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1"/>
  <workbookPr/>
  <mc:AlternateContent xmlns:mc="http://schemas.openxmlformats.org/markup-compatibility/2006">
    <mc:Choice Requires="x15">
      <x15ac:absPath xmlns:x15ac="http://schemas.microsoft.com/office/spreadsheetml/2010/11/ac" url="/Users/danilshabanov/CursorProjects/Preprocessing/"/>
    </mc:Choice>
  </mc:AlternateContent>
  <xr:revisionPtr revIDLastSave="0" documentId="13_ncr:1_{443DB0FE-3B5C-6B4E-903C-6EC06E97156E}" xr6:coauthVersionLast="47" xr6:coauthVersionMax="47" xr10:uidLastSave="{00000000-0000-0000-0000-000000000000}"/>
  <bookViews>
    <workbookView xWindow="0" yWindow="680" windowWidth="34200" windowHeight="19660" xr2:uid="{00000000-000D-0000-FFFF-FFFF00000000}"/>
  </bookViews>
  <sheets>
    <sheet name="МТР" sheetId="1" r:id="rId1"/>
  </sheets>
  <externalReferences>
    <externalReference r:id="rId2"/>
    <externalReference r:id="rId3"/>
  </externalReferences>
  <definedNames>
    <definedName name="_xlnm._FilterDatabase" localSheetId="0" hidden="1">МТР!$A$1:$AJ$1590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N601" i="1"/>
  <c r="AJ601" i="1" s="1"/>
  <c r="M601" i="1"/>
  <c r="AI601" i="1" s="1"/>
  <c r="L601" i="1"/>
  <c r="AH601" i="1" s="1"/>
  <c r="N1581" i="1"/>
  <c r="AJ1581" i="1" s="1"/>
  <c r="M1581" i="1"/>
  <c r="AI1581" i="1" s="1"/>
  <c r="L1581" i="1"/>
  <c r="AH1581" i="1" s="1"/>
  <c r="N1580" i="1"/>
  <c r="AJ1580" i="1" s="1"/>
  <c r="M1580" i="1"/>
  <c r="AI1580" i="1" s="1"/>
  <c r="L1580" i="1"/>
  <c r="AH1580" i="1" s="1"/>
  <c r="N1576" i="1"/>
  <c r="AJ1576" i="1" s="1"/>
  <c r="M1576" i="1"/>
  <c r="AI1576" i="1" s="1"/>
  <c r="L1576" i="1"/>
  <c r="AH1576" i="1" s="1"/>
  <c r="N1573" i="1"/>
  <c r="AJ1573" i="1" s="1"/>
  <c r="M1573" i="1"/>
  <c r="AI1573" i="1" s="1"/>
  <c r="L1573" i="1"/>
  <c r="AH1573" i="1" s="1"/>
  <c r="N1571" i="1"/>
  <c r="AJ1571" i="1" s="1"/>
  <c r="M1571" i="1"/>
  <c r="AI1571" i="1" s="1"/>
  <c r="L1571" i="1"/>
  <c r="AH1571" i="1" s="1"/>
  <c r="N1568" i="1"/>
  <c r="AJ1568" i="1" s="1"/>
  <c r="M1568" i="1"/>
  <c r="AI1568" i="1" s="1"/>
  <c r="L1568" i="1"/>
  <c r="AH1568" i="1" s="1"/>
  <c r="N1567" i="1"/>
  <c r="AJ1567" i="1" s="1"/>
  <c r="M1567" i="1"/>
  <c r="AI1567" i="1" s="1"/>
  <c r="L1567" i="1"/>
  <c r="AH1567" i="1" s="1"/>
  <c r="N1563" i="1"/>
  <c r="AJ1563" i="1" s="1"/>
  <c r="M1563" i="1"/>
  <c r="AI1563" i="1" s="1"/>
  <c r="L1563" i="1"/>
  <c r="AH1563" i="1" s="1"/>
  <c r="N1562" i="1"/>
  <c r="AJ1562" i="1" s="1"/>
  <c r="M1562" i="1"/>
  <c r="AI1562" i="1" s="1"/>
  <c r="L1562" i="1"/>
  <c r="AH1562" i="1" s="1"/>
  <c r="N1561" i="1"/>
  <c r="AJ1561" i="1" s="1"/>
  <c r="M1561" i="1"/>
  <c r="AI1561" i="1" s="1"/>
  <c r="L1561" i="1"/>
  <c r="AH1561" i="1" s="1"/>
  <c r="U1561" i="1" s="1"/>
  <c r="N1558" i="1"/>
  <c r="AJ1558" i="1" s="1"/>
  <c r="AG1558" i="1" s="1"/>
  <c r="M1558" i="1"/>
  <c r="AI1558" i="1" s="1"/>
  <c r="L1558" i="1"/>
  <c r="AH1558" i="1" s="1"/>
  <c r="N1555" i="1"/>
  <c r="AJ1555" i="1" s="1"/>
  <c r="M1555" i="1"/>
  <c r="AI1555" i="1" s="1"/>
  <c r="L1555" i="1"/>
  <c r="AH1555" i="1" s="1"/>
  <c r="N1551" i="1"/>
  <c r="AJ1551" i="1" s="1"/>
  <c r="M1551" i="1"/>
  <c r="AI1551" i="1" s="1"/>
  <c r="L1551" i="1"/>
  <c r="AH1551" i="1" s="1"/>
  <c r="N1549" i="1"/>
  <c r="AJ1549" i="1" s="1"/>
  <c r="M1549" i="1"/>
  <c r="AI1549" i="1" s="1"/>
  <c r="L1549" i="1"/>
  <c r="AH1549" i="1" s="1"/>
  <c r="N1547" i="1"/>
  <c r="AJ1547" i="1" s="1"/>
  <c r="M1547" i="1"/>
  <c r="AI1547" i="1" s="1"/>
  <c r="L1547" i="1"/>
  <c r="AH1547" i="1" s="1"/>
  <c r="N1545" i="1"/>
  <c r="AJ1545" i="1" s="1"/>
  <c r="M1545" i="1"/>
  <c r="AI1545" i="1" s="1"/>
  <c r="L1545" i="1"/>
  <c r="AH1545" i="1" s="1"/>
  <c r="N1542" i="1"/>
  <c r="AJ1542" i="1" s="1"/>
  <c r="M1542" i="1"/>
  <c r="AI1542" i="1" s="1"/>
  <c r="L1542" i="1"/>
  <c r="AH1542" i="1" s="1"/>
  <c r="N1541" i="1"/>
  <c r="AJ1541" i="1" s="1"/>
  <c r="M1541" i="1"/>
  <c r="AI1541" i="1" s="1"/>
  <c r="L1541" i="1"/>
  <c r="AH1541" i="1" s="1"/>
  <c r="N1539" i="1"/>
  <c r="AJ1539" i="1" s="1"/>
  <c r="M1539" i="1"/>
  <c r="AI1539" i="1" s="1"/>
  <c r="L1539" i="1"/>
  <c r="AH1539" i="1" s="1"/>
  <c r="N1537" i="1"/>
  <c r="AJ1537" i="1" s="1"/>
  <c r="M1537" i="1"/>
  <c r="AI1537" i="1" s="1"/>
  <c r="L1537" i="1"/>
  <c r="AH1537" i="1" s="1"/>
  <c r="N1535" i="1"/>
  <c r="AJ1535" i="1" s="1"/>
  <c r="M1535" i="1"/>
  <c r="AI1535" i="1" s="1"/>
  <c r="L1535" i="1"/>
  <c r="AH1535" i="1" s="1"/>
  <c r="U1535" i="1" s="1"/>
  <c r="N1534" i="1"/>
  <c r="AJ1534" i="1" s="1"/>
  <c r="AG1534" i="1" s="1"/>
  <c r="M1534" i="1"/>
  <c r="AI1534" i="1" s="1"/>
  <c r="L1534" i="1"/>
  <c r="AH1534" i="1" s="1"/>
  <c r="N1531" i="1"/>
  <c r="AJ1531" i="1" s="1"/>
  <c r="AG1531" i="1" s="1"/>
  <c r="M1531" i="1"/>
  <c r="AI1531" i="1" s="1"/>
  <c r="X1531" i="1" s="1"/>
  <c r="L1531" i="1"/>
  <c r="AH1531" i="1" s="1"/>
  <c r="N1525" i="1"/>
  <c r="AJ1525" i="1" s="1"/>
  <c r="M1525" i="1"/>
  <c r="AI1525" i="1" s="1"/>
  <c r="Y1525" i="1" s="1"/>
  <c r="L1525" i="1"/>
  <c r="AH1525" i="1" s="1"/>
  <c r="N1524" i="1"/>
  <c r="AJ1524" i="1" s="1"/>
  <c r="M1524" i="1"/>
  <c r="AI1524" i="1" s="1"/>
  <c r="L1524" i="1"/>
  <c r="AH1524" i="1" s="1"/>
  <c r="N1523" i="1"/>
  <c r="AJ1523" i="1" s="1"/>
  <c r="AB1523" i="1" s="1"/>
  <c r="M1523" i="1"/>
  <c r="AI1523" i="1" s="1"/>
  <c r="AA1523" i="1" s="1"/>
  <c r="L1523" i="1"/>
  <c r="AH1523" i="1" s="1"/>
  <c r="P1523" i="1" s="1"/>
  <c r="N1520" i="1"/>
  <c r="AJ1520" i="1" s="1"/>
  <c r="M1520" i="1"/>
  <c r="AI1520" i="1" s="1"/>
  <c r="L1520" i="1"/>
  <c r="AH1520" i="1" s="1"/>
  <c r="N1518" i="1"/>
  <c r="AJ1518" i="1" s="1"/>
  <c r="M1518" i="1"/>
  <c r="AI1518" i="1" s="1"/>
  <c r="L1518" i="1"/>
  <c r="AH1518" i="1" s="1"/>
  <c r="N1517" i="1"/>
  <c r="AJ1517" i="1" s="1"/>
  <c r="M1517" i="1"/>
  <c r="AI1517" i="1" s="1"/>
  <c r="L1517" i="1"/>
  <c r="AH1517" i="1" s="1"/>
  <c r="N1515" i="1"/>
  <c r="AJ1515" i="1" s="1"/>
  <c r="M1515" i="1"/>
  <c r="AI1515" i="1" s="1"/>
  <c r="L1515" i="1"/>
  <c r="AH1515" i="1" s="1"/>
  <c r="N1509" i="1"/>
  <c r="AJ1509" i="1" s="1"/>
  <c r="M1509" i="1"/>
  <c r="AI1509" i="1" s="1"/>
  <c r="L1509" i="1"/>
  <c r="AH1509" i="1" s="1"/>
  <c r="N1508" i="1"/>
  <c r="AJ1508" i="1" s="1"/>
  <c r="AG1508" i="1" s="1"/>
  <c r="M1508" i="1"/>
  <c r="AI1508" i="1" s="1"/>
  <c r="V1508" i="1" s="1"/>
  <c r="L1508" i="1"/>
  <c r="AH1508" i="1" s="1"/>
  <c r="U1508" i="1" s="1"/>
  <c r="N1506" i="1"/>
  <c r="AJ1506" i="1" s="1"/>
  <c r="M1506" i="1"/>
  <c r="AI1506" i="1" s="1"/>
  <c r="L1506" i="1"/>
  <c r="AH1506" i="1" s="1"/>
  <c r="N1505" i="1"/>
  <c r="AJ1505" i="1" s="1"/>
  <c r="M1505" i="1"/>
  <c r="AI1505" i="1" s="1"/>
  <c r="L1505" i="1"/>
  <c r="AH1505" i="1" s="1"/>
  <c r="N1503" i="1"/>
  <c r="AJ1503" i="1" s="1"/>
  <c r="M1503" i="1"/>
  <c r="AI1503" i="1" s="1"/>
  <c r="L1503" i="1"/>
  <c r="AH1503" i="1" s="1"/>
  <c r="N1501" i="1"/>
  <c r="AJ1501" i="1" s="1"/>
  <c r="M1501" i="1"/>
  <c r="AI1501" i="1" s="1"/>
  <c r="L1501" i="1"/>
  <c r="AH1501" i="1" s="1"/>
  <c r="N1500" i="1"/>
  <c r="AJ1500" i="1" s="1"/>
  <c r="M1500" i="1"/>
  <c r="AI1500" i="1" s="1"/>
  <c r="L1500" i="1"/>
  <c r="AH1500" i="1" s="1"/>
  <c r="N1499" i="1"/>
  <c r="AJ1499" i="1" s="1"/>
  <c r="AB1499" i="1" s="1"/>
  <c r="M1499" i="1"/>
  <c r="AI1499" i="1" s="1"/>
  <c r="L1499" i="1"/>
  <c r="AH1499" i="1" s="1"/>
  <c r="P1499" i="1" s="1"/>
  <c r="N1498" i="1"/>
  <c r="AJ1498" i="1" s="1"/>
  <c r="M1498" i="1"/>
  <c r="AI1498" i="1" s="1"/>
  <c r="L1498" i="1"/>
  <c r="AH1498" i="1" s="1"/>
  <c r="N1497" i="1"/>
  <c r="AJ1497" i="1" s="1"/>
  <c r="M1497" i="1"/>
  <c r="AI1497" i="1" s="1"/>
  <c r="L1497" i="1"/>
  <c r="AH1497" i="1" s="1"/>
  <c r="N1496" i="1"/>
  <c r="AJ1496" i="1" s="1"/>
  <c r="M1496" i="1"/>
  <c r="AI1496" i="1" s="1"/>
  <c r="L1496" i="1"/>
  <c r="AH1496" i="1" s="1"/>
  <c r="N1493" i="1"/>
  <c r="AJ1493" i="1" s="1"/>
  <c r="M1493" i="1"/>
  <c r="AI1493" i="1" s="1"/>
  <c r="L1493" i="1"/>
  <c r="AH1493" i="1" s="1"/>
  <c r="N1491" i="1"/>
  <c r="AJ1491" i="1" s="1"/>
  <c r="M1491" i="1"/>
  <c r="AI1491" i="1" s="1"/>
  <c r="L1491" i="1"/>
  <c r="AH1491" i="1" s="1"/>
  <c r="N1490" i="1"/>
  <c r="AJ1490" i="1" s="1"/>
  <c r="M1490" i="1"/>
  <c r="AI1490" i="1" s="1"/>
  <c r="L1490" i="1"/>
  <c r="AH1490" i="1" s="1"/>
  <c r="N1489" i="1"/>
  <c r="AJ1489" i="1" s="1"/>
  <c r="M1489" i="1"/>
  <c r="AI1489" i="1" s="1"/>
  <c r="L1489" i="1"/>
  <c r="AH1489" i="1" s="1"/>
  <c r="N1487" i="1"/>
  <c r="AJ1487" i="1" s="1"/>
  <c r="M1487" i="1"/>
  <c r="AI1487" i="1" s="1"/>
  <c r="L1487" i="1"/>
  <c r="AH1487" i="1" s="1"/>
  <c r="N1486" i="1"/>
  <c r="AJ1486" i="1" s="1"/>
  <c r="M1486" i="1"/>
  <c r="AI1486" i="1" s="1"/>
  <c r="L1486" i="1"/>
  <c r="AH1486" i="1" s="1"/>
  <c r="N1485" i="1"/>
  <c r="AJ1485" i="1" s="1"/>
  <c r="M1485" i="1"/>
  <c r="AI1485" i="1" s="1"/>
  <c r="L1485" i="1"/>
  <c r="AH1485" i="1" s="1"/>
  <c r="N1483" i="1"/>
  <c r="AJ1483" i="1" s="1"/>
  <c r="M1483" i="1"/>
  <c r="AI1483" i="1" s="1"/>
  <c r="L1483" i="1"/>
  <c r="AH1483" i="1" s="1"/>
  <c r="N1482" i="1"/>
  <c r="AJ1482" i="1" s="1"/>
  <c r="AG1482" i="1" s="1"/>
  <c r="M1482" i="1"/>
  <c r="AI1482" i="1" s="1"/>
  <c r="L1482" i="1"/>
  <c r="AH1482" i="1" s="1"/>
  <c r="N1481" i="1"/>
  <c r="AJ1481" i="1" s="1"/>
  <c r="M1481" i="1"/>
  <c r="AI1481" i="1" s="1"/>
  <c r="L1481" i="1"/>
  <c r="AH1481" i="1" s="1"/>
  <c r="N1475" i="1"/>
  <c r="AJ1475" i="1" s="1"/>
  <c r="M1475" i="1"/>
  <c r="AI1475" i="1" s="1"/>
  <c r="L1475" i="1"/>
  <c r="AH1475" i="1" s="1"/>
  <c r="Q1475" i="1" s="1"/>
  <c r="N1472" i="1"/>
  <c r="AJ1472" i="1" s="1"/>
  <c r="M1472" i="1"/>
  <c r="AI1472" i="1" s="1"/>
  <c r="L1472" i="1"/>
  <c r="AH1472" i="1" s="1"/>
  <c r="N1469" i="1"/>
  <c r="AJ1469" i="1" s="1"/>
  <c r="AE1469" i="1" s="1"/>
  <c r="M1469" i="1"/>
  <c r="AI1469" i="1" s="1"/>
  <c r="L1469" i="1"/>
  <c r="AH1469" i="1" s="1"/>
  <c r="N1468" i="1"/>
  <c r="AJ1468" i="1" s="1"/>
  <c r="M1468" i="1"/>
  <c r="AI1468" i="1" s="1"/>
  <c r="L1468" i="1"/>
  <c r="AH1468" i="1" s="1"/>
  <c r="N1466" i="1"/>
  <c r="AJ1466" i="1" s="1"/>
  <c r="M1466" i="1"/>
  <c r="AI1466" i="1" s="1"/>
  <c r="L1466" i="1"/>
  <c r="AH1466" i="1" s="1"/>
  <c r="N1465" i="1"/>
  <c r="AJ1465" i="1" s="1"/>
  <c r="M1465" i="1"/>
  <c r="AI1465" i="1" s="1"/>
  <c r="L1465" i="1"/>
  <c r="AH1465" i="1" s="1"/>
  <c r="N1464" i="1"/>
  <c r="AJ1464" i="1" s="1"/>
  <c r="M1464" i="1"/>
  <c r="AI1464" i="1" s="1"/>
  <c r="L1464" i="1"/>
  <c r="AH1464" i="1" s="1"/>
  <c r="N1462" i="1"/>
  <c r="AJ1462" i="1" s="1"/>
  <c r="M1462" i="1"/>
  <c r="AI1462" i="1" s="1"/>
  <c r="L1462" i="1"/>
  <c r="AH1462" i="1" s="1"/>
  <c r="N1461" i="1"/>
  <c r="AJ1461" i="1" s="1"/>
  <c r="M1461" i="1"/>
  <c r="AI1461" i="1" s="1"/>
  <c r="L1461" i="1"/>
  <c r="AH1461" i="1" s="1"/>
  <c r="U1461" i="1" s="1"/>
  <c r="N1458" i="1"/>
  <c r="AJ1458" i="1" s="1"/>
  <c r="M1458" i="1"/>
  <c r="AI1458" i="1" s="1"/>
  <c r="L1458" i="1"/>
  <c r="AH1458" i="1" s="1"/>
  <c r="N1457" i="1"/>
  <c r="AJ1457" i="1" s="1"/>
  <c r="AG1457" i="1" s="1"/>
  <c r="M1457" i="1"/>
  <c r="AI1457" i="1" s="1"/>
  <c r="L1457" i="1"/>
  <c r="AH1457" i="1" s="1"/>
  <c r="N1456" i="1"/>
  <c r="AJ1456" i="1" s="1"/>
  <c r="M1456" i="1"/>
  <c r="AI1456" i="1" s="1"/>
  <c r="L1456" i="1"/>
  <c r="AH1456" i="1" s="1"/>
  <c r="N1455" i="1"/>
  <c r="AJ1455" i="1" s="1"/>
  <c r="M1455" i="1"/>
  <c r="AI1455" i="1" s="1"/>
  <c r="L1455" i="1"/>
  <c r="AH1455" i="1" s="1"/>
  <c r="Q1455" i="1" s="1"/>
  <c r="N1454" i="1"/>
  <c r="AJ1454" i="1" s="1"/>
  <c r="M1454" i="1"/>
  <c r="AI1454" i="1" s="1"/>
  <c r="L1454" i="1"/>
  <c r="AH1454" i="1" s="1"/>
  <c r="N1453" i="1"/>
  <c r="AJ1453" i="1" s="1"/>
  <c r="AE1453" i="1" s="1"/>
  <c r="M1453" i="1"/>
  <c r="AI1453" i="1" s="1"/>
  <c r="L1453" i="1"/>
  <c r="AH1453" i="1" s="1"/>
  <c r="N1451" i="1"/>
  <c r="AJ1451" i="1" s="1"/>
  <c r="M1451" i="1"/>
  <c r="AI1451" i="1" s="1"/>
  <c r="L1451" i="1"/>
  <c r="AH1451" i="1" s="1"/>
  <c r="N1450" i="1"/>
  <c r="AJ1450" i="1" s="1"/>
  <c r="M1450" i="1"/>
  <c r="AI1450" i="1" s="1"/>
  <c r="L1450" i="1"/>
  <c r="AH1450" i="1" s="1"/>
  <c r="N1448" i="1"/>
  <c r="AJ1448" i="1" s="1"/>
  <c r="M1448" i="1"/>
  <c r="AI1448" i="1" s="1"/>
  <c r="L1448" i="1"/>
  <c r="AH1448" i="1" s="1"/>
  <c r="N1444" i="1"/>
  <c r="AJ1444" i="1" s="1"/>
  <c r="M1444" i="1"/>
  <c r="AI1444" i="1" s="1"/>
  <c r="L1444" i="1"/>
  <c r="AH1444" i="1" s="1"/>
  <c r="N1443" i="1"/>
  <c r="AJ1443" i="1" s="1"/>
  <c r="M1443" i="1"/>
  <c r="AI1443" i="1" s="1"/>
  <c r="L1443" i="1"/>
  <c r="AH1443" i="1" s="1"/>
  <c r="N1441" i="1"/>
  <c r="AJ1441" i="1" s="1"/>
  <c r="M1441" i="1"/>
  <c r="AI1441" i="1" s="1"/>
  <c r="L1441" i="1"/>
  <c r="AH1441" i="1" s="1"/>
  <c r="N1439" i="1"/>
  <c r="AJ1439" i="1" s="1"/>
  <c r="AG1439" i="1" s="1"/>
  <c r="M1439" i="1"/>
  <c r="AI1439" i="1" s="1"/>
  <c r="L1439" i="1"/>
  <c r="AH1439" i="1" s="1"/>
  <c r="N1438" i="1"/>
  <c r="AJ1438" i="1" s="1"/>
  <c r="M1438" i="1"/>
  <c r="AI1438" i="1" s="1"/>
  <c r="L1438" i="1"/>
  <c r="AH1438" i="1" s="1"/>
  <c r="N1434" i="1"/>
  <c r="AJ1434" i="1" s="1"/>
  <c r="M1434" i="1"/>
  <c r="AI1434" i="1" s="1"/>
  <c r="L1434" i="1"/>
  <c r="AH1434" i="1" s="1"/>
  <c r="N1428" i="1"/>
  <c r="AJ1428" i="1" s="1"/>
  <c r="M1428" i="1"/>
  <c r="AI1428" i="1" s="1"/>
  <c r="L1428" i="1"/>
  <c r="AH1428" i="1" s="1"/>
  <c r="N1427" i="1"/>
  <c r="AJ1427" i="1" s="1"/>
  <c r="M1427" i="1"/>
  <c r="AI1427" i="1" s="1"/>
  <c r="L1427" i="1"/>
  <c r="AH1427" i="1" s="1"/>
  <c r="N1426" i="1"/>
  <c r="AJ1426" i="1" s="1"/>
  <c r="M1426" i="1"/>
  <c r="AI1426" i="1" s="1"/>
  <c r="L1426" i="1"/>
  <c r="AH1426" i="1" s="1"/>
  <c r="N1425" i="1"/>
  <c r="AJ1425" i="1" s="1"/>
  <c r="M1425" i="1"/>
  <c r="AI1425" i="1" s="1"/>
  <c r="L1425" i="1"/>
  <c r="AH1425" i="1" s="1"/>
  <c r="N1423" i="1"/>
  <c r="AJ1423" i="1" s="1"/>
  <c r="M1423" i="1"/>
  <c r="AI1423" i="1" s="1"/>
  <c r="L1423" i="1"/>
  <c r="AH1423" i="1" s="1"/>
  <c r="N1419" i="1"/>
  <c r="AJ1419" i="1" s="1"/>
  <c r="M1419" i="1"/>
  <c r="AI1419" i="1" s="1"/>
  <c r="L1419" i="1"/>
  <c r="AH1419" i="1" s="1"/>
  <c r="N1418" i="1"/>
  <c r="AJ1418" i="1" s="1"/>
  <c r="M1418" i="1"/>
  <c r="AI1418" i="1" s="1"/>
  <c r="L1418" i="1"/>
  <c r="AH1418" i="1" s="1"/>
  <c r="N1417" i="1"/>
  <c r="AJ1417" i="1" s="1"/>
  <c r="AC1417" i="1" s="1"/>
  <c r="M1417" i="1"/>
  <c r="AI1417" i="1" s="1"/>
  <c r="Z1417" i="1" s="1"/>
  <c r="L1417" i="1"/>
  <c r="AH1417" i="1" s="1"/>
  <c r="N1416" i="1"/>
  <c r="AJ1416" i="1" s="1"/>
  <c r="AD1416" i="1" s="1"/>
  <c r="M1416" i="1"/>
  <c r="AI1416" i="1" s="1"/>
  <c r="L1416" i="1"/>
  <c r="AH1416" i="1" s="1"/>
  <c r="R1416" i="1" s="1"/>
  <c r="N1415" i="1"/>
  <c r="AJ1415" i="1" s="1"/>
  <c r="M1415" i="1"/>
  <c r="AI1415" i="1" s="1"/>
  <c r="L1415" i="1"/>
  <c r="AH1415" i="1" s="1"/>
  <c r="N1412" i="1"/>
  <c r="AJ1412" i="1" s="1"/>
  <c r="M1412" i="1"/>
  <c r="AI1412" i="1" s="1"/>
  <c r="Y1412" i="1" s="1"/>
  <c r="L1412" i="1"/>
  <c r="AH1412" i="1" s="1"/>
  <c r="N1410" i="1"/>
  <c r="AJ1410" i="1" s="1"/>
  <c r="AG1410" i="1" s="1"/>
  <c r="M1410" i="1"/>
  <c r="AI1410" i="1" s="1"/>
  <c r="L1410" i="1"/>
  <c r="AH1410" i="1" s="1"/>
  <c r="N1408" i="1"/>
  <c r="AJ1408" i="1" s="1"/>
  <c r="M1408" i="1"/>
  <c r="AI1408" i="1" s="1"/>
  <c r="L1408" i="1"/>
  <c r="AH1408" i="1" s="1"/>
  <c r="N1407" i="1"/>
  <c r="AJ1407" i="1" s="1"/>
  <c r="AF1407" i="1" s="1"/>
  <c r="M1407" i="1"/>
  <c r="AI1407" i="1" s="1"/>
  <c r="L1407" i="1"/>
  <c r="AH1407" i="1" s="1"/>
  <c r="N1405" i="1"/>
  <c r="AJ1405" i="1" s="1"/>
  <c r="M1405" i="1"/>
  <c r="AI1405" i="1" s="1"/>
  <c r="L1405" i="1"/>
  <c r="AH1405" i="1" s="1"/>
  <c r="N1404" i="1"/>
  <c r="AJ1404" i="1" s="1"/>
  <c r="AE1404" i="1" s="1"/>
  <c r="M1404" i="1"/>
  <c r="AI1404" i="1" s="1"/>
  <c r="L1404" i="1"/>
  <c r="AH1404" i="1" s="1"/>
  <c r="N1403" i="1"/>
  <c r="AJ1403" i="1" s="1"/>
  <c r="M1403" i="1"/>
  <c r="AI1403" i="1" s="1"/>
  <c r="L1403" i="1"/>
  <c r="AH1403" i="1" s="1"/>
  <c r="P1403" i="1" s="1"/>
  <c r="N1401" i="1"/>
  <c r="AJ1401" i="1" s="1"/>
  <c r="M1401" i="1"/>
  <c r="AI1401" i="1" s="1"/>
  <c r="L1401" i="1"/>
  <c r="AH1401" i="1" s="1"/>
  <c r="N1400" i="1"/>
  <c r="AJ1400" i="1" s="1"/>
  <c r="AG1400" i="1" s="1"/>
  <c r="M1400" i="1"/>
  <c r="AI1400" i="1" s="1"/>
  <c r="Y1400" i="1" s="1"/>
  <c r="L1400" i="1"/>
  <c r="AH1400" i="1" s="1"/>
  <c r="N1399" i="1"/>
  <c r="AJ1399" i="1" s="1"/>
  <c r="AC1399" i="1" s="1"/>
  <c r="M1399" i="1"/>
  <c r="AI1399" i="1" s="1"/>
  <c r="L1399" i="1"/>
  <c r="AH1399" i="1" s="1"/>
  <c r="N1398" i="1"/>
  <c r="AJ1398" i="1" s="1"/>
  <c r="M1398" i="1"/>
  <c r="AI1398" i="1" s="1"/>
  <c r="L1398" i="1"/>
  <c r="AH1398" i="1" s="1"/>
  <c r="T1398" i="1" s="1"/>
  <c r="N1397" i="1"/>
  <c r="AJ1397" i="1" s="1"/>
  <c r="M1397" i="1"/>
  <c r="AI1397" i="1" s="1"/>
  <c r="L1397" i="1"/>
  <c r="AH1397" i="1" s="1"/>
  <c r="N1396" i="1"/>
  <c r="AJ1396" i="1" s="1"/>
  <c r="AG1396" i="1" s="1"/>
  <c r="M1396" i="1"/>
  <c r="AI1396" i="1" s="1"/>
  <c r="L1396" i="1"/>
  <c r="AH1396" i="1" s="1"/>
  <c r="N1393" i="1"/>
  <c r="AJ1393" i="1" s="1"/>
  <c r="AG1393" i="1" s="1"/>
  <c r="M1393" i="1"/>
  <c r="AI1393" i="1" s="1"/>
  <c r="L1393" i="1"/>
  <c r="AH1393" i="1" s="1"/>
  <c r="U1393" i="1" s="1"/>
  <c r="N1392" i="1"/>
  <c r="AJ1392" i="1" s="1"/>
  <c r="M1392" i="1"/>
  <c r="AI1392" i="1" s="1"/>
  <c r="L1392" i="1"/>
  <c r="AH1392" i="1" s="1"/>
  <c r="N1391" i="1"/>
  <c r="AJ1391" i="1" s="1"/>
  <c r="M1391" i="1"/>
  <c r="AI1391" i="1" s="1"/>
  <c r="L1391" i="1"/>
  <c r="AH1391" i="1" s="1"/>
  <c r="N1390" i="1"/>
  <c r="AJ1390" i="1" s="1"/>
  <c r="M1390" i="1"/>
  <c r="AI1390" i="1" s="1"/>
  <c r="L1390" i="1"/>
  <c r="AH1390" i="1" s="1"/>
  <c r="N1388" i="1"/>
  <c r="AJ1388" i="1" s="1"/>
  <c r="AF1388" i="1" s="1"/>
  <c r="M1388" i="1"/>
  <c r="AI1388" i="1" s="1"/>
  <c r="L1388" i="1"/>
  <c r="AH1388" i="1" s="1"/>
  <c r="N1387" i="1"/>
  <c r="AJ1387" i="1" s="1"/>
  <c r="AF1387" i="1" s="1"/>
  <c r="M1387" i="1"/>
  <c r="AI1387" i="1" s="1"/>
  <c r="L1387" i="1"/>
  <c r="AH1387" i="1" s="1"/>
  <c r="N1386" i="1"/>
  <c r="AJ1386" i="1" s="1"/>
  <c r="M1386" i="1"/>
  <c r="AI1386" i="1" s="1"/>
  <c r="L1386" i="1"/>
  <c r="AH1386" i="1" s="1"/>
  <c r="N1385" i="1"/>
  <c r="AJ1385" i="1" s="1"/>
  <c r="M1385" i="1"/>
  <c r="AI1385" i="1" s="1"/>
  <c r="L1385" i="1"/>
  <c r="AH1385" i="1" s="1"/>
  <c r="U1385" i="1" s="1"/>
  <c r="N1382" i="1"/>
  <c r="AJ1382" i="1" s="1"/>
  <c r="M1382" i="1"/>
  <c r="AI1382" i="1" s="1"/>
  <c r="L1382" i="1"/>
  <c r="AH1382" i="1" s="1"/>
  <c r="N1381" i="1"/>
  <c r="AJ1381" i="1" s="1"/>
  <c r="M1381" i="1"/>
  <c r="AI1381" i="1" s="1"/>
  <c r="L1381" i="1"/>
  <c r="AH1381" i="1" s="1"/>
  <c r="N1380" i="1"/>
  <c r="AJ1380" i="1" s="1"/>
  <c r="M1380" i="1"/>
  <c r="AI1380" i="1" s="1"/>
  <c r="L1380" i="1"/>
  <c r="AH1380" i="1" s="1"/>
  <c r="N1379" i="1"/>
  <c r="AJ1379" i="1" s="1"/>
  <c r="M1379" i="1"/>
  <c r="AI1379" i="1" s="1"/>
  <c r="L1379" i="1"/>
  <c r="AH1379" i="1" s="1"/>
  <c r="N1378" i="1"/>
  <c r="AJ1378" i="1" s="1"/>
  <c r="AG1378" i="1" s="1"/>
  <c r="M1378" i="1"/>
  <c r="AI1378" i="1" s="1"/>
  <c r="L1378" i="1"/>
  <c r="AH1378" i="1" s="1"/>
  <c r="N1377" i="1"/>
  <c r="AJ1377" i="1" s="1"/>
  <c r="AF1377" i="1" s="1"/>
  <c r="M1377" i="1"/>
  <c r="AI1377" i="1" s="1"/>
  <c r="L1377" i="1"/>
  <c r="AH1377" i="1" s="1"/>
  <c r="N1376" i="1"/>
  <c r="AJ1376" i="1" s="1"/>
  <c r="M1376" i="1"/>
  <c r="AI1376" i="1" s="1"/>
  <c r="L1376" i="1"/>
  <c r="AH1376" i="1" s="1"/>
  <c r="N1375" i="1"/>
  <c r="AJ1375" i="1" s="1"/>
  <c r="M1375" i="1"/>
  <c r="AI1375" i="1" s="1"/>
  <c r="L1375" i="1"/>
  <c r="AH1375" i="1" s="1"/>
  <c r="N1374" i="1"/>
  <c r="AJ1374" i="1" s="1"/>
  <c r="AD1374" i="1" s="1"/>
  <c r="M1374" i="1"/>
  <c r="AI1374" i="1" s="1"/>
  <c r="L1374" i="1"/>
  <c r="AH1374" i="1" s="1"/>
  <c r="N1372" i="1"/>
  <c r="AJ1372" i="1" s="1"/>
  <c r="M1372" i="1"/>
  <c r="AI1372" i="1" s="1"/>
  <c r="L1372" i="1"/>
  <c r="AH1372" i="1" s="1"/>
  <c r="N1370" i="1"/>
  <c r="AJ1370" i="1" s="1"/>
  <c r="M1370" i="1"/>
  <c r="AI1370" i="1" s="1"/>
  <c r="Y1370" i="1" s="1"/>
  <c r="L1370" i="1"/>
  <c r="AH1370" i="1" s="1"/>
  <c r="N1369" i="1"/>
  <c r="AJ1369" i="1" s="1"/>
  <c r="AG1369" i="1" s="1"/>
  <c r="M1369" i="1"/>
  <c r="AI1369" i="1" s="1"/>
  <c r="L1369" i="1"/>
  <c r="AH1369" i="1" s="1"/>
  <c r="N1368" i="1"/>
  <c r="AJ1368" i="1" s="1"/>
  <c r="AD1368" i="1" s="1"/>
  <c r="M1368" i="1"/>
  <c r="AI1368" i="1" s="1"/>
  <c r="L1368" i="1"/>
  <c r="AH1368" i="1" s="1"/>
  <c r="N1367" i="1"/>
  <c r="AJ1367" i="1" s="1"/>
  <c r="AB1367" i="1" s="1"/>
  <c r="M1367" i="1"/>
  <c r="AI1367" i="1" s="1"/>
  <c r="L1367" i="1"/>
  <c r="AH1367" i="1" s="1"/>
  <c r="N1366" i="1"/>
  <c r="AJ1366" i="1" s="1"/>
  <c r="M1366" i="1"/>
  <c r="AI1366" i="1" s="1"/>
  <c r="L1366" i="1"/>
  <c r="AH1366" i="1" s="1"/>
  <c r="N1365" i="1"/>
  <c r="AJ1365" i="1" s="1"/>
  <c r="AG1365" i="1" s="1"/>
  <c r="M1365" i="1"/>
  <c r="AI1365" i="1" s="1"/>
  <c r="L1365" i="1"/>
  <c r="AH1365" i="1" s="1"/>
  <c r="N1363" i="1"/>
  <c r="AJ1363" i="1" s="1"/>
  <c r="AE1363" i="1" s="1"/>
  <c r="M1363" i="1"/>
  <c r="AI1363" i="1" s="1"/>
  <c r="L1363" i="1"/>
  <c r="AH1363" i="1" s="1"/>
  <c r="N1362" i="1"/>
  <c r="AJ1362" i="1" s="1"/>
  <c r="M1362" i="1"/>
  <c r="AI1362" i="1" s="1"/>
  <c r="L1362" i="1"/>
  <c r="AH1362" i="1" s="1"/>
  <c r="N1361" i="1"/>
  <c r="AJ1361" i="1" s="1"/>
  <c r="AC1361" i="1" s="1"/>
  <c r="M1361" i="1"/>
  <c r="AI1361" i="1" s="1"/>
  <c r="AA1361" i="1" s="1"/>
  <c r="L1361" i="1"/>
  <c r="AH1361" i="1" s="1"/>
  <c r="N1360" i="1"/>
  <c r="AJ1360" i="1" s="1"/>
  <c r="AC1360" i="1" s="1"/>
  <c r="M1360" i="1"/>
  <c r="AI1360" i="1" s="1"/>
  <c r="AA1360" i="1" s="1"/>
  <c r="L1360" i="1"/>
  <c r="AH1360" i="1" s="1"/>
  <c r="N1359" i="1"/>
  <c r="AJ1359" i="1" s="1"/>
  <c r="M1359" i="1"/>
  <c r="AI1359" i="1" s="1"/>
  <c r="L1359" i="1"/>
  <c r="AH1359" i="1" s="1"/>
  <c r="N1357" i="1"/>
  <c r="AJ1357" i="1" s="1"/>
  <c r="AF1357" i="1" s="1"/>
  <c r="M1357" i="1"/>
  <c r="AI1357" i="1" s="1"/>
  <c r="L1357" i="1"/>
  <c r="AH1357" i="1" s="1"/>
  <c r="N1356" i="1"/>
  <c r="AJ1356" i="1" s="1"/>
  <c r="M1356" i="1"/>
  <c r="AI1356" i="1" s="1"/>
  <c r="L1356" i="1"/>
  <c r="AH1356" i="1" s="1"/>
  <c r="P1356" i="1" s="1"/>
  <c r="N1353" i="1"/>
  <c r="AJ1353" i="1" s="1"/>
  <c r="AB1353" i="1" s="1"/>
  <c r="M1353" i="1"/>
  <c r="AI1353" i="1" s="1"/>
  <c r="L1353" i="1"/>
  <c r="AH1353" i="1" s="1"/>
  <c r="N1350" i="1"/>
  <c r="AJ1350" i="1" s="1"/>
  <c r="AC1350" i="1" s="1"/>
  <c r="M1350" i="1"/>
  <c r="AI1350" i="1" s="1"/>
  <c r="L1350" i="1"/>
  <c r="AH1350" i="1" s="1"/>
  <c r="N1349" i="1"/>
  <c r="AJ1349" i="1" s="1"/>
  <c r="M1349" i="1"/>
  <c r="AI1349" i="1" s="1"/>
  <c r="L1349" i="1"/>
  <c r="AH1349" i="1" s="1"/>
  <c r="N1348" i="1"/>
  <c r="AJ1348" i="1" s="1"/>
  <c r="M1348" i="1"/>
  <c r="AI1348" i="1" s="1"/>
  <c r="L1348" i="1"/>
  <c r="AH1348" i="1" s="1"/>
  <c r="N1347" i="1"/>
  <c r="AJ1347" i="1" s="1"/>
  <c r="M1347" i="1"/>
  <c r="AI1347" i="1" s="1"/>
  <c r="L1347" i="1"/>
  <c r="AH1347" i="1" s="1"/>
  <c r="N1344" i="1"/>
  <c r="AJ1344" i="1" s="1"/>
  <c r="AG1344" i="1" s="1"/>
  <c r="M1344" i="1"/>
  <c r="AI1344" i="1" s="1"/>
  <c r="L1344" i="1"/>
  <c r="AH1344" i="1" s="1"/>
  <c r="N1343" i="1"/>
  <c r="AJ1343" i="1" s="1"/>
  <c r="M1343" i="1"/>
  <c r="AI1343" i="1" s="1"/>
  <c r="V1343" i="1" s="1"/>
  <c r="L1343" i="1"/>
  <c r="AH1343" i="1" s="1"/>
  <c r="N1341" i="1"/>
  <c r="AJ1341" i="1" s="1"/>
  <c r="M1341" i="1"/>
  <c r="AI1341" i="1" s="1"/>
  <c r="L1341" i="1"/>
  <c r="AH1341" i="1" s="1"/>
  <c r="N1340" i="1"/>
  <c r="AJ1340" i="1" s="1"/>
  <c r="AB1340" i="1" s="1"/>
  <c r="M1340" i="1"/>
  <c r="AI1340" i="1" s="1"/>
  <c r="AA1340" i="1" s="1"/>
  <c r="L1340" i="1"/>
  <c r="AH1340" i="1" s="1"/>
  <c r="N1339" i="1"/>
  <c r="AJ1339" i="1" s="1"/>
  <c r="M1339" i="1"/>
  <c r="AI1339" i="1" s="1"/>
  <c r="L1339" i="1"/>
  <c r="AH1339" i="1" s="1"/>
  <c r="N1338" i="1"/>
  <c r="AJ1338" i="1" s="1"/>
  <c r="M1338" i="1"/>
  <c r="AI1338" i="1" s="1"/>
  <c r="L1338" i="1"/>
  <c r="AH1338" i="1" s="1"/>
  <c r="U1338" i="1" s="1"/>
  <c r="N1337" i="1"/>
  <c r="AJ1337" i="1" s="1"/>
  <c r="M1337" i="1"/>
  <c r="AI1337" i="1" s="1"/>
  <c r="AA1337" i="1" s="1"/>
  <c r="L1337" i="1"/>
  <c r="AH1337" i="1" s="1"/>
  <c r="N1336" i="1"/>
  <c r="AJ1336" i="1" s="1"/>
  <c r="M1336" i="1"/>
  <c r="AI1336" i="1" s="1"/>
  <c r="L1336" i="1"/>
  <c r="AH1336" i="1" s="1"/>
  <c r="N1334" i="1"/>
  <c r="AJ1334" i="1" s="1"/>
  <c r="AC1334" i="1" s="1"/>
  <c r="M1334" i="1"/>
  <c r="AI1334" i="1" s="1"/>
  <c r="L1334" i="1"/>
  <c r="AH1334" i="1" s="1"/>
  <c r="Q1334" i="1" s="1"/>
  <c r="N1333" i="1"/>
  <c r="AJ1333" i="1" s="1"/>
  <c r="M1333" i="1"/>
  <c r="AI1333" i="1" s="1"/>
  <c r="L1333" i="1"/>
  <c r="AH1333" i="1" s="1"/>
  <c r="N1332" i="1"/>
  <c r="AJ1332" i="1" s="1"/>
  <c r="M1332" i="1"/>
  <c r="AI1332" i="1" s="1"/>
  <c r="Z1332" i="1" s="1"/>
  <c r="L1332" i="1"/>
  <c r="AH1332" i="1" s="1"/>
  <c r="N1331" i="1"/>
  <c r="AJ1331" i="1" s="1"/>
  <c r="M1331" i="1"/>
  <c r="AI1331" i="1" s="1"/>
  <c r="L1331" i="1"/>
  <c r="AH1331" i="1" s="1"/>
  <c r="N1330" i="1"/>
  <c r="AJ1330" i="1" s="1"/>
  <c r="M1330" i="1"/>
  <c r="AI1330" i="1" s="1"/>
  <c r="L1330" i="1"/>
  <c r="AH1330" i="1" s="1"/>
  <c r="U1330" i="1" s="1"/>
  <c r="N1329" i="1"/>
  <c r="AJ1329" i="1" s="1"/>
  <c r="M1329" i="1"/>
  <c r="AI1329" i="1" s="1"/>
  <c r="L1329" i="1"/>
  <c r="AH1329" i="1" s="1"/>
  <c r="N1328" i="1"/>
  <c r="AJ1328" i="1" s="1"/>
  <c r="M1328" i="1"/>
  <c r="AI1328" i="1" s="1"/>
  <c r="Z1328" i="1" s="1"/>
  <c r="L1328" i="1"/>
  <c r="AH1328" i="1" s="1"/>
  <c r="U1328" i="1" s="1"/>
  <c r="N1327" i="1"/>
  <c r="AJ1327" i="1" s="1"/>
  <c r="AE1327" i="1" s="1"/>
  <c r="M1327" i="1"/>
  <c r="AI1327" i="1" s="1"/>
  <c r="AA1327" i="1" s="1"/>
  <c r="L1327" i="1"/>
  <c r="AH1327" i="1" s="1"/>
  <c r="N1323" i="1"/>
  <c r="AJ1323" i="1" s="1"/>
  <c r="AF1323" i="1" s="1"/>
  <c r="M1323" i="1"/>
  <c r="AI1323" i="1" s="1"/>
  <c r="L1323" i="1"/>
  <c r="AH1323" i="1" s="1"/>
  <c r="T1323" i="1" s="1"/>
  <c r="N1322" i="1"/>
  <c r="AJ1322" i="1" s="1"/>
  <c r="M1322" i="1"/>
  <c r="AI1322" i="1" s="1"/>
  <c r="L1322" i="1"/>
  <c r="AH1322" i="1" s="1"/>
  <c r="N1321" i="1"/>
  <c r="AJ1321" i="1" s="1"/>
  <c r="AD1321" i="1" s="1"/>
  <c r="M1321" i="1"/>
  <c r="AI1321" i="1" s="1"/>
  <c r="L1321" i="1"/>
  <c r="AH1321" i="1" s="1"/>
  <c r="R1321" i="1" s="1"/>
  <c r="N1319" i="1"/>
  <c r="AJ1319" i="1" s="1"/>
  <c r="M1319" i="1"/>
  <c r="AI1319" i="1" s="1"/>
  <c r="L1319" i="1"/>
  <c r="AH1319" i="1" s="1"/>
  <c r="N1318" i="1"/>
  <c r="AJ1318" i="1" s="1"/>
  <c r="M1318" i="1"/>
  <c r="AI1318" i="1" s="1"/>
  <c r="L1318" i="1"/>
  <c r="AH1318" i="1" s="1"/>
  <c r="N1317" i="1"/>
  <c r="AJ1317" i="1" s="1"/>
  <c r="M1317" i="1"/>
  <c r="AI1317" i="1" s="1"/>
  <c r="L1317" i="1"/>
  <c r="AH1317" i="1" s="1"/>
  <c r="N1316" i="1"/>
  <c r="AJ1316" i="1" s="1"/>
  <c r="M1316" i="1"/>
  <c r="AI1316" i="1" s="1"/>
  <c r="L1316" i="1"/>
  <c r="AH1316" i="1" s="1"/>
  <c r="S1316" i="1" s="1"/>
  <c r="N1315" i="1"/>
  <c r="AJ1315" i="1" s="1"/>
  <c r="M1315" i="1"/>
  <c r="AI1315" i="1" s="1"/>
  <c r="L1315" i="1"/>
  <c r="AH1315" i="1" s="1"/>
  <c r="N1312" i="1"/>
  <c r="AJ1312" i="1" s="1"/>
  <c r="M1312" i="1"/>
  <c r="AI1312" i="1" s="1"/>
  <c r="L1312" i="1"/>
  <c r="AH1312" i="1" s="1"/>
  <c r="N1311" i="1"/>
  <c r="AJ1311" i="1" s="1"/>
  <c r="M1311" i="1"/>
  <c r="AI1311" i="1" s="1"/>
  <c r="L1311" i="1"/>
  <c r="AH1311" i="1" s="1"/>
  <c r="N1310" i="1"/>
  <c r="AJ1310" i="1" s="1"/>
  <c r="M1310" i="1"/>
  <c r="AI1310" i="1" s="1"/>
  <c r="L1310" i="1"/>
  <c r="AH1310" i="1" s="1"/>
  <c r="N1309" i="1"/>
  <c r="AJ1309" i="1" s="1"/>
  <c r="M1309" i="1"/>
  <c r="AI1309" i="1" s="1"/>
  <c r="L1309" i="1"/>
  <c r="AH1309" i="1" s="1"/>
  <c r="R1309" i="1" s="1"/>
  <c r="N1306" i="1"/>
  <c r="AJ1306" i="1" s="1"/>
  <c r="M1306" i="1"/>
  <c r="AI1306" i="1" s="1"/>
  <c r="L1306" i="1"/>
  <c r="AH1306" i="1" s="1"/>
  <c r="N1303" i="1"/>
  <c r="AJ1303" i="1" s="1"/>
  <c r="M1303" i="1"/>
  <c r="AI1303" i="1" s="1"/>
  <c r="L1303" i="1"/>
  <c r="AH1303" i="1" s="1"/>
  <c r="N1302" i="1"/>
  <c r="AJ1302" i="1" s="1"/>
  <c r="M1302" i="1"/>
  <c r="AI1302" i="1" s="1"/>
  <c r="L1302" i="1"/>
  <c r="AH1302" i="1" s="1"/>
  <c r="N1301" i="1"/>
  <c r="AJ1301" i="1" s="1"/>
  <c r="AE1301" i="1" s="1"/>
  <c r="M1301" i="1"/>
  <c r="AI1301" i="1" s="1"/>
  <c r="L1301" i="1"/>
  <c r="AH1301" i="1" s="1"/>
  <c r="N1299" i="1"/>
  <c r="AJ1299" i="1" s="1"/>
  <c r="M1299" i="1"/>
  <c r="AI1299" i="1" s="1"/>
  <c r="Y1299" i="1" s="1"/>
  <c r="L1299" i="1"/>
  <c r="AH1299" i="1" s="1"/>
  <c r="N1298" i="1"/>
  <c r="AJ1298" i="1" s="1"/>
  <c r="M1298" i="1"/>
  <c r="AI1298" i="1" s="1"/>
  <c r="W1298" i="1" s="1"/>
  <c r="L1298" i="1"/>
  <c r="AH1298" i="1" s="1"/>
  <c r="Q1298" i="1" s="1"/>
  <c r="N1293" i="1"/>
  <c r="AJ1293" i="1" s="1"/>
  <c r="AB1293" i="1" s="1"/>
  <c r="M1293" i="1"/>
  <c r="AI1293" i="1" s="1"/>
  <c r="AA1293" i="1" s="1"/>
  <c r="L1293" i="1"/>
  <c r="AH1293" i="1" s="1"/>
  <c r="N1292" i="1"/>
  <c r="AJ1292" i="1" s="1"/>
  <c r="M1292" i="1"/>
  <c r="AI1292" i="1" s="1"/>
  <c r="L1292" i="1"/>
  <c r="AH1292" i="1" s="1"/>
  <c r="N1290" i="1"/>
  <c r="AJ1290" i="1" s="1"/>
  <c r="M1290" i="1"/>
  <c r="AI1290" i="1" s="1"/>
  <c r="L1290" i="1"/>
  <c r="AH1290" i="1" s="1"/>
  <c r="N1289" i="1"/>
  <c r="AJ1289" i="1" s="1"/>
  <c r="M1289" i="1"/>
  <c r="AI1289" i="1" s="1"/>
  <c r="AA1289" i="1" s="1"/>
  <c r="L1289" i="1"/>
  <c r="AH1289" i="1" s="1"/>
  <c r="N1288" i="1"/>
  <c r="AJ1288" i="1" s="1"/>
  <c r="M1288" i="1"/>
  <c r="AI1288" i="1" s="1"/>
  <c r="W1288" i="1" s="1"/>
  <c r="L1288" i="1"/>
  <c r="AH1288" i="1" s="1"/>
  <c r="T1288" i="1" s="1"/>
  <c r="N1287" i="1"/>
  <c r="AJ1287" i="1" s="1"/>
  <c r="AG1287" i="1" s="1"/>
  <c r="M1287" i="1"/>
  <c r="AI1287" i="1" s="1"/>
  <c r="V1287" i="1" s="1"/>
  <c r="L1287" i="1"/>
  <c r="AH1287" i="1" s="1"/>
  <c r="N1286" i="1"/>
  <c r="AJ1286" i="1" s="1"/>
  <c r="M1286" i="1"/>
  <c r="AI1286" i="1" s="1"/>
  <c r="L1286" i="1"/>
  <c r="AH1286" i="1" s="1"/>
  <c r="N1284" i="1"/>
  <c r="AJ1284" i="1" s="1"/>
  <c r="M1284" i="1"/>
  <c r="AI1284" i="1" s="1"/>
  <c r="L1284" i="1"/>
  <c r="AH1284" i="1" s="1"/>
  <c r="N1282" i="1"/>
  <c r="AJ1282" i="1" s="1"/>
  <c r="AF1282" i="1" s="1"/>
  <c r="M1282" i="1"/>
  <c r="AI1282" i="1" s="1"/>
  <c r="L1282" i="1"/>
  <c r="AH1282" i="1" s="1"/>
  <c r="N1280" i="1"/>
  <c r="AJ1280" i="1" s="1"/>
  <c r="AE1280" i="1" s="1"/>
  <c r="M1280" i="1"/>
  <c r="AI1280" i="1" s="1"/>
  <c r="L1280" i="1"/>
  <c r="AH1280" i="1" s="1"/>
  <c r="N1279" i="1"/>
  <c r="AJ1279" i="1" s="1"/>
  <c r="M1279" i="1"/>
  <c r="AI1279" i="1" s="1"/>
  <c r="L1279" i="1"/>
  <c r="AH1279" i="1" s="1"/>
  <c r="P1279" i="1" s="1"/>
  <c r="N1278" i="1"/>
  <c r="AJ1278" i="1" s="1"/>
  <c r="AB1278" i="1" s="1"/>
  <c r="M1278" i="1"/>
  <c r="AI1278" i="1" s="1"/>
  <c r="L1278" i="1"/>
  <c r="AH1278" i="1" s="1"/>
  <c r="N1276" i="1"/>
  <c r="AJ1276" i="1" s="1"/>
  <c r="M1276" i="1"/>
  <c r="AI1276" i="1" s="1"/>
  <c r="L1276" i="1"/>
  <c r="AH1276" i="1" s="1"/>
  <c r="N1275" i="1"/>
  <c r="AJ1275" i="1" s="1"/>
  <c r="M1275" i="1"/>
  <c r="AI1275" i="1" s="1"/>
  <c r="L1275" i="1"/>
  <c r="AH1275" i="1" s="1"/>
  <c r="N1274" i="1"/>
  <c r="AJ1274" i="1" s="1"/>
  <c r="M1274" i="1"/>
  <c r="AI1274" i="1" s="1"/>
  <c r="L1274" i="1"/>
  <c r="AH1274" i="1" s="1"/>
  <c r="N1272" i="1"/>
  <c r="AJ1272" i="1" s="1"/>
  <c r="M1272" i="1"/>
  <c r="AI1272" i="1" s="1"/>
  <c r="L1272" i="1"/>
  <c r="AH1272" i="1" s="1"/>
  <c r="N1271" i="1"/>
  <c r="AJ1271" i="1" s="1"/>
  <c r="M1271" i="1"/>
  <c r="AI1271" i="1" s="1"/>
  <c r="L1271" i="1"/>
  <c r="AH1271" i="1" s="1"/>
  <c r="N1270" i="1"/>
  <c r="AJ1270" i="1" s="1"/>
  <c r="M1270" i="1"/>
  <c r="AI1270" i="1" s="1"/>
  <c r="L1270" i="1"/>
  <c r="AH1270" i="1" s="1"/>
  <c r="N1269" i="1"/>
  <c r="AJ1269" i="1" s="1"/>
  <c r="M1269" i="1"/>
  <c r="AI1269" i="1" s="1"/>
  <c r="L1269" i="1"/>
  <c r="AH1269" i="1" s="1"/>
  <c r="N1268" i="1"/>
  <c r="AJ1268" i="1" s="1"/>
  <c r="M1268" i="1"/>
  <c r="AI1268" i="1" s="1"/>
  <c r="L1268" i="1"/>
  <c r="AH1268" i="1" s="1"/>
  <c r="R1268" i="1" s="1"/>
  <c r="N1267" i="1"/>
  <c r="AJ1267" i="1" s="1"/>
  <c r="M1267" i="1"/>
  <c r="AI1267" i="1" s="1"/>
  <c r="AA1267" i="1" s="1"/>
  <c r="L1267" i="1"/>
  <c r="AH1267" i="1" s="1"/>
  <c r="N1266" i="1"/>
  <c r="AJ1266" i="1" s="1"/>
  <c r="M1266" i="1"/>
  <c r="AI1266" i="1" s="1"/>
  <c r="L1266" i="1"/>
  <c r="AH1266" i="1" s="1"/>
  <c r="N1265" i="1"/>
  <c r="AJ1265" i="1" s="1"/>
  <c r="M1265" i="1"/>
  <c r="AI1265" i="1" s="1"/>
  <c r="AA1265" i="1" s="1"/>
  <c r="L1265" i="1"/>
  <c r="AH1265" i="1" s="1"/>
  <c r="N1260" i="1"/>
  <c r="AJ1260" i="1" s="1"/>
  <c r="M1260" i="1"/>
  <c r="AI1260" i="1" s="1"/>
  <c r="L1260" i="1"/>
  <c r="AH1260" i="1" s="1"/>
  <c r="N1259" i="1"/>
  <c r="AJ1259" i="1" s="1"/>
  <c r="M1259" i="1"/>
  <c r="AI1259" i="1" s="1"/>
  <c r="L1259" i="1"/>
  <c r="AH1259" i="1" s="1"/>
  <c r="N1258" i="1"/>
  <c r="AJ1258" i="1" s="1"/>
  <c r="M1258" i="1"/>
  <c r="AI1258" i="1" s="1"/>
  <c r="L1258" i="1"/>
  <c r="AH1258" i="1" s="1"/>
  <c r="N1257" i="1"/>
  <c r="AJ1257" i="1" s="1"/>
  <c r="M1257" i="1"/>
  <c r="AI1257" i="1" s="1"/>
  <c r="L1257" i="1"/>
  <c r="AH1257" i="1" s="1"/>
  <c r="N1255" i="1"/>
  <c r="AJ1255" i="1" s="1"/>
  <c r="AG1255" i="1" s="1"/>
  <c r="M1255" i="1"/>
  <c r="AI1255" i="1" s="1"/>
  <c r="L1255" i="1"/>
  <c r="AH1255" i="1" s="1"/>
  <c r="S1255" i="1" s="1"/>
  <c r="N1254" i="1"/>
  <c r="AJ1254" i="1" s="1"/>
  <c r="M1254" i="1"/>
  <c r="AI1254" i="1" s="1"/>
  <c r="L1254" i="1"/>
  <c r="AH1254" i="1" s="1"/>
  <c r="N1252" i="1"/>
  <c r="AJ1252" i="1" s="1"/>
  <c r="M1252" i="1"/>
  <c r="AI1252" i="1" s="1"/>
  <c r="L1252" i="1"/>
  <c r="AH1252" i="1" s="1"/>
  <c r="N1245" i="1"/>
  <c r="AJ1245" i="1" s="1"/>
  <c r="M1245" i="1"/>
  <c r="AI1245" i="1" s="1"/>
  <c r="L1245" i="1"/>
  <c r="AH1245" i="1" s="1"/>
  <c r="N1243" i="1"/>
  <c r="AJ1243" i="1" s="1"/>
  <c r="M1243" i="1"/>
  <c r="AI1243" i="1" s="1"/>
  <c r="W1243" i="1" s="1"/>
  <c r="L1243" i="1"/>
  <c r="AH1243" i="1" s="1"/>
  <c r="N1241" i="1"/>
  <c r="AJ1241" i="1" s="1"/>
  <c r="AD1241" i="1" s="1"/>
  <c r="M1241" i="1"/>
  <c r="AI1241" i="1" s="1"/>
  <c r="L1241" i="1"/>
  <c r="AH1241" i="1" s="1"/>
  <c r="N1239" i="1"/>
  <c r="AJ1239" i="1" s="1"/>
  <c r="M1239" i="1"/>
  <c r="AI1239" i="1" s="1"/>
  <c r="L1239" i="1"/>
  <c r="AH1239" i="1" s="1"/>
  <c r="U1239" i="1" s="1"/>
  <c r="N1238" i="1"/>
  <c r="AJ1238" i="1" s="1"/>
  <c r="AF1238" i="1" s="1"/>
  <c r="M1238" i="1"/>
  <c r="AI1238" i="1" s="1"/>
  <c r="L1238" i="1"/>
  <c r="AH1238" i="1" s="1"/>
  <c r="T1238" i="1" s="1"/>
  <c r="N1237" i="1"/>
  <c r="AJ1237" i="1" s="1"/>
  <c r="M1237" i="1"/>
  <c r="AI1237" i="1" s="1"/>
  <c r="L1237" i="1"/>
  <c r="AH1237" i="1" s="1"/>
  <c r="N1236" i="1"/>
  <c r="AJ1236" i="1" s="1"/>
  <c r="M1236" i="1"/>
  <c r="AI1236" i="1" s="1"/>
  <c r="L1236" i="1"/>
  <c r="AH1236" i="1" s="1"/>
  <c r="N1233" i="1"/>
  <c r="AJ1233" i="1" s="1"/>
  <c r="M1233" i="1"/>
  <c r="AI1233" i="1" s="1"/>
  <c r="L1233" i="1"/>
  <c r="AH1233" i="1" s="1"/>
  <c r="N1225" i="1"/>
  <c r="AJ1225" i="1" s="1"/>
  <c r="AF1225" i="1" s="1"/>
  <c r="M1225" i="1"/>
  <c r="AI1225" i="1" s="1"/>
  <c r="L1225" i="1"/>
  <c r="AH1225" i="1" s="1"/>
  <c r="Q1225" i="1" s="1"/>
  <c r="N1224" i="1"/>
  <c r="AJ1224" i="1" s="1"/>
  <c r="M1224" i="1"/>
  <c r="AI1224" i="1" s="1"/>
  <c r="L1224" i="1"/>
  <c r="AH1224" i="1" s="1"/>
  <c r="U1224" i="1" s="1"/>
  <c r="N1223" i="1"/>
  <c r="AJ1223" i="1" s="1"/>
  <c r="AG1223" i="1" s="1"/>
  <c r="M1223" i="1"/>
  <c r="AI1223" i="1" s="1"/>
  <c r="L1223" i="1"/>
  <c r="AH1223" i="1" s="1"/>
  <c r="N1220" i="1"/>
  <c r="AJ1220" i="1" s="1"/>
  <c r="M1220" i="1"/>
  <c r="AI1220" i="1" s="1"/>
  <c r="Z1220" i="1" s="1"/>
  <c r="L1220" i="1"/>
  <c r="AH1220" i="1" s="1"/>
  <c r="N1215" i="1"/>
  <c r="AJ1215" i="1" s="1"/>
  <c r="M1215" i="1"/>
  <c r="AI1215" i="1" s="1"/>
  <c r="L1215" i="1"/>
  <c r="AH1215" i="1" s="1"/>
  <c r="R1215" i="1" s="1"/>
  <c r="N1212" i="1"/>
  <c r="AJ1212" i="1" s="1"/>
  <c r="M1212" i="1"/>
  <c r="AI1212" i="1" s="1"/>
  <c r="Z1212" i="1" s="1"/>
  <c r="L1212" i="1"/>
  <c r="AH1212" i="1" s="1"/>
  <c r="Q1212" i="1" s="1"/>
  <c r="N1211" i="1"/>
  <c r="AJ1211" i="1" s="1"/>
  <c r="AC1211" i="1" s="1"/>
  <c r="M1211" i="1"/>
  <c r="AI1211" i="1" s="1"/>
  <c r="Y1211" i="1" s="1"/>
  <c r="L1211" i="1"/>
  <c r="AH1211" i="1" s="1"/>
  <c r="N1208" i="1"/>
  <c r="AJ1208" i="1" s="1"/>
  <c r="M1208" i="1"/>
  <c r="AI1208" i="1" s="1"/>
  <c r="L1208" i="1"/>
  <c r="AH1208" i="1" s="1"/>
  <c r="N1205" i="1"/>
  <c r="AJ1205" i="1" s="1"/>
  <c r="M1205" i="1"/>
  <c r="AI1205" i="1" s="1"/>
  <c r="AA1205" i="1" s="1"/>
  <c r="L1205" i="1"/>
  <c r="AH1205" i="1" s="1"/>
  <c r="N1204" i="1"/>
  <c r="AJ1204" i="1" s="1"/>
  <c r="M1204" i="1"/>
  <c r="AI1204" i="1" s="1"/>
  <c r="L1204" i="1"/>
  <c r="AH1204" i="1" s="1"/>
  <c r="N1203" i="1"/>
  <c r="AJ1203" i="1" s="1"/>
  <c r="M1203" i="1"/>
  <c r="AI1203" i="1" s="1"/>
  <c r="Z1203" i="1" s="1"/>
  <c r="L1203" i="1"/>
  <c r="AH1203" i="1" s="1"/>
  <c r="N1201" i="1"/>
  <c r="AJ1201" i="1" s="1"/>
  <c r="AG1201" i="1" s="1"/>
  <c r="M1201" i="1"/>
  <c r="AI1201" i="1" s="1"/>
  <c r="L1201" i="1"/>
  <c r="AH1201" i="1" s="1"/>
  <c r="N1200" i="1"/>
  <c r="AJ1200" i="1" s="1"/>
  <c r="M1200" i="1"/>
  <c r="AI1200" i="1" s="1"/>
  <c r="L1200" i="1"/>
  <c r="AH1200" i="1" s="1"/>
  <c r="N1198" i="1"/>
  <c r="AJ1198" i="1" s="1"/>
  <c r="M1198" i="1"/>
  <c r="AI1198" i="1" s="1"/>
  <c r="L1198" i="1"/>
  <c r="AH1198" i="1" s="1"/>
  <c r="N1194" i="1"/>
  <c r="AJ1194" i="1" s="1"/>
  <c r="M1194" i="1"/>
  <c r="AI1194" i="1" s="1"/>
  <c r="L1194" i="1"/>
  <c r="AH1194" i="1" s="1"/>
  <c r="Q1194" i="1" s="1"/>
  <c r="N1193" i="1"/>
  <c r="AJ1193" i="1" s="1"/>
  <c r="M1193" i="1"/>
  <c r="AI1193" i="1" s="1"/>
  <c r="L1193" i="1"/>
  <c r="AH1193" i="1" s="1"/>
  <c r="R1193" i="1" s="1"/>
  <c r="N1191" i="1"/>
  <c r="AJ1191" i="1" s="1"/>
  <c r="AE1191" i="1" s="1"/>
  <c r="M1191" i="1"/>
  <c r="AI1191" i="1" s="1"/>
  <c r="AA1191" i="1" s="1"/>
  <c r="L1191" i="1"/>
  <c r="AH1191" i="1" s="1"/>
  <c r="N1190" i="1"/>
  <c r="AJ1190" i="1" s="1"/>
  <c r="AG1190" i="1" s="1"/>
  <c r="M1190" i="1"/>
  <c r="AI1190" i="1" s="1"/>
  <c r="L1190" i="1"/>
  <c r="AH1190" i="1" s="1"/>
  <c r="N1189" i="1"/>
  <c r="AJ1189" i="1" s="1"/>
  <c r="AG1189" i="1" s="1"/>
  <c r="M1189" i="1"/>
  <c r="AI1189" i="1" s="1"/>
  <c r="L1189" i="1"/>
  <c r="AH1189" i="1" s="1"/>
  <c r="N1188" i="1"/>
  <c r="AJ1188" i="1" s="1"/>
  <c r="M1188" i="1"/>
  <c r="AI1188" i="1" s="1"/>
  <c r="L1188" i="1"/>
  <c r="AH1188" i="1" s="1"/>
  <c r="N1187" i="1"/>
  <c r="AJ1187" i="1" s="1"/>
  <c r="M1187" i="1"/>
  <c r="AI1187" i="1" s="1"/>
  <c r="V1187" i="1" s="1"/>
  <c r="L1187" i="1"/>
  <c r="AH1187" i="1" s="1"/>
  <c r="N1186" i="1"/>
  <c r="AJ1186" i="1" s="1"/>
  <c r="M1186" i="1"/>
  <c r="AI1186" i="1" s="1"/>
  <c r="L1186" i="1"/>
  <c r="AH1186" i="1" s="1"/>
  <c r="N1185" i="1"/>
  <c r="AJ1185" i="1" s="1"/>
  <c r="M1185" i="1"/>
  <c r="AI1185" i="1" s="1"/>
  <c r="L1185" i="1"/>
  <c r="AH1185" i="1" s="1"/>
  <c r="N1184" i="1"/>
  <c r="AJ1184" i="1" s="1"/>
  <c r="M1184" i="1"/>
  <c r="AI1184" i="1" s="1"/>
  <c r="L1184" i="1"/>
  <c r="AH1184" i="1" s="1"/>
  <c r="N1183" i="1"/>
  <c r="AJ1183" i="1" s="1"/>
  <c r="AG1183" i="1" s="1"/>
  <c r="M1183" i="1"/>
  <c r="AI1183" i="1" s="1"/>
  <c r="L1183" i="1"/>
  <c r="AH1183" i="1" s="1"/>
  <c r="N1181" i="1"/>
  <c r="AJ1181" i="1" s="1"/>
  <c r="AG1181" i="1" s="1"/>
  <c r="M1181" i="1"/>
  <c r="AI1181" i="1" s="1"/>
  <c r="L1181" i="1"/>
  <c r="AH1181" i="1" s="1"/>
  <c r="N1178" i="1"/>
  <c r="AJ1178" i="1" s="1"/>
  <c r="M1178" i="1"/>
  <c r="AI1178" i="1" s="1"/>
  <c r="L1178" i="1"/>
  <c r="AH1178" i="1" s="1"/>
  <c r="N1177" i="1"/>
  <c r="AJ1177" i="1" s="1"/>
  <c r="M1177" i="1"/>
  <c r="AI1177" i="1" s="1"/>
  <c r="L1177" i="1"/>
  <c r="AH1177" i="1" s="1"/>
  <c r="N1176" i="1"/>
  <c r="AJ1176" i="1" s="1"/>
  <c r="M1176" i="1"/>
  <c r="AI1176" i="1" s="1"/>
  <c r="L1176" i="1"/>
  <c r="AH1176" i="1" s="1"/>
  <c r="N1174" i="1"/>
  <c r="AJ1174" i="1" s="1"/>
  <c r="AE1174" i="1" s="1"/>
  <c r="M1174" i="1"/>
  <c r="AI1174" i="1" s="1"/>
  <c r="L1174" i="1"/>
  <c r="AH1174" i="1" s="1"/>
  <c r="N1172" i="1"/>
  <c r="AJ1172" i="1" s="1"/>
  <c r="M1172" i="1"/>
  <c r="AI1172" i="1" s="1"/>
  <c r="L1172" i="1"/>
  <c r="AH1172" i="1" s="1"/>
  <c r="N1171" i="1"/>
  <c r="AJ1171" i="1" s="1"/>
  <c r="M1171" i="1"/>
  <c r="AI1171" i="1" s="1"/>
  <c r="W1171" i="1" s="1"/>
  <c r="L1171" i="1"/>
  <c r="AH1171" i="1" s="1"/>
  <c r="N1170" i="1"/>
  <c r="AJ1170" i="1" s="1"/>
  <c r="AD1170" i="1" s="1"/>
  <c r="M1170" i="1"/>
  <c r="AI1170" i="1" s="1"/>
  <c r="L1170" i="1"/>
  <c r="AH1170" i="1" s="1"/>
  <c r="N1166" i="1"/>
  <c r="AJ1166" i="1" s="1"/>
  <c r="M1166" i="1"/>
  <c r="AI1166" i="1" s="1"/>
  <c r="L1166" i="1"/>
  <c r="AH1166" i="1" s="1"/>
  <c r="N1165" i="1"/>
  <c r="AJ1165" i="1" s="1"/>
  <c r="AD1165" i="1" s="1"/>
  <c r="M1165" i="1"/>
  <c r="AI1165" i="1" s="1"/>
  <c r="L1165" i="1"/>
  <c r="AH1165" i="1" s="1"/>
  <c r="N1164" i="1"/>
  <c r="AJ1164" i="1" s="1"/>
  <c r="AE1164" i="1" s="1"/>
  <c r="M1164" i="1"/>
  <c r="AI1164" i="1" s="1"/>
  <c r="L1164" i="1"/>
  <c r="AH1164" i="1" s="1"/>
  <c r="N1161" i="1"/>
  <c r="AJ1161" i="1" s="1"/>
  <c r="M1161" i="1"/>
  <c r="AI1161" i="1" s="1"/>
  <c r="L1161" i="1"/>
  <c r="AH1161" i="1" s="1"/>
  <c r="T1161" i="1" s="1"/>
  <c r="N1160" i="1"/>
  <c r="AJ1160" i="1" s="1"/>
  <c r="AG1160" i="1" s="1"/>
  <c r="M1160" i="1"/>
  <c r="AI1160" i="1" s="1"/>
  <c r="AA1160" i="1" s="1"/>
  <c r="L1160" i="1"/>
  <c r="AH1160" i="1" s="1"/>
  <c r="N1159" i="1"/>
  <c r="AJ1159" i="1" s="1"/>
  <c r="AE1159" i="1" s="1"/>
  <c r="M1159" i="1"/>
  <c r="AI1159" i="1" s="1"/>
  <c r="L1159" i="1"/>
  <c r="AH1159" i="1" s="1"/>
  <c r="N1158" i="1"/>
  <c r="AJ1158" i="1" s="1"/>
  <c r="M1158" i="1"/>
  <c r="AI1158" i="1" s="1"/>
  <c r="X1158" i="1" s="1"/>
  <c r="L1158" i="1"/>
  <c r="AH1158" i="1" s="1"/>
  <c r="N1157" i="1"/>
  <c r="AJ1157" i="1" s="1"/>
  <c r="M1157" i="1"/>
  <c r="AI1157" i="1" s="1"/>
  <c r="Y1157" i="1" s="1"/>
  <c r="L1157" i="1"/>
  <c r="AH1157" i="1" s="1"/>
  <c r="N1156" i="1"/>
  <c r="AJ1156" i="1" s="1"/>
  <c r="AF1156" i="1" s="1"/>
  <c r="M1156" i="1"/>
  <c r="AI1156" i="1" s="1"/>
  <c r="Z1156" i="1" s="1"/>
  <c r="L1156" i="1"/>
  <c r="AH1156" i="1" s="1"/>
  <c r="T1156" i="1" s="1"/>
  <c r="N1155" i="1"/>
  <c r="AJ1155" i="1" s="1"/>
  <c r="M1155" i="1"/>
  <c r="AI1155" i="1" s="1"/>
  <c r="AA1155" i="1" s="1"/>
  <c r="L1155" i="1"/>
  <c r="AH1155" i="1" s="1"/>
  <c r="U1155" i="1" s="1"/>
  <c r="N1152" i="1"/>
  <c r="AJ1152" i="1" s="1"/>
  <c r="M1152" i="1"/>
  <c r="AI1152" i="1" s="1"/>
  <c r="L1152" i="1"/>
  <c r="AH1152" i="1" s="1"/>
  <c r="N1151" i="1"/>
  <c r="AJ1151" i="1" s="1"/>
  <c r="M1151" i="1"/>
  <c r="AI1151" i="1" s="1"/>
  <c r="L1151" i="1"/>
  <c r="AH1151" i="1" s="1"/>
  <c r="N1150" i="1"/>
  <c r="AJ1150" i="1" s="1"/>
  <c r="AD1150" i="1" s="1"/>
  <c r="M1150" i="1"/>
  <c r="AI1150" i="1" s="1"/>
  <c r="L1150" i="1"/>
  <c r="AH1150" i="1" s="1"/>
  <c r="R1150" i="1" s="1"/>
  <c r="N1149" i="1"/>
  <c r="AJ1149" i="1" s="1"/>
  <c r="M1149" i="1"/>
  <c r="AI1149" i="1" s="1"/>
  <c r="L1149" i="1"/>
  <c r="AH1149" i="1" s="1"/>
  <c r="N1147" i="1"/>
  <c r="AJ1147" i="1" s="1"/>
  <c r="M1147" i="1"/>
  <c r="AI1147" i="1" s="1"/>
  <c r="L1147" i="1"/>
  <c r="AH1147" i="1" s="1"/>
  <c r="N1141" i="1"/>
  <c r="AJ1141" i="1" s="1"/>
  <c r="M1141" i="1"/>
  <c r="AI1141" i="1" s="1"/>
  <c r="AA1141" i="1" s="1"/>
  <c r="L1141" i="1"/>
  <c r="AH1141" i="1" s="1"/>
  <c r="Q1141" i="1" s="1"/>
  <c r="N1140" i="1"/>
  <c r="AJ1140" i="1" s="1"/>
  <c r="M1140" i="1"/>
  <c r="AI1140" i="1" s="1"/>
  <c r="AA1140" i="1" s="1"/>
  <c r="L1140" i="1"/>
  <c r="AH1140" i="1" s="1"/>
  <c r="N1139" i="1"/>
  <c r="AJ1139" i="1" s="1"/>
  <c r="M1139" i="1"/>
  <c r="AI1139" i="1" s="1"/>
  <c r="L1139" i="1"/>
  <c r="AH1139" i="1" s="1"/>
  <c r="N1138" i="1"/>
  <c r="AJ1138" i="1" s="1"/>
  <c r="M1138" i="1"/>
  <c r="AI1138" i="1" s="1"/>
  <c r="AA1138" i="1" s="1"/>
  <c r="L1138" i="1"/>
  <c r="AH1138" i="1" s="1"/>
  <c r="R1138" i="1" s="1"/>
  <c r="N1137" i="1"/>
  <c r="AJ1137" i="1" s="1"/>
  <c r="M1137" i="1"/>
  <c r="AI1137" i="1" s="1"/>
  <c r="L1137" i="1"/>
  <c r="AH1137" i="1" s="1"/>
  <c r="N1134" i="1"/>
  <c r="AJ1134" i="1" s="1"/>
  <c r="AB1134" i="1" s="1"/>
  <c r="M1134" i="1"/>
  <c r="AI1134" i="1" s="1"/>
  <c r="L1134" i="1"/>
  <c r="AH1134" i="1" s="1"/>
  <c r="N1132" i="1"/>
  <c r="AJ1132" i="1" s="1"/>
  <c r="M1132" i="1"/>
  <c r="AI1132" i="1" s="1"/>
  <c r="L1132" i="1"/>
  <c r="AH1132" i="1" s="1"/>
  <c r="N1130" i="1"/>
  <c r="AJ1130" i="1" s="1"/>
  <c r="AG1130" i="1" s="1"/>
  <c r="M1130" i="1"/>
  <c r="AI1130" i="1" s="1"/>
  <c r="L1130" i="1"/>
  <c r="AH1130" i="1" s="1"/>
  <c r="U1130" i="1" s="1"/>
  <c r="N1126" i="1"/>
  <c r="AJ1126" i="1" s="1"/>
  <c r="AE1126" i="1" s="1"/>
  <c r="M1126" i="1"/>
  <c r="AI1126" i="1" s="1"/>
  <c r="L1126" i="1"/>
  <c r="AH1126" i="1" s="1"/>
  <c r="S1126" i="1" s="1"/>
  <c r="N1125" i="1"/>
  <c r="AJ1125" i="1" s="1"/>
  <c r="M1125" i="1"/>
  <c r="AI1125" i="1" s="1"/>
  <c r="Z1125" i="1" s="1"/>
  <c r="L1125" i="1"/>
  <c r="AH1125" i="1" s="1"/>
  <c r="N1124" i="1"/>
  <c r="AJ1124" i="1" s="1"/>
  <c r="AG1124" i="1" s="1"/>
  <c r="M1124" i="1"/>
  <c r="AI1124" i="1" s="1"/>
  <c r="L1124" i="1"/>
  <c r="AH1124" i="1" s="1"/>
  <c r="U1124" i="1" s="1"/>
  <c r="N1121" i="1"/>
  <c r="AJ1121" i="1" s="1"/>
  <c r="M1121" i="1"/>
  <c r="AI1121" i="1" s="1"/>
  <c r="L1121" i="1"/>
  <c r="AH1121" i="1" s="1"/>
  <c r="N1120" i="1"/>
  <c r="AJ1120" i="1" s="1"/>
  <c r="AC1120" i="1" s="1"/>
  <c r="M1120" i="1"/>
  <c r="AI1120" i="1" s="1"/>
  <c r="L1120" i="1"/>
  <c r="AH1120" i="1" s="1"/>
  <c r="N1119" i="1"/>
  <c r="AJ1119" i="1" s="1"/>
  <c r="M1119" i="1"/>
  <c r="AI1119" i="1" s="1"/>
  <c r="L1119" i="1"/>
  <c r="AH1119" i="1" s="1"/>
  <c r="R1119" i="1" s="1"/>
  <c r="N1118" i="1"/>
  <c r="AJ1118" i="1" s="1"/>
  <c r="AE1118" i="1" s="1"/>
  <c r="M1118" i="1"/>
  <c r="AI1118" i="1" s="1"/>
  <c r="L1118" i="1"/>
  <c r="AH1118" i="1" s="1"/>
  <c r="N1117" i="1"/>
  <c r="AJ1117" i="1" s="1"/>
  <c r="M1117" i="1"/>
  <c r="AI1117" i="1" s="1"/>
  <c r="L1117" i="1"/>
  <c r="AH1117" i="1" s="1"/>
  <c r="N1115" i="1"/>
  <c r="AJ1115" i="1" s="1"/>
  <c r="M1115" i="1"/>
  <c r="AI1115" i="1" s="1"/>
  <c r="AA1115" i="1" s="1"/>
  <c r="L1115" i="1"/>
  <c r="AH1115" i="1" s="1"/>
  <c r="N1110" i="1"/>
  <c r="AJ1110" i="1" s="1"/>
  <c r="AD1110" i="1" s="1"/>
  <c r="M1110" i="1"/>
  <c r="AI1110" i="1" s="1"/>
  <c r="V1110" i="1" s="1"/>
  <c r="L1110" i="1"/>
  <c r="AH1110" i="1" s="1"/>
  <c r="N1109" i="1"/>
  <c r="AJ1109" i="1" s="1"/>
  <c r="M1109" i="1"/>
  <c r="AI1109" i="1" s="1"/>
  <c r="X1109" i="1" s="1"/>
  <c r="L1109" i="1"/>
  <c r="AH1109" i="1" s="1"/>
  <c r="N1108" i="1"/>
  <c r="AJ1108" i="1" s="1"/>
  <c r="AB1108" i="1" s="1"/>
  <c r="M1108" i="1"/>
  <c r="AI1108" i="1" s="1"/>
  <c r="L1108" i="1"/>
  <c r="AH1108" i="1" s="1"/>
  <c r="N1107" i="1"/>
  <c r="AJ1107" i="1" s="1"/>
  <c r="M1107" i="1"/>
  <c r="AI1107" i="1" s="1"/>
  <c r="L1107" i="1"/>
  <c r="AH1107" i="1" s="1"/>
  <c r="N1104" i="1"/>
  <c r="AJ1104" i="1" s="1"/>
  <c r="M1104" i="1"/>
  <c r="AI1104" i="1" s="1"/>
  <c r="L1104" i="1"/>
  <c r="AH1104" i="1" s="1"/>
  <c r="N1103" i="1"/>
  <c r="AJ1103" i="1" s="1"/>
  <c r="M1103" i="1"/>
  <c r="AI1103" i="1" s="1"/>
  <c r="AA1103" i="1" s="1"/>
  <c r="L1103" i="1"/>
  <c r="AH1103" i="1" s="1"/>
  <c r="N1102" i="1"/>
  <c r="AJ1102" i="1" s="1"/>
  <c r="M1102" i="1"/>
  <c r="AI1102" i="1" s="1"/>
  <c r="L1102" i="1"/>
  <c r="AH1102" i="1" s="1"/>
  <c r="N1101" i="1"/>
  <c r="AJ1101" i="1" s="1"/>
  <c r="AD1101" i="1" s="1"/>
  <c r="M1101" i="1"/>
  <c r="AI1101" i="1" s="1"/>
  <c r="L1101" i="1"/>
  <c r="AH1101" i="1" s="1"/>
  <c r="N1099" i="1"/>
  <c r="AJ1099" i="1" s="1"/>
  <c r="M1099" i="1"/>
  <c r="AI1099" i="1" s="1"/>
  <c r="L1099" i="1"/>
  <c r="AH1099" i="1" s="1"/>
  <c r="N1097" i="1"/>
  <c r="AJ1097" i="1" s="1"/>
  <c r="M1097" i="1"/>
  <c r="AI1097" i="1" s="1"/>
  <c r="L1097" i="1"/>
  <c r="AH1097" i="1" s="1"/>
  <c r="N1096" i="1"/>
  <c r="AJ1096" i="1" s="1"/>
  <c r="M1096" i="1"/>
  <c r="AI1096" i="1" s="1"/>
  <c r="L1096" i="1"/>
  <c r="AH1096" i="1" s="1"/>
  <c r="N1095" i="1"/>
  <c r="AJ1095" i="1" s="1"/>
  <c r="M1095" i="1"/>
  <c r="AI1095" i="1" s="1"/>
  <c r="L1095" i="1"/>
  <c r="AH1095" i="1" s="1"/>
  <c r="N1092" i="1"/>
  <c r="AJ1092" i="1" s="1"/>
  <c r="AG1092" i="1" s="1"/>
  <c r="M1092" i="1"/>
  <c r="AI1092" i="1" s="1"/>
  <c r="AA1092" i="1" s="1"/>
  <c r="L1092" i="1"/>
  <c r="AH1092" i="1" s="1"/>
  <c r="N1091" i="1"/>
  <c r="AJ1091" i="1" s="1"/>
  <c r="M1091" i="1"/>
  <c r="AI1091" i="1" s="1"/>
  <c r="L1091" i="1"/>
  <c r="AH1091" i="1" s="1"/>
  <c r="N1090" i="1"/>
  <c r="AJ1090" i="1" s="1"/>
  <c r="M1090" i="1"/>
  <c r="AI1090" i="1" s="1"/>
  <c r="L1090" i="1"/>
  <c r="AH1090" i="1" s="1"/>
  <c r="N1088" i="1"/>
  <c r="AJ1088" i="1" s="1"/>
  <c r="M1088" i="1"/>
  <c r="AI1088" i="1" s="1"/>
  <c r="L1088" i="1"/>
  <c r="AH1088" i="1" s="1"/>
  <c r="N1087" i="1"/>
  <c r="AJ1087" i="1" s="1"/>
  <c r="M1087" i="1"/>
  <c r="AI1087" i="1" s="1"/>
  <c r="L1087" i="1"/>
  <c r="AH1087" i="1" s="1"/>
  <c r="N1086" i="1"/>
  <c r="AJ1086" i="1" s="1"/>
  <c r="M1086" i="1"/>
  <c r="AI1086" i="1" s="1"/>
  <c r="L1086" i="1"/>
  <c r="AH1086" i="1" s="1"/>
  <c r="N1085" i="1"/>
  <c r="AJ1085" i="1" s="1"/>
  <c r="M1085" i="1"/>
  <c r="AI1085" i="1" s="1"/>
  <c r="L1085" i="1"/>
  <c r="AH1085" i="1" s="1"/>
  <c r="N1084" i="1"/>
  <c r="AJ1084" i="1" s="1"/>
  <c r="M1084" i="1"/>
  <c r="AI1084" i="1" s="1"/>
  <c r="L1084" i="1"/>
  <c r="AH1084" i="1" s="1"/>
  <c r="N1083" i="1"/>
  <c r="AJ1083" i="1" s="1"/>
  <c r="AG1083" i="1" s="1"/>
  <c r="M1083" i="1"/>
  <c r="AI1083" i="1" s="1"/>
  <c r="L1083" i="1"/>
  <c r="AH1083" i="1" s="1"/>
  <c r="N1082" i="1"/>
  <c r="AJ1082" i="1" s="1"/>
  <c r="AG1082" i="1" s="1"/>
  <c r="M1082" i="1"/>
  <c r="AI1082" i="1" s="1"/>
  <c r="L1082" i="1"/>
  <c r="AH1082" i="1" s="1"/>
  <c r="N1078" i="1"/>
  <c r="AJ1078" i="1" s="1"/>
  <c r="AG1078" i="1" s="1"/>
  <c r="M1078" i="1"/>
  <c r="AI1078" i="1" s="1"/>
  <c r="L1078" i="1"/>
  <c r="AH1078" i="1" s="1"/>
  <c r="U1078" i="1" s="1"/>
  <c r="N1077" i="1"/>
  <c r="AJ1077" i="1" s="1"/>
  <c r="AG1077" i="1" s="1"/>
  <c r="M1077" i="1"/>
  <c r="AI1077" i="1" s="1"/>
  <c r="W1077" i="1" s="1"/>
  <c r="L1077" i="1"/>
  <c r="AH1077" i="1" s="1"/>
  <c r="N1074" i="1"/>
  <c r="AJ1074" i="1" s="1"/>
  <c r="M1074" i="1"/>
  <c r="AI1074" i="1" s="1"/>
  <c r="L1074" i="1"/>
  <c r="AH1074" i="1" s="1"/>
  <c r="N1073" i="1"/>
  <c r="AJ1073" i="1" s="1"/>
  <c r="M1073" i="1"/>
  <c r="AI1073" i="1" s="1"/>
  <c r="L1073" i="1"/>
  <c r="AH1073" i="1" s="1"/>
  <c r="N1072" i="1"/>
  <c r="AJ1072" i="1" s="1"/>
  <c r="M1072" i="1"/>
  <c r="AI1072" i="1" s="1"/>
  <c r="L1072" i="1"/>
  <c r="AH1072" i="1" s="1"/>
  <c r="N1071" i="1"/>
  <c r="AJ1071" i="1" s="1"/>
  <c r="M1071" i="1"/>
  <c r="AI1071" i="1" s="1"/>
  <c r="L1071" i="1"/>
  <c r="AH1071" i="1" s="1"/>
  <c r="N1069" i="1"/>
  <c r="AJ1069" i="1" s="1"/>
  <c r="M1069" i="1"/>
  <c r="AI1069" i="1" s="1"/>
  <c r="L1069" i="1"/>
  <c r="AH1069" i="1" s="1"/>
  <c r="P1069" i="1" s="1"/>
  <c r="N1068" i="1"/>
  <c r="AJ1068" i="1" s="1"/>
  <c r="AC1068" i="1" s="1"/>
  <c r="M1068" i="1"/>
  <c r="AI1068" i="1" s="1"/>
  <c r="L1068" i="1"/>
  <c r="AH1068" i="1" s="1"/>
  <c r="N1067" i="1"/>
  <c r="AJ1067" i="1" s="1"/>
  <c r="AD1067" i="1" s="1"/>
  <c r="M1067" i="1"/>
  <c r="AI1067" i="1" s="1"/>
  <c r="L1067" i="1"/>
  <c r="AH1067" i="1" s="1"/>
  <c r="R1067" i="1" s="1"/>
  <c r="N1064" i="1"/>
  <c r="AJ1064" i="1" s="1"/>
  <c r="M1064" i="1"/>
  <c r="AI1064" i="1" s="1"/>
  <c r="L1064" i="1"/>
  <c r="AH1064" i="1" s="1"/>
  <c r="N1060" i="1"/>
  <c r="AJ1060" i="1" s="1"/>
  <c r="M1060" i="1"/>
  <c r="AI1060" i="1" s="1"/>
  <c r="L1060" i="1"/>
  <c r="AH1060" i="1" s="1"/>
  <c r="N1058" i="1"/>
  <c r="AJ1058" i="1" s="1"/>
  <c r="M1058" i="1"/>
  <c r="AI1058" i="1" s="1"/>
  <c r="L1058" i="1"/>
  <c r="AH1058" i="1" s="1"/>
  <c r="N1054" i="1"/>
  <c r="AJ1054" i="1" s="1"/>
  <c r="M1054" i="1"/>
  <c r="AI1054" i="1" s="1"/>
  <c r="L1054" i="1"/>
  <c r="AH1054" i="1" s="1"/>
  <c r="N1051" i="1"/>
  <c r="AJ1051" i="1" s="1"/>
  <c r="M1051" i="1"/>
  <c r="AI1051" i="1" s="1"/>
  <c r="L1051" i="1"/>
  <c r="AH1051" i="1" s="1"/>
  <c r="N1050" i="1"/>
  <c r="AJ1050" i="1" s="1"/>
  <c r="M1050" i="1"/>
  <c r="AI1050" i="1" s="1"/>
  <c r="L1050" i="1"/>
  <c r="AH1050" i="1" s="1"/>
  <c r="N1049" i="1"/>
  <c r="AJ1049" i="1" s="1"/>
  <c r="M1049" i="1"/>
  <c r="AI1049" i="1" s="1"/>
  <c r="L1049" i="1"/>
  <c r="AH1049" i="1" s="1"/>
  <c r="N1048" i="1"/>
  <c r="AJ1048" i="1" s="1"/>
  <c r="M1048" i="1"/>
  <c r="AI1048" i="1" s="1"/>
  <c r="L1048" i="1"/>
  <c r="AH1048" i="1" s="1"/>
  <c r="N1046" i="1"/>
  <c r="AJ1046" i="1" s="1"/>
  <c r="AB1046" i="1" s="1"/>
  <c r="M1046" i="1"/>
  <c r="AI1046" i="1" s="1"/>
  <c r="L1046" i="1"/>
  <c r="AH1046" i="1" s="1"/>
  <c r="P1046" i="1" s="1"/>
  <c r="N1044" i="1"/>
  <c r="AJ1044" i="1" s="1"/>
  <c r="AC1044" i="1" s="1"/>
  <c r="M1044" i="1"/>
  <c r="AI1044" i="1" s="1"/>
  <c r="AA1044" i="1" s="1"/>
  <c r="L1044" i="1"/>
  <c r="AH1044" i="1" s="1"/>
  <c r="N1043" i="1"/>
  <c r="AJ1043" i="1" s="1"/>
  <c r="AD1043" i="1" s="1"/>
  <c r="M1043" i="1"/>
  <c r="AI1043" i="1" s="1"/>
  <c r="L1043" i="1"/>
  <c r="AH1043" i="1" s="1"/>
  <c r="N1040" i="1"/>
  <c r="AJ1040" i="1" s="1"/>
  <c r="M1040" i="1"/>
  <c r="AI1040" i="1" s="1"/>
  <c r="L1040" i="1"/>
  <c r="AH1040" i="1" s="1"/>
  <c r="N1039" i="1"/>
  <c r="AJ1039" i="1" s="1"/>
  <c r="AF1039" i="1" s="1"/>
  <c r="M1039" i="1"/>
  <c r="AI1039" i="1" s="1"/>
  <c r="L1039" i="1"/>
  <c r="AH1039" i="1" s="1"/>
  <c r="N1037" i="1"/>
  <c r="AJ1037" i="1" s="1"/>
  <c r="AG1037" i="1" s="1"/>
  <c r="M1037" i="1"/>
  <c r="AI1037" i="1" s="1"/>
  <c r="L1037" i="1"/>
  <c r="AH1037" i="1" s="1"/>
  <c r="N1036" i="1"/>
  <c r="AJ1036" i="1" s="1"/>
  <c r="M1036" i="1"/>
  <c r="AI1036" i="1" s="1"/>
  <c r="L1036" i="1"/>
  <c r="AH1036" i="1" s="1"/>
  <c r="N1035" i="1"/>
  <c r="AJ1035" i="1" s="1"/>
  <c r="M1035" i="1"/>
  <c r="AI1035" i="1" s="1"/>
  <c r="L1035" i="1"/>
  <c r="AH1035" i="1" s="1"/>
  <c r="N1034" i="1"/>
  <c r="AJ1034" i="1" s="1"/>
  <c r="AC1034" i="1" s="1"/>
  <c r="M1034" i="1"/>
  <c r="AI1034" i="1" s="1"/>
  <c r="L1034" i="1"/>
  <c r="AH1034" i="1" s="1"/>
  <c r="N1032" i="1"/>
  <c r="AJ1032" i="1" s="1"/>
  <c r="M1032" i="1"/>
  <c r="AI1032" i="1" s="1"/>
  <c r="L1032" i="1"/>
  <c r="AH1032" i="1" s="1"/>
  <c r="Q1032" i="1" s="1"/>
  <c r="N1029" i="1"/>
  <c r="AJ1029" i="1" s="1"/>
  <c r="M1029" i="1"/>
  <c r="AI1029" i="1" s="1"/>
  <c r="X1029" i="1" s="1"/>
  <c r="L1029" i="1"/>
  <c r="AH1029" i="1" s="1"/>
  <c r="N1022" i="1"/>
  <c r="AJ1022" i="1" s="1"/>
  <c r="M1022" i="1"/>
  <c r="AI1022" i="1" s="1"/>
  <c r="L1022" i="1"/>
  <c r="AH1022" i="1" s="1"/>
  <c r="N1019" i="1"/>
  <c r="AJ1019" i="1" s="1"/>
  <c r="M1019" i="1"/>
  <c r="AI1019" i="1" s="1"/>
  <c r="L1019" i="1"/>
  <c r="AH1019" i="1" s="1"/>
  <c r="S1019" i="1" s="1"/>
  <c r="N1017" i="1"/>
  <c r="AJ1017" i="1" s="1"/>
  <c r="M1017" i="1"/>
  <c r="AI1017" i="1" s="1"/>
  <c r="V1017" i="1" s="1"/>
  <c r="L1017" i="1"/>
  <c r="AH1017" i="1" s="1"/>
  <c r="N1016" i="1"/>
  <c r="AJ1016" i="1" s="1"/>
  <c r="M1016" i="1"/>
  <c r="AI1016" i="1" s="1"/>
  <c r="L1016" i="1"/>
  <c r="AH1016" i="1" s="1"/>
  <c r="N1013" i="1"/>
  <c r="AJ1013" i="1" s="1"/>
  <c r="M1013" i="1"/>
  <c r="AI1013" i="1" s="1"/>
  <c r="W1013" i="1" s="1"/>
  <c r="L1013" i="1"/>
  <c r="AH1013" i="1" s="1"/>
  <c r="Q1013" i="1" s="1"/>
  <c r="N1011" i="1"/>
  <c r="AJ1011" i="1" s="1"/>
  <c r="M1011" i="1"/>
  <c r="AI1011" i="1" s="1"/>
  <c r="V1011" i="1" s="1"/>
  <c r="L1011" i="1"/>
  <c r="AH1011" i="1" s="1"/>
  <c r="N1003" i="1"/>
  <c r="AJ1003" i="1" s="1"/>
  <c r="M1003" i="1"/>
  <c r="AI1003" i="1" s="1"/>
  <c r="L1003" i="1"/>
  <c r="AH1003" i="1" s="1"/>
  <c r="N1002" i="1"/>
  <c r="AJ1002" i="1" s="1"/>
  <c r="AG1002" i="1" s="1"/>
  <c r="M1002" i="1"/>
  <c r="AI1002" i="1" s="1"/>
  <c r="L1002" i="1"/>
  <c r="AH1002" i="1" s="1"/>
  <c r="N1001" i="1"/>
  <c r="AJ1001" i="1" s="1"/>
  <c r="AG1001" i="1" s="1"/>
  <c r="M1001" i="1"/>
  <c r="AI1001" i="1" s="1"/>
  <c r="L1001" i="1"/>
  <c r="AH1001" i="1" s="1"/>
  <c r="N997" i="1"/>
  <c r="AJ997" i="1" s="1"/>
  <c r="M997" i="1"/>
  <c r="AI997" i="1" s="1"/>
  <c r="L997" i="1"/>
  <c r="AH997" i="1" s="1"/>
  <c r="N994" i="1"/>
  <c r="AJ994" i="1" s="1"/>
  <c r="M994" i="1"/>
  <c r="AI994" i="1" s="1"/>
  <c r="L994" i="1"/>
  <c r="AH994" i="1" s="1"/>
  <c r="N990" i="1"/>
  <c r="AJ990" i="1" s="1"/>
  <c r="M990" i="1"/>
  <c r="AI990" i="1" s="1"/>
  <c r="V990" i="1" s="1"/>
  <c r="L990" i="1"/>
  <c r="AH990" i="1" s="1"/>
  <c r="R990" i="1" s="1"/>
  <c r="N989" i="1"/>
  <c r="AJ989" i="1" s="1"/>
  <c r="AF989" i="1" s="1"/>
  <c r="M989" i="1"/>
  <c r="AI989" i="1" s="1"/>
  <c r="L989" i="1"/>
  <c r="AH989" i="1" s="1"/>
  <c r="N987" i="1"/>
  <c r="AJ987" i="1" s="1"/>
  <c r="AF987" i="1" s="1"/>
  <c r="M987" i="1"/>
  <c r="AI987" i="1" s="1"/>
  <c r="AA987" i="1" s="1"/>
  <c r="L987" i="1"/>
  <c r="AH987" i="1" s="1"/>
  <c r="N986" i="1"/>
  <c r="AJ986" i="1" s="1"/>
  <c r="M986" i="1"/>
  <c r="AI986" i="1" s="1"/>
  <c r="AA986" i="1" s="1"/>
  <c r="L986" i="1"/>
  <c r="AH986" i="1" s="1"/>
  <c r="N985" i="1"/>
  <c r="AJ985" i="1" s="1"/>
  <c r="M985" i="1"/>
  <c r="AI985" i="1" s="1"/>
  <c r="L985" i="1"/>
  <c r="AH985" i="1" s="1"/>
  <c r="N982" i="1"/>
  <c r="AJ982" i="1" s="1"/>
  <c r="M982" i="1"/>
  <c r="AI982" i="1" s="1"/>
  <c r="W982" i="1" s="1"/>
  <c r="L982" i="1"/>
  <c r="AH982" i="1" s="1"/>
  <c r="Q982" i="1" s="1"/>
  <c r="N981" i="1"/>
  <c r="AJ981" i="1" s="1"/>
  <c r="AF981" i="1" s="1"/>
  <c r="M981" i="1"/>
  <c r="AI981" i="1" s="1"/>
  <c r="L981" i="1"/>
  <c r="AH981" i="1" s="1"/>
  <c r="N980" i="1"/>
  <c r="AJ980" i="1" s="1"/>
  <c r="AB980" i="1" s="1"/>
  <c r="M980" i="1"/>
  <c r="AI980" i="1" s="1"/>
  <c r="Z980" i="1" s="1"/>
  <c r="L980" i="1"/>
  <c r="AH980" i="1" s="1"/>
  <c r="N978" i="1"/>
  <c r="AJ978" i="1" s="1"/>
  <c r="M978" i="1"/>
  <c r="AI978" i="1" s="1"/>
  <c r="L978" i="1"/>
  <c r="AH978" i="1" s="1"/>
  <c r="U978" i="1" s="1"/>
  <c r="N976" i="1"/>
  <c r="AJ976" i="1" s="1"/>
  <c r="M976" i="1"/>
  <c r="AI976" i="1" s="1"/>
  <c r="L976" i="1"/>
  <c r="AH976" i="1" s="1"/>
  <c r="U976" i="1" s="1"/>
  <c r="N972" i="1"/>
  <c r="AJ972" i="1" s="1"/>
  <c r="AG972" i="1" s="1"/>
  <c r="M972" i="1"/>
  <c r="AI972" i="1" s="1"/>
  <c r="L972" i="1"/>
  <c r="AH972" i="1" s="1"/>
  <c r="N970" i="1"/>
  <c r="AJ970" i="1" s="1"/>
  <c r="M970" i="1"/>
  <c r="AI970" i="1" s="1"/>
  <c r="L970" i="1"/>
  <c r="AH970" i="1" s="1"/>
  <c r="N966" i="1"/>
  <c r="AJ966" i="1" s="1"/>
  <c r="AD966" i="1" s="1"/>
  <c r="M966" i="1"/>
  <c r="AI966" i="1" s="1"/>
  <c r="L966" i="1"/>
  <c r="AH966" i="1" s="1"/>
  <c r="N965" i="1"/>
  <c r="AJ965" i="1" s="1"/>
  <c r="M965" i="1"/>
  <c r="AI965" i="1" s="1"/>
  <c r="L965" i="1"/>
  <c r="AH965" i="1" s="1"/>
  <c r="N964" i="1"/>
  <c r="AJ964" i="1" s="1"/>
  <c r="M964" i="1"/>
  <c r="AI964" i="1" s="1"/>
  <c r="L964" i="1"/>
  <c r="AH964" i="1" s="1"/>
  <c r="N963" i="1"/>
  <c r="AJ963" i="1" s="1"/>
  <c r="M963" i="1"/>
  <c r="AI963" i="1" s="1"/>
  <c r="L963" i="1"/>
  <c r="AH963" i="1" s="1"/>
  <c r="N962" i="1"/>
  <c r="AJ962" i="1" s="1"/>
  <c r="M962" i="1"/>
  <c r="AI962" i="1" s="1"/>
  <c r="L962" i="1"/>
  <c r="AH962" i="1" s="1"/>
  <c r="N961" i="1"/>
  <c r="AJ961" i="1" s="1"/>
  <c r="M961" i="1"/>
  <c r="AI961" i="1" s="1"/>
  <c r="AA961" i="1" s="1"/>
  <c r="L961" i="1"/>
  <c r="AH961" i="1" s="1"/>
  <c r="P961" i="1" s="1"/>
  <c r="N960" i="1"/>
  <c r="AJ960" i="1" s="1"/>
  <c r="AG960" i="1" s="1"/>
  <c r="M960" i="1"/>
  <c r="AI960" i="1" s="1"/>
  <c r="L960" i="1"/>
  <c r="AH960" i="1" s="1"/>
  <c r="N959" i="1"/>
  <c r="AJ959" i="1" s="1"/>
  <c r="M959" i="1"/>
  <c r="AI959" i="1" s="1"/>
  <c r="L959" i="1"/>
  <c r="AH959" i="1" s="1"/>
  <c r="N956" i="1"/>
  <c r="AJ956" i="1" s="1"/>
  <c r="M956" i="1"/>
  <c r="AI956" i="1" s="1"/>
  <c r="L956" i="1"/>
  <c r="AH956" i="1" s="1"/>
  <c r="N955" i="1"/>
  <c r="AJ955" i="1" s="1"/>
  <c r="AC955" i="1" s="1"/>
  <c r="M955" i="1"/>
  <c r="AI955" i="1" s="1"/>
  <c r="L955" i="1"/>
  <c r="AH955" i="1" s="1"/>
  <c r="N954" i="1"/>
  <c r="AJ954" i="1" s="1"/>
  <c r="M954" i="1"/>
  <c r="AI954" i="1" s="1"/>
  <c r="L954" i="1"/>
  <c r="AH954" i="1" s="1"/>
  <c r="N952" i="1"/>
  <c r="AJ952" i="1" s="1"/>
  <c r="M952" i="1"/>
  <c r="AI952" i="1" s="1"/>
  <c r="L952" i="1"/>
  <c r="AH952" i="1" s="1"/>
  <c r="T952" i="1" s="1"/>
  <c r="N951" i="1"/>
  <c r="AJ951" i="1" s="1"/>
  <c r="M951" i="1"/>
  <c r="AI951" i="1" s="1"/>
  <c r="L951" i="1"/>
  <c r="AH951" i="1" s="1"/>
  <c r="R951" i="1" s="1"/>
  <c r="N950" i="1"/>
  <c r="AJ950" i="1" s="1"/>
  <c r="M950" i="1"/>
  <c r="AI950" i="1" s="1"/>
  <c r="L950" i="1"/>
  <c r="AH950" i="1" s="1"/>
  <c r="P950" i="1" s="1"/>
  <c r="N948" i="1"/>
  <c r="AJ948" i="1" s="1"/>
  <c r="M948" i="1"/>
  <c r="AI948" i="1" s="1"/>
  <c r="L948" i="1"/>
  <c r="AH948" i="1" s="1"/>
  <c r="N946" i="1"/>
  <c r="AJ946" i="1" s="1"/>
  <c r="M946" i="1"/>
  <c r="AI946" i="1" s="1"/>
  <c r="L946" i="1"/>
  <c r="AH946" i="1" s="1"/>
  <c r="N945" i="1"/>
  <c r="AJ945" i="1" s="1"/>
  <c r="AG945" i="1" s="1"/>
  <c r="M945" i="1"/>
  <c r="AI945" i="1" s="1"/>
  <c r="L945" i="1"/>
  <c r="AH945" i="1" s="1"/>
  <c r="N944" i="1"/>
  <c r="AJ944" i="1" s="1"/>
  <c r="M944" i="1"/>
  <c r="AI944" i="1" s="1"/>
  <c r="L944" i="1"/>
  <c r="AH944" i="1" s="1"/>
  <c r="N942" i="1"/>
  <c r="AJ942" i="1" s="1"/>
  <c r="AG942" i="1" s="1"/>
  <c r="M942" i="1"/>
  <c r="AI942" i="1" s="1"/>
  <c r="L942" i="1"/>
  <c r="AH942" i="1" s="1"/>
  <c r="N941" i="1"/>
  <c r="AJ941" i="1" s="1"/>
  <c r="M941" i="1"/>
  <c r="AI941" i="1" s="1"/>
  <c r="AA941" i="1" s="1"/>
  <c r="L941" i="1"/>
  <c r="AH941" i="1" s="1"/>
  <c r="N940" i="1"/>
  <c r="AJ940" i="1" s="1"/>
  <c r="M940" i="1"/>
  <c r="AI940" i="1" s="1"/>
  <c r="L940" i="1"/>
  <c r="AH940" i="1" s="1"/>
  <c r="N939" i="1"/>
  <c r="AJ939" i="1" s="1"/>
  <c r="M939" i="1"/>
  <c r="AI939" i="1" s="1"/>
  <c r="L939" i="1"/>
  <c r="AH939" i="1" s="1"/>
  <c r="N938" i="1"/>
  <c r="AJ938" i="1" s="1"/>
  <c r="M938" i="1"/>
  <c r="AI938" i="1" s="1"/>
  <c r="Z938" i="1" s="1"/>
  <c r="L938" i="1"/>
  <c r="AH938" i="1" s="1"/>
  <c r="N937" i="1"/>
  <c r="AJ937" i="1" s="1"/>
  <c r="M937" i="1"/>
  <c r="AI937" i="1" s="1"/>
  <c r="L937" i="1"/>
  <c r="AH937" i="1" s="1"/>
  <c r="N936" i="1"/>
  <c r="AJ936" i="1" s="1"/>
  <c r="M936" i="1"/>
  <c r="AI936" i="1" s="1"/>
  <c r="L936" i="1"/>
  <c r="AH936" i="1" s="1"/>
  <c r="N935" i="1"/>
  <c r="AJ935" i="1" s="1"/>
  <c r="M935" i="1"/>
  <c r="AI935" i="1" s="1"/>
  <c r="L935" i="1"/>
  <c r="AH935" i="1" s="1"/>
  <c r="N934" i="1"/>
  <c r="AJ934" i="1" s="1"/>
  <c r="M934" i="1"/>
  <c r="AI934" i="1" s="1"/>
  <c r="L934" i="1"/>
  <c r="AH934" i="1" s="1"/>
  <c r="N931" i="1"/>
  <c r="AJ931" i="1" s="1"/>
  <c r="M931" i="1"/>
  <c r="AI931" i="1" s="1"/>
  <c r="Z931" i="1" s="1"/>
  <c r="L931" i="1"/>
  <c r="AH931" i="1" s="1"/>
  <c r="U931" i="1" s="1"/>
  <c r="N930" i="1"/>
  <c r="AJ930" i="1" s="1"/>
  <c r="AG930" i="1" s="1"/>
  <c r="M930" i="1"/>
  <c r="AI930" i="1" s="1"/>
  <c r="L930" i="1"/>
  <c r="AH930" i="1" s="1"/>
  <c r="N928" i="1"/>
  <c r="AJ928" i="1" s="1"/>
  <c r="M928" i="1"/>
  <c r="AI928" i="1" s="1"/>
  <c r="X928" i="1" s="1"/>
  <c r="L928" i="1"/>
  <c r="AH928" i="1" s="1"/>
  <c r="N927" i="1"/>
  <c r="AJ927" i="1" s="1"/>
  <c r="AE927" i="1" s="1"/>
  <c r="M927" i="1"/>
  <c r="AI927" i="1" s="1"/>
  <c r="L927" i="1"/>
  <c r="AH927" i="1" s="1"/>
  <c r="Q927" i="1" s="1"/>
  <c r="N926" i="1"/>
  <c r="AJ926" i="1" s="1"/>
  <c r="M926" i="1"/>
  <c r="AI926" i="1" s="1"/>
  <c r="V926" i="1" s="1"/>
  <c r="L926" i="1"/>
  <c r="AH926" i="1" s="1"/>
  <c r="N924" i="1"/>
  <c r="AJ924" i="1" s="1"/>
  <c r="M924" i="1"/>
  <c r="AI924" i="1" s="1"/>
  <c r="W924" i="1" s="1"/>
  <c r="L924" i="1"/>
  <c r="AH924" i="1" s="1"/>
  <c r="U924" i="1" s="1"/>
  <c r="N921" i="1"/>
  <c r="AJ921" i="1" s="1"/>
  <c r="AF921" i="1" s="1"/>
  <c r="M921" i="1"/>
  <c r="AI921" i="1" s="1"/>
  <c r="AA921" i="1" s="1"/>
  <c r="L921" i="1"/>
  <c r="AH921" i="1" s="1"/>
  <c r="N920" i="1"/>
  <c r="AJ920" i="1" s="1"/>
  <c r="M920" i="1"/>
  <c r="AI920" i="1" s="1"/>
  <c r="Z920" i="1" s="1"/>
  <c r="L920" i="1"/>
  <c r="AH920" i="1" s="1"/>
  <c r="N917" i="1"/>
  <c r="AJ917" i="1" s="1"/>
  <c r="M917" i="1"/>
  <c r="AI917" i="1" s="1"/>
  <c r="L917" i="1"/>
  <c r="AH917" i="1" s="1"/>
  <c r="N915" i="1"/>
  <c r="AJ915" i="1" s="1"/>
  <c r="M915" i="1"/>
  <c r="AI915" i="1" s="1"/>
  <c r="Y915" i="1" s="1"/>
  <c r="L915" i="1"/>
  <c r="AH915" i="1" s="1"/>
  <c r="N913" i="1"/>
  <c r="AJ913" i="1" s="1"/>
  <c r="AG913" i="1" s="1"/>
  <c r="M913" i="1"/>
  <c r="AI913" i="1" s="1"/>
  <c r="L913" i="1"/>
  <c r="AH913" i="1" s="1"/>
  <c r="T913" i="1" s="1"/>
  <c r="N909" i="1"/>
  <c r="AJ909" i="1" s="1"/>
  <c r="M909" i="1"/>
  <c r="AI909" i="1" s="1"/>
  <c r="W909" i="1" s="1"/>
  <c r="L909" i="1"/>
  <c r="AH909" i="1" s="1"/>
  <c r="T909" i="1" s="1"/>
  <c r="N908" i="1"/>
  <c r="AJ908" i="1" s="1"/>
  <c r="M908" i="1"/>
  <c r="AI908" i="1" s="1"/>
  <c r="X908" i="1" s="1"/>
  <c r="L908" i="1"/>
  <c r="AH908" i="1" s="1"/>
  <c r="N905" i="1"/>
  <c r="AJ905" i="1" s="1"/>
  <c r="AF905" i="1" s="1"/>
  <c r="M905" i="1"/>
  <c r="AI905" i="1" s="1"/>
  <c r="V905" i="1" s="1"/>
  <c r="L905" i="1"/>
  <c r="AH905" i="1" s="1"/>
  <c r="T905" i="1" s="1"/>
  <c r="N904" i="1"/>
  <c r="AJ904" i="1" s="1"/>
  <c r="AG904" i="1" s="1"/>
  <c r="M904" i="1"/>
  <c r="AI904" i="1" s="1"/>
  <c r="AA904" i="1" s="1"/>
  <c r="L904" i="1"/>
  <c r="AH904" i="1" s="1"/>
  <c r="S904" i="1" s="1"/>
  <c r="N903" i="1"/>
  <c r="AJ903" i="1" s="1"/>
  <c r="AF903" i="1" s="1"/>
  <c r="M903" i="1"/>
  <c r="AI903" i="1" s="1"/>
  <c r="L903" i="1"/>
  <c r="AH903" i="1" s="1"/>
  <c r="N901" i="1"/>
  <c r="AJ901" i="1" s="1"/>
  <c r="AG901" i="1" s="1"/>
  <c r="M901" i="1"/>
  <c r="AI901" i="1" s="1"/>
  <c r="L901" i="1"/>
  <c r="AH901" i="1" s="1"/>
  <c r="N900" i="1"/>
  <c r="AJ900" i="1" s="1"/>
  <c r="M900" i="1"/>
  <c r="AI900" i="1" s="1"/>
  <c r="L900" i="1"/>
  <c r="AH900" i="1" s="1"/>
  <c r="N899" i="1"/>
  <c r="AJ899" i="1" s="1"/>
  <c r="M899" i="1"/>
  <c r="AI899" i="1" s="1"/>
  <c r="L899" i="1"/>
  <c r="AH899" i="1" s="1"/>
  <c r="N898" i="1"/>
  <c r="AJ898" i="1" s="1"/>
  <c r="M898" i="1"/>
  <c r="AI898" i="1" s="1"/>
  <c r="L898" i="1"/>
  <c r="AH898" i="1" s="1"/>
  <c r="AJ897" i="1"/>
  <c r="AG897" i="1"/>
  <c r="AF897" i="1"/>
  <c r="N897" i="1"/>
  <c r="M897" i="1"/>
  <c r="AI897" i="1" s="1"/>
  <c r="AA897" i="1" s="1"/>
  <c r="L897" i="1"/>
  <c r="AH897" i="1" s="1"/>
  <c r="N896" i="1"/>
  <c r="AJ896" i="1" s="1"/>
  <c r="M896" i="1"/>
  <c r="AI896" i="1" s="1"/>
  <c r="Z896" i="1" s="1"/>
  <c r="L896" i="1"/>
  <c r="AH896" i="1" s="1"/>
  <c r="N895" i="1"/>
  <c r="AJ895" i="1" s="1"/>
  <c r="M895" i="1"/>
  <c r="AI895" i="1" s="1"/>
  <c r="L895" i="1"/>
  <c r="AH895" i="1" s="1"/>
  <c r="N894" i="1"/>
  <c r="AJ894" i="1" s="1"/>
  <c r="M894" i="1"/>
  <c r="AI894" i="1" s="1"/>
  <c r="AA894" i="1" s="1"/>
  <c r="L894" i="1"/>
  <c r="AH894" i="1" s="1"/>
  <c r="N893" i="1"/>
  <c r="AJ893" i="1" s="1"/>
  <c r="M893" i="1"/>
  <c r="AI893" i="1" s="1"/>
  <c r="L893" i="1"/>
  <c r="AH893" i="1" s="1"/>
  <c r="N891" i="1"/>
  <c r="AJ891" i="1" s="1"/>
  <c r="M891" i="1"/>
  <c r="AI891" i="1" s="1"/>
  <c r="L891" i="1"/>
  <c r="AH891" i="1" s="1"/>
  <c r="N890" i="1"/>
  <c r="AJ890" i="1" s="1"/>
  <c r="M890" i="1"/>
  <c r="AI890" i="1" s="1"/>
  <c r="L890" i="1"/>
  <c r="AH890" i="1" s="1"/>
  <c r="N888" i="1"/>
  <c r="AJ888" i="1" s="1"/>
  <c r="M888" i="1"/>
  <c r="AI888" i="1" s="1"/>
  <c r="L888" i="1"/>
  <c r="AH888" i="1" s="1"/>
  <c r="N887" i="1"/>
  <c r="AJ887" i="1" s="1"/>
  <c r="M887" i="1"/>
  <c r="AI887" i="1" s="1"/>
  <c r="L887" i="1"/>
  <c r="AH887" i="1" s="1"/>
  <c r="S887" i="1" s="1"/>
  <c r="N886" i="1"/>
  <c r="AJ886" i="1" s="1"/>
  <c r="M886" i="1"/>
  <c r="AI886" i="1" s="1"/>
  <c r="L886" i="1"/>
  <c r="AH886" i="1" s="1"/>
  <c r="N885" i="1"/>
  <c r="AJ885" i="1" s="1"/>
  <c r="M885" i="1"/>
  <c r="AI885" i="1" s="1"/>
  <c r="X885" i="1" s="1"/>
  <c r="L885" i="1"/>
  <c r="AH885" i="1" s="1"/>
  <c r="N884" i="1"/>
  <c r="AJ884" i="1" s="1"/>
  <c r="M884" i="1"/>
  <c r="AI884" i="1" s="1"/>
  <c r="L884" i="1"/>
  <c r="AH884" i="1" s="1"/>
  <c r="N883" i="1"/>
  <c r="AJ883" i="1" s="1"/>
  <c r="M883" i="1"/>
  <c r="AI883" i="1" s="1"/>
  <c r="L883" i="1"/>
  <c r="AH883" i="1" s="1"/>
  <c r="N880" i="1"/>
  <c r="AJ880" i="1" s="1"/>
  <c r="M880" i="1"/>
  <c r="AI880" i="1" s="1"/>
  <c r="L880" i="1"/>
  <c r="AH880" i="1" s="1"/>
  <c r="N875" i="1"/>
  <c r="AJ875" i="1" s="1"/>
  <c r="M875" i="1"/>
  <c r="AI875" i="1" s="1"/>
  <c r="L875" i="1"/>
  <c r="AH875" i="1" s="1"/>
  <c r="N874" i="1"/>
  <c r="AJ874" i="1" s="1"/>
  <c r="M874" i="1"/>
  <c r="AI874" i="1" s="1"/>
  <c r="L874" i="1"/>
  <c r="AH874" i="1" s="1"/>
  <c r="N873" i="1"/>
  <c r="AJ873" i="1" s="1"/>
  <c r="M873" i="1"/>
  <c r="AI873" i="1" s="1"/>
  <c r="L873" i="1"/>
  <c r="AH873" i="1" s="1"/>
  <c r="N872" i="1"/>
  <c r="AJ872" i="1" s="1"/>
  <c r="M872" i="1"/>
  <c r="AI872" i="1" s="1"/>
  <c r="L872" i="1"/>
  <c r="AH872" i="1" s="1"/>
  <c r="N869" i="1"/>
  <c r="AJ869" i="1" s="1"/>
  <c r="M869" i="1"/>
  <c r="AI869" i="1" s="1"/>
  <c r="L869" i="1"/>
  <c r="AH869" i="1" s="1"/>
  <c r="N868" i="1"/>
  <c r="AJ868" i="1" s="1"/>
  <c r="M868" i="1"/>
  <c r="AI868" i="1" s="1"/>
  <c r="L868" i="1"/>
  <c r="AH868" i="1" s="1"/>
  <c r="N865" i="1"/>
  <c r="AJ865" i="1" s="1"/>
  <c r="M865" i="1"/>
  <c r="AI865" i="1" s="1"/>
  <c r="L865" i="1"/>
  <c r="AH865" i="1" s="1"/>
  <c r="N863" i="1"/>
  <c r="AJ863" i="1" s="1"/>
  <c r="M863" i="1"/>
  <c r="AI863" i="1" s="1"/>
  <c r="L863" i="1"/>
  <c r="AH863" i="1" s="1"/>
  <c r="N861" i="1"/>
  <c r="AJ861" i="1" s="1"/>
  <c r="M861" i="1"/>
  <c r="AI861" i="1" s="1"/>
  <c r="L861" i="1"/>
  <c r="AH861" i="1" s="1"/>
  <c r="N860" i="1"/>
  <c r="AJ860" i="1" s="1"/>
  <c r="M860" i="1"/>
  <c r="AI860" i="1" s="1"/>
  <c r="L860" i="1"/>
  <c r="AH860" i="1" s="1"/>
  <c r="N859" i="1"/>
  <c r="AJ859" i="1" s="1"/>
  <c r="M859" i="1"/>
  <c r="AI859" i="1" s="1"/>
  <c r="L859" i="1"/>
  <c r="AH859" i="1" s="1"/>
  <c r="N857" i="1"/>
  <c r="AJ857" i="1" s="1"/>
  <c r="M857" i="1"/>
  <c r="AI857" i="1" s="1"/>
  <c r="L857" i="1"/>
  <c r="AH857" i="1" s="1"/>
  <c r="N856" i="1"/>
  <c r="AJ856" i="1" s="1"/>
  <c r="M856" i="1"/>
  <c r="AI856" i="1" s="1"/>
  <c r="L856" i="1"/>
  <c r="AH856" i="1" s="1"/>
  <c r="N855" i="1"/>
  <c r="AJ855" i="1" s="1"/>
  <c r="M855" i="1"/>
  <c r="AI855" i="1" s="1"/>
  <c r="L855" i="1"/>
  <c r="AH855" i="1" s="1"/>
  <c r="N854" i="1"/>
  <c r="AJ854" i="1" s="1"/>
  <c r="AB854" i="1" s="1"/>
  <c r="M854" i="1"/>
  <c r="AI854" i="1" s="1"/>
  <c r="L854" i="1"/>
  <c r="AH854" i="1" s="1"/>
  <c r="N853" i="1"/>
  <c r="AJ853" i="1" s="1"/>
  <c r="AC853" i="1" s="1"/>
  <c r="M853" i="1"/>
  <c r="AI853" i="1" s="1"/>
  <c r="L853" i="1"/>
  <c r="AH853" i="1" s="1"/>
  <c r="N852" i="1"/>
  <c r="AJ852" i="1" s="1"/>
  <c r="M852" i="1"/>
  <c r="AI852" i="1" s="1"/>
  <c r="L852" i="1"/>
  <c r="AH852" i="1" s="1"/>
  <c r="N851" i="1"/>
  <c r="AJ851" i="1" s="1"/>
  <c r="M851" i="1"/>
  <c r="AI851" i="1" s="1"/>
  <c r="W851" i="1" s="1"/>
  <c r="L851" i="1"/>
  <c r="AH851" i="1" s="1"/>
  <c r="N848" i="1"/>
  <c r="AJ848" i="1" s="1"/>
  <c r="M848" i="1"/>
  <c r="AI848" i="1" s="1"/>
  <c r="L848" i="1"/>
  <c r="AH848" i="1" s="1"/>
  <c r="N847" i="1"/>
  <c r="AJ847" i="1" s="1"/>
  <c r="M847" i="1"/>
  <c r="AI847" i="1" s="1"/>
  <c r="L847" i="1"/>
  <c r="AH847" i="1" s="1"/>
  <c r="T847" i="1" s="1"/>
  <c r="N846" i="1"/>
  <c r="AJ846" i="1" s="1"/>
  <c r="AG846" i="1" s="1"/>
  <c r="M846" i="1"/>
  <c r="AI846" i="1" s="1"/>
  <c r="L846" i="1"/>
  <c r="AH846" i="1" s="1"/>
  <c r="U846" i="1" s="1"/>
  <c r="N843" i="1"/>
  <c r="AJ843" i="1" s="1"/>
  <c r="AB843" i="1" s="1"/>
  <c r="M843" i="1"/>
  <c r="AI843" i="1" s="1"/>
  <c r="L843" i="1"/>
  <c r="AH843" i="1" s="1"/>
  <c r="P843" i="1" s="1"/>
  <c r="N842" i="1"/>
  <c r="AJ842" i="1" s="1"/>
  <c r="M842" i="1"/>
  <c r="AI842" i="1" s="1"/>
  <c r="L842" i="1"/>
  <c r="AH842" i="1" s="1"/>
  <c r="N841" i="1"/>
  <c r="AJ841" i="1" s="1"/>
  <c r="AD841" i="1" s="1"/>
  <c r="M841" i="1"/>
  <c r="AI841" i="1" s="1"/>
  <c r="L841" i="1"/>
  <c r="AH841" i="1" s="1"/>
  <c r="R841" i="1" s="1"/>
  <c r="N840" i="1"/>
  <c r="AJ840" i="1" s="1"/>
  <c r="M840" i="1"/>
  <c r="AI840" i="1" s="1"/>
  <c r="Z840" i="1" s="1"/>
  <c r="L840" i="1"/>
  <c r="AH840" i="1" s="1"/>
  <c r="S840" i="1" s="1"/>
  <c r="N838" i="1"/>
  <c r="AJ838" i="1" s="1"/>
  <c r="AF838" i="1" s="1"/>
  <c r="M838" i="1"/>
  <c r="AI838" i="1" s="1"/>
  <c r="AA838" i="1" s="1"/>
  <c r="L838" i="1"/>
  <c r="AH838" i="1" s="1"/>
  <c r="T838" i="1" s="1"/>
  <c r="N834" i="1"/>
  <c r="AJ834" i="1" s="1"/>
  <c r="AG834" i="1" s="1"/>
  <c r="M834" i="1"/>
  <c r="AI834" i="1" s="1"/>
  <c r="L834" i="1"/>
  <c r="AH834" i="1" s="1"/>
  <c r="N833" i="1"/>
  <c r="AJ833" i="1" s="1"/>
  <c r="M833" i="1"/>
  <c r="AI833" i="1" s="1"/>
  <c r="L833" i="1"/>
  <c r="AH833" i="1" s="1"/>
  <c r="N830" i="1"/>
  <c r="AJ830" i="1" s="1"/>
  <c r="M830" i="1"/>
  <c r="AI830" i="1" s="1"/>
  <c r="AA830" i="1" s="1"/>
  <c r="L830" i="1"/>
  <c r="AH830" i="1" s="1"/>
  <c r="N828" i="1"/>
  <c r="AJ828" i="1" s="1"/>
  <c r="AG828" i="1" s="1"/>
  <c r="M828" i="1"/>
  <c r="AI828" i="1" s="1"/>
  <c r="Y828" i="1" s="1"/>
  <c r="L828" i="1"/>
  <c r="AH828" i="1" s="1"/>
  <c r="N825" i="1"/>
  <c r="AJ825" i="1" s="1"/>
  <c r="M825" i="1"/>
  <c r="AI825" i="1" s="1"/>
  <c r="L825" i="1"/>
  <c r="AH825" i="1" s="1"/>
  <c r="N824" i="1"/>
  <c r="AJ824" i="1" s="1"/>
  <c r="M824" i="1"/>
  <c r="AI824" i="1" s="1"/>
  <c r="L824" i="1"/>
  <c r="AH824" i="1" s="1"/>
  <c r="N823" i="1"/>
  <c r="AJ823" i="1" s="1"/>
  <c r="M823" i="1"/>
  <c r="AI823" i="1" s="1"/>
  <c r="AA823" i="1" s="1"/>
  <c r="L823" i="1"/>
  <c r="AH823" i="1" s="1"/>
  <c r="N822" i="1"/>
  <c r="AJ822" i="1" s="1"/>
  <c r="M822" i="1"/>
  <c r="AI822" i="1" s="1"/>
  <c r="L822" i="1"/>
  <c r="AH822" i="1" s="1"/>
  <c r="N821" i="1"/>
  <c r="AJ821" i="1" s="1"/>
  <c r="M821" i="1"/>
  <c r="AI821" i="1" s="1"/>
  <c r="L821" i="1"/>
  <c r="AH821" i="1" s="1"/>
  <c r="N816" i="1"/>
  <c r="AJ816" i="1" s="1"/>
  <c r="M816" i="1"/>
  <c r="AI816" i="1" s="1"/>
  <c r="AA816" i="1" s="1"/>
  <c r="L816" i="1"/>
  <c r="AH816" i="1" s="1"/>
  <c r="N815" i="1"/>
  <c r="AJ815" i="1" s="1"/>
  <c r="AF815" i="1" s="1"/>
  <c r="M815" i="1"/>
  <c r="AI815" i="1" s="1"/>
  <c r="L815" i="1"/>
  <c r="AH815" i="1" s="1"/>
  <c r="N813" i="1"/>
  <c r="AJ813" i="1" s="1"/>
  <c r="M813" i="1"/>
  <c r="AI813" i="1" s="1"/>
  <c r="L813" i="1"/>
  <c r="AH813" i="1" s="1"/>
  <c r="N812" i="1"/>
  <c r="AJ812" i="1" s="1"/>
  <c r="AD812" i="1" s="1"/>
  <c r="M812" i="1"/>
  <c r="AI812" i="1" s="1"/>
  <c r="AA812" i="1" s="1"/>
  <c r="L812" i="1"/>
  <c r="AH812" i="1" s="1"/>
  <c r="N811" i="1"/>
  <c r="AJ811" i="1" s="1"/>
  <c r="M811" i="1"/>
  <c r="AI811" i="1" s="1"/>
  <c r="L811" i="1"/>
  <c r="AH811" i="1" s="1"/>
  <c r="N810" i="1"/>
  <c r="AJ810" i="1" s="1"/>
  <c r="M810" i="1"/>
  <c r="AI810" i="1" s="1"/>
  <c r="L810" i="1"/>
  <c r="AH810" i="1" s="1"/>
  <c r="N809" i="1"/>
  <c r="AJ809" i="1" s="1"/>
  <c r="M809" i="1"/>
  <c r="AI809" i="1" s="1"/>
  <c r="L809" i="1"/>
  <c r="AH809" i="1" s="1"/>
  <c r="T809" i="1" s="1"/>
  <c r="N808" i="1"/>
  <c r="AJ808" i="1" s="1"/>
  <c r="M808" i="1"/>
  <c r="AI808" i="1" s="1"/>
  <c r="Z808" i="1" s="1"/>
  <c r="L808" i="1"/>
  <c r="AH808" i="1" s="1"/>
  <c r="N807" i="1"/>
  <c r="AJ807" i="1" s="1"/>
  <c r="M807" i="1"/>
  <c r="AI807" i="1" s="1"/>
  <c r="L807" i="1"/>
  <c r="AH807" i="1" s="1"/>
  <c r="N806" i="1"/>
  <c r="AJ806" i="1" s="1"/>
  <c r="M806" i="1"/>
  <c r="AI806" i="1" s="1"/>
  <c r="AA806" i="1" s="1"/>
  <c r="L806" i="1"/>
  <c r="AH806" i="1" s="1"/>
  <c r="N804" i="1"/>
  <c r="AJ804" i="1" s="1"/>
  <c r="M804" i="1"/>
  <c r="AI804" i="1" s="1"/>
  <c r="L804" i="1"/>
  <c r="AH804" i="1" s="1"/>
  <c r="N803" i="1"/>
  <c r="AJ803" i="1" s="1"/>
  <c r="M803" i="1"/>
  <c r="AI803" i="1" s="1"/>
  <c r="Y803" i="1" s="1"/>
  <c r="L803" i="1"/>
  <c r="AH803" i="1" s="1"/>
  <c r="N802" i="1"/>
  <c r="AJ802" i="1" s="1"/>
  <c r="M802" i="1"/>
  <c r="AI802" i="1" s="1"/>
  <c r="L802" i="1"/>
  <c r="AH802" i="1" s="1"/>
  <c r="N800" i="1"/>
  <c r="AJ800" i="1" s="1"/>
  <c r="AG800" i="1" s="1"/>
  <c r="M800" i="1"/>
  <c r="AI800" i="1" s="1"/>
  <c r="V800" i="1" s="1"/>
  <c r="L800" i="1"/>
  <c r="AH800" i="1" s="1"/>
  <c r="N798" i="1"/>
  <c r="AJ798" i="1" s="1"/>
  <c r="M798" i="1"/>
  <c r="AI798" i="1" s="1"/>
  <c r="Z798" i="1" s="1"/>
  <c r="L798" i="1"/>
  <c r="AH798" i="1" s="1"/>
  <c r="N797" i="1"/>
  <c r="AJ797" i="1" s="1"/>
  <c r="AC797" i="1" s="1"/>
  <c r="M797" i="1"/>
  <c r="AI797" i="1" s="1"/>
  <c r="Z797" i="1" s="1"/>
  <c r="L797" i="1"/>
  <c r="AH797" i="1" s="1"/>
  <c r="N796" i="1"/>
  <c r="AJ796" i="1" s="1"/>
  <c r="M796" i="1"/>
  <c r="AI796" i="1" s="1"/>
  <c r="L796" i="1"/>
  <c r="AH796" i="1" s="1"/>
  <c r="N795" i="1"/>
  <c r="AJ795" i="1" s="1"/>
  <c r="M795" i="1"/>
  <c r="AI795" i="1" s="1"/>
  <c r="L795" i="1"/>
  <c r="AH795" i="1" s="1"/>
  <c r="N794" i="1"/>
  <c r="AJ794" i="1" s="1"/>
  <c r="AG794" i="1" s="1"/>
  <c r="M794" i="1"/>
  <c r="AI794" i="1" s="1"/>
  <c r="L794" i="1"/>
  <c r="AH794" i="1" s="1"/>
  <c r="U794" i="1" s="1"/>
  <c r="N793" i="1"/>
  <c r="AJ793" i="1" s="1"/>
  <c r="AG793" i="1" s="1"/>
  <c r="M793" i="1"/>
  <c r="AI793" i="1" s="1"/>
  <c r="L793" i="1"/>
  <c r="AH793" i="1" s="1"/>
  <c r="N792" i="1"/>
  <c r="AJ792" i="1" s="1"/>
  <c r="M792" i="1"/>
  <c r="AI792" i="1" s="1"/>
  <c r="L792" i="1"/>
  <c r="AH792" i="1" s="1"/>
  <c r="N790" i="1"/>
  <c r="AJ790" i="1" s="1"/>
  <c r="M790" i="1"/>
  <c r="AI790" i="1" s="1"/>
  <c r="Z790" i="1" s="1"/>
  <c r="L790" i="1"/>
  <c r="AH790" i="1" s="1"/>
  <c r="N789" i="1"/>
  <c r="AJ789" i="1" s="1"/>
  <c r="M789" i="1"/>
  <c r="AI789" i="1" s="1"/>
  <c r="V789" i="1" s="1"/>
  <c r="L789" i="1"/>
  <c r="AH789" i="1" s="1"/>
  <c r="N788" i="1"/>
  <c r="AJ788" i="1" s="1"/>
  <c r="M788" i="1"/>
  <c r="AI788" i="1" s="1"/>
  <c r="L788" i="1"/>
  <c r="AH788" i="1" s="1"/>
  <c r="Q788" i="1" s="1"/>
  <c r="N787" i="1"/>
  <c r="AJ787" i="1" s="1"/>
  <c r="AC787" i="1" s="1"/>
  <c r="M787" i="1"/>
  <c r="AI787" i="1" s="1"/>
  <c r="AA787" i="1" s="1"/>
  <c r="L787" i="1"/>
  <c r="AH787" i="1" s="1"/>
  <c r="N786" i="1"/>
  <c r="AJ786" i="1" s="1"/>
  <c r="M786" i="1"/>
  <c r="AI786" i="1" s="1"/>
  <c r="L786" i="1"/>
  <c r="AH786" i="1" s="1"/>
  <c r="N785" i="1"/>
  <c r="AJ785" i="1" s="1"/>
  <c r="M785" i="1"/>
  <c r="AI785" i="1" s="1"/>
  <c r="L785" i="1"/>
  <c r="AH785" i="1" s="1"/>
  <c r="T785" i="1" s="1"/>
  <c r="N784" i="1"/>
  <c r="AJ784" i="1" s="1"/>
  <c r="AF784" i="1" s="1"/>
  <c r="M784" i="1"/>
  <c r="AI784" i="1" s="1"/>
  <c r="L784" i="1"/>
  <c r="AH784" i="1" s="1"/>
  <c r="N782" i="1"/>
  <c r="AJ782" i="1" s="1"/>
  <c r="M782" i="1"/>
  <c r="AI782" i="1" s="1"/>
  <c r="L782" i="1"/>
  <c r="AH782" i="1" s="1"/>
  <c r="N780" i="1"/>
  <c r="AJ780" i="1" s="1"/>
  <c r="M780" i="1"/>
  <c r="AI780" i="1" s="1"/>
  <c r="X780" i="1" s="1"/>
  <c r="L780" i="1"/>
  <c r="AH780" i="1" s="1"/>
  <c r="T780" i="1" s="1"/>
  <c r="N776" i="1"/>
  <c r="AJ776" i="1" s="1"/>
  <c r="M776" i="1"/>
  <c r="AI776" i="1" s="1"/>
  <c r="X776" i="1" s="1"/>
  <c r="L776" i="1"/>
  <c r="AH776" i="1" s="1"/>
  <c r="N770" i="1"/>
  <c r="AJ770" i="1" s="1"/>
  <c r="M770" i="1"/>
  <c r="AI770" i="1" s="1"/>
  <c r="AA770" i="1" s="1"/>
  <c r="L770" i="1"/>
  <c r="AH770" i="1" s="1"/>
  <c r="S770" i="1" s="1"/>
  <c r="N769" i="1"/>
  <c r="AJ769" i="1" s="1"/>
  <c r="M769" i="1"/>
  <c r="AI769" i="1" s="1"/>
  <c r="L769" i="1"/>
  <c r="AH769" i="1" s="1"/>
  <c r="R769" i="1" s="1"/>
  <c r="N762" i="1"/>
  <c r="AJ762" i="1" s="1"/>
  <c r="M762" i="1"/>
  <c r="AI762" i="1" s="1"/>
  <c r="Z762" i="1" s="1"/>
  <c r="L762" i="1"/>
  <c r="AH762" i="1" s="1"/>
  <c r="N761" i="1"/>
  <c r="AJ761" i="1" s="1"/>
  <c r="M761" i="1"/>
  <c r="AI761" i="1" s="1"/>
  <c r="L761" i="1"/>
  <c r="AH761" i="1" s="1"/>
  <c r="T761" i="1" s="1"/>
  <c r="N760" i="1"/>
  <c r="AJ760" i="1" s="1"/>
  <c r="M760" i="1"/>
  <c r="AI760" i="1" s="1"/>
  <c r="L760" i="1"/>
  <c r="AH760" i="1" s="1"/>
  <c r="N759" i="1"/>
  <c r="AJ759" i="1" s="1"/>
  <c r="AF759" i="1" s="1"/>
  <c r="M759" i="1"/>
  <c r="AI759" i="1" s="1"/>
  <c r="L759" i="1"/>
  <c r="AH759" i="1" s="1"/>
  <c r="N758" i="1"/>
  <c r="AJ758" i="1" s="1"/>
  <c r="M758" i="1"/>
  <c r="AI758" i="1" s="1"/>
  <c r="X758" i="1" s="1"/>
  <c r="L758" i="1"/>
  <c r="AH758" i="1" s="1"/>
  <c r="Q758" i="1" s="1"/>
  <c r="N756" i="1"/>
  <c r="AJ756" i="1" s="1"/>
  <c r="AC756" i="1" s="1"/>
  <c r="M756" i="1"/>
  <c r="AI756" i="1" s="1"/>
  <c r="L756" i="1"/>
  <c r="AH756" i="1" s="1"/>
  <c r="N754" i="1"/>
  <c r="AJ754" i="1" s="1"/>
  <c r="M754" i="1"/>
  <c r="AI754" i="1" s="1"/>
  <c r="L754" i="1"/>
  <c r="AH754" i="1" s="1"/>
  <c r="N753" i="1"/>
  <c r="AJ753" i="1" s="1"/>
  <c r="M753" i="1"/>
  <c r="AI753" i="1" s="1"/>
  <c r="L753" i="1"/>
  <c r="AH753" i="1" s="1"/>
  <c r="N751" i="1"/>
  <c r="AJ751" i="1" s="1"/>
  <c r="M751" i="1"/>
  <c r="AI751" i="1" s="1"/>
  <c r="L751" i="1"/>
  <c r="AH751" i="1" s="1"/>
  <c r="N750" i="1"/>
  <c r="AJ750" i="1" s="1"/>
  <c r="M750" i="1"/>
  <c r="AI750" i="1" s="1"/>
  <c r="AA750" i="1" s="1"/>
  <c r="L750" i="1"/>
  <c r="AH750" i="1" s="1"/>
  <c r="Q750" i="1" s="1"/>
  <c r="N748" i="1"/>
  <c r="AJ748" i="1" s="1"/>
  <c r="M748" i="1"/>
  <c r="AI748" i="1" s="1"/>
  <c r="L748" i="1"/>
  <c r="AH748" i="1" s="1"/>
  <c r="N745" i="1"/>
  <c r="AJ745" i="1" s="1"/>
  <c r="M745" i="1"/>
  <c r="AI745" i="1" s="1"/>
  <c r="Z745" i="1" s="1"/>
  <c r="L745" i="1"/>
  <c r="AH745" i="1" s="1"/>
  <c r="N744" i="1"/>
  <c r="AJ744" i="1" s="1"/>
  <c r="M744" i="1"/>
  <c r="AI744" i="1" s="1"/>
  <c r="L744" i="1"/>
  <c r="AH744" i="1" s="1"/>
  <c r="N743" i="1"/>
  <c r="AJ743" i="1" s="1"/>
  <c r="AF743" i="1" s="1"/>
  <c r="M743" i="1"/>
  <c r="AI743" i="1" s="1"/>
  <c r="L743" i="1"/>
  <c r="AH743" i="1" s="1"/>
  <c r="N741" i="1"/>
  <c r="AJ741" i="1" s="1"/>
  <c r="M741" i="1"/>
  <c r="AI741" i="1" s="1"/>
  <c r="Z741" i="1" s="1"/>
  <c r="L741" i="1"/>
  <c r="AH741" i="1" s="1"/>
  <c r="N740" i="1"/>
  <c r="AJ740" i="1" s="1"/>
  <c r="M740" i="1"/>
  <c r="AI740" i="1" s="1"/>
  <c r="L740" i="1"/>
  <c r="AH740" i="1" s="1"/>
  <c r="N736" i="1"/>
  <c r="AJ736" i="1" s="1"/>
  <c r="M736" i="1"/>
  <c r="AI736" i="1" s="1"/>
  <c r="L736" i="1"/>
  <c r="AH736" i="1" s="1"/>
  <c r="N734" i="1"/>
  <c r="AJ734" i="1" s="1"/>
  <c r="M734" i="1"/>
  <c r="AI734" i="1" s="1"/>
  <c r="L734" i="1"/>
  <c r="AH734" i="1" s="1"/>
  <c r="N731" i="1"/>
  <c r="AJ731" i="1" s="1"/>
  <c r="AE731" i="1" s="1"/>
  <c r="M731" i="1"/>
  <c r="AI731" i="1" s="1"/>
  <c r="L731" i="1"/>
  <c r="AH731" i="1" s="1"/>
  <c r="S731" i="1" s="1"/>
  <c r="N730" i="1"/>
  <c r="AJ730" i="1" s="1"/>
  <c r="AF730" i="1" s="1"/>
  <c r="M730" i="1"/>
  <c r="AI730" i="1" s="1"/>
  <c r="L730" i="1"/>
  <c r="AH730" i="1" s="1"/>
  <c r="N729" i="1"/>
  <c r="AJ729" i="1" s="1"/>
  <c r="AG729" i="1" s="1"/>
  <c r="M729" i="1"/>
  <c r="AI729" i="1" s="1"/>
  <c r="L729" i="1"/>
  <c r="AH729" i="1" s="1"/>
  <c r="N728" i="1"/>
  <c r="AJ728" i="1" s="1"/>
  <c r="AG728" i="1" s="1"/>
  <c r="M728" i="1"/>
  <c r="AI728" i="1" s="1"/>
  <c r="L728" i="1"/>
  <c r="AH728" i="1" s="1"/>
  <c r="N726" i="1"/>
  <c r="AJ726" i="1" s="1"/>
  <c r="M726" i="1"/>
  <c r="AI726" i="1" s="1"/>
  <c r="L726" i="1"/>
  <c r="AH726" i="1" s="1"/>
  <c r="N725" i="1"/>
  <c r="AJ725" i="1" s="1"/>
  <c r="M725" i="1"/>
  <c r="AI725" i="1" s="1"/>
  <c r="L725" i="1"/>
  <c r="AH725" i="1" s="1"/>
  <c r="N724" i="1"/>
  <c r="AJ724" i="1" s="1"/>
  <c r="AF724" i="1" s="1"/>
  <c r="M724" i="1"/>
  <c r="AI724" i="1" s="1"/>
  <c r="L724" i="1"/>
  <c r="AH724" i="1" s="1"/>
  <c r="N723" i="1"/>
  <c r="AJ723" i="1" s="1"/>
  <c r="M723" i="1"/>
  <c r="AI723" i="1" s="1"/>
  <c r="L723" i="1"/>
  <c r="AH723" i="1" s="1"/>
  <c r="N722" i="1"/>
  <c r="AJ722" i="1" s="1"/>
  <c r="AG722" i="1" s="1"/>
  <c r="M722" i="1"/>
  <c r="AI722" i="1" s="1"/>
  <c r="L722" i="1"/>
  <c r="AH722" i="1" s="1"/>
  <c r="N719" i="1"/>
  <c r="AJ719" i="1" s="1"/>
  <c r="M719" i="1"/>
  <c r="AI719" i="1" s="1"/>
  <c r="L719" i="1"/>
  <c r="AH719" i="1" s="1"/>
  <c r="N716" i="1"/>
  <c r="AJ716" i="1" s="1"/>
  <c r="M716" i="1"/>
  <c r="AI716" i="1" s="1"/>
  <c r="L716" i="1"/>
  <c r="AH716" i="1" s="1"/>
  <c r="N713" i="1"/>
  <c r="AJ713" i="1" s="1"/>
  <c r="M713" i="1"/>
  <c r="AI713" i="1" s="1"/>
  <c r="L713" i="1"/>
  <c r="AH713" i="1" s="1"/>
  <c r="P713" i="1" s="1"/>
  <c r="N712" i="1"/>
  <c r="AJ712" i="1" s="1"/>
  <c r="M712" i="1"/>
  <c r="AI712" i="1" s="1"/>
  <c r="Z712" i="1" s="1"/>
  <c r="L712" i="1"/>
  <c r="AH712" i="1" s="1"/>
  <c r="N706" i="1"/>
  <c r="AJ706" i="1" s="1"/>
  <c r="M706" i="1"/>
  <c r="AI706" i="1" s="1"/>
  <c r="L706" i="1"/>
  <c r="AH706" i="1" s="1"/>
  <c r="N702" i="1"/>
  <c r="AJ702" i="1" s="1"/>
  <c r="M702" i="1"/>
  <c r="AI702" i="1" s="1"/>
  <c r="L702" i="1"/>
  <c r="AH702" i="1" s="1"/>
  <c r="R702" i="1" s="1"/>
  <c r="N700" i="1"/>
  <c r="AJ700" i="1" s="1"/>
  <c r="AF700" i="1" s="1"/>
  <c r="M700" i="1"/>
  <c r="AI700" i="1" s="1"/>
  <c r="L700" i="1"/>
  <c r="AH700" i="1" s="1"/>
  <c r="N695" i="1"/>
  <c r="AJ695" i="1" s="1"/>
  <c r="AG695" i="1" s="1"/>
  <c r="M695" i="1"/>
  <c r="AI695" i="1" s="1"/>
  <c r="L695" i="1"/>
  <c r="AH695" i="1" s="1"/>
  <c r="N692" i="1"/>
  <c r="AJ692" i="1" s="1"/>
  <c r="M692" i="1"/>
  <c r="AI692" i="1" s="1"/>
  <c r="L692" i="1"/>
  <c r="AH692" i="1" s="1"/>
  <c r="N691" i="1"/>
  <c r="AJ691" i="1" s="1"/>
  <c r="M691" i="1"/>
  <c r="AI691" i="1" s="1"/>
  <c r="L691" i="1"/>
  <c r="AH691" i="1" s="1"/>
  <c r="N690" i="1"/>
  <c r="AJ690" i="1" s="1"/>
  <c r="M690" i="1"/>
  <c r="AI690" i="1" s="1"/>
  <c r="X690" i="1" s="1"/>
  <c r="L690" i="1"/>
  <c r="AH690" i="1" s="1"/>
  <c r="N688" i="1"/>
  <c r="AJ688" i="1" s="1"/>
  <c r="AD688" i="1" s="1"/>
  <c r="M688" i="1"/>
  <c r="AI688" i="1" s="1"/>
  <c r="Y688" i="1" s="1"/>
  <c r="L688" i="1"/>
  <c r="AH688" i="1" s="1"/>
  <c r="N685" i="1"/>
  <c r="AJ685" i="1" s="1"/>
  <c r="M685" i="1"/>
  <c r="AI685" i="1" s="1"/>
  <c r="V685" i="1" s="1"/>
  <c r="L685" i="1"/>
  <c r="AH685" i="1" s="1"/>
  <c r="N682" i="1"/>
  <c r="AJ682" i="1" s="1"/>
  <c r="AF682" i="1" s="1"/>
  <c r="M682" i="1"/>
  <c r="AI682" i="1" s="1"/>
  <c r="AA682" i="1" s="1"/>
  <c r="L682" i="1"/>
  <c r="AH682" i="1" s="1"/>
  <c r="N681" i="1"/>
  <c r="AJ681" i="1" s="1"/>
  <c r="AG681" i="1" s="1"/>
  <c r="M681" i="1"/>
  <c r="AI681" i="1" s="1"/>
  <c r="L681" i="1"/>
  <c r="AH681" i="1" s="1"/>
  <c r="N678" i="1"/>
  <c r="AJ678" i="1" s="1"/>
  <c r="AD678" i="1" s="1"/>
  <c r="M678" i="1"/>
  <c r="AI678" i="1" s="1"/>
  <c r="L678" i="1"/>
  <c r="AH678" i="1" s="1"/>
  <c r="N677" i="1"/>
  <c r="AJ677" i="1" s="1"/>
  <c r="M677" i="1"/>
  <c r="AI677" i="1" s="1"/>
  <c r="L677" i="1"/>
  <c r="AH677" i="1" s="1"/>
  <c r="N676" i="1"/>
  <c r="AJ676" i="1" s="1"/>
  <c r="M676" i="1"/>
  <c r="AI676" i="1" s="1"/>
  <c r="AA676" i="1" s="1"/>
  <c r="L676" i="1"/>
  <c r="AH676" i="1" s="1"/>
  <c r="U676" i="1" s="1"/>
  <c r="N673" i="1"/>
  <c r="AJ673" i="1" s="1"/>
  <c r="M673" i="1"/>
  <c r="AI673" i="1" s="1"/>
  <c r="L673" i="1"/>
  <c r="AH673" i="1" s="1"/>
  <c r="N668" i="1"/>
  <c r="AJ668" i="1" s="1"/>
  <c r="M668" i="1"/>
  <c r="AI668" i="1" s="1"/>
  <c r="AA668" i="1" s="1"/>
  <c r="L668" i="1"/>
  <c r="AH668" i="1" s="1"/>
  <c r="N667" i="1"/>
  <c r="AJ667" i="1" s="1"/>
  <c r="M667" i="1"/>
  <c r="AI667" i="1" s="1"/>
  <c r="V667" i="1" s="1"/>
  <c r="L667" i="1"/>
  <c r="AH667" i="1" s="1"/>
  <c r="N665" i="1"/>
  <c r="AJ665" i="1" s="1"/>
  <c r="M665" i="1"/>
  <c r="AI665" i="1" s="1"/>
  <c r="L665" i="1"/>
  <c r="AH665" i="1" s="1"/>
  <c r="N664" i="1"/>
  <c r="AJ664" i="1" s="1"/>
  <c r="M664" i="1"/>
  <c r="AI664" i="1" s="1"/>
  <c r="L664" i="1"/>
  <c r="AH664" i="1" s="1"/>
  <c r="N662" i="1"/>
  <c r="AJ662" i="1" s="1"/>
  <c r="M662" i="1"/>
  <c r="AI662" i="1" s="1"/>
  <c r="AA662" i="1" s="1"/>
  <c r="L662" i="1"/>
  <c r="AH662" i="1" s="1"/>
  <c r="Q662" i="1" s="1"/>
  <c r="N661" i="1"/>
  <c r="AJ661" i="1" s="1"/>
  <c r="M661" i="1"/>
  <c r="AI661" i="1" s="1"/>
  <c r="L661" i="1"/>
  <c r="AH661" i="1" s="1"/>
  <c r="N658" i="1"/>
  <c r="AJ658" i="1" s="1"/>
  <c r="M658" i="1"/>
  <c r="AI658" i="1" s="1"/>
  <c r="V658" i="1" s="1"/>
  <c r="L658" i="1"/>
  <c r="AH658" i="1" s="1"/>
  <c r="N655" i="1"/>
  <c r="AJ655" i="1" s="1"/>
  <c r="M655" i="1"/>
  <c r="AI655" i="1" s="1"/>
  <c r="L655" i="1"/>
  <c r="AH655" i="1" s="1"/>
  <c r="N652" i="1"/>
  <c r="AJ652" i="1" s="1"/>
  <c r="AB652" i="1" s="1"/>
  <c r="M652" i="1"/>
  <c r="AI652" i="1" s="1"/>
  <c r="X652" i="1" s="1"/>
  <c r="L652" i="1"/>
  <c r="AH652" i="1" s="1"/>
  <c r="N649" i="1"/>
  <c r="AJ649" i="1" s="1"/>
  <c r="M649" i="1"/>
  <c r="AI649" i="1" s="1"/>
  <c r="L649" i="1"/>
  <c r="AH649" i="1" s="1"/>
  <c r="N647" i="1"/>
  <c r="AJ647" i="1" s="1"/>
  <c r="AG647" i="1" s="1"/>
  <c r="M647" i="1"/>
  <c r="AI647" i="1" s="1"/>
  <c r="L647" i="1"/>
  <c r="AH647" i="1" s="1"/>
  <c r="U647" i="1" s="1"/>
  <c r="N646" i="1"/>
  <c r="AJ646" i="1" s="1"/>
  <c r="AC646" i="1" s="1"/>
  <c r="M646" i="1"/>
  <c r="AI646" i="1" s="1"/>
  <c r="Z646" i="1" s="1"/>
  <c r="L646" i="1"/>
  <c r="AH646" i="1" s="1"/>
  <c r="N644" i="1"/>
  <c r="AJ644" i="1" s="1"/>
  <c r="AB644" i="1" s="1"/>
  <c r="M644" i="1"/>
  <c r="AI644" i="1" s="1"/>
  <c r="AA644" i="1" s="1"/>
  <c r="L644" i="1"/>
  <c r="AH644" i="1" s="1"/>
  <c r="N643" i="1"/>
  <c r="AJ643" i="1" s="1"/>
  <c r="M643" i="1"/>
  <c r="AI643" i="1" s="1"/>
  <c r="L643" i="1"/>
  <c r="AH643" i="1" s="1"/>
  <c r="N642" i="1"/>
  <c r="AJ642" i="1" s="1"/>
  <c r="M642" i="1"/>
  <c r="AI642" i="1" s="1"/>
  <c r="L642" i="1"/>
  <c r="AH642" i="1" s="1"/>
  <c r="N640" i="1"/>
  <c r="AJ640" i="1" s="1"/>
  <c r="M640" i="1"/>
  <c r="AI640" i="1" s="1"/>
  <c r="L640" i="1"/>
  <c r="AH640" i="1" s="1"/>
  <c r="N639" i="1"/>
  <c r="AJ639" i="1" s="1"/>
  <c r="M639" i="1"/>
  <c r="AI639" i="1" s="1"/>
  <c r="L639" i="1"/>
  <c r="AH639" i="1" s="1"/>
  <c r="N637" i="1"/>
  <c r="AJ637" i="1" s="1"/>
  <c r="M637" i="1"/>
  <c r="AI637" i="1" s="1"/>
  <c r="L637" i="1"/>
  <c r="AH637" i="1" s="1"/>
  <c r="N636" i="1"/>
  <c r="AJ636" i="1" s="1"/>
  <c r="M636" i="1"/>
  <c r="AI636" i="1" s="1"/>
  <c r="L636" i="1"/>
  <c r="AH636" i="1" s="1"/>
  <c r="N632" i="1"/>
  <c r="AJ632" i="1" s="1"/>
  <c r="M632" i="1"/>
  <c r="AI632" i="1" s="1"/>
  <c r="L632" i="1"/>
  <c r="AH632" i="1" s="1"/>
  <c r="N631" i="1"/>
  <c r="AJ631" i="1" s="1"/>
  <c r="AG631" i="1" s="1"/>
  <c r="M631" i="1"/>
  <c r="AI631" i="1" s="1"/>
  <c r="L631" i="1"/>
  <c r="AH631" i="1" s="1"/>
  <c r="N628" i="1"/>
  <c r="AJ628" i="1" s="1"/>
  <c r="M628" i="1"/>
  <c r="AI628" i="1" s="1"/>
  <c r="L628" i="1"/>
  <c r="AH628" i="1" s="1"/>
  <c r="N627" i="1"/>
  <c r="AJ627" i="1" s="1"/>
  <c r="M627" i="1"/>
  <c r="AI627" i="1" s="1"/>
  <c r="L627" i="1"/>
  <c r="AH627" i="1" s="1"/>
  <c r="N624" i="1"/>
  <c r="AJ624" i="1" s="1"/>
  <c r="M624" i="1"/>
  <c r="AI624" i="1" s="1"/>
  <c r="L624" i="1"/>
  <c r="AH624" i="1" s="1"/>
  <c r="U624" i="1" s="1"/>
  <c r="N621" i="1"/>
  <c r="AJ621" i="1" s="1"/>
  <c r="AG621" i="1" s="1"/>
  <c r="M621" i="1"/>
  <c r="AI621" i="1" s="1"/>
  <c r="L621" i="1"/>
  <c r="AH621" i="1" s="1"/>
  <c r="N620" i="1"/>
  <c r="AJ620" i="1" s="1"/>
  <c r="M620" i="1"/>
  <c r="AI620" i="1" s="1"/>
  <c r="L620" i="1"/>
  <c r="AH620" i="1" s="1"/>
  <c r="N616" i="1"/>
  <c r="AJ616" i="1" s="1"/>
  <c r="M616" i="1"/>
  <c r="AI616" i="1" s="1"/>
  <c r="L616" i="1"/>
  <c r="AH616" i="1" s="1"/>
  <c r="N614" i="1"/>
  <c r="AJ614" i="1" s="1"/>
  <c r="M614" i="1"/>
  <c r="AI614" i="1" s="1"/>
  <c r="Z614" i="1" s="1"/>
  <c r="L614" i="1"/>
  <c r="AH614" i="1" s="1"/>
  <c r="N610" i="1"/>
  <c r="AJ610" i="1" s="1"/>
  <c r="AB610" i="1" s="1"/>
  <c r="M610" i="1"/>
  <c r="AI610" i="1" s="1"/>
  <c r="AA610" i="1" s="1"/>
  <c r="L610" i="1"/>
  <c r="AH610" i="1" s="1"/>
  <c r="N609" i="1"/>
  <c r="AJ609" i="1" s="1"/>
  <c r="M609" i="1"/>
  <c r="AI609" i="1" s="1"/>
  <c r="L609" i="1"/>
  <c r="AH609" i="1" s="1"/>
  <c r="N608" i="1"/>
  <c r="AJ608" i="1" s="1"/>
  <c r="M608" i="1"/>
  <c r="AI608" i="1" s="1"/>
  <c r="L608" i="1"/>
  <c r="AH608" i="1" s="1"/>
  <c r="N607" i="1"/>
  <c r="AJ607" i="1" s="1"/>
  <c r="M607" i="1"/>
  <c r="AI607" i="1" s="1"/>
  <c r="L607" i="1"/>
  <c r="AH607" i="1" s="1"/>
  <c r="N604" i="1"/>
  <c r="AJ604" i="1" s="1"/>
  <c r="M604" i="1"/>
  <c r="AI604" i="1" s="1"/>
  <c r="Y604" i="1" s="1"/>
  <c r="L604" i="1"/>
  <c r="AH604" i="1" s="1"/>
  <c r="N600" i="1"/>
  <c r="AJ600" i="1" s="1"/>
  <c r="M600" i="1"/>
  <c r="AI600" i="1" s="1"/>
  <c r="L600" i="1"/>
  <c r="AH600" i="1" s="1"/>
  <c r="N598" i="1"/>
  <c r="AJ598" i="1" s="1"/>
  <c r="M598" i="1"/>
  <c r="AI598" i="1" s="1"/>
  <c r="L598" i="1"/>
  <c r="AH598" i="1" s="1"/>
  <c r="U598" i="1" s="1"/>
  <c r="N597" i="1"/>
  <c r="AJ597" i="1" s="1"/>
  <c r="M597" i="1"/>
  <c r="AI597" i="1" s="1"/>
  <c r="L597" i="1"/>
  <c r="AH597" i="1" s="1"/>
  <c r="P597" i="1" s="1"/>
  <c r="N595" i="1"/>
  <c r="AJ595" i="1" s="1"/>
  <c r="M595" i="1"/>
  <c r="AI595" i="1" s="1"/>
  <c r="L595" i="1"/>
  <c r="AH595" i="1" s="1"/>
  <c r="N594" i="1"/>
  <c r="AJ594" i="1" s="1"/>
  <c r="AC594" i="1" s="1"/>
  <c r="M594" i="1"/>
  <c r="AI594" i="1" s="1"/>
  <c r="L594" i="1"/>
  <c r="AH594" i="1" s="1"/>
  <c r="N590" i="1"/>
  <c r="AJ590" i="1" s="1"/>
  <c r="M590" i="1"/>
  <c r="AI590" i="1" s="1"/>
  <c r="Z590" i="1" s="1"/>
  <c r="L590" i="1"/>
  <c r="AH590" i="1" s="1"/>
  <c r="N588" i="1"/>
  <c r="AJ588" i="1" s="1"/>
  <c r="AF588" i="1" s="1"/>
  <c r="M588" i="1"/>
  <c r="AI588" i="1" s="1"/>
  <c r="L588" i="1"/>
  <c r="AH588" i="1" s="1"/>
  <c r="T588" i="1" s="1"/>
  <c r="N583" i="1"/>
  <c r="AJ583" i="1" s="1"/>
  <c r="AG583" i="1" s="1"/>
  <c r="M583" i="1"/>
  <c r="AI583" i="1" s="1"/>
  <c r="AA583" i="1" s="1"/>
  <c r="L583" i="1"/>
  <c r="AH583" i="1" s="1"/>
  <c r="N581" i="1"/>
  <c r="AJ581" i="1" s="1"/>
  <c r="AG581" i="1" s="1"/>
  <c r="M581" i="1"/>
  <c r="AI581" i="1" s="1"/>
  <c r="L581" i="1"/>
  <c r="AH581" i="1" s="1"/>
  <c r="N579" i="1"/>
  <c r="AJ579" i="1" s="1"/>
  <c r="M579" i="1"/>
  <c r="AI579" i="1" s="1"/>
  <c r="W579" i="1" s="1"/>
  <c r="L579" i="1"/>
  <c r="AH579" i="1" s="1"/>
  <c r="N576" i="1"/>
  <c r="AJ576" i="1" s="1"/>
  <c r="M576" i="1"/>
  <c r="AI576" i="1" s="1"/>
  <c r="W576" i="1" s="1"/>
  <c r="L576" i="1"/>
  <c r="AH576" i="1" s="1"/>
  <c r="R576" i="1" s="1"/>
  <c r="N575" i="1"/>
  <c r="AJ575" i="1" s="1"/>
  <c r="M575" i="1"/>
  <c r="AI575" i="1" s="1"/>
  <c r="Z575" i="1" s="1"/>
  <c r="L575" i="1"/>
  <c r="AH575" i="1" s="1"/>
  <c r="N573" i="1"/>
  <c r="AJ573" i="1" s="1"/>
  <c r="AG573" i="1" s="1"/>
  <c r="M573" i="1"/>
  <c r="AI573" i="1" s="1"/>
  <c r="AA573" i="1" s="1"/>
  <c r="L573" i="1"/>
  <c r="AH573" i="1" s="1"/>
  <c r="U573" i="1" s="1"/>
  <c r="N572" i="1"/>
  <c r="AJ572" i="1" s="1"/>
  <c r="AG572" i="1" s="1"/>
  <c r="M572" i="1"/>
  <c r="AI572" i="1" s="1"/>
  <c r="AA572" i="1" s="1"/>
  <c r="L572" i="1"/>
  <c r="AH572" i="1" s="1"/>
  <c r="U572" i="1" s="1"/>
  <c r="N571" i="1"/>
  <c r="AJ571" i="1" s="1"/>
  <c r="AC571" i="1" s="1"/>
  <c r="M571" i="1"/>
  <c r="AI571" i="1" s="1"/>
  <c r="AA571" i="1" s="1"/>
  <c r="L571" i="1"/>
  <c r="AH571" i="1" s="1"/>
  <c r="N569" i="1"/>
  <c r="AJ569" i="1" s="1"/>
  <c r="M569" i="1"/>
  <c r="AI569" i="1" s="1"/>
  <c r="W569" i="1" s="1"/>
  <c r="L569" i="1"/>
  <c r="AH569" i="1" s="1"/>
  <c r="N566" i="1"/>
  <c r="AJ566" i="1" s="1"/>
  <c r="M566" i="1"/>
  <c r="AI566" i="1" s="1"/>
  <c r="L566" i="1"/>
  <c r="AH566" i="1" s="1"/>
  <c r="N565" i="1"/>
  <c r="AJ565" i="1" s="1"/>
  <c r="AC565" i="1" s="1"/>
  <c r="M565" i="1"/>
  <c r="AI565" i="1" s="1"/>
  <c r="L565" i="1"/>
  <c r="AH565" i="1" s="1"/>
  <c r="N564" i="1"/>
  <c r="AJ564" i="1" s="1"/>
  <c r="M564" i="1"/>
  <c r="AI564" i="1" s="1"/>
  <c r="L564" i="1"/>
  <c r="AH564" i="1" s="1"/>
  <c r="N562" i="1"/>
  <c r="AJ562" i="1" s="1"/>
  <c r="AG562" i="1" s="1"/>
  <c r="M562" i="1"/>
  <c r="AI562" i="1" s="1"/>
  <c r="AA562" i="1" s="1"/>
  <c r="L562" i="1"/>
  <c r="AH562" i="1" s="1"/>
  <c r="U562" i="1" s="1"/>
  <c r="N559" i="1"/>
  <c r="AJ559" i="1" s="1"/>
  <c r="M559" i="1"/>
  <c r="AI559" i="1" s="1"/>
  <c r="V559" i="1" s="1"/>
  <c r="L559" i="1"/>
  <c r="AH559" i="1" s="1"/>
  <c r="N558" i="1"/>
  <c r="AJ558" i="1" s="1"/>
  <c r="M558" i="1"/>
  <c r="AI558" i="1" s="1"/>
  <c r="L558" i="1"/>
  <c r="AH558" i="1" s="1"/>
  <c r="N555" i="1"/>
  <c r="AJ555" i="1" s="1"/>
  <c r="M555" i="1"/>
  <c r="AI555" i="1" s="1"/>
  <c r="L555" i="1"/>
  <c r="AH555" i="1" s="1"/>
  <c r="N551" i="1"/>
  <c r="AJ551" i="1" s="1"/>
  <c r="M551" i="1"/>
  <c r="AI551" i="1" s="1"/>
  <c r="Z551" i="1" s="1"/>
  <c r="L551" i="1"/>
  <c r="AH551" i="1" s="1"/>
  <c r="N550" i="1"/>
  <c r="AJ550" i="1" s="1"/>
  <c r="AG550" i="1" s="1"/>
  <c r="M550" i="1"/>
  <c r="AI550" i="1" s="1"/>
  <c r="AA550" i="1" s="1"/>
  <c r="L550" i="1"/>
  <c r="AH550" i="1" s="1"/>
  <c r="U550" i="1" s="1"/>
  <c r="N549" i="1"/>
  <c r="AJ549" i="1" s="1"/>
  <c r="AG549" i="1" s="1"/>
  <c r="M549" i="1"/>
  <c r="AI549" i="1" s="1"/>
  <c r="AA549" i="1" s="1"/>
  <c r="L549" i="1"/>
  <c r="AH549" i="1" s="1"/>
  <c r="U549" i="1" s="1"/>
  <c r="N547" i="1"/>
  <c r="AJ547" i="1" s="1"/>
  <c r="AC547" i="1" s="1"/>
  <c r="M547" i="1"/>
  <c r="AI547" i="1" s="1"/>
  <c r="L547" i="1"/>
  <c r="AH547" i="1" s="1"/>
  <c r="N546" i="1"/>
  <c r="AJ546" i="1" s="1"/>
  <c r="M546" i="1"/>
  <c r="AI546" i="1" s="1"/>
  <c r="L546" i="1"/>
  <c r="AH546" i="1" s="1"/>
  <c r="R546" i="1" s="1"/>
  <c r="N545" i="1"/>
  <c r="AJ545" i="1" s="1"/>
  <c r="M545" i="1"/>
  <c r="AI545" i="1" s="1"/>
  <c r="AA545" i="1" s="1"/>
  <c r="L545" i="1"/>
  <c r="AH545" i="1" s="1"/>
  <c r="S545" i="1" s="1"/>
  <c r="N541" i="1"/>
  <c r="AJ541" i="1" s="1"/>
  <c r="M541" i="1"/>
  <c r="AI541" i="1" s="1"/>
  <c r="L541" i="1"/>
  <c r="AH541" i="1" s="1"/>
  <c r="N540" i="1"/>
  <c r="AJ540" i="1" s="1"/>
  <c r="M540" i="1"/>
  <c r="AI540" i="1" s="1"/>
  <c r="L540" i="1"/>
  <c r="AH540" i="1" s="1"/>
  <c r="U540" i="1" s="1"/>
  <c r="N538" i="1"/>
  <c r="AJ538" i="1" s="1"/>
  <c r="M538" i="1"/>
  <c r="AI538" i="1" s="1"/>
  <c r="AA538" i="1" s="1"/>
  <c r="L538" i="1"/>
  <c r="AH538" i="1" s="1"/>
  <c r="N536" i="1"/>
  <c r="AJ536" i="1" s="1"/>
  <c r="AG536" i="1" s="1"/>
  <c r="M536" i="1"/>
  <c r="AI536" i="1" s="1"/>
  <c r="L536" i="1"/>
  <c r="AH536" i="1" s="1"/>
  <c r="N535" i="1"/>
  <c r="AJ535" i="1" s="1"/>
  <c r="M535" i="1"/>
  <c r="AI535" i="1" s="1"/>
  <c r="L535" i="1"/>
  <c r="AH535" i="1" s="1"/>
  <c r="N534" i="1"/>
  <c r="AJ534" i="1" s="1"/>
  <c r="M534" i="1"/>
  <c r="AI534" i="1" s="1"/>
  <c r="Y534" i="1" s="1"/>
  <c r="L534" i="1"/>
  <c r="AH534" i="1" s="1"/>
  <c r="R534" i="1" s="1"/>
  <c r="N533" i="1"/>
  <c r="AJ533" i="1" s="1"/>
  <c r="M533" i="1"/>
  <c r="AI533" i="1" s="1"/>
  <c r="L533" i="1"/>
  <c r="AH533" i="1" s="1"/>
  <c r="N531" i="1"/>
  <c r="AJ531" i="1" s="1"/>
  <c r="M531" i="1"/>
  <c r="AI531" i="1" s="1"/>
  <c r="L531" i="1"/>
  <c r="AH531" i="1" s="1"/>
  <c r="N530" i="1"/>
  <c r="AJ530" i="1" s="1"/>
  <c r="AG530" i="1" s="1"/>
  <c r="M530" i="1"/>
  <c r="AI530" i="1" s="1"/>
  <c r="L530" i="1"/>
  <c r="AH530" i="1" s="1"/>
  <c r="N529" i="1"/>
  <c r="AJ529" i="1" s="1"/>
  <c r="AB529" i="1" s="1"/>
  <c r="M529" i="1"/>
  <c r="AI529" i="1" s="1"/>
  <c r="L529" i="1"/>
  <c r="AH529" i="1" s="1"/>
  <c r="N528" i="1"/>
  <c r="AJ528" i="1" s="1"/>
  <c r="AD528" i="1" s="1"/>
  <c r="M528" i="1"/>
  <c r="AI528" i="1" s="1"/>
  <c r="V528" i="1" s="1"/>
  <c r="L528" i="1"/>
  <c r="AH528" i="1" s="1"/>
  <c r="N527" i="1"/>
  <c r="AJ527" i="1" s="1"/>
  <c r="M527" i="1"/>
  <c r="AI527" i="1" s="1"/>
  <c r="L527" i="1"/>
  <c r="AH527" i="1" s="1"/>
  <c r="N525" i="1"/>
  <c r="AJ525" i="1" s="1"/>
  <c r="AG525" i="1" s="1"/>
  <c r="M525" i="1"/>
  <c r="AI525" i="1" s="1"/>
  <c r="AA525" i="1" s="1"/>
  <c r="L525" i="1"/>
  <c r="AH525" i="1" s="1"/>
  <c r="U525" i="1" s="1"/>
  <c r="N523" i="1"/>
  <c r="AJ523" i="1" s="1"/>
  <c r="AG523" i="1" s="1"/>
  <c r="M523" i="1"/>
  <c r="AI523" i="1" s="1"/>
  <c r="L523" i="1"/>
  <c r="AH523" i="1" s="1"/>
  <c r="N522" i="1"/>
  <c r="AJ522" i="1" s="1"/>
  <c r="M522" i="1"/>
  <c r="AI522" i="1" s="1"/>
  <c r="AA522" i="1" s="1"/>
  <c r="L522" i="1"/>
  <c r="AH522" i="1" s="1"/>
  <c r="N521" i="1"/>
  <c r="AJ521" i="1" s="1"/>
  <c r="M521" i="1"/>
  <c r="AI521" i="1" s="1"/>
  <c r="L521" i="1"/>
  <c r="AH521" i="1" s="1"/>
  <c r="N520" i="1"/>
  <c r="AJ520" i="1" s="1"/>
  <c r="AB520" i="1" s="1"/>
  <c r="M520" i="1"/>
  <c r="AI520" i="1" s="1"/>
  <c r="X520" i="1" s="1"/>
  <c r="L520" i="1"/>
  <c r="AH520" i="1" s="1"/>
  <c r="N515" i="1"/>
  <c r="AJ515" i="1" s="1"/>
  <c r="M515" i="1"/>
  <c r="AI515" i="1" s="1"/>
  <c r="L515" i="1"/>
  <c r="AH515" i="1" s="1"/>
  <c r="N514" i="1"/>
  <c r="AJ514" i="1" s="1"/>
  <c r="AG514" i="1" s="1"/>
  <c r="M514" i="1"/>
  <c r="AI514" i="1" s="1"/>
  <c r="AA514" i="1" s="1"/>
  <c r="L514" i="1"/>
  <c r="AH514" i="1" s="1"/>
  <c r="N510" i="1"/>
  <c r="AJ510" i="1" s="1"/>
  <c r="M510" i="1"/>
  <c r="AI510" i="1" s="1"/>
  <c r="L510" i="1"/>
  <c r="AH510" i="1" s="1"/>
  <c r="N509" i="1"/>
  <c r="AJ509" i="1" s="1"/>
  <c r="M509" i="1"/>
  <c r="AI509" i="1" s="1"/>
  <c r="L509" i="1"/>
  <c r="AH509" i="1" s="1"/>
  <c r="N508" i="1"/>
  <c r="AJ508" i="1" s="1"/>
  <c r="M508" i="1"/>
  <c r="AI508" i="1" s="1"/>
  <c r="L508" i="1"/>
  <c r="AH508" i="1" s="1"/>
  <c r="N505" i="1"/>
  <c r="AJ505" i="1" s="1"/>
  <c r="M505" i="1"/>
  <c r="AI505" i="1" s="1"/>
  <c r="L505" i="1"/>
  <c r="AH505" i="1" s="1"/>
  <c r="N504" i="1"/>
  <c r="AJ504" i="1" s="1"/>
  <c r="AE504" i="1" s="1"/>
  <c r="M504" i="1"/>
  <c r="AI504" i="1" s="1"/>
  <c r="L504" i="1"/>
  <c r="AH504" i="1" s="1"/>
  <c r="N502" i="1"/>
  <c r="AJ502" i="1" s="1"/>
  <c r="M502" i="1"/>
  <c r="AI502" i="1" s="1"/>
  <c r="L502" i="1"/>
  <c r="AH502" i="1" s="1"/>
  <c r="N498" i="1"/>
  <c r="AJ498" i="1" s="1"/>
  <c r="M498" i="1"/>
  <c r="AI498" i="1" s="1"/>
  <c r="L498" i="1"/>
  <c r="AH498" i="1" s="1"/>
  <c r="N496" i="1"/>
  <c r="AJ496" i="1" s="1"/>
  <c r="M496" i="1"/>
  <c r="AI496" i="1" s="1"/>
  <c r="L496" i="1"/>
  <c r="AH496" i="1" s="1"/>
  <c r="P496" i="1" s="1"/>
  <c r="N495" i="1"/>
  <c r="AJ495" i="1" s="1"/>
  <c r="AB495" i="1" s="1"/>
  <c r="M495" i="1"/>
  <c r="AI495" i="1" s="1"/>
  <c r="L495" i="1"/>
  <c r="AH495" i="1" s="1"/>
  <c r="N492" i="1"/>
  <c r="AJ492" i="1" s="1"/>
  <c r="M492" i="1"/>
  <c r="AI492" i="1" s="1"/>
  <c r="L492" i="1"/>
  <c r="AH492" i="1" s="1"/>
  <c r="N490" i="1"/>
  <c r="AJ490" i="1" s="1"/>
  <c r="M490" i="1"/>
  <c r="AI490" i="1" s="1"/>
  <c r="AA490" i="1" s="1"/>
  <c r="L490" i="1"/>
  <c r="AH490" i="1" s="1"/>
  <c r="N485" i="1"/>
  <c r="AJ485" i="1" s="1"/>
  <c r="AB485" i="1" s="1"/>
  <c r="M485" i="1"/>
  <c r="AI485" i="1" s="1"/>
  <c r="L485" i="1"/>
  <c r="AH485" i="1" s="1"/>
  <c r="N484" i="1"/>
  <c r="AJ484" i="1" s="1"/>
  <c r="M484" i="1"/>
  <c r="AI484" i="1" s="1"/>
  <c r="L484" i="1"/>
  <c r="AH484" i="1" s="1"/>
  <c r="N483" i="1"/>
  <c r="AJ483" i="1" s="1"/>
  <c r="M483" i="1"/>
  <c r="AI483" i="1" s="1"/>
  <c r="L483" i="1"/>
  <c r="AH483" i="1" s="1"/>
  <c r="N482" i="1"/>
  <c r="AJ482" i="1" s="1"/>
  <c r="M482" i="1"/>
  <c r="AI482" i="1" s="1"/>
  <c r="L482" i="1"/>
  <c r="AH482" i="1" s="1"/>
  <c r="N481" i="1"/>
  <c r="AJ481" i="1" s="1"/>
  <c r="M481" i="1"/>
  <c r="AI481" i="1" s="1"/>
  <c r="L481" i="1"/>
  <c r="AH481" i="1" s="1"/>
  <c r="N480" i="1"/>
  <c r="AJ480" i="1" s="1"/>
  <c r="AG480" i="1" s="1"/>
  <c r="M480" i="1"/>
  <c r="AI480" i="1" s="1"/>
  <c r="L480" i="1"/>
  <c r="AH480" i="1" s="1"/>
  <c r="N479" i="1"/>
  <c r="AJ479" i="1" s="1"/>
  <c r="M479" i="1"/>
  <c r="AI479" i="1" s="1"/>
  <c r="L479" i="1"/>
  <c r="AH479" i="1" s="1"/>
  <c r="N475" i="1"/>
  <c r="AJ475" i="1" s="1"/>
  <c r="M475" i="1"/>
  <c r="AI475" i="1" s="1"/>
  <c r="W475" i="1" s="1"/>
  <c r="L475" i="1"/>
  <c r="AH475" i="1" s="1"/>
  <c r="N473" i="1"/>
  <c r="AJ473" i="1" s="1"/>
  <c r="M473" i="1"/>
  <c r="AI473" i="1" s="1"/>
  <c r="L473" i="1"/>
  <c r="AH473" i="1" s="1"/>
  <c r="N472" i="1"/>
  <c r="AJ472" i="1" s="1"/>
  <c r="M472" i="1"/>
  <c r="AI472" i="1" s="1"/>
  <c r="Y472" i="1" s="1"/>
  <c r="L472" i="1"/>
  <c r="AH472" i="1" s="1"/>
  <c r="N470" i="1"/>
  <c r="AJ470" i="1" s="1"/>
  <c r="M470" i="1"/>
  <c r="AI470" i="1" s="1"/>
  <c r="L470" i="1"/>
  <c r="AH470" i="1" s="1"/>
  <c r="N469" i="1"/>
  <c r="AJ469" i="1" s="1"/>
  <c r="M469" i="1"/>
  <c r="AI469" i="1" s="1"/>
  <c r="L469" i="1"/>
  <c r="AH469" i="1" s="1"/>
  <c r="N466" i="1"/>
  <c r="AJ466" i="1" s="1"/>
  <c r="AB466" i="1" s="1"/>
  <c r="M466" i="1"/>
  <c r="AI466" i="1" s="1"/>
  <c r="L466" i="1"/>
  <c r="AH466" i="1" s="1"/>
  <c r="N464" i="1"/>
  <c r="AJ464" i="1" s="1"/>
  <c r="M464" i="1"/>
  <c r="AI464" i="1" s="1"/>
  <c r="L464" i="1"/>
  <c r="AH464" i="1" s="1"/>
  <c r="Q464" i="1" s="1"/>
  <c r="N461" i="1"/>
  <c r="AJ461" i="1" s="1"/>
  <c r="M461" i="1"/>
  <c r="AI461" i="1" s="1"/>
  <c r="L461" i="1"/>
  <c r="AH461" i="1" s="1"/>
  <c r="N458" i="1"/>
  <c r="AJ458" i="1" s="1"/>
  <c r="AD458" i="1" s="1"/>
  <c r="M458" i="1"/>
  <c r="AI458" i="1" s="1"/>
  <c r="L458" i="1"/>
  <c r="AH458" i="1" s="1"/>
  <c r="R458" i="1" s="1"/>
  <c r="N455" i="1"/>
  <c r="AJ455" i="1" s="1"/>
  <c r="AF455" i="1" s="1"/>
  <c r="M455" i="1"/>
  <c r="AI455" i="1" s="1"/>
  <c r="Z455" i="1" s="1"/>
  <c r="L455" i="1"/>
  <c r="AH455" i="1" s="1"/>
  <c r="N451" i="1"/>
  <c r="AJ451" i="1" s="1"/>
  <c r="M451" i="1"/>
  <c r="AI451" i="1" s="1"/>
  <c r="L451" i="1"/>
  <c r="AH451" i="1" s="1"/>
  <c r="N449" i="1"/>
  <c r="AJ449" i="1" s="1"/>
  <c r="M449" i="1"/>
  <c r="AI449" i="1" s="1"/>
  <c r="W449" i="1" s="1"/>
  <c r="L449" i="1"/>
  <c r="AH449" i="1" s="1"/>
  <c r="N445" i="1"/>
  <c r="AJ445" i="1" s="1"/>
  <c r="M445" i="1"/>
  <c r="AI445" i="1" s="1"/>
  <c r="L445" i="1"/>
  <c r="AH445" i="1" s="1"/>
  <c r="N444" i="1"/>
  <c r="AJ444" i="1" s="1"/>
  <c r="M444" i="1"/>
  <c r="AI444" i="1" s="1"/>
  <c r="Z444" i="1" s="1"/>
  <c r="L444" i="1"/>
  <c r="AH444" i="1" s="1"/>
  <c r="N441" i="1"/>
  <c r="AJ441" i="1" s="1"/>
  <c r="AF441" i="1" s="1"/>
  <c r="M441" i="1"/>
  <c r="AI441" i="1" s="1"/>
  <c r="AA441" i="1" s="1"/>
  <c r="L441" i="1"/>
  <c r="AH441" i="1" s="1"/>
  <c r="N439" i="1"/>
  <c r="AJ439" i="1" s="1"/>
  <c r="AG439" i="1" s="1"/>
  <c r="M439" i="1"/>
  <c r="AI439" i="1" s="1"/>
  <c r="AA439" i="1" s="1"/>
  <c r="L439" i="1"/>
  <c r="AH439" i="1" s="1"/>
  <c r="N438" i="1"/>
  <c r="AJ438" i="1" s="1"/>
  <c r="AG438" i="1" s="1"/>
  <c r="M438" i="1"/>
  <c r="AI438" i="1" s="1"/>
  <c r="V438" i="1" s="1"/>
  <c r="L438" i="1"/>
  <c r="AH438" i="1" s="1"/>
  <c r="N434" i="1"/>
  <c r="AJ434" i="1" s="1"/>
  <c r="AB434" i="1" s="1"/>
  <c r="M434" i="1"/>
  <c r="AI434" i="1" s="1"/>
  <c r="L434" i="1"/>
  <c r="AH434" i="1" s="1"/>
  <c r="N433" i="1"/>
  <c r="AJ433" i="1" s="1"/>
  <c r="M433" i="1"/>
  <c r="AI433" i="1" s="1"/>
  <c r="AA433" i="1" s="1"/>
  <c r="L433" i="1"/>
  <c r="AH433" i="1" s="1"/>
  <c r="S433" i="1" s="1"/>
  <c r="N429" i="1"/>
  <c r="AJ429" i="1" s="1"/>
  <c r="AG429" i="1" s="1"/>
  <c r="M429" i="1"/>
  <c r="AI429" i="1" s="1"/>
  <c r="L429" i="1"/>
  <c r="AH429" i="1" s="1"/>
  <c r="N427" i="1"/>
  <c r="AJ427" i="1" s="1"/>
  <c r="M427" i="1"/>
  <c r="AI427" i="1" s="1"/>
  <c r="Y427" i="1" s="1"/>
  <c r="L427" i="1"/>
  <c r="AH427" i="1" s="1"/>
  <c r="N426" i="1"/>
  <c r="AJ426" i="1" s="1"/>
  <c r="AF426" i="1" s="1"/>
  <c r="M426" i="1"/>
  <c r="AI426" i="1" s="1"/>
  <c r="L426" i="1"/>
  <c r="AH426" i="1" s="1"/>
  <c r="N425" i="1"/>
  <c r="AJ425" i="1" s="1"/>
  <c r="AF425" i="1" s="1"/>
  <c r="M425" i="1"/>
  <c r="AI425" i="1" s="1"/>
  <c r="AA425" i="1" s="1"/>
  <c r="L425" i="1"/>
  <c r="AH425" i="1" s="1"/>
  <c r="N424" i="1"/>
  <c r="AJ424" i="1" s="1"/>
  <c r="AF424" i="1" s="1"/>
  <c r="M424" i="1"/>
  <c r="AI424" i="1" s="1"/>
  <c r="L424" i="1"/>
  <c r="AH424" i="1" s="1"/>
  <c r="N419" i="1"/>
  <c r="AJ419" i="1" s="1"/>
  <c r="M419" i="1"/>
  <c r="AI419" i="1" s="1"/>
  <c r="L419" i="1"/>
  <c r="AH419" i="1" s="1"/>
  <c r="N417" i="1"/>
  <c r="AJ417" i="1" s="1"/>
  <c r="M417" i="1"/>
  <c r="AI417" i="1" s="1"/>
  <c r="L417" i="1"/>
  <c r="AH417" i="1" s="1"/>
  <c r="N412" i="1"/>
  <c r="AJ412" i="1" s="1"/>
  <c r="M412" i="1"/>
  <c r="AI412" i="1" s="1"/>
  <c r="L412" i="1"/>
  <c r="AH412" i="1" s="1"/>
  <c r="N410" i="1"/>
  <c r="AJ410" i="1" s="1"/>
  <c r="M410" i="1"/>
  <c r="AI410" i="1" s="1"/>
  <c r="L410" i="1"/>
  <c r="AH410" i="1" s="1"/>
  <c r="N408" i="1"/>
  <c r="AJ408" i="1" s="1"/>
  <c r="M408" i="1"/>
  <c r="AI408" i="1" s="1"/>
  <c r="AA408" i="1" s="1"/>
  <c r="L408" i="1"/>
  <c r="AH408" i="1" s="1"/>
  <c r="P408" i="1" s="1"/>
  <c r="N407" i="1"/>
  <c r="AJ407" i="1" s="1"/>
  <c r="AD407" i="1" s="1"/>
  <c r="M407" i="1"/>
  <c r="AI407" i="1" s="1"/>
  <c r="W407" i="1" s="1"/>
  <c r="L407" i="1"/>
  <c r="AH407" i="1" s="1"/>
  <c r="N406" i="1"/>
  <c r="AJ406" i="1" s="1"/>
  <c r="AD406" i="1" s="1"/>
  <c r="M406" i="1"/>
  <c r="AI406" i="1" s="1"/>
  <c r="L406" i="1"/>
  <c r="AH406" i="1" s="1"/>
  <c r="N403" i="1"/>
  <c r="AJ403" i="1" s="1"/>
  <c r="M403" i="1"/>
  <c r="AI403" i="1" s="1"/>
  <c r="Z403" i="1" s="1"/>
  <c r="L403" i="1"/>
  <c r="AH403" i="1" s="1"/>
  <c r="N399" i="1"/>
  <c r="AJ399" i="1" s="1"/>
  <c r="AB399" i="1" s="1"/>
  <c r="M399" i="1"/>
  <c r="AI399" i="1" s="1"/>
  <c r="L399" i="1"/>
  <c r="AH399" i="1" s="1"/>
  <c r="N396" i="1"/>
  <c r="AJ396" i="1" s="1"/>
  <c r="AC396" i="1" s="1"/>
  <c r="M396" i="1"/>
  <c r="AI396" i="1" s="1"/>
  <c r="AA396" i="1" s="1"/>
  <c r="L396" i="1"/>
  <c r="AH396" i="1" s="1"/>
  <c r="N395" i="1"/>
  <c r="AJ395" i="1" s="1"/>
  <c r="AD395" i="1" s="1"/>
  <c r="M395" i="1"/>
  <c r="AI395" i="1" s="1"/>
  <c r="L395" i="1"/>
  <c r="AH395" i="1" s="1"/>
  <c r="N393" i="1"/>
  <c r="AJ393" i="1" s="1"/>
  <c r="M393" i="1"/>
  <c r="AI393" i="1" s="1"/>
  <c r="L393" i="1"/>
  <c r="AH393" i="1" s="1"/>
  <c r="N392" i="1"/>
  <c r="AJ392" i="1" s="1"/>
  <c r="M392" i="1"/>
  <c r="AI392" i="1" s="1"/>
  <c r="L392" i="1"/>
  <c r="AH392" i="1" s="1"/>
  <c r="N390" i="1"/>
  <c r="AJ390" i="1" s="1"/>
  <c r="M390" i="1"/>
  <c r="AI390" i="1" s="1"/>
  <c r="L390" i="1"/>
  <c r="AH390" i="1" s="1"/>
  <c r="N388" i="1"/>
  <c r="AJ388" i="1" s="1"/>
  <c r="M388" i="1"/>
  <c r="AI388" i="1" s="1"/>
  <c r="V388" i="1" s="1"/>
  <c r="L388" i="1"/>
  <c r="AH388" i="1" s="1"/>
  <c r="N387" i="1"/>
  <c r="AJ387" i="1" s="1"/>
  <c r="M387" i="1"/>
  <c r="AI387" i="1" s="1"/>
  <c r="L387" i="1"/>
  <c r="AH387" i="1" s="1"/>
  <c r="N384" i="1"/>
  <c r="AJ384" i="1" s="1"/>
  <c r="M384" i="1"/>
  <c r="AI384" i="1" s="1"/>
  <c r="L384" i="1"/>
  <c r="AH384" i="1" s="1"/>
  <c r="N381" i="1"/>
  <c r="AJ381" i="1" s="1"/>
  <c r="M381" i="1"/>
  <c r="AI381" i="1" s="1"/>
  <c r="L381" i="1"/>
  <c r="AH381" i="1" s="1"/>
  <c r="N372" i="1"/>
  <c r="AJ372" i="1" s="1"/>
  <c r="M372" i="1"/>
  <c r="AI372" i="1" s="1"/>
  <c r="L372" i="1"/>
  <c r="AH372" i="1" s="1"/>
  <c r="N369" i="1"/>
  <c r="AJ369" i="1" s="1"/>
  <c r="AG369" i="1" s="1"/>
  <c r="M369" i="1"/>
  <c r="AI369" i="1" s="1"/>
  <c r="Y369" i="1" s="1"/>
  <c r="L369" i="1"/>
  <c r="AH369" i="1" s="1"/>
  <c r="N367" i="1"/>
  <c r="AJ367" i="1" s="1"/>
  <c r="M367" i="1"/>
  <c r="AI367" i="1" s="1"/>
  <c r="AA367" i="1" s="1"/>
  <c r="L367" i="1"/>
  <c r="AH367" i="1" s="1"/>
  <c r="N364" i="1"/>
  <c r="AJ364" i="1" s="1"/>
  <c r="M364" i="1"/>
  <c r="AI364" i="1" s="1"/>
  <c r="L364" i="1"/>
  <c r="AH364" i="1" s="1"/>
  <c r="N359" i="1"/>
  <c r="AJ359" i="1" s="1"/>
  <c r="M359" i="1"/>
  <c r="AI359" i="1" s="1"/>
  <c r="L359" i="1"/>
  <c r="AH359" i="1" s="1"/>
  <c r="N356" i="1"/>
  <c r="AJ356" i="1" s="1"/>
  <c r="M356" i="1"/>
  <c r="AI356" i="1" s="1"/>
  <c r="L356" i="1"/>
  <c r="AH356" i="1" s="1"/>
  <c r="N355" i="1"/>
  <c r="AJ355" i="1" s="1"/>
  <c r="M355" i="1"/>
  <c r="AI355" i="1" s="1"/>
  <c r="L355" i="1"/>
  <c r="AH355" i="1" s="1"/>
  <c r="N354" i="1"/>
  <c r="AJ354" i="1" s="1"/>
  <c r="M354" i="1"/>
  <c r="AI354" i="1" s="1"/>
  <c r="L354" i="1"/>
  <c r="AH354" i="1" s="1"/>
  <c r="N353" i="1"/>
  <c r="AJ353" i="1" s="1"/>
  <c r="M353" i="1"/>
  <c r="AI353" i="1" s="1"/>
  <c r="V353" i="1" s="1"/>
  <c r="L353" i="1"/>
  <c r="AH353" i="1" s="1"/>
  <c r="N351" i="1"/>
  <c r="AJ351" i="1" s="1"/>
  <c r="M351" i="1"/>
  <c r="AI351" i="1" s="1"/>
  <c r="L351" i="1"/>
  <c r="AH351" i="1" s="1"/>
  <c r="N349" i="1"/>
  <c r="AJ349" i="1" s="1"/>
  <c r="M349" i="1"/>
  <c r="AI349" i="1" s="1"/>
  <c r="L349" i="1"/>
  <c r="AH349" i="1" s="1"/>
  <c r="N347" i="1"/>
  <c r="AJ347" i="1" s="1"/>
  <c r="M347" i="1"/>
  <c r="AI347" i="1" s="1"/>
  <c r="L347" i="1"/>
  <c r="AH347" i="1" s="1"/>
  <c r="N346" i="1"/>
  <c r="AJ346" i="1" s="1"/>
  <c r="M346" i="1"/>
  <c r="AI346" i="1" s="1"/>
  <c r="L346" i="1"/>
  <c r="AH346" i="1" s="1"/>
  <c r="N345" i="1"/>
  <c r="AJ345" i="1" s="1"/>
  <c r="M345" i="1"/>
  <c r="AI345" i="1" s="1"/>
  <c r="L345" i="1"/>
  <c r="AH345" i="1" s="1"/>
  <c r="N344" i="1"/>
  <c r="AJ344" i="1" s="1"/>
  <c r="M344" i="1"/>
  <c r="AI344" i="1" s="1"/>
  <c r="L344" i="1"/>
  <c r="AH344" i="1" s="1"/>
  <c r="P344" i="1" s="1"/>
  <c r="N343" i="1"/>
  <c r="AJ343" i="1" s="1"/>
  <c r="AC343" i="1" s="1"/>
  <c r="M343" i="1"/>
  <c r="AI343" i="1" s="1"/>
  <c r="L343" i="1"/>
  <c r="AH343" i="1" s="1"/>
  <c r="N342" i="1"/>
  <c r="AJ342" i="1" s="1"/>
  <c r="AD342" i="1" s="1"/>
  <c r="M342" i="1"/>
  <c r="AI342" i="1" s="1"/>
  <c r="L342" i="1"/>
  <c r="AH342" i="1" s="1"/>
  <c r="N341" i="1"/>
  <c r="AJ341" i="1" s="1"/>
  <c r="M341" i="1"/>
  <c r="AI341" i="1" s="1"/>
  <c r="L341" i="1"/>
  <c r="AH341" i="1" s="1"/>
  <c r="N340" i="1"/>
  <c r="AJ340" i="1" s="1"/>
  <c r="M340" i="1"/>
  <c r="AI340" i="1" s="1"/>
  <c r="L340" i="1"/>
  <c r="AH340" i="1" s="1"/>
  <c r="T340" i="1" s="1"/>
  <c r="N339" i="1"/>
  <c r="AJ339" i="1" s="1"/>
  <c r="M339" i="1"/>
  <c r="AI339" i="1" s="1"/>
  <c r="L339" i="1"/>
  <c r="AH339" i="1" s="1"/>
  <c r="N337" i="1"/>
  <c r="AJ337" i="1" s="1"/>
  <c r="M337" i="1"/>
  <c r="AI337" i="1" s="1"/>
  <c r="L337" i="1"/>
  <c r="AH337" i="1" s="1"/>
  <c r="N335" i="1"/>
  <c r="AJ335" i="1" s="1"/>
  <c r="AC335" i="1" s="1"/>
  <c r="M335" i="1"/>
  <c r="AI335" i="1" s="1"/>
  <c r="AA335" i="1" s="1"/>
  <c r="L335" i="1"/>
  <c r="AH335" i="1" s="1"/>
  <c r="N334" i="1"/>
  <c r="AJ334" i="1" s="1"/>
  <c r="AB334" i="1" s="1"/>
  <c r="M334" i="1"/>
  <c r="AI334" i="1" s="1"/>
  <c r="L334" i="1"/>
  <c r="AH334" i="1" s="1"/>
  <c r="N331" i="1"/>
  <c r="AJ331" i="1" s="1"/>
  <c r="AC331" i="1" s="1"/>
  <c r="M331" i="1"/>
  <c r="AI331" i="1" s="1"/>
  <c r="Y331" i="1" s="1"/>
  <c r="L331" i="1"/>
  <c r="AH331" i="1" s="1"/>
  <c r="Q331" i="1" s="1"/>
  <c r="N330" i="1"/>
  <c r="AJ330" i="1" s="1"/>
  <c r="M330" i="1"/>
  <c r="AI330" i="1" s="1"/>
  <c r="L330" i="1"/>
  <c r="AH330" i="1" s="1"/>
  <c r="N329" i="1"/>
  <c r="AJ329" i="1" s="1"/>
  <c r="AE329" i="1" s="1"/>
  <c r="M329" i="1"/>
  <c r="AI329" i="1" s="1"/>
  <c r="AA329" i="1" s="1"/>
  <c r="L329" i="1"/>
  <c r="AH329" i="1" s="1"/>
  <c r="S329" i="1" s="1"/>
  <c r="N328" i="1"/>
  <c r="AJ328" i="1" s="1"/>
  <c r="M328" i="1"/>
  <c r="AI328" i="1" s="1"/>
  <c r="L328" i="1"/>
  <c r="AH328" i="1" s="1"/>
  <c r="N327" i="1"/>
  <c r="AJ327" i="1" s="1"/>
  <c r="AG327" i="1" s="1"/>
  <c r="M327" i="1"/>
  <c r="AI327" i="1" s="1"/>
  <c r="L327" i="1"/>
  <c r="AH327" i="1" s="1"/>
  <c r="N325" i="1"/>
  <c r="AJ325" i="1" s="1"/>
  <c r="M325" i="1"/>
  <c r="AI325" i="1" s="1"/>
  <c r="V325" i="1" s="1"/>
  <c r="L325" i="1"/>
  <c r="AH325" i="1" s="1"/>
  <c r="N323" i="1"/>
  <c r="AJ323" i="1" s="1"/>
  <c r="AE323" i="1" s="1"/>
  <c r="M323" i="1"/>
  <c r="AI323" i="1" s="1"/>
  <c r="W323" i="1" s="1"/>
  <c r="L323" i="1"/>
  <c r="AH323" i="1" s="1"/>
  <c r="S323" i="1" s="1"/>
  <c r="N319" i="1"/>
  <c r="AJ319" i="1" s="1"/>
  <c r="M319" i="1"/>
  <c r="AI319" i="1" s="1"/>
  <c r="L319" i="1"/>
  <c r="AH319" i="1" s="1"/>
  <c r="N317" i="1"/>
  <c r="AJ317" i="1" s="1"/>
  <c r="M317" i="1"/>
  <c r="AI317" i="1" s="1"/>
  <c r="V317" i="1" s="1"/>
  <c r="L317" i="1"/>
  <c r="AH317" i="1" s="1"/>
  <c r="N315" i="1"/>
  <c r="AJ315" i="1" s="1"/>
  <c r="AG315" i="1" s="1"/>
  <c r="M315" i="1"/>
  <c r="AI315" i="1" s="1"/>
  <c r="L315" i="1"/>
  <c r="AH315" i="1" s="1"/>
  <c r="U315" i="1" s="1"/>
  <c r="N311" i="1"/>
  <c r="AJ311" i="1" s="1"/>
  <c r="M311" i="1"/>
  <c r="AI311" i="1" s="1"/>
  <c r="L311" i="1"/>
  <c r="AH311" i="1" s="1"/>
  <c r="N308" i="1"/>
  <c r="AJ308" i="1" s="1"/>
  <c r="AB308" i="1" s="1"/>
  <c r="M308" i="1"/>
  <c r="AI308" i="1" s="1"/>
  <c r="L308" i="1"/>
  <c r="AH308" i="1" s="1"/>
  <c r="N306" i="1"/>
  <c r="AJ306" i="1" s="1"/>
  <c r="AC306" i="1" s="1"/>
  <c r="M306" i="1"/>
  <c r="AI306" i="1" s="1"/>
  <c r="Z306" i="1" s="1"/>
  <c r="L306" i="1"/>
  <c r="AH306" i="1" s="1"/>
  <c r="Q306" i="1" s="1"/>
  <c r="N303" i="1"/>
  <c r="AJ303" i="1" s="1"/>
  <c r="M303" i="1"/>
  <c r="AI303" i="1" s="1"/>
  <c r="L303" i="1"/>
  <c r="AH303" i="1" s="1"/>
  <c r="N302" i="1"/>
  <c r="AJ302" i="1" s="1"/>
  <c r="M302" i="1"/>
  <c r="AI302" i="1" s="1"/>
  <c r="L302" i="1"/>
  <c r="AH302" i="1" s="1"/>
  <c r="N300" i="1"/>
  <c r="AJ300" i="1" s="1"/>
  <c r="M300" i="1"/>
  <c r="AI300" i="1" s="1"/>
  <c r="L300" i="1"/>
  <c r="AH300" i="1" s="1"/>
  <c r="N293" i="1"/>
  <c r="AJ293" i="1" s="1"/>
  <c r="M293" i="1"/>
  <c r="AI293" i="1" s="1"/>
  <c r="L293" i="1"/>
  <c r="AH293" i="1" s="1"/>
  <c r="N290" i="1"/>
  <c r="AJ290" i="1" s="1"/>
  <c r="M290" i="1"/>
  <c r="AI290" i="1" s="1"/>
  <c r="L290" i="1"/>
  <c r="AH290" i="1" s="1"/>
  <c r="S290" i="1" s="1"/>
  <c r="N289" i="1"/>
  <c r="AJ289" i="1" s="1"/>
  <c r="M289" i="1"/>
  <c r="AI289" i="1" s="1"/>
  <c r="W289" i="1" s="1"/>
  <c r="L289" i="1"/>
  <c r="AH289" i="1" s="1"/>
  <c r="S289" i="1" s="1"/>
  <c r="N288" i="1"/>
  <c r="AJ288" i="1" s="1"/>
  <c r="M288" i="1"/>
  <c r="AI288" i="1" s="1"/>
  <c r="X288" i="1" s="1"/>
  <c r="L288" i="1"/>
  <c r="AH288" i="1" s="1"/>
  <c r="N275" i="1"/>
  <c r="AJ275" i="1" s="1"/>
  <c r="M275" i="1"/>
  <c r="AI275" i="1" s="1"/>
  <c r="Y275" i="1" s="1"/>
  <c r="L275" i="1"/>
  <c r="AH275" i="1" s="1"/>
  <c r="N272" i="1"/>
  <c r="AJ272" i="1" s="1"/>
  <c r="AG272" i="1" s="1"/>
  <c r="M272" i="1"/>
  <c r="AI272" i="1" s="1"/>
  <c r="L272" i="1"/>
  <c r="AH272" i="1" s="1"/>
  <c r="U272" i="1" s="1"/>
  <c r="N270" i="1"/>
  <c r="AJ270" i="1" s="1"/>
  <c r="M270" i="1"/>
  <c r="AI270" i="1" s="1"/>
  <c r="L270" i="1"/>
  <c r="AH270" i="1" s="1"/>
  <c r="N267" i="1"/>
  <c r="AJ267" i="1" s="1"/>
  <c r="AB267" i="1" s="1"/>
  <c r="M267" i="1"/>
  <c r="AI267" i="1" s="1"/>
  <c r="Y267" i="1" s="1"/>
  <c r="L267" i="1"/>
  <c r="AH267" i="1" s="1"/>
  <c r="P267" i="1" s="1"/>
  <c r="N266" i="1"/>
  <c r="AJ266" i="1" s="1"/>
  <c r="M266" i="1"/>
  <c r="AI266" i="1" s="1"/>
  <c r="Y266" i="1" s="1"/>
  <c r="L266" i="1"/>
  <c r="AH266" i="1" s="1"/>
  <c r="N265" i="1"/>
  <c r="AJ265" i="1" s="1"/>
  <c r="AD265" i="1" s="1"/>
  <c r="M265" i="1"/>
  <c r="AI265" i="1" s="1"/>
  <c r="L265" i="1"/>
  <c r="AH265" i="1" s="1"/>
  <c r="R265" i="1" s="1"/>
  <c r="N264" i="1"/>
  <c r="AJ264" i="1" s="1"/>
  <c r="AE264" i="1" s="1"/>
  <c r="M264" i="1"/>
  <c r="AI264" i="1" s="1"/>
  <c r="L264" i="1"/>
  <c r="AH264" i="1" s="1"/>
  <c r="N260" i="1"/>
  <c r="AJ260" i="1" s="1"/>
  <c r="M260" i="1"/>
  <c r="AI260" i="1" s="1"/>
  <c r="L260" i="1"/>
  <c r="AH260" i="1" s="1"/>
  <c r="N259" i="1"/>
  <c r="AJ259" i="1" s="1"/>
  <c r="AG259" i="1" s="1"/>
  <c r="M259" i="1"/>
  <c r="AI259" i="1" s="1"/>
  <c r="AA259" i="1" s="1"/>
  <c r="L259" i="1"/>
  <c r="AH259" i="1" s="1"/>
  <c r="U259" i="1" s="1"/>
  <c r="N258" i="1"/>
  <c r="AJ258" i="1" s="1"/>
  <c r="M258" i="1"/>
  <c r="AI258" i="1" s="1"/>
  <c r="L258" i="1"/>
  <c r="AH258" i="1" s="1"/>
  <c r="N257" i="1"/>
  <c r="AJ257" i="1" s="1"/>
  <c r="M257" i="1"/>
  <c r="AI257" i="1" s="1"/>
  <c r="L257" i="1"/>
  <c r="AH257" i="1" s="1"/>
  <c r="N254" i="1"/>
  <c r="AJ254" i="1" s="1"/>
  <c r="M254" i="1"/>
  <c r="AI254" i="1" s="1"/>
  <c r="AA254" i="1" s="1"/>
  <c r="L254" i="1"/>
  <c r="AH254" i="1" s="1"/>
  <c r="N253" i="1"/>
  <c r="AJ253" i="1" s="1"/>
  <c r="M253" i="1"/>
  <c r="AI253" i="1" s="1"/>
  <c r="L253" i="1"/>
  <c r="AH253" i="1" s="1"/>
  <c r="N252" i="1"/>
  <c r="AJ252" i="1" s="1"/>
  <c r="AG252" i="1" s="1"/>
  <c r="M252" i="1"/>
  <c r="AI252" i="1" s="1"/>
  <c r="L252" i="1"/>
  <c r="AH252" i="1" s="1"/>
  <c r="U252" i="1" s="1"/>
  <c r="N250" i="1"/>
  <c r="AJ250" i="1" s="1"/>
  <c r="M250" i="1"/>
  <c r="AI250" i="1" s="1"/>
  <c r="L250" i="1"/>
  <c r="AH250" i="1" s="1"/>
  <c r="N248" i="1"/>
  <c r="AJ248" i="1" s="1"/>
  <c r="AE248" i="1" s="1"/>
  <c r="M248" i="1"/>
  <c r="AI248" i="1" s="1"/>
  <c r="L248" i="1"/>
  <c r="AH248" i="1" s="1"/>
  <c r="T248" i="1" s="1"/>
  <c r="N247" i="1"/>
  <c r="AJ247" i="1" s="1"/>
  <c r="M247" i="1"/>
  <c r="AI247" i="1" s="1"/>
  <c r="L247" i="1"/>
  <c r="AH247" i="1" s="1"/>
  <c r="N246" i="1"/>
  <c r="AJ246" i="1" s="1"/>
  <c r="M246" i="1"/>
  <c r="AI246" i="1" s="1"/>
  <c r="W246" i="1" s="1"/>
  <c r="L246" i="1"/>
  <c r="AH246" i="1" s="1"/>
  <c r="N245" i="1"/>
  <c r="AJ245" i="1" s="1"/>
  <c r="AE245" i="1" s="1"/>
  <c r="M245" i="1"/>
  <c r="AI245" i="1" s="1"/>
  <c r="Y245" i="1" s="1"/>
  <c r="L245" i="1"/>
  <c r="AH245" i="1" s="1"/>
  <c r="P245" i="1" s="1"/>
  <c r="N243" i="1"/>
  <c r="AJ243" i="1" s="1"/>
  <c r="AC243" i="1" s="1"/>
  <c r="M243" i="1"/>
  <c r="AI243" i="1" s="1"/>
  <c r="L243" i="1"/>
  <c r="AH243" i="1" s="1"/>
  <c r="N240" i="1"/>
  <c r="AJ240" i="1" s="1"/>
  <c r="M240" i="1"/>
  <c r="AI240" i="1" s="1"/>
  <c r="AA240" i="1" s="1"/>
  <c r="L240" i="1"/>
  <c r="AH240" i="1" s="1"/>
  <c r="N239" i="1"/>
  <c r="AJ239" i="1" s="1"/>
  <c r="M239" i="1"/>
  <c r="AI239" i="1" s="1"/>
  <c r="L239" i="1"/>
  <c r="AH239" i="1" s="1"/>
  <c r="N238" i="1"/>
  <c r="AJ238" i="1" s="1"/>
  <c r="M238" i="1"/>
  <c r="AI238" i="1" s="1"/>
  <c r="L238" i="1"/>
  <c r="AH238" i="1" s="1"/>
  <c r="N235" i="1"/>
  <c r="AJ235" i="1" s="1"/>
  <c r="M235" i="1"/>
  <c r="AI235" i="1" s="1"/>
  <c r="L235" i="1"/>
  <c r="AH235" i="1" s="1"/>
  <c r="N232" i="1"/>
  <c r="AJ232" i="1" s="1"/>
  <c r="M232" i="1"/>
  <c r="AI232" i="1" s="1"/>
  <c r="L232" i="1"/>
  <c r="AH232" i="1" s="1"/>
  <c r="N228" i="1"/>
  <c r="AJ228" i="1" s="1"/>
  <c r="AG228" i="1" s="1"/>
  <c r="M228" i="1"/>
  <c r="AI228" i="1" s="1"/>
  <c r="L228" i="1"/>
  <c r="AH228" i="1" s="1"/>
  <c r="N226" i="1"/>
  <c r="AJ226" i="1" s="1"/>
  <c r="M226" i="1"/>
  <c r="AI226" i="1" s="1"/>
  <c r="AA226" i="1" s="1"/>
  <c r="L226" i="1"/>
  <c r="AH226" i="1" s="1"/>
  <c r="N224" i="1"/>
  <c r="AJ224" i="1" s="1"/>
  <c r="M224" i="1"/>
  <c r="AI224" i="1" s="1"/>
  <c r="Z224" i="1" s="1"/>
  <c r="L224" i="1"/>
  <c r="AH224" i="1" s="1"/>
  <c r="N223" i="1"/>
  <c r="AJ223" i="1" s="1"/>
  <c r="M223" i="1"/>
  <c r="AI223" i="1" s="1"/>
  <c r="Z223" i="1" s="1"/>
  <c r="L223" i="1"/>
  <c r="AH223" i="1" s="1"/>
  <c r="N221" i="1"/>
  <c r="AJ221" i="1" s="1"/>
  <c r="M221" i="1"/>
  <c r="AI221" i="1" s="1"/>
  <c r="Y221" i="1" s="1"/>
  <c r="L221" i="1"/>
  <c r="AH221" i="1" s="1"/>
  <c r="N217" i="1"/>
  <c r="AJ217" i="1" s="1"/>
  <c r="AE217" i="1" s="1"/>
  <c r="M217" i="1"/>
  <c r="AI217" i="1" s="1"/>
  <c r="X217" i="1" s="1"/>
  <c r="L217" i="1"/>
  <c r="AH217" i="1" s="1"/>
  <c r="N215" i="1"/>
  <c r="AJ215" i="1" s="1"/>
  <c r="AG215" i="1" s="1"/>
  <c r="M215" i="1"/>
  <c r="AI215" i="1" s="1"/>
  <c r="L215" i="1"/>
  <c r="AH215" i="1" s="1"/>
  <c r="N214" i="1"/>
  <c r="AJ214" i="1" s="1"/>
  <c r="M214" i="1"/>
  <c r="AI214" i="1" s="1"/>
  <c r="L214" i="1"/>
  <c r="AH214" i="1" s="1"/>
  <c r="N212" i="1"/>
  <c r="AJ212" i="1" s="1"/>
  <c r="M212" i="1"/>
  <c r="AI212" i="1" s="1"/>
  <c r="L212" i="1"/>
  <c r="AH212" i="1" s="1"/>
  <c r="N211" i="1"/>
  <c r="AJ211" i="1" s="1"/>
  <c r="M211" i="1"/>
  <c r="AI211" i="1" s="1"/>
  <c r="L211" i="1"/>
  <c r="AH211" i="1" s="1"/>
  <c r="N204" i="1"/>
  <c r="AJ204" i="1" s="1"/>
  <c r="AG204" i="1" s="1"/>
  <c r="M204" i="1"/>
  <c r="AI204" i="1" s="1"/>
  <c r="AA204" i="1" s="1"/>
  <c r="L204" i="1"/>
  <c r="AH204" i="1" s="1"/>
  <c r="Q204" i="1" s="1"/>
  <c r="N200" i="1"/>
  <c r="AJ200" i="1" s="1"/>
  <c r="M200" i="1"/>
  <c r="AI200" i="1" s="1"/>
  <c r="V200" i="1" s="1"/>
  <c r="L200" i="1"/>
  <c r="AH200" i="1" s="1"/>
  <c r="N197" i="1"/>
  <c r="AJ197" i="1" s="1"/>
  <c r="M197" i="1"/>
  <c r="AI197" i="1" s="1"/>
  <c r="L197" i="1"/>
  <c r="AH197" i="1" s="1"/>
  <c r="N195" i="1"/>
  <c r="AJ195" i="1" s="1"/>
  <c r="M195" i="1"/>
  <c r="AI195" i="1" s="1"/>
  <c r="L195" i="1"/>
  <c r="AH195" i="1" s="1"/>
  <c r="N194" i="1"/>
  <c r="AJ194" i="1" s="1"/>
  <c r="M194" i="1"/>
  <c r="AI194" i="1" s="1"/>
  <c r="AA194" i="1" s="1"/>
  <c r="L194" i="1"/>
  <c r="AH194" i="1" s="1"/>
  <c r="S194" i="1" s="1"/>
  <c r="N188" i="1"/>
  <c r="AJ188" i="1" s="1"/>
  <c r="AF188" i="1" s="1"/>
  <c r="M188" i="1"/>
  <c r="AI188" i="1" s="1"/>
  <c r="L188" i="1"/>
  <c r="AH188" i="1" s="1"/>
  <c r="N187" i="1"/>
  <c r="AJ187" i="1" s="1"/>
  <c r="AC187" i="1" s="1"/>
  <c r="M187" i="1"/>
  <c r="AI187" i="1" s="1"/>
  <c r="L187" i="1"/>
  <c r="AH187" i="1" s="1"/>
  <c r="N183" i="1"/>
  <c r="AJ183" i="1" s="1"/>
  <c r="M183" i="1"/>
  <c r="AI183" i="1" s="1"/>
  <c r="L183" i="1"/>
  <c r="AH183" i="1" s="1"/>
  <c r="N174" i="1"/>
  <c r="AJ174" i="1" s="1"/>
  <c r="M174" i="1"/>
  <c r="AI174" i="1" s="1"/>
  <c r="Z174" i="1" s="1"/>
  <c r="L174" i="1"/>
  <c r="AH174" i="1" s="1"/>
  <c r="N171" i="1"/>
  <c r="AJ171" i="1" s="1"/>
  <c r="M171" i="1"/>
  <c r="AI171" i="1" s="1"/>
  <c r="L171" i="1"/>
  <c r="AH171" i="1" s="1"/>
  <c r="U171" i="1" s="1"/>
  <c r="N169" i="1"/>
  <c r="AJ169" i="1" s="1"/>
  <c r="M169" i="1"/>
  <c r="AI169" i="1" s="1"/>
  <c r="L169" i="1"/>
  <c r="AH169" i="1" s="1"/>
  <c r="N167" i="1"/>
  <c r="AJ167" i="1" s="1"/>
  <c r="M167" i="1"/>
  <c r="AI167" i="1" s="1"/>
  <c r="L167" i="1"/>
  <c r="AH167" i="1" s="1"/>
  <c r="N163" i="1"/>
  <c r="AJ163" i="1" s="1"/>
  <c r="M163" i="1"/>
  <c r="AI163" i="1" s="1"/>
  <c r="Z163" i="1" s="1"/>
  <c r="L163" i="1"/>
  <c r="AH163" i="1" s="1"/>
  <c r="N162" i="1"/>
  <c r="AJ162" i="1" s="1"/>
  <c r="M162" i="1"/>
  <c r="AI162" i="1" s="1"/>
  <c r="L162" i="1"/>
  <c r="AH162" i="1" s="1"/>
  <c r="N160" i="1"/>
  <c r="AJ160" i="1" s="1"/>
  <c r="M160" i="1"/>
  <c r="AI160" i="1" s="1"/>
  <c r="L160" i="1"/>
  <c r="AH160" i="1" s="1"/>
  <c r="N159" i="1"/>
  <c r="AJ159" i="1" s="1"/>
  <c r="M159" i="1"/>
  <c r="AI159" i="1" s="1"/>
  <c r="L159" i="1"/>
  <c r="AH159" i="1" s="1"/>
  <c r="N158" i="1"/>
  <c r="AJ158" i="1" s="1"/>
  <c r="AB158" i="1" s="1"/>
  <c r="M158" i="1"/>
  <c r="AI158" i="1" s="1"/>
  <c r="L158" i="1"/>
  <c r="AH158" i="1" s="1"/>
  <c r="N157" i="1"/>
  <c r="AJ157" i="1" s="1"/>
  <c r="AC157" i="1" s="1"/>
  <c r="M157" i="1"/>
  <c r="AI157" i="1" s="1"/>
  <c r="L157" i="1"/>
  <c r="AH157" i="1" s="1"/>
  <c r="N154" i="1"/>
  <c r="AJ154" i="1" s="1"/>
  <c r="M154" i="1"/>
  <c r="AI154" i="1" s="1"/>
  <c r="L154" i="1"/>
  <c r="AH154" i="1" s="1"/>
  <c r="N147" i="1"/>
  <c r="AJ147" i="1" s="1"/>
  <c r="AD147" i="1" s="1"/>
  <c r="M147" i="1"/>
  <c r="AI147" i="1" s="1"/>
  <c r="L147" i="1"/>
  <c r="AH147" i="1" s="1"/>
  <c r="U147" i="1" s="1"/>
  <c r="N145" i="1"/>
  <c r="AJ145" i="1" s="1"/>
  <c r="M145" i="1"/>
  <c r="AI145" i="1" s="1"/>
  <c r="L145" i="1"/>
  <c r="AH145" i="1" s="1"/>
  <c r="N144" i="1"/>
  <c r="AJ144" i="1" s="1"/>
  <c r="M144" i="1"/>
  <c r="AI144" i="1" s="1"/>
  <c r="L144" i="1"/>
  <c r="AH144" i="1" s="1"/>
  <c r="T144" i="1" s="1"/>
  <c r="N141" i="1"/>
  <c r="AJ141" i="1" s="1"/>
  <c r="M141" i="1"/>
  <c r="AI141" i="1" s="1"/>
  <c r="L141" i="1"/>
  <c r="AH141" i="1" s="1"/>
  <c r="N135" i="1"/>
  <c r="AJ135" i="1" s="1"/>
  <c r="M135" i="1"/>
  <c r="AI135" i="1" s="1"/>
  <c r="L135" i="1"/>
  <c r="AH135" i="1" s="1"/>
  <c r="N133" i="1"/>
  <c r="AJ133" i="1" s="1"/>
  <c r="M133" i="1"/>
  <c r="AI133" i="1" s="1"/>
  <c r="L133" i="1"/>
  <c r="AH133" i="1" s="1"/>
  <c r="N130" i="1"/>
  <c r="AJ130" i="1" s="1"/>
  <c r="AD130" i="1" s="1"/>
  <c r="M130" i="1"/>
  <c r="AI130" i="1" s="1"/>
  <c r="Z130" i="1" s="1"/>
  <c r="L130" i="1"/>
  <c r="AH130" i="1" s="1"/>
  <c r="N129" i="1"/>
  <c r="AJ129" i="1" s="1"/>
  <c r="M129" i="1"/>
  <c r="AI129" i="1" s="1"/>
  <c r="L129" i="1"/>
  <c r="AH129" i="1" s="1"/>
  <c r="N127" i="1"/>
  <c r="AJ127" i="1" s="1"/>
  <c r="M127" i="1"/>
  <c r="AI127" i="1" s="1"/>
  <c r="L127" i="1"/>
  <c r="AH127" i="1" s="1"/>
  <c r="N126" i="1"/>
  <c r="AJ126" i="1" s="1"/>
  <c r="M126" i="1"/>
  <c r="AI126" i="1" s="1"/>
  <c r="Y126" i="1" s="1"/>
  <c r="L126" i="1"/>
  <c r="AH126" i="1" s="1"/>
  <c r="N121" i="1"/>
  <c r="AJ121" i="1" s="1"/>
  <c r="AF121" i="1" s="1"/>
  <c r="M121" i="1"/>
  <c r="AI121" i="1" s="1"/>
  <c r="L121" i="1"/>
  <c r="AH121" i="1" s="1"/>
  <c r="N116" i="1"/>
  <c r="AJ116" i="1" s="1"/>
  <c r="M116" i="1"/>
  <c r="AI116" i="1" s="1"/>
  <c r="L116" i="1"/>
  <c r="AH116" i="1" s="1"/>
  <c r="N114" i="1"/>
  <c r="AJ114" i="1" s="1"/>
  <c r="M114" i="1"/>
  <c r="AI114" i="1" s="1"/>
  <c r="Y114" i="1" s="1"/>
  <c r="L114" i="1"/>
  <c r="AH114" i="1" s="1"/>
  <c r="N111" i="1"/>
  <c r="AJ111" i="1" s="1"/>
  <c r="AE111" i="1" s="1"/>
  <c r="M111" i="1"/>
  <c r="AI111" i="1" s="1"/>
  <c r="L111" i="1"/>
  <c r="AH111" i="1" s="1"/>
  <c r="N107" i="1"/>
  <c r="AJ107" i="1" s="1"/>
  <c r="M107" i="1"/>
  <c r="AI107" i="1" s="1"/>
  <c r="L107" i="1"/>
  <c r="AH107" i="1" s="1"/>
  <c r="N106" i="1"/>
  <c r="AJ106" i="1" s="1"/>
  <c r="M106" i="1"/>
  <c r="AI106" i="1" s="1"/>
  <c r="L106" i="1"/>
  <c r="AH106" i="1" s="1"/>
  <c r="N103" i="1"/>
  <c r="AJ103" i="1" s="1"/>
  <c r="M103" i="1"/>
  <c r="AI103" i="1" s="1"/>
  <c r="L103" i="1"/>
  <c r="AH103" i="1" s="1"/>
  <c r="N100" i="1"/>
  <c r="AJ100" i="1" s="1"/>
  <c r="M100" i="1"/>
  <c r="AI100" i="1" s="1"/>
  <c r="L100" i="1"/>
  <c r="AH100" i="1" s="1"/>
  <c r="N99" i="1"/>
  <c r="AJ99" i="1" s="1"/>
  <c r="M99" i="1"/>
  <c r="AI99" i="1" s="1"/>
  <c r="Z99" i="1" s="1"/>
  <c r="L99" i="1"/>
  <c r="AH99" i="1" s="1"/>
  <c r="N94" i="1"/>
  <c r="AJ94" i="1" s="1"/>
  <c r="AG94" i="1" s="1"/>
  <c r="M94" i="1"/>
  <c r="AI94" i="1" s="1"/>
  <c r="L94" i="1"/>
  <c r="AH94" i="1" s="1"/>
  <c r="N93" i="1"/>
  <c r="AJ93" i="1" s="1"/>
  <c r="M93" i="1"/>
  <c r="AI93" i="1" s="1"/>
  <c r="L93" i="1"/>
  <c r="AH93" i="1" s="1"/>
  <c r="N86" i="1"/>
  <c r="AJ86" i="1" s="1"/>
  <c r="M86" i="1"/>
  <c r="AI86" i="1" s="1"/>
  <c r="W86" i="1" s="1"/>
  <c r="L86" i="1"/>
  <c r="AH86" i="1" s="1"/>
  <c r="N84" i="1"/>
  <c r="AJ84" i="1" s="1"/>
  <c r="M84" i="1"/>
  <c r="AI84" i="1" s="1"/>
  <c r="AA84" i="1" s="1"/>
  <c r="L84" i="1"/>
  <c r="AH84" i="1" s="1"/>
  <c r="N77" i="1"/>
  <c r="AJ77" i="1" s="1"/>
  <c r="AG77" i="1" s="1"/>
  <c r="M77" i="1"/>
  <c r="AI77" i="1" s="1"/>
  <c r="L77" i="1"/>
  <c r="AH77" i="1" s="1"/>
  <c r="N76" i="1"/>
  <c r="AJ76" i="1" s="1"/>
  <c r="AG76" i="1" s="1"/>
  <c r="M76" i="1"/>
  <c r="AI76" i="1" s="1"/>
  <c r="L76" i="1"/>
  <c r="AH76" i="1" s="1"/>
  <c r="N74" i="1"/>
  <c r="AJ74" i="1" s="1"/>
  <c r="M74" i="1"/>
  <c r="AI74" i="1" s="1"/>
  <c r="W74" i="1" s="1"/>
  <c r="L74" i="1"/>
  <c r="AH74" i="1" s="1"/>
  <c r="N73" i="1"/>
  <c r="AJ73" i="1" s="1"/>
  <c r="AG73" i="1" s="1"/>
  <c r="M73" i="1"/>
  <c r="AI73" i="1" s="1"/>
  <c r="L73" i="1"/>
  <c r="AH73" i="1" s="1"/>
  <c r="U73" i="1" s="1"/>
  <c r="N66" i="1"/>
  <c r="AJ66" i="1" s="1"/>
  <c r="M66" i="1"/>
  <c r="AI66" i="1" s="1"/>
  <c r="Y66" i="1" s="1"/>
  <c r="L66" i="1"/>
  <c r="AH66" i="1" s="1"/>
  <c r="N65" i="1"/>
  <c r="AJ65" i="1" s="1"/>
  <c r="M65" i="1"/>
  <c r="AI65" i="1" s="1"/>
  <c r="Y65" i="1" s="1"/>
  <c r="L65" i="1"/>
  <c r="AH65" i="1" s="1"/>
  <c r="N64" i="1"/>
  <c r="AJ64" i="1" s="1"/>
  <c r="M64" i="1"/>
  <c r="AI64" i="1" s="1"/>
  <c r="L64" i="1"/>
  <c r="AH64" i="1" s="1"/>
  <c r="N62" i="1"/>
  <c r="AJ62" i="1" s="1"/>
  <c r="M62" i="1"/>
  <c r="AI62" i="1" s="1"/>
  <c r="W62" i="1" s="1"/>
  <c r="L62" i="1"/>
  <c r="AH62" i="1" s="1"/>
  <c r="S62" i="1" s="1"/>
  <c r="N59" i="1"/>
  <c r="AJ59" i="1" s="1"/>
  <c r="AF59" i="1" s="1"/>
  <c r="M59" i="1"/>
  <c r="AI59" i="1" s="1"/>
  <c r="L59" i="1"/>
  <c r="AH59" i="1" s="1"/>
  <c r="N55" i="1"/>
  <c r="AJ55" i="1" s="1"/>
  <c r="AE55" i="1" s="1"/>
  <c r="M55" i="1"/>
  <c r="AI55" i="1" s="1"/>
  <c r="L55" i="1"/>
  <c r="AH55" i="1" s="1"/>
  <c r="N45" i="1"/>
  <c r="AJ45" i="1" s="1"/>
  <c r="M45" i="1"/>
  <c r="AI45" i="1" s="1"/>
  <c r="L45" i="1"/>
  <c r="AH45" i="1" s="1"/>
  <c r="N38" i="1"/>
  <c r="AJ38" i="1" s="1"/>
  <c r="M38" i="1"/>
  <c r="AI38" i="1" s="1"/>
  <c r="L38" i="1"/>
  <c r="AH38" i="1" s="1"/>
  <c r="N31" i="1"/>
  <c r="AJ31" i="1" s="1"/>
  <c r="AF31" i="1" s="1"/>
  <c r="M31" i="1"/>
  <c r="AI31" i="1" s="1"/>
  <c r="L31" i="1"/>
  <c r="AH31" i="1" s="1"/>
  <c r="N27" i="1"/>
  <c r="AJ27" i="1" s="1"/>
  <c r="M27" i="1"/>
  <c r="AI27" i="1" s="1"/>
  <c r="L27" i="1"/>
  <c r="AH27" i="1" s="1"/>
  <c r="N25" i="1"/>
  <c r="AJ25" i="1" s="1"/>
  <c r="M25" i="1"/>
  <c r="AI25" i="1" s="1"/>
  <c r="Z25" i="1" s="1"/>
  <c r="L25" i="1"/>
  <c r="AH25" i="1" s="1"/>
  <c r="N18" i="1"/>
  <c r="AJ18" i="1" s="1"/>
  <c r="M18" i="1"/>
  <c r="AI18" i="1" s="1"/>
  <c r="L18" i="1"/>
  <c r="AH18" i="1" s="1"/>
  <c r="N15" i="1"/>
  <c r="AJ15" i="1" s="1"/>
  <c r="M15" i="1"/>
  <c r="AI15" i="1" s="1"/>
  <c r="L15" i="1"/>
  <c r="AH15" i="1" s="1"/>
  <c r="S15" i="1" s="1"/>
  <c r="N1533" i="1"/>
  <c r="AJ1533" i="1" s="1"/>
  <c r="M1533" i="1"/>
  <c r="AI1533" i="1" s="1"/>
  <c r="L1533" i="1"/>
  <c r="AH1533" i="1" s="1"/>
  <c r="S1533" i="1" s="1"/>
  <c r="N1038" i="1"/>
  <c r="AJ1038" i="1" s="1"/>
  <c r="M1038" i="1"/>
  <c r="AI1038" i="1" s="1"/>
  <c r="L1038" i="1"/>
  <c r="AH1038" i="1" s="1"/>
  <c r="N1572" i="1"/>
  <c r="AJ1572" i="1" s="1"/>
  <c r="AG1572" i="1" s="1"/>
  <c r="M1572" i="1"/>
  <c r="AI1572" i="1" s="1"/>
  <c r="L1572" i="1"/>
  <c r="AH1572" i="1" s="1"/>
  <c r="N1442" i="1"/>
  <c r="AJ1442" i="1" s="1"/>
  <c r="M1442" i="1"/>
  <c r="AI1442" i="1" s="1"/>
  <c r="L1442" i="1"/>
  <c r="AH1442" i="1" s="1"/>
  <c r="R1442" i="1" s="1"/>
  <c r="N1325" i="1"/>
  <c r="AJ1325" i="1" s="1"/>
  <c r="AG1325" i="1" s="1"/>
  <c r="M1325" i="1"/>
  <c r="AI1325" i="1" s="1"/>
  <c r="L1325" i="1"/>
  <c r="AH1325" i="1" s="1"/>
  <c r="AJ1202" i="1"/>
  <c r="AC1202" i="1" s="1"/>
  <c r="AI1202" i="1"/>
  <c r="AH1202" i="1"/>
  <c r="AE1202" i="1"/>
  <c r="U1202" i="1"/>
  <c r="T1202" i="1"/>
  <c r="N1202" i="1"/>
  <c r="M1202" i="1"/>
  <c r="L1202" i="1"/>
  <c r="N1045" i="1"/>
  <c r="AJ1045" i="1" s="1"/>
  <c r="M1045" i="1"/>
  <c r="AI1045" i="1" s="1"/>
  <c r="L1045" i="1"/>
  <c r="AH1045" i="1" s="1"/>
  <c r="N1006" i="1"/>
  <c r="AJ1006" i="1" s="1"/>
  <c r="M1006" i="1"/>
  <c r="AI1006" i="1" s="1"/>
  <c r="L1006" i="1"/>
  <c r="AH1006" i="1" s="1"/>
  <c r="N675" i="1"/>
  <c r="AJ675" i="1" s="1"/>
  <c r="M675" i="1"/>
  <c r="AI675" i="1" s="1"/>
  <c r="L675" i="1"/>
  <c r="AH675" i="1" s="1"/>
  <c r="N648" i="1"/>
  <c r="AJ648" i="1" s="1"/>
  <c r="M648" i="1"/>
  <c r="AI648" i="1" s="1"/>
  <c r="L648" i="1"/>
  <c r="AH648" i="1" s="1"/>
  <c r="N1230" i="1"/>
  <c r="AJ1230" i="1" s="1"/>
  <c r="M1230" i="1"/>
  <c r="AI1230" i="1" s="1"/>
  <c r="V1230" i="1" s="1"/>
  <c r="L1230" i="1"/>
  <c r="AH1230" i="1" s="1"/>
  <c r="N1226" i="1"/>
  <c r="AJ1226" i="1" s="1"/>
  <c r="M1226" i="1"/>
  <c r="AI1226" i="1" s="1"/>
  <c r="L1226" i="1"/>
  <c r="AH1226" i="1" s="1"/>
  <c r="U1226" i="1" s="1"/>
  <c r="N1192" i="1"/>
  <c r="AJ1192" i="1" s="1"/>
  <c r="M1192" i="1"/>
  <c r="AI1192" i="1" s="1"/>
  <c r="AA1192" i="1" s="1"/>
  <c r="L1192" i="1"/>
  <c r="AH1192" i="1" s="1"/>
  <c r="N1093" i="1"/>
  <c r="AJ1093" i="1" s="1"/>
  <c r="M1093" i="1"/>
  <c r="AI1093" i="1" s="1"/>
  <c r="L1093" i="1"/>
  <c r="AH1093" i="1" s="1"/>
  <c r="T1093" i="1" s="1"/>
  <c r="N1010" i="1"/>
  <c r="AJ1010" i="1" s="1"/>
  <c r="AG1010" i="1" s="1"/>
  <c r="M1010" i="1"/>
  <c r="AI1010" i="1" s="1"/>
  <c r="AA1010" i="1" s="1"/>
  <c r="L1010" i="1"/>
  <c r="AH1010" i="1" s="1"/>
  <c r="N996" i="1"/>
  <c r="AJ996" i="1" s="1"/>
  <c r="M996" i="1"/>
  <c r="AI996" i="1" s="1"/>
  <c r="L996" i="1"/>
  <c r="AH996" i="1" s="1"/>
  <c r="T996" i="1" s="1"/>
  <c r="N953" i="1"/>
  <c r="AJ953" i="1" s="1"/>
  <c r="AG953" i="1" s="1"/>
  <c r="M953" i="1"/>
  <c r="AI953" i="1" s="1"/>
  <c r="L953" i="1"/>
  <c r="AH953" i="1" s="1"/>
  <c r="S953" i="1" s="1"/>
  <c r="N947" i="1"/>
  <c r="AJ947" i="1" s="1"/>
  <c r="M947" i="1"/>
  <c r="AI947" i="1" s="1"/>
  <c r="L947" i="1"/>
  <c r="AH947" i="1" s="1"/>
  <c r="R947" i="1" s="1"/>
  <c r="N876" i="1"/>
  <c r="AJ876" i="1" s="1"/>
  <c r="AG876" i="1" s="1"/>
  <c r="M876" i="1"/>
  <c r="AI876" i="1" s="1"/>
  <c r="L876" i="1"/>
  <c r="AH876" i="1" s="1"/>
  <c r="Q876" i="1" s="1"/>
  <c r="N858" i="1"/>
  <c r="AJ858" i="1" s="1"/>
  <c r="M858" i="1"/>
  <c r="AI858" i="1" s="1"/>
  <c r="L858" i="1"/>
  <c r="AH858" i="1" s="1"/>
  <c r="N721" i="1"/>
  <c r="AJ721" i="1" s="1"/>
  <c r="M721" i="1"/>
  <c r="AI721" i="1" s="1"/>
  <c r="L721" i="1"/>
  <c r="AH721" i="1" s="1"/>
  <c r="N506" i="1"/>
  <c r="AJ506" i="1" s="1"/>
  <c r="M506" i="1"/>
  <c r="AI506" i="1" s="1"/>
  <c r="L506" i="1"/>
  <c r="AH506" i="1" s="1"/>
  <c r="N186" i="1"/>
  <c r="AJ186" i="1" s="1"/>
  <c r="M186" i="1"/>
  <c r="AI186" i="1" s="1"/>
  <c r="L186" i="1"/>
  <c r="AH186" i="1" s="1"/>
  <c r="N1261" i="1"/>
  <c r="AJ1261" i="1" s="1"/>
  <c r="M1261" i="1"/>
  <c r="AI1261" i="1" s="1"/>
  <c r="L1261" i="1"/>
  <c r="AH1261" i="1" s="1"/>
  <c r="N1113" i="1"/>
  <c r="AJ1113" i="1" s="1"/>
  <c r="M1113" i="1"/>
  <c r="AI1113" i="1" s="1"/>
  <c r="L1113" i="1"/>
  <c r="AH1113" i="1" s="1"/>
  <c r="N1056" i="1"/>
  <c r="AJ1056" i="1" s="1"/>
  <c r="AE1056" i="1" s="1"/>
  <c r="M1056" i="1"/>
  <c r="AI1056" i="1" s="1"/>
  <c r="AA1056" i="1" s="1"/>
  <c r="L1056" i="1"/>
  <c r="AH1056" i="1" s="1"/>
  <c r="N971" i="1"/>
  <c r="AJ971" i="1" s="1"/>
  <c r="M971" i="1"/>
  <c r="AI971" i="1" s="1"/>
  <c r="L971" i="1"/>
  <c r="AH971" i="1" s="1"/>
  <c r="N892" i="1"/>
  <c r="AJ892" i="1" s="1"/>
  <c r="M892" i="1"/>
  <c r="AI892" i="1" s="1"/>
  <c r="L892" i="1"/>
  <c r="AH892" i="1" s="1"/>
  <c r="N870" i="1"/>
  <c r="AJ870" i="1" s="1"/>
  <c r="M870" i="1"/>
  <c r="AI870" i="1" s="1"/>
  <c r="L870" i="1"/>
  <c r="AH870" i="1" s="1"/>
  <c r="N773" i="1"/>
  <c r="AJ773" i="1" s="1"/>
  <c r="M773" i="1"/>
  <c r="AI773" i="1" s="1"/>
  <c r="L773" i="1"/>
  <c r="AH773" i="1" s="1"/>
  <c r="N635" i="1"/>
  <c r="AJ635" i="1" s="1"/>
  <c r="AG635" i="1" s="1"/>
  <c r="M635" i="1"/>
  <c r="AI635" i="1" s="1"/>
  <c r="W635" i="1" s="1"/>
  <c r="L635" i="1"/>
  <c r="AH635" i="1" s="1"/>
  <c r="N599" i="1"/>
  <c r="AJ599" i="1" s="1"/>
  <c r="M599" i="1"/>
  <c r="AI599" i="1" s="1"/>
  <c r="V599" i="1" s="1"/>
  <c r="L599" i="1"/>
  <c r="AH599" i="1" s="1"/>
  <c r="U599" i="1" s="1"/>
  <c r="N487" i="1"/>
  <c r="AJ487" i="1" s="1"/>
  <c r="M487" i="1"/>
  <c r="AI487" i="1" s="1"/>
  <c r="L487" i="1"/>
  <c r="AH487" i="1" s="1"/>
  <c r="N657" i="1"/>
  <c r="AJ657" i="1" s="1"/>
  <c r="M657" i="1"/>
  <c r="AI657" i="1" s="1"/>
  <c r="L657" i="1"/>
  <c r="AH657" i="1" s="1"/>
  <c r="N431" i="1"/>
  <c r="AJ431" i="1" s="1"/>
  <c r="AG431" i="1" s="1"/>
  <c r="M431" i="1"/>
  <c r="AI431" i="1" s="1"/>
  <c r="AA431" i="1" s="1"/>
  <c r="L431" i="1"/>
  <c r="AH431" i="1" s="1"/>
  <c r="R431" i="1" s="1"/>
  <c r="N291" i="1"/>
  <c r="AJ291" i="1" s="1"/>
  <c r="M291" i="1"/>
  <c r="AI291" i="1" s="1"/>
  <c r="L291" i="1"/>
  <c r="AH291" i="1" s="1"/>
  <c r="N251" i="1"/>
  <c r="AJ251" i="1" s="1"/>
  <c r="M251" i="1"/>
  <c r="AI251" i="1" s="1"/>
  <c r="Z251" i="1" s="1"/>
  <c r="L251" i="1"/>
  <c r="AH251" i="1" s="1"/>
  <c r="N967" i="1"/>
  <c r="AJ967" i="1" s="1"/>
  <c r="AC967" i="1" s="1"/>
  <c r="M967" i="1"/>
  <c r="AI967" i="1" s="1"/>
  <c r="L967" i="1"/>
  <c r="AH967" i="1" s="1"/>
  <c r="N563" i="1"/>
  <c r="AJ563" i="1" s="1"/>
  <c r="M563" i="1"/>
  <c r="AI563" i="1" s="1"/>
  <c r="L563" i="1"/>
  <c r="AH563" i="1" s="1"/>
  <c r="N382" i="1"/>
  <c r="AJ382" i="1" s="1"/>
  <c r="AG382" i="1" s="1"/>
  <c r="M382" i="1"/>
  <c r="AI382" i="1" s="1"/>
  <c r="AA382" i="1" s="1"/>
  <c r="L382" i="1"/>
  <c r="AH382" i="1" s="1"/>
  <c r="N51" i="1"/>
  <c r="AJ51" i="1" s="1"/>
  <c r="AF51" i="1" s="1"/>
  <c r="M51" i="1"/>
  <c r="AI51" i="1" s="1"/>
  <c r="L51" i="1"/>
  <c r="AH51" i="1" s="1"/>
  <c r="N9" i="1"/>
  <c r="AJ9" i="1" s="1"/>
  <c r="M9" i="1"/>
  <c r="AI9" i="1" s="1"/>
  <c r="W9" i="1" s="1"/>
  <c r="L9" i="1"/>
  <c r="AH9" i="1" s="1"/>
  <c r="N40" i="1"/>
  <c r="AJ40" i="1" s="1"/>
  <c r="M40" i="1"/>
  <c r="AI40" i="1" s="1"/>
  <c r="L40" i="1"/>
  <c r="AH40" i="1" s="1"/>
  <c r="N518" i="1"/>
  <c r="AJ518" i="1" s="1"/>
  <c r="M518" i="1"/>
  <c r="AI518" i="1" s="1"/>
  <c r="L518" i="1"/>
  <c r="AH518" i="1" s="1"/>
  <c r="N517" i="1"/>
  <c r="AJ517" i="1" s="1"/>
  <c r="M517" i="1"/>
  <c r="AI517" i="1" s="1"/>
  <c r="W517" i="1" s="1"/>
  <c r="L517" i="1"/>
  <c r="AH517" i="1" s="1"/>
  <c r="N465" i="1"/>
  <c r="AJ465" i="1" s="1"/>
  <c r="M465" i="1"/>
  <c r="AI465" i="1" s="1"/>
  <c r="L465" i="1"/>
  <c r="AH465" i="1" s="1"/>
  <c r="N37" i="1"/>
  <c r="AJ37" i="1" s="1"/>
  <c r="M37" i="1"/>
  <c r="AI37" i="1" s="1"/>
  <c r="L37" i="1"/>
  <c r="AH37" i="1" s="1"/>
  <c r="N420" i="1"/>
  <c r="AJ420" i="1" s="1"/>
  <c r="AG420" i="1" s="1"/>
  <c r="M420" i="1"/>
  <c r="AI420" i="1" s="1"/>
  <c r="L420" i="1"/>
  <c r="AH420" i="1" s="1"/>
  <c r="N1346" i="1"/>
  <c r="AJ1346" i="1" s="1"/>
  <c r="M1346" i="1"/>
  <c r="AI1346" i="1" s="1"/>
  <c r="W1346" i="1" s="1"/>
  <c r="L1346" i="1"/>
  <c r="AH1346" i="1" s="1"/>
  <c r="N1294" i="1"/>
  <c r="AJ1294" i="1" s="1"/>
  <c r="M1294" i="1"/>
  <c r="AI1294" i="1" s="1"/>
  <c r="L1294" i="1"/>
  <c r="AH1294" i="1" s="1"/>
  <c r="N1026" i="1"/>
  <c r="AJ1026" i="1" s="1"/>
  <c r="AC1026" i="1" s="1"/>
  <c r="M1026" i="1"/>
  <c r="AI1026" i="1" s="1"/>
  <c r="AA1026" i="1" s="1"/>
  <c r="L1026" i="1"/>
  <c r="AH1026" i="1" s="1"/>
  <c r="N1009" i="1"/>
  <c r="AJ1009" i="1" s="1"/>
  <c r="M1009" i="1"/>
  <c r="AI1009" i="1" s="1"/>
  <c r="L1009" i="1"/>
  <c r="AH1009" i="1" s="1"/>
  <c r="N932" i="1"/>
  <c r="AJ932" i="1" s="1"/>
  <c r="M932" i="1"/>
  <c r="AI932" i="1" s="1"/>
  <c r="L932" i="1"/>
  <c r="AH932" i="1" s="1"/>
  <c r="N907" i="1"/>
  <c r="AJ907" i="1" s="1"/>
  <c r="AE907" i="1" s="1"/>
  <c r="M907" i="1"/>
  <c r="AI907" i="1" s="1"/>
  <c r="AA907" i="1" s="1"/>
  <c r="L907" i="1"/>
  <c r="AH907" i="1" s="1"/>
  <c r="N882" i="1"/>
  <c r="AJ882" i="1" s="1"/>
  <c r="M882" i="1"/>
  <c r="AI882" i="1" s="1"/>
  <c r="L882" i="1"/>
  <c r="AH882" i="1" s="1"/>
  <c r="N850" i="1"/>
  <c r="AJ850" i="1" s="1"/>
  <c r="AE850" i="1" s="1"/>
  <c r="M850" i="1"/>
  <c r="AI850" i="1" s="1"/>
  <c r="L850" i="1"/>
  <c r="AH850" i="1" s="1"/>
  <c r="N844" i="1"/>
  <c r="AJ844" i="1" s="1"/>
  <c r="AB844" i="1" s="1"/>
  <c r="M844" i="1"/>
  <c r="AI844" i="1" s="1"/>
  <c r="L844" i="1"/>
  <c r="AH844" i="1" s="1"/>
  <c r="N791" i="1"/>
  <c r="AJ791" i="1" s="1"/>
  <c r="M791" i="1"/>
  <c r="AI791" i="1" s="1"/>
  <c r="L791" i="1"/>
  <c r="AH791" i="1" s="1"/>
  <c r="N778" i="1"/>
  <c r="AJ778" i="1" s="1"/>
  <c r="AG778" i="1" s="1"/>
  <c r="M778" i="1"/>
  <c r="AI778" i="1" s="1"/>
  <c r="L778" i="1"/>
  <c r="AH778" i="1" s="1"/>
  <c r="N777" i="1"/>
  <c r="AJ777" i="1" s="1"/>
  <c r="M777" i="1"/>
  <c r="AI777" i="1" s="1"/>
  <c r="L777" i="1"/>
  <c r="AH777" i="1" s="1"/>
  <c r="P777" i="1" s="1"/>
  <c r="N755" i="1"/>
  <c r="AJ755" i="1" s="1"/>
  <c r="M755" i="1"/>
  <c r="AI755" i="1" s="1"/>
  <c r="L755" i="1"/>
  <c r="AH755" i="1" s="1"/>
  <c r="N739" i="1"/>
  <c r="AJ739" i="1" s="1"/>
  <c r="M739" i="1"/>
  <c r="AI739" i="1" s="1"/>
  <c r="L739" i="1"/>
  <c r="AH739" i="1" s="1"/>
  <c r="N727" i="1"/>
  <c r="AJ727" i="1" s="1"/>
  <c r="AF727" i="1" s="1"/>
  <c r="M727" i="1"/>
  <c r="AI727" i="1" s="1"/>
  <c r="AA727" i="1" s="1"/>
  <c r="L727" i="1"/>
  <c r="AH727" i="1" s="1"/>
  <c r="N717" i="1"/>
  <c r="AJ717" i="1" s="1"/>
  <c r="M717" i="1"/>
  <c r="AI717" i="1" s="1"/>
  <c r="L717" i="1"/>
  <c r="AH717" i="1" s="1"/>
  <c r="N715" i="1"/>
  <c r="AJ715" i="1" s="1"/>
  <c r="AG715" i="1" s="1"/>
  <c r="M715" i="1"/>
  <c r="AI715" i="1" s="1"/>
  <c r="AA715" i="1" s="1"/>
  <c r="L715" i="1"/>
  <c r="AH715" i="1" s="1"/>
  <c r="T715" i="1" s="1"/>
  <c r="N714" i="1"/>
  <c r="AJ714" i="1" s="1"/>
  <c r="M714" i="1"/>
  <c r="AI714" i="1" s="1"/>
  <c r="L714" i="1"/>
  <c r="AH714" i="1" s="1"/>
  <c r="T714" i="1" s="1"/>
  <c r="N709" i="1"/>
  <c r="AJ709" i="1" s="1"/>
  <c r="M709" i="1"/>
  <c r="AI709" i="1" s="1"/>
  <c r="X709" i="1" s="1"/>
  <c r="L709" i="1"/>
  <c r="AH709" i="1" s="1"/>
  <c r="N703" i="1"/>
  <c r="AJ703" i="1" s="1"/>
  <c r="M703" i="1"/>
  <c r="AI703" i="1" s="1"/>
  <c r="L703" i="1"/>
  <c r="AH703" i="1" s="1"/>
  <c r="N699" i="1"/>
  <c r="AJ699" i="1" s="1"/>
  <c r="M699" i="1"/>
  <c r="AI699" i="1" s="1"/>
  <c r="L699" i="1"/>
  <c r="AH699" i="1" s="1"/>
  <c r="P699" i="1" s="1"/>
  <c r="N697" i="1"/>
  <c r="AJ697" i="1" s="1"/>
  <c r="AG697" i="1" s="1"/>
  <c r="M697" i="1"/>
  <c r="AI697" i="1" s="1"/>
  <c r="W697" i="1" s="1"/>
  <c r="L697" i="1"/>
  <c r="AH697" i="1" s="1"/>
  <c r="U697" i="1" s="1"/>
  <c r="N689" i="1"/>
  <c r="AJ689" i="1" s="1"/>
  <c r="M689" i="1"/>
  <c r="AI689" i="1" s="1"/>
  <c r="L689" i="1"/>
  <c r="AH689" i="1" s="1"/>
  <c r="T689" i="1" s="1"/>
  <c r="N680" i="1"/>
  <c r="AJ680" i="1" s="1"/>
  <c r="M680" i="1"/>
  <c r="AI680" i="1" s="1"/>
  <c r="AA680" i="1" s="1"/>
  <c r="L680" i="1"/>
  <c r="AH680" i="1" s="1"/>
  <c r="N679" i="1"/>
  <c r="AJ679" i="1" s="1"/>
  <c r="M679" i="1"/>
  <c r="AI679" i="1" s="1"/>
  <c r="L679" i="1"/>
  <c r="AH679" i="1" s="1"/>
  <c r="Q679" i="1" s="1"/>
  <c r="N653" i="1"/>
  <c r="AJ653" i="1" s="1"/>
  <c r="M653" i="1"/>
  <c r="AI653" i="1" s="1"/>
  <c r="Y653" i="1" s="1"/>
  <c r="L653" i="1"/>
  <c r="AH653" i="1" s="1"/>
  <c r="N645" i="1"/>
  <c r="AJ645" i="1" s="1"/>
  <c r="M645" i="1"/>
  <c r="AI645" i="1" s="1"/>
  <c r="L645" i="1"/>
  <c r="AH645" i="1" s="1"/>
  <c r="N634" i="1"/>
  <c r="AJ634" i="1" s="1"/>
  <c r="M634" i="1"/>
  <c r="AI634" i="1" s="1"/>
  <c r="L634" i="1"/>
  <c r="AH634" i="1" s="1"/>
  <c r="N626" i="1"/>
  <c r="AJ626" i="1" s="1"/>
  <c r="M626" i="1"/>
  <c r="AI626" i="1" s="1"/>
  <c r="L626" i="1"/>
  <c r="AH626" i="1" s="1"/>
  <c r="N619" i="1"/>
  <c r="AJ619" i="1" s="1"/>
  <c r="M619" i="1"/>
  <c r="AI619" i="1" s="1"/>
  <c r="L619" i="1"/>
  <c r="AH619" i="1" s="1"/>
  <c r="N602" i="1"/>
  <c r="AJ602" i="1" s="1"/>
  <c r="M602" i="1"/>
  <c r="AI602" i="1" s="1"/>
  <c r="L602" i="1"/>
  <c r="AH602" i="1" s="1"/>
  <c r="N586" i="1"/>
  <c r="AJ586" i="1" s="1"/>
  <c r="M586" i="1"/>
  <c r="AI586" i="1" s="1"/>
  <c r="L586" i="1"/>
  <c r="AH586" i="1" s="1"/>
  <c r="S586" i="1" s="1"/>
  <c r="N580" i="1"/>
  <c r="AJ580" i="1" s="1"/>
  <c r="M580" i="1"/>
  <c r="AI580" i="1" s="1"/>
  <c r="L580" i="1"/>
  <c r="AH580" i="1" s="1"/>
  <c r="N560" i="1"/>
  <c r="AJ560" i="1" s="1"/>
  <c r="AF560" i="1" s="1"/>
  <c r="M560" i="1"/>
  <c r="AI560" i="1" s="1"/>
  <c r="L560" i="1"/>
  <c r="AH560" i="1" s="1"/>
  <c r="N539" i="1"/>
  <c r="AJ539" i="1" s="1"/>
  <c r="AG539" i="1" s="1"/>
  <c r="M539" i="1"/>
  <c r="AI539" i="1" s="1"/>
  <c r="Y539" i="1" s="1"/>
  <c r="L539" i="1"/>
  <c r="AH539" i="1" s="1"/>
  <c r="N532" i="1"/>
  <c r="AJ532" i="1" s="1"/>
  <c r="M532" i="1"/>
  <c r="AI532" i="1" s="1"/>
  <c r="Z532" i="1" s="1"/>
  <c r="L532" i="1"/>
  <c r="AH532" i="1" s="1"/>
  <c r="N526" i="1"/>
  <c r="AJ526" i="1" s="1"/>
  <c r="AC526" i="1" s="1"/>
  <c r="M526" i="1"/>
  <c r="AI526" i="1" s="1"/>
  <c r="L526" i="1"/>
  <c r="AH526" i="1" s="1"/>
  <c r="T526" i="1" s="1"/>
  <c r="N524" i="1"/>
  <c r="AJ524" i="1" s="1"/>
  <c r="M524" i="1"/>
  <c r="AI524" i="1" s="1"/>
  <c r="L524" i="1"/>
  <c r="AH524" i="1" s="1"/>
  <c r="N513" i="1"/>
  <c r="AJ513" i="1" s="1"/>
  <c r="M513" i="1"/>
  <c r="AI513" i="1" s="1"/>
  <c r="W513" i="1" s="1"/>
  <c r="L513" i="1"/>
  <c r="AH513" i="1" s="1"/>
  <c r="N467" i="1"/>
  <c r="AJ467" i="1" s="1"/>
  <c r="M467" i="1"/>
  <c r="AI467" i="1" s="1"/>
  <c r="AA467" i="1" s="1"/>
  <c r="L467" i="1"/>
  <c r="AH467" i="1" s="1"/>
  <c r="N456" i="1"/>
  <c r="AJ456" i="1" s="1"/>
  <c r="AB456" i="1" s="1"/>
  <c r="M456" i="1"/>
  <c r="AI456" i="1" s="1"/>
  <c r="L456" i="1"/>
  <c r="AH456" i="1" s="1"/>
  <c r="N421" i="1"/>
  <c r="AJ421" i="1" s="1"/>
  <c r="M421" i="1"/>
  <c r="AI421" i="1" s="1"/>
  <c r="AA421" i="1" s="1"/>
  <c r="L421" i="1"/>
  <c r="AH421" i="1" s="1"/>
  <c r="N401" i="1"/>
  <c r="AJ401" i="1" s="1"/>
  <c r="AC401" i="1" s="1"/>
  <c r="M401" i="1"/>
  <c r="AI401" i="1" s="1"/>
  <c r="L401" i="1"/>
  <c r="AH401" i="1" s="1"/>
  <c r="S401" i="1" s="1"/>
  <c r="N374" i="1"/>
  <c r="AJ374" i="1" s="1"/>
  <c r="M374" i="1"/>
  <c r="AI374" i="1" s="1"/>
  <c r="L374" i="1"/>
  <c r="AH374" i="1" s="1"/>
  <c r="N368" i="1"/>
  <c r="AJ368" i="1" s="1"/>
  <c r="M368" i="1"/>
  <c r="AI368" i="1" s="1"/>
  <c r="L368" i="1"/>
  <c r="AH368" i="1" s="1"/>
  <c r="N365" i="1"/>
  <c r="AJ365" i="1" s="1"/>
  <c r="M365" i="1"/>
  <c r="AI365" i="1" s="1"/>
  <c r="V365" i="1" s="1"/>
  <c r="L365" i="1"/>
  <c r="AH365" i="1" s="1"/>
  <c r="N348" i="1"/>
  <c r="AJ348" i="1" s="1"/>
  <c r="M348" i="1"/>
  <c r="AI348" i="1" s="1"/>
  <c r="X348" i="1" s="1"/>
  <c r="L348" i="1"/>
  <c r="AH348" i="1" s="1"/>
  <c r="U348" i="1" s="1"/>
  <c r="N322" i="1"/>
  <c r="AJ322" i="1" s="1"/>
  <c r="M322" i="1"/>
  <c r="AI322" i="1" s="1"/>
  <c r="L322" i="1"/>
  <c r="AH322" i="1" s="1"/>
  <c r="U322" i="1" s="1"/>
  <c r="N316" i="1"/>
  <c r="AJ316" i="1" s="1"/>
  <c r="M316" i="1"/>
  <c r="AI316" i="1" s="1"/>
  <c r="L316" i="1"/>
  <c r="AH316" i="1" s="1"/>
  <c r="N276" i="1"/>
  <c r="AJ276" i="1" s="1"/>
  <c r="AE276" i="1" s="1"/>
  <c r="M276" i="1"/>
  <c r="AI276" i="1" s="1"/>
  <c r="V276" i="1" s="1"/>
  <c r="L276" i="1"/>
  <c r="AH276" i="1" s="1"/>
  <c r="N268" i="1"/>
  <c r="AJ268" i="1" s="1"/>
  <c r="AF268" i="1" s="1"/>
  <c r="M268" i="1"/>
  <c r="AI268" i="1" s="1"/>
  <c r="L268" i="1"/>
  <c r="AH268" i="1" s="1"/>
  <c r="T268" i="1" s="1"/>
  <c r="N242" i="1"/>
  <c r="AJ242" i="1" s="1"/>
  <c r="M242" i="1"/>
  <c r="AI242" i="1" s="1"/>
  <c r="L242" i="1"/>
  <c r="AH242" i="1" s="1"/>
  <c r="N233" i="1"/>
  <c r="AJ233" i="1" s="1"/>
  <c r="M233" i="1"/>
  <c r="AI233" i="1" s="1"/>
  <c r="L233" i="1"/>
  <c r="AH233" i="1" s="1"/>
  <c r="N230" i="1"/>
  <c r="AJ230" i="1" s="1"/>
  <c r="M230" i="1"/>
  <c r="AI230" i="1" s="1"/>
  <c r="L230" i="1"/>
  <c r="AH230" i="1" s="1"/>
  <c r="N229" i="1"/>
  <c r="AJ229" i="1" s="1"/>
  <c r="AE229" i="1" s="1"/>
  <c r="M229" i="1"/>
  <c r="AI229" i="1" s="1"/>
  <c r="L229" i="1"/>
  <c r="AH229" i="1" s="1"/>
  <c r="N225" i="1"/>
  <c r="AJ225" i="1" s="1"/>
  <c r="AF225" i="1" s="1"/>
  <c r="M225" i="1"/>
  <c r="AI225" i="1" s="1"/>
  <c r="L225" i="1"/>
  <c r="AH225" i="1" s="1"/>
  <c r="N208" i="1"/>
  <c r="AJ208" i="1" s="1"/>
  <c r="M208" i="1"/>
  <c r="AI208" i="1" s="1"/>
  <c r="L208" i="1"/>
  <c r="AH208" i="1" s="1"/>
  <c r="R208" i="1" s="1"/>
  <c r="N120" i="1"/>
  <c r="AJ120" i="1" s="1"/>
  <c r="AG120" i="1" s="1"/>
  <c r="M120" i="1"/>
  <c r="AI120" i="1" s="1"/>
  <c r="L120" i="1"/>
  <c r="AH120" i="1" s="1"/>
  <c r="N115" i="1"/>
  <c r="AJ115" i="1" s="1"/>
  <c r="AB115" i="1" s="1"/>
  <c r="M115" i="1"/>
  <c r="AI115" i="1" s="1"/>
  <c r="L115" i="1"/>
  <c r="AH115" i="1" s="1"/>
  <c r="P115" i="1" s="1"/>
  <c r="N105" i="1"/>
  <c r="AJ105" i="1" s="1"/>
  <c r="M105" i="1"/>
  <c r="AI105" i="1" s="1"/>
  <c r="AA105" i="1" s="1"/>
  <c r="L105" i="1"/>
  <c r="AH105" i="1" s="1"/>
  <c r="U105" i="1" s="1"/>
  <c r="N23" i="1"/>
  <c r="AJ23" i="1" s="1"/>
  <c r="AG23" i="1" s="1"/>
  <c r="M23" i="1"/>
  <c r="AI23" i="1" s="1"/>
  <c r="Z23" i="1" s="1"/>
  <c r="L23" i="1"/>
  <c r="AH23" i="1" s="1"/>
  <c r="N20" i="1"/>
  <c r="AJ20" i="1" s="1"/>
  <c r="AG20" i="1" s="1"/>
  <c r="M20" i="1"/>
  <c r="AI20" i="1" s="1"/>
  <c r="L20" i="1"/>
  <c r="AH20" i="1" s="1"/>
  <c r="N1577" i="1"/>
  <c r="AJ1577" i="1" s="1"/>
  <c r="M1577" i="1"/>
  <c r="AI1577" i="1" s="1"/>
  <c r="L1577" i="1"/>
  <c r="AH1577" i="1" s="1"/>
  <c r="N1436" i="1"/>
  <c r="AJ1436" i="1" s="1"/>
  <c r="AG1436" i="1" s="1"/>
  <c r="M1436" i="1"/>
  <c r="AI1436" i="1" s="1"/>
  <c r="L1436" i="1"/>
  <c r="AH1436" i="1" s="1"/>
  <c r="N1431" i="1"/>
  <c r="AJ1431" i="1" s="1"/>
  <c r="M1431" i="1"/>
  <c r="AI1431" i="1" s="1"/>
  <c r="L1431" i="1"/>
  <c r="AH1431" i="1" s="1"/>
  <c r="N1221" i="1"/>
  <c r="AJ1221" i="1" s="1"/>
  <c r="AC1221" i="1" s="1"/>
  <c r="M1221" i="1"/>
  <c r="AI1221" i="1" s="1"/>
  <c r="L1221" i="1"/>
  <c r="AH1221" i="1" s="1"/>
  <c r="N845" i="1"/>
  <c r="AJ845" i="1" s="1"/>
  <c r="M845" i="1"/>
  <c r="AI845" i="1" s="1"/>
  <c r="L845" i="1"/>
  <c r="AH845" i="1" s="1"/>
  <c r="N831" i="1"/>
  <c r="AJ831" i="1" s="1"/>
  <c r="AF831" i="1" s="1"/>
  <c r="M831" i="1"/>
  <c r="AI831" i="1" s="1"/>
  <c r="L831" i="1"/>
  <c r="AH831" i="1" s="1"/>
  <c r="N826" i="1"/>
  <c r="AJ826" i="1" s="1"/>
  <c r="M826" i="1"/>
  <c r="AI826" i="1" s="1"/>
  <c r="L826" i="1"/>
  <c r="AH826" i="1" s="1"/>
  <c r="N589" i="1"/>
  <c r="AJ589" i="1" s="1"/>
  <c r="AG589" i="1" s="1"/>
  <c r="M589" i="1"/>
  <c r="AI589" i="1" s="1"/>
  <c r="L589" i="1"/>
  <c r="AH589" i="1" s="1"/>
  <c r="N582" i="1"/>
  <c r="AJ582" i="1" s="1"/>
  <c r="M582" i="1"/>
  <c r="AI582" i="1" s="1"/>
  <c r="L582" i="1"/>
  <c r="AH582" i="1" s="1"/>
  <c r="N409" i="1"/>
  <c r="AJ409" i="1" s="1"/>
  <c r="AG409" i="1" s="1"/>
  <c r="M409" i="1"/>
  <c r="AI409" i="1" s="1"/>
  <c r="L409" i="1"/>
  <c r="AH409" i="1" s="1"/>
  <c r="N273" i="1"/>
  <c r="AJ273" i="1" s="1"/>
  <c r="M273" i="1"/>
  <c r="AI273" i="1" s="1"/>
  <c r="L273" i="1"/>
  <c r="AH273" i="1" s="1"/>
  <c r="N241" i="1"/>
  <c r="AJ241" i="1" s="1"/>
  <c r="M241" i="1"/>
  <c r="AI241" i="1" s="1"/>
  <c r="L241" i="1"/>
  <c r="AH241" i="1" s="1"/>
  <c r="N1262" i="1"/>
  <c r="AJ1262" i="1" s="1"/>
  <c r="M1262" i="1"/>
  <c r="AI1262" i="1" s="1"/>
  <c r="L1262" i="1"/>
  <c r="AH1262" i="1" s="1"/>
  <c r="N704" i="1"/>
  <c r="AJ704" i="1" s="1"/>
  <c r="AF704" i="1" s="1"/>
  <c r="M704" i="1"/>
  <c r="AI704" i="1" s="1"/>
  <c r="L704" i="1"/>
  <c r="AH704" i="1" s="1"/>
  <c r="N414" i="1"/>
  <c r="AJ414" i="1" s="1"/>
  <c r="M414" i="1"/>
  <c r="AI414" i="1" s="1"/>
  <c r="L414" i="1"/>
  <c r="AH414" i="1" s="1"/>
  <c r="N237" i="1"/>
  <c r="AJ237" i="1" s="1"/>
  <c r="M237" i="1"/>
  <c r="AI237" i="1" s="1"/>
  <c r="L237" i="1"/>
  <c r="AH237" i="1" s="1"/>
  <c r="N1494" i="1"/>
  <c r="AJ1494" i="1" s="1"/>
  <c r="M1494" i="1"/>
  <c r="AI1494" i="1" s="1"/>
  <c r="L1494" i="1"/>
  <c r="AH1494" i="1" s="1"/>
  <c r="N1414" i="1"/>
  <c r="AJ1414" i="1" s="1"/>
  <c r="AG1414" i="1" s="1"/>
  <c r="M1414" i="1"/>
  <c r="AI1414" i="1" s="1"/>
  <c r="L1414" i="1"/>
  <c r="AH1414" i="1" s="1"/>
  <c r="N1168" i="1"/>
  <c r="AJ1168" i="1" s="1"/>
  <c r="AG1168" i="1" s="1"/>
  <c r="M1168" i="1"/>
  <c r="AI1168" i="1" s="1"/>
  <c r="L1168" i="1"/>
  <c r="AH1168" i="1" s="1"/>
  <c r="U1168" i="1" s="1"/>
  <c r="N1145" i="1"/>
  <c r="AJ1145" i="1" s="1"/>
  <c r="M1145" i="1"/>
  <c r="AI1145" i="1" s="1"/>
  <c r="L1145" i="1"/>
  <c r="AH1145" i="1" s="1"/>
  <c r="N949" i="1"/>
  <c r="AJ949" i="1" s="1"/>
  <c r="M949" i="1"/>
  <c r="AI949" i="1" s="1"/>
  <c r="L949" i="1"/>
  <c r="AH949" i="1" s="1"/>
  <c r="N933" i="1"/>
  <c r="AJ933" i="1" s="1"/>
  <c r="AG933" i="1" s="1"/>
  <c r="M933" i="1"/>
  <c r="AI933" i="1" s="1"/>
  <c r="AA933" i="1" s="1"/>
  <c r="L933" i="1"/>
  <c r="AH933" i="1" s="1"/>
  <c r="N737" i="1"/>
  <c r="AJ737" i="1" s="1"/>
  <c r="M737" i="1"/>
  <c r="AI737" i="1" s="1"/>
  <c r="L737" i="1"/>
  <c r="AH737" i="1" s="1"/>
  <c r="N486" i="1"/>
  <c r="AJ486" i="1" s="1"/>
  <c r="M486" i="1"/>
  <c r="AI486" i="1" s="1"/>
  <c r="L486" i="1"/>
  <c r="AH486" i="1" s="1"/>
  <c r="N307" i="1"/>
  <c r="AJ307" i="1" s="1"/>
  <c r="M307" i="1"/>
  <c r="AI307" i="1" s="1"/>
  <c r="AA307" i="1" s="1"/>
  <c r="L307" i="1"/>
  <c r="AH307" i="1" s="1"/>
  <c r="N269" i="1"/>
  <c r="AJ269" i="1" s="1"/>
  <c r="AD269" i="1" s="1"/>
  <c r="M269" i="1"/>
  <c r="AI269" i="1" s="1"/>
  <c r="L269" i="1"/>
  <c r="AH269" i="1" s="1"/>
  <c r="N263" i="1"/>
  <c r="AJ263" i="1" s="1"/>
  <c r="AD263" i="1" s="1"/>
  <c r="M263" i="1"/>
  <c r="AI263" i="1" s="1"/>
  <c r="L263" i="1"/>
  <c r="AH263" i="1" s="1"/>
  <c r="N96" i="1"/>
  <c r="AJ96" i="1" s="1"/>
  <c r="AG96" i="1" s="1"/>
  <c r="M96" i="1"/>
  <c r="AI96" i="1" s="1"/>
  <c r="X96" i="1" s="1"/>
  <c r="L96" i="1"/>
  <c r="AH96" i="1" s="1"/>
  <c r="N34" i="1"/>
  <c r="AJ34" i="1" s="1"/>
  <c r="AF34" i="1" s="1"/>
  <c r="M34" i="1"/>
  <c r="AI34" i="1" s="1"/>
  <c r="Z34" i="1" s="1"/>
  <c r="L34" i="1"/>
  <c r="AH34" i="1" s="1"/>
  <c r="P34" i="1" s="1"/>
  <c r="N10" i="1"/>
  <c r="AJ10" i="1" s="1"/>
  <c r="AG10" i="1" s="1"/>
  <c r="M10" i="1"/>
  <c r="AI10" i="1" s="1"/>
  <c r="L10" i="1"/>
  <c r="AH10" i="1" s="1"/>
  <c r="N1154" i="1"/>
  <c r="AJ1154" i="1" s="1"/>
  <c r="AC1154" i="1" s="1"/>
  <c r="M1154" i="1"/>
  <c r="AI1154" i="1" s="1"/>
  <c r="Y1154" i="1" s="1"/>
  <c r="L1154" i="1"/>
  <c r="AH1154" i="1" s="1"/>
  <c r="U1154" i="1" s="1"/>
  <c r="N380" i="1"/>
  <c r="AJ380" i="1" s="1"/>
  <c r="M380" i="1"/>
  <c r="AI380" i="1" s="1"/>
  <c r="L380" i="1"/>
  <c r="AH380" i="1" s="1"/>
  <c r="T380" i="1" s="1"/>
  <c r="N371" i="1"/>
  <c r="AJ371" i="1" s="1"/>
  <c r="M371" i="1"/>
  <c r="AI371" i="1" s="1"/>
  <c r="L371" i="1"/>
  <c r="AH371" i="1" s="1"/>
  <c r="N170" i="1"/>
  <c r="AJ170" i="1" s="1"/>
  <c r="M170" i="1"/>
  <c r="AI170" i="1" s="1"/>
  <c r="L170" i="1"/>
  <c r="AH170" i="1" s="1"/>
  <c r="R170" i="1" s="1"/>
  <c r="N7" i="1"/>
  <c r="AJ7" i="1" s="1"/>
  <c r="M7" i="1"/>
  <c r="AI7" i="1" s="1"/>
  <c r="L7" i="1"/>
  <c r="AH7" i="1" s="1"/>
  <c r="N6" i="1"/>
  <c r="AJ6" i="1" s="1"/>
  <c r="M6" i="1"/>
  <c r="AI6" i="1" s="1"/>
  <c r="L6" i="1"/>
  <c r="AH6" i="1" s="1"/>
  <c r="N612" i="1"/>
  <c r="AJ612" i="1" s="1"/>
  <c r="M612" i="1"/>
  <c r="AI612" i="1" s="1"/>
  <c r="L612" i="1"/>
  <c r="AH612" i="1" s="1"/>
  <c r="N1373" i="1"/>
  <c r="AJ1373" i="1" s="1"/>
  <c r="AB1373" i="1" s="1"/>
  <c r="M1373" i="1"/>
  <c r="AI1373" i="1" s="1"/>
  <c r="Z1373" i="1" s="1"/>
  <c r="L1373" i="1"/>
  <c r="AH1373" i="1" s="1"/>
  <c r="T1373" i="1" s="1"/>
  <c r="N1308" i="1"/>
  <c r="AJ1308" i="1" s="1"/>
  <c r="M1308" i="1"/>
  <c r="AI1308" i="1" s="1"/>
  <c r="L1308" i="1"/>
  <c r="AH1308" i="1" s="1"/>
  <c r="N1305" i="1"/>
  <c r="AJ1305" i="1" s="1"/>
  <c r="M1305" i="1"/>
  <c r="AI1305" i="1" s="1"/>
  <c r="L1305" i="1"/>
  <c r="AH1305" i="1" s="1"/>
  <c r="N1297" i="1"/>
  <c r="AJ1297" i="1" s="1"/>
  <c r="AF1297" i="1" s="1"/>
  <c r="M1297" i="1"/>
  <c r="AI1297" i="1" s="1"/>
  <c r="Y1297" i="1" s="1"/>
  <c r="L1297" i="1"/>
  <c r="AH1297" i="1" s="1"/>
  <c r="N1251" i="1"/>
  <c r="AJ1251" i="1" s="1"/>
  <c r="M1251" i="1"/>
  <c r="AI1251" i="1" s="1"/>
  <c r="L1251" i="1"/>
  <c r="AH1251" i="1" s="1"/>
  <c r="Q1251" i="1" s="1"/>
  <c r="N1250" i="1"/>
  <c r="AJ1250" i="1" s="1"/>
  <c r="M1250" i="1"/>
  <c r="AI1250" i="1" s="1"/>
  <c r="L1250" i="1"/>
  <c r="AH1250" i="1" s="1"/>
  <c r="N1249" i="1"/>
  <c r="AJ1249" i="1" s="1"/>
  <c r="AD1249" i="1" s="1"/>
  <c r="M1249" i="1"/>
  <c r="AI1249" i="1" s="1"/>
  <c r="Y1249" i="1" s="1"/>
  <c r="L1249" i="1"/>
  <c r="AH1249" i="1" s="1"/>
  <c r="T1249" i="1" s="1"/>
  <c r="N1248" i="1"/>
  <c r="AJ1248" i="1" s="1"/>
  <c r="AG1248" i="1" s="1"/>
  <c r="M1248" i="1"/>
  <c r="AI1248" i="1" s="1"/>
  <c r="L1248" i="1"/>
  <c r="AH1248" i="1" s="1"/>
  <c r="N1247" i="1"/>
  <c r="AJ1247" i="1" s="1"/>
  <c r="M1247" i="1"/>
  <c r="AI1247" i="1" s="1"/>
  <c r="Z1247" i="1" s="1"/>
  <c r="L1247" i="1"/>
  <c r="AH1247" i="1" s="1"/>
  <c r="N1227" i="1"/>
  <c r="AJ1227" i="1" s="1"/>
  <c r="M1227" i="1"/>
  <c r="AI1227" i="1" s="1"/>
  <c r="L1227" i="1"/>
  <c r="AH1227" i="1" s="1"/>
  <c r="N1175" i="1"/>
  <c r="AJ1175" i="1" s="1"/>
  <c r="AG1175" i="1" s="1"/>
  <c r="M1175" i="1"/>
  <c r="AI1175" i="1" s="1"/>
  <c r="L1175" i="1"/>
  <c r="AH1175" i="1" s="1"/>
  <c r="N1127" i="1"/>
  <c r="AJ1127" i="1" s="1"/>
  <c r="M1127" i="1"/>
  <c r="AI1127" i="1" s="1"/>
  <c r="L1127" i="1"/>
  <c r="AH1127" i="1" s="1"/>
  <c r="N1114" i="1"/>
  <c r="AJ1114" i="1" s="1"/>
  <c r="M1114" i="1"/>
  <c r="AI1114" i="1" s="1"/>
  <c r="W1114" i="1" s="1"/>
  <c r="L1114" i="1"/>
  <c r="AH1114" i="1" s="1"/>
  <c r="N1105" i="1"/>
  <c r="AJ1105" i="1" s="1"/>
  <c r="AG1105" i="1" s="1"/>
  <c r="M1105" i="1"/>
  <c r="AI1105" i="1" s="1"/>
  <c r="L1105" i="1"/>
  <c r="AH1105" i="1" s="1"/>
  <c r="U1105" i="1" s="1"/>
  <c r="N1081" i="1"/>
  <c r="AJ1081" i="1" s="1"/>
  <c r="AC1081" i="1" s="1"/>
  <c r="M1081" i="1"/>
  <c r="AI1081" i="1" s="1"/>
  <c r="V1081" i="1" s="1"/>
  <c r="L1081" i="1"/>
  <c r="AH1081" i="1" s="1"/>
  <c r="N1061" i="1"/>
  <c r="AJ1061" i="1" s="1"/>
  <c r="AG1061" i="1" s="1"/>
  <c r="M1061" i="1"/>
  <c r="AI1061" i="1" s="1"/>
  <c r="L1061" i="1"/>
  <c r="AH1061" i="1" s="1"/>
  <c r="N1025" i="1"/>
  <c r="AJ1025" i="1" s="1"/>
  <c r="M1025" i="1"/>
  <c r="AI1025" i="1" s="1"/>
  <c r="L1025" i="1"/>
  <c r="AH1025" i="1" s="1"/>
  <c r="N1014" i="1"/>
  <c r="AJ1014" i="1" s="1"/>
  <c r="AD1014" i="1" s="1"/>
  <c r="M1014" i="1"/>
  <c r="AI1014" i="1" s="1"/>
  <c r="L1014" i="1"/>
  <c r="AH1014" i="1" s="1"/>
  <c r="N1000" i="1"/>
  <c r="AJ1000" i="1" s="1"/>
  <c r="AC1000" i="1" s="1"/>
  <c r="M1000" i="1"/>
  <c r="AI1000" i="1" s="1"/>
  <c r="L1000" i="1"/>
  <c r="AH1000" i="1" s="1"/>
  <c r="N957" i="1"/>
  <c r="AJ957" i="1" s="1"/>
  <c r="M957" i="1"/>
  <c r="AI957" i="1" s="1"/>
  <c r="L957" i="1"/>
  <c r="AH957" i="1" s="1"/>
  <c r="N912" i="1"/>
  <c r="AJ912" i="1" s="1"/>
  <c r="AG912" i="1" s="1"/>
  <c r="M912" i="1"/>
  <c r="AI912" i="1" s="1"/>
  <c r="L912" i="1"/>
  <c r="AH912" i="1" s="1"/>
  <c r="N889" i="1"/>
  <c r="AJ889" i="1" s="1"/>
  <c r="M889" i="1"/>
  <c r="AI889" i="1" s="1"/>
  <c r="Z889" i="1" s="1"/>
  <c r="L889" i="1"/>
  <c r="AH889" i="1" s="1"/>
  <c r="N829" i="1"/>
  <c r="AJ829" i="1" s="1"/>
  <c r="M829" i="1"/>
  <c r="AI829" i="1" s="1"/>
  <c r="AA829" i="1" s="1"/>
  <c r="L829" i="1"/>
  <c r="AH829" i="1" s="1"/>
  <c r="N757" i="1"/>
  <c r="AJ757" i="1" s="1"/>
  <c r="AF757" i="1" s="1"/>
  <c r="M757" i="1"/>
  <c r="AI757" i="1" s="1"/>
  <c r="L757" i="1"/>
  <c r="AH757" i="1" s="1"/>
  <c r="N718" i="1"/>
  <c r="AJ718" i="1" s="1"/>
  <c r="AG718" i="1" s="1"/>
  <c r="M718" i="1"/>
  <c r="AI718" i="1" s="1"/>
  <c r="Y718" i="1" s="1"/>
  <c r="L718" i="1"/>
  <c r="AH718" i="1" s="1"/>
  <c r="N17" i="1"/>
  <c r="AJ17" i="1" s="1"/>
  <c r="M17" i="1"/>
  <c r="AI17" i="1" s="1"/>
  <c r="AA17" i="1" s="1"/>
  <c r="L17" i="1"/>
  <c r="AH17" i="1" s="1"/>
  <c r="Q17" i="1" s="1"/>
  <c r="N1307" i="1"/>
  <c r="AJ1307" i="1" s="1"/>
  <c r="AF1307" i="1" s="1"/>
  <c r="M1307" i="1"/>
  <c r="AI1307" i="1" s="1"/>
  <c r="Z1307" i="1" s="1"/>
  <c r="L1307" i="1"/>
  <c r="AH1307" i="1" s="1"/>
  <c r="N1283" i="1"/>
  <c r="AJ1283" i="1" s="1"/>
  <c r="AB1283" i="1" s="1"/>
  <c r="M1283" i="1"/>
  <c r="AI1283" i="1" s="1"/>
  <c r="L1283" i="1"/>
  <c r="AH1283" i="1" s="1"/>
  <c r="N1256" i="1"/>
  <c r="AJ1256" i="1" s="1"/>
  <c r="M1256" i="1"/>
  <c r="AI1256" i="1" s="1"/>
  <c r="V1256" i="1" s="1"/>
  <c r="L1256" i="1"/>
  <c r="AH1256" i="1" s="1"/>
  <c r="N1199" i="1"/>
  <c r="AJ1199" i="1" s="1"/>
  <c r="M1199" i="1"/>
  <c r="AI1199" i="1" s="1"/>
  <c r="L1199" i="1"/>
  <c r="AH1199" i="1" s="1"/>
  <c r="R1199" i="1" s="1"/>
  <c r="N1112" i="1"/>
  <c r="AJ1112" i="1" s="1"/>
  <c r="M1112" i="1"/>
  <c r="AI1112" i="1" s="1"/>
  <c r="Y1112" i="1" s="1"/>
  <c r="L1112" i="1"/>
  <c r="AH1112" i="1" s="1"/>
  <c r="N881" i="1"/>
  <c r="AJ881" i="1" s="1"/>
  <c r="M881" i="1"/>
  <c r="AI881" i="1" s="1"/>
  <c r="L881" i="1"/>
  <c r="AH881" i="1" s="1"/>
  <c r="N835" i="1"/>
  <c r="AJ835" i="1" s="1"/>
  <c r="AE835" i="1" s="1"/>
  <c r="M835" i="1"/>
  <c r="AI835" i="1" s="1"/>
  <c r="L835" i="1"/>
  <c r="AH835" i="1" s="1"/>
  <c r="N749" i="1"/>
  <c r="AJ749" i="1" s="1"/>
  <c r="M749" i="1"/>
  <c r="AI749" i="1" s="1"/>
  <c r="L749" i="1"/>
  <c r="AH749" i="1" s="1"/>
  <c r="N674" i="1"/>
  <c r="AJ674" i="1" s="1"/>
  <c r="AD674" i="1" s="1"/>
  <c r="M674" i="1"/>
  <c r="AI674" i="1" s="1"/>
  <c r="L674" i="1"/>
  <c r="AH674" i="1" s="1"/>
  <c r="N669" i="1"/>
  <c r="AJ669" i="1" s="1"/>
  <c r="M669" i="1"/>
  <c r="AI669" i="1" s="1"/>
  <c r="AA669" i="1" s="1"/>
  <c r="L669" i="1"/>
  <c r="AH669" i="1" s="1"/>
  <c r="N666" i="1"/>
  <c r="AJ666" i="1" s="1"/>
  <c r="M666" i="1"/>
  <c r="AI666" i="1" s="1"/>
  <c r="L666" i="1"/>
  <c r="AH666" i="1" s="1"/>
  <c r="N443" i="1"/>
  <c r="AJ443" i="1" s="1"/>
  <c r="M443" i="1"/>
  <c r="AI443" i="1" s="1"/>
  <c r="L443" i="1"/>
  <c r="AH443" i="1" s="1"/>
  <c r="U443" i="1" s="1"/>
  <c r="N391" i="1"/>
  <c r="AJ391" i="1" s="1"/>
  <c r="AG391" i="1" s="1"/>
  <c r="M391" i="1"/>
  <c r="AI391" i="1" s="1"/>
  <c r="V391" i="1" s="1"/>
  <c r="L391" i="1"/>
  <c r="AH391" i="1" s="1"/>
  <c r="N255" i="1"/>
  <c r="AJ255" i="1" s="1"/>
  <c r="M255" i="1"/>
  <c r="AI255" i="1" s="1"/>
  <c r="Z255" i="1" s="1"/>
  <c r="L255" i="1"/>
  <c r="AH255" i="1" s="1"/>
  <c r="N488" i="1"/>
  <c r="AJ488" i="1" s="1"/>
  <c r="M488" i="1"/>
  <c r="AI488" i="1" s="1"/>
  <c r="L488" i="1"/>
  <c r="AH488" i="1" s="1"/>
  <c r="N321" i="1"/>
  <c r="AJ321" i="1" s="1"/>
  <c r="M321" i="1"/>
  <c r="AI321" i="1" s="1"/>
  <c r="L321" i="1"/>
  <c r="AH321" i="1" s="1"/>
  <c r="N304" i="1"/>
  <c r="AJ304" i="1" s="1"/>
  <c r="M304" i="1"/>
  <c r="AI304" i="1" s="1"/>
  <c r="L304" i="1"/>
  <c r="AH304" i="1" s="1"/>
  <c r="N1543" i="1"/>
  <c r="AJ1543" i="1" s="1"/>
  <c r="AG1543" i="1" s="1"/>
  <c r="M1543" i="1"/>
  <c r="AI1543" i="1" s="1"/>
  <c r="AA1543" i="1" s="1"/>
  <c r="L1543" i="1"/>
  <c r="AH1543" i="1" s="1"/>
  <c r="N1538" i="1"/>
  <c r="AJ1538" i="1" s="1"/>
  <c r="M1538" i="1"/>
  <c r="AI1538" i="1" s="1"/>
  <c r="AA1538" i="1" s="1"/>
  <c r="L1538" i="1"/>
  <c r="AH1538" i="1" s="1"/>
  <c r="N1527" i="1"/>
  <c r="AJ1527" i="1" s="1"/>
  <c r="AG1527" i="1" s="1"/>
  <c r="M1527" i="1"/>
  <c r="AI1527" i="1" s="1"/>
  <c r="X1527" i="1" s="1"/>
  <c r="L1527" i="1"/>
  <c r="AH1527" i="1" s="1"/>
  <c r="N1513" i="1"/>
  <c r="AJ1513" i="1" s="1"/>
  <c r="M1513" i="1"/>
  <c r="AI1513" i="1" s="1"/>
  <c r="L1513" i="1"/>
  <c r="AH1513" i="1" s="1"/>
  <c r="R1513" i="1" s="1"/>
  <c r="N1478" i="1"/>
  <c r="AJ1478" i="1" s="1"/>
  <c r="M1478" i="1"/>
  <c r="AI1478" i="1" s="1"/>
  <c r="V1478" i="1" s="1"/>
  <c r="L1478" i="1"/>
  <c r="AH1478" i="1" s="1"/>
  <c r="N1473" i="1"/>
  <c r="AJ1473" i="1" s="1"/>
  <c r="M1473" i="1"/>
  <c r="AI1473" i="1" s="1"/>
  <c r="L1473" i="1"/>
  <c r="AH1473" i="1" s="1"/>
  <c r="R1473" i="1" s="1"/>
  <c r="N1342" i="1"/>
  <c r="AJ1342" i="1" s="1"/>
  <c r="M1342" i="1"/>
  <c r="AI1342" i="1" s="1"/>
  <c r="L1342" i="1"/>
  <c r="AH1342" i="1" s="1"/>
  <c r="Q1342" i="1" s="1"/>
  <c r="N1314" i="1"/>
  <c r="AJ1314" i="1" s="1"/>
  <c r="AG1314" i="1" s="1"/>
  <c r="M1314" i="1"/>
  <c r="AI1314" i="1" s="1"/>
  <c r="W1314" i="1" s="1"/>
  <c r="L1314" i="1"/>
  <c r="AH1314" i="1" s="1"/>
  <c r="N1231" i="1"/>
  <c r="AJ1231" i="1" s="1"/>
  <c r="M1231" i="1"/>
  <c r="AI1231" i="1" s="1"/>
  <c r="L1231" i="1"/>
  <c r="AH1231" i="1" s="1"/>
  <c r="T1231" i="1" s="1"/>
  <c r="N1169" i="1"/>
  <c r="AJ1169" i="1" s="1"/>
  <c r="M1169" i="1"/>
  <c r="AI1169" i="1" s="1"/>
  <c r="Y1169" i="1" s="1"/>
  <c r="L1169" i="1"/>
  <c r="AH1169" i="1" s="1"/>
  <c r="N696" i="1"/>
  <c r="AJ696" i="1" s="1"/>
  <c r="M696" i="1"/>
  <c r="AI696" i="1" s="1"/>
  <c r="L696" i="1"/>
  <c r="AH696" i="1" s="1"/>
  <c r="N386" i="1"/>
  <c r="AJ386" i="1" s="1"/>
  <c r="AD386" i="1" s="1"/>
  <c r="M386" i="1"/>
  <c r="AI386" i="1" s="1"/>
  <c r="L386" i="1"/>
  <c r="AH386" i="1" s="1"/>
  <c r="N373" i="1"/>
  <c r="AJ373" i="1" s="1"/>
  <c r="M373" i="1"/>
  <c r="AI373" i="1" s="1"/>
  <c r="L373" i="1"/>
  <c r="AH373" i="1" s="1"/>
  <c r="T373" i="1" s="1"/>
  <c r="N375" i="1"/>
  <c r="AJ375" i="1" s="1"/>
  <c r="AG375" i="1" s="1"/>
  <c r="M375" i="1"/>
  <c r="AI375" i="1" s="1"/>
  <c r="Y375" i="1" s="1"/>
  <c r="L375" i="1"/>
  <c r="AH375" i="1" s="1"/>
  <c r="R375" i="1" s="1"/>
  <c r="N779" i="1"/>
  <c r="AJ779" i="1" s="1"/>
  <c r="M779" i="1"/>
  <c r="AI779" i="1" s="1"/>
  <c r="L779" i="1"/>
  <c r="AH779" i="1" s="1"/>
  <c r="N710" i="1"/>
  <c r="AJ710" i="1" s="1"/>
  <c r="M710" i="1"/>
  <c r="AI710" i="1" s="1"/>
  <c r="L710" i="1"/>
  <c r="AH710" i="1" s="1"/>
  <c r="N671" i="1"/>
  <c r="AJ671" i="1" s="1"/>
  <c r="M671" i="1"/>
  <c r="AI671" i="1" s="1"/>
  <c r="X671" i="1" s="1"/>
  <c r="L671" i="1"/>
  <c r="AH671" i="1" s="1"/>
  <c r="N670" i="1"/>
  <c r="AJ670" i="1" s="1"/>
  <c r="AE670" i="1" s="1"/>
  <c r="M670" i="1"/>
  <c r="AI670" i="1" s="1"/>
  <c r="L670" i="1"/>
  <c r="AH670" i="1" s="1"/>
  <c r="N650" i="1"/>
  <c r="AJ650" i="1" s="1"/>
  <c r="AG650" i="1" s="1"/>
  <c r="M650" i="1"/>
  <c r="AI650" i="1" s="1"/>
  <c r="Z650" i="1" s="1"/>
  <c r="L650" i="1"/>
  <c r="AH650" i="1" s="1"/>
  <c r="N623" i="1"/>
  <c r="AJ623" i="1" s="1"/>
  <c r="M623" i="1"/>
  <c r="AI623" i="1" s="1"/>
  <c r="L623" i="1"/>
  <c r="AH623" i="1" s="1"/>
  <c r="N622" i="1"/>
  <c r="AJ622" i="1" s="1"/>
  <c r="M622" i="1"/>
  <c r="AI622" i="1" s="1"/>
  <c r="L622" i="1"/>
  <c r="AH622" i="1" s="1"/>
  <c r="N567" i="1"/>
  <c r="AJ567" i="1" s="1"/>
  <c r="AG567" i="1" s="1"/>
  <c r="M567" i="1"/>
  <c r="AI567" i="1" s="1"/>
  <c r="L567" i="1"/>
  <c r="AH567" i="1" s="1"/>
  <c r="N516" i="1"/>
  <c r="AJ516" i="1" s="1"/>
  <c r="M516" i="1"/>
  <c r="AI516" i="1" s="1"/>
  <c r="L516" i="1"/>
  <c r="AH516" i="1" s="1"/>
  <c r="N507" i="1"/>
  <c r="AJ507" i="1" s="1"/>
  <c r="AF507" i="1" s="1"/>
  <c r="M507" i="1"/>
  <c r="AI507" i="1" s="1"/>
  <c r="Z507" i="1" s="1"/>
  <c r="L507" i="1"/>
  <c r="AH507" i="1" s="1"/>
  <c r="N489" i="1"/>
  <c r="AJ489" i="1" s="1"/>
  <c r="M489" i="1"/>
  <c r="AI489" i="1" s="1"/>
  <c r="L489" i="1"/>
  <c r="AH489" i="1" s="1"/>
  <c r="N471" i="1"/>
  <c r="AJ471" i="1" s="1"/>
  <c r="AD471" i="1" s="1"/>
  <c r="M471" i="1"/>
  <c r="AI471" i="1" s="1"/>
  <c r="L471" i="1"/>
  <c r="AH471" i="1" s="1"/>
  <c r="N450" i="1"/>
  <c r="AJ450" i="1" s="1"/>
  <c r="M450" i="1"/>
  <c r="AI450" i="1" s="1"/>
  <c r="L450" i="1"/>
  <c r="AH450" i="1" s="1"/>
  <c r="U450" i="1" s="1"/>
  <c r="N405" i="1"/>
  <c r="AJ405" i="1" s="1"/>
  <c r="M405" i="1"/>
  <c r="AI405" i="1" s="1"/>
  <c r="L405" i="1"/>
  <c r="AH405" i="1" s="1"/>
  <c r="N394" i="1"/>
  <c r="AJ394" i="1" s="1"/>
  <c r="M394" i="1"/>
  <c r="AI394" i="1" s="1"/>
  <c r="W394" i="1" s="1"/>
  <c r="L394" i="1"/>
  <c r="AH394" i="1" s="1"/>
  <c r="N379" i="1"/>
  <c r="AJ379" i="1" s="1"/>
  <c r="M379" i="1"/>
  <c r="AI379" i="1" s="1"/>
  <c r="L379" i="1"/>
  <c r="AH379" i="1" s="1"/>
  <c r="Q379" i="1" s="1"/>
  <c r="N378" i="1"/>
  <c r="AJ378" i="1" s="1"/>
  <c r="M378" i="1"/>
  <c r="AI378" i="1" s="1"/>
  <c r="W378" i="1" s="1"/>
  <c r="L378" i="1"/>
  <c r="AH378" i="1" s="1"/>
  <c r="N350" i="1"/>
  <c r="AJ350" i="1" s="1"/>
  <c r="M350" i="1"/>
  <c r="AI350" i="1" s="1"/>
  <c r="L350" i="1"/>
  <c r="AH350" i="1" s="1"/>
  <c r="N332" i="1"/>
  <c r="AJ332" i="1" s="1"/>
  <c r="AE332" i="1" s="1"/>
  <c r="M332" i="1"/>
  <c r="AI332" i="1" s="1"/>
  <c r="L332" i="1"/>
  <c r="AH332" i="1" s="1"/>
  <c r="U332" i="1" s="1"/>
  <c r="N292" i="1"/>
  <c r="AJ292" i="1" s="1"/>
  <c r="M292" i="1"/>
  <c r="AI292" i="1" s="1"/>
  <c r="L292" i="1"/>
  <c r="AH292" i="1" s="1"/>
  <c r="N142" i="1"/>
  <c r="AJ142" i="1" s="1"/>
  <c r="M142" i="1"/>
  <c r="AI142" i="1" s="1"/>
  <c r="L142" i="1"/>
  <c r="AH142" i="1" s="1"/>
  <c r="N119" i="1"/>
  <c r="AJ119" i="1" s="1"/>
  <c r="M119" i="1"/>
  <c r="AI119" i="1" s="1"/>
  <c r="Z119" i="1" s="1"/>
  <c r="L119" i="1"/>
  <c r="AH119" i="1" s="1"/>
  <c r="N366" i="1"/>
  <c r="AJ366" i="1" s="1"/>
  <c r="M366" i="1"/>
  <c r="AI366" i="1" s="1"/>
  <c r="L366" i="1"/>
  <c r="AH366" i="1" s="1"/>
  <c r="N1437" i="1"/>
  <c r="AJ1437" i="1" s="1"/>
  <c r="M1437" i="1"/>
  <c r="AI1437" i="1" s="1"/>
  <c r="L1437" i="1"/>
  <c r="AH1437" i="1" s="1"/>
  <c r="N1206" i="1"/>
  <c r="AJ1206" i="1" s="1"/>
  <c r="AE1206" i="1" s="1"/>
  <c r="M1206" i="1"/>
  <c r="AI1206" i="1" s="1"/>
  <c r="L1206" i="1"/>
  <c r="AH1206" i="1" s="1"/>
  <c r="N1116" i="1"/>
  <c r="AJ1116" i="1" s="1"/>
  <c r="M1116" i="1"/>
  <c r="AI1116" i="1" s="1"/>
  <c r="Y1116" i="1" s="1"/>
  <c r="L1116" i="1"/>
  <c r="AH1116" i="1" s="1"/>
  <c r="N606" i="1"/>
  <c r="AJ606" i="1" s="1"/>
  <c r="M606" i="1"/>
  <c r="AI606" i="1" s="1"/>
  <c r="L606" i="1"/>
  <c r="AH606" i="1" s="1"/>
  <c r="N683" i="1"/>
  <c r="AJ683" i="1" s="1"/>
  <c r="AF683" i="1" s="1"/>
  <c r="M683" i="1"/>
  <c r="AI683" i="1" s="1"/>
  <c r="L683" i="1"/>
  <c r="AH683" i="1" s="1"/>
  <c r="N698" i="1"/>
  <c r="AJ698" i="1" s="1"/>
  <c r="AG698" i="1" s="1"/>
  <c r="M698" i="1"/>
  <c r="AI698" i="1" s="1"/>
  <c r="L698" i="1"/>
  <c r="AH698" i="1" s="1"/>
  <c r="N630" i="1"/>
  <c r="AJ630" i="1" s="1"/>
  <c r="M630" i="1"/>
  <c r="AI630" i="1" s="1"/>
  <c r="L630" i="1"/>
  <c r="AH630" i="1" s="1"/>
  <c r="R630" i="1" s="1"/>
  <c r="N543" i="1"/>
  <c r="AJ543" i="1" s="1"/>
  <c r="M543" i="1"/>
  <c r="AI543" i="1" s="1"/>
  <c r="L543" i="1"/>
  <c r="AH543" i="1" s="1"/>
  <c r="N83" i="1"/>
  <c r="AJ83" i="1" s="1"/>
  <c r="M83" i="1"/>
  <c r="AI83" i="1" s="1"/>
  <c r="L83" i="1"/>
  <c r="AH83" i="1" s="1"/>
  <c r="N453" i="1"/>
  <c r="AJ453" i="1" s="1"/>
  <c r="M453" i="1"/>
  <c r="AI453" i="1" s="1"/>
  <c r="L453" i="1"/>
  <c r="AH453" i="1" s="1"/>
  <c r="N310" i="1"/>
  <c r="AJ310" i="1" s="1"/>
  <c r="AD310" i="1" s="1"/>
  <c r="M310" i="1"/>
  <c r="AI310" i="1" s="1"/>
  <c r="L310" i="1"/>
  <c r="AH310" i="1" s="1"/>
  <c r="N360" i="1"/>
  <c r="AJ360" i="1" s="1"/>
  <c r="M360" i="1"/>
  <c r="AI360" i="1" s="1"/>
  <c r="W360" i="1" s="1"/>
  <c r="L360" i="1"/>
  <c r="AH360" i="1" s="1"/>
  <c r="N117" i="1"/>
  <c r="AJ117" i="1" s="1"/>
  <c r="M117" i="1"/>
  <c r="AI117" i="1" s="1"/>
  <c r="L117" i="1"/>
  <c r="AH117" i="1" s="1"/>
  <c r="T117" i="1" s="1"/>
  <c r="N189" i="1"/>
  <c r="AJ189" i="1" s="1"/>
  <c r="M189" i="1"/>
  <c r="AI189" i="1" s="1"/>
  <c r="L189" i="1"/>
  <c r="AH189" i="1" s="1"/>
  <c r="N181" i="1"/>
  <c r="AJ181" i="1" s="1"/>
  <c r="M181" i="1"/>
  <c r="AI181" i="1" s="1"/>
  <c r="L181" i="1"/>
  <c r="AH181" i="1" s="1"/>
  <c r="N198" i="1"/>
  <c r="AJ198" i="1" s="1"/>
  <c r="M198" i="1"/>
  <c r="AI198" i="1" s="1"/>
  <c r="L198" i="1"/>
  <c r="AH198" i="1" s="1"/>
  <c r="N1540" i="1"/>
  <c r="AJ1540" i="1" s="1"/>
  <c r="M1540" i="1"/>
  <c r="AI1540" i="1" s="1"/>
  <c r="L1540" i="1"/>
  <c r="AH1540" i="1" s="1"/>
  <c r="N1532" i="1"/>
  <c r="AJ1532" i="1" s="1"/>
  <c r="M1532" i="1"/>
  <c r="AI1532" i="1" s="1"/>
  <c r="L1532" i="1"/>
  <c r="AH1532" i="1" s="1"/>
  <c r="N1521" i="1"/>
  <c r="AJ1521" i="1" s="1"/>
  <c r="AG1521" i="1" s="1"/>
  <c r="M1521" i="1"/>
  <c r="AI1521" i="1" s="1"/>
  <c r="L1521" i="1"/>
  <c r="AH1521" i="1" s="1"/>
  <c r="N1507" i="1"/>
  <c r="AJ1507" i="1" s="1"/>
  <c r="M1507" i="1"/>
  <c r="AI1507" i="1" s="1"/>
  <c r="L1507" i="1"/>
  <c r="AH1507" i="1" s="1"/>
  <c r="N1502" i="1"/>
  <c r="AJ1502" i="1" s="1"/>
  <c r="AF1502" i="1" s="1"/>
  <c r="M1502" i="1"/>
  <c r="AI1502" i="1" s="1"/>
  <c r="L1502" i="1"/>
  <c r="AH1502" i="1" s="1"/>
  <c r="T1502" i="1" s="1"/>
  <c r="N1467" i="1"/>
  <c r="AJ1467" i="1" s="1"/>
  <c r="AF1467" i="1" s="1"/>
  <c r="M1467" i="1"/>
  <c r="AI1467" i="1" s="1"/>
  <c r="AA1467" i="1" s="1"/>
  <c r="L1467" i="1"/>
  <c r="AH1467" i="1" s="1"/>
  <c r="N1324" i="1"/>
  <c r="AJ1324" i="1" s="1"/>
  <c r="AF1324" i="1" s="1"/>
  <c r="M1324" i="1"/>
  <c r="AI1324" i="1" s="1"/>
  <c r="L1324" i="1"/>
  <c r="AH1324" i="1" s="1"/>
  <c r="N1300" i="1"/>
  <c r="AJ1300" i="1" s="1"/>
  <c r="M1300" i="1"/>
  <c r="AI1300" i="1" s="1"/>
  <c r="L1300" i="1"/>
  <c r="AH1300" i="1" s="1"/>
  <c r="N1146" i="1"/>
  <c r="AJ1146" i="1" s="1"/>
  <c r="M1146" i="1"/>
  <c r="AI1146" i="1" s="1"/>
  <c r="L1146" i="1"/>
  <c r="AH1146" i="1" s="1"/>
  <c r="P1146" i="1" s="1"/>
  <c r="N1122" i="1"/>
  <c r="AJ1122" i="1" s="1"/>
  <c r="M1122" i="1"/>
  <c r="AI1122" i="1" s="1"/>
  <c r="L1122" i="1"/>
  <c r="AH1122" i="1" s="1"/>
  <c r="Q1122" i="1" s="1"/>
  <c r="N1057" i="1"/>
  <c r="AJ1057" i="1" s="1"/>
  <c r="M1057" i="1"/>
  <c r="AI1057" i="1" s="1"/>
  <c r="L1057" i="1"/>
  <c r="AH1057" i="1" s="1"/>
  <c r="N693" i="1"/>
  <c r="AJ693" i="1" s="1"/>
  <c r="M693" i="1"/>
  <c r="AI693" i="1" s="1"/>
  <c r="L693" i="1"/>
  <c r="AH693" i="1" s="1"/>
  <c r="N660" i="1"/>
  <c r="AJ660" i="1" s="1"/>
  <c r="M660" i="1"/>
  <c r="AI660" i="1" s="1"/>
  <c r="L660" i="1"/>
  <c r="AH660" i="1" s="1"/>
  <c r="S660" i="1" s="1"/>
  <c r="N397" i="1"/>
  <c r="AJ397" i="1" s="1"/>
  <c r="AD397" i="1" s="1"/>
  <c r="M397" i="1"/>
  <c r="AI397" i="1" s="1"/>
  <c r="L397" i="1"/>
  <c r="AH397" i="1" s="1"/>
  <c r="N389" i="1"/>
  <c r="AJ389" i="1" s="1"/>
  <c r="M389" i="1"/>
  <c r="AI389" i="1" s="1"/>
  <c r="L389" i="1"/>
  <c r="AH389" i="1" s="1"/>
  <c r="N1242" i="1"/>
  <c r="AJ1242" i="1" s="1"/>
  <c r="M1242" i="1"/>
  <c r="AI1242" i="1" s="1"/>
  <c r="L1242" i="1"/>
  <c r="AH1242" i="1" s="1"/>
  <c r="N919" i="1"/>
  <c r="AJ919" i="1" s="1"/>
  <c r="AE919" i="1" s="1"/>
  <c r="M919" i="1"/>
  <c r="AI919" i="1" s="1"/>
  <c r="L919" i="1"/>
  <c r="AH919" i="1" s="1"/>
  <c r="N1055" i="1"/>
  <c r="AJ1055" i="1" s="1"/>
  <c r="M1055" i="1"/>
  <c r="AI1055" i="1" s="1"/>
  <c r="Z1055" i="1" s="1"/>
  <c r="L1055" i="1"/>
  <c r="AH1055" i="1" s="1"/>
  <c r="N587" i="1"/>
  <c r="AJ587" i="1" s="1"/>
  <c r="M587" i="1"/>
  <c r="AI587" i="1" s="1"/>
  <c r="V587" i="1" s="1"/>
  <c r="L587" i="1"/>
  <c r="AH587" i="1" s="1"/>
  <c r="S587" i="1" s="1"/>
  <c r="N537" i="1"/>
  <c r="AJ537" i="1" s="1"/>
  <c r="M537" i="1"/>
  <c r="AI537" i="1" s="1"/>
  <c r="L537" i="1"/>
  <c r="AH537" i="1" s="1"/>
  <c r="N44" i="1"/>
  <c r="AJ44" i="1" s="1"/>
  <c r="M44" i="1"/>
  <c r="AI44" i="1" s="1"/>
  <c r="Z44" i="1" s="1"/>
  <c r="L44" i="1"/>
  <c r="AH44" i="1" s="1"/>
  <c r="N43" i="1"/>
  <c r="AJ43" i="1" s="1"/>
  <c r="M43" i="1"/>
  <c r="AI43" i="1" s="1"/>
  <c r="L43" i="1"/>
  <c r="AH43" i="1" s="1"/>
  <c r="N1470" i="1"/>
  <c r="AJ1470" i="1" s="1"/>
  <c r="M1470" i="1"/>
  <c r="AI1470" i="1" s="1"/>
  <c r="W1470" i="1" s="1"/>
  <c r="L1470" i="1"/>
  <c r="AH1470" i="1" s="1"/>
  <c r="N1433" i="1"/>
  <c r="AJ1433" i="1" s="1"/>
  <c r="M1433" i="1"/>
  <c r="AI1433" i="1" s="1"/>
  <c r="L1433" i="1"/>
  <c r="AH1433" i="1" s="1"/>
  <c r="N1024" i="1"/>
  <c r="AJ1024" i="1" s="1"/>
  <c r="AC1024" i="1" s="1"/>
  <c r="M1024" i="1"/>
  <c r="AI1024" i="1" s="1"/>
  <c r="L1024" i="1"/>
  <c r="AH1024" i="1" s="1"/>
  <c r="N973" i="1"/>
  <c r="AJ973" i="1" s="1"/>
  <c r="M973" i="1"/>
  <c r="AI973" i="1" s="1"/>
  <c r="Z973" i="1" s="1"/>
  <c r="L973" i="1"/>
  <c r="AH973" i="1" s="1"/>
  <c r="N968" i="1"/>
  <c r="AJ968" i="1" s="1"/>
  <c r="M968" i="1"/>
  <c r="AI968" i="1" s="1"/>
  <c r="L968" i="1"/>
  <c r="AH968" i="1" s="1"/>
  <c r="N827" i="1"/>
  <c r="AJ827" i="1" s="1"/>
  <c r="M827" i="1"/>
  <c r="AI827" i="1" s="1"/>
  <c r="L827" i="1"/>
  <c r="AH827" i="1" s="1"/>
  <c r="N775" i="1"/>
  <c r="AJ775" i="1" s="1"/>
  <c r="AD775" i="1" s="1"/>
  <c r="M775" i="1"/>
  <c r="AI775" i="1" s="1"/>
  <c r="L775" i="1"/>
  <c r="AH775" i="1" s="1"/>
  <c r="N1153" i="1"/>
  <c r="AJ1153" i="1" s="1"/>
  <c r="M1153" i="1"/>
  <c r="AI1153" i="1" s="1"/>
  <c r="L1153" i="1"/>
  <c r="AH1153" i="1" s="1"/>
  <c r="S1153" i="1" s="1"/>
  <c r="N1094" i="1"/>
  <c r="AJ1094" i="1" s="1"/>
  <c r="M1094" i="1"/>
  <c r="AI1094" i="1" s="1"/>
  <c r="L1094" i="1"/>
  <c r="AH1094" i="1" s="1"/>
  <c r="N1570" i="1"/>
  <c r="AJ1570" i="1" s="1"/>
  <c r="M1570" i="1"/>
  <c r="AI1570" i="1" s="1"/>
  <c r="L1570" i="1"/>
  <c r="AH1570" i="1" s="1"/>
  <c r="N1569" i="1"/>
  <c r="AJ1569" i="1" s="1"/>
  <c r="M1569" i="1"/>
  <c r="AI1569" i="1" s="1"/>
  <c r="L1569" i="1"/>
  <c r="AH1569" i="1" s="1"/>
  <c r="N1566" i="1"/>
  <c r="AJ1566" i="1" s="1"/>
  <c r="M1566" i="1"/>
  <c r="AI1566" i="1" s="1"/>
  <c r="Y1566" i="1" s="1"/>
  <c r="L1566" i="1"/>
  <c r="AH1566" i="1" s="1"/>
  <c r="N1560" i="1"/>
  <c r="AJ1560" i="1" s="1"/>
  <c r="AF1560" i="1" s="1"/>
  <c r="M1560" i="1"/>
  <c r="AI1560" i="1" s="1"/>
  <c r="L1560" i="1"/>
  <c r="AH1560" i="1" s="1"/>
  <c r="N1548" i="1"/>
  <c r="AJ1548" i="1" s="1"/>
  <c r="M1548" i="1"/>
  <c r="AI1548" i="1" s="1"/>
  <c r="L1548" i="1"/>
  <c r="AH1548" i="1" s="1"/>
  <c r="N1474" i="1"/>
  <c r="AJ1474" i="1" s="1"/>
  <c r="M1474" i="1"/>
  <c r="AI1474" i="1" s="1"/>
  <c r="L1474" i="1"/>
  <c r="AH1474" i="1" s="1"/>
  <c r="N1452" i="1"/>
  <c r="AJ1452" i="1" s="1"/>
  <c r="AD1452" i="1" s="1"/>
  <c r="M1452" i="1"/>
  <c r="AI1452" i="1" s="1"/>
  <c r="L1452" i="1"/>
  <c r="AH1452" i="1" s="1"/>
  <c r="N1413" i="1"/>
  <c r="AJ1413" i="1" s="1"/>
  <c r="M1413" i="1"/>
  <c r="AI1413" i="1" s="1"/>
  <c r="L1413" i="1"/>
  <c r="AH1413" i="1" s="1"/>
  <c r="N1371" i="1"/>
  <c r="AJ1371" i="1" s="1"/>
  <c r="M1371" i="1"/>
  <c r="AI1371" i="1" s="1"/>
  <c r="V1371" i="1" s="1"/>
  <c r="L1371" i="1"/>
  <c r="AH1371" i="1" s="1"/>
  <c r="S1371" i="1" s="1"/>
  <c r="N1291" i="1"/>
  <c r="AJ1291" i="1" s="1"/>
  <c r="M1291" i="1"/>
  <c r="AI1291" i="1" s="1"/>
  <c r="L1291" i="1"/>
  <c r="AH1291" i="1" s="1"/>
  <c r="N975" i="1"/>
  <c r="AJ975" i="1" s="1"/>
  <c r="M975" i="1"/>
  <c r="AI975" i="1" s="1"/>
  <c r="L975" i="1"/>
  <c r="AH975" i="1" s="1"/>
  <c r="N943" i="1"/>
  <c r="AJ943" i="1" s="1"/>
  <c r="M943" i="1"/>
  <c r="AI943" i="1" s="1"/>
  <c r="L943" i="1"/>
  <c r="AH943" i="1" s="1"/>
  <c r="N422" i="1"/>
  <c r="AJ422" i="1" s="1"/>
  <c r="AC422" i="1" s="1"/>
  <c r="M422" i="1"/>
  <c r="AI422" i="1" s="1"/>
  <c r="Y422" i="1" s="1"/>
  <c r="L422" i="1"/>
  <c r="AH422" i="1" s="1"/>
  <c r="N333" i="1"/>
  <c r="AJ333" i="1" s="1"/>
  <c r="M333" i="1"/>
  <c r="AI333" i="1" s="1"/>
  <c r="V333" i="1" s="1"/>
  <c r="L333" i="1"/>
  <c r="AH333" i="1" s="1"/>
  <c r="N363" i="1"/>
  <c r="AJ363" i="1" s="1"/>
  <c r="AE363" i="1" s="1"/>
  <c r="M363" i="1"/>
  <c r="AI363" i="1" s="1"/>
  <c r="L363" i="1"/>
  <c r="AH363" i="1" s="1"/>
  <c r="N707" i="1"/>
  <c r="AJ707" i="1" s="1"/>
  <c r="M707" i="1"/>
  <c r="AI707" i="1" s="1"/>
  <c r="L707" i="1"/>
  <c r="AH707" i="1" s="1"/>
  <c r="S707" i="1" s="1"/>
  <c r="N28" i="1"/>
  <c r="AJ28" i="1" s="1"/>
  <c r="M28" i="1"/>
  <c r="AI28" i="1" s="1"/>
  <c r="Y28" i="1" s="1"/>
  <c r="L28" i="1"/>
  <c r="AH28" i="1" s="1"/>
  <c r="N216" i="1"/>
  <c r="AJ216" i="1" s="1"/>
  <c r="AF216" i="1" s="1"/>
  <c r="M216" i="1"/>
  <c r="AI216" i="1" s="1"/>
  <c r="L216" i="1"/>
  <c r="AH216" i="1" s="1"/>
  <c r="N128" i="1"/>
  <c r="AJ128" i="1" s="1"/>
  <c r="AD128" i="1" s="1"/>
  <c r="M128" i="1"/>
  <c r="AI128" i="1" s="1"/>
  <c r="L128" i="1"/>
  <c r="AH128" i="1" s="1"/>
  <c r="N118" i="1"/>
  <c r="AJ118" i="1" s="1"/>
  <c r="AC118" i="1" s="1"/>
  <c r="M118" i="1"/>
  <c r="AI118" i="1" s="1"/>
  <c r="L118" i="1"/>
  <c r="AH118" i="1" s="1"/>
  <c r="T118" i="1" s="1"/>
  <c r="N49" i="1"/>
  <c r="AJ49" i="1" s="1"/>
  <c r="M49" i="1"/>
  <c r="AI49" i="1" s="1"/>
  <c r="V49" i="1" s="1"/>
  <c r="L49" i="1"/>
  <c r="AH49" i="1" s="1"/>
  <c r="N36" i="1"/>
  <c r="AJ36" i="1" s="1"/>
  <c r="AD36" i="1" s="1"/>
  <c r="M36" i="1"/>
  <c r="AI36" i="1" s="1"/>
  <c r="Z36" i="1" s="1"/>
  <c r="L36" i="1"/>
  <c r="AH36" i="1" s="1"/>
  <c r="Q36" i="1" s="1"/>
  <c r="N11" i="1"/>
  <c r="AJ11" i="1" s="1"/>
  <c r="AB11" i="1" s="1"/>
  <c r="M11" i="1"/>
  <c r="AI11" i="1" s="1"/>
  <c r="L11" i="1"/>
  <c r="AH11" i="1" s="1"/>
  <c r="N1459" i="1"/>
  <c r="AJ1459" i="1" s="1"/>
  <c r="M1459" i="1"/>
  <c r="AI1459" i="1" s="1"/>
  <c r="L1459" i="1"/>
  <c r="AH1459" i="1" s="1"/>
  <c r="N1476" i="1"/>
  <c r="AJ1476" i="1" s="1"/>
  <c r="M1476" i="1"/>
  <c r="AI1476" i="1" s="1"/>
  <c r="L1476" i="1"/>
  <c r="AH1476" i="1" s="1"/>
  <c r="N1180" i="1"/>
  <c r="AJ1180" i="1" s="1"/>
  <c r="M1180" i="1"/>
  <c r="AI1180" i="1" s="1"/>
  <c r="L1180" i="1"/>
  <c r="AH1180" i="1" s="1"/>
  <c r="N1133" i="1"/>
  <c r="AJ1133" i="1" s="1"/>
  <c r="AD1133" i="1" s="1"/>
  <c r="M1133" i="1"/>
  <c r="AI1133" i="1" s="1"/>
  <c r="L1133" i="1"/>
  <c r="AH1133" i="1" s="1"/>
  <c r="N1131" i="1"/>
  <c r="AJ1131" i="1" s="1"/>
  <c r="AB1131" i="1" s="1"/>
  <c r="M1131" i="1"/>
  <c r="AI1131" i="1" s="1"/>
  <c r="L1131" i="1"/>
  <c r="AH1131" i="1" s="1"/>
  <c r="N1111" i="1"/>
  <c r="AJ1111" i="1" s="1"/>
  <c r="M1111" i="1"/>
  <c r="AI1111" i="1" s="1"/>
  <c r="W1111" i="1" s="1"/>
  <c r="L1111" i="1"/>
  <c r="AH1111" i="1" s="1"/>
  <c r="N1106" i="1"/>
  <c r="AJ1106" i="1" s="1"/>
  <c r="AD1106" i="1" s="1"/>
  <c r="M1106" i="1"/>
  <c r="AI1106" i="1" s="1"/>
  <c r="L1106" i="1"/>
  <c r="AH1106" i="1" s="1"/>
  <c r="N1100" i="1"/>
  <c r="AJ1100" i="1" s="1"/>
  <c r="M1100" i="1"/>
  <c r="AI1100" i="1" s="1"/>
  <c r="L1100" i="1"/>
  <c r="AH1100" i="1" s="1"/>
  <c r="N1070" i="1"/>
  <c r="AJ1070" i="1" s="1"/>
  <c r="AG1070" i="1" s="1"/>
  <c r="M1070" i="1"/>
  <c r="AI1070" i="1" s="1"/>
  <c r="L1070" i="1"/>
  <c r="AH1070" i="1" s="1"/>
  <c r="U1070" i="1" s="1"/>
  <c r="N1041" i="1"/>
  <c r="AJ1041" i="1" s="1"/>
  <c r="M1041" i="1"/>
  <c r="AI1041" i="1" s="1"/>
  <c r="AA1041" i="1" s="1"/>
  <c r="L1041" i="1"/>
  <c r="AH1041" i="1" s="1"/>
  <c r="N1007" i="1"/>
  <c r="AJ1007" i="1" s="1"/>
  <c r="M1007" i="1"/>
  <c r="AI1007" i="1" s="1"/>
  <c r="L1007" i="1"/>
  <c r="AH1007" i="1" s="1"/>
  <c r="P1007" i="1" s="1"/>
  <c r="N999" i="1"/>
  <c r="AJ999" i="1" s="1"/>
  <c r="M999" i="1"/>
  <c r="AI999" i="1" s="1"/>
  <c r="L999" i="1"/>
  <c r="AH999" i="1" s="1"/>
  <c r="T999" i="1" s="1"/>
  <c r="N969" i="1"/>
  <c r="AJ969" i="1" s="1"/>
  <c r="M969" i="1"/>
  <c r="AI969" i="1" s="1"/>
  <c r="L969" i="1"/>
  <c r="AH969" i="1" s="1"/>
  <c r="N799" i="1"/>
  <c r="AJ799" i="1" s="1"/>
  <c r="M799" i="1"/>
  <c r="AI799" i="1" s="1"/>
  <c r="L799" i="1"/>
  <c r="AH799" i="1" s="1"/>
  <c r="N638" i="1"/>
  <c r="AJ638" i="1" s="1"/>
  <c r="AB638" i="1" s="1"/>
  <c r="M638" i="1"/>
  <c r="AI638" i="1" s="1"/>
  <c r="L638" i="1"/>
  <c r="AH638" i="1" s="1"/>
  <c r="T638" i="1" s="1"/>
  <c r="N596" i="1"/>
  <c r="AJ596" i="1" s="1"/>
  <c r="M596" i="1"/>
  <c r="AI596" i="1" s="1"/>
  <c r="L596" i="1"/>
  <c r="AH596" i="1" s="1"/>
  <c r="N584" i="1"/>
  <c r="AJ584" i="1" s="1"/>
  <c r="AD584" i="1" s="1"/>
  <c r="M584" i="1"/>
  <c r="AI584" i="1" s="1"/>
  <c r="L584" i="1"/>
  <c r="AH584" i="1" s="1"/>
  <c r="N432" i="1"/>
  <c r="AJ432" i="1" s="1"/>
  <c r="M432" i="1"/>
  <c r="AI432" i="1" s="1"/>
  <c r="L432" i="1"/>
  <c r="AH432" i="1" s="1"/>
  <c r="N1214" i="1"/>
  <c r="AJ1214" i="1" s="1"/>
  <c r="AC1214" i="1" s="1"/>
  <c r="M1214" i="1"/>
  <c r="AI1214" i="1" s="1"/>
  <c r="L1214" i="1"/>
  <c r="AH1214" i="1" s="1"/>
  <c r="N1179" i="1"/>
  <c r="AJ1179" i="1" s="1"/>
  <c r="M1179" i="1"/>
  <c r="AI1179" i="1" s="1"/>
  <c r="W1179" i="1" s="1"/>
  <c r="L1179" i="1"/>
  <c r="AH1179" i="1" s="1"/>
  <c r="N998" i="1"/>
  <c r="AJ998" i="1" s="1"/>
  <c r="M998" i="1"/>
  <c r="AI998" i="1" s="1"/>
  <c r="W998" i="1" s="1"/>
  <c r="L998" i="1"/>
  <c r="AH998" i="1" s="1"/>
  <c r="N995" i="1"/>
  <c r="AJ995" i="1" s="1"/>
  <c r="M995" i="1"/>
  <c r="AI995" i="1" s="1"/>
  <c r="L995" i="1"/>
  <c r="AH995" i="1" s="1"/>
  <c r="N988" i="1"/>
  <c r="AJ988" i="1" s="1"/>
  <c r="M988" i="1"/>
  <c r="AI988" i="1" s="1"/>
  <c r="L988" i="1"/>
  <c r="AH988" i="1" s="1"/>
  <c r="N925" i="1"/>
  <c r="AJ925" i="1" s="1"/>
  <c r="AG925" i="1" s="1"/>
  <c r="M925" i="1"/>
  <c r="AI925" i="1" s="1"/>
  <c r="L925" i="1"/>
  <c r="AH925" i="1" s="1"/>
  <c r="N906" i="1"/>
  <c r="AJ906" i="1" s="1"/>
  <c r="M906" i="1"/>
  <c r="AI906" i="1" s="1"/>
  <c r="L906" i="1"/>
  <c r="AH906" i="1" s="1"/>
  <c r="N836" i="1"/>
  <c r="AJ836" i="1" s="1"/>
  <c r="AE836" i="1" s="1"/>
  <c r="M836" i="1"/>
  <c r="AI836" i="1" s="1"/>
  <c r="L836" i="1"/>
  <c r="AH836" i="1" s="1"/>
  <c r="N672" i="1"/>
  <c r="AJ672" i="1" s="1"/>
  <c r="M672" i="1"/>
  <c r="AI672" i="1" s="1"/>
  <c r="L672" i="1"/>
  <c r="AH672" i="1" s="1"/>
  <c r="U672" i="1" s="1"/>
  <c r="N220" i="1"/>
  <c r="AJ220" i="1" s="1"/>
  <c r="M220" i="1"/>
  <c r="AI220" i="1" s="1"/>
  <c r="L220" i="1"/>
  <c r="AH220" i="1" s="1"/>
  <c r="N207" i="1"/>
  <c r="AJ207" i="1" s="1"/>
  <c r="M207" i="1"/>
  <c r="AI207" i="1" s="1"/>
  <c r="L207" i="1"/>
  <c r="AH207" i="1" s="1"/>
  <c r="N68" i="1"/>
  <c r="AJ68" i="1" s="1"/>
  <c r="AF68" i="1" s="1"/>
  <c r="M68" i="1"/>
  <c r="AI68" i="1" s="1"/>
  <c r="L68" i="1"/>
  <c r="AH68" i="1" s="1"/>
  <c r="N97" i="1"/>
  <c r="AJ97" i="1" s="1"/>
  <c r="M97" i="1"/>
  <c r="AI97" i="1" s="1"/>
  <c r="AA97" i="1" s="1"/>
  <c r="L97" i="1"/>
  <c r="AH97" i="1" s="1"/>
  <c r="N742" i="1"/>
  <c r="AJ742" i="1" s="1"/>
  <c r="M742" i="1"/>
  <c r="AI742" i="1" s="1"/>
  <c r="L742" i="1"/>
  <c r="AH742" i="1" s="1"/>
  <c r="N203" i="1"/>
  <c r="AJ203" i="1" s="1"/>
  <c r="M203" i="1"/>
  <c r="AI203" i="1" s="1"/>
  <c r="L203" i="1"/>
  <c r="AH203" i="1" s="1"/>
  <c r="U203" i="1" s="1"/>
  <c r="N14" i="1"/>
  <c r="AJ14" i="1" s="1"/>
  <c r="M14" i="1"/>
  <c r="AI14" i="1" s="1"/>
  <c r="X14" i="1" s="1"/>
  <c r="L14" i="1"/>
  <c r="AH14" i="1" s="1"/>
  <c r="N765" i="1"/>
  <c r="AJ765" i="1" s="1"/>
  <c r="M765" i="1"/>
  <c r="AI765" i="1" s="1"/>
  <c r="L765" i="1"/>
  <c r="AH765" i="1" s="1"/>
  <c r="N153" i="1"/>
  <c r="AJ153" i="1" s="1"/>
  <c r="AG153" i="1" s="1"/>
  <c r="M153" i="1"/>
  <c r="AI153" i="1" s="1"/>
  <c r="L153" i="1"/>
  <c r="AH153" i="1" s="1"/>
  <c r="N512" i="1"/>
  <c r="AJ512" i="1" s="1"/>
  <c r="AB512" i="1" s="1"/>
  <c r="M512" i="1"/>
  <c r="AI512" i="1" s="1"/>
  <c r="AA512" i="1" s="1"/>
  <c r="L512" i="1"/>
  <c r="AH512" i="1" s="1"/>
  <c r="N478" i="1"/>
  <c r="AJ478" i="1" s="1"/>
  <c r="AG478" i="1" s="1"/>
  <c r="M478" i="1"/>
  <c r="AI478" i="1" s="1"/>
  <c r="L478" i="1"/>
  <c r="AH478" i="1" s="1"/>
  <c r="N459" i="1"/>
  <c r="AJ459" i="1" s="1"/>
  <c r="AG459" i="1" s="1"/>
  <c r="M459" i="1"/>
  <c r="AI459" i="1" s="1"/>
  <c r="V459" i="1" s="1"/>
  <c r="L459" i="1"/>
  <c r="AH459" i="1" s="1"/>
  <c r="U459" i="1" s="1"/>
  <c r="N447" i="1"/>
  <c r="AJ447" i="1" s="1"/>
  <c r="AG447" i="1" s="1"/>
  <c r="M447" i="1"/>
  <c r="AI447" i="1" s="1"/>
  <c r="L447" i="1"/>
  <c r="AH447" i="1" s="1"/>
  <c r="N446" i="1"/>
  <c r="AJ446" i="1" s="1"/>
  <c r="AE446" i="1" s="1"/>
  <c r="M446" i="1"/>
  <c r="AI446" i="1" s="1"/>
  <c r="L446" i="1"/>
  <c r="AH446" i="1" s="1"/>
  <c r="N440" i="1"/>
  <c r="AJ440" i="1" s="1"/>
  <c r="M440" i="1"/>
  <c r="AI440" i="1" s="1"/>
  <c r="L440" i="1"/>
  <c r="AH440" i="1" s="1"/>
  <c r="U440" i="1" s="1"/>
  <c r="N415" i="1"/>
  <c r="AJ415" i="1" s="1"/>
  <c r="M415" i="1"/>
  <c r="AI415" i="1" s="1"/>
  <c r="L415" i="1"/>
  <c r="AH415" i="1" s="1"/>
  <c r="N402" i="1"/>
  <c r="AJ402" i="1" s="1"/>
  <c r="M402" i="1"/>
  <c r="AI402" i="1" s="1"/>
  <c r="W402" i="1" s="1"/>
  <c r="L402" i="1"/>
  <c r="AH402" i="1" s="1"/>
  <c r="N324" i="1"/>
  <c r="AJ324" i="1" s="1"/>
  <c r="M324" i="1"/>
  <c r="AI324" i="1" s="1"/>
  <c r="L324" i="1"/>
  <c r="AH324" i="1" s="1"/>
  <c r="N314" i="1"/>
  <c r="AJ314" i="1" s="1"/>
  <c r="M314" i="1"/>
  <c r="AI314" i="1" s="1"/>
  <c r="AA314" i="1" s="1"/>
  <c r="L314" i="1"/>
  <c r="AH314" i="1" s="1"/>
  <c r="P314" i="1" s="1"/>
  <c r="N295" i="1"/>
  <c r="AJ295" i="1" s="1"/>
  <c r="M295" i="1"/>
  <c r="AI295" i="1" s="1"/>
  <c r="L295" i="1"/>
  <c r="AH295" i="1" s="1"/>
  <c r="N256" i="1"/>
  <c r="AJ256" i="1" s="1"/>
  <c r="M256" i="1"/>
  <c r="AI256" i="1" s="1"/>
  <c r="L256" i="1"/>
  <c r="AH256" i="1" s="1"/>
  <c r="N219" i="1"/>
  <c r="AJ219" i="1" s="1"/>
  <c r="M219" i="1"/>
  <c r="AI219" i="1" s="1"/>
  <c r="L219" i="1"/>
  <c r="AH219" i="1" s="1"/>
  <c r="N210" i="1"/>
  <c r="AJ210" i="1" s="1"/>
  <c r="AF210" i="1" s="1"/>
  <c r="M210" i="1"/>
  <c r="AI210" i="1" s="1"/>
  <c r="AA210" i="1" s="1"/>
  <c r="L210" i="1"/>
  <c r="AH210" i="1" s="1"/>
  <c r="N177" i="1"/>
  <c r="AJ177" i="1" s="1"/>
  <c r="AF177" i="1" s="1"/>
  <c r="M177" i="1"/>
  <c r="AI177" i="1" s="1"/>
  <c r="L177" i="1"/>
  <c r="AH177" i="1" s="1"/>
  <c r="N176" i="1"/>
  <c r="AJ176" i="1" s="1"/>
  <c r="M176" i="1"/>
  <c r="AI176" i="1" s="1"/>
  <c r="L176" i="1"/>
  <c r="AH176" i="1" s="1"/>
  <c r="N166" i="1"/>
  <c r="AJ166" i="1" s="1"/>
  <c r="M166" i="1"/>
  <c r="AI166" i="1" s="1"/>
  <c r="X166" i="1" s="1"/>
  <c r="L166" i="1"/>
  <c r="AH166" i="1" s="1"/>
  <c r="N95" i="1"/>
  <c r="AJ95" i="1" s="1"/>
  <c r="M95" i="1"/>
  <c r="AI95" i="1" s="1"/>
  <c r="L95" i="1"/>
  <c r="AH95" i="1" s="1"/>
  <c r="N57" i="1"/>
  <c r="AJ57" i="1" s="1"/>
  <c r="M57" i="1"/>
  <c r="AI57" i="1" s="1"/>
  <c r="L57" i="1"/>
  <c r="AH57" i="1" s="1"/>
  <c r="N13" i="1"/>
  <c r="AJ13" i="1" s="1"/>
  <c r="M13" i="1"/>
  <c r="AI13" i="1" s="1"/>
  <c r="L13" i="1"/>
  <c r="AH13" i="1" s="1"/>
  <c r="N370" i="1"/>
  <c r="AJ370" i="1" s="1"/>
  <c r="M370" i="1"/>
  <c r="AI370" i="1" s="1"/>
  <c r="L370" i="1"/>
  <c r="AH370" i="1" s="1"/>
  <c r="N357" i="1"/>
  <c r="AJ357" i="1" s="1"/>
  <c r="M357" i="1"/>
  <c r="AI357" i="1" s="1"/>
  <c r="L357" i="1"/>
  <c r="AH357" i="1" s="1"/>
  <c r="N190" i="1"/>
  <c r="AJ190" i="1" s="1"/>
  <c r="M190" i="1"/>
  <c r="AI190" i="1" s="1"/>
  <c r="L190" i="1"/>
  <c r="AH190" i="1" s="1"/>
  <c r="N155" i="1"/>
  <c r="AJ155" i="1" s="1"/>
  <c r="M155" i="1"/>
  <c r="AI155" i="1" s="1"/>
  <c r="V155" i="1" s="1"/>
  <c r="L155" i="1"/>
  <c r="AH155" i="1" s="1"/>
  <c r="N879" i="1"/>
  <c r="AJ879" i="1" s="1"/>
  <c r="AG879" i="1" s="1"/>
  <c r="M879" i="1"/>
  <c r="AI879" i="1" s="1"/>
  <c r="AA879" i="1" s="1"/>
  <c r="L879" i="1"/>
  <c r="AH879" i="1" s="1"/>
  <c r="N819" i="1"/>
  <c r="AJ819" i="1" s="1"/>
  <c r="M819" i="1"/>
  <c r="AI819" i="1" s="1"/>
  <c r="L819" i="1"/>
  <c r="AH819" i="1" s="1"/>
  <c r="N772" i="1"/>
  <c r="AJ772" i="1" s="1"/>
  <c r="M772" i="1"/>
  <c r="AI772" i="1" s="1"/>
  <c r="L772" i="1"/>
  <c r="AH772" i="1" s="1"/>
  <c r="N542" i="1"/>
  <c r="AJ542" i="1" s="1"/>
  <c r="AG542" i="1" s="1"/>
  <c r="M542" i="1"/>
  <c r="AI542" i="1" s="1"/>
  <c r="AA542" i="1" s="1"/>
  <c r="L542" i="1"/>
  <c r="AH542" i="1" s="1"/>
  <c r="N511" i="1"/>
  <c r="AJ511" i="1" s="1"/>
  <c r="M511" i="1"/>
  <c r="AI511" i="1" s="1"/>
  <c r="L511" i="1"/>
  <c r="AH511" i="1" s="1"/>
  <c r="N385" i="1"/>
  <c r="AJ385" i="1" s="1"/>
  <c r="AB385" i="1" s="1"/>
  <c r="M385" i="1"/>
  <c r="AI385" i="1" s="1"/>
  <c r="L385" i="1"/>
  <c r="AH385" i="1" s="1"/>
  <c r="N249" i="1"/>
  <c r="AJ249" i="1" s="1"/>
  <c r="M249" i="1"/>
  <c r="AI249" i="1" s="1"/>
  <c r="Z249" i="1" s="1"/>
  <c r="L249" i="1"/>
  <c r="AH249" i="1" s="1"/>
  <c r="N1076" i="1"/>
  <c r="AJ1076" i="1" s="1"/>
  <c r="AG1076" i="1" s="1"/>
  <c r="M1076" i="1"/>
  <c r="AI1076" i="1" s="1"/>
  <c r="L1076" i="1"/>
  <c r="AH1076" i="1" s="1"/>
  <c r="N503" i="1"/>
  <c r="AJ503" i="1" s="1"/>
  <c r="M503" i="1"/>
  <c r="AI503" i="1" s="1"/>
  <c r="L503" i="1"/>
  <c r="AH503" i="1" s="1"/>
  <c r="N476" i="1"/>
  <c r="AJ476" i="1" s="1"/>
  <c r="M476" i="1"/>
  <c r="AI476" i="1" s="1"/>
  <c r="L476" i="1"/>
  <c r="AH476" i="1" s="1"/>
  <c r="N454" i="1"/>
  <c r="AJ454" i="1" s="1"/>
  <c r="M454" i="1"/>
  <c r="AI454" i="1" s="1"/>
  <c r="L454" i="1"/>
  <c r="AH454" i="1" s="1"/>
  <c r="N442" i="1"/>
  <c r="AJ442" i="1" s="1"/>
  <c r="M442" i="1"/>
  <c r="AI442" i="1" s="1"/>
  <c r="L442" i="1"/>
  <c r="AH442" i="1" s="1"/>
  <c r="N436" i="1"/>
  <c r="AJ436" i="1" s="1"/>
  <c r="M436" i="1"/>
  <c r="AI436" i="1" s="1"/>
  <c r="L436" i="1"/>
  <c r="AH436" i="1" s="1"/>
  <c r="N404" i="1"/>
  <c r="AJ404" i="1" s="1"/>
  <c r="M404" i="1"/>
  <c r="AI404" i="1" s="1"/>
  <c r="L404" i="1"/>
  <c r="AH404" i="1" s="1"/>
  <c r="N398" i="1"/>
  <c r="AJ398" i="1" s="1"/>
  <c r="AG398" i="1" s="1"/>
  <c r="M398" i="1"/>
  <c r="AI398" i="1" s="1"/>
  <c r="L398" i="1"/>
  <c r="AH398" i="1" s="1"/>
  <c r="N326" i="1"/>
  <c r="AJ326" i="1" s="1"/>
  <c r="M326" i="1"/>
  <c r="AI326" i="1" s="1"/>
  <c r="AA326" i="1" s="1"/>
  <c r="L326" i="1"/>
  <c r="AH326" i="1" s="1"/>
  <c r="N296" i="1"/>
  <c r="AJ296" i="1" s="1"/>
  <c r="M296" i="1"/>
  <c r="AI296" i="1" s="1"/>
  <c r="L296" i="1"/>
  <c r="AH296" i="1" s="1"/>
  <c r="N294" i="1"/>
  <c r="AJ294" i="1" s="1"/>
  <c r="M294" i="1"/>
  <c r="AI294" i="1" s="1"/>
  <c r="L294" i="1"/>
  <c r="AH294" i="1" s="1"/>
  <c r="N271" i="1"/>
  <c r="AJ271" i="1" s="1"/>
  <c r="M271" i="1"/>
  <c r="AI271" i="1" s="1"/>
  <c r="Z271" i="1" s="1"/>
  <c r="L271" i="1"/>
  <c r="AH271" i="1" s="1"/>
  <c r="N236" i="1"/>
  <c r="AJ236" i="1" s="1"/>
  <c r="M236" i="1"/>
  <c r="AI236" i="1" s="1"/>
  <c r="L236" i="1"/>
  <c r="AH236" i="1" s="1"/>
  <c r="N222" i="1"/>
  <c r="AJ222" i="1" s="1"/>
  <c r="M222" i="1"/>
  <c r="AI222" i="1" s="1"/>
  <c r="AA222" i="1" s="1"/>
  <c r="L222" i="1"/>
  <c r="AH222" i="1" s="1"/>
  <c r="N199" i="1"/>
  <c r="AJ199" i="1" s="1"/>
  <c r="M199" i="1"/>
  <c r="AI199" i="1" s="1"/>
  <c r="L199" i="1"/>
  <c r="AH199" i="1" s="1"/>
  <c r="N175" i="1"/>
  <c r="AJ175" i="1" s="1"/>
  <c r="M175" i="1"/>
  <c r="AI175" i="1" s="1"/>
  <c r="V175" i="1" s="1"/>
  <c r="L175" i="1"/>
  <c r="AH175" i="1" s="1"/>
  <c r="N161" i="1"/>
  <c r="AJ161" i="1" s="1"/>
  <c r="M161" i="1"/>
  <c r="AI161" i="1" s="1"/>
  <c r="L161" i="1"/>
  <c r="AH161" i="1" s="1"/>
  <c r="N138" i="1"/>
  <c r="AJ138" i="1" s="1"/>
  <c r="M138" i="1"/>
  <c r="AI138" i="1" s="1"/>
  <c r="L138" i="1"/>
  <c r="AH138" i="1" s="1"/>
  <c r="N58" i="1"/>
  <c r="AJ58" i="1" s="1"/>
  <c r="M58" i="1"/>
  <c r="AI58" i="1" s="1"/>
  <c r="L58" i="1"/>
  <c r="AH58" i="1" s="1"/>
  <c r="N1063" i="1"/>
  <c r="AJ1063" i="1" s="1"/>
  <c r="M1063" i="1"/>
  <c r="AI1063" i="1" s="1"/>
  <c r="Y1063" i="1" s="1"/>
  <c r="L1063" i="1"/>
  <c r="AH1063" i="1" s="1"/>
  <c r="N1012" i="1"/>
  <c r="AJ1012" i="1" s="1"/>
  <c r="M1012" i="1"/>
  <c r="AI1012" i="1" s="1"/>
  <c r="L1012" i="1"/>
  <c r="AH1012" i="1" s="1"/>
  <c r="N783" i="1"/>
  <c r="AJ783" i="1" s="1"/>
  <c r="AF783" i="1" s="1"/>
  <c r="M783" i="1"/>
  <c r="AI783" i="1" s="1"/>
  <c r="L783" i="1"/>
  <c r="AH783" i="1" s="1"/>
  <c r="N764" i="1"/>
  <c r="AJ764" i="1" s="1"/>
  <c r="M764" i="1"/>
  <c r="AI764" i="1" s="1"/>
  <c r="L764" i="1"/>
  <c r="AH764" i="1" s="1"/>
  <c r="N577" i="1"/>
  <c r="AJ577" i="1" s="1"/>
  <c r="M577" i="1"/>
  <c r="AI577" i="1" s="1"/>
  <c r="L577" i="1"/>
  <c r="AH577" i="1" s="1"/>
  <c r="T577" i="1" s="1"/>
  <c r="N416" i="1"/>
  <c r="AJ416" i="1" s="1"/>
  <c r="M416" i="1"/>
  <c r="AI416" i="1" s="1"/>
  <c r="L416" i="1"/>
  <c r="AH416" i="1" s="1"/>
  <c r="N457" i="1"/>
  <c r="AJ457" i="1" s="1"/>
  <c r="M457" i="1"/>
  <c r="AI457" i="1" s="1"/>
  <c r="L457" i="1"/>
  <c r="AH457" i="1" s="1"/>
  <c r="N22" i="1"/>
  <c r="AJ22" i="1" s="1"/>
  <c r="AC22" i="1" s="1"/>
  <c r="M22" i="1"/>
  <c r="AI22" i="1" s="1"/>
  <c r="L22" i="1"/>
  <c r="AH22" i="1" s="1"/>
  <c r="N82" i="1"/>
  <c r="AJ82" i="1" s="1"/>
  <c r="M82" i="1"/>
  <c r="AI82" i="1" s="1"/>
  <c r="L82" i="1"/>
  <c r="AH82" i="1" s="1"/>
  <c r="N80" i="1"/>
  <c r="AJ80" i="1" s="1"/>
  <c r="AF80" i="1" s="1"/>
  <c r="M80" i="1"/>
  <c r="AI80" i="1" s="1"/>
  <c r="L80" i="1"/>
  <c r="AH80" i="1" s="1"/>
  <c r="N172" i="1"/>
  <c r="AJ172" i="1" s="1"/>
  <c r="AD172" i="1" s="1"/>
  <c r="M172" i="1"/>
  <c r="AI172" i="1" s="1"/>
  <c r="L172" i="1"/>
  <c r="AH172" i="1" s="1"/>
  <c r="N173" i="1"/>
  <c r="AJ173" i="1" s="1"/>
  <c r="AG173" i="1" s="1"/>
  <c r="M173" i="1"/>
  <c r="AI173" i="1" s="1"/>
  <c r="Y173" i="1" s="1"/>
  <c r="L173" i="1"/>
  <c r="AH173" i="1" s="1"/>
  <c r="N102" i="1"/>
  <c r="AJ102" i="1" s="1"/>
  <c r="M102" i="1"/>
  <c r="AI102" i="1" s="1"/>
  <c r="Z102" i="1" s="1"/>
  <c r="L102" i="1"/>
  <c r="AH102" i="1" s="1"/>
  <c r="N42" i="1"/>
  <c r="AJ42" i="1" s="1"/>
  <c r="AD42" i="1" s="1"/>
  <c r="M42" i="1"/>
  <c r="AI42" i="1" s="1"/>
  <c r="L42" i="1"/>
  <c r="AH42" i="1" s="1"/>
  <c r="N641" i="1"/>
  <c r="AJ641" i="1" s="1"/>
  <c r="M641" i="1"/>
  <c r="AI641" i="1" s="1"/>
  <c r="Y641" i="1" s="1"/>
  <c r="L641" i="1"/>
  <c r="AH641" i="1" s="1"/>
  <c r="N148" i="1"/>
  <c r="AJ148" i="1" s="1"/>
  <c r="M148" i="1"/>
  <c r="AI148" i="1" s="1"/>
  <c r="AA148" i="1" s="1"/>
  <c r="L148" i="1"/>
  <c r="AH148" i="1" s="1"/>
  <c r="N140" i="1"/>
  <c r="AJ140" i="1" s="1"/>
  <c r="AF140" i="1" s="1"/>
  <c r="M140" i="1"/>
  <c r="AI140" i="1" s="1"/>
  <c r="L140" i="1"/>
  <c r="AH140" i="1" s="1"/>
  <c r="N139" i="1"/>
  <c r="AJ139" i="1" s="1"/>
  <c r="AG139" i="1" s="1"/>
  <c r="M139" i="1"/>
  <c r="AI139" i="1" s="1"/>
  <c r="L139" i="1"/>
  <c r="AH139" i="1" s="1"/>
  <c r="N92" i="1"/>
  <c r="AJ92" i="1" s="1"/>
  <c r="M92" i="1"/>
  <c r="AI92" i="1" s="1"/>
  <c r="W92" i="1" s="1"/>
  <c r="L92" i="1"/>
  <c r="AH92" i="1" s="1"/>
  <c r="N69" i="1"/>
  <c r="AJ69" i="1" s="1"/>
  <c r="AF69" i="1" s="1"/>
  <c r="M69" i="1"/>
  <c r="AI69" i="1" s="1"/>
  <c r="L69" i="1"/>
  <c r="AH69" i="1" s="1"/>
  <c r="N56" i="1"/>
  <c r="AJ56" i="1" s="1"/>
  <c r="M56" i="1"/>
  <c r="AI56" i="1" s="1"/>
  <c r="X56" i="1" s="1"/>
  <c r="L56" i="1"/>
  <c r="AH56" i="1" s="1"/>
  <c r="N35" i="1"/>
  <c r="AJ35" i="1" s="1"/>
  <c r="AE35" i="1" s="1"/>
  <c r="M35" i="1"/>
  <c r="AI35" i="1" s="1"/>
  <c r="L35" i="1"/>
  <c r="AH35" i="1" s="1"/>
  <c r="N12" i="1"/>
  <c r="AJ12" i="1" s="1"/>
  <c r="AD12" i="1" s="1"/>
  <c r="M12" i="1"/>
  <c r="AI12" i="1" s="1"/>
  <c r="L12" i="1"/>
  <c r="AH12" i="1" s="1"/>
  <c r="N8" i="1"/>
  <c r="AJ8" i="1" s="1"/>
  <c r="M8" i="1"/>
  <c r="AI8" i="1" s="1"/>
  <c r="L8" i="1"/>
  <c r="AH8" i="1" s="1"/>
  <c r="N4" i="1"/>
  <c r="AJ4" i="1" s="1"/>
  <c r="M4" i="1"/>
  <c r="AI4" i="1" s="1"/>
  <c r="L4" i="1"/>
  <c r="AH4" i="1" s="1"/>
  <c r="N2" i="1"/>
  <c r="AJ2" i="1" s="1"/>
  <c r="M2" i="1"/>
  <c r="AI2" i="1" s="1"/>
  <c r="L2" i="1"/>
  <c r="AH2" i="1" s="1"/>
  <c r="N313" i="1"/>
  <c r="AJ313" i="1" s="1"/>
  <c r="M313" i="1"/>
  <c r="AI313" i="1" s="1"/>
  <c r="Y313" i="1" s="1"/>
  <c r="L313" i="1"/>
  <c r="AH313" i="1" s="1"/>
  <c r="N244" i="1"/>
  <c r="AJ244" i="1" s="1"/>
  <c r="M244" i="1"/>
  <c r="AI244" i="1" s="1"/>
  <c r="L244" i="1"/>
  <c r="AH244" i="1" s="1"/>
  <c r="R244" i="1" s="1"/>
  <c r="N201" i="1"/>
  <c r="AJ201" i="1" s="1"/>
  <c r="AC201" i="1" s="1"/>
  <c r="M201" i="1"/>
  <c r="AI201" i="1" s="1"/>
  <c r="L201" i="1"/>
  <c r="AH201" i="1" s="1"/>
  <c r="N192" i="1"/>
  <c r="AJ192" i="1" s="1"/>
  <c r="AG192" i="1" s="1"/>
  <c r="M192" i="1"/>
  <c r="AI192" i="1" s="1"/>
  <c r="L192" i="1"/>
  <c r="AH192" i="1" s="1"/>
  <c r="N184" i="1"/>
  <c r="AJ184" i="1" s="1"/>
  <c r="M184" i="1"/>
  <c r="AI184" i="1" s="1"/>
  <c r="L184" i="1"/>
  <c r="AH184" i="1" s="1"/>
  <c r="N146" i="1"/>
  <c r="AJ146" i="1" s="1"/>
  <c r="M146" i="1"/>
  <c r="AI146" i="1" s="1"/>
  <c r="W146" i="1" s="1"/>
  <c r="L146" i="1"/>
  <c r="AH146" i="1" s="1"/>
  <c r="P146" i="1" s="1"/>
  <c r="N123" i="1"/>
  <c r="AJ123" i="1" s="1"/>
  <c r="AG123" i="1" s="1"/>
  <c r="M123" i="1"/>
  <c r="AI123" i="1" s="1"/>
  <c r="V123" i="1" s="1"/>
  <c r="L123" i="1"/>
  <c r="AH123" i="1" s="1"/>
  <c r="U123" i="1" s="1"/>
  <c r="N112" i="1"/>
  <c r="AJ112" i="1" s="1"/>
  <c r="AF112" i="1" s="1"/>
  <c r="M112" i="1"/>
  <c r="AI112" i="1" s="1"/>
  <c r="L112" i="1"/>
  <c r="AH112" i="1" s="1"/>
  <c r="N85" i="1"/>
  <c r="AJ85" i="1" s="1"/>
  <c r="M85" i="1"/>
  <c r="AI85" i="1" s="1"/>
  <c r="Z85" i="1" s="1"/>
  <c r="L85" i="1"/>
  <c r="AH85" i="1" s="1"/>
  <c r="N79" i="1"/>
  <c r="AJ79" i="1" s="1"/>
  <c r="M79" i="1"/>
  <c r="AI79" i="1" s="1"/>
  <c r="AA79" i="1" s="1"/>
  <c r="L79" i="1"/>
  <c r="AH79" i="1" s="1"/>
  <c r="R79" i="1" s="1"/>
  <c r="N67" i="1"/>
  <c r="AJ67" i="1" s="1"/>
  <c r="AD67" i="1" s="1"/>
  <c r="M67" i="1"/>
  <c r="AI67" i="1" s="1"/>
  <c r="L67" i="1"/>
  <c r="AH67" i="1" s="1"/>
  <c r="N63" i="1"/>
  <c r="AJ63" i="1" s="1"/>
  <c r="M63" i="1"/>
  <c r="AI63" i="1" s="1"/>
  <c r="L63" i="1"/>
  <c r="AH63" i="1" s="1"/>
  <c r="U63" i="1" s="1"/>
  <c r="N41" i="1"/>
  <c r="AJ41" i="1" s="1"/>
  <c r="AG41" i="1" s="1"/>
  <c r="M41" i="1"/>
  <c r="AI41" i="1" s="1"/>
  <c r="L41" i="1"/>
  <c r="AH41" i="1" s="1"/>
  <c r="N33" i="1"/>
  <c r="AJ33" i="1" s="1"/>
  <c r="AG33" i="1" s="1"/>
  <c r="M33" i="1"/>
  <c r="AI33" i="1" s="1"/>
  <c r="L33" i="1"/>
  <c r="AH33" i="1" s="1"/>
  <c r="Q33" i="1" s="1"/>
  <c r="N21" i="1"/>
  <c r="AJ21" i="1" s="1"/>
  <c r="M21" i="1"/>
  <c r="AI21" i="1" s="1"/>
  <c r="AA21" i="1" s="1"/>
  <c r="L21" i="1"/>
  <c r="AH21" i="1" s="1"/>
  <c r="N19" i="1"/>
  <c r="AJ19" i="1" s="1"/>
  <c r="AD19" i="1" s="1"/>
  <c r="M19" i="1"/>
  <c r="AI19" i="1" s="1"/>
  <c r="L19" i="1"/>
  <c r="AH19" i="1" s="1"/>
  <c r="N1564" i="1"/>
  <c r="AJ1564" i="1" s="1"/>
  <c r="AE1564" i="1" s="1"/>
  <c r="M1564" i="1"/>
  <c r="AI1564" i="1" s="1"/>
  <c r="L1564" i="1"/>
  <c r="AH1564" i="1" s="1"/>
  <c r="N1559" i="1"/>
  <c r="AJ1559" i="1" s="1"/>
  <c r="AF1559" i="1" s="1"/>
  <c r="M1559" i="1"/>
  <c r="AI1559" i="1" s="1"/>
  <c r="L1559" i="1"/>
  <c r="AH1559" i="1" s="1"/>
  <c r="T1559" i="1" s="1"/>
  <c r="N1556" i="1"/>
  <c r="AJ1556" i="1" s="1"/>
  <c r="M1556" i="1"/>
  <c r="AI1556" i="1" s="1"/>
  <c r="AA1556" i="1" s="1"/>
  <c r="L1556" i="1"/>
  <c r="AH1556" i="1" s="1"/>
  <c r="N1550" i="1"/>
  <c r="AJ1550" i="1" s="1"/>
  <c r="AC1550" i="1" s="1"/>
  <c r="M1550" i="1"/>
  <c r="AI1550" i="1" s="1"/>
  <c r="L1550" i="1"/>
  <c r="AH1550" i="1" s="1"/>
  <c r="N1528" i="1"/>
  <c r="AJ1528" i="1" s="1"/>
  <c r="M1528" i="1"/>
  <c r="AI1528" i="1" s="1"/>
  <c r="L1528" i="1"/>
  <c r="AH1528" i="1" s="1"/>
  <c r="N1488" i="1"/>
  <c r="AJ1488" i="1" s="1"/>
  <c r="AC1488" i="1" s="1"/>
  <c r="M1488" i="1"/>
  <c r="AI1488" i="1" s="1"/>
  <c r="L1488" i="1"/>
  <c r="AH1488" i="1" s="1"/>
  <c r="N1429" i="1"/>
  <c r="AJ1429" i="1" s="1"/>
  <c r="AG1429" i="1" s="1"/>
  <c r="M1429" i="1"/>
  <c r="AI1429" i="1" s="1"/>
  <c r="Y1429" i="1" s="1"/>
  <c r="L1429" i="1"/>
  <c r="AH1429" i="1" s="1"/>
  <c r="N1411" i="1"/>
  <c r="AJ1411" i="1" s="1"/>
  <c r="M1411" i="1"/>
  <c r="AI1411" i="1" s="1"/>
  <c r="L1411" i="1"/>
  <c r="AH1411" i="1" s="1"/>
  <c r="N1389" i="1"/>
  <c r="AJ1389" i="1" s="1"/>
  <c r="M1389" i="1"/>
  <c r="AI1389" i="1" s="1"/>
  <c r="L1389" i="1"/>
  <c r="AH1389" i="1" s="1"/>
  <c r="U1389" i="1" s="1"/>
  <c r="N1355" i="1"/>
  <c r="AJ1355" i="1" s="1"/>
  <c r="AG1355" i="1" s="1"/>
  <c r="M1355" i="1"/>
  <c r="AI1355" i="1" s="1"/>
  <c r="L1355" i="1"/>
  <c r="AH1355" i="1" s="1"/>
  <c r="N1352" i="1"/>
  <c r="AJ1352" i="1" s="1"/>
  <c r="M1352" i="1"/>
  <c r="AI1352" i="1" s="1"/>
  <c r="W1352" i="1" s="1"/>
  <c r="L1352" i="1"/>
  <c r="AH1352" i="1" s="1"/>
  <c r="N1313" i="1"/>
  <c r="AJ1313" i="1" s="1"/>
  <c r="M1313" i="1"/>
  <c r="AI1313" i="1" s="1"/>
  <c r="L1313" i="1"/>
  <c r="AH1313" i="1" s="1"/>
  <c r="N1263" i="1"/>
  <c r="AJ1263" i="1" s="1"/>
  <c r="M1263" i="1"/>
  <c r="AI1263" i="1" s="1"/>
  <c r="L1263" i="1"/>
  <c r="AH1263" i="1" s="1"/>
  <c r="N1197" i="1"/>
  <c r="AJ1197" i="1" s="1"/>
  <c r="AF1197" i="1" s="1"/>
  <c r="M1197" i="1"/>
  <c r="AI1197" i="1" s="1"/>
  <c r="L1197" i="1"/>
  <c r="AH1197" i="1" s="1"/>
  <c r="N1128" i="1"/>
  <c r="AJ1128" i="1" s="1"/>
  <c r="M1128" i="1"/>
  <c r="AI1128" i="1" s="1"/>
  <c r="W1128" i="1" s="1"/>
  <c r="L1128" i="1"/>
  <c r="AH1128" i="1" s="1"/>
  <c r="N1062" i="1"/>
  <c r="AJ1062" i="1" s="1"/>
  <c r="M1062" i="1"/>
  <c r="AI1062" i="1" s="1"/>
  <c r="L1062" i="1"/>
  <c r="AH1062" i="1" s="1"/>
  <c r="S1062" i="1" s="1"/>
  <c r="N1023" i="1"/>
  <c r="AJ1023" i="1" s="1"/>
  <c r="M1023" i="1"/>
  <c r="AI1023" i="1" s="1"/>
  <c r="L1023" i="1"/>
  <c r="AH1023" i="1" s="1"/>
  <c r="T1023" i="1" s="1"/>
  <c r="N984" i="1"/>
  <c r="AJ984" i="1" s="1"/>
  <c r="M984" i="1"/>
  <c r="AI984" i="1" s="1"/>
  <c r="L984" i="1"/>
  <c r="AH984" i="1" s="1"/>
  <c r="N877" i="1"/>
  <c r="AJ877" i="1" s="1"/>
  <c r="M877" i="1"/>
  <c r="AI877" i="1" s="1"/>
  <c r="L877" i="1"/>
  <c r="AH877" i="1" s="1"/>
  <c r="N871" i="1"/>
  <c r="AJ871" i="1" s="1"/>
  <c r="AE871" i="1" s="1"/>
  <c r="M871" i="1"/>
  <c r="AI871" i="1" s="1"/>
  <c r="L871" i="1"/>
  <c r="AH871" i="1" s="1"/>
  <c r="P871" i="1" s="1"/>
  <c r="N862" i="1"/>
  <c r="AJ862" i="1" s="1"/>
  <c r="M862" i="1"/>
  <c r="AI862" i="1" s="1"/>
  <c r="L862" i="1"/>
  <c r="AH862" i="1" s="1"/>
  <c r="R862" i="1" s="1"/>
  <c r="N839" i="1"/>
  <c r="AJ839" i="1" s="1"/>
  <c r="AC839" i="1" s="1"/>
  <c r="M839" i="1"/>
  <c r="AI839" i="1" s="1"/>
  <c r="L839" i="1"/>
  <c r="AH839" i="1" s="1"/>
  <c r="N771" i="1"/>
  <c r="AJ771" i="1" s="1"/>
  <c r="M771" i="1"/>
  <c r="AI771" i="1" s="1"/>
  <c r="L771" i="1"/>
  <c r="AH771" i="1" s="1"/>
  <c r="T771" i="1" s="1"/>
  <c r="N766" i="1"/>
  <c r="AJ766" i="1" s="1"/>
  <c r="M766" i="1"/>
  <c r="AI766" i="1" s="1"/>
  <c r="L766" i="1"/>
  <c r="AH766" i="1" s="1"/>
  <c r="U766" i="1" s="1"/>
  <c r="N687" i="1"/>
  <c r="AJ687" i="1" s="1"/>
  <c r="M687" i="1"/>
  <c r="AI687" i="1" s="1"/>
  <c r="V687" i="1" s="1"/>
  <c r="L687" i="1"/>
  <c r="AH687" i="1" s="1"/>
  <c r="N603" i="1"/>
  <c r="AJ603" i="1" s="1"/>
  <c r="M603" i="1"/>
  <c r="AI603" i="1" s="1"/>
  <c r="L603" i="1"/>
  <c r="AH603" i="1" s="1"/>
  <c r="N592" i="1"/>
  <c r="AJ592" i="1" s="1"/>
  <c r="AG592" i="1" s="1"/>
  <c r="M592" i="1"/>
  <c r="AI592" i="1" s="1"/>
  <c r="L592" i="1"/>
  <c r="AH592" i="1" s="1"/>
  <c r="N553" i="1"/>
  <c r="AJ553" i="1" s="1"/>
  <c r="AE553" i="1" s="1"/>
  <c r="M553" i="1"/>
  <c r="AI553" i="1" s="1"/>
  <c r="L553" i="1"/>
  <c r="AH553" i="1" s="1"/>
  <c r="N493" i="1"/>
  <c r="AJ493" i="1" s="1"/>
  <c r="M493" i="1"/>
  <c r="AI493" i="1" s="1"/>
  <c r="W493" i="1" s="1"/>
  <c r="L493" i="1"/>
  <c r="AH493" i="1" s="1"/>
  <c r="R493" i="1" s="1"/>
  <c r="N305" i="1"/>
  <c r="AJ305" i="1" s="1"/>
  <c r="M305" i="1"/>
  <c r="AI305" i="1" s="1"/>
  <c r="AA305" i="1" s="1"/>
  <c r="L305" i="1"/>
  <c r="AH305" i="1" s="1"/>
  <c r="N185" i="1"/>
  <c r="AJ185" i="1" s="1"/>
  <c r="AD185" i="1" s="1"/>
  <c r="M185" i="1"/>
  <c r="AI185" i="1" s="1"/>
  <c r="L185" i="1"/>
  <c r="AH185" i="1" s="1"/>
  <c r="N168" i="1"/>
  <c r="AJ168" i="1" s="1"/>
  <c r="AG168" i="1" s="1"/>
  <c r="M168" i="1"/>
  <c r="AI168" i="1" s="1"/>
  <c r="W168" i="1" s="1"/>
  <c r="L168" i="1"/>
  <c r="AH168" i="1" s="1"/>
  <c r="N1253" i="1"/>
  <c r="AJ1253" i="1" s="1"/>
  <c r="M1253" i="1"/>
  <c r="AI1253" i="1" s="1"/>
  <c r="V1253" i="1" s="1"/>
  <c r="L1253" i="1"/>
  <c r="AH1253" i="1" s="1"/>
  <c r="N1098" i="1"/>
  <c r="AJ1098" i="1" s="1"/>
  <c r="M1098" i="1"/>
  <c r="AI1098" i="1" s="1"/>
  <c r="W1098" i="1" s="1"/>
  <c r="L1098" i="1"/>
  <c r="AH1098" i="1" s="1"/>
  <c r="N1075" i="1"/>
  <c r="AJ1075" i="1" s="1"/>
  <c r="M1075" i="1"/>
  <c r="AI1075" i="1" s="1"/>
  <c r="AA1075" i="1" s="1"/>
  <c r="L1075" i="1"/>
  <c r="AH1075" i="1" s="1"/>
  <c r="N979" i="1"/>
  <c r="AJ979" i="1" s="1"/>
  <c r="M979" i="1"/>
  <c r="AI979" i="1" s="1"/>
  <c r="L979" i="1"/>
  <c r="AH979" i="1" s="1"/>
  <c r="N922" i="1"/>
  <c r="AJ922" i="1" s="1"/>
  <c r="AE922" i="1" s="1"/>
  <c r="M922" i="1"/>
  <c r="AI922" i="1" s="1"/>
  <c r="L922" i="1"/>
  <c r="AH922" i="1" s="1"/>
  <c r="N733" i="1"/>
  <c r="AJ733" i="1" s="1"/>
  <c r="M733" i="1"/>
  <c r="AI733" i="1" s="1"/>
  <c r="L733" i="1"/>
  <c r="AH733" i="1" s="1"/>
  <c r="N617" i="1"/>
  <c r="AJ617" i="1" s="1"/>
  <c r="M617" i="1"/>
  <c r="AI617" i="1" s="1"/>
  <c r="X617" i="1" s="1"/>
  <c r="L617" i="1"/>
  <c r="AH617" i="1" s="1"/>
  <c r="N462" i="1"/>
  <c r="AJ462" i="1" s="1"/>
  <c r="M462" i="1"/>
  <c r="AI462" i="1" s="1"/>
  <c r="L462" i="1"/>
  <c r="AH462" i="1" s="1"/>
  <c r="N460" i="1"/>
  <c r="AJ460" i="1" s="1"/>
  <c r="M460" i="1"/>
  <c r="AI460" i="1" s="1"/>
  <c r="L460" i="1"/>
  <c r="AH460" i="1" s="1"/>
  <c r="N1578" i="1"/>
  <c r="AJ1578" i="1" s="1"/>
  <c r="M1578" i="1"/>
  <c r="AI1578" i="1" s="1"/>
  <c r="L1578" i="1"/>
  <c r="AH1578" i="1" s="1"/>
  <c r="N1557" i="1"/>
  <c r="AJ1557" i="1" s="1"/>
  <c r="M1557" i="1"/>
  <c r="AI1557" i="1" s="1"/>
  <c r="L1557" i="1"/>
  <c r="AH1557" i="1" s="1"/>
  <c r="N1504" i="1"/>
  <c r="AJ1504" i="1" s="1"/>
  <c r="M1504" i="1"/>
  <c r="AI1504" i="1" s="1"/>
  <c r="W1504" i="1" s="1"/>
  <c r="L1504" i="1"/>
  <c r="AH1504" i="1" s="1"/>
  <c r="N1432" i="1"/>
  <c r="AJ1432" i="1" s="1"/>
  <c r="M1432" i="1"/>
  <c r="AI1432" i="1" s="1"/>
  <c r="L1432" i="1"/>
  <c r="AH1432" i="1" s="1"/>
  <c r="N1244" i="1"/>
  <c r="AJ1244" i="1" s="1"/>
  <c r="AB1244" i="1" s="1"/>
  <c r="M1244" i="1"/>
  <c r="AI1244" i="1" s="1"/>
  <c r="L1244" i="1"/>
  <c r="AH1244" i="1" s="1"/>
  <c r="N1209" i="1"/>
  <c r="AJ1209" i="1" s="1"/>
  <c r="M1209" i="1"/>
  <c r="AI1209" i="1" s="1"/>
  <c r="L1209" i="1"/>
  <c r="AH1209" i="1" s="1"/>
  <c r="N1030" i="1"/>
  <c r="AJ1030" i="1" s="1"/>
  <c r="M1030" i="1"/>
  <c r="AI1030" i="1" s="1"/>
  <c r="Y1030" i="1" s="1"/>
  <c r="L1030" i="1"/>
  <c r="AH1030" i="1" s="1"/>
  <c r="T1030" i="1" s="1"/>
  <c r="N911" i="1"/>
  <c r="AJ911" i="1" s="1"/>
  <c r="M911" i="1"/>
  <c r="AI911" i="1" s="1"/>
  <c r="L911" i="1"/>
  <c r="AH911" i="1" s="1"/>
  <c r="S911" i="1" s="1"/>
  <c r="N711" i="1"/>
  <c r="AJ711" i="1" s="1"/>
  <c r="M711" i="1"/>
  <c r="AI711" i="1" s="1"/>
  <c r="L711" i="1"/>
  <c r="AH711" i="1" s="1"/>
  <c r="T711" i="1" s="1"/>
  <c r="N593" i="1"/>
  <c r="AJ593" i="1" s="1"/>
  <c r="M593" i="1"/>
  <c r="AI593" i="1" s="1"/>
  <c r="L593" i="1"/>
  <c r="AH593" i="1" s="1"/>
  <c r="N1394" i="1"/>
  <c r="AJ1394" i="1" s="1"/>
  <c r="M1394" i="1"/>
  <c r="AI1394" i="1" s="1"/>
  <c r="L1394" i="1"/>
  <c r="AH1394" i="1" s="1"/>
  <c r="N991" i="1"/>
  <c r="AJ991" i="1" s="1"/>
  <c r="M991" i="1"/>
  <c r="AI991" i="1" s="1"/>
  <c r="Y991" i="1" s="1"/>
  <c r="L991" i="1"/>
  <c r="AH991" i="1" s="1"/>
  <c r="N684" i="1"/>
  <c r="AJ684" i="1" s="1"/>
  <c r="M684" i="1"/>
  <c r="AI684" i="1" s="1"/>
  <c r="L684" i="1"/>
  <c r="AH684" i="1" s="1"/>
  <c r="N108" i="1"/>
  <c r="AJ108" i="1" s="1"/>
  <c r="M108" i="1"/>
  <c r="AI108" i="1" s="1"/>
  <c r="L108" i="1"/>
  <c r="AH108" i="1" s="1"/>
  <c r="N75" i="1"/>
  <c r="AJ75" i="1" s="1"/>
  <c r="M75" i="1"/>
  <c r="AI75" i="1" s="1"/>
  <c r="L75" i="1"/>
  <c r="AH75" i="1" s="1"/>
  <c r="N29" i="1"/>
  <c r="AJ29" i="1" s="1"/>
  <c r="M29" i="1"/>
  <c r="AI29" i="1" s="1"/>
  <c r="X29" i="1" s="1"/>
  <c r="L29" i="1"/>
  <c r="AH29" i="1" s="1"/>
  <c r="N423" i="1"/>
  <c r="AJ423" i="1" s="1"/>
  <c r="M423" i="1"/>
  <c r="AI423" i="1" s="1"/>
  <c r="L423" i="1"/>
  <c r="AH423" i="1" s="1"/>
  <c r="N376" i="1"/>
  <c r="AJ376" i="1" s="1"/>
  <c r="M376" i="1"/>
  <c r="AI376" i="1" s="1"/>
  <c r="L376" i="1"/>
  <c r="AH376" i="1" s="1"/>
  <c r="N202" i="1"/>
  <c r="AJ202" i="1" s="1"/>
  <c r="M202" i="1"/>
  <c r="AI202" i="1" s="1"/>
  <c r="L202" i="1"/>
  <c r="AH202" i="1" s="1"/>
  <c r="N1027" i="1"/>
  <c r="AJ1027" i="1" s="1"/>
  <c r="M1027" i="1"/>
  <c r="AI1027" i="1" s="1"/>
  <c r="AA1027" i="1" s="1"/>
  <c r="L1027" i="1"/>
  <c r="AH1027" i="1" s="1"/>
  <c r="N918" i="1"/>
  <c r="AJ918" i="1" s="1"/>
  <c r="M918" i="1"/>
  <c r="AI918" i="1" s="1"/>
  <c r="L918" i="1"/>
  <c r="AH918" i="1" s="1"/>
  <c r="N867" i="1"/>
  <c r="AJ867" i="1" s="1"/>
  <c r="M867" i="1"/>
  <c r="AI867" i="1" s="1"/>
  <c r="L867" i="1"/>
  <c r="AH867" i="1" s="1"/>
  <c r="P867" i="1" s="1"/>
  <c r="N866" i="1"/>
  <c r="AJ866" i="1" s="1"/>
  <c r="AB866" i="1" s="1"/>
  <c r="M866" i="1"/>
  <c r="AI866" i="1" s="1"/>
  <c r="L866" i="1"/>
  <c r="AH866" i="1" s="1"/>
  <c r="N849" i="1"/>
  <c r="AJ849" i="1" s="1"/>
  <c r="AG849" i="1" s="1"/>
  <c r="M849" i="1"/>
  <c r="AI849" i="1" s="1"/>
  <c r="L849" i="1"/>
  <c r="AH849" i="1" s="1"/>
  <c r="N837" i="1"/>
  <c r="AJ837" i="1" s="1"/>
  <c r="M837" i="1"/>
  <c r="AI837" i="1" s="1"/>
  <c r="L837" i="1"/>
  <c r="AH837" i="1" s="1"/>
  <c r="N820" i="1"/>
  <c r="AJ820" i="1" s="1"/>
  <c r="M820" i="1"/>
  <c r="AI820" i="1" s="1"/>
  <c r="L820" i="1"/>
  <c r="AH820" i="1" s="1"/>
  <c r="N818" i="1"/>
  <c r="AJ818" i="1" s="1"/>
  <c r="AF818" i="1" s="1"/>
  <c r="M818" i="1"/>
  <c r="AI818" i="1" s="1"/>
  <c r="L818" i="1"/>
  <c r="AH818" i="1" s="1"/>
  <c r="N767" i="1"/>
  <c r="AJ767" i="1" s="1"/>
  <c r="AG767" i="1" s="1"/>
  <c r="M767" i="1"/>
  <c r="AI767" i="1" s="1"/>
  <c r="Y767" i="1" s="1"/>
  <c r="L767" i="1"/>
  <c r="AH767" i="1" s="1"/>
  <c r="Q767" i="1" s="1"/>
  <c r="N708" i="1"/>
  <c r="AJ708" i="1" s="1"/>
  <c r="M708" i="1"/>
  <c r="AI708" i="1" s="1"/>
  <c r="L708" i="1"/>
  <c r="AH708" i="1" s="1"/>
  <c r="N705" i="1"/>
  <c r="AJ705" i="1" s="1"/>
  <c r="M705" i="1"/>
  <c r="AI705" i="1" s="1"/>
  <c r="V705" i="1" s="1"/>
  <c r="L705" i="1"/>
  <c r="AH705" i="1" s="1"/>
  <c r="N686" i="1"/>
  <c r="AJ686" i="1" s="1"/>
  <c r="AD686" i="1" s="1"/>
  <c r="M686" i="1"/>
  <c r="AI686" i="1" s="1"/>
  <c r="L686" i="1"/>
  <c r="AH686" i="1" s="1"/>
  <c r="N663" i="1"/>
  <c r="AJ663" i="1" s="1"/>
  <c r="M663" i="1"/>
  <c r="AI663" i="1" s="1"/>
  <c r="L663" i="1"/>
  <c r="AH663" i="1" s="1"/>
  <c r="N629" i="1"/>
  <c r="AJ629" i="1" s="1"/>
  <c r="M629" i="1"/>
  <c r="AI629" i="1" s="1"/>
  <c r="L629" i="1"/>
  <c r="AH629" i="1" s="1"/>
  <c r="N578" i="1"/>
  <c r="AJ578" i="1" s="1"/>
  <c r="M578" i="1"/>
  <c r="AI578" i="1" s="1"/>
  <c r="AA578" i="1" s="1"/>
  <c r="L578" i="1"/>
  <c r="AH578" i="1" s="1"/>
  <c r="N568" i="1"/>
  <c r="AJ568" i="1" s="1"/>
  <c r="AG568" i="1" s="1"/>
  <c r="M568" i="1"/>
  <c r="AI568" i="1" s="1"/>
  <c r="L568" i="1"/>
  <c r="AH568" i="1" s="1"/>
  <c r="N552" i="1"/>
  <c r="AJ552" i="1" s="1"/>
  <c r="M552" i="1"/>
  <c r="AI552" i="1" s="1"/>
  <c r="L552" i="1"/>
  <c r="AH552" i="1" s="1"/>
  <c r="N501" i="1"/>
  <c r="AJ501" i="1" s="1"/>
  <c r="M501" i="1"/>
  <c r="AI501" i="1" s="1"/>
  <c r="L501" i="1"/>
  <c r="AH501" i="1" s="1"/>
  <c r="N500" i="1"/>
  <c r="AJ500" i="1" s="1"/>
  <c r="M500" i="1"/>
  <c r="AI500" i="1" s="1"/>
  <c r="L500" i="1"/>
  <c r="AH500" i="1" s="1"/>
  <c r="N468" i="1"/>
  <c r="AJ468" i="1" s="1"/>
  <c r="M468" i="1"/>
  <c r="AI468" i="1" s="1"/>
  <c r="L468" i="1"/>
  <c r="AH468" i="1" s="1"/>
  <c r="N452" i="1"/>
  <c r="AJ452" i="1" s="1"/>
  <c r="AG452" i="1" s="1"/>
  <c r="M452" i="1"/>
  <c r="AI452" i="1" s="1"/>
  <c r="L452" i="1"/>
  <c r="AH452" i="1" s="1"/>
  <c r="N411" i="1"/>
  <c r="AJ411" i="1" s="1"/>
  <c r="M411" i="1"/>
  <c r="AI411" i="1" s="1"/>
  <c r="L411" i="1"/>
  <c r="AH411" i="1" s="1"/>
  <c r="P411" i="1" s="1"/>
  <c r="N227" i="1"/>
  <c r="AJ227" i="1" s="1"/>
  <c r="M227" i="1"/>
  <c r="AI227" i="1" s="1"/>
  <c r="L227" i="1"/>
  <c r="AH227" i="1" s="1"/>
  <c r="N218" i="1"/>
  <c r="AJ218" i="1" s="1"/>
  <c r="M218" i="1"/>
  <c r="AI218" i="1" s="1"/>
  <c r="W218" i="1" s="1"/>
  <c r="L218" i="1"/>
  <c r="AH218" i="1" s="1"/>
  <c r="P218" i="1" s="1"/>
  <c r="N98" i="1"/>
  <c r="AJ98" i="1" s="1"/>
  <c r="AE98" i="1" s="1"/>
  <c r="M98" i="1"/>
  <c r="AI98" i="1" s="1"/>
  <c r="L98" i="1"/>
  <c r="AH98" i="1" s="1"/>
  <c r="N78" i="1"/>
  <c r="AJ78" i="1" s="1"/>
  <c r="M78" i="1"/>
  <c r="AI78" i="1" s="1"/>
  <c r="L78" i="1"/>
  <c r="AH78" i="1" s="1"/>
  <c r="N3" i="1"/>
  <c r="AJ3" i="1" s="1"/>
  <c r="M3" i="1"/>
  <c r="AI3" i="1" s="1"/>
  <c r="L3" i="1"/>
  <c r="AH3" i="1" s="1"/>
  <c r="N113" i="1"/>
  <c r="AJ113" i="1" s="1"/>
  <c r="AG113" i="1" s="1"/>
  <c r="M113" i="1"/>
  <c r="AI113" i="1" s="1"/>
  <c r="AA113" i="1" s="1"/>
  <c r="L113" i="1"/>
  <c r="AH113" i="1" s="1"/>
  <c r="N101" i="1"/>
  <c r="AJ101" i="1" s="1"/>
  <c r="M101" i="1"/>
  <c r="AI101" i="1" s="1"/>
  <c r="L101" i="1"/>
  <c r="AH101" i="1" s="1"/>
  <c r="N1235" i="1"/>
  <c r="AJ1235" i="1" s="1"/>
  <c r="M1235" i="1"/>
  <c r="AI1235" i="1" s="1"/>
  <c r="L1235" i="1"/>
  <c r="AH1235" i="1" s="1"/>
  <c r="N1216" i="1"/>
  <c r="AJ1216" i="1" s="1"/>
  <c r="M1216" i="1"/>
  <c r="AI1216" i="1" s="1"/>
  <c r="L1216" i="1"/>
  <c r="AH1216" i="1" s="1"/>
  <c r="R1216" i="1" s="1"/>
  <c r="N1018" i="1"/>
  <c r="AJ1018" i="1" s="1"/>
  <c r="AG1018" i="1" s="1"/>
  <c r="M1018" i="1"/>
  <c r="AI1018" i="1" s="1"/>
  <c r="L1018" i="1"/>
  <c r="AH1018" i="1" s="1"/>
  <c r="N605" i="1"/>
  <c r="AJ605" i="1" s="1"/>
  <c r="AG605" i="1" s="1"/>
  <c r="M605" i="1"/>
  <c r="AI605" i="1" s="1"/>
  <c r="L605" i="1"/>
  <c r="AH605" i="1" s="1"/>
  <c r="N1586" i="1"/>
  <c r="AJ1586" i="1" s="1"/>
  <c r="AG1586" i="1" s="1"/>
  <c r="M1586" i="1"/>
  <c r="AI1586" i="1" s="1"/>
  <c r="L1586" i="1"/>
  <c r="AH1586" i="1" s="1"/>
  <c r="N1585" i="1"/>
  <c r="AJ1585" i="1" s="1"/>
  <c r="M1585" i="1"/>
  <c r="AI1585" i="1" s="1"/>
  <c r="AA1585" i="1" s="1"/>
  <c r="L1585" i="1"/>
  <c r="AH1585" i="1" s="1"/>
  <c r="N1584" i="1"/>
  <c r="AJ1584" i="1" s="1"/>
  <c r="AF1584" i="1" s="1"/>
  <c r="M1584" i="1"/>
  <c r="AI1584" i="1" s="1"/>
  <c r="L1584" i="1"/>
  <c r="AH1584" i="1" s="1"/>
  <c r="N1583" i="1"/>
  <c r="AJ1583" i="1" s="1"/>
  <c r="AF1583" i="1" s="1"/>
  <c r="M1583" i="1"/>
  <c r="AI1583" i="1" s="1"/>
  <c r="AA1583" i="1" s="1"/>
  <c r="L1583" i="1"/>
  <c r="AH1583" i="1" s="1"/>
  <c r="N1575" i="1"/>
  <c r="AJ1575" i="1" s="1"/>
  <c r="AF1575" i="1" s="1"/>
  <c r="M1575" i="1"/>
  <c r="AI1575" i="1" s="1"/>
  <c r="L1575" i="1"/>
  <c r="AH1575" i="1" s="1"/>
  <c r="N1554" i="1"/>
  <c r="AJ1554" i="1" s="1"/>
  <c r="M1554" i="1"/>
  <c r="AI1554" i="1" s="1"/>
  <c r="L1554" i="1"/>
  <c r="AH1554" i="1" s="1"/>
  <c r="N1552" i="1"/>
  <c r="AJ1552" i="1" s="1"/>
  <c r="AB1552" i="1" s="1"/>
  <c r="M1552" i="1"/>
  <c r="AI1552" i="1" s="1"/>
  <c r="L1552" i="1"/>
  <c r="AH1552" i="1" s="1"/>
  <c r="N1514" i="1"/>
  <c r="AJ1514" i="1" s="1"/>
  <c r="M1514" i="1"/>
  <c r="AI1514" i="1" s="1"/>
  <c r="AA1514" i="1" s="1"/>
  <c r="L1514" i="1"/>
  <c r="AH1514" i="1" s="1"/>
  <c r="N1471" i="1"/>
  <c r="AJ1471" i="1" s="1"/>
  <c r="M1471" i="1"/>
  <c r="AI1471" i="1" s="1"/>
  <c r="L1471" i="1"/>
  <c r="AH1471" i="1" s="1"/>
  <c r="T1471" i="1" s="1"/>
  <c r="N1326" i="1"/>
  <c r="AJ1326" i="1" s="1"/>
  <c r="M1326" i="1"/>
  <c r="AI1326" i="1" s="1"/>
  <c r="L1326" i="1"/>
  <c r="AH1326" i="1" s="1"/>
  <c r="Q1326" i="1" s="1"/>
  <c r="N1240" i="1"/>
  <c r="AJ1240" i="1" s="1"/>
  <c r="M1240" i="1"/>
  <c r="AI1240" i="1" s="1"/>
  <c r="L1240" i="1"/>
  <c r="AH1240" i="1" s="1"/>
  <c r="N1213" i="1"/>
  <c r="AJ1213" i="1" s="1"/>
  <c r="AG1213" i="1" s="1"/>
  <c r="M1213" i="1"/>
  <c r="AI1213" i="1" s="1"/>
  <c r="L1213" i="1"/>
  <c r="AH1213" i="1" s="1"/>
  <c r="N1065" i="1"/>
  <c r="AJ1065" i="1" s="1"/>
  <c r="M1065" i="1"/>
  <c r="AI1065" i="1" s="1"/>
  <c r="L1065" i="1"/>
  <c r="AH1065" i="1" s="1"/>
  <c r="N738" i="1"/>
  <c r="AJ738" i="1" s="1"/>
  <c r="AC738" i="1" s="1"/>
  <c r="M738" i="1"/>
  <c r="AI738" i="1" s="1"/>
  <c r="L738" i="1"/>
  <c r="AH738" i="1" s="1"/>
  <c r="U738" i="1" s="1"/>
  <c r="N659" i="1"/>
  <c r="AJ659" i="1" s="1"/>
  <c r="M659" i="1"/>
  <c r="AI659" i="1" s="1"/>
  <c r="W659" i="1" s="1"/>
  <c r="L659" i="1"/>
  <c r="AH659" i="1" s="1"/>
  <c r="N656" i="1"/>
  <c r="AJ656" i="1" s="1"/>
  <c r="M656" i="1"/>
  <c r="AI656" i="1" s="1"/>
  <c r="L656" i="1"/>
  <c r="AH656" i="1" s="1"/>
  <c r="N261" i="1"/>
  <c r="AJ261" i="1" s="1"/>
  <c r="M261" i="1"/>
  <c r="AI261" i="1" s="1"/>
  <c r="L261" i="1"/>
  <c r="AH261" i="1" s="1"/>
  <c r="N1516" i="1"/>
  <c r="AJ1516" i="1" s="1"/>
  <c r="AD1516" i="1" s="1"/>
  <c r="M1516" i="1"/>
  <c r="AI1516" i="1" s="1"/>
  <c r="L1516" i="1"/>
  <c r="AH1516" i="1" s="1"/>
  <c r="N1510" i="1"/>
  <c r="AJ1510" i="1" s="1"/>
  <c r="M1510" i="1"/>
  <c r="AI1510" i="1" s="1"/>
  <c r="L1510" i="1"/>
  <c r="AH1510" i="1" s="1"/>
  <c r="N1495" i="1"/>
  <c r="AJ1495" i="1" s="1"/>
  <c r="M1495" i="1"/>
  <c r="AI1495" i="1" s="1"/>
  <c r="L1495" i="1"/>
  <c r="AH1495" i="1" s="1"/>
  <c r="N1477" i="1"/>
  <c r="AJ1477" i="1" s="1"/>
  <c r="M1477" i="1"/>
  <c r="AI1477" i="1" s="1"/>
  <c r="Z1477" i="1" s="1"/>
  <c r="L1477" i="1"/>
  <c r="AH1477" i="1" s="1"/>
  <c r="N1430" i="1"/>
  <c r="AJ1430" i="1" s="1"/>
  <c r="M1430" i="1"/>
  <c r="AI1430" i="1" s="1"/>
  <c r="L1430" i="1"/>
  <c r="AH1430" i="1" s="1"/>
  <c r="N1264" i="1"/>
  <c r="AJ1264" i="1" s="1"/>
  <c r="M1264" i="1"/>
  <c r="AI1264" i="1" s="1"/>
  <c r="L1264" i="1"/>
  <c r="AH1264" i="1" s="1"/>
  <c r="N1217" i="1"/>
  <c r="AJ1217" i="1" s="1"/>
  <c r="M1217" i="1"/>
  <c r="AI1217" i="1" s="1"/>
  <c r="L1217" i="1"/>
  <c r="AH1217" i="1" s="1"/>
  <c r="N1135" i="1"/>
  <c r="AJ1135" i="1" s="1"/>
  <c r="M1135" i="1"/>
  <c r="AI1135" i="1" s="1"/>
  <c r="W1135" i="1" s="1"/>
  <c r="L1135" i="1"/>
  <c r="AH1135" i="1" s="1"/>
  <c r="U1135" i="1" s="1"/>
  <c r="N1089" i="1"/>
  <c r="AJ1089" i="1" s="1"/>
  <c r="M1089" i="1"/>
  <c r="AI1089" i="1" s="1"/>
  <c r="L1089" i="1"/>
  <c r="AH1089" i="1" s="1"/>
  <c r="N983" i="1"/>
  <c r="AJ983" i="1" s="1"/>
  <c r="M983" i="1"/>
  <c r="AI983" i="1" s="1"/>
  <c r="L983" i="1"/>
  <c r="AH983" i="1" s="1"/>
  <c r="N613" i="1"/>
  <c r="AJ613" i="1" s="1"/>
  <c r="AE613" i="1" s="1"/>
  <c r="M613" i="1"/>
  <c r="AI613" i="1" s="1"/>
  <c r="L613" i="1"/>
  <c r="AH613" i="1" s="1"/>
  <c r="N585" i="1"/>
  <c r="AJ585" i="1" s="1"/>
  <c r="M585" i="1"/>
  <c r="AI585" i="1" s="1"/>
  <c r="L585" i="1"/>
  <c r="AH585" i="1" s="1"/>
  <c r="N418" i="1"/>
  <c r="AJ418" i="1" s="1"/>
  <c r="AG418" i="1" s="1"/>
  <c r="M418" i="1"/>
  <c r="AI418" i="1" s="1"/>
  <c r="W418" i="1" s="1"/>
  <c r="L418" i="1"/>
  <c r="AH418" i="1" s="1"/>
  <c r="N591" i="1"/>
  <c r="AJ591" i="1" s="1"/>
  <c r="M591" i="1"/>
  <c r="AI591" i="1" s="1"/>
  <c r="L591" i="1"/>
  <c r="AH591" i="1" s="1"/>
  <c r="N1196" i="1"/>
  <c r="AJ1196" i="1" s="1"/>
  <c r="M1196" i="1"/>
  <c r="AI1196" i="1" s="1"/>
  <c r="L1196" i="1"/>
  <c r="AH1196" i="1" s="1"/>
  <c r="N1080" i="1"/>
  <c r="AJ1080" i="1" s="1"/>
  <c r="M1080" i="1"/>
  <c r="AI1080" i="1" s="1"/>
  <c r="L1080" i="1"/>
  <c r="AH1080" i="1" s="1"/>
  <c r="N832" i="1"/>
  <c r="AJ832" i="1" s="1"/>
  <c r="M832" i="1"/>
  <c r="AI832" i="1" s="1"/>
  <c r="L832" i="1"/>
  <c r="AH832" i="1" s="1"/>
  <c r="N651" i="1"/>
  <c r="AJ651" i="1" s="1"/>
  <c r="M651" i="1"/>
  <c r="AI651" i="1" s="1"/>
  <c r="L651" i="1"/>
  <c r="AH651" i="1" s="1"/>
  <c r="N633" i="1"/>
  <c r="AJ633" i="1" s="1"/>
  <c r="M633" i="1"/>
  <c r="AI633" i="1" s="1"/>
  <c r="L633" i="1"/>
  <c r="AH633" i="1" s="1"/>
  <c r="T633" i="1" s="1"/>
  <c r="N1053" i="1"/>
  <c r="AJ1053" i="1" s="1"/>
  <c r="M1053" i="1"/>
  <c r="AI1053" i="1" s="1"/>
  <c r="Y1053" i="1" s="1"/>
  <c r="L1053" i="1"/>
  <c r="AH1053" i="1" s="1"/>
  <c r="N781" i="1"/>
  <c r="AJ781" i="1" s="1"/>
  <c r="M781" i="1"/>
  <c r="AI781" i="1" s="1"/>
  <c r="L781" i="1"/>
  <c r="AH781" i="1" s="1"/>
  <c r="N732" i="1"/>
  <c r="AJ732" i="1" s="1"/>
  <c r="M732" i="1"/>
  <c r="AI732" i="1" s="1"/>
  <c r="L732" i="1"/>
  <c r="AH732" i="1" s="1"/>
  <c r="N497" i="1"/>
  <c r="AJ497" i="1" s="1"/>
  <c r="M497" i="1"/>
  <c r="AI497" i="1" s="1"/>
  <c r="L497" i="1"/>
  <c r="AH497" i="1" s="1"/>
  <c r="N143" i="1"/>
  <c r="AJ143" i="1" s="1"/>
  <c r="M143" i="1"/>
  <c r="AI143" i="1" s="1"/>
  <c r="L143" i="1"/>
  <c r="AH143" i="1" s="1"/>
  <c r="N1589" i="1"/>
  <c r="AJ1589" i="1" s="1"/>
  <c r="M1589" i="1"/>
  <c r="AI1589" i="1" s="1"/>
  <c r="L1589" i="1"/>
  <c r="AH1589" i="1" s="1"/>
  <c r="N1588" i="1"/>
  <c r="AJ1588" i="1" s="1"/>
  <c r="M1588" i="1"/>
  <c r="AI1588" i="1" s="1"/>
  <c r="L1588" i="1"/>
  <c r="AH1588" i="1" s="1"/>
  <c r="U1588" i="1" s="1"/>
  <c r="N1587" i="1"/>
  <c r="AJ1587" i="1" s="1"/>
  <c r="AG1587" i="1" s="1"/>
  <c r="M1587" i="1"/>
  <c r="AI1587" i="1" s="1"/>
  <c r="L1587" i="1"/>
  <c r="AH1587" i="1" s="1"/>
  <c r="N1582" i="1"/>
  <c r="AJ1582" i="1" s="1"/>
  <c r="AF1582" i="1" s="1"/>
  <c r="M1582" i="1"/>
  <c r="AI1582" i="1" s="1"/>
  <c r="L1582" i="1"/>
  <c r="AH1582" i="1" s="1"/>
  <c r="N1574" i="1"/>
  <c r="AJ1574" i="1" s="1"/>
  <c r="M1574" i="1"/>
  <c r="AI1574" i="1" s="1"/>
  <c r="L1574" i="1"/>
  <c r="AH1574" i="1" s="1"/>
  <c r="Q1574" i="1" s="1"/>
  <c r="N1553" i="1"/>
  <c r="AJ1553" i="1" s="1"/>
  <c r="AC1553" i="1" s="1"/>
  <c r="M1553" i="1"/>
  <c r="AI1553" i="1" s="1"/>
  <c r="L1553" i="1"/>
  <c r="AH1553" i="1" s="1"/>
  <c r="P1553" i="1" s="1"/>
  <c r="N1546" i="1"/>
  <c r="AJ1546" i="1" s="1"/>
  <c r="M1546" i="1"/>
  <c r="AI1546" i="1" s="1"/>
  <c r="X1546" i="1" s="1"/>
  <c r="L1546" i="1"/>
  <c r="AH1546" i="1" s="1"/>
  <c r="N1529" i="1"/>
  <c r="AJ1529" i="1" s="1"/>
  <c r="M1529" i="1"/>
  <c r="AI1529" i="1" s="1"/>
  <c r="L1529" i="1"/>
  <c r="AH1529" i="1" s="1"/>
  <c r="AI1511" i="1"/>
  <c r="Z1511" i="1" s="1"/>
  <c r="N1511" i="1"/>
  <c r="AJ1511" i="1" s="1"/>
  <c r="M1511" i="1"/>
  <c r="L1511" i="1"/>
  <c r="AH1511" i="1" s="1"/>
  <c r="N1460" i="1"/>
  <c r="AJ1460" i="1" s="1"/>
  <c r="M1460" i="1"/>
  <c r="AI1460" i="1" s="1"/>
  <c r="L1460" i="1"/>
  <c r="AH1460" i="1" s="1"/>
  <c r="N1446" i="1"/>
  <c r="AJ1446" i="1" s="1"/>
  <c r="M1446" i="1"/>
  <c r="AI1446" i="1" s="1"/>
  <c r="L1446" i="1"/>
  <c r="AH1446" i="1" s="1"/>
  <c r="N1246" i="1"/>
  <c r="AJ1246" i="1" s="1"/>
  <c r="M1246" i="1"/>
  <c r="AI1246" i="1" s="1"/>
  <c r="L1246" i="1"/>
  <c r="AH1246" i="1" s="1"/>
  <c r="N1229" i="1"/>
  <c r="AJ1229" i="1" s="1"/>
  <c r="AF1229" i="1" s="1"/>
  <c r="M1229" i="1"/>
  <c r="AI1229" i="1" s="1"/>
  <c r="L1229" i="1"/>
  <c r="AH1229" i="1" s="1"/>
  <c r="N1195" i="1"/>
  <c r="AJ1195" i="1" s="1"/>
  <c r="AF1195" i="1" s="1"/>
  <c r="M1195" i="1"/>
  <c r="AI1195" i="1" s="1"/>
  <c r="L1195" i="1"/>
  <c r="AH1195" i="1" s="1"/>
  <c r="N974" i="1"/>
  <c r="AJ974" i="1" s="1"/>
  <c r="M974" i="1"/>
  <c r="AI974" i="1" s="1"/>
  <c r="L974" i="1"/>
  <c r="AH974" i="1" s="1"/>
  <c r="N923" i="1"/>
  <c r="AJ923" i="1" s="1"/>
  <c r="M923" i="1"/>
  <c r="AI923" i="1" s="1"/>
  <c r="AA923" i="1" s="1"/>
  <c r="L923" i="1"/>
  <c r="AH923" i="1" s="1"/>
  <c r="N625" i="1"/>
  <c r="AJ625" i="1" s="1"/>
  <c r="M625" i="1"/>
  <c r="AI625" i="1" s="1"/>
  <c r="L625" i="1"/>
  <c r="AH625" i="1" s="1"/>
  <c r="N1479" i="1"/>
  <c r="AJ1479" i="1" s="1"/>
  <c r="M1479" i="1"/>
  <c r="AI1479" i="1" s="1"/>
  <c r="L1479" i="1"/>
  <c r="AH1479" i="1" s="1"/>
  <c r="N1420" i="1"/>
  <c r="AJ1420" i="1" s="1"/>
  <c r="AE1420" i="1" s="1"/>
  <c r="M1420" i="1"/>
  <c r="AI1420" i="1" s="1"/>
  <c r="L1420" i="1"/>
  <c r="AH1420" i="1" s="1"/>
  <c r="N1409" i="1"/>
  <c r="AJ1409" i="1" s="1"/>
  <c r="M1409" i="1"/>
  <c r="AI1409" i="1" s="1"/>
  <c r="W1409" i="1" s="1"/>
  <c r="L1409" i="1"/>
  <c r="AH1409" i="1" s="1"/>
  <c r="N1384" i="1"/>
  <c r="AJ1384" i="1" s="1"/>
  <c r="M1384" i="1"/>
  <c r="AI1384" i="1" s="1"/>
  <c r="AA1384" i="1" s="1"/>
  <c r="L1384" i="1"/>
  <c r="AH1384" i="1" s="1"/>
  <c r="N1354" i="1"/>
  <c r="AJ1354" i="1" s="1"/>
  <c r="M1354" i="1"/>
  <c r="AI1354" i="1" s="1"/>
  <c r="AA1354" i="1" s="1"/>
  <c r="L1354" i="1"/>
  <c r="AH1354" i="1" s="1"/>
  <c r="N1351" i="1"/>
  <c r="AJ1351" i="1" s="1"/>
  <c r="M1351" i="1"/>
  <c r="AI1351" i="1" s="1"/>
  <c r="AA1351" i="1" s="1"/>
  <c r="L1351" i="1"/>
  <c r="AH1351" i="1" s="1"/>
  <c r="N1277" i="1"/>
  <c r="AJ1277" i="1" s="1"/>
  <c r="M1277" i="1"/>
  <c r="AI1277" i="1" s="1"/>
  <c r="L1277" i="1"/>
  <c r="AH1277" i="1" s="1"/>
  <c r="N1273" i="1"/>
  <c r="AJ1273" i="1" s="1"/>
  <c r="M1273" i="1"/>
  <c r="AI1273" i="1" s="1"/>
  <c r="L1273" i="1"/>
  <c r="AH1273" i="1" s="1"/>
  <c r="N1234" i="1"/>
  <c r="AJ1234" i="1" s="1"/>
  <c r="AG1234" i="1" s="1"/>
  <c r="M1234" i="1"/>
  <c r="AI1234" i="1" s="1"/>
  <c r="Z1234" i="1" s="1"/>
  <c r="L1234" i="1"/>
  <c r="AH1234" i="1" s="1"/>
  <c r="N1232" i="1"/>
  <c r="AJ1232" i="1" s="1"/>
  <c r="M1232" i="1"/>
  <c r="AI1232" i="1" s="1"/>
  <c r="L1232" i="1"/>
  <c r="AH1232" i="1" s="1"/>
  <c r="S1232" i="1" s="1"/>
  <c r="N1222" i="1"/>
  <c r="AJ1222" i="1" s="1"/>
  <c r="AF1222" i="1" s="1"/>
  <c r="M1222" i="1"/>
  <c r="AI1222" i="1" s="1"/>
  <c r="L1222" i="1"/>
  <c r="AH1222" i="1" s="1"/>
  <c r="N1207" i="1"/>
  <c r="AJ1207" i="1" s="1"/>
  <c r="M1207" i="1"/>
  <c r="AI1207" i="1" s="1"/>
  <c r="L1207" i="1"/>
  <c r="AH1207" i="1" s="1"/>
  <c r="N1182" i="1"/>
  <c r="AJ1182" i="1" s="1"/>
  <c r="M1182" i="1"/>
  <c r="AI1182" i="1" s="1"/>
  <c r="V1182" i="1" s="1"/>
  <c r="L1182" i="1"/>
  <c r="AH1182" i="1" s="1"/>
  <c r="N1059" i="1"/>
  <c r="AJ1059" i="1" s="1"/>
  <c r="M1059" i="1"/>
  <c r="AI1059" i="1" s="1"/>
  <c r="L1059" i="1"/>
  <c r="AH1059" i="1" s="1"/>
  <c r="N1021" i="1"/>
  <c r="AJ1021" i="1" s="1"/>
  <c r="M1021" i="1"/>
  <c r="AI1021" i="1" s="1"/>
  <c r="L1021" i="1"/>
  <c r="AH1021" i="1" s="1"/>
  <c r="N864" i="1"/>
  <c r="AJ864" i="1" s="1"/>
  <c r="M864" i="1"/>
  <c r="AI864" i="1" s="1"/>
  <c r="L864" i="1"/>
  <c r="AH864" i="1" s="1"/>
  <c r="N817" i="1"/>
  <c r="AJ817" i="1" s="1"/>
  <c r="M817" i="1"/>
  <c r="AI817" i="1" s="1"/>
  <c r="L817" i="1"/>
  <c r="AH817" i="1" s="1"/>
  <c r="N701" i="1"/>
  <c r="AJ701" i="1" s="1"/>
  <c r="M701" i="1"/>
  <c r="AI701" i="1" s="1"/>
  <c r="L701" i="1"/>
  <c r="AH701" i="1" s="1"/>
  <c r="P701" i="1" s="1"/>
  <c r="N618" i="1"/>
  <c r="AJ618" i="1" s="1"/>
  <c r="M618" i="1"/>
  <c r="AI618" i="1" s="1"/>
  <c r="L618" i="1"/>
  <c r="AH618" i="1" s="1"/>
  <c r="N548" i="1"/>
  <c r="AJ548" i="1" s="1"/>
  <c r="M548" i="1"/>
  <c r="AI548" i="1" s="1"/>
  <c r="L548" i="1"/>
  <c r="AH548" i="1" s="1"/>
  <c r="U548" i="1" s="1"/>
  <c r="N519" i="1"/>
  <c r="AJ519" i="1" s="1"/>
  <c r="M519" i="1"/>
  <c r="AI519" i="1" s="1"/>
  <c r="Z519" i="1" s="1"/>
  <c r="L519" i="1"/>
  <c r="AH519" i="1" s="1"/>
  <c r="N494" i="1"/>
  <c r="AJ494" i="1" s="1"/>
  <c r="AG494" i="1" s="1"/>
  <c r="M494" i="1"/>
  <c r="AI494" i="1" s="1"/>
  <c r="L494" i="1"/>
  <c r="AH494" i="1" s="1"/>
  <c r="N463" i="1"/>
  <c r="AJ463" i="1" s="1"/>
  <c r="M463" i="1"/>
  <c r="AI463" i="1" s="1"/>
  <c r="L463" i="1"/>
  <c r="AH463" i="1" s="1"/>
  <c r="N428" i="1"/>
  <c r="AJ428" i="1" s="1"/>
  <c r="M428" i="1"/>
  <c r="AI428" i="1" s="1"/>
  <c r="Y428" i="1" s="1"/>
  <c r="L428" i="1"/>
  <c r="AH428" i="1" s="1"/>
  <c r="N297" i="1"/>
  <c r="AJ297" i="1" s="1"/>
  <c r="M297" i="1"/>
  <c r="AI297" i="1" s="1"/>
  <c r="L297" i="1"/>
  <c r="AH297" i="1" s="1"/>
  <c r="N1544" i="1"/>
  <c r="AJ1544" i="1" s="1"/>
  <c r="M1544" i="1"/>
  <c r="AI1544" i="1" s="1"/>
  <c r="L1544" i="1"/>
  <c r="AH1544" i="1" s="1"/>
  <c r="N1144" i="1"/>
  <c r="AJ1144" i="1" s="1"/>
  <c r="AF1144" i="1" s="1"/>
  <c r="M1144" i="1"/>
  <c r="AI1144" i="1" s="1"/>
  <c r="L1144" i="1"/>
  <c r="AH1144" i="1" s="1"/>
  <c r="N1042" i="1"/>
  <c r="AJ1042" i="1" s="1"/>
  <c r="M1042" i="1"/>
  <c r="AI1042" i="1" s="1"/>
  <c r="L1042" i="1"/>
  <c r="AH1042" i="1" s="1"/>
  <c r="N1219" i="1"/>
  <c r="AJ1219" i="1" s="1"/>
  <c r="AF1219" i="1" s="1"/>
  <c r="M1219" i="1"/>
  <c r="AI1219" i="1" s="1"/>
  <c r="AA1219" i="1" s="1"/>
  <c r="L1219" i="1"/>
  <c r="AH1219" i="1" s="1"/>
  <c r="N1218" i="1"/>
  <c r="AJ1218" i="1" s="1"/>
  <c r="M1218" i="1"/>
  <c r="AI1218" i="1" s="1"/>
  <c r="L1218" i="1"/>
  <c r="AH1218" i="1" s="1"/>
  <c r="N1210" i="1"/>
  <c r="AJ1210" i="1" s="1"/>
  <c r="M1210" i="1"/>
  <c r="AI1210" i="1" s="1"/>
  <c r="L1210" i="1"/>
  <c r="AH1210" i="1" s="1"/>
  <c r="P1210" i="1" s="1"/>
  <c r="N1167" i="1"/>
  <c r="AJ1167" i="1" s="1"/>
  <c r="M1167" i="1"/>
  <c r="AI1167" i="1" s="1"/>
  <c r="L1167" i="1"/>
  <c r="AH1167" i="1" s="1"/>
  <c r="N977" i="1"/>
  <c r="AJ977" i="1" s="1"/>
  <c r="M977" i="1"/>
  <c r="AI977" i="1" s="1"/>
  <c r="L977" i="1"/>
  <c r="AH977" i="1" s="1"/>
  <c r="N958" i="1"/>
  <c r="AJ958" i="1" s="1"/>
  <c r="M958" i="1"/>
  <c r="AI958" i="1" s="1"/>
  <c r="L958" i="1"/>
  <c r="AH958" i="1" s="1"/>
  <c r="Q958" i="1" s="1"/>
  <c r="N763" i="1"/>
  <c r="AJ763" i="1" s="1"/>
  <c r="M763" i="1"/>
  <c r="AI763" i="1" s="1"/>
  <c r="L763" i="1"/>
  <c r="AH763" i="1" s="1"/>
  <c r="N477" i="1"/>
  <c r="AJ477" i="1" s="1"/>
  <c r="AG477" i="1" s="1"/>
  <c r="M477" i="1"/>
  <c r="AI477" i="1" s="1"/>
  <c r="W477" i="1" s="1"/>
  <c r="L477" i="1"/>
  <c r="AH477" i="1" s="1"/>
  <c r="N1579" i="1"/>
  <c r="AJ1579" i="1" s="1"/>
  <c r="M1579" i="1"/>
  <c r="AI1579" i="1" s="1"/>
  <c r="Z1579" i="1" s="1"/>
  <c r="L1579" i="1"/>
  <c r="AH1579" i="1" s="1"/>
  <c r="N1536" i="1"/>
  <c r="AJ1536" i="1" s="1"/>
  <c r="AG1536" i="1" s="1"/>
  <c r="M1536" i="1"/>
  <c r="AI1536" i="1" s="1"/>
  <c r="L1536" i="1"/>
  <c r="AH1536" i="1" s="1"/>
  <c r="N1519" i="1"/>
  <c r="AJ1519" i="1" s="1"/>
  <c r="M1519" i="1"/>
  <c r="AI1519" i="1" s="1"/>
  <c r="L1519" i="1"/>
  <c r="AH1519" i="1" s="1"/>
  <c r="N1480" i="1"/>
  <c r="AJ1480" i="1" s="1"/>
  <c r="M1480" i="1"/>
  <c r="AI1480" i="1" s="1"/>
  <c r="W1480" i="1" s="1"/>
  <c r="L1480" i="1"/>
  <c r="AH1480" i="1" s="1"/>
  <c r="N1424" i="1"/>
  <c r="AJ1424" i="1" s="1"/>
  <c r="M1424" i="1"/>
  <c r="AI1424" i="1" s="1"/>
  <c r="L1424" i="1"/>
  <c r="AH1424" i="1" s="1"/>
  <c r="N1358" i="1"/>
  <c r="AJ1358" i="1" s="1"/>
  <c r="AC1358" i="1" s="1"/>
  <c r="M1358" i="1"/>
  <c r="AI1358" i="1" s="1"/>
  <c r="L1358" i="1"/>
  <c r="AH1358" i="1" s="1"/>
  <c r="N1320" i="1"/>
  <c r="AJ1320" i="1" s="1"/>
  <c r="M1320" i="1"/>
  <c r="AI1320" i="1" s="1"/>
  <c r="L1320" i="1"/>
  <c r="AH1320" i="1" s="1"/>
  <c r="N1281" i="1"/>
  <c r="AJ1281" i="1" s="1"/>
  <c r="M1281" i="1"/>
  <c r="AI1281" i="1" s="1"/>
  <c r="AA1281" i="1" s="1"/>
  <c r="L1281" i="1"/>
  <c r="AH1281" i="1" s="1"/>
  <c r="N1173" i="1"/>
  <c r="AJ1173" i="1" s="1"/>
  <c r="AC1173" i="1" s="1"/>
  <c r="M1173" i="1"/>
  <c r="AI1173" i="1" s="1"/>
  <c r="L1173" i="1"/>
  <c r="AH1173" i="1" s="1"/>
  <c r="N1143" i="1"/>
  <c r="AJ1143" i="1" s="1"/>
  <c r="M1143" i="1"/>
  <c r="AI1143" i="1" s="1"/>
  <c r="L1143" i="1"/>
  <c r="AH1143" i="1" s="1"/>
  <c r="N1136" i="1"/>
  <c r="AJ1136" i="1" s="1"/>
  <c r="M1136" i="1"/>
  <c r="AI1136" i="1" s="1"/>
  <c r="L1136" i="1"/>
  <c r="AH1136" i="1" s="1"/>
  <c r="N1066" i="1"/>
  <c r="AJ1066" i="1" s="1"/>
  <c r="M1066" i="1"/>
  <c r="AI1066" i="1" s="1"/>
  <c r="L1066" i="1"/>
  <c r="AH1066" i="1" s="1"/>
  <c r="P1066" i="1" s="1"/>
  <c r="N1033" i="1"/>
  <c r="AJ1033" i="1" s="1"/>
  <c r="AB1033" i="1" s="1"/>
  <c r="M1033" i="1"/>
  <c r="AI1033" i="1" s="1"/>
  <c r="X1033" i="1" s="1"/>
  <c r="L1033" i="1"/>
  <c r="AH1033" i="1" s="1"/>
  <c r="N1031" i="1"/>
  <c r="AJ1031" i="1" s="1"/>
  <c r="M1031" i="1"/>
  <c r="AI1031" i="1" s="1"/>
  <c r="L1031" i="1"/>
  <c r="AH1031" i="1" s="1"/>
  <c r="N1005" i="1"/>
  <c r="AJ1005" i="1" s="1"/>
  <c r="M1005" i="1"/>
  <c r="AI1005" i="1" s="1"/>
  <c r="L1005" i="1"/>
  <c r="AH1005" i="1" s="1"/>
  <c r="N914" i="1"/>
  <c r="AJ914" i="1" s="1"/>
  <c r="M914" i="1"/>
  <c r="AI914" i="1" s="1"/>
  <c r="L914" i="1"/>
  <c r="AH914" i="1" s="1"/>
  <c r="N801" i="1"/>
  <c r="AJ801" i="1" s="1"/>
  <c r="M801" i="1"/>
  <c r="AI801" i="1" s="1"/>
  <c r="L801" i="1"/>
  <c r="AH801" i="1" s="1"/>
  <c r="N768" i="1"/>
  <c r="AJ768" i="1" s="1"/>
  <c r="M768" i="1"/>
  <c r="AI768" i="1" s="1"/>
  <c r="L768" i="1"/>
  <c r="AH768" i="1" s="1"/>
  <c r="N752" i="1"/>
  <c r="AJ752" i="1" s="1"/>
  <c r="M752" i="1"/>
  <c r="AI752" i="1" s="1"/>
  <c r="L752" i="1"/>
  <c r="AH752" i="1" s="1"/>
  <c r="R752" i="1" s="1"/>
  <c r="N474" i="1"/>
  <c r="AJ474" i="1" s="1"/>
  <c r="AE474" i="1" s="1"/>
  <c r="M474" i="1"/>
  <c r="AI474" i="1" s="1"/>
  <c r="L474" i="1"/>
  <c r="AH474" i="1" s="1"/>
  <c r="P474" i="1" s="1"/>
  <c r="N448" i="1"/>
  <c r="AJ448" i="1" s="1"/>
  <c r="M448" i="1"/>
  <c r="AI448" i="1" s="1"/>
  <c r="L448" i="1"/>
  <c r="AH448" i="1" s="1"/>
  <c r="N1512" i="1"/>
  <c r="AJ1512" i="1" s="1"/>
  <c r="M1512" i="1"/>
  <c r="AI1512" i="1" s="1"/>
  <c r="L1512" i="1"/>
  <c r="AH1512" i="1" s="1"/>
  <c r="N1047" i="1"/>
  <c r="AJ1047" i="1" s="1"/>
  <c r="M1047" i="1"/>
  <c r="AI1047" i="1" s="1"/>
  <c r="L1047" i="1"/>
  <c r="AH1047" i="1" s="1"/>
  <c r="N554" i="1"/>
  <c r="AJ554" i="1" s="1"/>
  <c r="M554" i="1"/>
  <c r="AI554" i="1" s="1"/>
  <c r="L554" i="1"/>
  <c r="AH554" i="1" s="1"/>
  <c r="N746" i="1"/>
  <c r="AJ746" i="1" s="1"/>
  <c r="M746" i="1"/>
  <c r="AI746" i="1" s="1"/>
  <c r="L746" i="1"/>
  <c r="AH746" i="1" s="1"/>
  <c r="N544" i="1"/>
  <c r="AJ544" i="1" s="1"/>
  <c r="M544" i="1"/>
  <c r="AI544" i="1" s="1"/>
  <c r="L544" i="1"/>
  <c r="AH544" i="1" s="1"/>
  <c r="N774" i="1"/>
  <c r="AJ774" i="1" s="1"/>
  <c r="M774" i="1"/>
  <c r="AI774" i="1" s="1"/>
  <c r="L774" i="1"/>
  <c r="AH774" i="1" s="1"/>
  <c r="N1492" i="1"/>
  <c r="AJ1492" i="1" s="1"/>
  <c r="AG1492" i="1" s="1"/>
  <c r="M1492" i="1"/>
  <c r="AI1492" i="1" s="1"/>
  <c r="L1492" i="1"/>
  <c r="AH1492" i="1" s="1"/>
  <c r="N1463" i="1"/>
  <c r="AJ1463" i="1" s="1"/>
  <c r="M1463" i="1"/>
  <c r="AI1463" i="1" s="1"/>
  <c r="L1463" i="1"/>
  <c r="AH1463" i="1" s="1"/>
  <c r="P1463" i="1" s="1"/>
  <c r="N1449" i="1"/>
  <c r="AJ1449" i="1" s="1"/>
  <c r="AD1449" i="1" s="1"/>
  <c r="M1449" i="1"/>
  <c r="AI1449" i="1" s="1"/>
  <c r="L1449" i="1"/>
  <c r="AH1449" i="1" s="1"/>
  <c r="N1445" i="1"/>
  <c r="AJ1445" i="1" s="1"/>
  <c r="AE1445" i="1" s="1"/>
  <c r="M1445" i="1"/>
  <c r="AI1445" i="1" s="1"/>
  <c r="L1445" i="1"/>
  <c r="AH1445" i="1" s="1"/>
  <c r="N1422" i="1"/>
  <c r="AJ1422" i="1" s="1"/>
  <c r="M1422" i="1"/>
  <c r="AI1422" i="1" s="1"/>
  <c r="AA1422" i="1" s="1"/>
  <c r="L1422" i="1"/>
  <c r="AH1422" i="1" s="1"/>
  <c r="N1421" i="1"/>
  <c r="AJ1421" i="1" s="1"/>
  <c r="M1421" i="1"/>
  <c r="AI1421" i="1" s="1"/>
  <c r="L1421" i="1"/>
  <c r="AH1421" i="1" s="1"/>
  <c r="N1395" i="1"/>
  <c r="AJ1395" i="1" s="1"/>
  <c r="M1395" i="1"/>
  <c r="AI1395" i="1" s="1"/>
  <c r="L1395" i="1"/>
  <c r="AH1395" i="1" s="1"/>
  <c r="N1383" i="1"/>
  <c r="AJ1383" i="1" s="1"/>
  <c r="M1383" i="1"/>
  <c r="AI1383" i="1" s="1"/>
  <c r="L1383" i="1"/>
  <c r="AH1383" i="1" s="1"/>
  <c r="N1364" i="1"/>
  <c r="AJ1364" i="1" s="1"/>
  <c r="M1364" i="1"/>
  <c r="AI1364" i="1" s="1"/>
  <c r="L1364" i="1"/>
  <c r="AH1364" i="1" s="1"/>
  <c r="N1296" i="1"/>
  <c r="AJ1296" i="1" s="1"/>
  <c r="M1296" i="1"/>
  <c r="AI1296" i="1" s="1"/>
  <c r="X1296" i="1" s="1"/>
  <c r="L1296" i="1"/>
  <c r="AH1296" i="1" s="1"/>
  <c r="N1285" i="1"/>
  <c r="AJ1285" i="1" s="1"/>
  <c r="M1285" i="1"/>
  <c r="AI1285" i="1" s="1"/>
  <c r="AA1285" i="1" s="1"/>
  <c r="L1285" i="1"/>
  <c r="AH1285" i="1" s="1"/>
  <c r="N1142" i="1"/>
  <c r="AJ1142" i="1" s="1"/>
  <c r="M1142" i="1"/>
  <c r="AI1142" i="1" s="1"/>
  <c r="L1142" i="1"/>
  <c r="AH1142" i="1" s="1"/>
  <c r="N929" i="1"/>
  <c r="AJ929" i="1" s="1"/>
  <c r="M929" i="1"/>
  <c r="AI929" i="1" s="1"/>
  <c r="L929" i="1"/>
  <c r="AH929" i="1" s="1"/>
  <c r="N137" i="1"/>
  <c r="AJ137" i="1" s="1"/>
  <c r="M137" i="1"/>
  <c r="AI137" i="1" s="1"/>
  <c r="L137" i="1"/>
  <c r="AH137" i="1" s="1"/>
  <c r="AI1163" i="1"/>
  <c r="AH1163" i="1"/>
  <c r="U1163" i="1" s="1"/>
  <c r="AI1129" i="1"/>
  <c r="AH1129" i="1"/>
  <c r="U1129" i="1" s="1"/>
  <c r="AI1052" i="1"/>
  <c r="AH1052" i="1"/>
  <c r="T1052" i="1" s="1"/>
  <c r="W1052" i="1"/>
  <c r="V1052" i="1"/>
  <c r="AI992" i="1"/>
  <c r="AH992" i="1"/>
  <c r="X992" i="1"/>
  <c r="W992" i="1"/>
  <c r="AI910" i="1"/>
  <c r="AH910" i="1"/>
  <c r="P910" i="1" s="1"/>
  <c r="AA910" i="1"/>
  <c r="X910" i="1"/>
  <c r="AH694" i="1"/>
  <c r="AH54" i="1"/>
  <c r="U54" i="1" s="1"/>
  <c r="AH318" i="1"/>
  <c r="U318" i="1" s="1"/>
  <c r="AH182" i="1"/>
  <c r="T182" i="1" s="1"/>
  <c r="AH156" i="1"/>
  <c r="Q156" i="1" s="1"/>
  <c r="T156" i="1"/>
  <c r="R156" i="1"/>
  <c r="AH299" i="1"/>
  <c r="U299" i="1" s="1"/>
  <c r="T299" i="1"/>
  <c r="AH298" i="1"/>
  <c r="AH132" i="1"/>
  <c r="U132" i="1" s="1"/>
  <c r="AH362" i="1"/>
  <c r="U362" i="1" s="1"/>
  <c r="AH361" i="1"/>
  <c r="T361" i="1" s="1"/>
  <c r="AH309" i="1"/>
  <c r="Q309" i="1" s="1"/>
  <c r="T309" i="1"/>
  <c r="R309" i="1"/>
  <c r="AH287" i="1"/>
  <c r="U287" i="1" s="1"/>
  <c r="R287" i="1"/>
  <c r="P287" i="1"/>
  <c r="AH286" i="1"/>
  <c r="AH285" i="1"/>
  <c r="U285" i="1" s="1"/>
  <c r="P285" i="1"/>
  <c r="AH284" i="1"/>
  <c r="U284" i="1" s="1"/>
  <c r="AH283" i="1"/>
  <c r="T283" i="1" s="1"/>
  <c r="AH282" i="1"/>
  <c r="Q282" i="1" s="1"/>
  <c r="R282" i="1"/>
  <c r="AH281" i="1"/>
  <c r="AH280" i="1"/>
  <c r="U280" i="1" s="1"/>
  <c r="R280" i="1"/>
  <c r="P280" i="1"/>
  <c r="AH279" i="1"/>
  <c r="AH278" i="1"/>
  <c r="U278" i="1" s="1"/>
  <c r="AH277" i="1"/>
  <c r="T277" i="1" s="1"/>
  <c r="AH206" i="1"/>
  <c r="AH205" i="1"/>
  <c r="P205" i="1"/>
  <c r="AH193" i="1"/>
  <c r="AH180" i="1"/>
  <c r="AH179" i="1"/>
  <c r="U179" i="1" s="1"/>
  <c r="AH178" i="1"/>
  <c r="T178" i="1" s="1"/>
  <c r="AH165" i="1"/>
  <c r="AH164" i="1"/>
  <c r="U164" i="1" s="1"/>
  <c r="T164" i="1"/>
  <c r="R164" i="1"/>
  <c r="AH152" i="1"/>
  <c r="U152" i="1" s="1"/>
  <c r="AH151" i="1"/>
  <c r="U151" i="1" s="1"/>
  <c r="AH150" i="1"/>
  <c r="U150" i="1" s="1"/>
  <c r="AH149" i="1"/>
  <c r="T149" i="1" s="1"/>
  <c r="AH136" i="1"/>
  <c r="Q136" i="1" s="1"/>
  <c r="AH122" i="1"/>
  <c r="P122" i="1" s="1"/>
  <c r="AH110" i="1"/>
  <c r="U110" i="1" s="1"/>
  <c r="P110" i="1"/>
  <c r="AH88" i="1"/>
  <c r="AH87" i="1"/>
  <c r="AH413" i="1"/>
  <c r="T413" i="1" s="1"/>
  <c r="AH358" i="1"/>
  <c r="T358" i="1"/>
  <c r="R358" i="1"/>
  <c r="AH262" i="1"/>
  <c r="T262" i="1" s="1"/>
  <c r="R262" i="1"/>
  <c r="P262" i="1"/>
  <c r="AH400" i="1"/>
  <c r="T400" i="1" s="1"/>
  <c r="R400" i="1"/>
  <c r="P400" i="1"/>
  <c r="AH134" i="1"/>
  <c r="U134" i="1" s="1"/>
  <c r="T134" i="1"/>
  <c r="R134" i="1"/>
  <c r="P134" i="1"/>
  <c r="AH125" i="1"/>
  <c r="T125" i="1"/>
  <c r="AH209" i="1"/>
  <c r="S209" i="1"/>
  <c r="AH124" i="1"/>
  <c r="U124" i="1" s="1"/>
  <c r="R124" i="1"/>
  <c r="AH336" i="1"/>
  <c r="U336" i="1" s="1"/>
  <c r="T336" i="1"/>
  <c r="S336" i="1"/>
  <c r="R336" i="1"/>
  <c r="Q336" i="1"/>
  <c r="P336" i="1"/>
  <c r="AH109" i="1"/>
  <c r="T109" i="1"/>
  <c r="AH81" i="1"/>
  <c r="S81" i="1"/>
  <c r="R81" i="1"/>
  <c r="AH52" i="1"/>
  <c r="AH53" i="1"/>
  <c r="U53" i="1"/>
  <c r="P53" i="1"/>
  <c r="AH104" i="1"/>
  <c r="U104" i="1"/>
  <c r="S104" i="1"/>
  <c r="R104" i="1"/>
  <c r="AH50" i="1"/>
  <c r="AH91" i="1"/>
  <c r="T91" i="1" s="1"/>
  <c r="U91" i="1"/>
  <c r="S91" i="1"/>
  <c r="R91" i="1"/>
  <c r="Q91" i="1"/>
  <c r="AH90" i="1"/>
  <c r="U90" i="1"/>
  <c r="T90" i="1"/>
  <c r="S90" i="1"/>
  <c r="R90" i="1"/>
  <c r="Q90" i="1"/>
  <c r="P90" i="1"/>
  <c r="AH89" i="1"/>
  <c r="P89" i="1" s="1"/>
  <c r="AH32" i="1"/>
  <c r="P32" i="1" s="1"/>
  <c r="AH72" i="1"/>
  <c r="U72" i="1"/>
  <c r="T72" i="1"/>
  <c r="S72" i="1"/>
  <c r="R72" i="1"/>
  <c r="AH48" i="1"/>
  <c r="U48" i="1" s="1"/>
  <c r="S48" i="1"/>
  <c r="AH71" i="1"/>
  <c r="AH70" i="1"/>
  <c r="AH47" i="1"/>
  <c r="P47" i="1"/>
  <c r="AH46" i="1"/>
  <c r="P46" i="1" s="1"/>
  <c r="AH5" i="1"/>
  <c r="R5" i="1" s="1"/>
  <c r="U5" i="1"/>
  <c r="T5" i="1"/>
  <c r="S5" i="1"/>
  <c r="AH39" i="1"/>
  <c r="AH131" i="1"/>
  <c r="U131" i="1" s="1"/>
  <c r="S131" i="1"/>
  <c r="Q131" i="1"/>
  <c r="P131" i="1"/>
  <c r="AH26" i="1"/>
  <c r="U26" i="1"/>
  <c r="T26" i="1"/>
  <c r="S26" i="1"/>
  <c r="R26" i="1"/>
  <c r="Q26" i="1"/>
  <c r="P26" i="1"/>
  <c r="AH60" i="1"/>
  <c r="Q60" i="1" s="1"/>
  <c r="P60" i="1"/>
  <c r="AH430" i="1"/>
  <c r="AH611" i="1"/>
  <c r="R611" i="1" s="1"/>
  <c r="U611" i="1"/>
  <c r="T611" i="1"/>
  <c r="S611" i="1"/>
  <c r="AH570" i="1"/>
  <c r="R570" i="1"/>
  <c r="Q570" i="1"/>
  <c r="P570" i="1"/>
  <c r="AH437" i="1"/>
  <c r="U437" i="1"/>
  <c r="T437" i="1"/>
  <c r="S437" i="1"/>
  <c r="R437" i="1"/>
  <c r="Q437" i="1"/>
  <c r="P437" i="1"/>
  <c r="AH24" i="1"/>
  <c r="U24" i="1"/>
  <c r="T24" i="1"/>
  <c r="S24" i="1"/>
  <c r="R24" i="1"/>
  <c r="Q24" i="1"/>
  <c r="P24" i="1"/>
  <c r="AH383" i="1"/>
  <c r="R383" i="1"/>
  <c r="P383" i="1"/>
  <c r="AH191" i="1"/>
  <c r="U191" i="1" s="1"/>
  <c r="T191" i="1"/>
  <c r="P191" i="1"/>
  <c r="AH491" i="1"/>
  <c r="AH1565" i="1"/>
  <c r="T1565" i="1" s="1"/>
  <c r="U1565" i="1"/>
  <c r="S1565" i="1"/>
  <c r="R1565" i="1"/>
  <c r="Q1565" i="1"/>
  <c r="P1565" i="1"/>
  <c r="AH1530" i="1"/>
  <c r="AH1526" i="1"/>
  <c r="U1526" i="1"/>
  <c r="T1526" i="1"/>
  <c r="S1526" i="1"/>
  <c r="R1526" i="1"/>
  <c r="Q1526" i="1"/>
  <c r="P1526" i="1"/>
  <c r="AH1406" i="1"/>
  <c r="AH1004" i="1"/>
  <c r="P1004" i="1"/>
  <c r="AH814" i="1"/>
  <c r="S814" i="1"/>
  <c r="AH1590" i="1"/>
  <c r="AH1522" i="1"/>
  <c r="U1522" i="1" s="1"/>
  <c r="T1522" i="1"/>
  <c r="AH1484" i="1"/>
  <c r="U1484" i="1"/>
  <c r="T1484" i="1"/>
  <c r="S1484" i="1"/>
  <c r="R1484" i="1"/>
  <c r="Q1484" i="1"/>
  <c r="P1484" i="1"/>
  <c r="AH1402" i="1"/>
  <c r="R1402" i="1"/>
  <c r="Q1402" i="1"/>
  <c r="P1402" i="1"/>
  <c r="AH1345" i="1"/>
  <c r="AH1304" i="1"/>
  <c r="AH1228" i="1"/>
  <c r="U1228" i="1" s="1"/>
  <c r="T1228" i="1"/>
  <c r="Q1228" i="1"/>
  <c r="P1228" i="1"/>
  <c r="AH1162" i="1"/>
  <c r="P1162" i="1" s="1"/>
  <c r="T1162" i="1"/>
  <c r="S1162" i="1"/>
  <c r="R1162" i="1"/>
  <c r="Q1162" i="1"/>
  <c r="AH1148" i="1"/>
  <c r="U1148" i="1"/>
  <c r="T1148" i="1"/>
  <c r="S1148" i="1"/>
  <c r="R1148" i="1"/>
  <c r="Q1148" i="1"/>
  <c r="P1148" i="1"/>
  <c r="AH1123" i="1"/>
  <c r="R1123" i="1"/>
  <c r="AH1015" i="1"/>
  <c r="AH916" i="1"/>
  <c r="AH747" i="1"/>
  <c r="U747" i="1" s="1"/>
  <c r="T747" i="1"/>
  <c r="AH720" i="1"/>
  <c r="T720" i="1"/>
  <c r="Q720" i="1"/>
  <c r="AH654" i="1"/>
  <c r="S654" i="1"/>
  <c r="R654" i="1"/>
  <c r="Q654" i="1"/>
  <c r="P654" i="1"/>
  <c r="AH561" i="1"/>
  <c r="Q561" i="1" s="1"/>
  <c r="R561" i="1"/>
  <c r="AH231" i="1"/>
  <c r="T231" i="1" s="1"/>
  <c r="Q231" i="1"/>
  <c r="P231" i="1"/>
  <c r="AH377" i="1"/>
  <c r="AH352" i="1"/>
  <c r="AI320" i="1"/>
  <c r="AH320" i="1"/>
  <c r="U320" i="1" s="1"/>
  <c r="AA320" i="1"/>
  <c r="Z320" i="1"/>
  <c r="W320" i="1"/>
  <c r="V320" i="1"/>
  <c r="T320" i="1"/>
  <c r="Q320" i="1"/>
  <c r="P320" i="1"/>
  <c r="AI234" i="1"/>
  <c r="V234" i="1" s="1"/>
  <c r="AH234" i="1"/>
  <c r="AA234" i="1"/>
  <c r="Z234" i="1"/>
  <c r="Y234" i="1"/>
  <c r="X234" i="1"/>
  <c r="W234" i="1"/>
  <c r="U234" i="1"/>
  <c r="T234" i="1"/>
  <c r="S234" i="1"/>
  <c r="R234" i="1"/>
  <c r="Q234" i="1"/>
  <c r="P234" i="1"/>
  <c r="AH301" i="1"/>
  <c r="S301" i="1"/>
  <c r="R301" i="1"/>
  <c r="Q301" i="1"/>
  <c r="P301" i="1"/>
  <c r="AH499" i="1"/>
  <c r="AH16" i="1"/>
  <c r="U16" i="1"/>
  <c r="T16" i="1"/>
  <c r="S16" i="1"/>
  <c r="R16" i="1"/>
  <c r="AH338" i="1"/>
  <c r="S338" i="1"/>
  <c r="R338" i="1"/>
  <c r="Q338" i="1"/>
  <c r="P338" i="1"/>
  <c r="AH213" i="1"/>
  <c r="AH556" i="1"/>
  <c r="S556" i="1"/>
  <c r="R556" i="1"/>
  <c r="Q556" i="1"/>
  <c r="P556" i="1"/>
  <c r="AH1079" i="1"/>
  <c r="Q1079" i="1" s="1"/>
  <c r="S1079" i="1"/>
  <c r="R1079" i="1"/>
  <c r="AH878" i="1"/>
  <c r="AH557" i="1"/>
  <c r="AH61" i="1"/>
  <c r="AH312" i="1"/>
  <c r="S312" i="1" s="1"/>
  <c r="U312" i="1"/>
  <c r="T312" i="1"/>
  <c r="AH902" i="1"/>
  <c r="AH1028" i="1"/>
  <c r="P1028" i="1"/>
  <c r="AH274" i="1"/>
  <c r="U274" i="1"/>
  <c r="T274" i="1"/>
  <c r="Q274" i="1"/>
  <c r="P274" i="1"/>
  <c r="AH30" i="1"/>
  <c r="U30" i="1"/>
  <c r="T30" i="1"/>
  <c r="S30" i="1"/>
  <c r="R30" i="1"/>
  <c r="AH1447" i="1"/>
  <c r="U1447" i="1"/>
  <c r="T1447" i="1"/>
  <c r="S1447" i="1"/>
  <c r="R1447" i="1"/>
  <c r="Q1447" i="1"/>
  <c r="P1447" i="1"/>
  <c r="AH1435" i="1"/>
  <c r="U1435" i="1"/>
  <c r="T1435" i="1"/>
  <c r="S1435" i="1"/>
  <c r="R1435" i="1"/>
  <c r="Q1435" i="1"/>
  <c r="P1435" i="1"/>
  <c r="AH1335" i="1"/>
  <c r="U1335" i="1"/>
  <c r="T1335" i="1"/>
  <c r="S1335" i="1"/>
  <c r="R1335" i="1"/>
  <c r="Q1335" i="1"/>
  <c r="P1335" i="1"/>
  <c r="AH993" i="1"/>
  <c r="R993" i="1"/>
  <c r="Q993" i="1"/>
  <c r="P993" i="1"/>
  <c r="AH735" i="1"/>
  <c r="AH615" i="1"/>
  <c r="T615" i="1"/>
  <c r="S615" i="1"/>
  <c r="R615" i="1"/>
  <c r="AH574" i="1"/>
  <c r="S574" i="1" s="1"/>
  <c r="U574" i="1"/>
  <c r="T574" i="1"/>
  <c r="AH435" i="1"/>
  <c r="U435" i="1" s="1"/>
  <c r="T435" i="1"/>
  <c r="S435" i="1"/>
  <c r="R435" i="1"/>
  <c r="AH196" i="1"/>
  <c r="U196" i="1"/>
  <c r="T196" i="1"/>
  <c r="S196" i="1"/>
  <c r="R196" i="1"/>
  <c r="Q196" i="1"/>
  <c r="P196" i="1"/>
  <c r="AH805" i="1"/>
  <c r="AJ1440" i="1"/>
  <c r="AF1440" i="1" s="1"/>
  <c r="AI1440" i="1"/>
  <c r="Z1440" i="1" s="1"/>
  <c r="AH1440" i="1"/>
  <c r="AG1440" i="1"/>
  <c r="AC1440" i="1"/>
  <c r="AB1440" i="1"/>
  <c r="AA1440" i="1"/>
  <c r="Y1440" i="1"/>
  <c r="X1440" i="1"/>
  <c r="W1440" i="1"/>
  <c r="V1440" i="1"/>
  <c r="U1440" i="1"/>
  <c r="T1440" i="1"/>
  <c r="Q1440" i="1"/>
  <c r="P1440" i="1"/>
  <c r="AJ1295" i="1"/>
  <c r="AG1295" i="1" s="1"/>
  <c r="AI1295" i="1"/>
  <c r="AA1295" i="1" s="1"/>
  <c r="AH1295" i="1"/>
  <c r="V1295" i="1"/>
  <c r="U1295" i="1"/>
  <c r="T1295" i="1"/>
  <c r="S1295" i="1"/>
  <c r="R1295" i="1"/>
  <c r="N1020" i="1"/>
  <c r="N1163" i="1"/>
  <c r="AJ1163" i="1" s="1"/>
  <c r="AG1163" i="1" s="1"/>
  <c r="N1129" i="1"/>
  <c r="AJ1129" i="1" s="1"/>
  <c r="AG1129" i="1" s="1"/>
  <c r="N1052" i="1"/>
  <c r="AJ1052" i="1" s="1"/>
  <c r="N992" i="1"/>
  <c r="AJ992" i="1" s="1"/>
  <c r="AC992" i="1" s="1"/>
  <c r="N910" i="1"/>
  <c r="AJ910" i="1" s="1"/>
  <c r="N694" i="1"/>
  <c r="AJ694" i="1" s="1"/>
  <c r="N54" i="1"/>
  <c r="AJ54" i="1" s="1"/>
  <c r="AG54" i="1" s="1"/>
  <c r="N318" i="1"/>
  <c r="AJ318" i="1" s="1"/>
  <c r="AG318" i="1" s="1"/>
  <c r="N182" i="1"/>
  <c r="AJ182" i="1" s="1"/>
  <c r="N156" i="1"/>
  <c r="AJ156" i="1" s="1"/>
  <c r="AC156" i="1" s="1"/>
  <c r="N299" i="1"/>
  <c r="AJ299" i="1" s="1"/>
  <c r="AG299" i="1" s="1"/>
  <c r="N298" i="1"/>
  <c r="AJ298" i="1" s="1"/>
  <c r="AG298" i="1" s="1"/>
  <c r="N132" i="1"/>
  <c r="AJ132" i="1" s="1"/>
  <c r="AG132" i="1" s="1"/>
  <c r="N362" i="1"/>
  <c r="AJ362" i="1" s="1"/>
  <c r="AG362" i="1" s="1"/>
  <c r="N361" i="1"/>
  <c r="AJ361" i="1" s="1"/>
  <c r="AE361" i="1" s="1"/>
  <c r="N309" i="1"/>
  <c r="AJ309" i="1" s="1"/>
  <c r="N287" i="1"/>
  <c r="AJ287" i="1" s="1"/>
  <c r="N286" i="1"/>
  <c r="AJ286" i="1" s="1"/>
  <c r="N285" i="1"/>
  <c r="AJ285" i="1" s="1"/>
  <c r="AG285" i="1" s="1"/>
  <c r="N284" i="1"/>
  <c r="AJ284" i="1" s="1"/>
  <c r="AG284" i="1" s="1"/>
  <c r="N283" i="1"/>
  <c r="AJ283" i="1" s="1"/>
  <c r="N282" i="1"/>
  <c r="AJ282" i="1" s="1"/>
  <c r="AF282" i="1" s="1"/>
  <c r="N281" i="1"/>
  <c r="AJ281" i="1" s="1"/>
  <c r="N280" i="1"/>
  <c r="AJ280" i="1" s="1"/>
  <c r="N279" i="1"/>
  <c r="AJ279" i="1" s="1"/>
  <c r="AG279" i="1" s="1"/>
  <c r="N278" i="1"/>
  <c r="AJ278" i="1" s="1"/>
  <c r="AG278" i="1" s="1"/>
  <c r="N277" i="1"/>
  <c r="AJ277" i="1" s="1"/>
  <c r="N206" i="1"/>
  <c r="AJ206" i="1" s="1"/>
  <c r="AC206" i="1" s="1"/>
  <c r="N205" i="1"/>
  <c r="AJ205" i="1" s="1"/>
  <c r="N193" i="1"/>
  <c r="AJ193" i="1" s="1"/>
  <c r="N180" i="1"/>
  <c r="AJ180" i="1" s="1"/>
  <c r="AG180" i="1" s="1"/>
  <c r="N179" i="1"/>
  <c r="AJ179" i="1" s="1"/>
  <c r="AG179" i="1" s="1"/>
  <c r="N178" i="1"/>
  <c r="AJ178" i="1" s="1"/>
  <c r="AE178" i="1" s="1"/>
  <c r="N165" i="1"/>
  <c r="AJ165" i="1" s="1"/>
  <c r="N164" i="1"/>
  <c r="AJ164" i="1" s="1"/>
  <c r="AB164" i="1" s="1"/>
  <c r="N152" i="1"/>
  <c r="AJ152" i="1" s="1"/>
  <c r="AG152" i="1" s="1"/>
  <c r="N151" i="1"/>
  <c r="AJ151" i="1" s="1"/>
  <c r="AG151" i="1" s="1"/>
  <c r="N150" i="1"/>
  <c r="AJ150" i="1" s="1"/>
  <c r="AG150" i="1" s="1"/>
  <c r="N149" i="1"/>
  <c r="AJ149" i="1" s="1"/>
  <c r="N136" i="1"/>
  <c r="AJ136" i="1" s="1"/>
  <c r="N122" i="1"/>
  <c r="AJ122" i="1" s="1"/>
  <c r="N110" i="1"/>
  <c r="AJ110" i="1" s="1"/>
  <c r="N88" i="1"/>
  <c r="AJ88" i="1" s="1"/>
  <c r="AG88" i="1" s="1"/>
  <c r="N87" i="1"/>
  <c r="AJ87" i="1" s="1"/>
  <c r="AG87" i="1" s="1"/>
  <c r="N413" i="1"/>
  <c r="AJ413" i="1" s="1"/>
  <c r="AE413" i="1" s="1"/>
  <c r="N358" i="1"/>
  <c r="AJ358" i="1" s="1"/>
  <c r="N262" i="1"/>
  <c r="AJ262" i="1" s="1"/>
  <c r="N400" i="1"/>
  <c r="AJ400" i="1" s="1"/>
  <c r="N134" i="1"/>
  <c r="AJ134" i="1" s="1"/>
  <c r="N125" i="1"/>
  <c r="AJ125" i="1" s="1"/>
  <c r="N209" i="1"/>
  <c r="AJ209" i="1" s="1"/>
  <c r="N124" i="1"/>
  <c r="AJ124" i="1" s="1"/>
  <c r="AC124" i="1" s="1"/>
  <c r="N336" i="1"/>
  <c r="AJ336" i="1" s="1"/>
  <c r="N109" i="1"/>
  <c r="AJ109" i="1" s="1"/>
  <c r="N81" i="1"/>
  <c r="AJ81" i="1" s="1"/>
  <c r="N52" i="1"/>
  <c r="AJ52" i="1" s="1"/>
  <c r="AG52" i="1" s="1"/>
  <c r="N53" i="1"/>
  <c r="AJ53" i="1" s="1"/>
  <c r="N104" i="1"/>
  <c r="AJ104" i="1" s="1"/>
  <c r="N50" i="1"/>
  <c r="AJ50" i="1" s="1"/>
  <c r="N91" i="1"/>
  <c r="AJ91" i="1" s="1"/>
  <c r="AB91" i="1" s="1"/>
  <c r="N90" i="1"/>
  <c r="AJ90" i="1" s="1"/>
  <c r="AG90" i="1" s="1"/>
  <c r="N89" i="1"/>
  <c r="AJ89" i="1" s="1"/>
  <c r="N32" i="1"/>
  <c r="AJ32" i="1" s="1"/>
  <c r="N72" i="1"/>
  <c r="AJ72" i="1" s="1"/>
  <c r="N48" i="1"/>
  <c r="AJ48" i="1" s="1"/>
  <c r="N71" i="1"/>
  <c r="AJ71" i="1" s="1"/>
  <c r="AG71" i="1" s="1"/>
  <c r="N70" i="1"/>
  <c r="AJ70" i="1" s="1"/>
  <c r="N47" i="1"/>
  <c r="AJ47" i="1" s="1"/>
  <c r="N46" i="1"/>
  <c r="AJ46" i="1" s="1"/>
  <c r="N5" i="1"/>
  <c r="AJ5" i="1" s="1"/>
  <c r="N39" i="1"/>
  <c r="AJ39" i="1" s="1"/>
  <c r="N131" i="1"/>
  <c r="AJ131" i="1" s="1"/>
  <c r="AG131" i="1" s="1"/>
  <c r="N26" i="1"/>
  <c r="AJ26" i="1" s="1"/>
  <c r="N60" i="1"/>
  <c r="AJ60" i="1" s="1"/>
  <c r="N430" i="1"/>
  <c r="AJ430" i="1" s="1"/>
  <c r="N611" i="1"/>
  <c r="AJ611" i="1" s="1"/>
  <c r="N570" i="1"/>
  <c r="AJ570" i="1" s="1"/>
  <c r="N437" i="1"/>
  <c r="AJ437" i="1" s="1"/>
  <c r="AE437" i="1" s="1"/>
  <c r="N24" i="1"/>
  <c r="AJ24" i="1" s="1"/>
  <c r="N383" i="1"/>
  <c r="AJ383" i="1" s="1"/>
  <c r="N191" i="1"/>
  <c r="AJ191" i="1" s="1"/>
  <c r="N491" i="1"/>
  <c r="AJ491" i="1" s="1"/>
  <c r="N1565" i="1"/>
  <c r="AJ1565" i="1" s="1"/>
  <c r="N1530" i="1"/>
  <c r="AJ1530" i="1" s="1"/>
  <c r="AG1530" i="1" s="1"/>
  <c r="N1526" i="1"/>
  <c r="AJ1526" i="1" s="1"/>
  <c r="AG1526" i="1" s="1"/>
  <c r="N1406" i="1"/>
  <c r="AJ1406" i="1" s="1"/>
  <c r="N1004" i="1"/>
  <c r="AJ1004" i="1" s="1"/>
  <c r="N814" i="1"/>
  <c r="AJ814" i="1" s="1"/>
  <c r="N1590" i="1"/>
  <c r="AJ1590" i="1" s="1"/>
  <c r="N1522" i="1"/>
  <c r="AJ1522" i="1" s="1"/>
  <c r="AC1522" i="1" s="1"/>
  <c r="N1484" i="1"/>
  <c r="AJ1484" i="1" s="1"/>
  <c r="N1402" i="1"/>
  <c r="AJ1402" i="1" s="1"/>
  <c r="AE1402" i="1" s="1"/>
  <c r="N1345" i="1"/>
  <c r="AJ1345" i="1" s="1"/>
  <c r="N1304" i="1"/>
  <c r="AJ1304" i="1" s="1"/>
  <c r="AG1304" i="1" s="1"/>
  <c r="N1228" i="1"/>
  <c r="AJ1228" i="1" s="1"/>
  <c r="N1162" i="1"/>
  <c r="AJ1162" i="1" s="1"/>
  <c r="AF1162" i="1" s="1"/>
  <c r="N1148" i="1"/>
  <c r="AJ1148" i="1" s="1"/>
  <c r="N1123" i="1"/>
  <c r="AJ1123" i="1" s="1"/>
  <c r="N1015" i="1"/>
  <c r="AJ1015" i="1" s="1"/>
  <c r="N916" i="1"/>
  <c r="AJ916" i="1" s="1"/>
  <c r="N747" i="1"/>
  <c r="AJ747" i="1" s="1"/>
  <c r="N720" i="1"/>
  <c r="AJ720" i="1" s="1"/>
  <c r="AG720" i="1" s="1"/>
  <c r="N654" i="1"/>
  <c r="AJ654" i="1" s="1"/>
  <c r="N561" i="1"/>
  <c r="AJ561" i="1" s="1"/>
  <c r="N231" i="1"/>
  <c r="AJ231" i="1" s="1"/>
  <c r="N377" i="1"/>
  <c r="AJ377" i="1" s="1"/>
  <c r="N352" i="1"/>
  <c r="AJ352" i="1" s="1"/>
  <c r="N320" i="1"/>
  <c r="AJ320" i="1" s="1"/>
  <c r="AG320" i="1" s="1"/>
  <c r="N234" i="1"/>
  <c r="AJ234" i="1" s="1"/>
  <c r="N301" i="1"/>
  <c r="AJ301" i="1" s="1"/>
  <c r="AE301" i="1" s="1"/>
  <c r="N499" i="1"/>
  <c r="AJ499" i="1" s="1"/>
  <c r="N16" i="1"/>
  <c r="AJ16" i="1" s="1"/>
  <c r="N338" i="1"/>
  <c r="AJ338" i="1" s="1"/>
  <c r="N213" i="1"/>
  <c r="AJ213" i="1" s="1"/>
  <c r="AE213" i="1" s="1"/>
  <c r="N556" i="1"/>
  <c r="AJ556" i="1" s="1"/>
  <c r="N1079" i="1"/>
  <c r="AJ1079" i="1" s="1"/>
  <c r="N878" i="1"/>
  <c r="AJ878" i="1" s="1"/>
  <c r="N557" i="1"/>
  <c r="AJ557" i="1" s="1"/>
  <c r="N61" i="1"/>
  <c r="AJ61" i="1" s="1"/>
  <c r="N312" i="1"/>
  <c r="AJ312" i="1" s="1"/>
  <c r="AG312" i="1" s="1"/>
  <c r="N902" i="1"/>
  <c r="AJ902" i="1" s="1"/>
  <c r="N1028" i="1"/>
  <c r="AJ1028" i="1" s="1"/>
  <c r="N274" i="1"/>
  <c r="AJ274" i="1" s="1"/>
  <c r="N30" i="1"/>
  <c r="AJ30" i="1" s="1"/>
  <c r="N1447" i="1"/>
  <c r="AJ1447" i="1" s="1"/>
  <c r="N1435" i="1"/>
  <c r="AJ1435" i="1" s="1"/>
  <c r="AG1435" i="1" s="1"/>
  <c r="N1335" i="1"/>
  <c r="AJ1335" i="1" s="1"/>
  <c r="N993" i="1"/>
  <c r="AJ993" i="1" s="1"/>
  <c r="N735" i="1"/>
  <c r="AJ735" i="1" s="1"/>
  <c r="N615" i="1"/>
  <c r="AJ615" i="1" s="1"/>
  <c r="N574" i="1"/>
  <c r="AJ574" i="1" s="1"/>
  <c r="N435" i="1"/>
  <c r="AJ435" i="1" s="1"/>
  <c r="AB435" i="1" s="1"/>
  <c r="N196" i="1"/>
  <c r="AJ196" i="1" s="1"/>
  <c r="N805" i="1"/>
  <c r="AJ805" i="1" s="1"/>
  <c r="AE805" i="1" s="1"/>
  <c r="M1020" i="1"/>
  <c r="M694" i="1"/>
  <c r="AI694" i="1" s="1"/>
  <c r="M54" i="1"/>
  <c r="AI54" i="1" s="1"/>
  <c r="M318" i="1"/>
  <c r="AI318" i="1" s="1"/>
  <c r="M182" i="1"/>
  <c r="AI182" i="1" s="1"/>
  <c r="M156" i="1"/>
  <c r="AI156" i="1" s="1"/>
  <c r="AA156" i="1" s="1"/>
  <c r="M299" i="1"/>
  <c r="AI299" i="1" s="1"/>
  <c r="Y299" i="1" s="1"/>
  <c r="M298" i="1"/>
  <c r="AI298" i="1" s="1"/>
  <c r="M132" i="1"/>
  <c r="AI132" i="1" s="1"/>
  <c r="M362" i="1"/>
  <c r="AI362" i="1" s="1"/>
  <c r="M361" i="1"/>
  <c r="AI361" i="1" s="1"/>
  <c r="M309" i="1"/>
  <c r="AI309" i="1" s="1"/>
  <c r="M287" i="1"/>
  <c r="AI287" i="1" s="1"/>
  <c r="M286" i="1"/>
  <c r="AI286" i="1" s="1"/>
  <c r="Y286" i="1" s="1"/>
  <c r="M285" i="1"/>
  <c r="AI285" i="1" s="1"/>
  <c r="M284" i="1"/>
  <c r="AI284" i="1" s="1"/>
  <c r="M283" i="1"/>
  <c r="AI283" i="1" s="1"/>
  <c r="AA283" i="1" s="1"/>
  <c r="M282" i="1"/>
  <c r="AI282" i="1" s="1"/>
  <c r="M281" i="1"/>
  <c r="AI281" i="1" s="1"/>
  <c r="M280" i="1"/>
  <c r="AI280" i="1" s="1"/>
  <c r="M279" i="1"/>
  <c r="AI279" i="1" s="1"/>
  <c r="M278" i="1"/>
  <c r="AI278" i="1" s="1"/>
  <c r="M277" i="1"/>
  <c r="AI277" i="1" s="1"/>
  <c r="M206" i="1"/>
  <c r="AI206" i="1" s="1"/>
  <c r="M205" i="1"/>
  <c r="AI205" i="1" s="1"/>
  <c r="M193" i="1"/>
  <c r="AI193" i="1" s="1"/>
  <c r="M180" i="1"/>
  <c r="AI180" i="1" s="1"/>
  <c r="M179" i="1"/>
  <c r="AI179" i="1" s="1"/>
  <c r="M178" i="1"/>
  <c r="AI178" i="1" s="1"/>
  <c r="M165" i="1"/>
  <c r="AI165" i="1" s="1"/>
  <c r="Y165" i="1" s="1"/>
  <c r="M164" i="1"/>
  <c r="AI164" i="1" s="1"/>
  <c r="W164" i="1" s="1"/>
  <c r="M152" i="1"/>
  <c r="AI152" i="1" s="1"/>
  <c r="Z152" i="1" s="1"/>
  <c r="M151" i="1"/>
  <c r="AI151" i="1" s="1"/>
  <c r="M150" i="1"/>
  <c r="AI150" i="1" s="1"/>
  <c r="M149" i="1"/>
  <c r="AI149" i="1" s="1"/>
  <c r="AA149" i="1" s="1"/>
  <c r="M136" i="1"/>
  <c r="AI136" i="1" s="1"/>
  <c r="M122" i="1"/>
  <c r="AI122" i="1" s="1"/>
  <c r="M110" i="1"/>
  <c r="AI110" i="1" s="1"/>
  <c r="M88" i="1"/>
  <c r="AI88" i="1" s="1"/>
  <c r="AA88" i="1" s="1"/>
  <c r="M87" i="1"/>
  <c r="AI87" i="1" s="1"/>
  <c r="M413" i="1"/>
  <c r="AI413" i="1" s="1"/>
  <c r="M358" i="1"/>
  <c r="AI358" i="1" s="1"/>
  <c r="M262" i="1"/>
  <c r="AI262" i="1" s="1"/>
  <c r="M400" i="1"/>
  <c r="AI400" i="1" s="1"/>
  <c r="M134" i="1"/>
  <c r="AI134" i="1" s="1"/>
  <c r="AA134" i="1" s="1"/>
  <c r="M125" i="1"/>
  <c r="AI125" i="1" s="1"/>
  <c r="M209" i="1"/>
  <c r="AI209" i="1" s="1"/>
  <c r="M124" i="1"/>
  <c r="AI124" i="1" s="1"/>
  <c r="M336" i="1"/>
  <c r="AI336" i="1" s="1"/>
  <c r="V336" i="1" s="1"/>
  <c r="M109" i="1"/>
  <c r="AI109" i="1" s="1"/>
  <c r="M81" i="1"/>
  <c r="AI81" i="1" s="1"/>
  <c r="M52" i="1"/>
  <c r="AI52" i="1" s="1"/>
  <c r="Z52" i="1" s="1"/>
  <c r="M53" i="1"/>
  <c r="AI53" i="1" s="1"/>
  <c r="M104" i="1"/>
  <c r="AI104" i="1" s="1"/>
  <c r="M50" i="1"/>
  <c r="AI50" i="1" s="1"/>
  <c r="M91" i="1"/>
  <c r="AI91" i="1" s="1"/>
  <c r="M90" i="1"/>
  <c r="AI90" i="1" s="1"/>
  <c r="M89" i="1"/>
  <c r="AI89" i="1" s="1"/>
  <c r="M32" i="1"/>
  <c r="AI32" i="1" s="1"/>
  <c r="M72" i="1"/>
  <c r="AI72" i="1" s="1"/>
  <c r="M48" i="1"/>
  <c r="AI48" i="1" s="1"/>
  <c r="M71" i="1"/>
  <c r="AI71" i="1" s="1"/>
  <c r="AA71" i="1" s="1"/>
  <c r="M70" i="1"/>
  <c r="AI70" i="1" s="1"/>
  <c r="AA70" i="1" s="1"/>
  <c r="M47" i="1"/>
  <c r="AI47" i="1" s="1"/>
  <c r="M46" i="1"/>
  <c r="AI46" i="1" s="1"/>
  <c r="M5" i="1"/>
  <c r="AI5" i="1" s="1"/>
  <c r="M39" i="1"/>
  <c r="AI39" i="1" s="1"/>
  <c r="M131" i="1"/>
  <c r="AI131" i="1" s="1"/>
  <c r="M26" i="1"/>
  <c r="AI26" i="1" s="1"/>
  <c r="M60" i="1"/>
  <c r="AI60" i="1" s="1"/>
  <c r="M430" i="1"/>
  <c r="AI430" i="1" s="1"/>
  <c r="M611" i="1"/>
  <c r="AI611" i="1" s="1"/>
  <c r="M570" i="1"/>
  <c r="AI570" i="1" s="1"/>
  <c r="M437" i="1"/>
  <c r="AI437" i="1" s="1"/>
  <c r="Z437" i="1" s="1"/>
  <c r="M24" i="1"/>
  <c r="AI24" i="1" s="1"/>
  <c r="AA24" i="1" s="1"/>
  <c r="M383" i="1"/>
  <c r="AI383" i="1" s="1"/>
  <c r="M191" i="1"/>
  <c r="AI191" i="1" s="1"/>
  <c r="M491" i="1"/>
  <c r="AI491" i="1" s="1"/>
  <c r="M1565" i="1"/>
  <c r="AI1565" i="1" s="1"/>
  <c r="M1530" i="1"/>
  <c r="AI1530" i="1" s="1"/>
  <c r="M1526" i="1"/>
  <c r="AI1526" i="1" s="1"/>
  <c r="M1406" i="1"/>
  <c r="AI1406" i="1" s="1"/>
  <c r="M1004" i="1"/>
  <c r="AI1004" i="1" s="1"/>
  <c r="M814" i="1"/>
  <c r="AI814" i="1" s="1"/>
  <c r="M1590" i="1"/>
  <c r="AI1590" i="1" s="1"/>
  <c r="M1522" i="1"/>
  <c r="AI1522" i="1" s="1"/>
  <c r="W1522" i="1" s="1"/>
  <c r="M1484" i="1"/>
  <c r="AI1484" i="1" s="1"/>
  <c r="AA1484" i="1" s="1"/>
  <c r="M1402" i="1"/>
  <c r="AI1402" i="1" s="1"/>
  <c r="M1345" i="1"/>
  <c r="AI1345" i="1" s="1"/>
  <c r="M1304" i="1"/>
  <c r="AI1304" i="1" s="1"/>
  <c r="M1228" i="1"/>
  <c r="AI1228" i="1" s="1"/>
  <c r="M1162" i="1"/>
  <c r="AI1162" i="1" s="1"/>
  <c r="M1148" i="1"/>
  <c r="AI1148" i="1" s="1"/>
  <c r="Z1148" i="1" s="1"/>
  <c r="M1123" i="1"/>
  <c r="AI1123" i="1" s="1"/>
  <c r="M1015" i="1"/>
  <c r="AI1015" i="1" s="1"/>
  <c r="M916" i="1"/>
  <c r="AI916" i="1" s="1"/>
  <c r="M747" i="1"/>
  <c r="AI747" i="1" s="1"/>
  <c r="M720" i="1"/>
  <c r="AI720" i="1" s="1"/>
  <c r="M654" i="1"/>
  <c r="AI654" i="1" s="1"/>
  <c r="Y654" i="1" s="1"/>
  <c r="M561" i="1"/>
  <c r="AI561" i="1" s="1"/>
  <c r="M231" i="1"/>
  <c r="AI231" i="1" s="1"/>
  <c r="M377" i="1"/>
  <c r="AI377" i="1" s="1"/>
  <c r="M352" i="1"/>
  <c r="AI352" i="1" s="1"/>
  <c r="M301" i="1"/>
  <c r="AI301" i="1" s="1"/>
  <c r="M499" i="1"/>
  <c r="AI499" i="1" s="1"/>
  <c r="M16" i="1"/>
  <c r="AI16" i="1" s="1"/>
  <c r="M338" i="1"/>
  <c r="AI338" i="1" s="1"/>
  <c r="M213" i="1"/>
  <c r="AI213" i="1" s="1"/>
  <c r="M556" i="1"/>
  <c r="AI556" i="1" s="1"/>
  <c r="AA556" i="1" s="1"/>
  <c r="M1079" i="1"/>
  <c r="AI1079" i="1" s="1"/>
  <c r="M878" i="1"/>
  <c r="AI878" i="1" s="1"/>
  <c r="M557" i="1"/>
  <c r="AI557" i="1" s="1"/>
  <c r="M61" i="1"/>
  <c r="AI61" i="1" s="1"/>
  <c r="M312" i="1"/>
  <c r="AI312" i="1" s="1"/>
  <c r="M902" i="1"/>
  <c r="AI902" i="1" s="1"/>
  <c r="M1028" i="1"/>
  <c r="AI1028" i="1" s="1"/>
  <c r="M274" i="1"/>
  <c r="AI274" i="1" s="1"/>
  <c r="M30" i="1"/>
  <c r="AI30" i="1" s="1"/>
  <c r="M1447" i="1"/>
  <c r="AI1447" i="1" s="1"/>
  <c r="M1435" i="1"/>
  <c r="AI1435" i="1" s="1"/>
  <c r="M1335" i="1"/>
  <c r="AI1335" i="1" s="1"/>
  <c r="AA1335" i="1" s="1"/>
  <c r="M993" i="1"/>
  <c r="AI993" i="1" s="1"/>
  <c r="M735" i="1"/>
  <c r="AI735" i="1" s="1"/>
  <c r="M615" i="1"/>
  <c r="AI615" i="1" s="1"/>
  <c r="M574" i="1"/>
  <c r="AI574" i="1" s="1"/>
  <c r="M435" i="1"/>
  <c r="AI435" i="1" s="1"/>
  <c r="M196" i="1"/>
  <c r="AI196" i="1" s="1"/>
  <c r="X196" i="1" s="1"/>
  <c r="M805" i="1"/>
  <c r="AI805" i="1" s="1"/>
  <c r="L1020" i="1"/>
  <c r="AH1020" i="1" s="1"/>
  <c r="AJ1008" i="1"/>
  <c r="AF1008" i="1" s="1"/>
  <c r="AI1008" i="1"/>
  <c r="V1008" i="1" s="1"/>
  <c r="AH1008" i="1"/>
  <c r="AA1008" i="1"/>
  <c r="Z1008" i="1"/>
  <c r="Y1008" i="1"/>
  <c r="X1008" i="1"/>
  <c r="W1008" i="1"/>
  <c r="U1008" i="1"/>
  <c r="T1008" i="1"/>
  <c r="S1008" i="1"/>
  <c r="R1008" i="1"/>
  <c r="Q1008" i="1"/>
  <c r="P1008" i="1"/>
  <c r="AI1020" i="1"/>
  <c r="W1020" i="1" s="1"/>
  <c r="AJ1020" i="1"/>
  <c r="AG1020" i="1" s="1"/>
  <c r="P1563" i="1" l="1"/>
  <c r="Q1563" i="1"/>
  <c r="R1563" i="1"/>
  <c r="S1563" i="1"/>
  <c r="T1563" i="1"/>
  <c r="U1563" i="1"/>
  <c r="P1562" i="1"/>
  <c r="Q1562" i="1"/>
  <c r="R1562" i="1"/>
  <c r="S1562" i="1"/>
  <c r="T1562" i="1"/>
  <c r="U1562" i="1"/>
  <c r="V1561" i="1"/>
  <c r="W1561" i="1"/>
  <c r="AA1561" i="1"/>
  <c r="P1537" i="1"/>
  <c r="Q1537" i="1"/>
  <c r="R1537" i="1"/>
  <c r="S1537" i="1"/>
  <c r="T1537" i="1"/>
  <c r="U1537" i="1"/>
  <c r="V1535" i="1"/>
  <c r="W1535" i="1"/>
  <c r="AA1535" i="1"/>
  <c r="W1534" i="1"/>
  <c r="V1534" i="1"/>
  <c r="AA1524" i="1"/>
  <c r="Z1524" i="1"/>
  <c r="AB1520" i="1"/>
  <c r="AC1520" i="1"/>
  <c r="P1520" i="1"/>
  <c r="Q1520" i="1"/>
  <c r="AC1518" i="1"/>
  <c r="AD1518" i="1"/>
  <c r="R1518" i="1"/>
  <c r="Q1518" i="1"/>
  <c r="AD1517" i="1"/>
  <c r="AE1517" i="1"/>
  <c r="S1517" i="1"/>
  <c r="R1517" i="1"/>
  <c r="AE1515" i="1"/>
  <c r="AF1515" i="1"/>
  <c r="T1515" i="1"/>
  <c r="S1515" i="1"/>
  <c r="AF1509" i="1"/>
  <c r="AG1509" i="1"/>
  <c r="U1509" i="1"/>
  <c r="T1509" i="1"/>
  <c r="V1506" i="1"/>
  <c r="W1506" i="1"/>
  <c r="W1505" i="1"/>
  <c r="X1505" i="1"/>
  <c r="X1503" i="1"/>
  <c r="Y1503" i="1"/>
  <c r="Z1501" i="1"/>
  <c r="Y1501" i="1"/>
  <c r="Z1500" i="1"/>
  <c r="Y1500" i="1"/>
  <c r="AA1500" i="1"/>
  <c r="Z1499" i="1"/>
  <c r="Y1499" i="1"/>
  <c r="AA1499" i="1"/>
  <c r="AB1498" i="1"/>
  <c r="AC1498" i="1"/>
  <c r="Z1498" i="1"/>
  <c r="Y1498" i="1"/>
  <c r="AA1498" i="1"/>
  <c r="P1498" i="1"/>
  <c r="Q1498" i="1"/>
  <c r="AC1497" i="1"/>
  <c r="AB1497" i="1"/>
  <c r="AD1497" i="1"/>
  <c r="Y1497" i="1"/>
  <c r="AA1497" i="1"/>
  <c r="Z1497" i="1"/>
  <c r="Q1497" i="1"/>
  <c r="P1497" i="1"/>
  <c r="R1497" i="1"/>
  <c r="AB1496" i="1"/>
  <c r="AE1496" i="1"/>
  <c r="AD1496" i="1"/>
  <c r="AC1496" i="1"/>
  <c r="Z1496" i="1"/>
  <c r="Y1496" i="1"/>
  <c r="AA1496" i="1"/>
  <c r="R1496" i="1"/>
  <c r="Q1496" i="1"/>
  <c r="P1496" i="1"/>
  <c r="S1496" i="1"/>
  <c r="AG1493" i="1"/>
  <c r="AB1493" i="1"/>
  <c r="AF1493" i="1"/>
  <c r="AE1493" i="1"/>
  <c r="AD1493" i="1"/>
  <c r="AC1493" i="1"/>
  <c r="Z1493" i="1"/>
  <c r="Y1493" i="1"/>
  <c r="AA1493" i="1"/>
  <c r="U1493" i="1"/>
  <c r="R1493" i="1"/>
  <c r="Q1493" i="1"/>
  <c r="P1493" i="1"/>
  <c r="T1493" i="1"/>
  <c r="S1493" i="1"/>
  <c r="AB1491" i="1"/>
  <c r="AG1491" i="1"/>
  <c r="AF1491" i="1"/>
  <c r="AE1491" i="1"/>
  <c r="AD1491" i="1"/>
  <c r="AC1491" i="1"/>
  <c r="AA1491" i="1"/>
  <c r="Z1491" i="1"/>
  <c r="R1491" i="1"/>
  <c r="Q1491" i="1"/>
  <c r="P1491" i="1"/>
  <c r="U1491" i="1"/>
  <c r="T1491" i="1"/>
  <c r="S1491" i="1"/>
  <c r="AD1490" i="1"/>
  <c r="AE1490" i="1"/>
  <c r="AF1490" i="1"/>
  <c r="AB1490" i="1"/>
  <c r="AG1490" i="1"/>
  <c r="AC1490" i="1"/>
  <c r="Z1490" i="1"/>
  <c r="V1490" i="1"/>
  <c r="AA1490" i="1"/>
  <c r="P1490" i="1"/>
  <c r="Q1490" i="1"/>
  <c r="R1490" i="1"/>
  <c r="S1490" i="1"/>
  <c r="T1490" i="1"/>
  <c r="U1490" i="1"/>
  <c r="AG1489" i="1"/>
  <c r="AB1489" i="1"/>
  <c r="AD1489" i="1"/>
  <c r="AC1489" i="1"/>
  <c r="AE1489" i="1"/>
  <c r="AF1489" i="1"/>
  <c r="V1489" i="1"/>
  <c r="W1489" i="1"/>
  <c r="Z1489" i="1"/>
  <c r="AA1489" i="1"/>
  <c r="P1489" i="1"/>
  <c r="Q1489" i="1"/>
  <c r="R1489" i="1"/>
  <c r="S1489" i="1"/>
  <c r="T1489" i="1"/>
  <c r="U1489" i="1"/>
  <c r="AB1487" i="1"/>
  <c r="AC1487" i="1"/>
  <c r="AD1487" i="1"/>
  <c r="AE1487" i="1"/>
  <c r="AF1487" i="1"/>
  <c r="AG1487" i="1"/>
  <c r="V1487" i="1"/>
  <c r="W1487" i="1"/>
  <c r="X1487" i="1"/>
  <c r="Y1487" i="1"/>
  <c r="Z1487" i="1"/>
  <c r="AA1487" i="1"/>
  <c r="P1487" i="1"/>
  <c r="Q1487" i="1"/>
  <c r="R1487" i="1"/>
  <c r="S1487" i="1"/>
  <c r="T1487" i="1"/>
  <c r="U1487" i="1"/>
  <c r="AB1486" i="1"/>
  <c r="AC1486" i="1"/>
  <c r="AD1486" i="1"/>
  <c r="AE1486" i="1"/>
  <c r="AF1486" i="1"/>
  <c r="AG1486" i="1"/>
  <c r="V1486" i="1"/>
  <c r="W1486" i="1"/>
  <c r="X1486" i="1"/>
  <c r="Y1486" i="1"/>
  <c r="Z1486" i="1"/>
  <c r="AA1486" i="1"/>
  <c r="P1486" i="1"/>
  <c r="Q1486" i="1"/>
  <c r="R1486" i="1"/>
  <c r="O1486" i="1" s="1"/>
  <c r="S1486" i="1"/>
  <c r="T1486" i="1"/>
  <c r="U1486" i="1"/>
  <c r="AB1485" i="1"/>
  <c r="AC1485" i="1"/>
  <c r="AD1485" i="1"/>
  <c r="AE1485" i="1"/>
  <c r="AF1485" i="1"/>
  <c r="AG1485" i="1"/>
  <c r="V1485" i="1"/>
  <c r="W1485" i="1"/>
  <c r="X1485" i="1"/>
  <c r="Y1485" i="1"/>
  <c r="Z1485" i="1"/>
  <c r="AA1485" i="1"/>
  <c r="P1485" i="1"/>
  <c r="Q1485" i="1"/>
  <c r="R1485" i="1"/>
  <c r="O1485" i="1" s="1"/>
  <c r="S1485" i="1"/>
  <c r="T1485" i="1"/>
  <c r="U1485" i="1"/>
  <c r="AB1483" i="1"/>
  <c r="AC1483" i="1"/>
  <c r="AD1483" i="1"/>
  <c r="AE1483" i="1"/>
  <c r="AF1483" i="1"/>
  <c r="AG1483" i="1"/>
  <c r="W1483" i="1"/>
  <c r="Z1483" i="1"/>
  <c r="P1483" i="1"/>
  <c r="Q1483" i="1"/>
  <c r="R1483" i="1"/>
  <c r="S1483" i="1"/>
  <c r="T1483" i="1"/>
  <c r="U1483" i="1"/>
  <c r="V1482" i="1"/>
  <c r="W1482" i="1"/>
  <c r="X1482" i="1"/>
  <c r="Y1482" i="1"/>
  <c r="Z1482" i="1"/>
  <c r="AA1482" i="1"/>
  <c r="P1482" i="1"/>
  <c r="Q1482" i="1"/>
  <c r="R1482" i="1"/>
  <c r="S1482" i="1"/>
  <c r="T1482" i="1"/>
  <c r="U1482" i="1"/>
  <c r="AB1481" i="1"/>
  <c r="AC1481" i="1"/>
  <c r="AD1481" i="1"/>
  <c r="AE1481" i="1"/>
  <c r="AF1481" i="1"/>
  <c r="AG1481" i="1"/>
  <c r="V1481" i="1"/>
  <c r="W1481" i="1"/>
  <c r="X1481" i="1"/>
  <c r="Y1481" i="1"/>
  <c r="Z1481" i="1"/>
  <c r="AA1481" i="1"/>
  <c r="P1481" i="1"/>
  <c r="Q1481" i="1"/>
  <c r="R1481" i="1"/>
  <c r="O1481" i="1" s="1"/>
  <c r="S1481" i="1"/>
  <c r="T1481" i="1"/>
  <c r="U1481" i="1"/>
  <c r="AB1475" i="1"/>
  <c r="AC1475" i="1"/>
  <c r="AD1475" i="1"/>
  <c r="AE1475" i="1"/>
  <c r="AF1475" i="1"/>
  <c r="AG1475" i="1"/>
  <c r="V1475" i="1"/>
  <c r="W1475" i="1"/>
  <c r="X1475" i="1"/>
  <c r="Y1475" i="1"/>
  <c r="Z1475" i="1"/>
  <c r="AA1475" i="1"/>
  <c r="AB1472" i="1"/>
  <c r="AC1472" i="1"/>
  <c r="AD1472" i="1"/>
  <c r="AE1472" i="1"/>
  <c r="AF1472" i="1"/>
  <c r="AG1472" i="1"/>
  <c r="W1472" i="1"/>
  <c r="AA1472" i="1"/>
  <c r="Z1472" i="1"/>
  <c r="P1472" i="1"/>
  <c r="Q1472" i="1"/>
  <c r="R1472" i="1"/>
  <c r="S1472" i="1"/>
  <c r="T1472" i="1"/>
  <c r="U1472" i="1"/>
  <c r="V1469" i="1"/>
  <c r="W1469" i="1"/>
  <c r="X1469" i="1"/>
  <c r="Y1469" i="1"/>
  <c r="Z1469" i="1"/>
  <c r="AA1469" i="1"/>
  <c r="P1469" i="1"/>
  <c r="Q1469" i="1"/>
  <c r="R1469" i="1"/>
  <c r="S1469" i="1"/>
  <c r="T1469" i="1"/>
  <c r="U1469" i="1"/>
  <c r="AB1468" i="1"/>
  <c r="AC1468" i="1"/>
  <c r="AD1468" i="1"/>
  <c r="AE1468" i="1"/>
  <c r="AF1468" i="1"/>
  <c r="AG1468" i="1"/>
  <c r="V1468" i="1"/>
  <c r="W1468" i="1"/>
  <c r="X1468" i="1"/>
  <c r="Y1468" i="1"/>
  <c r="Z1468" i="1"/>
  <c r="AA1468" i="1"/>
  <c r="P1468" i="1"/>
  <c r="Q1468" i="1"/>
  <c r="R1468" i="1"/>
  <c r="O1468" i="1" s="1"/>
  <c r="S1468" i="1"/>
  <c r="T1468" i="1"/>
  <c r="U1468" i="1"/>
  <c r="AB1466" i="1"/>
  <c r="AC1466" i="1"/>
  <c r="AD1466" i="1"/>
  <c r="AE1466" i="1"/>
  <c r="AF1466" i="1"/>
  <c r="AG1466" i="1"/>
  <c r="V1466" i="1"/>
  <c r="W1466" i="1"/>
  <c r="X1466" i="1"/>
  <c r="Y1466" i="1"/>
  <c r="Z1466" i="1"/>
  <c r="AA1466" i="1"/>
  <c r="P1466" i="1"/>
  <c r="Q1466" i="1"/>
  <c r="R1466" i="1"/>
  <c r="O1466" i="1" s="1"/>
  <c r="S1466" i="1"/>
  <c r="T1466" i="1"/>
  <c r="U1466" i="1"/>
  <c r="AB1465" i="1"/>
  <c r="AC1465" i="1"/>
  <c r="AD1465" i="1"/>
  <c r="AE1465" i="1"/>
  <c r="AF1465" i="1"/>
  <c r="AG1465" i="1"/>
  <c r="V1465" i="1"/>
  <c r="W1465" i="1"/>
  <c r="X1465" i="1"/>
  <c r="Y1465" i="1"/>
  <c r="Z1465" i="1"/>
  <c r="AA1465" i="1"/>
  <c r="P1465" i="1"/>
  <c r="Q1465" i="1"/>
  <c r="R1465" i="1"/>
  <c r="O1465" i="1" s="1"/>
  <c r="S1465" i="1"/>
  <c r="T1465" i="1"/>
  <c r="U1465" i="1"/>
  <c r="AB1464" i="1"/>
  <c r="AC1464" i="1"/>
  <c r="AD1464" i="1"/>
  <c r="AE1464" i="1"/>
  <c r="AF1464" i="1"/>
  <c r="AG1464" i="1"/>
  <c r="W1464" i="1"/>
  <c r="V1464" i="1"/>
  <c r="P1464" i="1"/>
  <c r="Q1464" i="1"/>
  <c r="R1464" i="1"/>
  <c r="S1464" i="1"/>
  <c r="T1464" i="1"/>
  <c r="U1464" i="1"/>
  <c r="AC1462" i="1"/>
  <c r="AG1462" i="1"/>
  <c r="AF1462" i="1"/>
  <c r="V1462" i="1"/>
  <c r="W1462" i="1"/>
  <c r="X1462" i="1"/>
  <c r="Y1462" i="1"/>
  <c r="Z1462" i="1"/>
  <c r="AA1462" i="1"/>
  <c r="Q1462" i="1"/>
  <c r="U1462" i="1"/>
  <c r="T1462" i="1"/>
  <c r="AB1461" i="1"/>
  <c r="AC1461" i="1"/>
  <c r="AD1461" i="1"/>
  <c r="AE1461" i="1"/>
  <c r="AF1461" i="1"/>
  <c r="AG1461" i="1"/>
  <c r="V1461" i="1"/>
  <c r="W1461" i="1"/>
  <c r="Y1461" i="1"/>
  <c r="AE1458" i="1"/>
  <c r="AG1458" i="1"/>
  <c r="W1458" i="1"/>
  <c r="Z1458" i="1"/>
  <c r="P1458" i="1"/>
  <c r="Q1458" i="1"/>
  <c r="R1458" i="1"/>
  <c r="S1458" i="1"/>
  <c r="T1458" i="1"/>
  <c r="U1458" i="1"/>
  <c r="W1457" i="1"/>
  <c r="X1457" i="1"/>
  <c r="Y1457" i="1"/>
  <c r="AA1457" i="1"/>
  <c r="Z1457" i="1"/>
  <c r="P1457" i="1"/>
  <c r="Q1457" i="1"/>
  <c r="R1457" i="1"/>
  <c r="S1457" i="1"/>
  <c r="T1457" i="1"/>
  <c r="U1457" i="1"/>
  <c r="AB1456" i="1"/>
  <c r="AG1456" i="1"/>
  <c r="AF1456" i="1"/>
  <c r="V1456" i="1"/>
  <c r="W1456" i="1"/>
  <c r="X1456" i="1"/>
  <c r="Y1456" i="1"/>
  <c r="Z1456" i="1"/>
  <c r="AA1456" i="1"/>
  <c r="P1456" i="1"/>
  <c r="Q1456" i="1"/>
  <c r="R1456" i="1"/>
  <c r="S1456" i="1"/>
  <c r="T1456" i="1"/>
  <c r="U1456" i="1"/>
  <c r="AB1455" i="1"/>
  <c r="AC1455" i="1"/>
  <c r="AD1455" i="1"/>
  <c r="AE1455" i="1"/>
  <c r="AF1455" i="1"/>
  <c r="AG1455" i="1"/>
  <c r="V1455" i="1"/>
  <c r="W1455" i="1"/>
  <c r="X1455" i="1"/>
  <c r="Y1455" i="1"/>
  <c r="Z1455" i="1"/>
  <c r="AA1455" i="1"/>
  <c r="AB1454" i="1"/>
  <c r="AD1454" i="1"/>
  <c r="AC1454" i="1"/>
  <c r="W1454" i="1"/>
  <c r="AA1454" i="1"/>
  <c r="P1454" i="1"/>
  <c r="Q1454" i="1"/>
  <c r="R1454" i="1"/>
  <c r="S1454" i="1"/>
  <c r="T1454" i="1"/>
  <c r="U1454" i="1"/>
  <c r="V1453" i="1"/>
  <c r="W1453" i="1"/>
  <c r="X1453" i="1"/>
  <c r="Y1453" i="1"/>
  <c r="Z1453" i="1"/>
  <c r="AA1453" i="1"/>
  <c r="P1453" i="1"/>
  <c r="Q1453" i="1"/>
  <c r="R1453" i="1"/>
  <c r="S1453" i="1"/>
  <c r="T1453" i="1"/>
  <c r="U1453" i="1"/>
  <c r="AB1451" i="1"/>
  <c r="AC1451" i="1"/>
  <c r="AD1451" i="1"/>
  <c r="AE1451" i="1"/>
  <c r="AF1451" i="1"/>
  <c r="AG1451" i="1"/>
  <c r="V1451" i="1"/>
  <c r="W1451" i="1"/>
  <c r="X1451" i="1"/>
  <c r="Y1451" i="1"/>
  <c r="Z1451" i="1"/>
  <c r="AA1451" i="1"/>
  <c r="Q1451" i="1"/>
  <c r="R1451" i="1"/>
  <c r="O1451" i="1" s="1"/>
  <c r="T1451" i="1"/>
  <c r="AB1450" i="1"/>
  <c r="AC1450" i="1"/>
  <c r="AD1450" i="1"/>
  <c r="AE1450" i="1"/>
  <c r="AF1450" i="1"/>
  <c r="AG1450" i="1"/>
  <c r="W1450" i="1"/>
  <c r="Z1450" i="1"/>
  <c r="AA1450" i="1"/>
  <c r="Q1450" i="1"/>
  <c r="R1450" i="1"/>
  <c r="S1450" i="1"/>
  <c r="U1450" i="1"/>
  <c r="T1450" i="1"/>
  <c r="AE1448" i="1"/>
  <c r="AG1448" i="1"/>
  <c r="V1448" i="1"/>
  <c r="W1448" i="1"/>
  <c r="X1448" i="1"/>
  <c r="AA1448" i="1"/>
  <c r="Z1448" i="1"/>
  <c r="S1448" i="1"/>
  <c r="U1448" i="1"/>
  <c r="AB1444" i="1"/>
  <c r="AF1444" i="1"/>
  <c r="AG1444" i="1"/>
  <c r="W1444" i="1"/>
  <c r="Y1444" i="1"/>
  <c r="V1444" i="1"/>
  <c r="P1444" i="1"/>
  <c r="S1444" i="1"/>
  <c r="T1444" i="1"/>
  <c r="U1444" i="1"/>
  <c r="R1444" i="1"/>
  <c r="AC1443" i="1"/>
  <c r="AG1443" i="1"/>
  <c r="AF1443" i="1"/>
  <c r="V1443" i="1"/>
  <c r="W1443" i="1"/>
  <c r="X1443" i="1"/>
  <c r="Y1443" i="1"/>
  <c r="Z1443" i="1"/>
  <c r="AA1443" i="1"/>
  <c r="Q1443" i="1"/>
  <c r="U1443" i="1"/>
  <c r="T1443" i="1"/>
  <c r="AD1441" i="1"/>
  <c r="AG1441" i="1"/>
  <c r="V1441" i="1"/>
  <c r="W1441" i="1"/>
  <c r="Y1441" i="1"/>
  <c r="R1441" i="1"/>
  <c r="U1441" i="1"/>
  <c r="W1439" i="1"/>
  <c r="Z1439" i="1"/>
  <c r="P1439" i="1"/>
  <c r="S1439" i="1"/>
  <c r="U1439" i="1"/>
  <c r="W1438" i="1"/>
  <c r="X1438" i="1"/>
  <c r="Y1438" i="1"/>
  <c r="Z1438" i="1"/>
  <c r="AA1438" i="1"/>
  <c r="V1438" i="1"/>
  <c r="P1438" i="1"/>
  <c r="Q1438" i="1"/>
  <c r="T1438" i="1"/>
  <c r="U1438" i="1"/>
  <c r="AG1434" i="1"/>
  <c r="AB1434" i="1"/>
  <c r="W1434" i="1"/>
  <c r="X1434" i="1"/>
  <c r="Y1434" i="1"/>
  <c r="Z1434" i="1"/>
  <c r="AA1434" i="1"/>
  <c r="V1434" i="1"/>
  <c r="P1434" i="1"/>
  <c r="Q1434" i="1"/>
  <c r="R1434" i="1"/>
  <c r="U1434" i="1"/>
  <c r="T1434" i="1"/>
  <c r="AB1428" i="1"/>
  <c r="AC1428" i="1"/>
  <c r="AD1428" i="1"/>
  <c r="AE1428" i="1"/>
  <c r="AG1428" i="1"/>
  <c r="V1428" i="1"/>
  <c r="W1428" i="1"/>
  <c r="X1428" i="1"/>
  <c r="Y1428" i="1"/>
  <c r="Z1428" i="1"/>
  <c r="AA1428" i="1"/>
  <c r="P1428" i="1"/>
  <c r="Q1428" i="1"/>
  <c r="AB1427" i="1"/>
  <c r="AC1427" i="1"/>
  <c r="AD1427" i="1"/>
  <c r="AF1427" i="1"/>
  <c r="AG1427" i="1"/>
  <c r="W1427" i="1"/>
  <c r="AA1427" i="1"/>
  <c r="P1427" i="1"/>
  <c r="Q1427" i="1"/>
  <c r="R1427" i="1"/>
  <c r="S1427" i="1"/>
  <c r="T1427" i="1"/>
  <c r="U1427" i="1"/>
  <c r="W1426" i="1"/>
  <c r="X1426" i="1"/>
  <c r="Y1426" i="1"/>
  <c r="Z1426" i="1"/>
  <c r="AA1426" i="1"/>
  <c r="V1426" i="1"/>
  <c r="P1426" i="1"/>
  <c r="Q1426" i="1"/>
  <c r="R1426" i="1"/>
  <c r="S1426" i="1"/>
  <c r="T1426" i="1"/>
  <c r="U1426" i="1"/>
  <c r="AB1425" i="1"/>
  <c r="AC1425" i="1"/>
  <c r="AD1425" i="1"/>
  <c r="AE1425" i="1"/>
  <c r="AF1425" i="1"/>
  <c r="AG1425" i="1"/>
  <c r="V1425" i="1"/>
  <c r="W1425" i="1"/>
  <c r="X1425" i="1"/>
  <c r="Y1425" i="1"/>
  <c r="Z1425" i="1"/>
  <c r="AA1425" i="1"/>
  <c r="Q1425" i="1"/>
  <c r="R1425" i="1"/>
  <c r="O1425" i="1" s="1"/>
  <c r="S1425" i="1"/>
  <c r="T1425" i="1"/>
  <c r="AB1423" i="1"/>
  <c r="AC1423" i="1"/>
  <c r="AD1423" i="1"/>
  <c r="AE1423" i="1"/>
  <c r="AF1423" i="1"/>
  <c r="AG1423" i="1"/>
  <c r="W1423" i="1"/>
  <c r="Z1423" i="1"/>
  <c r="AA1423" i="1"/>
  <c r="P1423" i="1"/>
  <c r="Q1423" i="1"/>
  <c r="R1423" i="1"/>
  <c r="S1423" i="1"/>
  <c r="T1423" i="1"/>
  <c r="U1423" i="1"/>
  <c r="AG1419" i="1"/>
  <c r="AF1419" i="1"/>
  <c r="W1419" i="1"/>
  <c r="X1419" i="1"/>
  <c r="Z1419" i="1"/>
  <c r="AA1419" i="1"/>
  <c r="V1419" i="1"/>
  <c r="AB1418" i="1"/>
  <c r="AF1418" i="1"/>
  <c r="AG1418" i="1"/>
  <c r="AE1418" i="1"/>
  <c r="P1418" i="1"/>
  <c r="U1418" i="1"/>
  <c r="Q1417" i="1"/>
  <c r="U1417" i="1"/>
  <c r="W1416" i="1"/>
  <c r="X1416" i="1"/>
  <c r="O1416" i="1" s="1"/>
  <c r="AA1416" i="1"/>
  <c r="Y1416" i="1"/>
  <c r="AB1415" i="1"/>
  <c r="AE1415" i="1"/>
  <c r="P1412" i="1"/>
  <c r="Q1412" i="1"/>
  <c r="T1412" i="1"/>
  <c r="U1412" i="1"/>
  <c r="W1410" i="1"/>
  <c r="Z1410" i="1"/>
  <c r="AA1410" i="1"/>
  <c r="Y1410" i="1"/>
  <c r="P1410" i="1"/>
  <c r="Q1410" i="1"/>
  <c r="R1410" i="1"/>
  <c r="T1410" i="1"/>
  <c r="U1410" i="1"/>
  <c r="S1410" i="1"/>
  <c r="AB1408" i="1"/>
  <c r="AE1408" i="1"/>
  <c r="AC1408" i="1"/>
  <c r="AA1408" i="1"/>
  <c r="V1408" i="1"/>
  <c r="X1408" i="1"/>
  <c r="S1408" i="1"/>
  <c r="P1408" i="1"/>
  <c r="P1407" i="1"/>
  <c r="Q1407" i="1"/>
  <c r="R1407" i="1"/>
  <c r="T1407" i="1"/>
  <c r="U1407" i="1"/>
  <c r="W1405" i="1"/>
  <c r="X1405" i="1"/>
  <c r="Z1405" i="1"/>
  <c r="AA1405" i="1"/>
  <c r="P1405" i="1"/>
  <c r="Q1405" i="1"/>
  <c r="R1405" i="1"/>
  <c r="S1405" i="1"/>
  <c r="T1405" i="1"/>
  <c r="U1405" i="1"/>
  <c r="V1404" i="1"/>
  <c r="W1404" i="1"/>
  <c r="X1404" i="1"/>
  <c r="Y1404" i="1"/>
  <c r="AA1404" i="1"/>
  <c r="Z1404" i="1"/>
  <c r="AB1403" i="1"/>
  <c r="AE1403" i="1"/>
  <c r="AF1403" i="1"/>
  <c r="AG1403" i="1"/>
  <c r="AD1403" i="1"/>
  <c r="AA1401" i="1"/>
  <c r="Z1401" i="1"/>
  <c r="Q1399" i="1"/>
  <c r="S1399" i="1"/>
  <c r="AA1397" i="1"/>
  <c r="X1397" i="1"/>
  <c r="T1397" i="1"/>
  <c r="S1397" i="1"/>
  <c r="U1397" i="1"/>
  <c r="P1397" i="1"/>
  <c r="AA1396" i="1"/>
  <c r="Z1396" i="1"/>
  <c r="Y1396" i="1"/>
  <c r="P1396" i="1"/>
  <c r="Q1396" i="1"/>
  <c r="R1396" i="1"/>
  <c r="T1396" i="1"/>
  <c r="U1396" i="1"/>
  <c r="W1393" i="1"/>
  <c r="AA1393" i="1"/>
  <c r="Z1393" i="1"/>
  <c r="Z1392" i="1"/>
  <c r="X1392" i="1"/>
  <c r="V1392" i="1"/>
  <c r="T1392" i="1"/>
  <c r="S1392" i="1"/>
  <c r="AE1391" i="1"/>
  <c r="AB1391" i="1"/>
  <c r="AG1391" i="1"/>
  <c r="AF1391" i="1"/>
  <c r="AC1391" i="1"/>
  <c r="S1391" i="1"/>
  <c r="U1391" i="1"/>
  <c r="R1391" i="1"/>
  <c r="AF1390" i="1"/>
  <c r="AE1390" i="1"/>
  <c r="V1390" i="1"/>
  <c r="W1390" i="1"/>
  <c r="Z1390" i="1"/>
  <c r="Y1390" i="1"/>
  <c r="U1390" i="1"/>
  <c r="S1390" i="1"/>
  <c r="V1388" i="1"/>
  <c r="W1388" i="1"/>
  <c r="Y1388" i="1"/>
  <c r="Z1388" i="1"/>
  <c r="U1388" i="1"/>
  <c r="S1388" i="1"/>
  <c r="V1387" i="1"/>
  <c r="W1387" i="1"/>
  <c r="AA1387" i="1"/>
  <c r="V1386" i="1"/>
  <c r="AA1386" i="1"/>
  <c r="R1386" i="1"/>
  <c r="T1386" i="1"/>
  <c r="U1386" i="1"/>
  <c r="P1386" i="1"/>
  <c r="AD1385" i="1"/>
  <c r="AF1385" i="1"/>
  <c r="AC1385" i="1"/>
  <c r="AB1382" i="1"/>
  <c r="AE1382" i="1"/>
  <c r="AF1382" i="1"/>
  <c r="AG1382" i="1"/>
  <c r="AD1382" i="1"/>
  <c r="V1382" i="1"/>
  <c r="AA1382" i="1"/>
  <c r="V1381" i="1"/>
  <c r="X1381" i="1"/>
  <c r="AA1381" i="1"/>
  <c r="Z1381" i="1"/>
  <c r="P1381" i="1"/>
  <c r="R1381" i="1"/>
  <c r="U1381" i="1"/>
  <c r="S1381" i="1"/>
  <c r="AB1380" i="1"/>
  <c r="AD1380" i="1"/>
  <c r="AG1380" i="1"/>
  <c r="AF1380" i="1"/>
  <c r="Q1380" i="1"/>
  <c r="S1380" i="1"/>
  <c r="U1380" i="1"/>
  <c r="T1380" i="1"/>
  <c r="V1379" i="1"/>
  <c r="Y1379" i="1"/>
  <c r="AA1379" i="1"/>
  <c r="X1379" i="1"/>
  <c r="U1378" i="1"/>
  <c r="R1378" i="1"/>
  <c r="Q1378" i="1"/>
  <c r="T1378" i="1"/>
  <c r="P1374" i="1"/>
  <c r="Q1374" i="1"/>
  <c r="R1374" i="1"/>
  <c r="T1374" i="1"/>
  <c r="U1374" i="1"/>
  <c r="S1374" i="1"/>
  <c r="AB1372" i="1"/>
  <c r="AC1372" i="1"/>
  <c r="AG1372" i="1"/>
  <c r="V1372" i="1"/>
  <c r="W1372" i="1"/>
  <c r="X1372" i="1"/>
  <c r="AA1372" i="1"/>
  <c r="Z1372" i="1"/>
  <c r="AB1370" i="1"/>
  <c r="AC1370" i="1"/>
  <c r="AD1370" i="1"/>
  <c r="AE1370" i="1"/>
  <c r="AF1370" i="1"/>
  <c r="AG1370" i="1"/>
  <c r="P1370" i="1"/>
  <c r="Q1370" i="1"/>
  <c r="R1370" i="1"/>
  <c r="S1369" i="1"/>
  <c r="R1369" i="1"/>
  <c r="Q1369" i="1"/>
  <c r="U1369" i="1"/>
  <c r="V1368" i="1"/>
  <c r="AA1368" i="1"/>
  <c r="Z1368" i="1"/>
  <c r="X1368" i="1"/>
  <c r="P1367" i="1"/>
  <c r="S1367" i="1"/>
  <c r="T1367" i="1"/>
  <c r="U1367" i="1"/>
  <c r="R1367" i="1"/>
  <c r="V1366" i="1"/>
  <c r="W1366" i="1"/>
  <c r="X1366" i="1"/>
  <c r="Z1366" i="1"/>
  <c r="AA1366" i="1"/>
  <c r="Y1366" i="1"/>
  <c r="W1365" i="1"/>
  <c r="X1365" i="1"/>
  <c r="Y1365" i="1"/>
  <c r="Z1365" i="1"/>
  <c r="Q1365" i="1"/>
  <c r="R1365" i="1"/>
  <c r="U1365" i="1"/>
  <c r="P1365" i="1"/>
  <c r="Q1363" i="1"/>
  <c r="R1363" i="1"/>
  <c r="P1363" i="1"/>
  <c r="Q1361" i="1"/>
  <c r="R1361" i="1"/>
  <c r="P1361" i="1"/>
  <c r="U1361" i="1"/>
  <c r="T1361" i="1"/>
  <c r="S1361" i="1"/>
  <c r="P1360" i="1"/>
  <c r="Q1360" i="1"/>
  <c r="S1360" i="1"/>
  <c r="T1360" i="1"/>
  <c r="U1360" i="1"/>
  <c r="R1360" i="1"/>
  <c r="AE1359" i="1"/>
  <c r="AD1359" i="1"/>
  <c r="AG1359" i="1"/>
  <c r="AF1359" i="1"/>
  <c r="V1359" i="1"/>
  <c r="W1359" i="1"/>
  <c r="Z1359" i="1"/>
  <c r="AA1359" i="1"/>
  <c r="R1359" i="1"/>
  <c r="S1359" i="1"/>
  <c r="R1357" i="1"/>
  <c r="S1357" i="1"/>
  <c r="T1357" i="1"/>
  <c r="AB1356" i="1"/>
  <c r="AC1356" i="1"/>
  <c r="AD1356" i="1"/>
  <c r="AE1356" i="1"/>
  <c r="AF1356" i="1"/>
  <c r="AG1356" i="1"/>
  <c r="W1350" i="1"/>
  <c r="X1350" i="1"/>
  <c r="V1350" i="1"/>
  <c r="R1350" i="1"/>
  <c r="S1350" i="1"/>
  <c r="T1350" i="1"/>
  <c r="U1350" i="1"/>
  <c r="Q1350" i="1"/>
  <c r="AD1349" i="1"/>
  <c r="AF1349" i="1"/>
  <c r="AG1349" i="1"/>
  <c r="Q1349" i="1"/>
  <c r="S1349" i="1"/>
  <c r="T1349" i="1"/>
  <c r="R1349" i="1"/>
  <c r="X1348" i="1"/>
  <c r="Z1348" i="1"/>
  <c r="AA1348" i="1"/>
  <c r="Y1348" i="1"/>
  <c r="AB1347" i="1"/>
  <c r="AC1347" i="1"/>
  <c r="AF1347" i="1"/>
  <c r="X1344" i="1"/>
  <c r="Y1344" i="1"/>
  <c r="AA1344" i="1"/>
  <c r="P1343" i="1"/>
  <c r="U1343" i="1"/>
  <c r="Q1343" i="1"/>
  <c r="R1343" i="1"/>
  <c r="T1343" i="1"/>
  <c r="S1343" i="1"/>
  <c r="AF1341" i="1"/>
  <c r="AE1341" i="1"/>
  <c r="S1340" i="1"/>
  <c r="T1340" i="1"/>
  <c r="R1340" i="1"/>
  <c r="Y1338" i="1"/>
  <c r="X1338" i="1"/>
  <c r="W1336" i="1"/>
  <c r="Z1336" i="1"/>
  <c r="AA1336" i="1"/>
  <c r="AB1333" i="1"/>
  <c r="AC1333" i="1"/>
  <c r="AD1333" i="1"/>
  <c r="P1333" i="1"/>
  <c r="R1333" i="1"/>
  <c r="O1333" i="1" s="1"/>
  <c r="AD1332" i="1"/>
  <c r="AE1332" i="1"/>
  <c r="AC1332" i="1"/>
  <c r="P1332" i="1"/>
  <c r="Q1332" i="1"/>
  <c r="R1332" i="1"/>
  <c r="O1332" i="1" s="1"/>
  <c r="S1332" i="1"/>
  <c r="U1332" i="1"/>
  <c r="AE1331" i="1"/>
  <c r="AD1331" i="1"/>
  <c r="AF1331" i="1"/>
  <c r="W1331" i="1"/>
  <c r="Z1331" i="1"/>
  <c r="AA1331" i="1"/>
  <c r="Y1331" i="1"/>
  <c r="AB1330" i="1"/>
  <c r="AC1330" i="1"/>
  <c r="AD1330" i="1"/>
  <c r="AE1330" i="1"/>
  <c r="AF1330" i="1"/>
  <c r="AG1330" i="1"/>
  <c r="U1329" i="1"/>
  <c r="T1329" i="1"/>
  <c r="AB1319" i="1"/>
  <c r="AE1319" i="1"/>
  <c r="T1318" i="1"/>
  <c r="P1318" i="1"/>
  <c r="AD1317" i="1"/>
  <c r="AB1317" i="1"/>
  <c r="AA1317" i="1"/>
  <c r="Y1317" i="1"/>
  <c r="P1317" i="1"/>
  <c r="U1317" i="1"/>
  <c r="R1317" i="1"/>
  <c r="Q1317" i="1"/>
  <c r="AD1316" i="1"/>
  <c r="AC1316" i="1"/>
  <c r="AB1316" i="1"/>
  <c r="Z1316" i="1"/>
  <c r="V1316" i="1"/>
  <c r="AA1316" i="1"/>
  <c r="U1315" i="1"/>
  <c r="P1315" i="1"/>
  <c r="T1315" i="1"/>
  <c r="R1315" i="1"/>
  <c r="Q1315" i="1"/>
  <c r="AB1312" i="1"/>
  <c r="AC1312" i="1"/>
  <c r="AE1312" i="1"/>
  <c r="AF1312" i="1"/>
  <c r="AG1312" i="1"/>
  <c r="AA1312" i="1"/>
  <c r="X1312" i="1"/>
  <c r="T1312" i="1"/>
  <c r="U1312" i="1"/>
  <c r="AE1311" i="1"/>
  <c r="AF1311" i="1"/>
  <c r="Y1311" i="1"/>
  <c r="V1311" i="1"/>
  <c r="P1311" i="1"/>
  <c r="R1311" i="1"/>
  <c r="S1311" i="1"/>
  <c r="U1311" i="1"/>
  <c r="AB1310" i="1"/>
  <c r="AE1310" i="1"/>
  <c r="AD1310" i="1"/>
  <c r="AC1310" i="1"/>
  <c r="AG1310" i="1"/>
  <c r="V1310" i="1"/>
  <c r="W1310" i="1"/>
  <c r="Z1310" i="1"/>
  <c r="R1310" i="1"/>
  <c r="P1310" i="1"/>
  <c r="AB1306" i="1"/>
  <c r="AE1306" i="1"/>
  <c r="AF1306" i="1"/>
  <c r="AG1306" i="1"/>
  <c r="Q1303" i="1"/>
  <c r="U1303" i="1"/>
  <c r="T1303" i="1"/>
  <c r="W1302" i="1"/>
  <c r="X1302" i="1"/>
  <c r="Y1302" i="1"/>
  <c r="Z1302" i="1"/>
  <c r="AA1302" i="1"/>
  <c r="V1302" i="1"/>
  <c r="T1299" i="1"/>
  <c r="U1299" i="1"/>
  <c r="P1293" i="1"/>
  <c r="Q1293" i="1"/>
  <c r="R1293" i="1"/>
  <c r="S1293" i="1"/>
  <c r="AE1292" i="1"/>
  <c r="AF1292" i="1"/>
  <c r="AG1292" i="1"/>
  <c r="U1292" i="1"/>
  <c r="P1292" i="1"/>
  <c r="T1292" i="1"/>
  <c r="S1292" i="1"/>
  <c r="R1292" i="1"/>
  <c r="Q1292" i="1"/>
  <c r="AB1290" i="1"/>
  <c r="AC1290" i="1"/>
  <c r="AD1290" i="1"/>
  <c r="AE1290" i="1"/>
  <c r="AF1290" i="1"/>
  <c r="AG1290" i="1"/>
  <c r="AG1289" i="1"/>
  <c r="AE1289" i="1"/>
  <c r="P1289" i="1"/>
  <c r="Q1289" i="1"/>
  <c r="T1289" i="1"/>
  <c r="U1289" i="1"/>
  <c r="S1289" i="1"/>
  <c r="AF1288" i="1"/>
  <c r="AG1288" i="1"/>
  <c r="AC1288" i="1"/>
  <c r="R1287" i="1"/>
  <c r="S1287" i="1"/>
  <c r="T1287" i="1"/>
  <c r="Q1287" i="1"/>
  <c r="AE1286" i="1"/>
  <c r="AF1286" i="1"/>
  <c r="AG1286" i="1"/>
  <c r="AD1286" i="1"/>
  <c r="Q1286" i="1"/>
  <c r="R1286" i="1"/>
  <c r="O1286" i="1" s="1"/>
  <c r="T1286" i="1"/>
  <c r="U1286" i="1"/>
  <c r="P1286" i="1"/>
  <c r="AC1284" i="1"/>
  <c r="AD1284" i="1"/>
  <c r="AE1284" i="1"/>
  <c r="AF1284" i="1"/>
  <c r="AG1284" i="1"/>
  <c r="AB1284" i="1"/>
  <c r="V1284" i="1"/>
  <c r="X1284" i="1"/>
  <c r="AA1284" i="1"/>
  <c r="Q1284" i="1"/>
  <c r="R1284" i="1"/>
  <c r="O1284" i="1" s="1"/>
  <c r="S1284" i="1"/>
  <c r="T1284" i="1"/>
  <c r="U1284" i="1"/>
  <c r="P1284" i="1"/>
  <c r="V1282" i="1"/>
  <c r="AA1282" i="1"/>
  <c r="Z1282" i="1"/>
  <c r="P1282" i="1"/>
  <c r="R1282" i="1"/>
  <c r="S1282" i="1"/>
  <c r="T1282" i="1"/>
  <c r="U1282" i="1"/>
  <c r="Q1282" i="1"/>
  <c r="P1280" i="1"/>
  <c r="Q1280" i="1"/>
  <c r="U1280" i="1"/>
  <c r="R1280" i="1"/>
  <c r="O1280" i="1" s="1"/>
  <c r="Y1278" i="1"/>
  <c r="X1278" i="1"/>
  <c r="V1276" i="1"/>
  <c r="AA1276" i="1"/>
  <c r="AE1272" i="1"/>
  <c r="AG1272" i="1"/>
  <c r="AF1272" i="1"/>
  <c r="V1271" i="1"/>
  <c r="Z1271" i="1"/>
  <c r="AA1271" i="1"/>
  <c r="Y1270" i="1"/>
  <c r="W1270" i="1"/>
  <c r="AB1268" i="1"/>
  <c r="AC1268" i="1"/>
  <c r="AD1268" i="1"/>
  <c r="O1268" i="1" s="1"/>
  <c r="AG1266" i="1"/>
  <c r="AF1266" i="1"/>
  <c r="Y1266" i="1"/>
  <c r="AA1266" i="1"/>
  <c r="Z1266" i="1"/>
  <c r="U1266" i="1"/>
  <c r="T1266" i="1"/>
  <c r="S1266" i="1"/>
  <c r="R1266" i="1"/>
  <c r="Q1266" i="1"/>
  <c r="P1266" i="1"/>
  <c r="AG1265" i="1"/>
  <c r="AB1265" i="1"/>
  <c r="P1265" i="1"/>
  <c r="Q1265" i="1"/>
  <c r="R1265" i="1"/>
  <c r="S1265" i="1"/>
  <c r="T1265" i="1"/>
  <c r="U1265" i="1"/>
  <c r="AG1260" i="1"/>
  <c r="AD1260" i="1"/>
  <c r="V1260" i="1"/>
  <c r="W1260" i="1"/>
  <c r="AA1260" i="1"/>
  <c r="Z1260" i="1"/>
  <c r="R1260" i="1"/>
  <c r="S1260" i="1"/>
  <c r="T1260" i="1"/>
  <c r="U1260" i="1"/>
  <c r="Q1260" i="1"/>
  <c r="AB1259" i="1"/>
  <c r="AC1259" i="1"/>
  <c r="AD1259" i="1"/>
  <c r="AE1259" i="1"/>
  <c r="AF1259" i="1"/>
  <c r="AG1259" i="1"/>
  <c r="S1259" i="1"/>
  <c r="Q1259" i="1"/>
  <c r="AE1258" i="1"/>
  <c r="AF1258" i="1"/>
  <c r="AG1258" i="1"/>
  <c r="AB1258" i="1"/>
  <c r="X1255" i="1"/>
  <c r="AA1255" i="1"/>
  <c r="V1252" i="1"/>
  <c r="W1252" i="1"/>
  <c r="Z1252" i="1"/>
  <c r="AA1252" i="1"/>
  <c r="Y1252" i="1"/>
  <c r="R1243" i="1"/>
  <c r="O1243" i="1" s="1"/>
  <c r="Q1243" i="1"/>
  <c r="S1243" i="1"/>
  <c r="AA1241" i="1"/>
  <c r="X1241" i="1"/>
  <c r="U1241" i="1"/>
  <c r="Q1241" i="1"/>
  <c r="P1241" i="1"/>
  <c r="T1241" i="1"/>
  <c r="AG1239" i="1"/>
  <c r="AD1239" i="1"/>
  <c r="AE1239" i="1"/>
  <c r="Z1239" i="1"/>
  <c r="Y1239" i="1"/>
  <c r="Z1238" i="1"/>
  <c r="V1238" i="1"/>
  <c r="AB1237" i="1"/>
  <c r="AC1237" i="1"/>
  <c r="AG1237" i="1"/>
  <c r="AF1237" i="1"/>
  <c r="AE1237" i="1"/>
  <c r="AD1237" i="1"/>
  <c r="W1237" i="1"/>
  <c r="Z1237" i="1"/>
  <c r="R1237" i="1"/>
  <c r="T1237" i="1"/>
  <c r="P1237" i="1"/>
  <c r="AE1236" i="1"/>
  <c r="AG1236" i="1"/>
  <c r="AC1236" i="1"/>
  <c r="V1236" i="1"/>
  <c r="W1236" i="1"/>
  <c r="AA1236" i="1"/>
  <c r="Q1236" i="1"/>
  <c r="R1236" i="1"/>
  <c r="S1236" i="1"/>
  <c r="T1236" i="1"/>
  <c r="U1236" i="1"/>
  <c r="AD1233" i="1"/>
  <c r="AF1233" i="1"/>
  <c r="AB1233" i="1"/>
  <c r="V1233" i="1"/>
  <c r="W1233" i="1"/>
  <c r="Z1233" i="1"/>
  <c r="P1233" i="1"/>
  <c r="Q1233" i="1"/>
  <c r="R1233" i="1"/>
  <c r="S1233" i="1"/>
  <c r="T1233" i="1"/>
  <c r="U1233" i="1"/>
  <c r="V1225" i="1"/>
  <c r="W1225" i="1"/>
  <c r="AF1220" i="1"/>
  <c r="AB1220" i="1"/>
  <c r="AG1220" i="1"/>
  <c r="AD1215" i="1"/>
  <c r="AF1215" i="1"/>
  <c r="AA1215" i="1"/>
  <c r="Y1215" i="1"/>
  <c r="Z1215" i="1"/>
  <c r="AC1212" i="1"/>
  <c r="AD1212" i="1"/>
  <c r="AF1212" i="1"/>
  <c r="AA1208" i="1"/>
  <c r="Y1208" i="1"/>
  <c r="S1205" i="1"/>
  <c r="T1205" i="1"/>
  <c r="U1205" i="1"/>
  <c r="AD1204" i="1"/>
  <c r="AC1204" i="1"/>
  <c r="AB1204" i="1"/>
  <c r="AG1204" i="1"/>
  <c r="AF1204" i="1"/>
  <c r="AE1204" i="1"/>
  <c r="V1204" i="1"/>
  <c r="Y1204" i="1"/>
  <c r="Z1204" i="1"/>
  <c r="S1204" i="1"/>
  <c r="T1204" i="1"/>
  <c r="R1204" i="1"/>
  <c r="AE1203" i="1"/>
  <c r="AF1203" i="1"/>
  <c r="AG1203" i="1"/>
  <c r="AD1203" i="1"/>
  <c r="S1201" i="1"/>
  <c r="T1201" i="1"/>
  <c r="U1201" i="1"/>
  <c r="V1194" i="1"/>
  <c r="W1194" i="1"/>
  <c r="X1194" i="1"/>
  <c r="Z1194" i="1"/>
  <c r="AA1194" i="1"/>
  <c r="P1191" i="1"/>
  <c r="R1191" i="1"/>
  <c r="Z1190" i="1"/>
  <c r="Y1190" i="1"/>
  <c r="AA1190" i="1"/>
  <c r="U1190" i="1"/>
  <c r="R1190" i="1"/>
  <c r="Q1190" i="1"/>
  <c r="T1190" i="1"/>
  <c r="Z1189" i="1"/>
  <c r="AA1189" i="1"/>
  <c r="U1189" i="1"/>
  <c r="P1189" i="1"/>
  <c r="Q1189" i="1"/>
  <c r="AF1188" i="1"/>
  <c r="AB1188" i="1"/>
  <c r="AA1188" i="1"/>
  <c r="V1188" i="1"/>
  <c r="S1188" i="1"/>
  <c r="Q1188" i="1"/>
  <c r="AC1187" i="1"/>
  <c r="AB1187" i="1"/>
  <c r="AF1187" i="1"/>
  <c r="AG1187" i="1"/>
  <c r="AE1187" i="1"/>
  <c r="S1187" i="1"/>
  <c r="U1187" i="1"/>
  <c r="AC1186" i="1"/>
  <c r="AF1186" i="1"/>
  <c r="AG1186" i="1"/>
  <c r="AE1186" i="1"/>
  <c r="Q1186" i="1"/>
  <c r="R1186" i="1"/>
  <c r="S1186" i="1"/>
  <c r="T1186" i="1"/>
  <c r="U1186" i="1"/>
  <c r="P1186" i="1"/>
  <c r="AC1185" i="1"/>
  <c r="AD1185" i="1"/>
  <c r="AE1185" i="1"/>
  <c r="AF1185" i="1"/>
  <c r="AG1185" i="1"/>
  <c r="AB1185" i="1"/>
  <c r="V1181" i="1"/>
  <c r="Z1181" i="1"/>
  <c r="R1181" i="1"/>
  <c r="T1181" i="1"/>
  <c r="P1181" i="1"/>
  <c r="Q1178" i="1"/>
  <c r="S1178" i="1"/>
  <c r="P1178" i="1"/>
  <c r="T1176" i="1"/>
  <c r="U1176" i="1"/>
  <c r="W1174" i="1"/>
  <c r="Y1174" i="1"/>
  <c r="V1174" i="1"/>
  <c r="X1174" i="1"/>
  <c r="Z1174" i="1"/>
  <c r="Q1174" i="1"/>
  <c r="R1174" i="1"/>
  <c r="S1174" i="1"/>
  <c r="T1174" i="1"/>
  <c r="U1174" i="1"/>
  <c r="R1172" i="1"/>
  <c r="Q1172" i="1"/>
  <c r="P1172" i="1"/>
  <c r="U1172" i="1"/>
  <c r="T1172" i="1"/>
  <c r="S1172" i="1"/>
  <c r="AA1170" i="1"/>
  <c r="W1170" i="1"/>
  <c r="P1170" i="1"/>
  <c r="Q1170" i="1"/>
  <c r="R1170" i="1"/>
  <c r="O1170" i="1" s="1"/>
  <c r="S1170" i="1"/>
  <c r="U1170" i="1"/>
  <c r="T1170" i="1"/>
  <c r="V1166" i="1"/>
  <c r="W1166" i="1"/>
  <c r="X1166" i="1"/>
  <c r="Z1166" i="1"/>
  <c r="AA1166" i="1"/>
  <c r="Y1166" i="1"/>
  <c r="AA1165" i="1"/>
  <c r="X1165" i="1"/>
  <c r="Z1164" i="1"/>
  <c r="Y1164" i="1"/>
  <c r="P1164" i="1"/>
  <c r="S1164" i="1"/>
  <c r="Z1161" i="1"/>
  <c r="AA1161" i="1"/>
  <c r="P1160" i="1"/>
  <c r="R1160" i="1"/>
  <c r="U1160" i="1"/>
  <c r="T1160" i="1"/>
  <c r="W1159" i="1"/>
  <c r="V1159" i="1"/>
  <c r="P1159" i="1"/>
  <c r="Q1159" i="1"/>
  <c r="S1159" i="1"/>
  <c r="AF1158" i="1"/>
  <c r="AD1158" i="1"/>
  <c r="Q1158" i="1"/>
  <c r="T1158" i="1"/>
  <c r="AG1157" i="1"/>
  <c r="AE1157" i="1"/>
  <c r="U1157" i="1"/>
  <c r="R1157" i="1"/>
  <c r="O1157" i="1" s="1"/>
  <c r="AG1155" i="1"/>
  <c r="AF1155" i="1"/>
  <c r="W1152" i="1"/>
  <c r="V1152" i="1"/>
  <c r="AC1151" i="1"/>
  <c r="AB1151" i="1"/>
  <c r="P1151" i="1"/>
  <c r="Q1151" i="1"/>
  <c r="X1150" i="1"/>
  <c r="Z1150" i="1"/>
  <c r="AA1150" i="1"/>
  <c r="W1150" i="1"/>
  <c r="S1149" i="1"/>
  <c r="R1149" i="1"/>
  <c r="Q1149" i="1"/>
  <c r="AG1147" i="1"/>
  <c r="AC1147" i="1"/>
  <c r="AB1147" i="1"/>
  <c r="AA1147" i="1"/>
  <c r="Z1147" i="1"/>
  <c r="U1147" i="1"/>
  <c r="T1147" i="1"/>
  <c r="S1147" i="1"/>
  <c r="R1147" i="1"/>
  <c r="AF1141" i="1"/>
  <c r="AB1141" i="1"/>
  <c r="AG1141" i="1"/>
  <c r="AC1140" i="1"/>
  <c r="AB1140" i="1"/>
  <c r="R1140" i="1"/>
  <c r="S1140" i="1"/>
  <c r="T1140" i="1"/>
  <c r="U1140" i="1"/>
  <c r="Q1140" i="1"/>
  <c r="AD1139" i="1"/>
  <c r="AG1139" i="1"/>
  <c r="AF1139" i="1"/>
  <c r="AE1139" i="1"/>
  <c r="V1139" i="1"/>
  <c r="Z1139" i="1"/>
  <c r="P1139" i="1"/>
  <c r="Q1139" i="1"/>
  <c r="R1139" i="1"/>
  <c r="S1139" i="1"/>
  <c r="T1139" i="1"/>
  <c r="U1139" i="1"/>
  <c r="AC1138" i="1"/>
  <c r="AD1138" i="1"/>
  <c r="AE1138" i="1"/>
  <c r="AF1138" i="1"/>
  <c r="AG1138" i="1"/>
  <c r="AB1138" i="1"/>
  <c r="AD1137" i="1"/>
  <c r="AC1137" i="1"/>
  <c r="V1134" i="1"/>
  <c r="W1134" i="1"/>
  <c r="X1134" i="1"/>
  <c r="Y1134" i="1"/>
  <c r="AA1134" i="1"/>
  <c r="V1132" i="1"/>
  <c r="AA1132" i="1"/>
  <c r="U1132" i="1"/>
  <c r="S1132" i="1"/>
  <c r="W1130" i="1"/>
  <c r="Z1130" i="1"/>
  <c r="V1126" i="1"/>
  <c r="X1126" i="1"/>
  <c r="Y1126" i="1"/>
  <c r="Z1121" i="1"/>
  <c r="AA1121" i="1"/>
  <c r="W1119" i="1"/>
  <c r="X1119" i="1"/>
  <c r="Z1119" i="1"/>
  <c r="AA1119" i="1"/>
  <c r="AA1118" i="1"/>
  <c r="Z1118" i="1"/>
  <c r="S1118" i="1"/>
  <c r="P1118" i="1"/>
  <c r="Q1118" i="1"/>
  <c r="AG1117" i="1"/>
  <c r="AE1117" i="1"/>
  <c r="AA1117" i="1"/>
  <c r="Z1117" i="1"/>
  <c r="Y1117" i="1"/>
  <c r="U1117" i="1"/>
  <c r="S1117" i="1"/>
  <c r="R1117" i="1"/>
  <c r="Q1117" i="1"/>
  <c r="T1117" i="1"/>
  <c r="AE1115" i="1"/>
  <c r="AB1115" i="1"/>
  <c r="AG1115" i="1"/>
  <c r="AF1115" i="1"/>
  <c r="P1115" i="1"/>
  <c r="Q1115" i="1"/>
  <c r="R1115" i="1"/>
  <c r="S1115" i="1"/>
  <c r="T1115" i="1"/>
  <c r="U1115" i="1"/>
  <c r="S1110" i="1"/>
  <c r="T1110" i="1"/>
  <c r="U1110" i="1"/>
  <c r="AB1109" i="1"/>
  <c r="AG1109" i="1"/>
  <c r="AF1109" i="1"/>
  <c r="X1104" i="1"/>
  <c r="Y1104" i="1"/>
  <c r="P1103" i="1"/>
  <c r="U1103" i="1"/>
  <c r="V1102" i="1"/>
  <c r="Z1102" i="1"/>
  <c r="AA1102" i="1"/>
  <c r="Y1102" i="1"/>
  <c r="V1101" i="1"/>
  <c r="Z1101" i="1"/>
  <c r="AA1101" i="1"/>
  <c r="Y1101" i="1"/>
  <c r="R1099" i="1"/>
  <c r="S1099" i="1"/>
  <c r="AA1097" i="1"/>
  <c r="X1097" i="1"/>
  <c r="U1097" i="1"/>
  <c r="T1097" i="1"/>
  <c r="S1097" i="1"/>
  <c r="Q1097" i="1"/>
  <c r="P1097" i="1"/>
  <c r="R1097" i="1"/>
  <c r="AC1096" i="1"/>
  <c r="AE1096" i="1"/>
  <c r="AD1096" i="1"/>
  <c r="AA1096" i="1"/>
  <c r="Z1096" i="1"/>
  <c r="S1096" i="1"/>
  <c r="T1096" i="1"/>
  <c r="P1096" i="1"/>
  <c r="U1096" i="1"/>
  <c r="AG1095" i="1"/>
  <c r="AF1095" i="1"/>
  <c r="AE1095" i="1"/>
  <c r="V1095" i="1"/>
  <c r="Z1095" i="1"/>
  <c r="AA1095" i="1"/>
  <c r="S1095" i="1"/>
  <c r="U1095" i="1"/>
  <c r="P1092" i="1"/>
  <c r="S1092" i="1"/>
  <c r="T1092" i="1"/>
  <c r="U1092" i="1"/>
  <c r="R1092" i="1"/>
  <c r="AC1091" i="1"/>
  <c r="AF1091" i="1"/>
  <c r="AG1091" i="1"/>
  <c r="AE1091" i="1"/>
  <c r="V1091" i="1"/>
  <c r="W1091" i="1"/>
  <c r="X1091" i="1"/>
  <c r="AA1091" i="1"/>
  <c r="S1091" i="1"/>
  <c r="T1091" i="1"/>
  <c r="R1091" i="1"/>
  <c r="AB1090" i="1"/>
  <c r="AC1090" i="1"/>
  <c r="AD1090" i="1"/>
  <c r="AE1090" i="1"/>
  <c r="AF1090" i="1"/>
  <c r="AG1090" i="1"/>
  <c r="AD1088" i="1"/>
  <c r="AB1088" i="1"/>
  <c r="V1088" i="1"/>
  <c r="W1088" i="1"/>
  <c r="Y1088" i="1"/>
  <c r="AA1088" i="1"/>
  <c r="V1087" i="1"/>
  <c r="AA1087" i="1"/>
  <c r="U1087" i="1"/>
  <c r="Q1087" i="1"/>
  <c r="U1086" i="1"/>
  <c r="R1086" i="1"/>
  <c r="AD1084" i="1"/>
  <c r="AE1084" i="1"/>
  <c r="AF1084" i="1"/>
  <c r="V1083" i="1"/>
  <c r="W1083" i="1"/>
  <c r="X1083" i="1"/>
  <c r="Y1083" i="1"/>
  <c r="AA1083" i="1"/>
  <c r="W1082" i="1"/>
  <c r="V1082" i="1"/>
  <c r="Q1082" i="1"/>
  <c r="P1082" i="1"/>
  <c r="R1082" i="1"/>
  <c r="S1082" i="1"/>
  <c r="T1082" i="1"/>
  <c r="U1082" i="1"/>
  <c r="Z1078" i="1"/>
  <c r="V1078" i="1"/>
  <c r="W1078" i="1"/>
  <c r="AA1078" i="1"/>
  <c r="P1068" i="1"/>
  <c r="Q1068" i="1"/>
  <c r="R1068" i="1"/>
  <c r="T1068" i="1"/>
  <c r="U1068" i="1"/>
  <c r="W1067" i="1"/>
  <c r="Z1067" i="1"/>
  <c r="AA1067" i="1"/>
  <c r="AC1064" i="1"/>
  <c r="AD1064" i="1"/>
  <c r="AE1064" i="1"/>
  <c r="AF1064" i="1"/>
  <c r="AB1064" i="1"/>
  <c r="P1060" i="1"/>
  <c r="Q1060" i="1"/>
  <c r="R1060" i="1"/>
  <c r="S1060" i="1"/>
  <c r="T1060" i="1"/>
  <c r="U1060" i="1"/>
  <c r="V1058" i="1"/>
  <c r="W1058" i="1"/>
  <c r="X1058" i="1"/>
  <c r="Z1058" i="1"/>
  <c r="AA1058" i="1"/>
  <c r="Y1058" i="1"/>
  <c r="U1058" i="1"/>
  <c r="T1058" i="1"/>
  <c r="AB1054" i="1"/>
  <c r="AD1054" i="1"/>
  <c r="AF1054" i="1"/>
  <c r="AG1054" i="1"/>
  <c r="AE1054" i="1"/>
  <c r="W1054" i="1"/>
  <c r="V1054" i="1"/>
  <c r="W1051" i="1"/>
  <c r="X1051" i="1"/>
  <c r="Z1048" i="1"/>
  <c r="AA1048" i="1"/>
  <c r="P1044" i="1"/>
  <c r="Q1044" i="1"/>
  <c r="U1044" i="1"/>
  <c r="T1044" i="1"/>
  <c r="V1043" i="1"/>
  <c r="W1043" i="1"/>
  <c r="AA1043" i="1"/>
  <c r="P1043" i="1"/>
  <c r="Q1043" i="1"/>
  <c r="R1043" i="1"/>
  <c r="U1043" i="1"/>
  <c r="AC1040" i="1"/>
  <c r="AD1040" i="1"/>
  <c r="AE1040" i="1"/>
  <c r="AB1040" i="1"/>
  <c r="W1040" i="1"/>
  <c r="X1040" i="1"/>
  <c r="AA1040" i="1"/>
  <c r="Q1040" i="1"/>
  <c r="S1040" i="1"/>
  <c r="R1040" i="1"/>
  <c r="O1040" i="1" s="1"/>
  <c r="R1039" i="1"/>
  <c r="S1039" i="1"/>
  <c r="P1037" i="1"/>
  <c r="R1037" i="1"/>
  <c r="S1037" i="1"/>
  <c r="T1037" i="1"/>
  <c r="U1037" i="1"/>
  <c r="Q1037" i="1"/>
  <c r="V1036" i="1"/>
  <c r="W1036" i="1"/>
  <c r="Z1036" i="1"/>
  <c r="AA1036" i="1"/>
  <c r="Y1036" i="1"/>
  <c r="T1036" i="1"/>
  <c r="U1036" i="1"/>
  <c r="AB1035" i="1"/>
  <c r="AD1035" i="1"/>
  <c r="AG1035" i="1"/>
  <c r="AF1035" i="1"/>
  <c r="V1035" i="1"/>
  <c r="W1035" i="1"/>
  <c r="AA1035" i="1"/>
  <c r="U1035" i="1"/>
  <c r="P1035" i="1"/>
  <c r="P1029" i="1"/>
  <c r="S1029" i="1"/>
  <c r="Z1022" i="1"/>
  <c r="Y1022" i="1"/>
  <c r="AA1022" i="1"/>
  <c r="P1022" i="1"/>
  <c r="T1022" i="1"/>
  <c r="S1022" i="1"/>
  <c r="Q1022" i="1"/>
  <c r="AE1019" i="1"/>
  <c r="AF1019" i="1"/>
  <c r="Z1019" i="1"/>
  <c r="Y1019" i="1"/>
  <c r="AA1019" i="1"/>
  <c r="AF1017" i="1"/>
  <c r="AG1017" i="1"/>
  <c r="Q1017" i="1"/>
  <c r="T1017" i="1"/>
  <c r="AG1016" i="1"/>
  <c r="AF1016" i="1"/>
  <c r="P1016" i="1"/>
  <c r="Q1016" i="1"/>
  <c r="R1016" i="1"/>
  <c r="U1016" i="1"/>
  <c r="AC1013" i="1"/>
  <c r="AF1013" i="1"/>
  <c r="AC1011" i="1"/>
  <c r="AD1011" i="1"/>
  <c r="AE1011" i="1"/>
  <c r="AF1011" i="1"/>
  <c r="AG1011" i="1"/>
  <c r="AB1011" i="1"/>
  <c r="R1011" i="1"/>
  <c r="S1011" i="1"/>
  <c r="P1011" i="1"/>
  <c r="AC1003" i="1"/>
  <c r="AD1003" i="1"/>
  <c r="AF1003" i="1"/>
  <c r="AB1003" i="1"/>
  <c r="AG1003" i="1"/>
  <c r="P1003" i="1"/>
  <c r="R1003" i="1"/>
  <c r="S1003" i="1"/>
  <c r="Q1003" i="1"/>
  <c r="V1002" i="1"/>
  <c r="W1002" i="1"/>
  <c r="Z1002" i="1"/>
  <c r="AA1002" i="1"/>
  <c r="Y1002" i="1"/>
  <c r="R1001" i="1"/>
  <c r="P1001" i="1"/>
  <c r="V994" i="1"/>
  <c r="X994" i="1"/>
  <c r="Y994" i="1"/>
  <c r="AA994" i="1"/>
  <c r="Q994" i="1"/>
  <c r="R994" i="1"/>
  <c r="O994" i="1" s="1"/>
  <c r="T994" i="1"/>
  <c r="W989" i="1"/>
  <c r="Y989" i="1"/>
  <c r="Z989" i="1"/>
  <c r="AA989" i="1"/>
  <c r="X989" i="1"/>
  <c r="V989" i="1"/>
  <c r="S987" i="1"/>
  <c r="P987" i="1"/>
  <c r="R987" i="1"/>
  <c r="T987" i="1"/>
  <c r="AC986" i="1"/>
  <c r="AD986" i="1"/>
  <c r="AF986" i="1"/>
  <c r="AG985" i="1"/>
  <c r="AE985" i="1"/>
  <c r="Q985" i="1"/>
  <c r="S985" i="1"/>
  <c r="T985" i="1"/>
  <c r="U985" i="1"/>
  <c r="AC982" i="1"/>
  <c r="AE982" i="1"/>
  <c r="AF982" i="1"/>
  <c r="AG982" i="1"/>
  <c r="AB982" i="1"/>
  <c r="T981" i="1"/>
  <c r="U981" i="1"/>
  <c r="P980" i="1"/>
  <c r="R980" i="1"/>
  <c r="S980" i="1"/>
  <c r="T980" i="1"/>
  <c r="AF978" i="1"/>
  <c r="AE978" i="1"/>
  <c r="W978" i="1"/>
  <c r="X978" i="1"/>
  <c r="AA978" i="1"/>
  <c r="AB976" i="1"/>
  <c r="AD976" i="1"/>
  <c r="AG976" i="1"/>
  <c r="W972" i="1"/>
  <c r="AA972" i="1"/>
  <c r="W970" i="1"/>
  <c r="Z970" i="1"/>
  <c r="V970" i="1"/>
  <c r="V966" i="1"/>
  <c r="W966" i="1"/>
  <c r="AC964" i="1"/>
  <c r="AD964" i="1"/>
  <c r="AF964" i="1"/>
  <c r="AG964" i="1"/>
  <c r="W964" i="1"/>
  <c r="Y964" i="1"/>
  <c r="Z964" i="1"/>
  <c r="S964" i="1"/>
  <c r="T964" i="1"/>
  <c r="AA963" i="1"/>
  <c r="V963" i="1"/>
  <c r="AG962" i="1"/>
  <c r="AE962" i="1"/>
  <c r="X962" i="1"/>
  <c r="W962" i="1"/>
  <c r="V962" i="1"/>
  <c r="Z962" i="1"/>
  <c r="P962" i="1"/>
  <c r="Q962" i="1"/>
  <c r="R962" i="1"/>
  <c r="S962" i="1"/>
  <c r="T962" i="1"/>
  <c r="U962" i="1"/>
  <c r="AA960" i="1"/>
  <c r="X960" i="1"/>
  <c r="V960" i="1"/>
  <c r="Y960" i="1"/>
  <c r="AB959" i="1"/>
  <c r="AC959" i="1"/>
  <c r="AG959" i="1"/>
  <c r="AF959" i="1"/>
  <c r="AD959" i="1"/>
  <c r="V959" i="1"/>
  <c r="W959" i="1"/>
  <c r="Y959" i="1"/>
  <c r="R959" i="1"/>
  <c r="U959" i="1"/>
  <c r="S956" i="1"/>
  <c r="P956" i="1"/>
  <c r="AD954" i="1"/>
  <c r="AB954" i="1"/>
  <c r="AG954" i="1"/>
  <c r="AF954" i="1"/>
  <c r="AA954" i="1"/>
  <c r="X954" i="1"/>
  <c r="V952" i="1"/>
  <c r="W952" i="1"/>
  <c r="AA952" i="1"/>
  <c r="Z952" i="1"/>
  <c r="Y952" i="1"/>
  <c r="X952" i="1"/>
  <c r="U948" i="1"/>
  <c r="P948" i="1"/>
  <c r="S948" i="1"/>
  <c r="AG946" i="1"/>
  <c r="AF946" i="1"/>
  <c r="W946" i="1"/>
  <c r="X946" i="1"/>
  <c r="V946" i="1"/>
  <c r="AA946" i="1"/>
  <c r="Z946" i="1"/>
  <c r="Z945" i="1"/>
  <c r="AA945" i="1"/>
  <c r="T942" i="1"/>
  <c r="Q942" i="1"/>
  <c r="AC941" i="1"/>
  <c r="AG941" i="1"/>
  <c r="Q941" i="1"/>
  <c r="R941" i="1"/>
  <c r="U941" i="1"/>
  <c r="P941" i="1"/>
  <c r="Z940" i="1"/>
  <c r="AA940" i="1"/>
  <c r="U939" i="1"/>
  <c r="P939" i="1"/>
  <c r="AF938" i="1"/>
  <c r="AG938" i="1"/>
  <c r="S938" i="1"/>
  <c r="T938" i="1"/>
  <c r="R938" i="1"/>
  <c r="U938" i="1"/>
  <c r="AD937" i="1"/>
  <c r="AF937" i="1"/>
  <c r="AC937" i="1"/>
  <c r="AE937" i="1"/>
  <c r="AG937" i="1"/>
  <c r="Z937" i="1"/>
  <c r="V937" i="1"/>
  <c r="Y937" i="1"/>
  <c r="Q937" i="1"/>
  <c r="S937" i="1"/>
  <c r="T937" i="1"/>
  <c r="R937" i="1"/>
  <c r="V936" i="1"/>
  <c r="AA936" i="1"/>
  <c r="X936" i="1"/>
  <c r="U936" i="1"/>
  <c r="R936" i="1"/>
  <c r="O936" i="1" s="1"/>
  <c r="V935" i="1"/>
  <c r="AA935" i="1"/>
  <c r="Y935" i="1"/>
  <c r="U935" i="1"/>
  <c r="R935" i="1"/>
  <c r="AC934" i="1"/>
  <c r="AD934" i="1"/>
  <c r="AE934" i="1"/>
  <c r="AF934" i="1"/>
  <c r="AG934" i="1"/>
  <c r="AB934" i="1"/>
  <c r="V934" i="1"/>
  <c r="AA934" i="1"/>
  <c r="Z934" i="1"/>
  <c r="AC931" i="1"/>
  <c r="AD931" i="1"/>
  <c r="AE931" i="1"/>
  <c r="AF931" i="1"/>
  <c r="AB931" i="1"/>
  <c r="V930" i="1"/>
  <c r="X930" i="1"/>
  <c r="Y930" i="1"/>
  <c r="AA930" i="1"/>
  <c r="Z930" i="1"/>
  <c r="AF928" i="1"/>
  <c r="AG928" i="1"/>
  <c r="AC928" i="1"/>
  <c r="P928" i="1"/>
  <c r="S928" i="1"/>
  <c r="T928" i="1"/>
  <c r="U928" i="1"/>
  <c r="Q928" i="1"/>
  <c r="V927" i="1"/>
  <c r="W927" i="1"/>
  <c r="AA927" i="1"/>
  <c r="P926" i="1"/>
  <c r="U926" i="1"/>
  <c r="S926" i="1"/>
  <c r="AB924" i="1"/>
  <c r="AF924" i="1"/>
  <c r="AE920" i="1"/>
  <c r="AG920" i="1"/>
  <c r="AF920" i="1"/>
  <c r="S920" i="1"/>
  <c r="U920" i="1"/>
  <c r="T920" i="1"/>
  <c r="R920" i="1"/>
  <c r="Q920" i="1"/>
  <c r="AC917" i="1"/>
  <c r="AD917" i="1"/>
  <c r="AF917" i="1"/>
  <c r="AG917" i="1"/>
  <c r="W917" i="1"/>
  <c r="Y917" i="1"/>
  <c r="AD915" i="1"/>
  <c r="AG915" i="1"/>
  <c r="AF915" i="1"/>
  <c r="AE915" i="1"/>
  <c r="AC915" i="1"/>
  <c r="AB915" i="1"/>
  <c r="P915" i="1"/>
  <c r="R915" i="1"/>
  <c r="O915" i="1" s="1"/>
  <c r="T915" i="1"/>
  <c r="U915" i="1"/>
  <c r="S915" i="1"/>
  <c r="V913" i="1"/>
  <c r="W913" i="1"/>
  <c r="X913" i="1"/>
  <c r="Y913" i="1"/>
  <c r="AC909" i="1"/>
  <c r="AE909" i="1"/>
  <c r="AG909" i="1"/>
  <c r="AC908" i="1"/>
  <c r="AG908" i="1"/>
  <c r="U901" i="1"/>
  <c r="Q901" i="1"/>
  <c r="P901" i="1"/>
  <c r="AA900" i="1"/>
  <c r="Z900" i="1"/>
  <c r="X900" i="1"/>
  <c r="V900" i="1"/>
  <c r="AD899" i="1"/>
  <c r="AE899" i="1"/>
  <c r="P899" i="1"/>
  <c r="R899" i="1"/>
  <c r="S899" i="1"/>
  <c r="U899" i="1"/>
  <c r="W898" i="1"/>
  <c r="AA898" i="1"/>
  <c r="Q898" i="1"/>
  <c r="T898" i="1"/>
  <c r="AE897" i="1"/>
  <c r="AD897" i="1"/>
  <c r="AC897" i="1"/>
  <c r="S897" i="1"/>
  <c r="R897" i="1"/>
  <c r="U897" i="1"/>
  <c r="AF896" i="1"/>
  <c r="AD896" i="1"/>
  <c r="Q896" i="1"/>
  <c r="S896" i="1"/>
  <c r="T896" i="1"/>
  <c r="AD895" i="1"/>
  <c r="AC895" i="1"/>
  <c r="V895" i="1"/>
  <c r="Z895" i="1"/>
  <c r="Q895" i="1"/>
  <c r="R895" i="1"/>
  <c r="S895" i="1"/>
  <c r="T895" i="1"/>
  <c r="AB894" i="1"/>
  <c r="AE894" i="1"/>
  <c r="AF894" i="1"/>
  <c r="AC894" i="1"/>
  <c r="Q894" i="1"/>
  <c r="T894" i="1"/>
  <c r="R894" i="1"/>
  <c r="Z893" i="1"/>
  <c r="X893" i="1"/>
  <c r="Y893" i="1"/>
  <c r="Y891" i="1"/>
  <c r="AA891" i="1"/>
  <c r="T891" i="1"/>
  <c r="R891" i="1"/>
  <c r="AD890" i="1"/>
  <c r="AG890" i="1"/>
  <c r="S890" i="1"/>
  <c r="R890" i="1"/>
  <c r="W887" i="1"/>
  <c r="X887" i="1"/>
  <c r="Z887" i="1"/>
  <c r="V887" i="1"/>
  <c r="W886" i="1"/>
  <c r="V886" i="1"/>
  <c r="X886" i="1"/>
  <c r="Y886" i="1"/>
  <c r="Z886" i="1"/>
  <c r="R886" i="1"/>
  <c r="O886" i="1" s="1"/>
  <c r="S886" i="1"/>
  <c r="T886" i="1"/>
  <c r="AG885" i="1"/>
  <c r="AC885" i="1"/>
  <c r="AD885" i="1"/>
  <c r="AF885" i="1"/>
  <c r="P885" i="1"/>
  <c r="R885" i="1"/>
  <c r="O885" i="1" s="1"/>
  <c r="S885" i="1"/>
  <c r="T885" i="1"/>
  <c r="U885" i="1"/>
  <c r="X884" i="1"/>
  <c r="AA884" i="1"/>
  <c r="Z884" i="1"/>
  <c r="U884" i="1"/>
  <c r="P884" i="1"/>
  <c r="Q884" i="1"/>
  <c r="R884" i="1"/>
  <c r="O884" i="1" s="1"/>
  <c r="S884" i="1"/>
  <c r="AB883" i="1"/>
  <c r="AD883" i="1"/>
  <c r="AG883" i="1"/>
  <c r="Y883" i="1"/>
  <c r="X883" i="1"/>
  <c r="V883" i="1"/>
  <c r="AE880" i="1"/>
  <c r="AB880" i="1"/>
  <c r="AG880" i="1"/>
  <c r="S880" i="1"/>
  <c r="T880" i="1"/>
  <c r="U880" i="1"/>
  <c r="Q880" i="1"/>
  <c r="AG875" i="1"/>
  <c r="AB875" i="1"/>
  <c r="AD874" i="1"/>
  <c r="AF874" i="1"/>
  <c r="AG874" i="1"/>
  <c r="AC874" i="1"/>
  <c r="V874" i="1"/>
  <c r="X874" i="1"/>
  <c r="AA874" i="1"/>
  <c r="AE873" i="1"/>
  <c r="AD873" i="1"/>
  <c r="V873" i="1"/>
  <c r="W873" i="1"/>
  <c r="X873" i="1"/>
  <c r="Y873" i="1"/>
  <c r="Z873" i="1"/>
  <c r="Q873" i="1"/>
  <c r="U873" i="1"/>
  <c r="R873" i="1"/>
  <c r="O873" i="1" s="1"/>
  <c r="AC872" i="1"/>
  <c r="AG872" i="1"/>
  <c r="AE872" i="1"/>
  <c r="V872" i="1"/>
  <c r="Y872" i="1"/>
  <c r="P872" i="1"/>
  <c r="Q872" i="1"/>
  <c r="T872" i="1"/>
  <c r="U872" i="1"/>
  <c r="S872" i="1"/>
  <c r="AB869" i="1"/>
  <c r="AC869" i="1"/>
  <c r="AE869" i="1"/>
  <c r="AF869" i="1"/>
  <c r="V869" i="1"/>
  <c r="X869" i="1"/>
  <c r="U869" i="1"/>
  <c r="T869" i="1"/>
  <c r="V868" i="1"/>
  <c r="AA868" i="1"/>
  <c r="W868" i="1"/>
  <c r="S868" i="1"/>
  <c r="T868" i="1"/>
  <c r="U868" i="1"/>
  <c r="U865" i="1"/>
  <c r="P865" i="1"/>
  <c r="R865" i="1"/>
  <c r="S865" i="1"/>
  <c r="T865" i="1"/>
  <c r="AB863" i="1"/>
  <c r="AD863" i="1"/>
  <c r="AE863" i="1"/>
  <c r="AG863" i="1"/>
  <c r="W863" i="1"/>
  <c r="Y863" i="1"/>
  <c r="AF861" i="1"/>
  <c r="AC861" i="1"/>
  <c r="V861" i="1"/>
  <c r="W861" i="1"/>
  <c r="Y861" i="1"/>
  <c r="AA861" i="1"/>
  <c r="X861" i="1"/>
  <c r="P861" i="1"/>
  <c r="Q861" i="1"/>
  <c r="U861" i="1"/>
  <c r="S861" i="1"/>
  <c r="V860" i="1"/>
  <c r="W860" i="1"/>
  <c r="X860" i="1"/>
  <c r="AA860" i="1"/>
  <c r="Y860" i="1"/>
  <c r="V859" i="1"/>
  <c r="W859" i="1"/>
  <c r="X859" i="1"/>
  <c r="AA859" i="1"/>
  <c r="Z859" i="1"/>
  <c r="Z856" i="1"/>
  <c r="Y856" i="1"/>
  <c r="P854" i="1"/>
  <c r="R854" i="1"/>
  <c r="T854" i="1"/>
  <c r="U854" i="1"/>
  <c r="S854" i="1"/>
  <c r="V853" i="1"/>
  <c r="W853" i="1"/>
  <c r="Z853" i="1"/>
  <c r="AA853" i="1"/>
  <c r="X853" i="1"/>
  <c r="P853" i="1"/>
  <c r="Q853" i="1"/>
  <c r="S853" i="1"/>
  <c r="U853" i="1"/>
  <c r="T853" i="1"/>
  <c r="AC852" i="1"/>
  <c r="AD852" i="1"/>
  <c r="AF852" i="1"/>
  <c r="AG852" i="1"/>
  <c r="V852" i="1"/>
  <c r="W852" i="1"/>
  <c r="Y852" i="1"/>
  <c r="Q852" i="1"/>
  <c r="R852" i="1"/>
  <c r="U852" i="1"/>
  <c r="AD851" i="1"/>
  <c r="AE851" i="1"/>
  <c r="AG851" i="1"/>
  <c r="AE848" i="1"/>
  <c r="AF848" i="1"/>
  <c r="AF847" i="1"/>
  <c r="AG847" i="1"/>
  <c r="Z847" i="1"/>
  <c r="Y847" i="1"/>
  <c r="AA846" i="1"/>
  <c r="Z846" i="1"/>
  <c r="V846" i="1"/>
  <c r="V843" i="1"/>
  <c r="W843" i="1"/>
  <c r="AA843" i="1"/>
  <c r="W842" i="1"/>
  <c r="X842" i="1"/>
  <c r="Z842" i="1"/>
  <c r="P842" i="1"/>
  <c r="Q842" i="1"/>
  <c r="AA841" i="1"/>
  <c r="Y841" i="1"/>
  <c r="AB840" i="1"/>
  <c r="AE840" i="1"/>
  <c r="V834" i="1"/>
  <c r="AA834" i="1"/>
  <c r="P834" i="1"/>
  <c r="R834" i="1"/>
  <c r="T834" i="1"/>
  <c r="U834" i="1"/>
  <c r="S834" i="1"/>
  <c r="AE833" i="1"/>
  <c r="AG833" i="1"/>
  <c r="AC833" i="1"/>
  <c r="AB833" i="1"/>
  <c r="V833" i="1"/>
  <c r="W833" i="1"/>
  <c r="Q833" i="1"/>
  <c r="S833" i="1"/>
  <c r="U833" i="1"/>
  <c r="AC830" i="1"/>
  <c r="AD830" i="1"/>
  <c r="AF830" i="1"/>
  <c r="S828" i="1"/>
  <c r="R828" i="1"/>
  <c r="O828" i="1" s="1"/>
  <c r="P828" i="1"/>
  <c r="U828" i="1"/>
  <c r="Z825" i="1"/>
  <c r="V825" i="1"/>
  <c r="X825" i="1"/>
  <c r="AF824" i="1"/>
  <c r="AG824" i="1"/>
  <c r="AF822" i="1"/>
  <c r="AB822" i="1"/>
  <c r="P822" i="1"/>
  <c r="Q822" i="1"/>
  <c r="T822" i="1"/>
  <c r="X821" i="1"/>
  <c r="Z821" i="1"/>
  <c r="AC816" i="1"/>
  <c r="AD816" i="1"/>
  <c r="AE816" i="1"/>
  <c r="T815" i="1"/>
  <c r="P815" i="1"/>
  <c r="R815" i="1"/>
  <c r="O815" i="1" s="1"/>
  <c r="S815" i="1"/>
  <c r="AA813" i="1"/>
  <c r="Z813" i="1"/>
  <c r="X813" i="1"/>
  <c r="Y813" i="1"/>
  <c r="P812" i="1"/>
  <c r="R812" i="1"/>
  <c r="T812" i="1"/>
  <c r="U812" i="1"/>
  <c r="AB811" i="1"/>
  <c r="AC811" i="1"/>
  <c r="V811" i="1"/>
  <c r="W811" i="1"/>
  <c r="AA811" i="1"/>
  <c r="Z811" i="1"/>
  <c r="P811" i="1"/>
  <c r="U811" i="1"/>
  <c r="AD810" i="1"/>
  <c r="AF810" i="1"/>
  <c r="V810" i="1"/>
  <c r="W810" i="1"/>
  <c r="AA810" i="1"/>
  <c r="P810" i="1"/>
  <c r="T810" i="1"/>
  <c r="AC809" i="1"/>
  <c r="AF809" i="1"/>
  <c r="Q808" i="1"/>
  <c r="S808" i="1"/>
  <c r="T808" i="1"/>
  <c r="AD807" i="1"/>
  <c r="AE807" i="1"/>
  <c r="AG807" i="1"/>
  <c r="U807" i="1"/>
  <c r="T807" i="1"/>
  <c r="AB804" i="1"/>
  <c r="AC804" i="1"/>
  <c r="AG804" i="1"/>
  <c r="P804" i="1"/>
  <c r="T804" i="1"/>
  <c r="U804" i="1"/>
  <c r="AC802" i="1"/>
  <c r="AD802" i="1"/>
  <c r="AE802" i="1"/>
  <c r="V802" i="1"/>
  <c r="X802" i="1"/>
  <c r="Y802" i="1"/>
  <c r="AA802" i="1"/>
  <c r="Z802" i="1"/>
  <c r="U800" i="1"/>
  <c r="S800" i="1"/>
  <c r="T800" i="1"/>
  <c r="AD798" i="1"/>
  <c r="AE798" i="1"/>
  <c r="AF798" i="1"/>
  <c r="S798" i="1"/>
  <c r="U798" i="1"/>
  <c r="T798" i="1"/>
  <c r="R798" i="1"/>
  <c r="Q798" i="1"/>
  <c r="P798" i="1"/>
  <c r="Q797" i="1"/>
  <c r="R797" i="1"/>
  <c r="T797" i="1"/>
  <c r="U797" i="1"/>
  <c r="AB796" i="1"/>
  <c r="AC796" i="1"/>
  <c r="AE796" i="1"/>
  <c r="AD796" i="1"/>
  <c r="AG796" i="1"/>
  <c r="AF796" i="1"/>
  <c r="W796" i="1"/>
  <c r="Z796" i="1"/>
  <c r="AA796" i="1"/>
  <c r="T796" i="1"/>
  <c r="U796" i="1"/>
  <c r="V795" i="1"/>
  <c r="W795" i="1"/>
  <c r="X795" i="1"/>
  <c r="AA795" i="1"/>
  <c r="W793" i="1"/>
  <c r="AA793" i="1"/>
  <c r="S793" i="1"/>
  <c r="T793" i="1"/>
  <c r="P793" i="1"/>
  <c r="Y792" i="1"/>
  <c r="AA792" i="1"/>
  <c r="T792" i="1"/>
  <c r="S792" i="1"/>
  <c r="AE790" i="1"/>
  <c r="AG790" i="1"/>
  <c r="W788" i="1"/>
  <c r="AA788" i="1"/>
  <c r="R787" i="1"/>
  <c r="Q787" i="1"/>
  <c r="AC786" i="1"/>
  <c r="AG786" i="1"/>
  <c r="Z786" i="1"/>
  <c r="Y786" i="1"/>
  <c r="Y785" i="1"/>
  <c r="X785" i="1"/>
  <c r="Z785" i="1"/>
  <c r="Z784" i="1"/>
  <c r="V784" i="1"/>
  <c r="P784" i="1"/>
  <c r="Q784" i="1"/>
  <c r="R784" i="1"/>
  <c r="S784" i="1"/>
  <c r="T784" i="1"/>
  <c r="U784" i="1"/>
  <c r="AB782" i="1"/>
  <c r="AG782" i="1"/>
  <c r="AE782" i="1"/>
  <c r="AD782" i="1"/>
  <c r="AC782" i="1"/>
  <c r="V782" i="1"/>
  <c r="W782" i="1"/>
  <c r="Z782" i="1"/>
  <c r="AA782" i="1"/>
  <c r="P782" i="1"/>
  <c r="S782" i="1"/>
  <c r="T782" i="1"/>
  <c r="Q782" i="1"/>
  <c r="AB780" i="1"/>
  <c r="AC780" i="1"/>
  <c r="AD780" i="1"/>
  <c r="AF780" i="1"/>
  <c r="AG780" i="1"/>
  <c r="AE780" i="1"/>
  <c r="AF776" i="1"/>
  <c r="AG776" i="1"/>
  <c r="AC776" i="1"/>
  <c r="S776" i="1"/>
  <c r="T776" i="1"/>
  <c r="P776" i="1"/>
  <c r="AE769" i="1"/>
  <c r="AD769" i="1"/>
  <c r="AB762" i="1"/>
  <c r="AC762" i="1"/>
  <c r="AD762" i="1"/>
  <c r="V761" i="1"/>
  <c r="W761" i="1"/>
  <c r="X761" i="1"/>
  <c r="Y761" i="1"/>
  <c r="AA761" i="1"/>
  <c r="Z761" i="1"/>
  <c r="R760" i="1"/>
  <c r="O760" i="1" s="1"/>
  <c r="U760" i="1"/>
  <c r="T760" i="1"/>
  <c r="AG758" i="1"/>
  <c r="AF758" i="1"/>
  <c r="AE758" i="1"/>
  <c r="AC758" i="1"/>
  <c r="W756" i="1"/>
  <c r="X756" i="1"/>
  <c r="V756" i="1"/>
  <c r="T756" i="1"/>
  <c r="Q756" i="1"/>
  <c r="AC754" i="1"/>
  <c r="AF754" i="1"/>
  <c r="AE754" i="1"/>
  <c r="AD754" i="1"/>
  <c r="V754" i="1"/>
  <c r="AA754" i="1"/>
  <c r="P754" i="1"/>
  <c r="Q754" i="1"/>
  <c r="R754" i="1"/>
  <c r="O754" i="1" s="1"/>
  <c r="S754" i="1"/>
  <c r="U754" i="1"/>
  <c r="T754" i="1"/>
  <c r="AC753" i="1"/>
  <c r="AD753" i="1"/>
  <c r="AE753" i="1"/>
  <c r="P753" i="1"/>
  <c r="T753" i="1"/>
  <c r="AF751" i="1"/>
  <c r="AC751" i="1"/>
  <c r="AE751" i="1"/>
  <c r="V751" i="1"/>
  <c r="X751" i="1"/>
  <c r="Q751" i="1"/>
  <c r="R751" i="1"/>
  <c r="S751" i="1"/>
  <c r="T751" i="1"/>
  <c r="AC748" i="1"/>
  <c r="AD748" i="1"/>
  <c r="AA748" i="1"/>
  <c r="Y748" i="1"/>
  <c r="X748" i="1"/>
  <c r="AE745" i="1"/>
  <c r="AF745" i="1"/>
  <c r="R745" i="1"/>
  <c r="T745" i="1"/>
  <c r="S745" i="1"/>
  <c r="W744" i="1"/>
  <c r="X744" i="1"/>
  <c r="Z744" i="1"/>
  <c r="Y744" i="1"/>
  <c r="R744" i="1"/>
  <c r="Q744" i="1"/>
  <c r="R741" i="1"/>
  <c r="S741" i="1"/>
  <c r="T741" i="1"/>
  <c r="Q741" i="1"/>
  <c r="W740" i="1"/>
  <c r="AA740" i="1"/>
  <c r="AB736" i="1"/>
  <c r="AG736" i="1"/>
  <c r="AE736" i="1"/>
  <c r="V736" i="1"/>
  <c r="X736" i="1"/>
  <c r="P736" i="1"/>
  <c r="R736" i="1"/>
  <c r="S736" i="1"/>
  <c r="U736" i="1"/>
  <c r="AA734" i="1"/>
  <c r="Y734" i="1"/>
  <c r="V729" i="1"/>
  <c r="W729" i="1"/>
  <c r="X729" i="1"/>
  <c r="AA729" i="1"/>
  <c r="T728" i="1"/>
  <c r="U728" i="1"/>
  <c r="AC726" i="1"/>
  <c r="AD726" i="1"/>
  <c r="AF726" i="1"/>
  <c r="AG726" i="1"/>
  <c r="AE726" i="1"/>
  <c r="W726" i="1"/>
  <c r="X726" i="1"/>
  <c r="V726" i="1"/>
  <c r="T726" i="1"/>
  <c r="U726" i="1"/>
  <c r="S726" i="1"/>
  <c r="AD725" i="1"/>
  <c r="AE725" i="1"/>
  <c r="AG725" i="1"/>
  <c r="AF725" i="1"/>
  <c r="AB725" i="1"/>
  <c r="AC725" i="1"/>
  <c r="V725" i="1"/>
  <c r="X725" i="1"/>
  <c r="P725" i="1"/>
  <c r="R725" i="1"/>
  <c r="O725" i="1" s="1"/>
  <c r="S725" i="1"/>
  <c r="T725" i="1"/>
  <c r="U725" i="1"/>
  <c r="Q725" i="1"/>
  <c r="W724" i="1"/>
  <c r="AA724" i="1"/>
  <c r="S724" i="1"/>
  <c r="T724" i="1"/>
  <c r="U724" i="1"/>
  <c r="R724" i="1"/>
  <c r="AG723" i="1"/>
  <c r="AF723" i="1"/>
  <c r="V723" i="1"/>
  <c r="W723" i="1"/>
  <c r="X723" i="1"/>
  <c r="AA723" i="1"/>
  <c r="AA713" i="1"/>
  <c r="Z713" i="1"/>
  <c r="AC712" i="1"/>
  <c r="AB712" i="1"/>
  <c r="P712" i="1"/>
  <c r="Q712" i="1"/>
  <c r="U712" i="1"/>
  <c r="AD706" i="1"/>
  <c r="AC706" i="1"/>
  <c r="W706" i="1"/>
  <c r="Z706" i="1"/>
  <c r="AA706" i="1"/>
  <c r="Y706" i="1"/>
  <c r="Q706" i="1"/>
  <c r="P706" i="1"/>
  <c r="AB702" i="1"/>
  <c r="AC702" i="1"/>
  <c r="AD702" i="1"/>
  <c r="AE702" i="1"/>
  <c r="AG702" i="1"/>
  <c r="Q695" i="1"/>
  <c r="R695" i="1"/>
  <c r="S695" i="1"/>
  <c r="T695" i="1"/>
  <c r="U695" i="1"/>
  <c r="P695" i="1"/>
  <c r="V692" i="1"/>
  <c r="W692" i="1"/>
  <c r="AA692" i="1"/>
  <c r="Z692" i="1"/>
  <c r="S692" i="1"/>
  <c r="T692" i="1"/>
  <c r="U692" i="1"/>
  <c r="AB691" i="1"/>
  <c r="AC691" i="1"/>
  <c r="AE691" i="1"/>
  <c r="AF691" i="1"/>
  <c r="AG691" i="1"/>
  <c r="AD691" i="1"/>
  <c r="V691" i="1"/>
  <c r="W691" i="1"/>
  <c r="P691" i="1"/>
  <c r="U691" i="1"/>
  <c r="AG690" i="1"/>
  <c r="AC690" i="1"/>
  <c r="P678" i="1"/>
  <c r="Q678" i="1"/>
  <c r="R678" i="1"/>
  <c r="AD677" i="1"/>
  <c r="AB677" i="1"/>
  <c r="W677" i="1"/>
  <c r="Z677" i="1"/>
  <c r="AA677" i="1"/>
  <c r="Q677" i="1"/>
  <c r="R677" i="1"/>
  <c r="S677" i="1"/>
  <c r="P677" i="1"/>
  <c r="AD676" i="1"/>
  <c r="AE676" i="1"/>
  <c r="AF676" i="1"/>
  <c r="AG676" i="1"/>
  <c r="AE673" i="1"/>
  <c r="AF673" i="1"/>
  <c r="Z673" i="1"/>
  <c r="Y673" i="1"/>
  <c r="U673" i="1"/>
  <c r="T673" i="1"/>
  <c r="S673" i="1"/>
  <c r="R673" i="1"/>
  <c r="Q673" i="1"/>
  <c r="P673" i="1"/>
  <c r="AB668" i="1"/>
  <c r="AD668" i="1"/>
  <c r="AC668" i="1"/>
  <c r="R668" i="1"/>
  <c r="S668" i="1"/>
  <c r="U668" i="1"/>
  <c r="P668" i="1"/>
  <c r="AC667" i="1"/>
  <c r="AG667" i="1"/>
  <c r="AF667" i="1"/>
  <c r="AD667" i="1"/>
  <c r="AB667" i="1"/>
  <c r="P667" i="1"/>
  <c r="R667" i="1"/>
  <c r="S667" i="1"/>
  <c r="T667" i="1"/>
  <c r="U667" i="1"/>
  <c r="Q667" i="1"/>
  <c r="AB665" i="1"/>
  <c r="AC665" i="1"/>
  <c r="AE665" i="1"/>
  <c r="AF665" i="1"/>
  <c r="AG665" i="1"/>
  <c r="AD665" i="1"/>
  <c r="P665" i="1"/>
  <c r="Q665" i="1"/>
  <c r="R665" i="1"/>
  <c r="V664" i="1"/>
  <c r="W664" i="1"/>
  <c r="X664" i="1"/>
  <c r="Y664" i="1"/>
  <c r="V661" i="1"/>
  <c r="W661" i="1"/>
  <c r="X661" i="1"/>
  <c r="Y661" i="1"/>
  <c r="Z661" i="1"/>
  <c r="AA661" i="1"/>
  <c r="AG658" i="1"/>
  <c r="AF658" i="1"/>
  <c r="U658" i="1"/>
  <c r="T658" i="1"/>
  <c r="S658" i="1"/>
  <c r="P658" i="1"/>
  <c r="W655" i="1"/>
  <c r="Z655" i="1"/>
  <c r="Q652" i="1"/>
  <c r="R652" i="1"/>
  <c r="U652" i="1"/>
  <c r="P652" i="1"/>
  <c r="X649" i="1"/>
  <c r="Z649" i="1"/>
  <c r="AA649" i="1"/>
  <c r="Y649" i="1"/>
  <c r="X647" i="1"/>
  <c r="Y647" i="1"/>
  <c r="AA647" i="1"/>
  <c r="W647" i="1"/>
  <c r="Q646" i="1"/>
  <c r="U646" i="1"/>
  <c r="T646" i="1"/>
  <c r="S646" i="1"/>
  <c r="R646" i="1"/>
  <c r="P646" i="1"/>
  <c r="Q644" i="1"/>
  <c r="R644" i="1"/>
  <c r="S644" i="1"/>
  <c r="U644" i="1"/>
  <c r="P644" i="1"/>
  <c r="AC643" i="1"/>
  <c r="AG643" i="1"/>
  <c r="AF643" i="1"/>
  <c r="V643" i="1"/>
  <c r="W643" i="1"/>
  <c r="P643" i="1"/>
  <c r="R643" i="1"/>
  <c r="S643" i="1"/>
  <c r="T643" i="1"/>
  <c r="U643" i="1"/>
  <c r="Q643" i="1"/>
  <c r="AB642" i="1"/>
  <c r="AC642" i="1"/>
  <c r="AF642" i="1"/>
  <c r="AG642" i="1"/>
  <c r="AD642" i="1"/>
  <c r="V642" i="1"/>
  <c r="AA642" i="1"/>
  <c r="U642" i="1"/>
  <c r="R642" i="1"/>
  <c r="V640" i="1"/>
  <c r="AA640" i="1"/>
  <c r="Z640" i="1"/>
  <c r="U640" i="1"/>
  <c r="S640" i="1"/>
  <c r="Q639" i="1"/>
  <c r="R639" i="1"/>
  <c r="S639" i="1"/>
  <c r="U639" i="1"/>
  <c r="T639" i="1"/>
  <c r="U636" i="1"/>
  <c r="P636" i="1"/>
  <c r="Q636" i="1"/>
  <c r="AC632" i="1"/>
  <c r="AG632" i="1"/>
  <c r="W632" i="1"/>
  <c r="AA632" i="1"/>
  <c r="V632" i="1"/>
  <c r="X632" i="1"/>
  <c r="V631" i="1"/>
  <c r="X631" i="1"/>
  <c r="U631" i="1"/>
  <c r="T631" i="1"/>
  <c r="V628" i="1"/>
  <c r="AA628" i="1"/>
  <c r="Y628" i="1"/>
  <c r="U628" i="1"/>
  <c r="T628" i="1"/>
  <c r="AB627" i="1"/>
  <c r="AG627" i="1"/>
  <c r="V627" i="1"/>
  <c r="AA627" i="1"/>
  <c r="Z627" i="1"/>
  <c r="U627" i="1"/>
  <c r="T627" i="1"/>
  <c r="V624" i="1"/>
  <c r="W624" i="1"/>
  <c r="AA624" i="1"/>
  <c r="W621" i="1"/>
  <c r="V621" i="1"/>
  <c r="P610" i="1"/>
  <c r="Q610" i="1"/>
  <c r="R610" i="1"/>
  <c r="S610" i="1"/>
  <c r="T610" i="1"/>
  <c r="U610" i="1"/>
  <c r="AB609" i="1"/>
  <c r="AC609" i="1"/>
  <c r="V609" i="1"/>
  <c r="W609" i="1"/>
  <c r="AA609" i="1"/>
  <c r="P609" i="1"/>
  <c r="Q609" i="1"/>
  <c r="U609" i="1"/>
  <c r="T609" i="1"/>
  <c r="AC608" i="1"/>
  <c r="AD608" i="1"/>
  <c r="AE608" i="1"/>
  <c r="AF608" i="1"/>
  <c r="AG608" i="1"/>
  <c r="AB608" i="1"/>
  <c r="V608" i="1"/>
  <c r="W608" i="1"/>
  <c r="AA608" i="1"/>
  <c r="Q608" i="1"/>
  <c r="R608" i="1"/>
  <c r="P608" i="1"/>
  <c r="AD607" i="1"/>
  <c r="AE607" i="1"/>
  <c r="AC607" i="1"/>
  <c r="W607" i="1"/>
  <c r="AA607" i="1"/>
  <c r="S607" i="1"/>
  <c r="R607" i="1"/>
  <c r="AE604" i="1"/>
  <c r="AF604" i="1"/>
  <c r="AF600" i="1"/>
  <c r="AG600" i="1"/>
  <c r="Z600" i="1"/>
  <c r="Y600" i="1"/>
  <c r="T600" i="1"/>
  <c r="U600" i="1"/>
  <c r="Z598" i="1"/>
  <c r="AA598" i="1"/>
  <c r="W597" i="1"/>
  <c r="AA597" i="1"/>
  <c r="V597" i="1"/>
  <c r="AB595" i="1"/>
  <c r="AC595" i="1"/>
  <c r="W595" i="1"/>
  <c r="X595" i="1"/>
  <c r="R594" i="1"/>
  <c r="Q594" i="1"/>
  <c r="AE590" i="1"/>
  <c r="AD590" i="1"/>
  <c r="Z588" i="1"/>
  <c r="AA588" i="1"/>
  <c r="P583" i="1"/>
  <c r="R583" i="1"/>
  <c r="S583" i="1"/>
  <c r="T583" i="1"/>
  <c r="U583" i="1"/>
  <c r="Q583" i="1"/>
  <c r="V581" i="1"/>
  <c r="W581" i="1"/>
  <c r="AA581" i="1"/>
  <c r="P581" i="1"/>
  <c r="U581" i="1"/>
  <c r="AC579" i="1"/>
  <c r="AD579" i="1"/>
  <c r="AG579" i="1"/>
  <c r="AB579" i="1"/>
  <c r="Q579" i="1"/>
  <c r="R579" i="1"/>
  <c r="AE576" i="1"/>
  <c r="AD576" i="1"/>
  <c r="Q571" i="1"/>
  <c r="P571" i="1"/>
  <c r="AC569" i="1"/>
  <c r="AD569" i="1"/>
  <c r="AB569" i="1"/>
  <c r="R569" i="1"/>
  <c r="P569" i="1"/>
  <c r="Q569" i="1"/>
  <c r="AB566" i="1"/>
  <c r="AE566" i="1"/>
  <c r="X566" i="1"/>
  <c r="Y566" i="1"/>
  <c r="P566" i="1"/>
  <c r="Q566" i="1"/>
  <c r="R566" i="1"/>
  <c r="S566" i="1"/>
  <c r="Z565" i="1"/>
  <c r="Y565" i="1"/>
  <c r="T565" i="1"/>
  <c r="S565" i="1"/>
  <c r="R565" i="1"/>
  <c r="Q565" i="1"/>
  <c r="AG564" i="1"/>
  <c r="AF564" i="1"/>
  <c r="AE564" i="1"/>
  <c r="AD564" i="1"/>
  <c r="Z564" i="1"/>
  <c r="AA564" i="1"/>
  <c r="U564" i="1"/>
  <c r="R564" i="1"/>
  <c r="AG559" i="1"/>
  <c r="AF559" i="1"/>
  <c r="AC559" i="1"/>
  <c r="P559" i="1"/>
  <c r="Q559" i="1"/>
  <c r="T559" i="1"/>
  <c r="U559" i="1"/>
  <c r="W558" i="1"/>
  <c r="X558" i="1"/>
  <c r="AD555" i="1"/>
  <c r="AE555" i="1"/>
  <c r="Y555" i="1"/>
  <c r="X555" i="1"/>
  <c r="AE551" i="1"/>
  <c r="AF551" i="1"/>
  <c r="S551" i="1"/>
  <c r="T551" i="1"/>
  <c r="Z547" i="1"/>
  <c r="X547" i="1"/>
  <c r="P547" i="1"/>
  <c r="Q547" i="1"/>
  <c r="W546" i="1"/>
  <c r="X546" i="1"/>
  <c r="Z546" i="1"/>
  <c r="AA546" i="1"/>
  <c r="AG541" i="1"/>
  <c r="AF541" i="1"/>
  <c r="AE541" i="1"/>
  <c r="AB541" i="1"/>
  <c r="Z541" i="1"/>
  <c r="AA541" i="1"/>
  <c r="U541" i="1"/>
  <c r="S541" i="1"/>
  <c r="R541" i="1"/>
  <c r="Q541" i="1"/>
  <c r="P541" i="1"/>
  <c r="AE540" i="1"/>
  <c r="AC540" i="1"/>
  <c r="AB540" i="1"/>
  <c r="Z540" i="1"/>
  <c r="AA540" i="1"/>
  <c r="AF538" i="1"/>
  <c r="AG538" i="1"/>
  <c r="AC538" i="1"/>
  <c r="AB538" i="1"/>
  <c r="R538" i="1"/>
  <c r="S538" i="1"/>
  <c r="U538" i="1"/>
  <c r="P536" i="1"/>
  <c r="Q536" i="1"/>
  <c r="R536" i="1"/>
  <c r="S536" i="1"/>
  <c r="T536" i="1"/>
  <c r="U536" i="1"/>
  <c r="AC535" i="1"/>
  <c r="AE535" i="1"/>
  <c r="AF535" i="1"/>
  <c r="AG535" i="1"/>
  <c r="AB535" i="1"/>
  <c r="V535" i="1"/>
  <c r="W535" i="1"/>
  <c r="X535" i="1"/>
  <c r="Q535" i="1"/>
  <c r="R535" i="1"/>
  <c r="U535" i="1"/>
  <c r="P535" i="1"/>
  <c r="AG534" i="1"/>
  <c r="AF534" i="1"/>
  <c r="P528" i="1"/>
  <c r="Q528" i="1"/>
  <c r="R528" i="1"/>
  <c r="AA527" i="1"/>
  <c r="Z527" i="1"/>
  <c r="Y527" i="1"/>
  <c r="X527" i="1"/>
  <c r="R527" i="1"/>
  <c r="S527" i="1"/>
  <c r="Q527" i="1"/>
  <c r="Q523" i="1"/>
  <c r="U523" i="1"/>
  <c r="R523" i="1"/>
  <c r="T523" i="1"/>
  <c r="S523" i="1"/>
  <c r="AG522" i="1"/>
  <c r="AE522" i="1"/>
  <c r="P522" i="1"/>
  <c r="Q522" i="1"/>
  <c r="R522" i="1"/>
  <c r="S522" i="1"/>
  <c r="T522" i="1"/>
  <c r="U522" i="1"/>
  <c r="AD521" i="1"/>
  <c r="AG521" i="1"/>
  <c r="AF521" i="1"/>
  <c r="AB521" i="1"/>
  <c r="V521" i="1"/>
  <c r="W521" i="1"/>
  <c r="P521" i="1"/>
  <c r="Q521" i="1"/>
  <c r="R521" i="1"/>
  <c r="S521" i="1"/>
  <c r="U521" i="1"/>
  <c r="T521" i="1"/>
  <c r="R520" i="1"/>
  <c r="S520" i="1"/>
  <c r="P520" i="1"/>
  <c r="AD515" i="1"/>
  <c r="AE515" i="1"/>
  <c r="X515" i="1"/>
  <c r="Y515" i="1"/>
  <c r="S514" i="1"/>
  <c r="T514" i="1"/>
  <c r="U514" i="1"/>
  <c r="W510" i="1"/>
  <c r="X510" i="1"/>
  <c r="Y510" i="1"/>
  <c r="Z510" i="1"/>
  <c r="AA510" i="1"/>
  <c r="Y504" i="1"/>
  <c r="AA504" i="1"/>
  <c r="Z504" i="1"/>
  <c r="S504" i="1"/>
  <c r="R504" i="1"/>
  <c r="Q504" i="1"/>
  <c r="P504" i="1"/>
  <c r="AG502" i="1"/>
  <c r="AB502" i="1"/>
  <c r="AC502" i="1"/>
  <c r="AF502" i="1"/>
  <c r="AE502" i="1"/>
  <c r="Z502" i="1"/>
  <c r="Y502" i="1"/>
  <c r="AA502" i="1"/>
  <c r="P502" i="1"/>
  <c r="R502" i="1"/>
  <c r="T502" i="1"/>
  <c r="Q502" i="1"/>
  <c r="S502" i="1"/>
  <c r="U502" i="1"/>
  <c r="AE498" i="1"/>
  <c r="AG498" i="1"/>
  <c r="AF498" i="1"/>
  <c r="AB498" i="1"/>
  <c r="W498" i="1"/>
  <c r="Z498" i="1"/>
  <c r="AA498" i="1"/>
  <c r="Y498" i="1"/>
  <c r="U498" i="1"/>
  <c r="T498" i="1"/>
  <c r="S498" i="1"/>
  <c r="R498" i="1"/>
  <c r="Q498" i="1"/>
  <c r="AC496" i="1"/>
  <c r="AD496" i="1"/>
  <c r="AE496" i="1"/>
  <c r="AF496" i="1"/>
  <c r="AG496" i="1"/>
  <c r="AB496" i="1"/>
  <c r="AA496" i="1"/>
  <c r="V496" i="1"/>
  <c r="X496" i="1"/>
  <c r="T495" i="1"/>
  <c r="Q495" i="1"/>
  <c r="V492" i="1"/>
  <c r="X492" i="1"/>
  <c r="Z492" i="1"/>
  <c r="AA492" i="1"/>
  <c r="Y492" i="1"/>
  <c r="P490" i="1"/>
  <c r="T490" i="1"/>
  <c r="U490" i="1"/>
  <c r="R490" i="1"/>
  <c r="V485" i="1"/>
  <c r="W485" i="1"/>
  <c r="Z485" i="1"/>
  <c r="AA485" i="1"/>
  <c r="Y485" i="1"/>
  <c r="P485" i="1"/>
  <c r="Q485" i="1"/>
  <c r="S485" i="1"/>
  <c r="AB484" i="1"/>
  <c r="AC484" i="1"/>
  <c r="AD484" i="1"/>
  <c r="AF484" i="1"/>
  <c r="W484" i="1"/>
  <c r="AA484" i="1"/>
  <c r="Z484" i="1"/>
  <c r="AB483" i="1"/>
  <c r="AC483" i="1"/>
  <c r="AD483" i="1"/>
  <c r="AG483" i="1"/>
  <c r="R482" i="1"/>
  <c r="S482" i="1"/>
  <c r="P481" i="1"/>
  <c r="R481" i="1"/>
  <c r="S481" i="1"/>
  <c r="T481" i="1"/>
  <c r="U481" i="1"/>
  <c r="Q481" i="1"/>
  <c r="V480" i="1"/>
  <c r="W480" i="1"/>
  <c r="Z480" i="1"/>
  <c r="AA480" i="1"/>
  <c r="X480" i="1"/>
  <c r="P480" i="1"/>
  <c r="S480" i="1"/>
  <c r="T480" i="1"/>
  <c r="U480" i="1"/>
  <c r="R480" i="1"/>
  <c r="AB479" i="1"/>
  <c r="AC479" i="1"/>
  <c r="AF479" i="1"/>
  <c r="AG479" i="1"/>
  <c r="AE479" i="1"/>
  <c r="V479" i="1"/>
  <c r="W479" i="1"/>
  <c r="Y479" i="1"/>
  <c r="AC475" i="1"/>
  <c r="AG475" i="1"/>
  <c r="X473" i="1"/>
  <c r="W473" i="1"/>
  <c r="AA469" i="1"/>
  <c r="Z469" i="1"/>
  <c r="P469" i="1"/>
  <c r="U469" i="1"/>
  <c r="R469" i="1"/>
  <c r="V466" i="1"/>
  <c r="W466" i="1"/>
  <c r="AA466" i="1"/>
  <c r="Z466" i="1"/>
  <c r="P466" i="1"/>
  <c r="Q466" i="1"/>
  <c r="S466" i="1"/>
  <c r="AB464" i="1"/>
  <c r="AC464" i="1"/>
  <c r="AD464" i="1"/>
  <c r="AF464" i="1"/>
  <c r="W464" i="1"/>
  <c r="AA464" i="1"/>
  <c r="AC461" i="1"/>
  <c r="AD461" i="1"/>
  <c r="AG461" i="1"/>
  <c r="R461" i="1"/>
  <c r="Q461" i="1"/>
  <c r="Z458" i="1"/>
  <c r="Y458" i="1"/>
  <c r="R455" i="1"/>
  <c r="S455" i="1"/>
  <c r="T455" i="1"/>
  <c r="U455" i="1"/>
  <c r="Q455" i="1"/>
  <c r="AG451" i="1"/>
  <c r="AF451" i="1"/>
  <c r="V451" i="1"/>
  <c r="W451" i="1"/>
  <c r="AA451" i="1"/>
  <c r="X451" i="1"/>
  <c r="P451" i="1"/>
  <c r="T451" i="1"/>
  <c r="U451" i="1"/>
  <c r="S451" i="1"/>
  <c r="AB449" i="1"/>
  <c r="AC449" i="1"/>
  <c r="AG449" i="1"/>
  <c r="AF449" i="1"/>
  <c r="Q449" i="1"/>
  <c r="U449" i="1"/>
  <c r="AD445" i="1"/>
  <c r="AC445" i="1"/>
  <c r="V445" i="1"/>
  <c r="W445" i="1"/>
  <c r="X445" i="1"/>
  <c r="R444" i="1"/>
  <c r="S444" i="1"/>
  <c r="T439" i="1"/>
  <c r="P439" i="1"/>
  <c r="P438" i="1"/>
  <c r="Q438" i="1"/>
  <c r="U438" i="1"/>
  <c r="V434" i="1"/>
  <c r="W434" i="1"/>
  <c r="AA434" i="1"/>
  <c r="Q434" i="1"/>
  <c r="R434" i="1"/>
  <c r="AB433" i="1"/>
  <c r="AC433" i="1"/>
  <c r="AD433" i="1"/>
  <c r="AE433" i="1"/>
  <c r="U429" i="1"/>
  <c r="Q429" i="1"/>
  <c r="T429" i="1"/>
  <c r="R429" i="1"/>
  <c r="P429" i="1"/>
  <c r="AB427" i="1"/>
  <c r="AC427" i="1"/>
  <c r="P427" i="1"/>
  <c r="U427" i="1"/>
  <c r="R427" i="1"/>
  <c r="Q427" i="1"/>
  <c r="S427" i="1"/>
  <c r="T427" i="1"/>
  <c r="V426" i="1"/>
  <c r="Z426" i="1"/>
  <c r="AA426" i="1"/>
  <c r="T426" i="1"/>
  <c r="U426" i="1"/>
  <c r="S426" i="1"/>
  <c r="V424" i="1"/>
  <c r="W424" i="1"/>
  <c r="X424" i="1"/>
  <c r="AG419" i="1"/>
  <c r="AD419" i="1"/>
  <c r="AC419" i="1"/>
  <c r="S412" i="1"/>
  <c r="T412" i="1"/>
  <c r="AA410" i="1"/>
  <c r="Z410" i="1"/>
  <c r="U410" i="1"/>
  <c r="T410" i="1"/>
  <c r="AC408" i="1"/>
  <c r="AG408" i="1"/>
  <c r="AB408" i="1"/>
  <c r="P407" i="1"/>
  <c r="R407" i="1"/>
  <c r="Q407" i="1"/>
  <c r="W406" i="1"/>
  <c r="X406" i="1"/>
  <c r="O406" i="1" s="1"/>
  <c r="AA406" i="1"/>
  <c r="R406" i="1"/>
  <c r="S406" i="1"/>
  <c r="U403" i="1"/>
  <c r="S403" i="1"/>
  <c r="AA399" i="1"/>
  <c r="Z399" i="1"/>
  <c r="Y399" i="1"/>
  <c r="P399" i="1"/>
  <c r="T399" i="1"/>
  <c r="S399" i="1"/>
  <c r="Q399" i="1"/>
  <c r="R399" i="1"/>
  <c r="U399" i="1"/>
  <c r="S396" i="1"/>
  <c r="Q396" i="1"/>
  <c r="W395" i="1"/>
  <c r="Z395" i="1"/>
  <c r="V395" i="1"/>
  <c r="AA395" i="1"/>
  <c r="S395" i="1"/>
  <c r="U395" i="1"/>
  <c r="Q395" i="1"/>
  <c r="R395" i="1"/>
  <c r="AG393" i="1"/>
  <c r="AE393" i="1"/>
  <c r="R393" i="1"/>
  <c r="T393" i="1"/>
  <c r="S393" i="1"/>
  <c r="AE392" i="1"/>
  <c r="AF392" i="1"/>
  <c r="AF388" i="1"/>
  <c r="AG388" i="1"/>
  <c r="AE388" i="1"/>
  <c r="R388" i="1"/>
  <c r="S388" i="1"/>
  <c r="T388" i="1"/>
  <c r="W387" i="1"/>
  <c r="AA387" i="1"/>
  <c r="Z384" i="1"/>
  <c r="X384" i="1"/>
  <c r="Q384" i="1"/>
  <c r="T384" i="1"/>
  <c r="U384" i="1"/>
  <c r="P384" i="1"/>
  <c r="AD381" i="1"/>
  <c r="AG381" i="1"/>
  <c r="X381" i="1"/>
  <c r="Y381" i="1"/>
  <c r="AC372" i="1"/>
  <c r="AD372" i="1"/>
  <c r="X372" i="1"/>
  <c r="Y372" i="1"/>
  <c r="Z372" i="1"/>
  <c r="U369" i="1"/>
  <c r="T369" i="1"/>
  <c r="S369" i="1"/>
  <c r="R369" i="1"/>
  <c r="Q369" i="1"/>
  <c r="P369" i="1"/>
  <c r="P367" i="1"/>
  <c r="R367" i="1"/>
  <c r="AC364" i="1"/>
  <c r="AE364" i="1"/>
  <c r="AF364" i="1"/>
  <c r="AA364" i="1"/>
  <c r="Z364" i="1"/>
  <c r="Y364" i="1"/>
  <c r="V364" i="1"/>
  <c r="S364" i="1"/>
  <c r="T364" i="1"/>
  <c r="U364" i="1"/>
  <c r="Q364" i="1"/>
  <c r="AD359" i="1"/>
  <c r="AE359" i="1"/>
  <c r="AC359" i="1"/>
  <c r="AG359" i="1"/>
  <c r="AF359" i="1"/>
  <c r="P359" i="1"/>
  <c r="Q359" i="1"/>
  <c r="S359" i="1"/>
  <c r="T359" i="1"/>
  <c r="R359" i="1"/>
  <c r="V356" i="1"/>
  <c r="W356" i="1"/>
  <c r="X356" i="1"/>
  <c r="Z356" i="1"/>
  <c r="AA356" i="1"/>
  <c r="Y356" i="1"/>
  <c r="T356" i="1"/>
  <c r="S356" i="1"/>
  <c r="AB355" i="1"/>
  <c r="AE355" i="1"/>
  <c r="AF355" i="1"/>
  <c r="V354" i="1"/>
  <c r="W354" i="1"/>
  <c r="X354" i="1"/>
  <c r="Y354" i="1"/>
  <c r="AA354" i="1"/>
  <c r="R354" i="1"/>
  <c r="S354" i="1"/>
  <c r="U354" i="1"/>
  <c r="P353" i="1"/>
  <c r="Q353" i="1"/>
  <c r="R353" i="1"/>
  <c r="S353" i="1"/>
  <c r="T353" i="1"/>
  <c r="U353" i="1"/>
  <c r="AE351" i="1"/>
  <c r="AC351" i="1"/>
  <c r="W351" i="1"/>
  <c r="Y351" i="1"/>
  <c r="AD349" i="1"/>
  <c r="AF349" i="1"/>
  <c r="Q349" i="1"/>
  <c r="T349" i="1"/>
  <c r="U349" i="1"/>
  <c r="R349" i="1"/>
  <c r="X347" i="1"/>
  <c r="Z347" i="1"/>
  <c r="V347" i="1"/>
  <c r="AA347" i="1"/>
  <c r="Y347" i="1"/>
  <c r="R342" i="1"/>
  <c r="O342" i="1" s="1"/>
  <c r="U342" i="1"/>
  <c r="W341" i="1"/>
  <c r="Y341" i="1"/>
  <c r="AF340" i="1"/>
  <c r="AG340" i="1"/>
  <c r="T339" i="1"/>
  <c r="U339" i="1"/>
  <c r="S339" i="1"/>
  <c r="V337" i="1"/>
  <c r="W337" i="1"/>
  <c r="Z337" i="1"/>
  <c r="AA337" i="1"/>
  <c r="AF328" i="1"/>
  <c r="AB328" i="1"/>
  <c r="T328" i="1"/>
  <c r="P328" i="1"/>
  <c r="Q327" i="1"/>
  <c r="P327" i="1"/>
  <c r="AD325" i="1"/>
  <c r="AC325" i="1"/>
  <c r="Q325" i="1"/>
  <c r="R325" i="1"/>
  <c r="AE319" i="1"/>
  <c r="AF319" i="1"/>
  <c r="S319" i="1"/>
  <c r="T319" i="1"/>
  <c r="T317" i="1"/>
  <c r="U317" i="1"/>
  <c r="S317" i="1"/>
  <c r="V311" i="1"/>
  <c r="W311" i="1"/>
  <c r="X311" i="1"/>
  <c r="AA311" i="1"/>
  <c r="W308" i="1"/>
  <c r="X308" i="1"/>
  <c r="Y308" i="1"/>
  <c r="Z303" i="1"/>
  <c r="AA303" i="1"/>
  <c r="Y303" i="1"/>
  <c r="AF300" i="1"/>
  <c r="AC300" i="1"/>
  <c r="AD293" i="1"/>
  <c r="AG293" i="1"/>
  <c r="AC293" i="1"/>
  <c r="AD290" i="1"/>
  <c r="AE290" i="1"/>
  <c r="AC290" i="1"/>
  <c r="AD289" i="1"/>
  <c r="AE289" i="1"/>
  <c r="AF289" i="1"/>
  <c r="AG288" i="1"/>
  <c r="AF288" i="1"/>
  <c r="S288" i="1"/>
  <c r="T288" i="1"/>
  <c r="U288" i="1"/>
  <c r="AF275" i="1"/>
  <c r="AG275" i="1"/>
  <c r="T275" i="1"/>
  <c r="U275" i="1"/>
  <c r="V272" i="1"/>
  <c r="W272" i="1"/>
  <c r="Z272" i="1"/>
  <c r="V270" i="1"/>
  <c r="W270" i="1"/>
  <c r="X270" i="1"/>
  <c r="AA270" i="1"/>
  <c r="Y265" i="1"/>
  <c r="AA265" i="1"/>
  <c r="Z265" i="1"/>
  <c r="Y264" i="1"/>
  <c r="AA264" i="1"/>
  <c r="Z264" i="1"/>
  <c r="P264" i="1"/>
  <c r="S264" i="1"/>
  <c r="U264" i="1"/>
  <c r="AB260" i="1"/>
  <c r="AF260" i="1"/>
  <c r="AC260" i="1"/>
  <c r="W260" i="1"/>
  <c r="Z260" i="1"/>
  <c r="AA260" i="1"/>
  <c r="V260" i="1"/>
  <c r="P260" i="1"/>
  <c r="T260" i="1"/>
  <c r="AE258" i="1"/>
  <c r="AB258" i="1"/>
  <c r="P258" i="1"/>
  <c r="Q258" i="1"/>
  <c r="R258" i="1"/>
  <c r="O258" i="1" s="1"/>
  <c r="AC257" i="1"/>
  <c r="AE257" i="1"/>
  <c r="AD257" i="1"/>
  <c r="Q257" i="1"/>
  <c r="T257" i="1"/>
  <c r="S257" i="1"/>
  <c r="R257" i="1"/>
  <c r="AB254" i="1"/>
  <c r="AD254" i="1"/>
  <c r="AE254" i="1"/>
  <c r="AF254" i="1"/>
  <c r="AC254" i="1"/>
  <c r="Q254" i="1"/>
  <c r="S254" i="1"/>
  <c r="AD253" i="1"/>
  <c r="AE253" i="1"/>
  <c r="AB253" i="1"/>
  <c r="Y253" i="1"/>
  <c r="V253" i="1"/>
  <c r="P253" i="1"/>
  <c r="Q253" i="1"/>
  <c r="S253" i="1"/>
  <c r="R253" i="1"/>
  <c r="O253" i="1" s="1"/>
  <c r="V252" i="1"/>
  <c r="W252" i="1"/>
  <c r="Z252" i="1"/>
  <c r="AD250" i="1"/>
  <c r="AE250" i="1"/>
  <c r="AG250" i="1"/>
  <c r="V250" i="1"/>
  <c r="X250" i="1"/>
  <c r="AA250" i="1"/>
  <c r="U247" i="1"/>
  <c r="T247" i="1"/>
  <c r="AB240" i="1"/>
  <c r="AC240" i="1"/>
  <c r="AG240" i="1"/>
  <c r="U240" i="1"/>
  <c r="Q240" i="1"/>
  <c r="AC239" i="1"/>
  <c r="AE239" i="1"/>
  <c r="AB239" i="1"/>
  <c r="AA239" i="1"/>
  <c r="Z239" i="1"/>
  <c r="V239" i="1"/>
  <c r="Y239" i="1"/>
  <c r="P239" i="1"/>
  <c r="Q239" i="1"/>
  <c r="R239" i="1"/>
  <c r="AG238" i="1"/>
  <c r="AF238" i="1"/>
  <c r="AB238" i="1"/>
  <c r="W238" i="1"/>
  <c r="Z238" i="1"/>
  <c r="AA238" i="1"/>
  <c r="U238" i="1"/>
  <c r="P238" i="1"/>
  <c r="Z235" i="1"/>
  <c r="AA235" i="1"/>
  <c r="AG232" i="1"/>
  <c r="AE232" i="1"/>
  <c r="AD232" i="1"/>
  <c r="Z232" i="1"/>
  <c r="Y232" i="1"/>
  <c r="P232" i="1"/>
  <c r="Q232" i="1"/>
  <c r="T232" i="1"/>
  <c r="U232" i="1"/>
  <c r="S232" i="1"/>
  <c r="S228" i="1"/>
  <c r="T228" i="1"/>
  <c r="U228" i="1"/>
  <c r="R228" i="1"/>
  <c r="AB226" i="1"/>
  <c r="AF226" i="1"/>
  <c r="AG226" i="1"/>
  <c r="AF224" i="1"/>
  <c r="AB224" i="1"/>
  <c r="AG223" i="1"/>
  <c r="AE223" i="1"/>
  <c r="AD221" i="1"/>
  <c r="AF221" i="1"/>
  <c r="V215" i="1"/>
  <c r="W215" i="1"/>
  <c r="P215" i="1"/>
  <c r="T215" i="1"/>
  <c r="U215" i="1"/>
  <c r="R214" i="1"/>
  <c r="S214" i="1"/>
  <c r="U214" i="1"/>
  <c r="AE212" i="1"/>
  <c r="AD212" i="1"/>
  <c r="Y212" i="1"/>
  <c r="AA212" i="1"/>
  <c r="R212" i="1"/>
  <c r="S212" i="1"/>
  <c r="T212" i="1"/>
  <c r="U212" i="1"/>
  <c r="AG211" i="1"/>
  <c r="AF211" i="1"/>
  <c r="AE211" i="1"/>
  <c r="AB211" i="1"/>
  <c r="Z211" i="1"/>
  <c r="V211" i="1"/>
  <c r="P211" i="1"/>
  <c r="U211" i="1"/>
  <c r="AB200" i="1"/>
  <c r="AG200" i="1"/>
  <c r="AC197" i="1"/>
  <c r="AE197" i="1"/>
  <c r="AB197" i="1"/>
  <c r="Q195" i="1"/>
  <c r="R195" i="1"/>
  <c r="O195" i="1" s="1"/>
  <c r="V188" i="1"/>
  <c r="Y188" i="1"/>
  <c r="Z188" i="1"/>
  <c r="AA188" i="1"/>
  <c r="P188" i="1"/>
  <c r="S188" i="1"/>
  <c r="T188" i="1"/>
  <c r="P187" i="1"/>
  <c r="Q187" i="1"/>
  <c r="T187" i="1"/>
  <c r="U187" i="1"/>
  <c r="S187" i="1"/>
  <c r="V183" i="1"/>
  <c r="W183" i="1"/>
  <c r="X183" i="1"/>
  <c r="Z183" i="1"/>
  <c r="AA183" i="1"/>
  <c r="Y183" i="1"/>
  <c r="AB174" i="1"/>
  <c r="AC174" i="1"/>
  <c r="AD174" i="1"/>
  <c r="AE174" i="1"/>
  <c r="AG174" i="1"/>
  <c r="X169" i="1"/>
  <c r="Y169" i="1"/>
  <c r="P169" i="1"/>
  <c r="Q169" i="1"/>
  <c r="U169" i="1"/>
  <c r="AC167" i="1"/>
  <c r="AE167" i="1"/>
  <c r="AA167" i="1"/>
  <c r="Y167" i="1"/>
  <c r="V167" i="1"/>
  <c r="Z167" i="1"/>
  <c r="P167" i="1"/>
  <c r="R167" i="1"/>
  <c r="S167" i="1"/>
  <c r="T167" i="1"/>
  <c r="U167" i="1"/>
  <c r="Q167" i="1"/>
  <c r="AD163" i="1"/>
  <c r="AG163" i="1"/>
  <c r="AE163" i="1"/>
  <c r="AB163" i="1"/>
  <c r="AF163" i="1"/>
  <c r="S163" i="1"/>
  <c r="T163" i="1"/>
  <c r="R163" i="1"/>
  <c r="AB160" i="1"/>
  <c r="AD160" i="1"/>
  <c r="AE160" i="1"/>
  <c r="AG160" i="1"/>
  <c r="AF160" i="1"/>
  <c r="Y159" i="1"/>
  <c r="AA159" i="1"/>
  <c r="Y158" i="1"/>
  <c r="Z158" i="1"/>
  <c r="V158" i="1"/>
  <c r="W157" i="1"/>
  <c r="V157" i="1"/>
  <c r="P157" i="1"/>
  <c r="R157" i="1"/>
  <c r="T157" i="1"/>
  <c r="U157" i="1"/>
  <c r="Q157" i="1"/>
  <c r="AF154" i="1"/>
  <c r="AG154" i="1"/>
  <c r="P154" i="1"/>
  <c r="Q154" i="1"/>
  <c r="S154" i="1"/>
  <c r="T154" i="1"/>
  <c r="R154" i="1"/>
  <c r="Z147" i="1"/>
  <c r="Y147" i="1"/>
  <c r="AB145" i="1"/>
  <c r="AG145" i="1"/>
  <c r="AF145" i="1"/>
  <c r="X144" i="1"/>
  <c r="Y144" i="1"/>
  <c r="AD135" i="1"/>
  <c r="AE135" i="1"/>
  <c r="AF135" i="1"/>
  <c r="AG135" i="1"/>
  <c r="AC135" i="1"/>
  <c r="P133" i="1"/>
  <c r="S133" i="1"/>
  <c r="T133" i="1"/>
  <c r="U133" i="1"/>
  <c r="R133" i="1"/>
  <c r="V129" i="1"/>
  <c r="W129" i="1"/>
  <c r="Z129" i="1"/>
  <c r="P127" i="1"/>
  <c r="Q127" i="1"/>
  <c r="T127" i="1"/>
  <c r="S127" i="1"/>
  <c r="AD126" i="1"/>
  <c r="AF126" i="1"/>
  <c r="AB126" i="1"/>
  <c r="AG126" i="1"/>
  <c r="T126" i="1"/>
  <c r="S126" i="1"/>
  <c r="R126" i="1"/>
  <c r="P126" i="1"/>
  <c r="AA121" i="1"/>
  <c r="X121" i="1"/>
  <c r="S121" i="1"/>
  <c r="R121" i="1"/>
  <c r="Q121" i="1"/>
  <c r="AD116" i="1"/>
  <c r="AC116" i="1"/>
  <c r="P116" i="1"/>
  <c r="Q116" i="1"/>
  <c r="R116" i="1"/>
  <c r="U116" i="1"/>
  <c r="T116" i="1"/>
  <c r="R114" i="1"/>
  <c r="Q114" i="1"/>
  <c r="P114" i="1"/>
  <c r="V111" i="1"/>
  <c r="W111" i="1"/>
  <c r="X111" i="1"/>
  <c r="Z111" i="1"/>
  <c r="Q111" i="1"/>
  <c r="P111" i="1"/>
  <c r="R111" i="1"/>
  <c r="O111" i="1" s="1"/>
  <c r="AC107" i="1"/>
  <c r="AD107" i="1"/>
  <c r="AE107" i="1"/>
  <c r="V107" i="1"/>
  <c r="W107" i="1"/>
  <c r="Y107" i="1"/>
  <c r="Z107" i="1"/>
  <c r="AA107" i="1"/>
  <c r="V103" i="1"/>
  <c r="W103" i="1"/>
  <c r="X103" i="1"/>
  <c r="Y103" i="1"/>
  <c r="T103" i="1"/>
  <c r="U103" i="1"/>
  <c r="AG100" i="1"/>
  <c r="AF100" i="1"/>
  <c r="V100" i="1"/>
  <c r="W100" i="1"/>
  <c r="Y100" i="1"/>
  <c r="AA100" i="1"/>
  <c r="X100" i="1"/>
  <c r="Q99" i="1"/>
  <c r="R99" i="1"/>
  <c r="Y94" i="1"/>
  <c r="X94" i="1"/>
  <c r="W94" i="1"/>
  <c r="U94" i="1"/>
  <c r="Q94" i="1"/>
  <c r="AD93" i="1"/>
  <c r="AE93" i="1"/>
  <c r="AF93" i="1"/>
  <c r="AG93" i="1"/>
  <c r="V93" i="1"/>
  <c r="W93" i="1"/>
  <c r="X93" i="1"/>
  <c r="S93" i="1"/>
  <c r="Q93" i="1"/>
  <c r="AB86" i="1"/>
  <c r="AG86" i="1"/>
  <c r="AF86" i="1"/>
  <c r="S86" i="1"/>
  <c r="U86" i="1"/>
  <c r="T86" i="1"/>
  <c r="R86" i="1"/>
  <c r="Q86" i="1"/>
  <c r="P86" i="1"/>
  <c r="AD84" i="1"/>
  <c r="AF84" i="1"/>
  <c r="AC84" i="1"/>
  <c r="W77" i="1"/>
  <c r="Z77" i="1"/>
  <c r="P77" i="1"/>
  <c r="R77" i="1"/>
  <c r="S77" i="1"/>
  <c r="T77" i="1"/>
  <c r="U77" i="1"/>
  <c r="Q77" i="1"/>
  <c r="V76" i="1"/>
  <c r="W76" i="1"/>
  <c r="R76" i="1"/>
  <c r="U76" i="1"/>
  <c r="S76" i="1"/>
  <c r="AB74" i="1"/>
  <c r="AC74" i="1"/>
  <c r="AE74" i="1"/>
  <c r="AF74" i="1"/>
  <c r="AG74" i="1"/>
  <c r="AD74" i="1"/>
  <c r="P74" i="1"/>
  <c r="S74" i="1"/>
  <c r="T74" i="1"/>
  <c r="U74" i="1"/>
  <c r="AB65" i="1"/>
  <c r="AG65" i="1"/>
  <c r="AC65" i="1"/>
  <c r="V64" i="1"/>
  <c r="W64" i="1"/>
  <c r="Y64" i="1"/>
  <c r="S64" i="1"/>
  <c r="U64" i="1"/>
  <c r="R64" i="1"/>
  <c r="AE62" i="1"/>
  <c r="AF62" i="1"/>
  <c r="U59" i="1"/>
  <c r="Q59" i="1"/>
  <c r="W55" i="1"/>
  <c r="X55" i="1"/>
  <c r="W45" i="1"/>
  <c r="X45" i="1"/>
  <c r="Z45" i="1"/>
  <c r="Y45" i="1"/>
  <c r="S45" i="1"/>
  <c r="T45" i="1"/>
  <c r="R45" i="1"/>
  <c r="AD38" i="1"/>
  <c r="AE38" i="1"/>
  <c r="AF38" i="1"/>
  <c r="AC38" i="1"/>
  <c r="W38" i="1"/>
  <c r="V38" i="1"/>
  <c r="X38" i="1"/>
  <c r="Y38" i="1"/>
  <c r="P38" i="1"/>
  <c r="U38" i="1"/>
  <c r="T38" i="1"/>
  <c r="P31" i="1"/>
  <c r="Q31" i="1"/>
  <c r="U31" i="1"/>
  <c r="S31" i="1"/>
  <c r="AF27" i="1"/>
  <c r="AG27" i="1"/>
  <c r="AD27" i="1"/>
  <c r="W27" i="1"/>
  <c r="X27" i="1"/>
  <c r="Z27" i="1"/>
  <c r="AA27" i="1"/>
  <c r="Y27" i="1"/>
  <c r="AB25" i="1"/>
  <c r="AC25" i="1"/>
  <c r="AD25" i="1"/>
  <c r="AD15" i="1"/>
  <c r="AG15" i="1"/>
  <c r="W15" i="1"/>
  <c r="X15" i="1"/>
  <c r="Y1533" i="1"/>
  <c r="AA1533" i="1"/>
  <c r="AA1038" i="1"/>
  <c r="V1038" i="1"/>
  <c r="Y1572" i="1"/>
  <c r="Z1572" i="1"/>
  <c r="AA1572" i="1"/>
  <c r="Z1442" i="1"/>
  <c r="AA1442" i="1"/>
  <c r="X1325" i="1"/>
  <c r="Y1325" i="1"/>
  <c r="Q1202" i="1"/>
  <c r="S1202" i="1"/>
  <c r="P1202" i="1"/>
  <c r="R1202" i="1"/>
  <c r="V1045" i="1"/>
  <c r="W1045" i="1"/>
  <c r="AA1045" i="1"/>
  <c r="P1045" i="1"/>
  <c r="Q1045" i="1"/>
  <c r="U1045" i="1"/>
  <c r="R1045" i="1"/>
  <c r="AE1006" i="1"/>
  <c r="AB1006" i="1"/>
  <c r="AF1006" i="1"/>
  <c r="AG1006" i="1"/>
  <c r="V1006" i="1"/>
  <c r="Z1006" i="1"/>
  <c r="AA1006" i="1"/>
  <c r="Q1006" i="1"/>
  <c r="S1006" i="1"/>
  <c r="AF675" i="1"/>
  <c r="AB675" i="1"/>
  <c r="AC675" i="1"/>
  <c r="AE675" i="1"/>
  <c r="AG675" i="1"/>
  <c r="Y675" i="1"/>
  <c r="Z675" i="1"/>
  <c r="AA675" i="1"/>
  <c r="P675" i="1"/>
  <c r="Q675" i="1"/>
  <c r="T675" i="1"/>
  <c r="AG648" i="1"/>
  <c r="AF648" i="1"/>
  <c r="AA648" i="1"/>
  <c r="X648" i="1"/>
  <c r="Z648" i="1"/>
  <c r="Y648" i="1"/>
  <c r="R648" i="1"/>
  <c r="Q648" i="1"/>
  <c r="P648" i="1"/>
  <c r="Q1230" i="1"/>
  <c r="P1230" i="1"/>
  <c r="R1230" i="1"/>
  <c r="W1226" i="1"/>
  <c r="X1226" i="1"/>
  <c r="V1226" i="1"/>
  <c r="AC1192" i="1"/>
  <c r="AB1192" i="1"/>
  <c r="P1192" i="1"/>
  <c r="T1192" i="1"/>
  <c r="U1192" i="1"/>
  <c r="V1093" i="1"/>
  <c r="W1093" i="1"/>
  <c r="Z1093" i="1"/>
  <c r="AA1093" i="1"/>
  <c r="Y1093" i="1"/>
  <c r="Y953" i="1"/>
  <c r="X953" i="1"/>
  <c r="X947" i="1"/>
  <c r="AA947" i="1"/>
  <c r="X876" i="1"/>
  <c r="Y876" i="1"/>
  <c r="AB858" i="1"/>
  <c r="AE858" i="1"/>
  <c r="P858" i="1"/>
  <c r="Q858" i="1"/>
  <c r="R858" i="1"/>
  <c r="T858" i="1"/>
  <c r="U858" i="1"/>
  <c r="S858" i="1"/>
  <c r="AE721" i="1"/>
  <c r="AD721" i="1"/>
  <c r="V721" i="1"/>
  <c r="W721" i="1"/>
  <c r="AA721" i="1"/>
  <c r="P721" i="1"/>
  <c r="Q721" i="1"/>
  <c r="U721" i="1"/>
  <c r="T721" i="1"/>
  <c r="AG506" i="1"/>
  <c r="AF506" i="1"/>
  <c r="AE506" i="1"/>
  <c r="AB506" i="1"/>
  <c r="V506" i="1"/>
  <c r="Z506" i="1"/>
  <c r="AA506" i="1"/>
  <c r="Q506" i="1"/>
  <c r="U506" i="1"/>
  <c r="AD186" i="1"/>
  <c r="AG186" i="1"/>
  <c r="AF186" i="1"/>
  <c r="AE186" i="1"/>
  <c r="AC186" i="1"/>
  <c r="AB186" i="1"/>
  <c r="AA186" i="1"/>
  <c r="Z186" i="1"/>
  <c r="Y186" i="1"/>
  <c r="U186" i="1"/>
  <c r="T186" i="1"/>
  <c r="R186" i="1"/>
  <c r="Q186" i="1"/>
  <c r="P186" i="1"/>
  <c r="AA1261" i="1"/>
  <c r="Y1261" i="1"/>
  <c r="X1261" i="1"/>
  <c r="P1261" i="1"/>
  <c r="R1261" i="1"/>
  <c r="Q1261" i="1"/>
  <c r="AD1113" i="1"/>
  <c r="AE1113" i="1"/>
  <c r="V1113" i="1"/>
  <c r="W1113" i="1"/>
  <c r="Y1113" i="1"/>
  <c r="Z1113" i="1"/>
  <c r="X1113" i="1"/>
  <c r="P1113" i="1"/>
  <c r="Q1113" i="1"/>
  <c r="R1113" i="1"/>
  <c r="O1113" i="1" s="1"/>
  <c r="T1113" i="1"/>
  <c r="U1113" i="1"/>
  <c r="S1113" i="1"/>
  <c r="R1056" i="1"/>
  <c r="Q1056" i="1"/>
  <c r="P1056" i="1"/>
  <c r="Y971" i="1"/>
  <c r="AA971" i="1"/>
  <c r="R971" i="1"/>
  <c r="P971" i="1"/>
  <c r="Q971" i="1"/>
  <c r="Q892" i="1"/>
  <c r="R892" i="1"/>
  <c r="P892" i="1"/>
  <c r="Y870" i="1"/>
  <c r="X870" i="1"/>
  <c r="AD599" i="1"/>
  <c r="AF599" i="1"/>
  <c r="AG599" i="1"/>
  <c r="AD487" i="1"/>
  <c r="AE487" i="1"/>
  <c r="AG487" i="1"/>
  <c r="V487" i="1"/>
  <c r="W487" i="1"/>
  <c r="X487" i="1"/>
  <c r="Y487" i="1"/>
  <c r="Q487" i="1"/>
  <c r="S487" i="1"/>
  <c r="U487" i="1"/>
  <c r="T487" i="1"/>
  <c r="AB657" i="1"/>
  <c r="AD657" i="1"/>
  <c r="AE657" i="1"/>
  <c r="AF657" i="1"/>
  <c r="AG657" i="1"/>
  <c r="V657" i="1"/>
  <c r="W657" i="1"/>
  <c r="X657" i="1"/>
  <c r="P657" i="1"/>
  <c r="Q657" i="1"/>
  <c r="U657" i="1"/>
  <c r="AC291" i="1"/>
  <c r="AD291" i="1"/>
  <c r="AA291" i="1"/>
  <c r="Z291" i="1"/>
  <c r="X291" i="1"/>
  <c r="S291" i="1"/>
  <c r="T291" i="1"/>
  <c r="U291" i="1"/>
  <c r="R291" i="1"/>
  <c r="O291" i="1" s="1"/>
  <c r="AD251" i="1"/>
  <c r="AG251" i="1"/>
  <c r="AF251" i="1"/>
  <c r="AE251" i="1"/>
  <c r="P251" i="1"/>
  <c r="Q251" i="1"/>
  <c r="R251" i="1"/>
  <c r="S251" i="1"/>
  <c r="T251" i="1"/>
  <c r="U251" i="1"/>
  <c r="V967" i="1"/>
  <c r="X967" i="1"/>
  <c r="Z967" i="1"/>
  <c r="AA967" i="1"/>
  <c r="U967" i="1"/>
  <c r="P967" i="1"/>
  <c r="Q967" i="1"/>
  <c r="R967" i="1"/>
  <c r="S967" i="1"/>
  <c r="T967" i="1"/>
  <c r="AD563" i="1"/>
  <c r="AE563" i="1"/>
  <c r="AF563" i="1"/>
  <c r="AG563" i="1"/>
  <c r="V563" i="1"/>
  <c r="X563" i="1"/>
  <c r="Y563" i="1"/>
  <c r="U563" i="1"/>
  <c r="S563" i="1"/>
  <c r="R563" i="1"/>
  <c r="Q563" i="1"/>
  <c r="P563" i="1"/>
  <c r="Q382" i="1"/>
  <c r="U382" i="1"/>
  <c r="T382" i="1"/>
  <c r="S382" i="1"/>
  <c r="R382" i="1"/>
  <c r="P382" i="1"/>
  <c r="Z51" i="1"/>
  <c r="X51" i="1"/>
  <c r="R51" i="1"/>
  <c r="Q51" i="1"/>
  <c r="AG9" i="1"/>
  <c r="AD9" i="1"/>
  <c r="AC9" i="1"/>
  <c r="P9" i="1"/>
  <c r="Q9" i="1"/>
  <c r="S9" i="1"/>
  <c r="T9" i="1"/>
  <c r="U9" i="1"/>
  <c r="R9" i="1"/>
  <c r="V40" i="1"/>
  <c r="Z40" i="1"/>
  <c r="AC518" i="1"/>
  <c r="AD518" i="1"/>
  <c r="AE518" i="1"/>
  <c r="AF518" i="1"/>
  <c r="AG518" i="1"/>
  <c r="AB518" i="1"/>
  <c r="W518" i="1"/>
  <c r="X518" i="1"/>
  <c r="Y518" i="1"/>
  <c r="Z518" i="1"/>
  <c r="S517" i="1"/>
  <c r="U517" i="1"/>
  <c r="R517" i="1"/>
  <c r="P517" i="1"/>
  <c r="Z465" i="1"/>
  <c r="AA465" i="1"/>
  <c r="Z37" i="1"/>
  <c r="X37" i="1"/>
  <c r="V37" i="1"/>
  <c r="P37" i="1"/>
  <c r="T37" i="1"/>
  <c r="R37" i="1"/>
  <c r="X420" i="1"/>
  <c r="Y420" i="1"/>
  <c r="Z420" i="1"/>
  <c r="T1346" i="1"/>
  <c r="Q1346" i="1"/>
  <c r="P1346" i="1"/>
  <c r="AG1294" i="1"/>
  <c r="AE1294" i="1"/>
  <c r="AB1294" i="1"/>
  <c r="Z1294" i="1"/>
  <c r="Y1294" i="1"/>
  <c r="P1026" i="1"/>
  <c r="R1026" i="1"/>
  <c r="S1026" i="1"/>
  <c r="T1026" i="1"/>
  <c r="U1026" i="1"/>
  <c r="AD1009" i="1"/>
  <c r="AC1009" i="1"/>
  <c r="AG1009" i="1"/>
  <c r="AF1009" i="1"/>
  <c r="AE1009" i="1"/>
  <c r="W1009" i="1"/>
  <c r="Z1009" i="1"/>
  <c r="Y1009" i="1"/>
  <c r="R1009" i="1"/>
  <c r="T1009" i="1"/>
  <c r="AC932" i="1"/>
  <c r="AD932" i="1"/>
  <c r="AF932" i="1"/>
  <c r="AE932" i="1"/>
  <c r="Z932" i="1"/>
  <c r="X932" i="1"/>
  <c r="V932" i="1"/>
  <c r="P932" i="1"/>
  <c r="Q932" i="1"/>
  <c r="R932" i="1"/>
  <c r="O932" i="1" s="1"/>
  <c r="T932" i="1"/>
  <c r="U932" i="1"/>
  <c r="S932" i="1"/>
  <c r="AD882" i="1"/>
  <c r="AG882" i="1"/>
  <c r="AF882" i="1"/>
  <c r="AE882" i="1"/>
  <c r="AC882" i="1"/>
  <c r="V882" i="1"/>
  <c r="X882" i="1"/>
  <c r="Z882" i="1"/>
  <c r="S882" i="1"/>
  <c r="Q882" i="1"/>
  <c r="V850" i="1"/>
  <c r="W850" i="1"/>
  <c r="X850" i="1"/>
  <c r="Y850" i="1"/>
  <c r="Z850" i="1"/>
  <c r="W844" i="1"/>
  <c r="Z844" i="1"/>
  <c r="T844" i="1"/>
  <c r="U844" i="1"/>
  <c r="AF791" i="1"/>
  <c r="AG791" i="1"/>
  <c r="V791" i="1"/>
  <c r="X791" i="1"/>
  <c r="Q791" i="1"/>
  <c r="S791" i="1"/>
  <c r="T791" i="1"/>
  <c r="W777" i="1"/>
  <c r="X777" i="1"/>
  <c r="Y777" i="1"/>
  <c r="Z777" i="1"/>
  <c r="V777" i="1"/>
  <c r="R755" i="1"/>
  <c r="T755" i="1"/>
  <c r="AE739" i="1"/>
  <c r="AG739" i="1"/>
  <c r="AD739" i="1"/>
  <c r="W739" i="1"/>
  <c r="X739" i="1"/>
  <c r="T739" i="1"/>
  <c r="U739" i="1"/>
  <c r="R739" i="1"/>
  <c r="O739" i="1" s="1"/>
  <c r="Q739" i="1"/>
  <c r="P739" i="1"/>
  <c r="Q727" i="1"/>
  <c r="S727" i="1"/>
  <c r="AD717" i="1"/>
  <c r="AC717" i="1"/>
  <c r="AB717" i="1"/>
  <c r="W717" i="1"/>
  <c r="Y717" i="1"/>
  <c r="Z717" i="1"/>
  <c r="AA717" i="1"/>
  <c r="AD714" i="1"/>
  <c r="AG714" i="1"/>
  <c r="AF714" i="1"/>
  <c r="AE714" i="1"/>
  <c r="AD709" i="1"/>
  <c r="AE709" i="1"/>
  <c r="AF709" i="1"/>
  <c r="AG709" i="1"/>
  <c r="T709" i="1"/>
  <c r="S709" i="1"/>
  <c r="R709" i="1"/>
  <c r="O709" i="1" s="1"/>
  <c r="P709" i="1"/>
  <c r="AC703" i="1"/>
  <c r="AG703" i="1"/>
  <c r="Q703" i="1"/>
  <c r="S703" i="1"/>
  <c r="T703" i="1"/>
  <c r="U703" i="1"/>
  <c r="AB699" i="1"/>
  <c r="AE699" i="1"/>
  <c r="AF699" i="1"/>
  <c r="AG699" i="1"/>
  <c r="AC699" i="1"/>
  <c r="Z699" i="1"/>
  <c r="Y699" i="1"/>
  <c r="AG689" i="1"/>
  <c r="AB689" i="1"/>
  <c r="W689" i="1"/>
  <c r="X689" i="1"/>
  <c r="Y689" i="1"/>
  <c r="Z689" i="1"/>
  <c r="P680" i="1"/>
  <c r="U680" i="1"/>
  <c r="AD679" i="1"/>
  <c r="AG679" i="1"/>
  <c r="AA679" i="1"/>
  <c r="Z679" i="1"/>
  <c r="W679" i="1"/>
  <c r="AC653" i="1"/>
  <c r="AG653" i="1"/>
  <c r="AD653" i="1"/>
  <c r="R653" i="1"/>
  <c r="S653" i="1"/>
  <c r="Q653" i="1"/>
  <c r="P653" i="1"/>
  <c r="AB645" i="1"/>
  <c r="AE645" i="1"/>
  <c r="AD645" i="1"/>
  <c r="X645" i="1"/>
  <c r="Y645" i="1"/>
  <c r="Z645" i="1"/>
  <c r="W645" i="1"/>
  <c r="X634" i="1"/>
  <c r="Y634" i="1"/>
  <c r="U634" i="1"/>
  <c r="S634" i="1"/>
  <c r="P634" i="1"/>
  <c r="AB626" i="1"/>
  <c r="AG626" i="1"/>
  <c r="AE626" i="1"/>
  <c r="AA626" i="1"/>
  <c r="Z626" i="1"/>
  <c r="X626" i="1"/>
  <c r="V626" i="1"/>
  <c r="P626" i="1"/>
  <c r="R626" i="1"/>
  <c r="U626" i="1"/>
  <c r="AB619" i="1"/>
  <c r="AG619" i="1"/>
  <c r="AD619" i="1"/>
  <c r="Q619" i="1"/>
  <c r="T619" i="1"/>
  <c r="AD602" i="1"/>
  <c r="AG602" i="1"/>
  <c r="AB602" i="1"/>
  <c r="X602" i="1"/>
  <c r="AA602" i="1"/>
  <c r="AB586" i="1"/>
  <c r="AC586" i="1"/>
  <c r="AD586" i="1"/>
  <c r="AF586" i="1"/>
  <c r="AG586" i="1"/>
  <c r="AE586" i="1"/>
  <c r="AF580" i="1"/>
  <c r="AD580" i="1"/>
  <c r="AB580" i="1"/>
  <c r="Q580" i="1"/>
  <c r="S580" i="1"/>
  <c r="T580" i="1"/>
  <c r="U580" i="1"/>
  <c r="W560" i="1"/>
  <c r="Z560" i="1"/>
  <c r="Y560" i="1"/>
  <c r="X560" i="1"/>
  <c r="T539" i="1"/>
  <c r="S539" i="1"/>
  <c r="R539" i="1"/>
  <c r="P539" i="1"/>
  <c r="P532" i="1"/>
  <c r="Q532" i="1"/>
  <c r="S532" i="1"/>
  <c r="U532" i="1"/>
  <c r="V526" i="1"/>
  <c r="Y526" i="1"/>
  <c r="AC524" i="1"/>
  <c r="AB524" i="1"/>
  <c r="P524" i="1"/>
  <c r="S524" i="1"/>
  <c r="U524" i="1"/>
  <c r="AB513" i="1"/>
  <c r="AD513" i="1"/>
  <c r="AF513" i="1"/>
  <c r="AF467" i="1"/>
  <c r="AD467" i="1"/>
  <c r="AC467" i="1"/>
  <c r="T467" i="1"/>
  <c r="S467" i="1"/>
  <c r="R467" i="1"/>
  <c r="Y456" i="1"/>
  <c r="V456" i="1"/>
  <c r="Z456" i="1"/>
  <c r="X456" i="1"/>
  <c r="Q456" i="1"/>
  <c r="T456" i="1"/>
  <c r="AB421" i="1"/>
  <c r="AC421" i="1"/>
  <c r="AF421" i="1"/>
  <c r="P421" i="1"/>
  <c r="Q421" i="1"/>
  <c r="S421" i="1"/>
  <c r="U421" i="1"/>
  <c r="V401" i="1"/>
  <c r="X401" i="1"/>
  <c r="AB374" i="1"/>
  <c r="AC374" i="1"/>
  <c r="AD374" i="1"/>
  <c r="AF374" i="1"/>
  <c r="V374" i="1"/>
  <c r="AA374" i="1"/>
  <c r="P368" i="1"/>
  <c r="Q368" i="1"/>
  <c r="U368" i="1"/>
  <c r="AD348" i="1"/>
  <c r="AF348" i="1"/>
  <c r="AB322" i="1"/>
  <c r="AF322" i="1"/>
  <c r="AG322" i="1"/>
  <c r="AC316" i="1"/>
  <c r="AD316" i="1"/>
  <c r="AG316" i="1"/>
  <c r="V316" i="1"/>
  <c r="W316" i="1"/>
  <c r="X316" i="1"/>
  <c r="Y316" i="1"/>
  <c r="AA316" i="1"/>
  <c r="Z316" i="1"/>
  <c r="R316" i="1"/>
  <c r="O316" i="1" s="1"/>
  <c r="T316" i="1"/>
  <c r="P276" i="1"/>
  <c r="Q276" i="1"/>
  <c r="R276" i="1"/>
  <c r="U276" i="1"/>
  <c r="V268" i="1"/>
  <c r="W268" i="1"/>
  <c r="Y268" i="1"/>
  <c r="AE242" i="1"/>
  <c r="AG242" i="1"/>
  <c r="AC242" i="1"/>
  <c r="X242" i="1"/>
  <c r="AA242" i="1"/>
  <c r="Z242" i="1"/>
  <c r="U242" i="1"/>
  <c r="R242" i="1"/>
  <c r="Q242" i="1"/>
  <c r="P242" i="1"/>
  <c r="T242" i="1"/>
  <c r="S242" i="1"/>
  <c r="AF233" i="1"/>
  <c r="AG233" i="1"/>
  <c r="AA233" i="1"/>
  <c r="Z233" i="1"/>
  <c r="Y233" i="1"/>
  <c r="V233" i="1"/>
  <c r="T233" i="1"/>
  <c r="S233" i="1"/>
  <c r="Q233" i="1"/>
  <c r="AF230" i="1"/>
  <c r="AD230" i="1"/>
  <c r="P230" i="1"/>
  <c r="Q230" i="1"/>
  <c r="U230" i="1"/>
  <c r="V229" i="1"/>
  <c r="W229" i="1"/>
  <c r="X229" i="1"/>
  <c r="Z229" i="1"/>
  <c r="AA229" i="1"/>
  <c r="Y229" i="1"/>
  <c r="X225" i="1"/>
  <c r="Y225" i="1"/>
  <c r="AA225" i="1"/>
  <c r="W225" i="1"/>
  <c r="S225" i="1"/>
  <c r="R225" i="1"/>
  <c r="AF208" i="1"/>
  <c r="AC208" i="1"/>
  <c r="W208" i="1"/>
  <c r="Z208" i="1"/>
  <c r="Y208" i="1"/>
  <c r="X208" i="1"/>
  <c r="X120" i="1"/>
  <c r="Y120" i="1"/>
  <c r="AA120" i="1"/>
  <c r="T120" i="1"/>
  <c r="R120" i="1"/>
  <c r="Q120" i="1"/>
  <c r="Z115" i="1"/>
  <c r="AA115" i="1"/>
  <c r="X115" i="1"/>
  <c r="P23" i="1"/>
  <c r="R23" i="1"/>
  <c r="Z20" i="1"/>
  <c r="Y20" i="1"/>
  <c r="X20" i="1"/>
  <c r="W20" i="1"/>
  <c r="Q20" i="1"/>
  <c r="R20" i="1"/>
  <c r="U20" i="1"/>
  <c r="AF1577" i="1"/>
  <c r="AE1577" i="1"/>
  <c r="AD1577" i="1"/>
  <c r="W1577" i="1"/>
  <c r="X1577" i="1"/>
  <c r="O1577" i="1" s="1"/>
  <c r="Y1577" i="1"/>
  <c r="AA1577" i="1"/>
  <c r="R1577" i="1"/>
  <c r="S1577" i="1"/>
  <c r="Q1577" i="1"/>
  <c r="P1577" i="1"/>
  <c r="W1436" i="1"/>
  <c r="Z1436" i="1"/>
  <c r="S1436" i="1"/>
  <c r="R1436" i="1"/>
  <c r="U1436" i="1"/>
  <c r="T1436" i="1"/>
  <c r="P1436" i="1"/>
  <c r="Q1436" i="1"/>
  <c r="W1431" i="1"/>
  <c r="X1431" i="1"/>
  <c r="Y1431" i="1"/>
  <c r="AA1431" i="1"/>
  <c r="V1431" i="1"/>
  <c r="P1431" i="1"/>
  <c r="Q1431" i="1"/>
  <c r="S1431" i="1"/>
  <c r="T1431" i="1"/>
  <c r="P1221" i="1"/>
  <c r="R1221" i="1"/>
  <c r="S1221" i="1"/>
  <c r="T1221" i="1"/>
  <c r="U1221" i="1"/>
  <c r="Q1221" i="1"/>
  <c r="AF845" i="1"/>
  <c r="AG845" i="1"/>
  <c r="AD845" i="1"/>
  <c r="V845" i="1"/>
  <c r="AA845" i="1"/>
  <c r="Y845" i="1"/>
  <c r="V831" i="1"/>
  <c r="W831" i="1"/>
  <c r="X831" i="1"/>
  <c r="P831" i="1"/>
  <c r="Q831" i="1"/>
  <c r="R831" i="1"/>
  <c r="T831" i="1"/>
  <c r="U831" i="1"/>
  <c r="S831" i="1"/>
  <c r="V826" i="1"/>
  <c r="W826" i="1"/>
  <c r="Q826" i="1"/>
  <c r="R826" i="1"/>
  <c r="S826" i="1"/>
  <c r="U826" i="1"/>
  <c r="T826" i="1"/>
  <c r="R589" i="1"/>
  <c r="U589" i="1"/>
  <c r="AA582" i="1"/>
  <c r="Y582" i="1"/>
  <c r="U582" i="1"/>
  <c r="R582" i="1"/>
  <c r="S582" i="1"/>
  <c r="AA409" i="1"/>
  <c r="X409" i="1"/>
  <c r="Q409" i="1"/>
  <c r="R409" i="1"/>
  <c r="S409" i="1"/>
  <c r="U409" i="1"/>
  <c r="T409" i="1"/>
  <c r="AF273" i="1"/>
  <c r="AG273" i="1"/>
  <c r="P273" i="1"/>
  <c r="Q273" i="1"/>
  <c r="R273" i="1"/>
  <c r="S273" i="1"/>
  <c r="T273" i="1"/>
  <c r="U273" i="1"/>
  <c r="AD241" i="1"/>
  <c r="AF241" i="1"/>
  <c r="V241" i="1"/>
  <c r="W241" i="1"/>
  <c r="X241" i="1"/>
  <c r="O241" i="1" s="1"/>
  <c r="Z241" i="1"/>
  <c r="AA241" i="1"/>
  <c r="Y241" i="1"/>
  <c r="R241" i="1"/>
  <c r="T241" i="1"/>
  <c r="AD1262" i="1"/>
  <c r="AF1262" i="1"/>
  <c r="Y1262" i="1"/>
  <c r="Z1262" i="1"/>
  <c r="Q1262" i="1"/>
  <c r="T1262" i="1"/>
  <c r="R1262" i="1"/>
  <c r="P1262" i="1"/>
  <c r="T704" i="1"/>
  <c r="R704" i="1"/>
  <c r="Q704" i="1"/>
  <c r="P704" i="1"/>
  <c r="AC414" i="1"/>
  <c r="AF414" i="1"/>
  <c r="AB237" i="1"/>
  <c r="AG237" i="1"/>
  <c r="AE237" i="1"/>
  <c r="Y1414" i="1"/>
  <c r="AA1414" i="1"/>
  <c r="Q1414" i="1"/>
  <c r="R1414" i="1"/>
  <c r="T1414" i="1"/>
  <c r="U1414" i="1"/>
  <c r="Y1168" i="1"/>
  <c r="AA1168" i="1"/>
  <c r="Z1168" i="1"/>
  <c r="AE1145" i="1"/>
  <c r="AG1145" i="1"/>
  <c r="P1145" i="1"/>
  <c r="Q1145" i="1"/>
  <c r="R1145" i="1"/>
  <c r="S1145" i="1"/>
  <c r="T1145" i="1"/>
  <c r="U1145" i="1"/>
  <c r="AB949" i="1"/>
  <c r="AF949" i="1"/>
  <c r="AC949" i="1"/>
  <c r="Y949" i="1"/>
  <c r="AA949" i="1"/>
  <c r="S949" i="1"/>
  <c r="Q949" i="1"/>
  <c r="R949" i="1"/>
  <c r="T949" i="1"/>
  <c r="U949" i="1"/>
  <c r="P933" i="1"/>
  <c r="Q933" i="1"/>
  <c r="S933" i="1"/>
  <c r="T933" i="1"/>
  <c r="U933" i="1"/>
  <c r="R933" i="1"/>
  <c r="AF737" i="1"/>
  <c r="AG737" i="1"/>
  <c r="P737" i="1"/>
  <c r="Q737" i="1"/>
  <c r="R737" i="1"/>
  <c r="S737" i="1"/>
  <c r="T737" i="1"/>
  <c r="U737" i="1"/>
  <c r="AE486" i="1"/>
  <c r="AD486" i="1"/>
  <c r="U486" i="1"/>
  <c r="S486" i="1"/>
  <c r="T486" i="1"/>
  <c r="AB307" i="1"/>
  <c r="AC307" i="1"/>
  <c r="AD307" i="1"/>
  <c r="AE307" i="1"/>
  <c r="AF307" i="1"/>
  <c r="AG307" i="1"/>
  <c r="S307" i="1"/>
  <c r="P307" i="1"/>
  <c r="Z269" i="1"/>
  <c r="Y269" i="1"/>
  <c r="U269" i="1"/>
  <c r="T269" i="1"/>
  <c r="V263" i="1"/>
  <c r="X263" i="1"/>
  <c r="P96" i="1"/>
  <c r="R96" i="1"/>
  <c r="O96" i="1" s="1"/>
  <c r="T96" i="1"/>
  <c r="V10" i="1"/>
  <c r="Y10" i="1"/>
  <c r="Z10" i="1"/>
  <c r="AA10" i="1"/>
  <c r="Q10" i="1"/>
  <c r="U10" i="1"/>
  <c r="AB380" i="1"/>
  <c r="AD380" i="1"/>
  <c r="AF380" i="1"/>
  <c r="AE371" i="1"/>
  <c r="AG371" i="1"/>
  <c r="AD371" i="1"/>
  <c r="W371" i="1"/>
  <c r="X371" i="1"/>
  <c r="AA371" i="1"/>
  <c r="R371" i="1"/>
  <c r="O371" i="1" s="1"/>
  <c r="T371" i="1"/>
  <c r="S371" i="1"/>
  <c r="P371" i="1"/>
  <c r="Q371" i="1"/>
  <c r="U371" i="1"/>
  <c r="AB170" i="1"/>
  <c r="AC170" i="1"/>
  <c r="AD170" i="1"/>
  <c r="AE170" i="1"/>
  <c r="AF170" i="1"/>
  <c r="AG170" i="1"/>
  <c r="V170" i="1"/>
  <c r="Z170" i="1"/>
  <c r="X170" i="1"/>
  <c r="O170" i="1" s="1"/>
  <c r="AF7" i="1"/>
  <c r="AD7" i="1"/>
  <c r="AE7" i="1"/>
  <c r="P7" i="1"/>
  <c r="Q7" i="1"/>
  <c r="S7" i="1"/>
  <c r="T7" i="1"/>
  <c r="U7" i="1"/>
  <c r="R7" i="1"/>
  <c r="AC6" i="1"/>
  <c r="AB6" i="1"/>
  <c r="AF6" i="1"/>
  <c r="AG6" i="1"/>
  <c r="R6" i="1"/>
  <c r="T6" i="1"/>
  <c r="AB612" i="1"/>
  <c r="AC612" i="1"/>
  <c r="AD612" i="1"/>
  <c r="AE612" i="1"/>
  <c r="AF612" i="1"/>
  <c r="AG612" i="1"/>
  <c r="V612" i="1"/>
  <c r="X612" i="1"/>
  <c r="P612" i="1"/>
  <c r="R612" i="1"/>
  <c r="O612" i="1" s="1"/>
  <c r="S612" i="1"/>
  <c r="U612" i="1"/>
  <c r="AA1308" i="1"/>
  <c r="Y1308" i="1"/>
  <c r="Z1308" i="1"/>
  <c r="T1308" i="1"/>
  <c r="U1308" i="1"/>
  <c r="AD1305" i="1"/>
  <c r="AE1305" i="1"/>
  <c r="AG1305" i="1"/>
  <c r="X1305" i="1"/>
  <c r="Y1305" i="1"/>
  <c r="W1305" i="1"/>
  <c r="P1305" i="1"/>
  <c r="R1305" i="1"/>
  <c r="T1305" i="1"/>
  <c r="S1305" i="1"/>
  <c r="AG1251" i="1"/>
  <c r="AD1251" i="1"/>
  <c r="W1251" i="1"/>
  <c r="AA1251" i="1"/>
  <c r="Z1251" i="1"/>
  <c r="Q1248" i="1"/>
  <c r="U1248" i="1"/>
  <c r="T1248" i="1"/>
  <c r="S1248" i="1"/>
  <c r="R1248" i="1"/>
  <c r="O1248" i="1" s="1"/>
  <c r="P1248" i="1"/>
  <c r="AB1247" i="1"/>
  <c r="AD1247" i="1"/>
  <c r="AE1247" i="1"/>
  <c r="AF1247" i="1"/>
  <c r="AG1247" i="1"/>
  <c r="AC1247" i="1"/>
  <c r="R1247" i="1"/>
  <c r="Q1247" i="1"/>
  <c r="AB1227" i="1"/>
  <c r="AG1227" i="1"/>
  <c r="AC1227" i="1"/>
  <c r="V1227" i="1"/>
  <c r="AA1227" i="1"/>
  <c r="S1227" i="1"/>
  <c r="U1227" i="1"/>
  <c r="V1175" i="1"/>
  <c r="W1175" i="1"/>
  <c r="AA1175" i="1"/>
  <c r="R1175" i="1"/>
  <c r="S1175" i="1"/>
  <c r="AC1127" i="1"/>
  <c r="AD1127" i="1"/>
  <c r="AE1127" i="1"/>
  <c r="AG1127" i="1"/>
  <c r="AB1127" i="1"/>
  <c r="AE1114" i="1"/>
  <c r="AF1114" i="1"/>
  <c r="P1114" i="1"/>
  <c r="Q1114" i="1"/>
  <c r="R1114" i="1"/>
  <c r="O1114" i="1" s="1"/>
  <c r="S1114" i="1"/>
  <c r="U1114" i="1"/>
  <c r="T1114" i="1"/>
  <c r="V1105" i="1"/>
  <c r="AA1105" i="1"/>
  <c r="P1081" i="1"/>
  <c r="R1081" i="1"/>
  <c r="S1081" i="1"/>
  <c r="T1081" i="1"/>
  <c r="U1081" i="1"/>
  <c r="Q1081" i="1"/>
  <c r="Z1061" i="1"/>
  <c r="Y1061" i="1"/>
  <c r="AA1061" i="1"/>
  <c r="P1061" i="1"/>
  <c r="Q1061" i="1"/>
  <c r="AE1025" i="1"/>
  <c r="AB1025" i="1"/>
  <c r="AF1025" i="1"/>
  <c r="AG1025" i="1"/>
  <c r="Z1025" i="1"/>
  <c r="AA1025" i="1"/>
  <c r="P1025" i="1"/>
  <c r="Q1025" i="1"/>
  <c r="R1025" i="1"/>
  <c r="R1014" i="1"/>
  <c r="U1014" i="1"/>
  <c r="V1000" i="1"/>
  <c r="Y1000" i="1"/>
  <c r="Q1000" i="1"/>
  <c r="S1000" i="1"/>
  <c r="AE957" i="1"/>
  <c r="AG957" i="1"/>
  <c r="P957" i="1"/>
  <c r="R957" i="1"/>
  <c r="T957" i="1"/>
  <c r="U957" i="1"/>
  <c r="W912" i="1"/>
  <c r="V912" i="1"/>
  <c r="X912" i="1"/>
  <c r="Y912" i="1"/>
  <c r="Z912" i="1"/>
  <c r="AA912" i="1"/>
  <c r="AC889" i="1"/>
  <c r="AF889" i="1"/>
  <c r="AG889" i="1"/>
  <c r="P889" i="1"/>
  <c r="R889" i="1"/>
  <c r="S889" i="1"/>
  <c r="T889" i="1"/>
  <c r="Q889" i="1"/>
  <c r="U829" i="1"/>
  <c r="P829" i="1"/>
  <c r="T829" i="1"/>
  <c r="Y757" i="1"/>
  <c r="V757" i="1"/>
  <c r="W757" i="1"/>
  <c r="X757" i="1"/>
  <c r="P757" i="1"/>
  <c r="U757" i="1"/>
  <c r="S718" i="1"/>
  <c r="T718" i="1"/>
  <c r="U718" i="1"/>
  <c r="Q718" i="1"/>
  <c r="P1307" i="1"/>
  <c r="R1307" i="1"/>
  <c r="S1307" i="1"/>
  <c r="U1307" i="1"/>
  <c r="Q1307" i="1"/>
  <c r="AA1283" i="1"/>
  <c r="V1283" i="1"/>
  <c r="AE1256" i="1"/>
  <c r="AD1256" i="1"/>
  <c r="AF1256" i="1"/>
  <c r="P1256" i="1"/>
  <c r="Q1256" i="1"/>
  <c r="R1256" i="1"/>
  <c r="U1256" i="1"/>
  <c r="S1256" i="1"/>
  <c r="AE1199" i="1"/>
  <c r="AG1199" i="1"/>
  <c r="W1199" i="1"/>
  <c r="Y1199" i="1"/>
  <c r="Z1199" i="1"/>
  <c r="AA1199" i="1"/>
  <c r="AC1112" i="1"/>
  <c r="AB1112" i="1"/>
  <c r="S1112" i="1"/>
  <c r="T1112" i="1"/>
  <c r="AD881" i="1"/>
  <c r="AE881" i="1"/>
  <c r="AF881" i="1"/>
  <c r="AG881" i="1"/>
  <c r="V881" i="1"/>
  <c r="W881" i="1"/>
  <c r="Y881" i="1"/>
  <c r="Z881" i="1"/>
  <c r="U881" i="1"/>
  <c r="R881" i="1"/>
  <c r="Q881" i="1"/>
  <c r="S881" i="1"/>
  <c r="T881" i="1"/>
  <c r="V835" i="1"/>
  <c r="AA835" i="1"/>
  <c r="P835" i="1"/>
  <c r="Q835" i="1"/>
  <c r="R835" i="1"/>
  <c r="S835" i="1"/>
  <c r="U835" i="1"/>
  <c r="T835" i="1"/>
  <c r="AB749" i="1"/>
  <c r="AE749" i="1"/>
  <c r="AG749" i="1"/>
  <c r="AA749" i="1"/>
  <c r="W749" i="1"/>
  <c r="Q749" i="1"/>
  <c r="R749" i="1"/>
  <c r="T749" i="1"/>
  <c r="S749" i="1"/>
  <c r="X674" i="1"/>
  <c r="Z674" i="1"/>
  <c r="P674" i="1"/>
  <c r="U674" i="1"/>
  <c r="AG669" i="1"/>
  <c r="AB669" i="1"/>
  <c r="R669" i="1"/>
  <c r="O669" i="1" s="1"/>
  <c r="T669" i="1"/>
  <c r="U669" i="1"/>
  <c r="AD666" i="1"/>
  <c r="AE666" i="1"/>
  <c r="AG666" i="1"/>
  <c r="AF666" i="1"/>
  <c r="P666" i="1"/>
  <c r="Q666" i="1"/>
  <c r="R666" i="1"/>
  <c r="T666" i="1"/>
  <c r="U666" i="1"/>
  <c r="S666" i="1"/>
  <c r="R391" i="1"/>
  <c r="O391" i="1" s="1"/>
  <c r="S391" i="1"/>
  <c r="T255" i="1"/>
  <c r="U255" i="1"/>
  <c r="AD488" i="1"/>
  <c r="AG488" i="1"/>
  <c r="AC321" i="1"/>
  <c r="AG321" i="1"/>
  <c r="AF321" i="1"/>
  <c r="V321" i="1"/>
  <c r="W321" i="1"/>
  <c r="Z321" i="1"/>
  <c r="P321" i="1"/>
  <c r="T321" i="1"/>
  <c r="AG304" i="1"/>
  <c r="AD304" i="1"/>
  <c r="AC304" i="1"/>
  <c r="AB304" i="1"/>
  <c r="Z304" i="1"/>
  <c r="AA304" i="1"/>
  <c r="P304" i="1"/>
  <c r="U304" i="1"/>
  <c r="R1543" i="1"/>
  <c r="Q1543" i="1"/>
  <c r="P1543" i="1"/>
  <c r="AC1538" i="1"/>
  <c r="AB1538" i="1"/>
  <c r="AG1538" i="1"/>
  <c r="P1527" i="1"/>
  <c r="Q1527" i="1"/>
  <c r="R1527" i="1"/>
  <c r="S1527" i="1"/>
  <c r="T1527" i="1"/>
  <c r="U1527" i="1"/>
  <c r="AD1513" i="1"/>
  <c r="AG1513" i="1"/>
  <c r="V1513" i="1"/>
  <c r="Z1513" i="1"/>
  <c r="AB1478" i="1"/>
  <c r="AC1478" i="1"/>
  <c r="AD1478" i="1"/>
  <c r="AE1478" i="1"/>
  <c r="AF1478" i="1"/>
  <c r="AG1478" i="1"/>
  <c r="U1478" i="1"/>
  <c r="T1478" i="1"/>
  <c r="S1478" i="1"/>
  <c r="R1478" i="1"/>
  <c r="Q1478" i="1"/>
  <c r="P1478" i="1"/>
  <c r="AG1473" i="1"/>
  <c r="AD1473" i="1"/>
  <c r="O1473" i="1" s="1"/>
  <c r="AA1342" i="1"/>
  <c r="Z1342" i="1"/>
  <c r="Y1342" i="1"/>
  <c r="V1342" i="1"/>
  <c r="V1231" i="1"/>
  <c r="W1231" i="1"/>
  <c r="AF1169" i="1"/>
  <c r="AB1169" i="1"/>
  <c r="W696" i="1"/>
  <c r="Z696" i="1"/>
  <c r="X696" i="1"/>
  <c r="V696" i="1"/>
  <c r="X386" i="1"/>
  <c r="AA386" i="1"/>
  <c r="AD779" i="1"/>
  <c r="AE779" i="1"/>
  <c r="AC710" i="1"/>
  <c r="AE710" i="1"/>
  <c r="AF710" i="1"/>
  <c r="AD710" i="1"/>
  <c r="V710" i="1"/>
  <c r="X710" i="1"/>
  <c r="Q710" i="1"/>
  <c r="T710" i="1"/>
  <c r="U710" i="1"/>
  <c r="AB671" i="1"/>
  <c r="AC671" i="1"/>
  <c r="AD671" i="1"/>
  <c r="AE671" i="1"/>
  <c r="AF671" i="1"/>
  <c r="AG671" i="1"/>
  <c r="T671" i="1"/>
  <c r="U671" i="1"/>
  <c r="S671" i="1"/>
  <c r="Q671" i="1"/>
  <c r="P671" i="1"/>
  <c r="W670" i="1"/>
  <c r="V670" i="1"/>
  <c r="X670" i="1"/>
  <c r="Y670" i="1"/>
  <c r="AA670" i="1"/>
  <c r="P670" i="1"/>
  <c r="Q670" i="1"/>
  <c r="R670" i="1"/>
  <c r="S670" i="1"/>
  <c r="T670" i="1"/>
  <c r="U670" i="1"/>
  <c r="P650" i="1"/>
  <c r="R650" i="1"/>
  <c r="S650" i="1"/>
  <c r="T650" i="1"/>
  <c r="U650" i="1"/>
  <c r="Q650" i="1"/>
  <c r="AC623" i="1"/>
  <c r="AG623" i="1"/>
  <c r="AF623" i="1"/>
  <c r="AE623" i="1"/>
  <c r="AD623" i="1"/>
  <c r="AB623" i="1"/>
  <c r="P623" i="1"/>
  <c r="Q623" i="1"/>
  <c r="R623" i="1"/>
  <c r="S623" i="1"/>
  <c r="T623" i="1"/>
  <c r="U623" i="1"/>
  <c r="AB622" i="1"/>
  <c r="AC622" i="1"/>
  <c r="AD622" i="1"/>
  <c r="AE622" i="1"/>
  <c r="AF622" i="1"/>
  <c r="AG622" i="1"/>
  <c r="R622" i="1"/>
  <c r="S622" i="1"/>
  <c r="U622" i="1"/>
  <c r="T622" i="1"/>
  <c r="V567" i="1"/>
  <c r="Z567" i="1"/>
  <c r="AF516" i="1"/>
  <c r="AD516" i="1"/>
  <c r="Z516" i="1"/>
  <c r="AA516" i="1"/>
  <c r="Y516" i="1"/>
  <c r="X516" i="1"/>
  <c r="T507" i="1"/>
  <c r="R507" i="1"/>
  <c r="P507" i="1"/>
  <c r="Q489" i="1"/>
  <c r="S489" i="1"/>
  <c r="P489" i="1"/>
  <c r="P471" i="1"/>
  <c r="U471" i="1"/>
  <c r="W450" i="1"/>
  <c r="Y450" i="1"/>
  <c r="AB405" i="1"/>
  <c r="AF405" i="1"/>
  <c r="AE405" i="1"/>
  <c r="R405" i="1"/>
  <c r="S405" i="1"/>
  <c r="T405" i="1"/>
  <c r="AD379" i="1"/>
  <c r="AF379" i="1"/>
  <c r="AB379" i="1"/>
  <c r="X379" i="1"/>
  <c r="Z379" i="1"/>
  <c r="Y379" i="1"/>
  <c r="V379" i="1"/>
  <c r="AF378" i="1"/>
  <c r="AE378" i="1"/>
  <c r="AD378" i="1"/>
  <c r="AC378" i="1"/>
  <c r="AB378" i="1"/>
  <c r="AG378" i="1"/>
  <c r="P378" i="1"/>
  <c r="Q378" i="1"/>
  <c r="R378" i="1"/>
  <c r="S378" i="1"/>
  <c r="T378" i="1"/>
  <c r="U378" i="1"/>
  <c r="AB350" i="1"/>
  <c r="AD350" i="1"/>
  <c r="AG350" i="1"/>
  <c r="W350" i="1"/>
  <c r="X350" i="1"/>
  <c r="P350" i="1"/>
  <c r="R350" i="1"/>
  <c r="O350" i="1" s="1"/>
  <c r="S350" i="1"/>
  <c r="U350" i="1"/>
  <c r="T350" i="1"/>
  <c r="W332" i="1"/>
  <c r="X332" i="1"/>
  <c r="V332" i="1"/>
  <c r="V292" i="1"/>
  <c r="W292" i="1"/>
  <c r="X292" i="1"/>
  <c r="AC142" i="1"/>
  <c r="AE142" i="1"/>
  <c r="AG142" i="1"/>
  <c r="AB142" i="1"/>
  <c r="R142" i="1"/>
  <c r="S142" i="1"/>
  <c r="T142" i="1"/>
  <c r="U142" i="1"/>
  <c r="P142" i="1"/>
  <c r="AC119" i="1"/>
  <c r="AE119" i="1"/>
  <c r="AB119" i="1"/>
  <c r="AF119" i="1"/>
  <c r="P119" i="1"/>
  <c r="S119" i="1"/>
  <c r="AD366" i="1"/>
  <c r="AF366" i="1"/>
  <c r="AB366" i="1"/>
  <c r="P366" i="1"/>
  <c r="S366" i="1"/>
  <c r="U366" i="1"/>
  <c r="AD1437" i="1"/>
  <c r="AG1437" i="1"/>
  <c r="Z1437" i="1"/>
  <c r="X1437" i="1"/>
  <c r="T1437" i="1"/>
  <c r="R1437" i="1"/>
  <c r="O1437" i="1" s="1"/>
  <c r="Q1437" i="1"/>
  <c r="P1437" i="1"/>
  <c r="AA1206" i="1"/>
  <c r="Y1206" i="1"/>
  <c r="W1206" i="1"/>
  <c r="AB1116" i="1"/>
  <c r="AD1116" i="1"/>
  <c r="T1116" i="1"/>
  <c r="Q1116" i="1"/>
  <c r="AC606" i="1"/>
  <c r="AF606" i="1"/>
  <c r="T606" i="1"/>
  <c r="S606" i="1"/>
  <c r="X683" i="1"/>
  <c r="Y683" i="1"/>
  <c r="AA683" i="1"/>
  <c r="V698" i="1"/>
  <c r="W698" i="1"/>
  <c r="Y698" i="1"/>
  <c r="Z698" i="1"/>
  <c r="AA698" i="1"/>
  <c r="X698" i="1"/>
  <c r="Q698" i="1"/>
  <c r="R698" i="1"/>
  <c r="AF630" i="1"/>
  <c r="AG630" i="1"/>
  <c r="V630" i="1"/>
  <c r="AA630" i="1"/>
  <c r="Z630" i="1"/>
  <c r="AE543" i="1"/>
  <c r="AG543" i="1"/>
  <c r="V543" i="1"/>
  <c r="W543" i="1"/>
  <c r="Y543" i="1"/>
  <c r="AA543" i="1"/>
  <c r="U543" i="1"/>
  <c r="T543" i="1"/>
  <c r="R543" i="1"/>
  <c r="O543" i="1" s="1"/>
  <c r="AE83" i="1"/>
  <c r="AG83" i="1"/>
  <c r="V83" i="1"/>
  <c r="X83" i="1"/>
  <c r="Z83" i="1"/>
  <c r="AA83" i="1"/>
  <c r="AC453" i="1"/>
  <c r="AD453" i="1"/>
  <c r="AE453" i="1"/>
  <c r="AF453" i="1"/>
  <c r="AG453" i="1"/>
  <c r="AB453" i="1"/>
  <c r="V310" i="1"/>
  <c r="W310" i="1"/>
  <c r="X310" i="1"/>
  <c r="AA310" i="1"/>
  <c r="P310" i="1"/>
  <c r="S310" i="1"/>
  <c r="U310" i="1"/>
  <c r="AB360" i="1"/>
  <c r="AG360" i="1"/>
  <c r="T360" i="1"/>
  <c r="U360" i="1"/>
  <c r="AD117" i="1"/>
  <c r="AB117" i="1"/>
  <c r="Z189" i="1"/>
  <c r="Y189" i="1"/>
  <c r="P189" i="1"/>
  <c r="R189" i="1"/>
  <c r="AB181" i="1"/>
  <c r="AF181" i="1"/>
  <c r="AE181" i="1"/>
  <c r="S181" i="1"/>
  <c r="R181" i="1"/>
  <c r="P181" i="1"/>
  <c r="Q181" i="1"/>
  <c r="AE198" i="1"/>
  <c r="AD198" i="1"/>
  <c r="AA198" i="1"/>
  <c r="Z198" i="1"/>
  <c r="Y198" i="1"/>
  <c r="W198" i="1"/>
  <c r="R198" i="1"/>
  <c r="P198" i="1"/>
  <c r="AB1540" i="1"/>
  <c r="AD1540" i="1"/>
  <c r="Z1540" i="1"/>
  <c r="Y1540" i="1"/>
  <c r="V1540" i="1"/>
  <c r="T1540" i="1"/>
  <c r="U1540" i="1"/>
  <c r="AF1532" i="1"/>
  <c r="AC1532" i="1"/>
  <c r="AB1532" i="1"/>
  <c r="S1532" i="1"/>
  <c r="T1532" i="1"/>
  <c r="V1521" i="1"/>
  <c r="W1521" i="1"/>
  <c r="V1324" i="1"/>
  <c r="X1324" i="1"/>
  <c r="Z1324" i="1"/>
  <c r="AA1324" i="1"/>
  <c r="AB1300" i="1"/>
  <c r="AC1300" i="1"/>
  <c r="AE1300" i="1"/>
  <c r="AF1300" i="1"/>
  <c r="AG1300" i="1"/>
  <c r="AD1300" i="1"/>
  <c r="V1300" i="1"/>
  <c r="Y1300" i="1"/>
  <c r="X1300" i="1"/>
  <c r="P1300" i="1"/>
  <c r="T1300" i="1"/>
  <c r="Q1300" i="1"/>
  <c r="AC1146" i="1"/>
  <c r="AG1146" i="1"/>
  <c r="V1146" i="1"/>
  <c r="W1146" i="1"/>
  <c r="X1146" i="1"/>
  <c r="AA1146" i="1"/>
  <c r="Y1057" i="1"/>
  <c r="Z1057" i="1"/>
  <c r="V1057" i="1"/>
  <c r="P1057" i="1"/>
  <c r="R1057" i="1"/>
  <c r="AD693" i="1"/>
  <c r="AF693" i="1"/>
  <c r="AE693" i="1"/>
  <c r="AC693" i="1"/>
  <c r="AB693" i="1"/>
  <c r="AA693" i="1"/>
  <c r="Y693" i="1"/>
  <c r="X693" i="1"/>
  <c r="P693" i="1"/>
  <c r="T693" i="1"/>
  <c r="Q693" i="1"/>
  <c r="AD660" i="1"/>
  <c r="AF660" i="1"/>
  <c r="AA660" i="1"/>
  <c r="V660" i="1"/>
  <c r="X660" i="1"/>
  <c r="P397" i="1"/>
  <c r="Q397" i="1"/>
  <c r="R397" i="1"/>
  <c r="U397" i="1"/>
  <c r="W389" i="1"/>
  <c r="Z389" i="1"/>
  <c r="AA389" i="1"/>
  <c r="V389" i="1"/>
  <c r="R389" i="1"/>
  <c r="U389" i="1"/>
  <c r="P389" i="1"/>
  <c r="AD1242" i="1"/>
  <c r="AE1242" i="1"/>
  <c r="Y1242" i="1"/>
  <c r="AA1242" i="1"/>
  <c r="P919" i="1"/>
  <c r="U919" i="1"/>
  <c r="R919" i="1"/>
  <c r="AG587" i="1"/>
  <c r="AF587" i="1"/>
  <c r="AB587" i="1"/>
  <c r="V537" i="1"/>
  <c r="W537" i="1"/>
  <c r="X537" i="1"/>
  <c r="Y537" i="1"/>
  <c r="Z537" i="1"/>
  <c r="AA537" i="1"/>
  <c r="Q537" i="1"/>
  <c r="S537" i="1"/>
  <c r="T537" i="1"/>
  <c r="U537" i="1"/>
  <c r="AC44" i="1"/>
  <c r="AF44" i="1"/>
  <c r="AG44" i="1"/>
  <c r="AB43" i="1"/>
  <c r="AC43" i="1"/>
  <c r="AD43" i="1"/>
  <c r="AG43" i="1"/>
  <c r="U43" i="1"/>
  <c r="Q43" i="1"/>
  <c r="AF1470" i="1"/>
  <c r="AC1470" i="1"/>
  <c r="AB1470" i="1"/>
  <c r="P1470" i="1"/>
  <c r="Q1470" i="1"/>
  <c r="R1470" i="1"/>
  <c r="T1470" i="1"/>
  <c r="AB1433" i="1"/>
  <c r="AE1433" i="1"/>
  <c r="AG1433" i="1"/>
  <c r="AD1433" i="1"/>
  <c r="W1433" i="1"/>
  <c r="Z1433" i="1"/>
  <c r="T1433" i="1"/>
  <c r="U1433" i="1"/>
  <c r="P1433" i="1"/>
  <c r="R1433" i="1"/>
  <c r="S1433" i="1"/>
  <c r="Q1433" i="1"/>
  <c r="AA1024" i="1"/>
  <c r="Z1024" i="1"/>
  <c r="Y1024" i="1"/>
  <c r="Q1024" i="1"/>
  <c r="R1024" i="1"/>
  <c r="U1024" i="1"/>
  <c r="T1024" i="1"/>
  <c r="AG973" i="1"/>
  <c r="AC973" i="1"/>
  <c r="P973" i="1"/>
  <c r="Q973" i="1"/>
  <c r="R973" i="1"/>
  <c r="S973" i="1"/>
  <c r="T973" i="1"/>
  <c r="U973" i="1"/>
  <c r="V968" i="1"/>
  <c r="W968" i="1"/>
  <c r="X968" i="1"/>
  <c r="Z968" i="1"/>
  <c r="AA968" i="1"/>
  <c r="Y968" i="1"/>
  <c r="Q968" i="1"/>
  <c r="P968" i="1"/>
  <c r="S968" i="1"/>
  <c r="T968" i="1"/>
  <c r="AC827" i="1"/>
  <c r="AE827" i="1"/>
  <c r="AG827" i="1"/>
  <c r="AB827" i="1"/>
  <c r="X827" i="1"/>
  <c r="AA827" i="1"/>
  <c r="U827" i="1"/>
  <c r="T827" i="1"/>
  <c r="S827" i="1"/>
  <c r="R827" i="1"/>
  <c r="Q827" i="1"/>
  <c r="P827" i="1"/>
  <c r="X775" i="1"/>
  <c r="Z775" i="1"/>
  <c r="Y775" i="1"/>
  <c r="W775" i="1"/>
  <c r="T775" i="1"/>
  <c r="P775" i="1"/>
  <c r="Q775" i="1"/>
  <c r="AD1153" i="1"/>
  <c r="AE1153" i="1"/>
  <c r="AF1153" i="1"/>
  <c r="V1153" i="1"/>
  <c r="W1153" i="1"/>
  <c r="X1153" i="1"/>
  <c r="Y1153" i="1"/>
  <c r="AA1153" i="1"/>
  <c r="Z1153" i="1"/>
  <c r="V1570" i="1"/>
  <c r="X1570" i="1"/>
  <c r="Y1570" i="1"/>
  <c r="Z1570" i="1"/>
  <c r="AF1569" i="1"/>
  <c r="AG1569" i="1"/>
  <c r="AB1569" i="1"/>
  <c r="Y1569" i="1"/>
  <c r="AA1569" i="1"/>
  <c r="X1569" i="1"/>
  <c r="W1569" i="1"/>
  <c r="V1560" i="1"/>
  <c r="X1560" i="1"/>
  <c r="Y1560" i="1"/>
  <c r="AA1560" i="1"/>
  <c r="T1560" i="1"/>
  <c r="S1560" i="1"/>
  <c r="P1560" i="1"/>
  <c r="R1560" i="1"/>
  <c r="AC1548" i="1"/>
  <c r="AD1548" i="1"/>
  <c r="AE1548" i="1"/>
  <c r="AF1548" i="1"/>
  <c r="AG1548" i="1"/>
  <c r="AB1548" i="1"/>
  <c r="Y1548" i="1"/>
  <c r="X1548" i="1"/>
  <c r="U1548" i="1"/>
  <c r="T1548" i="1"/>
  <c r="S1548" i="1"/>
  <c r="R1548" i="1"/>
  <c r="Q1548" i="1"/>
  <c r="P1548" i="1"/>
  <c r="W1474" i="1"/>
  <c r="V1474" i="1"/>
  <c r="AA1474" i="1"/>
  <c r="X1474" i="1"/>
  <c r="P1474" i="1"/>
  <c r="Q1474" i="1"/>
  <c r="R1474" i="1"/>
  <c r="S1474" i="1"/>
  <c r="T1474" i="1"/>
  <c r="U1474" i="1"/>
  <c r="P1452" i="1"/>
  <c r="S1452" i="1"/>
  <c r="U1452" i="1"/>
  <c r="AD1413" i="1"/>
  <c r="AF1413" i="1"/>
  <c r="V1413" i="1"/>
  <c r="X1413" i="1"/>
  <c r="AA1413" i="1"/>
  <c r="Z1413" i="1"/>
  <c r="AB1371" i="1"/>
  <c r="AC1371" i="1"/>
  <c r="AD1371" i="1"/>
  <c r="AE1371" i="1"/>
  <c r="AF1371" i="1"/>
  <c r="AG1371" i="1"/>
  <c r="AG975" i="1"/>
  <c r="AD975" i="1"/>
  <c r="AC975" i="1"/>
  <c r="V975" i="1"/>
  <c r="Z975" i="1"/>
  <c r="W975" i="1"/>
  <c r="T943" i="1"/>
  <c r="P943" i="1"/>
  <c r="AB333" i="1"/>
  <c r="AD333" i="1"/>
  <c r="AG333" i="1"/>
  <c r="P333" i="1"/>
  <c r="Q333" i="1"/>
  <c r="U333" i="1"/>
  <c r="AA363" i="1"/>
  <c r="W363" i="1"/>
  <c r="AD28" i="1"/>
  <c r="AE28" i="1"/>
  <c r="P28" i="1"/>
  <c r="Q28" i="1"/>
  <c r="R28" i="1"/>
  <c r="O28" i="1" s="1"/>
  <c r="S28" i="1"/>
  <c r="T28" i="1"/>
  <c r="U28" i="1"/>
  <c r="Z216" i="1"/>
  <c r="X216" i="1"/>
  <c r="P216" i="1"/>
  <c r="Q216" i="1"/>
  <c r="R216" i="1"/>
  <c r="S216" i="1"/>
  <c r="U216" i="1"/>
  <c r="W128" i="1"/>
  <c r="Y128" i="1"/>
  <c r="AA128" i="1"/>
  <c r="V118" i="1"/>
  <c r="W118" i="1"/>
  <c r="X118" i="1"/>
  <c r="AA118" i="1"/>
  <c r="AC49" i="1"/>
  <c r="AD49" i="1"/>
  <c r="AE49" i="1"/>
  <c r="AF49" i="1"/>
  <c r="AG49" i="1"/>
  <c r="AB49" i="1"/>
  <c r="T49" i="1"/>
  <c r="R49" i="1"/>
  <c r="W11" i="1"/>
  <c r="AA11" i="1"/>
  <c r="AB1459" i="1"/>
  <c r="AG1459" i="1"/>
  <c r="U1459" i="1"/>
  <c r="R1459" i="1"/>
  <c r="V1476" i="1"/>
  <c r="X1476" i="1"/>
  <c r="W1476" i="1"/>
  <c r="Z1476" i="1"/>
  <c r="Y1476" i="1"/>
  <c r="T1180" i="1"/>
  <c r="R1180" i="1"/>
  <c r="Q1180" i="1"/>
  <c r="P1180" i="1"/>
  <c r="Y1131" i="1"/>
  <c r="W1131" i="1"/>
  <c r="Q1131" i="1"/>
  <c r="T1131" i="1"/>
  <c r="AF1111" i="1"/>
  <c r="AE1111" i="1"/>
  <c r="Q1111" i="1"/>
  <c r="P1111" i="1"/>
  <c r="S1111" i="1"/>
  <c r="V1106" i="1"/>
  <c r="AA1106" i="1"/>
  <c r="Z1106" i="1"/>
  <c r="Y1106" i="1"/>
  <c r="V1100" i="1"/>
  <c r="Y1100" i="1"/>
  <c r="P1100" i="1"/>
  <c r="Q1100" i="1"/>
  <c r="R1100" i="1"/>
  <c r="O1100" i="1" s="1"/>
  <c r="S1100" i="1"/>
  <c r="T1100" i="1"/>
  <c r="U1100" i="1"/>
  <c r="W1070" i="1"/>
  <c r="X1070" i="1"/>
  <c r="Y1070" i="1"/>
  <c r="AC1041" i="1"/>
  <c r="AE1041" i="1"/>
  <c r="AF1041" i="1"/>
  <c r="AG1041" i="1"/>
  <c r="Q1041" i="1"/>
  <c r="T1041" i="1"/>
  <c r="AD1007" i="1"/>
  <c r="AE1007" i="1"/>
  <c r="AB1007" i="1"/>
  <c r="V1007" i="1"/>
  <c r="W1007" i="1"/>
  <c r="X1007" i="1"/>
  <c r="Y1007" i="1"/>
  <c r="AE999" i="1"/>
  <c r="AG999" i="1"/>
  <c r="AB999" i="1"/>
  <c r="AA999" i="1"/>
  <c r="V999" i="1"/>
  <c r="AG969" i="1"/>
  <c r="AE969" i="1"/>
  <c r="AD969" i="1"/>
  <c r="Z969" i="1"/>
  <c r="AA969" i="1"/>
  <c r="P969" i="1"/>
  <c r="R969" i="1"/>
  <c r="S969" i="1"/>
  <c r="T969" i="1"/>
  <c r="U969" i="1"/>
  <c r="Q969" i="1"/>
  <c r="AB799" i="1"/>
  <c r="AF799" i="1"/>
  <c r="AD799" i="1"/>
  <c r="Z799" i="1"/>
  <c r="Y799" i="1"/>
  <c r="P799" i="1"/>
  <c r="U799" i="1"/>
  <c r="V638" i="1"/>
  <c r="Z638" i="1"/>
  <c r="V596" i="1"/>
  <c r="Y596" i="1"/>
  <c r="X596" i="1"/>
  <c r="W596" i="1"/>
  <c r="Z596" i="1"/>
  <c r="P596" i="1"/>
  <c r="R596" i="1"/>
  <c r="S596" i="1"/>
  <c r="T596" i="1"/>
  <c r="W584" i="1"/>
  <c r="Y584" i="1"/>
  <c r="AA584" i="1"/>
  <c r="X584" i="1"/>
  <c r="AB432" i="1"/>
  <c r="AD432" i="1"/>
  <c r="AE432" i="1"/>
  <c r="AG432" i="1"/>
  <c r="AF432" i="1"/>
  <c r="V432" i="1"/>
  <c r="Y432" i="1"/>
  <c r="P432" i="1"/>
  <c r="R432" i="1"/>
  <c r="U432" i="1"/>
  <c r="Q432" i="1"/>
  <c r="W1214" i="1"/>
  <c r="Z1214" i="1"/>
  <c r="Y1214" i="1"/>
  <c r="AA1214" i="1"/>
  <c r="V1214" i="1"/>
  <c r="AD1179" i="1"/>
  <c r="AG1179" i="1"/>
  <c r="AF1179" i="1"/>
  <c r="AB1179" i="1"/>
  <c r="P1179" i="1"/>
  <c r="S1179" i="1"/>
  <c r="T1179" i="1"/>
  <c r="U1179" i="1"/>
  <c r="Q1179" i="1"/>
  <c r="P998" i="1"/>
  <c r="R998" i="1"/>
  <c r="S998" i="1"/>
  <c r="T998" i="1"/>
  <c r="Q998" i="1"/>
  <c r="AB995" i="1"/>
  <c r="AC995" i="1"/>
  <c r="AE995" i="1"/>
  <c r="AF995" i="1"/>
  <c r="AG995" i="1"/>
  <c r="AD995" i="1"/>
  <c r="P995" i="1"/>
  <c r="S995" i="1"/>
  <c r="T995" i="1"/>
  <c r="Q995" i="1"/>
  <c r="W988" i="1"/>
  <c r="X988" i="1"/>
  <c r="Z988" i="1"/>
  <c r="AA988" i="1"/>
  <c r="U988" i="1"/>
  <c r="S988" i="1"/>
  <c r="W925" i="1"/>
  <c r="X925" i="1"/>
  <c r="AA925" i="1"/>
  <c r="Z925" i="1"/>
  <c r="R925" i="1"/>
  <c r="U925" i="1"/>
  <c r="S925" i="1"/>
  <c r="AB906" i="1"/>
  <c r="AD906" i="1"/>
  <c r="AE906" i="1"/>
  <c r="AF906" i="1"/>
  <c r="AG906" i="1"/>
  <c r="AC906" i="1"/>
  <c r="V906" i="1"/>
  <c r="W906" i="1"/>
  <c r="X906" i="1"/>
  <c r="Y906" i="1"/>
  <c r="V836" i="1"/>
  <c r="W836" i="1"/>
  <c r="Y836" i="1"/>
  <c r="AA836" i="1"/>
  <c r="AE672" i="1"/>
  <c r="AG672" i="1"/>
  <c r="X672" i="1"/>
  <c r="Z672" i="1"/>
  <c r="AB220" i="1"/>
  <c r="AE220" i="1"/>
  <c r="P220" i="1"/>
  <c r="U220" i="1"/>
  <c r="R220" i="1"/>
  <c r="Z207" i="1"/>
  <c r="V207" i="1"/>
  <c r="X207" i="1"/>
  <c r="R207" i="1"/>
  <c r="Q207" i="1"/>
  <c r="V68" i="1"/>
  <c r="Z68" i="1"/>
  <c r="Y68" i="1"/>
  <c r="X68" i="1"/>
  <c r="W68" i="1"/>
  <c r="U68" i="1"/>
  <c r="T68" i="1"/>
  <c r="S68" i="1"/>
  <c r="R68" i="1"/>
  <c r="Q68" i="1"/>
  <c r="P68" i="1"/>
  <c r="AF742" i="1"/>
  <c r="AC742" i="1"/>
  <c r="V742" i="1"/>
  <c r="W742" i="1"/>
  <c r="Z742" i="1"/>
  <c r="X742" i="1"/>
  <c r="P742" i="1"/>
  <c r="Q742" i="1"/>
  <c r="R742" i="1"/>
  <c r="T742" i="1"/>
  <c r="U742" i="1"/>
  <c r="S742" i="1"/>
  <c r="AD203" i="1"/>
  <c r="AG203" i="1"/>
  <c r="AF203" i="1"/>
  <c r="W203" i="1"/>
  <c r="Z203" i="1"/>
  <c r="AA203" i="1"/>
  <c r="AB14" i="1"/>
  <c r="AD14" i="1"/>
  <c r="AE14" i="1"/>
  <c r="AG14" i="1"/>
  <c r="AF14" i="1"/>
  <c r="P14" i="1"/>
  <c r="Q14" i="1"/>
  <c r="R14" i="1"/>
  <c r="T14" i="1"/>
  <c r="U14" i="1"/>
  <c r="S14" i="1"/>
  <c r="P765" i="1"/>
  <c r="Q765" i="1"/>
  <c r="R765" i="1"/>
  <c r="T765" i="1"/>
  <c r="U765" i="1"/>
  <c r="S765" i="1"/>
  <c r="V478" i="1"/>
  <c r="X478" i="1"/>
  <c r="Y478" i="1"/>
  <c r="AA478" i="1"/>
  <c r="W447" i="1"/>
  <c r="X447" i="1"/>
  <c r="Y447" i="1"/>
  <c r="AA447" i="1"/>
  <c r="Z447" i="1"/>
  <c r="P447" i="1"/>
  <c r="S447" i="1"/>
  <c r="P446" i="1"/>
  <c r="Q446" i="1"/>
  <c r="R446" i="1"/>
  <c r="S446" i="1"/>
  <c r="T446" i="1"/>
  <c r="U446" i="1"/>
  <c r="W440" i="1"/>
  <c r="Y440" i="1"/>
  <c r="Z440" i="1"/>
  <c r="AB415" i="1"/>
  <c r="AD415" i="1"/>
  <c r="AF415" i="1"/>
  <c r="AE415" i="1"/>
  <c r="AG415" i="1"/>
  <c r="AC415" i="1"/>
  <c r="X415" i="1"/>
  <c r="Z415" i="1"/>
  <c r="Y415" i="1"/>
  <c r="AB402" i="1"/>
  <c r="AG402" i="1"/>
  <c r="AF402" i="1"/>
  <c r="AE402" i="1"/>
  <c r="AD402" i="1"/>
  <c r="AC402" i="1"/>
  <c r="P402" i="1"/>
  <c r="Q402" i="1"/>
  <c r="R402" i="1"/>
  <c r="S402" i="1"/>
  <c r="T402" i="1"/>
  <c r="U402" i="1"/>
  <c r="AC324" i="1"/>
  <c r="AG324" i="1"/>
  <c r="V324" i="1"/>
  <c r="Z324" i="1"/>
  <c r="R324" i="1"/>
  <c r="P324" i="1"/>
  <c r="Q324" i="1"/>
  <c r="T324" i="1"/>
  <c r="AB314" i="1"/>
  <c r="AC314" i="1"/>
  <c r="AD314" i="1"/>
  <c r="AE314" i="1"/>
  <c r="AF314" i="1"/>
  <c r="AG314" i="1"/>
  <c r="AE295" i="1"/>
  <c r="AB295" i="1"/>
  <c r="Q295" i="1"/>
  <c r="P295" i="1"/>
  <c r="AD219" i="1"/>
  <c r="AE219" i="1"/>
  <c r="AG219" i="1"/>
  <c r="AB219" i="1"/>
  <c r="T219" i="1"/>
  <c r="U219" i="1"/>
  <c r="U177" i="1"/>
  <c r="Q177" i="1"/>
  <c r="AB166" i="1"/>
  <c r="AD166" i="1"/>
  <c r="AE166" i="1"/>
  <c r="AF166" i="1"/>
  <c r="AG166" i="1"/>
  <c r="P166" i="1"/>
  <c r="T166" i="1"/>
  <c r="U166" i="1"/>
  <c r="AD95" i="1"/>
  <c r="AG95" i="1"/>
  <c r="S95" i="1"/>
  <c r="Q95" i="1"/>
  <c r="AE57" i="1"/>
  <c r="AB57" i="1"/>
  <c r="AD57" i="1"/>
  <c r="Z57" i="1"/>
  <c r="AA57" i="1"/>
  <c r="X57" i="1"/>
  <c r="P57" i="1"/>
  <c r="Q57" i="1"/>
  <c r="R57" i="1"/>
  <c r="S57" i="1"/>
  <c r="T57" i="1"/>
  <c r="U57" i="1"/>
  <c r="AF13" i="1"/>
  <c r="AE13" i="1"/>
  <c r="AC13" i="1"/>
  <c r="P13" i="1"/>
  <c r="Q13" i="1"/>
  <c r="R13" i="1"/>
  <c r="S13" i="1"/>
  <c r="T13" i="1"/>
  <c r="U13" i="1"/>
  <c r="AE370" i="1"/>
  <c r="AC370" i="1"/>
  <c r="AB370" i="1"/>
  <c r="V370" i="1"/>
  <c r="AA370" i="1"/>
  <c r="Z370" i="1"/>
  <c r="AB357" i="1"/>
  <c r="AC357" i="1"/>
  <c r="AD357" i="1"/>
  <c r="AE357" i="1"/>
  <c r="AF357" i="1"/>
  <c r="AG357" i="1"/>
  <c r="P357" i="1"/>
  <c r="R357" i="1"/>
  <c r="S357" i="1"/>
  <c r="AE190" i="1"/>
  <c r="AC190" i="1"/>
  <c r="AB190" i="1"/>
  <c r="AF190" i="1"/>
  <c r="S190" i="1"/>
  <c r="R190" i="1"/>
  <c r="T879" i="1"/>
  <c r="P879" i="1"/>
  <c r="V819" i="1"/>
  <c r="W819" i="1"/>
  <c r="X819" i="1"/>
  <c r="Y819" i="1"/>
  <c r="AA819" i="1"/>
  <c r="Z819" i="1"/>
  <c r="AD772" i="1"/>
  <c r="AG772" i="1"/>
  <c r="AB511" i="1"/>
  <c r="AD511" i="1"/>
  <c r="AE511" i="1"/>
  <c r="AF511" i="1"/>
  <c r="V511" i="1"/>
  <c r="W511" i="1"/>
  <c r="X511" i="1"/>
  <c r="Y511" i="1"/>
  <c r="W385" i="1"/>
  <c r="X385" i="1"/>
  <c r="AA385" i="1"/>
  <c r="U385" i="1"/>
  <c r="T385" i="1"/>
  <c r="S385" i="1"/>
  <c r="R385" i="1"/>
  <c r="Q385" i="1"/>
  <c r="P385" i="1"/>
  <c r="AD249" i="1"/>
  <c r="AE249" i="1"/>
  <c r="AF249" i="1"/>
  <c r="AG249" i="1"/>
  <c r="P249" i="1"/>
  <c r="Q249" i="1"/>
  <c r="R249" i="1"/>
  <c r="S249" i="1"/>
  <c r="U249" i="1"/>
  <c r="AA1076" i="1"/>
  <c r="Y1076" i="1"/>
  <c r="R1076" i="1"/>
  <c r="U1076" i="1"/>
  <c r="Q1076" i="1"/>
  <c r="AC503" i="1"/>
  <c r="AF503" i="1"/>
  <c r="AG503" i="1"/>
  <c r="AE503" i="1"/>
  <c r="AD503" i="1"/>
  <c r="V503" i="1"/>
  <c r="X503" i="1"/>
  <c r="AA503" i="1"/>
  <c r="Y503" i="1"/>
  <c r="R503" i="1"/>
  <c r="O503" i="1" s="1"/>
  <c r="S503" i="1"/>
  <c r="T503" i="1"/>
  <c r="U503" i="1"/>
  <c r="AB476" i="1"/>
  <c r="AC476" i="1"/>
  <c r="AD476" i="1"/>
  <c r="AE476" i="1"/>
  <c r="AF476" i="1"/>
  <c r="AG476" i="1"/>
  <c r="V476" i="1"/>
  <c r="X476" i="1"/>
  <c r="AA476" i="1"/>
  <c r="Z476" i="1"/>
  <c r="P476" i="1"/>
  <c r="Q476" i="1"/>
  <c r="R476" i="1"/>
  <c r="O476" i="1" s="1"/>
  <c r="S476" i="1"/>
  <c r="U476" i="1"/>
  <c r="T476" i="1"/>
  <c r="AG454" i="1"/>
  <c r="AB454" i="1"/>
  <c r="P454" i="1"/>
  <c r="Q454" i="1"/>
  <c r="R454" i="1"/>
  <c r="S454" i="1"/>
  <c r="U454" i="1"/>
  <c r="T454" i="1"/>
  <c r="AC442" i="1"/>
  <c r="AG442" i="1"/>
  <c r="AB442" i="1"/>
  <c r="AA442" i="1"/>
  <c r="Y442" i="1"/>
  <c r="AC436" i="1"/>
  <c r="AG436" i="1"/>
  <c r="AF436" i="1"/>
  <c r="AE436" i="1"/>
  <c r="V436" i="1"/>
  <c r="W436" i="1"/>
  <c r="S436" i="1"/>
  <c r="R436" i="1"/>
  <c r="P436" i="1"/>
  <c r="V404" i="1"/>
  <c r="Y404" i="1"/>
  <c r="AA404" i="1"/>
  <c r="Y398" i="1"/>
  <c r="W398" i="1"/>
  <c r="T398" i="1"/>
  <c r="Q398" i="1"/>
  <c r="P398" i="1"/>
  <c r="V296" i="1"/>
  <c r="W296" i="1"/>
  <c r="X296" i="1"/>
  <c r="Y296" i="1"/>
  <c r="Z296" i="1"/>
  <c r="AA296" i="1"/>
  <c r="AG294" i="1"/>
  <c r="AE294" i="1"/>
  <c r="Q294" i="1"/>
  <c r="U294" i="1"/>
  <c r="T294" i="1"/>
  <c r="S294" i="1"/>
  <c r="R294" i="1"/>
  <c r="P294" i="1"/>
  <c r="AB271" i="1"/>
  <c r="AE271" i="1"/>
  <c r="AC271" i="1"/>
  <c r="AB236" i="1"/>
  <c r="AF236" i="1"/>
  <c r="AE236" i="1"/>
  <c r="AG236" i="1"/>
  <c r="V236" i="1"/>
  <c r="Y236" i="1"/>
  <c r="T236" i="1"/>
  <c r="U236" i="1"/>
  <c r="AG222" i="1"/>
  <c r="AF222" i="1"/>
  <c r="Q222" i="1"/>
  <c r="R222" i="1"/>
  <c r="U222" i="1"/>
  <c r="T222" i="1"/>
  <c r="AC199" i="1"/>
  <c r="AD199" i="1"/>
  <c r="AE199" i="1"/>
  <c r="AF199" i="1"/>
  <c r="AG199" i="1"/>
  <c r="AB199" i="1"/>
  <c r="V199" i="1"/>
  <c r="W199" i="1"/>
  <c r="X199" i="1"/>
  <c r="AA199" i="1"/>
  <c r="R199" i="1"/>
  <c r="O199" i="1" s="1"/>
  <c r="P199" i="1"/>
  <c r="AD175" i="1"/>
  <c r="AB175" i="1"/>
  <c r="S175" i="1"/>
  <c r="U175" i="1"/>
  <c r="R175" i="1"/>
  <c r="V161" i="1"/>
  <c r="Y161" i="1"/>
  <c r="T161" i="1"/>
  <c r="U161" i="1"/>
  <c r="P138" i="1"/>
  <c r="R138" i="1"/>
  <c r="S138" i="1"/>
  <c r="T138" i="1"/>
  <c r="Q138" i="1"/>
  <c r="AB58" i="1"/>
  <c r="AE58" i="1"/>
  <c r="AD58" i="1"/>
  <c r="Z58" i="1"/>
  <c r="Y58" i="1"/>
  <c r="AE1063" i="1"/>
  <c r="AG1063" i="1"/>
  <c r="T1063" i="1"/>
  <c r="R1063" i="1"/>
  <c r="Q1063" i="1"/>
  <c r="P1063" i="1"/>
  <c r="V783" i="1"/>
  <c r="W783" i="1"/>
  <c r="X783" i="1"/>
  <c r="Y783" i="1"/>
  <c r="Z783" i="1"/>
  <c r="AA783" i="1"/>
  <c r="T764" i="1"/>
  <c r="U764" i="1"/>
  <c r="R764" i="1"/>
  <c r="P764" i="1"/>
  <c r="W577" i="1"/>
  <c r="AA577" i="1"/>
  <c r="Y577" i="1"/>
  <c r="V577" i="1"/>
  <c r="X577" i="1"/>
  <c r="Z577" i="1"/>
  <c r="AF416" i="1"/>
  <c r="AC416" i="1"/>
  <c r="AG416" i="1"/>
  <c r="P416" i="1"/>
  <c r="R416" i="1"/>
  <c r="S416" i="1"/>
  <c r="T416" i="1"/>
  <c r="U416" i="1"/>
  <c r="Q416" i="1"/>
  <c r="AF457" i="1"/>
  <c r="AC457" i="1"/>
  <c r="V457" i="1"/>
  <c r="W457" i="1"/>
  <c r="X457" i="1"/>
  <c r="Z457" i="1"/>
  <c r="AA457" i="1"/>
  <c r="Y457" i="1"/>
  <c r="X22" i="1"/>
  <c r="Y22" i="1"/>
  <c r="W22" i="1"/>
  <c r="V22" i="1"/>
  <c r="AC82" i="1"/>
  <c r="AG82" i="1"/>
  <c r="AF82" i="1"/>
  <c r="R82" i="1"/>
  <c r="S82" i="1"/>
  <c r="U82" i="1"/>
  <c r="Q82" i="1"/>
  <c r="V80" i="1"/>
  <c r="W80" i="1"/>
  <c r="X80" i="1"/>
  <c r="Y80" i="1"/>
  <c r="AA80" i="1"/>
  <c r="Z80" i="1"/>
  <c r="V172" i="1"/>
  <c r="Z172" i="1"/>
  <c r="X172" i="1"/>
  <c r="U172" i="1"/>
  <c r="S172" i="1"/>
  <c r="Q173" i="1"/>
  <c r="S173" i="1"/>
  <c r="T173" i="1"/>
  <c r="U173" i="1"/>
  <c r="AE102" i="1"/>
  <c r="AF102" i="1"/>
  <c r="AD102" i="1"/>
  <c r="AB102" i="1"/>
  <c r="P102" i="1"/>
  <c r="Q102" i="1"/>
  <c r="R102" i="1"/>
  <c r="T102" i="1"/>
  <c r="S102" i="1"/>
  <c r="AA42" i="1"/>
  <c r="Z42" i="1"/>
  <c r="Y42" i="1"/>
  <c r="W42" i="1"/>
  <c r="AF641" i="1"/>
  <c r="AE641" i="1"/>
  <c r="S641" i="1"/>
  <c r="Q641" i="1"/>
  <c r="P641" i="1"/>
  <c r="R641" i="1"/>
  <c r="AG148" i="1"/>
  <c r="AD148" i="1"/>
  <c r="AB148" i="1"/>
  <c r="W140" i="1"/>
  <c r="AA140" i="1"/>
  <c r="Z140" i="1"/>
  <c r="Y140" i="1"/>
  <c r="X140" i="1"/>
  <c r="V140" i="1"/>
  <c r="U140" i="1"/>
  <c r="S140" i="1"/>
  <c r="P140" i="1"/>
  <c r="Q69" i="1"/>
  <c r="T69" i="1"/>
  <c r="T56" i="1"/>
  <c r="U56" i="1"/>
  <c r="S56" i="1"/>
  <c r="R56" i="1"/>
  <c r="Q56" i="1"/>
  <c r="P56" i="1"/>
  <c r="AA35" i="1"/>
  <c r="Y35" i="1"/>
  <c r="P35" i="1"/>
  <c r="Q35" i="1"/>
  <c r="S35" i="1"/>
  <c r="Y12" i="1"/>
  <c r="Z12" i="1"/>
  <c r="AA12" i="1"/>
  <c r="W12" i="1"/>
  <c r="T12" i="1"/>
  <c r="P12" i="1"/>
  <c r="AB8" i="1"/>
  <c r="AF8" i="1"/>
  <c r="X8" i="1"/>
  <c r="V8" i="1"/>
  <c r="Z8" i="1"/>
  <c r="AB4" i="1"/>
  <c r="AF4" i="1"/>
  <c r="AE4" i="1"/>
  <c r="AD4" i="1"/>
  <c r="AC4" i="1"/>
  <c r="AG4" i="1"/>
  <c r="W4" i="1"/>
  <c r="Y4" i="1"/>
  <c r="P4" i="1"/>
  <c r="R4" i="1"/>
  <c r="S4" i="1"/>
  <c r="T4" i="1"/>
  <c r="Q4" i="1"/>
  <c r="V2" i="1"/>
  <c r="W2" i="1"/>
  <c r="Q2" i="1"/>
  <c r="P2" i="1"/>
  <c r="AC313" i="1"/>
  <c r="AD313" i="1"/>
  <c r="AE313" i="1"/>
  <c r="AF313" i="1"/>
  <c r="AG313" i="1"/>
  <c r="AB313" i="1"/>
  <c r="AC244" i="1"/>
  <c r="AE244" i="1"/>
  <c r="Y244" i="1"/>
  <c r="W244" i="1"/>
  <c r="AA201" i="1"/>
  <c r="W201" i="1"/>
  <c r="V192" i="1"/>
  <c r="W192" i="1"/>
  <c r="X192" i="1"/>
  <c r="Y192" i="1"/>
  <c r="R192" i="1"/>
  <c r="T192" i="1"/>
  <c r="U192" i="1"/>
  <c r="V184" i="1"/>
  <c r="Z184" i="1"/>
  <c r="AF146" i="1"/>
  <c r="AC146" i="1"/>
  <c r="W112" i="1"/>
  <c r="Z112" i="1"/>
  <c r="Y112" i="1"/>
  <c r="X112" i="1"/>
  <c r="V112" i="1"/>
  <c r="Q112" i="1"/>
  <c r="R112" i="1"/>
  <c r="S112" i="1"/>
  <c r="T112" i="1"/>
  <c r="AF85" i="1"/>
  <c r="AB85" i="1"/>
  <c r="AC85" i="1"/>
  <c r="AG85" i="1"/>
  <c r="AE85" i="1"/>
  <c r="U85" i="1"/>
  <c r="P85" i="1"/>
  <c r="Q85" i="1"/>
  <c r="AG79" i="1"/>
  <c r="AE79" i="1"/>
  <c r="AA67" i="1"/>
  <c r="Y67" i="1"/>
  <c r="W67" i="1"/>
  <c r="V67" i="1"/>
  <c r="P67" i="1"/>
  <c r="T67" i="1"/>
  <c r="AC63" i="1"/>
  <c r="AG63" i="1"/>
  <c r="AB63" i="1"/>
  <c r="V63" i="1"/>
  <c r="W63" i="1"/>
  <c r="Z63" i="1"/>
  <c r="X63" i="1"/>
  <c r="W41" i="1"/>
  <c r="X41" i="1"/>
  <c r="Y41" i="1"/>
  <c r="AE21" i="1"/>
  <c r="AC21" i="1"/>
  <c r="AF21" i="1"/>
  <c r="AG21" i="1"/>
  <c r="W19" i="1"/>
  <c r="X19" i="1"/>
  <c r="V19" i="1"/>
  <c r="X1564" i="1"/>
  <c r="Y1564" i="1"/>
  <c r="Z1564" i="1"/>
  <c r="AA1564" i="1"/>
  <c r="AF1556" i="1"/>
  <c r="AE1556" i="1"/>
  <c r="AD1556" i="1"/>
  <c r="AC1556" i="1"/>
  <c r="AB1556" i="1"/>
  <c r="R1556" i="1"/>
  <c r="Q1556" i="1"/>
  <c r="P1556" i="1"/>
  <c r="W1550" i="1"/>
  <c r="V1550" i="1"/>
  <c r="Y1550" i="1"/>
  <c r="X1550" i="1"/>
  <c r="AB1528" i="1"/>
  <c r="AG1528" i="1"/>
  <c r="AE1528" i="1"/>
  <c r="AD1528" i="1"/>
  <c r="AC1528" i="1"/>
  <c r="AF1528" i="1"/>
  <c r="Q1528" i="1"/>
  <c r="U1528" i="1"/>
  <c r="S1528" i="1"/>
  <c r="R1528" i="1"/>
  <c r="Z1488" i="1"/>
  <c r="V1488" i="1"/>
  <c r="P1488" i="1"/>
  <c r="Q1488" i="1"/>
  <c r="U1488" i="1"/>
  <c r="P1429" i="1"/>
  <c r="Q1429" i="1"/>
  <c r="T1429" i="1"/>
  <c r="U1429" i="1"/>
  <c r="AE1411" i="1"/>
  <c r="AF1411" i="1"/>
  <c r="AB1411" i="1"/>
  <c r="V1411" i="1"/>
  <c r="W1411" i="1"/>
  <c r="X1411" i="1"/>
  <c r="Z1411" i="1"/>
  <c r="R1411" i="1"/>
  <c r="P1411" i="1"/>
  <c r="S1411" i="1"/>
  <c r="Q1411" i="1"/>
  <c r="AC1389" i="1"/>
  <c r="AD1389" i="1"/>
  <c r="AE1389" i="1"/>
  <c r="AB1389" i="1"/>
  <c r="U1355" i="1"/>
  <c r="S1355" i="1"/>
  <c r="T1352" i="1"/>
  <c r="U1352" i="1"/>
  <c r="AG1313" i="1"/>
  <c r="AF1313" i="1"/>
  <c r="AD1313" i="1"/>
  <c r="AB1313" i="1"/>
  <c r="AA1313" i="1"/>
  <c r="Y1313" i="1"/>
  <c r="P1313" i="1"/>
  <c r="R1313" i="1"/>
  <c r="T1313" i="1"/>
  <c r="U1313" i="1"/>
  <c r="W1263" i="1"/>
  <c r="V1263" i="1"/>
  <c r="X1263" i="1"/>
  <c r="T1197" i="1"/>
  <c r="Q1197" i="1"/>
  <c r="T1128" i="1"/>
  <c r="U1128" i="1"/>
  <c r="S1128" i="1"/>
  <c r="R1128" i="1"/>
  <c r="Q1128" i="1"/>
  <c r="P1128" i="1"/>
  <c r="AG1062" i="1"/>
  <c r="AE1062" i="1"/>
  <c r="AD1062" i="1"/>
  <c r="AC1062" i="1"/>
  <c r="AB1062" i="1"/>
  <c r="AA1062" i="1"/>
  <c r="Y1062" i="1"/>
  <c r="AD1023" i="1"/>
  <c r="AC1023" i="1"/>
  <c r="AC877" i="1"/>
  <c r="AG877" i="1"/>
  <c r="AF877" i="1"/>
  <c r="AE877" i="1"/>
  <c r="AD877" i="1"/>
  <c r="V877" i="1"/>
  <c r="W877" i="1"/>
  <c r="P877" i="1"/>
  <c r="T877" i="1"/>
  <c r="Q877" i="1"/>
  <c r="V871" i="1"/>
  <c r="W871" i="1"/>
  <c r="AC862" i="1"/>
  <c r="AD862" i="1"/>
  <c r="AE862" i="1"/>
  <c r="AF862" i="1"/>
  <c r="AG862" i="1"/>
  <c r="AB862" i="1"/>
  <c r="Z839" i="1"/>
  <c r="Y839" i="1"/>
  <c r="R839" i="1"/>
  <c r="S839" i="1"/>
  <c r="P839" i="1"/>
  <c r="AA771" i="1"/>
  <c r="Z771" i="1"/>
  <c r="Y771" i="1"/>
  <c r="X771" i="1"/>
  <c r="W771" i="1"/>
  <c r="V771" i="1"/>
  <c r="AG766" i="1"/>
  <c r="AD766" i="1"/>
  <c r="V766" i="1"/>
  <c r="Y766" i="1"/>
  <c r="AF603" i="1"/>
  <c r="AB603" i="1"/>
  <c r="AA603" i="1"/>
  <c r="Y603" i="1"/>
  <c r="Q603" i="1"/>
  <c r="P603" i="1"/>
  <c r="V592" i="1"/>
  <c r="AA592" i="1"/>
  <c r="Z592" i="1"/>
  <c r="Y592" i="1"/>
  <c r="X592" i="1"/>
  <c r="W592" i="1"/>
  <c r="U592" i="1"/>
  <c r="R592" i="1"/>
  <c r="O592" i="1" s="1"/>
  <c r="W553" i="1"/>
  <c r="Y553" i="1"/>
  <c r="X553" i="1"/>
  <c r="V553" i="1"/>
  <c r="S553" i="1"/>
  <c r="T553" i="1"/>
  <c r="AB493" i="1"/>
  <c r="AF493" i="1"/>
  <c r="AC493" i="1"/>
  <c r="AD493" i="1"/>
  <c r="AA185" i="1"/>
  <c r="Y185" i="1"/>
  <c r="U168" i="1"/>
  <c r="S168" i="1"/>
  <c r="Q168" i="1"/>
  <c r="AC1253" i="1"/>
  <c r="AE1253" i="1"/>
  <c r="AG1253" i="1"/>
  <c r="Q1253" i="1"/>
  <c r="U1253" i="1"/>
  <c r="AE1098" i="1"/>
  <c r="AF1098" i="1"/>
  <c r="AG1098" i="1"/>
  <c r="P1098" i="1"/>
  <c r="R1098" i="1"/>
  <c r="S1098" i="1"/>
  <c r="T1098" i="1"/>
  <c r="Q1098" i="1"/>
  <c r="S1075" i="1"/>
  <c r="T1075" i="1"/>
  <c r="Y979" i="1"/>
  <c r="Z979" i="1"/>
  <c r="U979" i="1"/>
  <c r="R979" i="1"/>
  <c r="V922" i="1"/>
  <c r="X922" i="1"/>
  <c r="Y922" i="1"/>
  <c r="AA922" i="1"/>
  <c r="AC733" i="1"/>
  <c r="AF733" i="1"/>
  <c r="AD733" i="1"/>
  <c r="R733" i="1"/>
  <c r="T733" i="1"/>
  <c r="AB617" i="1"/>
  <c r="AC617" i="1"/>
  <c r="AF617" i="1"/>
  <c r="U617" i="1"/>
  <c r="Q617" i="1"/>
  <c r="P617" i="1"/>
  <c r="W462" i="1"/>
  <c r="AA462" i="1"/>
  <c r="Y462" i="1"/>
  <c r="X462" i="1"/>
  <c r="V462" i="1"/>
  <c r="AG460" i="1"/>
  <c r="AD460" i="1"/>
  <c r="AB460" i="1"/>
  <c r="AD1578" i="1"/>
  <c r="AE1578" i="1"/>
  <c r="X1578" i="1"/>
  <c r="Z1578" i="1"/>
  <c r="V1578" i="1"/>
  <c r="U1578" i="1"/>
  <c r="R1578" i="1"/>
  <c r="O1578" i="1" s="1"/>
  <c r="AF1557" i="1"/>
  <c r="AC1557" i="1"/>
  <c r="V1557" i="1"/>
  <c r="Y1557" i="1"/>
  <c r="Q1557" i="1"/>
  <c r="R1557" i="1"/>
  <c r="S1557" i="1"/>
  <c r="T1557" i="1"/>
  <c r="U1557" i="1"/>
  <c r="AB1504" i="1"/>
  <c r="AE1504" i="1"/>
  <c r="AC1504" i="1"/>
  <c r="AD1504" i="1"/>
  <c r="AC1432" i="1"/>
  <c r="AD1432" i="1"/>
  <c r="AE1432" i="1"/>
  <c r="AG1432" i="1"/>
  <c r="AB1432" i="1"/>
  <c r="S1432" i="1"/>
  <c r="U1432" i="1"/>
  <c r="V1244" i="1"/>
  <c r="W1244" i="1"/>
  <c r="Z1244" i="1"/>
  <c r="AF1209" i="1"/>
  <c r="AG1209" i="1"/>
  <c r="V1209" i="1"/>
  <c r="Z1209" i="1"/>
  <c r="X1209" i="1"/>
  <c r="AD1030" i="1"/>
  <c r="AB1030" i="1"/>
  <c r="AE911" i="1"/>
  <c r="AC911" i="1"/>
  <c r="V911" i="1"/>
  <c r="AA911" i="1"/>
  <c r="Z911" i="1"/>
  <c r="W911" i="1"/>
  <c r="AC593" i="1"/>
  <c r="AF593" i="1"/>
  <c r="AG593" i="1"/>
  <c r="AE593" i="1"/>
  <c r="X593" i="1"/>
  <c r="AA593" i="1"/>
  <c r="W593" i="1"/>
  <c r="U593" i="1"/>
  <c r="R593" i="1"/>
  <c r="P593" i="1"/>
  <c r="AD1394" i="1"/>
  <c r="AE1394" i="1"/>
  <c r="AF1394" i="1"/>
  <c r="AG1394" i="1"/>
  <c r="AC1394" i="1"/>
  <c r="Z1394" i="1"/>
  <c r="V1394" i="1"/>
  <c r="X1394" i="1"/>
  <c r="Y1394" i="1"/>
  <c r="AB991" i="1"/>
  <c r="AG991" i="1"/>
  <c r="AF991" i="1"/>
  <c r="AC991" i="1"/>
  <c r="P991" i="1"/>
  <c r="Q991" i="1"/>
  <c r="R991" i="1"/>
  <c r="S991" i="1"/>
  <c r="T991" i="1"/>
  <c r="U991" i="1"/>
  <c r="V684" i="1"/>
  <c r="W684" i="1"/>
  <c r="AA684" i="1"/>
  <c r="U684" i="1"/>
  <c r="T684" i="1"/>
  <c r="AC108" i="1"/>
  <c r="AD108" i="1"/>
  <c r="AF108" i="1"/>
  <c r="AG108" i="1"/>
  <c r="AB108" i="1"/>
  <c r="V108" i="1"/>
  <c r="Y108" i="1"/>
  <c r="V75" i="1"/>
  <c r="W75" i="1"/>
  <c r="Y75" i="1"/>
  <c r="Z75" i="1"/>
  <c r="AA75" i="1"/>
  <c r="P75" i="1"/>
  <c r="R75" i="1"/>
  <c r="T75" i="1"/>
  <c r="U75" i="1"/>
  <c r="Q75" i="1"/>
  <c r="AA423" i="1"/>
  <c r="X423" i="1"/>
  <c r="V423" i="1"/>
  <c r="Y423" i="1"/>
  <c r="W423" i="1"/>
  <c r="W376" i="1"/>
  <c r="Z376" i="1"/>
  <c r="AA376" i="1"/>
  <c r="V202" i="1"/>
  <c r="W202" i="1"/>
  <c r="Y202" i="1"/>
  <c r="Z202" i="1"/>
  <c r="P202" i="1"/>
  <c r="R202" i="1"/>
  <c r="T202" i="1"/>
  <c r="W918" i="1"/>
  <c r="V918" i="1"/>
  <c r="Q918" i="1"/>
  <c r="T918" i="1"/>
  <c r="R918" i="1"/>
  <c r="AD867" i="1"/>
  <c r="AB867" i="1"/>
  <c r="W867" i="1"/>
  <c r="Z867" i="1"/>
  <c r="Y867" i="1"/>
  <c r="AA866" i="1"/>
  <c r="V866" i="1"/>
  <c r="Z866" i="1"/>
  <c r="AA849" i="1"/>
  <c r="W849" i="1"/>
  <c r="V849" i="1"/>
  <c r="P849" i="1"/>
  <c r="Q849" i="1"/>
  <c r="R849" i="1"/>
  <c r="U849" i="1"/>
  <c r="AC837" i="1"/>
  <c r="AG837" i="1"/>
  <c r="X837" i="1"/>
  <c r="Z837" i="1"/>
  <c r="V837" i="1"/>
  <c r="T837" i="1"/>
  <c r="R837" i="1"/>
  <c r="O837" i="1" s="1"/>
  <c r="AG820" i="1"/>
  <c r="AE820" i="1"/>
  <c r="Z820" i="1"/>
  <c r="W820" i="1"/>
  <c r="Y820" i="1"/>
  <c r="V820" i="1"/>
  <c r="AA820" i="1"/>
  <c r="Q820" i="1"/>
  <c r="S820" i="1"/>
  <c r="AB708" i="1"/>
  <c r="AD708" i="1"/>
  <c r="AC705" i="1"/>
  <c r="AB705" i="1"/>
  <c r="AG663" i="1"/>
  <c r="AE663" i="1"/>
  <c r="T663" i="1"/>
  <c r="R663" i="1"/>
  <c r="Q663" i="1"/>
  <c r="P663" i="1"/>
  <c r="AG629" i="1"/>
  <c r="AB629" i="1"/>
  <c r="X629" i="1"/>
  <c r="AA629" i="1"/>
  <c r="Z629" i="1"/>
  <c r="AE578" i="1"/>
  <c r="AG578" i="1"/>
  <c r="AF578" i="1"/>
  <c r="AB578" i="1"/>
  <c r="R578" i="1"/>
  <c r="S578" i="1"/>
  <c r="P578" i="1"/>
  <c r="U578" i="1"/>
  <c r="V568" i="1"/>
  <c r="Z568" i="1"/>
  <c r="X568" i="1"/>
  <c r="AA568" i="1"/>
  <c r="AD552" i="1"/>
  <c r="AG552" i="1"/>
  <c r="AB552" i="1"/>
  <c r="R552" i="1"/>
  <c r="S552" i="1"/>
  <c r="P552" i="1"/>
  <c r="AB501" i="1"/>
  <c r="AD501" i="1"/>
  <c r="AE501" i="1"/>
  <c r="AF501" i="1"/>
  <c r="AG501" i="1"/>
  <c r="AC501" i="1"/>
  <c r="V501" i="1"/>
  <c r="W501" i="1"/>
  <c r="Z501" i="1"/>
  <c r="AC500" i="1"/>
  <c r="AD500" i="1"/>
  <c r="AE500" i="1"/>
  <c r="AF500" i="1"/>
  <c r="AG500" i="1"/>
  <c r="AB500" i="1"/>
  <c r="W500" i="1"/>
  <c r="X500" i="1"/>
  <c r="Q500" i="1"/>
  <c r="R500" i="1"/>
  <c r="O500" i="1" s="1"/>
  <c r="S500" i="1"/>
  <c r="U500" i="1"/>
  <c r="P500" i="1"/>
  <c r="R468" i="1"/>
  <c r="P468" i="1"/>
  <c r="U468" i="1"/>
  <c r="Y452" i="1"/>
  <c r="AA452" i="1"/>
  <c r="U452" i="1"/>
  <c r="S452" i="1"/>
  <c r="Q452" i="1"/>
  <c r="V227" i="1"/>
  <c r="X227" i="1"/>
  <c r="Y227" i="1"/>
  <c r="AA227" i="1"/>
  <c r="P227" i="1"/>
  <c r="U227" i="1"/>
  <c r="Y98" i="1"/>
  <c r="V98" i="1"/>
  <c r="U98" i="1"/>
  <c r="S98" i="1"/>
  <c r="Q98" i="1"/>
  <c r="P98" i="1"/>
  <c r="AA78" i="1"/>
  <c r="X78" i="1"/>
  <c r="P78" i="1"/>
  <c r="Q78" i="1"/>
  <c r="R78" i="1"/>
  <c r="O78" i="1" s="1"/>
  <c r="U78" i="1"/>
  <c r="AE3" i="1"/>
  <c r="AG3" i="1"/>
  <c r="AF3" i="1"/>
  <c r="AB3" i="1"/>
  <c r="W3" i="1"/>
  <c r="Y3" i="1"/>
  <c r="U3" i="1"/>
  <c r="T3" i="1"/>
  <c r="S3" i="1"/>
  <c r="R3" i="1"/>
  <c r="Q3" i="1"/>
  <c r="P3" i="1"/>
  <c r="AE101" i="1"/>
  <c r="AC101" i="1"/>
  <c r="P101" i="1"/>
  <c r="Q101" i="1"/>
  <c r="R101" i="1"/>
  <c r="S101" i="1"/>
  <c r="T101" i="1"/>
  <c r="U101" i="1"/>
  <c r="X1235" i="1"/>
  <c r="Z1235" i="1"/>
  <c r="Q1235" i="1"/>
  <c r="U1235" i="1"/>
  <c r="AC1216" i="1"/>
  <c r="AF1216" i="1"/>
  <c r="AG1216" i="1"/>
  <c r="AD1216" i="1"/>
  <c r="X1216" i="1"/>
  <c r="O1216" i="1" s="1"/>
  <c r="Y1216" i="1"/>
  <c r="Z1018" i="1"/>
  <c r="Y1018" i="1"/>
  <c r="X605" i="1"/>
  <c r="AA605" i="1"/>
  <c r="W1586" i="1"/>
  <c r="Z1586" i="1"/>
  <c r="AA1586" i="1"/>
  <c r="Y1586" i="1"/>
  <c r="X1586" i="1"/>
  <c r="V1586" i="1"/>
  <c r="Z1584" i="1"/>
  <c r="Y1584" i="1"/>
  <c r="U1583" i="1"/>
  <c r="Q1583" i="1"/>
  <c r="W1575" i="1"/>
  <c r="AA1575" i="1"/>
  <c r="Z1575" i="1"/>
  <c r="Y1575" i="1"/>
  <c r="X1575" i="1"/>
  <c r="R1575" i="1"/>
  <c r="Q1575" i="1"/>
  <c r="T1575" i="1"/>
  <c r="AD1554" i="1"/>
  <c r="AG1554" i="1"/>
  <c r="AB1554" i="1"/>
  <c r="Y1554" i="1"/>
  <c r="Z1554" i="1"/>
  <c r="P1554" i="1"/>
  <c r="Q1554" i="1"/>
  <c r="AA1552" i="1"/>
  <c r="Z1552" i="1"/>
  <c r="V1552" i="1"/>
  <c r="AD1514" i="1"/>
  <c r="AC1514" i="1"/>
  <c r="Q1514" i="1"/>
  <c r="R1514" i="1"/>
  <c r="S1514" i="1"/>
  <c r="U1514" i="1"/>
  <c r="V1471" i="1"/>
  <c r="X1471" i="1"/>
  <c r="Z1471" i="1"/>
  <c r="AE1326" i="1"/>
  <c r="AG1326" i="1"/>
  <c r="Z1326" i="1"/>
  <c r="V1326" i="1"/>
  <c r="W1326" i="1"/>
  <c r="X1326" i="1"/>
  <c r="Y1326" i="1"/>
  <c r="AA1326" i="1"/>
  <c r="AB1240" i="1"/>
  <c r="AE1240" i="1"/>
  <c r="AF1240" i="1"/>
  <c r="W1213" i="1"/>
  <c r="Y1213" i="1"/>
  <c r="Q1213" i="1"/>
  <c r="U1213" i="1"/>
  <c r="AD1065" i="1"/>
  <c r="AG1065" i="1"/>
  <c r="P1065" i="1"/>
  <c r="T1065" i="1"/>
  <c r="X738" i="1"/>
  <c r="V738" i="1"/>
  <c r="AC659" i="1"/>
  <c r="AD659" i="1"/>
  <c r="AE656" i="1"/>
  <c r="AG656" i="1"/>
  <c r="T656" i="1"/>
  <c r="P656" i="1"/>
  <c r="Q656" i="1"/>
  <c r="S656" i="1"/>
  <c r="U656" i="1"/>
  <c r="AG261" i="1"/>
  <c r="AE261" i="1"/>
  <c r="AA261" i="1"/>
  <c r="X261" i="1"/>
  <c r="Z261" i="1"/>
  <c r="P261" i="1"/>
  <c r="Q261" i="1"/>
  <c r="R261" i="1"/>
  <c r="AA1516" i="1"/>
  <c r="Z1516" i="1"/>
  <c r="Y1516" i="1"/>
  <c r="W1516" i="1"/>
  <c r="U1516" i="1"/>
  <c r="S1516" i="1"/>
  <c r="R1516" i="1"/>
  <c r="P1516" i="1"/>
  <c r="AA1510" i="1"/>
  <c r="Z1510" i="1"/>
  <c r="X1510" i="1"/>
  <c r="V1510" i="1"/>
  <c r="AD1495" i="1"/>
  <c r="AG1495" i="1"/>
  <c r="AF1495" i="1"/>
  <c r="AB1495" i="1"/>
  <c r="V1495" i="1"/>
  <c r="W1495" i="1"/>
  <c r="R1495" i="1"/>
  <c r="P1495" i="1"/>
  <c r="AB1477" i="1"/>
  <c r="AD1477" i="1"/>
  <c r="AF1477" i="1"/>
  <c r="AG1477" i="1"/>
  <c r="AC1477" i="1"/>
  <c r="R1477" i="1"/>
  <c r="U1477" i="1"/>
  <c r="AC1430" i="1"/>
  <c r="AD1430" i="1"/>
  <c r="AE1430" i="1"/>
  <c r="AF1430" i="1"/>
  <c r="AG1430" i="1"/>
  <c r="AB1430" i="1"/>
  <c r="Q1430" i="1"/>
  <c r="R1430" i="1"/>
  <c r="O1430" i="1" s="1"/>
  <c r="S1430" i="1"/>
  <c r="T1430" i="1"/>
  <c r="U1430" i="1"/>
  <c r="P1430" i="1"/>
  <c r="AD1264" i="1"/>
  <c r="AG1264" i="1"/>
  <c r="AC1264" i="1"/>
  <c r="R1264" i="1"/>
  <c r="S1264" i="1"/>
  <c r="T1264" i="1"/>
  <c r="Q1264" i="1"/>
  <c r="AC1217" i="1"/>
  <c r="AF1217" i="1"/>
  <c r="AG1217" i="1"/>
  <c r="AE1217" i="1"/>
  <c r="U1217" i="1"/>
  <c r="S1217" i="1"/>
  <c r="V1089" i="1"/>
  <c r="Z1089" i="1"/>
  <c r="P1089" i="1"/>
  <c r="Q1089" i="1"/>
  <c r="S1089" i="1"/>
  <c r="U1089" i="1"/>
  <c r="U613" i="1"/>
  <c r="Q613" i="1"/>
  <c r="S613" i="1"/>
  <c r="W585" i="1"/>
  <c r="AA585" i="1"/>
  <c r="P418" i="1"/>
  <c r="Q418" i="1"/>
  <c r="R418" i="1"/>
  <c r="S418" i="1"/>
  <c r="T418" i="1"/>
  <c r="U418" i="1"/>
  <c r="AF591" i="1"/>
  <c r="AG591" i="1"/>
  <c r="AE591" i="1"/>
  <c r="V591" i="1"/>
  <c r="Y591" i="1"/>
  <c r="Z591" i="1"/>
  <c r="AB1196" i="1"/>
  <c r="AD1196" i="1"/>
  <c r="AE1196" i="1"/>
  <c r="AF1196" i="1"/>
  <c r="AG1196" i="1"/>
  <c r="AC1196" i="1"/>
  <c r="Z1196" i="1"/>
  <c r="Y1196" i="1"/>
  <c r="W1196" i="1"/>
  <c r="P1196" i="1"/>
  <c r="Q1196" i="1"/>
  <c r="T1196" i="1"/>
  <c r="U1196" i="1"/>
  <c r="S1196" i="1"/>
  <c r="AB1080" i="1"/>
  <c r="AC1080" i="1"/>
  <c r="AD1080" i="1"/>
  <c r="AE1080" i="1"/>
  <c r="AF1080" i="1"/>
  <c r="AG1080" i="1"/>
  <c r="V1080" i="1"/>
  <c r="W1080" i="1"/>
  <c r="X1080" i="1"/>
  <c r="Z1080" i="1"/>
  <c r="AA1080" i="1"/>
  <c r="Y1080" i="1"/>
  <c r="P1080" i="1"/>
  <c r="U1080" i="1"/>
  <c r="Q1080" i="1"/>
  <c r="AB832" i="1"/>
  <c r="AC832" i="1"/>
  <c r="AE832" i="1"/>
  <c r="AF832" i="1"/>
  <c r="AG832" i="1"/>
  <c r="AD832" i="1"/>
  <c r="Q832" i="1"/>
  <c r="R832" i="1"/>
  <c r="S832" i="1"/>
  <c r="T832" i="1"/>
  <c r="U832" i="1"/>
  <c r="X651" i="1"/>
  <c r="Z651" i="1"/>
  <c r="Y651" i="1"/>
  <c r="AE1053" i="1"/>
  <c r="AF1053" i="1"/>
  <c r="AG1053" i="1"/>
  <c r="AD781" i="1"/>
  <c r="AE781" i="1"/>
  <c r="AF781" i="1"/>
  <c r="AC781" i="1"/>
  <c r="W781" i="1"/>
  <c r="X781" i="1"/>
  <c r="V781" i="1"/>
  <c r="P781" i="1"/>
  <c r="Q781" i="1"/>
  <c r="R781" i="1"/>
  <c r="O781" i="1" s="1"/>
  <c r="S781" i="1"/>
  <c r="U781" i="1"/>
  <c r="AC732" i="1"/>
  <c r="AE732" i="1"/>
  <c r="W732" i="1"/>
  <c r="V732" i="1"/>
  <c r="X732" i="1"/>
  <c r="Y732" i="1"/>
  <c r="P732" i="1"/>
  <c r="Q732" i="1"/>
  <c r="R732" i="1"/>
  <c r="O732" i="1" s="1"/>
  <c r="U732" i="1"/>
  <c r="T732" i="1"/>
  <c r="AB497" i="1"/>
  <c r="AC497" i="1"/>
  <c r="AD497" i="1"/>
  <c r="AE497" i="1"/>
  <c r="AF497" i="1"/>
  <c r="AG497" i="1"/>
  <c r="V497" i="1"/>
  <c r="X497" i="1"/>
  <c r="AB143" i="1"/>
  <c r="AC143" i="1"/>
  <c r="AD143" i="1"/>
  <c r="AF143" i="1"/>
  <c r="AG143" i="1"/>
  <c r="AE143" i="1"/>
  <c r="V143" i="1"/>
  <c r="W143" i="1"/>
  <c r="Y143" i="1"/>
  <c r="Q143" i="1"/>
  <c r="U143" i="1"/>
  <c r="AB1589" i="1"/>
  <c r="AC1589" i="1"/>
  <c r="AD1589" i="1"/>
  <c r="AG1589" i="1"/>
  <c r="AF1589" i="1"/>
  <c r="V1589" i="1"/>
  <c r="W1589" i="1"/>
  <c r="Z1589" i="1"/>
  <c r="P1589" i="1"/>
  <c r="Q1589" i="1"/>
  <c r="U1589" i="1"/>
  <c r="V1588" i="1"/>
  <c r="AA1588" i="1"/>
  <c r="T1587" i="1"/>
  <c r="U1587" i="1"/>
  <c r="P1587" i="1"/>
  <c r="Z1582" i="1"/>
  <c r="AA1582" i="1"/>
  <c r="Z1574" i="1"/>
  <c r="Y1574" i="1"/>
  <c r="Y1553" i="1"/>
  <c r="X1553" i="1"/>
  <c r="W1553" i="1"/>
  <c r="W1529" i="1"/>
  <c r="AA1529" i="1"/>
  <c r="AF1511" i="1"/>
  <c r="AG1511" i="1"/>
  <c r="R1511" i="1"/>
  <c r="U1511" i="1"/>
  <c r="T1511" i="1"/>
  <c r="S1511" i="1"/>
  <c r="AE1460" i="1"/>
  <c r="AF1460" i="1"/>
  <c r="AG1460" i="1"/>
  <c r="AD1460" i="1"/>
  <c r="W1460" i="1"/>
  <c r="Y1460" i="1"/>
  <c r="R1460" i="1"/>
  <c r="S1460" i="1"/>
  <c r="T1460" i="1"/>
  <c r="AC1446" i="1"/>
  <c r="AF1446" i="1"/>
  <c r="AE1446" i="1"/>
  <c r="AD1446" i="1"/>
  <c r="AG1446" i="1"/>
  <c r="V1446" i="1"/>
  <c r="W1446" i="1"/>
  <c r="Y1446" i="1"/>
  <c r="X1446" i="1"/>
  <c r="Q1446" i="1"/>
  <c r="R1446" i="1"/>
  <c r="O1446" i="1" s="1"/>
  <c r="S1446" i="1"/>
  <c r="U1446" i="1"/>
  <c r="P1446" i="1"/>
  <c r="AE1246" i="1"/>
  <c r="AF1246" i="1"/>
  <c r="V1246" i="1"/>
  <c r="W1246" i="1"/>
  <c r="X1246" i="1"/>
  <c r="Y1246" i="1"/>
  <c r="S1246" i="1"/>
  <c r="R1246" i="1"/>
  <c r="Q1246" i="1"/>
  <c r="V1195" i="1"/>
  <c r="W1195" i="1"/>
  <c r="X1195" i="1"/>
  <c r="Q1195" i="1"/>
  <c r="R1195" i="1"/>
  <c r="S1195" i="1"/>
  <c r="U1195" i="1"/>
  <c r="P1195" i="1"/>
  <c r="AD974" i="1"/>
  <c r="AE974" i="1"/>
  <c r="V974" i="1"/>
  <c r="W974" i="1"/>
  <c r="R974" i="1"/>
  <c r="U974" i="1"/>
  <c r="AG923" i="1"/>
  <c r="AB923" i="1"/>
  <c r="AG625" i="1"/>
  <c r="AF625" i="1"/>
  <c r="AB625" i="1"/>
  <c r="S625" i="1"/>
  <c r="T625" i="1"/>
  <c r="AG1479" i="1"/>
  <c r="AF1479" i="1"/>
  <c r="T1479" i="1"/>
  <c r="R1479" i="1"/>
  <c r="Q1479" i="1"/>
  <c r="R1420" i="1"/>
  <c r="Q1420" i="1"/>
  <c r="P1420" i="1"/>
  <c r="AC1409" i="1"/>
  <c r="AD1409" i="1"/>
  <c r="T1384" i="1"/>
  <c r="P1384" i="1"/>
  <c r="U1384" i="1"/>
  <c r="Q1384" i="1"/>
  <c r="T1354" i="1"/>
  <c r="U1354" i="1"/>
  <c r="S1351" i="1"/>
  <c r="T1351" i="1"/>
  <c r="U1351" i="1"/>
  <c r="AG1277" i="1"/>
  <c r="AF1277" i="1"/>
  <c r="V1277" i="1"/>
  <c r="W1277" i="1"/>
  <c r="X1277" i="1"/>
  <c r="Z1277" i="1"/>
  <c r="AA1277" i="1"/>
  <c r="Y1277" i="1"/>
  <c r="AF1273" i="1"/>
  <c r="AG1273" i="1"/>
  <c r="AE1273" i="1"/>
  <c r="AA1273" i="1"/>
  <c r="X1273" i="1"/>
  <c r="W1273" i="1"/>
  <c r="AE1232" i="1"/>
  <c r="AF1232" i="1"/>
  <c r="AG1232" i="1"/>
  <c r="V1222" i="1"/>
  <c r="W1222" i="1"/>
  <c r="X1222" i="1"/>
  <c r="P1222" i="1"/>
  <c r="R1222" i="1"/>
  <c r="S1222" i="1"/>
  <c r="U1222" i="1"/>
  <c r="AE1207" i="1"/>
  <c r="AG1207" i="1"/>
  <c r="AC1207" i="1"/>
  <c r="V1207" i="1"/>
  <c r="W1207" i="1"/>
  <c r="P1207" i="1"/>
  <c r="U1207" i="1"/>
  <c r="AG1182" i="1"/>
  <c r="AF1182" i="1"/>
  <c r="P1182" i="1"/>
  <c r="R1182" i="1"/>
  <c r="U1182" i="1"/>
  <c r="AG1059" i="1"/>
  <c r="AB1059" i="1"/>
  <c r="Z1059" i="1"/>
  <c r="AA1059" i="1"/>
  <c r="Q1059" i="1"/>
  <c r="R1059" i="1"/>
  <c r="U1059" i="1"/>
  <c r="S1059" i="1"/>
  <c r="AC1021" i="1"/>
  <c r="AF1021" i="1"/>
  <c r="AE1021" i="1"/>
  <c r="AD1021" i="1"/>
  <c r="Z1021" i="1"/>
  <c r="AA1021" i="1"/>
  <c r="S1021" i="1"/>
  <c r="R1021" i="1"/>
  <c r="O1021" i="1" s="1"/>
  <c r="AE864" i="1"/>
  <c r="AD864" i="1"/>
  <c r="AC864" i="1"/>
  <c r="Z864" i="1"/>
  <c r="Y864" i="1"/>
  <c r="X864" i="1"/>
  <c r="W817" i="1"/>
  <c r="Y817" i="1"/>
  <c r="V817" i="1"/>
  <c r="X817" i="1"/>
  <c r="AA817" i="1"/>
  <c r="Q817" i="1"/>
  <c r="P817" i="1"/>
  <c r="AC701" i="1"/>
  <c r="AB701" i="1"/>
  <c r="V618" i="1"/>
  <c r="W618" i="1"/>
  <c r="AA618" i="1"/>
  <c r="Z618" i="1"/>
  <c r="P618" i="1"/>
  <c r="U618" i="1"/>
  <c r="AB548" i="1"/>
  <c r="AC548" i="1"/>
  <c r="AF463" i="1"/>
  <c r="AG463" i="1"/>
  <c r="Q428" i="1"/>
  <c r="T428" i="1"/>
  <c r="S428" i="1"/>
  <c r="AC297" i="1"/>
  <c r="AD297" i="1"/>
  <c r="AF297" i="1"/>
  <c r="V297" i="1"/>
  <c r="W297" i="1"/>
  <c r="X297" i="1"/>
  <c r="Q297" i="1"/>
  <c r="R297" i="1"/>
  <c r="O297" i="1" s="1"/>
  <c r="U297" i="1"/>
  <c r="AB1544" i="1"/>
  <c r="AC1544" i="1"/>
  <c r="AG1544" i="1"/>
  <c r="AD1544" i="1"/>
  <c r="T1144" i="1"/>
  <c r="S1144" i="1"/>
  <c r="AC1042" i="1"/>
  <c r="AB1042" i="1"/>
  <c r="Z1042" i="1"/>
  <c r="AA1042" i="1"/>
  <c r="P1042" i="1"/>
  <c r="U1042" i="1"/>
  <c r="T1042" i="1"/>
  <c r="S1042" i="1"/>
  <c r="R1042" i="1"/>
  <c r="Q1042" i="1"/>
  <c r="Q1219" i="1"/>
  <c r="P1219" i="1"/>
  <c r="AG1218" i="1"/>
  <c r="AE1218" i="1"/>
  <c r="AD1218" i="1"/>
  <c r="AB1218" i="1"/>
  <c r="AC1218" i="1"/>
  <c r="Z1218" i="1"/>
  <c r="W1218" i="1"/>
  <c r="Y1218" i="1"/>
  <c r="P1218" i="1"/>
  <c r="Q1218" i="1"/>
  <c r="R1218" i="1"/>
  <c r="S1218" i="1"/>
  <c r="T1218" i="1"/>
  <c r="U1218" i="1"/>
  <c r="AB1210" i="1"/>
  <c r="AC1210" i="1"/>
  <c r="AD1210" i="1"/>
  <c r="AE1210" i="1"/>
  <c r="V1210" i="1"/>
  <c r="W1210" i="1"/>
  <c r="X1210" i="1"/>
  <c r="Z1210" i="1"/>
  <c r="AA1210" i="1"/>
  <c r="Y1210" i="1"/>
  <c r="AD1167" i="1"/>
  <c r="AE1167" i="1"/>
  <c r="R1167" i="1"/>
  <c r="Q1167" i="1"/>
  <c r="Y977" i="1"/>
  <c r="W977" i="1"/>
  <c r="X977" i="1"/>
  <c r="R977" i="1"/>
  <c r="O977" i="1" s="1"/>
  <c r="Q977" i="1"/>
  <c r="P977" i="1"/>
  <c r="V958" i="1"/>
  <c r="Z958" i="1"/>
  <c r="AA958" i="1"/>
  <c r="Y958" i="1"/>
  <c r="W763" i="1"/>
  <c r="Y763" i="1"/>
  <c r="X763" i="1"/>
  <c r="AF1579" i="1"/>
  <c r="AG1579" i="1"/>
  <c r="R1536" i="1"/>
  <c r="S1536" i="1"/>
  <c r="AC1519" i="1"/>
  <c r="AD1519" i="1"/>
  <c r="AE1519" i="1"/>
  <c r="V1519" i="1"/>
  <c r="W1519" i="1"/>
  <c r="X1519" i="1"/>
  <c r="P1519" i="1"/>
  <c r="Q1519" i="1"/>
  <c r="R1519" i="1"/>
  <c r="O1519" i="1" s="1"/>
  <c r="T1519" i="1"/>
  <c r="AB1480" i="1"/>
  <c r="AF1480" i="1"/>
  <c r="AG1480" i="1"/>
  <c r="AE1480" i="1"/>
  <c r="U1480" i="1"/>
  <c r="T1480" i="1"/>
  <c r="S1480" i="1"/>
  <c r="R1480" i="1"/>
  <c r="Q1480" i="1"/>
  <c r="P1480" i="1"/>
  <c r="AD1424" i="1"/>
  <c r="AG1424" i="1"/>
  <c r="W1424" i="1"/>
  <c r="AA1424" i="1"/>
  <c r="V1424" i="1"/>
  <c r="P1424" i="1"/>
  <c r="U1424" i="1"/>
  <c r="Q1424" i="1"/>
  <c r="AA1358" i="1"/>
  <c r="Z1358" i="1"/>
  <c r="P1358" i="1"/>
  <c r="Q1358" i="1"/>
  <c r="R1358" i="1"/>
  <c r="S1358" i="1"/>
  <c r="T1358" i="1"/>
  <c r="U1358" i="1"/>
  <c r="AC1320" i="1"/>
  <c r="AB1320" i="1"/>
  <c r="AE1320" i="1"/>
  <c r="AF1320" i="1"/>
  <c r="AG1320" i="1"/>
  <c r="V1320" i="1"/>
  <c r="Z1320" i="1"/>
  <c r="AA1320" i="1"/>
  <c r="Y1320" i="1"/>
  <c r="P1320" i="1"/>
  <c r="Q1320" i="1"/>
  <c r="R1320" i="1"/>
  <c r="S1320" i="1"/>
  <c r="T1320" i="1"/>
  <c r="U1320" i="1"/>
  <c r="AB1281" i="1"/>
  <c r="AC1281" i="1"/>
  <c r="AD1281" i="1"/>
  <c r="AE1281" i="1"/>
  <c r="AF1281" i="1"/>
  <c r="AG1281" i="1"/>
  <c r="P1281" i="1"/>
  <c r="Q1281" i="1"/>
  <c r="R1281" i="1"/>
  <c r="S1281" i="1"/>
  <c r="T1281" i="1"/>
  <c r="U1281" i="1"/>
  <c r="Y1173" i="1"/>
  <c r="Z1173" i="1"/>
  <c r="R1173" i="1"/>
  <c r="Q1173" i="1"/>
  <c r="S1173" i="1"/>
  <c r="T1173" i="1"/>
  <c r="AF1143" i="1"/>
  <c r="AE1143" i="1"/>
  <c r="AD1143" i="1"/>
  <c r="AC1143" i="1"/>
  <c r="Y1143" i="1"/>
  <c r="Z1143" i="1"/>
  <c r="S1143" i="1"/>
  <c r="R1143" i="1"/>
  <c r="Q1143" i="1"/>
  <c r="AD1136" i="1"/>
  <c r="AE1136" i="1"/>
  <c r="AB1136" i="1"/>
  <c r="AA1136" i="1"/>
  <c r="Y1136" i="1"/>
  <c r="X1136" i="1"/>
  <c r="Z1005" i="1"/>
  <c r="Y1005" i="1"/>
  <c r="X1005" i="1"/>
  <c r="W1005" i="1"/>
  <c r="W914" i="1"/>
  <c r="AA914" i="1"/>
  <c r="Z914" i="1"/>
  <c r="V914" i="1"/>
  <c r="AB801" i="1"/>
  <c r="AG801" i="1"/>
  <c r="Z474" i="1"/>
  <c r="AA474" i="1"/>
  <c r="AG448" i="1"/>
  <c r="AF448" i="1"/>
  <c r="Z448" i="1"/>
  <c r="Y448" i="1"/>
  <c r="AA448" i="1"/>
  <c r="P448" i="1"/>
  <c r="Q448" i="1"/>
  <c r="R448" i="1"/>
  <c r="S448" i="1"/>
  <c r="T448" i="1"/>
  <c r="U448" i="1"/>
  <c r="AC1512" i="1"/>
  <c r="AE1512" i="1"/>
  <c r="AD1512" i="1"/>
  <c r="W1512" i="1"/>
  <c r="Z1512" i="1"/>
  <c r="AA1512" i="1"/>
  <c r="Y1512" i="1"/>
  <c r="P1512" i="1"/>
  <c r="Q1512" i="1"/>
  <c r="R1512" i="1"/>
  <c r="S1512" i="1"/>
  <c r="T1512" i="1"/>
  <c r="U1512" i="1"/>
  <c r="AB1047" i="1"/>
  <c r="AC1047" i="1"/>
  <c r="AD1047" i="1"/>
  <c r="AE1047" i="1"/>
  <c r="AF1047" i="1"/>
  <c r="AG1047" i="1"/>
  <c r="V1047" i="1"/>
  <c r="W1047" i="1"/>
  <c r="X1047" i="1"/>
  <c r="AA1047" i="1"/>
  <c r="Z1047" i="1"/>
  <c r="R1047" i="1"/>
  <c r="O1047" i="1" s="1"/>
  <c r="S1047" i="1"/>
  <c r="T1047" i="1"/>
  <c r="U1047" i="1"/>
  <c r="AB554" i="1"/>
  <c r="AC554" i="1"/>
  <c r="AD554" i="1"/>
  <c r="AE554" i="1"/>
  <c r="AF554" i="1"/>
  <c r="AG554" i="1"/>
  <c r="W554" i="1"/>
  <c r="X554" i="1"/>
  <c r="AC746" i="1"/>
  <c r="AB746" i="1"/>
  <c r="R544" i="1"/>
  <c r="O544" i="1" s="1"/>
  <c r="S544" i="1"/>
  <c r="U544" i="1"/>
  <c r="S774" i="1"/>
  <c r="T774" i="1"/>
  <c r="X1492" i="1"/>
  <c r="AA1492" i="1"/>
  <c r="P1492" i="1"/>
  <c r="T1492" i="1"/>
  <c r="U1492" i="1"/>
  <c r="AB1463" i="1"/>
  <c r="AG1463" i="1"/>
  <c r="AC1463" i="1"/>
  <c r="Z1463" i="1"/>
  <c r="AA1463" i="1"/>
  <c r="Y1463" i="1"/>
  <c r="V1449" i="1"/>
  <c r="Y1449" i="1"/>
  <c r="Z1449" i="1"/>
  <c r="AA1449" i="1"/>
  <c r="X1449" i="1"/>
  <c r="P1445" i="1"/>
  <c r="Q1445" i="1"/>
  <c r="R1445" i="1"/>
  <c r="S1445" i="1"/>
  <c r="U1422" i="1"/>
  <c r="T1422" i="1"/>
  <c r="AC1421" i="1"/>
  <c r="AE1421" i="1"/>
  <c r="AG1421" i="1"/>
  <c r="AF1421" i="1"/>
  <c r="AD1421" i="1"/>
  <c r="Y1421" i="1"/>
  <c r="AA1421" i="1"/>
  <c r="Z1421" i="1"/>
  <c r="P1421" i="1"/>
  <c r="Q1421" i="1"/>
  <c r="R1421" i="1"/>
  <c r="S1421" i="1"/>
  <c r="T1421" i="1"/>
  <c r="U1421" i="1"/>
  <c r="AB1395" i="1"/>
  <c r="AG1395" i="1"/>
  <c r="AC1395" i="1"/>
  <c r="V1395" i="1"/>
  <c r="W1395" i="1"/>
  <c r="Z1395" i="1"/>
  <c r="AA1395" i="1"/>
  <c r="Y1395" i="1"/>
  <c r="S1395" i="1"/>
  <c r="T1395" i="1"/>
  <c r="U1395" i="1"/>
  <c r="AB1383" i="1"/>
  <c r="AC1383" i="1"/>
  <c r="AD1383" i="1"/>
  <c r="AE1383" i="1"/>
  <c r="AF1383" i="1"/>
  <c r="AG1383" i="1"/>
  <c r="W1383" i="1"/>
  <c r="AA1383" i="1"/>
  <c r="P1383" i="1"/>
  <c r="Q1383" i="1"/>
  <c r="R1383" i="1"/>
  <c r="S1383" i="1"/>
  <c r="T1383" i="1"/>
  <c r="U1383" i="1"/>
  <c r="AC1364" i="1"/>
  <c r="AD1364" i="1"/>
  <c r="AE1364" i="1"/>
  <c r="AG1364" i="1"/>
  <c r="V1364" i="1"/>
  <c r="W1364" i="1"/>
  <c r="X1364" i="1"/>
  <c r="AD1296" i="1"/>
  <c r="AG1296" i="1"/>
  <c r="AB1296" i="1"/>
  <c r="S1296" i="1"/>
  <c r="T1296" i="1"/>
  <c r="P1296" i="1"/>
  <c r="AD1285" i="1"/>
  <c r="AE1285" i="1"/>
  <c r="AG1285" i="1"/>
  <c r="AE1142" i="1"/>
  <c r="AG1142" i="1"/>
  <c r="P929" i="1"/>
  <c r="U929" i="1"/>
  <c r="P137" i="1"/>
  <c r="Q137" i="1"/>
  <c r="AA1129" i="1"/>
  <c r="V1129" i="1"/>
  <c r="W1129" i="1"/>
  <c r="X1129" i="1"/>
  <c r="U694" i="1"/>
  <c r="P694" i="1"/>
  <c r="U286" i="1"/>
  <c r="P286" i="1"/>
  <c r="R286" i="1"/>
  <c r="U281" i="1"/>
  <c r="T281" i="1"/>
  <c r="P281" i="1"/>
  <c r="U279" i="1"/>
  <c r="P279" i="1"/>
  <c r="Q206" i="1"/>
  <c r="R206" i="1"/>
  <c r="T206" i="1"/>
  <c r="U180" i="1"/>
  <c r="T180" i="1"/>
  <c r="Q165" i="1"/>
  <c r="R165" i="1"/>
  <c r="T165" i="1"/>
  <c r="U88" i="1"/>
  <c r="T88" i="1"/>
  <c r="Q81" i="1"/>
  <c r="T81" i="1"/>
  <c r="T52" i="1"/>
  <c r="S52" i="1"/>
  <c r="R52" i="1"/>
  <c r="Q52" i="1"/>
  <c r="P52" i="1"/>
  <c r="U52" i="1"/>
  <c r="R50" i="1"/>
  <c r="U50" i="1"/>
  <c r="T50" i="1"/>
  <c r="S50" i="1"/>
  <c r="Q50" i="1"/>
  <c r="P50" i="1"/>
  <c r="R71" i="1"/>
  <c r="S71" i="1"/>
  <c r="S70" i="1"/>
  <c r="P70" i="1"/>
  <c r="Q70" i="1"/>
  <c r="R70" i="1"/>
  <c r="T70" i="1"/>
  <c r="U70" i="1"/>
  <c r="R47" i="1"/>
  <c r="Q47" i="1"/>
  <c r="R39" i="1"/>
  <c r="S39" i="1"/>
  <c r="T39" i="1"/>
  <c r="U430" i="1"/>
  <c r="P430" i="1"/>
  <c r="T430" i="1"/>
  <c r="U570" i="1"/>
  <c r="T570" i="1"/>
  <c r="S570" i="1"/>
  <c r="R491" i="1"/>
  <c r="S491" i="1"/>
  <c r="U491" i="1"/>
  <c r="R1530" i="1"/>
  <c r="P1530" i="1"/>
  <c r="Q1530" i="1"/>
  <c r="S1530" i="1"/>
  <c r="T1530" i="1"/>
  <c r="U1530" i="1"/>
  <c r="P1406" i="1"/>
  <c r="R1406" i="1"/>
  <c r="Q1406" i="1"/>
  <c r="T1590" i="1"/>
  <c r="U1590" i="1"/>
  <c r="P1590" i="1"/>
  <c r="Q1590" i="1"/>
  <c r="R1590" i="1"/>
  <c r="S1590" i="1"/>
  <c r="Q1345" i="1"/>
  <c r="T1345" i="1"/>
  <c r="R1304" i="1"/>
  <c r="S1304" i="1"/>
  <c r="T1304" i="1"/>
  <c r="Q1123" i="1"/>
  <c r="S1123" i="1"/>
  <c r="Q1015" i="1"/>
  <c r="T1015" i="1"/>
  <c r="S916" i="1"/>
  <c r="T916" i="1"/>
  <c r="U916" i="1"/>
  <c r="S720" i="1"/>
  <c r="U720" i="1"/>
  <c r="T654" i="1"/>
  <c r="U654" i="1"/>
  <c r="S377" i="1"/>
  <c r="T377" i="1"/>
  <c r="P352" i="1"/>
  <c r="Q352" i="1"/>
  <c r="R352" i="1"/>
  <c r="S352" i="1"/>
  <c r="T352" i="1"/>
  <c r="T499" i="1"/>
  <c r="Q499" i="1"/>
  <c r="U499" i="1"/>
  <c r="P499" i="1"/>
  <c r="U338" i="1"/>
  <c r="T338" i="1"/>
  <c r="T213" i="1"/>
  <c r="P213" i="1"/>
  <c r="Q213" i="1"/>
  <c r="R213" i="1"/>
  <c r="S213" i="1"/>
  <c r="U213" i="1"/>
  <c r="U556" i="1"/>
  <c r="T556" i="1"/>
  <c r="P878" i="1"/>
  <c r="Q878" i="1"/>
  <c r="T878" i="1"/>
  <c r="S557" i="1"/>
  <c r="U557" i="1"/>
  <c r="T557" i="1"/>
  <c r="U61" i="1"/>
  <c r="R61" i="1"/>
  <c r="S61" i="1"/>
  <c r="T61" i="1"/>
  <c r="Q902" i="1"/>
  <c r="P902" i="1"/>
  <c r="U902" i="1"/>
  <c r="T902" i="1"/>
  <c r="S902" i="1"/>
  <c r="R902" i="1"/>
  <c r="Q1028" i="1"/>
  <c r="R1028" i="1"/>
  <c r="S1028" i="1"/>
  <c r="Q735" i="1"/>
  <c r="U735" i="1"/>
  <c r="T735" i="1"/>
  <c r="S805" i="1"/>
  <c r="R805" i="1"/>
  <c r="Q805" i="1"/>
  <c r="P805" i="1"/>
  <c r="AF182" i="1"/>
  <c r="AE182" i="1"/>
  <c r="AE283" i="1"/>
  <c r="AF283" i="1"/>
  <c r="AD165" i="1"/>
  <c r="AF165" i="1"/>
  <c r="AC165" i="1"/>
  <c r="AC125" i="1"/>
  <c r="AE125" i="1"/>
  <c r="AF125" i="1"/>
  <c r="AD125" i="1"/>
  <c r="AF104" i="1"/>
  <c r="AG104" i="1"/>
  <c r="AD5" i="1"/>
  <c r="AE5" i="1"/>
  <c r="AG5" i="1"/>
  <c r="AC383" i="1"/>
  <c r="AD383" i="1"/>
  <c r="AF491" i="1"/>
  <c r="AG491" i="1"/>
  <c r="AE491" i="1"/>
  <c r="AB1406" i="1"/>
  <c r="AD1406" i="1"/>
  <c r="AC1406" i="1"/>
  <c r="AA61" i="1"/>
  <c r="Z61" i="1"/>
  <c r="Y61" i="1"/>
  <c r="X61" i="1"/>
  <c r="W61" i="1"/>
  <c r="V61" i="1"/>
  <c r="AA274" i="1"/>
  <c r="Z274" i="1"/>
  <c r="Y274" i="1"/>
  <c r="X274" i="1"/>
  <c r="W274" i="1"/>
  <c r="V274" i="1"/>
  <c r="AA151" i="1"/>
  <c r="Z151" i="1"/>
  <c r="X151" i="1"/>
  <c r="W151" i="1"/>
  <c r="V151" i="1"/>
  <c r="AA805" i="1"/>
  <c r="Z805" i="1"/>
  <c r="Y805" i="1"/>
  <c r="X805" i="1"/>
  <c r="W805" i="1"/>
  <c r="V805" i="1"/>
  <c r="W1028" i="1"/>
  <c r="V1028" i="1"/>
  <c r="AA1028" i="1"/>
  <c r="Z1028" i="1"/>
  <c r="Y1028" i="1"/>
  <c r="X1028" i="1"/>
  <c r="AA301" i="1"/>
  <c r="Z301" i="1"/>
  <c r="Y301" i="1"/>
  <c r="X301" i="1"/>
  <c r="W301" i="1"/>
  <c r="V301" i="1"/>
  <c r="Y1162" i="1"/>
  <c r="X1162" i="1"/>
  <c r="AA1162" i="1"/>
  <c r="Z1162" i="1"/>
  <c r="W1162" i="1"/>
  <c r="V1162" i="1"/>
  <c r="Y400" i="1"/>
  <c r="Z400" i="1"/>
  <c r="X400" i="1"/>
  <c r="W400" i="1"/>
  <c r="V400" i="1"/>
  <c r="Y280" i="1"/>
  <c r="Z280" i="1"/>
  <c r="X280" i="1"/>
  <c r="W280" i="1"/>
  <c r="V280" i="1"/>
  <c r="Y298" i="1"/>
  <c r="V298" i="1"/>
  <c r="Z298" i="1"/>
  <c r="X298" i="1"/>
  <c r="W298" i="1"/>
  <c r="AC615" i="1"/>
  <c r="AB615" i="1"/>
  <c r="AG615" i="1"/>
  <c r="AF615" i="1"/>
  <c r="AE615" i="1"/>
  <c r="AD615" i="1"/>
  <c r="AC557" i="1"/>
  <c r="AB557" i="1"/>
  <c r="AG557" i="1"/>
  <c r="AF557" i="1"/>
  <c r="AE557" i="1"/>
  <c r="AD557" i="1"/>
  <c r="AC377" i="1"/>
  <c r="AB377" i="1"/>
  <c r="AG377" i="1"/>
  <c r="AF377" i="1"/>
  <c r="AE377" i="1"/>
  <c r="AD377" i="1"/>
  <c r="Q1285" i="1"/>
  <c r="P1285" i="1"/>
  <c r="U1285" i="1"/>
  <c r="T1285" i="1"/>
  <c r="S1285" i="1"/>
  <c r="R1285" i="1"/>
  <c r="X774" i="1"/>
  <c r="W774" i="1"/>
  <c r="V774" i="1"/>
  <c r="AA774" i="1"/>
  <c r="Z774" i="1"/>
  <c r="Y774" i="1"/>
  <c r="P746" i="1"/>
  <c r="U746" i="1"/>
  <c r="T746" i="1"/>
  <c r="S746" i="1"/>
  <c r="R746" i="1"/>
  <c r="Q746" i="1"/>
  <c r="X801" i="1"/>
  <c r="Y801" i="1"/>
  <c r="W801" i="1"/>
  <c r="V801" i="1"/>
  <c r="AA801" i="1"/>
  <c r="Z801" i="1"/>
  <c r="AG1005" i="1"/>
  <c r="AD1005" i="1"/>
  <c r="AC1005" i="1"/>
  <c r="AB1005" i="1"/>
  <c r="AF1005" i="1"/>
  <c r="AE1005" i="1"/>
  <c r="AB958" i="1"/>
  <c r="AG958" i="1"/>
  <c r="AF958" i="1"/>
  <c r="AE958" i="1"/>
  <c r="AD958" i="1"/>
  <c r="AC958" i="1"/>
  <c r="AA735" i="1"/>
  <c r="Z735" i="1"/>
  <c r="Y735" i="1"/>
  <c r="X735" i="1"/>
  <c r="W735" i="1"/>
  <c r="V735" i="1"/>
  <c r="AA352" i="1"/>
  <c r="Z352" i="1"/>
  <c r="Y352" i="1"/>
  <c r="X352" i="1"/>
  <c r="W352" i="1"/>
  <c r="V352" i="1"/>
  <c r="AA1228" i="1"/>
  <c r="Z1228" i="1"/>
  <c r="X1228" i="1"/>
  <c r="W1228" i="1"/>
  <c r="V1228" i="1"/>
  <c r="Y1228" i="1"/>
  <c r="AA1565" i="1"/>
  <c r="Z1565" i="1"/>
  <c r="Y1565" i="1"/>
  <c r="X1565" i="1"/>
  <c r="W1565" i="1"/>
  <c r="V1565" i="1"/>
  <c r="AA39" i="1"/>
  <c r="Z39" i="1"/>
  <c r="Y39" i="1"/>
  <c r="X39" i="1"/>
  <c r="W39" i="1"/>
  <c r="V39" i="1"/>
  <c r="AA50" i="1"/>
  <c r="Z50" i="1"/>
  <c r="Y50" i="1"/>
  <c r="X50" i="1"/>
  <c r="W50" i="1"/>
  <c r="V50" i="1"/>
  <c r="AA262" i="1"/>
  <c r="X262" i="1"/>
  <c r="W262" i="1"/>
  <c r="V262" i="1"/>
  <c r="Y281" i="1"/>
  <c r="AA281" i="1"/>
  <c r="Z281" i="1"/>
  <c r="X281" i="1"/>
  <c r="W281" i="1"/>
  <c r="V281" i="1"/>
  <c r="AE735" i="1"/>
  <c r="AD735" i="1"/>
  <c r="AG735" i="1"/>
  <c r="AF735" i="1"/>
  <c r="AC735" i="1"/>
  <c r="AB735" i="1"/>
  <c r="AE878" i="1"/>
  <c r="AD878" i="1"/>
  <c r="AG878" i="1"/>
  <c r="AF878" i="1"/>
  <c r="AC878" i="1"/>
  <c r="AB878" i="1"/>
  <c r="AE231" i="1"/>
  <c r="AD231" i="1"/>
  <c r="AF231" i="1"/>
  <c r="AC231" i="1"/>
  <c r="AB231" i="1"/>
  <c r="AG231" i="1"/>
  <c r="AE1345" i="1"/>
  <c r="AD1345" i="1"/>
  <c r="AG1345" i="1"/>
  <c r="AF1345" i="1"/>
  <c r="AC1345" i="1"/>
  <c r="AB1345" i="1"/>
  <c r="AE191" i="1"/>
  <c r="AD191" i="1"/>
  <c r="AC191" i="1"/>
  <c r="AG191" i="1"/>
  <c r="AF191" i="1"/>
  <c r="AB191" i="1"/>
  <c r="AE46" i="1"/>
  <c r="AD46" i="1"/>
  <c r="AC46" i="1"/>
  <c r="AG46" i="1"/>
  <c r="AF46" i="1"/>
  <c r="AB46" i="1"/>
  <c r="AE53" i="1"/>
  <c r="AD53" i="1"/>
  <c r="AC53" i="1"/>
  <c r="AG53" i="1"/>
  <c r="AF53" i="1"/>
  <c r="AB53" i="1"/>
  <c r="AD774" i="1"/>
  <c r="AC774" i="1"/>
  <c r="AB774" i="1"/>
  <c r="AG774" i="1"/>
  <c r="AF774" i="1"/>
  <c r="AE774" i="1"/>
  <c r="AA746" i="1"/>
  <c r="Z746" i="1"/>
  <c r="Y746" i="1"/>
  <c r="X746" i="1"/>
  <c r="W746" i="1"/>
  <c r="V746" i="1"/>
  <c r="U1053" i="1"/>
  <c r="Q1053" i="1"/>
  <c r="P1053" i="1"/>
  <c r="S1053" i="1"/>
  <c r="R1053" i="1"/>
  <c r="T1053" i="1"/>
  <c r="AA747" i="1"/>
  <c r="Z747" i="1"/>
  <c r="Y747" i="1"/>
  <c r="X747" i="1"/>
  <c r="W747" i="1"/>
  <c r="V747" i="1"/>
  <c r="Y435" i="1"/>
  <c r="X435" i="1"/>
  <c r="AA435" i="1"/>
  <c r="Z435" i="1"/>
  <c r="W435" i="1"/>
  <c r="V435" i="1"/>
  <c r="Y312" i="1"/>
  <c r="X312" i="1"/>
  <c r="AA312" i="1"/>
  <c r="Z312" i="1"/>
  <c r="W312" i="1"/>
  <c r="V312" i="1"/>
  <c r="X377" i="1"/>
  <c r="W377" i="1"/>
  <c r="V377" i="1"/>
  <c r="AA377" i="1"/>
  <c r="Z377" i="1"/>
  <c r="Y377" i="1"/>
  <c r="AA1304" i="1"/>
  <c r="Z1304" i="1"/>
  <c r="Y1304" i="1"/>
  <c r="X1304" i="1"/>
  <c r="W1304" i="1"/>
  <c r="V1304" i="1"/>
  <c r="AA491" i="1"/>
  <c r="Y491" i="1"/>
  <c r="X491" i="1"/>
  <c r="W491" i="1"/>
  <c r="V491" i="1"/>
  <c r="Z491" i="1"/>
  <c r="AA5" i="1"/>
  <c r="Z5" i="1"/>
  <c r="Y5" i="1"/>
  <c r="X5" i="1"/>
  <c r="W5" i="1"/>
  <c r="V5" i="1"/>
  <c r="AA104" i="1"/>
  <c r="Z104" i="1"/>
  <c r="Y104" i="1"/>
  <c r="X104" i="1"/>
  <c r="W104" i="1"/>
  <c r="V104" i="1"/>
  <c r="Y358" i="1"/>
  <c r="X358" i="1"/>
  <c r="W358" i="1"/>
  <c r="V358" i="1"/>
  <c r="AA358" i="1"/>
  <c r="Z358" i="1"/>
  <c r="AA282" i="1"/>
  <c r="Z282" i="1"/>
  <c r="X282" i="1"/>
  <c r="W282" i="1"/>
  <c r="V282" i="1"/>
  <c r="AG993" i="1"/>
  <c r="AF993" i="1"/>
  <c r="AE993" i="1"/>
  <c r="AD993" i="1"/>
  <c r="AC993" i="1"/>
  <c r="AB993" i="1"/>
  <c r="AG1079" i="1"/>
  <c r="AF1079" i="1"/>
  <c r="AE1079" i="1"/>
  <c r="AD1079" i="1"/>
  <c r="AC1079" i="1"/>
  <c r="AB1079" i="1"/>
  <c r="AG561" i="1"/>
  <c r="AF561" i="1"/>
  <c r="AE561" i="1"/>
  <c r="AD561" i="1"/>
  <c r="AC561" i="1"/>
  <c r="AB561" i="1"/>
  <c r="AG47" i="1"/>
  <c r="AF47" i="1"/>
  <c r="AE47" i="1"/>
  <c r="AD47" i="1"/>
  <c r="AC47" i="1"/>
  <c r="AB47" i="1"/>
  <c r="AA929" i="1"/>
  <c r="Z929" i="1"/>
  <c r="Y929" i="1"/>
  <c r="X929" i="1"/>
  <c r="W929" i="1"/>
  <c r="V929" i="1"/>
  <c r="Y1066" i="1"/>
  <c r="AA1066" i="1"/>
  <c r="Z1066" i="1"/>
  <c r="X1066" i="1"/>
  <c r="W1066" i="1"/>
  <c r="V1066" i="1"/>
  <c r="Z548" i="1"/>
  <c r="X548" i="1"/>
  <c r="AA548" i="1"/>
  <c r="Y548" i="1"/>
  <c r="W548" i="1"/>
  <c r="V548" i="1"/>
  <c r="AA574" i="1"/>
  <c r="Z574" i="1"/>
  <c r="Y574" i="1"/>
  <c r="X574" i="1"/>
  <c r="W574" i="1"/>
  <c r="V574" i="1"/>
  <c r="AA191" i="1"/>
  <c r="Z191" i="1"/>
  <c r="Y191" i="1"/>
  <c r="X191" i="1"/>
  <c r="W191" i="1"/>
  <c r="V191" i="1"/>
  <c r="W46" i="1"/>
  <c r="V46" i="1"/>
  <c r="AA46" i="1"/>
  <c r="Z46" i="1"/>
  <c r="Y46" i="1"/>
  <c r="X46" i="1"/>
  <c r="Y53" i="1"/>
  <c r="X53" i="1"/>
  <c r="W53" i="1"/>
  <c r="V53" i="1"/>
  <c r="AA53" i="1"/>
  <c r="Z53" i="1"/>
  <c r="AA413" i="1"/>
  <c r="X413" i="1"/>
  <c r="W413" i="1"/>
  <c r="V413" i="1"/>
  <c r="AA178" i="1"/>
  <c r="Z178" i="1"/>
  <c r="X178" i="1"/>
  <c r="W178" i="1"/>
  <c r="V178" i="1"/>
  <c r="AA182" i="1"/>
  <c r="V182" i="1"/>
  <c r="Z182" i="1"/>
  <c r="X182" i="1"/>
  <c r="W182" i="1"/>
  <c r="AF1335" i="1"/>
  <c r="AE1335" i="1"/>
  <c r="AD1335" i="1"/>
  <c r="AC1335" i="1"/>
  <c r="AB1335" i="1"/>
  <c r="AG1335" i="1"/>
  <c r="AG556" i="1"/>
  <c r="AF556" i="1"/>
  <c r="AE556" i="1"/>
  <c r="AD556" i="1"/>
  <c r="AC556" i="1"/>
  <c r="AB556" i="1"/>
  <c r="AD654" i="1"/>
  <c r="AC654" i="1"/>
  <c r="AB654" i="1"/>
  <c r="AG654" i="1"/>
  <c r="AF654" i="1"/>
  <c r="AE654" i="1"/>
  <c r="AG1484" i="1"/>
  <c r="AF1484" i="1"/>
  <c r="AE1484" i="1"/>
  <c r="AD1484" i="1"/>
  <c r="AC1484" i="1"/>
  <c r="AB1484" i="1"/>
  <c r="AG24" i="1"/>
  <c r="AF24" i="1"/>
  <c r="AE24" i="1"/>
  <c r="AD24" i="1"/>
  <c r="AC24" i="1"/>
  <c r="AB24" i="1"/>
  <c r="AG70" i="1"/>
  <c r="AF70" i="1"/>
  <c r="AE70" i="1"/>
  <c r="AD70" i="1"/>
  <c r="AC70" i="1"/>
  <c r="AB70" i="1"/>
  <c r="AC81" i="1"/>
  <c r="AD81" i="1"/>
  <c r="AB81" i="1"/>
  <c r="AG81" i="1"/>
  <c r="AF81" i="1"/>
  <c r="AE81" i="1"/>
  <c r="O5" i="1"/>
  <c r="AE929" i="1"/>
  <c r="AD929" i="1"/>
  <c r="AC929" i="1"/>
  <c r="AF929" i="1"/>
  <c r="AB929" i="1"/>
  <c r="AG929" i="1"/>
  <c r="AD1066" i="1"/>
  <c r="AG1066" i="1"/>
  <c r="AF1066" i="1"/>
  <c r="AE1066" i="1"/>
  <c r="AC1066" i="1"/>
  <c r="AB1066" i="1"/>
  <c r="R1273" i="1"/>
  <c r="Q1273" i="1"/>
  <c r="P1273" i="1"/>
  <c r="U1273" i="1"/>
  <c r="T1273" i="1"/>
  <c r="S1273" i="1"/>
  <c r="Z615" i="1"/>
  <c r="Y615" i="1"/>
  <c r="X615" i="1"/>
  <c r="W615" i="1"/>
  <c r="V615" i="1"/>
  <c r="AA615" i="1"/>
  <c r="AA557" i="1"/>
  <c r="Z557" i="1"/>
  <c r="Y557" i="1"/>
  <c r="X557" i="1"/>
  <c r="W557" i="1"/>
  <c r="V557" i="1"/>
  <c r="X561" i="1"/>
  <c r="O561" i="1" s="1"/>
  <c r="W561" i="1"/>
  <c r="V561" i="1"/>
  <c r="AA561" i="1"/>
  <c r="Z561" i="1"/>
  <c r="Y561" i="1"/>
  <c r="AA1402" i="1"/>
  <c r="Z1402" i="1"/>
  <c r="Y1402" i="1"/>
  <c r="X1402" i="1"/>
  <c r="W1402" i="1"/>
  <c r="V1402" i="1"/>
  <c r="AA383" i="1"/>
  <c r="Z383" i="1"/>
  <c r="Y383" i="1"/>
  <c r="X383" i="1"/>
  <c r="O383" i="1" s="1"/>
  <c r="W383" i="1"/>
  <c r="V383" i="1"/>
  <c r="AA47" i="1"/>
  <c r="Z47" i="1"/>
  <c r="Y47" i="1"/>
  <c r="X47" i="1"/>
  <c r="W47" i="1"/>
  <c r="V47" i="1"/>
  <c r="AA87" i="1"/>
  <c r="W87" i="1"/>
  <c r="V87" i="1"/>
  <c r="X87" i="1"/>
  <c r="AA179" i="1"/>
  <c r="X179" i="1"/>
  <c r="W179" i="1"/>
  <c r="V179" i="1"/>
  <c r="AA284" i="1"/>
  <c r="X284" i="1"/>
  <c r="W284" i="1"/>
  <c r="V284" i="1"/>
  <c r="AA318" i="1"/>
  <c r="Z318" i="1"/>
  <c r="X318" i="1"/>
  <c r="W318" i="1"/>
  <c r="V318" i="1"/>
  <c r="AE109" i="1"/>
  <c r="AD109" i="1"/>
  <c r="AC109" i="1"/>
  <c r="AB109" i="1"/>
  <c r="AG109" i="1"/>
  <c r="AF109" i="1"/>
  <c r="AG110" i="1"/>
  <c r="AB110" i="1"/>
  <c r="AG193" i="1"/>
  <c r="AB193" i="1"/>
  <c r="AG286" i="1"/>
  <c r="AF286" i="1"/>
  <c r="AD286" i="1"/>
  <c r="AB286" i="1"/>
  <c r="AG694" i="1"/>
  <c r="AB694" i="1"/>
  <c r="AF694" i="1"/>
  <c r="AD694" i="1"/>
  <c r="V752" i="1"/>
  <c r="AA752" i="1"/>
  <c r="Z752" i="1"/>
  <c r="Y752" i="1"/>
  <c r="X752" i="1"/>
  <c r="W752" i="1"/>
  <c r="S914" i="1"/>
  <c r="R914" i="1"/>
  <c r="Q914" i="1"/>
  <c r="P914" i="1"/>
  <c r="U914" i="1"/>
  <c r="T914" i="1"/>
  <c r="T1031" i="1"/>
  <c r="R1031" i="1"/>
  <c r="Q1031" i="1"/>
  <c r="P1031" i="1"/>
  <c r="U1031" i="1"/>
  <c r="S1031" i="1"/>
  <c r="AG817" i="1"/>
  <c r="AF817" i="1"/>
  <c r="AE817" i="1"/>
  <c r="AD817" i="1"/>
  <c r="AC817" i="1"/>
  <c r="AB817" i="1"/>
  <c r="Z81" i="1"/>
  <c r="Y81" i="1"/>
  <c r="X81" i="1"/>
  <c r="AA81" i="1"/>
  <c r="W81" i="1"/>
  <c r="V81" i="1"/>
  <c r="AA180" i="1"/>
  <c r="Z180" i="1"/>
  <c r="X180" i="1"/>
  <c r="W180" i="1"/>
  <c r="V180" i="1"/>
  <c r="V54" i="1"/>
  <c r="Z54" i="1"/>
  <c r="X54" i="1"/>
  <c r="W54" i="1"/>
  <c r="AE1447" i="1"/>
  <c r="AD1447" i="1"/>
  <c r="AC1447" i="1"/>
  <c r="AB1447" i="1"/>
  <c r="AG1447" i="1"/>
  <c r="AF1447" i="1"/>
  <c r="AG338" i="1"/>
  <c r="AF338" i="1"/>
  <c r="AE338" i="1"/>
  <c r="AD338" i="1"/>
  <c r="AC338" i="1"/>
  <c r="AB338" i="1"/>
  <c r="AC747" i="1"/>
  <c r="AB747" i="1"/>
  <c r="AG747" i="1"/>
  <c r="AF747" i="1"/>
  <c r="AE747" i="1"/>
  <c r="AD747" i="1"/>
  <c r="AG1590" i="1"/>
  <c r="AF1590" i="1"/>
  <c r="AE1590" i="1"/>
  <c r="AD1590" i="1"/>
  <c r="AC1590" i="1"/>
  <c r="AB1590" i="1"/>
  <c r="AG570" i="1"/>
  <c r="AF570" i="1"/>
  <c r="AE570" i="1"/>
  <c r="AD570" i="1"/>
  <c r="AC570" i="1"/>
  <c r="AB570" i="1"/>
  <c r="AC48" i="1"/>
  <c r="AB48" i="1"/>
  <c r="AG48" i="1"/>
  <c r="AF48" i="1"/>
  <c r="AE48" i="1"/>
  <c r="AD48" i="1"/>
  <c r="AG336" i="1"/>
  <c r="AF336" i="1"/>
  <c r="AE336" i="1"/>
  <c r="AD336" i="1"/>
  <c r="AC336" i="1"/>
  <c r="AB336" i="1"/>
  <c r="AB122" i="1"/>
  <c r="AD122" i="1"/>
  <c r="AB205" i="1"/>
  <c r="AD205" i="1"/>
  <c r="AG287" i="1"/>
  <c r="AF287" i="1"/>
  <c r="AD287" i="1"/>
  <c r="AB287" i="1"/>
  <c r="AG910" i="1"/>
  <c r="AD910" i="1"/>
  <c r="AB910" i="1"/>
  <c r="AF910" i="1"/>
  <c r="U1449" i="1"/>
  <c r="T1449" i="1"/>
  <c r="S1449" i="1"/>
  <c r="R1449" i="1"/>
  <c r="Q1449" i="1"/>
  <c r="P1449" i="1"/>
  <c r="U554" i="1"/>
  <c r="T554" i="1"/>
  <c r="S554" i="1"/>
  <c r="R554" i="1"/>
  <c r="Q554" i="1"/>
  <c r="P554" i="1"/>
  <c r="AG752" i="1"/>
  <c r="AF752" i="1"/>
  <c r="AE752" i="1"/>
  <c r="AD752" i="1"/>
  <c r="O752" i="1" s="1"/>
  <c r="AC752" i="1"/>
  <c r="AB752" i="1"/>
  <c r="W1031" i="1"/>
  <c r="AA1031" i="1"/>
  <c r="Z1031" i="1"/>
  <c r="Y1031" i="1"/>
  <c r="X1031" i="1"/>
  <c r="V1031" i="1"/>
  <c r="S1579" i="1"/>
  <c r="Q1579" i="1"/>
  <c r="P1579" i="1"/>
  <c r="U1579" i="1"/>
  <c r="T1579" i="1"/>
  <c r="R1579" i="1"/>
  <c r="AC763" i="1"/>
  <c r="AG763" i="1"/>
  <c r="AF763" i="1"/>
  <c r="AE763" i="1"/>
  <c r="AD763" i="1"/>
  <c r="AB763" i="1"/>
  <c r="P494" i="1"/>
  <c r="S494" i="1"/>
  <c r="R494" i="1"/>
  <c r="Q494" i="1"/>
  <c r="U494" i="1"/>
  <c r="T494" i="1"/>
  <c r="AA1079" i="1"/>
  <c r="Z1079" i="1"/>
  <c r="Y1079" i="1"/>
  <c r="X1079" i="1"/>
  <c r="O1079" i="1" s="1"/>
  <c r="W1079" i="1"/>
  <c r="V1079" i="1"/>
  <c r="Y720" i="1"/>
  <c r="X720" i="1"/>
  <c r="AA720" i="1"/>
  <c r="Z720" i="1"/>
  <c r="W720" i="1"/>
  <c r="V720" i="1"/>
  <c r="X109" i="1"/>
  <c r="W109" i="1"/>
  <c r="V109" i="1"/>
  <c r="AA109" i="1"/>
  <c r="Z109" i="1"/>
  <c r="Y109" i="1"/>
  <c r="Z110" i="1"/>
  <c r="V110" i="1"/>
  <c r="X110" i="1"/>
  <c r="W110" i="1"/>
  <c r="Y193" i="1"/>
  <c r="V193" i="1"/>
  <c r="Z193" i="1"/>
  <c r="X193" i="1"/>
  <c r="W193" i="1"/>
  <c r="Y694" i="1"/>
  <c r="X694" i="1"/>
  <c r="W694" i="1"/>
  <c r="V694" i="1"/>
  <c r="Z694" i="1"/>
  <c r="AC30" i="1"/>
  <c r="AB30" i="1"/>
  <c r="AG30" i="1"/>
  <c r="AF30" i="1"/>
  <c r="AE30" i="1"/>
  <c r="AD30" i="1"/>
  <c r="AC16" i="1"/>
  <c r="AB16" i="1"/>
  <c r="AE16" i="1"/>
  <c r="AD16" i="1"/>
  <c r="AG16" i="1"/>
  <c r="AF16" i="1"/>
  <c r="AC916" i="1"/>
  <c r="AB916" i="1"/>
  <c r="AG916" i="1"/>
  <c r="AF916" i="1"/>
  <c r="AE916" i="1"/>
  <c r="AD916" i="1"/>
  <c r="AC814" i="1"/>
  <c r="AB814" i="1"/>
  <c r="AG814" i="1"/>
  <c r="AF814" i="1"/>
  <c r="AE814" i="1"/>
  <c r="AD814" i="1"/>
  <c r="AC611" i="1"/>
  <c r="AB611" i="1"/>
  <c r="AG611" i="1"/>
  <c r="AF611" i="1"/>
  <c r="AE611" i="1"/>
  <c r="AD611" i="1"/>
  <c r="AC72" i="1"/>
  <c r="AB72" i="1"/>
  <c r="AG72" i="1"/>
  <c r="AF72" i="1"/>
  <c r="AE72" i="1"/>
  <c r="AD72" i="1"/>
  <c r="AC136" i="1"/>
  <c r="AF136" i="1"/>
  <c r="AD136" i="1"/>
  <c r="AC309" i="1"/>
  <c r="AF309" i="1"/>
  <c r="AD309" i="1"/>
  <c r="O615" i="1"/>
  <c r="U1364" i="1"/>
  <c r="T1364" i="1"/>
  <c r="S1364" i="1"/>
  <c r="R1364" i="1"/>
  <c r="O1364" i="1" s="1"/>
  <c r="Q1364" i="1"/>
  <c r="P1364" i="1"/>
  <c r="AA544" i="1"/>
  <c r="Z544" i="1"/>
  <c r="Y544" i="1"/>
  <c r="X544" i="1"/>
  <c r="W544" i="1"/>
  <c r="V544" i="1"/>
  <c r="AE914" i="1"/>
  <c r="AD914" i="1"/>
  <c r="AC914" i="1"/>
  <c r="AB914" i="1"/>
  <c r="AG914" i="1"/>
  <c r="AF914" i="1"/>
  <c r="W494" i="1"/>
  <c r="Z494" i="1"/>
  <c r="Y494" i="1"/>
  <c r="X494" i="1"/>
  <c r="V494" i="1"/>
  <c r="AA494" i="1"/>
  <c r="Z993" i="1"/>
  <c r="Y993" i="1"/>
  <c r="X993" i="1"/>
  <c r="O993" i="1" s="1"/>
  <c r="W993" i="1"/>
  <c r="V993" i="1"/>
  <c r="AA993" i="1"/>
  <c r="AA48" i="1"/>
  <c r="Z48" i="1"/>
  <c r="Y48" i="1"/>
  <c r="X48" i="1"/>
  <c r="W48" i="1"/>
  <c r="V48" i="1"/>
  <c r="AA122" i="1"/>
  <c r="V122" i="1"/>
  <c r="X122" i="1"/>
  <c r="W122" i="1"/>
  <c r="Y205" i="1"/>
  <c r="W205" i="1"/>
  <c r="V205" i="1"/>
  <c r="AA205" i="1"/>
  <c r="Z205" i="1"/>
  <c r="X205" i="1"/>
  <c r="Y287" i="1"/>
  <c r="AA287" i="1"/>
  <c r="Z287" i="1"/>
  <c r="X287" i="1"/>
  <c r="W287" i="1"/>
  <c r="V287" i="1"/>
  <c r="AE274" i="1"/>
  <c r="AD274" i="1"/>
  <c r="AC274" i="1"/>
  <c r="AB274" i="1"/>
  <c r="AG274" i="1"/>
  <c r="AF274" i="1"/>
  <c r="AE499" i="1"/>
  <c r="AD499" i="1"/>
  <c r="AG499" i="1"/>
  <c r="AF499" i="1"/>
  <c r="AC499" i="1"/>
  <c r="AB499" i="1"/>
  <c r="AE1015" i="1"/>
  <c r="AD1015" i="1"/>
  <c r="AG1015" i="1"/>
  <c r="AF1015" i="1"/>
  <c r="AC1015" i="1"/>
  <c r="AB1015" i="1"/>
  <c r="AE1004" i="1"/>
  <c r="AD1004" i="1"/>
  <c r="AC1004" i="1"/>
  <c r="AG1004" i="1"/>
  <c r="AF1004" i="1"/>
  <c r="AB1004" i="1"/>
  <c r="AE430" i="1"/>
  <c r="AD430" i="1"/>
  <c r="AC430" i="1"/>
  <c r="AB430" i="1"/>
  <c r="AG430" i="1"/>
  <c r="AF430" i="1"/>
  <c r="AE32" i="1"/>
  <c r="AD32" i="1"/>
  <c r="AC32" i="1"/>
  <c r="AG32" i="1"/>
  <c r="AF32" i="1"/>
  <c r="AB32" i="1"/>
  <c r="AE209" i="1"/>
  <c r="AD209" i="1"/>
  <c r="AC209" i="1"/>
  <c r="AG209" i="1"/>
  <c r="AF209" i="1"/>
  <c r="AB209" i="1"/>
  <c r="AE149" i="1"/>
  <c r="AF149" i="1"/>
  <c r="AE277" i="1"/>
  <c r="AF277" i="1"/>
  <c r="AE1052" i="1"/>
  <c r="AF1052" i="1"/>
  <c r="O81" i="1"/>
  <c r="R1142" i="1"/>
  <c r="Q1142" i="1"/>
  <c r="P1142" i="1"/>
  <c r="U1142" i="1"/>
  <c r="T1142" i="1"/>
  <c r="S1142" i="1"/>
  <c r="AC544" i="1"/>
  <c r="AB544" i="1"/>
  <c r="AF544" i="1"/>
  <c r="AE544" i="1"/>
  <c r="AD544" i="1"/>
  <c r="AG544" i="1"/>
  <c r="S1033" i="1"/>
  <c r="T1033" i="1"/>
  <c r="R1033" i="1"/>
  <c r="Q1033" i="1"/>
  <c r="P1033" i="1"/>
  <c r="U1033" i="1"/>
  <c r="AF1354" i="1"/>
  <c r="AE1354" i="1"/>
  <c r="AD1354" i="1"/>
  <c r="AC1354" i="1"/>
  <c r="AG1354" i="1"/>
  <c r="AB1354" i="1"/>
  <c r="AA231" i="1"/>
  <c r="Z231" i="1"/>
  <c r="Y231" i="1"/>
  <c r="X231" i="1"/>
  <c r="W231" i="1"/>
  <c r="V231" i="1"/>
  <c r="Y1435" i="1"/>
  <c r="X1435" i="1"/>
  <c r="W1435" i="1"/>
  <c r="V1435" i="1"/>
  <c r="AA1435" i="1"/>
  <c r="Z1435" i="1"/>
  <c r="AA916" i="1"/>
  <c r="Z916" i="1"/>
  <c r="Y916" i="1"/>
  <c r="X916" i="1"/>
  <c r="W916" i="1"/>
  <c r="V916" i="1"/>
  <c r="AA814" i="1"/>
  <c r="Z814" i="1"/>
  <c r="Y814" i="1"/>
  <c r="X814" i="1"/>
  <c r="W814" i="1"/>
  <c r="V814" i="1"/>
  <c r="AA611" i="1"/>
  <c r="Z611" i="1"/>
  <c r="Y611" i="1"/>
  <c r="X611" i="1"/>
  <c r="O611" i="1" s="1"/>
  <c r="W611" i="1"/>
  <c r="V611" i="1"/>
  <c r="AA72" i="1"/>
  <c r="V72" i="1"/>
  <c r="Z72" i="1"/>
  <c r="Y72" i="1"/>
  <c r="X72" i="1"/>
  <c r="W72" i="1"/>
  <c r="Y124" i="1"/>
  <c r="Z124" i="1"/>
  <c r="X124" i="1"/>
  <c r="W124" i="1"/>
  <c r="AA124" i="1"/>
  <c r="V124" i="1"/>
  <c r="Y136" i="1"/>
  <c r="Z136" i="1"/>
  <c r="X136" i="1"/>
  <c r="W136" i="1"/>
  <c r="AA136" i="1"/>
  <c r="V136" i="1"/>
  <c r="AA206" i="1"/>
  <c r="X206" i="1"/>
  <c r="W206" i="1"/>
  <c r="V206" i="1"/>
  <c r="Z206" i="1"/>
  <c r="AA309" i="1"/>
  <c r="Z309" i="1"/>
  <c r="X309" i="1"/>
  <c r="W309" i="1"/>
  <c r="V309" i="1"/>
  <c r="AG1028" i="1"/>
  <c r="AF1028" i="1"/>
  <c r="AE1028" i="1"/>
  <c r="AD1028" i="1"/>
  <c r="AC1028" i="1"/>
  <c r="AB1028" i="1"/>
  <c r="AG60" i="1"/>
  <c r="AF60" i="1"/>
  <c r="AE60" i="1"/>
  <c r="AD60" i="1"/>
  <c r="AC60" i="1"/>
  <c r="AB60" i="1"/>
  <c r="AG89" i="1"/>
  <c r="AF89" i="1"/>
  <c r="AE89" i="1"/>
  <c r="AD89" i="1"/>
  <c r="AC89" i="1"/>
  <c r="AB89" i="1"/>
  <c r="X137" i="1"/>
  <c r="W137" i="1"/>
  <c r="V137" i="1"/>
  <c r="AA137" i="1"/>
  <c r="Z137" i="1"/>
  <c r="Y137" i="1"/>
  <c r="V1142" i="1"/>
  <c r="AA1142" i="1"/>
  <c r="Z1142" i="1"/>
  <c r="Y1142" i="1"/>
  <c r="X1142" i="1"/>
  <c r="W1142" i="1"/>
  <c r="AG1422" i="1"/>
  <c r="AF1422" i="1"/>
  <c r="AE1422" i="1"/>
  <c r="AD1422" i="1"/>
  <c r="AC1422" i="1"/>
  <c r="AB1422" i="1"/>
  <c r="AA768" i="1"/>
  <c r="Z768" i="1"/>
  <c r="Y768" i="1"/>
  <c r="X768" i="1"/>
  <c r="W768" i="1"/>
  <c r="V768" i="1"/>
  <c r="AG977" i="1"/>
  <c r="AF977" i="1"/>
  <c r="AE977" i="1"/>
  <c r="AD977" i="1"/>
  <c r="AC977" i="1"/>
  <c r="AB977" i="1"/>
  <c r="X701" i="1"/>
  <c r="Y701" i="1"/>
  <c r="AA701" i="1"/>
  <c r="Z701" i="1"/>
  <c r="W701" i="1"/>
  <c r="V701" i="1"/>
  <c r="Q591" i="1"/>
  <c r="P591" i="1"/>
  <c r="U591" i="1"/>
  <c r="T591" i="1"/>
  <c r="S591" i="1"/>
  <c r="R591" i="1"/>
  <c r="Z878" i="1"/>
  <c r="Y878" i="1"/>
  <c r="X878" i="1"/>
  <c r="W878" i="1"/>
  <c r="V878" i="1"/>
  <c r="AA878" i="1"/>
  <c r="Y213" i="1"/>
  <c r="X213" i="1"/>
  <c r="AA213" i="1"/>
  <c r="Z213" i="1"/>
  <c r="W213" i="1"/>
  <c r="V213" i="1"/>
  <c r="AA338" i="1"/>
  <c r="Z338" i="1"/>
  <c r="W338" i="1"/>
  <c r="V338" i="1"/>
  <c r="Y338" i="1"/>
  <c r="X338" i="1"/>
  <c r="Z1004" i="1"/>
  <c r="Y1004" i="1"/>
  <c r="X1004" i="1"/>
  <c r="W1004" i="1"/>
  <c r="V1004" i="1"/>
  <c r="AA1004" i="1"/>
  <c r="AA32" i="1"/>
  <c r="Z32" i="1"/>
  <c r="Y32" i="1"/>
  <c r="X32" i="1"/>
  <c r="W32" i="1"/>
  <c r="V32" i="1"/>
  <c r="AA277" i="1"/>
  <c r="Z277" i="1"/>
  <c r="X277" i="1"/>
  <c r="W277" i="1"/>
  <c r="V277" i="1"/>
  <c r="AA361" i="1"/>
  <c r="Z361" i="1"/>
  <c r="X361" i="1"/>
  <c r="W361" i="1"/>
  <c r="V361" i="1"/>
  <c r="AG196" i="1"/>
  <c r="AF196" i="1"/>
  <c r="AE196" i="1"/>
  <c r="AD196" i="1"/>
  <c r="O196" i="1" s="1"/>
  <c r="AC196" i="1"/>
  <c r="AB196" i="1"/>
  <c r="AC902" i="1"/>
  <c r="AB902" i="1"/>
  <c r="AG902" i="1"/>
  <c r="AF902" i="1"/>
  <c r="AE902" i="1"/>
  <c r="AD902" i="1"/>
  <c r="AG234" i="1"/>
  <c r="AF234" i="1"/>
  <c r="AE234" i="1"/>
  <c r="AD234" i="1"/>
  <c r="O234" i="1" s="1"/>
  <c r="AC234" i="1"/>
  <c r="AB234" i="1"/>
  <c r="AG1148" i="1"/>
  <c r="AF1148" i="1"/>
  <c r="AE1148" i="1"/>
  <c r="AD1148" i="1"/>
  <c r="AC1148" i="1"/>
  <c r="AB1148" i="1"/>
  <c r="AG26" i="1"/>
  <c r="AE26" i="1"/>
  <c r="AD26" i="1"/>
  <c r="AC26" i="1"/>
  <c r="AB26" i="1"/>
  <c r="AF26" i="1"/>
  <c r="AG134" i="1"/>
  <c r="AF134" i="1"/>
  <c r="AD134" i="1"/>
  <c r="AB134" i="1"/>
  <c r="O47" i="1"/>
  <c r="AF137" i="1"/>
  <c r="AE137" i="1"/>
  <c r="AD137" i="1"/>
  <c r="AG137" i="1"/>
  <c r="AC137" i="1"/>
  <c r="AB137" i="1"/>
  <c r="AG768" i="1"/>
  <c r="AF768" i="1"/>
  <c r="AE768" i="1"/>
  <c r="AD768" i="1"/>
  <c r="AC768" i="1"/>
  <c r="AB768" i="1"/>
  <c r="T519" i="1"/>
  <c r="S519" i="1"/>
  <c r="R519" i="1"/>
  <c r="Q519" i="1"/>
  <c r="U519" i="1"/>
  <c r="P519" i="1"/>
  <c r="Z633" i="1"/>
  <c r="Y633" i="1"/>
  <c r="X633" i="1"/>
  <c r="W633" i="1"/>
  <c r="V633" i="1"/>
  <c r="AA633" i="1"/>
  <c r="AA1590" i="1"/>
  <c r="Z1590" i="1"/>
  <c r="Y1590" i="1"/>
  <c r="V1590" i="1"/>
  <c r="X1590" i="1"/>
  <c r="W1590" i="1"/>
  <c r="AA1447" i="1"/>
  <c r="Z1447" i="1"/>
  <c r="Y1447" i="1"/>
  <c r="X1447" i="1"/>
  <c r="W1447" i="1"/>
  <c r="V1447" i="1"/>
  <c r="AA1015" i="1"/>
  <c r="Z1015" i="1"/>
  <c r="Y1015" i="1"/>
  <c r="X1015" i="1"/>
  <c r="W1015" i="1"/>
  <c r="V1015" i="1"/>
  <c r="AA430" i="1"/>
  <c r="Z430" i="1"/>
  <c r="Y430" i="1"/>
  <c r="X430" i="1"/>
  <c r="W430" i="1"/>
  <c r="V430" i="1"/>
  <c r="AA209" i="1"/>
  <c r="W209" i="1"/>
  <c r="V209" i="1"/>
  <c r="Z209" i="1"/>
  <c r="X209" i="1"/>
  <c r="W30" i="1"/>
  <c r="V30" i="1"/>
  <c r="AA30" i="1"/>
  <c r="Z30" i="1"/>
  <c r="Y30" i="1"/>
  <c r="X30" i="1"/>
  <c r="O30" i="1" s="1"/>
  <c r="AA16" i="1"/>
  <c r="Z16" i="1"/>
  <c r="Y16" i="1"/>
  <c r="X16" i="1"/>
  <c r="O16" i="1" s="1"/>
  <c r="W16" i="1"/>
  <c r="V16" i="1"/>
  <c r="AA1123" i="1"/>
  <c r="Z1123" i="1"/>
  <c r="Y1123" i="1"/>
  <c r="X1123" i="1"/>
  <c r="W1123" i="1"/>
  <c r="V1123" i="1"/>
  <c r="V1406" i="1"/>
  <c r="AA1406" i="1"/>
  <c r="Z1406" i="1"/>
  <c r="Y1406" i="1"/>
  <c r="X1406" i="1"/>
  <c r="O1406" i="1" s="1"/>
  <c r="W1406" i="1"/>
  <c r="X60" i="1"/>
  <c r="W60" i="1"/>
  <c r="V60" i="1"/>
  <c r="AA60" i="1"/>
  <c r="Z60" i="1"/>
  <c r="Y60" i="1"/>
  <c r="Z89" i="1"/>
  <c r="Y89" i="1"/>
  <c r="X89" i="1"/>
  <c r="W89" i="1"/>
  <c r="V89" i="1"/>
  <c r="AA89" i="1"/>
  <c r="AA125" i="1"/>
  <c r="W125" i="1"/>
  <c r="V125" i="1"/>
  <c r="Z125" i="1"/>
  <c r="X125" i="1"/>
  <c r="AA150" i="1"/>
  <c r="X150" i="1"/>
  <c r="W150" i="1"/>
  <c r="V150" i="1"/>
  <c r="AA278" i="1"/>
  <c r="X278" i="1"/>
  <c r="W278" i="1"/>
  <c r="V278" i="1"/>
  <c r="AA362" i="1"/>
  <c r="W362" i="1"/>
  <c r="V362" i="1"/>
  <c r="X362" i="1"/>
  <c r="AG400" i="1"/>
  <c r="AF400" i="1"/>
  <c r="AD400" i="1"/>
  <c r="AB400" i="1"/>
  <c r="AG280" i="1"/>
  <c r="AF280" i="1"/>
  <c r="AD280" i="1"/>
  <c r="AB280" i="1"/>
  <c r="R1005" i="1"/>
  <c r="Q1005" i="1"/>
  <c r="P1005" i="1"/>
  <c r="U1005" i="1"/>
  <c r="T1005" i="1"/>
  <c r="S1005" i="1"/>
  <c r="X1345" i="1"/>
  <c r="W1345" i="1"/>
  <c r="V1345" i="1"/>
  <c r="AA1345" i="1"/>
  <c r="Z1345" i="1"/>
  <c r="Y1345" i="1"/>
  <c r="AA570" i="1"/>
  <c r="Z570" i="1"/>
  <c r="Y570" i="1"/>
  <c r="X570" i="1"/>
  <c r="W570" i="1"/>
  <c r="V570" i="1"/>
  <c r="W499" i="1"/>
  <c r="V499" i="1"/>
  <c r="AA499" i="1"/>
  <c r="Z499" i="1"/>
  <c r="Y499" i="1"/>
  <c r="X499" i="1"/>
  <c r="V279" i="1"/>
  <c r="Z279" i="1"/>
  <c r="X279" i="1"/>
  <c r="W279" i="1"/>
  <c r="V132" i="1"/>
  <c r="Z132" i="1"/>
  <c r="X132" i="1"/>
  <c r="W132" i="1"/>
  <c r="AG574" i="1"/>
  <c r="AF574" i="1"/>
  <c r="AE574" i="1"/>
  <c r="AD574" i="1"/>
  <c r="AC574" i="1"/>
  <c r="AB574" i="1"/>
  <c r="AB61" i="1"/>
  <c r="AG61" i="1"/>
  <c r="AF61" i="1"/>
  <c r="AE61" i="1"/>
  <c r="AD61" i="1"/>
  <c r="AC61" i="1"/>
  <c r="AF352" i="1"/>
  <c r="AE352" i="1"/>
  <c r="AD352" i="1"/>
  <c r="AC352" i="1"/>
  <c r="AB352" i="1"/>
  <c r="AG352" i="1"/>
  <c r="AG1228" i="1"/>
  <c r="AF1228" i="1"/>
  <c r="AE1228" i="1"/>
  <c r="AD1228" i="1"/>
  <c r="AC1228" i="1"/>
  <c r="AB1228" i="1"/>
  <c r="AF1565" i="1"/>
  <c r="AE1565" i="1"/>
  <c r="AD1565" i="1"/>
  <c r="AC1565" i="1"/>
  <c r="AB1565" i="1"/>
  <c r="AG1565" i="1"/>
  <c r="AG39" i="1"/>
  <c r="AF39" i="1"/>
  <c r="AE39" i="1"/>
  <c r="AD39" i="1"/>
  <c r="O39" i="1" s="1"/>
  <c r="AC39" i="1"/>
  <c r="AB39" i="1"/>
  <c r="AG50" i="1"/>
  <c r="AF50" i="1"/>
  <c r="AE50" i="1"/>
  <c r="AD50" i="1"/>
  <c r="AC50" i="1"/>
  <c r="AB50" i="1"/>
  <c r="AG262" i="1"/>
  <c r="AF262" i="1"/>
  <c r="AD262" i="1"/>
  <c r="AB262" i="1"/>
  <c r="AG281" i="1"/>
  <c r="AB281" i="1"/>
  <c r="AF281" i="1"/>
  <c r="AD281" i="1"/>
  <c r="V1445" i="1"/>
  <c r="AA1445" i="1"/>
  <c r="Z1445" i="1"/>
  <c r="Y1445" i="1"/>
  <c r="X1445" i="1"/>
  <c r="W1445" i="1"/>
  <c r="R477" i="1"/>
  <c r="S477" i="1"/>
  <c r="Q477" i="1"/>
  <c r="P477" i="1"/>
  <c r="U477" i="1"/>
  <c r="T477" i="1"/>
  <c r="Q463" i="1"/>
  <c r="R463" i="1"/>
  <c r="P463" i="1"/>
  <c r="U463" i="1"/>
  <c r="T463" i="1"/>
  <c r="S463" i="1"/>
  <c r="AG519" i="1"/>
  <c r="AF519" i="1"/>
  <c r="AE519" i="1"/>
  <c r="AD519" i="1"/>
  <c r="AC519" i="1"/>
  <c r="AB519" i="1"/>
  <c r="AG618" i="1"/>
  <c r="AF618" i="1"/>
  <c r="AE618" i="1"/>
  <c r="AD618" i="1"/>
  <c r="AC618" i="1"/>
  <c r="AB618" i="1"/>
  <c r="R1234" i="1"/>
  <c r="Q1234" i="1"/>
  <c r="P1234" i="1"/>
  <c r="U1234" i="1"/>
  <c r="T1234" i="1"/>
  <c r="S1234" i="1"/>
  <c r="R1277" i="1"/>
  <c r="Q1277" i="1"/>
  <c r="P1277" i="1"/>
  <c r="T1277" i="1"/>
  <c r="S1277" i="1"/>
  <c r="U1277" i="1"/>
  <c r="AG1529" i="1"/>
  <c r="AF1529" i="1"/>
  <c r="AE1529" i="1"/>
  <c r="AD1529" i="1"/>
  <c r="AC1529" i="1"/>
  <c r="AB1529" i="1"/>
  <c r="W1526" i="1"/>
  <c r="V1526" i="1"/>
  <c r="Y1530" i="1"/>
  <c r="X1530" i="1"/>
  <c r="W1530" i="1"/>
  <c r="Y131" i="1"/>
  <c r="X131" i="1"/>
  <c r="W131" i="1"/>
  <c r="Y91" i="1"/>
  <c r="X91" i="1"/>
  <c r="W91" i="1"/>
  <c r="AF1295" i="1"/>
  <c r="AD805" i="1"/>
  <c r="AC435" i="1"/>
  <c r="O1447" i="1"/>
  <c r="AF213" i="1"/>
  <c r="AD301" i="1"/>
  <c r="P747" i="1"/>
  <c r="AG1123" i="1"/>
  <c r="AF1123" i="1"/>
  <c r="AG1162" i="1"/>
  <c r="Y1484" i="1"/>
  <c r="P1522" i="1"/>
  <c r="AD1522" i="1"/>
  <c r="Q814" i="1"/>
  <c r="P814" i="1"/>
  <c r="AD1526" i="1"/>
  <c r="V1530" i="1"/>
  <c r="O1565" i="1"/>
  <c r="Y24" i="1"/>
  <c r="AF437" i="1"/>
  <c r="AA131" i="1"/>
  <c r="S32" i="1"/>
  <c r="R32" i="1"/>
  <c r="O32" i="1" s="1"/>
  <c r="Q32" i="1"/>
  <c r="AC91" i="1"/>
  <c r="AD124" i="1"/>
  <c r="X149" i="1"/>
  <c r="X164" i="1"/>
  <c r="AA165" i="1"/>
  <c r="O287" i="1"/>
  <c r="Z299" i="1"/>
  <c r="AD156" i="1"/>
  <c r="AA1163" i="1"/>
  <c r="Z1163" i="1"/>
  <c r="X1163" i="1"/>
  <c r="W1163" i="1"/>
  <c r="AA1296" i="1"/>
  <c r="Z1296" i="1"/>
  <c r="X1422" i="1"/>
  <c r="AC1445" i="1"/>
  <c r="U474" i="1"/>
  <c r="T474" i="1"/>
  <c r="AB474" i="1"/>
  <c r="U768" i="1"/>
  <c r="T768" i="1"/>
  <c r="S768" i="1"/>
  <c r="R768" i="1"/>
  <c r="O768" i="1" s="1"/>
  <c r="AA1536" i="1"/>
  <c r="Z1536" i="1"/>
  <c r="Z477" i="1"/>
  <c r="Z1167" i="1"/>
  <c r="V1167" i="1"/>
  <c r="AA1167" i="1"/>
  <c r="AC1219" i="1"/>
  <c r="Z1144" i="1"/>
  <c r="Y1144" i="1"/>
  <c r="X1144" i="1"/>
  <c r="W1144" i="1"/>
  <c r="AD428" i="1"/>
  <c r="AC428" i="1"/>
  <c r="AB428" i="1"/>
  <c r="T701" i="1"/>
  <c r="S701" i="1"/>
  <c r="R701" i="1"/>
  <c r="Q701" i="1"/>
  <c r="P1232" i="1"/>
  <c r="Q1232" i="1"/>
  <c r="U1232" i="1"/>
  <c r="AE1351" i="1"/>
  <c r="AD1351" i="1"/>
  <c r="AC1351" i="1"/>
  <c r="AB1351" i="1"/>
  <c r="AG1384" i="1"/>
  <c r="AF1384" i="1"/>
  <c r="AE1384" i="1"/>
  <c r="AD1384" i="1"/>
  <c r="AD1420" i="1"/>
  <c r="P1229" i="1"/>
  <c r="U1229" i="1"/>
  <c r="T1229" i="1"/>
  <c r="Z1229" i="1"/>
  <c r="AA1229" i="1"/>
  <c r="Y1229" i="1"/>
  <c r="U1529" i="1"/>
  <c r="S1529" i="1"/>
  <c r="R1529" i="1"/>
  <c r="Q1529" i="1"/>
  <c r="P1529" i="1"/>
  <c r="AF1546" i="1"/>
  <c r="AG1546" i="1"/>
  <c r="AE1546" i="1"/>
  <c r="AD1546" i="1"/>
  <c r="AC1546" i="1"/>
  <c r="AD1574" i="1"/>
  <c r="AG1574" i="1"/>
  <c r="AF1574" i="1"/>
  <c r="AC1574" i="1"/>
  <c r="AB1574" i="1"/>
  <c r="T497" i="1"/>
  <c r="S497" i="1"/>
  <c r="R497" i="1"/>
  <c r="Z832" i="1"/>
  <c r="V832" i="1"/>
  <c r="Y832" i="1"/>
  <c r="X832" i="1"/>
  <c r="W832" i="1"/>
  <c r="AF1089" i="1"/>
  <c r="AD1089" i="1"/>
  <c r="AE1089" i="1"/>
  <c r="AB1089" i="1"/>
  <c r="S1552" i="1"/>
  <c r="R1552" i="1"/>
  <c r="Q1552" i="1"/>
  <c r="P1552" i="1"/>
  <c r="U1552" i="1"/>
  <c r="T1552" i="1"/>
  <c r="Z101" i="1"/>
  <c r="X101" i="1"/>
  <c r="V101" i="1"/>
  <c r="AA101" i="1"/>
  <c r="Y101" i="1"/>
  <c r="W101" i="1"/>
  <c r="AA686" i="1"/>
  <c r="Z686" i="1"/>
  <c r="Y686" i="1"/>
  <c r="X686" i="1"/>
  <c r="W686" i="1"/>
  <c r="V686" i="1"/>
  <c r="AG918" i="1"/>
  <c r="AD918" i="1"/>
  <c r="AE918" i="1"/>
  <c r="AC918" i="1"/>
  <c r="AB918" i="1"/>
  <c r="AF918" i="1"/>
  <c r="AG711" i="1"/>
  <c r="AE711" i="1"/>
  <c r="AC711" i="1"/>
  <c r="AF711" i="1"/>
  <c r="AD711" i="1"/>
  <c r="AB711" i="1"/>
  <c r="W90" i="1"/>
  <c r="V90" i="1"/>
  <c r="W196" i="1"/>
  <c r="V196" i="1"/>
  <c r="Y196" i="1"/>
  <c r="P435" i="1"/>
  <c r="AD435" i="1"/>
  <c r="P61" i="1"/>
  <c r="AG213" i="1"/>
  <c r="AB320" i="1"/>
  <c r="S231" i="1"/>
  <c r="R231" i="1"/>
  <c r="O231" i="1" s="1"/>
  <c r="Q747" i="1"/>
  <c r="Q1304" i="1"/>
  <c r="P1304" i="1"/>
  <c r="U1402" i="1"/>
  <c r="T1402" i="1"/>
  <c r="Z1484" i="1"/>
  <c r="Q1522" i="1"/>
  <c r="AE1522" i="1"/>
  <c r="T814" i="1"/>
  <c r="AE1526" i="1"/>
  <c r="Z1530" i="1"/>
  <c r="AD491" i="1"/>
  <c r="U383" i="1"/>
  <c r="T383" i="1"/>
  <c r="S383" i="1"/>
  <c r="Z24" i="1"/>
  <c r="AG437" i="1"/>
  <c r="AB131" i="1"/>
  <c r="U39" i="1"/>
  <c r="AF5" i="1"/>
  <c r="T71" i="1"/>
  <c r="P48" i="1"/>
  <c r="T32" i="1"/>
  <c r="AD91" i="1"/>
  <c r="Q104" i="1"/>
  <c r="P104" i="1"/>
  <c r="AE124" i="1"/>
  <c r="V134" i="1"/>
  <c r="R136" i="1"/>
  <c r="O136" i="1" s="1"/>
  <c r="Y164" i="1"/>
  <c r="U205" i="1"/>
  <c r="T205" i="1"/>
  <c r="T282" i="1"/>
  <c r="T287" i="1"/>
  <c r="AA299" i="1"/>
  <c r="AF156" i="1"/>
  <c r="U910" i="1"/>
  <c r="T910" i="1"/>
  <c r="S929" i="1"/>
  <c r="R929" i="1"/>
  <c r="O929" i="1" s="1"/>
  <c r="Q929" i="1"/>
  <c r="AF1285" i="1"/>
  <c r="U1296" i="1"/>
  <c r="P1395" i="1"/>
  <c r="AD1395" i="1"/>
  <c r="Y1422" i="1"/>
  <c r="AD1445" i="1"/>
  <c r="W1449" i="1"/>
  <c r="AE1492" i="1"/>
  <c r="AD1492" i="1"/>
  <c r="AC1492" i="1"/>
  <c r="Q544" i="1"/>
  <c r="P544" i="1"/>
  <c r="P1047" i="1"/>
  <c r="AF1512" i="1"/>
  <c r="W474" i="1"/>
  <c r="V474" i="1"/>
  <c r="AC474" i="1"/>
  <c r="X914" i="1"/>
  <c r="AF1031" i="1"/>
  <c r="AE1031" i="1"/>
  <c r="AD1031" i="1"/>
  <c r="AC1031" i="1"/>
  <c r="AB1031" i="1"/>
  <c r="AE1033" i="1"/>
  <c r="AG1033" i="1"/>
  <c r="AF1033" i="1"/>
  <c r="AD1033" i="1"/>
  <c r="AC1033" i="1"/>
  <c r="X1143" i="1"/>
  <c r="R1424" i="1"/>
  <c r="AC1480" i="1"/>
  <c r="AF1536" i="1"/>
  <c r="AC1536" i="1"/>
  <c r="AB1536" i="1"/>
  <c r="AA477" i="1"/>
  <c r="Z763" i="1"/>
  <c r="W958" i="1"/>
  <c r="AG1167" i="1"/>
  <c r="AF1167" i="1"/>
  <c r="AD1219" i="1"/>
  <c r="P1144" i="1"/>
  <c r="Y1021" i="1"/>
  <c r="AE1182" i="1"/>
  <c r="AD1182" i="1"/>
  <c r="S1182" i="1"/>
  <c r="Q1182" i="1"/>
  <c r="AB1207" i="1"/>
  <c r="AA1232" i="1"/>
  <c r="Z1232" i="1"/>
  <c r="AF1234" i="1"/>
  <c r="Y1273" i="1"/>
  <c r="U1409" i="1"/>
  <c r="T1409" i="1"/>
  <c r="S1409" i="1"/>
  <c r="R1409" i="1"/>
  <c r="AG1409" i="1"/>
  <c r="AF1409" i="1"/>
  <c r="AE1409" i="1"/>
  <c r="AD923" i="1"/>
  <c r="AC1229" i="1"/>
  <c r="AB1229" i="1"/>
  <c r="AG1229" i="1"/>
  <c r="Z1529" i="1"/>
  <c r="Y1529" i="1"/>
  <c r="X1529" i="1"/>
  <c r="S1553" i="1"/>
  <c r="U1553" i="1"/>
  <c r="T1553" i="1"/>
  <c r="R1553" i="1"/>
  <c r="Q1553" i="1"/>
  <c r="AD732" i="1"/>
  <c r="Z1430" i="1"/>
  <c r="Y1430" i="1"/>
  <c r="V1430" i="1"/>
  <c r="AA1430" i="1"/>
  <c r="X1430" i="1"/>
  <c r="W1430" i="1"/>
  <c r="Q1240" i="1"/>
  <c r="S1240" i="1"/>
  <c r="U1240" i="1"/>
  <c r="T1240" i="1"/>
  <c r="R1240" i="1"/>
  <c r="P1240" i="1"/>
  <c r="AG218" i="1"/>
  <c r="AE218" i="1"/>
  <c r="AF218" i="1"/>
  <c r="AD218" i="1"/>
  <c r="AC218" i="1"/>
  <c r="AB218" i="1"/>
  <c r="W26" i="1"/>
  <c r="V26" i="1"/>
  <c r="W902" i="1"/>
  <c r="V902" i="1"/>
  <c r="AB1008" i="1"/>
  <c r="Q1295" i="1"/>
  <c r="P1295" i="1"/>
  <c r="U805" i="1"/>
  <c r="T805" i="1"/>
  <c r="Z196" i="1"/>
  <c r="Q435" i="1"/>
  <c r="AE435" i="1"/>
  <c r="AB1435" i="1"/>
  <c r="S274" i="1"/>
  <c r="R274" i="1"/>
  <c r="O274" i="1" s="1"/>
  <c r="Q61" i="1"/>
  <c r="Q16" i="1"/>
  <c r="P16" i="1"/>
  <c r="U301" i="1"/>
  <c r="T301" i="1"/>
  <c r="AC320" i="1"/>
  <c r="U352" i="1"/>
  <c r="U231" i="1"/>
  <c r="R747" i="1"/>
  <c r="O747" i="1" s="1"/>
  <c r="P1015" i="1"/>
  <c r="U1162" i="1"/>
  <c r="U1304" i="1"/>
  <c r="S1402" i="1"/>
  <c r="R1522" i="1"/>
  <c r="AF1522" i="1"/>
  <c r="U814" i="1"/>
  <c r="AF1526" i="1"/>
  <c r="AA1530" i="1"/>
  <c r="Q383" i="1"/>
  <c r="S430" i="1"/>
  <c r="R430" i="1"/>
  <c r="O430" i="1" s="1"/>
  <c r="Q430" i="1"/>
  <c r="AC131" i="1"/>
  <c r="U71" i="1"/>
  <c r="Q48" i="1"/>
  <c r="U32" i="1"/>
  <c r="X90" i="1"/>
  <c r="P91" i="1"/>
  <c r="AE91" i="1"/>
  <c r="T104" i="1"/>
  <c r="W52" i="1"/>
  <c r="P81" i="1"/>
  <c r="W336" i="1"/>
  <c r="P124" i="1"/>
  <c r="AF124" i="1"/>
  <c r="AB125" i="1"/>
  <c r="W134" i="1"/>
  <c r="T136" i="1"/>
  <c r="P152" i="1"/>
  <c r="Z164" i="1"/>
  <c r="R281" i="1"/>
  <c r="O281" i="1" s="1"/>
  <c r="AB299" i="1"/>
  <c r="Y910" i="1"/>
  <c r="W910" i="1"/>
  <c r="V910" i="1"/>
  <c r="AA1052" i="1"/>
  <c r="X1052" i="1"/>
  <c r="T929" i="1"/>
  <c r="V1296" i="1"/>
  <c r="AB1364" i="1"/>
  <c r="Q1395" i="1"/>
  <c r="AE1395" i="1"/>
  <c r="Z1422" i="1"/>
  <c r="V1492" i="1"/>
  <c r="T544" i="1"/>
  <c r="Q1047" i="1"/>
  <c r="AG1512" i="1"/>
  <c r="AD474" i="1"/>
  <c r="P768" i="1"/>
  <c r="Y914" i="1"/>
  <c r="R1066" i="1"/>
  <c r="O1066" i="1" s="1"/>
  <c r="U1066" i="1"/>
  <c r="T1066" i="1"/>
  <c r="S1066" i="1"/>
  <c r="Q1066" i="1"/>
  <c r="AB1358" i="1"/>
  <c r="S1424" i="1"/>
  <c r="AD1480" i="1"/>
  <c r="Q1536" i="1"/>
  <c r="AA763" i="1"/>
  <c r="X958" i="1"/>
  <c r="U1210" i="1"/>
  <c r="T1210" i="1"/>
  <c r="S1210" i="1"/>
  <c r="U1219" i="1"/>
  <c r="T1219" i="1"/>
  <c r="AE1219" i="1"/>
  <c r="R1144" i="1"/>
  <c r="AA463" i="1"/>
  <c r="V463" i="1"/>
  <c r="AC463" i="1"/>
  <c r="AE463" i="1"/>
  <c r="AD463" i="1"/>
  <c r="AB463" i="1"/>
  <c r="AG701" i="1"/>
  <c r="AF701" i="1"/>
  <c r="AE701" i="1"/>
  <c r="AD701" i="1"/>
  <c r="U817" i="1"/>
  <c r="T817" i="1"/>
  <c r="S817" i="1"/>
  <c r="R817" i="1"/>
  <c r="AB864" i="1"/>
  <c r="Z1182" i="1"/>
  <c r="Y1182" i="1"/>
  <c r="X1182" i="1"/>
  <c r="W1182" i="1"/>
  <c r="AB1232" i="1"/>
  <c r="AD1232" i="1"/>
  <c r="AC1232" i="1"/>
  <c r="V1409" i="1"/>
  <c r="AA1409" i="1"/>
  <c r="Z1409" i="1"/>
  <c r="T1420" i="1"/>
  <c r="U1420" i="1"/>
  <c r="S1420" i="1"/>
  <c r="S1479" i="1"/>
  <c r="U1479" i="1"/>
  <c r="P1479" i="1"/>
  <c r="R625" i="1"/>
  <c r="Q625" i="1"/>
  <c r="P625" i="1"/>
  <c r="AC974" i="1"/>
  <c r="P1246" i="1"/>
  <c r="U1246" i="1"/>
  <c r="T1246" i="1"/>
  <c r="V1553" i="1"/>
  <c r="AA1553" i="1"/>
  <c r="Z1553" i="1"/>
  <c r="X1574" i="1"/>
  <c r="T1589" i="1"/>
  <c r="S1589" i="1"/>
  <c r="R1589" i="1"/>
  <c r="P497" i="1"/>
  <c r="AB633" i="1"/>
  <c r="AG633" i="1"/>
  <c r="AF633" i="1"/>
  <c r="AE633" i="1"/>
  <c r="AD633" i="1"/>
  <c r="AC633" i="1"/>
  <c r="AA1240" i="1"/>
  <c r="X1240" i="1"/>
  <c r="W1240" i="1"/>
  <c r="V1240" i="1"/>
  <c r="Z1240" i="1"/>
  <c r="Y1240" i="1"/>
  <c r="R568" i="1"/>
  <c r="T568" i="1"/>
  <c r="S568" i="1"/>
  <c r="Q568" i="1"/>
  <c r="P568" i="1"/>
  <c r="U568" i="1"/>
  <c r="S423" i="1"/>
  <c r="Q423" i="1"/>
  <c r="U423" i="1"/>
  <c r="P423" i="1"/>
  <c r="T423" i="1"/>
  <c r="R423" i="1"/>
  <c r="AA196" i="1"/>
  <c r="AF435" i="1"/>
  <c r="X1335" i="1"/>
  <c r="O1335" i="1" s="1"/>
  <c r="AC1435" i="1"/>
  <c r="O61" i="1"/>
  <c r="AD320" i="1"/>
  <c r="S747" i="1"/>
  <c r="AC1304" i="1"/>
  <c r="AB1304" i="1"/>
  <c r="AG1402" i="1"/>
  <c r="AF1402" i="1"/>
  <c r="S1522" i="1"/>
  <c r="AG1522" i="1"/>
  <c r="AB1530" i="1"/>
  <c r="AG383" i="1"/>
  <c r="AF383" i="1"/>
  <c r="AE383" i="1"/>
  <c r="AD131" i="1"/>
  <c r="Q5" i="1"/>
  <c r="P5" i="1"/>
  <c r="V71" i="1"/>
  <c r="R48" i="1"/>
  <c r="O48" i="1" s="1"/>
  <c r="Y90" i="1"/>
  <c r="AF91" i="1"/>
  <c r="AC104" i="1"/>
  <c r="AB104" i="1"/>
  <c r="X52" i="1"/>
  <c r="X336" i="1"/>
  <c r="O336" i="1" s="1"/>
  <c r="Q124" i="1"/>
  <c r="AG124" i="1"/>
  <c r="X134" i="1"/>
  <c r="V152" i="1"/>
  <c r="AA164" i="1"/>
  <c r="V286" i="1"/>
  <c r="AB298" i="1"/>
  <c r="AD299" i="1"/>
  <c r="W1296" i="1"/>
  <c r="R1395" i="1"/>
  <c r="AF1395" i="1"/>
  <c r="W1492" i="1"/>
  <c r="Q768" i="1"/>
  <c r="X1358" i="1"/>
  <c r="Y1358" i="1"/>
  <c r="W1358" i="1"/>
  <c r="V1358" i="1"/>
  <c r="AD1358" i="1"/>
  <c r="T1424" i="1"/>
  <c r="AA1579" i="1"/>
  <c r="V1579" i="1"/>
  <c r="AE1579" i="1"/>
  <c r="AD1579" i="1"/>
  <c r="AC1579" i="1"/>
  <c r="AB1579" i="1"/>
  <c r="P1167" i="1"/>
  <c r="W1219" i="1"/>
  <c r="X1219" i="1"/>
  <c r="V1219" i="1"/>
  <c r="T1544" i="1"/>
  <c r="R1544" i="1"/>
  <c r="R1232" i="1"/>
  <c r="W1420" i="1"/>
  <c r="V1420" i="1"/>
  <c r="AA1420" i="1"/>
  <c r="X1479" i="1"/>
  <c r="W1479" i="1"/>
  <c r="V1479" i="1"/>
  <c r="Y625" i="1"/>
  <c r="X625" i="1"/>
  <c r="W625" i="1"/>
  <c r="V625" i="1"/>
  <c r="Q923" i="1"/>
  <c r="S923" i="1"/>
  <c r="R923" i="1"/>
  <c r="Q1229" i="1"/>
  <c r="AC1246" i="1"/>
  <c r="AB1246" i="1"/>
  <c r="AG1246" i="1"/>
  <c r="T1546" i="1"/>
  <c r="U1546" i="1"/>
  <c r="S1546" i="1"/>
  <c r="R1546" i="1"/>
  <c r="O1546" i="1" s="1"/>
  <c r="Q1546" i="1"/>
  <c r="P1546" i="1"/>
  <c r="Y1587" i="1"/>
  <c r="X1587" i="1"/>
  <c r="W1587" i="1"/>
  <c r="V1587" i="1"/>
  <c r="AG1588" i="1"/>
  <c r="AF1588" i="1"/>
  <c r="AE1588" i="1"/>
  <c r="Q497" i="1"/>
  <c r="U651" i="1"/>
  <c r="T651" i="1"/>
  <c r="S651" i="1"/>
  <c r="R651" i="1"/>
  <c r="P651" i="1"/>
  <c r="V613" i="1"/>
  <c r="AA613" i="1"/>
  <c r="Z613" i="1"/>
  <c r="Y613" i="1"/>
  <c r="X613" i="1"/>
  <c r="W613" i="1"/>
  <c r="AE1135" i="1"/>
  <c r="AC1135" i="1"/>
  <c r="AD1135" i="1"/>
  <c r="AG1135" i="1"/>
  <c r="AF1135" i="1"/>
  <c r="AB1135" i="1"/>
  <c r="R1510" i="1"/>
  <c r="U1510" i="1"/>
  <c r="T1510" i="1"/>
  <c r="S1510" i="1"/>
  <c r="Q1510" i="1"/>
  <c r="P1510" i="1"/>
  <c r="T1585" i="1"/>
  <c r="R1585" i="1"/>
  <c r="P1585" i="1"/>
  <c r="U1585" i="1"/>
  <c r="S1585" i="1"/>
  <c r="Q1585" i="1"/>
  <c r="Z411" i="1"/>
  <c r="Y411" i="1"/>
  <c r="X411" i="1"/>
  <c r="W411" i="1"/>
  <c r="V411" i="1"/>
  <c r="AA411" i="1"/>
  <c r="AB684" i="1"/>
  <c r="AE684" i="1"/>
  <c r="AG684" i="1"/>
  <c r="AF684" i="1"/>
  <c r="AD684" i="1"/>
  <c r="AC684" i="1"/>
  <c r="AD1008" i="1"/>
  <c r="AC1295" i="1"/>
  <c r="AB1295" i="1"/>
  <c r="AG805" i="1"/>
  <c r="AF805" i="1"/>
  <c r="AG435" i="1"/>
  <c r="Y1335" i="1"/>
  <c r="AD1435" i="1"/>
  <c r="AG301" i="1"/>
  <c r="AF301" i="1"/>
  <c r="AE320" i="1"/>
  <c r="AB720" i="1"/>
  <c r="S1015" i="1"/>
  <c r="R1015" i="1"/>
  <c r="O1015" i="1" s="1"/>
  <c r="S1004" i="1"/>
  <c r="R1004" i="1"/>
  <c r="O1004" i="1" s="1"/>
  <c r="Q1004" i="1"/>
  <c r="AC1530" i="1"/>
  <c r="O491" i="1"/>
  <c r="X26" i="1"/>
  <c r="O26" i="1" s="1"/>
  <c r="AE131" i="1"/>
  <c r="Z71" i="1"/>
  <c r="U89" i="1"/>
  <c r="T89" i="1"/>
  <c r="S89" i="1"/>
  <c r="Z90" i="1"/>
  <c r="AG91" i="1"/>
  <c r="Y52" i="1"/>
  <c r="Y336" i="1"/>
  <c r="Z134" i="1"/>
  <c r="AC358" i="1"/>
  <c r="AF358" i="1"/>
  <c r="AD358" i="1"/>
  <c r="W152" i="1"/>
  <c r="AD164" i="1"/>
  <c r="U193" i="1"/>
  <c r="P193" i="1"/>
  <c r="W286" i="1"/>
  <c r="AD298" i="1"/>
  <c r="AF299" i="1"/>
  <c r="W1422" i="1"/>
  <c r="V1422" i="1"/>
  <c r="AG1445" i="1"/>
  <c r="AF1445" i="1"/>
  <c r="T1463" i="1"/>
  <c r="S1463" i="1"/>
  <c r="R1463" i="1"/>
  <c r="AG474" i="1"/>
  <c r="AF474" i="1"/>
  <c r="T801" i="1"/>
  <c r="S801" i="1"/>
  <c r="R801" i="1"/>
  <c r="Q801" i="1"/>
  <c r="Q1136" i="1"/>
  <c r="U1136" i="1"/>
  <c r="T1136" i="1"/>
  <c r="S1136" i="1"/>
  <c r="AE1358" i="1"/>
  <c r="Q763" i="1"/>
  <c r="T763" i="1"/>
  <c r="S763" i="1"/>
  <c r="R763" i="1"/>
  <c r="P763" i="1"/>
  <c r="AG1219" i="1"/>
  <c r="AB1219" i="1"/>
  <c r="AA1544" i="1"/>
  <c r="Z1544" i="1"/>
  <c r="Y1544" i="1"/>
  <c r="X1544" i="1"/>
  <c r="V428" i="1"/>
  <c r="AA519" i="1"/>
  <c r="X519" i="1"/>
  <c r="U864" i="1"/>
  <c r="T864" i="1"/>
  <c r="S864" i="1"/>
  <c r="AA1234" i="1"/>
  <c r="V1234" i="1"/>
  <c r="AE1234" i="1"/>
  <c r="AD1234" i="1"/>
  <c r="AC1234" i="1"/>
  <c r="AB1234" i="1"/>
  <c r="Y1351" i="1"/>
  <c r="V1354" i="1"/>
  <c r="AF1420" i="1"/>
  <c r="AG1420" i="1"/>
  <c r="AB1420" i="1"/>
  <c r="AE1479" i="1"/>
  <c r="AC1479" i="1"/>
  <c r="AB1479" i="1"/>
  <c r="AD625" i="1"/>
  <c r="AE625" i="1"/>
  <c r="AC625" i="1"/>
  <c r="Z923" i="1"/>
  <c r="Y923" i="1"/>
  <c r="X923" i="1"/>
  <c r="W923" i="1"/>
  <c r="R1229" i="1"/>
  <c r="V1511" i="1"/>
  <c r="AA1511" i="1"/>
  <c r="Y1511" i="1"/>
  <c r="X1511" i="1"/>
  <c r="W1511" i="1"/>
  <c r="AB1587" i="1"/>
  <c r="AF1587" i="1"/>
  <c r="AE1587" i="1"/>
  <c r="AD1587" i="1"/>
  <c r="P1588" i="1"/>
  <c r="U497" i="1"/>
  <c r="AB732" i="1"/>
  <c r="AG732" i="1"/>
  <c r="AF732" i="1"/>
  <c r="U585" i="1"/>
  <c r="T585" i="1"/>
  <c r="S585" i="1"/>
  <c r="R585" i="1"/>
  <c r="Q585" i="1"/>
  <c r="P585" i="1"/>
  <c r="R605" i="1"/>
  <c r="P605" i="1"/>
  <c r="U605" i="1"/>
  <c r="T605" i="1"/>
  <c r="S605" i="1"/>
  <c r="Q605" i="1"/>
  <c r="AE411" i="1"/>
  <c r="AC411" i="1"/>
  <c r="AD411" i="1"/>
  <c r="AG411" i="1"/>
  <c r="AF411" i="1"/>
  <c r="AB411" i="1"/>
  <c r="U501" i="1"/>
  <c r="T501" i="1"/>
  <c r="S501" i="1"/>
  <c r="R501" i="1"/>
  <c r="Q501" i="1"/>
  <c r="P501" i="1"/>
  <c r="AE423" i="1"/>
  <c r="AC423" i="1"/>
  <c r="AF423" i="1"/>
  <c r="AG423" i="1"/>
  <c r="AD423" i="1"/>
  <c r="AB423" i="1"/>
  <c r="W1484" i="1"/>
  <c r="V1484" i="1"/>
  <c r="V285" i="1"/>
  <c r="Z285" i="1"/>
  <c r="W1295" i="1"/>
  <c r="Q615" i="1"/>
  <c r="P615" i="1"/>
  <c r="U993" i="1"/>
  <c r="T993" i="1"/>
  <c r="Z1335" i="1"/>
  <c r="AE1435" i="1"/>
  <c r="AB312" i="1"/>
  <c r="S878" i="1"/>
  <c r="R878" i="1"/>
  <c r="O878" i="1" s="1"/>
  <c r="R320" i="1"/>
  <c r="AF320" i="1"/>
  <c r="R377" i="1"/>
  <c r="O377" i="1" s="1"/>
  <c r="P561" i="1"/>
  <c r="X654" i="1"/>
  <c r="O654" i="1" s="1"/>
  <c r="AC720" i="1"/>
  <c r="U1015" i="1"/>
  <c r="R1228" i="1"/>
  <c r="O1228" i="1" s="1"/>
  <c r="P1345" i="1"/>
  <c r="T1004" i="1"/>
  <c r="AD1530" i="1"/>
  <c r="Q491" i="1"/>
  <c r="P491" i="1"/>
  <c r="V437" i="1"/>
  <c r="O570" i="1"/>
  <c r="Y26" i="1"/>
  <c r="AF131" i="1"/>
  <c r="AC5" i="1"/>
  <c r="AB5" i="1"/>
  <c r="T48" i="1"/>
  <c r="Q89" i="1"/>
  <c r="AA90" i="1"/>
  <c r="S53" i="1"/>
  <c r="R53" i="1"/>
  <c r="O53" i="1" s="1"/>
  <c r="Q53" i="1"/>
  <c r="S109" i="1"/>
  <c r="Q109" i="1"/>
  <c r="P109" i="1"/>
  <c r="Z336" i="1"/>
  <c r="S124" i="1"/>
  <c r="Q209" i="1"/>
  <c r="P209" i="1"/>
  <c r="V88" i="1"/>
  <c r="X152" i="1"/>
  <c r="O280" i="1"/>
  <c r="X286" i="1"/>
  <c r="O286" i="1" s="1"/>
  <c r="AF298" i="1"/>
  <c r="AC1285" i="1"/>
  <c r="AB1285" i="1"/>
  <c r="Y1296" i="1"/>
  <c r="Q1463" i="1"/>
  <c r="Y1492" i="1"/>
  <c r="AD746" i="1"/>
  <c r="Q474" i="1"/>
  <c r="U752" i="1"/>
  <c r="T752" i="1"/>
  <c r="S752" i="1"/>
  <c r="AF801" i="1"/>
  <c r="AE801" i="1"/>
  <c r="AD801" i="1"/>
  <c r="AC801" i="1"/>
  <c r="V1033" i="1"/>
  <c r="V1136" i="1"/>
  <c r="Z1136" i="1"/>
  <c r="AC1136" i="1"/>
  <c r="AG1136" i="1"/>
  <c r="AF1136" i="1"/>
  <c r="AB1173" i="1"/>
  <c r="AF1358" i="1"/>
  <c r="V1480" i="1"/>
  <c r="AA1480" i="1"/>
  <c r="Z1480" i="1"/>
  <c r="Y1480" i="1"/>
  <c r="X1480" i="1"/>
  <c r="V1536" i="1"/>
  <c r="V1042" i="1"/>
  <c r="Y1042" i="1"/>
  <c r="X1042" i="1"/>
  <c r="W1042" i="1"/>
  <c r="AD1042" i="1"/>
  <c r="V1144" i="1"/>
  <c r="P1544" i="1"/>
  <c r="AF1544" i="1"/>
  <c r="AE1544" i="1"/>
  <c r="W428" i="1"/>
  <c r="AB494" i="1"/>
  <c r="AF494" i="1"/>
  <c r="AE494" i="1"/>
  <c r="AD494" i="1"/>
  <c r="AC494" i="1"/>
  <c r="U701" i="1"/>
  <c r="V864" i="1"/>
  <c r="W864" i="1"/>
  <c r="AA864" i="1"/>
  <c r="T1182" i="1"/>
  <c r="R1207" i="1"/>
  <c r="S1207" i="1"/>
  <c r="T1232" i="1"/>
  <c r="Z1351" i="1"/>
  <c r="Z1354" i="1"/>
  <c r="P1409" i="1"/>
  <c r="AC923" i="1"/>
  <c r="AF923" i="1"/>
  <c r="AE923" i="1"/>
  <c r="P974" i="1"/>
  <c r="T974" i="1"/>
  <c r="S974" i="1"/>
  <c r="S1229" i="1"/>
  <c r="AE1574" i="1"/>
  <c r="Q1588" i="1"/>
  <c r="AG651" i="1"/>
  <c r="AF651" i="1"/>
  <c r="AD651" i="1"/>
  <c r="AC651" i="1"/>
  <c r="AB651" i="1"/>
  <c r="U983" i="1"/>
  <c r="S983" i="1"/>
  <c r="T983" i="1"/>
  <c r="R983" i="1"/>
  <c r="Q983" i="1"/>
  <c r="P983" i="1"/>
  <c r="AA1217" i="1"/>
  <c r="Y1217" i="1"/>
  <c r="X1217" i="1"/>
  <c r="W1217" i="1"/>
  <c r="V1217" i="1"/>
  <c r="AF1510" i="1"/>
  <c r="AC1510" i="1"/>
  <c r="AG1510" i="1"/>
  <c r="AE1510" i="1"/>
  <c r="AD1510" i="1"/>
  <c r="AB1510" i="1"/>
  <c r="AF1585" i="1"/>
  <c r="AD1585" i="1"/>
  <c r="AE1585" i="1"/>
  <c r="AG1585" i="1"/>
  <c r="AC1585" i="1"/>
  <c r="AB1585" i="1"/>
  <c r="AC1008" i="1"/>
  <c r="W24" i="1"/>
  <c r="V24" i="1"/>
  <c r="Y71" i="1"/>
  <c r="X71" i="1"/>
  <c r="W71" i="1"/>
  <c r="X1295" i="1"/>
  <c r="U615" i="1"/>
  <c r="S993" i="1"/>
  <c r="AF1435" i="1"/>
  <c r="X902" i="1"/>
  <c r="O902" i="1" s="1"/>
  <c r="AC312" i="1"/>
  <c r="U878" i="1"/>
  <c r="O338" i="1"/>
  <c r="S320" i="1"/>
  <c r="P720" i="1"/>
  <c r="AD720" i="1"/>
  <c r="AB1123" i="1"/>
  <c r="S1228" i="1"/>
  <c r="V1522" i="1"/>
  <c r="U1004" i="1"/>
  <c r="X1526" i="1"/>
  <c r="O1526" i="1" s="1"/>
  <c r="AE1530" i="1"/>
  <c r="T491" i="1"/>
  <c r="U60" i="1"/>
  <c r="T60" i="1"/>
  <c r="S60" i="1"/>
  <c r="Z26" i="1"/>
  <c r="R131" i="1"/>
  <c r="O131" i="1" s="1"/>
  <c r="AB71" i="1"/>
  <c r="R89" i="1"/>
  <c r="O89" i="1" s="1"/>
  <c r="AB90" i="1"/>
  <c r="T53" i="1"/>
  <c r="AB52" i="1"/>
  <c r="U81" i="1"/>
  <c r="R109" i="1"/>
  <c r="O109" i="1" s="1"/>
  <c r="AA336" i="1"/>
  <c r="T124" i="1"/>
  <c r="R209" i="1"/>
  <c r="O209" i="1" s="1"/>
  <c r="AG125" i="1"/>
  <c r="W88" i="1"/>
  <c r="AB152" i="1"/>
  <c r="Z286" i="1"/>
  <c r="U298" i="1"/>
  <c r="R298" i="1"/>
  <c r="O298" i="1" s="1"/>
  <c r="P298" i="1"/>
  <c r="R910" i="1"/>
  <c r="O910" i="1" s="1"/>
  <c r="AD992" i="1"/>
  <c r="T137" i="1"/>
  <c r="S137" i="1"/>
  <c r="R137" i="1"/>
  <c r="O137" i="1" s="1"/>
  <c r="AF1142" i="1"/>
  <c r="V1285" i="1"/>
  <c r="AC1296" i="1"/>
  <c r="AF1364" i="1"/>
  <c r="AB1449" i="1"/>
  <c r="U1463" i="1"/>
  <c r="AF1463" i="1"/>
  <c r="AE1463" i="1"/>
  <c r="AD1463" i="1"/>
  <c r="Z1492" i="1"/>
  <c r="R774" i="1"/>
  <c r="O774" i="1" s="1"/>
  <c r="Q774" i="1"/>
  <c r="P774" i="1"/>
  <c r="AE746" i="1"/>
  <c r="X448" i="1"/>
  <c r="W448" i="1"/>
  <c r="V448" i="1"/>
  <c r="AB448" i="1"/>
  <c r="R474" i="1"/>
  <c r="W1033" i="1"/>
  <c r="P1143" i="1"/>
  <c r="U1143" i="1"/>
  <c r="T1143" i="1"/>
  <c r="AD1173" i="1"/>
  <c r="AG1358" i="1"/>
  <c r="W1536" i="1"/>
  <c r="AD477" i="1"/>
  <c r="AF477" i="1"/>
  <c r="AE477" i="1"/>
  <c r="AC477" i="1"/>
  <c r="AB477" i="1"/>
  <c r="W1167" i="1"/>
  <c r="AE1042" i="1"/>
  <c r="AA1144" i="1"/>
  <c r="Q1544" i="1"/>
  <c r="X428" i="1"/>
  <c r="T548" i="1"/>
  <c r="S548" i="1"/>
  <c r="R548" i="1"/>
  <c r="Q548" i="1"/>
  <c r="AG864" i="1"/>
  <c r="AF864" i="1"/>
  <c r="U1021" i="1"/>
  <c r="T1021" i="1"/>
  <c r="AA1207" i="1"/>
  <c r="Z1207" i="1"/>
  <c r="Y1207" i="1"/>
  <c r="X1207" i="1"/>
  <c r="AD1222" i="1"/>
  <c r="V1232" i="1"/>
  <c r="Z1273" i="1"/>
  <c r="V1273" i="1"/>
  <c r="W1384" i="1"/>
  <c r="Q1409" i="1"/>
  <c r="AA974" i="1"/>
  <c r="Z974" i="1"/>
  <c r="Y974" i="1"/>
  <c r="X974" i="1"/>
  <c r="AD1195" i="1"/>
  <c r="V1229" i="1"/>
  <c r="Q1582" i="1"/>
  <c r="U1582" i="1"/>
  <c r="T1582" i="1"/>
  <c r="R1582" i="1"/>
  <c r="P1582" i="1"/>
  <c r="Q651" i="1"/>
  <c r="AG585" i="1"/>
  <c r="AC585" i="1"/>
  <c r="AB585" i="1"/>
  <c r="AF585" i="1"/>
  <c r="AE585" i="1"/>
  <c r="W983" i="1"/>
  <c r="Z983" i="1"/>
  <c r="X983" i="1"/>
  <c r="V983" i="1"/>
  <c r="AC1089" i="1"/>
  <c r="AC468" i="1"/>
  <c r="AB468" i="1"/>
  <c r="AG468" i="1"/>
  <c r="AF468" i="1"/>
  <c r="AE468" i="1"/>
  <c r="AD468" i="1"/>
  <c r="AF1027" i="1"/>
  <c r="AG1027" i="1"/>
  <c r="AE1027" i="1"/>
  <c r="AD1027" i="1"/>
  <c r="AC1027" i="1"/>
  <c r="AB1027" i="1"/>
  <c r="R922" i="1"/>
  <c r="T922" i="1"/>
  <c r="Q922" i="1"/>
  <c r="U922" i="1"/>
  <c r="S922" i="1"/>
  <c r="P922" i="1"/>
  <c r="AA52" i="1"/>
  <c r="V52" i="1"/>
  <c r="W654" i="1"/>
  <c r="V654" i="1"/>
  <c r="Y437" i="1"/>
  <c r="X437" i="1"/>
  <c r="W437" i="1"/>
  <c r="AG1008" i="1"/>
  <c r="Y1295" i="1"/>
  <c r="P574" i="1"/>
  <c r="Y902" i="1"/>
  <c r="P312" i="1"/>
  <c r="AD312" i="1"/>
  <c r="Q377" i="1"/>
  <c r="P377" i="1"/>
  <c r="U561" i="1"/>
  <c r="T561" i="1"/>
  <c r="Z654" i="1"/>
  <c r="AE720" i="1"/>
  <c r="AC1123" i="1"/>
  <c r="AB1162" i="1"/>
  <c r="S1345" i="1"/>
  <c r="R1345" i="1"/>
  <c r="O1345" i="1" s="1"/>
  <c r="O1590" i="1"/>
  <c r="Y1526" i="1"/>
  <c r="AF1530" i="1"/>
  <c r="AC491" i="1"/>
  <c r="AB491" i="1"/>
  <c r="AA437" i="1"/>
  <c r="AA26" i="1"/>
  <c r="S46" i="1"/>
  <c r="R46" i="1"/>
  <c r="O46" i="1" s="1"/>
  <c r="Q46" i="1"/>
  <c r="AC71" i="1"/>
  <c r="O72" i="1"/>
  <c r="AC90" i="1"/>
  <c r="AC52" i="1"/>
  <c r="Q125" i="1"/>
  <c r="U125" i="1"/>
  <c r="O358" i="1"/>
  <c r="X88" i="1"/>
  <c r="AD206" i="1"/>
  <c r="O206" i="1" s="1"/>
  <c r="AC282" i="1"/>
  <c r="AD282" i="1"/>
  <c r="O282" i="1" s="1"/>
  <c r="AF992" i="1"/>
  <c r="W1285" i="1"/>
  <c r="Z1383" i="1"/>
  <c r="Y1383" i="1"/>
  <c r="X1383" i="1"/>
  <c r="O1383" i="1" s="1"/>
  <c r="P1422" i="1"/>
  <c r="AC1449" i="1"/>
  <c r="V1463" i="1"/>
  <c r="AF746" i="1"/>
  <c r="AA554" i="1"/>
  <c r="Z554" i="1"/>
  <c r="Y554" i="1"/>
  <c r="AC448" i="1"/>
  <c r="S474" i="1"/>
  <c r="P801" i="1"/>
  <c r="Y1033" i="1"/>
  <c r="W1143" i="1"/>
  <c r="V1143" i="1"/>
  <c r="AA1143" i="1"/>
  <c r="AE1173" i="1"/>
  <c r="AB1424" i="1"/>
  <c r="X1536" i="1"/>
  <c r="P958" i="1"/>
  <c r="U958" i="1"/>
  <c r="T958" i="1"/>
  <c r="S958" i="1"/>
  <c r="R958" i="1"/>
  <c r="O958" i="1" s="1"/>
  <c r="X1167" i="1"/>
  <c r="Q1210" i="1"/>
  <c r="AG1210" i="1"/>
  <c r="AF1210" i="1"/>
  <c r="R1219" i="1"/>
  <c r="O1219" i="1" s="1"/>
  <c r="AF1042" i="1"/>
  <c r="AB1144" i="1"/>
  <c r="S1544" i="1"/>
  <c r="S297" i="1"/>
  <c r="T297" i="1"/>
  <c r="W463" i="1"/>
  <c r="X1021" i="1"/>
  <c r="W1021" i="1"/>
  <c r="V1021" i="1"/>
  <c r="AD1059" i="1"/>
  <c r="AD1207" i="1"/>
  <c r="AF1207" i="1"/>
  <c r="AE1222" i="1"/>
  <c r="W1232" i="1"/>
  <c r="AF1351" i="1"/>
  <c r="X1384" i="1"/>
  <c r="P923" i="1"/>
  <c r="AB974" i="1"/>
  <c r="AG974" i="1"/>
  <c r="AF974" i="1"/>
  <c r="AE1195" i="1"/>
  <c r="W1229" i="1"/>
  <c r="V1546" i="1"/>
  <c r="X1582" i="1"/>
  <c r="W1582" i="1"/>
  <c r="V1582" i="1"/>
  <c r="T143" i="1"/>
  <c r="S143" i="1"/>
  <c r="R143" i="1"/>
  <c r="AA832" i="1"/>
  <c r="X418" i="1"/>
  <c r="V418" i="1"/>
  <c r="Z418" i="1"/>
  <c r="AA418" i="1"/>
  <c r="Y418" i="1"/>
  <c r="AG983" i="1"/>
  <c r="AE983" i="1"/>
  <c r="AF983" i="1"/>
  <c r="AD983" i="1"/>
  <c r="AC983" i="1"/>
  <c r="AB983" i="1"/>
  <c r="AG1089" i="1"/>
  <c r="S1586" i="1"/>
  <c r="Q1586" i="1"/>
  <c r="U1586" i="1"/>
  <c r="P1586" i="1"/>
  <c r="T1586" i="1"/>
  <c r="R1586" i="1"/>
  <c r="AG78" i="1"/>
  <c r="AC78" i="1"/>
  <c r="AF78" i="1"/>
  <c r="AE78" i="1"/>
  <c r="AD78" i="1"/>
  <c r="AB78" i="1"/>
  <c r="AE1008" i="1"/>
  <c r="Y1522" i="1"/>
  <c r="X1522" i="1"/>
  <c r="W556" i="1"/>
  <c r="V556" i="1"/>
  <c r="Z1295" i="1"/>
  <c r="S1440" i="1"/>
  <c r="R1440" i="1"/>
  <c r="Q574" i="1"/>
  <c r="Q30" i="1"/>
  <c r="P30" i="1"/>
  <c r="U1028" i="1"/>
  <c r="T1028" i="1"/>
  <c r="Z902" i="1"/>
  <c r="Q312" i="1"/>
  <c r="AE312" i="1"/>
  <c r="AB213" i="1"/>
  <c r="S499" i="1"/>
  <c r="R499" i="1"/>
  <c r="O499" i="1" s="1"/>
  <c r="Y320" i="1"/>
  <c r="X320" i="1"/>
  <c r="U377" i="1"/>
  <c r="S561" i="1"/>
  <c r="AA654" i="1"/>
  <c r="R720" i="1"/>
  <c r="O720" i="1" s="1"/>
  <c r="AF720" i="1"/>
  <c r="R916" i="1"/>
  <c r="O916" i="1" s="1"/>
  <c r="P1123" i="1"/>
  <c r="AD1123" i="1"/>
  <c r="X1148" i="1"/>
  <c r="O1148" i="1" s="1"/>
  <c r="AC1162" i="1"/>
  <c r="U1345" i="1"/>
  <c r="Z1522" i="1"/>
  <c r="U1406" i="1"/>
  <c r="T1406" i="1"/>
  <c r="S1406" i="1"/>
  <c r="Z1526" i="1"/>
  <c r="AB437" i="1"/>
  <c r="R60" i="1"/>
  <c r="O60" i="1" s="1"/>
  <c r="T131" i="1"/>
  <c r="P39" i="1"/>
  <c r="T46" i="1"/>
  <c r="AD71" i="1"/>
  <c r="Q72" i="1"/>
  <c r="P72" i="1"/>
  <c r="AD90" i="1"/>
  <c r="V91" i="1"/>
  <c r="AD52" i="1"/>
  <c r="U109" i="1"/>
  <c r="T209" i="1"/>
  <c r="P125" i="1"/>
  <c r="Z88" i="1"/>
  <c r="O164" i="1"/>
  <c r="V165" i="1"/>
  <c r="R205" i="1"/>
  <c r="O205" i="1" s="1"/>
  <c r="AF206" i="1"/>
  <c r="V283" i="1"/>
  <c r="V156" i="1"/>
  <c r="Z910" i="1"/>
  <c r="Q992" i="1"/>
  <c r="T992" i="1"/>
  <c r="R992" i="1"/>
  <c r="O992" i="1" s="1"/>
  <c r="U137" i="1"/>
  <c r="X1285" i="1"/>
  <c r="AE1296" i="1"/>
  <c r="X1421" i="1"/>
  <c r="W1421" i="1"/>
  <c r="V1421" i="1"/>
  <c r="AB1421" i="1"/>
  <c r="Q1422" i="1"/>
  <c r="W1463" i="1"/>
  <c r="AB1492" i="1"/>
  <c r="U774" i="1"/>
  <c r="AG746" i="1"/>
  <c r="AD448" i="1"/>
  <c r="X474" i="1"/>
  <c r="U801" i="1"/>
  <c r="Z1033" i="1"/>
  <c r="P1136" i="1"/>
  <c r="AB1143" i="1"/>
  <c r="AG1143" i="1"/>
  <c r="U1173" i="1"/>
  <c r="P1173" i="1"/>
  <c r="AF1173" i="1"/>
  <c r="Y1281" i="1"/>
  <c r="AD1320" i="1"/>
  <c r="AC1424" i="1"/>
  <c r="U1519" i="1"/>
  <c r="S1519" i="1"/>
  <c r="Y1536" i="1"/>
  <c r="W1579" i="1"/>
  <c r="Y1167" i="1"/>
  <c r="R1210" i="1"/>
  <c r="S1219" i="1"/>
  <c r="AG1042" i="1"/>
  <c r="AC1144" i="1"/>
  <c r="U1544" i="1"/>
  <c r="AA297" i="1"/>
  <c r="Z297" i="1"/>
  <c r="Y297" i="1"/>
  <c r="AE428" i="1"/>
  <c r="X463" i="1"/>
  <c r="AG548" i="1"/>
  <c r="AF548" i="1"/>
  <c r="AE548" i="1"/>
  <c r="AD548" i="1"/>
  <c r="P864" i="1"/>
  <c r="AG1021" i="1"/>
  <c r="AB1021" i="1"/>
  <c r="AE1059" i="1"/>
  <c r="AA1182" i="1"/>
  <c r="Q1207" i="1"/>
  <c r="X1232" i="1"/>
  <c r="AG1351" i="1"/>
  <c r="X1409" i="1"/>
  <c r="X1420" i="1"/>
  <c r="Y1479" i="1"/>
  <c r="U625" i="1"/>
  <c r="T923" i="1"/>
  <c r="X1229" i="1"/>
  <c r="Q1460" i="1"/>
  <c r="P1460" i="1"/>
  <c r="U1460" i="1"/>
  <c r="T1529" i="1"/>
  <c r="W1546" i="1"/>
  <c r="AC1582" i="1"/>
  <c r="AG1582" i="1"/>
  <c r="AE1582" i="1"/>
  <c r="AD1582" i="1"/>
  <c r="AB1582" i="1"/>
  <c r="Z1587" i="1"/>
  <c r="AB1588" i="1"/>
  <c r="AA1053" i="1"/>
  <c r="Z1053" i="1"/>
  <c r="X1053" i="1"/>
  <c r="W1053" i="1"/>
  <c r="V1053" i="1"/>
  <c r="AD585" i="1"/>
  <c r="Y983" i="1"/>
  <c r="Z1217" i="1"/>
  <c r="U659" i="1"/>
  <c r="S659" i="1"/>
  <c r="Q659" i="1"/>
  <c r="T659" i="1"/>
  <c r="R659" i="1"/>
  <c r="P659" i="1"/>
  <c r="U629" i="1"/>
  <c r="T629" i="1"/>
  <c r="S629" i="1"/>
  <c r="R629" i="1"/>
  <c r="Q629" i="1"/>
  <c r="P629" i="1"/>
  <c r="P866" i="1"/>
  <c r="U866" i="1"/>
  <c r="T866" i="1"/>
  <c r="S866" i="1"/>
  <c r="R866" i="1"/>
  <c r="Q866" i="1"/>
  <c r="T376" i="1"/>
  <c r="R376" i="1"/>
  <c r="P376" i="1"/>
  <c r="U376" i="1"/>
  <c r="S376" i="1"/>
  <c r="Q376" i="1"/>
  <c r="W70" i="1"/>
  <c r="V70" i="1"/>
  <c r="W1335" i="1"/>
  <c r="V1335" i="1"/>
  <c r="R574" i="1"/>
  <c r="O574" i="1" s="1"/>
  <c r="P735" i="1"/>
  <c r="AA902" i="1"/>
  <c r="R312" i="1"/>
  <c r="O312" i="1" s="1"/>
  <c r="AF312" i="1"/>
  <c r="R557" i="1"/>
  <c r="O557" i="1" s="1"/>
  <c r="P1079" i="1"/>
  <c r="X556" i="1"/>
  <c r="O556" i="1" s="1"/>
  <c r="AC213" i="1"/>
  <c r="AE1123" i="1"/>
  <c r="Y1148" i="1"/>
  <c r="AD1162" i="1"/>
  <c r="O1162" i="1" s="1"/>
  <c r="AD1304" i="1"/>
  <c r="O1304" i="1" s="1"/>
  <c r="AB1402" i="1"/>
  <c r="AA1522" i="1"/>
  <c r="AA1526" i="1"/>
  <c r="S191" i="1"/>
  <c r="R191" i="1"/>
  <c r="O191" i="1" s="1"/>
  <c r="Q191" i="1"/>
  <c r="AC437" i="1"/>
  <c r="Q39" i="1"/>
  <c r="U46" i="1"/>
  <c r="X70" i="1"/>
  <c r="O70" i="1" s="1"/>
  <c r="P71" i="1"/>
  <c r="AE71" i="1"/>
  <c r="AE90" i="1"/>
  <c r="Z91" i="1"/>
  <c r="AD104" i="1"/>
  <c r="O104" i="1" s="1"/>
  <c r="AE52" i="1"/>
  <c r="U209" i="1"/>
  <c r="R125" i="1"/>
  <c r="O125" i="1" s="1"/>
  <c r="AF413" i="1"/>
  <c r="T151" i="1"/>
  <c r="W165" i="1"/>
  <c r="AF178" i="1"/>
  <c r="W283" i="1"/>
  <c r="W285" i="1"/>
  <c r="V299" i="1"/>
  <c r="W156" i="1"/>
  <c r="AA992" i="1"/>
  <c r="V992" i="1"/>
  <c r="Y1285" i="1"/>
  <c r="Q1296" i="1"/>
  <c r="AF1296" i="1"/>
  <c r="AA1364" i="1"/>
  <c r="Z1364" i="1"/>
  <c r="Y1364" i="1"/>
  <c r="V1383" i="1"/>
  <c r="R1422" i="1"/>
  <c r="O1422" i="1" s="1"/>
  <c r="X1463" i="1"/>
  <c r="AF1492" i="1"/>
  <c r="V554" i="1"/>
  <c r="AB1512" i="1"/>
  <c r="AE448" i="1"/>
  <c r="Y474" i="1"/>
  <c r="P752" i="1"/>
  <c r="AG1031" i="1"/>
  <c r="AA1033" i="1"/>
  <c r="R1136" i="1"/>
  <c r="AA1173" i="1"/>
  <c r="X1173" i="1"/>
  <c r="W1173" i="1"/>
  <c r="V1173" i="1"/>
  <c r="AG1173" i="1"/>
  <c r="AE1424" i="1"/>
  <c r="AA1519" i="1"/>
  <c r="Z1519" i="1"/>
  <c r="Y1519" i="1"/>
  <c r="AD1536" i="1"/>
  <c r="X1579" i="1"/>
  <c r="V477" i="1"/>
  <c r="U763" i="1"/>
  <c r="U977" i="1"/>
  <c r="T977" i="1"/>
  <c r="S977" i="1"/>
  <c r="AB1167" i="1"/>
  <c r="X1218" i="1"/>
  <c r="V1218" i="1"/>
  <c r="AA1218" i="1"/>
  <c r="Y1219" i="1"/>
  <c r="AE1144" i="1"/>
  <c r="V1544" i="1"/>
  <c r="P297" i="1"/>
  <c r="AE297" i="1"/>
  <c r="AB297" i="1"/>
  <c r="AG297" i="1"/>
  <c r="AF428" i="1"/>
  <c r="Y463" i="1"/>
  <c r="V519" i="1"/>
  <c r="T618" i="1"/>
  <c r="S618" i="1"/>
  <c r="R618" i="1"/>
  <c r="Q618" i="1"/>
  <c r="Q864" i="1"/>
  <c r="P1021" i="1"/>
  <c r="Y1059" i="1"/>
  <c r="X1059" i="1"/>
  <c r="W1059" i="1"/>
  <c r="V1059" i="1"/>
  <c r="AB1182" i="1"/>
  <c r="T1207" i="1"/>
  <c r="Q1222" i="1"/>
  <c r="T1222" i="1"/>
  <c r="Y1232" i="1"/>
  <c r="W1234" i="1"/>
  <c r="AE1277" i="1"/>
  <c r="AD1277" i="1"/>
  <c r="AC1277" i="1"/>
  <c r="AB1277" i="1"/>
  <c r="R1351" i="1"/>
  <c r="Q1351" i="1"/>
  <c r="P1351" i="1"/>
  <c r="S1354" i="1"/>
  <c r="R1354" i="1"/>
  <c r="Q1354" i="1"/>
  <c r="P1354" i="1"/>
  <c r="AB1384" i="1"/>
  <c r="Y1409" i="1"/>
  <c r="Y1420" i="1"/>
  <c r="Z1479" i="1"/>
  <c r="Z625" i="1"/>
  <c r="U923" i="1"/>
  <c r="Q974" i="1"/>
  <c r="AD1229" i="1"/>
  <c r="AE1511" i="1"/>
  <c r="AD1511" i="1"/>
  <c r="O1511" i="1" s="1"/>
  <c r="AC1511" i="1"/>
  <c r="AB1511" i="1"/>
  <c r="V1529" i="1"/>
  <c r="AE1553" i="1"/>
  <c r="AG1553" i="1"/>
  <c r="AF1553" i="1"/>
  <c r="AD1553" i="1"/>
  <c r="AB1553" i="1"/>
  <c r="S1582" i="1"/>
  <c r="AA1587" i="1"/>
  <c r="AC1588" i="1"/>
  <c r="P143" i="1"/>
  <c r="T1080" i="1"/>
  <c r="S1080" i="1"/>
  <c r="R1080" i="1"/>
  <c r="AA983" i="1"/>
  <c r="X659" i="1"/>
  <c r="V659" i="1"/>
  <c r="AA659" i="1"/>
  <c r="Z659" i="1"/>
  <c r="Y659" i="1"/>
  <c r="U1584" i="1"/>
  <c r="S1584" i="1"/>
  <c r="R1584" i="1"/>
  <c r="Q1584" i="1"/>
  <c r="P1584" i="1"/>
  <c r="T1584" i="1"/>
  <c r="Q1018" i="1"/>
  <c r="T1018" i="1"/>
  <c r="S1018" i="1"/>
  <c r="R1018" i="1"/>
  <c r="P1018" i="1"/>
  <c r="U1018" i="1"/>
  <c r="S708" i="1"/>
  <c r="Q708" i="1"/>
  <c r="U708" i="1"/>
  <c r="T708" i="1"/>
  <c r="R708" i="1"/>
  <c r="P708" i="1"/>
  <c r="Q818" i="1"/>
  <c r="S818" i="1"/>
  <c r="U818" i="1"/>
  <c r="T818" i="1"/>
  <c r="R818" i="1"/>
  <c r="P818" i="1"/>
  <c r="R29" i="1"/>
  <c r="P29" i="1"/>
  <c r="U29" i="1"/>
  <c r="T29" i="1"/>
  <c r="S29" i="1"/>
  <c r="Q29" i="1"/>
  <c r="AD1295" i="1"/>
  <c r="AE1440" i="1"/>
  <c r="AD1440" i="1"/>
  <c r="AB805" i="1"/>
  <c r="Y556" i="1"/>
  <c r="AD213" i="1"/>
  <c r="AB301" i="1"/>
  <c r="Q916" i="1"/>
  <c r="P916" i="1"/>
  <c r="U1123" i="1"/>
  <c r="T1123" i="1"/>
  <c r="AE1162" i="1"/>
  <c r="AE1304" i="1"/>
  <c r="AC1402" i="1"/>
  <c r="AB1522" i="1"/>
  <c r="AG1406" i="1"/>
  <c r="AF1406" i="1"/>
  <c r="AE1406" i="1"/>
  <c r="AB1526" i="1"/>
  <c r="AB383" i="1"/>
  <c r="AD437" i="1"/>
  <c r="Q611" i="1"/>
  <c r="P611" i="1"/>
  <c r="V131" i="1"/>
  <c r="Y70" i="1"/>
  <c r="Q71" i="1"/>
  <c r="AF71" i="1"/>
  <c r="AF90" i="1"/>
  <c r="AA91" i="1"/>
  <c r="AE104" i="1"/>
  <c r="O52" i="1"/>
  <c r="AF52" i="1"/>
  <c r="AB124" i="1"/>
  <c r="S125" i="1"/>
  <c r="O262" i="1"/>
  <c r="U122" i="1"/>
  <c r="T122" i="1"/>
  <c r="R122" i="1"/>
  <c r="O122" i="1" s="1"/>
  <c r="V149" i="1"/>
  <c r="V164" i="1"/>
  <c r="X165" i="1"/>
  <c r="O165" i="1" s="1"/>
  <c r="X283" i="1"/>
  <c r="X285" i="1"/>
  <c r="O309" i="1"/>
  <c r="W299" i="1"/>
  <c r="X156" i="1"/>
  <c r="O156" i="1" s="1"/>
  <c r="V1163" i="1"/>
  <c r="AD1142" i="1"/>
  <c r="AC1142" i="1"/>
  <c r="AB1142" i="1"/>
  <c r="Z1285" i="1"/>
  <c r="R1296" i="1"/>
  <c r="O1296" i="1" s="1"/>
  <c r="S1422" i="1"/>
  <c r="U1445" i="1"/>
  <c r="T1445" i="1"/>
  <c r="Q752" i="1"/>
  <c r="AA1005" i="1"/>
  <c r="V1005" i="1"/>
  <c r="W1136" i="1"/>
  <c r="AF1424" i="1"/>
  <c r="AG1519" i="1"/>
  <c r="AB1519" i="1"/>
  <c r="AF1519" i="1"/>
  <c r="AE1536" i="1"/>
  <c r="Y1579" i="1"/>
  <c r="X477" i="1"/>
  <c r="V763" i="1"/>
  <c r="AA977" i="1"/>
  <c r="V977" i="1"/>
  <c r="Z977" i="1"/>
  <c r="AC1167" i="1"/>
  <c r="Z1219" i="1"/>
  <c r="W1544" i="1"/>
  <c r="R428" i="1"/>
  <c r="O428" i="1" s="1"/>
  <c r="P428" i="1"/>
  <c r="U428" i="1"/>
  <c r="AG428" i="1"/>
  <c r="Z463" i="1"/>
  <c r="W519" i="1"/>
  <c r="P548" i="1"/>
  <c r="Y618" i="1"/>
  <c r="X618" i="1"/>
  <c r="R864" i="1"/>
  <c r="Q1021" i="1"/>
  <c r="AF1059" i="1"/>
  <c r="AC1059" i="1"/>
  <c r="T1059" i="1"/>
  <c r="P1059" i="1"/>
  <c r="AC1182" i="1"/>
  <c r="AA1222" i="1"/>
  <c r="Z1222" i="1"/>
  <c r="Y1222" i="1"/>
  <c r="X1234" i="1"/>
  <c r="AC1384" i="1"/>
  <c r="AB1409" i="1"/>
  <c r="Z1420" i="1"/>
  <c r="AA1479" i="1"/>
  <c r="AA625" i="1"/>
  <c r="V923" i="1"/>
  <c r="AA1195" i="1"/>
  <c r="Z1195" i="1"/>
  <c r="Y1195" i="1"/>
  <c r="AE1229" i="1"/>
  <c r="AB1546" i="1"/>
  <c r="R1574" i="1"/>
  <c r="O1574" i="1" s="1"/>
  <c r="U1574" i="1"/>
  <c r="T1574" i="1"/>
  <c r="S1574" i="1"/>
  <c r="P1574" i="1"/>
  <c r="Y1582" i="1"/>
  <c r="AC1587" i="1"/>
  <c r="AD1588" i="1"/>
  <c r="AE651" i="1"/>
  <c r="S1135" i="1"/>
  <c r="Q1135" i="1"/>
  <c r="T1135" i="1"/>
  <c r="R1135" i="1"/>
  <c r="P1135" i="1"/>
  <c r="Y1065" i="1"/>
  <c r="V1065" i="1"/>
  <c r="Z1065" i="1"/>
  <c r="X1065" i="1"/>
  <c r="W1065" i="1"/>
  <c r="AA1065" i="1"/>
  <c r="S113" i="1"/>
  <c r="U113" i="1"/>
  <c r="T113" i="1"/>
  <c r="R113" i="1"/>
  <c r="Q113" i="1"/>
  <c r="P113" i="1"/>
  <c r="Y708" i="1"/>
  <c r="V708" i="1"/>
  <c r="AA708" i="1"/>
  <c r="Z708" i="1"/>
  <c r="X708" i="1"/>
  <c r="W708" i="1"/>
  <c r="AA818" i="1"/>
  <c r="Z818" i="1"/>
  <c r="Y818" i="1"/>
  <c r="X818" i="1"/>
  <c r="W818" i="1"/>
  <c r="V818" i="1"/>
  <c r="AF376" i="1"/>
  <c r="AD376" i="1"/>
  <c r="AE376" i="1"/>
  <c r="AG376" i="1"/>
  <c r="AC376" i="1"/>
  <c r="AB376" i="1"/>
  <c r="W1148" i="1"/>
  <c r="V1148" i="1"/>
  <c r="AE1295" i="1"/>
  <c r="AC805" i="1"/>
  <c r="S735" i="1"/>
  <c r="R735" i="1"/>
  <c r="O735" i="1" s="1"/>
  <c r="Q557" i="1"/>
  <c r="P557" i="1"/>
  <c r="U1079" i="1"/>
  <c r="T1079" i="1"/>
  <c r="Z556" i="1"/>
  <c r="AC301" i="1"/>
  <c r="O352" i="1"/>
  <c r="AA1148" i="1"/>
  <c r="AF1304" i="1"/>
  <c r="AD1402" i="1"/>
  <c r="X1484" i="1"/>
  <c r="O1484" i="1" s="1"/>
  <c r="R814" i="1"/>
  <c r="O814" i="1" s="1"/>
  <c r="AC1526" i="1"/>
  <c r="X24" i="1"/>
  <c r="O24" i="1" s="1"/>
  <c r="Z131" i="1"/>
  <c r="U47" i="1"/>
  <c r="T47" i="1"/>
  <c r="S47" i="1"/>
  <c r="Z70" i="1"/>
  <c r="O400" i="1"/>
  <c r="W149" i="1"/>
  <c r="Z165" i="1"/>
  <c r="Z283" i="1"/>
  <c r="AF361" i="1"/>
  <c r="X299" i="1"/>
  <c r="Z156" i="1"/>
  <c r="AB1445" i="1"/>
  <c r="AG1449" i="1"/>
  <c r="AF1449" i="1"/>
  <c r="AE1449" i="1"/>
  <c r="S1492" i="1"/>
  <c r="R1492" i="1"/>
  <c r="Q1492" i="1"/>
  <c r="Z1281" i="1"/>
  <c r="X1281" i="1"/>
  <c r="W1281" i="1"/>
  <c r="V1281" i="1"/>
  <c r="T1536" i="1"/>
  <c r="P1536" i="1"/>
  <c r="U1536" i="1"/>
  <c r="Y477" i="1"/>
  <c r="U1167" i="1"/>
  <c r="T1167" i="1"/>
  <c r="S1167" i="1"/>
  <c r="AG1144" i="1"/>
  <c r="AD1144" i="1"/>
  <c r="U1144" i="1"/>
  <c r="Q1144" i="1"/>
  <c r="AA428" i="1"/>
  <c r="Z428" i="1"/>
  <c r="Y519" i="1"/>
  <c r="AC1222" i="1"/>
  <c r="AB1222" i="1"/>
  <c r="AG1222" i="1"/>
  <c r="Y1234" i="1"/>
  <c r="X1351" i="1"/>
  <c r="W1351" i="1"/>
  <c r="V1351" i="1"/>
  <c r="W1354" i="1"/>
  <c r="Y1354" i="1"/>
  <c r="X1354" i="1"/>
  <c r="V1384" i="1"/>
  <c r="Z1384" i="1"/>
  <c r="Y1384" i="1"/>
  <c r="AC1420" i="1"/>
  <c r="AD1479" i="1"/>
  <c r="AC1195" i="1"/>
  <c r="AB1195" i="1"/>
  <c r="AG1195" i="1"/>
  <c r="AD1246" i="1"/>
  <c r="AA1546" i="1"/>
  <c r="Z1546" i="1"/>
  <c r="Y1546" i="1"/>
  <c r="W1574" i="1"/>
  <c r="V1574" i="1"/>
  <c r="AA1574" i="1"/>
  <c r="T1588" i="1"/>
  <c r="S1588" i="1"/>
  <c r="R1588" i="1"/>
  <c r="V1135" i="1"/>
  <c r="AA1135" i="1"/>
  <c r="Z1135" i="1"/>
  <c r="Y1135" i="1"/>
  <c r="X1135" i="1"/>
  <c r="AE1516" i="1"/>
  <c r="AF1516" i="1"/>
  <c r="AC1516" i="1"/>
  <c r="AB1516" i="1"/>
  <c r="AG1516" i="1"/>
  <c r="AG1471" i="1"/>
  <c r="AF1471" i="1"/>
  <c r="AE1471" i="1"/>
  <c r="AD1471" i="1"/>
  <c r="AC1471" i="1"/>
  <c r="AB1471" i="1"/>
  <c r="U686" i="1"/>
  <c r="S686" i="1"/>
  <c r="Q686" i="1"/>
  <c r="T686" i="1"/>
  <c r="R686" i="1"/>
  <c r="O686" i="1" s="1"/>
  <c r="P686" i="1"/>
  <c r="AD29" i="1"/>
  <c r="AB29" i="1"/>
  <c r="AG29" i="1"/>
  <c r="AF29" i="1"/>
  <c r="AE29" i="1"/>
  <c r="AC29" i="1"/>
  <c r="Z711" i="1"/>
  <c r="Y711" i="1"/>
  <c r="V711" i="1"/>
  <c r="AA711" i="1"/>
  <c r="X711" i="1"/>
  <c r="W711" i="1"/>
  <c r="AA1264" i="1"/>
  <c r="W1264" i="1"/>
  <c r="V656" i="1"/>
  <c r="Y656" i="1"/>
  <c r="P738" i="1"/>
  <c r="S1213" i="1"/>
  <c r="P1326" i="1"/>
  <c r="U1326" i="1"/>
  <c r="R1326" i="1"/>
  <c r="AE1514" i="1"/>
  <c r="V1583" i="1"/>
  <c r="X1583" i="1"/>
  <c r="AC1583" i="1"/>
  <c r="AE605" i="1"/>
  <c r="T1235" i="1"/>
  <c r="AG1235" i="1"/>
  <c r="AD1235" i="1"/>
  <c r="AD113" i="1"/>
  <c r="X3" i="1"/>
  <c r="V3" i="1"/>
  <c r="Z3" i="1"/>
  <c r="U218" i="1"/>
  <c r="S218" i="1"/>
  <c r="R218" i="1"/>
  <c r="S227" i="1"/>
  <c r="AF227" i="1"/>
  <c r="AD227" i="1"/>
  <c r="Q468" i="1"/>
  <c r="T468" i="1"/>
  <c r="Z500" i="1"/>
  <c r="Y500" i="1"/>
  <c r="V500" i="1"/>
  <c r="AE552" i="1"/>
  <c r="X578" i="1"/>
  <c r="V578" i="1"/>
  <c r="AC578" i="1"/>
  <c r="V629" i="1"/>
  <c r="AD663" i="1"/>
  <c r="AF767" i="1"/>
  <c r="AD820" i="1"/>
  <c r="U837" i="1"/>
  <c r="AB849" i="1"/>
  <c r="AG866" i="1"/>
  <c r="Z1027" i="1"/>
  <c r="U202" i="1"/>
  <c r="S202" i="1"/>
  <c r="X376" i="1"/>
  <c r="Z29" i="1"/>
  <c r="X108" i="1"/>
  <c r="Q684" i="1"/>
  <c r="S711" i="1"/>
  <c r="W1030" i="1"/>
  <c r="U462" i="1"/>
  <c r="R462" i="1"/>
  <c r="P462" i="1"/>
  <c r="T462" i="1"/>
  <c r="S462" i="1"/>
  <c r="Q462" i="1"/>
  <c r="Z733" i="1"/>
  <c r="X733" i="1"/>
  <c r="O733" i="1" s="1"/>
  <c r="AA733" i="1"/>
  <c r="Y733" i="1"/>
  <c r="W733" i="1"/>
  <c r="V733" i="1"/>
  <c r="R687" i="1"/>
  <c r="T687" i="1"/>
  <c r="U687" i="1"/>
  <c r="S687" i="1"/>
  <c r="P687" i="1"/>
  <c r="Y1197" i="1"/>
  <c r="X1197" i="1"/>
  <c r="W1197" i="1"/>
  <c r="V1197" i="1"/>
  <c r="AA1197" i="1"/>
  <c r="Z1197" i="1"/>
  <c r="AA33" i="1"/>
  <c r="Z33" i="1"/>
  <c r="Y33" i="1"/>
  <c r="X33" i="1"/>
  <c r="W33" i="1"/>
  <c r="V33" i="1"/>
  <c r="AA82" i="1"/>
  <c r="Z82" i="1"/>
  <c r="Y82" i="1"/>
  <c r="X82" i="1"/>
  <c r="V82" i="1"/>
  <c r="W82" i="1"/>
  <c r="Z817" i="1"/>
  <c r="T1195" i="1"/>
  <c r="T1446" i="1"/>
  <c r="Q1587" i="1"/>
  <c r="AE1589" i="1"/>
  <c r="S732" i="1"/>
  <c r="T781" i="1"/>
  <c r="AG781" i="1"/>
  <c r="AA651" i="1"/>
  <c r="V651" i="1"/>
  <c r="P832" i="1"/>
  <c r="R1196" i="1"/>
  <c r="T1089" i="1"/>
  <c r="R1089" i="1"/>
  <c r="U1264" i="1"/>
  <c r="AE1477" i="1"/>
  <c r="S1495" i="1"/>
  <c r="Z1495" i="1"/>
  <c r="X1495" i="1"/>
  <c r="AA1495" i="1"/>
  <c r="AB261" i="1"/>
  <c r="R656" i="1"/>
  <c r="AF656" i="1"/>
  <c r="AB656" i="1"/>
  <c r="S738" i="1"/>
  <c r="AB1065" i="1"/>
  <c r="T1213" i="1"/>
  <c r="AD1213" i="1"/>
  <c r="AB1213" i="1"/>
  <c r="AC1213" i="1"/>
  <c r="S1326" i="1"/>
  <c r="AB1326" i="1"/>
  <c r="AF1326" i="1"/>
  <c r="P1514" i="1"/>
  <c r="AF1514" i="1"/>
  <c r="AC1554" i="1"/>
  <c r="V1575" i="1"/>
  <c r="AD1583" i="1"/>
  <c r="V1584" i="1"/>
  <c r="AF605" i="1"/>
  <c r="V1018" i="1"/>
  <c r="AE113" i="1"/>
  <c r="V452" i="1"/>
  <c r="T500" i="1"/>
  <c r="AF552" i="1"/>
  <c r="AD578" i="1"/>
  <c r="AF705" i="1"/>
  <c r="AD705" i="1"/>
  <c r="AG705" i="1"/>
  <c r="AE705" i="1"/>
  <c r="Z849" i="1"/>
  <c r="X849" i="1"/>
  <c r="Y849" i="1"/>
  <c r="AC849" i="1"/>
  <c r="Q202" i="1"/>
  <c r="AA202" i="1"/>
  <c r="X202" i="1"/>
  <c r="O202" i="1" s="1"/>
  <c r="Y376" i="1"/>
  <c r="AA29" i="1"/>
  <c r="S75" i="1"/>
  <c r="R684" i="1"/>
  <c r="AC1209" i="1"/>
  <c r="AB1557" i="1"/>
  <c r="T617" i="1"/>
  <c r="S617" i="1"/>
  <c r="R617" i="1"/>
  <c r="V979" i="1"/>
  <c r="X979" i="1"/>
  <c r="W979" i="1"/>
  <c r="AA979" i="1"/>
  <c r="S185" i="1"/>
  <c r="Q185" i="1"/>
  <c r="U185" i="1"/>
  <c r="R185" i="1"/>
  <c r="P185" i="1"/>
  <c r="P80" i="1"/>
  <c r="U80" i="1"/>
  <c r="T80" i="1"/>
  <c r="R80" i="1"/>
  <c r="S80" i="1"/>
  <c r="Q80" i="1"/>
  <c r="V764" i="1"/>
  <c r="Y764" i="1"/>
  <c r="X764" i="1"/>
  <c r="W764" i="1"/>
  <c r="AA764" i="1"/>
  <c r="Z764" i="1"/>
  <c r="V1460" i="1"/>
  <c r="R1587" i="1"/>
  <c r="V1264" i="1"/>
  <c r="P1477" i="1"/>
  <c r="T1495" i="1"/>
  <c r="W261" i="1"/>
  <c r="Y261" i="1"/>
  <c r="AC261" i="1"/>
  <c r="T1326" i="1"/>
  <c r="AG1514" i="1"/>
  <c r="AE1554" i="1"/>
  <c r="AE1583" i="1"/>
  <c r="W1584" i="1"/>
  <c r="W1018" i="1"/>
  <c r="V1235" i="1"/>
  <c r="AF113" i="1"/>
  <c r="W78" i="1"/>
  <c r="Z78" i="1"/>
  <c r="W98" i="1"/>
  <c r="W452" i="1"/>
  <c r="Q552" i="1"/>
  <c r="T705" i="1"/>
  <c r="R705" i="1"/>
  <c r="Q705" i="1"/>
  <c r="R767" i="1"/>
  <c r="P767" i="1"/>
  <c r="AD849" i="1"/>
  <c r="T1027" i="1"/>
  <c r="S1027" i="1"/>
  <c r="AG202" i="1"/>
  <c r="AE202" i="1"/>
  <c r="AC75" i="1"/>
  <c r="AB75" i="1"/>
  <c r="V460" i="1"/>
  <c r="X460" i="1"/>
  <c r="AA460" i="1"/>
  <c r="Z460" i="1"/>
  <c r="Y460" i="1"/>
  <c r="W460" i="1"/>
  <c r="U305" i="1"/>
  <c r="S305" i="1"/>
  <c r="P305" i="1"/>
  <c r="T305" i="1"/>
  <c r="AD687" i="1"/>
  <c r="AF687" i="1"/>
  <c r="AE687" i="1"/>
  <c r="AC687" i="1"/>
  <c r="AB687" i="1"/>
  <c r="AG687" i="1"/>
  <c r="AB1352" i="1"/>
  <c r="AD1352" i="1"/>
  <c r="AE1352" i="1"/>
  <c r="AG1352" i="1"/>
  <c r="AF1352" i="1"/>
  <c r="AC1352" i="1"/>
  <c r="R1564" i="1"/>
  <c r="T1564" i="1"/>
  <c r="Q1564" i="1"/>
  <c r="U1564" i="1"/>
  <c r="S1564" i="1"/>
  <c r="P1564" i="1"/>
  <c r="AD184" i="1"/>
  <c r="AF184" i="1"/>
  <c r="AG184" i="1"/>
  <c r="AE184" i="1"/>
  <c r="AC184" i="1"/>
  <c r="AB184" i="1"/>
  <c r="AD92" i="1"/>
  <c r="AF92" i="1"/>
  <c r="AG92" i="1"/>
  <c r="AC92" i="1"/>
  <c r="AB92" i="1"/>
  <c r="AE92" i="1"/>
  <c r="X1460" i="1"/>
  <c r="S1587" i="1"/>
  <c r="P633" i="1"/>
  <c r="U633" i="1"/>
  <c r="AB418" i="1"/>
  <c r="Q1217" i="1"/>
  <c r="X1264" i="1"/>
  <c r="Q1477" i="1"/>
  <c r="U1495" i="1"/>
  <c r="Y1510" i="1"/>
  <c r="W1510" i="1"/>
  <c r="AD261" i="1"/>
  <c r="W738" i="1"/>
  <c r="AE1065" i="1"/>
  <c r="AC1065" i="1"/>
  <c r="AF1065" i="1"/>
  <c r="V1213" i="1"/>
  <c r="AF1554" i="1"/>
  <c r="P1583" i="1"/>
  <c r="AG1583" i="1"/>
  <c r="W1235" i="1"/>
  <c r="AB101" i="1"/>
  <c r="X98" i="1"/>
  <c r="X452" i="1"/>
  <c r="V663" i="1"/>
  <c r="Y663" i="1"/>
  <c r="P705" i="1"/>
  <c r="S767" i="1"/>
  <c r="P820" i="1"/>
  <c r="U820" i="1"/>
  <c r="R820" i="1"/>
  <c r="AE849" i="1"/>
  <c r="V1027" i="1"/>
  <c r="X1027" i="1"/>
  <c r="X991" i="1"/>
  <c r="Z991" i="1"/>
  <c r="W991" i="1"/>
  <c r="V991" i="1"/>
  <c r="AA1244" i="1"/>
  <c r="Y1244" i="1"/>
  <c r="X1244" i="1"/>
  <c r="Y1504" i="1"/>
  <c r="AA1504" i="1"/>
  <c r="V1504" i="1"/>
  <c r="X1504" i="1"/>
  <c r="Z1504" i="1"/>
  <c r="AE1557" i="1"/>
  <c r="AB168" i="1"/>
  <c r="Q687" i="1"/>
  <c r="AF1128" i="1"/>
  <c r="AC1128" i="1"/>
  <c r="AE1128" i="1"/>
  <c r="AD1128" i="1"/>
  <c r="AB1128" i="1"/>
  <c r="AG1128" i="1"/>
  <c r="Z1389" i="1"/>
  <c r="V1389" i="1"/>
  <c r="W1389" i="1"/>
  <c r="AA1389" i="1"/>
  <c r="Y1389" i="1"/>
  <c r="X1389" i="1"/>
  <c r="AC418" i="1"/>
  <c r="Y1264" i="1"/>
  <c r="W656" i="1"/>
  <c r="AD605" i="1"/>
  <c r="AB605" i="1"/>
  <c r="P1216" i="1"/>
  <c r="Q1216" i="1"/>
  <c r="S411" i="1"/>
  <c r="Q411" i="1"/>
  <c r="AA468" i="1"/>
  <c r="W468" i="1"/>
  <c r="Z552" i="1"/>
  <c r="X552" i="1"/>
  <c r="AA552" i="1"/>
  <c r="AF663" i="1"/>
  <c r="AB663" i="1"/>
  <c r="S705" i="1"/>
  <c r="T767" i="1"/>
  <c r="AD767" i="1"/>
  <c r="AB767" i="1"/>
  <c r="AC767" i="1"/>
  <c r="AB820" i="1"/>
  <c r="AF820" i="1"/>
  <c r="AB837" i="1"/>
  <c r="AF849" i="1"/>
  <c r="AC867" i="1"/>
  <c r="P1394" i="1"/>
  <c r="T1394" i="1"/>
  <c r="S1394" i="1"/>
  <c r="X1030" i="1"/>
  <c r="V1030" i="1"/>
  <c r="AA1030" i="1"/>
  <c r="Z1030" i="1"/>
  <c r="AC1244" i="1"/>
  <c r="AF1244" i="1"/>
  <c r="AD1244" i="1"/>
  <c r="AG1244" i="1"/>
  <c r="AE1244" i="1"/>
  <c r="AC1578" i="1"/>
  <c r="AB1578" i="1"/>
  <c r="AG1578" i="1"/>
  <c r="AF1578" i="1"/>
  <c r="AB1075" i="1"/>
  <c r="AD1075" i="1"/>
  <c r="AF1075" i="1"/>
  <c r="AE1075" i="1"/>
  <c r="AG305" i="1"/>
  <c r="AF305" i="1"/>
  <c r="AD305" i="1"/>
  <c r="AC305" i="1"/>
  <c r="U1550" i="1"/>
  <c r="R1550" i="1"/>
  <c r="Q1550" i="1"/>
  <c r="P1550" i="1"/>
  <c r="T1550" i="1"/>
  <c r="S1550" i="1"/>
  <c r="P21" i="1"/>
  <c r="R21" i="1"/>
  <c r="U21" i="1"/>
  <c r="S21" i="1"/>
  <c r="Q21" i="1"/>
  <c r="T21" i="1"/>
  <c r="X416" i="1"/>
  <c r="AA416" i="1"/>
  <c r="Z416" i="1"/>
  <c r="Y416" i="1"/>
  <c r="V416" i="1"/>
  <c r="W416" i="1"/>
  <c r="Z1460" i="1"/>
  <c r="Y781" i="1"/>
  <c r="W591" i="1"/>
  <c r="X591" i="1"/>
  <c r="AA591" i="1"/>
  <c r="AD418" i="1"/>
  <c r="T613" i="1"/>
  <c r="R613" i="1"/>
  <c r="W1089" i="1"/>
  <c r="AD1217" i="1"/>
  <c r="AB1217" i="1"/>
  <c r="Z1264" i="1"/>
  <c r="S1477" i="1"/>
  <c r="AA1477" i="1"/>
  <c r="Y1477" i="1"/>
  <c r="X1477" i="1"/>
  <c r="AF261" i="1"/>
  <c r="X656" i="1"/>
  <c r="Y738" i="1"/>
  <c r="S1065" i="1"/>
  <c r="Q1065" i="1"/>
  <c r="X1213" i="1"/>
  <c r="P1471" i="1"/>
  <c r="T1514" i="1"/>
  <c r="Y1552" i="1"/>
  <c r="W1552" i="1"/>
  <c r="X1552" i="1"/>
  <c r="AC1552" i="1"/>
  <c r="R1554" i="1"/>
  <c r="X1554" i="1"/>
  <c r="V1554" i="1"/>
  <c r="AA1554" i="1"/>
  <c r="R1583" i="1"/>
  <c r="AB1584" i="1"/>
  <c r="AD1018" i="1"/>
  <c r="S1216" i="1"/>
  <c r="Z1216" i="1"/>
  <c r="AA1216" i="1"/>
  <c r="AD101" i="1"/>
  <c r="AA3" i="1"/>
  <c r="Z98" i="1"/>
  <c r="Q218" i="1"/>
  <c r="R411" i="1"/>
  <c r="Z452" i="1"/>
  <c r="S468" i="1"/>
  <c r="AA500" i="1"/>
  <c r="T552" i="1"/>
  <c r="AB568" i="1"/>
  <c r="W629" i="1"/>
  <c r="Y629" i="1"/>
  <c r="AC629" i="1"/>
  <c r="S663" i="1"/>
  <c r="U705" i="1"/>
  <c r="U767" i="1"/>
  <c r="AB818" i="1"/>
  <c r="T820" i="1"/>
  <c r="AE867" i="1"/>
  <c r="X918" i="1"/>
  <c r="P1209" i="1"/>
  <c r="R1209" i="1"/>
  <c r="S1209" i="1"/>
  <c r="Q1209" i="1"/>
  <c r="AB1209" i="1"/>
  <c r="AD1209" i="1"/>
  <c r="AE1209" i="1"/>
  <c r="T1504" i="1"/>
  <c r="S1504" i="1"/>
  <c r="P1504" i="1"/>
  <c r="Q460" i="1"/>
  <c r="S460" i="1"/>
  <c r="R460" i="1"/>
  <c r="AG462" i="1"/>
  <c r="AF462" i="1"/>
  <c r="AD462" i="1"/>
  <c r="AE462" i="1"/>
  <c r="AC462" i="1"/>
  <c r="Y168" i="1"/>
  <c r="AA168" i="1"/>
  <c r="Z168" i="1"/>
  <c r="X168" i="1"/>
  <c r="V168" i="1"/>
  <c r="Q305" i="1"/>
  <c r="AG553" i="1"/>
  <c r="AB553" i="1"/>
  <c r="AD553" i="1"/>
  <c r="AF553" i="1"/>
  <c r="AC553" i="1"/>
  <c r="P41" i="1"/>
  <c r="R41" i="1"/>
  <c r="U41" i="1"/>
  <c r="T41" i="1"/>
  <c r="S41" i="1"/>
  <c r="Q41" i="1"/>
  <c r="Q457" i="1"/>
  <c r="U457" i="1"/>
  <c r="T457" i="1"/>
  <c r="R457" i="1"/>
  <c r="S457" i="1"/>
  <c r="P457" i="1"/>
  <c r="AC577" i="1"/>
  <c r="AE577" i="1"/>
  <c r="AG577" i="1"/>
  <c r="AF577" i="1"/>
  <c r="AB577" i="1"/>
  <c r="AD577" i="1"/>
  <c r="V1512" i="1"/>
  <c r="AF1218" i="1"/>
  <c r="AB1273" i="1"/>
  <c r="Z1246" i="1"/>
  <c r="Z1446" i="1"/>
  <c r="AA1460" i="1"/>
  <c r="W1588" i="1"/>
  <c r="W497" i="1"/>
  <c r="Z781" i="1"/>
  <c r="AB591" i="1"/>
  <c r="AE418" i="1"/>
  <c r="V585" i="1"/>
  <c r="AB613" i="1"/>
  <c r="X1089" i="1"/>
  <c r="AB1264" i="1"/>
  <c r="T1477" i="1"/>
  <c r="Y1495" i="1"/>
  <c r="U261" i="1"/>
  <c r="T261" i="1"/>
  <c r="Z656" i="1"/>
  <c r="Z738" i="1"/>
  <c r="R1065" i="1"/>
  <c r="Z1213" i="1"/>
  <c r="Q1471" i="1"/>
  <c r="V1514" i="1"/>
  <c r="AD1552" i="1"/>
  <c r="S1554" i="1"/>
  <c r="U1575" i="1"/>
  <c r="S1575" i="1"/>
  <c r="P1575" i="1"/>
  <c r="AB1575" i="1"/>
  <c r="AC1584" i="1"/>
  <c r="AB1586" i="1"/>
  <c r="V605" i="1"/>
  <c r="AE1018" i="1"/>
  <c r="T1216" i="1"/>
  <c r="AB1216" i="1"/>
  <c r="AE1216" i="1"/>
  <c r="AB1235" i="1"/>
  <c r="AF101" i="1"/>
  <c r="AA98" i="1"/>
  <c r="T218" i="1"/>
  <c r="AB227" i="1"/>
  <c r="T411" i="1"/>
  <c r="U552" i="1"/>
  <c r="Y568" i="1"/>
  <c r="W568" i="1"/>
  <c r="AD568" i="1"/>
  <c r="AD629" i="1"/>
  <c r="U663" i="1"/>
  <c r="AC686" i="1"/>
  <c r="W705" i="1"/>
  <c r="AE708" i="1"/>
  <c r="AC708" i="1"/>
  <c r="AF708" i="1"/>
  <c r="V767" i="1"/>
  <c r="AE818" i="1"/>
  <c r="AD837" i="1"/>
  <c r="AF867" i="1"/>
  <c r="Y918" i="1"/>
  <c r="P1027" i="1"/>
  <c r="P108" i="1"/>
  <c r="Q108" i="1"/>
  <c r="Q1244" i="1"/>
  <c r="R1244" i="1"/>
  <c r="O1244" i="1" s="1"/>
  <c r="U1244" i="1"/>
  <c r="P1244" i="1"/>
  <c r="Z1432" i="1"/>
  <c r="X1432" i="1"/>
  <c r="W1432" i="1"/>
  <c r="V1432" i="1"/>
  <c r="AG1557" i="1"/>
  <c r="AD1557" i="1"/>
  <c r="T1578" i="1"/>
  <c r="Q1578" i="1"/>
  <c r="P1578" i="1"/>
  <c r="Z1253" i="1"/>
  <c r="AA1253" i="1"/>
  <c r="Y1253" i="1"/>
  <c r="X1253" i="1"/>
  <c r="W1253" i="1"/>
  <c r="R305" i="1"/>
  <c r="AB771" i="1"/>
  <c r="AD771" i="1"/>
  <c r="AG771" i="1"/>
  <c r="AF771" i="1"/>
  <c r="AE771" i="1"/>
  <c r="AC771" i="1"/>
  <c r="Q984" i="1"/>
  <c r="P984" i="1"/>
  <c r="S984" i="1"/>
  <c r="U984" i="1"/>
  <c r="T984" i="1"/>
  <c r="R984" i="1"/>
  <c r="Q8" i="1"/>
  <c r="P8" i="1"/>
  <c r="S8" i="1"/>
  <c r="T8" i="1"/>
  <c r="R8" i="1"/>
  <c r="U8" i="1"/>
  <c r="Z69" i="1"/>
  <c r="AA69" i="1"/>
  <c r="Y69" i="1"/>
  <c r="X69" i="1"/>
  <c r="W69" i="1"/>
  <c r="V69" i="1"/>
  <c r="X1424" i="1"/>
  <c r="AC1273" i="1"/>
  <c r="R1384" i="1"/>
  <c r="AA1246" i="1"/>
  <c r="AA1446" i="1"/>
  <c r="AB1460" i="1"/>
  <c r="P1511" i="1"/>
  <c r="X1588" i="1"/>
  <c r="X1589" i="1"/>
  <c r="X143" i="1"/>
  <c r="Y497" i="1"/>
  <c r="Z732" i="1"/>
  <c r="AA781" i="1"/>
  <c r="AB1053" i="1"/>
  <c r="Q633" i="1"/>
  <c r="AC591" i="1"/>
  <c r="AF418" i="1"/>
  <c r="X585" i="1"/>
  <c r="AC613" i="1"/>
  <c r="Y1089" i="1"/>
  <c r="AA656" i="1"/>
  <c r="AG659" i="1"/>
  <c r="AE659" i="1"/>
  <c r="AF659" i="1"/>
  <c r="AB659" i="1"/>
  <c r="AA738" i="1"/>
  <c r="AA1213" i="1"/>
  <c r="AC1240" i="1"/>
  <c r="AG1240" i="1"/>
  <c r="AD1240" i="1"/>
  <c r="R1471" i="1"/>
  <c r="AA1471" i="1"/>
  <c r="Y1471" i="1"/>
  <c r="W1471" i="1"/>
  <c r="W1514" i="1"/>
  <c r="AE1552" i="1"/>
  <c r="T1554" i="1"/>
  <c r="AC1575" i="1"/>
  <c r="W1583" i="1"/>
  <c r="AD1584" i="1"/>
  <c r="V1585" i="1"/>
  <c r="AD1586" i="1"/>
  <c r="W605" i="1"/>
  <c r="AF1018" i="1"/>
  <c r="U1216" i="1"/>
  <c r="AC1235" i="1"/>
  <c r="AG101" i="1"/>
  <c r="X113" i="1"/>
  <c r="AC3" i="1"/>
  <c r="S78" i="1"/>
  <c r="T98" i="1"/>
  <c r="R98" i="1"/>
  <c r="AB98" i="1"/>
  <c r="V218" i="1"/>
  <c r="AC227" i="1"/>
  <c r="U411" i="1"/>
  <c r="R452" i="1"/>
  <c r="P452" i="1"/>
  <c r="T452" i="1"/>
  <c r="AC452" i="1"/>
  <c r="V468" i="1"/>
  <c r="V552" i="1"/>
  <c r="AE568" i="1"/>
  <c r="W578" i="1"/>
  <c r="AE629" i="1"/>
  <c r="W663" i="1"/>
  <c r="X705" i="1"/>
  <c r="AG708" i="1"/>
  <c r="W767" i="1"/>
  <c r="AE837" i="1"/>
  <c r="S849" i="1"/>
  <c r="Q867" i="1"/>
  <c r="AG867" i="1"/>
  <c r="Z918" i="1"/>
  <c r="Q1027" i="1"/>
  <c r="Z423" i="1"/>
  <c r="R108" i="1"/>
  <c r="Z108" i="1"/>
  <c r="AA108" i="1"/>
  <c r="W108" i="1"/>
  <c r="Q1030" i="1"/>
  <c r="S1030" i="1"/>
  <c r="U1030" i="1"/>
  <c r="P1030" i="1"/>
  <c r="AC460" i="1"/>
  <c r="AE460" i="1"/>
  <c r="AF460" i="1"/>
  <c r="S733" i="1"/>
  <c r="U733" i="1"/>
  <c r="Q733" i="1"/>
  <c r="P733" i="1"/>
  <c r="AC1075" i="1"/>
  <c r="AB305" i="1"/>
  <c r="W984" i="1"/>
  <c r="Y984" i="1"/>
  <c r="Z984" i="1"/>
  <c r="X984" i="1"/>
  <c r="V984" i="1"/>
  <c r="AA984" i="1"/>
  <c r="AD1263" i="1"/>
  <c r="AF1263" i="1"/>
  <c r="AG1263" i="1"/>
  <c r="AE1263" i="1"/>
  <c r="AC1263" i="1"/>
  <c r="AB1263" i="1"/>
  <c r="P299" i="1"/>
  <c r="X1395" i="1"/>
  <c r="Y1047" i="1"/>
  <c r="X1512" i="1"/>
  <c r="W1320" i="1"/>
  <c r="Y1424" i="1"/>
  <c r="AD1273" i="1"/>
  <c r="S1384" i="1"/>
  <c r="AB1446" i="1"/>
  <c r="AC1460" i="1"/>
  <c r="Q1511" i="1"/>
  <c r="Y1588" i="1"/>
  <c r="Y1589" i="1"/>
  <c r="Z143" i="1"/>
  <c r="Z497" i="1"/>
  <c r="AA732" i="1"/>
  <c r="AB781" i="1"/>
  <c r="AC1053" i="1"/>
  <c r="R633" i="1"/>
  <c r="X1196" i="1"/>
  <c r="V1196" i="1"/>
  <c r="AA1196" i="1"/>
  <c r="AD591" i="1"/>
  <c r="Y585" i="1"/>
  <c r="AD613" i="1"/>
  <c r="AA1089" i="1"/>
  <c r="AE1264" i="1"/>
  <c r="V1477" i="1"/>
  <c r="AC1495" i="1"/>
  <c r="T1516" i="1"/>
  <c r="Q1516" i="1"/>
  <c r="S261" i="1"/>
  <c r="AC656" i="1"/>
  <c r="AB738" i="1"/>
  <c r="U1065" i="1"/>
  <c r="AE1213" i="1"/>
  <c r="AC1326" i="1"/>
  <c r="S1471" i="1"/>
  <c r="AF1552" i="1"/>
  <c r="U1554" i="1"/>
  <c r="AE1575" i="1"/>
  <c r="Y1583" i="1"/>
  <c r="W1585" i="1"/>
  <c r="Y605" i="1"/>
  <c r="V1216" i="1"/>
  <c r="AE1235" i="1"/>
  <c r="Z113" i="1"/>
  <c r="AD3" i="1"/>
  <c r="T78" i="1"/>
  <c r="AD98" i="1"/>
  <c r="X218" i="1"/>
  <c r="AE227" i="1"/>
  <c r="AF452" i="1"/>
  <c r="X468" i="1"/>
  <c r="AA501" i="1"/>
  <c r="Y501" i="1"/>
  <c r="X501" i="1"/>
  <c r="W552" i="1"/>
  <c r="Y578" i="1"/>
  <c r="AF629" i="1"/>
  <c r="X663" i="1"/>
  <c r="Y705" i="1"/>
  <c r="X767" i="1"/>
  <c r="X820" i="1"/>
  <c r="P837" i="1"/>
  <c r="AF837" i="1"/>
  <c r="T849" i="1"/>
  <c r="Y866" i="1"/>
  <c r="W866" i="1"/>
  <c r="X866" i="1"/>
  <c r="AC866" i="1"/>
  <c r="R867" i="1"/>
  <c r="X867" i="1"/>
  <c r="V867" i="1"/>
  <c r="AA867" i="1"/>
  <c r="AA918" i="1"/>
  <c r="R1027" i="1"/>
  <c r="AB202" i="1"/>
  <c r="AD75" i="1"/>
  <c r="S108" i="1"/>
  <c r="Q1394" i="1"/>
  <c r="Q593" i="1"/>
  <c r="T593" i="1"/>
  <c r="S593" i="1"/>
  <c r="Q1504" i="1"/>
  <c r="P460" i="1"/>
  <c r="AC979" i="1"/>
  <c r="AE979" i="1"/>
  <c r="AF979" i="1"/>
  <c r="AG979" i="1"/>
  <c r="AD979" i="1"/>
  <c r="AB979" i="1"/>
  <c r="AG1075" i="1"/>
  <c r="AE305" i="1"/>
  <c r="AF592" i="1"/>
  <c r="AE592" i="1"/>
  <c r="AD592" i="1"/>
  <c r="AC592" i="1"/>
  <c r="AB592" i="1"/>
  <c r="P201" i="1"/>
  <c r="R201" i="1"/>
  <c r="S201" i="1"/>
  <c r="Q201" i="1"/>
  <c r="U201" i="1"/>
  <c r="T201" i="1"/>
  <c r="P313" i="1"/>
  <c r="U313" i="1"/>
  <c r="T313" i="1"/>
  <c r="S313" i="1"/>
  <c r="R313" i="1"/>
  <c r="Q313" i="1"/>
  <c r="O134" i="1"/>
  <c r="P164" i="1"/>
  <c r="R299" i="1"/>
  <c r="X1320" i="1"/>
  <c r="Z1424" i="1"/>
  <c r="Z1588" i="1"/>
  <c r="AA1589" i="1"/>
  <c r="AA143" i="1"/>
  <c r="AA497" i="1"/>
  <c r="AD1053" i="1"/>
  <c r="S633" i="1"/>
  <c r="W651" i="1"/>
  <c r="Z585" i="1"/>
  <c r="P613" i="1"/>
  <c r="P1264" i="1"/>
  <c r="AF1264" i="1"/>
  <c r="W1477" i="1"/>
  <c r="AE1495" i="1"/>
  <c r="X1516" i="1"/>
  <c r="V1516" i="1"/>
  <c r="V261" i="1"/>
  <c r="AD656" i="1"/>
  <c r="AF1213" i="1"/>
  <c r="AD1326" i="1"/>
  <c r="U1471" i="1"/>
  <c r="AB1514" i="1"/>
  <c r="AG1552" i="1"/>
  <c r="W1554" i="1"/>
  <c r="Z1583" i="1"/>
  <c r="X1585" i="1"/>
  <c r="Z605" i="1"/>
  <c r="W1216" i="1"/>
  <c r="AF1235" i="1"/>
  <c r="V78" i="1"/>
  <c r="Y218" i="1"/>
  <c r="AG227" i="1"/>
  <c r="Y468" i="1"/>
  <c r="Y552" i="1"/>
  <c r="Z578" i="1"/>
  <c r="Z663" i="1"/>
  <c r="Z705" i="1"/>
  <c r="Z767" i="1"/>
  <c r="Q837" i="1"/>
  <c r="AD866" i="1"/>
  <c r="S867" i="1"/>
  <c r="U918" i="1"/>
  <c r="S918" i="1"/>
  <c r="P918" i="1"/>
  <c r="U1027" i="1"/>
  <c r="AC202" i="1"/>
  <c r="V29" i="1"/>
  <c r="AE75" i="1"/>
  <c r="T108" i="1"/>
  <c r="S684" i="1"/>
  <c r="P684" i="1"/>
  <c r="R1394" i="1"/>
  <c r="V593" i="1"/>
  <c r="Z593" i="1"/>
  <c r="Y593" i="1"/>
  <c r="U711" i="1"/>
  <c r="R711" i="1"/>
  <c r="P711" i="1"/>
  <c r="Q711" i="1"/>
  <c r="R911" i="1"/>
  <c r="T911" i="1"/>
  <c r="U911" i="1"/>
  <c r="Q911" i="1"/>
  <c r="P911" i="1"/>
  <c r="T1209" i="1"/>
  <c r="S1244" i="1"/>
  <c r="R1504" i="1"/>
  <c r="T460" i="1"/>
  <c r="U493" i="1"/>
  <c r="T493" i="1"/>
  <c r="S493" i="1"/>
  <c r="Q493" i="1"/>
  <c r="P493" i="1"/>
  <c r="AE984" i="1"/>
  <c r="AD984" i="1"/>
  <c r="AC984" i="1"/>
  <c r="AG984" i="1"/>
  <c r="AF984" i="1"/>
  <c r="AB984" i="1"/>
  <c r="AA1355" i="1"/>
  <c r="Y1355" i="1"/>
  <c r="X1355" i="1"/>
  <c r="W1355" i="1"/>
  <c r="V1355" i="1"/>
  <c r="Z1355" i="1"/>
  <c r="Z1559" i="1"/>
  <c r="Y1559" i="1"/>
  <c r="X1559" i="1"/>
  <c r="AA1559" i="1"/>
  <c r="W1559" i="1"/>
  <c r="V1559" i="1"/>
  <c r="AB2" i="1"/>
  <c r="AD2" i="1"/>
  <c r="AG2" i="1"/>
  <c r="AF2" i="1"/>
  <c r="AE2" i="1"/>
  <c r="AC2" i="1"/>
  <c r="AF738" i="1"/>
  <c r="AD738" i="1"/>
  <c r="AG738" i="1"/>
  <c r="AE738" i="1"/>
  <c r="Z1514" i="1"/>
  <c r="X1514" i="1"/>
  <c r="Y1514" i="1"/>
  <c r="AG1575" i="1"/>
  <c r="AD1575" i="1"/>
  <c r="AA1584" i="1"/>
  <c r="X1584" i="1"/>
  <c r="Y1585" i="1"/>
  <c r="AE1586" i="1"/>
  <c r="AC1586" i="1"/>
  <c r="AF1586" i="1"/>
  <c r="AA1018" i="1"/>
  <c r="X1018" i="1"/>
  <c r="S1235" i="1"/>
  <c r="P1235" i="1"/>
  <c r="AB113" i="1"/>
  <c r="Z218" i="1"/>
  <c r="T227" i="1"/>
  <c r="R227" i="1"/>
  <c r="Z468" i="1"/>
  <c r="AF568" i="1"/>
  <c r="AC568" i="1"/>
  <c r="AA663" i="1"/>
  <c r="AG686" i="1"/>
  <c r="AE686" i="1"/>
  <c r="AF686" i="1"/>
  <c r="AB686" i="1"/>
  <c r="AA705" i="1"/>
  <c r="AA767" i="1"/>
  <c r="AC818" i="1"/>
  <c r="AG818" i="1"/>
  <c r="AD818" i="1"/>
  <c r="AA837" i="1"/>
  <c r="Y837" i="1"/>
  <c r="W837" i="1"/>
  <c r="AE866" i="1"/>
  <c r="T867" i="1"/>
  <c r="W1027" i="1"/>
  <c r="AD202" i="1"/>
  <c r="V376" i="1"/>
  <c r="W29" i="1"/>
  <c r="AF75" i="1"/>
  <c r="U108" i="1"/>
  <c r="AA991" i="1"/>
  <c r="U1394" i="1"/>
  <c r="Y911" i="1"/>
  <c r="X911" i="1"/>
  <c r="R1030" i="1"/>
  <c r="U1209" i="1"/>
  <c r="T1244" i="1"/>
  <c r="Y1432" i="1"/>
  <c r="U1504" i="1"/>
  <c r="S1578" i="1"/>
  <c r="U460" i="1"/>
  <c r="P1253" i="1"/>
  <c r="R1253" i="1"/>
  <c r="T1253" i="1"/>
  <c r="S1253" i="1"/>
  <c r="AF168" i="1"/>
  <c r="AD168" i="1"/>
  <c r="AE168" i="1"/>
  <c r="AC168" i="1"/>
  <c r="T185" i="1"/>
  <c r="P862" i="1"/>
  <c r="U862" i="1"/>
  <c r="T862" i="1"/>
  <c r="S862" i="1"/>
  <c r="Q862" i="1"/>
  <c r="AF56" i="1"/>
  <c r="AC56" i="1"/>
  <c r="AG56" i="1"/>
  <c r="AE56" i="1"/>
  <c r="AD56" i="1"/>
  <c r="AB56" i="1"/>
  <c r="AF613" i="1"/>
  <c r="AG613" i="1"/>
  <c r="R1217" i="1"/>
  <c r="O1217" i="1" s="1"/>
  <c r="P1217" i="1"/>
  <c r="T1217" i="1"/>
  <c r="Q1495" i="1"/>
  <c r="T738" i="1"/>
  <c r="R738" i="1"/>
  <c r="Q738" i="1"/>
  <c r="R1213" i="1"/>
  <c r="P1213" i="1"/>
  <c r="T1583" i="1"/>
  <c r="S1583" i="1"/>
  <c r="AB1583" i="1"/>
  <c r="AG1584" i="1"/>
  <c r="AE1584" i="1"/>
  <c r="Z1585" i="1"/>
  <c r="AC605" i="1"/>
  <c r="AC1018" i="1"/>
  <c r="AB1018" i="1"/>
  <c r="R1235" i="1"/>
  <c r="AA1235" i="1"/>
  <c r="Y1235" i="1"/>
  <c r="Y113" i="1"/>
  <c r="W113" i="1"/>
  <c r="V113" i="1"/>
  <c r="AC113" i="1"/>
  <c r="Y78" i="1"/>
  <c r="AF98" i="1"/>
  <c r="AG98" i="1"/>
  <c r="AC98" i="1"/>
  <c r="AA218" i="1"/>
  <c r="Q227" i="1"/>
  <c r="Z227" i="1"/>
  <c r="W227" i="1"/>
  <c r="AD452" i="1"/>
  <c r="AB452" i="1"/>
  <c r="AE452" i="1"/>
  <c r="AC552" i="1"/>
  <c r="T578" i="1"/>
  <c r="Q578" i="1"/>
  <c r="AC663" i="1"/>
  <c r="AE767" i="1"/>
  <c r="AC820" i="1"/>
  <c r="S837" i="1"/>
  <c r="AF866" i="1"/>
  <c r="U867" i="1"/>
  <c r="Y1027" i="1"/>
  <c r="AF202" i="1"/>
  <c r="Y29" i="1"/>
  <c r="AG75" i="1"/>
  <c r="AD911" i="1"/>
  <c r="AF911" i="1"/>
  <c r="AG911" i="1"/>
  <c r="AB911" i="1"/>
  <c r="AA1432" i="1"/>
  <c r="AB462" i="1"/>
  <c r="AD922" i="1"/>
  <c r="AF922" i="1"/>
  <c r="AC922" i="1"/>
  <c r="AG922" i="1"/>
  <c r="AB922" i="1"/>
  <c r="AA1098" i="1"/>
  <c r="Z1098" i="1"/>
  <c r="X1098" i="1"/>
  <c r="Y1098" i="1"/>
  <c r="V1098" i="1"/>
  <c r="AB871" i="1"/>
  <c r="AD871" i="1"/>
  <c r="AG871" i="1"/>
  <c r="AF871" i="1"/>
  <c r="AC871" i="1"/>
  <c r="V1023" i="1"/>
  <c r="X1023" i="1"/>
  <c r="W1023" i="1"/>
  <c r="AA1023" i="1"/>
  <c r="Z1023" i="1"/>
  <c r="Y1023" i="1"/>
  <c r="AC1030" i="1"/>
  <c r="AE1030" i="1"/>
  <c r="AF1030" i="1"/>
  <c r="V617" i="1"/>
  <c r="W617" i="1"/>
  <c r="Y617" i="1"/>
  <c r="AD617" i="1"/>
  <c r="V1075" i="1"/>
  <c r="AB185" i="1"/>
  <c r="AE493" i="1"/>
  <c r="W766" i="1"/>
  <c r="U871" i="1"/>
  <c r="Q1062" i="1"/>
  <c r="Y1263" i="1"/>
  <c r="P1352" i="1"/>
  <c r="R1352" i="1"/>
  <c r="AG1411" i="1"/>
  <c r="AB1429" i="1"/>
  <c r="R1488" i="1"/>
  <c r="Y19" i="1"/>
  <c r="P33" i="1"/>
  <c r="AF79" i="1"/>
  <c r="S146" i="1"/>
  <c r="U146" i="1"/>
  <c r="T146" i="1"/>
  <c r="R146" i="1"/>
  <c r="AD146" i="1"/>
  <c r="Q244" i="1"/>
  <c r="U244" i="1"/>
  <c r="T244" i="1"/>
  <c r="AF244" i="1"/>
  <c r="R2" i="1"/>
  <c r="AE139" i="1"/>
  <c r="AD764" i="1"/>
  <c r="AF764" i="1"/>
  <c r="U783" i="1"/>
  <c r="R783" i="1"/>
  <c r="T783" i="1"/>
  <c r="Q783" i="1"/>
  <c r="T1012" i="1"/>
  <c r="S1012" i="1"/>
  <c r="U1012" i="1"/>
  <c r="R1012" i="1"/>
  <c r="P1012" i="1"/>
  <c r="R58" i="1"/>
  <c r="S58" i="1"/>
  <c r="Q58" i="1"/>
  <c r="P58" i="1"/>
  <c r="U58" i="1"/>
  <c r="T58" i="1"/>
  <c r="AC138" i="1"/>
  <c r="AB138" i="1"/>
  <c r="AA175" i="1"/>
  <c r="Y175" i="1"/>
  <c r="AE222" i="1"/>
  <c r="AD404" i="1"/>
  <c r="AG404" i="1"/>
  <c r="AF404" i="1"/>
  <c r="AC404" i="1"/>
  <c r="AB404" i="1"/>
  <c r="Y176" i="1"/>
  <c r="AA176" i="1"/>
  <c r="Z176" i="1"/>
  <c r="X176" i="1"/>
  <c r="W176" i="1"/>
  <c r="V176" i="1"/>
  <c r="P415" i="1"/>
  <c r="Q415" i="1"/>
  <c r="U415" i="1"/>
  <c r="T415" i="1"/>
  <c r="S415" i="1"/>
  <c r="R415" i="1"/>
  <c r="X684" i="1"/>
  <c r="AD991" i="1"/>
  <c r="AG1030" i="1"/>
  <c r="W1209" i="1"/>
  <c r="AF1504" i="1"/>
  <c r="AE617" i="1"/>
  <c r="X1075" i="1"/>
  <c r="AC185" i="1"/>
  <c r="V305" i="1"/>
  <c r="X766" i="1"/>
  <c r="R1062" i="1"/>
  <c r="V1128" i="1"/>
  <c r="AA1128" i="1"/>
  <c r="Z1128" i="1"/>
  <c r="Y1128" i="1"/>
  <c r="Z1263" i="1"/>
  <c r="AA1352" i="1"/>
  <c r="Z1352" i="1"/>
  <c r="Y1352" i="1"/>
  <c r="AB1355" i="1"/>
  <c r="AC1429" i="1"/>
  <c r="S1488" i="1"/>
  <c r="Z1550" i="1"/>
  <c r="X1556" i="1"/>
  <c r="P1559" i="1"/>
  <c r="AE1559" i="1"/>
  <c r="AG1559" i="1"/>
  <c r="AB1559" i="1"/>
  <c r="Z19" i="1"/>
  <c r="X21" i="1"/>
  <c r="R33" i="1"/>
  <c r="AC33" i="1"/>
  <c r="AD33" i="1"/>
  <c r="AE41" i="1"/>
  <c r="AD85" i="1"/>
  <c r="V146" i="1"/>
  <c r="X146" i="1"/>
  <c r="AA244" i="1"/>
  <c r="V244" i="1"/>
  <c r="X244" i="1"/>
  <c r="AG244" i="1"/>
  <c r="S2" i="1"/>
  <c r="S69" i="1"/>
  <c r="U69" i="1"/>
  <c r="P69" i="1"/>
  <c r="R69" i="1"/>
  <c r="AE69" i="1"/>
  <c r="AG69" i="1"/>
  <c r="AD69" i="1"/>
  <c r="AC69" i="1"/>
  <c r="AB69" i="1"/>
  <c r="AC148" i="1"/>
  <c r="AC641" i="1"/>
  <c r="Y172" i="1"/>
  <c r="AA172" i="1"/>
  <c r="V58" i="1"/>
  <c r="X58" i="1"/>
  <c r="W58" i="1"/>
  <c r="AE991" i="1"/>
  <c r="AG1504" i="1"/>
  <c r="AG617" i="1"/>
  <c r="Q979" i="1"/>
  <c r="S979" i="1"/>
  <c r="T979" i="1"/>
  <c r="P979" i="1"/>
  <c r="Z1075" i="1"/>
  <c r="X185" i="1"/>
  <c r="Z185" i="1"/>
  <c r="Z305" i="1"/>
  <c r="AG493" i="1"/>
  <c r="Y687" i="1"/>
  <c r="X687" i="1"/>
  <c r="W687" i="1"/>
  <c r="AA687" i="1"/>
  <c r="R877" i="1"/>
  <c r="X877" i="1"/>
  <c r="Z877" i="1"/>
  <c r="AA877" i="1"/>
  <c r="AA1263" i="1"/>
  <c r="Q1352" i="1"/>
  <c r="AD1429" i="1"/>
  <c r="T1488" i="1"/>
  <c r="AA1550" i="1"/>
  <c r="Z1556" i="1"/>
  <c r="Q1559" i="1"/>
  <c r="AA19" i="1"/>
  <c r="Z21" i="1"/>
  <c r="S33" i="1"/>
  <c r="P79" i="1"/>
  <c r="R123" i="1"/>
  <c r="AE146" i="1"/>
  <c r="AG146" i="1"/>
  <c r="T2" i="1"/>
  <c r="R92" i="1"/>
  <c r="T92" i="1"/>
  <c r="U92" i="1"/>
  <c r="S92" i="1"/>
  <c r="Q92" i="1"/>
  <c r="Q139" i="1"/>
  <c r="S139" i="1"/>
  <c r="T139" i="1"/>
  <c r="AB42" i="1"/>
  <c r="AB80" i="1"/>
  <c r="AC80" i="1"/>
  <c r="AG80" i="1"/>
  <c r="V294" i="1"/>
  <c r="Y294" i="1"/>
  <c r="X294" i="1"/>
  <c r="W294" i="1"/>
  <c r="AA294" i="1"/>
  <c r="Z294" i="1"/>
  <c r="T326" i="1"/>
  <c r="Q326" i="1"/>
  <c r="S326" i="1"/>
  <c r="U326" i="1"/>
  <c r="P326" i="1"/>
  <c r="AA454" i="1"/>
  <c r="W454" i="1"/>
  <c r="Y454" i="1"/>
  <c r="Z454" i="1"/>
  <c r="X454" i="1"/>
  <c r="V454" i="1"/>
  <c r="Z219" i="1"/>
  <c r="Y219" i="1"/>
  <c r="V219" i="1"/>
  <c r="AA219" i="1"/>
  <c r="X219" i="1"/>
  <c r="W219" i="1"/>
  <c r="AF765" i="1"/>
  <c r="AE765" i="1"/>
  <c r="AB765" i="1"/>
  <c r="AC765" i="1"/>
  <c r="AG765" i="1"/>
  <c r="AD765" i="1"/>
  <c r="T97" i="1"/>
  <c r="U97" i="1"/>
  <c r="S97" i="1"/>
  <c r="Q97" i="1"/>
  <c r="P97" i="1"/>
  <c r="R97" i="1"/>
  <c r="AC1098" i="1"/>
  <c r="AD1098" i="1"/>
  <c r="AG185" i="1"/>
  <c r="AE185" i="1"/>
  <c r="AF185" i="1"/>
  <c r="V493" i="1"/>
  <c r="X493" i="1"/>
  <c r="Y493" i="1"/>
  <c r="AA493" i="1"/>
  <c r="W603" i="1"/>
  <c r="W839" i="1"/>
  <c r="Z862" i="1"/>
  <c r="X862" i="1"/>
  <c r="W862" i="1"/>
  <c r="V862" i="1"/>
  <c r="AA862" i="1"/>
  <c r="S877" i="1"/>
  <c r="AB1023" i="1"/>
  <c r="S1197" i="1"/>
  <c r="U1197" i="1"/>
  <c r="P1197" i="1"/>
  <c r="R1197" i="1"/>
  <c r="S1352" i="1"/>
  <c r="Q1355" i="1"/>
  <c r="R1355" i="1"/>
  <c r="P1355" i="1"/>
  <c r="T1355" i="1"/>
  <c r="X1429" i="1"/>
  <c r="Z1429" i="1"/>
  <c r="W1429" i="1"/>
  <c r="V1429" i="1"/>
  <c r="AA1429" i="1"/>
  <c r="AE1429" i="1"/>
  <c r="P1528" i="1"/>
  <c r="AB1550" i="1"/>
  <c r="R1559" i="1"/>
  <c r="AB19" i="1"/>
  <c r="T33" i="1"/>
  <c r="Q79" i="1"/>
  <c r="V201" i="1"/>
  <c r="P244" i="1"/>
  <c r="U2" i="1"/>
  <c r="O56" i="1"/>
  <c r="X139" i="1"/>
  <c r="Y139" i="1"/>
  <c r="W139" i="1"/>
  <c r="V139" i="1"/>
  <c r="AA139" i="1"/>
  <c r="R140" i="1"/>
  <c r="T140" i="1"/>
  <c r="Q140" i="1"/>
  <c r="AE140" i="1"/>
  <c r="AG140" i="1"/>
  <c r="AD140" i="1"/>
  <c r="AC140" i="1"/>
  <c r="AB140" i="1"/>
  <c r="AC102" i="1"/>
  <c r="P783" i="1"/>
  <c r="V1012" i="1"/>
  <c r="W1012" i="1"/>
  <c r="Z1012" i="1"/>
  <c r="Y1012" i="1"/>
  <c r="S161" i="1"/>
  <c r="U296" i="1"/>
  <c r="P296" i="1"/>
  <c r="R296" i="1"/>
  <c r="T296" i="1"/>
  <c r="S296" i="1"/>
  <c r="Q296" i="1"/>
  <c r="P155" i="1"/>
  <c r="T155" i="1"/>
  <c r="S155" i="1"/>
  <c r="U155" i="1"/>
  <c r="R155" i="1"/>
  <c r="Q155" i="1"/>
  <c r="AA295" i="1"/>
  <c r="V295" i="1"/>
  <c r="Z295" i="1"/>
  <c r="Y295" i="1"/>
  <c r="X295" i="1"/>
  <c r="W295" i="1"/>
  <c r="AE1197" i="1"/>
  <c r="AG1197" i="1"/>
  <c r="AD1197" i="1"/>
  <c r="AC1197" i="1"/>
  <c r="AB1197" i="1"/>
  <c r="AC1355" i="1"/>
  <c r="AF1355" i="1"/>
  <c r="AE1355" i="1"/>
  <c r="AD1355" i="1"/>
  <c r="AF1429" i="1"/>
  <c r="V1528" i="1"/>
  <c r="X1528" i="1"/>
  <c r="O1528" i="1" s="1"/>
  <c r="AA1528" i="1"/>
  <c r="AD1564" i="1"/>
  <c r="AF1564" i="1"/>
  <c r="AC1564" i="1"/>
  <c r="AB1564" i="1"/>
  <c r="AG1564" i="1"/>
  <c r="U33" i="1"/>
  <c r="Z41" i="1"/>
  <c r="AA41" i="1"/>
  <c r="W123" i="1"/>
  <c r="R184" i="1"/>
  <c r="T184" i="1"/>
  <c r="AD139" i="1"/>
  <c r="AF139" i="1"/>
  <c r="S148" i="1"/>
  <c r="U148" i="1"/>
  <c r="T148" i="1"/>
  <c r="R148" i="1"/>
  <c r="P148" i="1"/>
  <c r="W641" i="1"/>
  <c r="AA641" i="1"/>
  <c r="Z641" i="1"/>
  <c r="X641" i="1"/>
  <c r="AF42" i="1"/>
  <c r="AG42" i="1"/>
  <c r="AE42" i="1"/>
  <c r="AC42" i="1"/>
  <c r="Q22" i="1"/>
  <c r="R22" i="1"/>
  <c r="P22" i="1"/>
  <c r="T22" i="1"/>
  <c r="S783" i="1"/>
  <c r="AF1012" i="1"/>
  <c r="AG1012" i="1"/>
  <c r="AE1012" i="1"/>
  <c r="AF326" i="1"/>
  <c r="AD326" i="1"/>
  <c r="AG326" i="1"/>
  <c r="AB326" i="1"/>
  <c r="AE404" i="1"/>
  <c r="Y772" i="1"/>
  <c r="V772" i="1"/>
  <c r="AA772" i="1"/>
  <c r="Z772" i="1"/>
  <c r="X772" i="1"/>
  <c r="W772" i="1"/>
  <c r="V177" i="1"/>
  <c r="AA177" i="1"/>
  <c r="Z177" i="1"/>
  <c r="Y177" i="1"/>
  <c r="X177" i="1"/>
  <c r="W177" i="1"/>
  <c r="R1214" i="1"/>
  <c r="P1214" i="1"/>
  <c r="U1214" i="1"/>
  <c r="T1214" i="1"/>
  <c r="Q1214" i="1"/>
  <c r="S1214" i="1"/>
  <c r="X75" i="1"/>
  <c r="O75" i="1" s="1"/>
  <c r="P1432" i="1"/>
  <c r="T1432" i="1"/>
  <c r="R1432" i="1"/>
  <c r="O1432" i="1" s="1"/>
  <c r="X1557" i="1"/>
  <c r="O1557" i="1" s="1"/>
  <c r="Z1557" i="1"/>
  <c r="W1557" i="1"/>
  <c r="AA1557" i="1"/>
  <c r="Z462" i="1"/>
  <c r="W922" i="1"/>
  <c r="U1098" i="1"/>
  <c r="Z603" i="1"/>
  <c r="Q766" i="1"/>
  <c r="S766" i="1"/>
  <c r="P766" i="1"/>
  <c r="U877" i="1"/>
  <c r="S1023" i="1"/>
  <c r="R1023" i="1"/>
  <c r="O1023" i="1" s="1"/>
  <c r="Q1023" i="1"/>
  <c r="U1023" i="1"/>
  <c r="R1263" i="1"/>
  <c r="O1263" i="1" s="1"/>
  <c r="T1263" i="1"/>
  <c r="U1263" i="1"/>
  <c r="S1263" i="1"/>
  <c r="Q1263" i="1"/>
  <c r="P1389" i="1"/>
  <c r="T1389" i="1"/>
  <c r="S1389" i="1"/>
  <c r="R1389" i="1"/>
  <c r="O1389" i="1" s="1"/>
  <c r="AB1488" i="1"/>
  <c r="Q19" i="1"/>
  <c r="S19" i="1"/>
  <c r="T19" i="1"/>
  <c r="R19" i="1"/>
  <c r="O19" i="1" s="1"/>
  <c r="P19" i="1"/>
  <c r="AB41" i="1"/>
  <c r="AD41" i="1"/>
  <c r="AC41" i="1"/>
  <c r="AF41" i="1"/>
  <c r="V79" i="1"/>
  <c r="V85" i="1"/>
  <c r="X85" i="1"/>
  <c r="Y85" i="1"/>
  <c r="W85" i="1"/>
  <c r="AA85" i="1"/>
  <c r="X123" i="1"/>
  <c r="Q146" i="1"/>
  <c r="Y184" i="1"/>
  <c r="X184" i="1"/>
  <c r="W184" i="1"/>
  <c r="AA184" i="1"/>
  <c r="X201" i="1"/>
  <c r="S244" i="1"/>
  <c r="AB12" i="1"/>
  <c r="AB35" i="1"/>
  <c r="P92" i="1"/>
  <c r="V148" i="1"/>
  <c r="W148" i="1"/>
  <c r="Y148" i="1"/>
  <c r="T42" i="1"/>
  <c r="R42" i="1"/>
  <c r="Q42" i="1"/>
  <c r="P42" i="1"/>
  <c r="U42" i="1"/>
  <c r="V173" i="1"/>
  <c r="AB82" i="1"/>
  <c r="AD82" i="1"/>
  <c r="AE82" i="1"/>
  <c r="AB22" i="1"/>
  <c r="AD22" i="1"/>
  <c r="AG22" i="1"/>
  <c r="AF22" i="1"/>
  <c r="AE22" i="1"/>
  <c r="AE457" i="1"/>
  <c r="W175" i="1"/>
  <c r="AB222" i="1"/>
  <c r="AD222" i="1"/>
  <c r="AC222" i="1"/>
  <c r="R236" i="1"/>
  <c r="Q236" i="1"/>
  <c r="P236" i="1"/>
  <c r="V398" i="1"/>
  <c r="P442" i="1"/>
  <c r="Q442" i="1"/>
  <c r="T442" i="1"/>
  <c r="S442" i="1"/>
  <c r="R442" i="1"/>
  <c r="AB155" i="1"/>
  <c r="AG155" i="1"/>
  <c r="AF155" i="1"/>
  <c r="AC155" i="1"/>
  <c r="AE155" i="1"/>
  <c r="AD155" i="1"/>
  <c r="Q906" i="1"/>
  <c r="U906" i="1"/>
  <c r="T906" i="1"/>
  <c r="R906" i="1"/>
  <c r="O906" i="1" s="1"/>
  <c r="P906" i="1"/>
  <c r="S906" i="1"/>
  <c r="Z995" i="1"/>
  <c r="V995" i="1"/>
  <c r="X995" i="1"/>
  <c r="W995" i="1"/>
  <c r="AA995" i="1"/>
  <c r="Y995" i="1"/>
  <c r="W1075" i="1"/>
  <c r="Y1075" i="1"/>
  <c r="W305" i="1"/>
  <c r="Y305" i="1"/>
  <c r="X305" i="1"/>
  <c r="U553" i="1"/>
  <c r="P553" i="1"/>
  <c r="AA766" i="1"/>
  <c r="Z766" i="1"/>
  <c r="AB839" i="1"/>
  <c r="V1352" i="1"/>
  <c r="AD1488" i="1"/>
  <c r="T1528" i="1"/>
  <c r="T1556" i="1"/>
  <c r="U1556" i="1"/>
  <c r="S1556" i="1"/>
  <c r="R63" i="1"/>
  <c r="Q63" i="1"/>
  <c r="P63" i="1"/>
  <c r="T63" i="1"/>
  <c r="Y63" i="1"/>
  <c r="AA63" i="1"/>
  <c r="AB67" i="1"/>
  <c r="Z79" i="1"/>
  <c r="AC112" i="1"/>
  <c r="Y123" i="1"/>
  <c r="P184" i="1"/>
  <c r="AD192" i="1"/>
  <c r="O192" i="1" s="1"/>
  <c r="Y201" i="1"/>
  <c r="Z313" i="1"/>
  <c r="X313" i="1"/>
  <c r="W313" i="1"/>
  <c r="V313" i="1"/>
  <c r="AA313" i="1"/>
  <c r="X4" i="1"/>
  <c r="O4" i="1" s="1"/>
  <c r="Z4" i="1"/>
  <c r="AA4" i="1"/>
  <c r="AC35" i="1"/>
  <c r="V92" i="1"/>
  <c r="P139" i="1"/>
  <c r="AF148" i="1"/>
  <c r="AE148" i="1"/>
  <c r="AG641" i="1"/>
  <c r="AB641" i="1"/>
  <c r="AD641" i="1"/>
  <c r="V42" i="1"/>
  <c r="X42" i="1"/>
  <c r="AG102" i="1"/>
  <c r="W172" i="1"/>
  <c r="P82" i="1"/>
  <c r="Q1012" i="1"/>
  <c r="AA58" i="1"/>
  <c r="AD138" i="1"/>
  <c r="X175" i="1"/>
  <c r="P222" i="1"/>
  <c r="AB294" i="1"/>
  <c r="AD294" i="1"/>
  <c r="AF294" i="1"/>
  <c r="AC294" i="1"/>
  <c r="R326" i="1"/>
  <c r="AC766" i="1"/>
  <c r="AE766" i="1"/>
  <c r="AB766" i="1"/>
  <c r="AF766" i="1"/>
  <c r="P771" i="1"/>
  <c r="R771" i="1"/>
  <c r="O771" i="1" s="1"/>
  <c r="S771" i="1"/>
  <c r="Q771" i="1"/>
  <c r="U771" i="1"/>
  <c r="AD839" i="1"/>
  <c r="AG1023" i="1"/>
  <c r="AF1023" i="1"/>
  <c r="AE1023" i="1"/>
  <c r="AE1488" i="1"/>
  <c r="AG1550" i="1"/>
  <c r="AF1550" i="1"/>
  <c r="AE1550" i="1"/>
  <c r="AD1550" i="1"/>
  <c r="V1556" i="1"/>
  <c r="W1556" i="1"/>
  <c r="Y1556" i="1"/>
  <c r="AC19" i="1"/>
  <c r="AE19" i="1"/>
  <c r="AG19" i="1"/>
  <c r="AF19" i="1"/>
  <c r="W21" i="1"/>
  <c r="V21" i="1"/>
  <c r="Y21" i="1"/>
  <c r="AB33" i="1"/>
  <c r="AF63" i="1"/>
  <c r="AE63" i="1"/>
  <c r="AD63" i="1"/>
  <c r="AC67" i="1"/>
  <c r="R85" i="1"/>
  <c r="O85" i="1" s="1"/>
  <c r="AE112" i="1"/>
  <c r="Z123" i="1"/>
  <c r="Y146" i="1"/>
  <c r="Q184" i="1"/>
  <c r="Z201" i="1"/>
  <c r="AE8" i="1"/>
  <c r="AD8" i="1"/>
  <c r="AC8" i="1"/>
  <c r="AG8" i="1"/>
  <c r="V12" i="1"/>
  <c r="X12" i="1"/>
  <c r="AD35" i="1"/>
  <c r="X92" i="1"/>
  <c r="R139" i="1"/>
  <c r="O139" i="1" s="1"/>
  <c r="AE173" i="1"/>
  <c r="O82" i="1"/>
  <c r="Z22" i="1"/>
  <c r="AA22" i="1"/>
  <c r="AB764" i="1"/>
  <c r="X1012" i="1"/>
  <c r="AE138" i="1"/>
  <c r="Z175" i="1"/>
  <c r="P271" i="1"/>
  <c r="S271" i="1"/>
  <c r="R271" i="1"/>
  <c r="Q271" i="1"/>
  <c r="U271" i="1"/>
  <c r="T271" i="1"/>
  <c r="AA190" i="1"/>
  <c r="W190" i="1"/>
  <c r="Z190" i="1"/>
  <c r="Y190" i="1"/>
  <c r="X190" i="1"/>
  <c r="V190" i="1"/>
  <c r="AE108" i="1"/>
  <c r="W1394" i="1"/>
  <c r="AA1394" i="1"/>
  <c r="AB1394" i="1"/>
  <c r="P1557" i="1"/>
  <c r="Z617" i="1"/>
  <c r="Z922" i="1"/>
  <c r="P1075" i="1"/>
  <c r="R1075" i="1"/>
  <c r="O1075" i="1" s="1"/>
  <c r="U1075" i="1"/>
  <c r="AB1253" i="1"/>
  <c r="AD1253" i="1"/>
  <c r="AF1253" i="1"/>
  <c r="V185" i="1"/>
  <c r="Z493" i="1"/>
  <c r="Q553" i="1"/>
  <c r="T592" i="1"/>
  <c r="Q592" i="1"/>
  <c r="P592" i="1"/>
  <c r="S592" i="1"/>
  <c r="AC603" i="1"/>
  <c r="Z687" i="1"/>
  <c r="R766" i="1"/>
  <c r="O766" i="1" s="1"/>
  <c r="AE839" i="1"/>
  <c r="Y862" i="1"/>
  <c r="Q871" i="1"/>
  <c r="Y871" i="1"/>
  <c r="AA871" i="1"/>
  <c r="Z871" i="1"/>
  <c r="X871" i="1"/>
  <c r="Y877" i="1"/>
  <c r="W1062" i="1"/>
  <c r="X1062" i="1"/>
  <c r="V1062" i="1"/>
  <c r="Z1062" i="1"/>
  <c r="X1128" i="1"/>
  <c r="O1128" i="1" s="1"/>
  <c r="X1352" i="1"/>
  <c r="U1411" i="1"/>
  <c r="T1411" i="1"/>
  <c r="AC1411" i="1"/>
  <c r="R1429" i="1"/>
  <c r="O1429" i="1" s="1"/>
  <c r="AF1488" i="1"/>
  <c r="W1528" i="1"/>
  <c r="AG1556" i="1"/>
  <c r="AC1559" i="1"/>
  <c r="V1564" i="1"/>
  <c r="AB21" i="1"/>
  <c r="AD21" i="1"/>
  <c r="AE33" i="1"/>
  <c r="AB79" i="1"/>
  <c r="S85" i="1"/>
  <c r="AA123" i="1"/>
  <c r="Z146" i="1"/>
  <c r="S184" i="1"/>
  <c r="Q192" i="1"/>
  <c r="S192" i="1"/>
  <c r="P192" i="1"/>
  <c r="Z244" i="1"/>
  <c r="U4" i="1"/>
  <c r="S12" i="1"/>
  <c r="R12" i="1"/>
  <c r="O12" i="1" s="1"/>
  <c r="Q12" i="1"/>
  <c r="U12" i="1"/>
  <c r="Y92" i="1"/>
  <c r="U139" i="1"/>
  <c r="Q148" i="1"/>
  <c r="W102" i="1"/>
  <c r="Y102" i="1"/>
  <c r="X102" i="1"/>
  <c r="O102" i="1" s="1"/>
  <c r="V102" i="1"/>
  <c r="AA102" i="1"/>
  <c r="AB457" i="1"/>
  <c r="AD457" i="1"/>
  <c r="AG457" i="1"/>
  <c r="AC764" i="1"/>
  <c r="AA1012" i="1"/>
  <c r="V1063" i="1"/>
  <c r="AF138" i="1"/>
  <c r="P161" i="1"/>
  <c r="R161" i="1"/>
  <c r="Q161" i="1"/>
  <c r="W271" i="1"/>
  <c r="AA271" i="1"/>
  <c r="Y271" i="1"/>
  <c r="V271" i="1"/>
  <c r="O294" i="1"/>
  <c r="AC326" i="1"/>
  <c r="AA398" i="1"/>
  <c r="Z398" i="1"/>
  <c r="X398" i="1"/>
  <c r="U442" i="1"/>
  <c r="Y684" i="1"/>
  <c r="Z684" i="1"/>
  <c r="AD593" i="1"/>
  <c r="O593" i="1" s="1"/>
  <c r="AB593" i="1"/>
  <c r="AA1209" i="1"/>
  <c r="Y1209" i="1"/>
  <c r="Q1432" i="1"/>
  <c r="AA617" i="1"/>
  <c r="AE733" i="1"/>
  <c r="AG733" i="1"/>
  <c r="AB733" i="1"/>
  <c r="Q1075" i="1"/>
  <c r="AB1098" i="1"/>
  <c r="R168" i="1"/>
  <c r="O168" i="1" s="1"/>
  <c r="P168" i="1"/>
  <c r="T168" i="1"/>
  <c r="W185" i="1"/>
  <c r="R553" i="1"/>
  <c r="O553" i="1" s="1"/>
  <c r="S603" i="1"/>
  <c r="U603" i="1"/>
  <c r="T603" i="1"/>
  <c r="R603" i="1"/>
  <c r="AD603" i="1"/>
  <c r="T766" i="1"/>
  <c r="Q839" i="1"/>
  <c r="U839" i="1"/>
  <c r="T839" i="1"/>
  <c r="AF839" i="1"/>
  <c r="R871" i="1"/>
  <c r="O871" i="1" s="1"/>
  <c r="P1023" i="1"/>
  <c r="AF1062" i="1"/>
  <c r="P1263" i="1"/>
  <c r="AC1313" i="1"/>
  <c r="AE1313" i="1"/>
  <c r="Q1313" i="1"/>
  <c r="S1313" i="1"/>
  <c r="Q1389" i="1"/>
  <c r="AD1411" i="1"/>
  <c r="O1411" i="1" s="1"/>
  <c r="S1429" i="1"/>
  <c r="AG1488" i="1"/>
  <c r="Y1528" i="1"/>
  <c r="AD1559" i="1"/>
  <c r="W1564" i="1"/>
  <c r="U19" i="1"/>
  <c r="AF33" i="1"/>
  <c r="V41" i="1"/>
  <c r="S63" i="1"/>
  <c r="X67" i="1"/>
  <c r="Z67" i="1"/>
  <c r="S67" i="1"/>
  <c r="R67" i="1"/>
  <c r="O67" i="1" s="1"/>
  <c r="Q67" i="1"/>
  <c r="U67" i="1"/>
  <c r="AC79" i="1"/>
  <c r="T85" i="1"/>
  <c r="U112" i="1"/>
  <c r="P112" i="1"/>
  <c r="AB123" i="1"/>
  <c r="AA146" i="1"/>
  <c r="U184" i="1"/>
  <c r="AA192" i="1"/>
  <c r="Z192" i="1"/>
  <c r="AB244" i="1"/>
  <c r="V4" i="1"/>
  <c r="W35" i="1"/>
  <c r="X35" i="1"/>
  <c r="V35" i="1"/>
  <c r="Z35" i="1"/>
  <c r="U35" i="1"/>
  <c r="T35" i="1"/>
  <c r="R35" i="1"/>
  <c r="O35" i="1" s="1"/>
  <c r="Z92" i="1"/>
  <c r="Z139" i="1"/>
  <c r="X148" i="1"/>
  <c r="O641" i="1"/>
  <c r="S42" i="1"/>
  <c r="R173" i="1"/>
  <c r="P173" i="1"/>
  <c r="T82" i="1"/>
  <c r="S22" i="1"/>
  <c r="AE764" i="1"/>
  <c r="AB1012" i="1"/>
  <c r="AG138" i="1"/>
  <c r="X161" i="1"/>
  <c r="Z161" i="1"/>
  <c r="AA161" i="1"/>
  <c r="W161" i="1"/>
  <c r="O175" i="1"/>
  <c r="S222" i="1"/>
  <c r="S236" i="1"/>
  <c r="AE326" i="1"/>
  <c r="U511" i="1"/>
  <c r="P511" i="1"/>
  <c r="T511" i="1"/>
  <c r="S511" i="1"/>
  <c r="R511" i="1"/>
  <c r="O511" i="1" s="1"/>
  <c r="Q511" i="1"/>
  <c r="V603" i="1"/>
  <c r="X603" i="1"/>
  <c r="AA839" i="1"/>
  <c r="V839" i="1"/>
  <c r="X839" i="1"/>
  <c r="O839" i="1" s="1"/>
  <c r="AG839" i="1"/>
  <c r="S871" i="1"/>
  <c r="U1062" i="1"/>
  <c r="T1062" i="1"/>
  <c r="X1313" i="1"/>
  <c r="O1313" i="1" s="1"/>
  <c r="W1313" i="1"/>
  <c r="V1313" i="1"/>
  <c r="Z1313" i="1"/>
  <c r="Z1528" i="1"/>
  <c r="AG67" i="1"/>
  <c r="AF67" i="1"/>
  <c r="AE67" i="1"/>
  <c r="U79" i="1"/>
  <c r="T79" i="1"/>
  <c r="S79" i="1"/>
  <c r="AD79" i="1"/>
  <c r="AG112" i="1"/>
  <c r="AB112" i="1"/>
  <c r="AD112" i="1"/>
  <c r="O112" i="1" s="1"/>
  <c r="AB146" i="1"/>
  <c r="AC192" i="1"/>
  <c r="AE192" i="1"/>
  <c r="AB192" i="1"/>
  <c r="AF192" i="1"/>
  <c r="AD244" i="1"/>
  <c r="O244" i="1" s="1"/>
  <c r="AG12" i="1"/>
  <c r="AF12" i="1"/>
  <c r="AE12" i="1"/>
  <c r="AC12" i="1"/>
  <c r="AG35" i="1"/>
  <c r="AF35" i="1"/>
  <c r="AA92" i="1"/>
  <c r="AB139" i="1"/>
  <c r="Z148" i="1"/>
  <c r="X173" i="1"/>
  <c r="Z173" i="1"/>
  <c r="AA173" i="1"/>
  <c r="W173" i="1"/>
  <c r="Q172" i="1"/>
  <c r="R172" i="1"/>
  <c r="O172" i="1" s="1"/>
  <c r="P172" i="1"/>
  <c r="T172" i="1"/>
  <c r="AD80" i="1"/>
  <c r="U22" i="1"/>
  <c r="AG764" i="1"/>
  <c r="AC1012" i="1"/>
  <c r="AB161" i="1"/>
  <c r="AD161" i="1"/>
  <c r="AC161" i="1"/>
  <c r="AG161" i="1"/>
  <c r="AF161" i="1"/>
  <c r="AE161" i="1"/>
  <c r="W326" i="1"/>
  <c r="V326" i="1"/>
  <c r="Z326" i="1"/>
  <c r="Y326" i="1"/>
  <c r="X326" i="1"/>
  <c r="R404" i="1"/>
  <c r="T404" i="1"/>
  <c r="S404" i="1"/>
  <c r="Q404" i="1"/>
  <c r="P404" i="1"/>
  <c r="U404" i="1"/>
  <c r="T542" i="1"/>
  <c r="Q542" i="1"/>
  <c r="U542" i="1"/>
  <c r="S542" i="1"/>
  <c r="R542" i="1"/>
  <c r="P542" i="1"/>
  <c r="R819" i="1"/>
  <c r="Q819" i="1"/>
  <c r="P819" i="1"/>
  <c r="T819" i="1"/>
  <c r="U819" i="1"/>
  <c r="S819" i="1"/>
  <c r="P256" i="1"/>
  <c r="T256" i="1"/>
  <c r="R256" i="1"/>
  <c r="U256" i="1"/>
  <c r="S256" i="1"/>
  <c r="Q256" i="1"/>
  <c r="Y943" i="1"/>
  <c r="Z943" i="1"/>
  <c r="X943" i="1"/>
  <c r="W943" i="1"/>
  <c r="AA943" i="1"/>
  <c r="V943" i="1"/>
  <c r="AE603" i="1"/>
  <c r="AG603" i="1"/>
  <c r="T871" i="1"/>
  <c r="P1062" i="1"/>
  <c r="S1559" i="1"/>
  <c r="U1559" i="1"/>
  <c r="W79" i="1"/>
  <c r="Y79" i="1"/>
  <c r="X79" i="1"/>
  <c r="O79" i="1" s="1"/>
  <c r="T123" i="1"/>
  <c r="Q123" i="1"/>
  <c r="P123" i="1"/>
  <c r="S123" i="1"/>
  <c r="AF123" i="1"/>
  <c r="AE123" i="1"/>
  <c r="AD123" i="1"/>
  <c r="AC123" i="1"/>
  <c r="AB201" i="1"/>
  <c r="AD201" i="1"/>
  <c r="AG201" i="1"/>
  <c r="AF201" i="1"/>
  <c r="AE201" i="1"/>
  <c r="Y2" i="1"/>
  <c r="AA2" i="1"/>
  <c r="Z2" i="1"/>
  <c r="X2" i="1"/>
  <c r="V56" i="1"/>
  <c r="AA56" i="1"/>
  <c r="Z56" i="1"/>
  <c r="Y56" i="1"/>
  <c r="W56" i="1"/>
  <c r="AC139" i="1"/>
  <c r="V641" i="1"/>
  <c r="AD173" i="1"/>
  <c r="AC173" i="1"/>
  <c r="AB173" i="1"/>
  <c r="AF173" i="1"/>
  <c r="AC172" i="1"/>
  <c r="AG172" i="1"/>
  <c r="AF172" i="1"/>
  <c r="AE172" i="1"/>
  <c r="AB172" i="1"/>
  <c r="AE80" i="1"/>
  <c r="P577" i="1"/>
  <c r="R577" i="1"/>
  <c r="O577" i="1" s="1"/>
  <c r="S577" i="1"/>
  <c r="Q577" i="1"/>
  <c r="U577" i="1"/>
  <c r="AD1012" i="1"/>
  <c r="W1063" i="1"/>
  <c r="AA1063" i="1"/>
  <c r="Z1063" i="1"/>
  <c r="X1063" i="1"/>
  <c r="W138" i="1"/>
  <c r="Y138" i="1"/>
  <c r="X138" i="1"/>
  <c r="O138" i="1" s="1"/>
  <c r="V138" i="1"/>
  <c r="AA138" i="1"/>
  <c r="Z138" i="1"/>
  <c r="U199" i="1"/>
  <c r="T199" i="1"/>
  <c r="S199" i="1"/>
  <c r="Q199" i="1"/>
  <c r="X271" i="1"/>
  <c r="T176" i="1"/>
  <c r="P176" i="1"/>
  <c r="R176" i="1"/>
  <c r="U176" i="1"/>
  <c r="S176" i="1"/>
  <c r="Q176" i="1"/>
  <c r="Y256" i="1"/>
  <c r="AA256" i="1"/>
  <c r="Z256" i="1"/>
  <c r="X256" i="1"/>
  <c r="W256" i="1"/>
  <c r="V256" i="1"/>
  <c r="AF596" i="1"/>
  <c r="AG596" i="1"/>
  <c r="AD596" i="1"/>
  <c r="AE596" i="1"/>
  <c r="AC596" i="1"/>
  <c r="AB596" i="1"/>
  <c r="AC1063" i="1"/>
  <c r="AC398" i="1"/>
  <c r="Q436" i="1"/>
  <c r="U436" i="1"/>
  <c r="AA436" i="1"/>
  <c r="AF385" i="1"/>
  <c r="AE542" i="1"/>
  <c r="AD819" i="1"/>
  <c r="AE819" i="1"/>
  <c r="AC819" i="1"/>
  <c r="AG819" i="1"/>
  <c r="AB879" i="1"/>
  <c r="X155" i="1"/>
  <c r="AF176" i="1"/>
  <c r="AB176" i="1"/>
  <c r="AD176" i="1"/>
  <c r="AC176" i="1"/>
  <c r="AG176" i="1"/>
  <c r="AD177" i="1"/>
  <c r="Y314" i="1"/>
  <c r="Y324" i="1"/>
  <c r="X324" i="1"/>
  <c r="W324" i="1"/>
  <c r="AA324" i="1"/>
  <c r="R440" i="1"/>
  <c r="Q440" i="1"/>
  <c r="P440" i="1"/>
  <c r="S440" i="1"/>
  <c r="AF440" i="1"/>
  <c r="AE440" i="1"/>
  <c r="AD440" i="1"/>
  <c r="AG440" i="1"/>
  <c r="AD446" i="1"/>
  <c r="Y512" i="1"/>
  <c r="AF153" i="1"/>
  <c r="X220" i="1"/>
  <c r="Y220" i="1"/>
  <c r="W220" i="1"/>
  <c r="V220" i="1"/>
  <c r="AA220" i="1"/>
  <c r="Z220" i="1"/>
  <c r="Q672" i="1"/>
  <c r="X1179" i="1"/>
  <c r="AA1179" i="1"/>
  <c r="Z1179" i="1"/>
  <c r="Y1179" i="1"/>
  <c r="V1179" i="1"/>
  <c r="U584" i="1"/>
  <c r="T584" i="1"/>
  <c r="R584" i="1"/>
  <c r="O584" i="1" s="1"/>
  <c r="Q584" i="1"/>
  <c r="P584" i="1"/>
  <c r="S584" i="1"/>
  <c r="AB1100" i="1"/>
  <c r="AF1100" i="1"/>
  <c r="AE1100" i="1"/>
  <c r="AD1100" i="1"/>
  <c r="AG1100" i="1"/>
  <c r="P1106" i="1"/>
  <c r="U1106" i="1"/>
  <c r="T1106" i="1"/>
  <c r="S1106" i="1"/>
  <c r="Q1106" i="1"/>
  <c r="X1180" i="1"/>
  <c r="AA1180" i="1"/>
  <c r="Y1180" i="1"/>
  <c r="W1180" i="1"/>
  <c r="AG707" i="1"/>
  <c r="AC707" i="1"/>
  <c r="AF707" i="1"/>
  <c r="AE707" i="1"/>
  <c r="AB707" i="1"/>
  <c r="U1291" i="1"/>
  <c r="T1291" i="1"/>
  <c r="S1291" i="1"/>
  <c r="Q1291" i="1"/>
  <c r="P1291" i="1"/>
  <c r="P1371" i="1"/>
  <c r="U1371" i="1"/>
  <c r="T1371" i="1"/>
  <c r="R1371" i="1"/>
  <c r="Q1371" i="1"/>
  <c r="AE1452" i="1"/>
  <c r="AG1452" i="1"/>
  <c r="AF1452" i="1"/>
  <c r="AC1452" i="1"/>
  <c r="AB1452" i="1"/>
  <c r="W1094" i="1"/>
  <c r="Y1094" i="1"/>
  <c r="X1094" i="1"/>
  <c r="V1094" i="1"/>
  <c r="AA1094" i="1"/>
  <c r="Z1094" i="1"/>
  <c r="AB416" i="1"/>
  <c r="AD416" i="1"/>
  <c r="O416" i="1" s="1"/>
  <c r="AE416" i="1"/>
  <c r="Q764" i="1"/>
  <c r="S764" i="1"/>
  <c r="AD1063" i="1"/>
  <c r="T175" i="1"/>
  <c r="AD398" i="1"/>
  <c r="W404" i="1"/>
  <c r="AB436" i="1"/>
  <c r="P503" i="1"/>
  <c r="S1076" i="1"/>
  <c r="AB249" i="1"/>
  <c r="AG385" i="1"/>
  <c r="Q879" i="1"/>
  <c r="S879" i="1"/>
  <c r="R879" i="1"/>
  <c r="U879" i="1"/>
  <c r="AD879" i="1"/>
  <c r="Y155" i="1"/>
  <c r="X370" i="1"/>
  <c r="AE95" i="1"/>
  <c r="W166" i="1"/>
  <c r="S177" i="1"/>
  <c r="P177" i="1"/>
  <c r="T177" i="1"/>
  <c r="R177" i="1"/>
  <c r="O177" i="1" s="1"/>
  <c r="AB210" i="1"/>
  <c r="AB256" i="1"/>
  <c r="AG256" i="1"/>
  <c r="AD256" i="1"/>
  <c r="AC256" i="1"/>
  <c r="AF256" i="1"/>
  <c r="AD295" i="1"/>
  <c r="AB447" i="1"/>
  <c r="W14" i="1"/>
  <c r="T203" i="1"/>
  <c r="AB68" i="1"/>
  <c r="AG68" i="1"/>
  <c r="AD68" i="1"/>
  <c r="AC68" i="1"/>
  <c r="R672" i="1"/>
  <c r="O596" i="1"/>
  <c r="S999" i="1"/>
  <c r="Q1070" i="1"/>
  <c r="AF1133" i="1"/>
  <c r="AG1133" i="1"/>
  <c r="AE1133" i="1"/>
  <c r="AC1133" i="1"/>
  <c r="R1476" i="1"/>
  <c r="S1476" i="1"/>
  <c r="Q1476" i="1"/>
  <c r="P1476" i="1"/>
  <c r="U1476" i="1"/>
  <c r="T1476" i="1"/>
  <c r="T363" i="1"/>
  <c r="Q363" i="1"/>
  <c r="R363" i="1"/>
  <c r="P363" i="1"/>
  <c r="U363" i="1"/>
  <c r="S363" i="1"/>
  <c r="AC1094" i="1"/>
  <c r="AG1094" i="1"/>
  <c r="AF1094" i="1"/>
  <c r="AE1094" i="1"/>
  <c r="AD1094" i="1"/>
  <c r="AB1094" i="1"/>
  <c r="AB1055" i="1"/>
  <c r="AF1055" i="1"/>
  <c r="AE1055" i="1"/>
  <c r="AG1055" i="1"/>
  <c r="AC1055" i="1"/>
  <c r="AD1055" i="1"/>
  <c r="AG783" i="1"/>
  <c r="AE783" i="1"/>
  <c r="AF1063" i="1"/>
  <c r="AG296" i="1"/>
  <c r="AC296" i="1"/>
  <c r="AE296" i="1"/>
  <c r="X404" i="1"/>
  <c r="AD436" i="1"/>
  <c r="Q503" i="1"/>
  <c r="T1076" i="1"/>
  <c r="W249" i="1"/>
  <c r="Y249" i="1"/>
  <c r="X249" i="1"/>
  <c r="O249" i="1" s="1"/>
  <c r="AA249" i="1"/>
  <c r="AC249" i="1"/>
  <c r="V385" i="1"/>
  <c r="Z385" i="1"/>
  <c r="Y385" i="1"/>
  <c r="Z155" i="1"/>
  <c r="AF95" i="1"/>
  <c r="AC210" i="1"/>
  <c r="U295" i="1"/>
  <c r="S295" i="1"/>
  <c r="R295" i="1"/>
  <c r="O295" i="1" s="1"/>
  <c r="Y446" i="1"/>
  <c r="AA446" i="1"/>
  <c r="W446" i="1"/>
  <c r="V446" i="1"/>
  <c r="AD447" i="1"/>
  <c r="AC459" i="1"/>
  <c r="AD988" i="1"/>
  <c r="AG988" i="1"/>
  <c r="AF988" i="1"/>
  <c r="AC988" i="1"/>
  <c r="AB988" i="1"/>
  <c r="AD998" i="1"/>
  <c r="AB998" i="1"/>
  <c r="AE998" i="1"/>
  <c r="AC998" i="1"/>
  <c r="AG584" i="1"/>
  <c r="AF584" i="1"/>
  <c r="AE584" i="1"/>
  <c r="AC584" i="1"/>
  <c r="AB584" i="1"/>
  <c r="S1070" i="1"/>
  <c r="AC1106" i="1"/>
  <c r="AF1106" i="1"/>
  <c r="AE1106" i="1"/>
  <c r="AB1106" i="1"/>
  <c r="AA36" i="1"/>
  <c r="Y36" i="1"/>
  <c r="W36" i="1"/>
  <c r="X36" i="1"/>
  <c r="V36" i="1"/>
  <c r="V363" i="1"/>
  <c r="X363" i="1"/>
  <c r="Z363" i="1"/>
  <c r="Y363" i="1"/>
  <c r="Z1371" i="1"/>
  <c r="W1371" i="1"/>
  <c r="Y1371" i="1"/>
  <c r="AA1371" i="1"/>
  <c r="X1371" i="1"/>
  <c r="S1413" i="1"/>
  <c r="R1413" i="1"/>
  <c r="O1413" i="1" s="1"/>
  <c r="Q1413" i="1"/>
  <c r="P1413" i="1"/>
  <c r="U1413" i="1"/>
  <c r="T1413" i="1"/>
  <c r="Q1094" i="1"/>
  <c r="T1094" i="1"/>
  <c r="S1094" i="1"/>
  <c r="R1094" i="1"/>
  <c r="O1094" i="1" s="1"/>
  <c r="U1094" i="1"/>
  <c r="P1094" i="1"/>
  <c r="AA155" i="1"/>
  <c r="Z357" i="1"/>
  <c r="W357" i="1"/>
  <c r="V95" i="1"/>
  <c r="Z95" i="1"/>
  <c r="X95" i="1"/>
  <c r="W95" i="1"/>
  <c r="AA95" i="1"/>
  <c r="AE177" i="1"/>
  <c r="AC177" i="1"/>
  <c r="AG177" i="1"/>
  <c r="AB177" i="1"/>
  <c r="AG446" i="1"/>
  <c r="AF446" i="1"/>
  <c r="AC446" i="1"/>
  <c r="AD459" i="1"/>
  <c r="AC512" i="1"/>
  <c r="AD512" i="1"/>
  <c r="AG512" i="1"/>
  <c r="AF512" i="1"/>
  <c r="AE512" i="1"/>
  <c r="AA765" i="1"/>
  <c r="Y765" i="1"/>
  <c r="X765" i="1"/>
  <c r="W765" i="1"/>
  <c r="Z765" i="1"/>
  <c r="W97" i="1"/>
  <c r="X97" i="1"/>
  <c r="V97" i="1"/>
  <c r="Z97" i="1"/>
  <c r="Y97" i="1"/>
  <c r="W207" i="1"/>
  <c r="AA207" i="1"/>
  <c r="Y207" i="1"/>
  <c r="AE1214" i="1"/>
  <c r="AD1214" i="1"/>
  <c r="AG1214" i="1"/>
  <c r="AF1214" i="1"/>
  <c r="AB1214" i="1"/>
  <c r="R638" i="1"/>
  <c r="R1106" i="1"/>
  <c r="AD1476" i="1"/>
  <c r="AG1476" i="1"/>
  <c r="AF1476" i="1"/>
  <c r="AC1476" i="1"/>
  <c r="AB1476" i="1"/>
  <c r="AG36" i="1"/>
  <c r="AF36" i="1"/>
  <c r="AE36" i="1"/>
  <c r="AC36" i="1"/>
  <c r="AB36" i="1"/>
  <c r="AF363" i="1"/>
  <c r="AD363" i="1"/>
  <c r="AG363" i="1"/>
  <c r="AC363" i="1"/>
  <c r="AB363" i="1"/>
  <c r="R1570" i="1"/>
  <c r="S1570" i="1"/>
  <c r="Q1570" i="1"/>
  <c r="U1570" i="1"/>
  <c r="T1570" i="1"/>
  <c r="P1570" i="1"/>
  <c r="Q587" i="1"/>
  <c r="R587" i="1"/>
  <c r="P587" i="1"/>
  <c r="U587" i="1"/>
  <c r="T587" i="1"/>
  <c r="X236" i="1"/>
  <c r="Z236" i="1"/>
  <c r="AE398" i="1"/>
  <c r="AF398" i="1"/>
  <c r="Z404" i="1"/>
  <c r="W442" i="1"/>
  <c r="AC454" i="1"/>
  <c r="AF542" i="1"/>
  <c r="AB542" i="1"/>
  <c r="AD542" i="1"/>
  <c r="AC879" i="1"/>
  <c r="AF879" i="1"/>
  <c r="AE879" i="1"/>
  <c r="X13" i="1"/>
  <c r="W13" i="1"/>
  <c r="P95" i="1"/>
  <c r="R210" i="1"/>
  <c r="Q210" i="1"/>
  <c r="S210" i="1"/>
  <c r="AG295" i="1"/>
  <c r="AF295" i="1"/>
  <c r="AC295" i="1"/>
  <c r="U314" i="1"/>
  <c r="T314" i="1"/>
  <c r="Q314" i="1"/>
  <c r="T440" i="1"/>
  <c r="T447" i="1"/>
  <c r="U447" i="1"/>
  <c r="Q447" i="1"/>
  <c r="R478" i="1"/>
  <c r="U478" i="1"/>
  <c r="Q478" i="1"/>
  <c r="P478" i="1"/>
  <c r="P153" i="1"/>
  <c r="R153" i="1"/>
  <c r="U153" i="1"/>
  <c r="T153" i="1"/>
  <c r="AG97" i="1"/>
  <c r="AF97" i="1"/>
  <c r="AE97" i="1"/>
  <c r="AC97" i="1"/>
  <c r="AG207" i="1"/>
  <c r="AD207" i="1"/>
  <c r="AF207" i="1"/>
  <c r="AE207" i="1"/>
  <c r="AB207" i="1"/>
  <c r="AE1180" i="1"/>
  <c r="AC1180" i="1"/>
  <c r="AB1180" i="1"/>
  <c r="AF1180" i="1"/>
  <c r="AD1180" i="1"/>
  <c r="R128" i="1"/>
  <c r="U128" i="1"/>
  <c r="T128" i="1"/>
  <c r="S128" i="1"/>
  <c r="P128" i="1"/>
  <c r="AC216" i="1"/>
  <c r="AB216" i="1"/>
  <c r="AG216" i="1"/>
  <c r="AE216" i="1"/>
  <c r="AD216" i="1"/>
  <c r="O216" i="1" s="1"/>
  <c r="AF1566" i="1"/>
  <c r="AC1566" i="1"/>
  <c r="AB1566" i="1"/>
  <c r="AG1566" i="1"/>
  <c r="AE1566" i="1"/>
  <c r="AD1566" i="1"/>
  <c r="AC968" i="1"/>
  <c r="AG968" i="1"/>
  <c r="AB968" i="1"/>
  <c r="AF968" i="1"/>
  <c r="AE968" i="1"/>
  <c r="AD968" i="1"/>
  <c r="S44" i="1"/>
  <c r="Q44" i="1"/>
  <c r="U44" i="1"/>
  <c r="T44" i="1"/>
  <c r="R44" i="1"/>
  <c r="P44" i="1"/>
  <c r="R1507" i="1"/>
  <c r="Q1507" i="1"/>
  <c r="U1507" i="1"/>
  <c r="T1507" i="1"/>
  <c r="S1507" i="1"/>
  <c r="P1507" i="1"/>
  <c r="AD454" i="1"/>
  <c r="U370" i="1"/>
  <c r="T370" i="1"/>
  <c r="Q370" i="1"/>
  <c r="AD210" i="1"/>
  <c r="AE210" i="1"/>
  <c r="AG210" i="1"/>
  <c r="W210" i="1"/>
  <c r="V210" i="1"/>
  <c r="Y210" i="1"/>
  <c r="Z314" i="1"/>
  <c r="V314" i="1"/>
  <c r="X314" i="1"/>
  <c r="AF447" i="1"/>
  <c r="AE447" i="1"/>
  <c r="AC447" i="1"/>
  <c r="AA459" i="1"/>
  <c r="Y459" i="1"/>
  <c r="X459" i="1"/>
  <c r="W459" i="1"/>
  <c r="Z459" i="1"/>
  <c r="V153" i="1"/>
  <c r="AA153" i="1"/>
  <c r="X153" i="1"/>
  <c r="W153" i="1"/>
  <c r="O207" i="1"/>
  <c r="T1133" i="1"/>
  <c r="S1133" i="1"/>
  <c r="U1133" i="1"/>
  <c r="Q1133" i="1"/>
  <c r="P1133" i="1"/>
  <c r="P11" i="1"/>
  <c r="T11" i="1"/>
  <c r="U11" i="1"/>
  <c r="R11" i="1"/>
  <c r="Q11" i="1"/>
  <c r="AC943" i="1"/>
  <c r="AF943" i="1"/>
  <c r="AG943" i="1"/>
  <c r="AE943" i="1"/>
  <c r="AB943" i="1"/>
  <c r="T1566" i="1"/>
  <c r="P1566" i="1"/>
  <c r="S1566" i="1"/>
  <c r="U1566" i="1"/>
  <c r="R1566" i="1"/>
  <c r="Q1566" i="1"/>
  <c r="AA919" i="1"/>
  <c r="W919" i="1"/>
  <c r="X919" i="1"/>
  <c r="Y919" i="1"/>
  <c r="V919" i="1"/>
  <c r="Z919" i="1"/>
  <c r="X397" i="1"/>
  <c r="O397" i="1" s="1"/>
  <c r="W397" i="1"/>
  <c r="V397" i="1"/>
  <c r="AA397" i="1"/>
  <c r="Z397" i="1"/>
  <c r="Y397" i="1"/>
  <c r="Y1122" i="1"/>
  <c r="X1122" i="1"/>
  <c r="AA1122" i="1"/>
  <c r="Z1122" i="1"/>
  <c r="W1122" i="1"/>
  <c r="V1122" i="1"/>
  <c r="Z442" i="1"/>
  <c r="AE454" i="1"/>
  <c r="AB1076" i="1"/>
  <c r="V542" i="1"/>
  <c r="S772" i="1"/>
  <c r="P772" i="1"/>
  <c r="R772" i="1"/>
  <c r="O772" i="1" s="1"/>
  <c r="V357" i="1"/>
  <c r="W57" i="1"/>
  <c r="V57" i="1"/>
  <c r="Y57" i="1"/>
  <c r="R95" i="1"/>
  <c r="O95" i="1" s="1"/>
  <c r="S459" i="1"/>
  <c r="T459" i="1"/>
  <c r="Q459" i="1"/>
  <c r="AE459" i="1"/>
  <c r="AF459" i="1"/>
  <c r="AB459" i="1"/>
  <c r="AD478" i="1"/>
  <c r="AB478" i="1"/>
  <c r="AC478" i="1"/>
  <c r="AF478" i="1"/>
  <c r="AE478" i="1"/>
  <c r="AB153" i="1"/>
  <c r="AE153" i="1"/>
  <c r="AD153" i="1"/>
  <c r="AC220" i="1"/>
  <c r="S672" i="1"/>
  <c r="T672" i="1"/>
  <c r="P672" i="1"/>
  <c r="V1111" i="1"/>
  <c r="AA1111" i="1"/>
  <c r="Z1111" i="1"/>
  <c r="Y1111" i="1"/>
  <c r="X1111" i="1"/>
  <c r="X1133" i="1"/>
  <c r="W1133" i="1"/>
  <c r="V1133" i="1"/>
  <c r="Z1133" i="1"/>
  <c r="Y1133" i="1"/>
  <c r="V28" i="1"/>
  <c r="Z28" i="1"/>
  <c r="AA28" i="1"/>
  <c r="X28" i="1"/>
  <c r="W28" i="1"/>
  <c r="Y333" i="1"/>
  <c r="Z333" i="1"/>
  <c r="X333" i="1"/>
  <c r="W333" i="1"/>
  <c r="AA333" i="1"/>
  <c r="X1452" i="1"/>
  <c r="W1452" i="1"/>
  <c r="AA1452" i="1"/>
  <c r="Z1452" i="1"/>
  <c r="Y1452" i="1"/>
  <c r="V1452" i="1"/>
  <c r="S1569" i="1"/>
  <c r="Q1569" i="1"/>
  <c r="P1569" i="1"/>
  <c r="R1569" i="1"/>
  <c r="T1569" i="1"/>
  <c r="U1569" i="1"/>
  <c r="AF1122" i="1"/>
  <c r="AE1122" i="1"/>
  <c r="AB1122" i="1"/>
  <c r="AC1122" i="1"/>
  <c r="AG1122" i="1"/>
  <c r="AD1122" i="1"/>
  <c r="W8" i="1"/>
  <c r="Y8" i="1"/>
  <c r="AA8" i="1"/>
  <c r="AC58" i="1"/>
  <c r="AC175" i="1"/>
  <c r="Y222" i="1"/>
  <c r="Z222" i="1"/>
  <c r="W236" i="1"/>
  <c r="AD271" i="1"/>
  <c r="T436" i="1"/>
  <c r="AF454" i="1"/>
  <c r="X1076" i="1"/>
  <c r="W1076" i="1"/>
  <c r="V1076" i="1"/>
  <c r="Z1076" i="1"/>
  <c r="AC1076" i="1"/>
  <c r="W542" i="1"/>
  <c r="V879" i="1"/>
  <c r="X357" i="1"/>
  <c r="O357" i="1" s="1"/>
  <c r="AG370" i="1"/>
  <c r="AD370" i="1"/>
  <c r="AF370" i="1"/>
  <c r="V13" i="1"/>
  <c r="AC57" i="1"/>
  <c r="T95" i="1"/>
  <c r="P210" i="1"/>
  <c r="T295" i="1"/>
  <c r="AB324" i="1"/>
  <c r="X402" i="1"/>
  <c r="O402" i="1" s="1"/>
  <c r="AA402" i="1"/>
  <c r="Z402" i="1"/>
  <c r="Y402" i="1"/>
  <c r="R447" i="1"/>
  <c r="O447" i="1" s="1"/>
  <c r="Q512" i="1"/>
  <c r="P512" i="1"/>
  <c r="S512" i="1"/>
  <c r="R512" i="1"/>
  <c r="U512" i="1"/>
  <c r="T512" i="1"/>
  <c r="Q153" i="1"/>
  <c r="O765" i="1"/>
  <c r="S638" i="1"/>
  <c r="P638" i="1"/>
  <c r="U638" i="1"/>
  <c r="Q638" i="1"/>
  <c r="P999" i="1"/>
  <c r="U999" i="1"/>
  <c r="R999" i="1"/>
  <c r="Q999" i="1"/>
  <c r="R1070" i="1"/>
  <c r="T1070" i="1"/>
  <c r="P1070" i="1"/>
  <c r="O1180" i="1"/>
  <c r="S36" i="1"/>
  <c r="U36" i="1"/>
  <c r="T36" i="1"/>
  <c r="R36" i="1"/>
  <c r="O36" i="1" s="1"/>
  <c r="P36" i="1"/>
  <c r="Z49" i="1"/>
  <c r="Y49" i="1"/>
  <c r="AA49" i="1"/>
  <c r="X49" i="1"/>
  <c r="O49" i="1" s="1"/>
  <c r="W49" i="1"/>
  <c r="AE118" i="1"/>
  <c r="AG118" i="1"/>
  <c r="AF118" i="1"/>
  <c r="AD118" i="1"/>
  <c r="AB118" i="1"/>
  <c r="Z707" i="1"/>
  <c r="Y707" i="1"/>
  <c r="X707" i="1"/>
  <c r="V707" i="1"/>
  <c r="AA707" i="1"/>
  <c r="V442" i="1"/>
  <c r="X442" i="1"/>
  <c r="O454" i="1"/>
  <c r="AD1076" i="1"/>
  <c r="X542" i="1"/>
  <c r="Q772" i="1"/>
  <c r="AE772" i="1"/>
  <c r="AC772" i="1"/>
  <c r="AB772" i="1"/>
  <c r="AF772" i="1"/>
  <c r="AB819" i="1"/>
  <c r="W879" i="1"/>
  <c r="U190" i="1"/>
  <c r="T190" i="1"/>
  <c r="Q190" i="1"/>
  <c r="Y357" i="1"/>
  <c r="Y370" i="1"/>
  <c r="W370" i="1"/>
  <c r="Y13" i="1"/>
  <c r="U95" i="1"/>
  <c r="AA166" i="1"/>
  <c r="Z166" i="1"/>
  <c r="Y166" i="1"/>
  <c r="V166" i="1"/>
  <c r="T210" i="1"/>
  <c r="Q219" i="1"/>
  <c r="S219" i="1"/>
  <c r="Z512" i="1"/>
  <c r="X512" i="1"/>
  <c r="S153" i="1"/>
  <c r="Z14" i="1"/>
  <c r="AA14" i="1"/>
  <c r="Y14" i="1"/>
  <c r="V14" i="1"/>
  <c r="S203" i="1"/>
  <c r="P203" i="1"/>
  <c r="R203" i="1"/>
  <c r="Q203" i="1"/>
  <c r="AB97" i="1"/>
  <c r="O68" i="1"/>
  <c r="AF220" i="1"/>
  <c r="AG220" i="1"/>
  <c r="AD220" i="1"/>
  <c r="O220" i="1" s="1"/>
  <c r="R836" i="1"/>
  <c r="S836" i="1"/>
  <c r="Q836" i="1"/>
  <c r="P836" i="1"/>
  <c r="U836" i="1"/>
  <c r="T836" i="1"/>
  <c r="AE988" i="1"/>
  <c r="AF998" i="1"/>
  <c r="W638" i="1"/>
  <c r="AA638" i="1"/>
  <c r="Y638" i="1"/>
  <c r="X638" i="1"/>
  <c r="Z999" i="1"/>
  <c r="X999" i="1"/>
  <c r="Y999" i="1"/>
  <c r="W999" i="1"/>
  <c r="Z1041" i="1"/>
  <c r="W1041" i="1"/>
  <c r="V1041" i="1"/>
  <c r="Y1041" i="1"/>
  <c r="X1041" i="1"/>
  <c r="AG1106" i="1"/>
  <c r="AA1131" i="1"/>
  <c r="Z1131" i="1"/>
  <c r="X1131" i="1"/>
  <c r="S11" i="1"/>
  <c r="R422" i="1"/>
  <c r="T422" i="1"/>
  <c r="S422" i="1"/>
  <c r="P422" i="1"/>
  <c r="U422" i="1"/>
  <c r="Q422" i="1"/>
  <c r="AA1291" i="1"/>
  <c r="W1291" i="1"/>
  <c r="Y1291" i="1"/>
  <c r="Z1291" i="1"/>
  <c r="X1291" i="1"/>
  <c r="V1291" i="1"/>
  <c r="AF1474" i="1"/>
  <c r="AE1474" i="1"/>
  <c r="AD1474" i="1"/>
  <c r="O1474" i="1" s="1"/>
  <c r="AC1474" i="1"/>
  <c r="AB1474" i="1"/>
  <c r="AG1474" i="1"/>
  <c r="AG389" i="1"/>
  <c r="AF389" i="1"/>
  <c r="AB389" i="1"/>
  <c r="AD389" i="1"/>
  <c r="AE389" i="1"/>
  <c r="AC389" i="1"/>
  <c r="AF1432" i="1"/>
  <c r="Z553" i="1"/>
  <c r="AF1389" i="1"/>
  <c r="X1488" i="1"/>
  <c r="U102" i="1"/>
  <c r="AB783" i="1"/>
  <c r="AF58" i="1"/>
  <c r="U138" i="1"/>
  <c r="P175" i="1"/>
  <c r="AE175" i="1"/>
  <c r="V222" i="1"/>
  <c r="AA236" i="1"/>
  <c r="AF271" i="1"/>
  <c r="AB296" i="1"/>
  <c r="X436" i="1"/>
  <c r="O436" i="1" s="1"/>
  <c r="AD442" i="1"/>
  <c r="AE1076" i="1"/>
  <c r="T249" i="1"/>
  <c r="AC385" i="1"/>
  <c r="AA511" i="1"/>
  <c r="Z511" i="1"/>
  <c r="Y542" i="1"/>
  <c r="T772" i="1"/>
  <c r="AF819" i="1"/>
  <c r="X879" i="1"/>
  <c r="AA357" i="1"/>
  <c r="P370" i="1"/>
  <c r="Z13" i="1"/>
  <c r="AF57" i="1"/>
  <c r="Y95" i="1"/>
  <c r="Q166" i="1"/>
  <c r="AE176" i="1"/>
  <c r="U210" i="1"/>
  <c r="R314" i="1"/>
  <c r="O314" i="1" s="1"/>
  <c r="U324" i="1"/>
  <c r="S324" i="1"/>
  <c r="AD324" i="1"/>
  <c r="AB440" i="1"/>
  <c r="X446" i="1"/>
  <c r="O446" i="1" s="1"/>
  <c r="Y153" i="1"/>
  <c r="Y203" i="1"/>
  <c r="X203" i="1"/>
  <c r="V203" i="1"/>
  <c r="AD97" i="1"/>
  <c r="AC207" i="1"/>
  <c r="P925" i="1"/>
  <c r="Q925" i="1"/>
  <c r="T925" i="1"/>
  <c r="AG998" i="1"/>
  <c r="AC969" i="1"/>
  <c r="AF969" i="1"/>
  <c r="AB969" i="1"/>
  <c r="AB1070" i="1"/>
  <c r="AF1070" i="1"/>
  <c r="AC1070" i="1"/>
  <c r="AE1070" i="1"/>
  <c r="AD1070" i="1"/>
  <c r="AC1100" i="1"/>
  <c r="R1133" i="1"/>
  <c r="O1133" i="1" s="1"/>
  <c r="V1180" i="1"/>
  <c r="AE1476" i="1"/>
  <c r="U118" i="1"/>
  <c r="P118" i="1"/>
  <c r="Q118" i="1"/>
  <c r="S118" i="1"/>
  <c r="R118" i="1"/>
  <c r="O118" i="1" s="1"/>
  <c r="AA422" i="1"/>
  <c r="Z422" i="1"/>
  <c r="X422" i="1"/>
  <c r="W422" i="1"/>
  <c r="AD943" i="1"/>
  <c r="AB1291" i="1"/>
  <c r="AG1291" i="1"/>
  <c r="AF1291" i="1"/>
  <c r="AD1291" i="1"/>
  <c r="AC1291" i="1"/>
  <c r="AA553" i="1"/>
  <c r="AB877" i="1"/>
  <c r="AG1389" i="1"/>
  <c r="Y1411" i="1"/>
  <c r="AA1411" i="1"/>
  <c r="AA112" i="1"/>
  <c r="U641" i="1"/>
  <c r="T641" i="1"/>
  <c r="AC783" i="1"/>
  <c r="S1063" i="1"/>
  <c r="U1063" i="1"/>
  <c r="AG58" i="1"/>
  <c r="Q175" i="1"/>
  <c r="AF175" i="1"/>
  <c r="Z199" i="1"/>
  <c r="Y199" i="1"/>
  <c r="W222" i="1"/>
  <c r="AC236" i="1"/>
  <c r="AG271" i="1"/>
  <c r="AD296" i="1"/>
  <c r="S398" i="1"/>
  <c r="R398" i="1"/>
  <c r="O398" i="1" s="1"/>
  <c r="U398" i="1"/>
  <c r="Y436" i="1"/>
  <c r="AE442" i="1"/>
  <c r="AB503" i="1"/>
  <c r="P1076" i="1"/>
  <c r="AF1076" i="1"/>
  <c r="AD385" i="1"/>
  <c r="O385" i="1" s="1"/>
  <c r="AG511" i="1"/>
  <c r="AC511" i="1"/>
  <c r="Z542" i="1"/>
  <c r="U772" i="1"/>
  <c r="Y879" i="1"/>
  <c r="AG190" i="1"/>
  <c r="AD190" i="1"/>
  <c r="O190" i="1" s="1"/>
  <c r="R370" i="1"/>
  <c r="O370" i="1" s="1"/>
  <c r="AA13" i="1"/>
  <c r="AG57" i="1"/>
  <c r="AB95" i="1"/>
  <c r="R166" i="1"/>
  <c r="O166" i="1" s="1"/>
  <c r="X210" i="1"/>
  <c r="P219" i="1"/>
  <c r="AE256" i="1"/>
  <c r="S314" i="1"/>
  <c r="AE324" i="1"/>
  <c r="AC440" i="1"/>
  <c r="Z446" i="1"/>
  <c r="P459" i="1"/>
  <c r="S478" i="1"/>
  <c r="V512" i="1"/>
  <c r="Z153" i="1"/>
  <c r="V765" i="1"/>
  <c r="O14" i="1"/>
  <c r="AD836" i="1"/>
  <c r="AG836" i="1"/>
  <c r="AF836" i="1"/>
  <c r="AC836" i="1"/>
  <c r="AB836" i="1"/>
  <c r="X799" i="1"/>
  <c r="AA799" i="1"/>
  <c r="W799" i="1"/>
  <c r="V799" i="1"/>
  <c r="S1007" i="1"/>
  <c r="R1007" i="1"/>
  <c r="O1007" i="1" s="1"/>
  <c r="Q1007" i="1"/>
  <c r="U1007" i="1"/>
  <c r="T1007" i="1"/>
  <c r="P1041" i="1"/>
  <c r="U1041" i="1"/>
  <c r="S1041" i="1"/>
  <c r="R1041" i="1"/>
  <c r="AA1133" i="1"/>
  <c r="Z1180" i="1"/>
  <c r="Q1459" i="1"/>
  <c r="P1459" i="1"/>
  <c r="T1459" i="1"/>
  <c r="S1459" i="1"/>
  <c r="AG128" i="1"/>
  <c r="AF128" i="1"/>
  <c r="AE128" i="1"/>
  <c r="AC128" i="1"/>
  <c r="AB128" i="1"/>
  <c r="W707" i="1"/>
  <c r="R1291" i="1"/>
  <c r="O1291" i="1" s="1"/>
  <c r="Q1324" i="1"/>
  <c r="S1324" i="1"/>
  <c r="U1324" i="1"/>
  <c r="T1324" i="1"/>
  <c r="R1324" i="1"/>
  <c r="P1324" i="1"/>
  <c r="W1578" i="1"/>
  <c r="Y1578" i="1"/>
  <c r="AA1578" i="1"/>
  <c r="W1488" i="1"/>
  <c r="Y1488" i="1"/>
  <c r="AA1488" i="1"/>
  <c r="AD783" i="1"/>
  <c r="AB1063" i="1"/>
  <c r="AG175" i="1"/>
  <c r="X222" i="1"/>
  <c r="O222" i="1" s="1"/>
  <c r="AD236" i="1"/>
  <c r="AF296" i="1"/>
  <c r="AB398" i="1"/>
  <c r="Z436" i="1"/>
  <c r="AF442" i="1"/>
  <c r="V249" i="1"/>
  <c r="AE385" i="1"/>
  <c r="AC542" i="1"/>
  <c r="Z879" i="1"/>
  <c r="W155" i="1"/>
  <c r="P190" i="1"/>
  <c r="U357" i="1"/>
  <c r="T357" i="1"/>
  <c r="Q357" i="1"/>
  <c r="S370" i="1"/>
  <c r="AG13" i="1"/>
  <c r="AD13" i="1"/>
  <c r="AB13" i="1"/>
  <c r="AC95" i="1"/>
  <c r="S166" i="1"/>
  <c r="Z210" i="1"/>
  <c r="R219" i="1"/>
  <c r="O219" i="1" s="1"/>
  <c r="W314" i="1"/>
  <c r="AF324" i="1"/>
  <c r="V402" i="1"/>
  <c r="AB446" i="1"/>
  <c r="R459" i="1"/>
  <c r="O459" i="1" s="1"/>
  <c r="T478" i="1"/>
  <c r="W512" i="1"/>
  <c r="AC153" i="1"/>
  <c r="AE68" i="1"/>
  <c r="AB925" i="1"/>
  <c r="AC925" i="1"/>
  <c r="AE925" i="1"/>
  <c r="AF925" i="1"/>
  <c r="AD925" i="1"/>
  <c r="O925" i="1" s="1"/>
  <c r="Y998" i="1"/>
  <c r="X998" i="1"/>
  <c r="O998" i="1" s="1"/>
  <c r="AA998" i="1"/>
  <c r="Z998" i="1"/>
  <c r="V998" i="1"/>
  <c r="X1100" i="1"/>
  <c r="AA1100" i="1"/>
  <c r="Z1100" i="1"/>
  <c r="W1100" i="1"/>
  <c r="AD1111" i="1"/>
  <c r="AG1111" i="1"/>
  <c r="AC1111" i="1"/>
  <c r="AB1111" i="1"/>
  <c r="V1131" i="1"/>
  <c r="AB1133" i="1"/>
  <c r="AG1180" i="1"/>
  <c r="W1459" i="1"/>
  <c r="Y1459" i="1"/>
  <c r="X1459" i="1"/>
  <c r="V1459" i="1"/>
  <c r="AA1459" i="1"/>
  <c r="Z1459" i="1"/>
  <c r="X11" i="1"/>
  <c r="Z11" i="1"/>
  <c r="Y11" i="1"/>
  <c r="V11" i="1"/>
  <c r="Q128" i="1"/>
  <c r="AD707" i="1"/>
  <c r="V422" i="1"/>
  <c r="P975" i="1"/>
  <c r="U975" i="1"/>
  <c r="R975" i="1"/>
  <c r="Q975" i="1"/>
  <c r="T975" i="1"/>
  <c r="S975" i="1"/>
  <c r="AE1291" i="1"/>
  <c r="Y476" i="1"/>
  <c r="Z503" i="1"/>
  <c r="AC166" i="1"/>
  <c r="AC14" i="1"/>
  <c r="AE203" i="1"/>
  <c r="S207" i="1"/>
  <c r="AD672" i="1"/>
  <c r="Z836" i="1"/>
  <c r="X836" i="1"/>
  <c r="R1179" i="1"/>
  <c r="O1179" i="1" s="1"/>
  <c r="X1214" i="1"/>
  <c r="AC432" i="1"/>
  <c r="AF638" i="1"/>
  <c r="AF999" i="1"/>
  <c r="AA1007" i="1"/>
  <c r="Z1007" i="1"/>
  <c r="S1131" i="1"/>
  <c r="AF11" i="1"/>
  <c r="AB28" i="1"/>
  <c r="AC28" i="1"/>
  <c r="AD422" i="1"/>
  <c r="AG422" i="1"/>
  <c r="AB422" i="1"/>
  <c r="Z1566" i="1"/>
  <c r="R1153" i="1"/>
  <c r="O1153" i="1" s="1"/>
  <c r="U775" i="1"/>
  <c r="S775" i="1"/>
  <c r="R775" i="1"/>
  <c r="O775" i="1" s="1"/>
  <c r="AE775" i="1"/>
  <c r="W827" i="1"/>
  <c r="W973" i="1"/>
  <c r="AF1024" i="1"/>
  <c r="Z1470" i="1"/>
  <c r="Y1470" i="1"/>
  <c r="X1470" i="1"/>
  <c r="X44" i="1"/>
  <c r="AA1055" i="1"/>
  <c r="V1242" i="1"/>
  <c r="AC397" i="1"/>
  <c r="AG1057" i="1"/>
  <c r="AD1057" i="1"/>
  <c r="U1057" i="1"/>
  <c r="T1057" i="1"/>
  <c r="Q1057" i="1"/>
  <c r="X117" i="1"/>
  <c r="W117" i="1"/>
  <c r="Y117" i="1"/>
  <c r="AA117" i="1"/>
  <c r="Z117" i="1"/>
  <c r="V117" i="1"/>
  <c r="R292" i="1"/>
  <c r="P292" i="1"/>
  <c r="T292" i="1"/>
  <c r="U292" i="1"/>
  <c r="S292" i="1"/>
  <c r="Q292" i="1"/>
  <c r="AC394" i="1"/>
  <c r="AB394" i="1"/>
  <c r="AG394" i="1"/>
  <c r="AE394" i="1"/>
  <c r="AD394" i="1"/>
  <c r="AF394" i="1"/>
  <c r="V440" i="1"/>
  <c r="X440" i="1"/>
  <c r="T207" i="1"/>
  <c r="T220" i="1"/>
  <c r="S220" i="1"/>
  <c r="AF672" i="1"/>
  <c r="V988" i="1"/>
  <c r="V584" i="1"/>
  <c r="AG638" i="1"/>
  <c r="AG1131" i="1"/>
  <c r="AE1131" i="1"/>
  <c r="AD1131" i="1"/>
  <c r="AG11" i="1"/>
  <c r="U707" i="1"/>
  <c r="P707" i="1"/>
  <c r="R707" i="1"/>
  <c r="O707" i="1" s="1"/>
  <c r="Q707" i="1"/>
  <c r="Q943" i="1"/>
  <c r="U943" i="1"/>
  <c r="R943" i="1"/>
  <c r="O943" i="1" s="1"/>
  <c r="AA1566" i="1"/>
  <c r="V1569" i="1"/>
  <c r="AF775" i="1"/>
  <c r="Y973" i="1"/>
  <c r="P1024" i="1"/>
  <c r="AG1024" i="1"/>
  <c r="T43" i="1"/>
  <c r="R43" i="1"/>
  <c r="Y44" i="1"/>
  <c r="AD537" i="1"/>
  <c r="AC537" i="1"/>
  <c r="AB537" i="1"/>
  <c r="AE537" i="1"/>
  <c r="AF537" i="1"/>
  <c r="AB919" i="1"/>
  <c r="X1242" i="1"/>
  <c r="AA1502" i="1"/>
  <c r="W1502" i="1"/>
  <c r="Y1502" i="1"/>
  <c r="Z1502" i="1"/>
  <c r="Z1507" i="1"/>
  <c r="Y1507" i="1"/>
  <c r="V1507" i="1"/>
  <c r="Y1521" i="1"/>
  <c r="AA1521" i="1"/>
  <c r="X1521" i="1"/>
  <c r="R1532" i="1"/>
  <c r="Q1532" i="1"/>
  <c r="U1532" i="1"/>
  <c r="P1532" i="1"/>
  <c r="P516" i="1"/>
  <c r="U516" i="1"/>
  <c r="T516" i="1"/>
  <c r="R516" i="1"/>
  <c r="O516" i="1" s="1"/>
  <c r="Q516" i="1"/>
  <c r="S516" i="1"/>
  <c r="AG1560" i="1"/>
  <c r="AB1560" i="1"/>
  <c r="AC1560" i="1"/>
  <c r="AD1570" i="1"/>
  <c r="AF1570" i="1"/>
  <c r="AE1570" i="1"/>
  <c r="AG1570" i="1"/>
  <c r="AG775" i="1"/>
  <c r="P1055" i="1"/>
  <c r="S1055" i="1"/>
  <c r="R1055" i="1"/>
  <c r="Q1055" i="1"/>
  <c r="AD919" i="1"/>
  <c r="AG397" i="1"/>
  <c r="AF397" i="1"/>
  <c r="AE397" i="1"/>
  <c r="T1122" i="1"/>
  <c r="P1122" i="1"/>
  <c r="U1122" i="1"/>
  <c r="P1467" i="1"/>
  <c r="Q1467" i="1"/>
  <c r="R1467" i="1"/>
  <c r="T1467" i="1"/>
  <c r="AE1507" i="1"/>
  <c r="AD1507" i="1"/>
  <c r="AB1507" i="1"/>
  <c r="AF1507" i="1"/>
  <c r="AC1507" i="1"/>
  <c r="X1532" i="1"/>
  <c r="W1532" i="1"/>
  <c r="Z1532" i="1"/>
  <c r="V1532" i="1"/>
  <c r="W366" i="1"/>
  <c r="V366" i="1"/>
  <c r="AA366" i="1"/>
  <c r="X366" i="1"/>
  <c r="Z366" i="1"/>
  <c r="Y366" i="1"/>
  <c r="AG292" i="1"/>
  <c r="AE292" i="1"/>
  <c r="AD292" i="1"/>
  <c r="AB292" i="1"/>
  <c r="AF292" i="1"/>
  <c r="AC292" i="1"/>
  <c r="AA405" i="1"/>
  <c r="Y405" i="1"/>
  <c r="X405" i="1"/>
  <c r="V405" i="1"/>
  <c r="Z405" i="1"/>
  <c r="W405" i="1"/>
  <c r="T779" i="1"/>
  <c r="P779" i="1"/>
  <c r="R779" i="1"/>
  <c r="U779" i="1"/>
  <c r="S779" i="1"/>
  <c r="Q779" i="1"/>
  <c r="AC1459" i="1"/>
  <c r="AE1459" i="1"/>
  <c r="AD1459" i="1"/>
  <c r="P49" i="1"/>
  <c r="X975" i="1"/>
  <c r="X973" i="1"/>
  <c r="V973" i="1"/>
  <c r="AA973" i="1"/>
  <c r="AA43" i="1"/>
  <c r="Z43" i="1"/>
  <c r="Y43" i="1"/>
  <c r="Y587" i="1"/>
  <c r="W587" i="1"/>
  <c r="AB1146" i="1"/>
  <c r="AC1324" i="1"/>
  <c r="AB1324" i="1"/>
  <c r="AD1324" i="1"/>
  <c r="AG1324" i="1"/>
  <c r="R1502" i="1"/>
  <c r="Q1502" i="1"/>
  <c r="U1502" i="1"/>
  <c r="P1502" i="1"/>
  <c r="R1521" i="1"/>
  <c r="Q1521" i="1"/>
  <c r="S1521" i="1"/>
  <c r="U1521" i="1"/>
  <c r="P1521" i="1"/>
  <c r="V606" i="1"/>
  <c r="X606" i="1"/>
  <c r="Z606" i="1"/>
  <c r="Y606" i="1"/>
  <c r="W606" i="1"/>
  <c r="V1116" i="1"/>
  <c r="AD489" i="1"/>
  <c r="AG489" i="1"/>
  <c r="AE489" i="1"/>
  <c r="AB489" i="1"/>
  <c r="AF489" i="1"/>
  <c r="AC489" i="1"/>
  <c r="Y742" i="1"/>
  <c r="Y672" i="1"/>
  <c r="V672" i="1"/>
  <c r="Y988" i="1"/>
  <c r="Z584" i="1"/>
  <c r="R799" i="1"/>
  <c r="O799" i="1" s="1"/>
  <c r="T799" i="1"/>
  <c r="W1106" i="1"/>
  <c r="X1106" i="1"/>
  <c r="R1111" i="1"/>
  <c r="O1111" i="1" s="1"/>
  <c r="AF1459" i="1"/>
  <c r="Q49" i="1"/>
  <c r="S333" i="1"/>
  <c r="R333" i="1"/>
  <c r="O333" i="1" s="1"/>
  <c r="Y975" i="1"/>
  <c r="Q1452" i="1"/>
  <c r="R1452" i="1"/>
  <c r="O1452" i="1" s="1"/>
  <c r="Z1569" i="1"/>
  <c r="Z827" i="1"/>
  <c r="V827" i="1"/>
  <c r="Y827" i="1"/>
  <c r="AD827" i="1"/>
  <c r="O827" i="1" s="1"/>
  <c r="AE973" i="1"/>
  <c r="AF973" i="1"/>
  <c r="AB973" i="1"/>
  <c r="S1024" i="1"/>
  <c r="V1433" i="1"/>
  <c r="Y1433" i="1"/>
  <c r="X1433" i="1"/>
  <c r="O1433" i="1" s="1"/>
  <c r="AA1433" i="1"/>
  <c r="AC1433" i="1"/>
  <c r="V1470" i="1"/>
  <c r="P43" i="1"/>
  <c r="AF43" i="1"/>
  <c r="AE43" i="1"/>
  <c r="AD44" i="1"/>
  <c r="AC587" i="1"/>
  <c r="AE587" i="1"/>
  <c r="AD587" i="1"/>
  <c r="T919" i="1"/>
  <c r="S919" i="1"/>
  <c r="Q919" i="1"/>
  <c r="AC1242" i="1"/>
  <c r="AB660" i="1"/>
  <c r="S1057" i="1"/>
  <c r="T198" i="1"/>
  <c r="S198" i="1"/>
  <c r="U198" i="1"/>
  <c r="Q198" i="1"/>
  <c r="AG919" i="1"/>
  <c r="AF919" i="1"/>
  <c r="AC919" i="1"/>
  <c r="U660" i="1"/>
  <c r="T660" i="1"/>
  <c r="Y1467" i="1"/>
  <c r="Z1467" i="1"/>
  <c r="AE1502" i="1"/>
  <c r="AD1502" i="1"/>
  <c r="AG1502" i="1"/>
  <c r="AE1521" i="1"/>
  <c r="AD1521" i="1"/>
  <c r="AF1521" i="1"/>
  <c r="V181" i="1"/>
  <c r="AA181" i="1"/>
  <c r="Y181" i="1"/>
  <c r="Z181" i="1"/>
  <c r="X181" i="1"/>
  <c r="AF189" i="1"/>
  <c r="AG189" i="1"/>
  <c r="AD189" i="1"/>
  <c r="AE189" i="1"/>
  <c r="AB189" i="1"/>
  <c r="AD360" i="1"/>
  <c r="AC360" i="1"/>
  <c r="AF360" i="1"/>
  <c r="AE360" i="1"/>
  <c r="AA453" i="1"/>
  <c r="Z453" i="1"/>
  <c r="W453" i="1"/>
  <c r="Y453" i="1"/>
  <c r="V453" i="1"/>
  <c r="AF450" i="1"/>
  <c r="AE450" i="1"/>
  <c r="AD450" i="1"/>
  <c r="AG450" i="1"/>
  <c r="AC450" i="1"/>
  <c r="AB450" i="1"/>
  <c r="AC219" i="1"/>
  <c r="AF219" i="1"/>
  <c r="AA440" i="1"/>
  <c r="W478" i="1"/>
  <c r="AA742" i="1"/>
  <c r="Q220" i="1"/>
  <c r="W672" i="1"/>
  <c r="V925" i="1"/>
  <c r="Q988" i="1"/>
  <c r="T988" i="1"/>
  <c r="R995" i="1"/>
  <c r="O995" i="1" s="1"/>
  <c r="U998" i="1"/>
  <c r="W432" i="1"/>
  <c r="Q596" i="1"/>
  <c r="AC799" i="1"/>
  <c r="AC1007" i="1"/>
  <c r="V1070" i="1"/>
  <c r="T1111" i="1"/>
  <c r="S49" i="1"/>
  <c r="T216" i="1"/>
  <c r="T707" i="1"/>
  <c r="T333" i="1"/>
  <c r="AE333" i="1"/>
  <c r="AF333" i="1"/>
  <c r="AC333" i="1"/>
  <c r="S943" i="1"/>
  <c r="AA975" i="1"/>
  <c r="T1452" i="1"/>
  <c r="W1560" i="1"/>
  <c r="W1570" i="1"/>
  <c r="AF827" i="1"/>
  <c r="AD973" i="1"/>
  <c r="AF1433" i="1"/>
  <c r="AA1470" i="1"/>
  <c r="S43" i="1"/>
  <c r="T1055" i="1"/>
  <c r="T1242" i="1"/>
  <c r="S1242" i="1"/>
  <c r="U1242" i="1"/>
  <c r="W660" i="1"/>
  <c r="Y660" i="1"/>
  <c r="Z660" i="1"/>
  <c r="R1122" i="1"/>
  <c r="O1122" i="1" s="1"/>
  <c r="S1146" i="1"/>
  <c r="T1146" i="1"/>
  <c r="R1146" i="1"/>
  <c r="AB1467" i="1"/>
  <c r="AD1467" i="1"/>
  <c r="AC1467" i="1"/>
  <c r="AG1467" i="1"/>
  <c r="AE1467" i="1"/>
  <c r="S1502" i="1"/>
  <c r="T1521" i="1"/>
  <c r="S117" i="1"/>
  <c r="U117" i="1"/>
  <c r="Q117" i="1"/>
  <c r="R117" i="1"/>
  <c r="O117" i="1" s="1"/>
  <c r="P117" i="1"/>
  <c r="AC83" i="1"/>
  <c r="AB83" i="1"/>
  <c r="AD83" i="1"/>
  <c r="AF83" i="1"/>
  <c r="Q683" i="1"/>
  <c r="P683" i="1"/>
  <c r="R683" i="1"/>
  <c r="T683" i="1"/>
  <c r="S683" i="1"/>
  <c r="AB742" i="1"/>
  <c r="X432" i="1"/>
  <c r="O432" i="1" s="1"/>
  <c r="AE799" i="1"/>
  <c r="Y969" i="1"/>
  <c r="V969" i="1"/>
  <c r="U1111" i="1"/>
  <c r="U49" i="1"/>
  <c r="V216" i="1"/>
  <c r="AC1413" i="1"/>
  <c r="AB1413" i="1"/>
  <c r="AE1413" i="1"/>
  <c r="P1153" i="1"/>
  <c r="U1153" i="1"/>
  <c r="T1153" i="1"/>
  <c r="AA44" i="1"/>
  <c r="W44" i="1"/>
  <c r="V44" i="1"/>
  <c r="U1055" i="1"/>
  <c r="Z1242" i="1"/>
  <c r="W1242" i="1"/>
  <c r="AG660" i="1"/>
  <c r="AC660" i="1"/>
  <c r="AE660" i="1"/>
  <c r="S1122" i="1"/>
  <c r="AE1146" i="1"/>
  <c r="AD1146" i="1"/>
  <c r="AF1146" i="1"/>
  <c r="S1467" i="1"/>
  <c r="P453" i="1"/>
  <c r="U453" i="1"/>
  <c r="S453" i="1"/>
  <c r="T453" i="1"/>
  <c r="Q453" i="1"/>
  <c r="P83" i="1"/>
  <c r="T83" i="1"/>
  <c r="S83" i="1"/>
  <c r="R83" i="1"/>
  <c r="AC698" i="1"/>
  <c r="AB698" i="1"/>
  <c r="AD698" i="1"/>
  <c r="AF698" i="1"/>
  <c r="AE698" i="1"/>
  <c r="AA606" i="1"/>
  <c r="Y142" i="1"/>
  <c r="X142" i="1"/>
  <c r="AA142" i="1"/>
  <c r="Z142" i="1"/>
  <c r="V142" i="1"/>
  <c r="W142" i="1"/>
  <c r="V1548" i="1"/>
  <c r="AA1548" i="1"/>
  <c r="Z1548" i="1"/>
  <c r="W1548" i="1"/>
  <c r="V43" i="1"/>
  <c r="AE44" i="1"/>
  <c r="AB44" i="1"/>
  <c r="X587" i="1"/>
  <c r="V1055" i="1"/>
  <c r="O919" i="1"/>
  <c r="AG1242" i="1"/>
  <c r="AF1242" i="1"/>
  <c r="AB1242" i="1"/>
  <c r="U693" i="1"/>
  <c r="S693" i="1"/>
  <c r="R693" i="1"/>
  <c r="O693" i="1" s="1"/>
  <c r="AB1057" i="1"/>
  <c r="R1300" i="1"/>
  <c r="O1300" i="1" s="1"/>
  <c r="S1300" i="1"/>
  <c r="U1300" i="1"/>
  <c r="U1467" i="1"/>
  <c r="V1502" i="1"/>
  <c r="W1507" i="1"/>
  <c r="Y1532" i="1"/>
  <c r="Y360" i="1"/>
  <c r="X360" i="1"/>
  <c r="AA360" i="1"/>
  <c r="V360" i="1"/>
  <c r="Z360" i="1"/>
  <c r="AC310" i="1"/>
  <c r="AG310" i="1"/>
  <c r="AE310" i="1"/>
  <c r="AF310" i="1"/>
  <c r="AB310" i="1"/>
  <c r="AD683" i="1"/>
  <c r="AC683" i="1"/>
  <c r="AG683" i="1"/>
  <c r="AE683" i="1"/>
  <c r="AB683" i="1"/>
  <c r="T1206" i="1"/>
  <c r="U1206" i="1"/>
  <c r="S1206" i="1"/>
  <c r="Q1206" i="1"/>
  <c r="R1206" i="1"/>
  <c r="W415" i="1"/>
  <c r="V415" i="1"/>
  <c r="AA415" i="1"/>
  <c r="Z478" i="1"/>
  <c r="AB203" i="1"/>
  <c r="AD742" i="1"/>
  <c r="O742" i="1" s="1"/>
  <c r="AA672" i="1"/>
  <c r="AA906" i="1"/>
  <c r="Z906" i="1"/>
  <c r="Y925" i="1"/>
  <c r="P988" i="1"/>
  <c r="U995" i="1"/>
  <c r="AC1179" i="1"/>
  <c r="Z432" i="1"/>
  <c r="U596" i="1"/>
  <c r="Q799" i="1"/>
  <c r="AG799" i="1"/>
  <c r="W969" i="1"/>
  <c r="AC999" i="1"/>
  <c r="AF1007" i="1"/>
  <c r="AB1041" i="1"/>
  <c r="AD1041" i="1"/>
  <c r="Z1070" i="1"/>
  <c r="AC1131" i="1"/>
  <c r="S1180" i="1"/>
  <c r="U1180" i="1"/>
  <c r="AC11" i="1"/>
  <c r="X128" i="1"/>
  <c r="Z128" i="1"/>
  <c r="V128" i="1"/>
  <c r="AF28" i="1"/>
  <c r="AE422" i="1"/>
  <c r="AB975" i="1"/>
  <c r="AE975" i="1"/>
  <c r="AF975" i="1"/>
  <c r="AG1413" i="1"/>
  <c r="Z1560" i="1"/>
  <c r="V1566" i="1"/>
  <c r="AA1570" i="1"/>
  <c r="U968" i="1"/>
  <c r="R968" i="1"/>
  <c r="O968" i="1" s="1"/>
  <c r="AB1024" i="1"/>
  <c r="AE1470" i="1"/>
  <c r="W43" i="1"/>
  <c r="Z587" i="1"/>
  <c r="W1055" i="1"/>
  <c r="P1242" i="1"/>
  <c r="T389" i="1"/>
  <c r="S389" i="1"/>
  <c r="Q389" i="1"/>
  <c r="P660" i="1"/>
  <c r="V693" i="1"/>
  <c r="W693" i="1"/>
  <c r="Z693" i="1"/>
  <c r="AG693" i="1"/>
  <c r="AC1057" i="1"/>
  <c r="Q1146" i="1"/>
  <c r="V1467" i="1"/>
  <c r="X1502" i="1"/>
  <c r="X1507" i="1"/>
  <c r="Z1521" i="1"/>
  <c r="AA1532" i="1"/>
  <c r="AC189" i="1"/>
  <c r="P630" i="1"/>
  <c r="U630" i="1"/>
  <c r="S630" i="1"/>
  <c r="Q630" i="1"/>
  <c r="T630" i="1"/>
  <c r="O698" i="1"/>
  <c r="U683" i="1"/>
  <c r="W476" i="1"/>
  <c r="W503" i="1"/>
  <c r="V447" i="1"/>
  <c r="AC203" i="1"/>
  <c r="AE742" i="1"/>
  <c r="AB672" i="1"/>
  <c r="R988" i="1"/>
  <c r="O988" i="1" s="1"/>
  <c r="AE1179" i="1"/>
  <c r="S432" i="1"/>
  <c r="T432" i="1"/>
  <c r="AA432" i="1"/>
  <c r="S799" i="1"/>
  <c r="X969" i="1"/>
  <c r="O969" i="1" s="1"/>
  <c r="AD999" i="1"/>
  <c r="AG1007" i="1"/>
  <c r="AA1070" i="1"/>
  <c r="AF1131" i="1"/>
  <c r="AD11" i="1"/>
  <c r="AG28" i="1"/>
  <c r="AF422" i="1"/>
  <c r="U1560" i="1"/>
  <c r="Q1560" i="1"/>
  <c r="AD1560" i="1"/>
  <c r="O1560" i="1" s="1"/>
  <c r="W1566" i="1"/>
  <c r="AE1569" i="1"/>
  <c r="AD1569" i="1"/>
  <c r="AC1569" i="1"/>
  <c r="AB1570" i="1"/>
  <c r="AB775" i="1"/>
  <c r="AD1024" i="1"/>
  <c r="X43" i="1"/>
  <c r="AG537" i="1"/>
  <c r="AA587" i="1"/>
  <c r="X1055" i="1"/>
  <c r="Q1242" i="1"/>
  <c r="Y389" i="1"/>
  <c r="X389" i="1"/>
  <c r="Q660" i="1"/>
  <c r="AE1057" i="1"/>
  <c r="U1146" i="1"/>
  <c r="W1467" i="1"/>
  <c r="AB1502" i="1"/>
  <c r="AA1507" i="1"/>
  <c r="AB1521" i="1"/>
  <c r="T189" i="1"/>
  <c r="Q189" i="1"/>
  <c r="S189" i="1"/>
  <c r="U189" i="1"/>
  <c r="R453" i="1"/>
  <c r="Q83" i="1"/>
  <c r="AG742" i="1"/>
  <c r="U207" i="1"/>
  <c r="P207" i="1"/>
  <c r="AC672" i="1"/>
  <c r="AE638" i="1"/>
  <c r="AD638" i="1"/>
  <c r="AC638" i="1"/>
  <c r="U1131" i="1"/>
  <c r="R1131" i="1"/>
  <c r="P1131" i="1"/>
  <c r="AE11" i="1"/>
  <c r="W216" i="1"/>
  <c r="AA216" i="1"/>
  <c r="Y216" i="1"/>
  <c r="Y1413" i="1"/>
  <c r="W1413" i="1"/>
  <c r="AE1560" i="1"/>
  <c r="X1566" i="1"/>
  <c r="AC1570" i="1"/>
  <c r="Q1153" i="1"/>
  <c r="AB1153" i="1"/>
  <c r="AG1153" i="1"/>
  <c r="AC1153" i="1"/>
  <c r="AC775" i="1"/>
  <c r="AE1024" i="1"/>
  <c r="AG1470" i="1"/>
  <c r="AD1470" i="1"/>
  <c r="U1470" i="1"/>
  <c r="S1470" i="1"/>
  <c r="R537" i="1"/>
  <c r="P537" i="1"/>
  <c r="Y1055" i="1"/>
  <c r="R1242" i="1"/>
  <c r="AB397" i="1"/>
  <c r="R660" i="1"/>
  <c r="X1057" i="1"/>
  <c r="W1057" i="1"/>
  <c r="AA1057" i="1"/>
  <c r="AF1057" i="1"/>
  <c r="AA1300" i="1"/>
  <c r="Z1300" i="1"/>
  <c r="W1300" i="1"/>
  <c r="AE1324" i="1"/>
  <c r="X1467" i="1"/>
  <c r="AC1502" i="1"/>
  <c r="AG1507" i="1"/>
  <c r="AC1521" i="1"/>
  <c r="W181" i="1"/>
  <c r="X453" i="1"/>
  <c r="U83" i="1"/>
  <c r="AA1116" i="1"/>
  <c r="X1116" i="1"/>
  <c r="Z1116" i="1"/>
  <c r="W1116" i="1"/>
  <c r="P1206" i="1"/>
  <c r="AE117" i="1"/>
  <c r="AG117" i="1"/>
  <c r="P698" i="1"/>
  <c r="T698" i="1"/>
  <c r="AB606" i="1"/>
  <c r="T332" i="1"/>
  <c r="R332" i="1"/>
  <c r="Q332" i="1"/>
  <c r="X378" i="1"/>
  <c r="AA378" i="1"/>
  <c r="Z378" i="1"/>
  <c r="Y378" i="1"/>
  <c r="V378" i="1"/>
  <c r="P379" i="1"/>
  <c r="T379" i="1"/>
  <c r="R379" i="1"/>
  <c r="AC507" i="1"/>
  <c r="AG507" i="1"/>
  <c r="AE507" i="1"/>
  <c r="AD507" i="1"/>
  <c r="AE375" i="1"/>
  <c r="AB375" i="1"/>
  <c r="AD375" i="1"/>
  <c r="AC375" i="1"/>
  <c r="AF375" i="1"/>
  <c r="AA1314" i="1"/>
  <c r="Z1314" i="1"/>
  <c r="Y1314" i="1"/>
  <c r="X1314" i="1"/>
  <c r="V1314" i="1"/>
  <c r="Y471" i="1"/>
  <c r="W471" i="1"/>
  <c r="V471" i="1"/>
  <c r="AA471" i="1"/>
  <c r="AA489" i="1"/>
  <c r="Y489" i="1"/>
  <c r="X489" i="1"/>
  <c r="V489" i="1"/>
  <c r="Y623" i="1"/>
  <c r="X623" i="1"/>
  <c r="W623" i="1"/>
  <c r="AA623" i="1"/>
  <c r="V623" i="1"/>
  <c r="AD373" i="1"/>
  <c r="AC373" i="1"/>
  <c r="AF373" i="1"/>
  <c r="AE373" i="1"/>
  <c r="AB373" i="1"/>
  <c r="U1473" i="1"/>
  <c r="T1473" i="1"/>
  <c r="S1473" i="1"/>
  <c r="Q1473" i="1"/>
  <c r="P1473" i="1"/>
  <c r="AB1308" i="1"/>
  <c r="AF1308" i="1"/>
  <c r="AC1308" i="1"/>
  <c r="AG1308" i="1"/>
  <c r="AE1308" i="1"/>
  <c r="AD1308" i="1"/>
  <c r="AA775" i="1"/>
  <c r="V775" i="1"/>
  <c r="AE1532" i="1"/>
  <c r="AD1532" i="1"/>
  <c r="AG1532" i="1"/>
  <c r="S1540" i="1"/>
  <c r="R1540" i="1"/>
  <c r="P1540" i="1"/>
  <c r="AB198" i="1"/>
  <c r="R360" i="1"/>
  <c r="P360" i="1"/>
  <c r="X630" i="1"/>
  <c r="S698" i="1"/>
  <c r="AG332" i="1"/>
  <c r="AF332" i="1"/>
  <c r="AD332" i="1"/>
  <c r="AC332" i="1"/>
  <c r="P394" i="1"/>
  <c r="U394" i="1"/>
  <c r="S394" i="1"/>
  <c r="R394" i="1"/>
  <c r="AD567" i="1"/>
  <c r="AA779" i="1"/>
  <c r="Z779" i="1"/>
  <c r="Y779" i="1"/>
  <c r="X779" i="1"/>
  <c r="W779" i="1"/>
  <c r="V375" i="1"/>
  <c r="Q386" i="1"/>
  <c r="R386" i="1"/>
  <c r="T386" i="1"/>
  <c r="S386" i="1"/>
  <c r="U386" i="1"/>
  <c r="P386" i="1"/>
  <c r="AA1473" i="1"/>
  <c r="V1473" i="1"/>
  <c r="X1473" i="1"/>
  <c r="W1473" i="1"/>
  <c r="Z1473" i="1"/>
  <c r="Y1473" i="1"/>
  <c r="U1127" i="1"/>
  <c r="R1127" i="1"/>
  <c r="Q1127" i="1"/>
  <c r="T1127" i="1"/>
  <c r="S1127" i="1"/>
  <c r="P1127" i="1"/>
  <c r="W1540" i="1"/>
  <c r="AA1540" i="1"/>
  <c r="X1540" i="1"/>
  <c r="AF1540" i="1"/>
  <c r="AE1540" i="1"/>
  <c r="AC1540" i="1"/>
  <c r="AG1540" i="1"/>
  <c r="X189" i="1"/>
  <c r="U698" i="1"/>
  <c r="W683" i="1"/>
  <c r="Z683" i="1"/>
  <c r="R606" i="1"/>
  <c r="Q606" i="1"/>
  <c r="U606" i="1"/>
  <c r="P606" i="1"/>
  <c r="W1437" i="1"/>
  <c r="V119" i="1"/>
  <c r="V394" i="1"/>
  <c r="Z394" i="1"/>
  <c r="X394" i="1"/>
  <c r="AA450" i="1"/>
  <c r="Z450" i="1"/>
  <c r="X450" i="1"/>
  <c r="V450" i="1"/>
  <c r="S488" i="1"/>
  <c r="U488" i="1"/>
  <c r="T488" i="1"/>
  <c r="R488" i="1"/>
  <c r="Q488" i="1"/>
  <c r="P488" i="1"/>
  <c r="AE606" i="1"/>
  <c r="AD606" i="1"/>
  <c r="AG606" i="1"/>
  <c r="AB1206" i="1"/>
  <c r="X507" i="1"/>
  <c r="AD650" i="1"/>
  <c r="AB650" i="1"/>
  <c r="AF650" i="1"/>
  <c r="AE650" i="1"/>
  <c r="AB670" i="1"/>
  <c r="AD1231" i="1"/>
  <c r="AE1231" i="1"/>
  <c r="AG1231" i="1"/>
  <c r="AC1231" i="1"/>
  <c r="AB1231" i="1"/>
  <c r="AB17" i="1"/>
  <c r="AC17" i="1"/>
  <c r="AG17" i="1"/>
  <c r="AF17" i="1"/>
  <c r="AE17" i="1"/>
  <c r="AD17" i="1"/>
  <c r="AD829" i="1"/>
  <c r="AB829" i="1"/>
  <c r="AG829" i="1"/>
  <c r="AF829" i="1"/>
  <c r="AE829" i="1"/>
  <c r="AC829" i="1"/>
  <c r="V198" i="1"/>
  <c r="X198" i="1"/>
  <c r="AG198" i="1"/>
  <c r="AF198" i="1"/>
  <c r="AC198" i="1"/>
  <c r="AD181" i="1"/>
  <c r="Q360" i="1"/>
  <c r="P543" i="1"/>
  <c r="Q543" i="1"/>
  <c r="S543" i="1"/>
  <c r="Z543" i="1"/>
  <c r="X543" i="1"/>
  <c r="AD630" i="1"/>
  <c r="U1116" i="1"/>
  <c r="S1116" i="1"/>
  <c r="R1116" i="1"/>
  <c r="P1116" i="1"/>
  <c r="AD1206" i="1"/>
  <c r="P332" i="1"/>
  <c r="AF350" i="1"/>
  <c r="AE350" i="1"/>
  <c r="AC350" i="1"/>
  <c r="S379" i="1"/>
  <c r="Q394" i="1"/>
  <c r="P450" i="1"/>
  <c r="W489" i="1"/>
  <c r="V779" i="1"/>
  <c r="V1248" i="1"/>
  <c r="Y1248" i="1"/>
  <c r="AA1248" i="1"/>
  <c r="Z1248" i="1"/>
  <c r="X1248" i="1"/>
  <c r="W1248" i="1"/>
  <c r="R1297" i="1"/>
  <c r="T1297" i="1"/>
  <c r="S1297" i="1"/>
  <c r="U1297" i="1"/>
  <c r="Q1297" i="1"/>
  <c r="P1297" i="1"/>
  <c r="AA68" i="1"/>
  <c r="AA596" i="1"/>
  <c r="AA1476" i="1"/>
  <c r="W1024" i="1"/>
  <c r="X1024" i="1"/>
  <c r="V1024" i="1"/>
  <c r="Q1540" i="1"/>
  <c r="S360" i="1"/>
  <c r="Q310" i="1"/>
  <c r="R310" i="1"/>
  <c r="T310" i="1"/>
  <c r="AC543" i="1"/>
  <c r="AB543" i="1"/>
  <c r="AF543" i="1"/>
  <c r="AD543" i="1"/>
  <c r="AB1437" i="1"/>
  <c r="S332" i="1"/>
  <c r="U379" i="1"/>
  <c r="T394" i="1"/>
  <c r="X471" i="1"/>
  <c r="Z489" i="1"/>
  <c r="AB507" i="1"/>
  <c r="Z622" i="1"/>
  <c r="X622" i="1"/>
  <c r="W622" i="1"/>
  <c r="V622" i="1"/>
  <c r="AA622" i="1"/>
  <c r="Y622" i="1"/>
  <c r="Z623" i="1"/>
  <c r="AF696" i="1"/>
  <c r="AB696" i="1"/>
  <c r="AG696" i="1"/>
  <c r="AE696" i="1"/>
  <c r="AD696" i="1"/>
  <c r="AC696" i="1"/>
  <c r="P1538" i="1"/>
  <c r="R1538" i="1"/>
  <c r="Q1538" i="1"/>
  <c r="U1538" i="1"/>
  <c r="T1538" i="1"/>
  <c r="S1538" i="1"/>
  <c r="AF1206" i="1"/>
  <c r="AG1206" i="1"/>
  <c r="AC1206" i="1"/>
  <c r="Z471" i="1"/>
  <c r="S567" i="1"/>
  <c r="Q567" i="1"/>
  <c r="P567" i="1"/>
  <c r="U567" i="1"/>
  <c r="AF670" i="1"/>
  <c r="AD670" i="1"/>
  <c r="AC670" i="1"/>
  <c r="AG670" i="1"/>
  <c r="AA373" i="1"/>
  <c r="Z373" i="1"/>
  <c r="Y373" i="1"/>
  <c r="W373" i="1"/>
  <c r="V373" i="1"/>
  <c r="S1169" i="1"/>
  <c r="P1169" i="1"/>
  <c r="U1169" i="1"/>
  <c r="R1169" i="1"/>
  <c r="Q1169" i="1"/>
  <c r="AB1342" i="1"/>
  <c r="AG1342" i="1"/>
  <c r="AF1342" i="1"/>
  <c r="AD1342" i="1"/>
  <c r="AC1342" i="1"/>
  <c r="AE1342" i="1"/>
  <c r="V957" i="1"/>
  <c r="Y957" i="1"/>
  <c r="AA957" i="1"/>
  <c r="Z957" i="1"/>
  <c r="X957" i="1"/>
  <c r="W957" i="1"/>
  <c r="AG181" i="1"/>
  <c r="AC181" i="1"/>
  <c r="AC117" i="1"/>
  <c r="Y630" i="1"/>
  <c r="W630" i="1"/>
  <c r="V683" i="1"/>
  <c r="V1206" i="1"/>
  <c r="Z1206" i="1"/>
  <c r="X1206" i="1"/>
  <c r="R366" i="1"/>
  <c r="Q366" i="1"/>
  <c r="T366" i="1"/>
  <c r="Q119" i="1"/>
  <c r="U119" i="1"/>
  <c r="T119" i="1"/>
  <c r="R119" i="1"/>
  <c r="Y394" i="1"/>
  <c r="AB471" i="1"/>
  <c r="AF1231" i="1"/>
  <c r="AF1250" i="1"/>
  <c r="AG1250" i="1"/>
  <c r="AD1250" i="1"/>
  <c r="AB1250" i="1"/>
  <c r="AE1250" i="1"/>
  <c r="AC1250" i="1"/>
  <c r="AA380" i="1"/>
  <c r="Z380" i="1"/>
  <c r="Y380" i="1"/>
  <c r="X380" i="1"/>
  <c r="V380" i="1"/>
  <c r="W380" i="1"/>
  <c r="AC630" i="1"/>
  <c r="AB630" i="1"/>
  <c r="AE630" i="1"/>
  <c r="V1437" i="1"/>
  <c r="AA1437" i="1"/>
  <c r="Y1437" i="1"/>
  <c r="AE1437" i="1"/>
  <c r="AF1437" i="1"/>
  <c r="AC1437" i="1"/>
  <c r="AA394" i="1"/>
  <c r="AF567" i="1"/>
  <c r="AE567" i="1"/>
  <c r="AC567" i="1"/>
  <c r="AB567" i="1"/>
  <c r="Z386" i="1"/>
  <c r="Y386" i="1"/>
  <c r="W386" i="1"/>
  <c r="V386" i="1"/>
  <c r="W189" i="1"/>
  <c r="V189" i="1"/>
  <c r="AA189" i="1"/>
  <c r="AF117" i="1"/>
  <c r="X119" i="1"/>
  <c r="W119" i="1"/>
  <c r="Y119" i="1"/>
  <c r="AA119" i="1"/>
  <c r="AB332" i="1"/>
  <c r="T450" i="1"/>
  <c r="R450" i="1"/>
  <c r="Q450" i="1"/>
  <c r="S450" i="1"/>
  <c r="AB516" i="1"/>
  <c r="AC516" i="1"/>
  <c r="AG516" i="1"/>
  <c r="AE516" i="1"/>
  <c r="R567" i="1"/>
  <c r="V671" i="1"/>
  <c r="AA671" i="1"/>
  <c r="Z671" i="1"/>
  <c r="Y671" i="1"/>
  <c r="W671" i="1"/>
  <c r="X373" i="1"/>
  <c r="T1169" i="1"/>
  <c r="W443" i="1"/>
  <c r="Y443" i="1"/>
  <c r="X443" i="1"/>
  <c r="AA443" i="1"/>
  <c r="Z443" i="1"/>
  <c r="V443" i="1"/>
  <c r="R1283" i="1"/>
  <c r="P1283" i="1"/>
  <c r="U1283" i="1"/>
  <c r="T1283" i="1"/>
  <c r="S1283" i="1"/>
  <c r="Q1283" i="1"/>
  <c r="AE471" i="1"/>
  <c r="AG471" i="1"/>
  <c r="AF471" i="1"/>
  <c r="AC471" i="1"/>
  <c r="V507" i="1"/>
  <c r="W507" i="1"/>
  <c r="AA507" i="1"/>
  <c r="Y507" i="1"/>
  <c r="T567" i="1"/>
  <c r="AC650" i="1"/>
  <c r="Z375" i="1"/>
  <c r="X375" i="1"/>
  <c r="W375" i="1"/>
  <c r="AA375" i="1"/>
  <c r="AG373" i="1"/>
  <c r="Q1314" i="1"/>
  <c r="S1314" i="1"/>
  <c r="P1314" i="1"/>
  <c r="T1314" i="1"/>
  <c r="R1314" i="1"/>
  <c r="U1314" i="1"/>
  <c r="U1513" i="1"/>
  <c r="T1513" i="1"/>
  <c r="S1513" i="1"/>
  <c r="Q1513" i="1"/>
  <c r="P1513" i="1"/>
  <c r="AD255" i="1"/>
  <c r="AB255" i="1"/>
  <c r="AE255" i="1"/>
  <c r="AG255" i="1"/>
  <c r="AF255" i="1"/>
  <c r="AC255" i="1"/>
  <c r="AB443" i="1"/>
  <c r="AE443" i="1"/>
  <c r="AG443" i="1"/>
  <c r="AF443" i="1"/>
  <c r="AD443" i="1"/>
  <c r="AC443" i="1"/>
  <c r="AA567" i="1"/>
  <c r="X567" i="1"/>
  <c r="W567" i="1"/>
  <c r="AF779" i="1"/>
  <c r="AC779" i="1"/>
  <c r="AB779" i="1"/>
  <c r="V1169" i="1"/>
  <c r="X1169" i="1"/>
  <c r="W1169" i="1"/>
  <c r="AB1473" i="1"/>
  <c r="Z1478" i="1"/>
  <c r="X1478" i="1"/>
  <c r="AA1478" i="1"/>
  <c r="Y1478" i="1"/>
  <c r="X1513" i="1"/>
  <c r="Z1538" i="1"/>
  <c r="AE304" i="1"/>
  <c r="U321" i="1"/>
  <c r="Y255" i="1"/>
  <c r="X391" i="1"/>
  <c r="S443" i="1"/>
  <c r="V674" i="1"/>
  <c r="AD1283" i="1"/>
  <c r="AC1283" i="1"/>
  <c r="AF1283" i="1"/>
  <c r="AE1283" i="1"/>
  <c r="X889" i="1"/>
  <c r="AA889" i="1"/>
  <c r="W889" i="1"/>
  <c r="V889" i="1"/>
  <c r="AC957" i="1"/>
  <c r="AB1000" i="1"/>
  <c r="AC1014" i="1"/>
  <c r="R1105" i="1"/>
  <c r="AA1114" i="1"/>
  <c r="Y1114" i="1"/>
  <c r="R1227" i="1"/>
  <c r="T1250" i="1"/>
  <c r="S1250" i="1"/>
  <c r="Q1250" i="1"/>
  <c r="R1250" i="1"/>
  <c r="P1250" i="1"/>
  <c r="V1297" i="1"/>
  <c r="Z1297" i="1"/>
  <c r="W1297" i="1"/>
  <c r="AC1305" i="1"/>
  <c r="AF1305" i="1"/>
  <c r="AB1305" i="1"/>
  <c r="P1308" i="1"/>
  <c r="Q1308" i="1"/>
  <c r="S1308" i="1"/>
  <c r="R1308" i="1"/>
  <c r="T229" i="1"/>
  <c r="U229" i="1"/>
  <c r="S229" i="1"/>
  <c r="R229" i="1"/>
  <c r="Q229" i="1"/>
  <c r="P229" i="1"/>
  <c r="Z1146" i="1"/>
  <c r="Y1146" i="1"/>
  <c r="Z310" i="1"/>
  <c r="Y310" i="1"/>
  <c r="Q142" i="1"/>
  <c r="AF142" i="1"/>
  <c r="AA292" i="1"/>
  <c r="Z292" i="1"/>
  <c r="Y292" i="1"/>
  <c r="AG379" i="1"/>
  <c r="Y696" i="1"/>
  <c r="AC1473" i="1"/>
  <c r="W1543" i="1"/>
  <c r="AF304" i="1"/>
  <c r="AA255" i="1"/>
  <c r="Y391" i="1"/>
  <c r="W674" i="1"/>
  <c r="V1112" i="1"/>
  <c r="AE1307" i="1"/>
  <c r="R912" i="1"/>
  <c r="P912" i="1"/>
  <c r="S912" i="1"/>
  <c r="U912" i="1"/>
  <c r="T912" i="1"/>
  <c r="S1105" i="1"/>
  <c r="W1250" i="1"/>
  <c r="Y1250" i="1"/>
  <c r="X1250" i="1"/>
  <c r="AD1297" i="1"/>
  <c r="AG1297" i="1"/>
  <c r="AE1297" i="1"/>
  <c r="AC1297" i="1"/>
  <c r="AG1373" i="1"/>
  <c r="AF1373" i="1"/>
  <c r="AE1373" i="1"/>
  <c r="AC1373" i="1"/>
  <c r="Y6" i="1"/>
  <c r="Z6" i="1"/>
  <c r="W6" i="1"/>
  <c r="X6" i="1"/>
  <c r="V6" i="1"/>
  <c r="S380" i="1"/>
  <c r="P263" i="1"/>
  <c r="T263" i="1"/>
  <c r="U263" i="1"/>
  <c r="R263" i="1"/>
  <c r="Q263" i="1"/>
  <c r="P414" i="1"/>
  <c r="T414" i="1"/>
  <c r="R414" i="1"/>
  <c r="U414" i="1"/>
  <c r="S414" i="1"/>
  <c r="Q414" i="1"/>
  <c r="Y1543" i="1"/>
  <c r="AA488" i="1"/>
  <c r="Z488" i="1"/>
  <c r="W488" i="1"/>
  <c r="Z391" i="1"/>
  <c r="AA666" i="1"/>
  <c r="Z666" i="1"/>
  <c r="W666" i="1"/>
  <c r="AG835" i="1"/>
  <c r="AF835" i="1"/>
  <c r="X1112" i="1"/>
  <c r="AA1307" i="1"/>
  <c r="Y1307" i="1"/>
  <c r="X718" i="1"/>
  <c r="AG1000" i="1"/>
  <c r="AE1000" i="1"/>
  <c r="AD1000" i="1"/>
  <c r="AF1000" i="1"/>
  <c r="AF1014" i="1"/>
  <c r="AG1014" i="1"/>
  <c r="AE1014" i="1"/>
  <c r="AB1061" i="1"/>
  <c r="T1105" i="1"/>
  <c r="AB1114" i="1"/>
  <c r="AG1114" i="1"/>
  <c r="AD1114" i="1"/>
  <c r="AC1114" i="1"/>
  <c r="T1227" i="1"/>
  <c r="AD1248" i="1"/>
  <c r="AB1248" i="1"/>
  <c r="AF1248" i="1"/>
  <c r="U1249" i="1"/>
  <c r="R1249" i="1"/>
  <c r="P1249" i="1"/>
  <c r="S1249" i="1"/>
  <c r="Q1249" i="1"/>
  <c r="P1251" i="1"/>
  <c r="S1373" i="1"/>
  <c r="R34" i="1"/>
  <c r="T34" i="1"/>
  <c r="Q34" i="1"/>
  <c r="S34" i="1"/>
  <c r="U34" i="1"/>
  <c r="X737" i="1"/>
  <c r="W737" i="1"/>
  <c r="AA737" i="1"/>
  <c r="Z737" i="1"/>
  <c r="Y737" i="1"/>
  <c r="V737" i="1"/>
  <c r="AA414" i="1"/>
  <c r="Z414" i="1"/>
  <c r="Y414" i="1"/>
  <c r="X414" i="1"/>
  <c r="W414" i="1"/>
  <c r="V414" i="1"/>
  <c r="X273" i="1"/>
  <c r="AA273" i="1"/>
  <c r="Z273" i="1"/>
  <c r="Y273" i="1"/>
  <c r="W273" i="1"/>
  <c r="V273" i="1"/>
  <c r="AG1116" i="1"/>
  <c r="AF1116" i="1"/>
  <c r="AE1116" i="1"/>
  <c r="AD119" i="1"/>
  <c r="U405" i="1"/>
  <c r="Q405" i="1"/>
  <c r="P405" i="1"/>
  <c r="Q507" i="1"/>
  <c r="U507" i="1"/>
  <c r="Y567" i="1"/>
  <c r="P710" i="1"/>
  <c r="S375" i="1"/>
  <c r="Q375" i="1"/>
  <c r="P375" i="1"/>
  <c r="AC386" i="1"/>
  <c r="AE386" i="1"/>
  <c r="AG386" i="1"/>
  <c r="AF386" i="1"/>
  <c r="AA696" i="1"/>
  <c r="AE1473" i="1"/>
  <c r="AE1513" i="1"/>
  <c r="Z1543" i="1"/>
  <c r="Q304" i="1"/>
  <c r="Y304" i="1"/>
  <c r="V304" i="1"/>
  <c r="X304" i="1"/>
  <c r="W304" i="1"/>
  <c r="AB321" i="1"/>
  <c r="AE488" i="1"/>
  <c r="AC488" i="1"/>
  <c r="AB488" i="1"/>
  <c r="R255" i="1"/>
  <c r="P255" i="1"/>
  <c r="S255" i="1"/>
  <c r="Q255" i="1"/>
  <c r="AA391" i="1"/>
  <c r="S669" i="1"/>
  <c r="Q669" i="1"/>
  <c r="P669" i="1"/>
  <c r="Y749" i="1"/>
  <c r="Z829" i="1"/>
  <c r="AE912" i="1"/>
  <c r="AC912" i="1"/>
  <c r="AD912" i="1"/>
  <c r="AB912" i="1"/>
  <c r="AF957" i="1"/>
  <c r="AD957" i="1"/>
  <c r="T1014" i="1"/>
  <c r="S1014" i="1"/>
  <c r="Q1014" i="1"/>
  <c r="P1014" i="1"/>
  <c r="S1025" i="1"/>
  <c r="U1025" i="1"/>
  <c r="AF1061" i="1"/>
  <c r="AB1081" i="1"/>
  <c r="AD1175" i="1"/>
  <c r="V1247" i="1"/>
  <c r="AA1249" i="1"/>
  <c r="Z1249" i="1"/>
  <c r="W1249" i="1"/>
  <c r="U6" i="1"/>
  <c r="S6" i="1"/>
  <c r="P6" i="1"/>
  <c r="X7" i="1"/>
  <c r="Z7" i="1"/>
  <c r="W7" i="1"/>
  <c r="AA7" i="1"/>
  <c r="V7" i="1"/>
  <c r="V1154" i="1"/>
  <c r="AA1154" i="1"/>
  <c r="Z1154" i="1"/>
  <c r="X1154" i="1"/>
  <c r="W1154" i="1"/>
  <c r="U307" i="1"/>
  <c r="T307" i="1"/>
  <c r="R307" i="1"/>
  <c r="Q307" i="1"/>
  <c r="X650" i="1"/>
  <c r="Y650" i="1"/>
  <c r="W650" i="1"/>
  <c r="O375" i="1"/>
  <c r="P696" i="1"/>
  <c r="S696" i="1"/>
  <c r="U696" i="1"/>
  <c r="T696" i="1"/>
  <c r="R1231" i="1"/>
  <c r="Q1231" i="1"/>
  <c r="AF1473" i="1"/>
  <c r="AF1513" i="1"/>
  <c r="W1538" i="1"/>
  <c r="V1538" i="1"/>
  <c r="R304" i="1"/>
  <c r="AB391" i="1"/>
  <c r="Z669" i="1"/>
  <c r="Y669" i="1"/>
  <c r="X669" i="1"/>
  <c r="AC674" i="1"/>
  <c r="Z749" i="1"/>
  <c r="AC1307" i="1"/>
  <c r="AG1307" i="1"/>
  <c r="AD1307" i="1"/>
  <c r="AB1307" i="1"/>
  <c r="Z17" i="1"/>
  <c r="V17" i="1"/>
  <c r="X17" i="1"/>
  <c r="W17" i="1"/>
  <c r="AF718" i="1"/>
  <c r="V1014" i="1"/>
  <c r="W1014" i="1"/>
  <c r="Y1014" i="1"/>
  <c r="X1014" i="1"/>
  <c r="W1025" i="1"/>
  <c r="Y1025" i="1"/>
  <c r="X1025" i="1"/>
  <c r="AD1081" i="1"/>
  <c r="Z1127" i="1"/>
  <c r="Y1127" i="1"/>
  <c r="W1127" i="1"/>
  <c r="V1127" i="1"/>
  <c r="AE1175" i="1"/>
  <c r="X1247" i="1"/>
  <c r="U1250" i="1"/>
  <c r="V1251" i="1"/>
  <c r="X1297" i="1"/>
  <c r="AF1154" i="1"/>
  <c r="AD1154" i="1"/>
  <c r="AB1154" i="1"/>
  <c r="AG1154" i="1"/>
  <c r="AE1154" i="1"/>
  <c r="Y96" i="1"/>
  <c r="V96" i="1"/>
  <c r="AA96" i="1"/>
  <c r="Z96" i="1"/>
  <c r="S263" i="1"/>
  <c r="R1494" i="1"/>
  <c r="Q1494" i="1"/>
  <c r="S1494" i="1"/>
  <c r="P1494" i="1"/>
  <c r="U1494" i="1"/>
  <c r="T1494" i="1"/>
  <c r="Y589" i="1"/>
  <c r="W589" i="1"/>
  <c r="AA589" i="1"/>
  <c r="Z589" i="1"/>
  <c r="X589" i="1"/>
  <c r="V589" i="1"/>
  <c r="AG405" i="1"/>
  <c r="AD405" i="1"/>
  <c r="AC405" i="1"/>
  <c r="S471" i="1"/>
  <c r="T471" i="1"/>
  <c r="R471" i="1"/>
  <c r="O471" i="1" s="1"/>
  <c r="P622" i="1"/>
  <c r="R710" i="1"/>
  <c r="Z710" i="1"/>
  <c r="AA710" i="1"/>
  <c r="T375" i="1"/>
  <c r="Z1169" i="1"/>
  <c r="P1231" i="1"/>
  <c r="Y1231" i="1"/>
  <c r="AA1231" i="1"/>
  <c r="Z1231" i="1"/>
  <c r="W1342" i="1"/>
  <c r="W1478" i="1"/>
  <c r="V1527" i="1"/>
  <c r="AD1538" i="1"/>
  <c r="AF1538" i="1"/>
  <c r="AE1538" i="1"/>
  <c r="AB1543" i="1"/>
  <c r="S304" i="1"/>
  <c r="AD321" i="1"/>
  <c r="AF391" i="1"/>
  <c r="AF669" i="1"/>
  <c r="AC669" i="1"/>
  <c r="AE669" i="1"/>
  <c r="AD669" i="1"/>
  <c r="AB1199" i="1"/>
  <c r="AB1256" i="1"/>
  <c r="P17" i="1"/>
  <c r="S17" i="1"/>
  <c r="R17" i="1"/>
  <c r="O17" i="1" s="1"/>
  <c r="U889" i="1"/>
  <c r="Q912" i="1"/>
  <c r="AA1000" i="1"/>
  <c r="Z1000" i="1"/>
  <c r="R1061" i="1"/>
  <c r="S1061" i="1"/>
  <c r="U1061" i="1"/>
  <c r="T1061" i="1"/>
  <c r="AE1081" i="1"/>
  <c r="AF1175" i="1"/>
  <c r="V1250" i="1"/>
  <c r="T170" i="1"/>
  <c r="Q170" i="1"/>
  <c r="P170" i="1"/>
  <c r="U170" i="1"/>
  <c r="AE10" i="1"/>
  <c r="AF10" i="1"/>
  <c r="AC10" i="1"/>
  <c r="AD10" i="1"/>
  <c r="AB10" i="1"/>
  <c r="AC96" i="1"/>
  <c r="AF96" i="1"/>
  <c r="AE96" i="1"/>
  <c r="AD96" i="1"/>
  <c r="AA1494" i="1"/>
  <c r="Z1494" i="1"/>
  <c r="Y1494" i="1"/>
  <c r="X1494" i="1"/>
  <c r="W1494" i="1"/>
  <c r="V1494" i="1"/>
  <c r="AG119" i="1"/>
  <c r="Q350" i="1"/>
  <c r="Q471" i="1"/>
  <c r="Q622" i="1"/>
  <c r="V650" i="1"/>
  <c r="S710" i="1"/>
  <c r="AG710" i="1"/>
  <c r="AB710" i="1"/>
  <c r="U375" i="1"/>
  <c r="AA1169" i="1"/>
  <c r="S1231" i="1"/>
  <c r="X1342" i="1"/>
  <c r="Y1513" i="1"/>
  <c r="AA1513" i="1"/>
  <c r="W1527" i="1"/>
  <c r="S1543" i="1"/>
  <c r="U1543" i="1"/>
  <c r="T1543" i="1"/>
  <c r="AC1543" i="1"/>
  <c r="T304" i="1"/>
  <c r="AE321" i="1"/>
  <c r="Q391" i="1"/>
  <c r="P391" i="1"/>
  <c r="T391" i="1"/>
  <c r="U391" i="1"/>
  <c r="S674" i="1"/>
  <c r="Q674" i="1"/>
  <c r="T674" i="1"/>
  <c r="R674" i="1"/>
  <c r="Y674" i="1"/>
  <c r="AA674" i="1"/>
  <c r="P881" i="1"/>
  <c r="AC881" i="1"/>
  <c r="AB881" i="1"/>
  <c r="U1112" i="1"/>
  <c r="P1112" i="1"/>
  <c r="R1112" i="1"/>
  <c r="Q1112" i="1"/>
  <c r="AC1256" i="1"/>
  <c r="AE757" i="1"/>
  <c r="Y889" i="1"/>
  <c r="X1061" i="1"/>
  <c r="V1061" i="1"/>
  <c r="Y1081" i="1"/>
  <c r="W1081" i="1"/>
  <c r="X1081" i="1"/>
  <c r="AA1081" i="1"/>
  <c r="Z1081" i="1"/>
  <c r="AF1081" i="1"/>
  <c r="AC1105" i="1"/>
  <c r="V1249" i="1"/>
  <c r="Z1250" i="1"/>
  <c r="AA1297" i="1"/>
  <c r="AD1373" i="1"/>
  <c r="Q6" i="1"/>
  <c r="AD1494" i="1"/>
  <c r="AE1494" i="1"/>
  <c r="AB1494" i="1"/>
  <c r="AG1494" i="1"/>
  <c r="AF1494" i="1"/>
  <c r="AC1494" i="1"/>
  <c r="AE1431" i="1"/>
  <c r="AD1431" i="1"/>
  <c r="AG1431" i="1"/>
  <c r="AF1431" i="1"/>
  <c r="AC1431" i="1"/>
  <c r="AB1431" i="1"/>
  <c r="AC1513" i="1"/>
  <c r="AB1513" i="1"/>
  <c r="Y1527" i="1"/>
  <c r="V1543" i="1"/>
  <c r="X1543" i="1"/>
  <c r="AD1543" i="1"/>
  <c r="V488" i="1"/>
  <c r="P443" i="1"/>
  <c r="R443" i="1"/>
  <c r="O443" i="1" s="1"/>
  <c r="T443" i="1"/>
  <c r="V666" i="1"/>
  <c r="AF674" i="1"/>
  <c r="AE674" i="1"/>
  <c r="AB674" i="1"/>
  <c r="AG674" i="1"/>
  <c r="W1112" i="1"/>
  <c r="AA1112" i="1"/>
  <c r="Z1112" i="1"/>
  <c r="AA718" i="1"/>
  <c r="Z718" i="1"/>
  <c r="W718" i="1"/>
  <c r="V718" i="1"/>
  <c r="AD1061" i="1"/>
  <c r="AE1061" i="1"/>
  <c r="AC1061" i="1"/>
  <c r="AG1081" i="1"/>
  <c r="V1114" i="1"/>
  <c r="U1175" i="1"/>
  <c r="T1175" i="1"/>
  <c r="X1249" i="1"/>
  <c r="AA1250" i="1"/>
  <c r="AB1297" i="1"/>
  <c r="U1373" i="1"/>
  <c r="R1373" i="1"/>
  <c r="Q1373" i="1"/>
  <c r="P1373" i="1"/>
  <c r="AA34" i="1"/>
  <c r="Y34" i="1"/>
  <c r="X34" i="1"/>
  <c r="V34" i="1"/>
  <c r="AB263" i="1"/>
  <c r="AG263" i="1"/>
  <c r="AE263" i="1"/>
  <c r="AC263" i="1"/>
  <c r="AF263" i="1"/>
  <c r="Q237" i="1"/>
  <c r="S237" i="1"/>
  <c r="P237" i="1"/>
  <c r="U237" i="1"/>
  <c r="T237" i="1"/>
  <c r="R237" i="1"/>
  <c r="AA704" i="1"/>
  <c r="V704" i="1"/>
  <c r="Z704" i="1"/>
  <c r="Y704" i="1"/>
  <c r="X704" i="1"/>
  <c r="W704" i="1"/>
  <c r="AC366" i="1"/>
  <c r="R489" i="1"/>
  <c r="U489" i="1"/>
  <c r="T489" i="1"/>
  <c r="AA650" i="1"/>
  <c r="R373" i="1"/>
  <c r="O373" i="1" s="1"/>
  <c r="P373" i="1"/>
  <c r="S373" i="1"/>
  <c r="Q373" i="1"/>
  <c r="Q696" i="1"/>
  <c r="AD1169" i="1"/>
  <c r="U1231" i="1"/>
  <c r="Z1527" i="1"/>
  <c r="AE1543" i="1"/>
  <c r="X488" i="1"/>
  <c r="AC391" i="1"/>
  <c r="AD391" i="1"/>
  <c r="AE391" i="1"/>
  <c r="X666" i="1"/>
  <c r="T1199" i="1"/>
  <c r="S1199" i="1"/>
  <c r="P1199" i="1"/>
  <c r="U1199" i="1"/>
  <c r="AD718" i="1"/>
  <c r="AB718" i="1"/>
  <c r="AE718" i="1"/>
  <c r="AC718" i="1"/>
  <c r="AD757" i="1"/>
  <c r="AB757" i="1"/>
  <c r="AG757" i="1"/>
  <c r="AC757" i="1"/>
  <c r="Y829" i="1"/>
  <c r="V829" i="1"/>
  <c r="X829" i="1"/>
  <c r="W829" i="1"/>
  <c r="P1105" i="1"/>
  <c r="Q1105" i="1"/>
  <c r="AB1175" i="1"/>
  <c r="AC1175" i="1"/>
  <c r="Q1227" i="1"/>
  <c r="P1227" i="1"/>
  <c r="AA1373" i="1"/>
  <c r="Y1373" i="1"/>
  <c r="W1373" i="1"/>
  <c r="X1373" i="1"/>
  <c r="V1373" i="1"/>
  <c r="S170" i="1"/>
  <c r="T1154" i="1"/>
  <c r="Q1154" i="1"/>
  <c r="R1154" i="1"/>
  <c r="O1154" i="1" s="1"/>
  <c r="P1154" i="1"/>
  <c r="AD34" i="1"/>
  <c r="AG34" i="1"/>
  <c r="AE34" i="1"/>
  <c r="AC34" i="1"/>
  <c r="AB34" i="1"/>
  <c r="X237" i="1"/>
  <c r="W237" i="1"/>
  <c r="V237" i="1"/>
  <c r="AA237" i="1"/>
  <c r="Z237" i="1"/>
  <c r="Y237" i="1"/>
  <c r="X1221" i="1"/>
  <c r="Y1221" i="1"/>
  <c r="Z1221" i="1"/>
  <c r="AA1221" i="1"/>
  <c r="W1221" i="1"/>
  <c r="V1221" i="1"/>
  <c r="Y118" i="1"/>
  <c r="Z118" i="1"/>
  <c r="T397" i="1"/>
  <c r="S397" i="1"/>
  <c r="W1324" i="1"/>
  <c r="W83" i="1"/>
  <c r="AE366" i="1"/>
  <c r="Y350" i="1"/>
  <c r="AA350" i="1"/>
  <c r="Z350" i="1"/>
  <c r="W379" i="1"/>
  <c r="AA379" i="1"/>
  <c r="AC379" i="1"/>
  <c r="S507" i="1"/>
  <c r="R671" i="1"/>
  <c r="W710" i="1"/>
  <c r="AG779" i="1"/>
  <c r="R696" i="1"/>
  <c r="AA1527" i="1"/>
  <c r="AF1543" i="1"/>
  <c r="Q321" i="1"/>
  <c r="Y488" i="1"/>
  <c r="V255" i="1"/>
  <c r="Y666" i="1"/>
  <c r="X749" i="1"/>
  <c r="V749" i="1"/>
  <c r="AB835" i="1"/>
  <c r="AG1112" i="1"/>
  <c r="AD1112" i="1"/>
  <c r="AF1112" i="1"/>
  <c r="AE1112" i="1"/>
  <c r="X1199" i="1"/>
  <c r="V1199" i="1"/>
  <c r="Y1256" i="1"/>
  <c r="W1256" i="1"/>
  <c r="X1256" i="1"/>
  <c r="AA1256" i="1"/>
  <c r="Z1256" i="1"/>
  <c r="AG1256" i="1"/>
  <c r="AG1283" i="1"/>
  <c r="V1307" i="1"/>
  <c r="T17" i="1"/>
  <c r="P718" i="1"/>
  <c r="Q757" i="1"/>
  <c r="R757" i="1"/>
  <c r="T757" i="1"/>
  <c r="S757" i="1"/>
  <c r="Q829" i="1"/>
  <c r="S829" i="1"/>
  <c r="R829" i="1"/>
  <c r="O829" i="1" s="1"/>
  <c r="W1000" i="1"/>
  <c r="Z1014" i="1"/>
  <c r="T1025" i="1"/>
  <c r="Z1105" i="1"/>
  <c r="X1105" i="1"/>
  <c r="Y1105" i="1"/>
  <c r="W1105" i="1"/>
  <c r="X1114" i="1"/>
  <c r="X1127" i="1"/>
  <c r="P1175" i="1"/>
  <c r="AB1249" i="1"/>
  <c r="Y1251" i="1"/>
  <c r="X1251" i="1"/>
  <c r="AA6" i="1"/>
  <c r="AB371" i="1"/>
  <c r="AF371" i="1"/>
  <c r="AC371" i="1"/>
  <c r="W96" i="1"/>
  <c r="T1168" i="1"/>
  <c r="S1168" i="1"/>
  <c r="R1168" i="1"/>
  <c r="Q1168" i="1"/>
  <c r="P1168" i="1"/>
  <c r="AE1169" i="1"/>
  <c r="AC1169" i="1"/>
  <c r="AG1169" i="1"/>
  <c r="AC1314" i="1"/>
  <c r="AF1314" i="1"/>
  <c r="AB1314" i="1"/>
  <c r="AE1314" i="1"/>
  <c r="AD1314" i="1"/>
  <c r="AB1527" i="1"/>
  <c r="AD1527" i="1"/>
  <c r="AC1527" i="1"/>
  <c r="AE1527" i="1"/>
  <c r="X1538" i="1"/>
  <c r="R321" i="1"/>
  <c r="W255" i="1"/>
  <c r="V669" i="1"/>
  <c r="AF749" i="1"/>
  <c r="AD749" i="1"/>
  <c r="AC749" i="1"/>
  <c r="AC835" i="1"/>
  <c r="AF1199" i="1"/>
  <c r="AD1199" i="1"/>
  <c r="AC1199" i="1"/>
  <c r="W1307" i="1"/>
  <c r="U17" i="1"/>
  <c r="R718" i="1"/>
  <c r="O718" i="1" s="1"/>
  <c r="Z757" i="1"/>
  <c r="AA757" i="1"/>
  <c r="X1000" i="1"/>
  <c r="AA1014" i="1"/>
  <c r="V1025" i="1"/>
  <c r="W1061" i="1"/>
  <c r="AB1105" i="1"/>
  <c r="AD1105" i="1"/>
  <c r="AF1105" i="1"/>
  <c r="AE1105" i="1"/>
  <c r="Z1114" i="1"/>
  <c r="AA1127" i="1"/>
  <c r="Q1175" i="1"/>
  <c r="P1247" i="1"/>
  <c r="S1247" i="1"/>
  <c r="U1247" i="1"/>
  <c r="T1247" i="1"/>
  <c r="AC1248" i="1"/>
  <c r="U380" i="1"/>
  <c r="P380" i="1"/>
  <c r="R380" i="1"/>
  <c r="Q380" i="1"/>
  <c r="AG269" i="1"/>
  <c r="AF269" i="1"/>
  <c r="AE269" i="1"/>
  <c r="AC269" i="1"/>
  <c r="AB269" i="1"/>
  <c r="AF826" i="1"/>
  <c r="AG826" i="1"/>
  <c r="AE826" i="1"/>
  <c r="AD826" i="1"/>
  <c r="AC826" i="1"/>
  <c r="AB826" i="1"/>
  <c r="R845" i="1"/>
  <c r="P845" i="1"/>
  <c r="U845" i="1"/>
  <c r="T845" i="1"/>
  <c r="S845" i="1"/>
  <c r="Q845" i="1"/>
  <c r="Y1324" i="1"/>
  <c r="U181" i="1"/>
  <c r="T181" i="1"/>
  <c r="Y83" i="1"/>
  <c r="AC1116" i="1"/>
  <c r="S1437" i="1"/>
  <c r="U1437" i="1"/>
  <c r="AG366" i="1"/>
  <c r="AD142" i="1"/>
  <c r="Z332" i="1"/>
  <c r="AA332" i="1"/>
  <c r="Y332" i="1"/>
  <c r="V350" i="1"/>
  <c r="AE379" i="1"/>
  <c r="W516" i="1"/>
  <c r="V516" i="1"/>
  <c r="Y710" i="1"/>
  <c r="U373" i="1"/>
  <c r="AB386" i="1"/>
  <c r="X1231" i="1"/>
  <c r="P1342" i="1"/>
  <c r="T1342" i="1"/>
  <c r="R1342" i="1"/>
  <c r="O1342" i="1" s="1"/>
  <c r="U1342" i="1"/>
  <c r="S1342" i="1"/>
  <c r="W1513" i="1"/>
  <c r="AF1527" i="1"/>
  <c r="Y1538" i="1"/>
  <c r="S321" i="1"/>
  <c r="AF488" i="1"/>
  <c r="X255" i="1"/>
  <c r="W391" i="1"/>
  <c r="Q443" i="1"/>
  <c r="W669" i="1"/>
  <c r="W835" i="1"/>
  <c r="X835" i="1"/>
  <c r="Z835" i="1"/>
  <c r="Y835" i="1"/>
  <c r="AD835" i="1"/>
  <c r="Q1199" i="1"/>
  <c r="Z1283" i="1"/>
  <c r="X1283" i="1"/>
  <c r="Y1283" i="1"/>
  <c r="W1283" i="1"/>
  <c r="X1307" i="1"/>
  <c r="Y17" i="1"/>
  <c r="AF912" i="1"/>
  <c r="AB957" i="1"/>
  <c r="AB1014" i="1"/>
  <c r="W1247" i="1"/>
  <c r="AA1247" i="1"/>
  <c r="Y1247" i="1"/>
  <c r="AE1248" i="1"/>
  <c r="AG1249" i="1"/>
  <c r="AE1249" i="1"/>
  <c r="AC1249" i="1"/>
  <c r="AF1249" i="1"/>
  <c r="S1251" i="1"/>
  <c r="U1251" i="1"/>
  <c r="R1251" i="1"/>
  <c r="T1251" i="1"/>
  <c r="Y7" i="1"/>
  <c r="S1154" i="1"/>
  <c r="W34" i="1"/>
  <c r="AB96" i="1"/>
  <c r="AA1145" i="1"/>
  <c r="Y1145" i="1"/>
  <c r="Z1145" i="1"/>
  <c r="X1145" i="1"/>
  <c r="W1145" i="1"/>
  <c r="V1145" i="1"/>
  <c r="AD582" i="1"/>
  <c r="AC582" i="1"/>
  <c r="AB582" i="1"/>
  <c r="AG582" i="1"/>
  <c r="AF582" i="1"/>
  <c r="AE582" i="1"/>
  <c r="Y1474" i="1"/>
  <c r="Y321" i="1"/>
  <c r="AB666" i="1"/>
  <c r="U749" i="1"/>
  <c r="P1000" i="1"/>
  <c r="AC1025" i="1"/>
  <c r="AE1227" i="1"/>
  <c r="AC1251" i="1"/>
  <c r="Q1305" i="1"/>
  <c r="U1305" i="1"/>
  <c r="AA1305" i="1"/>
  <c r="AD6" i="1"/>
  <c r="AG7" i="1"/>
  <c r="X269" i="1"/>
  <c r="Q486" i="1"/>
  <c r="AF486" i="1"/>
  <c r="Z933" i="1"/>
  <c r="AD949" i="1"/>
  <c r="W1168" i="1"/>
  <c r="AB1414" i="1"/>
  <c r="AB1262" i="1"/>
  <c r="Q241" i="1"/>
  <c r="AG241" i="1"/>
  <c r="Z409" i="1"/>
  <c r="P582" i="1"/>
  <c r="T589" i="1"/>
  <c r="X845" i="1"/>
  <c r="AG1577" i="1"/>
  <c r="AB1577" i="1"/>
  <c r="AC1577" i="1"/>
  <c r="AF23" i="1"/>
  <c r="Y105" i="1"/>
  <c r="Q208" i="1"/>
  <c r="P225" i="1"/>
  <c r="AE233" i="1"/>
  <c r="P365" i="1"/>
  <c r="S365" i="1"/>
  <c r="Q365" i="1"/>
  <c r="U365" i="1"/>
  <c r="T365" i="1"/>
  <c r="R365" i="1"/>
  <c r="T374" i="1"/>
  <c r="R374" i="1"/>
  <c r="S374" i="1"/>
  <c r="Q374" i="1"/>
  <c r="P374" i="1"/>
  <c r="T401" i="1"/>
  <c r="R401" i="1"/>
  <c r="U401" i="1"/>
  <c r="Q401" i="1"/>
  <c r="P401" i="1"/>
  <c r="P560" i="1"/>
  <c r="Q560" i="1"/>
  <c r="U560" i="1"/>
  <c r="T560" i="1"/>
  <c r="S560" i="1"/>
  <c r="X619" i="1"/>
  <c r="W619" i="1"/>
  <c r="AA619" i="1"/>
  <c r="Z619" i="1"/>
  <c r="V619" i="1"/>
  <c r="R465" i="1"/>
  <c r="P465" i="1"/>
  <c r="U465" i="1"/>
  <c r="T465" i="1"/>
  <c r="S465" i="1"/>
  <c r="Q465" i="1"/>
  <c r="P518" i="1"/>
  <c r="Q518" i="1"/>
  <c r="U518" i="1"/>
  <c r="T518" i="1"/>
  <c r="S518" i="1"/>
  <c r="R518" i="1"/>
  <c r="O518" i="1" s="1"/>
  <c r="Z1474" i="1"/>
  <c r="Z670" i="1"/>
  <c r="AA321" i="1"/>
  <c r="AC666" i="1"/>
  <c r="T1307" i="1"/>
  <c r="AD889" i="1"/>
  <c r="AB889" i="1"/>
  <c r="AE889" i="1"/>
  <c r="S957" i="1"/>
  <c r="Q957" i="1"/>
  <c r="AD1025" i="1"/>
  <c r="AF1227" i="1"/>
  <c r="AE6" i="1"/>
  <c r="Q96" i="1"/>
  <c r="U96" i="1"/>
  <c r="S96" i="1"/>
  <c r="R486" i="1"/>
  <c r="AG486" i="1"/>
  <c r="P949" i="1"/>
  <c r="AE949" i="1"/>
  <c r="X1168" i="1"/>
  <c r="AD1414" i="1"/>
  <c r="AC1262" i="1"/>
  <c r="Q582" i="1"/>
  <c r="Z831" i="1"/>
  <c r="AA831" i="1"/>
  <c r="Y831" i="1"/>
  <c r="Z845" i="1"/>
  <c r="T20" i="1"/>
  <c r="P20" i="1"/>
  <c r="S20" i="1"/>
  <c r="Z105" i="1"/>
  <c r="Q225" i="1"/>
  <c r="AG229" i="1"/>
  <c r="AB229" i="1"/>
  <c r="AD229" i="1"/>
  <c r="AC229" i="1"/>
  <c r="T230" i="1"/>
  <c r="S230" i="1"/>
  <c r="R230" i="1"/>
  <c r="R322" i="1"/>
  <c r="P322" i="1"/>
  <c r="Q322" i="1"/>
  <c r="R586" i="1"/>
  <c r="P586" i="1"/>
  <c r="Q586" i="1"/>
  <c r="U586" i="1"/>
  <c r="T586" i="1"/>
  <c r="S679" i="1"/>
  <c r="P679" i="1"/>
  <c r="U679" i="1"/>
  <c r="T679" i="1"/>
  <c r="R679" i="1"/>
  <c r="Y778" i="1"/>
  <c r="X778" i="1"/>
  <c r="W778" i="1"/>
  <c r="V778" i="1"/>
  <c r="AA778" i="1"/>
  <c r="Z778" i="1"/>
  <c r="S40" i="1"/>
  <c r="R40" i="1"/>
  <c r="Q40" i="1"/>
  <c r="P40" i="1"/>
  <c r="T40" i="1"/>
  <c r="U40" i="1"/>
  <c r="Y486" i="1"/>
  <c r="W486" i="1"/>
  <c r="W933" i="1"/>
  <c r="Y933" i="1"/>
  <c r="V933" i="1"/>
  <c r="AB933" i="1"/>
  <c r="AF1414" i="1"/>
  <c r="W409" i="1"/>
  <c r="V409" i="1"/>
  <c r="AB409" i="1"/>
  <c r="AE831" i="1"/>
  <c r="AB831" i="1"/>
  <c r="AF20" i="1"/>
  <c r="AC20" i="1"/>
  <c r="AD20" i="1"/>
  <c r="O20" i="1" s="1"/>
  <c r="AB20" i="1"/>
  <c r="S23" i="1"/>
  <c r="Q23" i="1"/>
  <c r="U23" i="1"/>
  <c r="T23" i="1"/>
  <c r="AA322" i="1"/>
  <c r="V322" i="1"/>
  <c r="Z322" i="1"/>
  <c r="Y322" i="1"/>
  <c r="X322" i="1"/>
  <c r="W322" i="1"/>
  <c r="AA368" i="1"/>
  <c r="Y368" i="1"/>
  <c r="Z368" i="1"/>
  <c r="W368" i="1"/>
  <c r="Z539" i="1"/>
  <c r="X539" i="1"/>
  <c r="W539" i="1"/>
  <c r="V539" i="1"/>
  <c r="AA539" i="1"/>
  <c r="AA580" i="1"/>
  <c r="W580" i="1"/>
  <c r="Y580" i="1"/>
  <c r="X580" i="1"/>
  <c r="V580" i="1"/>
  <c r="AG634" i="1"/>
  <c r="AE634" i="1"/>
  <c r="AD634" i="1"/>
  <c r="AC634" i="1"/>
  <c r="AB634" i="1"/>
  <c r="Z703" i="1"/>
  <c r="Y703" i="1"/>
  <c r="X703" i="1"/>
  <c r="W703" i="1"/>
  <c r="AA703" i="1"/>
  <c r="V703" i="1"/>
  <c r="AG1346" i="1"/>
  <c r="AE1346" i="1"/>
  <c r="AB1346" i="1"/>
  <c r="AF1346" i="1"/>
  <c r="AD1346" i="1"/>
  <c r="AC1346" i="1"/>
  <c r="AG380" i="1"/>
  <c r="AC380" i="1"/>
  <c r="S10" i="1"/>
  <c r="R10" i="1"/>
  <c r="P10" i="1"/>
  <c r="AC933" i="1"/>
  <c r="AG949" i="1"/>
  <c r="AB414" i="1"/>
  <c r="AG414" i="1"/>
  <c r="AE414" i="1"/>
  <c r="AE1262" i="1"/>
  <c r="AC409" i="1"/>
  <c r="W23" i="1"/>
  <c r="V23" i="1"/>
  <c r="R105" i="1"/>
  <c r="S105" i="1"/>
  <c r="P105" i="1"/>
  <c r="X230" i="1"/>
  <c r="V230" i="1"/>
  <c r="AA230" i="1"/>
  <c r="Z230" i="1"/>
  <c r="AG368" i="1"/>
  <c r="AE368" i="1"/>
  <c r="AC368" i="1"/>
  <c r="AB368" i="1"/>
  <c r="Y524" i="1"/>
  <c r="W524" i="1"/>
  <c r="AA524" i="1"/>
  <c r="Z524" i="1"/>
  <c r="X524" i="1"/>
  <c r="V524" i="1"/>
  <c r="R602" i="1"/>
  <c r="O602" i="1" s="1"/>
  <c r="P602" i="1"/>
  <c r="U602" i="1"/>
  <c r="T602" i="1"/>
  <c r="S602" i="1"/>
  <c r="Q602" i="1"/>
  <c r="AF777" i="1"/>
  <c r="AD777" i="1"/>
  <c r="AG777" i="1"/>
  <c r="AE777" i="1"/>
  <c r="AC777" i="1"/>
  <c r="AB777" i="1"/>
  <c r="AG40" i="1"/>
  <c r="AF40" i="1"/>
  <c r="AE40" i="1"/>
  <c r="AD40" i="1"/>
  <c r="AC40" i="1"/>
  <c r="AB40" i="1"/>
  <c r="X1227" i="1"/>
  <c r="Z1227" i="1"/>
  <c r="AE1251" i="1"/>
  <c r="AF1251" i="1"/>
  <c r="W1308" i="1"/>
  <c r="Q612" i="1"/>
  <c r="W170" i="1"/>
  <c r="AA170" i="1"/>
  <c r="Y170" i="1"/>
  <c r="T10" i="1"/>
  <c r="W263" i="1"/>
  <c r="V486" i="1"/>
  <c r="AD933" i="1"/>
  <c r="V949" i="1"/>
  <c r="Z949" i="1"/>
  <c r="X949" i="1"/>
  <c r="AC1168" i="1"/>
  <c r="S1414" i="1"/>
  <c r="P1414" i="1"/>
  <c r="U704" i="1"/>
  <c r="S704" i="1"/>
  <c r="AB704" i="1"/>
  <c r="AG1262" i="1"/>
  <c r="AD409" i="1"/>
  <c r="O409" i="1" s="1"/>
  <c r="T582" i="1"/>
  <c r="P826" i="1"/>
  <c r="R1431" i="1"/>
  <c r="O1431" i="1" s="1"/>
  <c r="U1431" i="1"/>
  <c r="X1436" i="1"/>
  <c r="X105" i="1"/>
  <c r="V105" i="1"/>
  <c r="Q115" i="1"/>
  <c r="T115" i="1"/>
  <c r="R115" i="1"/>
  <c r="U115" i="1"/>
  <c r="AG230" i="1"/>
  <c r="AB230" i="1"/>
  <c r="AC230" i="1"/>
  <c r="AC233" i="1"/>
  <c r="AD233" i="1"/>
  <c r="AB233" i="1"/>
  <c r="AC268" i="1"/>
  <c r="S322" i="1"/>
  <c r="U374" i="1"/>
  <c r="AB526" i="1"/>
  <c r="AA532" i="1"/>
  <c r="Y532" i="1"/>
  <c r="X532" i="1"/>
  <c r="W532" i="1"/>
  <c r="V532" i="1"/>
  <c r="Z586" i="1"/>
  <c r="W586" i="1"/>
  <c r="Y586" i="1"/>
  <c r="X586" i="1"/>
  <c r="V586" i="1"/>
  <c r="Z680" i="1"/>
  <c r="X680" i="1"/>
  <c r="Y680" i="1"/>
  <c r="W680" i="1"/>
  <c r="V680" i="1"/>
  <c r="Z307" i="1"/>
  <c r="W307" i="1"/>
  <c r="X486" i="1"/>
  <c r="AB737" i="1"/>
  <c r="AE933" i="1"/>
  <c r="AD1168" i="1"/>
  <c r="AC704" i="1"/>
  <c r="P409" i="1"/>
  <c r="AE409" i="1"/>
  <c r="W582" i="1"/>
  <c r="AB589" i="1"/>
  <c r="AE23" i="1"/>
  <c r="AD23" i="1"/>
  <c r="AB23" i="1"/>
  <c r="AC23" i="1"/>
  <c r="AD105" i="1"/>
  <c r="AF105" i="1"/>
  <c r="AC105" i="1"/>
  <c r="AG105" i="1"/>
  <c r="AE105" i="1"/>
  <c r="AB105" i="1"/>
  <c r="Y115" i="1"/>
  <c r="W115" i="1"/>
  <c r="V115" i="1"/>
  <c r="AD242" i="1"/>
  <c r="O242" i="1" s="1"/>
  <c r="AB242" i="1"/>
  <c r="AF242" i="1"/>
  <c r="AD268" i="1"/>
  <c r="AB276" i="1"/>
  <c r="T322" i="1"/>
  <c r="Y619" i="1"/>
  <c r="V371" i="1"/>
  <c r="Z371" i="1"/>
  <c r="Y263" i="1"/>
  <c r="P269" i="1"/>
  <c r="Z486" i="1"/>
  <c r="AC737" i="1"/>
  <c r="AF933" i="1"/>
  <c r="AE1168" i="1"/>
  <c r="AE1414" i="1"/>
  <c r="AC1414" i="1"/>
  <c r="AD704" i="1"/>
  <c r="AB273" i="1"/>
  <c r="AF409" i="1"/>
  <c r="AC589" i="1"/>
  <c r="Z826" i="1"/>
  <c r="Y826" i="1"/>
  <c r="X826" i="1"/>
  <c r="O826" i="1" s="1"/>
  <c r="AE1436" i="1"/>
  <c r="AC115" i="1"/>
  <c r="AG115" i="1"/>
  <c r="AE115" i="1"/>
  <c r="AF115" i="1"/>
  <c r="AD115" i="1"/>
  <c r="Z120" i="1"/>
  <c r="W120" i="1"/>
  <c r="V120" i="1"/>
  <c r="AC276" i="1"/>
  <c r="X365" i="1"/>
  <c r="AA365" i="1"/>
  <c r="Z365" i="1"/>
  <c r="Y365" i="1"/>
  <c r="AB401" i="1"/>
  <c r="U513" i="1"/>
  <c r="P513" i="1"/>
  <c r="T513" i="1"/>
  <c r="R513" i="1"/>
  <c r="Q513" i="1"/>
  <c r="AE37" i="1"/>
  <c r="AC37" i="1"/>
  <c r="AG37" i="1"/>
  <c r="AF37" i="1"/>
  <c r="AD37" i="1"/>
  <c r="O37" i="1" s="1"/>
  <c r="AB37" i="1"/>
  <c r="AC517" i="1"/>
  <c r="AB517" i="1"/>
  <c r="AG517" i="1"/>
  <c r="AF517" i="1"/>
  <c r="AE517" i="1"/>
  <c r="AD517" i="1"/>
  <c r="AF1127" i="1"/>
  <c r="Y1175" i="1"/>
  <c r="Z1175" i="1"/>
  <c r="W1227" i="1"/>
  <c r="T612" i="1"/>
  <c r="Z612" i="1"/>
  <c r="Y612" i="1"/>
  <c r="W612" i="1"/>
  <c r="AB7" i="1"/>
  <c r="W10" i="1"/>
  <c r="Z263" i="1"/>
  <c r="Q269" i="1"/>
  <c r="V307" i="1"/>
  <c r="AA486" i="1"/>
  <c r="AD737" i="1"/>
  <c r="W949" i="1"/>
  <c r="AB1145" i="1"/>
  <c r="V1414" i="1"/>
  <c r="AE704" i="1"/>
  <c r="V1262" i="1"/>
  <c r="U241" i="1"/>
  <c r="S241" i="1"/>
  <c r="AC273" i="1"/>
  <c r="Z582" i="1"/>
  <c r="AD589" i="1"/>
  <c r="O589" i="1" s="1"/>
  <c r="AB120" i="1"/>
  <c r="AF120" i="1"/>
  <c r="AE120" i="1"/>
  <c r="AD120" i="1"/>
  <c r="O120" i="1" s="1"/>
  <c r="AC120" i="1"/>
  <c r="T208" i="1"/>
  <c r="U208" i="1"/>
  <c r="S208" i="1"/>
  <c r="AD276" i="1"/>
  <c r="AB365" i="1"/>
  <c r="AF365" i="1"/>
  <c r="AD365" i="1"/>
  <c r="AG365" i="1"/>
  <c r="AC365" i="1"/>
  <c r="V368" i="1"/>
  <c r="X513" i="1"/>
  <c r="V513" i="1"/>
  <c r="AA513" i="1"/>
  <c r="Z513" i="1"/>
  <c r="Y513" i="1"/>
  <c r="AE526" i="1"/>
  <c r="AF526" i="1"/>
  <c r="AG526" i="1"/>
  <c r="AD526" i="1"/>
  <c r="R560" i="1"/>
  <c r="AA586" i="1"/>
  <c r="X755" i="1"/>
  <c r="AA755" i="1"/>
  <c r="Z755" i="1"/>
  <c r="Y755" i="1"/>
  <c r="W755" i="1"/>
  <c r="V755" i="1"/>
  <c r="P749" i="1"/>
  <c r="X881" i="1"/>
  <c r="T1256" i="1"/>
  <c r="U1000" i="1"/>
  <c r="T1000" i="1"/>
  <c r="R1000" i="1"/>
  <c r="O1000" i="1" s="1"/>
  <c r="Y1227" i="1"/>
  <c r="V1305" i="1"/>
  <c r="X1308" i="1"/>
  <c r="V1308" i="1"/>
  <c r="AC7" i="1"/>
  <c r="X10" i="1"/>
  <c r="AA263" i="1"/>
  <c r="R269" i="1"/>
  <c r="O269" i="1" s="1"/>
  <c r="X307" i="1"/>
  <c r="AB486" i="1"/>
  <c r="AE737" i="1"/>
  <c r="AC1145" i="1"/>
  <c r="W1414" i="1"/>
  <c r="AC237" i="1"/>
  <c r="AF237" i="1"/>
  <c r="AD237" i="1"/>
  <c r="AG704" i="1"/>
  <c r="W1262" i="1"/>
  <c r="AB241" i="1"/>
  <c r="AD273" i="1"/>
  <c r="P589" i="1"/>
  <c r="AE589" i="1"/>
  <c r="AC831" i="1"/>
  <c r="AB1221" i="1"/>
  <c r="V1436" i="1"/>
  <c r="AA1436" i="1"/>
  <c r="Y1436" i="1"/>
  <c r="X23" i="1"/>
  <c r="O23" i="1" s="1"/>
  <c r="Q105" i="1"/>
  <c r="AG208" i="1"/>
  <c r="AB208" i="1"/>
  <c r="AE208" i="1"/>
  <c r="AD208" i="1"/>
  <c r="O208" i="1" s="1"/>
  <c r="W230" i="1"/>
  <c r="U268" i="1"/>
  <c r="R268" i="1"/>
  <c r="S268" i="1"/>
  <c r="Q268" i="1"/>
  <c r="P268" i="1"/>
  <c r="X368" i="1"/>
  <c r="AF456" i="1"/>
  <c r="AG456" i="1"/>
  <c r="AE456" i="1"/>
  <c r="AD456" i="1"/>
  <c r="AC456" i="1"/>
  <c r="AF634" i="1"/>
  <c r="T420" i="1"/>
  <c r="R420" i="1"/>
  <c r="P420" i="1"/>
  <c r="U420" i="1"/>
  <c r="S420" i="1"/>
  <c r="Q420" i="1"/>
  <c r="S269" i="1"/>
  <c r="AA269" i="1"/>
  <c r="W269" i="1"/>
  <c r="Y307" i="1"/>
  <c r="AC486" i="1"/>
  <c r="AD1145" i="1"/>
  <c r="X1414" i="1"/>
  <c r="O1414" i="1" s="1"/>
  <c r="O704" i="1"/>
  <c r="X1262" i="1"/>
  <c r="O1262" i="1" s="1"/>
  <c r="AC241" i="1"/>
  <c r="AE273" i="1"/>
  <c r="V582" i="1"/>
  <c r="X582" i="1"/>
  <c r="O582" i="1" s="1"/>
  <c r="Q589" i="1"/>
  <c r="AF589" i="1"/>
  <c r="AD831" i="1"/>
  <c r="O831" i="1" s="1"/>
  <c r="AF1436" i="1"/>
  <c r="AD1436" i="1"/>
  <c r="AC1436" i="1"/>
  <c r="AB1436" i="1"/>
  <c r="Y23" i="1"/>
  <c r="T105" i="1"/>
  <c r="T225" i="1"/>
  <c r="U225" i="1"/>
  <c r="Y230" i="1"/>
  <c r="AA276" i="1"/>
  <c r="Y276" i="1"/>
  <c r="Z276" i="1"/>
  <c r="X276" i="1"/>
  <c r="O276" i="1" s="1"/>
  <c r="W276" i="1"/>
  <c r="AD368" i="1"/>
  <c r="AG401" i="1"/>
  <c r="AE401" i="1"/>
  <c r="AF401" i="1"/>
  <c r="AD401" i="1"/>
  <c r="X421" i="1"/>
  <c r="Z421" i="1"/>
  <c r="Y421" i="1"/>
  <c r="W421" i="1"/>
  <c r="V421" i="1"/>
  <c r="S513" i="1"/>
  <c r="Z580" i="1"/>
  <c r="AF680" i="1"/>
  <c r="AD680" i="1"/>
  <c r="AG680" i="1"/>
  <c r="AE680" i="1"/>
  <c r="AC680" i="1"/>
  <c r="AB680" i="1"/>
  <c r="Y697" i="1"/>
  <c r="V697" i="1"/>
  <c r="AA697" i="1"/>
  <c r="Z697" i="1"/>
  <c r="X697" i="1"/>
  <c r="S778" i="1"/>
  <c r="Q778" i="1"/>
  <c r="P778" i="1"/>
  <c r="U778" i="1"/>
  <c r="T778" i="1"/>
  <c r="R778" i="1"/>
  <c r="AF1168" i="1"/>
  <c r="AB1168" i="1"/>
  <c r="AD1221" i="1"/>
  <c r="AG1221" i="1"/>
  <c r="AF1221" i="1"/>
  <c r="AE1221" i="1"/>
  <c r="AG225" i="1"/>
  <c r="AB225" i="1"/>
  <c r="AE225" i="1"/>
  <c r="AD225" i="1"/>
  <c r="O225" i="1" s="1"/>
  <c r="AC225" i="1"/>
  <c r="AG268" i="1"/>
  <c r="AE268" i="1"/>
  <c r="AB268" i="1"/>
  <c r="AF276" i="1"/>
  <c r="AG276" i="1"/>
  <c r="Q348" i="1"/>
  <c r="R348" i="1"/>
  <c r="O348" i="1" s="1"/>
  <c r="T348" i="1"/>
  <c r="S348" i="1"/>
  <c r="P348" i="1"/>
  <c r="W365" i="1"/>
  <c r="AF368" i="1"/>
  <c r="U456" i="1"/>
  <c r="S456" i="1"/>
  <c r="R456" i="1"/>
  <c r="O456" i="1" s="1"/>
  <c r="P456" i="1"/>
  <c r="V467" i="1"/>
  <c r="W467" i="1"/>
  <c r="Z467" i="1"/>
  <c r="Y467" i="1"/>
  <c r="X467" i="1"/>
  <c r="O467" i="1" s="1"/>
  <c r="S526" i="1"/>
  <c r="R526" i="1"/>
  <c r="U526" i="1"/>
  <c r="Q526" i="1"/>
  <c r="P526" i="1"/>
  <c r="U645" i="1"/>
  <c r="S645" i="1"/>
  <c r="T645" i="1"/>
  <c r="R645" i="1"/>
  <c r="O645" i="1" s="1"/>
  <c r="Q645" i="1"/>
  <c r="P645" i="1"/>
  <c r="W653" i="1"/>
  <c r="AA653" i="1"/>
  <c r="Z653" i="1"/>
  <c r="X653" i="1"/>
  <c r="O653" i="1" s="1"/>
  <c r="V653" i="1"/>
  <c r="S689" i="1"/>
  <c r="Q689" i="1"/>
  <c r="U689" i="1"/>
  <c r="R689" i="1"/>
  <c r="P689" i="1"/>
  <c r="AD697" i="1"/>
  <c r="AB697" i="1"/>
  <c r="AF697" i="1"/>
  <c r="AE697" i="1"/>
  <c r="AC697" i="1"/>
  <c r="X321" i="1"/>
  <c r="AA881" i="1"/>
  <c r="X1175" i="1"/>
  <c r="O1175" i="1" s="1"/>
  <c r="AD1227" i="1"/>
  <c r="AB1251" i="1"/>
  <c r="Z1305" i="1"/>
  <c r="AA612" i="1"/>
  <c r="Y371" i="1"/>
  <c r="AE380" i="1"/>
  <c r="V269" i="1"/>
  <c r="P486" i="1"/>
  <c r="X933" i="1"/>
  <c r="O933" i="1" s="1"/>
  <c r="AF1145" i="1"/>
  <c r="V1168" i="1"/>
  <c r="Z1414" i="1"/>
  <c r="AD414" i="1"/>
  <c r="U1262" i="1"/>
  <c r="S1262" i="1"/>
  <c r="AA1262" i="1"/>
  <c r="P241" i="1"/>
  <c r="AE241" i="1"/>
  <c r="Y409" i="1"/>
  <c r="S589" i="1"/>
  <c r="AA826" i="1"/>
  <c r="AG831" i="1"/>
  <c r="W845" i="1"/>
  <c r="Z1577" i="1"/>
  <c r="V1577" i="1"/>
  <c r="AE20" i="1"/>
  <c r="AA23" i="1"/>
  <c r="W105" i="1"/>
  <c r="S115" i="1"/>
  <c r="P208" i="1"/>
  <c r="AF229" i="1"/>
  <c r="AE230" i="1"/>
  <c r="S316" i="1"/>
  <c r="U316" i="1"/>
  <c r="Q316" i="1"/>
  <c r="P316" i="1"/>
  <c r="W348" i="1"/>
  <c r="AA348" i="1"/>
  <c r="Z348" i="1"/>
  <c r="Y348" i="1"/>
  <c r="V348" i="1"/>
  <c r="AE365" i="1"/>
  <c r="Q699" i="1"/>
  <c r="U699" i="1"/>
  <c r="T699" i="1"/>
  <c r="S699" i="1"/>
  <c r="R699" i="1"/>
  <c r="U907" i="1"/>
  <c r="Q907" i="1"/>
  <c r="AG1026" i="1"/>
  <c r="AF1026" i="1"/>
  <c r="AE1026" i="1"/>
  <c r="AD1026" i="1"/>
  <c r="AD465" i="1"/>
  <c r="AB465" i="1"/>
  <c r="AE465" i="1"/>
  <c r="AA517" i="1"/>
  <c r="Z517" i="1"/>
  <c r="Y517" i="1"/>
  <c r="X517" i="1"/>
  <c r="AG967" i="1"/>
  <c r="AF967" i="1"/>
  <c r="AE967" i="1"/>
  <c r="AB967" i="1"/>
  <c r="AA892" i="1"/>
  <c r="X892" i="1"/>
  <c r="W892" i="1"/>
  <c r="V892" i="1"/>
  <c r="AF1093" i="1"/>
  <c r="AE1093" i="1"/>
  <c r="AD1093" i="1"/>
  <c r="AG1093" i="1"/>
  <c r="AC1093" i="1"/>
  <c r="AB1093" i="1"/>
  <c r="AG1226" i="1"/>
  <c r="AF1226" i="1"/>
  <c r="AE1226" i="1"/>
  <c r="AD1226" i="1"/>
  <c r="AC1226" i="1"/>
  <c r="AB1226" i="1"/>
  <c r="AD532" i="1"/>
  <c r="AG532" i="1"/>
  <c r="AB560" i="1"/>
  <c r="AD560" i="1"/>
  <c r="Z602" i="1"/>
  <c r="R619" i="1"/>
  <c r="O619" i="1" s="1"/>
  <c r="P619" i="1"/>
  <c r="V634" i="1"/>
  <c r="Z634" i="1"/>
  <c r="S680" i="1"/>
  <c r="AF689" i="1"/>
  <c r="AD703" i="1"/>
  <c r="Z714" i="1"/>
  <c r="X714" i="1"/>
  <c r="AA714" i="1"/>
  <c r="P714" i="1"/>
  <c r="U714" i="1"/>
  <c r="R715" i="1"/>
  <c r="Q715" i="1"/>
  <c r="P715" i="1"/>
  <c r="AB727" i="1"/>
  <c r="AE778" i="1"/>
  <c r="AC778" i="1"/>
  <c r="AF778" i="1"/>
  <c r="T1294" i="1"/>
  <c r="U1294" i="1"/>
  <c r="S1294" i="1"/>
  <c r="AG51" i="1"/>
  <c r="AD51" i="1"/>
  <c r="AC51" i="1"/>
  <c r="AB51" i="1"/>
  <c r="O563" i="1"/>
  <c r="V431" i="1"/>
  <c r="Z431" i="1"/>
  <c r="X431" i="1"/>
  <c r="Y431" i="1"/>
  <c r="W431" i="1"/>
  <c r="AG892" i="1"/>
  <c r="AF892" i="1"/>
  <c r="AE892" i="1"/>
  <c r="AD892" i="1"/>
  <c r="AC892" i="1"/>
  <c r="AB892" i="1"/>
  <c r="AE45" i="1"/>
  <c r="AD45" i="1"/>
  <c r="AC45" i="1"/>
  <c r="AG45" i="1"/>
  <c r="AF45" i="1"/>
  <c r="AB45" i="1"/>
  <c r="X59" i="1"/>
  <c r="Y59" i="1"/>
  <c r="W59" i="1"/>
  <c r="V59" i="1"/>
  <c r="AA59" i="1"/>
  <c r="Z59" i="1"/>
  <c r="AB845" i="1"/>
  <c r="P120" i="1"/>
  <c r="U120" i="1"/>
  <c r="S120" i="1"/>
  <c r="R233" i="1"/>
  <c r="AF316" i="1"/>
  <c r="AC348" i="1"/>
  <c r="AE348" i="1"/>
  <c r="AB348" i="1"/>
  <c r="AG348" i="1"/>
  <c r="T368" i="1"/>
  <c r="R368" i="1"/>
  <c r="O368" i="1" s="1"/>
  <c r="W374" i="1"/>
  <c r="W456" i="1"/>
  <c r="AA456" i="1"/>
  <c r="U467" i="1"/>
  <c r="AE513" i="1"/>
  <c r="Q539" i="1"/>
  <c r="U539" i="1"/>
  <c r="AD539" i="1"/>
  <c r="O539" i="1" s="1"/>
  <c r="S619" i="1"/>
  <c r="Q634" i="1"/>
  <c r="AB679" i="1"/>
  <c r="AE703" i="1"/>
  <c r="U709" i="1"/>
  <c r="AF715" i="1"/>
  <c r="AE715" i="1"/>
  <c r="AD715" i="1"/>
  <c r="AC715" i="1"/>
  <c r="AC727" i="1"/>
  <c r="AA791" i="1"/>
  <c r="Z791" i="1"/>
  <c r="Y791" i="1"/>
  <c r="R791" i="1"/>
  <c r="P791" i="1"/>
  <c r="U791" i="1"/>
  <c r="Q844" i="1"/>
  <c r="S844" i="1"/>
  <c r="R844" i="1"/>
  <c r="P844" i="1"/>
  <c r="AC850" i="1"/>
  <c r="P907" i="1"/>
  <c r="V1294" i="1"/>
  <c r="X1294" i="1"/>
  <c r="W1294" i="1"/>
  <c r="U1346" i="1"/>
  <c r="S1346" i="1"/>
  <c r="R1346" i="1"/>
  <c r="W37" i="1"/>
  <c r="X251" i="1"/>
  <c r="W251" i="1"/>
  <c r="Y251" i="1"/>
  <c r="V251" i="1"/>
  <c r="V773" i="1"/>
  <c r="AA773" i="1"/>
  <c r="Z773" i="1"/>
  <c r="Y773" i="1"/>
  <c r="P870" i="1"/>
  <c r="T870" i="1"/>
  <c r="S870" i="1"/>
  <c r="R870" i="1"/>
  <c r="U870" i="1"/>
  <c r="Q870" i="1"/>
  <c r="X1192" i="1"/>
  <c r="Z1192" i="1"/>
  <c r="Y1192" i="1"/>
  <c r="W1192" i="1"/>
  <c r="V1192" i="1"/>
  <c r="AC845" i="1"/>
  <c r="Z225" i="1"/>
  <c r="V225" i="1"/>
  <c r="Z268" i="1"/>
  <c r="X268" i="1"/>
  <c r="X374" i="1"/>
  <c r="AE539" i="1"/>
  <c r="X679" i="1"/>
  <c r="V679" i="1"/>
  <c r="AE689" i="1"/>
  <c r="AC689" i="1"/>
  <c r="AD689" i="1"/>
  <c r="V709" i="1"/>
  <c r="Q714" i="1"/>
  <c r="Y715" i="1"/>
  <c r="W715" i="1"/>
  <c r="X715" i="1"/>
  <c r="T717" i="1"/>
  <c r="S717" i="1"/>
  <c r="R717" i="1"/>
  <c r="Q717" i="1"/>
  <c r="AE727" i="1"/>
  <c r="AD791" i="1"/>
  <c r="AB791" i="1"/>
  <c r="AC791" i="1"/>
  <c r="AA844" i="1"/>
  <c r="X844" i="1"/>
  <c r="AD850" i="1"/>
  <c r="R907" i="1"/>
  <c r="AF1294" i="1"/>
  <c r="AC1294" i="1"/>
  <c r="AA1346" i="1"/>
  <c r="Z1346" i="1"/>
  <c r="Y1346" i="1"/>
  <c r="X1346" i="1"/>
  <c r="O517" i="1"/>
  <c r="O51" i="1"/>
  <c r="AC773" i="1"/>
  <c r="AF773" i="1"/>
  <c r="AE773" i="1"/>
  <c r="AD773" i="1"/>
  <c r="AB773" i="1"/>
  <c r="AA870" i="1"/>
  <c r="Z870" i="1"/>
  <c r="W870" i="1"/>
  <c r="V870" i="1"/>
  <c r="AG1261" i="1"/>
  <c r="AF1261" i="1"/>
  <c r="AE1261" i="1"/>
  <c r="AC1261" i="1"/>
  <c r="AB1261" i="1"/>
  <c r="AA858" i="1"/>
  <c r="Z858" i="1"/>
  <c r="Y858" i="1"/>
  <c r="X858" i="1"/>
  <c r="W858" i="1"/>
  <c r="V858" i="1"/>
  <c r="S1093" i="1"/>
  <c r="R1093" i="1"/>
  <c r="Q1093" i="1"/>
  <c r="P1093" i="1"/>
  <c r="U1093" i="1"/>
  <c r="AE845" i="1"/>
  <c r="AA20" i="1"/>
  <c r="V20" i="1"/>
  <c r="S368" i="1"/>
  <c r="AF539" i="1"/>
  <c r="AE580" i="1"/>
  <c r="AC580" i="1"/>
  <c r="AG580" i="1"/>
  <c r="U619" i="1"/>
  <c r="W626" i="1"/>
  <c r="Y626" i="1"/>
  <c r="AC626" i="1"/>
  <c r="V645" i="1"/>
  <c r="AA645" i="1"/>
  <c r="AC645" i="1"/>
  <c r="AF679" i="1"/>
  <c r="AA689" i="1"/>
  <c r="V689" i="1"/>
  <c r="V699" i="1"/>
  <c r="P703" i="1"/>
  <c r="R703" i="1"/>
  <c r="O703" i="1" s="1"/>
  <c r="W709" i="1"/>
  <c r="R714" i="1"/>
  <c r="O714" i="1" s="1"/>
  <c r="AC739" i="1"/>
  <c r="AC844" i="1"/>
  <c r="AG844" i="1"/>
  <c r="AF844" i="1"/>
  <c r="AE844" i="1"/>
  <c r="AD844" i="1"/>
  <c r="AB882" i="1"/>
  <c r="S907" i="1"/>
  <c r="P1294" i="1"/>
  <c r="Y37" i="1"/>
  <c r="Y465" i="1"/>
  <c r="W773" i="1"/>
  <c r="S18" i="1"/>
  <c r="Q18" i="1"/>
  <c r="P18" i="1"/>
  <c r="U18" i="1"/>
  <c r="T18" i="1"/>
  <c r="R18" i="1"/>
  <c r="AE316" i="1"/>
  <c r="AB316" i="1"/>
  <c r="Y401" i="1"/>
  <c r="Z401" i="1"/>
  <c r="AG513" i="1"/>
  <c r="AC513" i="1"/>
  <c r="Z526" i="1"/>
  <c r="X526" i="1"/>
  <c r="R580" i="1"/>
  <c r="O580" i="1" s="1"/>
  <c r="P580" i="1"/>
  <c r="AE602" i="1"/>
  <c r="AC602" i="1"/>
  <c r="AF602" i="1"/>
  <c r="W634" i="1"/>
  <c r="R697" i="1"/>
  <c r="O697" i="1" s="1"/>
  <c r="P697" i="1"/>
  <c r="T697" i="1"/>
  <c r="Q697" i="1"/>
  <c r="X699" i="1"/>
  <c r="S714" i="1"/>
  <c r="S715" i="1"/>
  <c r="AG717" i="1"/>
  <c r="AF717" i="1"/>
  <c r="AE717" i="1"/>
  <c r="W727" i="1"/>
  <c r="Y727" i="1"/>
  <c r="X727" i="1"/>
  <c r="V727" i="1"/>
  <c r="U727" i="1"/>
  <c r="T727" i="1"/>
  <c r="P727" i="1"/>
  <c r="P850" i="1"/>
  <c r="U850" i="1"/>
  <c r="T850" i="1"/>
  <c r="S850" i="1"/>
  <c r="R850" i="1"/>
  <c r="O850" i="1" s="1"/>
  <c r="T907" i="1"/>
  <c r="AB932" i="1"/>
  <c r="AG932" i="1"/>
  <c r="V1026" i="1"/>
  <c r="Q1294" i="1"/>
  <c r="AA420" i="1"/>
  <c r="W420" i="1"/>
  <c r="AA37" i="1"/>
  <c r="V9" i="1"/>
  <c r="AB382" i="1"/>
  <c r="Q431" i="1"/>
  <c r="P431" i="1"/>
  <c r="U431" i="1"/>
  <c r="T431" i="1"/>
  <c r="X773" i="1"/>
  <c r="Z1056" i="1"/>
  <c r="AF721" i="1"/>
  <c r="AC721" i="1"/>
  <c r="AB721" i="1"/>
  <c r="AG721" i="1"/>
  <c r="S996" i="1"/>
  <c r="R996" i="1"/>
  <c r="Q996" i="1"/>
  <c r="P996" i="1"/>
  <c r="U996" i="1"/>
  <c r="AA18" i="1"/>
  <c r="Z18" i="1"/>
  <c r="Y18" i="1"/>
  <c r="X18" i="1"/>
  <c r="W18" i="1"/>
  <c r="V18" i="1"/>
  <c r="AB703" i="1"/>
  <c r="AF703" i="1"/>
  <c r="AG727" i="1"/>
  <c r="AD727" i="1"/>
  <c r="AB850" i="1"/>
  <c r="AG850" i="1"/>
  <c r="AF850" i="1"/>
  <c r="P1009" i="1"/>
  <c r="U1009" i="1"/>
  <c r="X1026" i="1"/>
  <c r="O1026" i="1" s="1"/>
  <c r="R1294" i="1"/>
  <c r="AF420" i="1"/>
  <c r="AD420" i="1"/>
  <c r="AE420" i="1"/>
  <c r="AC420" i="1"/>
  <c r="AB420" i="1"/>
  <c r="V517" i="1"/>
  <c r="AA40" i="1"/>
  <c r="Y40" i="1"/>
  <c r="X40" i="1"/>
  <c r="W40" i="1"/>
  <c r="AE51" i="1"/>
  <c r="O251" i="1"/>
  <c r="AB291" i="1"/>
  <c r="AG291" i="1"/>
  <c r="AF291" i="1"/>
  <c r="AE291" i="1"/>
  <c r="R635" i="1"/>
  <c r="Q635" i="1"/>
  <c r="P635" i="1"/>
  <c r="U635" i="1"/>
  <c r="T635" i="1"/>
  <c r="S635" i="1"/>
  <c r="AG773" i="1"/>
  <c r="AA996" i="1"/>
  <c r="Z996" i="1"/>
  <c r="Y996" i="1"/>
  <c r="X996" i="1"/>
  <c r="W996" i="1"/>
  <c r="V996" i="1"/>
  <c r="AG1230" i="1"/>
  <c r="AF1230" i="1"/>
  <c r="AB1230" i="1"/>
  <c r="AE1230" i="1"/>
  <c r="AD1230" i="1"/>
  <c r="AC1230" i="1"/>
  <c r="AE322" i="1"/>
  <c r="AB532" i="1"/>
  <c r="AC539" i="1"/>
  <c r="AB539" i="1"/>
  <c r="S626" i="1"/>
  <c r="Q626" i="1"/>
  <c r="AE679" i="1"/>
  <c r="AC679" i="1"/>
  <c r="V714" i="1"/>
  <c r="U715" i="1"/>
  <c r="P717" i="1"/>
  <c r="V739" i="1"/>
  <c r="AA739" i="1"/>
  <c r="Z739" i="1"/>
  <c r="Y739" i="1"/>
  <c r="U755" i="1"/>
  <c r="S755" i="1"/>
  <c r="Q755" i="1"/>
  <c r="P755" i="1"/>
  <c r="U882" i="1"/>
  <c r="T882" i="1"/>
  <c r="P882" i="1"/>
  <c r="AB907" i="1"/>
  <c r="Y1026" i="1"/>
  <c r="AC465" i="1"/>
  <c r="X382" i="1"/>
  <c r="V382" i="1"/>
  <c r="Z382" i="1"/>
  <c r="Y382" i="1"/>
  <c r="W382" i="1"/>
  <c r="AF431" i="1"/>
  <c r="AE431" i="1"/>
  <c r="AD431" i="1"/>
  <c r="AC431" i="1"/>
  <c r="AA635" i="1"/>
  <c r="Z635" i="1"/>
  <c r="Y635" i="1"/>
  <c r="X635" i="1"/>
  <c r="Q773" i="1"/>
  <c r="S773" i="1"/>
  <c r="R773" i="1"/>
  <c r="O773" i="1" s="1"/>
  <c r="P773" i="1"/>
  <c r="U773" i="1"/>
  <c r="T773" i="1"/>
  <c r="Y1056" i="1"/>
  <c r="X1056" i="1"/>
  <c r="W1056" i="1"/>
  <c r="V1056" i="1"/>
  <c r="Q947" i="1"/>
  <c r="P947" i="1"/>
  <c r="U947" i="1"/>
  <c r="T947" i="1"/>
  <c r="S947" i="1"/>
  <c r="AB106" i="1"/>
  <c r="AG106" i="1"/>
  <c r="AF106" i="1"/>
  <c r="AE106" i="1"/>
  <c r="AD106" i="1"/>
  <c r="AC106" i="1"/>
  <c r="AF524" i="1"/>
  <c r="AD524" i="1"/>
  <c r="AE524" i="1"/>
  <c r="AC532" i="1"/>
  <c r="AC560" i="1"/>
  <c r="Y602" i="1"/>
  <c r="W602" i="1"/>
  <c r="AF626" i="1"/>
  <c r="AD626" i="1"/>
  <c r="O626" i="1" s="1"/>
  <c r="AA634" i="1"/>
  <c r="AG645" i="1"/>
  <c r="AF645" i="1"/>
  <c r="W714" i="1"/>
  <c r="V715" i="1"/>
  <c r="U717" i="1"/>
  <c r="AF739" i="1"/>
  <c r="AB739" i="1"/>
  <c r="AB778" i="1"/>
  <c r="AC907" i="1"/>
  <c r="X1009" i="1"/>
  <c r="V1009" i="1"/>
  <c r="AA1009" i="1"/>
  <c r="AF465" i="1"/>
  <c r="O431" i="1"/>
  <c r="AD635" i="1"/>
  <c r="AE635" i="1"/>
  <c r="AC635" i="1"/>
  <c r="AB635" i="1"/>
  <c r="P1325" i="1"/>
  <c r="U1325" i="1"/>
  <c r="T1325" i="1"/>
  <c r="S1325" i="1"/>
  <c r="R1325" i="1"/>
  <c r="Q1325" i="1"/>
  <c r="AD1038" i="1"/>
  <c r="AB1038" i="1"/>
  <c r="AG1038" i="1"/>
  <c r="AF1038" i="1"/>
  <c r="AE1038" i="1"/>
  <c r="AC1038" i="1"/>
  <c r="AB66" i="1"/>
  <c r="AC66" i="1"/>
  <c r="AG66" i="1"/>
  <c r="AE66" i="1"/>
  <c r="AF66" i="1"/>
  <c r="AD66" i="1"/>
  <c r="U1577" i="1"/>
  <c r="T1577" i="1"/>
  <c r="AA208" i="1"/>
  <c r="V208" i="1"/>
  <c r="U233" i="1"/>
  <c r="P233" i="1"/>
  <c r="V242" i="1"/>
  <c r="Y242" i="1"/>
  <c r="W242" i="1"/>
  <c r="AA268" i="1"/>
  <c r="T276" i="1"/>
  <c r="S276" i="1"/>
  <c r="W401" i="1"/>
  <c r="AG421" i="1"/>
  <c r="AE421" i="1"/>
  <c r="AD421" i="1"/>
  <c r="AG467" i="1"/>
  <c r="AB467" i="1"/>
  <c r="AE467" i="1"/>
  <c r="AG524" i="1"/>
  <c r="W526" i="1"/>
  <c r="AE532" i="1"/>
  <c r="AA560" i="1"/>
  <c r="V560" i="1"/>
  <c r="AE560" i="1"/>
  <c r="T626" i="1"/>
  <c r="T634" i="1"/>
  <c r="R634" i="1"/>
  <c r="O634" i="1" s="1"/>
  <c r="T653" i="1"/>
  <c r="U653" i="1"/>
  <c r="S697" i="1"/>
  <c r="Y714" i="1"/>
  <c r="Z715" i="1"/>
  <c r="R727" i="1"/>
  <c r="O727" i="1" s="1"/>
  <c r="AG755" i="1"/>
  <c r="AE755" i="1"/>
  <c r="AF755" i="1"/>
  <c r="AD755" i="1"/>
  <c r="O755" i="1" s="1"/>
  <c r="AC755" i="1"/>
  <c r="AB755" i="1"/>
  <c r="AD778" i="1"/>
  <c r="W791" i="1"/>
  <c r="V844" i="1"/>
  <c r="Q850" i="1"/>
  <c r="AD907" i="1"/>
  <c r="Q1009" i="1"/>
  <c r="AB1026" i="1"/>
  <c r="AA1294" i="1"/>
  <c r="V1346" i="1"/>
  <c r="AG465" i="1"/>
  <c r="S431" i="1"/>
  <c r="S599" i="1"/>
  <c r="P599" i="1"/>
  <c r="T599" i="1"/>
  <c r="R599" i="1"/>
  <c r="Q599" i="1"/>
  <c r="V635" i="1"/>
  <c r="Z971" i="1"/>
  <c r="X971" i="1"/>
  <c r="W971" i="1"/>
  <c r="V971" i="1"/>
  <c r="AD1261" i="1"/>
  <c r="O1261" i="1" s="1"/>
  <c r="AF996" i="1"/>
  <c r="AE996" i="1"/>
  <c r="AD996" i="1"/>
  <c r="AG996" i="1"/>
  <c r="AC996" i="1"/>
  <c r="AB996" i="1"/>
  <c r="W233" i="1"/>
  <c r="X233" i="1"/>
  <c r="Z374" i="1"/>
  <c r="Y374" i="1"/>
  <c r="P467" i="1"/>
  <c r="T524" i="1"/>
  <c r="Q524" i="1"/>
  <c r="AF532" i="1"/>
  <c r="T680" i="1"/>
  <c r="R680" i="1"/>
  <c r="O680" i="1" s="1"/>
  <c r="Q680" i="1"/>
  <c r="AA699" i="1"/>
  <c r="W699" i="1"/>
  <c r="AA709" i="1"/>
  <c r="Y709" i="1"/>
  <c r="Z709" i="1"/>
  <c r="T777" i="1"/>
  <c r="R777" i="1"/>
  <c r="O777" i="1" s="1"/>
  <c r="U777" i="1"/>
  <c r="S777" i="1"/>
  <c r="Q777" i="1"/>
  <c r="AF907" i="1"/>
  <c r="O1009" i="1"/>
  <c r="W1026" i="1"/>
  <c r="Z1026" i="1"/>
  <c r="Z9" i="1"/>
  <c r="X9" i="1"/>
  <c r="O9" i="1" s="1"/>
  <c r="AA9" i="1"/>
  <c r="Y9" i="1"/>
  <c r="AF382" i="1"/>
  <c r="AE382" i="1"/>
  <c r="AD382" i="1"/>
  <c r="AC382" i="1"/>
  <c r="AA599" i="1"/>
  <c r="Z599" i="1"/>
  <c r="Y599" i="1"/>
  <c r="X599" i="1"/>
  <c r="W599" i="1"/>
  <c r="AB870" i="1"/>
  <c r="AG870" i="1"/>
  <c r="AF870" i="1"/>
  <c r="AE870" i="1"/>
  <c r="AD870" i="1"/>
  <c r="AC870" i="1"/>
  <c r="Y892" i="1"/>
  <c r="AG971" i="1"/>
  <c r="AF971" i="1"/>
  <c r="AE971" i="1"/>
  <c r="AD971" i="1"/>
  <c r="AC971" i="1"/>
  <c r="AB971" i="1"/>
  <c r="P953" i="1"/>
  <c r="R953" i="1"/>
  <c r="Q953" i="1"/>
  <c r="U953" i="1"/>
  <c r="T953" i="1"/>
  <c r="S1010" i="1"/>
  <c r="R1010" i="1"/>
  <c r="Q1010" i="1"/>
  <c r="U1010" i="1"/>
  <c r="T1010" i="1"/>
  <c r="P1010" i="1"/>
  <c r="T1226" i="1"/>
  <c r="S1226" i="1"/>
  <c r="R1226" i="1"/>
  <c r="O1226" i="1" s="1"/>
  <c r="Q1226" i="1"/>
  <c r="P1226" i="1"/>
  <c r="Q65" i="1"/>
  <c r="R65" i="1"/>
  <c r="P65" i="1"/>
  <c r="U65" i="1"/>
  <c r="T65" i="1"/>
  <c r="S65" i="1"/>
  <c r="AA73" i="1"/>
  <c r="X73" i="1"/>
  <c r="W73" i="1"/>
  <c r="V73" i="1"/>
  <c r="Z73" i="1"/>
  <c r="Y73" i="1"/>
  <c r="AD322" i="1"/>
  <c r="AC322" i="1"/>
  <c r="AG374" i="1"/>
  <c r="AE374" i="1"/>
  <c r="AA401" i="1"/>
  <c r="T421" i="1"/>
  <c r="R421" i="1"/>
  <c r="O421" i="1" s="1"/>
  <c r="Q467" i="1"/>
  <c r="R524" i="1"/>
  <c r="O524" i="1" s="1"/>
  <c r="AA526" i="1"/>
  <c r="R532" i="1"/>
  <c r="O532" i="1" s="1"/>
  <c r="T532" i="1"/>
  <c r="AG560" i="1"/>
  <c r="V602" i="1"/>
  <c r="AE619" i="1"/>
  <c r="AC619" i="1"/>
  <c r="AF619" i="1"/>
  <c r="AF653" i="1"/>
  <c r="AB653" i="1"/>
  <c r="AE653" i="1"/>
  <c r="Y679" i="1"/>
  <c r="Q709" i="1"/>
  <c r="AC709" i="1"/>
  <c r="AB709" i="1"/>
  <c r="AB715" i="1"/>
  <c r="Z727" i="1"/>
  <c r="AE791" i="1"/>
  <c r="Y844" i="1"/>
  <c r="R882" i="1"/>
  <c r="O882" i="1" s="1"/>
  <c r="Z907" i="1"/>
  <c r="X907" i="1"/>
  <c r="Y907" i="1"/>
  <c r="W907" i="1"/>
  <c r="V907" i="1"/>
  <c r="AG907" i="1"/>
  <c r="S1009" i="1"/>
  <c r="AD1294" i="1"/>
  <c r="V420" i="1"/>
  <c r="X465" i="1"/>
  <c r="W465" i="1"/>
  <c r="V465" i="1"/>
  <c r="Q517" i="1"/>
  <c r="T517" i="1"/>
  <c r="U51" i="1"/>
  <c r="T51" i="1"/>
  <c r="S51" i="1"/>
  <c r="P51" i="1"/>
  <c r="AD967" i="1"/>
  <c r="O967" i="1" s="1"/>
  <c r="AA251" i="1"/>
  <c r="AB431" i="1"/>
  <c r="AF635" i="1"/>
  <c r="Z892" i="1"/>
  <c r="R876" i="1"/>
  <c r="U876" i="1"/>
  <c r="T876" i="1"/>
  <c r="S876" i="1"/>
  <c r="P876" i="1"/>
  <c r="Z1010" i="1"/>
  <c r="Y1010" i="1"/>
  <c r="X1010" i="1"/>
  <c r="W1010" i="1"/>
  <c r="V1010" i="1"/>
  <c r="AD1045" i="1"/>
  <c r="AC1045" i="1"/>
  <c r="AB1045" i="1"/>
  <c r="AG1045" i="1"/>
  <c r="AF1045" i="1"/>
  <c r="AE1045" i="1"/>
  <c r="S1572" i="1"/>
  <c r="Q1572" i="1"/>
  <c r="P1572" i="1"/>
  <c r="U1572" i="1"/>
  <c r="T1572" i="1"/>
  <c r="R1572" i="1"/>
  <c r="AA1202" i="1"/>
  <c r="Z1202" i="1"/>
  <c r="Y1202" i="1"/>
  <c r="Q1442" i="1"/>
  <c r="P1442" i="1"/>
  <c r="AC1533" i="1"/>
  <c r="AD1533" i="1"/>
  <c r="AG1533" i="1"/>
  <c r="AF18" i="1"/>
  <c r="AE18" i="1"/>
  <c r="AD18" i="1"/>
  <c r="AC18" i="1"/>
  <c r="AE31" i="1"/>
  <c r="U55" i="1"/>
  <c r="T55" i="1"/>
  <c r="S55" i="1"/>
  <c r="R55" i="1"/>
  <c r="P55" i="1"/>
  <c r="AC59" i="1"/>
  <c r="T62" i="1"/>
  <c r="X66" i="1"/>
  <c r="AF76" i="1"/>
  <c r="X84" i="1"/>
  <c r="AG114" i="1"/>
  <c r="AF114" i="1"/>
  <c r="AB114" i="1"/>
  <c r="AE114" i="1"/>
  <c r="AD114" i="1"/>
  <c r="AC114" i="1"/>
  <c r="AD133" i="1"/>
  <c r="AF133" i="1"/>
  <c r="AE133" i="1"/>
  <c r="AC133" i="1"/>
  <c r="AG133" i="1"/>
  <c r="AB133" i="1"/>
  <c r="Z953" i="1"/>
  <c r="AB1010" i="1"/>
  <c r="S1442" i="1"/>
  <c r="W1038" i="1"/>
  <c r="Q1533" i="1"/>
  <c r="P1533" i="1"/>
  <c r="S25" i="1"/>
  <c r="T25" i="1"/>
  <c r="R25" i="1"/>
  <c r="Q25" i="1"/>
  <c r="AG31" i="1"/>
  <c r="O45" i="1"/>
  <c r="T59" i="1"/>
  <c r="S59" i="1"/>
  <c r="AD59" i="1"/>
  <c r="U62" i="1"/>
  <c r="P64" i="1"/>
  <c r="Z64" i="1"/>
  <c r="AA64" i="1"/>
  <c r="X64" i="1"/>
  <c r="Z66" i="1"/>
  <c r="Q76" i="1"/>
  <c r="T76" i="1"/>
  <c r="Y77" i="1"/>
  <c r="Z84" i="1"/>
  <c r="P94" i="1"/>
  <c r="P106" i="1"/>
  <c r="T106" i="1"/>
  <c r="S106" i="1"/>
  <c r="R106" i="1"/>
  <c r="U106" i="1"/>
  <c r="Y51" i="1"/>
  <c r="W51" i="1"/>
  <c r="AA51" i="1"/>
  <c r="AB251" i="1"/>
  <c r="P291" i="1"/>
  <c r="P487" i="1"/>
  <c r="U1056" i="1"/>
  <c r="T1056" i="1"/>
  <c r="S1056" i="1"/>
  <c r="AB1056" i="1"/>
  <c r="Z1261" i="1"/>
  <c r="AC876" i="1"/>
  <c r="AC947" i="1"/>
  <c r="AD947" i="1"/>
  <c r="O947" i="1" s="1"/>
  <c r="AB947" i="1"/>
  <c r="AA953" i="1"/>
  <c r="AC1010" i="1"/>
  <c r="AD1325" i="1"/>
  <c r="T1442" i="1"/>
  <c r="AD1442" i="1"/>
  <c r="AC1442" i="1"/>
  <c r="AB1442" i="1"/>
  <c r="AB1572" i="1"/>
  <c r="X1038" i="1"/>
  <c r="R1533" i="1"/>
  <c r="X1533" i="1"/>
  <c r="W1533" i="1"/>
  <c r="V1533" i="1"/>
  <c r="AC15" i="1"/>
  <c r="AG55" i="1"/>
  <c r="AF55" i="1"/>
  <c r="AD55" i="1"/>
  <c r="AE59" i="1"/>
  <c r="Q64" i="1"/>
  <c r="AD64" i="1"/>
  <c r="AC64" i="1"/>
  <c r="AB64" i="1"/>
  <c r="AA66" i="1"/>
  <c r="Y76" i="1"/>
  <c r="AA76" i="1"/>
  <c r="X76" i="1"/>
  <c r="X116" i="1"/>
  <c r="Y116" i="1"/>
  <c r="W116" i="1"/>
  <c r="V116" i="1"/>
  <c r="Z116" i="1"/>
  <c r="Z563" i="1"/>
  <c r="W563" i="1"/>
  <c r="AC251" i="1"/>
  <c r="Q291" i="1"/>
  <c r="U892" i="1"/>
  <c r="T892" i="1"/>
  <c r="S892" i="1"/>
  <c r="AC1056" i="1"/>
  <c r="AE876" i="1"/>
  <c r="AF953" i="1"/>
  <c r="AF1192" i="1"/>
  <c r="AE1192" i="1"/>
  <c r="AD1192" i="1"/>
  <c r="AG1192" i="1"/>
  <c r="Y1226" i="1"/>
  <c r="R675" i="1"/>
  <c r="V1202" i="1"/>
  <c r="AE1325" i="1"/>
  <c r="U1442" i="1"/>
  <c r="Y1038" i="1"/>
  <c r="X31" i="1"/>
  <c r="Y31" i="1"/>
  <c r="W31" i="1"/>
  <c r="V31" i="1"/>
  <c r="AG59" i="1"/>
  <c r="AB62" i="1"/>
  <c r="AB73" i="1"/>
  <c r="AD76" i="1"/>
  <c r="AC76" i="1"/>
  <c r="AB76" i="1"/>
  <c r="AB77" i="1"/>
  <c r="S99" i="1"/>
  <c r="P99" i="1"/>
  <c r="U99" i="1"/>
  <c r="T99" i="1"/>
  <c r="AD699" i="1"/>
  <c r="S739" i="1"/>
  <c r="AA777" i="1"/>
  <c r="AA850" i="1"/>
  <c r="V518" i="1"/>
  <c r="T563" i="1"/>
  <c r="AC657" i="1"/>
  <c r="R487" i="1"/>
  <c r="O487" i="1" s="1"/>
  <c r="AA487" i="1"/>
  <c r="Z487" i="1"/>
  <c r="AD1056" i="1"/>
  <c r="U1261" i="1"/>
  <c r="T1261" i="1"/>
  <c r="S186" i="1"/>
  <c r="AC506" i="1"/>
  <c r="R721" i="1"/>
  <c r="Z721" i="1"/>
  <c r="Y721" i="1"/>
  <c r="X721" i="1"/>
  <c r="AF876" i="1"/>
  <c r="V947" i="1"/>
  <c r="X1093" i="1"/>
  <c r="S1192" i="1"/>
  <c r="R1192" i="1"/>
  <c r="O1192" i="1" s="1"/>
  <c r="Q1192" i="1"/>
  <c r="Z1226" i="1"/>
  <c r="U648" i="1"/>
  <c r="T648" i="1"/>
  <c r="AB648" i="1"/>
  <c r="S675" i="1"/>
  <c r="AC1006" i="1"/>
  <c r="S1045" i="1"/>
  <c r="Z1045" i="1"/>
  <c r="Y1045" i="1"/>
  <c r="X1045" i="1"/>
  <c r="O1045" i="1" s="1"/>
  <c r="W1202" i="1"/>
  <c r="AF1325" i="1"/>
  <c r="V1442" i="1"/>
  <c r="Z1038" i="1"/>
  <c r="T1533" i="1"/>
  <c r="AF15" i="1"/>
  <c r="AF25" i="1"/>
  <c r="AG25" i="1"/>
  <c r="AE25" i="1"/>
  <c r="AB27" i="1"/>
  <c r="R31" i="1"/>
  <c r="Q55" i="1"/>
  <c r="AC62" i="1"/>
  <c r="T64" i="1"/>
  <c r="AA65" i="1"/>
  <c r="Z65" i="1"/>
  <c r="AE73" i="1"/>
  <c r="P76" i="1"/>
  <c r="AA99" i="1"/>
  <c r="W99" i="1"/>
  <c r="Y99" i="1"/>
  <c r="X99" i="1"/>
  <c r="V99" i="1"/>
  <c r="Y127" i="1"/>
  <c r="X127" i="1"/>
  <c r="W127" i="1"/>
  <c r="AA127" i="1"/>
  <c r="Z127" i="1"/>
  <c r="V127" i="1"/>
  <c r="AB9" i="1"/>
  <c r="AF487" i="1"/>
  <c r="AB487" i="1"/>
  <c r="W1261" i="1"/>
  <c r="V1261" i="1"/>
  <c r="AD506" i="1"/>
  <c r="S721" i="1"/>
  <c r="W947" i="1"/>
  <c r="AA1226" i="1"/>
  <c r="W648" i="1"/>
  <c r="V648" i="1"/>
  <c r="AC648" i="1"/>
  <c r="U675" i="1"/>
  <c r="AD1006" i="1"/>
  <c r="T1045" i="1"/>
  <c r="X1202" i="1"/>
  <c r="W1442" i="1"/>
  <c r="U1533" i="1"/>
  <c r="P25" i="1"/>
  <c r="S27" i="1"/>
  <c r="U27" i="1"/>
  <c r="T27" i="1"/>
  <c r="AC27" i="1"/>
  <c r="T31" i="1"/>
  <c r="V55" i="1"/>
  <c r="P59" i="1"/>
  <c r="AD62" i="1"/>
  <c r="AF73" i="1"/>
  <c r="O76" i="1"/>
  <c r="R100" i="1"/>
  <c r="Q100" i="1"/>
  <c r="P100" i="1"/>
  <c r="U100" i="1"/>
  <c r="T100" i="1"/>
  <c r="S100" i="1"/>
  <c r="AC103" i="1"/>
  <c r="AF103" i="1"/>
  <c r="AE103" i="1"/>
  <c r="AD103" i="1"/>
  <c r="AG103" i="1"/>
  <c r="AB103" i="1"/>
  <c r="Q106" i="1"/>
  <c r="S130" i="1"/>
  <c r="R130" i="1"/>
  <c r="Q130" i="1"/>
  <c r="U130" i="1"/>
  <c r="T130" i="1"/>
  <c r="P130" i="1"/>
  <c r="AF1010" i="1"/>
  <c r="AE1010" i="1"/>
  <c r="AD1010" i="1"/>
  <c r="W1230" i="1"/>
  <c r="AD648" i="1"/>
  <c r="O648" i="1" s="1"/>
  <c r="AB1202" i="1"/>
  <c r="X1442" i="1"/>
  <c r="O1442" i="1" s="1"/>
  <c r="AE1572" i="1"/>
  <c r="AF1572" i="1"/>
  <c r="AD1572" i="1"/>
  <c r="AC1572" i="1"/>
  <c r="P15" i="1"/>
  <c r="R15" i="1"/>
  <c r="O15" i="1" s="1"/>
  <c r="U25" i="1"/>
  <c r="P66" i="1"/>
  <c r="U66" i="1"/>
  <c r="T66" i="1"/>
  <c r="S66" i="1"/>
  <c r="Q66" i="1"/>
  <c r="Q73" i="1"/>
  <c r="T73" i="1"/>
  <c r="AD77" i="1"/>
  <c r="AF77" i="1"/>
  <c r="AE77" i="1"/>
  <c r="AC77" i="1"/>
  <c r="X77" i="1"/>
  <c r="V77" i="1"/>
  <c r="AA77" i="1"/>
  <c r="R84" i="1"/>
  <c r="O84" i="1" s="1"/>
  <c r="U84" i="1"/>
  <c r="T84" i="1"/>
  <c r="S84" i="1"/>
  <c r="P84" i="1"/>
  <c r="Z106" i="1"/>
  <c r="AA106" i="1"/>
  <c r="Y106" i="1"/>
  <c r="X106" i="1"/>
  <c r="W106" i="1"/>
  <c r="V106" i="1"/>
  <c r="AG1056" i="1"/>
  <c r="AF1056" i="1"/>
  <c r="P506" i="1"/>
  <c r="AC858" i="1"/>
  <c r="AA876" i="1"/>
  <c r="Z876" i="1"/>
  <c r="Y947" i="1"/>
  <c r="AB953" i="1"/>
  <c r="AE953" i="1"/>
  <c r="AD953" i="1"/>
  <c r="AC953" i="1"/>
  <c r="X1230" i="1"/>
  <c r="O1230" i="1" s="1"/>
  <c r="AE648" i="1"/>
  <c r="P1006" i="1"/>
  <c r="AD1202" i="1"/>
  <c r="AA1325" i="1"/>
  <c r="Z1325" i="1"/>
  <c r="Y1442" i="1"/>
  <c r="R1038" i="1"/>
  <c r="O1038" i="1" s="1"/>
  <c r="U1038" i="1"/>
  <c r="T1038" i="1"/>
  <c r="S1038" i="1"/>
  <c r="Z1533" i="1"/>
  <c r="Q15" i="1"/>
  <c r="AA15" i="1"/>
  <c r="Z15" i="1"/>
  <c r="Y15" i="1"/>
  <c r="V25" i="1"/>
  <c r="AE27" i="1"/>
  <c r="Z31" i="1"/>
  <c r="Y55" i="1"/>
  <c r="R59" i="1"/>
  <c r="O59" i="1" s="1"/>
  <c r="AG62" i="1"/>
  <c r="V86" i="1"/>
  <c r="Z86" i="1"/>
  <c r="Y86" i="1"/>
  <c r="X86" i="1"/>
  <c r="AA86" i="1"/>
  <c r="T94" i="1"/>
  <c r="S94" i="1"/>
  <c r="R94" i="1"/>
  <c r="AD100" i="1"/>
  <c r="AE100" i="1"/>
  <c r="AC100" i="1"/>
  <c r="AB100" i="1"/>
  <c r="AA518" i="1"/>
  <c r="AE9" i="1"/>
  <c r="AA563" i="1"/>
  <c r="O892" i="1"/>
  <c r="U971" i="1"/>
  <c r="T971" i="1"/>
  <c r="S971" i="1"/>
  <c r="AD858" i="1"/>
  <c r="O858" i="1" s="1"/>
  <c r="AD876" i="1"/>
  <c r="AB876" i="1"/>
  <c r="Z947" i="1"/>
  <c r="Y1230" i="1"/>
  <c r="AB1325" i="1"/>
  <c r="AC1325" i="1"/>
  <c r="AB15" i="1"/>
  <c r="AE15" i="1"/>
  <c r="AB18" i="1"/>
  <c r="W25" i="1"/>
  <c r="AA31" i="1"/>
  <c r="Z55" i="1"/>
  <c r="AD73" i="1"/>
  <c r="AC73" i="1"/>
  <c r="O77" i="1"/>
  <c r="W84" i="1"/>
  <c r="Y84" i="1"/>
  <c r="V84" i="1"/>
  <c r="U107" i="1"/>
  <c r="T107" i="1"/>
  <c r="S107" i="1"/>
  <c r="R107" i="1"/>
  <c r="Q107" i="1"/>
  <c r="P107" i="1"/>
  <c r="AA116" i="1"/>
  <c r="AB714" i="1"/>
  <c r="AA882" i="1"/>
  <c r="Y882" i="1"/>
  <c r="AB1009" i="1"/>
  <c r="Q1026" i="1"/>
  <c r="AF9" i="1"/>
  <c r="AB563" i="1"/>
  <c r="R657" i="1"/>
  <c r="O657" i="1" s="1"/>
  <c r="AA657" i="1"/>
  <c r="Z657" i="1"/>
  <c r="Y657" i="1"/>
  <c r="AA1113" i="1"/>
  <c r="R506" i="1"/>
  <c r="Y506" i="1"/>
  <c r="X506" i="1"/>
  <c r="W506" i="1"/>
  <c r="AF858" i="1"/>
  <c r="AE947" i="1"/>
  <c r="V953" i="1"/>
  <c r="Z1230" i="1"/>
  <c r="R1006" i="1"/>
  <c r="Y1006" i="1"/>
  <c r="X1006" i="1"/>
  <c r="W1006" i="1"/>
  <c r="AF1202" i="1"/>
  <c r="AE1442" i="1"/>
  <c r="V1572" i="1"/>
  <c r="AB1533" i="1"/>
  <c r="T15" i="1"/>
  <c r="AG18" i="1"/>
  <c r="X25" i="1"/>
  <c r="P27" i="1"/>
  <c r="AB31" i="1"/>
  <c r="Q38" i="1"/>
  <c r="AG38" i="1"/>
  <c r="AB38" i="1"/>
  <c r="AA55" i="1"/>
  <c r="P62" i="1"/>
  <c r="Y62" i="1"/>
  <c r="AA62" i="1"/>
  <c r="Z62" i="1"/>
  <c r="X62" i="1"/>
  <c r="V62" i="1"/>
  <c r="AE64" i="1"/>
  <c r="V65" i="1"/>
  <c r="R66" i="1"/>
  <c r="O66" i="1" s="1"/>
  <c r="P73" i="1"/>
  <c r="AE84" i="1"/>
  <c r="AB84" i="1"/>
  <c r="AG84" i="1"/>
  <c r="AC714" i="1"/>
  <c r="Y932" i="1"/>
  <c r="W932" i="1"/>
  <c r="AA932" i="1"/>
  <c r="S37" i="1"/>
  <c r="Q37" i="1"/>
  <c r="AC563" i="1"/>
  <c r="S657" i="1"/>
  <c r="AG1113" i="1"/>
  <c r="AF1113" i="1"/>
  <c r="AB1113" i="1"/>
  <c r="V186" i="1"/>
  <c r="X186" i="1"/>
  <c r="O186" i="1" s="1"/>
  <c r="W186" i="1"/>
  <c r="S506" i="1"/>
  <c r="AG858" i="1"/>
  <c r="V876" i="1"/>
  <c r="AF947" i="1"/>
  <c r="W953" i="1"/>
  <c r="AA1230" i="1"/>
  <c r="X675" i="1"/>
  <c r="W675" i="1"/>
  <c r="V675" i="1"/>
  <c r="T1006" i="1"/>
  <c r="AG1202" i="1"/>
  <c r="V1325" i="1"/>
  <c r="AF1442" i="1"/>
  <c r="W1572" i="1"/>
  <c r="P1038" i="1"/>
  <c r="AE1533" i="1"/>
  <c r="U15" i="1"/>
  <c r="Y25" i="1"/>
  <c r="Q27" i="1"/>
  <c r="AC31" i="1"/>
  <c r="R38" i="1"/>
  <c r="O38" i="1" s="1"/>
  <c r="U45" i="1"/>
  <c r="Q45" i="1"/>
  <c r="P45" i="1"/>
  <c r="AB55" i="1"/>
  <c r="Q62" i="1"/>
  <c r="AF64" i="1"/>
  <c r="W65" i="1"/>
  <c r="V66" i="1"/>
  <c r="R73" i="1"/>
  <c r="O73" i="1" s="1"/>
  <c r="Q74" i="1"/>
  <c r="R74" i="1"/>
  <c r="Z76" i="1"/>
  <c r="Z1431" i="1"/>
  <c r="X717" i="1"/>
  <c r="V717" i="1"/>
  <c r="W882" i="1"/>
  <c r="U37" i="1"/>
  <c r="V51" i="1"/>
  <c r="Y967" i="1"/>
  <c r="W967" i="1"/>
  <c r="W291" i="1"/>
  <c r="Y291" i="1"/>
  <c r="V291" i="1"/>
  <c r="T657" i="1"/>
  <c r="AC487" i="1"/>
  <c r="AE599" i="1"/>
  <c r="AC599" i="1"/>
  <c r="AB599" i="1"/>
  <c r="AC1113" i="1"/>
  <c r="S1261" i="1"/>
  <c r="T506" i="1"/>
  <c r="W876" i="1"/>
  <c r="AG947" i="1"/>
  <c r="U1230" i="1"/>
  <c r="T1230" i="1"/>
  <c r="S1230" i="1"/>
  <c r="S648" i="1"/>
  <c r="AD675" i="1"/>
  <c r="U1006" i="1"/>
  <c r="W1325" i="1"/>
  <c r="AG1442" i="1"/>
  <c r="X1572" i="1"/>
  <c r="Q1038" i="1"/>
  <c r="AF1533" i="1"/>
  <c r="V15" i="1"/>
  <c r="AA25" i="1"/>
  <c r="R27" i="1"/>
  <c r="O27" i="1" s="1"/>
  <c r="AD31" i="1"/>
  <c r="S38" i="1"/>
  <c r="V45" i="1"/>
  <c r="AA45" i="1"/>
  <c r="AC55" i="1"/>
  <c r="AB59" i="1"/>
  <c r="R62" i="1"/>
  <c r="O62" i="1" s="1"/>
  <c r="AG64" i="1"/>
  <c r="X65" i="1"/>
  <c r="W66" i="1"/>
  <c r="S73" i="1"/>
  <c r="Z74" i="1"/>
  <c r="AA74" i="1"/>
  <c r="Y74" i="1"/>
  <c r="X74" i="1"/>
  <c r="V74" i="1"/>
  <c r="AE76" i="1"/>
  <c r="Q84" i="1"/>
  <c r="AE99" i="1"/>
  <c r="AC99" i="1"/>
  <c r="AB99" i="1"/>
  <c r="AG99" i="1"/>
  <c r="AF99" i="1"/>
  <c r="AD99" i="1"/>
  <c r="AG127" i="1"/>
  <c r="AE127" i="1"/>
  <c r="AB127" i="1"/>
  <c r="T129" i="1"/>
  <c r="S129" i="1"/>
  <c r="P129" i="1"/>
  <c r="AF129" i="1"/>
  <c r="AD129" i="1"/>
  <c r="AC129" i="1"/>
  <c r="V141" i="1"/>
  <c r="Y141" i="1"/>
  <c r="X141" i="1"/>
  <c r="W141" i="1"/>
  <c r="AA141" i="1"/>
  <c r="AA144" i="1"/>
  <c r="Z144" i="1"/>
  <c r="W144" i="1"/>
  <c r="V144" i="1"/>
  <c r="U159" i="1"/>
  <c r="T159" i="1"/>
  <c r="S159" i="1"/>
  <c r="R159" i="1"/>
  <c r="Q159" i="1"/>
  <c r="T224" i="1"/>
  <c r="R224" i="1"/>
  <c r="Q224" i="1"/>
  <c r="P224" i="1"/>
  <c r="U224" i="1"/>
  <c r="S224" i="1"/>
  <c r="X133" i="1"/>
  <c r="O133" i="1" s="1"/>
  <c r="Z133" i="1"/>
  <c r="Y133" i="1"/>
  <c r="Q135" i="1"/>
  <c r="U135" i="1"/>
  <c r="T135" i="1"/>
  <c r="S135" i="1"/>
  <c r="AB141" i="1"/>
  <c r="AG141" i="1"/>
  <c r="AF141" i="1"/>
  <c r="AC141" i="1"/>
  <c r="T145" i="1"/>
  <c r="Q145" i="1"/>
  <c r="P145" i="1"/>
  <c r="U145" i="1"/>
  <c r="S145" i="1"/>
  <c r="AE147" i="1"/>
  <c r="AG147" i="1"/>
  <c r="AF147" i="1"/>
  <c r="AB147" i="1"/>
  <c r="AF194" i="1"/>
  <c r="AC194" i="1"/>
  <c r="AB194" i="1"/>
  <c r="AG194" i="1"/>
  <c r="AE194" i="1"/>
  <c r="AD194" i="1"/>
  <c r="W135" i="1"/>
  <c r="Y135" i="1"/>
  <c r="X135" i="1"/>
  <c r="P141" i="1"/>
  <c r="S141" i="1"/>
  <c r="R141" i="1"/>
  <c r="Z145" i="1"/>
  <c r="Y145" i="1"/>
  <c r="X145" i="1"/>
  <c r="AG159" i="1"/>
  <c r="AF159" i="1"/>
  <c r="AE159" i="1"/>
  <c r="AC159" i="1"/>
  <c r="AB159" i="1"/>
  <c r="AB169" i="1"/>
  <c r="AG169" i="1"/>
  <c r="AF169" i="1"/>
  <c r="AE169" i="1"/>
  <c r="AD169" i="1"/>
  <c r="AC169" i="1"/>
  <c r="AA214" i="1"/>
  <c r="Y214" i="1"/>
  <c r="X214" i="1"/>
  <c r="W214" i="1"/>
  <c r="Z214" i="1"/>
  <c r="V214" i="1"/>
  <c r="P93" i="1"/>
  <c r="AA93" i="1"/>
  <c r="Z93" i="1"/>
  <c r="Y93" i="1"/>
  <c r="Z103" i="1"/>
  <c r="Y111" i="1"/>
  <c r="Q129" i="1"/>
  <c r="AE130" i="1"/>
  <c r="AC130" i="1"/>
  <c r="AB130" i="1"/>
  <c r="AG130" i="1"/>
  <c r="AF130" i="1"/>
  <c r="P147" i="1"/>
  <c r="P159" i="1"/>
  <c r="AC94" i="1"/>
  <c r="AA103" i="1"/>
  <c r="AA111" i="1"/>
  <c r="V114" i="1"/>
  <c r="AG116" i="1"/>
  <c r="AF116" i="1"/>
  <c r="AB116" i="1"/>
  <c r="AE116" i="1"/>
  <c r="AB121" i="1"/>
  <c r="R129" i="1"/>
  <c r="P135" i="1"/>
  <c r="AG144" i="1"/>
  <c r="AC144" i="1"/>
  <c r="AB144" i="1"/>
  <c r="AF144" i="1"/>
  <c r="AE144" i="1"/>
  <c r="R145" i="1"/>
  <c r="S162" i="1"/>
  <c r="T162" i="1"/>
  <c r="R162" i="1"/>
  <c r="Q162" i="1"/>
  <c r="P162" i="1"/>
  <c r="AA195" i="1"/>
  <c r="V195" i="1"/>
  <c r="W195" i="1"/>
  <c r="Z195" i="1"/>
  <c r="Y195" i="1"/>
  <c r="X195" i="1"/>
  <c r="Z38" i="1"/>
  <c r="AD65" i="1"/>
  <c r="AC86" i="1"/>
  <c r="R93" i="1"/>
  <c r="O93" i="1" s="1"/>
  <c r="AD94" i="1"/>
  <c r="AG107" i="1"/>
  <c r="AF107" i="1"/>
  <c r="AB107" i="1"/>
  <c r="AC111" i="1"/>
  <c r="W114" i="1"/>
  <c r="AD121" i="1"/>
  <c r="O121" i="1" s="1"/>
  <c r="U129" i="1"/>
  <c r="R135" i="1"/>
  <c r="O135" i="1" s="1"/>
  <c r="P144" i="1"/>
  <c r="V145" i="1"/>
  <c r="P158" i="1"/>
  <c r="Q158" i="1"/>
  <c r="U158" i="1"/>
  <c r="T158" i="1"/>
  <c r="S158" i="1"/>
  <c r="R158" i="1"/>
  <c r="AD159" i="1"/>
  <c r="V187" i="1"/>
  <c r="X187" i="1"/>
  <c r="AA187" i="1"/>
  <c r="Z187" i="1"/>
  <c r="Y187" i="1"/>
  <c r="W187" i="1"/>
  <c r="AE195" i="1"/>
  <c r="AB195" i="1"/>
  <c r="AG195" i="1"/>
  <c r="AF195" i="1"/>
  <c r="AD195" i="1"/>
  <c r="AC195" i="1"/>
  <c r="AA38" i="1"/>
  <c r="AE65" i="1"/>
  <c r="AD86" i="1"/>
  <c r="AA94" i="1"/>
  <c r="Z94" i="1"/>
  <c r="V94" i="1"/>
  <c r="AE94" i="1"/>
  <c r="U111" i="1"/>
  <c r="T111" i="1"/>
  <c r="S111" i="1"/>
  <c r="AD111" i="1"/>
  <c r="X114" i="1"/>
  <c r="O114" i="1" s="1"/>
  <c r="AE121" i="1"/>
  <c r="AC126" i="1"/>
  <c r="V135" i="1"/>
  <c r="Q141" i="1"/>
  <c r="S144" i="1"/>
  <c r="W145" i="1"/>
  <c r="AC147" i="1"/>
  <c r="V27" i="1"/>
  <c r="AF65" i="1"/>
  <c r="AE86" i="1"/>
  <c r="Q103" i="1"/>
  <c r="S103" i="1"/>
  <c r="R103" i="1"/>
  <c r="O103" i="1" s="1"/>
  <c r="P103" i="1"/>
  <c r="Z114" i="1"/>
  <c r="O116" i="1"/>
  <c r="U121" i="1"/>
  <c r="T121" i="1"/>
  <c r="P121" i="1"/>
  <c r="AE126" i="1"/>
  <c r="AC127" i="1"/>
  <c r="X130" i="1"/>
  <c r="V133" i="1"/>
  <c r="Z135" i="1"/>
  <c r="T141" i="1"/>
  <c r="AA145" i="1"/>
  <c r="T160" i="1"/>
  <c r="U160" i="1"/>
  <c r="S160" i="1"/>
  <c r="Q160" i="1"/>
  <c r="P160" i="1"/>
  <c r="U162" i="1"/>
  <c r="T183" i="1"/>
  <c r="S183" i="1"/>
  <c r="U183" i="1"/>
  <c r="R183" i="1"/>
  <c r="Q183" i="1"/>
  <c r="P183" i="1"/>
  <c r="AA114" i="1"/>
  <c r="W121" i="1"/>
  <c r="V121" i="1"/>
  <c r="Z121" i="1"/>
  <c r="Y121" i="1"/>
  <c r="U126" i="1"/>
  <c r="Q126" i="1"/>
  <c r="AD127" i="1"/>
  <c r="AB129" i="1"/>
  <c r="W133" i="1"/>
  <c r="AA135" i="1"/>
  <c r="U141" i="1"/>
  <c r="Z160" i="1"/>
  <c r="W160" i="1"/>
  <c r="V160" i="1"/>
  <c r="AA160" i="1"/>
  <c r="Y160" i="1"/>
  <c r="X160" i="1"/>
  <c r="V171" i="1"/>
  <c r="AA171" i="1"/>
  <c r="Z171" i="1"/>
  <c r="Y171" i="1"/>
  <c r="X171" i="1"/>
  <c r="W171" i="1"/>
  <c r="R197" i="1"/>
  <c r="U197" i="1"/>
  <c r="T197" i="1"/>
  <c r="P197" i="1"/>
  <c r="S197" i="1"/>
  <c r="Q197" i="1"/>
  <c r="AE247" i="1"/>
  <c r="AD247" i="1"/>
  <c r="AB247" i="1"/>
  <c r="AG247" i="1"/>
  <c r="AF247" i="1"/>
  <c r="AC247" i="1"/>
  <c r="AF94" i="1"/>
  <c r="AB94" i="1"/>
  <c r="AG111" i="1"/>
  <c r="AF111" i="1"/>
  <c r="AB111" i="1"/>
  <c r="AG121" i="1"/>
  <c r="AC121" i="1"/>
  <c r="V126" i="1"/>
  <c r="X126" i="1"/>
  <c r="W126" i="1"/>
  <c r="AA126" i="1"/>
  <c r="Z126" i="1"/>
  <c r="AF127" i="1"/>
  <c r="AE129" i="1"/>
  <c r="AA133" i="1"/>
  <c r="Z141" i="1"/>
  <c r="AE162" i="1"/>
  <c r="AG162" i="1"/>
  <c r="AF162" i="1"/>
  <c r="AD162" i="1"/>
  <c r="AC162" i="1"/>
  <c r="AB162" i="1"/>
  <c r="AG171" i="1"/>
  <c r="AF171" i="1"/>
  <c r="AE171" i="1"/>
  <c r="AD171" i="1"/>
  <c r="AC171" i="1"/>
  <c r="AB171" i="1"/>
  <c r="AF183" i="1"/>
  <c r="AE183" i="1"/>
  <c r="AC183" i="1"/>
  <c r="AB183" i="1"/>
  <c r="AG183" i="1"/>
  <c r="AD183" i="1"/>
  <c r="AA197" i="1"/>
  <c r="Z197" i="1"/>
  <c r="Y197" i="1"/>
  <c r="X197" i="1"/>
  <c r="W197" i="1"/>
  <c r="V197" i="1"/>
  <c r="AB93" i="1"/>
  <c r="X107" i="1"/>
  <c r="U114" i="1"/>
  <c r="T114" i="1"/>
  <c r="S114" i="1"/>
  <c r="U127" i="1"/>
  <c r="R127" i="1"/>
  <c r="AG129" i="1"/>
  <c r="AD141" i="1"/>
  <c r="AD144" i="1"/>
  <c r="X154" i="1"/>
  <c r="W154" i="1"/>
  <c r="V154" i="1"/>
  <c r="AA154" i="1"/>
  <c r="Z154" i="1"/>
  <c r="Y154" i="1"/>
  <c r="R160" i="1"/>
  <c r="U174" i="1"/>
  <c r="T174" i="1"/>
  <c r="S174" i="1"/>
  <c r="R174" i="1"/>
  <c r="Q174" i="1"/>
  <c r="P174" i="1"/>
  <c r="U93" i="1"/>
  <c r="T93" i="1"/>
  <c r="AC93" i="1"/>
  <c r="Z100" i="1"/>
  <c r="Y130" i="1"/>
  <c r="AA130" i="1"/>
  <c r="W130" i="1"/>
  <c r="V130" i="1"/>
  <c r="AE141" i="1"/>
  <c r="U144" i="1"/>
  <c r="R144" i="1"/>
  <c r="Q144" i="1"/>
  <c r="S147" i="1"/>
  <c r="T147" i="1"/>
  <c r="R147" i="1"/>
  <c r="Q147" i="1"/>
  <c r="AD154" i="1"/>
  <c r="AE154" i="1"/>
  <c r="AC154" i="1"/>
  <c r="AB154" i="1"/>
  <c r="V147" i="1"/>
  <c r="AB157" i="1"/>
  <c r="AF158" i="1"/>
  <c r="V159" i="1"/>
  <c r="P163" i="1"/>
  <c r="W169" i="1"/>
  <c r="V169" i="1"/>
  <c r="S171" i="1"/>
  <c r="Y174" i="1"/>
  <c r="X188" i="1"/>
  <c r="W188" i="1"/>
  <c r="AD200" i="1"/>
  <c r="V204" i="1"/>
  <c r="S211" i="1"/>
  <c r="AG212" i="1"/>
  <c r="AC212" i="1"/>
  <c r="AB212" i="1"/>
  <c r="T214" i="1"/>
  <c r="Q214" i="1"/>
  <c r="P214" i="1"/>
  <c r="W221" i="1"/>
  <c r="W223" i="1"/>
  <c r="X224" i="1"/>
  <c r="AC228" i="1"/>
  <c r="W147" i="1"/>
  <c r="AD157" i="1"/>
  <c r="AG158" i="1"/>
  <c r="W159" i="1"/>
  <c r="Q163" i="1"/>
  <c r="T171" i="1"/>
  <c r="AA174" i="1"/>
  <c r="AG188" i="1"/>
  <c r="AD188" i="1"/>
  <c r="AC188" i="1"/>
  <c r="U188" i="1"/>
  <c r="R188" i="1"/>
  <c r="Q188" i="1"/>
  <c r="W204" i="1"/>
  <c r="T211" i="1"/>
  <c r="S215" i="1"/>
  <c r="R215" i="1"/>
  <c r="Q215" i="1"/>
  <c r="AB217" i="1"/>
  <c r="X221" i="1"/>
  <c r="X223" i="1"/>
  <c r="Y224" i="1"/>
  <c r="T246" i="1"/>
  <c r="S246" i="1"/>
  <c r="Q246" i="1"/>
  <c r="P246" i="1"/>
  <c r="R246" i="1"/>
  <c r="X147" i="1"/>
  <c r="AE157" i="1"/>
  <c r="X159" i="1"/>
  <c r="T194" i="1"/>
  <c r="Q194" i="1"/>
  <c r="P194" i="1"/>
  <c r="Q200" i="1"/>
  <c r="T200" i="1"/>
  <c r="S200" i="1"/>
  <c r="AF214" i="1"/>
  <c r="AD214" i="1"/>
  <c r="AC214" i="1"/>
  <c r="Z215" i="1"/>
  <c r="Y215" i="1"/>
  <c r="X215" i="1"/>
  <c r="Y223" i="1"/>
  <c r="U243" i="1"/>
  <c r="S243" i="1"/>
  <c r="R243" i="1"/>
  <c r="T243" i="1"/>
  <c r="Q243" i="1"/>
  <c r="P243" i="1"/>
  <c r="AF157" i="1"/>
  <c r="Y163" i="1"/>
  <c r="X163" i="1"/>
  <c r="W194" i="1"/>
  <c r="V194" i="1"/>
  <c r="Z200" i="1"/>
  <c r="Y200" i="1"/>
  <c r="AC204" i="1"/>
  <c r="AE215" i="1"/>
  <c r="AB215" i="1"/>
  <c r="AF215" i="1"/>
  <c r="AD215" i="1"/>
  <c r="R217" i="1"/>
  <c r="P217" i="1"/>
  <c r="T217" i="1"/>
  <c r="S217" i="1"/>
  <c r="T226" i="1"/>
  <c r="R226" i="1"/>
  <c r="Q226" i="1"/>
  <c r="P226" i="1"/>
  <c r="Y228" i="1"/>
  <c r="X228" i="1"/>
  <c r="AA228" i="1"/>
  <c r="Z228" i="1"/>
  <c r="W228" i="1"/>
  <c r="V228" i="1"/>
  <c r="U235" i="1"/>
  <c r="S235" i="1"/>
  <c r="R235" i="1"/>
  <c r="Q235" i="1"/>
  <c r="P235" i="1"/>
  <c r="AF246" i="1"/>
  <c r="AE246" i="1"/>
  <c r="AC246" i="1"/>
  <c r="AB246" i="1"/>
  <c r="AG246" i="1"/>
  <c r="AD246" i="1"/>
  <c r="AB135" i="1"/>
  <c r="AA147" i="1"/>
  <c r="S157" i="1"/>
  <c r="AG157" i="1"/>
  <c r="W158" i="1"/>
  <c r="Z159" i="1"/>
  <c r="AC160" i="1"/>
  <c r="U163" i="1"/>
  <c r="R169" i="1"/>
  <c r="P200" i="1"/>
  <c r="AC200" i="1"/>
  <c r="AF200" i="1"/>
  <c r="AE200" i="1"/>
  <c r="AF204" i="1"/>
  <c r="AA217" i="1"/>
  <c r="Z217" i="1"/>
  <c r="Y217" i="1"/>
  <c r="AG243" i="1"/>
  <c r="AE243" i="1"/>
  <c r="AD243" i="1"/>
  <c r="AF243" i="1"/>
  <c r="AB243" i="1"/>
  <c r="U246" i="1"/>
  <c r="X158" i="1"/>
  <c r="V163" i="1"/>
  <c r="X167" i="1"/>
  <c r="W167" i="1"/>
  <c r="AB167" i="1"/>
  <c r="S169" i="1"/>
  <c r="AB187" i="1"/>
  <c r="S195" i="1"/>
  <c r="P195" i="1"/>
  <c r="U195" i="1"/>
  <c r="R200" i="1"/>
  <c r="AD217" i="1"/>
  <c r="AC217" i="1"/>
  <c r="AG217" i="1"/>
  <c r="AF217" i="1"/>
  <c r="AA221" i="1"/>
  <c r="Z221" i="1"/>
  <c r="AB235" i="1"/>
  <c r="AG235" i="1"/>
  <c r="AF235" i="1"/>
  <c r="AE235" i="1"/>
  <c r="AD235" i="1"/>
  <c r="AC235" i="1"/>
  <c r="Q250" i="1"/>
  <c r="P250" i="1"/>
  <c r="T250" i="1"/>
  <c r="U250" i="1"/>
  <c r="S250" i="1"/>
  <c r="R250" i="1"/>
  <c r="Q270" i="1"/>
  <c r="P270" i="1"/>
  <c r="U270" i="1"/>
  <c r="T270" i="1"/>
  <c r="S270" i="1"/>
  <c r="R270" i="1"/>
  <c r="Z162" i="1"/>
  <c r="Y162" i="1"/>
  <c r="W163" i="1"/>
  <c r="AD167" i="1"/>
  <c r="T169" i="1"/>
  <c r="R194" i="1"/>
  <c r="U200" i="1"/>
  <c r="P204" i="1"/>
  <c r="S204" i="1"/>
  <c r="R204" i="1"/>
  <c r="Q221" i="1"/>
  <c r="R221" i="1"/>
  <c r="U221" i="1"/>
  <c r="T221" i="1"/>
  <c r="AC221" i="1"/>
  <c r="AE221" i="1"/>
  <c r="AB221" i="1"/>
  <c r="AG221" i="1"/>
  <c r="AB223" i="1"/>
  <c r="AF223" i="1"/>
  <c r="AD223" i="1"/>
  <c r="AC223" i="1"/>
  <c r="T235" i="1"/>
  <c r="AA247" i="1"/>
  <c r="V247" i="1"/>
  <c r="Z247" i="1"/>
  <c r="Y247" i="1"/>
  <c r="X247" i="1"/>
  <c r="W247" i="1"/>
  <c r="AE187" i="1"/>
  <c r="AD187" i="1"/>
  <c r="AF187" i="1"/>
  <c r="AB204" i="1"/>
  <c r="AE204" i="1"/>
  <c r="AD204" i="1"/>
  <c r="Z204" i="1"/>
  <c r="Y204" i="1"/>
  <c r="X204" i="1"/>
  <c r="P223" i="1"/>
  <c r="S223" i="1"/>
  <c r="Q223" i="1"/>
  <c r="U223" i="1"/>
  <c r="Z226" i="1"/>
  <c r="Y226" i="1"/>
  <c r="X226" i="1"/>
  <c r="W226" i="1"/>
  <c r="V226" i="1"/>
  <c r="AF228" i="1"/>
  <c r="AE228" i="1"/>
  <c r="AD228" i="1"/>
  <c r="AB228" i="1"/>
  <c r="S116" i="1"/>
  <c r="X129" i="1"/>
  <c r="AC145" i="1"/>
  <c r="X157" i="1"/>
  <c r="AA158" i="1"/>
  <c r="V162" i="1"/>
  <c r="AA163" i="1"/>
  <c r="AF167" i="1"/>
  <c r="AG187" i="1"/>
  <c r="U194" i="1"/>
  <c r="W200" i="1"/>
  <c r="Q217" i="1"/>
  <c r="AA223" i="1"/>
  <c r="V223" i="1"/>
  <c r="AA224" i="1"/>
  <c r="W224" i="1"/>
  <c r="V224" i="1"/>
  <c r="X245" i="1"/>
  <c r="Z245" i="1"/>
  <c r="W245" i="1"/>
  <c r="V245" i="1"/>
  <c r="AA245" i="1"/>
  <c r="Y129" i="1"/>
  <c r="AD145" i="1"/>
  <c r="U154" i="1"/>
  <c r="Y157" i="1"/>
  <c r="AC158" i="1"/>
  <c r="W162" i="1"/>
  <c r="AG167" i="1"/>
  <c r="P171" i="1"/>
  <c r="V174" i="1"/>
  <c r="X194" i="1"/>
  <c r="X200" i="1"/>
  <c r="AA211" i="1"/>
  <c r="Y211" i="1"/>
  <c r="X211" i="1"/>
  <c r="W211" i="1"/>
  <c r="R211" i="1"/>
  <c r="Q211" i="1"/>
  <c r="AB214" i="1"/>
  <c r="U217" i="1"/>
  <c r="P221" i="1"/>
  <c r="AG224" i="1"/>
  <c r="AE224" i="1"/>
  <c r="AD224" i="1"/>
  <c r="AC224" i="1"/>
  <c r="AE266" i="1"/>
  <c r="AD266" i="1"/>
  <c r="AB266" i="1"/>
  <c r="AG266" i="1"/>
  <c r="AF266" i="1"/>
  <c r="AC266" i="1"/>
  <c r="AA129" i="1"/>
  <c r="Q133" i="1"/>
  <c r="AE145" i="1"/>
  <c r="Z157" i="1"/>
  <c r="AD158" i="1"/>
  <c r="X162" i="1"/>
  <c r="AC163" i="1"/>
  <c r="Z169" i="1"/>
  <c r="Q171" i="1"/>
  <c r="W174" i="1"/>
  <c r="AB188" i="1"/>
  <c r="Y194" i="1"/>
  <c r="T195" i="1"/>
  <c r="AA200" i="1"/>
  <c r="T204" i="1"/>
  <c r="AD211" i="1"/>
  <c r="AC211" i="1"/>
  <c r="AF212" i="1"/>
  <c r="AE214" i="1"/>
  <c r="AA215" i="1"/>
  <c r="V217" i="1"/>
  <c r="S221" i="1"/>
  <c r="R223" i="1"/>
  <c r="O223" i="1" s="1"/>
  <c r="S226" i="1"/>
  <c r="AA157" i="1"/>
  <c r="AE158" i="1"/>
  <c r="AA162" i="1"/>
  <c r="AA169" i="1"/>
  <c r="R171" i="1"/>
  <c r="O171" i="1" s="1"/>
  <c r="X174" i="1"/>
  <c r="AE188" i="1"/>
  <c r="Z194" i="1"/>
  <c r="AD197" i="1"/>
  <c r="AG197" i="1"/>
  <c r="AF197" i="1"/>
  <c r="U204" i="1"/>
  <c r="Z212" i="1"/>
  <c r="X212" i="1"/>
  <c r="W212" i="1"/>
  <c r="V212" i="1"/>
  <c r="Q212" i="1"/>
  <c r="P212" i="1"/>
  <c r="AG214" i="1"/>
  <c r="AC215" i="1"/>
  <c r="W217" i="1"/>
  <c r="V221" i="1"/>
  <c r="T223" i="1"/>
  <c r="U226" i="1"/>
  <c r="AA248" i="1"/>
  <c r="Z248" i="1"/>
  <c r="Y248" i="1"/>
  <c r="X248" i="1"/>
  <c r="W248" i="1"/>
  <c r="V248" i="1"/>
  <c r="R238" i="1"/>
  <c r="V243" i="1"/>
  <c r="Y243" i="1"/>
  <c r="X246" i="1"/>
  <c r="R248" i="1"/>
  <c r="Q248" i="1"/>
  <c r="U248" i="1"/>
  <c r="R252" i="1"/>
  <c r="U254" i="1"/>
  <c r="Y257" i="1"/>
  <c r="X257" i="1"/>
  <c r="V257" i="1"/>
  <c r="AD258" i="1"/>
  <c r="T303" i="1"/>
  <c r="S303" i="1"/>
  <c r="Q303" i="1"/>
  <c r="P303" i="1"/>
  <c r="U303" i="1"/>
  <c r="Q311" i="1"/>
  <c r="P311" i="1"/>
  <c r="U311" i="1"/>
  <c r="T311" i="1"/>
  <c r="S311" i="1"/>
  <c r="R311" i="1"/>
  <c r="AA315" i="1"/>
  <c r="Y315" i="1"/>
  <c r="X315" i="1"/>
  <c r="Z319" i="1"/>
  <c r="Y319" i="1"/>
  <c r="W319" i="1"/>
  <c r="V319" i="1"/>
  <c r="AA319" i="1"/>
  <c r="V328" i="1"/>
  <c r="Z328" i="1"/>
  <c r="Y328" i="1"/>
  <c r="X328" i="1"/>
  <c r="W328" i="1"/>
  <c r="P337" i="1"/>
  <c r="U337" i="1"/>
  <c r="T337" i="1"/>
  <c r="S337" i="1"/>
  <c r="R337" i="1"/>
  <c r="Q337" i="1"/>
  <c r="X342" i="1"/>
  <c r="W342" i="1"/>
  <c r="V342" i="1"/>
  <c r="AA342" i="1"/>
  <c r="Z342" i="1"/>
  <c r="Y342" i="1"/>
  <c r="AG344" i="1"/>
  <c r="AF344" i="1"/>
  <c r="AE344" i="1"/>
  <c r="AD344" i="1"/>
  <c r="AC344" i="1"/>
  <c r="S347" i="1"/>
  <c r="R347" i="1"/>
  <c r="Q347" i="1"/>
  <c r="P347" i="1"/>
  <c r="U347" i="1"/>
  <c r="T347" i="1"/>
  <c r="AB353" i="1"/>
  <c r="AG353" i="1"/>
  <c r="AF353" i="1"/>
  <c r="AE353" i="1"/>
  <c r="AD353" i="1"/>
  <c r="AC353" i="1"/>
  <c r="X359" i="1"/>
  <c r="Y359" i="1"/>
  <c r="W359" i="1"/>
  <c r="V359" i="1"/>
  <c r="AA359" i="1"/>
  <c r="Z359" i="1"/>
  <c r="S381" i="1"/>
  <c r="T381" i="1"/>
  <c r="U381" i="1"/>
  <c r="R381" i="1"/>
  <c r="Q381" i="1"/>
  <c r="P381" i="1"/>
  <c r="AC410" i="1"/>
  <c r="AE410" i="1"/>
  <c r="AD410" i="1"/>
  <c r="AG410" i="1"/>
  <c r="AF410" i="1"/>
  <c r="AB410" i="1"/>
  <c r="Z419" i="1"/>
  <c r="AA419" i="1"/>
  <c r="V419" i="1"/>
  <c r="Y419" i="1"/>
  <c r="X419" i="1"/>
  <c r="W419" i="1"/>
  <c r="AG444" i="1"/>
  <c r="AF444" i="1"/>
  <c r="AC444" i="1"/>
  <c r="AB444" i="1"/>
  <c r="AE444" i="1"/>
  <c r="AD444" i="1"/>
  <c r="S238" i="1"/>
  <c r="X239" i="1"/>
  <c r="W239" i="1"/>
  <c r="X240" i="1"/>
  <c r="AB245" i="1"/>
  <c r="Y246" i="1"/>
  <c r="T252" i="1"/>
  <c r="AA253" i="1"/>
  <c r="Z253" i="1"/>
  <c r="X253" i="1"/>
  <c r="W253" i="1"/>
  <c r="AF253" i="1"/>
  <c r="X254" i="1"/>
  <c r="AB259" i="1"/>
  <c r="AB272" i="1"/>
  <c r="AF272" i="1"/>
  <c r="AE272" i="1"/>
  <c r="AD272" i="1"/>
  <c r="AC272" i="1"/>
  <c r="X303" i="1"/>
  <c r="W303" i="1"/>
  <c r="V303" i="1"/>
  <c r="X306" i="1"/>
  <c r="Z311" i="1"/>
  <c r="Y311" i="1"/>
  <c r="U325" i="1"/>
  <c r="T325" i="1"/>
  <c r="S325" i="1"/>
  <c r="P325" i="1"/>
  <c r="AG328" i="1"/>
  <c r="AE328" i="1"/>
  <c r="AD328" i="1"/>
  <c r="AC328" i="1"/>
  <c r="AG342" i="1"/>
  <c r="AF342" i="1"/>
  <c r="AE342" i="1"/>
  <c r="AC342" i="1"/>
  <c r="AB342" i="1"/>
  <c r="X232" i="1"/>
  <c r="W232" i="1"/>
  <c r="AA232" i="1"/>
  <c r="T238" i="1"/>
  <c r="AG239" i="1"/>
  <c r="AF239" i="1"/>
  <c r="AD239" i="1"/>
  <c r="Y240" i="1"/>
  <c r="Z246" i="1"/>
  <c r="P248" i="1"/>
  <c r="AD248" i="1"/>
  <c r="AC248" i="1"/>
  <c r="AG248" i="1"/>
  <c r="AG253" i="1"/>
  <c r="X258" i="1"/>
  <c r="W258" i="1"/>
  <c r="AA258" i="1"/>
  <c r="Z258" i="1"/>
  <c r="U258" i="1"/>
  <c r="T258" i="1"/>
  <c r="AC259" i="1"/>
  <c r="R267" i="1"/>
  <c r="Q267" i="1"/>
  <c r="U267" i="1"/>
  <c r="T267" i="1"/>
  <c r="S267" i="1"/>
  <c r="V275" i="1"/>
  <c r="AE288" i="1"/>
  <c r="U302" i="1"/>
  <c r="T302" i="1"/>
  <c r="R302" i="1"/>
  <c r="Q302" i="1"/>
  <c r="AF303" i="1"/>
  <c r="AE303" i="1"/>
  <c r="AC303" i="1"/>
  <c r="AB303" i="1"/>
  <c r="AG303" i="1"/>
  <c r="Y306" i="1"/>
  <c r="AA308" i="1"/>
  <c r="Z308" i="1"/>
  <c r="V308" i="1"/>
  <c r="AC311" i="1"/>
  <c r="AB311" i="1"/>
  <c r="AG311" i="1"/>
  <c r="AF311" i="1"/>
  <c r="AE311" i="1"/>
  <c r="AD311" i="1"/>
  <c r="AA317" i="1"/>
  <c r="Z317" i="1"/>
  <c r="X317" i="1"/>
  <c r="W317" i="1"/>
  <c r="AD323" i="1"/>
  <c r="T327" i="1"/>
  <c r="S327" i="1"/>
  <c r="R327" i="1"/>
  <c r="W335" i="1"/>
  <c r="AB344" i="1"/>
  <c r="AF347" i="1"/>
  <c r="AE347" i="1"/>
  <c r="AD347" i="1"/>
  <c r="AC347" i="1"/>
  <c r="AB347" i="1"/>
  <c r="AG347" i="1"/>
  <c r="AE356" i="1"/>
  <c r="AG356" i="1"/>
  <c r="AF356" i="1"/>
  <c r="AD356" i="1"/>
  <c r="AC356" i="1"/>
  <c r="AB356" i="1"/>
  <c r="AB367" i="1"/>
  <c r="AG367" i="1"/>
  <c r="AF367" i="1"/>
  <c r="AE367" i="1"/>
  <c r="AD367" i="1"/>
  <c r="AC367" i="1"/>
  <c r="AB232" i="1"/>
  <c r="Z240" i="1"/>
  <c r="U245" i="1"/>
  <c r="T245" i="1"/>
  <c r="R245" i="1"/>
  <c r="Q245" i="1"/>
  <c r="AA246" i="1"/>
  <c r="S248" i="1"/>
  <c r="AG258" i="1"/>
  <c r="AF258" i="1"/>
  <c r="T259" i="1"/>
  <c r="S259" i="1"/>
  <c r="AD259" i="1"/>
  <c r="U290" i="1"/>
  <c r="T290" i="1"/>
  <c r="P290" i="1"/>
  <c r="U300" i="1"/>
  <c r="S300" i="1"/>
  <c r="R300" i="1"/>
  <c r="Y302" i="1"/>
  <c r="X302" i="1"/>
  <c r="W302" i="1"/>
  <c r="V302" i="1"/>
  <c r="AD308" i="1"/>
  <c r="AC308" i="1"/>
  <c r="AG308" i="1"/>
  <c r="AF308" i="1"/>
  <c r="AE308" i="1"/>
  <c r="AE317" i="1"/>
  <c r="AD317" i="1"/>
  <c r="AC317" i="1"/>
  <c r="AB317" i="1"/>
  <c r="W327" i="1"/>
  <c r="V327" i="1"/>
  <c r="AA327" i="1"/>
  <c r="Z327" i="1"/>
  <c r="Y327" i="1"/>
  <c r="X327" i="1"/>
  <c r="T330" i="1"/>
  <c r="S330" i="1"/>
  <c r="Q330" i="1"/>
  <c r="P330" i="1"/>
  <c r="U330" i="1"/>
  <c r="R334" i="1"/>
  <c r="Q334" i="1"/>
  <c r="U334" i="1"/>
  <c r="T334" i="1"/>
  <c r="S334" i="1"/>
  <c r="AA339" i="1"/>
  <c r="Z339" i="1"/>
  <c r="X339" i="1"/>
  <c r="W339" i="1"/>
  <c r="V339" i="1"/>
  <c r="U345" i="1"/>
  <c r="T345" i="1"/>
  <c r="S345" i="1"/>
  <c r="R345" i="1"/>
  <c r="Q345" i="1"/>
  <c r="P345" i="1"/>
  <c r="T372" i="1"/>
  <c r="U372" i="1"/>
  <c r="Q372" i="1"/>
  <c r="P372" i="1"/>
  <c r="S372" i="1"/>
  <c r="R372" i="1"/>
  <c r="AC232" i="1"/>
  <c r="U239" i="1"/>
  <c r="T239" i="1"/>
  <c r="AG245" i="1"/>
  <c r="AF245" i="1"/>
  <c r="AD245" i="1"/>
  <c r="AC245" i="1"/>
  <c r="W259" i="1"/>
  <c r="V259" i="1"/>
  <c r="Z259" i="1"/>
  <c r="Y259" i="1"/>
  <c r="Y289" i="1"/>
  <c r="X289" i="1"/>
  <c r="V289" i="1"/>
  <c r="AA289" i="1"/>
  <c r="Z289" i="1"/>
  <c r="T293" i="1"/>
  <c r="S293" i="1"/>
  <c r="V300" i="1"/>
  <c r="Z300" i="1"/>
  <c r="Y300" i="1"/>
  <c r="X300" i="1"/>
  <c r="W300" i="1"/>
  <c r="AG302" i="1"/>
  <c r="AF302" i="1"/>
  <c r="AD302" i="1"/>
  <c r="AC302" i="1"/>
  <c r="R303" i="1"/>
  <c r="X319" i="1"/>
  <c r="Y323" i="1"/>
  <c r="X323" i="1"/>
  <c r="V323" i="1"/>
  <c r="AA323" i="1"/>
  <c r="Z323" i="1"/>
  <c r="AF327" i="1"/>
  <c r="AE327" i="1"/>
  <c r="AD327" i="1"/>
  <c r="AA330" i="1"/>
  <c r="Y330" i="1"/>
  <c r="X330" i="1"/>
  <c r="W330" i="1"/>
  <c r="V330" i="1"/>
  <c r="AA334" i="1"/>
  <c r="Z334" i="1"/>
  <c r="Y334" i="1"/>
  <c r="W334" i="1"/>
  <c r="V334" i="1"/>
  <c r="Z335" i="1"/>
  <c r="Y335" i="1"/>
  <c r="X335" i="1"/>
  <c r="V335" i="1"/>
  <c r="AF339" i="1"/>
  <c r="AE339" i="1"/>
  <c r="AD339" i="1"/>
  <c r="AC339" i="1"/>
  <c r="AB339" i="1"/>
  <c r="U341" i="1"/>
  <c r="T341" i="1"/>
  <c r="R341" i="1"/>
  <c r="Q341" i="1"/>
  <c r="P341" i="1"/>
  <c r="Z345" i="1"/>
  <c r="Y345" i="1"/>
  <c r="X345" i="1"/>
  <c r="W345" i="1"/>
  <c r="V345" i="1"/>
  <c r="Q351" i="1"/>
  <c r="U351" i="1"/>
  <c r="T351" i="1"/>
  <c r="S351" i="1"/>
  <c r="R351" i="1"/>
  <c r="P351" i="1"/>
  <c r="Q387" i="1"/>
  <c r="R387" i="1"/>
  <c r="T387" i="1"/>
  <c r="S387" i="1"/>
  <c r="P387" i="1"/>
  <c r="U387" i="1"/>
  <c r="V412" i="1"/>
  <c r="AA412" i="1"/>
  <c r="Z412" i="1"/>
  <c r="Y412" i="1"/>
  <c r="X412" i="1"/>
  <c r="W412" i="1"/>
  <c r="T240" i="1"/>
  <c r="S240" i="1"/>
  <c r="W243" i="1"/>
  <c r="Z254" i="1"/>
  <c r="Y254" i="1"/>
  <c r="W254" i="1"/>
  <c r="V254" i="1"/>
  <c r="W257" i="1"/>
  <c r="AF259" i="1"/>
  <c r="AE259" i="1"/>
  <c r="AB264" i="1"/>
  <c r="S266" i="1"/>
  <c r="R266" i="1"/>
  <c r="P266" i="1"/>
  <c r="U266" i="1"/>
  <c r="T266" i="1"/>
  <c r="AD288" i="1"/>
  <c r="AC288" i="1"/>
  <c r="AB288" i="1"/>
  <c r="W293" i="1"/>
  <c r="V293" i="1"/>
  <c r="AA293" i="1"/>
  <c r="Z293" i="1"/>
  <c r="Y293" i="1"/>
  <c r="X293" i="1"/>
  <c r="AG300" i="1"/>
  <c r="AE300" i="1"/>
  <c r="AD300" i="1"/>
  <c r="AE306" i="1"/>
  <c r="AD306" i="1"/>
  <c r="AB306" i="1"/>
  <c r="AG306" i="1"/>
  <c r="AF306" i="1"/>
  <c r="AB315" i="1"/>
  <c r="AF315" i="1"/>
  <c r="AE315" i="1"/>
  <c r="AD315" i="1"/>
  <c r="AC315" i="1"/>
  <c r="AA328" i="1"/>
  <c r="AF330" i="1"/>
  <c r="AE330" i="1"/>
  <c r="AC330" i="1"/>
  <c r="AB330" i="1"/>
  <c r="AG330" i="1"/>
  <c r="U343" i="1"/>
  <c r="T343" i="1"/>
  <c r="S343" i="1"/>
  <c r="R343" i="1"/>
  <c r="P343" i="1"/>
  <c r="AG345" i="1"/>
  <c r="AF345" i="1"/>
  <c r="AE345" i="1"/>
  <c r="AD345" i="1"/>
  <c r="AC345" i="1"/>
  <c r="AB345" i="1"/>
  <c r="AG403" i="1"/>
  <c r="AF403" i="1"/>
  <c r="AE403" i="1"/>
  <c r="AD403" i="1"/>
  <c r="AC403" i="1"/>
  <c r="AB403" i="1"/>
  <c r="AB412" i="1"/>
  <c r="AG412" i="1"/>
  <c r="AD412" i="1"/>
  <c r="AC412" i="1"/>
  <c r="AF412" i="1"/>
  <c r="AE412" i="1"/>
  <c r="S424" i="1"/>
  <c r="R424" i="1"/>
  <c r="U424" i="1"/>
  <c r="T424" i="1"/>
  <c r="Q424" i="1"/>
  <c r="P424" i="1"/>
  <c r="W240" i="1"/>
  <c r="V240" i="1"/>
  <c r="X243" i="1"/>
  <c r="Z250" i="1"/>
  <c r="Y250" i="1"/>
  <c r="AC252" i="1"/>
  <c r="T253" i="1"/>
  <c r="Z257" i="1"/>
  <c r="U260" i="1"/>
  <c r="S260" i="1"/>
  <c r="R260" i="1"/>
  <c r="AA266" i="1"/>
  <c r="W266" i="1"/>
  <c r="V266" i="1"/>
  <c r="W267" i="1"/>
  <c r="S275" i="1"/>
  <c r="R275" i="1"/>
  <c r="Q275" i="1"/>
  <c r="P275" i="1"/>
  <c r="U289" i="1"/>
  <c r="Q289" i="1"/>
  <c r="P289" i="1"/>
  <c r="X290" i="1"/>
  <c r="W290" i="1"/>
  <c r="AA290" i="1"/>
  <c r="Z290" i="1"/>
  <c r="Y290" i="1"/>
  <c r="AF293" i="1"/>
  <c r="AE293" i="1"/>
  <c r="P302" i="1"/>
  <c r="R308" i="1"/>
  <c r="Q308" i="1"/>
  <c r="U308" i="1"/>
  <c r="T308" i="1"/>
  <c r="S308" i="1"/>
  <c r="X325" i="1"/>
  <c r="W325" i="1"/>
  <c r="AA325" i="1"/>
  <c r="Z325" i="1"/>
  <c r="Y325" i="1"/>
  <c r="R330" i="1"/>
  <c r="P334" i="1"/>
  <c r="AG341" i="1"/>
  <c r="AF341" i="1"/>
  <c r="AD341" i="1"/>
  <c r="AC341" i="1"/>
  <c r="AB341" i="1"/>
  <c r="W343" i="1"/>
  <c r="V343" i="1"/>
  <c r="AA343" i="1"/>
  <c r="Z343" i="1"/>
  <c r="Y343" i="1"/>
  <c r="X343" i="1"/>
  <c r="T355" i="1"/>
  <c r="S355" i="1"/>
  <c r="R355" i="1"/>
  <c r="Q355" i="1"/>
  <c r="P355" i="1"/>
  <c r="U355" i="1"/>
  <c r="AC387" i="1"/>
  <c r="AD387" i="1"/>
  <c r="AG387" i="1"/>
  <c r="AF387" i="1"/>
  <c r="AE387" i="1"/>
  <c r="AB387" i="1"/>
  <c r="U390" i="1"/>
  <c r="P390" i="1"/>
  <c r="R390" i="1"/>
  <c r="Q390" i="1"/>
  <c r="T390" i="1"/>
  <c r="S390" i="1"/>
  <c r="AF174" i="1"/>
  <c r="R187" i="1"/>
  <c r="AC226" i="1"/>
  <c r="P228" i="1"/>
  <c r="R232" i="1"/>
  <c r="AF232" i="1"/>
  <c r="AC238" i="1"/>
  <c r="S239" i="1"/>
  <c r="AD240" i="1"/>
  <c r="Z243" i="1"/>
  <c r="S245" i="1"/>
  <c r="AC250" i="1"/>
  <c r="AB250" i="1"/>
  <c r="AF250" i="1"/>
  <c r="AD252" i="1"/>
  <c r="U253" i="1"/>
  <c r="AG254" i="1"/>
  <c r="AA257" i="1"/>
  <c r="S258" i="1"/>
  <c r="P259" i="1"/>
  <c r="X267" i="1"/>
  <c r="P272" i="1"/>
  <c r="T272" i="1"/>
  <c r="S272" i="1"/>
  <c r="R272" i="1"/>
  <c r="Q272" i="1"/>
  <c r="R288" i="1"/>
  <c r="O288" i="1" s="1"/>
  <c r="Q288" i="1"/>
  <c r="P288" i="1"/>
  <c r="AG290" i="1"/>
  <c r="AF290" i="1"/>
  <c r="AB290" i="1"/>
  <c r="P293" i="1"/>
  <c r="P300" i="1"/>
  <c r="S302" i="1"/>
  <c r="V315" i="1"/>
  <c r="Y317" i="1"/>
  <c r="AG319" i="1"/>
  <c r="AD319" i="1"/>
  <c r="AC319" i="1"/>
  <c r="AB319" i="1"/>
  <c r="AG325" i="1"/>
  <c r="AF325" i="1"/>
  <c r="AE325" i="1"/>
  <c r="AB325" i="1"/>
  <c r="U327" i="1"/>
  <c r="Z330" i="1"/>
  <c r="X334" i="1"/>
  <c r="Y339" i="1"/>
  <c r="S341" i="1"/>
  <c r="AG343" i="1"/>
  <c r="AF343" i="1"/>
  <c r="AE343" i="1"/>
  <c r="AD343" i="1"/>
  <c r="AB343" i="1"/>
  <c r="AA345" i="1"/>
  <c r="Z355" i="1"/>
  <c r="AA355" i="1"/>
  <c r="Y355" i="1"/>
  <c r="X355" i="1"/>
  <c r="W355" i="1"/>
  <c r="V355" i="1"/>
  <c r="AA390" i="1"/>
  <c r="Z390" i="1"/>
  <c r="Y390" i="1"/>
  <c r="X390" i="1"/>
  <c r="W390" i="1"/>
  <c r="V390" i="1"/>
  <c r="AD226" i="1"/>
  <c r="Q228" i="1"/>
  <c r="X235" i="1"/>
  <c r="AD238" i="1"/>
  <c r="AA243" i="1"/>
  <c r="S247" i="1"/>
  <c r="R247" i="1"/>
  <c r="O247" i="1" s="1"/>
  <c r="P247" i="1"/>
  <c r="AF252" i="1"/>
  <c r="P254" i="1"/>
  <c r="V258" i="1"/>
  <c r="Q259" i="1"/>
  <c r="AG260" i="1"/>
  <c r="AE260" i="1"/>
  <c r="AD260" i="1"/>
  <c r="T265" i="1"/>
  <c r="S265" i="1"/>
  <c r="Q265" i="1"/>
  <c r="P265" i="1"/>
  <c r="U265" i="1"/>
  <c r="Q266" i="1"/>
  <c r="AA272" i="1"/>
  <c r="Y272" i="1"/>
  <c r="X272" i="1"/>
  <c r="Z288" i="1"/>
  <c r="Y288" i="1"/>
  <c r="W288" i="1"/>
  <c r="V288" i="1"/>
  <c r="AA288" i="1"/>
  <c r="AG289" i="1"/>
  <c r="AC289" i="1"/>
  <c r="AB289" i="1"/>
  <c r="Q290" i="1"/>
  <c r="Q293" i="1"/>
  <c r="Q300" i="1"/>
  <c r="Z302" i="1"/>
  <c r="AD303" i="1"/>
  <c r="W315" i="1"/>
  <c r="AF317" i="1"/>
  <c r="U323" i="1"/>
  <c r="T323" i="1"/>
  <c r="Q323" i="1"/>
  <c r="P323" i="1"/>
  <c r="AB327" i="1"/>
  <c r="U329" i="1"/>
  <c r="T329" i="1"/>
  <c r="R329" i="1"/>
  <c r="Q329" i="1"/>
  <c r="P329" i="1"/>
  <c r="AD330" i="1"/>
  <c r="AB337" i="1"/>
  <c r="AG337" i="1"/>
  <c r="AF337" i="1"/>
  <c r="AE337" i="1"/>
  <c r="AD337" i="1"/>
  <c r="AC337" i="1"/>
  <c r="AG339" i="1"/>
  <c r="Q343" i="1"/>
  <c r="T346" i="1"/>
  <c r="S346" i="1"/>
  <c r="R346" i="1"/>
  <c r="Q346" i="1"/>
  <c r="P346" i="1"/>
  <c r="U346" i="1"/>
  <c r="AG390" i="1"/>
  <c r="AB390" i="1"/>
  <c r="AF390" i="1"/>
  <c r="AE390" i="1"/>
  <c r="AD390" i="1"/>
  <c r="AC390" i="1"/>
  <c r="U417" i="1"/>
  <c r="T417" i="1"/>
  <c r="Q417" i="1"/>
  <c r="P417" i="1"/>
  <c r="S417" i="1"/>
  <c r="R417" i="1"/>
  <c r="AE226" i="1"/>
  <c r="AE238" i="1"/>
  <c r="P240" i="1"/>
  <c r="AF240" i="1"/>
  <c r="AE240" i="1"/>
  <c r="AB248" i="1"/>
  <c r="R254" i="1"/>
  <c r="O254" i="1" s="1"/>
  <c r="U257" i="1"/>
  <c r="P257" i="1"/>
  <c r="Y258" i="1"/>
  <c r="R259" i="1"/>
  <c r="X264" i="1"/>
  <c r="W264" i="1"/>
  <c r="V264" i="1"/>
  <c r="X265" i="1"/>
  <c r="O265" i="1" s="1"/>
  <c r="W265" i="1"/>
  <c r="V265" i="1"/>
  <c r="X266" i="1"/>
  <c r="Z270" i="1"/>
  <c r="Y270" i="1"/>
  <c r="R289" i="1"/>
  <c r="O289" i="1" s="1"/>
  <c r="R290" i="1"/>
  <c r="O290" i="1" s="1"/>
  <c r="R293" i="1"/>
  <c r="O293" i="1" s="1"/>
  <c r="T300" i="1"/>
  <c r="AA302" i="1"/>
  <c r="S306" i="1"/>
  <c r="R306" i="1"/>
  <c r="O306" i="1" s="1"/>
  <c r="P306" i="1"/>
  <c r="U306" i="1"/>
  <c r="T306" i="1"/>
  <c r="P308" i="1"/>
  <c r="Z315" i="1"/>
  <c r="AG317" i="1"/>
  <c r="O325" i="1"/>
  <c r="AC327" i="1"/>
  <c r="Z329" i="1"/>
  <c r="Y329" i="1"/>
  <c r="X329" i="1"/>
  <c r="W329" i="1"/>
  <c r="V329" i="1"/>
  <c r="S331" i="1"/>
  <c r="R331" i="1"/>
  <c r="P331" i="1"/>
  <c r="U331" i="1"/>
  <c r="T331" i="1"/>
  <c r="AD334" i="1"/>
  <c r="AC334" i="1"/>
  <c r="AG334" i="1"/>
  <c r="AF334" i="1"/>
  <c r="AE334" i="1"/>
  <c r="AE341" i="1"/>
  <c r="AA346" i="1"/>
  <c r="Y346" i="1"/>
  <c r="X346" i="1"/>
  <c r="W346" i="1"/>
  <c r="V346" i="1"/>
  <c r="X349" i="1"/>
  <c r="O349" i="1" s="1"/>
  <c r="AA349" i="1"/>
  <c r="Z349" i="1"/>
  <c r="Y349" i="1"/>
  <c r="W349" i="1"/>
  <c r="V349" i="1"/>
  <c r="AG354" i="1"/>
  <c r="AE354" i="1"/>
  <c r="AD354" i="1"/>
  <c r="AC354" i="1"/>
  <c r="AB354" i="1"/>
  <c r="AF354" i="1"/>
  <c r="T392" i="1"/>
  <c r="U392" i="1"/>
  <c r="S392" i="1"/>
  <c r="R392" i="1"/>
  <c r="Q392" i="1"/>
  <c r="P392" i="1"/>
  <c r="AA417" i="1"/>
  <c r="Z417" i="1"/>
  <c r="Y417" i="1"/>
  <c r="X417" i="1"/>
  <c r="W417" i="1"/>
  <c r="V417" i="1"/>
  <c r="AB252" i="1"/>
  <c r="AE252" i="1"/>
  <c r="P252" i="1"/>
  <c r="S252" i="1"/>
  <c r="AG264" i="1"/>
  <c r="AF264" i="1"/>
  <c r="AD264" i="1"/>
  <c r="AC264" i="1"/>
  <c r="AF265" i="1"/>
  <c r="AE265" i="1"/>
  <c r="AC265" i="1"/>
  <c r="AB265" i="1"/>
  <c r="AG265" i="1"/>
  <c r="AA267" i="1"/>
  <c r="Z267" i="1"/>
  <c r="V267" i="1"/>
  <c r="AC270" i="1"/>
  <c r="AB270" i="1"/>
  <c r="AG270" i="1"/>
  <c r="AF270" i="1"/>
  <c r="AE270" i="1"/>
  <c r="AD270" i="1"/>
  <c r="AA275" i="1"/>
  <c r="Z275" i="1"/>
  <c r="X275" i="1"/>
  <c r="W275" i="1"/>
  <c r="U293" i="1"/>
  <c r="AA300" i="1"/>
  <c r="AB302" i="1"/>
  <c r="AA306" i="1"/>
  <c r="W306" i="1"/>
  <c r="V306" i="1"/>
  <c r="AG323" i="1"/>
  <c r="AF323" i="1"/>
  <c r="AC323" i="1"/>
  <c r="AB323" i="1"/>
  <c r="AG329" i="1"/>
  <c r="AF329" i="1"/>
  <c r="AD329" i="1"/>
  <c r="AC329" i="1"/>
  <c r="AB329" i="1"/>
  <c r="AA331" i="1"/>
  <c r="Z331" i="1"/>
  <c r="X331" i="1"/>
  <c r="W331" i="1"/>
  <c r="V331" i="1"/>
  <c r="Q335" i="1"/>
  <c r="P335" i="1"/>
  <c r="U335" i="1"/>
  <c r="T335" i="1"/>
  <c r="S335" i="1"/>
  <c r="R335" i="1"/>
  <c r="U340" i="1"/>
  <c r="S340" i="1"/>
  <c r="R340" i="1"/>
  <c r="Q340" i="1"/>
  <c r="P340" i="1"/>
  <c r="U344" i="1"/>
  <c r="T344" i="1"/>
  <c r="S344" i="1"/>
  <c r="R344" i="1"/>
  <c r="Q344" i="1"/>
  <c r="AF346" i="1"/>
  <c r="AE346" i="1"/>
  <c r="AD346" i="1"/>
  <c r="AC346" i="1"/>
  <c r="AB346" i="1"/>
  <c r="AG346" i="1"/>
  <c r="Z392" i="1"/>
  <c r="AA392" i="1"/>
  <c r="W392" i="1"/>
  <c r="V392" i="1"/>
  <c r="Y392" i="1"/>
  <c r="X392" i="1"/>
  <c r="AG417" i="1"/>
  <c r="AF417" i="1"/>
  <c r="AC417" i="1"/>
  <c r="AB417" i="1"/>
  <c r="AE417" i="1"/>
  <c r="AD417" i="1"/>
  <c r="V232" i="1"/>
  <c r="Y235" i="1"/>
  <c r="W235" i="1"/>
  <c r="V235" i="1"/>
  <c r="Q238" i="1"/>
  <c r="Y238" i="1"/>
  <c r="X238" i="1"/>
  <c r="V238" i="1"/>
  <c r="R240" i="1"/>
  <c r="O240" i="1" s="1"/>
  <c r="V246" i="1"/>
  <c r="Q247" i="1"/>
  <c r="AF248" i="1"/>
  <c r="W250" i="1"/>
  <c r="Q252" i="1"/>
  <c r="AA252" i="1"/>
  <c r="Y252" i="1"/>
  <c r="X252" i="1"/>
  <c r="AC253" i="1"/>
  <c r="T254" i="1"/>
  <c r="AG257" i="1"/>
  <c r="AB257" i="1"/>
  <c r="AF257" i="1"/>
  <c r="AC258" i="1"/>
  <c r="X259" i="1"/>
  <c r="Q260" i="1"/>
  <c r="Z266" i="1"/>
  <c r="AD267" i="1"/>
  <c r="AC267" i="1"/>
  <c r="AG267" i="1"/>
  <c r="AF267" i="1"/>
  <c r="AE267" i="1"/>
  <c r="AE275" i="1"/>
  <c r="AD275" i="1"/>
  <c r="AC275" i="1"/>
  <c r="AB275" i="1"/>
  <c r="T289" i="1"/>
  <c r="V290" i="1"/>
  <c r="AB293" i="1"/>
  <c r="AB300" i="1"/>
  <c r="AE302" i="1"/>
  <c r="P315" i="1"/>
  <c r="T315" i="1"/>
  <c r="S315" i="1"/>
  <c r="R315" i="1"/>
  <c r="O315" i="1" s="1"/>
  <c r="Q315" i="1"/>
  <c r="U319" i="1"/>
  <c r="R319" i="1"/>
  <c r="O319" i="1" s="1"/>
  <c r="Q319" i="1"/>
  <c r="P319" i="1"/>
  <c r="R323" i="1"/>
  <c r="O323" i="1" s="1"/>
  <c r="U328" i="1"/>
  <c r="S328" i="1"/>
  <c r="R328" i="1"/>
  <c r="O328" i="1" s="1"/>
  <c r="Q328" i="1"/>
  <c r="AE331" i="1"/>
  <c r="AD331" i="1"/>
  <c r="AB331" i="1"/>
  <c r="AG331" i="1"/>
  <c r="AF331" i="1"/>
  <c r="Z340" i="1"/>
  <c r="Y340" i="1"/>
  <c r="X340" i="1"/>
  <c r="W340" i="1"/>
  <c r="V340" i="1"/>
  <c r="AA340" i="1"/>
  <c r="V344" i="1"/>
  <c r="AA344" i="1"/>
  <c r="Z344" i="1"/>
  <c r="Y344" i="1"/>
  <c r="X344" i="1"/>
  <c r="W344" i="1"/>
  <c r="Z346" i="1"/>
  <c r="T419" i="1"/>
  <c r="S419" i="1"/>
  <c r="P419" i="1"/>
  <c r="U419" i="1"/>
  <c r="R419" i="1"/>
  <c r="O419" i="1" s="1"/>
  <c r="Q419" i="1"/>
  <c r="P317" i="1"/>
  <c r="AD335" i="1"/>
  <c r="P339" i="1"/>
  <c r="Z341" i="1"/>
  <c r="O354" i="1"/>
  <c r="U367" i="1"/>
  <c r="AC369" i="1"/>
  <c r="AD384" i="1"/>
  <c r="AE384" i="1"/>
  <c r="AC384" i="1"/>
  <c r="P388" i="1"/>
  <c r="Q388" i="1"/>
  <c r="AA388" i="1"/>
  <c r="AC393" i="1"/>
  <c r="AG395" i="1"/>
  <c r="V396" i="1"/>
  <c r="AE399" i="1"/>
  <c r="Y403" i="1"/>
  <c r="P406" i="1"/>
  <c r="AF406" i="1"/>
  <c r="AG406" i="1"/>
  <c r="AB407" i="1"/>
  <c r="V408" i="1"/>
  <c r="P410" i="1"/>
  <c r="Y424" i="1"/>
  <c r="AA424" i="1"/>
  <c r="Z424" i="1"/>
  <c r="V427" i="1"/>
  <c r="AA427" i="1"/>
  <c r="X427" i="1"/>
  <c r="W427" i="1"/>
  <c r="AF427" i="1"/>
  <c r="AB429" i="1"/>
  <c r="R433" i="1"/>
  <c r="S434" i="1"/>
  <c r="U434" i="1"/>
  <c r="T434" i="1"/>
  <c r="AB438" i="1"/>
  <c r="Z439" i="1"/>
  <c r="Y441" i="1"/>
  <c r="X444" i="1"/>
  <c r="AE451" i="1"/>
  <c r="AD451" i="1"/>
  <c r="AC451" i="1"/>
  <c r="AA461" i="1"/>
  <c r="Z461" i="1"/>
  <c r="Y461" i="1"/>
  <c r="W461" i="1"/>
  <c r="V461" i="1"/>
  <c r="X472" i="1"/>
  <c r="W481" i="1"/>
  <c r="V481" i="1"/>
  <c r="AA481" i="1"/>
  <c r="Z481" i="1"/>
  <c r="Y481" i="1"/>
  <c r="X481" i="1"/>
  <c r="AG482" i="1"/>
  <c r="AF482" i="1"/>
  <c r="AC482" i="1"/>
  <c r="AB482" i="1"/>
  <c r="Q492" i="1"/>
  <c r="P492" i="1"/>
  <c r="U492" i="1"/>
  <c r="T492" i="1"/>
  <c r="S492" i="1"/>
  <c r="R492" i="1"/>
  <c r="Z508" i="1"/>
  <c r="Y508" i="1"/>
  <c r="X508" i="1"/>
  <c r="V508" i="1"/>
  <c r="AA508" i="1"/>
  <c r="AA529" i="1"/>
  <c r="Z529" i="1"/>
  <c r="Y529" i="1"/>
  <c r="X529" i="1"/>
  <c r="W529" i="1"/>
  <c r="V529" i="1"/>
  <c r="AA533" i="1"/>
  <c r="Z533" i="1"/>
  <c r="Y533" i="1"/>
  <c r="X533" i="1"/>
  <c r="W533" i="1"/>
  <c r="V533" i="1"/>
  <c r="X260" i="1"/>
  <c r="Q317" i="1"/>
  <c r="AE335" i="1"/>
  <c r="Q339" i="1"/>
  <c r="AB340" i="1"/>
  <c r="AA341" i="1"/>
  <c r="Z351" i="1"/>
  <c r="P364" i="1"/>
  <c r="X367" i="1"/>
  <c r="O367" i="1" s="1"/>
  <c r="AD369" i="1"/>
  <c r="AF372" i="1"/>
  <c r="AG372" i="1"/>
  <c r="Z381" i="1"/>
  <c r="AF384" i="1"/>
  <c r="V387" i="1"/>
  <c r="AD388" i="1"/>
  <c r="AD393" i="1"/>
  <c r="Y396" i="1"/>
  <c r="AF399" i="1"/>
  <c r="Q406" i="1"/>
  <c r="AC407" i="1"/>
  <c r="Y408" i="1"/>
  <c r="AE424" i="1"/>
  <c r="AD424" i="1"/>
  <c r="AB425" i="1"/>
  <c r="AG427" i="1"/>
  <c r="AC429" i="1"/>
  <c r="AE434" i="1"/>
  <c r="AG434" i="1"/>
  <c r="AF434" i="1"/>
  <c r="Z434" i="1"/>
  <c r="Y434" i="1"/>
  <c r="X434" i="1"/>
  <c r="AC438" i="1"/>
  <c r="Z441" i="1"/>
  <c r="Y444" i="1"/>
  <c r="V475" i="1"/>
  <c r="AG481" i="1"/>
  <c r="AD481" i="1"/>
  <c r="AC481" i="1"/>
  <c r="AB481" i="1"/>
  <c r="AG508" i="1"/>
  <c r="AF508" i="1"/>
  <c r="AE508" i="1"/>
  <c r="AD508" i="1"/>
  <c r="AC508" i="1"/>
  <c r="AB508" i="1"/>
  <c r="Q515" i="1"/>
  <c r="P515" i="1"/>
  <c r="U515" i="1"/>
  <c r="T515" i="1"/>
  <c r="S515" i="1"/>
  <c r="R515" i="1"/>
  <c r="O515" i="1" s="1"/>
  <c r="AD533" i="1"/>
  <c r="AC533" i="1"/>
  <c r="AB533" i="1"/>
  <c r="AE533" i="1"/>
  <c r="AG533" i="1"/>
  <c r="AF533" i="1"/>
  <c r="P558" i="1"/>
  <c r="T558" i="1"/>
  <c r="S558" i="1"/>
  <c r="U558" i="1"/>
  <c r="R558" i="1"/>
  <c r="Q558" i="1"/>
  <c r="Y260" i="1"/>
  <c r="R317" i="1"/>
  <c r="O317" i="1" s="1"/>
  <c r="AF335" i="1"/>
  <c r="R339" i="1"/>
  <c r="O339" i="1" s="1"/>
  <c r="AC340" i="1"/>
  <c r="AA351" i="1"/>
  <c r="T354" i="1"/>
  <c r="AB359" i="1"/>
  <c r="R364" i="1"/>
  <c r="AG364" i="1"/>
  <c r="Y367" i="1"/>
  <c r="AE369" i="1"/>
  <c r="V372" i="1"/>
  <c r="AA381" i="1"/>
  <c r="AG384" i="1"/>
  <c r="X387" i="1"/>
  <c r="AB392" i="1"/>
  <c r="P393" i="1"/>
  <c r="AF393" i="1"/>
  <c r="T395" i="1"/>
  <c r="X395" i="1"/>
  <c r="O395" i="1" s="1"/>
  <c r="Y395" i="1"/>
  <c r="Z396" i="1"/>
  <c r="AG399" i="1"/>
  <c r="Z408" i="1"/>
  <c r="AE425" i="1"/>
  <c r="AD429" i="1"/>
  <c r="W433" i="1"/>
  <c r="AB439" i="1"/>
  <c r="V449" i="1"/>
  <c r="W455" i="1"/>
  <c r="V455" i="1"/>
  <c r="Y455" i="1"/>
  <c r="X455" i="1"/>
  <c r="U458" i="1"/>
  <c r="T458" i="1"/>
  <c r="Q458" i="1"/>
  <c r="P458" i="1"/>
  <c r="AB472" i="1"/>
  <c r="AG472" i="1"/>
  <c r="AF472" i="1"/>
  <c r="AE472" i="1"/>
  <c r="AD472" i="1"/>
  <c r="AC472" i="1"/>
  <c r="T484" i="1"/>
  <c r="S484" i="1"/>
  <c r="R484" i="1"/>
  <c r="U484" i="1"/>
  <c r="AD492" i="1"/>
  <c r="AC492" i="1"/>
  <c r="AB492" i="1"/>
  <c r="AG492" i="1"/>
  <c r="AF492" i="1"/>
  <c r="AE492" i="1"/>
  <c r="S496" i="1"/>
  <c r="R496" i="1"/>
  <c r="O496" i="1" s="1"/>
  <c r="Q496" i="1"/>
  <c r="U496" i="1"/>
  <c r="T496" i="1"/>
  <c r="W508" i="1"/>
  <c r="AG335" i="1"/>
  <c r="AD340" i="1"/>
  <c r="P342" i="1"/>
  <c r="W347" i="1"/>
  <c r="AB351" i="1"/>
  <c r="Z367" i="1"/>
  <c r="AF369" i="1"/>
  <c r="W372" i="1"/>
  <c r="AB381" i="1"/>
  <c r="R384" i="1"/>
  <c r="O384" i="1" s="1"/>
  <c r="S384" i="1"/>
  <c r="Y387" i="1"/>
  <c r="AC392" i="1"/>
  <c r="Q393" i="1"/>
  <c r="AE407" i="1"/>
  <c r="AG407" i="1"/>
  <c r="AF407" i="1"/>
  <c r="S407" i="1"/>
  <c r="U407" i="1"/>
  <c r="T407" i="1"/>
  <c r="X410" i="1"/>
  <c r="AA429" i="1"/>
  <c r="Z429" i="1"/>
  <c r="W429" i="1"/>
  <c r="V429" i="1"/>
  <c r="AE429" i="1"/>
  <c r="X433" i="1"/>
  <c r="P434" i="1"/>
  <c r="Y438" i="1"/>
  <c r="X438" i="1"/>
  <c r="W438" i="1"/>
  <c r="R438" i="1"/>
  <c r="T438" i="1"/>
  <c r="S438" i="1"/>
  <c r="AF439" i="1"/>
  <c r="AE441" i="1"/>
  <c r="AG455" i="1"/>
  <c r="AD455" i="1"/>
  <c r="AC455" i="1"/>
  <c r="AB455" i="1"/>
  <c r="V458" i="1"/>
  <c r="AA458" i="1"/>
  <c r="X458" i="1"/>
  <c r="W458" i="1"/>
  <c r="U473" i="1"/>
  <c r="T473" i="1"/>
  <c r="S473" i="1"/>
  <c r="R473" i="1"/>
  <c r="Q473" i="1"/>
  <c r="P473" i="1"/>
  <c r="O481" i="1"/>
  <c r="AD482" i="1"/>
  <c r="AE340" i="1"/>
  <c r="Q342" i="1"/>
  <c r="AD351" i="1"/>
  <c r="AA369" i="1"/>
  <c r="V369" i="1"/>
  <c r="AC381" i="1"/>
  <c r="Z387" i="1"/>
  <c r="AD392" i="1"/>
  <c r="W396" i="1"/>
  <c r="X396" i="1"/>
  <c r="AB396" i="1"/>
  <c r="AA403" i="1"/>
  <c r="W403" i="1"/>
  <c r="V403" i="1"/>
  <c r="Y407" i="1"/>
  <c r="X407" i="1"/>
  <c r="O407" i="1" s="1"/>
  <c r="Y410" i="1"/>
  <c r="AD425" i="1"/>
  <c r="AC425" i="1"/>
  <c r="AG425" i="1"/>
  <c r="AF429" i="1"/>
  <c r="AD438" i="1"/>
  <c r="AF438" i="1"/>
  <c r="AE438" i="1"/>
  <c r="Q439" i="1"/>
  <c r="S439" i="1"/>
  <c r="R439" i="1"/>
  <c r="AG458" i="1"/>
  <c r="AF458" i="1"/>
  <c r="AC458" i="1"/>
  <c r="AB458" i="1"/>
  <c r="X461" i="1"/>
  <c r="O461" i="1" s="1"/>
  <c r="Q470" i="1"/>
  <c r="P470" i="1"/>
  <c r="U470" i="1"/>
  <c r="T470" i="1"/>
  <c r="S470" i="1"/>
  <c r="R470" i="1"/>
  <c r="U475" i="1"/>
  <c r="T475" i="1"/>
  <c r="S475" i="1"/>
  <c r="R475" i="1"/>
  <c r="Q475" i="1"/>
  <c r="P475" i="1"/>
  <c r="AE482" i="1"/>
  <c r="AE485" i="1"/>
  <c r="AD485" i="1"/>
  <c r="AC485" i="1"/>
  <c r="AG485" i="1"/>
  <c r="AF485" i="1"/>
  <c r="Z490" i="1"/>
  <c r="Y490" i="1"/>
  <c r="X490" i="1"/>
  <c r="W490" i="1"/>
  <c r="V490" i="1"/>
  <c r="AA509" i="1"/>
  <c r="Z509" i="1"/>
  <c r="Y509" i="1"/>
  <c r="X509" i="1"/>
  <c r="W509" i="1"/>
  <c r="V509" i="1"/>
  <c r="T530" i="1"/>
  <c r="S530" i="1"/>
  <c r="R530" i="1"/>
  <c r="Q530" i="1"/>
  <c r="U530" i="1"/>
  <c r="P530" i="1"/>
  <c r="V367" i="1"/>
  <c r="W367" i="1"/>
  <c r="Y393" i="1"/>
  <c r="Z393" i="1"/>
  <c r="AD396" i="1"/>
  <c r="R425" i="1"/>
  <c r="Q425" i="1"/>
  <c r="X439" i="1"/>
  <c r="W439" i="1"/>
  <c r="V439" i="1"/>
  <c r="P441" i="1"/>
  <c r="U441" i="1"/>
  <c r="R441" i="1"/>
  <c r="Q441" i="1"/>
  <c r="AB441" i="1"/>
  <c r="AG441" i="1"/>
  <c r="AD441" i="1"/>
  <c r="AC441" i="1"/>
  <c r="AA444" i="1"/>
  <c r="V444" i="1"/>
  <c r="U445" i="1"/>
  <c r="T445" i="1"/>
  <c r="S445" i="1"/>
  <c r="P445" i="1"/>
  <c r="O458" i="1"/>
  <c r="AA470" i="1"/>
  <c r="X470" i="1"/>
  <c r="W470" i="1"/>
  <c r="V470" i="1"/>
  <c r="Z475" i="1"/>
  <c r="Y475" i="1"/>
  <c r="X475" i="1"/>
  <c r="AA475" i="1"/>
  <c r="T479" i="1"/>
  <c r="S479" i="1"/>
  <c r="R479" i="1"/>
  <c r="Q479" i="1"/>
  <c r="P479" i="1"/>
  <c r="U483" i="1"/>
  <c r="T483" i="1"/>
  <c r="S483" i="1"/>
  <c r="P483" i="1"/>
  <c r="P484" i="1"/>
  <c r="AD490" i="1"/>
  <c r="AC490" i="1"/>
  <c r="AB490" i="1"/>
  <c r="AG490" i="1"/>
  <c r="AF490" i="1"/>
  <c r="AE490" i="1"/>
  <c r="AF509" i="1"/>
  <c r="AE509" i="1"/>
  <c r="AD509" i="1"/>
  <c r="AC509" i="1"/>
  <c r="AG509" i="1"/>
  <c r="AB509" i="1"/>
  <c r="Y530" i="1"/>
  <c r="X530" i="1"/>
  <c r="W530" i="1"/>
  <c r="V530" i="1"/>
  <c r="AA530" i="1"/>
  <c r="Z530" i="1"/>
  <c r="Q555" i="1"/>
  <c r="P555" i="1"/>
  <c r="U555" i="1"/>
  <c r="T555" i="1"/>
  <c r="S555" i="1"/>
  <c r="R555" i="1"/>
  <c r="O555" i="1" s="1"/>
  <c r="S342" i="1"/>
  <c r="AB349" i="1"/>
  <c r="AF351" i="1"/>
  <c r="P356" i="1"/>
  <c r="AA372" i="1"/>
  <c r="V384" i="1"/>
  <c r="AB388" i="1"/>
  <c r="AC388" i="1"/>
  <c r="AG392" i="1"/>
  <c r="U393" i="1"/>
  <c r="AE396" i="1"/>
  <c r="P403" i="1"/>
  <c r="X408" i="1"/>
  <c r="W408" i="1"/>
  <c r="P425" i="1"/>
  <c r="X425" i="1"/>
  <c r="Z425" i="1"/>
  <c r="Y425" i="1"/>
  <c r="AD426" i="1"/>
  <c r="T433" i="1"/>
  <c r="U433" i="1"/>
  <c r="AC439" i="1"/>
  <c r="AE439" i="1"/>
  <c r="AD439" i="1"/>
  <c r="W441" i="1"/>
  <c r="V441" i="1"/>
  <c r="U444" i="1"/>
  <c r="T444" i="1"/>
  <c r="Q444" i="1"/>
  <c r="P444" i="1"/>
  <c r="Z445" i="1"/>
  <c r="Y445" i="1"/>
  <c r="AA445" i="1"/>
  <c r="S458" i="1"/>
  <c r="AC470" i="1"/>
  <c r="AB470" i="1"/>
  <c r="AG470" i="1"/>
  <c r="AF470" i="1"/>
  <c r="AE470" i="1"/>
  <c r="AD470" i="1"/>
  <c r="AA483" i="1"/>
  <c r="Z483" i="1"/>
  <c r="Y483" i="1"/>
  <c r="X483" i="1"/>
  <c r="W483" i="1"/>
  <c r="V483" i="1"/>
  <c r="Q484" i="1"/>
  <c r="T509" i="1"/>
  <c r="S509" i="1"/>
  <c r="R509" i="1"/>
  <c r="O509" i="1" s="1"/>
  <c r="Q509" i="1"/>
  <c r="U509" i="1"/>
  <c r="P509" i="1"/>
  <c r="Q264" i="1"/>
  <c r="X337" i="1"/>
  <c r="T342" i="1"/>
  <c r="AC349" i="1"/>
  <c r="AG351" i="1"/>
  <c r="W353" i="1"/>
  <c r="Z354" i="1"/>
  <c r="AC355" i="1"/>
  <c r="Q356" i="1"/>
  <c r="W369" i="1"/>
  <c r="AB372" i="1"/>
  <c r="W384" i="1"/>
  <c r="U388" i="1"/>
  <c r="V393" i="1"/>
  <c r="P396" i="1"/>
  <c r="AF396" i="1"/>
  <c r="Q403" i="1"/>
  <c r="AB406" i="1"/>
  <c r="AD408" i="1"/>
  <c r="AF408" i="1"/>
  <c r="AE408" i="1"/>
  <c r="R408" i="1"/>
  <c r="O408" i="1" s="1"/>
  <c r="T408" i="1"/>
  <c r="S408" i="1"/>
  <c r="AB424" i="1"/>
  <c r="S425" i="1"/>
  <c r="AE426" i="1"/>
  <c r="AG445" i="1"/>
  <c r="AF445" i="1"/>
  <c r="AE445" i="1"/>
  <c r="AB445" i="1"/>
  <c r="T449" i="1"/>
  <c r="S449" i="1"/>
  <c r="R449" i="1"/>
  <c r="Y470" i="1"/>
  <c r="AF480" i="1"/>
  <c r="AE481" i="1"/>
  <c r="U505" i="1"/>
  <c r="T505" i="1"/>
  <c r="S505" i="1"/>
  <c r="R505" i="1"/>
  <c r="Q505" i="1"/>
  <c r="P505" i="1"/>
  <c r="AG545" i="1"/>
  <c r="AF545" i="1"/>
  <c r="AE545" i="1"/>
  <c r="AD545" i="1"/>
  <c r="AC545" i="1"/>
  <c r="AB545" i="1"/>
  <c r="R264" i="1"/>
  <c r="O264" i="1" s="1"/>
  <c r="Y337" i="1"/>
  <c r="V341" i="1"/>
  <c r="P349" i="1"/>
  <c r="AE349" i="1"/>
  <c r="X353" i="1"/>
  <c r="O353" i="1" s="1"/>
  <c r="AD355" i="1"/>
  <c r="R356" i="1"/>
  <c r="O356" i="1" s="1"/>
  <c r="U359" i="1"/>
  <c r="Q367" i="1"/>
  <c r="X369" i="1"/>
  <c r="O369" i="1" s="1"/>
  <c r="Y384" i="1"/>
  <c r="W388" i="1"/>
  <c r="W393" i="1"/>
  <c r="AB395" i="1"/>
  <c r="R396" i="1"/>
  <c r="O396" i="1" s="1"/>
  <c r="AG396" i="1"/>
  <c r="R403" i="1"/>
  <c r="T406" i="1"/>
  <c r="U406" i="1"/>
  <c r="AC406" i="1"/>
  <c r="V407" i="1"/>
  <c r="Q410" i="1"/>
  <c r="S410" i="1"/>
  <c r="R410" i="1"/>
  <c r="O410" i="1" s="1"/>
  <c r="AF419" i="1"/>
  <c r="AE419" i="1"/>
  <c r="AB419" i="1"/>
  <c r="AC424" i="1"/>
  <c r="T425" i="1"/>
  <c r="W426" i="1"/>
  <c r="Y426" i="1"/>
  <c r="X426" i="1"/>
  <c r="Z427" i="1"/>
  <c r="S429" i="1"/>
  <c r="Y449" i="1"/>
  <c r="X449" i="1"/>
  <c r="AA449" i="1"/>
  <c r="Z449" i="1"/>
  <c r="AB451" i="1"/>
  <c r="T464" i="1"/>
  <c r="S464" i="1"/>
  <c r="R464" i="1"/>
  <c r="U464" i="1"/>
  <c r="Y469" i="1"/>
  <c r="X469" i="1"/>
  <c r="W469" i="1"/>
  <c r="V469" i="1"/>
  <c r="Z470" i="1"/>
  <c r="AA473" i="1"/>
  <c r="Z473" i="1"/>
  <c r="Y473" i="1"/>
  <c r="V473" i="1"/>
  <c r="AF481" i="1"/>
  <c r="Q483" i="1"/>
  <c r="V505" i="1"/>
  <c r="AA505" i="1"/>
  <c r="Z505" i="1"/>
  <c r="Y505" i="1"/>
  <c r="X505" i="1"/>
  <c r="W505" i="1"/>
  <c r="AG527" i="1"/>
  <c r="AF527" i="1"/>
  <c r="AB527" i="1"/>
  <c r="AE527" i="1"/>
  <c r="AD527" i="1"/>
  <c r="O527" i="1" s="1"/>
  <c r="AC527" i="1"/>
  <c r="S531" i="1"/>
  <c r="R531" i="1"/>
  <c r="Q531" i="1"/>
  <c r="P531" i="1"/>
  <c r="T531" i="1"/>
  <c r="U531" i="1"/>
  <c r="Y353" i="1"/>
  <c r="AE381" i="1"/>
  <c r="AF381" i="1"/>
  <c r="X388" i="1"/>
  <c r="O388" i="1" s="1"/>
  <c r="X393" i="1"/>
  <c r="O393" i="1" s="1"/>
  <c r="AC395" i="1"/>
  <c r="W410" i="1"/>
  <c r="V410" i="1"/>
  <c r="U425" i="1"/>
  <c r="AC426" i="1"/>
  <c r="AB426" i="1"/>
  <c r="AG426" i="1"/>
  <c r="Z433" i="1"/>
  <c r="Y433" i="1"/>
  <c r="V433" i="1"/>
  <c r="S441" i="1"/>
  <c r="O444" i="1"/>
  <c r="AE466" i="1"/>
  <c r="AD466" i="1"/>
  <c r="AC466" i="1"/>
  <c r="AG466" i="1"/>
  <c r="AF466" i="1"/>
  <c r="AD469" i="1"/>
  <c r="AC469" i="1"/>
  <c r="AB469" i="1"/>
  <c r="AG469" i="1"/>
  <c r="AF469" i="1"/>
  <c r="AE469" i="1"/>
  <c r="P472" i="1"/>
  <c r="U472" i="1"/>
  <c r="T472" i="1"/>
  <c r="S472" i="1"/>
  <c r="R472" i="1"/>
  <c r="O472" i="1" s="1"/>
  <c r="Q472" i="1"/>
  <c r="AG473" i="1"/>
  <c r="AF473" i="1"/>
  <c r="AE473" i="1"/>
  <c r="AD473" i="1"/>
  <c r="AC473" i="1"/>
  <c r="AB473" i="1"/>
  <c r="R483" i="1"/>
  <c r="O483" i="1" s="1"/>
  <c r="AA495" i="1"/>
  <c r="X495" i="1"/>
  <c r="Z495" i="1"/>
  <c r="Y495" i="1"/>
  <c r="W495" i="1"/>
  <c r="V495" i="1"/>
  <c r="AG505" i="1"/>
  <c r="AF505" i="1"/>
  <c r="AE505" i="1"/>
  <c r="AD505" i="1"/>
  <c r="AC505" i="1"/>
  <c r="AE510" i="1"/>
  <c r="AD510" i="1"/>
  <c r="AC510" i="1"/>
  <c r="AB510" i="1"/>
  <c r="AF510" i="1"/>
  <c r="AG510" i="1"/>
  <c r="AA531" i="1"/>
  <c r="Z531" i="1"/>
  <c r="Y531" i="1"/>
  <c r="X531" i="1"/>
  <c r="W531" i="1"/>
  <c r="V531" i="1"/>
  <c r="AD575" i="1"/>
  <c r="AC575" i="1"/>
  <c r="AB575" i="1"/>
  <c r="AG575" i="1"/>
  <c r="AF575" i="1"/>
  <c r="AE575" i="1"/>
  <c r="T264" i="1"/>
  <c r="AB335" i="1"/>
  <c r="X341" i="1"/>
  <c r="S349" i="1"/>
  <c r="AG349" i="1"/>
  <c r="V351" i="1"/>
  <c r="Z353" i="1"/>
  <c r="P354" i="1"/>
  <c r="AG355" i="1"/>
  <c r="U356" i="1"/>
  <c r="W364" i="1"/>
  <c r="X364" i="1"/>
  <c r="AB364" i="1"/>
  <c r="S367" i="1"/>
  <c r="Z369" i="1"/>
  <c r="AE372" i="1"/>
  <c r="V381" i="1"/>
  <c r="AA384" i="1"/>
  <c r="Y388" i="1"/>
  <c r="AA393" i="1"/>
  <c r="AE395" i="1"/>
  <c r="T396" i="1"/>
  <c r="AC399" i="1"/>
  <c r="T403" i="1"/>
  <c r="AE406" i="1"/>
  <c r="Z407" i="1"/>
  <c r="Q408" i="1"/>
  <c r="AG424" i="1"/>
  <c r="V425" i="1"/>
  <c r="Q426" i="1"/>
  <c r="P426" i="1"/>
  <c r="AD427" i="1"/>
  <c r="O427" i="1" s="1"/>
  <c r="X429" i="1"/>
  <c r="O429" i="1" s="1"/>
  <c r="P433" i="1"/>
  <c r="AF433" i="1"/>
  <c r="AG433" i="1"/>
  <c r="AC434" i="1"/>
  <c r="Z438" i="1"/>
  <c r="U439" i="1"/>
  <c r="T441" i="1"/>
  <c r="Q445" i="1"/>
  <c r="AA455" i="1"/>
  <c r="AE458" i="1"/>
  <c r="AA472" i="1"/>
  <c r="Z472" i="1"/>
  <c r="W472" i="1"/>
  <c r="V472" i="1"/>
  <c r="U479" i="1"/>
  <c r="AE480" i="1"/>
  <c r="AD480" i="1"/>
  <c r="O480" i="1" s="1"/>
  <c r="AC480" i="1"/>
  <c r="AB480" i="1"/>
  <c r="U482" i="1"/>
  <c r="T482" i="1"/>
  <c r="Q482" i="1"/>
  <c r="P482" i="1"/>
  <c r="AE495" i="1"/>
  <c r="AD495" i="1"/>
  <c r="AC495" i="1"/>
  <c r="AG495" i="1"/>
  <c r="AF495" i="1"/>
  <c r="AB505" i="1"/>
  <c r="AE531" i="1"/>
  <c r="AD531" i="1"/>
  <c r="AC531" i="1"/>
  <c r="AB531" i="1"/>
  <c r="AG531" i="1"/>
  <c r="AF531" i="1"/>
  <c r="AG546" i="1"/>
  <c r="AF546" i="1"/>
  <c r="AE546" i="1"/>
  <c r="AB546" i="1"/>
  <c r="AD546" i="1"/>
  <c r="AC546" i="1"/>
  <c r="X351" i="1"/>
  <c r="AA353" i="1"/>
  <c r="Q354" i="1"/>
  <c r="AD364" i="1"/>
  <c r="T367" i="1"/>
  <c r="AB369" i="1"/>
  <c r="W381" i="1"/>
  <c r="AB384" i="1"/>
  <c r="Z388" i="1"/>
  <c r="AB393" i="1"/>
  <c r="P395" i="1"/>
  <c r="AF395" i="1"/>
  <c r="U396" i="1"/>
  <c r="V399" i="1"/>
  <c r="X399" i="1"/>
  <c r="W399" i="1"/>
  <c r="AD399" i="1"/>
  <c r="X403" i="1"/>
  <c r="Z406" i="1"/>
  <c r="Y406" i="1"/>
  <c r="V406" i="1"/>
  <c r="AA407" i="1"/>
  <c r="U408" i="1"/>
  <c r="P412" i="1"/>
  <c r="U412" i="1"/>
  <c r="R412" i="1"/>
  <c r="O412" i="1" s="1"/>
  <c r="Q412" i="1"/>
  <c r="W425" i="1"/>
  <c r="R426" i="1"/>
  <c r="O426" i="1" s="1"/>
  <c r="AE427" i="1"/>
  <c r="Y429" i="1"/>
  <c r="Q433" i="1"/>
  <c r="AD434" i="1"/>
  <c r="AA438" i="1"/>
  <c r="Y439" i="1"/>
  <c r="X441" i="1"/>
  <c r="W444" i="1"/>
  <c r="R445" i="1"/>
  <c r="O445" i="1" s="1"/>
  <c r="P449" i="1"/>
  <c r="AE455" i="1"/>
  <c r="U461" i="1"/>
  <c r="T461" i="1"/>
  <c r="S461" i="1"/>
  <c r="P461" i="1"/>
  <c r="P464" i="1"/>
  <c r="V482" i="1"/>
  <c r="AA482" i="1"/>
  <c r="Z482" i="1"/>
  <c r="Y482" i="1"/>
  <c r="X482" i="1"/>
  <c r="O482" i="1" s="1"/>
  <c r="W482" i="1"/>
  <c r="U508" i="1"/>
  <c r="T508" i="1"/>
  <c r="S508" i="1"/>
  <c r="R508" i="1"/>
  <c r="O508" i="1" s="1"/>
  <c r="Q508" i="1"/>
  <c r="P508" i="1"/>
  <c r="U529" i="1"/>
  <c r="T529" i="1"/>
  <c r="S529" i="1"/>
  <c r="R529" i="1"/>
  <c r="Q529" i="1"/>
  <c r="P529" i="1"/>
  <c r="O546" i="1"/>
  <c r="Y451" i="1"/>
  <c r="AG464" i="1"/>
  <c r="T466" i="1"/>
  <c r="S469" i="1"/>
  <c r="Z479" i="1"/>
  <c r="Y480" i="1"/>
  <c r="AG484" i="1"/>
  <c r="T485" i="1"/>
  <c r="S490" i="1"/>
  <c r="R495" i="1"/>
  <c r="O495" i="1" s="1"/>
  <c r="X514" i="1"/>
  <c r="W520" i="1"/>
  <c r="AE521" i="1"/>
  <c r="AB523" i="1"/>
  <c r="R525" i="1"/>
  <c r="W527" i="1"/>
  <c r="V527" i="1"/>
  <c r="X528" i="1"/>
  <c r="O528" i="1" s="1"/>
  <c r="V534" i="1"/>
  <c r="AA536" i="1"/>
  <c r="Z536" i="1"/>
  <c r="Y536" i="1"/>
  <c r="X536" i="1"/>
  <c r="P540" i="1"/>
  <c r="AF540" i="1"/>
  <c r="Q545" i="1"/>
  <c r="U546" i="1"/>
  <c r="T546" i="1"/>
  <c r="S546" i="1"/>
  <c r="Y547" i="1"/>
  <c r="T550" i="1"/>
  <c r="AB559" i="1"/>
  <c r="T562" i="1"/>
  <c r="X565" i="1"/>
  <c r="W565" i="1"/>
  <c r="V565" i="1"/>
  <c r="AA565" i="1"/>
  <c r="U566" i="1"/>
  <c r="T566" i="1"/>
  <c r="W571" i="1"/>
  <c r="Y575" i="1"/>
  <c r="S588" i="1"/>
  <c r="AG594" i="1"/>
  <c r="AF594" i="1"/>
  <c r="AE594" i="1"/>
  <c r="AB594" i="1"/>
  <c r="Y598" i="1"/>
  <c r="X598" i="1"/>
  <c r="W598" i="1"/>
  <c r="U616" i="1"/>
  <c r="T616" i="1"/>
  <c r="S616" i="1"/>
  <c r="R616" i="1"/>
  <c r="Q616" i="1"/>
  <c r="P616" i="1"/>
  <c r="U632" i="1"/>
  <c r="T632" i="1"/>
  <c r="S632" i="1"/>
  <c r="R632" i="1"/>
  <c r="Q632" i="1"/>
  <c r="P632" i="1"/>
  <c r="U649" i="1"/>
  <c r="T649" i="1"/>
  <c r="S649" i="1"/>
  <c r="R649" i="1"/>
  <c r="Q649" i="1"/>
  <c r="P649" i="1"/>
  <c r="Z451" i="1"/>
  <c r="V464" i="1"/>
  <c r="U466" i="1"/>
  <c r="T469" i="1"/>
  <c r="AB475" i="1"/>
  <c r="AA479" i="1"/>
  <c r="V484" i="1"/>
  <c r="U485" i="1"/>
  <c r="S495" i="1"/>
  <c r="S510" i="1"/>
  <c r="R510" i="1"/>
  <c r="O510" i="1" s="1"/>
  <c r="Q510" i="1"/>
  <c r="P510" i="1"/>
  <c r="Y514" i="1"/>
  <c r="AA515" i="1"/>
  <c r="Z515" i="1"/>
  <c r="Y523" i="1"/>
  <c r="X523" i="1"/>
  <c r="W523" i="1"/>
  <c r="V523" i="1"/>
  <c r="AC523" i="1"/>
  <c r="S525" i="1"/>
  <c r="Y528" i="1"/>
  <c r="AG529" i="1"/>
  <c r="AF529" i="1"/>
  <c r="AE529" i="1"/>
  <c r="AD529" i="1"/>
  <c r="W534" i="1"/>
  <c r="Q540" i="1"/>
  <c r="AG540" i="1"/>
  <c r="R545" i="1"/>
  <c r="V549" i="1"/>
  <c r="AA558" i="1"/>
  <c r="Z558" i="1"/>
  <c r="Y558" i="1"/>
  <c r="AG565" i="1"/>
  <c r="AB565" i="1"/>
  <c r="W566" i="1"/>
  <c r="V566" i="1"/>
  <c r="AA566" i="1"/>
  <c r="Z566" i="1"/>
  <c r="AG566" i="1"/>
  <c r="AF566" i="1"/>
  <c r="Z571" i="1"/>
  <c r="V572" i="1"/>
  <c r="Y573" i="1"/>
  <c r="AB581" i="1"/>
  <c r="U595" i="1"/>
  <c r="T595" i="1"/>
  <c r="S595" i="1"/>
  <c r="R595" i="1"/>
  <c r="AF598" i="1"/>
  <c r="AE598" i="1"/>
  <c r="AD598" i="1"/>
  <c r="AC598" i="1"/>
  <c r="AB598" i="1"/>
  <c r="X616" i="1"/>
  <c r="W616" i="1"/>
  <c r="V616" i="1"/>
  <c r="AA616" i="1"/>
  <c r="U637" i="1"/>
  <c r="T637" i="1"/>
  <c r="S637" i="1"/>
  <c r="R637" i="1"/>
  <c r="Q637" i="1"/>
  <c r="P637" i="1"/>
  <c r="Z514" i="1"/>
  <c r="AC515" i="1"/>
  <c r="AB515" i="1"/>
  <c r="AC520" i="1"/>
  <c r="AD523" i="1"/>
  <c r="T525" i="1"/>
  <c r="Z528" i="1"/>
  <c r="AB530" i="1"/>
  <c r="R533" i="1"/>
  <c r="O533" i="1" s="1"/>
  <c r="Q533" i="1"/>
  <c r="P533" i="1"/>
  <c r="X534" i="1"/>
  <c r="Z538" i="1"/>
  <c r="Y538" i="1"/>
  <c r="X538" i="1"/>
  <c r="W538" i="1"/>
  <c r="R540" i="1"/>
  <c r="V546" i="1"/>
  <c r="Y546" i="1"/>
  <c r="AA547" i="1"/>
  <c r="Y549" i="1"/>
  <c r="X550" i="1"/>
  <c r="W551" i="1"/>
  <c r="AB558" i="1"/>
  <c r="AF558" i="1"/>
  <c r="AE558" i="1"/>
  <c r="V562" i="1"/>
  <c r="S564" i="1"/>
  <c r="U569" i="1"/>
  <c r="T569" i="1"/>
  <c r="S569" i="1"/>
  <c r="Z572" i="1"/>
  <c r="Z573" i="1"/>
  <c r="AA576" i="1"/>
  <c r="Z576" i="1"/>
  <c r="Y576" i="1"/>
  <c r="V576" i="1"/>
  <c r="P579" i="1"/>
  <c r="U579" i="1"/>
  <c r="T579" i="1"/>
  <c r="S579" i="1"/>
  <c r="AC581" i="1"/>
  <c r="AG597" i="1"/>
  <c r="AF597" i="1"/>
  <c r="AE597" i="1"/>
  <c r="AD597" i="1"/>
  <c r="AC597" i="1"/>
  <c r="AG616" i="1"/>
  <c r="AF616" i="1"/>
  <c r="AE616" i="1"/>
  <c r="AD616" i="1"/>
  <c r="AC616" i="1"/>
  <c r="AB616" i="1"/>
  <c r="Y637" i="1"/>
  <c r="X637" i="1"/>
  <c r="W637" i="1"/>
  <c r="V637" i="1"/>
  <c r="AA637" i="1"/>
  <c r="Z637" i="1"/>
  <c r="AE640" i="1"/>
  <c r="AG640" i="1"/>
  <c r="AF640" i="1"/>
  <c r="AD640" i="1"/>
  <c r="AC640" i="1"/>
  <c r="AB640" i="1"/>
  <c r="AG649" i="1"/>
  <c r="AF649" i="1"/>
  <c r="AE649" i="1"/>
  <c r="AD649" i="1"/>
  <c r="AC649" i="1"/>
  <c r="AB649" i="1"/>
  <c r="X464" i="1"/>
  <c r="AD475" i="1"/>
  <c r="X484" i="1"/>
  <c r="U495" i="1"/>
  <c r="AC498" i="1"/>
  <c r="U504" i="1"/>
  <c r="T504" i="1"/>
  <c r="AB504" i="1"/>
  <c r="T510" i="1"/>
  <c r="AE514" i="1"/>
  <c r="AD520" i="1"/>
  <c r="V522" i="1"/>
  <c r="AE523" i="1"/>
  <c r="Y525" i="1"/>
  <c r="P527" i="1"/>
  <c r="AA528" i="1"/>
  <c r="S533" i="1"/>
  <c r="V536" i="1"/>
  <c r="AD538" i="1"/>
  <c r="S540" i="1"/>
  <c r="X541" i="1"/>
  <c r="W541" i="1"/>
  <c r="V541" i="1"/>
  <c r="AC541" i="1"/>
  <c r="X545" i="1"/>
  <c r="AB547" i="1"/>
  <c r="Z549" i="1"/>
  <c r="Y550" i="1"/>
  <c r="X551" i="1"/>
  <c r="V555" i="1"/>
  <c r="T564" i="1"/>
  <c r="V569" i="1"/>
  <c r="Z569" i="1"/>
  <c r="Y569" i="1"/>
  <c r="AB571" i="1"/>
  <c r="AC576" i="1"/>
  <c r="AB576" i="1"/>
  <c r="AG576" i="1"/>
  <c r="AF576" i="1"/>
  <c r="AA579" i="1"/>
  <c r="Z579" i="1"/>
  <c r="Y579" i="1"/>
  <c r="X579" i="1"/>
  <c r="U594" i="1"/>
  <c r="T594" i="1"/>
  <c r="S594" i="1"/>
  <c r="P594" i="1"/>
  <c r="AD604" i="1"/>
  <c r="AC604" i="1"/>
  <c r="AB604" i="1"/>
  <c r="AG604" i="1"/>
  <c r="Y616" i="1"/>
  <c r="AG637" i="1"/>
  <c r="AF637" i="1"/>
  <c r="AE637" i="1"/>
  <c r="AD637" i="1"/>
  <c r="AC637" i="1"/>
  <c r="AB637" i="1"/>
  <c r="S655" i="1"/>
  <c r="R655" i="1"/>
  <c r="U655" i="1"/>
  <c r="T655" i="1"/>
  <c r="Q655" i="1"/>
  <c r="P655" i="1"/>
  <c r="AD449" i="1"/>
  <c r="Q451" i="1"/>
  <c r="P455" i="1"/>
  <c r="Y464" i="1"/>
  <c r="X466" i="1"/>
  <c r="AE475" i="1"/>
  <c r="AD479" i="1"/>
  <c r="Q480" i="1"/>
  <c r="Y484" i="1"/>
  <c r="X485" i="1"/>
  <c r="AD498" i="1"/>
  <c r="W504" i="1"/>
  <c r="V504" i="1"/>
  <c r="AC504" i="1"/>
  <c r="U510" i="1"/>
  <c r="AF514" i="1"/>
  <c r="V515" i="1"/>
  <c r="AE520" i="1"/>
  <c r="AA521" i="1"/>
  <c r="Z521" i="1"/>
  <c r="Y521" i="1"/>
  <c r="X521" i="1"/>
  <c r="O521" i="1" s="1"/>
  <c r="P523" i="1"/>
  <c r="AF523" i="1"/>
  <c r="Z525" i="1"/>
  <c r="U528" i="1"/>
  <c r="T528" i="1"/>
  <c r="S528" i="1"/>
  <c r="AB528" i="1"/>
  <c r="T533" i="1"/>
  <c r="AD534" i="1"/>
  <c r="S535" i="1"/>
  <c r="AA535" i="1"/>
  <c r="Z535" i="1"/>
  <c r="Y535" i="1"/>
  <c r="W536" i="1"/>
  <c r="AE538" i="1"/>
  <c r="T540" i="1"/>
  <c r="AD541" i="1"/>
  <c r="Y545" i="1"/>
  <c r="P546" i="1"/>
  <c r="Z550" i="1"/>
  <c r="Y551" i="1"/>
  <c r="W555" i="1"/>
  <c r="S559" i="1"/>
  <c r="R559" i="1"/>
  <c r="AB562" i="1"/>
  <c r="AG569" i="1"/>
  <c r="AF569" i="1"/>
  <c r="AE569" i="1"/>
  <c r="AB572" i="1"/>
  <c r="AF573" i="1"/>
  <c r="T581" i="1"/>
  <c r="S581" i="1"/>
  <c r="R581" i="1"/>
  <c r="AB583" i="1"/>
  <c r="AE588" i="1"/>
  <c r="W594" i="1"/>
  <c r="V594" i="1"/>
  <c r="AA594" i="1"/>
  <c r="Z594" i="1"/>
  <c r="P595" i="1"/>
  <c r="V598" i="1"/>
  <c r="Q607" i="1"/>
  <c r="P607" i="1"/>
  <c r="U607" i="1"/>
  <c r="T607" i="1"/>
  <c r="Z616" i="1"/>
  <c r="U661" i="1"/>
  <c r="Q661" i="1"/>
  <c r="P661" i="1"/>
  <c r="S661" i="1"/>
  <c r="R661" i="1"/>
  <c r="T661" i="1"/>
  <c r="AF662" i="1"/>
  <c r="AC662" i="1"/>
  <c r="AB662" i="1"/>
  <c r="AG662" i="1"/>
  <c r="AE662" i="1"/>
  <c r="AD662" i="1"/>
  <c r="AE449" i="1"/>
  <c r="R451" i="1"/>
  <c r="O451" i="1" s="1"/>
  <c r="Z464" i="1"/>
  <c r="Y466" i="1"/>
  <c r="AF475" i="1"/>
  <c r="W492" i="1"/>
  <c r="Z496" i="1"/>
  <c r="Y496" i="1"/>
  <c r="W496" i="1"/>
  <c r="P498" i="1"/>
  <c r="AD504" i="1"/>
  <c r="V510" i="1"/>
  <c r="W515" i="1"/>
  <c r="AF520" i="1"/>
  <c r="AB522" i="1"/>
  <c r="AC528" i="1"/>
  <c r="U533" i="1"/>
  <c r="AE534" i="1"/>
  <c r="T535" i="1"/>
  <c r="AB536" i="1"/>
  <c r="P538" i="1"/>
  <c r="Z545" i="1"/>
  <c r="Q546" i="1"/>
  <c r="U547" i="1"/>
  <c r="T547" i="1"/>
  <c r="S547" i="1"/>
  <c r="R547" i="1"/>
  <c r="AB549" i="1"/>
  <c r="AE559" i="1"/>
  <c r="AD559" i="1"/>
  <c r="AA559" i="1"/>
  <c r="Z559" i="1"/>
  <c r="Y559" i="1"/>
  <c r="X559" i="1"/>
  <c r="AE562" i="1"/>
  <c r="U571" i="1"/>
  <c r="T571" i="1"/>
  <c r="S571" i="1"/>
  <c r="R571" i="1"/>
  <c r="Q576" i="1"/>
  <c r="P576" i="1"/>
  <c r="U576" i="1"/>
  <c r="T576" i="1"/>
  <c r="AF583" i="1"/>
  <c r="Q595" i="1"/>
  <c r="U620" i="1"/>
  <c r="T620" i="1"/>
  <c r="S620" i="1"/>
  <c r="R620" i="1"/>
  <c r="Q620" i="1"/>
  <c r="P620" i="1"/>
  <c r="Z639" i="1"/>
  <c r="Y639" i="1"/>
  <c r="X639" i="1"/>
  <c r="W639" i="1"/>
  <c r="V639" i="1"/>
  <c r="AA639" i="1"/>
  <c r="AE655" i="1"/>
  <c r="AD655" i="1"/>
  <c r="AG655" i="1"/>
  <c r="AF655" i="1"/>
  <c r="AC655" i="1"/>
  <c r="AB655" i="1"/>
  <c r="AB461" i="1"/>
  <c r="R514" i="1"/>
  <c r="Q514" i="1"/>
  <c r="P514" i="1"/>
  <c r="Q520" i="1"/>
  <c r="AG520" i="1"/>
  <c r="Z522" i="1"/>
  <c r="Y522" i="1"/>
  <c r="X522" i="1"/>
  <c r="W522" i="1"/>
  <c r="AC522" i="1"/>
  <c r="AB525" i="1"/>
  <c r="AF530" i="1"/>
  <c r="AE530" i="1"/>
  <c r="AD530" i="1"/>
  <c r="AC530" i="1"/>
  <c r="AC536" i="1"/>
  <c r="Q538" i="1"/>
  <c r="AG547" i="1"/>
  <c r="AF547" i="1"/>
  <c r="AE547" i="1"/>
  <c r="AD547" i="1"/>
  <c r="AF550" i="1"/>
  <c r="V558" i="1"/>
  <c r="AF562" i="1"/>
  <c r="Y571" i="1"/>
  <c r="X571" i="1"/>
  <c r="T572" i="1"/>
  <c r="S572" i="1"/>
  <c r="R572" i="1"/>
  <c r="Q572" i="1"/>
  <c r="R575" i="1"/>
  <c r="Q575" i="1"/>
  <c r="P575" i="1"/>
  <c r="U575" i="1"/>
  <c r="U590" i="1"/>
  <c r="T590" i="1"/>
  <c r="Q590" i="1"/>
  <c r="P590" i="1"/>
  <c r="R604" i="1"/>
  <c r="Q604" i="1"/>
  <c r="P604" i="1"/>
  <c r="U604" i="1"/>
  <c r="Z610" i="1"/>
  <c r="Y610" i="1"/>
  <c r="X610" i="1"/>
  <c r="W610" i="1"/>
  <c r="V610" i="1"/>
  <c r="U614" i="1"/>
  <c r="T614" i="1"/>
  <c r="S614" i="1"/>
  <c r="R614" i="1"/>
  <c r="Q614" i="1"/>
  <c r="P614" i="1"/>
  <c r="W620" i="1"/>
  <c r="V620" i="1"/>
  <c r="AA620" i="1"/>
  <c r="Z620" i="1"/>
  <c r="Y620" i="1"/>
  <c r="AG624" i="1"/>
  <c r="AF624" i="1"/>
  <c r="AE624" i="1"/>
  <c r="AD624" i="1"/>
  <c r="AC624" i="1"/>
  <c r="AB624" i="1"/>
  <c r="AF639" i="1"/>
  <c r="AG639" i="1"/>
  <c r="AE639" i="1"/>
  <c r="AD639" i="1"/>
  <c r="AC639" i="1"/>
  <c r="AB639" i="1"/>
  <c r="AG685" i="1"/>
  <c r="AF685" i="1"/>
  <c r="AD685" i="1"/>
  <c r="AC685" i="1"/>
  <c r="AB685" i="1"/>
  <c r="AE685" i="1"/>
  <c r="AG504" i="1"/>
  <c r="AF504" i="1"/>
  <c r="O520" i="1"/>
  <c r="AD522" i="1"/>
  <c r="X525" i="1"/>
  <c r="W525" i="1"/>
  <c r="V525" i="1"/>
  <c r="AC525" i="1"/>
  <c r="AD536" i="1"/>
  <c r="U545" i="1"/>
  <c r="T545" i="1"/>
  <c r="T549" i="1"/>
  <c r="S549" i="1"/>
  <c r="R549" i="1"/>
  <c r="Q549" i="1"/>
  <c r="Z562" i="1"/>
  <c r="Y562" i="1"/>
  <c r="X562" i="1"/>
  <c r="W562" i="1"/>
  <c r="AG571" i="1"/>
  <c r="AF571" i="1"/>
  <c r="AE571" i="1"/>
  <c r="AD571" i="1"/>
  <c r="S573" i="1"/>
  <c r="R573" i="1"/>
  <c r="Q573" i="1"/>
  <c r="P573" i="1"/>
  <c r="AA575" i="1"/>
  <c r="W575" i="1"/>
  <c r="V575" i="1"/>
  <c r="AF581" i="1"/>
  <c r="AE581" i="1"/>
  <c r="AD581" i="1"/>
  <c r="Z583" i="1"/>
  <c r="Y583" i="1"/>
  <c r="X583" i="1"/>
  <c r="W583" i="1"/>
  <c r="V583" i="1"/>
  <c r="X590" i="1"/>
  <c r="W590" i="1"/>
  <c r="V590" i="1"/>
  <c r="AA590" i="1"/>
  <c r="AG598" i="1"/>
  <c r="AA604" i="1"/>
  <c r="Z604" i="1"/>
  <c r="W604" i="1"/>
  <c r="V604" i="1"/>
  <c r="AG609" i="1"/>
  <c r="AF609" i="1"/>
  <c r="AE609" i="1"/>
  <c r="AD609" i="1"/>
  <c r="AG610" i="1"/>
  <c r="AF610" i="1"/>
  <c r="AE610" i="1"/>
  <c r="AD610" i="1"/>
  <c r="AC610" i="1"/>
  <c r="Y614" i="1"/>
  <c r="X614" i="1"/>
  <c r="W614" i="1"/>
  <c r="V614" i="1"/>
  <c r="AD514" i="1"/>
  <c r="AC514" i="1"/>
  <c r="AB514" i="1"/>
  <c r="AA520" i="1"/>
  <c r="Z520" i="1"/>
  <c r="Y520" i="1"/>
  <c r="AD525" i="1"/>
  <c r="AG528" i="1"/>
  <c r="AF528" i="1"/>
  <c r="AE528" i="1"/>
  <c r="O534" i="1"/>
  <c r="Q534" i="1"/>
  <c r="P534" i="1"/>
  <c r="AE536" i="1"/>
  <c r="W545" i="1"/>
  <c r="V545" i="1"/>
  <c r="X549" i="1"/>
  <c r="W549" i="1"/>
  <c r="S550" i="1"/>
  <c r="R550" i="1"/>
  <c r="Q550" i="1"/>
  <c r="P550" i="1"/>
  <c r="AE550" i="1"/>
  <c r="AD550" i="1"/>
  <c r="AC550" i="1"/>
  <c r="AB550" i="1"/>
  <c r="AA551" i="1"/>
  <c r="V551" i="1"/>
  <c r="AD562" i="1"/>
  <c r="AC562" i="1"/>
  <c r="R562" i="1"/>
  <c r="Q562" i="1"/>
  <c r="Y572" i="1"/>
  <c r="X572" i="1"/>
  <c r="W572" i="1"/>
  <c r="X573" i="1"/>
  <c r="W573" i="1"/>
  <c r="V573" i="1"/>
  <c r="O579" i="1"/>
  <c r="AE583" i="1"/>
  <c r="AD583" i="1"/>
  <c r="AC583" i="1"/>
  <c r="U588" i="1"/>
  <c r="R588" i="1"/>
  <c r="Q588" i="1"/>
  <c r="P588" i="1"/>
  <c r="AG590" i="1"/>
  <c r="AF590" i="1"/>
  <c r="AC590" i="1"/>
  <c r="AB590" i="1"/>
  <c r="X594" i="1"/>
  <c r="AB597" i="1"/>
  <c r="T598" i="1"/>
  <c r="S598" i="1"/>
  <c r="R598" i="1"/>
  <c r="O598" i="1" s="1"/>
  <c r="Q598" i="1"/>
  <c r="P598" i="1"/>
  <c r="AG614" i="1"/>
  <c r="AF614" i="1"/>
  <c r="AE614" i="1"/>
  <c r="AD614" i="1"/>
  <c r="AC614" i="1"/>
  <c r="AB614" i="1"/>
  <c r="X620" i="1"/>
  <c r="O639" i="1"/>
  <c r="S664" i="1"/>
  <c r="P664" i="1"/>
  <c r="R664" i="1"/>
  <c r="Q664" i="1"/>
  <c r="U664" i="1"/>
  <c r="T664" i="1"/>
  <c r="U688" i="1"/>
  <c r="T688" i="1"/>
  <c r="S688" i="1"/>
  <c r="Q688" i="1"/>
  <c r="P688" i="1"/>
  <c r="R688" i="1"/>
  <c r="AE461" i="1"/>
  <c r="AE483" i="1"/>
  <c r="T520" i="1"/>
  <c r="AF522" i="1"/>
  <c r="AE525" i="1"/>
  <c r="S534" i="1"/>
  <c r="AA534" i="1"/>
  <c r="Z534" i="1"/>
  <c r="AF536" i="1"/>
  <c r="T538" i="1"/>
  <c r="Y540" i="1"/>
  <c r="X540" i="1"/>
  <c r="W540" i="1"/>
  <c r="V540" i="1"/>
  <c r="AF549" i="1"/>
  <c r="AE549" i="1"/>
  <c r="AD549" i="1"/>
  <c r="AC549" i="1"/>
  <c r="W550" i="1"/>
  <c r="V550" i="1"/>
  <c r="R551" i="1"/>
  <c r="Q551" i="1"/>
  <c r="P551" i="1"/>
  <c r="U551" i="1"/>
  <c r="AD551" i="1"/>
  <c r="AC551" i="1"/>
  <c r="AB551" i="1"/>
  <c r="AG551" i="1"/>
  <c r="AC558" i="1"/>
  <c r="Q564" i="1"/>
  <c r="P564" i="1"/>
  <c r="AD565" i="1"/>
  <c r="O565" i="1" s="1"/>
  <c r="AF572" i="1"/>
  <c r="AE572" i="1"/>
  <c r="AD572" i="1"/>
  <c r="AC572" i="1"/>
  <c r="AE573" i="1"/>
  <c r="AD573" i="1"/>
  <c r="AC573" i="1"/>
  <c r="AB573" i="1"/>
  <c r="S575" i="1"/>
  <c r="S576" i="1"/>
  <c r="V579" i="1"/>
  <c r="Q581" i="1"/>
  <c r="Y588" i="1"/>
  <c r="X588" i="1"/>
  <c r="W588" i="1"/>
  <c r="V588" i="1"/>
  <c r="R590" i="1"/>
  <c r="O590" i="1" s="1"/>
  <c r="Y594" i="1"/>
  <c r="U597" i="1"/>
  <c r="T597" i="1"/>
  <c r="S597" i="1"/>
  <c r="R597" i="1"/>
  <c r="Q597" i="1"/>
  <c r="S600" i="1"/>
  <c r="R600" i="1"/>
  <c r="Q600" i="1"/>
  <c r="P600" i="1"/>
  <c r="S604" i="1"/>
  <c r="AG620" i="1"/>
  <c r="AF620" i="1"/>
  <c r="AE620" i="1"/>
  <c r="AD620" i="1"/>
  <c r="AC620" i="1"/>
  <c r="AB620" i="1"/>
  <c r="V636" i="1"/>
  <c r="X636" i="1"/>
  <c r="W636" i="1"/>
  <c r="AA636" i="1"/>
  <c r="Z636" i="1"/>
  <c r="Y636" i="1"/>
  <c r="AF461" i="1"/>
  <c r="AE464" i="1"/>
  <c r="R466" i="1"/>
  <c r="O466" i="1" s="1"/>
  <c r="Q469" i="1"/>
  <c r="X479" i="1"/>
  <c r="AF483" i="1"/>
  <c r="AE484" i="1"/>
  <c r="R485" i="1"/>
  <c r="O485" i="1" s="1"/>
  <c r="Q490" i="1"/>
  <c r="P495" i="1"/>
  <c r="X502" i="1"/>
  <c r="W502" i="1"/>
  <c r="V502" i="1"/>
  <c r="V514" i="1"/>
  <c r="AF515" i="1"/>
  <c r="U520" i="1"/>
  <c r="AC521" i="1"/>
  <c r="Z523" i="1"/>
  <c r="P525" i="1"/>
  <c r="AF525" i="1"/>
  <c r="AC529" i="1"/>
  <c r="T534" i="1"/>
  <c r="AC534" i="1"/>
  <c r="AB534" i="1"/>
  <c r="AD540" i="1"/>
  <c r="T541" i="1"/>
  <c r="V547" i="1"/>
  <c r="AA555" i="1"/>
  <c r="Z555" i="1"/>
  <c r="AD558" i="1"/>
  <c r="P562" i="1"/>
  <c r="Y564" i="1"/>
  <c r="X564" i="1"/>
  <c r="O564" i="1" s="1"/>
  <c r="W564" i="1"/>
  <c r="V564" i="1"/>
  <c r="AE565" i="1"/>
  <c r="AC566" i="1"/>
  <c r="X569" i="1"/>
  <c r="O569" i="1" s="1"/>
  <c r="T575" i="1"/>
  <c r="AG588" i="1"/>
  <c r="AD588" i="1"/>
  <c r="AC588" i="1"/>
  <c r="AB588" i="1"/>
  <c r="S590" i="1"/>
  <c r="V595" i="1"/>
  <c r="AA595" i="1"/>
  <c r="Z595" i="1"/>
  <c r="Y595" i="1"/>
  <c r="Z597" i="1"/>
  <c r="Y597" i="1"/>
  <c r="X597" i="1"/>
  <c r="AA600" i="1"/>
  <c r="X600" i="1"/>
  <c r="W600" i="1"/>
  <c r="V600" i="1"/>
  <c r="T604" i="1"/>
  <c r="U621" i="1"/>
  <c r="T621" i="1"/>
  <c r="S621" i="1"/>
  <c r="R621" i="1"/>
  <c r="Q621" i="1"/>
  <c r="P621" i="1"/>
  <c r="AG636" i="1"/>
  <c r="AF636" i="1"/>
  <c r="AE636" i="1"/>
  <c r="AD636" i="1"/>
  <c r="AC636" i="1"/>
  <c r="AB636" i="1"/>
  <c r="AD502" i="1"/>
  <c r="X504" i="1"/>
  <c r="O504" i="1" s="1"/>
  <c r="W514" i="1"/>
  <c r="AG515" i="1"/>
  <c r="V520" i="1"/>
  <c r="AA523" i="1"/>
  <c r="Q525" i="1"/>
  <c r="U527" i="1"/>
  <c r="T527" i="1"/>
  <c r="W528" i="1"/>
  <c r="U534" i="1"/>
  <c r="AD535" i="1"/>
  <c r="O535" i="1" s="1"/>
  <c r="O536" i="1"/>
  <c r="V538" i="1"/>
  <c r="Y541" i="1"/>
  <c r="P545" i="1"/>
  <c r="W547" i="1"/>
  <c r="P549" i="1"/>
  <c r="AC555" i="1"/>
  <c r="AB555" i="1"/>
  <c r="AG555" i="1"/>
  <c r="AF555" i="1"/>
  <c r="AG558" i="1"/>
  <c r="W559" i="1"/>
  <c r="S562" i="1"/>
  <c r="AC564" i="1"/>
  <c r="AB564" i="1"/>
  <c r="U565" i="1"/>
  <c r="P565" i="1"/>
  <c r="AF565" i="1"/>
  <c r="AD566" i="1"/>
  <c r="O566" i="1" s="1"/>
  <c r="AA569" i="1"/>
  <c r="V571" i="1"/>
  <c r="P572" i="1"/>
  <c r="T573" i="1"/>
  <c r="X575" i="1"/>
  <c r="X576" i="1"/>
  <c r="O576" i="1" s="1"/>
  <c r="Y590" i="1"/>
  <c r="AD594" i="1"/>
  <c r="AG595" i="1"/>
  <c r="AF595" i="1"/>
  <c r="AE595" i="1"/>
  <c r="AD595" i="1"/>
  <c r="AE600" i="1"/>
  <c r="AD600" i="1"/>
  <c r="AC600" i="1"/>
  <c r="AB600" i="1"/>
  <c r="X604" i="1"/>
  <c r="AA614" i="1"/>
  <c r="AG628" i="1"/>
  <c r="AF628" i="1"/>
  <c r="AE628" i="1"/>
  <c r="AD628" i="1"/>
  <c r="AC628" i="1"/>
  <c r="AB628" i="1"/>
  <c r="X621" i="1"/>
  <c r="P642" i="1"/>
  <c r="V644" i="1"/>
  <c r="AD646" i="1"/>
  <c r="S647" i="1"/>
  <c r="AD652" i="1"/>
  <c r="O652" i="1" s="1"/>
  <c r="V655" i="1"/>
  <c r="AB658" i="1"/>
  <c r="AG661" i="1"/>
  <c r="AC661" i="1"/>
  <c r="AB661" i="1"/>
  <c r="Z662" i="1"/>
  <c r="AE664" i="1"/>
  <c r="AB664" i="1"/>
  <c r="V668" i="1"/>
  <c r="X678" i="1"/>
  <c r="O678" i="1" s="1"/>
  <c r="W678" i="1"/>
  <c r="AB681" i="1"/>
  <c r="Z685" i="1"/>
  <c r="AD692" i="1"/>
  <c r="AC692" i="1"/>
  <c r="AB692" i="1"/>
  <c r="W716" i="1"/>
  <c r="V716" i="1"/>
  <c r="Z716" i="1"/>
  <c r="V719" i="1"/>
  <c r="AA719" i="1"/>
  <c r="Y719" i="1"/>
  <c r="X719" i="1"/>
  <c r="X730" i="1"/>
  <c r="W730" i="1"/>
  <c r="V730" i="1"/>
  <c r="AA730" i="1"/>
  <c r="Z730" i="1"/>
  <c r="Y730" i="1"/>
  <c r="S740" i="1"/>
  <c r="P740" i="1"/>
  <c r="U740" i="1"/>
  <c r="T740" i="1"/>
  <c r="R740" i="1"/>
  <c r="Q740" i="1"/>
  <c r="Z743" i="1"/>
  <c r="X743" i="1"/>
  <c r="W743" i="1"/>
  <c r="V743" i="1"/>
  <c r="AA743" i="1"/>
  <c r="Y743" i="1"/>
  <c r="U759" i="1"/>
  <c r="R759" i="1"/>
  <c r="P759" i="1"/>
  <c r="T759" i="1"/>
  <c r="S759" i="1"/>
  <c r="Q759" i="1"/>
  <c r="AE761" i="1"/>
  <c r="AF761" i="1"/>
  <c r="AD761" i="1"/>
  <c r="AC761" i="1"/>
  <c r="AG761" i="1"/>
  <c r="AB761" i="1"/>
  <c r="AE579" i="1"/>
  <c r="AF607" i="1"/>
  <c r="S608" i="1"/>
  <c r="R609" i="1"/>
  <c r="Y621" i="1"/>
  <c r="X624" i="1"/>
  <c r="W627" i="1"/>
  <c r="W628" i="1"/>
  <c r="W631" i="1"/>
  <c r="Y632" i="1"/>
  <c r="P640" i="1"/>
  <c r="Q642" i="1"/>
  <c r="AE642" i="1"/>
  <c r="Y644" i="1"/>
  <c r="AE646" i="1"/>
  <c r="T647" i="1"/>
  <c r="AG652" i="1"/>
  <c r="X655" i="1"/>
  <c r="AE658" i="1"/>
  <c r="Z668" i="1"/>
  <c r="AG673" i="1"/>
  <c r="AB676" i="1"/>
  <c r="AG678" i="1"/>
  <c r="AF678" i="1"/>
  <c r="AE678" i="1"/>
  <c r="U678" i="1"/>
  <c r="T678" i="1"/>
  <c r="S678" i="1"/>
  <c r="AC681" i="1"/>
  <c r="AB682" i="1"/>
  <c r="AA685" i="1"/>
  <c r="U702" i="1"/>
  <c r="T702" i="1"/>
  <c r="U706" i="1"/>
  <c r="T706" i="1"/>
  <c r="S706" i="1"/>
  <c r="V728" i="1"/>
  <c r="AA728" i="1"/>
  <c r="Z728" i="1"/>
  <c r="Y728" i="1"/>
  <c r="X728" i="1"/>
  <c r="W728" i="1"/>
  <c r="AA759" i="1"/>
  <c r="X759" i="1"/>
  <c r="Y759" i="1"/>
  <c r="W759" i="1"/>
  <c r="V759" i="1"/>
  <c r="Z759" i="1"/>
  <c r="AF579" i="1"/>
  <c r="AG607" i="1"/>
  <c r="T608" i="1"/>
  <c r="S609" i="1"/>
  <c r="Z621" i="1"/>
  <c r="Y624" i="1"/>
  <c r="X627" i="1"/>
  <c r="X628" i="1"/>
  <c r="Y631" i="1"/>
  <c r="Z632" i="1"/>
  <c r="P639" i="1"/>
  <c r="Q640" i="1"/>
  <c r="S642" i="1"/>
  <c r="Y643" i="1"/>
  <c r="X643" i="1"/>
  <c r="O643" i="1" s="1"/>
  <c r="Z644" i="1"/>
  <c r="AF646" i="1"/>
  <c r="T652" i="1"/>
  <c r="S652" i="1"/>
  <c r="Y655" i="1"/>
  <c r="Z667" i="1"/>
  <c r="Y667" i="1"/>
  <c r="X667" i="1"/>
  <c r="O667" i="1" s="1"/>
  <c r="AC676" i="1"/>
  <c r="T681" i="1"/>
  <c r="S681" i="1"/>
  <c r="R681" i="1"/>
  <c r="AA695" i="1"/>
  <c r="Z695" i="1"/>
  <c r="Y695" i="1"/>
  <c r="X695" i="1"/>
  <c r="W695" i="1"/>
  <c r="V695" i="1"/>
  <c r="P700" i="1"/>
  <c r="U700" i="1"/>
  <c r="AA702" i="1"/>
  <c r="Z702" i="1"/>
  <c r="Y702" i="1"/>
  <c r="X702" i="1"/>
  <c r="W702" i="1"/>
  <c r="V702" i="1"/>
  <c r="U713" i="1"/>
  <c r="T713" i="1"/>
  <c r="S713" i="1"/>
  <c r="R713" i="1"/>
  <c r="Q713" i="1"/>
  <c r="AA722" i="1"/>
  <c r="Z722" i="1"/>
  <c r="X722" i="1"/>
  <c r="W722" i="1"/>
  <c r="AE740" i="1"/>
  <c r="AB740" i="1"/>
  <c r="AG740" i="1"/>
  <c r="AF740" i="1"/>
  <c r="AD740" i="1"/>
  <c r="AC740" i="1"/>
  <c r="V607" i="1"/>
  <c r="U608" i="1"/>
  <c r="AA621" i="1"/>
  <c r="Z624" i="1"/>
  <c r="Y627" i="1"/>
  <c r="Z628" i="1"/>
  <c r="Z631" i="1"/>
  <c r="R640" i="1"/>
  <c r="T642" i="1"/>
  <c r="AG646" i="1"/>
  <c r="Z676" i="1"/>
  <c r="Y676" i="1"/>
  <c r="W676" i="1"/>
  <c r="V676" i="1"/>
  <c r="X681" i="1"/>
  <c r="W681" i="1"/>
  <c r="V681" i="1"/>
  <c r="U682" i="1"/>
  <c r="S682" i="1"/>
  <c r="R682" i="1"/>
  <c r="Q682" i="1"/>
  <c r="AG682" i="1"/>
  <c r="AE682" i="1"/>
  <c r="AD682" i="1"/>
  <c r="AC682" i="1"/>
  <c r="AA688" i="1"/>
  <c r="Z688" i="1"/>
  <c r="T690" i="1"/>
  <c r="S690" i="1"/>
  <c r="R690" i="1"/>
  <c r="P690" i="1"/>
  <c r="AC695" i="1"/>
  <c r="AB695" i="1"/>
  <c r="AA700" i="1"/>
  <c r="Z700" i="1"/>
  <c r="Y700" i="1"/>
  <c r="X700" i="1"/>
  <c r="W700" i="1"/>
  <c r="V700" i="1"/>
  <c r="AG706" i="1"/>
  <c r="AF706" i="1"/>
  <c r="AE706" i="1"/>
  <c r="X713" i="1"/>
  <c r="W713" i="1"/>
  <c r="V713" i="1"/>
  <c r="X716" i="1"/>
  <c r="U729" i="1"/>
  <c r="T729" i="1"/>
  <c r="S729" i="1"/>
  <c r="R729" i="1"/>
  <c r="Q729" i="1"/>
  <c r="P729" i="1"/>
  <c r="AA769" i="1"/>
  <c r="X769" i="1"/>
  <c r="O769" i="1" s="1"/>
  <c r="W769" i="1"/>
  <c r="Z769" i="1"/>
  <c r="Y769" i="1"/>
  <c r="V769" i="1"/>
  <c r="AB621" i="1"/>
  <c r="AA631" i="1"/>
  <c r="AB632" i="1"/>
  <c r="T640" i="1"/>
  <c r="X644" i="1"/>
  <c r="W644" i="1"/>
  <c r="AC644" i="1"/>
  <c r="AA655" i="1"/>
  <c r="T662" i="1"/>
  <c r="P662" i="1"/>
  <c r="Y668" i="1"/>
  <c r="X668" i="1"/>
  <c r="O668" i="1" s="1"/>
  <c r="W668" i="1"/>
  <c r="AF681" i="1"/>
  <c r="AE681" i="1"/>
  <c r="AD681" i="1"/>
  <c r="W682" i="1"/>
  <c r="V682" i="1"/>
  <c r="U685" i="1"/>
  <c r="T685" i="1"/>
  <c r="R685" i="1"/>
  <c r="Q685" i="1"/>
  <c r="P685" i="1"/>
  <c r="AG688" i="1"/>
  <c r="AF688" i="1"/>
  <c r="AE688" i="1"/>
  <c r="AC688" i="1"/>
  <c r="AB688" i="1"/>
  <c r="AA690" i="1"/>
  <c r="Z690" i="1"/>
  <c r="Y690" i="1"/>
  <c r="AB700" i="1"/>
  <c r="AG700" i="1"/>
  <c r="P702" i="1"/>
  <c r="Y712" i="1"/>
  <c r="X712" i="1"/>
  <c r="W712" i="1"/>
  <c r="V712" i="1"/>
  <c r="AG713" i="1"/>
  <c r="AF713" i="1"/>
  <c r="AE713" i="1"/>
  <c r="AD713" i="1"/>
  <c r="AC713" i="1"/>
  <c r="Y716" i="1"/>
  <c r="V722" i="1"/>
  <c r="Z731" i="1"/>
  <c r="Y731" i="1"/>
  <c r="X731" i="1"/>
  <c r="W731" i="1"/>
  <c r="V731" i="1"/>
  <c r="AA731" i="1"/>
  <c r="X607" i="1"/>
  <c r="O607" i="1" s="1"/>
  <c r="AC621" i="1"/>
  <c r="P624" i="1"/>
  <c r="AB631" i="1"/>
  <c r="AD644" i="1"/>
  <c r="V652" i="1"/>
  <c r="AD658" i="1"/>
  <c r="AC658" i="1"/>
  <c r="R662" i="1"/>
  <c r="AE668" i="1"/>
  <c r="AF690" i="1"/>
  <c r="AE690" i="1"/>
  <c r="AD690" i="1"/>
  <c r="AB690" i="1"/>
  <c r="Q700" i="1"/>
  <c r="Q702" i="1"/>
  <c r="AG712" i="1"/>
  <c r="AF712" i="1"/>
  <c r="AE712" i="1"/>
  <c r="AD712" i="1"/>
  <c r="AA716" i="1"/>
  <c r="Y722" i="1"/>
  <c r="AF744" i="1"/>
  <c r="AB744" i="1"/>
  <c r="AD744" i="1"/>
  <c r="O744" i="1" s="1"/>
  <c r="AC744" i="1"/>
  <c r="AG744" i="1"/>
  <c r="AE744" i="1"/>
  <c r="Y760" i="1"/>
  <c r="V760" i="1"/>
  <c r="AA760" i="1"/>
  <c r="Z760" i="1"/>
  <c r="X760" i="1"/>
  <c r="W760" i="1"/>
  <c r="Y607" i="1"/>
  <c r="X608" i="1"/>
  <c r="O608" i="1" s="1"/>
  <c r="AD621" i="1"/>
  <c r="Q624" i="1"/>
  <c r="P627" i="1"/>
  <c r="AC627" i="1"/>
  <c r="P628" i="1"/>
  <c r="P631" i="1"/>
  <c r="AC631" i="1"/>
  <c r="AD632" i="1"/>
  <c r="R636" i="1"/>
  <c r="O636" i="1" s="1"/>
  <c r="W642" i="1"/>
  <c r="Z643" i="1"/>
  <c r="AE644" i="1"/>
  <c r="AB647" i="1"/>
  <c r="W652" i="1"/>
  <c r="S662" i="1"/>
  <c r="AC664" i="1"/>
  <c r="S665" i="1"/>
  <c r="AA665" i="1"/>
  <c r="Z665" i="1"/>
  <c r="Y665" i="1"/>
  <c r="W667" i="1"/>
  <c r="AF668" i="1"/>
  <c r="P676" i="1"/>
  <c r="V678" i="1"/>
  <c r="P681" i="1"/>
  <c r="R700" i="1"/>
  <c r="O702" i="1"/>
  <c r="AG716" i="1"/>
  <c r="AF716" i="1"/>
  <c r="AE716" i="1"/>
  <c r="AD716" i="1"/>
  <c r="AC716" i="1"/>
  <c r="AB716" i="1"/>
  <c r="U722" i="1"/>
  <c r="T722" i="1"/>
  <c r="S722" i="1"/>
  <c r="R722" i="1"/>
  <c r="Q722" i="1"/>
  <c r="P722" i="1"/>
  <c r="AD741" i="1"/>
  <c r="O741" i="1" s="1"/>
  <c r="AG741" i="1"/>
  <c r="AF741" i="1"/>
  <c r="AE741" i="1"/>
  <c r="AC741" i="1"/>
  <c r="AB741" i="1"/>
  <c r="AC750" i="1"/>
  <c r="AE750" i="1"/>
  <c r="AD750" i="1"/>
  <c r="AB750" i="1"/>
  <c r="AG750" i="1"/>
  <c r="AF750" i="1"/>
  <c r="AF760" i="1"/>
  <c r="AG760" i="1"/>
  <c r="AD760" i="1"/>
  <c r="AC760" i="1"/>
  <c r="AB760" i="1"/>
  <c r="AE760" i="1"/>
  <c r="V498" i="1"/>
  <c r="X581" i="1"/>
  <c r="Z607" i="1"/>
  <c r="Y608" i="1"/>
  <c r="X609" i="1"/>
  <c r="AE621" i="1"/>
  <c r="R624" i="1"/>
  <c r="O624" i="1" s="1"/>
  <c r="Q627" i="1"/>
  <c r="AD627" i="1"/>
  <c r="Q628" i="1"/>
  <c r="Q631" i="1"/>
  <c r="AD631" i="1"/>
  <c r="AE632" i="1"/>
  <c r="S636" i="1"/>
  <c r="W640" i="1"/>
  <c r="X642" i="1"/>
  <c r="O642" i="1" s="1"/>
  <c r="AA643" i="1"/>
  <c r="AF644" i="1"/>
  <c r="X646" i="1"/>
  <c r="O646" i="1" s="1"/>
  <c r="AC647" i="1"/>
  <c r="Y652" i="1"/>
  <c r="W658" i="1"/>
  <c r="AD661" i="1"/>
  <c r="U662" i="1"/>
  <c r="AD664" i="1"/>
  <c r="T665" i="1"/>
  <c r="AA667" i="1"/>
  <c r="Q668" i="1"/>
  <c r="AG668" i="1"/>
  <c r="Q676" i="1"/>
  <c r="U677" i="1"/>
  <c r="T677" i="1"/>
  <c r="AC677" i="1"/>
  <c r="Y678" i="1"/>
  <c r="Q681" i="1"/>
  <c r="P682" i="1"/>
  <c r="S691" i="1"/>
  <c r="R691" i="1"/>
  <c r="Q691" i="1"/>
  <c r="S700" i="1"/>
  <c r="S702" i="1"/>
  <c r="R706" i="1"/>
  <c r="Y713" i="1"/>
  <c r="U719" i="1"/>
  <c r="T719" i="1"/>
  <c r="S719" i="1"/>
  <c r="R719" i="1"/>
  <c r="Q719" i="1"/>
  <c r="P719" i="1"/>
  <c r="U734" i="1"/>
  <c r="R734" i="1"/>
  <c r="T734" i="1"/>
  <c r="S734" i="1"/>
  <c r="Q734" i="1"/>
  <c r="P734" i="1"/>
  <c r="Y581" i="1"/>
  <c r="Z608" i="1"/>
  <c r="Y609" i="1"/>
  <c r="AF621" i="1"/>
  <c r="S624" i="1"/>
  <c r="R627" i="1"/>
  <c r="O627" i="1" s="1"/>
  <c r="AE627" i="1"/>
  <c r="R628" i="1"/>
  <c r="O628" i="1" s="1"/>
  <c r="R631" i="1"/>
  <c r="O631" i="1" s="1"/>
  <c r="AE631" i="1"/>
  <c r="AF632" i="1"/>
  <c r="T636" i="1"/>
  <c r="X640" i="1"/>
  <c r="Y642" i="1"/>
  <c r="AB643" i="1"/>
  <c r="AG644" i="1"/>
  <c r="Y646" i="1"/>
  <c r="AD647" i="1"/>
  <c r="Z652" i="1"/>
  <c r="X658" i="1"/>
  <c r="AE661" i="1"/>
  <c r="V662" i="1"/>
  <c r="AF664" i="1"/>
  <c r="U665" i="1"/>
  <c r="AB673" i="1"/>
  <c r="R676" i="1"/>
  <c r="Z678" i="1"/>
  <c r="U681" i="1"/>
  <c r="T682" i="1"/>
  <c r="S685" i="1"/>
  <c r="Q690" i="1"/>
  <c r="AA691" i="1"/>
  <c r="Z691" i="1"/>
  <c r="Y691" i="1"/>
  <c r="X691" i="1"/>
  <c r="AE692" i="1"/>
  <c r="T700" i="1"/>
  <c r="T723" i="1"/>
  <c r="S723" i="1"/>
  <c r="R723" i="1"/>
  <c r="Q723" i="1"/>
  <c r="P723" i="1"/>
  <c r="AE724" i="1"/>
  <c r="AD724" i="1"/>
  <c r="AC724" i="1"/>
  <c r="AB724" i="1"/>
  <c r="AG724" i="1"/>
  <c r="R748" i="1"/>
  <c r="U748" i="1"/>
  <c r="T748" i="1"/>
  <c r="S748" i="1"/>
  <c r="Q748" i="1"/>
  <c r="P748" i="1"/>
  <c r="R762" i="1"/>
  <c r="T762" i="1"/>
  <c r="S762" i="1"/>
  <c r="Q762" i="1"/>
  <c r="U762" i="1"/>
  <c r="P762" i="1"/>
  <c r="X498" i="1"/>
  <c r="Z581" i="1"/>
  <c r="AB607" i="1"/>
  <c r="Z609" i="1"/>
  <c r="T624" i="1"/>
  <c r="S627" i="1"/>
  <c r="AF627" i="1"/>
  <c r="S628" i="1"/>
  <c r="S631" i="1"/>
  <c r="AF631" i="1"/>
  <c r="Y640" i="1"/>
  <c r="Z642" i="1"/>
  <c r="AD643" i="1"/>
  <c r="P647" i="1"/>
  <c r="AE647" i="1"/>
  <c r="V649" i="1"/>
  <c r="AA652" i="1"/>
  <c r="Y658" i="1"/>
  <c r="AF661" i="1"/>
  <c r="W662" i="1"/>
  <c r="AG664" i="1"/>
  <c r="V665" i="1"/>
  <c r="AC673" i="1"/>
  <c r="S676" i="1"/>
  <c r="AG677" i="1"/>
  <c r="AF677" i="1"/>
  <c r="AE677" i="1"/>
  <c r="AA678" i="1"/>
  <c r="Y681" i="1"/>
  <c r="X682" i="1"/>
  <c r="W685" i="1"/>
  <c r="V688" i="1"/>
  <c r="U690" i="1"/>
  <c r="AF692" i="1"/>
  <c r="AD695" i="1"/>
  <c r="AC700" i="1"/>
  <c r="AG719" i="1"/>
  <c r="AF719" i="1"/>
  <c r="AE719" i="1"/>
  <c r="AD719" i="1"/>
  <c r="AC719" i="1"/>
  <c r="AB719" i="1"/>
  <c r="AG734" i="1"/>
  <c r="AD734" i="1"/>
  <c r="AE734" i="1"/>
  <c r="AC734" i="1"/>
  <c r="AB734" i="1"/>
  <c r="AF734" i="1"/>
  <c r="AB770" i="1"/>
  <c r="AC770" i="1"/>
  <c r="AG770" i="1"/>
  <c r="AD770" i="1"/>
  <c r="AF770" i="1"/>
  <c r="AE770" i="1"/>
  <c r="AE643" i="1"/>
  <c r="T644" i="1"/>
  <c r="AB646" i="1"/>
  <c r="Q647" i="1"/>
  <c r="AF647" i="1"/>
  <c r="W649" i="1"/>
  <c r="Z658" i="1"/>
  <c r="X662" i="1"/>
  <c r="W665" i="1"/>
  <c r="AE667" i="1"/>
  <c r="T668" i="1"/>
  <c r="AA673" i="1"/>
  <c r="X673" i="1"/>
  <c r="W673" i="1"/>
  <c r="V673" i="1"/>
  <c r="AD673" i="1"/>
  <c r="T676" i="1"/>
  <c r="Y677" i="1"/>
  <c r="X677" i="1"/>
  <c r="V677" i="1"/>
  <c r="AB678" i="1"/>
  <c r="Z681" i="1"/>
  <c r="Y682" i="1"/>
  <c r="X685" i="1"/>
  <c r="W688" i="1"/>
  <c r="V690" i="1"/>
  <c r="T691" i="1"/>
  <c r="AG692" i="1"/>
  <c r="AE695" i="1"/>
  <c r="AD700" i="1"/>
  <c r="AA712" i="1"/>
  <c r="AB713" i="1"/>
  <c r="W719" i="1"/>
  <c r="AA646" i="1"/>
  <c r="W646" i="1"/>
  <c r="V646" i="1"/>
  <c r="R647" i="1"/>
  <c r="Z647" i="1"/>
  <c r="V647" i="1"/>
  <c r="AF652" i="1"/>
  <c r="AE652" i="1"/>
  <c r="AC652" i="1"/>
  <c r="R658" i="1"/>
  <c r="Q658" i="1"/>
  <c r="AA658" i="1"/>
  <c r="Y662" i="1"/>
  <c r="AA664" i="1"/>
  <c r="Z664" i="1"/>
  <c r="X665" i="1"/>
  <c r="X676" i="1"/>
  <c r="AC678" i="1"/>
  <c r="AA681" i="1"/>
  <c r="Z682" i="1"/>
  <c r="Y685" i="1"/>
  <c r="X688" i="1"/>
  <c r="W690" i="1"/>
  <c r="R692" i="1"/>
  <c r="Q692" i="1"/>
  <c r="P692" i="1"/>
  <c r="AF695" i="1"/>
  <c r="AE700" i="1"/>
  <c r="AB706" i="1"/>
  <c r="U716" i="1"/>
  <c r="T716" i="1"/>
  <c r="S716" i="1"/>
  <c r="R716" i="1"/>
  <c r="Q716" i="1"/>
  <c r="P716" i="1"/>
  <c r="Z719" i="1"/>
  <c r="U723" i="1"/>
  <c r="T730" i="1"/>
  <c r="U730" i="1"/>
  <c r="S730" i="1"/>
  <c r="R730" i="1"/>
  <c r="Q730" i="1"/>
  <c r="P730" i="1"/>
  <c r="U743" i="1"/>
  <c r="Q743" i="1"/>
  <c r="T743" i="1"/>
  <c r="S743" i="1"/>
  <c r="R743" i="1"/>
  <c r="P743" i="1"/>
  <c r="Y753" i="1"/>
  <c r="X753" i="1"/>
  <c r="W753" i="1"/>
  <c r="AA753" i="1"/>
  <c r="Z753" i="1"/>
  <c r="V753" i="1"/>
  <c r="U745" i="1"/>
  <c r="P750" i="1"/>
  <c r="P780" i="1"/>
  <c r="U786" i="1"/>
  <c r="T786" i="1"/>
  <c r="S786" i="1"/>
  <c r="R786" i="1"/>
  <c r="Q786" i="1"/>
  <c r="P786" i="1"/>
  <c r="S788" i="1"/>
  <c r="T788" i="1"/>
  <c r="U788" i="1"/>
  <c r="P788" i="1"/>
  <c r="AD813" i="1"/>
  <c r="AB813" i="1"/>
  <c r="AG813" i="1"/>
  <c r="AF813" i="1"/>
  <c r="AE813" i="1"/>
  <c r="AC813" i="1"/>
  <c r="Z822" i="1"/>
  <c r="X822" i="1"/>
  <c r="AA822" i="1"/>
  <c r="Y822" i="1"/>
  <c r="W822" i="1"/>
  <c r="V822" i="1"/>
  <c r="V724" i="1"/>
  <c r="Y729" i="1"/>
  <c r="AB731" i="1"/>
  <c r="W736" i="1"/>
  <c r="U741" i="1"/>
  <c r="V745" i="1"/>
  <c r="Z748" i="1"/>
  <c r="W748" i="1"/>
  <c r="AB748" i="1"/>
  <c r="R750" i="1"/>
  <c r="W751" i="1"/>
  <c r="AB753" i="1"/>
  <c r="AG753" i="1"/>
  <c r="AF753" i="1"/>
  <c r="R756" i="1"/>
  <c r="AD759" i="1"/>
  <c r="AC769" i="1"/>
  <c r="AG769" i="1"/>
  <c r="AF769" i="1"/>
  <c r="AB769" i="1"/>
  <c r="R770" i="1"/>
  <c r="S780" i="1"/>
  <c r="AE784" i="1"/>
  <c r="V786" i="1"/>
  <c r="AA786" i="1"/>
  <c r="X786" i="1"/>
  <c r="W786" i="1"/>
  <c r="AB787" i="1"/>
  <c r="Z729" i="1"/>
  <c r="AC731" i="1"/>
  <c r="Y736" i="1"/>
  <c r="W741" i="1"/>
  <c r="AB743" i="1"/>
  <c r="T744" i="1"/>
  <c r="P744" i="1"/>
  <c r="W745" i="1"/>
  <c r="S750" i="1"/>
  <c r="Y750" i="1"/>
  <c r="V750" i="1"/>
  <c r="Y751" i="1"/>
  <c r="S756" i="1"/>
  <c r="AD758" i="1"/>
  <c r="AB758" i="1"/>
  <c r="V758" i="1"/>
  <c r="AA758" i="1"/>
  <c r="Z758" i="1"/>
  <c r="W758" i="1"/>
  <c r="P769" i="1"/>
  <c r="R789" i="1"/>
  <c r="S789" i="1"/>
  <c r="U789" i="1"/>
  <c r="T789" i="1"/>
  <c r="Q789" i="1"/>
  <c r="P789" i="1"/>
  <c r="Z794" i="1"/>
  <c r="AA794" i="1"/>
  <c r="W794" i="1"/>
  <c r="V794" i="1"/>
  <c r="Y794" i="1"/>
  <c r="X794" i="1"/>
  <c r="S803" i="1"/>
  <c r="T803" i="1"/>
  <c r="P803" i="1"/>
  <c r="U803" i="1"/>
  <c r="R803" i="1"/>
  <c r="Q803" i="1"/>
  <c r="U825" i="1"/>
  <c r="R825" i="1"/>
  <c r="P825" i="1"/>
  <c r="T825" i="1"/>
  <c r="S825" i="1"/>
  <c r="Q825" i="1"/>
  <c r="AE842" i="1"/>
  <c r="AD842" i="1"/>
  <c r="AG842" i="1"/>
  <c r="AF842" i="1"/>
  <c r="AC842" i="1"/>
  <c r="AB842" i="1"/>
  <c r="AF702" i="1"/>
  <c r="R712" i="1"/>
  <c r="Y723" i="1"/>
  <c r="X724" i="1"/>
  <c r="W725" i="1"/>
  <c r="Y726" i="1"/>
  <c r="AB730" i="1"/>
  <c r="P731" i="1"/>
  <c r="AD731" i="1"/>
  <c r="Z736" i="1"/>
  <c r="X741" i="1"/>
  <c r="AD743" i="1"/>
  <c r="S744" i="1"/>
  <c r="Y745" i="1"/>
  <c r="AE748" i="1"/>
  <c r="T750" i="1"/>
  <c r="Z751" i="1"/>
  <c r="Q753" i="1"/>
  <c r="P758" i="1"/>
  <c r="W770" i="1"/>
  <c r="X789" i="1"/>
  <c r="AA789" i="1"/>
  <c r="Z789" i="1"/>
  <c r="Y789" i="1"/>
  <c r="AB793" i="1"/>
  <c r="AF793" i="1"/>
  <c r="AE793" i="1"/>
  <c r="AD793" i="1"/>
  <c r="AC793" i="1"/>
  <c r="T802" i="1"/>
  <c r="U802" i="1"/>
  <c r="S802" i="1"/>
  <c r="R802" i="1"/>
  <c r="Q802" i="1"/>
  <c r="P802" i="1"/>
  <c r="U830" i="1"/>
  <c r="S830" i="1"/>
  <c r="P830" i="1"/>
  <c r="T830" i="1"/>
  <c r="R830" i="1"/>
  <c r="Q830" i="1"/>
  <c r="X692" i="1"/>
  <c r="S712" i="1"/>
  <c r="Z723" i="1"/>
  <c r="Y724" i="1"/>
  <c r="Y725" i="1"/>
  <c r="Z726" i="1"/>
  <c r="AB729" i="1"/>
  <c r="AC730" i="1"/>
  <c r="Q731" i="1"/>
  <c r="AF731" i="1"/>
  <c r="V734" i="1"/>
  <c r="AA736" i="1"/>
  <c r="Y741" i="1"/>
  <c r="AE743" i="1"/>
  <c r="U744" i="1"/>
  <c r="AF748" i="1"/>
  <c r="U750" i="1"/>
  <c r="AA751" i="1"/>
  <c r="R753" i="1"/>
  <c r="R758" i="1"/>
  <c r="O758" i="1" s="1"/>
  <c r="X762" i="1"/>
  <c r="Z770" i="1"/>
  <c r="AB776" i="1"/>
  <c r="S785" i="1"/>
  <c r="R785" i="1"/>
  <c r="Q785" i="1"/>
  <c r="P785" i="1"/>
  <c r="U795" i="1"/>
  <c r="T795" i="1"/>
  <c r="S795" i="1"/>
  <c r="R795" i="1"/>
  <c r="Q795" i="1"/>
  <c r="P795" i="1"/>
  <c r="AE803" i="1"/>
  <c r="AF803" i="1"/>
  <c r="AG803" i="1"/>
  <c r="AD803" i="1"/>
  <c r="AC803" i="1"/>
  <c r="AB803" i="1"/>
  <c r="Q806" i="1"/>
  <c r="R806" i="1"/>
  <c r="U806" i="1"/>
  <c r="T806" i="1"/>
  <c r="S806" i="1"/>
  <c r="P806" i="1"/>
  <c r="AG825" i="1"/>
  <c r="AD825" i="1"/>
  <c r="AB825" i="1"/>
  <c r="AF825" i="1"/>
  <c r="AE825" i="1"/>
  <c r="AC825" i="1"/>
  <c r="Y692" i="1"/>
  <c r="T712" i="1"/>
  <c r="AB722" i="1"/>
  <c r="Z724" i="1"/>
  <c r="Z725" i="1"/>
  <c r="AA726" i="1"/>
  <c r="AB728" i="1"/>
  <c r="AC729" i="1"/>
  <c r="AD730" i="1"/>
  <c r="R731" i="1"/>
  <c r="AG731" i="1"/>
  <c r="W734" i="1"/>
  <c r="V744" i="1"/>
  <c r="AB745" i="1"/>
  <c r="AG748" i="1"/>
  <c r="W750" i="1"/>
  <c r="S753" i="1"/>
  <c r="S758" i="1"/>
  <c r="AG759" i="1"/>
  <c r="AE759" i="1"/>
  <c r="AC759" i="1"/>
  <c r="AB759" i="1"/>
  <c r="Y762" i="1"/>
  <c r="AG784" i="1"/>
  <c r="AD784" i="1"/>
  <c r="AC784" i="1"/>
  <c r="AB784" i="1"/>
  <c r="AB792" i="1"/>
  <c r="AC792" i="1"/>
  <c r="AF792" i="1"/>
  <c r="AG792" i="1"/>
  <c r="AG808" i="1"/>
  <c r="AB808" i="1"/>
  <c r="AF808" i="1"/>
  <c r="AE808" i="1"/>
  <c r="AD808" i="1"/>
  <c r="AC808" i="1"/>
  <c r="AA815" i="1"/>
  <c r="X815" i="1"/>
  <c r="V815" i="1"/>
  <c r="Z815" i="1"/>
  <c r="Y815" i="1"/>
  <c r="W815" i="1"/>
  <c r="V706" i="1"/>
  <c r="AC722" i="1"/>
  <c r="AB723" i="1"/>
  <c r="AA725" i="1"/>
  <c r="AB726" i="1"/>
  <c r="P728" i="1"/>
  <c r="AC728" i="1"/>
  <c r="AD729" i="1"/>
  <c r="AE730" i="1"/>
  <c r="T731" i="1"/>
  <c r="X734" i="1"/>
  <c r="AF736" i="1"/>
  <c r="AC736" i="1"/>
  <c r="AD736" i="1"/>
  <c r="AC745" i="1"/>
  <c r="X750" i="1"/>
  <c r="AB751" i="1"/>
  <c r="AG751" i="1"/>
  <c r="AD751" i="1"/>
  <c r="U753" i="1"/>
  <c r="AB754" i="1"/>
  <c r="AG754" i="1"/>
  <c r="AB756" i="1"/>
  <c r="T758" i="1"/>
  <c r="W789" i="1"/>
  <c r="AC806" i="1"/>
  <c r="AD806" i="1"/>
  <c r="AF806" i="1"/>
  <c r="AE806" i="1"/>
  <c r="AB806" i="1"/>
  <c r="AG806" i="1"/>
  <c r="AD722" i="1"/>
  <c r="AC723" i="1"/>
  <c r="P724" i="1"/>
  <c r="P726" i="1"/>
  <c r="Q728" i="1"/>
  <c r="AD728" i="1"/>
  <c r="AE729" i="1"/>
  <c r="AG730" i="1"/>
  <c r="U731" i="1"/>
  <c r="Z734" i="1"/>
  <c r="V740" i="1"/>
  <c r="AD745" i="1"/>
  <c r="Z750" i="1"/>
  <c r="X754" i="1"/>
  <c r="Z754" i="1"/>
  <c r="Y754" i="1"/>
  <c r="W754" i="1"/>
  <c r="AD756" i="1"/>
  <c r="U758" i="1"/>
  <c r="AE788" i="1"/>
  <c r="AF788" i="1"/>
  <c r="AD788" i="1"/>
  <c r="AC788" i="1"/>
  <c r="AB788" i="1"/>
  <c r="AD789" i="1"/>
  <c r="AE789" i="1"/>
  <c r="AG789" i="1"/>
  <c r="AF789" i="1"/>
  <c r="AC789" i="1"/>
  <c r="AB789" i="1"/>
  <c r="Z804" i="1"/>
  <c r="X804" i="1"/>
  <c r="V804" i="1"/>
  <c r="AA804" i="1"/>
  <c r="Y804" i="1"/>
  <c r="W804" i="1"/>
  <c r="AE821" i="1"/>
  <c r="AF821" i="1"/>
  <c r="AB821" i="1"/>
  <c r="AG821" i="1"/>
  <c r="AD821" i="1"/>
  <c r="AC821" i="1"/>
  <c r="Q823" i="1"/>
  <c r="T823" i="1"/>
  <c r="R823" i="1"/>
  <c r="U823" i="1"/>
  <c r="S823" i="1"/>
  <c r="P823" i="1"/>
  <c r="X706" i="1"/>
  <c r="AE722" i="1"/>
  <c r="AD723" i="1"/>
  <c r="Q724" i="1"/>
  <c r="Q726" i="1"/>
  <c r="R728" i="1"/>
  <c r="AE728" i="1"/>
  <c r="AF729" i="1"/>
  <c r="X740" i="1"/>
  <c r="AG743" i="1"/>
  <c r="AC743" i="1"/>
  <c r="P745" i="1"/>
  <c r="P756" i="1"/>
  <c r="U756" i="1"/>
  <c r="AE756" i="1"/>
  <c r="S761" i="1"/>
  <c r="U761" i="1"/>
  <c r="R761" i="1"/>
  <c r="Q761" i="1"/>
  <c r="P761" i="1"/>
  <c r="Q780" i="1"/>
  <c r="U780" i="1"/>
  <c r="R780" i="1"/>
  <c r="U785" i="1"/>
  <c r="Q790" i="1"/>
  <c r="R790" i="1"/>
  <c r="U790" i="1"/>
  <c r="T790" i="1"/>
  <c r="S790" i="1"/>
  <c r="P790" i="1"/>
  <c r="X807" i="1"/>
  <c r="V807" i="1"/>
  <c r="W807" i="1"/>
  <c r="AA807" i="1"/>
  <c r="Z807" i="1"/>
  <c r="Y807" i="1"/>
  <c r="AF722" i="1"/>
  <c r="AE723" i="1"/>
  <c r="R726" i="1"/>
  <c r="S728" i="1"/>
  <c r="AF728" i="1"/>
  <c r="T736" i="1"/>
  <c r="Q736" i="1"/>
  <c r="Y740" i="1"/>
  <c r="P741" i="1"/>
  <c r="AA744" i="1"/>
  <c r="Q745" i="1"/>
  <c r="AG745" i="1"/>
  <c r="V748" i="1"/>
  <c r="P751" i="1"/>
  <c r="U751" i="1"/>
  <c r="AF756" i="1"/>
  <c r="Y758" i="1"/>
  <c r="Q776" i="1"/>
  <c r="U776" i="1"/>
  <c r="R776" i="1"/>
  <c r="Z780" i="1"/>
  <c r="AA780" i="1"/>
  <c r="Y780" i="1"/>
  <c r="W780" i="1"/>
  <c r="V780" i="1"/>
  <c r="R788" i="1"/>
  <c r="AA790" i="1"/>
  <c r="X790" i="1"/>
  <c r="W790" i="1"/>
  <c r="V790" i="1"/>
  <c r="AD792" i="1"/>
  <c r="AC823" i="1"/>
  <c r="AF823" i="1"/>
  <c r="AD823" i="1"/>
  <c r="AG823" i="1"/>
  <c r="AE823" i="1"/>
  <c r="AB823" i="1"/>
  <c r="Z740" i="1"/>
  <c r="AG756" i="1"/>
  <c r="P770" i="1"/>
  <c r="U770" i="1"/>
  <c r="T770" i="1"/>
  <c r="Q770" i="1"/>
  <c r="AA776" i="1"/>
  <c r="Z776" i="1"/>
  <c r="Y776" i="1"/>
  <c r="W776" i="1"/>
  <c r="V776" i="1"/>
  <c r="AF787" i="1"/>
  <c r="AG787" i="1"/>
  <c r="AD787" i="1"/>
  <c r="AE787" i="1"/>
  <c r="AE792" i="1"/>
  <c r="T794" i="1"/>
  <c r="S794" i="1"/>
  <c r="R794" i="1"/>
  <c r="Q794" i="1"/>
  <c r="P794" i="1"/>
  <c r="Z809" i="1"/>
  <c r="V809" i="1"/>
  <c r="AA809" i="1"/>
  <c r="Y809" i="1"/>
  <c r="X809" i="1"/>
  <c r="W809" i="1"/>
  <c r="T816" i="1"/>
  <c r="P816" i="1"/>
  <c r="U816" i="1"/>
  <c r="S816" i="1"/>
  <c r="R816" i="1"/>
  <c r="Q816" i="1"/>
  <c r="V741" i="1"/>
  <c r="AA741" i="1"/>
  <c r="AA745" i="1"/>
  <c r="X745" i="1"/>
  <c r="W762" i="1"/>
  <c r="V762" i="1"/>
  <c r="AA762" i="1"/>
  <c r="Q769" i="1"/>
  <c r="U769" i="1"/>
  <c r="T769" i="1"/>
  <c r="S769" i="1"/>
  <c r="Y770" i="1"/>
  <c r="X770" i="1"/>
  <c r="V770" i="1"/>
  <c r="AD776" i="1"/>
  <c r="AE776" i="1"/>
  <c r="AG785" i="1"/>
  <c r="AF785" i="1"/>
  <c r="AE785" i="1"/>
  <c r="AD785" i="1"/>
  <c r="AC785" i="1"/>
  <c r="AB785" i="1"/>
  <c r="AG788" i="1"/>
  <c r="Y790" i="1"/>
  <c r="AG795" i="1"/>
  <c r="AF795" i="1"/>
  <c r="AE795" i="1"/>
  <c r="AD795" i="1"/>
  <c r="AC795" i="1"/>
  <c r="AB795" i="1"/>
  <c r="X824" i="1"/>
  <c r="V824" i="1"/>
  <c r="AA824" i="1"/>
  <c r="Z824" i="1"/>
  <c r="Y824" i="1"/>
  <c r="W824" i="1"/>
  <c r="R782" i="1"/>
  <c r="AF782" i="1"/>
  <c r="AB786" i="1"/>
  <c r="V788" i="1"/>
  <c r="AB790" i="1"/>
  <c r="V793" i="1"/>
  <c r="P797" i="1"/>
  <c r="AD797" i="1"/>
  <c r="AG798" i="1"/>
  <c r="X800" i="1"/>
  <c r="AB802" i="1"/>
  <c r="R808" i="1"/>
  <c r="AB809" i="1"/>
  <c r="Q810" i="1"/>
  <c r="Y810" i="1"/>
  <c r="Z810" i="1"/>
  <c r="S812" i="1"/>
  <c r="Q812" i="1"/>
  <c r="AF816" i="1"/>
  <c r="AB816" i="1"/>
  <c r="AG816" i="1"/>
  <c r="AD824" i="1"/>
  <c r="Y825" i="1"/>
  <c r="AG838" i="1"/>
  <c r="AD838" i="1"/>
  <c r="AB838" i="1"/>
  <c r="AG840" i="1"/>
  <c r="AF840" i="1"/>
  <c r="AC840" i="1"/>
  <c r="AG848" i="1"/>
  <c r="AD848" i="1"/>
  <c r="AC848" i="1"/>
  <c r="AB848" i="1"/>
  <c r="P875" i="1"/>
  <c r="U875" i="1"/>
  <c r="T875" i="1"/>
  <c r="S875" i="1"/>
  <c r="R875" i="1"/>
  <c r="Q875" i="1"/>
  <c r="T787" i="1"/>
  <c r="U787" i="1"/>
  <c r="P792" i="1"/>
  <c r="Q792" i="1"/>
  <c r="AE797" i="1"/>
  <c r="Y800" i="1"/>
  <c r="R810" i="1"/>
  <c r="AG810" i="1"/>
  <c r="AE810" i="1"/>
  <c r="R813" i="1"/>
  <c r="P813" i="1"/>
  <c r="S821" i="1"/>
  <c r="T821" i="1"/>
  <c r="P824" i="1"/>
  <c r="S824" i="1"/>
  <c r="Q824" i="1"/>
  <c r="P840" i="1"/>
  <c r="Q841" i="1"/>
  <c r="U851" i="1"/>
  <c r="T851" i="1"/>
  <c r="Q851" i="1"/>
  <c r="P851" i="1"/>
  <c r="T857" i="1"/>
  <c r="S857" i="1"/>
  <c r="R857" i="1"/>
  <c r="Q857" i="1"/>
  <c r="P857" i="1"/>
  <c r="U857" i="1"/>
  <c r="T863" i="1"/>
  <c r="S863" i="1"/>
  <c r="R863" i="1"/>
  <c r="Q863" i="1"/>
  <c r="P863" i="1"/>
  <c r="U863" i="1"/>
  <c r="AA875" i="1"/>
  <c r="Z875" i="1"/>
  <c r="Y875" i="1"/>
  <c r="X875" i="1"/>
  <c r="W875" i="1"/>
  <c r="V875" i="1"/>
  <c r="AF886" i="1"/>
  <c r="AB886" i="1"/>
  <c r="AG886" i="1"/>
  <c r="AE886" i="1"/>
  <c r="AD886" i="1"/>
  <c r="AC886" i="1"/>
  <c r="V785" i="1"/>
  <c r="W785" i="1"/>
  <c r="AA785" i="1"/>
  <c r="AD786" i="1"/>
  <c r="S787" i="1"/>
  <c r="X788" i="1"/>
  <c r="AF790" i="1"/>
  <c r="U792" i="1"/>
  <c r="X793" i="1"/>
  <c r="AB794" i="1"/>
  <c r="P796" i="1"/>
  <c r="AF797" i="1"/>
  <c r="Z800" i="1"/>
  <c r="AD809" i="1"/>
  <c r="V813" i="1"/>
  <c r="W813" i="1"/>
  <c r="W828" i="1"/>
  <c r="Y830" i="1"/>
  <c r="Z830" i="1"/>
  <c r="Q838" i="1"/>
  <c r="R840" i="1"/>
  <c r="AG853" i="1"/>
  <c r="AF853" i="1"/>
  <c r="AE853" i="1"/>
  <c r="AD853" i="1"/>
  <c r="U855" i="1"/>
  <c r="T855" i="1"/>
  <c r="S855" i="1"/>
  <c r="R855" i="1"/>
  <c r="Q855" i="1"/>
  <c r="P855" i="1"/>
  <c r="AA857" i="1"/>
  <c r="Z857" i="1"/>
  <c r="Y857" i="1"/>
  <c r="W857" i="1"/>
  <c r="V857" i="1"/>
  <c r="AF859" i="1"/>
  <c r="AE859" i="1"/>
  <c r="AD859" i="1"/>
  <c r="AC859" i="1"/>
  <c r="AB859" i="1"/>
  <c r="AG859" i="1"/>
  <c r="Q874" i="1"/>
  <c r="U874" i="1"/>
  <c r="T874" i="1"/>
  <c r="S874" i="1"/>
  <c r="R874" i="1"/>
  <c r="P874" i="1"/>
  <c r="AG884" i="1"/>
  <c r="AF884" i="1"/>
  <c r="AE884" i="1"/>
  <c r="AD884" i="1"/>
  <c r="AC884" i="1"/>
  <c r="AB884" i="1"/>
  <c r="Z899" i="1"/>
  <c r="X899" i="1"/>
  <c r="AA899" i="1"/>
  <c r="Y899" i="1"/>
  <c r="W899" i="1"/>
  <c r="V899" i="1"/>
  <c r="T917" i="1"/>
  <c r="R917" i="1"/>
  <c r="P917" i="1"/>
  <c r="Q917" i="1"/>
  <c r="U917" i="1"/>
  <c r="S917" i="1"/>
  <c r="Y756" i="1"/>
  <c r="AE762" i="1"/>
  <c r="U782" i="1"/>
  <c r="X782" i="1"/>
  <c r="Y782" i="1"/>
  <c r="Y784" i="1"/>
  <c r="AE786" i="1"/>
  <c r="V787" i="1"/>
  <c r="Y788" i="1"/>
  <c r="V792" i="1"/>
  <c r="Y793" i="1"/>
  <c r="AC794" i="1"/>
  <c r="Q796" i="1"/>
  <c r="S797" i="1"/>
  <c r="AG797" i="1"/>
  <c r="X798" i="1"/>
  <c r="AA800" i="1"/>
  <c r="V803" i="1"/>
  <c r="P807" i="1"/>
  <c r="Q807" i="1"/>
  <c r="V808" i="1"/>
  <c r="AE809" i="1"/>
  <c r="AA821" i="1"/>
  <c r="Y821" i="1"/>
  <c r="V821" i="1"/>
  <c r="AB824" i="1"/>
  <c r="AE824" i="1"/>
  <c r="AC824" i="1"/>
  <c r="X828" i="1"/>
  <c r="AG830" i="1"/>
  <c r="AE830" i="1"/>
  <c r="AB830" i="1"/>
  <c r="S838" i="1"/>
  <c r="X841" i="1"/>
  <c r="O841" i="1" s="1"/>
  <c r="U848" i="1"/>
  <c r="R848" i="1"/>
  <c r="Q848" i="1"/>
  <c r="P848" i="1"/>
  <c r="V855" i="1"/>
  <c r="Y855" i="1"/>
  <c r="X855" i="1"/>
  <c r="W855" i="1"/>
  <c r="S860" i="1"/>
  <c r="R860" i="1"/>
  <c r="Q860" i="1"/>
  <c r="P860" i="1"/>
  <c r="U860" i="1"/>
  <c r="T860" i="1"/>
  <c r="S883" i="1"/>
  <c r="R883" i="1"/>
  <c r="Q883" i="1"/>
  <c r="P883" i="1"/>
  <c r="U883" i="1"/>
  <c r="T883" i="1"/>
  <c r="Z756" i="1"/>
  <c r="P760" i="1"/>
  <c r="AF762" i="1"/>
  <c r="AF786" i="1"/>
  <c r="W787" i="1"/>
  <c r="Z788" i="1"/>
  <c r="W792" i="1"/>
  <c r="Z793" i="1"/>
  <c r="AD794" i="1"/>
  <c r="R796" i="1"/>
  <c r="Y798" i="1"/>
  <c r="AB800" i="1"/>
  <c r="W803" i="1"/>
  <c r="X808" i="1"/>
  <c r="P809" i="1"/>
  <c r="AG809" i="1"/>
  <c r="AF811" i="1"/>
  <c r="AD811" i="1"/>
  <c r="AE811" i="1"/>
  <c r="V812" i="1"/>
  <c r="AB815" i="1"/>
  <c r="V816" i="1"/>
  <c r="P821" i="1"/>
  <c r="V823" i="1"/>
  <c r="Y840" i="1"/>
  <c r="AA848" i="1"/>
  <c r="Z848" i="1"/>
  <c r="W848" i="1"/>
  <c r="V848" i="1"/>
  <c r="R851" i="1"/>
  <c r="W854" i="1"/>
  <c r="V854" i="1"/>
  <c r="Z854" i="1"/>
  <c r="Y854" i="1"/>
  <c r="X854" i="1"/>
  <c r="AG855" i="1"/>
  <c r="AF855" i="1"/>
  <c r="AE855" i="1"/>
  <c r="AD855" i="1"/>
  <c r="AC855" i="1"/>
  <c r="AB855" i="1"/>
  <c r="X857" i="1"/>
  <c r="U888" i="1"/>
  <c r="R888" i="1"/>
  <c r="T888" i="1"/>
  <c r="S888" i="1"/>
  <c r="Q888" i="1"/>
  <c r="P888" i="1"/>
  <c r="AE891" i="1"/>
  <c r="AB891" i="1"/>
  <c r="AC891" i="1"/>
  <c r="AG891" i="1"/>
  <c r="AF891" i="1"/>
  <c r="AD891" i="1"/>
  <c r="AA756" i="1"/>
  <c r="Q760" i="1"/>
  <c r="AG762" i="1"/>
  <c r="W784" i="1"/>
  <c r="X784" i="1"/>
  <c r="AA784" i="1"/>
  <c r="X787" i="1"/>
  <c r="X792" i="1"/>
  <c r="AE794" i="1"/>
  <c r="S796" i="1"/>
  <c r="AC800" i="1"/>
  <c r="X803" i="1"/>
  <c r="AD804" i="1"/>
  <c r="AE804" i="1"/>
  <c r="AF804" i="1"/>
  <c r="V806" i="1"/>
  <c r="AB807" i="1"/>
  <c r="AC807" i="1"/>
  <c r="AF807" i="1"/>
  <c r="Y808" i="1"/>
  <c r="Q809" i="1"/>
  <c r="X810" i="1"/>
  <c r="AG811" i="1"/>
  <c r="Y812" i="1"/>
  <c r="Q813" i="1"/>
  <c r="AD815" i="1"/>
  <c r="X816" i="1"/>
  <c r="Q821" i="1"/>
  <c r="AC822" i="1"/>
  <c r="X823" i="1"/>
  <c r="R824" i="1"/>
  <c r="O824" i="1" s="1"/>
  <c r="AA825" i="1"/>
  <c r="W825" i="1"/>
  <c r="AB828" i="1"/>
  <c r="T833" i="1"/>
  <c r="R833" i="1"/>
  <c r="AB834" i="1"/>
  <c r="Z838" i="1"/>
  <c r="Q846" i="1"/>
  <c r="P846" i="1"/>
  <c r="T846" i="1"/>
  <c r="S846" i="1"/>
  <c r="R846" i="1"/>
  <c r="S851" i="1"/>
  <c r="AG854" i="1"/>
  <c r="AF854" i="1"/>
  <c r="AE854" i="1"/>
  <c r="AD854" i="1"/>
  <c r="AC854" i="1"/>
  <c r="AF857" i="1"/>
  <c r="AE857" i="1"/>
  <c r="AD857" i="1"/>
  <c r="AC857" i="1"/>
  <c r="AB857" i="1"/>
  <c r="AG857" i="1"/>
  <c r="V888" i="1"/>
  <c r="AA888" i="1"/>
  <c r="Z888" i="1"/>
  <c r="Y888" i="1"/>
  <c r="X888" i="1"/>
  <c r="W888" i="1"/>
  <c r="X901" i="1"/>
  <c r="V901" i="1"/>
  <c r="AA901" i="1"/>
  <c r="Z901" i="1"/>
  <c r="Y901" i="1"/>
  <c r="W901" i="1"/>
  <c r="Y787" i="1"/>
  <c r="AC790" i="1"/>
  <c r="AD790" i="1"/>
  <c r="AF794" i="1"/>
  <c r="V797" i="1"/>
  <c r="V798" i="1"/>
  <c r="W798" i="1"/>
  <c r="AA798" i="1"/>
  <c r="P800" i="1"/>
  <c r="AD800" i="1"/>
  <c r="AF802" i="1"/>
  <c r="AG802" i="1"/>
  <c r="Z803" i="1"/>
  <c r="X806" i="1"/>
  <c r="R809" i="1"/>
  <c r="O809" i="1" s="1"/>
  <c r="T811" i="1"/>
  <c r="R811" i="1"/>
  <c r="Z812" i="1"/>
  <c r="S813" i="1"/>
  <c r="U815" i="1"/>
  <c r="Q815" i="1"/>
  <c r="AE815" i="1"/>
  <c r="Y816" i="1"/>
  <c r="R821" i="1"/>
  <c r="Z823" i="1"/>
  <c r="T824" i="1"/>
  <c r="AD828" i="1"/>
  <c r="V830" i="1"/>
  <c r="AF833" i="1"/>
  <c r="AD833" i="1"/>
  <c r="X833" i="1"/>
  <c r="AA833" i="1"/>
  <c r="Z833" i="1"/>
  <c r="Y833" i="1"/>
  <c r="AD834" i="1"/>
  <c r="AC841" i="1"/>
  <c r="R843" i="1"/>
  <c r="Q843" i="1"/>
  <c r="U843" i="1"/>
  <c r="T843" i="1"/>
  <c r="S843" i="1"/>
  <c r="P847" i="1"/>
  <c r="S847" i="1"/>
  <c r="R847" i="1"/>
  <c r="Q847" i="1"/>
  <c r="S848" i="1"/>
  <c r="Z855" i="1"/>
  <c r="S859" i="1"/>
  <c r="R859" i="1"/>
  <c r="Q859" i="1"/>
  <c r="P859" i="1"/>
  <c r="U859" i="1"/>
  <c r="T859" i="1"/>
  <c r="AG868" i="1"/>
  <c r="AF868" i="1"/>
  <c r="AE868" i="1"/>
  <c r="AD868" i="1"/>
  <c r="AC868" i="1"/>
  <c r="AB868" i="1"/>
  <c r="AG888" i="1"/>
  <c r="AD888" i="1"/>
  <c r="AF888" i="1"/>
  <c r="AE888" i="1"/>
  <c r="AC888" i="1"/>
  <c r="AB888" i="1"/>
  <c r="S760" i="1"/>
  <c r="Z787" i="1"/>
  <c r="Z792" i="1"/>
  <c r="Q793" i="1"/>
  <c r="X796" i="1"/>
  <c r="Y796" i="1"/>
  <c r="Y797" i="1"/>
  <c r="AB798" i="1"/>
  <c r="Q800" i="1"/>
  <c r="AE800" i="1"/>
  <c r="AA803" i="1"/>
  <c r="R804" i="1"/>
  <c r="O804" i="1" s="1"/>
  <c r="S804" i="1"/>
  <c r="Z806" i="1"/>
  <c r="R807" i="1"/>
  <c r="S809" i="1"/>
  <c r="AB810" i="1"/>
  <c r="Q811" i="1"/>
  <c r="X811" i="1"/>
  <c r="Y811" i="1"/>
  <c r="T813" i="1"/>
  <c r="U821" i="1"/>
  <c r="AD822" i="1"/>
  <c r="AG822" i="1"/>
  <c r="AE822" i="1"/>
  <c r="R822" i="1"/>
  <c r="U822" i="1"/>
  <c r="S822" i="1"/>
  <c r="U824" i="1"/>
  <c r="T828" i="1"/>
  <c r="Q828" i="1"/>
  <c r="AE828" i="1"/>
  <c r="W830" i="1"/>
  <c r="P833" i="1"/>
  <c r="AF834" i="1"/>
  <c r="AC838" i="1"/>
  <c r="AD840" i="1"/>
  <c r="AA842" i="1"/>
  <c r="Y842" i="1"/>
  <c r="V842" i="1"/>
  <c r="Z843" i="1"/>
  <c r="Y843" i="1"/>
  <c r="X843" i="1"/>
  <c r="AA847" i="1"/>
  <c r="X847" i="1"/>
  <c r="W847" i="1"/>
  <c r="V847" i="1"/>
  <c r="T848" i="1"/>
  <c r="AA855" i="1"/>
  <c r="R793" i="1"/>
  <c r="O793" i="1" s="1"/>
  <c r="Y795" i="1"/>
  <c r="Z795" i="1"/>
  <c r="V796" i="1"/>
  <c r="AC798" i="1"/>
  <c r="R800" i="1"/>
  <c r="O800" i="1" s="1"/>
  <c r="AF800" i="1"/>
  <c r="W802" i="1"/>
  <c r="Q804" i="1"/>
  <c r="S807" i="1"/>
  <c r="U809" i="1"/>
  <c r="AC810" i="1"/>
  <c r="S811" i="1"/>
  <c r="AB812" i="1"/>
  <c r="U813" i="1"/>
  <c r="AG815" i="1"/>
  <c r="AC815" i="1"/>
  <c r="W821" i="1"/>
  <c r="X830" i="1"/>
  <c r="W834" i="1"/>
  <c r="Z834" i="1"/>
  <c r="Y834" i="1"/>
  <c r="X834" i="1"/>
  <c r="AE838" i="1"/>
  <c r="AF841" i="1"/>
  <c r="AE841" i="1"/>
  <c r="AB841" i="1"/>
  <c r="AG841" i="1"/>
  <c r="AB847" i="1"/>
  <c r="AE847" i="1"/>
  <c r="AD847" i="1"/>
  <c r="AC847" i="1"/>
  <c r="X848" i="1"/>
  <c r="U856" i="1"/>
  <c r="T856" i="1"/>
  <c r="S856" i="1"/>
  <c r="R856" i="1"/>
  <c r="Q856" i="1"/>
  <c r="P856" i="1"/>
  <c r="Y890" i="1"/>
  <c r="X890" i="1"/>
  <c r="W890" i="1"/>
  <c r="V890" i="1"/>
  <c r="AA890" i="1"/>
  <c r="Z890" i="1"/>
  <c r="AG898" i="1"/>
  <c r="AD898" i="1"/>
  <c r="AF898" i="1"/>
  <c r="AE898" i="1"/>
  <c r="AC898" i="1"/>
  <c r="AB898" i="1"/>
  <c r="W797" i="1"/>
  <c r="X797" i="1"/>
  <c r="AA797" i="1"/>
  <c r="AA808" i="1"/>
  <c r="W808" i="1"/>
  <c r="W812" i="1"/>
  <c r="X812" i="1"/>
  <c r="Z828" i="1"/>
  <c r="V828" i="1"/>
  <c r="AA828" i="1"/>
  <c r="AE834" i="1"/>
  <c r="AC834" i="1"/>
  <c r="T841" i="1"/>
  <c r="S841" i="1"/>
  <c r="P841" i="1"/>
  <c r="U841" i="1"/>
  <c r="S842" i="1"/>
  <c r="R842" i="1"/>
  <c r="U842" i="1"/>
  <c r="T842" i="1"/>
  <c r="Y846" i="1"/>
  <c r="X846" i="1"/>
  <c r="W846" i="1"/>
  <c r="Y848" i="1"/>
  <c r="Z851" i="1"/>
  <c r="Y851" i="1"/>
  <c r="X851" i="1"/>
  <c r="V851" i="1"/>
  <c r="AA851" i="1"/>
  <c r="AA856" i="1"/>
  <c r="X856" i="1"/>
  <c r="W856" i="1"/>
  <c r="V856" i="1"/>
  <c r="R893" i="1"/>
  <c r="S893" i="1"/>
  <c r="Q893" i="1"/>
  <c r="P893" i="1"/>
  <c r="U893" i="1"/>
  <c r="T893" i="1"/>
  <c r="U900" i="1"/>
  <c r="T900" i="1"/>
  <c r="S900" i="1"/>
  <c r="P900" i="1"/>
  <c r="R900" i="1"/>
  <c r="Q900" i="1"/>
  <c r="AB797" i="1"/>
  <c r="Y806" i="1"/>
  <c r="W806" i="1"/>
  <c r="AE812" i="1"/>
  <c r="AC812" i="1"/>
  <c r="AF812" i="1"/>
  <c r="Z816" i="1"/>
  <c r="W816" i="1"/>
  <c r="Y823" i="1"/>
  <c r="W823" i="1"/>
  <c r="AF828" i="1"/>
  <c r="AC828" i="1"/>
  <c r="U838" i="1"/>
  <c r="R838" i="1"/>
  <c r="P838" i="1"/>
  <c r="U840" i="1"/>
  <c r="T840" i="1"/>
  <c r="Q840" i="1"/>
  <c r="Z841" i="1"/>
  <c r="W841" i="1"/>
  <c r="V841" i="1"/>
  <c r="AC846" i="1"/>
  <c r="AB846" i="1"/>
  <c r="AF846" i="1"/>
  <c r="AE846" i="1"/>
  <c r="AD846" i="1"/>
  <c r="U847" i="1"/>
  <c r="AG856" i="1"/>
  <c r="AF856" i="1"/>
  <c r="AE856" i="1"/>
  <c r="AD856" i="1"/>
  <c r="AC856" i="1"/>
  <c r="AB856" i="1"/>
  <c r="V865" i="1"/>
  <c r="AA865" i="1"/>
  <c r="Z865" i="1"/>
  <c r="Y865" i="1"/>
  <c r="X865" i="1"/>
  <c r="W865" i="1"/>
  <c r="U903" i="1"/>
  <c r="S903" i="1"/>
  <c r="R903" i="1"/>
  <c r="Q903" i="1"/>
  <c r="T903" i="1"/>
  <c r="P903" i="1"/>
  <c r="P787" i="1"/>
  <c r="R792" i="1"/>
  <c r="O792" i="1" s="1"/>
  <c r="U793" i="1"/>
  <c r="W800" i="1"/>
  <c r="U808" i="1"/>
  <c r="P808" i="1"/>
  <c r="U810" i="1"/>
  <c r="S810" i="1"/>
  <c r="AG812" i="1"/>
  <c r="V838" i="1"/>
  <c r="Y838" i="1"/>
  <c r="X838" i="1"/>
  <c r="W838" i="1"/>
  <c r="AA840" i="1"/>
  <c r="X840" i="1"/>
  <c r="W840" i="1"/>
  <c r="V840" i="1"/>
  <c r="AD843" i="1"/>
  <c r="AC843" i="1"/>
  <c r="AG843" i="1"/>
  <c r="AF843" i="1"/>
  <c r="AE843" i="1"/>
  <c r="AB853" i="1"/>
  <c r="AA854" i="1"/>
  <c r="AF860" i="1"/>
  <c r="AE860" i="1"/>
  <c r="AD860" i="1"/>
  <c r="AC860" i="1"/>
  <c r="AB860" i="1"/>
  <c r="AG860" i="1"/>
  <c r="AG865" i="1"/>
  <c r="AF865" i="1"/>
  <c r="AE865" i="1"/>
  <c r="AD865" i="1"/>
  <c r="AC865" i="1"/>
  <c r="AB865" i="1"/>
  <c r="AE887" i="1"/>
  <c r="AF887" i="1"/>
  <c r="AD887" i="1"/>
  <c r="AC887" i="1"/>
  <c r="AB887" i="1"/>
  <c r="AG887" i="1"/>
  <c r="AD893" i="1"/>
  <c r="AG893" i="1"/>
  <c r="AF893" i="1"/>
  <c r="AE893" i="1"/>
  <c r="AC893" i="1"/>
  <c r="AB893" i="1"/>
  <c r="AG900" i="1"/>
  <c r="AF900" i="1"/>
  <c r="AE900" i="1"/>
  <c r="AB900" i="1"/>
  <c r="AD900" i="1"/>
  <c r="AC900" i="1"/>
  <c r="Z852" i="1"/>
  <c r="Y853" i="1"/>
  <c r="T861" i="1"/>
  <c r="AG861" i="1"/>
  <c r="X868" i="1"/>
  <c r="Y869" i="1"/>
  <c r="Z872" i="1"/>
  <c r="AA873" i="1"/>
  <c r="AB874" i="1"/>
  <c r="AD875" i="1"/>
  <c r="R880" i="1"/>
  <c r="AF880" i="1"/>
  <c r="W884" i="1"/>
  <c r="Z885" i="1"/>
  <c r="R887" i="1"/>
  <c r="P895" i="1"/>
  <c r="U895" i="1"/>
  <c r="Q897" i="1"/>
  <c r="Y900" i="1"/>
  <c r="W900" i="1"/>
  <c r="AB903" i="1"/>
  <c r="AD905" i="1"/>
  <c r="AE908" i="1"/>
  <c r="AC913" i="1"/>
  <c r="W915" i="1"/>
  <c r="V921" i="1"/>
  <c r="Q945" i="1"/>
  <c r="P945" i="1"/>
  <c r="R945" i="1"/>
  <c r="U945" i="1"/>
  <c r="T945" i="1"/>
  <c r="S945" i="1"/>
  <c r="R954" i="1"/>
  <c r="U954" i="1"/>
  <c r="T954" i="1"/>
  <c r="S954" i="1"/>
  <c r="Q954" i="1"/>
  <c r="P954" i="1"/>
  <c r="AB956" i="1"/>
  <c r="AG956" i="1"/>
  <c r="AF956" i="1"/>
  <c r="AE956" i="1"/>
  <c r="AD956" i="1"/>
  <c r="AC956" i="1"/>
  <c r="AB851" i="1"/>
  <c r="AA852" i="1"/>
  <c r="V863" i="1"/>
  <c r="Y868" i="1"/>
  <c r="Z869" i="1"/>
  <c r="AA872" i="1"/>
  <c r="AB873" i="1"/>
  <c r="AE875" i="1"/>
  <c r="AA885" i="1"/>
  <c r="P886" i="1"/>
  <c r="T887" i="1"/>
  <c r="Q891" i="1"/>
  <c r="Y895" i="1"/>
  <c r="X895" i="1"/>
  <c r="AB896" i="1"/>
  <c r="U898" i="1"/>
  <c r="R898" i="1"/>
  <c r="T901" i="1"/>
  <c r="S901" i="1"/>
  <c r="R901" i="1"/>
  <c r="AE904" i="1"/>
  <c r="AE913" i="1"/>
  <c r="AG940" i="1"/>
  <c r="AF940" i="1"/>
  <c r="AD940" i="1"/>
  <c r="AC940" i="1"/>
  <c r="AB940" i="1"/>
  <c r="AE940" i="1"/>
  <c r="Z951" i="1"/>
  <c r="Y951" i="1"/>
  <c r="X951" i="1"/>
  <c r="W951" i="1"/>
  <c r="V951" i="1"/>
  <c r="AA951" i="1"/>
  <c r="AF961" i="1"/>
  <c r="AE961" i="1"/>
  <c r="AG961" i="1"/>
  <c r="AD961" i="1"/>
  <c r="AC961" i="1"/>
  <c r="AB961" i="1"/>
  <c r="AC851" i="1"/>
  <c r="P852" i="1"/>
  <c r="AB852" i="1"/>
  <c r="X863" i="1"/>
  <c r="Z868" i="1"/>
  <c r="AA869" i="1"/>
  <c r="AB872" i="1"/>
  <c r="P873" i="1"/>
  <c r="AC873" i="1"/>
  <c r="AE874" i="1"/>
  <c r="AF875" i="1"/>
  <c r="AB885" i="1"/>
  <c r="Q886" i="1"/>
  <c r="U887" i="1"/>
  <c r="AB890" i="1"/>
  <c r="V893" i="1"/>
  <c r="AD894" i="1"/>
  <c r="AC896" i="1"/>
  <c r="T897" i="1"/>
  <c r="U905" i="1"/>
  <c r="S905" i="1"/>
  <c r="Q905" i="1"/>
  <c r="P905" i="1"/>
  <c r="AF908" i="1"/>
  <c r="AD908" i="1"/>
  <c r="AB908" i="1"/>
  <c r="AF909" i="1"/>
  <c r="AD909" i="1"/>
  <c r="AB909" i="1"/>
  <c r="R931" i="1"/>
  <c r="Q931" i="1"/>
  <c r="P931" i="1"/>
  <c r="T931" i="1"/>
  <c r="S931" i="1"/>
  <c r="AF951" i="1"/>
  <c r="AG951" i="1"/>
  <c r="AE951" i="1"/>
  <c r="AD951" i="1"/>
  <c r="AC951" i="1"/>
  <c r="AB951" i="1"/>
  <c r="AA880" i="1"/>
  <c r="X880" i="1"/>
  <c r="S891" i="1"/>
  <c r="P891" i="1"/>
  <c r="AA896" i="1"/>
  <c r="X896" i="1"/>
  <c r="W896" i="1"/>
  <c r="AF901" i="1"/>
  <c r="AE901" i="1"/>
  <c r="AD901" i="1"/>
  <c r="W903" i="1"/>
  <c r="Z903" i="1"/>
  <c r="AG903" i="1"/>
  <c r="AE903" i="1"/>
  <c r="AD903" i="1"/>
  <c r="AC903" i="1"/>
  <c r="V904" i="1"/>
  <c r="Y904" i="1"/>
  <c r="X904" i="1"/>
  <c r="T908" i="1"/>
  <c r="R908" i="1"/>
  <c r="P908" i="1"/>
  <c r="S909" i="1"/>
  <c r="Q909" i="1"/>
  <c r="U909" i="1"/>
  <c r="S913" i="1"/>
  <c r="Q913" i="1"/>
  <c r="U913" i="1"/>
  <c r="W920" i="1"/>
  <c r="X921" i="1"/>
  <c r="W921" i="1"/>
  <c r="Z921" i="1"/>
  <c r="Y921" i="1"/>
  <c r="AE926" i="1"/>
  <c r="AG926" i="1"/>
  <c r="AF926" i="1"/>
  <c r="AD926" i="1"/>
  <c r="AB926" i="1"/>
  <c r="R934" i="1"/>
  <c r="Q934" i="1"/>
  <c r="P934" i="1"/>
  <c r="T934" i="1"/>
  <c r="S934" i="1"/>
  <c r="V948" i="1"/>
  <c r="AA948" i="1"/>
  <c r="Z948" i="1"/>
  <c r="Y948" i="1"/>
  <c r="X948" i="1"/>
  <c r="W948" i="1"/>
  <c r="S970" i="1"/>
  <c r="P970" i="1"/>
  <c r="T970" i="1"/>
  <c r="R970" i="1"/>
  <c r="Q970" i="1"/>
  <c r="U970" i="1"/>
  <c r="Z863" i="1"/>
  <c r="P869" i="1"/>
  <c r="AD872" i="1"/>
  <c r="S873" i="1"/>
  <c r="AF873" i="1"/>
  <c r="V880" i="1"/>
  <c r="P890" i="1"/>
  <c r="AE890" i="1"/>
  <c r="U891" i="1"/>
  <c r="AE896" i="1"/>
  <c r="X897" i="1"/>
  <c r="T904" i="1"/>
  <c r="R904" i="1"/>
  <c r="Q904" i="1"/>
  <c r="P904" i="1"/>
  <c r="AA908" i="1"/>
  <c r="Z908" i="1"/>
  <c r="W908" i="1"/>
  <c r="V908" i="1"/>
  <c r="Z909" i="1"/>
  <c r="AA909" i="1"/>
  <c r="Y909" i="1"/>
  <c r="V909" i="1"/>
  <c r="AF913" i="1"/>
  <c r="AD913" i="1"/>
  <c r="AB913" i="1"/>
  <c r="AE936" i="1"/>
  <c r="AD936" i="1"/>
  <c r="AC936" i="1"/>
  <c r="AB936" i="1"/>
  <c r="AG936" i="1"/>
  <c r="AF936" i="1"/>
  <c r="X942" i="1"/>
  <c r="W942" i="1"/>
  <c r="V942" i="1"/>
  <c r="AA942" i="1"/>
  <c r="Z942" i="1"/>
  <c r="Y942" i="1"/>
  <c r="AE948" i="1"/>
  <c r="AD948" i="1"/>
  <c r="AB948" i="1"/>
  <c r="AG948" i="1"/>
  <c r="AF948" i="1"/>
  <c r="AC948" i="1"/>
  <c r="P960" i="1"/>
  <c r="U960" i="1"/>
  <c r="T960" i="1"/>
  <c r="S960" i="1"/>
  <c r="R960" i="1"/>
  <c r="Q960" i="1"/>
  <c r="Z976" i="1"/>
  <c r="Y976" i="1"/>
  <c r="W976" i="1"/>
  <c r="V976" i="1"/>
  <c r="AA976" i="1"/>
  <c r="X976" i="1"/>
  <c r="Q834" i="1"/>
  <c r="AF851" i="1"/>
  <c r="S852" i="1"/>
  <c r="AE852" i="1"/>
  <c r="R853" i="1"/>
  <c r="Q854" i="1"/>
  <c r="Y859" i="1"/>
  <c r="Z860" i="1"/>
  <c r="Z861" i="1"/>
  <c r="AA863" i="1"/>
  <c r="P868" i="1"/>
  <c r="Q869" i="1"/>
  <c r="AD869" i="1"/>
  <c r="R872" i="1"/>
  <c r="AF872" i="1"/>
  <c r="T873" i="1"/>
  <c r="AG873" i="1"/>
  <c r="W880" i="1"/>
  <c r="Z883" i="1"/>
  <c r="W883" i="1"/>
  <c r="AA883" i="1"/>
  <c r="Q885" i="1"/>
  <c r="AE885" i="1"/>
  <c r="U886" i="1"/>
  <c r="Y887" i="1"/>
  <c r="V891" i="1"/>
  <c r="P894" i="1"/>
  <c r="AG894" i="1"/>
  <c r="W895" i="1"/>
  <c r="P896" i="1"/>
  <c r="AG896" i="1"/>
  <c r="Y897" i="1"/>
  <c r="P898" i="1"/>
  <c r="Y898" i="1"/>
  <c r="V898" i="1"/>
  <c r="AA905" i="1"/>
  <c r="X905" i="1"/>
  <c r="W905" i="1"/>
  <c r="Y924" i="1"/>
  <c r="X924" i="1"/>
  <c r="V924" i="1"/>
  <c r="AA924" i="1"/>
  <c r="Z924" i="1"/>
  <c r="Q946" i="1"/>
  <c r="P946" i="1"/>
  <c r="U946" i="1"/>
  <c r="T946" i="1"/>
  <c r="S946" i="1"/>
  <c r="R946" i="1"/>
  <c r="T963" i="1"/>
  <c r="R963" i="1"/>
  <c r="Q963" i="1"/>
  <c r="P963" i="1"/>
  <c r="U963" i="1"/>
  <c r="S963" i="1"/>
  <c r="AE970" i="1"/>
  <c r="AB970" i="1"/>
  <c r="AG970" i="1"/>
  <c r="AF970" i="1"/>
  <c r="AD970" i="1"/>
  <c r="AC970" i="1"/>
  <c r="T852" i="1"/>
  <c r="Q868" i="1"/>
  <c r="R869" i="1"/>
  <c r="Y880" i="1"/>
  <c r="T890" i="1"/>
  <c r="Q890" i="1"/>
  <c r="W891" i="1"/>
  <c r="Z894" i="1"/>
  <c r="Y894" i="1"/>
  <c r="V894" i="1"/>
  <c r="AB899" i="1"/>
  <c r="AF904" i="1"/>
  <c r="AD904" i="1"/>
  <c r="AC904" i="1"/>
  <c r="AB904" i="1"/>
  <c r="AG905" i="1"/>
  <c r="AE905" i="1"/>
  <c r="AC905" i="1"/>
  <c r="AB905" i="1"/>
  <c r="Q908" i="1"/>
  <c r="P909" i="1"/>
  <c r="P913" i="1"/>
  <c r="X915" i="1"/>
  <c r="AA915" i="1"/>
  <c r="Z915" i="1"/>
  <c r="V915" i="1"/>
  <c r="AD927" i="1"/>
  <c r="AG927" i="1"/>
  <c r="AF927" i="1"/>
  <c r="AC927" i="1"/>
  <c r="AB927" i="1"/>
  <c r="AA931" i="1"/>
  <c r="Y931" i="1"/>
  <c r="X931" i="1"/>
  <c r="W931" i="1"/>
  <c r="V931" i="1"/>
  <c r="AE952" i="1"/>
  <c r="AF952" i="1"/>
  <c r="AD952" i="1"/>
  <c r="AC952" i="1"/>
  <c r="AB952" i="1"/>
  <c r="AG952" i="1"/>
  <c r="AB861" i="1"/>
  <c r="AC863" i="1"/>
  <c r="Q865" i="1"/>
  <c r="R868" i="1"/>
  <c r="O868" i="1" s="1"/>
  <c r="S869" i="1"/>
  <c r="AG869" i="1"/>
  <c r="W874" i="1"/>
  <c r="Z880" i="1"/>
  <c r="AC883" i="1"/>
  <c r="AA887" i="1"/>
  <c r="U890" i="1"/>
  <c r="X891" i="1"/>
  <c r="AA893" i="1"/>
  <c r="W893" i="1"/>
  <c r="S894" i="1"/>
  <c r="AA895" i="1"/>
  <c r="R896" i="1"/>
  <c r="AB897" i="1"/>
  <c r="S898" i="1"/>
  <c r="R905" i="1"/>
  <c r="O905" i="1" s="1"/>
  <c r="S908" i="1"/>
  <c r="R909" i="1"/>
  <c r="R913" i="1"/>
  <c r="AC926" i="1"/>
  <c r="P930" i="1"/>
  <c r="Q930" i="1"/>
  <c r="U930" i="1"/>
  <c r="S930" i="1"/>
  <c r="R930" i="1"/>
  <c r="U934" i="1"/>
  <c r="Q955" i="1"/>
  <c r="U955" i="1"/>
  <c r="T955" i="1"/>
  <c r="S955" i="1"/>
  <c r="R955" i="1"/>
  <c r="P955" i="1"/>
  <c r="AF963" i="1"/>
  <c r="AG963" i="1"/>
  <c r="AE963" i="1"/>
  <c r="AD963" i="1"/>
  <c r="AC963" i="1"/>
  <c r="AB963" i="1"/>
  <c r="AF890" i="1"/>
  <c r="AC890" i="1"/>
  <c r="Z897" i="1"/>
  <c r="W897" i="1"/>
  <c r="V897" i="1"/>
  <c r="V903" i="1"/>
  <c r="U908" i="1"/>
  <c r="U921" i="1"/>
  <c r="T921" i="1"/>
  <c r="R921" i="1"/>
  <c r="Q921" i="1"/>
  <c r="P921" i="1"/>
  <c r="AA928" i="1"/>
  <c r="Z928" i="1"/>
  <c r="Y928" i="1"/>
  <c r="W928" i="1"/>
  <c r="V928" i="1"/>
  <c r="AE935" i="1"/>
  <c r="AD935" i="1"/>
  <c r="AC935" i="1"/>
  <c r="AB935" i="1"/>
  <c r="AG935" i="1"/>
  <c r="AF935" i="1"/>
  <c r="V939" i="1"/>
  <c r="AA939" i="1"/>
  <c r="Z939" i="1"/>
  <c r="Y939" i="1"/>
  <c r="X939" i="1"/>
  <c r="W939" i="1"/>
  <c r="AA950" i="1"/>
  <c r="Z950" i="1"/>
  <c r="Y950" i="1"/>
  <c r="X950" i="1"/>
  <c r="W950" i="1"/>
  <c r="V950" i="1"/>
  <c r="X955" i="1"/>
  <c r="W955" i="1"/>
  <c r="AA955" i="1"/>
  <c r="Z955" i="1"/>
  <c r="Y955" i="1"/>
  <c r="V955" i="1"/>
  <c r="U965" i="1"/>
  <c r="R965" i="1"/>
  <c r="Q965" i="1"/>
  <c r="P965" i="1"/>
  <c r="S965" i="1"/>
  <c r="T965" i="1"/>
  <c r="X985" i="1"/>
  <c r="Y985" i="1"/>
  <c r="V985" i="1"/>
  <c r="AA985" i="1"/>
  <c r="Z985" i="1"/>
  <c r="W985" i="1"/>
  <c r="AD861" i="1"/>
  <c r="W872" i="1"/>
  <c r="Y874" i="1"/>
  <c r="AC880" i="1"/>
  <c r="AE883" i="1"/>
  <c r="V885" i="1"/>
  <c r="Z891" i="1"/>
  <c r="U894" i="1"/>
  <c r="U896" i="1"/>
  <c r="AG899" i="1"/>
  <c r="AF899" i="1"/>
  <c r="AC899" i="1"/>
  <c r="X903" i="1"/>
  <c r="U904" i="1"/>
  <c r="V920" i="1"/>
  <c r="AA920" i="1"/>
  <c r="Y920" i="1"/>
  <c r="X920" i="1"/>
  <c r="Z926" i="1"/>
  <c r="Y926" i="1"/>
  <c r="X926" i="1"/>
  <c r="W926" i="1"/>
  <c r="AA926" i="1"/>
  <c r="AB930" i="1"/>
  <c r="AD930" i="1"/>
  <c r="AC930" i="1"/>
  <c r="AF930" i="1"/>
  <c r="AE930" i="1"/>
  <c r="AG939" i="1"/>
  <c r="AF939" i="1"/>
  <c r="AE939" i="1"/>
  <c r="AD939" i="1"/>
  <c r="AC939" i="1"/>
  <c r="AB939" i="1"/>
  <c r="R944" i="1"/>
  <c r="Q944" i="1"/>
  <c r="U944" i="1"/>
  <c r="T944" i="1"/>
  <c r="S944" i="1"/>
  <c r="P944" i="1"/>
  <c r="AG950" i="1"/>
  <c r="AF950" i="1"/>
  <c r="AE950" i="1"/>
  <c r="AD950" i="1"/>
  <c r="AC950" i="1"/>
  <c r="AB950" i="1"/>
  <c r="AA965" i="1"/>
  <c r="Z965" i="1"/>
  <c r="Y965" i="1"/>
  <c r="X965" i="1"/>
  <c r="W965" i="1"/>
  <c r="V965" i="1"/>
  <c r="R972" i="1"/>
  <c r="Q972" i="1"/>
  <c r="U972" i="1"/>
  <c r="T972" i="1"/>
  <c r="S972" i="1"/>
  <c r="P972" i="1"/>
  <c r="X852" i="1"/>
  <c r="R861" i="1"/>
  <c r="AE861" i="1"/>
  <c r="AF863" i="1"/>
  <c r="W869" i="1"/>
  <c r="X872" i="1"/>
  <c r="Z874" i="1"/>
  <c r="P880" i="1"/>
  <c r="AD880" i="1"/>
  <c r="AF883" i="1"/>
  <c r="T884" i="1"/>
  <c r="Y884" i="1"/>
  <c r="V884" i="1"/>
  <c r="W885" i="1"/>
  <c r="AA886" i="1"/>
  <c r="P887" i="1"/>
  <c r="W894" i="1"/>
  <c r="AB895" i="1"/>
  <c r="AG895" i="1"/>
  <c r="AE895" i="1"/>
  <c r="V896" i="1"/>
  <c r="X898" i="1"/>
  <c r="AB901" i="1"/>
  <c r="Y903" i="1"/>
  <c r="W904" i="1"/>
  <c r="Y905" i="1"/>
  <c r="Y908" i="1"/>
  <c r="X909" i="1"/>
  <c r="AG921" i="1"/>
  <c r="AE921" i="1"/>
  <c r="AD921" i="1"/>
  <c r="AC921" i="1"/>
  <c r="AB921" i="1"/>
  <c r="R927" i="1"/>
  <c r="U927" i="1"/>
  <c r="T927" i="1"/>
  <c r="S927" i="1"/>
  <c r="P927" i="1"/>
  <c r="T930" i="1"/>
  <c r="AA944" i="1"/>
  <c r="Z944" i="1"/>
  <c r="Y944" i="1"/>
  <c r="X944" i="1"/>
  <c r="W944" i="1"/>
  <c r="V944" i="1"/>
  <c r="AG965" i="1"/>
  <c r="AD965" i="1"/>
  <c r="AF965" i="1"/>
  <c r="AE965" i="1"/>
  <c r="AC965" i="1"/>
  <c r="AB965" i="1"/>
  <c r="AC875" i="1"/>
  <c r="Y885" i="1"/>
  <c r="Q887" i="1"/>
  <c r="X894" i="1"/>
  <c r="AF895" i="1"/>
  <c r="Y896" i="1"/>
  <c r="P897" i="1"/>
  <c r="Z898" i="1"/>
  <c r="AC901" i="1"/>
  <c r="AA903" i="1"/>
  <c r="Z904" i="1"/>
  <c r="Z905" i="1"/>
  <c r="S921" i="1"/>
  <c r="T924" i="1"/>
  <c r="S924" i="1"/>
  <c r="R924" i="1"/>
  <c r="Q924" i="1"/>
  <c r="P924" i="1"/>
  <c r="U940" i="1"/>
  <c r="T940" i="1"/>
  <c r="P940" i="1"/>
  <c r="S940" i="1"/>
  <c r="R940" i="1"/>
  <c r="Q940" i="1"/>
  <c r="AD944" i="1"/>
  <c r="AC944" i="1"/>
  <c r="AG944" i="1"/>
  <c r="AF944" i="1"/>
  <c r="AE944" i="1"/>
  <c r="AB944" i="1"/>
  <c r="Y956" i="1"/>
  <c r="X956" i="1"/>
  <c r="AA956" i="1"/>
  <c r="Z956" i="1"/>
  <c r="W956" i="1"/>
  <c r="V956" i="1"/>
  <c r="T966" i="1"/>
  <c r="Q966" i="1"/>
  <c r="U966" i="1"/>
  <c r="S966" i="1"/>
  <c r="R966" i="1"/>
  <c r="P966" i="1"/>
  <c r="V917" i="1"/>
  <c r="AD928" i="1"/>
  <c r="S935" i="1"/>
  <c r="S936" i="1"/>
  <c r="Y938" i="1"/>
  <c r="V941" i="1"/>
  <c r="AF941" i="1"/>
  <c r="AE941" i="1"/>
  <c r="T951" i="1"/>
  <c r="U951" i="1"/>
  <c r="S951" i="1"/>
  <c r="Q952" i="1"/>
  <c r="Y954" i="1"/>
  <c r="AE955" i="1"/>
  <c r="T956" i="1"/>
  <c r="X961" i="1"/>
  <c r="AC962" i="1"/>
  <c r="AB966" i="1"/>
  <c r="R978" i="1"/>
  <c r="AE980" i="1"/>
  <c r="AC980" i="1"/>
  <c r="Y986" i="1"/>
  <c r="AG1032" i="1"/>
  <c r="AF1032" i="1"/>
  <c r="AE1032" i="1"/>
  <c r="AB1032" i="1"/>
  <c r="AD1032" i="1"/>
  <c r="AC1032" i="1"/>
  <c r="Q899" i="1"/>
  <c r="X917" i="1"/>
  <c r="R928" i="1"/>
  <c r="O928" i="1" s="1"/>
  <c r="AE928" i="1"/>
  <c r="AG931" i="1"/>
  <c r="T935" i="1"/>
  <c r="T936" i="1"/>
  <c r="U937" i="1"/>
  <c r="W941" i="1"/>
  <c r="Y946" i="1"/>
  <c r="R952" i="1"/>
  <c r="Z954" i="1"/>
  <c r="AF955" i="1"/>
  <c r="U956" i="1"/>
  <c r="Z961" i="1"/>
  <c r="AD962" i="1"/>
  <c r="Z981" i="1"/>
  <c r="W981" i="1"/>
  <c r="Y981" i="1"/>
  <c r="X981" i="1"/>
  <c r="S981" i="1"/>
  <c r="Q981" i="1"/>
  <c r="W938" i="1"/>
  <c r="V938" i="1"/>
  <c r="AA938" i="1"/>
  <c r="X941" i="1"/>
  <c r="AG955" i="1"/>
  <c r="AD960" i="1"/>
  <c r="AC960" i="1"/>
  <c r="AF966" i="1"/>
  <c r="AC966" i="1"/>
  <c r="AE966" i="1"/>
  <c r="AG981" i="1"/>
  <c r="AE981" i="1"/>
  <c r="AB981" i="1"/>
  <c r="U989" i="1"/>
  <c r="R989" i="1"/>
  <c r="S989" i="1"/>
  <c r="Q989" i="1"/>
  <c r="P989" i="1"/>
  <c r="AA1003" i="1"/>
  <c r="X1003" i="1"/>
  <c r="Z1003" i="1"/>
  <c r="Y1003" i="1"/>
  <c r="W1003" i="1"/>
  <c r="V1003" i="1"/>
  <c r="U1034" i="1"/>
  <c r="T1034" i="1"/>
  <c r="S1034" i="1"/>
  <c r="R1034" i="1"/>
  <c r="Q1034" i="1"/>
  <c r="P1034" i="1"/>
  <c r="Z917" i="1"/>
  <c r="AC924" i="1"/>
  <c r="Q926" i="1"/>
  <c r="AB938" i="1"/>
  <c r="Q939" i="1"/>
  <c r="V940" i="1"/>
  <c r="Y941" i="1"/>
  <c r="AB942" i="1"/>
  <c r="V945" i="1"/>
  <c r="W954" i="1"/>
  <c r="V954" i="1"/>
  <c r="R961" i="1"/>
  <c r="O961" i="1" s="1"/>
  <c r="Q961" i="1"/>
  <c r="AF962" i="1"/>
  <c r="Z963" i="1"/>
  <c r="AG966" i="1"/>
  <c r="AD972" i="1"/>
  <c r="AC972" i="1"/>
  <c r="AB972" i="1"/>
  <c r="AF972" i="1"/>
  <c r="U982" i="1"/>
  <c r="S982" i="1"/>
  <c r="P982" i="1"/>
  <c r="AF990" i="1"/>
  <c r="AC990" i="1"/>
  <c r="AG990" i="1"/>
  <c r="AE990" i="1"/>
  <c r="AB990" i="1"/>
  <c r="R1002" i="1"/>
  <c r="P1002" i="1"/>
  <c r="U1002" i="1"/>
  <c r="T1002" i="1"/>
  <c r="S1002" i="1"/>
  <c r="Q1002" i="1"/>
  <c r="AA1034" i="1"/>
  <c r="Z1034" i="1"/>
  <c r="Y1034" i="1"/>
  <c r="X1034" i="1"/>
  <c r="W1034" i="1"/>
  <c r="V1034" i="1"/>
  <c r="T899" i="1"/>
  <c r="Z913" i="1"/>
  <c r="AA917" i="1"/>
  <c r="AB920" i="1"/>
  <c r="AD924" i="1"/>
  <c r="R926" i="1"/>
  <c r="O926" i="1" s="1"/>
  <c r="W934" i="1"/>
  <c r="W935" i="1"/>
  <c r="W936" i="1"/>
  <c r="AC938" i="1"/>
  <c r="R939" i="1"/>
  <c r="O939" i="1" s="1"/>
  <c r="W940" i="1"/>
  <c r="Z941" i="1"/>
  <c r="AC942" i="1"/>
  <c r="W945" i="1"/>
  <c r="AB946" i="1"/>
  <c r="T948" i="1"/>
  <c r="P951" i="1"/>
  <c r="AC954" i="1"/>
  <c r="AE959" i="1"/>
  <c r="P964" i="1"/>
  <c r="Q976" i="1"/>
  <c r="R976" i="1"/>
  <c r="P976" i="1"/>
  <c r="T976" i="1"/>
  <c r="Z978" i="1"/>
  <c r="P981" i="1"/>
  <c r="Y982" i="1"/>
  <c r="V982" i="1"/>
  <c r="AA982" i="1"/>
  <c r="Z982" i="1"/>
  <c r="AA913" i="1"/>
  <c r="AB917" i="1"/>
  <c r="P920" i="1"/>
  <c r="AC920" i="1"/>
  <c r="AE924" i="1"/>
  <c r="T926" i="1"/>
  <c r="W930" i="1"/>
  <c r="X934" i="1"/>
  <c r="X935" i="1"/>
  <c r="Y936" i="1"/>
  <c r="X937" i="1"/>
  <c r="W937" i="1"/>
  <c r="AA937" i="1"/>
  <c r="P938" i="1"/>
  <c r="AD938" i="1"/>
  <c r="S939" i="1"/>
  <c r="X940" i="1"/>
  <c r="P942" i="1"/>
  <c r="AF942" i="1"/>
  <c r="X945" i="1"/>
  <c r="AE946" i="1"/>
  <c r="Q951" i="1"/>
  <c r="AE954" i="1"/>
  <c r="P959" i="1"/>
  <c r="Q964" i="1"/>
  <c r="V964" i="1"/>
  <c r="AA964" i="1"/>
  <c r="W980" i="1"/>
  <c r="R981" i="1"/>
  <c r="T989" i="1"/>
  <c r="AD990" i="1"/>
  <c r="AD920" i="1"/>
  <c r="AG924" i="1"/>
  <c r="Y934" i="1"/>
  <c r="Z935" i="1"/>
  <c r="Z936" i="1"/>
  <c r="AB937" i="1"/>
  <c r="Q938" i="1"/>
  <c r="AE938" i="1"/>
  <c r="T939" i="1"/>
  <c r="Y940" i="1"/>
  <c r="AB941" i="1"/>
  <c r="Y945" i="1"/>
  <c r="Q959" i="1"/>
  <c r="W963" i="1"/>
  <c r="Y963" i="1"/>
  <c r="X963" i="1"/>
  <c r="R964" i="1"/>
  <c r="AE964" i="1"/>
  <c r="AB964" i="1"/>
  <c r="V972" i="1"/>
  <c r="AC976" i="1"/>
  <c r="AF976" i="1"/>
  <c r="AE976" i="1"/>
  <c r="AD978" i="1"/>
  <c r="T986" i="1"/>
  <c r="S986" i="1"/>
  <c r="R986" i="1"/>
  <c r="Q986" i="1"/>
  <c r="T997" i="1"/>
  <c r="R997" i="1"/>
  <c r="U997" i="1"/>
  <c r="S997" i="1"/>
  <c r="Q997" i="1"/>
  <c r="P997" i="1"/>
  <c r="AG1029" i="1"/>
  <c r="AF1029" i="1"/>
  <c r="AC1029" i="1"/>
  <c r="AE1029" i="1"/>
  <c r="AD1029" i="1"/>
  <c r="AB1029" i="1"/>
  <c r="S942" i="1"/>
  <c r="R942" i="1"/>
  <c r="S952" i="1"/>
  <c r="U952" i="1"/>
  <c r="Y961" i="1"/>
  <c r="V961" i="1"/>
  <c r="P978" i="1"/>
  <c r="T978" i="1"/>
  <c r="S978" i="1"/>
  <c r="W986" i="1"/>
  <c r="Z986" i="1"/>
  <c r="X986" i="1"/>
  <c r="V986" i="1"/>
  <c r="AE987" i="1"/>
  <c r="AG987" i="1"/>
  <c r="AD987" i="1"/>
  <c r="AB987" i="1"/>
  <c r="AA997" i="1"/>
  <c r="Z997" i="1"/>
  <c r="Y997" i="1"/>
  <c r="X997" i="1"/>
  <c r="W997" i="1"/>
  <c r="V997" i="1"/>
  <c r="Q915" i="1"/>
  <c r="AE917" i="1"/>
  <c r="X927" i="1"/>
  <c r="P937" i="1"/>
  <c r="AD941" i="1"/>
  <c r="U942" i="1"/>
  <c r="S959" i="1"/>
  <c r="AA959" i="1"/>
  <c r="X959" i="1"/>
  <c r="Z959" i="1"/>
  <c r="S961" i="1"/>
  <c r="Y962" i="1"/>
  <c r="U964" i="1"/>
  <c r="X966" i="1"/>
  <c r="X972" i="1"/>
  <c r="S976" i="1"/>
  <c r="AD980" i="1"/>
  <c r="V981" i="1"/>
  <c r="R982" i="1"/>
  <c r="AF997" i="1"/>
  <c r="AD997" i="1"/>
  <c r="AG997" i="1"/>
  <c r="AE997" i="1"/>
  <c r="AC997" i="1"/>
  <c r="AB997" i="1"/>
  <c r="Y927" i="1"/>
  <c r="P935" i="1"/>
  <c r="P936" i="1"/>
  <c r="AE942" i="1"/>
  <c r="AD942" i="1"/>
  <c r="AC945" i="1"/>
  <c r="AB945" i="1"/>
  <c r="AD945" i="1"/>
  <c r="AD946" i="1"/>
  <c r="AC946" i="1"/>
  <c r="U950" i="1"/>
  <c r="S950" i="1"/>
  <c r="R950" i="1"/>
  <c r="O950" i="1" s="1"/>
  <c r="Q956" i="1"/>
  <c r="T959" i="1"/>
  <c r="AB960" i="1"/>
  <c r="T961" i="1"/>
  <c r="Y966" i="1"/>
  <c r="Y970" i="1"/>
  <c r="X970" i="1"/>
  <c r="AA970" i="1"/>
  <c r="Y972" i="1"/>
  <c r="AB978" i="1"/>
  <c r="AG978" i="1"/>
  <c r="AC978" i="1"/>
  <c r="Y978" i="1"/>
  <c r="V978" i="1"/>
  <c r="AF980" i="1"/>
  <c r="AA981" i="1"/>
  <c r="T982" i="1"/>
  <c r="AG994" i="1"/>
  <c r="AE994" i="1"/>
  <c r="AB994" i="1"/>
  <c r="AC994" i="1"/>
  <c r="AF994" i="1"/>
  <c r="AD994" i="1"/>
  <c r="Z1016" i="1"/>
  <c r="X1016" i="1"/>
  <c r="AA1016" i="1"/>
  <c r="Y1016" i="1"/>
  <c r="W1016" i="1"/>
  <c r="V1016" i="1"/>
  <c r="Z927" i="1"/>
  <c r="Q935" i="1"/>
  <c r="Q936" i="1"/>
  <c r="T941" i="1"/>
  <c r="S941" i="1"/>
  <c r="AE945" i="1"/>
  <c r="R948" i="1"/>
  <c r="O948" i="1" s="1"/>
  <c r="Q948" i="1"/>
  <c r="Q950" i="1"/>
  <c r="AB955" i="1"/>
  <c r="R956" i="1"/>
  <c r="O956" i="1" s="1"/>
  <c r="Z960" i="1"/>
  <c r="W960" i="1"/>
  <c r="AE960" i="1"/>
  <c r="U961" i="1"/>
  <c r="AA962" i="1"/>
  <c r="X964" i="1"/>
  <c r="Z966" i="1"/>
  <c r="Z972" i="1"/>
  <c r="AG980" i="1"/>
  <c r="AC981" i="1"/>
  <c r="P986" i="1"/>
  <c r="Z1001" i="1"/>
  <c r="Y1001" i="1"/>
  <c r="X1001" i="1"/>
  <c r="W1001" i="1"/>
  <c r="V1001" i="1"/>
  <c r="AA1001" i="1"/>
  <c r="AB928" i="1"/>
  <c r="X938" i="1"/>
  <c r="AF945" i="1"/>
  <c r="T950" i="1"/>
  <c r="P952" i="1"/>
  <c r="AD955" i="1"/>
  <c r="AF960" i="1"/>
  <c r="W961" i="1"/>
  <c r="AB962" i="1"/>
  <c r="AA966" i="1"/>
  <c r="AE972" i="1"/>
  <c r="Q978" i="1"/>
  <c r="AA980" i="1"/>
  <c r="X980" i="1"/>
  <c r="V980" i="1"/>
  <c r="Y980" i="1"/>
  <c r="U980" i="1"/>
  <c r="Q980" i="1"/>
  <c r="AD981" i="1"/>
  <c r="X982" i="1"/>
  <c r="U986" i="1"/>
  <c r="AC987" i="1"/>
  <c r="V1032" i="1"/>
  <c r="X1032" i="1"/>
  <c r="W1032" i="1"/>
  <c r="AA1032" i="1"/>
  <c r="Z1032" i="1"/>
  <c r="Y1032" i="1"/>
  <c r="Z987" i="1"/>
  <c r="X990" i="1"/>
  <c r="O990" i="1" s="1"/>
  <c r="Z1011" i="1"/>
  <c r="W1011" i="1"/>
  <c r="R1013" i="1"/>
  <c r="AG1013" i="1"/>
  <c r="Y1017" i="1"/>
  <c r="X1017" i="1"/>
  <c r="W1017" i="1"/>
  <c r="AC1017" i="1"/>
  <c r="T1019" i="1"/>
  <c r="AG1022" i="1"/>
  <c r="AD1022" i="1"/>
  <c r="AF1022" i="1"/>
  <c r="S1036" i="1"/>
  <c r="R1036" i="1"/>
  <c r="Q1036" i="1"/>
  <c r="P1036" i="1"/>
  <c r="AE1037" i="1"/>
  <c r="AD1039" i="1"/>
  <c r="U1050" i="1"/>
  <c r="T1050" i="1"/>
  <c r="S1050" i="1"/>
  <c r="R1050" i="1"/>
  <c r="Q1050" i="1"/>
  <c r="P1050" i="1"/>
  <c r="AG1051" i="1"/>
  <c r="AF1051" i="1"/>
  <c r="AE1051" i="1"/>
  <c r="AD1051" i="1"/>
  <c r="AC1051" i="1"/>
  <c r="AB1051" i="1"/>
  <c r="T1064" i="1"/>
  <c r="R1064" i="1"/>
  <c r="Q1064" i="1"/>
  <c r="P1064" i="1"/>
  <c r="U1064" i="1"/>
  <c r="U1072" i="1"/>
  <c r="T1072" i="1"/>
  <c r="S1072" i="1"/>
  <c r="R1072" i="1"/>
  <c r="Q1072" i="1"/>
  <c r="P1072" i="1"/>
  <c r="AG1074" i="1"/>
  <c r="AF1074" i="1"/>
  <c r="AE1074" i="1"/>
  <c r="AD1074" i="1"/>
  <c r="AC1074" i="1"/>
  <c r="AB1074" i="1"/>
  <c r="Z1084" i="1"/>
  <c r="Y1084" i="1"/>
  <c r="X1084" i="1"/>
  <c r="W1084" i="1"/>
  <c r="V1084" i="1"/>
  <c r="AA1084" i="1"/>
  <c r="AG1097" i="1"/>
  <c r="AF1097" i="1"/>
  <c r="AE1097" i="1"/>
  <c r="AD1097" i="1"/>
  <c r="AC1097" i="1"/>
  <c r="AB1097" i="1"/>
  <c r="AD982" i="1"/>
  <c r="R985" i="1"/>
  <c r="AF985" i="1"/>
  <c r="Y990" i="1"/>
  <c r="AB1001" i="1"/>
  <c r="S1013" i="1"/>
  <c r="AA1013" i="1"/>
  <c r="Y1013" i="1"/>
  <c r="V1013" i="1"/>
  <c r="AD1017" i="1"/>
  <c r="U1019" i="1"/>
  <c r="U1029" i="1"/>
  <c r="T1029" i="1"/>
  <c r="Q1029" i="1"/>
  <c r="AF1037" i="1"/>
  <c r="AE1039" i="1"/>
  <c r="AB1043" i="1"/>
  <c r="U1048" i="1"/>
  <c r="T1048" i="1"/>
  <c r="S1048" i="1"/>
  <c r="R1048" i="1"/>
  <c r="Q1048" i="1"/>
  <c r="P1048" i="1"/>
  <c r="W1050" i="1"/>
  <c r="V1050" i="1"/>
  <c r="AA1050" i="1"/>
  <c r="Z1050" i="1"/>
  <c r="AA1064" i="1"/>
  <c r="Z1064" i="1"/>
  <c r="Y1064" i="1"/>
  <c r="X1064" i="1"/>
  <c r="W1064" i="1"/>
  <c r="V1064" i="1"/>
  <c r="AA1072" i="1"/>
  <c r="Y1072" i="1"/>
  <c r="X1072" i="1"/>
  <c r="W1072" i="1"/>
  <c r="V1072" i="1"/>
  <c r="U1077" i="1"/>
  <c r="T1077" i="1"/>
  <c r="S1077" i="1"/>
  <c r="R1077" i="1"/>
  <c r="Q1077" i="1"/>
  <c r="P1077" i="1"/>
  <c r="Q1107" i="1"/>
  <c r="P1107" i="1"/>
  <c r="R1107" i="1"/>
  <c r="U1107" i="1"/>
  <c r="T1107" i="1"/>
  <c r="S1107" i="1"/>
  <c r="U1125" i="1"/>
  <c r="R1125" i="1"/>
  <c r="Q1125" i="1"/>
  <c r="P1125" i="1"/>
  <c r="T1125" i="1"/>
  <c r="S1125" i="1"/>
  <c r="AG989" i="1"/>
  <c r="AD989" i="1"/>
  <c r="Z990" i="1"/>
  <c r="U994" i="1"/>
  <c r="S994" i="1"/>
  <c r="P994" i="1"/>
  <c r="AD1001" i="1"/>
  <c r="T1013" i="1"/>
  <c r="AE1017" i="1"/>
  <c r="W1029" i="1"/>
  <c r="V1029" i="1"/>
  <c r="AE1036" i="1"/>
  <c r="AD1036" i="1"/>
  <c r="AC1036" i="1"/>
  <c r="AB1036" i="1"/>
  <c r="AC1043" i="1"/>
  <c r="AB1044" i="1"/>
  <c r="Y1048" i="1"/>
  <c r="X1048" i="1"/>
  <c r="W1048" i="1"/>
  <c r="V1048" i="1"/>
  <c r="AA1060" i="1"/>
  <c r="Z1060" i="1"/>
  <c r="Y1060" i="1"/>
  <c r="X1060" i="1"/>
  <c r="W1060" i="1"/>
  <c r="V1060" i="1"/>
  <c r="Q1069" i="1"/>
  <c r="U1069" i="1"/>
  <c r="T1069" i="1"/>
  <c r="S1069" i="1"/>
  <c r="R1069" i="1"/>
  <c r="AG1072" i="1"/>
  <c r="AF1072" i="1"/>
  <c r="AE1072" i="1"/>
  <c r="AD1072" i="1"/>
  <c r="AC1072" i="1"/>
  <c r="AB1072" i="1"/>
  <c r="U1083" i="1"/>
  <c r="T1083" i="1"/>
  <c r="S1083" i="1"/>
  <c r="R1083" i="1"/>
  <c r="Q1083" i="1"/>
  <c r="P1083" i="1"/>
  <c r="AA1107" i="1"/>
  <c r="Z1107" i="1"/>
  <c r="Y1107" i="1"/>
  <c r="X1107" i="1"/>
  <c r="W1107" i="1"/>
  <c r="V1107" i="1"/>
  <c r="T990" i="1"/>
  <c r="Q990" i="1"/>
  <c r="AA990" i="1"/>
  <c r="AF1001" i="1"/>
  <c r="AD1002" i="1"/>
  <c r="AB1002" i="1"/>
  <c r="Q1011" i="1"/>
  <c r="U1013" i="1"/>
  <c r="P1017" i="1"/>
  <c r="AA1037" i="1"/>
  <c r="X1037" i="1"/>
  <c r="W1037" i="1"/>
  <c r="V1037" i="1"/>
  <c r="AC1039" i="1"/>
  <c r="AB1039" i="1"/>
  <c r="AG1039" i="1"/>
  <c r="AG1048" i="1"/>
  <c r="AF1048" i="1"/>
  <c r="AE1048" i="1"/>
  <c r="AD1048" i="1"/>
  <c r="AC1048" i="1"/>
  <c r="AB1048" i="1"/>
  <c r="X1050" i="1"/>
  <c r="AF1058" i="1"/>
  <c r="AE1058" i="1"/>
  <c r="AD1058" i="1"/>
  <c r="AC1058" i="1"/>
  <c r="AB1058" i="1"/>
  <c r="AG1060" i="1"/>
  <c r="AE1060" i="1"/>
  <c r="AD1060" i="1"/>
  <c r="AC1060" i="1"/>
  <c r="AB1060" i="1"/>
  <c r="S1064" i="1"/>
  <c r="AA1069" i="1"/>
  <c r="Z1069" i="1"/>
  <c r="Y1069" i="1"/>
  <c r="X1069" i="1"/>
  <c r="W1069" i="1"/>
  <c r="V1069" i="1"/>
  <c r="Z1072" i="1"/>
  <c r="AC1087" i="1"/>
  <c r="AD1087" i="1"/>
  <c r="AB1087" i="1"/>
  <c r="AG1087" i="1"/>
  <c r="AF1087" i="1"/>
  <c r="AE1087" i="1"/>
  <c r="O1097" i="1"/>
  <c r="AC1107" i="1"/>
  <c r="AB1107" i="1"/>
  <c r="AG1107" i="1"/>
  <c r="AF1107" i="1"/>
  <c r="AE1107" i="1"/>
  <c r="AD1107" i="1"/>
  <c r="X1120" i="1"/>
  <c r="Y1120" i="1"/>
  <c r="W1120" i="1"/>
  <c r="V1120" i="1"/>
  <c r="AA1120" i="1"/>
  <c r="Z1120" i="1"/>
  <c r="AG1125" i="1"/>
  <c r="AD1125" i="1"/>
  <c r="AC1125" i="1"/>
  <c r="AB1125" i="1"/>
  <c r="AF1125" i="1"/>
  <c r="AE1125" i="1"/>
  <c r="AB1016" i="1"/>
  <c r="U1032" i="1"/>
  <c r="T1032" i="1"/>
  <c r="S1032" i="1"/>
  <c r="P1032" i="1"/>
  <c r="AB1034" i="1"/>
  <c r="AD1037" i="1"/>
  <c r="AC1037" i="1"/>
  <c r="AB1037" i="1"/>
  <c r="Q1039" i="1"/>
  <c r="P1039" i="1"/>
  <c r="U1039" i="1"/>
  <c r="P1040" i="1"/>
  <c r="U1040" i="1"/>
  <c r="T1040" i="1"/>
  <c r="Y1050" i="1"/>
  <c r="AC1069" i="1"/>
  <c r="AG1069" i="1"/>
  <c r="AF1069" i="1"/>
  <c r="AE1069" i="1"/>
  <c r="AD1069" i="1"/>
  <c r="U1073" i="1"/>
  <c r="T1073" i="1"/>
  <c r="S1073" i="1"/>
  <c r="R1073" i="1"/>
  <c r="Q1073" i="1"/>
  <c r="P1073" i="1"/>
  <c r="AE1103" i="1"/>
  <c r="AD1103" i="1"/>
  <c r="AC1103" i="1"/>
  <c r="AG1103" i="1"/>
  <c r="AF1103" i="1"/>
  <c r="AB1103" i="1"/>
  <c r="P1108" i="1"/>
  <c r="U1108" i="1"/>
  <c r="T1108" i="1"/>
  <c r="S1108" i="1"/>
  <c r="R1108" i="1"/>
  <c r="Q1108" i="1"/>
  <c r="S1001" i="1"/>
  <c r="Q1001" i="1"/>
  <c r="X1013" i="1"/>
  <c r="AC1016" i="1"/>
  <c r="R1017" i="1"/>
  <c r="O1017" i="1" s="1"/>
  <c r="AB1019" i="1"/>
  <c r="AA1039" i="1"/>
  <c r="Z1039" i="1"/>
  <c r="W1039" i="1"/>
  <c r="V1039" i="1"/>
  <c r="U1046" i="1"/>
  <c r="T1046" i="1"/>
  <c r="S1046" i="1"/>
  <c r="R1046" i="1"/>
  <c r="Q1046" i="1"/>
  <c r="AG1050" i="1"/>
  <c r="AF1050" i="1"/>
  <c r="AE1050" i="1"/>
  <c r="AD1050" i="1"/>
  <c r="AC1050" i="1"/>
  <c r="AB1050" i="1"/>
  <c r="Z1073" i="1"/>
  <c r="X1073" i="1"/>
  <c r="W1073" i="1"/>
  <c r="V1073" i="1"/>
  <c r="AA1073" i="1"/>
  <c r="X1077" i="1"/>
  <c r="V1077" i="1"/>
  <c r="AA1077" i="1"/>
  <c r="Z1077" i="1"/>
  <c r="Y1077" i="1"/>
  <c r="S1085" i="1"/>
  <c r="U1085" i="1"/>
  <c r="T1085" i="1"/>
  <c r="R1085" i="1"/>
  <c r="Q1085" i="1"/>
  <c r="P1085" i="1"/>
  <c r="S1090" i="1"/>
  <c r="R1090" i="1"/>
  <c r="Q1090" i="1"/>
  <c r="P1090" i="1"/>
  <c r="U1090" i="1"/>
  <c r="T1090" i="1"/>
  <c r="AA1108" i="1"/>
  <c r="Z1108" i="1"/>
  <c r="V1108" i="1"/>
  <c r="Y1108" i="1"/>
  <c r="X1108" i="1"/>
  <c r="W1108" i="1"/>
  <c r="AB986" i="1"/>
  <c r="Q987" i="1"/>
  <c r="W994" i="1"/>
  <c r="T1001" i="1"/>
  <c r="X1002" i="1"/>
  <c r="AE1003" i="1"/>
  <c r="T1011" i="1"/>
  <c r="Z1013" i="1"/>
  <c r="AD1016" i="1"/>
  <c r="S1017" i="1"/>
  <c r="X1019" i="1"/>
  <c r="W1019" i="1"/>
  <c r="V1019" i="1"/>
  <c r="AC1019" i="1"/>
  <c r="R1029" i="1"/>
  <c r="O1029" i="1" s="1"/>
  <c r="O1037" i="1"/>
  <c r="Y1046" i="1"/>
  <c r="X1046" i="1"/>
  <c r="W1046" i="1"/>
  <c r="V1046" i="1"/>
  <c r="U1051" i="1"/>
  <c r="T1051" i="1"/>
  <c r="S1051" i="1"/>
  <c r="R1051" i="1"/>
  <c r="O1051" i="1" s="1"/>
  <c r="Q1051" i="1"/>
  <c r="P1051" i="1"/>
  <c r="O1060" i="1"/>
  <c r="AA1068" i="1"/>
  <c r="Z1068" i="1"/>
  <c r="Y1068" i="1"/>
  <c r="X1068" i="1"/>
  <c r="W1068" i="1"/>
  <c r="V1068" i="1"/>
  <c r="AB1069" i="1"/>
  <c r="AG1073" i="1"/>
  <c r="AF1073" i="1"/>
  <c r="AE1073" i="1"/>
  <c r="AD1073" i="1"/>
  <c r="AC1073" i="1"/>
  <c r="AB1073" i="1"/>
  <c r="AA1085" i="1"/>
  <c r="Z1085" i="1"/>
  <c r="Y1085" i="1"/>
  <c r="X1085" i="1"/>
  <c r="W1085" i="1"/>
  <c r="V1085" i="1"/>
  <c r="AA1090" i="1"/>
  <c r="Z1090" i="1"/>
  <c r="Y1090" i="1"/>
  <c r="X1090" i="1"/>
  <c r="W1090" i="1"/>
  <c r="V1090" i="1"/>
  <c r="T1121" i="1"/>
  <c r="S1121" i="1"/>
  <c r="R1121" i="1"/>
  <c r="Q1121" i="1"/>
  <c r="U1121" i="1"/>
  <c r="P1121" i="1"/>
  <c r="X987" i="1"/>
  <c r="O987" i="1" s="1"/>
  <c r="V987" i="1"/>
  <c r="P990" i="1"/>
  <c r="U1001" i="1"/>
  <c r="AE1001" i="1"/>
  <c r="AC1001" i="1"/>
  <c r="U1011" i="1"/>
  <c r="AB1013" i="1"/>
  <c r="AE1016" i="1"/>
  <c r="U1017" i="1"/>
  <c r="AD1019" i="1"/>
  <c r="AG1043" i="1"/>
  <c r="AF1043" i="1"/>
  <c r="AE1043" i="1"/>
  <c r="Z1044" i="1"/>
  <c r="Y1044" i="1"/>
  <c r="X1044" i="1"/>
  <c r="W1044" i="1"/>
  <c r="V1044" i="1"/>
  <c r="AG1046" i="1"/>
  <c r="AF1046" i="1"/>
  <c r="AE1046" i="1"/>
  <c r="AD1046" i="1"/>
  <c r="AC1046" i="1"/>
  <c r="U1049" i="1"/>
  <c r="T1049" i="1"/>
  <c r="S1049" i="1"/>
  <c r="R1049" i="1"/>
  <c r="Q1049" i="1"/>
  <c r="P1049" i="1"/>
  <c r="AD1068" i="1"/>
  <c r="AB1068" i="1"/>
  <c r="AG1068" i="1"/>
  <c r="AF1068" i="1"/>
  <c r="AE1068" i="1"/>
  <c r="P1071" i="1"/>
  <c r="U1071" i="1"/>
  <c r="T1071" i="1"/>
  <c r="S1071" i="1"/>
  <c r="R1071" i="1"/>
  <c r="Q1071" i="1"/>
  <c r="Y1073" i="1"/>
  <c r="AE1085" i="1"/>
  <c r="AG1085" i="1"/>
  <c r="AF1085" i="1"/>
  <c r="AD1085" i="1"/>
  <c r="AC1085" i="1"/>
  <c r="AB1085" i="1"/>
  <c r="T1102" i="1"/>
  <c r="S1102" i="1"/>
  <c r="R1102" i="1"/>
  <c r="U1102" i="1"/>
  <c r="Q1102" i="1"/>
  <c r="P1102" i="1"/>
  <c r="O1003" i="1"/>
  <c r="AG1034" i="1"/>
  <c r="AF1034" i="1"/>
  <c r="AE1034" i="1"/>
  <c r="AD1034" i="1"/>
  <c r="AG1044" i="1"/>
  <c r="AF1044" i="1"/>
  <c r="AE1044" i="1"/>
  <c r="AD1044" i="1"/>
  <c r="X1049" i="1"/>
  <c r="W1049" i="1"/>
  <c r="V1049" i="1"/>
  <c r="AA1049" i="1"/>
  <c r="Z1071" i="1"/>
  <c r="Y1071" i="1"/>
  <c r="X1071" i="1"/>
  <c r="W1071" i="1"/>
  <c r="V1071" i="1"/>
  <c r="U1074" i="1"/>
  <c r="T1074" i="1"/>
  <c r="S1074" i="1"/>
  <c r="R1074" i="1"/>
  <c r="Q1074" i="1"/>
  <c r="P1074" i="1"/>
  <c r="P1088" i="1"/>
  <c r="R1088" i="1"/>
  <c r="Q1088" i="1"/>
  <c r="U1088" i="1"/>
  <c r="T1088" i="1"/>
  <c r="S1088" i="1"/>
  <c r="V1099" i="1"/>
  <c r="AA1099" i="1"/>
  <c r="Z1099" i="1"/>
  <c r="Y1099" i="1"/>
  <c r="X1099" i="1"/>
  <c r="W1099" i="1"/>
  <c r="R1104" i="1"/>
  <c r="Q1104" i="1"/>
  <c r="P1104" i="1"/>
  <c r="U1104" i="1"/>
  <c r="T1104" i="1"/>
  <c r="S1104" i="1"/>
  <c r="U1109" i="1"/>
  <c r="T1109" i="1"/>
  <c r="S1109" i="1"/>
  <c r="R1109" i="1"/>
  <c r="Q1109" i="1"/>
  <c r="P1109" i="1"/>
  <c r="AG1119" i="1"/>
  <c r="AF1119" i="1"/>
  <c r="AE1119" i="1"/>
  <c r="AC1119" i="1"/>
  <c r="AB1119" i="1"/>
  <c r="AD1119" i="1"/>
  <c r="O1119" i="1" s="1"/>
  <c r="AF1121" i="1"/>
  <c r="AE1121" i="1"/>
  <c r="AD1121" i="1"/>
  <c r="AC1121" i="1"/>
  <c r="AG1121" i="1"/>
  <c r="AB1121" i="1"/>
  <c r="AB985" i="1"/>
  <c r="AE986" i="1"/>
  <c r="U987" i="1"/>
  <c r="AB989" i="1"/>
  <c r="S990" i="1"/>
  <c r="Z994" i="1"/>
  <c r="AC1002" i="1"/>
  <c r="X1011" i="1"/>
  <c r="O1011" i="1" s="1"/>
  <c r="AD1013" i="1"/>
  <c r="Z1017" i="1"/>
  <c r="P1019" i="1"/>
  <c r="AG1019" i="1"/>
  <c r="AB1022" i="1"/>
  <c r="Y1029" i="1"/>
  <c r="R1032" i="1"/>
  <c r="O1032" i="1" s="1"/>
  <c r="T1035" i="1"/>
  <c r="S1035" i="1"/>
  <c r="R1035" i="1"/>
  <c r="Q1035" i="1"/>
  <c r="T1039" i="1"/>
  <c r="AG1049" i="1"/>
  <c r="AF1049" i="1"/>
  <c r="AE1049" i="1"/>
  <c r="AD1049" i="1"/>
  <c r="AC1049" i="1"/>
  <c r="AB1049" i="1"/>
  <c r="S1067" i="1"/>
  <c r="Q1067" i="1"/>
  <c r="P1067" i="1"/>
  <c r="U1067" i="1"/>
  <c r="T1067" i="1"/>
  <c r="AB1071" i="1"/>
  <c r="AG1071" i="1"/>
  <c r="AF1071" i="1"/>
  <c r="AE1071" i="1"/>
  <c r="AD1071" i="1"/>
  <c r="AC1071" i="1"/>
  <c r="Y1074" i="1"/>
  <c r="W1074" i="1"/>
  <c r="V1074" i="1"/>
  <c r="AA1074" i="1"/>
  <c r="Z1074" i="1"/>
  <c r="AA1086" i="1"/>
  <c r="Z1086" i="1"/>
  <c r="Y1086" i="1"/>
  <c r="X1086" i="1"/>
  <c r="W1086" i="1"/>
  <c r="V1086" i="1"/>
  <c r="AG1099" i="1"/>
  <c r="AF1099" i="1"/>
  <c r="AC1099" i="1"/>
  <c r="AB1099" i="1"/>
  <c r="AE1099" i="1"/>
  <c r="AD1099" i="1"/>
  <c r="AF1102" i="1"/>
  <c r="AE1102" i="1"/>
  <c r="AD1102" i="1"/>
  <c r="AG1102" i="1"/>
  <c r="AC1102" i="1"/>
  <c r="AB1102" i="1"/>
  <c r="AC985" i="1"/>
  <c r="AG986" i="1"/>
  <c r="W987" i="1"/>
  <c r="AC989" i="1"/>
  <c r="U990" i="1"/>
  <c r="AE1002" i="1"/>
  <c r="T1003" i="1"/>
  <c r="Y1011" i="1"/>
  <c r="P1013" i="1"/>
  <c r="AE1013" i="1"/>
  <c r="S1016" i="1"/>
  <c r="AA1017" i="1"/>
  <c r="Q1019" i="1"/>
  <c r="U1022" i="1"/>
  <c r="R1022" i="1"/>
  <c r="AC1022" i="1"/>
  <c r="Z1029" i="1"/>
  <c r="Z1035" i="1"/>
  <c r="Y1035" i="1"/>
  <c r="X1035" i="1"/>
  <c r="AF1036" i="1"/>
  <c r="Y1037" i="1"/>
  <c r="X1039" i="1"/>
  <c r="O1039" i="1" s="1"/>
  <c r="Z1046" i="1"/>
  <c r="Y1049" i="1"/>
  <c r="U1054" i="1"/>
  <c r="T1054" i="1"/>
  <c r="S1054" i="1"/>
  <c r="R1054" i="1"/>
  <c r="Q1054" i="1"/>
  <c r="P1054" i="1"/>
  <c r="AG1058" i="1"/>
  <c r="AF1060" i="1"/>
  <c r="O1068" i="1"/>
  <c r="AD1086" i="1"/>
  <c r="AB1086" i="1"/>
  <c r="AG1086" i="1"/>
  <c r="AF1086" i="1"/>
  <c r="AE1086" i="1"/>
  <c r="AC1086" i="1"/>
  <c r="AD1104" i="1"/>
  <c r="AC1104" i="1"/>
  <c r="AB1104" i="1"/>
  <c r="AG1104" i="1"/>
  <c r="AF1104" i="1"/>
  <c r="AE1104" i="1"/>
  <c r="P985" i="1"/>
  <c r="AD985" i="1"/>
  <c r="Y987" i="1"/>
  <c r="AE989" i="1"/>
  <c r="W990" i="1"/>
  <c r="AF1002" i="1"/>
  <c r="U1003" i="1"/>
  <c r="AA1011" i="1"/>
  <c r="T1016" i="1"/>
  <c r="AB1017" i="1"/>
  <c r="R1019" i="1"/>
  <c r="O1019" i="1" s="1"/>
  <c r="X1022" i="1"/>
  <c r="W1022" i="1"/>
  <c r="V1022" i="1"/>
  <c r="AE1022" i="1"/>
  <c r="AA1029" i="1"/>
  <c r="AG1036" i="1"/>
  <c r="Z1037" i="1"/>
  <c r="Y1039" i="1"/>
  <c r="AA1046" i="1"/>
  <c r="Z1049" i="1"/>
  <c r="V1051" i="1"/>
  <c r="AA1051" i="1"/>
  <c r="Z1051" i="1"/>
  <c r="Y1051" i="1"/>
  <c r="AA1054" i="1"/>
  <c r="Z1054" i="1"/>
  <c r="Y1054" i="1"/>
  <c r="X1054" i="1"/>
  <c r="AE1067" i="1"/>
  <c r="AC1067" i="1"/>
  <c r="AB1067" i="1"/>
  <c r="AG1067" i="1"/>
  <c r="AF1067" i="1"/>
  <c r="AA1071" i="1"/>
  <c r="X1074" i="1"/>
  <c r="T1084" i="1"/>
  <c r="U1084" i="1"/>
  <c r="S1084" i="1"/>
  <c r="R1084" i="1"/>
  <c r="O1084" i="1" s="1"/>
  <c r="Q1084" i="1"/>
  <c r="P1084" i="1"/>
  <c r="U1101" i="1"/>
  <c r="T1101" i="1"/>
  <c r="S1101" i="1"/>
  <c r="R1101" i="1"/>
  <c r="Q1101" i="1"/>
  <c r="P1101" i="1"/>
  <c r="X1124" i="1"/>
  <c r="V1124" i="1"/>
  <c r="AA1124" i="1"/>
  <c r="Z1124" i="1"/>
  <c r="Y1124" i="1"/>
  <c r="W1124" i="1"/>
  <c r="AF1040" i="1"/>
  <c r="S1043" i="1"/>
  <c r="R1044" i="1"/>
  <c r="O1044" i="1" s="1"/>
  <c r="AG1064" i="1"/>
  <c r="S1068" i="1"/>
  <c r="X1078" i="1"/>
  <c r="Y1082" i="1"/>
  <c r="Z1083" i="1"/>
  <c r="P1086" i="1"/>
  <c r="R1087" i="1"/>
  <c r="AF1088" i="1"/>
  <c r="U1091" i="1"/>
  <c r="Z1091" i="1"/>
  <c r="Y1091" i="1"/>
  <c r="V1092" i="1"/>
  <c r="Y1095" i="1"/>
  <c r="X1095" i="1"/>
  <c r="W1095" i="1"/>
  <c r="AB1095" i="1"/>
  <c r="Q1096" i="1"/>
  <c r="AF1096" i="1"/>
  <c r="Y1097" i="1"/>
  <c r="W1101" i="1"/>
  <c r="Z1104" i="1"/>
  <c r="AC1109" i="1"/>
  <c r="P1110" i="1"/>
  <c r="AE1110" i="1"/>
  <c r="R1118" i="1"/>
  <c r="V1121" i="1"/>
  <c r="T1124" i="1"/>
  <c r="AG1126" i="1"/>
  <c r="AD1126" i="1"/>
  <c r="AC1126" i="1"/>
  <c r="AB1126" i="1"/>
  <c r="S1130" i="1"/>
  <c r="X1132" i="1"/>
  <c r="X1036" i="1"/>
  <c r="AG1040" i="1"/>
  <c r="T1043" i="1"/>
  <c r="S1044" i="1"/>
  <c r="Y1078" i="1"/>
  <c r="Z1082" i="1"/>
  <c r="AB1084" i="1"/>
  <c r="Q1086" i="1"/>
  <c r="S1087" i="1"/>
  <c r="AG1088" i="1"/>
  <c r="W1092" i="1"/>
  <c r="AC1095" i="1"/>
  <c r="R1096" i="1"/>
  <c r="AG1096" i="1"/>
  <c r="Z1097" i="1"/>
  <c r="P1099" i="1"/>
  <c r="X1101" i="1"/>
  <c r="V1103" i="1"/>
  <c r="AA1104" i="1"/>
  <c r="AD1109" i="1"/>
  <c r="Q1110" i="1"/>
  <c r="AF1110" i="1"/>
  <c r="AB1117" i="1"/>
  <c r="Y1119" i="1"/>
  <c r="V1119" i="1"/>
  <c r="X1121" i="1"/>
  <c r="R1126" i="1"/>
  <c r="O1126" i="1" s="1"/>
  <c r="V1040" i="1"/>
  <c r="V1067" i="1"/>
  <c r="AA1082" i="1"/>
  <c r="AB1083" i="1"/>
  <c r="AC1084" i="1"/>
  <c r="S1086" i="1"/>
  <c r="T1087" i="1"/>
  <c r="AD1095" i="1"/>
  <c r="Q1099" i="1"/>
  <c r="W1103" i="1"/>
  <c r="AE1109" i="1"/>
  <c r="R1110" i="1"/>
  <c r="AG1110" i="1"/>
  <c r="X1117" i="1"/>
  <c r="W1117" i="1"/>
  <c r="V1117" i="1"/>
  <c r="AC1117" i="1"/>
  <c r="X1118" i="1"/>
  <c r="AB1120" i="1"/>
  <c r="V1125" i="1"/>
  <c r="AD1134" i="1"/>
  <c r="AC1134" i="1"/>
  <c r="AG1134" i="1"/>
  <c r="AF1134" i="1"/>
  <c r="AE1134" i="1"/>
  <c r="AB1077" i="1"/>
  <c r="AB1082" i="1"/>
  <c r="AC1083" i="1"/>
  <c r="T1086" i="1"/>
  <c r="AB1092" i="1"/>
  <c r="P1095" i="1"/>
  <c r="W1097" i="1"/>
  <c r="V1097" i="1"/>
  <c r="X1103" i="1"/>
  <c r="AC1108" i="1"/>
  <c r="V1115" i="1"/>
  <c r="AD1117" i="1"/>
  <c r="Y1118" i="1"/>
  <c r="P1119" i="1"/>
  <c r="X1125" i="1"/>
  <c r="Z1132" i="1"/>
  <c r="Y1132" i="1"/>
  <c r="W1132" i="1"/>
  <c r="Q1137" i="1"/>
  <c r="R1137" i="1"/>
  <c r="U1137" i="1"/>
  <c r="T1137" i="1"/>
  <c r="S1137" i="1"/>
  <c r="AE1152" i="1"/>
  <c r="AD1152" i="1"/>
  <c r="AC1152" i="1"/>
  <c r="AF1152" i="1"/>
  <c r="AG1152" i="1"/>
  <c r="AB1152" i="1"/>
  <c r="X1067" i="1"/>
  <c r="O1067" i="1" s="1"/>
  <c r="AC1077" i="1"/>
  <c r="P1078" i="1"/>
  <c r="AB1078" i="1"/>
  <c r="AC1082" i="1"/>
  <c r="AD1083" i="1"/>
  <c r="AC1092" i="1"/>
  <c r="Q1095" i="1"/>
  <c r="Y1103" i="1"/>
  <c r="AD1108" i="1"/>
  <c r="Z1110" i="1"/>
  <c r="Y1110" i="1"/>
  <c r="X1110" i="1"/>
  <c r="Z1115" i="1"/>
  <c r="Q1119" i="1"/>
  <c r="U1120" i="1"/>
  <c r="T1120" i="1"/>
  <c r="S1120" i="1"/>
  <c r="R1120" i="1"/>
  <c r="Y1125" i="1"/>
  <c r="R1134" i="1"/>
  <c r="O1134" i="1" s="1"/>
  <c r="P1134" i="1"/>
  <c r="U1134" i="1"/>
  <c r="T1134" i="1"/>
  <c r="S1134" i="1"/>
  <c r="Q1134" i="1"/>
  <c r="AA1137" i="1"/>
  <c r="Y1137" i="1"/>
  <c r="W1137" i="1"/>
  <c r="V1137" i="1"/>
  <c r="V1149" i="1"/>
  <c r="W1149" i="1"/>
  <c r="AA1149" i="1"/>
  <c r="Z1149" i="1"/>
  <c r="Y1149" i="1"/>
  <c r="X1149" i="1"/>
  <c r="AC1035" i="1"/>
  <c r="Y1040" i="1"/>
  <c r="X1043" i="1"/>
  <c r="O1043" i="1" s="1"/>
  <c r="AC1054" i="1"/>
  <c r="P1058" i="1"/>
  <c r="Y1067" i="1"/>
  <c r="AD1077" i="1"/>
  <c r="Q1078" i="1"/>
  <c r="AC1078" i="1"/>
  <c r="AD1082" i="1"/>
  <c r="AE1083" i="1"/>
  <c r="AG1084" i="1"/>
  <c r="W1087" i="1"/>
  <c r="X1088" i="1"/>
  <c r="AB1091" i="1"/>
  <c r="AD1092" i="1"/>
  <c r="R1095" i="1"/>
  <c r="O1095" i="1" s="1"/>
  <c r="Y1096" i="1"/>
  <c r="AB1101" i="1"/>
  <c r="Z1103" i="1"/>
  <c r="AE1108" i="1"/>
  <c r="P1117" i="1"/>
  <c r="AF1117" i="1"/>
  <c r="AG1120" i="1"/>
  <c r="AF1120" i="1"/>
  <c r="AE1120" i="1"/>
  <c r="AD1120" i="1"/>
  <c r="T1130" i="1"/>
  <c r="R1130" i="1"/>
  <c r="Q1130" i="1"/>
  <c r="P1130" i="1"/>
  <c r="AG1149" i="1"/>
  <c r="AF1149" i="1"/>
  <c r="AE1149" i="1"/>
  <c r="AD1149" i="1"/>
  <c r="AC1149" i="1"/>
  <c r="AB1149" i="1"/>
  <c r="Z1040" i="1"/>
  <c r="Y1043" i="1"/>
  <c r="Q1058" i="1"/>
  <c r="AE1077" i="1"/>
  <c r="R1078" i="1"/>
  <c r="AD1078" i="1"/>
  <c r="AE1082" i="1"/>
  <c r="AF1083" i="1"/>
  <c r="X1087" i="1"/>
  <c r="AE1092" i="1"/>
  <c r="AC1101" i="1"/>
  <c r="AF1108" i="1"/>
  <c r="AA1109" i="1"/>
  <c r="Z1109" i="1"/>
  <c r="Y1109" i="1"/>
  <c r="Y1115" i="1"/>
  <c r="X1115" i="1"/>
  <c r="W1115" i="1"/>
  <c r="U1118" i="1"/>
  <c r="T1118" i="1"/>
  <c r="AB1118" i="1"/>
  <c r="AF1124" i="1"/>
  <c r="AF1130" i="1"/>
  <c r="AE1130" i="1"/>
  <c r="AD1130" i="1"/>
  <c r="AC1130" i="1"/>
  <c r="AB1130" i="1"/>
  <c r="P1137" i="1"/>
  <c r="X1151" i="1"/>
  <c r="AA1151" i="1"/>
  <c r="Y1151" i="1"/>
  <c r="W1151" i="1"/>
  <c r="V1151" i="1"/>
  <c r="AG1166" i="1"/>
  <c r="AF1166" i="1"/>
  <c r="AE1166" i="1"/>
  <c r="AC1166" i="1"/>
  <c r="AB1166" i="1"/>
  <c r="AD1166" i="1"/>
  <c r="AE1035" i="1"/>
  <c r="Z1043" i="1"/>
  <c r="R1058" i="1"/>
  <c r="O1058" i="1" s="1"/>
  <c r="AF1077" i="1"/>
  <c r="S1078" i="1"/>
  <c r="AE1078" i="1"/>
  <c r="AF1082" i="1"/>
  <c r="Y1087" i="1"/>
  <c r="Z1088" i="1"/>
  <c r="P1091" i="1"/>
  <c r="AD1091" i="1"/>
  <c r="O1091" i="1" s="1"/>
  <c r="Q1092" i="1"/>
  <c r="AF1092" i="1"/>
  <c r="T1095" i="1"/>
  <c r="W1102" i="1"/>
  <c r="AG1108" i="1"/>
  <c r="W1110" i="1"/>
  <c r="AC1115" i="1"/>
  <c r="W1118" i="1"/>
  <c r="V1118" i="1"/>
  <c r="AC1118" i="1"/>
  <c r="P1120" i="1"/>
  <c r="Y1121" i="1"/>
  <c r="W1121" i="1"/>
  <c r="AF1126" i="1"/>
  <c r="X1137" i="1"/>
  <c r="O1149" i="1"/>
  <c r="S1058" i="1"/>
  <c r="T1078" i="1"/>
  <c r="AF1078" i="1"/>
  <c r="Z1087" i="1"/>
  <c r="Q1091" i="1"/>
  <c r="X1096" i="1"/>
  <c r="W1096" i="1"/>
  <c r="V1096" i="1"/>
  <c r="AB1096" i="1"/>
  <c r="X1102" i="1"/>
  <c r="V1104" i="1"/>
  <c r="V1109" i="1"/>
  <c r="AA1110" i="1"/>
  <c r="AD1115" i="1"/>
  <c r="AD1118" i="1"/>
  <c r="Q1120" i="1"/>
  <c r="S1124" i="1"/>
  <c r="R1124" i="1"/>
  <c r="Q1124" i="1"/>
  <c r="P1124" i="1"/>
  <c r="Z1126" i="1"/>
  <c r="W1126" i="1"/>
  <c r="AA1126" i="1"/>
  <c r="Z1137" i="1"/>
  <c r="AC1088" i="1"/>
  <c r="U1099" i="1"/>
  <c r="T1099" i="1"/>
  <c r="W1104" i="1"/>
  <c r="W1109" i="1"/>
  <c r="AB1110" i="1"/>
  <c r="AE1132" i="1"/>
  <c r="AB1132" i="1"/>
  <c r="AG1132" i="1"/>
  <c r="AF1132" i="1"/>
  <c r="AD1132" i="1"/>
  <c r="AC1132" i="1"/>
  <c r="O1150" i="1"/>
  <c r="Z1092" i="1"/>
  <c r="Y1092" i="1"/>
  <c r="X1092" i="1"/>
  <c r="O1092" i="1" s="1"/>
  <c r="AG1101" i="1"/>
  <c r="AF1101" i="1"/>
  <c r="AE1101" i="1"/>
  <c r="S1103" i="1"/>
  <c r="R1103" i="1"/>
  <c r="O1103" i="1" s="1"/>
  <c r="Q1103" i="1"/>
  <c r="AC1110" i="1"/>
  <c r="AG1118" i="1"/>
  <c r="AF1118" i="1"/>
  <c r="AE1124" i="1"/>
  <c r="AD1124" i="1"/>
  <c r="AC1124" i="1"/>
  <c r="AB1124" i="1"/>
  <c r="W1125" i="1"/>
  <c r="AA1125" i="1"/>
  <c r="U1126" i="1"/>
  <c r="T1126" i="1"/>
  <c r="Q1126" i="1"/>
  <c r="P1126" i="1"/>
  <c r="AA1130" i="1"/>
  <c r="Y1130" i="1"/>
  <c r="X1130" i="1"/>
  <c r="V1130" i="1"/>
  <c r="Z1151" i="1"/>
  <c r="X1082" i="1"/>
  <c r="O1082" i="1" s="1"/>
  <c r="P1087" i="1"/>
  <c r="AE1088" i="1"/>
  <c r="T1103" i="1"/>
  <c r="U1119" i="1"/>
  <c r="T1119" i="1"/>
  <c r="S1119" i="1"/>
  <c r="P1138" i="1"/>
  <c r="S1138" i="1"/>
  <c r="Q1138" i="1"/>
  <c r="U1138" i="1"/>
  <c r="T1138" i="1"/>
  <c r="R1141" i="1"/>
  <c r="P1141" i="1"/>
  <c r="U1141" i="1"/>
  <c r="T1141" i="1"/>
  <c r="S1141" i="1"/>
  <c r="AG1150" i="1"/>
  <c r="AF1150" i="1"/>
  <c r="AE1150" i="1"/>
  <c r="AC1150" i="1"/>
  <c r="AB1150" i="1"/>
  <c r="P1132" i="1"/>
  <c r="AF1137" i="1"/>
  <c r="Z1138" i="1"/>
  <c r="Y1138" i="1"/>
  <c r="W1139" i="1"/>
  <c r="AD1140" i="1"/>
  <c r="W1147" i="1"/>
  <c r="V1147" i="1"/>
  <c r="X1147" i="1"/>
  <c r="Y1152" i="1"/>
  <c r="AG1161" i="1"/>
  <c r="AE1161" i="1"/>
  <c r="AD1161" i="1"/>
  <c r="AB1161" i="1"/>
  <c r="AG1172" i="1"/>
  <c r="AE1172" i="1"/>
  <c r="AD1172" i="1"/>
  <c r="AB1172" i="1"/>
  <c r="V1176" i="1"/>
  <c r="AA1176" i="1"/>
  <c r="Z1176" i="1"/>
  <c r="X1176" i="1"/>
  <c r="W1176" i="1"/>
  <c r="R1183" i="1"/>
  <c r="P1183" i="1"/>
  <c r="U1183" i="1"/>
  <c r="T1183" i="1"/>
  <c r="S1183" i="1"/>
  <c r="Q1183" i="1"/>
  <c r="AF1198" i="1"/>
  <c r="AE1198" i="1"/>
  <c r="AD1198" i="1"/>
  <c r="AC1198" i="1"/>
  <c r="AG1198" i="1"/>
  <c r="AB1198" i="1"/>
  <c r="Q1132" i="1"/>
  <c r="AG1137" i="1"/>
  <c r="AE1140" i="1"/>
  <c r="AD1147" i="1"/>
  <c r="P1150" i="1"/>
  <c r="Z1152" i="1"/>
  <c r="W1155" i="1"/>
  <c r="V1156" i="1"/>
  <c r="X1157" i="1"/>
  <c r="W1158" i="1"/>
  <c r="AA1183" i="1"/>
  <c r="Z1183" i="1"/>
  <c r="Y1183" i="1"/>
  <c r="X1183" i="1"/>
  <c r="W1183" i="1"/>
  <c r="V1183" i="1"/>
  <c r="S1200" i="1"/>
  <c r="R1200" i="1"/>
  <c r="Q1200" i="1"/>
  <c r="P1200" i="1"/>
  <c r="U1200" i="1"/>
  <c r="T1200" i="1"/>
  <c r="Q1203" i="1"/>
  <c r="P1203" i="1"/>
  <c r="U1203" i="1"/>
  <c r="T1203" i="1"/>
  <c r="S1203" i="1"/>
  <c r="R1203" i="1"/>
  <c r="R1132" i="1"/>
  <c r="O1132" i="1" s="1"/>
  <c r="V1138" i="1"/>
  <c r="AB1139" i="1"/>
  <c r="P1140" i="1"/>
  <c r="AF1140" i="1"/>
  <c r="AE1147" i="1"/>
  <c r="Q1150" i="1"/>
  <c r="T1151" i="1"/>
  <c r="S1151" i="1"/>
  <c r="R1151" i="1"/>
  <c r="U1151" i="1"/>
  <c r="AA1152" i="1"/>
  <c r="Y1155" i="1"/>
  <c r="Y1156" i="1"/>
  <c r="Q1161" i="1"/>
  <c r="AG1165" i="1"/>
  <c r="AF1165" i="1"/>
  <c r="AE1165" i="1"/>
  <c r="AC1165" i="1"/>
  <c r="AB1165" i="1"/>
  <c r="AG1194" i="1"/>
  <c r="AF1194" i="1"/>
  <c r="AE1194" i="1"/>
  <c r="AD1194" i="1"/>
  <c r="AB1194" i="1"/>
  <c r="AC1194" i="1"/>
  <c r="AA1200" i="1"/>
  <c r="Z1200" i="1"/>
  <c r="Y1200" i="1"/>
  <c r="X1200" i="1"/>
  <c r="W1200" i="1"/>
  <c r="V1200" i="1"/>
  <c r="T1132" i="1"/>
  <c r="W1138" i="1"/>
  <c r="AC1139" i="1"/>
  <c r="AG1140" i="1"/>
  <c r="Z1141" i="1"/>
  <c r="P1147" i="1"/>
  <c r="AF1147" i="1"/>
  <c r="AF1151" i="1"/>
  <c r="AE1151" i="1"/>
  <c r="AD1151" i="1"/>
  <c r="AG1151" i="1"/>
  <c r="Z1155" i="1"/>
  <c r="AD1157" i="1"/>
  <c r="AC1158" i="1"/>
  <c r="AB1164" i="1"/>
  <c r="U1166" i="1"/>
  <c r="T1166" i="1"/>
  <c r="S1166" i="1"/>
  <c r="R1166" i="1"/>
  <c r="O1166" i="1" s="1"/>
  <c r="P1166" i="1"/>
  <c r="U1171" i="1"/>
  <c r="T1171" i="1"/>
  <c r="S1171" i="1"/>
  <c r="Q1171" i="1"/>
  <c r="P1171" i="1"/>
  <c r="Y1176" i="1"/>
  <c r="AE1205" i="1"/>
  <c r="AD1205" i="1"/>
  <c r="AC1205" i="1"/>
  <c r="AB1205" i="1"/>
  <c r="AG1205" i="1"/>
  <c r="AF1205" i="1"/>
  <c r="X1138" i="1"/>
  <c r="O1138" i="1" s="1"/>
  <c r="Q1147" i="1"/>
  <c r="U1149" i="1"/>
  <c r="T1149" i="1"/>
  <c r="AE1156" i="1"/>
  <c r="AB1159" i="1"/>
  <c r="V1160" i="1"/>
  <c r="X1170" i="1"/>
  <c r="Z1170" i="1"/>
  <c r="Y1170" i="1"/>
  <c r="V1170" i="1"/>
  <c r="AF1176" i="1"/>
  <c r="AC1176" i="1"/>
  <c r="AB1176" i="1"/>
  <c r="AG1176" i="1"/>
  <c r="AE1176" i="1"/>
  <c r="AD1176" i="1"/>
  <c r="Q1184" i="1"/>
  <c r="T1184" i="1"/>
  <c r="S1184" i="1"/>
  <c r="R1184" i="1"/>
  <c r="P1184" i="1"/>
  <c r="U1184" i="1"/>
  <c r="S1152" i="1"/>
  <c r="R1152" i="1"/>
  <c r="Q1152" i="1"/>
  <c r="T1152" i="1"/>
  <c r="AC1159" i="1"/>
  <c r="U1165" i="1"/>
  <c r="T1165" i="1"/>
  <c r="S1165" i="1"/>
  <c r="Q1165" i="1"/>
  <c r="P1165" i="1"/>
  <c r="AG1170" i="1"/>
  <c r="AF1170" i="1"/>
  <c r="AE1170" i="1"/>
  <c r="AC1170" i="1"/>
  <c r="AB1170" i="1"/>
  <c r="AG1171" i="1"/>
  <c r="AF1171" i="1"/>
  <c r="AD1171" i="1"/>
  <c r="AC1171" i="1"/>
  <c r="U1177" i="1"/>
  <c r="S1177" i="1"/>
  <c r="R1177" i="1"/>
  <c r="Q1177" i="1"/>
  <c r="P1177" i="1"/>
  <c r="T1177" i="1"/>
  <c r="AA1184" i="1"/>
  <c r="Z1184" i="1"/>
  <c r="Y1184" i="1"/>
  <c r="X1184" i="1"/>
  <c r="W1184" i="1"/>
  <c r="V1184" i="1"/>
  <c r="X1141" i="1"/>
  <c r="W1141" i="1"/>
  <c r="V1141" i="1"/>
  <c r="Y1141" i="1"/>
  <c r="AC1141" i="1"/>
  <c r="Q1156" i="1"/>
  <c r="P1156" i="1"/>
  <c r="U1156" i="1"/>
  <c r="R1156" i="1"/>
  <c r="AB1157" i="1"/>
  <c r="AF1157" i="1"/>
  <c r="AC1157" i="1"/>
  <c r="AA1158" i="1"/>
  <c r="Z1158" i="1"/>
  <c r="Y1158" i="1"/>
  <c r="V1158" i="1"/>
  <c r="AB1160" i="1"/>
  <c r="AC1161" i="1"/>
  <c r="V1165" i="1"/>
  <c r="Z1165" i="1"/>
  <c r="W1165" i="1"/>
  <c r="Q1166" i="1"/>
  <c r="AA1177" i="1"/>
  <c r="Z1177" i="1"/>
  <c r="X1177" i="1"/>
  <c r="W1177" i="1"/>
  <c r="V1177" i="1"/>
  <c r="AC1184" i="1"/>
  <c r="AG1184" i="1"/>
  <c r="AF1184" i="1"/>
  <c r="AE1184" i="1"/>
  <c r="AD1184" i="1"/>
  <c r="AB1184" i="1"/>
  <c r="AD1141" i="1"/>
  <c r="R1155" i="1"/>
  <c r="Q1155" i="1"/>
  <c r="P1155" i="1"/>
  <c r="S1155" i="1"/>
  <c r="X1155" i="1"/>
  <c r="V1155" i="1"/>
  <c r="P1157" i="1"/>
  <c r="T1157" i="1"/>
  <c r="Q1157" i="1"/>
  <c r="U1158" i="1"/>
  <c r="S1158" i="1"/>
  <c r="P1158" i="1"/>
  <c r="AG1158" i="1"/>
  <c r="AE1158" i="1"/>
  <c r="AB1158" i="1"/>
  <c r="U1159" i="1"/>
  <c r="T1159" i="1"/>
  <c r="R1159" i="1"/>
  <c r="AD1160" i="1"/>
  <c r="AF1161" i="1"/>
  <c r="R1171" i="1"/>
  <c r="AC1172" i="1"/>
  <c r="AG1177" i="1"/>
  <c r="AE1177" i="1"/>
  <c r="AF1177" i="1"/>
  <c r="AD1177" i="1"/>
  <c r="AC1177" i="1"/>
  <c r="AB1177" i="1"/>
  <c r="P1185" i="1"/>
  <c r="U1185" i="1"/>
  <c r="T1185" i="1"/>
  <c r="S1185" i="1"/>
  <c r="R1185" i="1"/>
  <c r="Q1185" i="1"/>
  <c r="Z1134" i="1"/>
  <c r="V1140" i="1"/>
  <c r="AE1141" i="1"/>
  <c r="Y1147" i="1"/>
  <c r="P1149" i="1"/>
  <c r="P1152" i="1"/>
  <c r="AA1157" i="1"/>
  <c r="Z1157" i="1"/>
  <c r="W1157" i="1"/>
  <c r="V1157" i="1"/>
  <c r="Z1159" i="1"/>
  <c r="Y1159" i="1"/>
  <c r="X1159" i="1"/>
  <c r="AA1159" i="1"/>
  <c r="U1164" i="1"/>
  <c r="T1164" i="1"/>
  <c r="R1164" i="1"/>
  <c r="Q1164" i="1"/>
  <c r="AB1171" i="1"/>
  <c r="AF1172" i="1"/>
  <c r="Y1177" i="1"/>
  <c r="Z1185" i="1"/>
  <c r="V1185" i="1"/>
  <c r="AA1185" i="1"/>
  <c r="Y1185" i="1"/>
  <c r="X1185" i="1"/>
  <c r="W1185" i="1"/>
  <c r="AB1137" i="1"/>
  <c r="Y1139" i="1"/>
  <c r="X1139" i="1"/>
  <c r="AA1139" i="1"/>
  <c r="U1150" i="1"/>
  <c r="T1150" i="1"/>
  <c r="S1150" i="1"/>
  <c r="U1152" i="1"/>
  <c r="AD1155" i="1"/>
  <c r="AC1155" i="1"/>
  <c r="AB1155" i="1"/>
  <c r="AE1155" i="1"/>
  <c r="AA1156" i="1"/>
  <c r="X1156" i="1"/>
  <c r="W1156" i="1"/>
  <c r="W1164" i="1"/>
  <c r="V1164" i="1"/>
  <c r="AA1164" i="1"/>
  <c r="X1164" i="1"/>
  <c r="R1165" i="1"/>
  <c r="AE1171" i="1"/>
  <c r="AC1156" i="1"/>
  <c r="AB1156" i="1"/>
  <c r="AG1156" i="1"/>
  <c r="AD1156" i="1"/>
  <c r="AG1159" i="1"/>
  <c r="AF1159" i="1"/>
  <c r="AD1159" i="1"/>
  <c r="Y1160" i="1"/>
  <c r="X1160" i="1"/>
  <c r="W1160" i="1"/>
  <c r="Z1160" i="1"/>
  <c r="U1161" i="1"/>
  <c r="S1161" i="1"/>
  <c r="R1161" i="1"/>
  <c r="P1161" i="1"/>
  <c r="AG1164" i="1"/>
  <c r="AF1164" i="1"/>
  <c r="AD1164" i="1"/>
  <c r="AC1164" i="1"/>
  <c r="AG1174" i="1"/>
  <c r="AF1174" i="1"/>
  <c r="AD1174" i="1"/>
  <c r="AC1174" i="1"/>
  <c r="AB1174" i="1"/>
  <c r="W1178" i="1"/>
  <c r="V1178" i="1"/>
  <c r="AA1178" i="1"/>
  <c r="Z1178" i="1"/>
  <c r="Y1178" i="1"/>
  <c r="X1178" i="1"/>
  <c r="V1193" i="1"/>
  <c r="AA1193" i="1"/>
  <c r="Z1193" i="1"/>
  <c r="Y1193" i="1"/>
  <c r="X1193" i="1"/>
  <c r="W1193" i="1"/>
  <c r="T1198" i="1"/>
  <c r="S1198" i="1"/>
  <c r="R1198" i="1"/>
  <c r="Q1198" i="1"/>
  <c r="U1198" i="1"/>
  <c r="P1198" i="1"/>
  <c r="AF1208" i="1"/>
  <c r="AE1208" i="1"/>
  <c r="AD1208" i="1"/>
  <c r="AC1208" i="1"/>
  <c r="AG1208" i="1"/>
  <c r="AB1208" i="1"/>
  <c r="AE1137" i="1"/>
  <c r="Y1140" i="1"/>
  <c r="X1140" i="1"/>
  <c r="W1140" i="1"/>
  <c r="Z1140" i="1"/>
  <c r="Y1150" i="1"/>
  <c r="V1150" i="1"/>
  <c r="X1152" i="1"/>
  <c r="T1155" i="1"/>
  <c r="S1156" i="1"/>
  <c r="S1157" i="1"/>
  <c r="R1158" i="1"/>
  <c r="AF1160" i="1"/>
  <c r="AE1160" i="1"/>
  <c r="AC1160" i="1"/>
  <c r="X1161" i="1"/>
  <c r="W1161" i="1"/>
  <c r="V1161" i="1"/>
  <c r="Y1161" i="1"/>
  <c r="Y1165" i="1"/>
  <c r="V1172" i="1"/>
  <c r="X1172" i="1"/>
  <c r="W1172" i="1"/>
  <c r="AA1172" i="1"/>
  <c r="Z1172" i="1"/>
  <c r="Y1172" i="1"/>
  <c r="AF1178" i="1"/>
  <c r="AD1178" i="1"/>
  <c r="AG1178" i="1"/>
  <c r="AE1178" i="1"/>
  <c r="AC1178" i="1"/>
  <c r="AB1178" i="1"/>
  <c r="AG1193" i="1"/>
  <c r="AF1193" i="1"/>
  <c r="AE1193" i="1"/>
  <c r="AD1193" i="1"/>
  <c r="AC1193" i="1"/>
  <c r="AB1193" i="1"/>
  <c r="W1198" i="1"/>
  <c r="V1198" i="1"/>
  <c r="AA1198" i="1"/>
  <c r="Z1198" i="1"/>
  <c r="Y1198" i="1"/>
  <c r="X1198" i="1"/>
  <c r="X1171" i="1"/>
  <c r="AA1174" i="1"/>
  <c r="P1176" i="1"/>
  <c r="AA1181" i="1"/>
  <c r="AF1183" i="1"/>
  <c r="AB1186" i="1"/>
  <c r="AD1187" i="1"/>
  <c r="R1188" i="1"/>
  <c r="AG1188" i="1"/>
  <c r="P1190" i="1"/>
  <c r="AF1190" i="1"/>
  <c r="AE1201" i="1"/>
  <c r="V1203" i="1"/>
  <c r="X1208" i="1"/>
  <c r="V1211" i="1"/>
  <c r="Z1224" i="1"/>
  <c r="Y1224" i="1"/>
  <c r="X1224" i="1"/>
  <c r="W1224" i="1"/>
  <c r="AA1224" i="1"/>
  <c r="Y1171" i="1"/>
  <c r="Q1176" i="1"/>
  <c r="AB1181" i="1"/>
  <c r="P1187" i="1"/>
  <c r="U1191" i="1"/>
  <c r="T1191" i="1"/>
  <c r="AB1191" i="1"/>
  <c r="U1194" i="1"/>
  <c r="T1194" i="1"/>
  <c r="S1194" i="1"/>
  <c r="R1194" i="1"/>
  <c r="AE1200" i="1"/>
  <c r="AD1200" i="1"/>
  <c r="AC1200" i="1"/>
  <c r="AB1200" i="1"/>
  <c r="AF1201" i="1"/>
  <c r="X1203" i="1"/>
  <c r="Q1204" i="1"/>
  <c r="P1204" i="1"/>
  <c r="W1211" i="1"/>
  <c r="W1212" i="1"/>
  <c r="Q1223" i="1"/>
  <c r="S1223" i="1"/>
  <c r="R1223" i="1"/>
  <c r="U1225" i="1"/>
  <c r="T1225" i="1"/>
  <c r="R1225" i="1"/>
  <c r="P1225" i="1"/>
  <c r="U1245" i="1"/>
  <c r="T1245" i="1"/>
  <c r="S1245" i="1"/>
  <c r="R1245" i="1"/>
  <c r="Q1245" i="1"/>
  <c r="P1245" i="1"/>
  <c r="AA1269" i="1"/>
  <c r="Z1269" i="1"/>
  <c r="Y1269" i="1"/>
  <c r="X1269" i="1"/>
  <c r="W1269" i="1"/>
  <c r="V1269" i="1"/>
  <c r="Z1171" i="1"/>
  <c r="R1176" i="1"/>
  <c r="AD1181" i="1"/>
  <c r="AD1186" i="1"/>
  <c r="Q1187" i="1"/>
  <c r="T1188" i="1"/>
  <c r="AB1189" i="1"/>
  <c r="W1191" i="1"/>
  <c r="V1191" i="1"/>
  <c r="AC1191" i="1"/>
  <c r="X1204" i="1"/>
  <c r="AA1204" i="1"/>
  <c r="W1204" i="1"/>
  <c r="X1211" i="1"/>
  <c r="X1212" i="1"/>
  <c r="R1238" i="1"/>
  <c r="Q1238" i="1"/>
  <c r="P1238" i="1"/>
  <c r="U1238" i="1"/>
  <c r="S1238" i="1"/>
  <c r="Z1245" i="1"/>
  <c r="Y1245" i="1"/>
  <c r="X1245" i="1"/>
  <c r="W1245" i="1"/>
  <c r="V1245" i="1"/>
  <c r="AA1245" i="1"/>
  <c r="AF1252" i="1"/>
  <c r="AE1252" i="1"/>
  <c r="AD1252" i="1"/>
  <c r="AG1252" i="1"/>
  <c r="AC1252" i="1"/>
  <c r="AB1252" i="1"/>
  <c r="AG1269" i="1"/>
  <c r="AF1269" i="1"/>
  <c r="AE1269" i="1"/>
  <c r="AD1269" i="1"/>
  <c r="AB1269" i="1"/>
  <c r="AC1269" i="1"/>
  <c r="Q1160" i="1"/>
  <c r="AA1171" i="1"/>
  <c r="P1174" i="1"/>
  <c r="S1176" i="1"/>
  <c r="AF1181" i="1"/>
  <c r="R1187" i="1"/>
  <c r="U1188" i="1"/>
  <c r="Y1189" i="1"/>
  <c r="X1189" i="1"/>
  <c r="W1189" i="1"/>
  <c r="V1189" i="1"/>
  <c r="AC1189" i="1"/>
  <c r="S1190" i="1"/>
  <c r="AD1191" i="1"/>
  <c r="P1194" i="1"/>
  <c r="R1201" i="1"/>
  <c r="Q1201" i="1"/>
  <c r="P1201" i="1"/>
  <c r="U1204" i="1"/>
  <c r="R1205" i="1"/>
  <c r="Q1205" i="1"/>
  <c r="P1205" i="1"/>
  <c r="Y1212" i="1"/>
  <c r="AG1245" i="1"/>
  <c r="AF1245" i="1"/>
  <c r="AE1245" i="1"/>
  <c r="AD1245" i="1"/>
  <c r="AC1245" i="1"/>
  <c r="S1254" i="1"/>
  <c r="R1254" i="1"/>
  <c r="Q1254" i="1"/>
  <c r="U1254" i="1"/>
  <c r="T1254" i="1"/>
  <c r="P1254" i="1"/>
  <c r="Q1257" i="1"/>
  <c r="P1257" i="1"/>
  <c r="U1257" i="1"/>
  <c r="T1257" i="1"/>
  <c r="S1257" i="1"/>
  <c r="R1257" i="1"/>
  <c r="AG1267" i="1"/>
  <c r="AF1267" i="1"/>
  <c r="AE1267" i="1"/>
  <c r="AD1267" i="1"/>
  <c r="AC1267" i="1"/>
  <c r="AB1267" i="1"/>
  <c r="AD1183" i="1"/>
  <c r="AB1183" i="1"/>
  <c r="AD1189" i="1"/>
  <c r="AD1201" i="1"/>
  <c r="AC1201" i="1"/>
  <c r="AB1201" i="1"/>
  <c r="AA1201" i="1"/>
  <c r="X1201" i="1"/>
  <c r="W1205" i="1"/>
  <c r="Y1205" i="1"/>
  <c r="AB1211" i="1"/>
  <c r="AB1224" i="1"/>
  <c r="AG1224" i="1"/>
  <c r="AF1224" i="1"/>
  <c r="AD1224" i="1"/>
  <c r="AB1245" i="1"/>
  <c r="X1254" i="1"/>
  <c r="W1254" i="1"/>
  <c r="V1254" i="1"/>
  <c r="AA1254" i="1"/>
  <c r="Y1254" i="1"/>
  <c r="AA1257" i="1"/>
  <c r="V1257" i="1"/>
  <c r="Z1257" i="1"/>
  <c r="Y1257" i="1"/>
  <c r="X1257" i="1"/>
  <c r="W1257" i="1"/>
  <c r="T1270" i="1"/>
  <c r="S1270" i="1"/>
  <c r="R1270" i="1"/>
  <c r="Q1270" i="1"/>
  <c r="U1270" i="1"/>
  <c r="P1270" i="1"/>
  <c r="V1275" i="1"/>
  <c r="AA1275" i="1"/>
  <c r="Z1275" i="1"/>
  <c r="Y1275" i="1"/>
  <c r="X1275" i="1"/>
  <c r="W1275" i="1"/>
  <c r="S1160" i="1"/>
  <c r="S1181" i="1"/>
  <c r="Q1181" i="1"/>
  <c r="T1187" i="1"/>
  <c r="Z1187" i="1"/>
  <c r="Y1187" i="1"/>
  <c r="X1187" i="1"/>
  <c r="Z1188" i="1"/>
  <c r="AE1189" i="1"/>
  <c r="AG1191" i="1"/>
  <c r="AF1191" i="1"/>
  <c r="S1208" i="1"/>
  <c r="R1208" i="1"/>
  <c r="O1208" i="1" s="1"/>
  <c r="Q1208" i="1"/>
  <c r="P1208" i="1"/>
  <c r="V1208" i="1"/>
  <c r="Z1208" i="1"/>
  <c r="Y1223" i="1"/>
  <c r="X1223" i="1"/>
  <c r="W1223" i="1"/>
  <c r="V1223" i="1"/>
  <c r="Z1223" i="1"/>
  <c r="S1225" i="1"/>
  <c r="T1252" i="1"/>
  <c r="S1252" i="1"/>
  <c r="R1252" i="1"/>
  <c r="P1252" i="1"/>
  <c r="Q1252" i="1"/>
  <c r="AE1254" i="1"/>
  <c r="AD1254" i="1"/>
  <c r="AC1254" i="1"/>
  <c r="AG1254" i="1"/>
  <c r="AF1254" i="1"/>
  <c r="AB1254" i="1"/>
  <c r="AC1257" i="1"/>
  <c r="AB1257" i="1"/>
  <c r="AG1257" i="1"/>
  <c r="AF1257" i="1"/>
  <c r="AE1257" i="1"/>
  <c r="AD1257" i="1"/>
  <c r="U1181" i="1"/>
  <c r="AF1189" i="1"/>
  <c r="Q1191" i="1"/>
  <c r="U1193" i="1"/>
  <c r="T1193" i="1"/>
  <c r="S1193" i="1"/>
  <c r="AA1211" i="1"/>
  <c r="Z1211" i="1"/>
  <c r="R1220" i="1"/>
  <c r="U1220" i="1"/>
  <c r="Q1220" i="1"/>
  <c r="P1220" i="1"/>
  <c r="AC1223" i="1"/>
  <c r="AF1223" i="1"/>
  <c r="AE1223" i="1"/>
  <c r="AB1223" i="1"/>
  <c r="R1224" i="1"/>
  <c r="O1224" i="1" s="1"/>
  <c r="Z1254" i="1"/>
  <c r="P1258" i="1"/>
  <c r="U1258" i="1"/>
  <c r="T1258" i="1"/>
  <c r="S1258" i="1"/>
  <c r="R1258" i="1"/>
  <c r="Q1258" i="1"/>
  <c r="V1268" i="1"/>
  <c r="AA1268" i="1"/>
  <c r="Z1268" i="1"/>
  <c r="Y1268" i="1"/>
  <c r="X1268" i="1"/>
  <c r="W1268" i="1"/>
  <c r="AF1270" i="1"/>
  <c r="AE1270" i="1"/>
  <c r="AD1270" i="1"/>
  <c r="AC1270" i="1"/>
  <c r="AG1270" i="1"/>
  <c r="AB1270" i="1"/>
  <c r="AE1181" i="1"/>
  <c r="AC1181" i="1"/>
  <c r="AA1186" i="1"/>
  <c r="Z1186" i="1"/>
  <c r="Y1186" i="1"/>
  <c r="Y1188" i="1"/>
  <c r="X1188" i="1"/>
  <c r="W1188" i="1"/>
  <c r="Y1203" i="1"/>
  <c r="AA1203" i="1"/>
  <c r="W1203" i="1"/>
  <c r="U1211" i="1"/>
  <c r="T1211" i="1"/>
  <c r="S1211" i="1"/>
  <c r="R1211" i="1"/>
  <c r="Q1211" i="1"/>
  <c r="AG1211" i="1"/>
  <c r="AF1211" i="1"/>
  <c r="AE1211" i="1"/>
  <c r="AD1211" i="1"/>
  <c r="X1220" i="1"/>
  <c r="W1220" i="1"/>
  <c r="V1220" i="1"/>
  <c r="AA1220" i="1"/>
  <c r="Y1220" i="1"/>
  <c r="P1223" i="1"/>
  <c r="V1243" i="1"/>
  <c r="AA1243" i="1"/>
  <c r="Z1243" i="1"/>
  <c r="Y1243" i="1"/>
  <c r="X1243" i="1"/>
  <c r="AA1258" i="1"/>
  <c r="Z1258" i="1"/>
  <c r="Y1258" i="1"/>
  <c r="X1258" i="1"/>
  <c r="W1258" i="1"/>
  <c r="V1258" i="1"/>
  <c r="T1178" i="1"/>
  <c r="R1178" i="1"/>
  <c r="O1178" i="1" s="1"/>
  <c r="W1181" i="1"/>
  <c r="W1187" i="1"/>
  <c r="AC1188" i="1"/>
  <c r="R1189" i="1"/>
  <c r="O1189" i="1" s="1"/>
  <c r="AB1190" i="1"/>
  <c r="S1191" i="1"/>
  <c r="Y1194" i="1"/>
  <c r="V1201" i="1"/>
  <c r="T1212" i="1"/>
  <c r="U1212" i="1"/>
  <c r="S1212" i="1"/>
  <c r="R1212" i="1"/>
  <c r="S1215" i="1"/>
  <c r="U1215" i="1"/>
  <c r="T1215" i="1"/>
  <c r="P1215" i="1"/>
  <c r="AD1220" i="1"/>
  <c r="AE1220" i="1"/>
  <c r="AC1220" i="1"/>
  <c r="T1223" i="1"/>
  <c r="V1224" i="1"/>
  <c r="AD1225" i="1"/>
  <c r="AG1243" i="1"/>
  <c r="AF1243" i="1"/>
  <c r="AE1243" i="1"/>
  <c r="AD1243" i="1"/>
  <c r="AC1243" i="1"/>
  <c r="AB1243" i="1"/>
  <c r="U1252" i="1"/>
  <c r="U1178" i="1"/>
  <c r="X1181" i="1"/>
  <c r="V1186" i="1"/>
  <c r="AA1187" i="1"/>
  <c r="AD1188" i="1"/>
  <c r="S1189" i="1"/>
  <c r="X1190" i="1"/>
  <c r="W1190" i="1"/>
  <c r="V1190" i="1"/>
  <c r="AC1190" i="1"/>
  <c r="X1191" i="1"/>
  <c r="AF1200" i="1"/>
  <c r="W1201" i="1"/>
  <c r="V1205" i="1"/>
  <c r="T1208" i="1"/>
  <c r="V1212" i="1"/>
  <c r="AA1212" i="1"/>
  <c r="W1215" i="1"/>
  <c r="V1215" i="1"/>
  <c r="X1215" i="1"/>
  <c r="U1223" i="1"/>
  <c r="AC1224" i="1"/>
  <c r="S1271" i="1"/>
  <c r="R1271" i="1"/>
  <c r="Q1271" i="1"/>
  <c r="P1271" i="1"/>
  <c r="U1271" i="1"/>
  <c r="T1271" i="1"/>
  <c r="AG1276" i="1"/>
  <c r="AF1276" i="1"/>
  <c r="AE1276" i="1"/>
  <c r="AD1276" i="1"/>
  <c r="AC1276" i="1"/>
  <c r="AB1276" i="1"/>
  <c r="Y1181" i="1"/>
  <c r="AC1183" i="1"/>
  <c r="W1186" i="1"/>
  <c r="P1188" i="1"/>
  <c r="AE1188" i="1"/>
  <c r="T1189" i="1"/>
  <c r="AD1190" i="1"/>
  <c r="Y1191" i="1"/>
  <c r="P1193" i="1"/>
  <c r="AG1200" i="1"/>
  <c r="Y1201" i="1"/>
  <c r="X1205" i="1"/>
  <c r="U1208" i="1"/>
  <c r="AE1215" i="1"/>
  <c r="AG1215" i="1"/>
  <c r="AC1215" i="1"/>
  <c r="AB1215" i="1"/>
  <c r="S1220" i="1"/>
  <c r="AA1223" i="1"/>
  <c r="AE1224" i="1"/>
  <c r="AA1225" i="1"/>
  <c r="Z1225" i="1"/>
  <c r="Y1225" i="1"/>
  <c r="X1225" i="1"/>
  <c r="V1171" i="1"/>
  <c r="AE1183" i="1"/>
  <c r="X1186" i="1"/>
  <c r="AE1190" i="1"/>
  <c r="Z1191" i="1"/>
  <c r="Q1193" i="1"/>
  <c r="Z1201" i="1"/>
  <c r="Z1205" i="1"/>
  <c r="W1208" i="1"/>
  <c r="P1211" i="1"/>
  <c r="P1212" i="1"/>
  <c r="Q1215" i="1"/>
  <c r="T1220" i="1"/>
  <c r="AD1223" i="1"/>
  <c r="P1224" i="1"/>
  <c r="T1224" i="1"/>
  <c r="S1224" i="1"/>
  <c r="Q1224" i="1"/>
  <c r="AB1225" i="1"/>
  <c r="AG1225" i="1"/>
  <c r="AE1225" i="1"/>
  <c r="AC1225" i="1"/>
  <c r="AG1241" i="1"/>
  <c r="AB1241" i="1"/>
  <c r="AF1241" i="1"/>
  <c r="AE1241" i="1"/>
  <c r="AC1241" i="1"/>
  <c r="S1274" i="1"/>
  <c r="R1274" i="1"/>
  <c r="Q1274" i="1"/>
  <c r="P1274" i="1"/>
  <c r="U1274" i="1"/>
  <c r="T1274" i="1"/>
  <c r="AC1233" i="1"/>
  <c r="P1236" i="1"/>
  <c r="AD1236" i="1"/>
  <c r="Q1237" i="1"/>
  <c r="AG1238" i="1"/>
  <c r="X1239" i="1"/>
  <c r="AD1258" i="1"/>
  <c r="R1259" i="1"/>
  <c r="X1270" i="1"/>
  <c r="U1276" i="1"/>
  <c r="T1276" i="1"/>
  <c r="S1276" i="1"/>
  <c r="R1276" i="1"/>
  <c r="Q1276" i="1"/>
  <c r="P1276" i="1"/>
  <c r="Y1280" i="1"/>
  <c r="X1280" i="1"/>
  <c r="W1280" i="1"/>
  <c r="V1280" i="1"/>
  <c r="AA1303" i="1"/>
  <c r="Z1303" i="1"/>
  <c r="Y1303" i="1"/>
  <c r="X1303" i="1"/>
  <c r="W1303" i="1"/>
  <c r="AA1323" i="1"/>
  <c r="Z1323" i="1"/>
  <c r="V1323" i="1"/>
  <c r="Y1323" i="1"/>
  <c r="X1323" i="1"/>
  <c r="W1323" i="1"/>
  <c r="R1255" i="1"/>
  <c r="Q1255" i="1"/>
  <c r="P1255" i="1"/>
  <c r="U1267" i="1"/>
  <c r="T1267" i="1"/>
  <c r="U1269" i="1"/>
  <c r="T1269" i="1"/>
  <c r="S1269" i="1"/>
  <c r="R1269" i="1"/>
  <c r="O1269" i="1" s="1"/>
  <c r="AE1271" i="1"/>
  <c r="AD1271" i="1"/>
  <c r="AC1271" i="1"/>
  <c r="AB1271" i="1"/>
  <c r="R1272" i="1"/>
  <c r="Q1272" i="1"/>
  <c r="P1272" i="1"/>
  <c r="AF1274" i="1"/>
  <c r="AE1274" i="1"/>
  <c r="AD1274" i="1"/>
  <c r="AC1274" i="1"/>
  <c r="AB1274" i="1"/>
  <c r="AD1280" i="1"/>
  <c r="AG1280" i="1"/>
  <c r="AF1280" i="1"/>
  <c r="AC1280" i="1"/>
  <c r="AB1280" i="1"/>
  <c r="V1289" i="1"/>
  <c r="R1306" i="1"/>
  <c r="Q1306" i="1"/>
  <c r="U1306" i="1"/>
  <c r="T1306" i="1"/>
  <c r="S1306" i="1"/>
  <c r="P1306" i="1"/>
  <c r="Q1309" i="1"/>
  <c r="P1309" i="1"/>
  <c r="U1309" i="1"/>
  <c r="T1309" i="1"/>
  <c r="S1309" i="1"/>
  <c r="AE1233" i="1"/>
  <c r="AF1236" i="1"/>
  <c r="S1237" i="1"/>
  <c r="T1255" i="1"/>
  <c r="T1259" i="1"/>
  <c r="AA1259" i="1"/>
  <c r="Z1259" i="1"/>
  <c r="Y1259" i="1"/>
  <c r="Y1265" i="1"/>
  <c r="X1265" i="1"/>
  <c r="W1265" i="1"/>
  <c r="V1265" i="1"/>
  <c r="AC1265" i="1"/>
  <c r="W1267" i="1"/>
  <c r="V1267" i="1"/>
  <c r="Z1270" i="1"/>
  <c r="X1272" i="1"/>
  <c r="AA1272" i="1"/>
  <c r="Z1272" i="1"/>
  <c r="T1275" i="1"/>
  <c r="S1275" i="1"/>
  <c r="R1275" i="1"/>
  <c r="Q1275" i="1"/>
  <c r="P1275" i="1"/>
  <c r="U1301" i="1"/>
  <c r="T1301" i="1"/>
  <c r="R1301" i="1"/>
  <c r="Q1301" i="1"/>
  <c r="S1301" i="1"/>
  <c r="AA1306" i="1"/>
  <c r="Z1306" i="1"/>
  <c r="X1306" i="1"/>
  <c r="W1306" i="1"/>
  <c r="V1306" i="1"/>
  <c r="W1239" i="1"/>
  <c r="V1239" i="1"/>
  <c r="AA1239" i="1"/>
  <c r="U1255" i="1"/>
  <c r="AD1255" i="1"/>
  <c r="AC1255" i="1"/>
  <c r="AB1255" i="1"/>
  <c r="U1259" i="1"/>
  <c r="AD1265" i="1"/>
  <c r="P1269" i="1"/>
  <c r="AA1270" i="1"/>
  <c r="W1276" i="1"/>
  <c r="AF1287" i="1"/>
  <c r="AA1301" i="1"/>
  <c r="Z1301" i="1"/>
  <c r="Y1301" i="1"/>
  <c r="X1301" i="1"/>
  <c r="W1301" i="1"/>
  <c r="V1301" i="1"/>
  <c r="AG1315" i="1"/>
  <c r="AC1315" i="1"/>
  <c r="AB1315" i="1"/>
  <c r="AF1315" i="1"/>
  <c r="AE1315" i="1"/>
  <c r="T1327" i="1"/>
  <c r="R1327" i="1"/>
  <c r="Q1327" i="1"/>
  <c r="P1327" i="1"/>
  <c r="U1327" i="1"/>
  <c r="S1327" i="1"/>
  <c r="AG1233" i="1"/>
  <c r="U1237" i="1"/>
  <c r="Y1237" i="1"/>
  <c r="X1237" i="1"/>
  <c r="Y1238" i="1"/>
  <c r="AB1239" i="1"/>
  <c r="R1241" i="1"/>
  <c r="X1252" i="1"/>
  <c r="V1255" i="1"/>
  <c r="V1259" i="1"/>
  <c r="AE1265" i="1"/>
  <c r="Q1269" i="1"/>
  <c r="W1271" i="1"/>
  <c r="W1274" i="1"/>
  <c r="AA1274" i="1"/>
  <c r="Z1274" i="1"/>
  <c r="X1276" i="1"/>
  <c r="S1279" i="1"/>
  <c r="U1279" i="1"/>
  <c r="T1279" i="1"/>
  <c r="R1279" i="1"/>
  <c r="Q1279" i="1"/>
  <c r="R1288" i="1"/>
  <c r="Q1288" i="1"/>
  <c r="P1288" i="1"/>
  <c r="U1288" i="1"/>
  <c r="AF1298" i="1"/>
  <c r="AE1298" i="1"/>
  <c r="AB1298" i="1"/>
  <c r="AG1298" i="1"/>
  <c r="AD1298" i="1"/>
  <c r="Y1306" i="1"/>
  <c r="AB1212" i="1"/>
  <c r="Z1236" i="1"/>
  <c r="Y1236" i="1"/>
  <c r="V1237" i="1"/>
  <c r="AC1239" i="1"/>
  <c r="S1241" i="1"/>
  <c r="U1243" i="1"/>
  <c r="T1243" i="1"/>
  <c r="W1255" i="1"/>
  <c r="W1259" i="1"/>
  <c r="AB1260" i="1"/>
  <c r="AF1265" i="1"/>
  <c r="P1267" i="1"/>
  <c r="X1271" i="1"/>
  <c r="S1272" i="1"/>
  <c r="U1275" i="1"/>
  <c r="Y1276" i="1"/>
  <c r="X1279" i="1"/>
  <c r="W1279" i="1"/>
  <c r="V1279" i="1"/>
  <c r="AA1279" i="1"/>
  <c r="Z1280" i="1"/>
  <c r="U1290" i="1"/>
  <c r="T1290" i="1"/>
  <c r="S1290" i="1"/>
  <c r="R1290" i="1"/>
  <c r="Q1290" i="1"/>
  <c r="X1293" i="1"/>
  <c r="V1293" i="1"/>
  <c r="Z1293" i="1"/>
  <c r="Y1293" i="1"/>
  <c r="P1301" i="1"/>
  <c r="X1238" i="1"/>
  <c r="W1238" i="1"/>
  <c r="AA1238" i="1"/>
  <c r="P1239" i="1"/>
  <c r="X1259" i="1"/>
  <c r="AC1260" i="1"/>
  <c r="Q1267" i="1"/>
  <c r="U1268" i="1"/>
  <c r="T1268" i="1"/>
  <c r="S1268" i="1"/>
  <c r="Y1271" i="1"/>
  <c r="T1272" i="1"/>
  <c r="Z1276" i="1"/>
  <c r="AE1279" i="1"/>
  <c r="AG1279" i="1"/>
  <c r="AF1279" i="1"/>
  <c r="AD1279" i="1"/>
  <c r="AB1279" i="1"/>
  <c r="AA1280" i="1"/>
  <c r="AA1286" i="1"/>
  <c r="Z1286" i="1"/>
  <c r="Y1286" i="1"/>
  <c r="X1286" i="1"/>
  <c r="W1286" i="1"/>
  <c r="V1286" i="1"/>
  <c r="Z1290" i="1"/>
  <c r="W1290" i="1"/>
  <c r="V1290" i="1"/>
  <c r="AA1290" i="1"/>
  <c r="Y1290" i="1"/>
  <c r="X1290" i="1"/>
  <c r="AC1298" i="1"/>
  <c r="W1318" i="1"/>
  <c r="V1318" i="1"/>
  <c r="AA1318" i="1"/>
  <c r="Z1318" i="1"/>
  <c r="Y1318" i="1"/>
  <c r="X1318" i="1"/>
  <c r="AB1238" i="1"/>
  <c r="Q1239" i="1"/>
  <c r="Y1255" i="1"/>
  <c r="R1267" i="1"/>
  <c r="U1272" i="1"/>
  <c r="AE1287" i="1"/>
  <c r="AD1287" i="1"/>
  <c r="AC1287" i="1"/>
  <c r="AB1287" i="1"/>
  <c r="X1289" i="1"/>
  <c r="W1289" i="1"/>
  <c r="Z1289" i="1"/>
  <c r="Y1289" i="1"/>
  <c r="T1298" i="1"/>
  <c r="S1298" i="1"/>
  <c r="U1298" i="1"/>
  <c r="R1298" i="1"/>
  <c r="P1298" i="1"/>
  <c r="AG1301" i="1"/>
  <c r="AF1301" i="1"/>
  <c r="AD1301" i="1"/>
  <c r="AC1301" i="1"/>
  <c r="AB1301" i="1"/>
  <c r="AE1303" i="1"/>
  <c r="AD1303" i="1"/>
  <c r="AB1303" i="1"/>
  <c r="AG1303" i="1"/>
  <c r="AF1303" i="1"/>
  <c r="AC1303" i="1"/>
  <c r="AG1318" i="1"/>
  <c r="AE1318" i="1"/>
  <c r="AD1318" i="1"/>
  <c r="AF1318" i="1"/>
  <c r="AC1318" i="1"/>
  <c r="AB1318" i="1"/>
  <c r="AE1212" i="1"/>
  <c r="X1233" i="1"/>
  <c r="X1236" i="1"/>
  <c r="AA1237" i="1"/>
  <c r="AC1238" i="1"/>
  <c r="R1239" i="1"/>
  <c r="AF1239" i="1"/>
  <c r="Y1241" i="1"/>
  <c r="Z1255" i="1"/>
  <c r="P1260" i="1"/>
  <c r="AE1260" i="1"/>
  <c r="AB1266" i="1"/>
  <c r="S1267" i="1"/>
  <c r="V1272" i="1"/>
  <c r="V1274" i="1"/>
  <c r="Y1279" i="1"/>
  <c r="AB1282" i="1"/>
  <c r="P1290" i="1"/>
  <c r="T1302" i="1"/>
  <c r="S1302" i="1"/>
  <c r="Q1302" i="1"/>
  <c r="P1302" i="1"/>
  <c r="U1302" i="1"/>
  <c r="R1302" i="1"/>
  <c r="AD1315" i="1"/>
  <c r="W1339" i="1"/>
  <c r="AA1339" i="1"/>
  <c r="X1339" i="1"/>
  <c r="Z1339" i="1"/>
  <c r="Y1339" i="1"/>
  <c r="V1339" i="1"/>
  <c r="AB1203" i="1"/>
  <c r="AG1212" i="1"/>
  <c r="Y1233" i="1"/>
  <c r="AD1238" i="1"/>
  <c r="S1239" i="1"/>
  <c r="Z1241" i="1"/>
  <c r="P1243" i="1"/>
  <c r="AF1260" i="1"/>
  <c r="X1266" i="1"/>
  <c r="W1266" i="1"/>
  <c r="V1266" i="1"/>
  <c r="AC1266" i="1"/>
  <c r="X1267" i="1"/>
  <c r="AF1271" i="1"/>
  <c r="W1272" i="1"/>
  <c r="X1274" i="1"/>
  <c r="T1278" i="1"/>
  <c r="U1278" i="1"/>
  <c r="S1278" i="1"/>
  <c r="R1278" i="1"/>
  <c r="Q1278" i="1"/>
  <c r="P1278" i="1"/>
  <c r="Z1279" i="1"/>
  <c r="V1299" i="1"/>
  <c r="AA1299" i="1"/>
  <c r="Z1299" i="1"/>
  <c r="X1299" i="1"/>
  <c r="W1299" i="1"/>
  <c r="AC1203" i="1"/>
  <c r="AA1233" i="1"/>
  <c r="AB1236" i="1"/>
  <c r="AE1238" i="1"/>
  <c r="T1239" i="1"/>
  <c r="AE1255" i="1"/>
  <c r="P1259" i="1"/>
  <c r="AD1266" i="1"/>
  <c r="Y1267" i="1"/>
  <c r="P1268" i="1"/>
  <c r="AG1268" i="1"/>
  <c r="AF1268" i="1"/>
  <c r="AE1268" i="1"/>
  <c r="V1270" i="1"/>
  <c r="AG1271" i="1"/>
  <c r="Y1272" i="1"/>
  <c r="Y1274" i="1"/>
  <c r="W1278" i="1"/>
  <c r="V1278" i="1"/>
  <c r="AA1278" i="1"/>
  <c r="Z1278" i="1"/>
  <c r="AC1279" i="1"/>
  <c r="AG1299" i="1"/>
  <c r="AE1299" i="1"/>
  <c r="AD1299" i="1"/>
  <c r="AF1299" i="1"/>
  <c r="AC1299" i="1"/>
  <c r="AB1299" i="1"/>
  <c r="AF1302" i="1"/>
  <c r="AE1302" i="1"/>
  <c r="AC1302" i="1"/>
  <c r="AB1302" i="1"/>
  <c r="AG1302" i="1"/>
  <c r="AD1302" i="1"/>
  <c r="V1303" i="1"/>
  <c r="AF1322" i="1"/>
  <c r="AE1322" i="1"/>
  <c r="AD1322" i="1"/>
  <c r="AB1322" i="1"/>
  <c r="AG1322" i="1"/>
  <c r="AC1322" i="1"/>
  <c r="W1241" i="1"/>
  <c r="V1241" i="1"/>
  <c r="AF1255" i="1"/>
  <c r="AC1258" i="1"/>
  <c r="Z1265" i="1"/>
  <c r="AE1266" i="1"/>
  <c r="Z1267" i="1"/>
  <c r="Q1268" i="1"/>
  <c r="AG1274" i="1"/>
  <c r="AG1275" i="1"/>
  <c r="AF1275" i="1"/>
  <c r="AE1275" i="1"/>
  <c r="AD1275" i="1"/>
  <c r="AC1275" i="1"/>
  <c r="AB1275" i="1"/>
  <c r="AF1278" i="1"/>
  <c r="AG1278" i="1"/>
  <c r="AE1278" i="1"/>
  <c r="AD1278" i="1"/>
  <c r="AC1278" i="1"/>
  <c r="AC1282" i="1"/>
  <c r="AG1282" i="1"/>
  <c r="AE1282" i="1"/>
  <c r="AD1282" i="1"/>
  <c r="S1288" i="1"/>
  <c r="W1293" i="1"/>
  <c r="S1286" i="1"/>
  <c r="Y1288" i="1"/>
  <c r="X1288" i="1"/>
  <c r="Y1292" i="1"/>
  <c r="V1292" i="1"/>
  <c r="Z1309" i="1"/>
  <c r="Y1309" i="1"/>
  <c r="Q1311" i="1"/>
  <c r="AG1311" i="1"/>
  <c r="X1319" i="1"/>
  <c r="V1319" i="1"/>
  <c r="Y1319" i="1"/>
  <c r="T1322" i="1"/>
  <c r="S1322" i="1"/>
  <c r="R1322" i="1"/>
  <c r="P1322" i="1"/>
  <c r="AA1330" i="1"/>
  <c r="Z1330" i="1"/>
  <c r="Y1330" i="1"/>
  <c r="X1330" i="1"/>
  <c r="W1330" i="1"/>
  <c r="V1330" i="1"/>
  <c r="U1336" i="1"/>
  <c r="T1336" i="1"/>
  <c r="S1336" i="1"/>
  <c r="R1336" i="1"/>
  <c r="Q1336" i="1"/>
  <c r="AG1337" i="1"/>
  <c r="AF1337" i="1"/>
  <c r="AE1337" i="1"/>
  <c r="AD1337" i="1"/>
  <c r="AC1337" i="1"/>
  <c r="AB1337" i="1"/>
  <c r="S1348" i="1"/>
  <c r="U1348" i="1"/>
  <c r="T1348" i="1"/>
  <c r="R1348" i="1"/>
  <c r="Q1348" i="1"/>
  <c r="V1362" i="1"/>
  <c r="X1362" i="1"/>
  <c r="W1362" i="1"/>
  <c r="Z1362" i="1"/>
  <c r="Y1362" i="1"/>
  <c r="U1287" i="1"/>
  <c r="Z1287" i="1"/>
  <c r="Y1287" i="1"/>
  <c r="V1288" i="1"/>
  <c r="AC1309" i="1"/>
  <c r="AB1309" i="1"/>
  <c r="U1319" i="1"/>
  <c r="T1319" i="1"/>
  <c r="R1319" i="1"/>
  <c r="Q1319" i="1"/>
  <c r="V1322" i="1"/>
  <c r="AA1322" i="1"/>
  <c r="W1322" i="1"/>
  <c r="AA1329" i="1"/>
  <c r="Z1329" i="1"/>
  <c r="Y1329" i="1"/>
  <c r="X1329" i="1"/>
  <c r="W1329" i="1"/>
  <c r="P1331" i="1"/>
  <c r="U1331" i="1"/>
  <c r="Q1331" i="1"/>
  <c r="U1334" i="1"/>
  <c r="T1334" i="1"/>
  <c r="S1334" i="1"/>
  <c r="R1334" i="1"/>
  <c r="T1338" i="1"/>
  <c r="S1338" i="1"/>
  <c r="R1338" i="1"/>
  <c r="Q1338" i="1"/>
  <c r="P1338" i="1"/>
  <c r="AG1362" i="1"/>
  <c r="AB1362" i="1"/>
  <c r="AF1362" i="1"/>
  <c r="AE1362" i="1"/>
  <c r="AD1362" i="1"/>
  <c r="AC1362" i="1"/>
  <c r="AE1366" i="1"/>
  <c r="AD1366" i="1"/>
  <c r="AG1366" i="1"/>
  <c r="AF1366" i="1"/>
  <c r="AB1366" i="1"/>
  <c r="Y1315" i="1"/>
  <c r="X1315" i="1"/>
  <c r="V1315" i="1"/>
  <c r="W1321" i="1"/>
  <c r="X1321" i="1"/>
  <c r="O1321" i="1" s="1"/>
  <c r="P1323" i="1"/>
  <c r="AE1328" i="1"/>
  <c r="AC1328" i="1"/>
  <c r="AB1328" i="1"/>
  <c r="AF1328" i="1"/>
  <c r="AD1329" i="1"/>
  <c r="AB1329" i="1"/>
  <c r="AE1329" i="1"/>
  <c r="P1330" i="1"/>
  <c r="Y1334" i="1"/>
  <c r="W1334" i="1"/>
  <c r="V1334" i="1"/>
  <c r="Z1334" i="1"/>
  <c r="AG1336" i="1"/>
  <c r="AF1336" i="1"/>
  <c r="AE1336" i="1"/>
  <c r="AD1336" i="1"/>
  <c r="AC1336" i="1"/>
  <c r="V1337" i="1"/>
  <c r="S1339" i="1"/>
  <c r="U1339" i="1"/>
  <c r="T1339" i="1"/>
  <c r="R1339" i="1"/>
  <c r="Q1339" i="1"/>
  <c r="P1339" i="1"/>
  <c r="W1340" i="1"/>
  <c r="AE1348" i="1"/>
  <c r="AG1348" i="1"/>
  <c r="AF1348" i="1"/>
  <c r="AC1348" i="1"/>
  <c r="AB1348" i="1"/>
  <c r="Z1357" i="1"/>
  <c r="Y1357" i="1"/>
  <c r="AA1357" i="1"/>
  <c r="X1357" i="1"/>
  <c r="W1357" i="1"/>
  <c r="V1357" i="1"/>
  <c r="AA1362" i="1"/>
  <c r="AF1376" i="1"/>
  <c r="AE1376" i="1"/>
  <c r="AC1376" i="1"/>
  <c r="AG1376" i="1"/>
  <c r="AD1376" i="1"/>
  <c r="AB1376" i="1"/>
  <c r="S1280" i="1"/>
  <c r="W1287" i="1"/>
  <c r="Z1288" i="1"/>
  <c r="AB1289" i="1"/>
  <c r="W1292" i="1"/>
  <c r="V1309" i="1"/>
  <c r="T1311" i="1"/>
  <c r="Z1312" i="1"/>
  <c r="Y1312" i="1"/>
  <c r="W1312" i="1"/>
  <c r="V1312" i="1"/>
  <c r="Q1318" i="1"/>
  <c r="AG1319" i="1"/>
  <c r="AF1319" i="1"/>
  <c r="AD1319" i="1"/>
  <c r="AC1319" i="1"/>
  <c r="AG1321" i="1"/>
  <c r="AF1321" i="1"/>
  <c r="AE1321" i="1"/>
  <c r="AC1321" i="1"/>
  <c r="AB1321" i="1"/>
  <c r="Q1322" i="1"/>
  <c r="R1328" i="1"/>
  <c r="Q1329" i="1"/>
  <c r="S1330" i="1"/>
  <c r="AB1331" i="1"/>
  <c r="AG1331" i="1"/>
  <c r="AC1331" i="1"/>
  <c r="U1333" i="1"/>
  <c r="T1333" i="1"/>
  <c r="S1333" i="1"/>
  <c r="Y1337" i="1"/>
  <c r="P1348" i="1"/>
  <c r="AA1369" i="1"/>
  <c r="X1369" i="1"/>
  <c r="V1369" i="1"/>
  <c r="Z1369" i="1"/>
  <c r="Y1369" i="1"/>
  <c r="T1280" i="1"/>
  <c r="X1287" i="1"/>
  <c r="AA1288" i="1"/>
  <c r="AC1289" i="1"/>
  <c r="X1292" i="1"/>
  <c r="AG1293" i="1"/>
  <c r="AF1293" i="1"/>
  <c r="AC1293" i="1"/>
  <c r="S1299" i="1"/>
  <c r="R1299" i="1"/>
  <c r="O1299" i="1" s="1"/>
  <c r="W1309" i="1"/>
  <c r="AF1310" i="1"/>
  <c r="AD1312" i="1"/>
  <c r="S1315" i="1"/>
  <c r="Y1316" i="1"/>
  <c r="X1316" i="1"/>
  <c r="W1316" i="1"/>
  <c r="Z1317" i="1"/>
  <c r="U1322" i="1"/>
  <c r="V1327" i="1"/>
  <c r="T1330" i="1"/>
  <c r="AA1332" i="1"/>
  <c r="Y1332" i="1"/>
  <c r="X1332" i="1"/>
  <c r="W1332" i="1"/>
  <c r="V1332" i="1"/>
  <c r="Z1333" i="1"/>
  <c r="X1333" i="1"/>
  <c r="W1333" i="1"/>
  <c r="V1333" i="1"/>
  <c r="AA1333" i="1"/>
  <c r="P1336" i="1"/>
  <c r="Z1337" i="1"/>
  <c r="AE1339" i="1"/>
  <c r="AG1339" i="1"/>
  <c r="AF1339" i="1"/>
  <c r="AD1339" i="1"/>
  <c r="AC1339" i="1"/>
  <c r="AB1339" i="1"/>
  <c r="W1284" i="1"/>
  <c r="AA1287" i="1"/>
  <c r="AB1288" i="1"/>
  <c r="AD1289" i="1"/>
  <c r="Z1292" i="1"/>
  <c r="AD1293" i="1"/>
  <c r="V1298" i="1"/>
  <c r="X1309" i="1"/>
  <c r="Q1310" i="1"/>
  <c r="AG1316" i="1"/>
  <c r="AF1316" i="1"/>
  <c r="AE1316" i="1"/>
  <c r="P1319" i="1"/>
  <c r="X1322" i="1"/>
  <c r="W1327" i="1"/>
  <c r="V1328" i="1"/>
  <c r="R1331" i="1"/>
  <c r="AG1332" i="1"/>
  <c r="AF1332" i="1"/>
  <c r="AB1332" i="1"/>
  <c r="AG1333" i="1"/>
  <c r="AF1333" i="1"/>
  <c r="AE1333" i="1"/>
  <c r="P1334" i="1"/>
  <c r="P1353" i="1"/>
  <c r="U1353" i="1"/>
  <c r="T1353" i="1"/>
  <c r="S1353" i="1"/>
  <c r="R1353" i="1"/>
  <c r="Q1353" i="1"/>
  <c r="X1367" i="1"/>
  <c r="AA1367" i="1"/>
  <c r="Z1367" i="1"/>
  <c r="Y1367" i="1"/>
  <c r="W1367" i="1"/>
  <c r="V1367" i="1"/>
  <c r="AB1272" i="1"/>
  <c r="W1282" i="1"/>
  <c r="AA1292" i="1"/>
  <c r="AE1293" i="1"/>
  <c r="X1298" i="1"/>
  <c r="AD1306" i="1"/>
  <c r="AC1306" i="1"/>
  <c r="AA1309" i="1"/>
  <c r="P1312" i="1"/>
  <c r="W1315" i="1"/>
  <c r="U1316" i="1"/>
  <c r="T1316" i="1"/>
  <c r="S1319" i="1"/>
  <c r="V1321" i="1"/>
  <c r="Y1322" i="1"/>
  <c r="X1327" i="1"/>
  <c r="W1328" i="1"/>
  <c r="V1329" i="1"/>
  <c r="S1331" i="1"/>
  <c r="U1337" i="1"/>
  <c r="T1337" i="1"/>
  <c r="S1337" i="1"/>
  <c r="R1337" i="1"/>
  <c r="Q1337" i="1"/>
  <c r="P1337" i="1"/>
  <c r="Q1341" i="1"/>
  <c r="U1341" i="1"/>
  <c r="T1341" i="1"/>
  <c r="S1341" i="1"/>
  <c r="T1347" i="1"/>
  <c r="U1347" i="1"/>
  <c r="S1347" i="1"/>
  <c r="R1347" i="1"/>
  <c r="Q1347" i="1"/>
  <c r="P1347" i="1"/>
  <c r="V1353" i="1"/>
  <c r="W1353" i="1"/>
  <c r="AA1353" i="1"/>
  <c r="Y1353" i="1"/>
  <c r="X1353" i="1"/>
  <c r="AD1360" i="1"/>
  <c r="AG1360" i="1"/>
  <c r="AF1360" i="1"/>
  <c r="AE1360" i="1"/>
  <c r="AB1360" i="1"/>
  <c r="Q1368" i="1"/>
  <c r="P1368" i="1"/>
  <c r="U1368" i="1"/>
  <c r="T1368" i="1"/>
  <c r="S1368" i="1"/>
  <c r="R1368" i="1"/>
  <c r="X1260" i="1"/>
  <c r="AC1272" i="1"/>
  <c r="X1282" i="1"/>
  <c r="Y1284" i="1"/>
  <c r="AB1286" i="1"/>
  <c r="AD1288" i="1"/>
  <c r="R1289" i="1"/>
  <c r="O1289" i="1" s="1"/>
  <c r="AF1289" i="1"/>
  <c r="AB1292" i="1"/>
  <c r="U1293" i="1"/>
  <c r="T1293" i="1"/>
  <c r="Y1298" i="1"/>
  <c r="AD1309" i="1"/>
  <c r="S1310" i="1"/>
  <c r="AA1310" i="1"/>
  <c r="Y1310" i="1"/>
  <c r="X1310" i="1"/>
  <c r="AB1311" i="1"/>
  <c r="Q1312" i="1"/>
  <c r="Z1315" i="1"/>
  <c r="P1316" i="1"/>
  <c r="T1317" i="1"/>
  <c r="S1317" i="1"/>
  <c r="AC1317" i="1"/>
  <c r="W1319" i="1"/>
  <c r="Y1321" i="1"/>
  <c r="Z1322" i="1"/>
  <c r="AB1323" i="1"/>
  <c r="AC1329" i="1"/>
  <c r="T1331" i="1"/>
  <c r="Q1333" i="1"/>
  <c r="X1334" i="1"/>
  <c r="W1341" i="1"/>
  <c r="AA1341" i="1"/>
  <c r="Z1341" i="1"/>
  <c r="Y1341" i="1"/>
  <c r="X1341" i="1"/>
  <c r="V1341" i="1"/>
  <c r="Z1347" i="1"/>
  <c r="X1347" i="1"/>
  <c r="W1347" i="1"/>
  <c r="V1347" i="1"/>
  <c r="AA1347" i="1"/>
  <c r="Y1347" i="1"/>
  <c r="AD1348" i="1"/>
  <c r="AC1366" i="1"/>
  <c r="Y1260" i="1"/>
  <c r="AD1272" i="1"/>
  <c r="Y1282" i="1"/>
  <c r="Z1284" i="1"/>
  <c r="AC1286" i="1"/>
  <c r="P1287" i="1"/>
  <c r="AE1288" i="1"/>
  <c r="AC1292" i="1"/>
  <c r="Z1298" i="1"/>
  <c r="P1299" i="1"/>
  <c r="AE1309" i="1"/>
  <c r="T1310" i="1"/>
  <c r="AC1311" i="1"/>
  <c r="R1312" i="1"/>
  <c r="AA1315" i="1"/>
  <c r="Q1316" i="1"/>
  <c r="X1317" i="1"/>
  <c r="W1317" i="1"/>
  <c r="V1317" i="1"/>
  <c r="Z1319" i="1"/>
  <c r="Z1321" i="1"/>
  <c r="AD1328" i="1"/>
  <c r="AF1329" i="1"/>
  <c r="AA1334" i="1"/>
  <c r="AB1336" i="1"/>
  <c r="V1338" i="1"/>
  <c r="AA1338" i="1"/>
  <c r="Z1338" i="1"/>
  <c r="W1338" i="1"/>
  <c r="AC1341" i="1"/>
  <c r="AB1341" i="1"/>
  <c r="AG1341" i="1"/>
  <c r="AD1341" i="1"/>
  <c r="Z1353" i="1"/>
  <c r="AC1368" i="1"/>
  <c r="AB1368" i="1"/>
  <c r="AG1368" i="1"/>
  <c r="AF1368" i="1"/>
  <c r="AE1368" i="1"/>
  <c r="AD1292" i="1"/>
  <c r="AA1298" i="1"/>
  <c r="Q1299" i="1"/>
  <c r="AF1309" i="1"/>
  <c r="U1310" i="1"/>
  <c r="AA1311" i="1"/>
  <c r="Z1311" i="1"/>
  <c r="X1311" i="1"/>
  <c r="W1311" i="1"/>
  <c r="AD1311" i="1"/>
  <c r="S1312" i="1"/>
  <c r="R1316" i="1"/>
  <c r="O1316" i="1" s="1"/>
  <c r="AF1317" i="1"/>
  <c r="AE1317" i="1"/>
  <c r="AG1317" i="1"/>
  <c r="AA1319" i="1"/>
  <c r="AA1321" i="1"/>
  <c r="AG1328" i="1"/>
  <c r="AG1329" i="1"/>
  <c r="Y1333" i="1"/>
  <c r="AB1334" i="1"/>
  <c r="X1336" i="1"/>
  <c r="V1336" i="1"/>
  <c r="Y1336" i="1"/>
  <c r="AF1338" i="1"/>
  <c r="AG1338" i="1"/>
  <c r="AE1338" i="1"/>
  <c r="AD1338" i="1"/>
  <c r="AC1338" i="1"/>
  <c r="AB1338" i="1"/>
  <c r="P1341" i="1"/>
  <c r="AA1363" i="1"/>
  <c r="Z1363" i="1"/>
  <c r="Y1363" i="1"/>
  <c r="X1363" i="1"/>
  <c r="W1363" i="1"/>
  <c r="V1363" i="1"/>
  <c r="W1369" i="1"/>
  <c r="S1303" i="1"/>
  <c r="R1303" i="1"/>
  <c r="O1303" i="1" s="1"/>
  <c r="P1303" i="1"/>
  <c r="AG1309" i="1"/>
  <c r="U1318" i="1"/>
  <c r="S1318" i="1"/>
  <c r="R1318" i="1"/>
  <c r="O1318" i="1" s="1"/>
  <c r="AG1323" i="1"/>
  <c r="AE1323" i="1"/>
  <c r="AD1323" i="1"/>
  <c r="AC1323" i="1"/>
  <c r="Z1327" i="1"/>
  <c r="Y1327" i="1"/>
  <c r="S1328" i="1"/>
  <c r="Q1328" i="1"/>
  <c r="P1328" i="1"/>
  <c r="T1328" i="1"/>
  <c r="R1329" i="1"/>
  <c r="O1329" i="1" s="1"/>
  <c r="P1329" i="1"/>
  <c r="S1329" i="1"/>
  <c r="X1340" i="1"/>
  <c r="Y1340" i="1"/>
  <c r="V1340" i="1"/>
  <c r="Z1340" i="1"/>
  <c r="R1341" i="1"/>
  <c r="AB1343" i="1"/>
  <c r="AF1343" i="1"/>
  <c r="AE1343" i="1"/>
  <c r="AD1343" i="1"/>
  <c r="AC1343" i="1"/>
  <c r="AG1343" i="1"/>
  <c r="X1349" i="1"/>
  <c r="AA1349" i="1"/>
  <c r="Z1349" i="1"/>
  <c r="Y1349" i="1"/>
  <c r="W1349" i="1"/>
  <c r="V1349" i="1"/>
  <c r="U1356" i="1"/>
  <c r="T1356" i="1"/>
  <c r="S1356" i="1"/>
  <c r="R1356" i="1"/>
  <c r="Q1356" i="1"/>
  <c r="U1321" i="1"/>
  <c r="T1321" i="1"/>
  <c r="S1321" i="1"/>
  <c r="Q1321" i="1"/>
  <c r="P1321" i="1"/>
  <c r="U1323" i="1"/>
  <c r="S1323" i="1"/>
  <c r="R1323" i="1"/>
  <c r="O1323" i="1" s="1"/>
  <c r="Q1323" i="1"/>
  <c r="AF1327" i="1"/>
  <c r="AD1327" i="1"/>
  <c r="AC1327" i="1"/>
  <c r="AB1327" i="1"/>
  <c r="AG1327" i="1"/>
  <c r="AA1328" i="1"/>
  <c r="Y1328" i="1"/>
  <c r="X1328" i="1"/>
  <c r="Q1330" i="1"/>
  <c r="R1330" i="1"/>
  <c r="AG1334" i="1"/>
  <c r="AF1334" i="1"/>
  <c r="AE1334" i="1"/>
  <c r="AD1334" i="1"/>
  <c r="W1337" i="1"/>
  <c r="X1337" i="1"/>
  <c r="AD1340" i="1"/>
  <c r="AG1340" i="1"/>
  <c r="AF1340" i="1"/>
  <c r="AE1340" i="1"/>
  <c r="AC1340" i="1"/>
  <c r="U1344" i="1"/>
  <c r="T1344" i="1"/>
  <c r="S1344" i="1"/>
  <c r="R1344" i="1"/>
  <c r="Q1344" i="1"/>
  <c r="P1344" i="1"/>
  <c r="AA1356" i="1"/>
  <c r="Z1356" i="1"/>
  <c r="Y1356" i="1"/>
  <c r="X1356" i="1"/>
  <c r="W1356" i="1"/>
  <c r="V1356" i="1"/>
  <c r="U1362" i="1"/>
  <c r="P1362" i="1"/>
  <c r="T1362" i="1"/>
  <c r="S1362" i="1"/>
  <c r="R1362" i="1"/>
  <c r="O1362" i="1" s="1"/>
  <c r="Q1362" i="1"/>
  <c r="S1366" i="1"/>
  <c r="R1366" i="1"/>
  <c r="O1366" i="1" s="1"/>
  <c r="U1366" i="1"/>
  <c r="T1366" i="1"/>
  <c r="Q1366" i="1"/>
  <c r="P1366" i="1"/>
  <c r="W1344" i="1"/>
  <c r="P1349" i="1"/>
  <c r="AE1349" i="1"/>
  <c r="Q1357" i="1"/>
  <c r="AG1357" i="1"/>
  <c r="U1359" i="1"/>
  <c r="AG1361" i="1"/>
  <c r="V1365" i="1"/>
  <c r="AG1367" i="1"/>
  <c r="U1370" i="1"/>
  <c r="S1370" i="1"/>
  <c r="Y1374" i="1"/>
  <c r="X1374" i="1"/>
  <c r="O1374" i="1" s="1"/>
  <c r="V1374" i="1"/>
  <c r="U1375" i="1"/>
  <c r="T1375" i="1"/>
  <c r="R1375" i="1"/>
  <c r="P1375" i="1"/>
  <c r="AG1377" i="1"/>
  <c r="AE1377" i="1"/>
  <c r="AD1377" i="1"/>
  <c r="AB1377" i="1"/>
  <c r="AB1386" i="1"/>
  <c r="AE1386" i="1"/>
  <c r="AD1386" i="1"/>
  <c r="AC1386" i="1"/>
  <c r="AF1386" i="1"/>
  <c r="X1360" i="1"/>
  <c r="O1360" i="1" s="1"/>
  <c r="W1360" i="1"/>
  <c r="U1363" i="1"/>
  <c r="T1363" i="1"/>
  <c r="T1376" i="1"/>
  <c r="S1376" i="1"/>
  <c r="Q1376" i="1"/>
  <c r="U1377" i="1"/>
  <c r="S1377" i="1"/>
  <c r="R1377" i="1"/>
  <c r="P1377" i="1"/>
  <c r="U1379" i="1"/>
  <c r="T1379" i="1"/>
  <c r="S1379" i="1"/>
  <c r="Q1379" i="1"/>
  <c r="Z1380" i="1"/>
  <c r="Y1380" i="1"/>
  <c r="X1380" i="1"/>
  <c r="W1380" i="1"/>
  <c r="V1380" i="1"/>
  <c r="AA1380" i="1"/>
  <c r="R1382" i="1"/>
  <c r="U1382" i="1"/>
  <c r="S1382" i="1"/>
  <c r="P1382" i="1"/>
  <c r="T1372" i="1"/>
  <c r="R1372" i="1"/>
  <c r="X1375" i="1"/>
  <c r="W1375" i="1"/>
  <c r="Z1375" i="1"/>
  <c r="W1376" i="1"/>
  <c r="V1376" i="1"/>
  <c r="AA1376" i="1"/>
  <c r="Y1376" i="1"/>
  <c r="V1377" i="1"/>
  <c r="Z1377" i="1"/>
  <c r="X1377" i="1"/>
  <c r="V1378" i="1"/>
  <c r="W1378" i="1"/>
  <c r="AA1378" i="1"/>
  <c r="Y1378" i="1"/>
  <c r="AE1381" i="1"/>
  <c r="AG1381" i="1"/>
  <c r="AD1381" i="1"/>
  <c r="O1381" i="1" s="1"/>
  <c r="AB1381" i="1"/>
  <c r="AA1385" i="1"/>
  <c r="Z1385" i="1"/>
  <c r="Y1385" i="1"/>
  <c r="X1385" i="1"/>
  <c r="W1385" i="1"/>
  <c r="V1385" i="1"/>
  <c r="S1387" i="1"/>
  <c r="R1387" i="1"/>
  <c r="Q1387" i="1"/>
  <c r="P1387" i="1"/>
  <c r="T1387" i="1"/>
  <c r="AG1392" i="1"/>
  <c r="AF1392" i="1"/>
  <c r="AE1392" i="1"/>
  <c r="AD1392" i="1"/>
  <c r="AC1392" i="1"/>
  <c r="AB1392" i="1"/>
  <c r="AF1397" i="1"/>
  <c r="AG1397" i="1"/>
  <c r="AE1397" i="1"/>
  <c r="AD1397" i="1"/>
  <c r="AC1397" i="1"/>
  <c r="AB1397" i="1"/>
  <c r="AA1403" i="1"/>
  <c r="X1403" i="1"/>
  <c r="V1403" i="1"/>
  <c r="W1403" i="1"/>
  <c r="Z1403" i="1"/>
  <c r="Y1403" i="1"/>
  <c r="W1343" i="1"/>
  <c r="Z1344" i="1"/>
  <c r="U1357" i="1"/>
  <c r="S1363" i="1"/>
  <c r="AG1363" i="1"/>
  <c r="AF1363" i="1"/>
  <c r="AG1375" i="1"/>
  <c r="AF1375" i="1"/>
  <c r="AD1375" i="1"/>
  <c r="AB1375" i="1"/>
  <c r="AF1378" i="1"/>
  <c r="AE1378" i="1"/>
  <c r="AC1378" i="1"/>
  <c r="AG1379" i="1"/>
  <c r="AF1379" i="1"/>
  <c r="AD1379" i="1"/>
  <c r="AB1379" i="1"/>
  <c r="X1391" i="1"/>
  <c r="AA1391" i="1"/>
  <c r="Z1391" i="1"/>
  <c r="Y1391" i="1"/>
  <c r="W1391" i="1"/>
  <c r="V1391" i="1"/>
  <c r="T1332" i="1"/>
  <c r="P1340" i="1"/>
  <c r="X1343" i="1"/>
  <c r="O1343" i="1" s="1"/>
  <c r="AB1344" i="1"/>
  <c r="AD1347" i="1"/>
  <c r="U1349" i="1"/>
  <c r="Y1350" i="1"/>
  <c r="AC1353" i="1"/>
  <c r="X1361" i="1"/>
  <c r="AA1365" i="1"/>
  <c r="Y1368" i="1"/>
  <c r="W1368" i="1"/>
  <c r="T1370" i="1"/>
  <c r="AE1372" i="1"/>
  <c r="P1376" i="1"/>
  <c r="P1379" i="1"/>
  <c r="Q1382" i="1"/>
  <c r="S1385" i="1"/>
  <c r="V1331" i="1"/>
  <c r="Q1340" i="1"/>
  <c r="Y1343" i="1"/>
  <c r="AC1344" i="1"/>
  <c r="AE1347" i="1"/>
  <c r="Z1350" i="1"/>
  <c r="AD1353" i="1"/>
  <c r="AB1359" i="1"/>
  <c r="Y1361" i="1"/>
  <c r="AB1365" i="1"/>
  <c r="AC1369" i="1"/>
  <c r="V1370" i="1"/>
  <c r="W1374" i="1"/>
  <c r="Q1375" i="1"/>
  <c r="R1376" i="1"/>
  <c r="Q1377" i="1"/>
  <c r="R1379" i="1"/>
  <c r="O1379" i="1" s="1"/>
  <c r="T1382" i="1"/>
  <c r="AG1386" i="1"/>
  <c r="Z1343" i="1"/>
  <c r="AD1344" i="1"/>
  <c r="AG1347" i="1"/>
  <c r="AA1350" i="1"/>
  <c r="AE1353" i="1"/>
  <c r="AC1359" i="1"/>
  <c r="Z1361" i="1"/>
  <c r="AC1365" i="1"/>
  <c r="AD1369" i="1"/>
  <c r="P1372" i="1"/>
  <c r="Z1374" i="1"/>
  <c r="S1375" i="1"/>
  <c r="U1376" i="1"/>
  <c r="T1377" i="1"/>
  <c r="X1331" i="1"/>
  <c r="AA1343" i="1"/>
  <c r="AE1344" i="1"/>
  <c r="V1348" i="1"/>
  <c r="AB1350" i="1"/>
  <c r="AF1353" i="1"/>
  <c r="AD1365" i="1"/>
  <c r="O1365" i="1" s="1"/>
  <c r="P1369" i="1"/>
  <c r="T1369" i="1"/>
  <c r="AE1369" i="1"/>
  <c r="Q1372" i="1"/>
  <c r="AF1372" i="1"/>
  <c r="AD1372" i="1"/>
  <c r="AA1374" i="1"/>
  <c r="V1375" i="1"/>
  <c r="X1376" i="1"/>
  <c r="W1377" i="1"/>
  <c r="U1340" i="1"/>
  <c r="AF1344" i="1"/>
  <c r="W1348" i="1"/>
  <c r="AD1350" i="1"/>
  <c r="O1350" i="1" s="1"/>
  <c r="AG1353" i="1"/>
  <c r="AB1357" i="1"/>
  <c r="P1359" i="1"/>
  <c r="W1361" i="1"/>
  <c r="V1361" i="1"/>
  <c r="AB1361" i="1"/>
  <c r="S1372" i="1"/>
  <c r="AB1374" i="1"/>
  <c r="Y1375" i="1"/>
  <c r="Z1376" i="1"/>
  <c r="Y1377" i="1"/>
  <c r="X1378" i="1"/>
  <c r="Q1385" i="1"/>
  <c r="P1385" i="1"/>
  <c r="T1385" i="1"/>
  <c r="R1385" i="1"/>
  <c r="V1398" i="1"/>
  <c r="AA1398" i="1"/>
  <c r="Z1398" i="1"/>
  <c r="Y1398" i="1"/>
  <c r="X1398" i="1"/>
  <c r="W1398" i="1"/>
  <c r="P1350" i="1"/>
  <c r="AE1350" i="1"/>
  <c r="AC1357" i="1"/>
  <c r="Q1359" i="1"/>
  <c r="V1360" i="1"/>
  <c r="AD1361" i="1"/>
  <c r="AB1363" i="1"/>
  <c r="T1365" i="1"/>
  <c r="S1365" i="1"/>
  <c r="AB1369" i="1"/>
  <c r="AF1369" i="1"/>
  <c r="U1372" i="1"/>
  <c r="AA1375" i="1"/>
  <c r="AA1377" i="1"/>
  <c r="Z1378" i="1"/>
  <c r="AC1379" i="1"/>
  <c r="AC1381" i="1"/>
  <c r="AG1398" i="1"/>
  <c r="AE1398" i="1"/>
  <c r="AF1398" i="1"/>
  <c r="AD1398" i="1"/>
  <c r="AC1398" i="1"/>
  <c r="AB1398" i="1"/>
  <c r="AB1349" i="1"/>
  <c r="AF1350" i="1"/>
  <c r="AD1357" i="1"/>
  <c r="O1357" i="1" s="1"/>
  <c r="Y1360" i="1"/>
  <c r="AE1361" i="1"/>
  <c r="AC1363" i="1"/>
  <c r="AD1367" i="1"/>
  <c r="AC1367" i="1"/>
  <c r="AE1367" i="1"/>
  <c r="AG1374" i="1"/>
  <c r="AE1374" i="1"/>
  <c r="AC1374" i="1"/>
  <c r="AF1374" i="1"/>
  <c r="AC1375" i="1"/>
  <c r="AC1377" i="1"/>
  <c r="AB1378" i="1"/>
  <c r="AE1379" i="1"/>
  <c r="AF1381" i="1"/>
  <c r="T1404" i="1"/>
  <c r="Q1404" i="1"/>
  <c r="P1404" i="1"/>
  <c r="U1404" i="1"/>
  <c r="S1404" i="1"/>
  <c r="R1404" i="1"/>
  <c r="AE1405" i="1"/>
  <c r="AB1405" i="1"/>
  <c r="AF1405" i="1"/>
  <c r="AG1405" i="1"/>
  <c r="AD1405" i="1"/>
  <c r="AC1405" i="1"/>
  <c r="V1344" i="1"/>
  <c r="AC1349" i="1"/>
  <c r="AG1350" i="1"/>
  <c r="P1357" i="1"/>
  <c r="AE1357" i="1"/>
  <c r="T1359" i="1"/>
  <c r="Y1359" i="1"/>
  <c r="X1359" i="1"/>
  <c r="O1359" i="1" s="1"/>
  <c r="Z1360" i="1"/>
  <c r="AF1361" i="1"/>
  <c r="AD1363" i="1"/>
  <c r="O1363" i="1" s="1"/>
  <c r="AF1365" i="1"/>
  <c r="AE1365" i="1"/>
  <c r="AF1367" i="1"/>
  <c r="O1369" i="1"/>
  <c r="AA1370" i="1"/>
  <c r="Z1370" i="1"/>
  <c r="X1370" i="1"/>
  <c r="O1370" i="1" s="1"/>
  <c r="W1370" i="1"/>
  <c r="AE1375" i="1"/>
  <c r="AD1378" i="1"/>
  <c r="U1387" i="1"/>
  <c r="X1399" i="1"/>
  <c r="AA1399" i="1"/>
  <c r="Z1399" i="1"/>
  <c r="Y1399" i="1"/>
  <c r="W1399" i="1"/>
  <c r="V1399" i="1"/>
  <c r="AE1401" i="1"/>
  <c r="AD1401" i="1"/>
  <c r="AB1401" i="1"/>
  <c r="AG1401" i="1"/>
  <c r="AF1401" i="1"/>
  <c r="AC1401" i="1"/>
  <c r="AA1407" i="1"/>
  <c r="Z1407" i="1"/>
  <c r="X1407" i="1"/>
  <c r="V1407" i="1"/>
  <c r="Y1407" i="1"/>
  <c r="W1407" i="1"/>
  <c r="Z1379" i="1"/>
  <c r="AC1382" i="1"/>
  <c r="AE1385" i="1"/>
  <c r="S1386" i="1"/>
  <c r="AG1387" i="1"/>
  <c r="T1388" i="1"/>
  <c r="AG1388" i="1"/>
  <c r="T1390" i="1"/>
  <c r="AG1390" i="1"/>
  <c r="T1391" i="1"/>
  <c r="U1392" i="1"/>
  <c r="AD1396" i="1"/>
  <c r="W1400" i="1"/>
  <c r="X1400" i="1"/>
  <c r="U1415" i="1"/>
  <c r="T1415" i="1"/>
  <c r="R1415" i="1"/>
  <c r="Q1415" i="1"/>
  <c r="AE1396" i="1"/>
  <c r="AF1400" i="1"/>
  <c r="AE1400" i="1"/>
  <c r="AC1400" i="1"/>
  <c r="T1400" i="1"/>
  <c r="S1400" i="1"/>
  <c r="Q1400" i="1"/>
  <c r="Z1415" i="1"/>
  <c r="W1415" i="1"/>
  <c r="V1415" i="1"/>
  <c r="AA1415" i="1"/>
  <c r="W1417" i="1"/>
  <c r="AE1426" i="1"/>
  <c r="AD1426" i="1"/>
  <c r="AC1426" i="1"/>
  <c r="AB1426" i="1"/>
  <c r="AG1426" i="1"/>
  <c r="AF1426" i="1"/>
  <c r="P1380" i="1"/>
  <c r="AC1380" i="1"/>
  <c r="Q1381" i="1"/>
  <c r="AG1385" i="1"/>
  <c r="AB1393" i="1"/>
  <c r="AF1396" i="1"/>
  <c r="Y1397" i="1"/>
  <c r="S1401" i="1"/>
  <c r="R1401" i="1"/>
  <c r="P1401" i="1"/>
  <c r="AA1412" i="1"/>
  <c r="X1412" i="1"/>
  <c r="W1412" i="1"/>
  <c r="V1412" i="1"/>
  <c r="O1426" i="1"/>
  <c r="AC1393" i="1"/>
  <c r="Z1397" i="1"/>
  <c r="P1398" i="1"/>
  <c r="P1400" i="1"/>
  <c r="V1401" i="1"/>
  <c r="W1401" i="1"/>
  <c r="AB1407" i="1"/>
  <c r="AG1412" i="1"/>
  <c r="AE1412" i="1"/>
  <c r="AD1412" i="1"/>
  <c r="AB1412" i="1"/>
  <c r="P1415" i="1"/>
  <c r="P1378" i="1"/>
  <c r="R1380" i="1"/>
  <c r="O1380" i="1" s="1"/>
  <c r="AE1380" i="1"/>
  <c r="T1381" i="1"/>
  <c r="W1386" i="1"/>
  <c r="X1387" i="1"/>
  <c r="X1388" i="1"/>
  <c r="X1390" i="1"/>
  <c r="Y1392" i="1"/>
  <c r="W1392" i="1"/>
  <c r="AA1392" i="1"/>
  <c r="AD1393" i="1"/>
  <c r="S1396" i="1"/>
  <c r="Q1398" i="1"/>
  <c r="R1400" i="1"/>
  <c r="AC1407" i="1"/>
  <c r="S1415" i="1"/>
  <c r="X1386" i="1"/>
  <c r="O1386" i="1" s="1"/>
  <c r="Y1387" i="1"/>
  <c r="P1393" i="1"/>
  <c r="AE1393" i="1"/>
  <c r="W1397" i="1"/>
  <c r="V1397" i="1"/>
  <c r="R1398" i="1"/>
  <c r="O1398" i="1" s="1"/>
  <c r="U1400" i="1"/>
  <c r="U1403" i="1"/>
  <c r="R1403" i="1"/>
  <c r="O1403" i="1" s="1"/>
  <c r="Q1403" i="1"/>
  <c r="O1405" i="1"/>
  <c r="X1415" i="1"/>
  <c r="X1417" i="1"/>
  <c r="V1417" i="1"/>
  <c r="AA1417" i="1"/>
  <c r="Y1417" i="1"/>
  <c r="U1419" i="1"/>
  <c r="T1419" i="1"/>
  <c r="S1419" i="1"/>
  <c r="R1419" i="1"/>
  <c r="Q1419" i="1"/>
  <c r="P1419" i="1"/>
  <c r="AG1438" i="1"/>
  <c r="AF1438" i="1"/>
  <c r="AE1438" i="1"/>
  <c r="AD1438" i="1"/>
  <c r="AC1438" i="1"/>
  <c r="AB1438" i="1"/>
  <c r="W1382" i="1"/>
  <c r="Y1386" i="1"/>
  <c r="Z1387" i="1"/>
  <c r="AA1388" i="1"/>
  <c r="AA1390" i="1"/>
  <c r="Q1393" i="1"/>
  <c r="AF1393" i="1"/>
  <c r="V1396" i="1"/>
  <c r="AB1399" i="1"/>
  <c r="V1400" i="1"/>
  <c r="Q1401" i="1"/>
  <c r="Y1415" i="1"/>
  <c r="S1378" i="1"/>
  <c r="W1381" i="1"/>
  <c r="X1382" i="1"/>
  <c r="Z1386" i="1"/>
  <c r="AB1387" i="1"/>
  <c r="AB1388" i="1"/>
  <c r="AB1390" i="1"/>
  <c r="P1392" i="1"/>
  <c r="R1393" i="1"/>
  <c r="T1401" i="1"/>
  <c r="AD1404" i="1"/>
  <c r="Q1408" i="1"/>
  <c r="U1408" i="1"/>
  <c r="T1408" i="1"/>
  <c r="R1408" i="1"/>
  <c r="W1418" i="1"/>
  <c r="AA1418" i="1"/>
  <c r="Z1418" i="1"/>
  <c r="X1418" i="1"/>
  <c r="Y1382" i="1"/>
  <c r="AC1387" i="1"/>
  <c r="P1388" i="1"/>
  <c r="AC1388" i="1"/>
  <c r="P1390" i="1"/>
  <c r="AC1390" i="1"/>
  <c r="P1391" i="1"/>
  <c r="Q1392" i="1"/>
  <c r="S1393" i="1"/>
  <c r="Y1393" i="1"/>
  <c r="X1393" i="1"/>
  <c r="V1393" i="1"/>
  <c r="AG1399" i="1"/>
  <c r="AF1399" i="1"/>
  <c r="AD1399" i="1"/>
  <c r="AE1399" i="1"/>
  <c r="Z1400" i="1"/>
  <c r="U1401" i="1"/>
  <c r="AD1407" i="1"/>
  <c r="AG1407" i="1"/>
  <c r="AE1407" i="1"/>
  <c r="Z1412" i="1"/>
  <c r="AG1416" i="1"/>
  <c r="AF1416" i="1"/>
  <c r="AE1416" i="1"/>
  <c r="AC1416" i="1"/>
  <c r="AB1416" i="1"/>
  <c r="Q1367" i="1"/>
  <c r="Y1372" i="1"/>
  <c r="W1379" i="1"/>
  <c r="Y1381" i="1"/>
  <c r="Z1382" i="1"/>
  <c r="AD1387" i="1"/>
  <c r="Q1388" i="1"/>
  <c r="AD1388" i="1"/>
  <c r="Q1390" i="1"/>
  <c r="AD1390" i="1"/>
  <c r="Q1391" i="1"/>
  <c r="AD1391" i="1"/>
  <c r="O1391" i="1" s="1"/>
  <c r="R1392" i="1"/>
  <c r="O1392" i="1" s="1"/>
  <c r="T1393" i="1"/>
  <c r="Q1397" i="1"/>
  <c r="U1399" i="1"/>
  <c r="T1399" i="1"/>
  <c r="R1399" i="1"/>
  <c r="AA1400" i="1"/>
  <c r="X1401" i="1"/>
  <c r="S1403" i="1"/>
  <c r="Z1408" i="1"/>
  <c r="Y1408" i="1"/>
  <c r="W1408" i="1"/>
  <c r="AD1410" i="1"/>
  <c r="AC1412" i="1"/>
  <c r="AG1415" i="1"/>
  <c r="AF1415" i="1"/>
  <c r="AD1415" i="1"/>
  <c r="AC1415" i="1"/>
  <c r="AB1385" i="1"/>
  <c r="Q1386" i="1"/>
  <c r="AE1387" i="1"/>
  <c r="R1388" i="1"/>
  <c r="AE1388" i="1"/>
  <c r="R1390" i="1"/>
  <c r="O1390" i="1" s="1"/>
  <c r="X1396" i="1"/>
  <c r="O1396" i="1" s="1"/>
  <c r="W1396" i="1"/>
  <c r="AB1396" i="1"/>
  <c r="R1397" i="1"/>
  <c r="O1397" i="1" s="1"/>
  <c r="P1399" i="1"/>
  <c r="AB1400" i="1"/>
  <c r="Y1401" i="1"/>
  <c r="T1403" i="1"/>
  <c r="AF1412" i="1"/>
  <c r="U1416" i="1"/>
  <c r="T1416" i="1"/>
  <c r="S1416" i="1"/>
  <c r="Q1416" i="1"/>
  <c r="P1416" i="1"/>
  <c r="V1418" i="1"/>
  <c r="AC1396" i="1"/>
  <c r="U1398" i="1"/>
  <c r="S1398" i="1"/>
  <c r="AD1400" i="1"/>
  <c r="AF1404" i="1"/>
  <c r="AC1404" i="1"/>
  <c r="AB1404" i="1"/>
  <c r="AG1404" i="1"/>
  <c r="O1407" i="1"/>
  <c r="AB1410" i="1"/>
  <c r="AF1410" i="1"/>
  <c r="AE1410" i="1"/>
  <c r="AC1410" i="1"/>
  <c r="AG1417" i="1"/>
  <c r="AF1417" i="1"/>
  <c r="AE1417" i="1"/>
  <c r="AD1417" i="1"/>
  <c r="AB1417" i="1"/>
  <c r="Y1418" i="1"/>
  <c r="S1407" i="1"/>
  <c r="AD1408" i="1"/>
  <c r="Z1416" i="1"/>
  <c r="V1423" i="1"/>
  <c r="U1425" i="1"/>
  <c r="AE1427" i="1"/>
  <c r="R1428" i="1"/>
  <c r="O1428" i="1" s="1"/>
  <c r="AC1434" i="1"/>
  <c r="AA1439" i="1"/>
  <c r="Z1441" i="1"/>
  <c r="X1444" i="1"/>
  <c r="V1450" i="1"/>
  <c r="U1451" i="1"/>
  <c r="AF1453" i="1"/>
  <c r="AE1454" i="1"/>
  <c r="R1455" i="1"/>
  <c r="O1455" i="1" s="1"/>
  <c r="AC1456" i="1"/>
  <c r="AB1457" i="1"/>
  <c r="AA1458" i="1"/>
  <c r="Z1461" i="1"/>
  <c r="X1464" i="1"/>
  <c r="O1464" i="1" s="1"/>
  <c r="AF1469" i="1"/>
  <c r="R1475" i="1"/>
  <c r="O1475" i="1" s="1"/>
  <c r="AB1482" i="1"/>
  <c r="AA1483" i="1"/>
  <c r="S1428" i="1"/>
  <c r="AD1434" i="1"/>
  <c r="O1434" i="1" s="1"/>
  <c r="AB1439" i="1"/>
  <c r="AA1441" i="1"/>
  <c r="AG1453" i="1"/>
  <c r="AF1454" i="1"/>
  <c r="S1455" i="1"/>
  <c r="AD1456" i="1"/>
  <c r="O1456" i="1" s="1"/>
  <c r="AC1457" i="1"/>
  <c r="AB1458" i="1"/>
  <c r="AA1461" i="1"/>
  <c r="Y1464" i="1"/>
  <c r="AG1469" i="1"/>
  <c r="S1475" i="1"/>
  <c r="AC1482" i="1"/>
  <c r="V1405" i="1"/>
  <c r="AF1408" i="1"/>
  <c r="R1412" i="1"/>
  <c r="O1412" i="1" s="1"/>
  <c r="Y1419" i="1"/>
  <c r="X1423" i="1"/>
  <c r="O1423" i="1" s="1"/>
  <c r="T1428" i="1"/>
  <c r="AF1428" i="1"/>
  <c r="S1434" i="1"/>
  <c r="AE1434" i="1"/>
  <c r="R1438" i="1"/>
  <c r="O1438" i="1" s="1"/>
  <c r="Q1439" i="1"/>
  <c r="AC1439" i="1"/>
  <c r="P1441" i="1"/>
  <c r="AB1441" i="1"/>
  <c r="Z1444" i="1"/>
  <c r="Y1448" i="1"/>
  <c r="X1450" i="1"/>
  <c r="O1450" i="1" s="1"/>
  <c r="AG1454" i="1"/>
  <c r="T1455" i="1"/>
  <c r="AE1456" i="1"/>
  <c r="AD1457" i="1"/>
  <c r="O1457" i="1" s="1"/>
  <c r="AC1458" i="1"/>
  <c r="P1461" i="1"/>
  <c r="Z1464" i="1"/>
  <c r="T1475" i="1"/>
  <c r="AD1482" i="1"/>
  <c r="O1482" i="1" s="1"/>
  <c r="AG1408" i="1"/>
  <c r="S1412" i="1"/>
  <c r="P1417" i="1"/>
  <c r="Y1423" i="1"/>
  <c r="V1427" i="1"/>
  <c r="U1428" i="1"/>
  <c r="AF1434" i="1"/>
  <c r="S1438" i="1"/>
  <c r="R1439" i="1"/>
  <c r="AD1439" i="1"/>
  <c r="Q1441" i="1"/>
  <c r="AC1441" i="1"/>
  <c r="P1443" i="1"/>
  <c r="AB1443" i="1"/>
  <c r="AA1444" i="1"/>
  <c r="Y1450" i="1"/>
  <c r="V1454" i="1"/>
  <c r="U1455" i="1"/>
  <c r="AE1457" i="1"/>
  <c r="AD1458" i="1"/>
  <c r="Q1461" i="1"/>
  <c r="P1462" i="1"/>
  <c r="AB1462" i="1"/>
  <c r="AA1464" i="1"/>
  <c r="V1472" i="1"/>
  <c r="U1475" i="1"/>
  <c r="AE1482" i="1"/>
  <c r="AE1439" i="1"/>
  <c r="AF1457" i="1"/>
  <c r="R1461" i="1"/>
  <c r="AF1482" i="1"/>
  <c r="Y1405" i="1"/>
  <c r="V1410" i="1"/>
  <c r="R1417" i="1"/>
  <c r="O1417" i="1" s="1"/>
  <c r="Q1418" i="1"/>
  <c r="AC1418" i="1"/>
  <c r="AB1419" i="1"/>
  <c r="X1427" i="1"/>
  <c r="O1427" i="1" s="1"/>
  <c r="T1439" i="1"/>
  <c r="AF1439" i="1"/>
  <c r="S1441" i="1"/>
  <c r="AE1441" i="1"/>
  <c r="R1443" i="1"/>
  <c r="AD1443" i="1"/>
  <c r="Q1444" i="1"/>
  <c r="AC1444" i="1"/>
  <c r="P1448" i="1"/>
  <c r="AB1448" i="1"/>
  <c r="X1454" i="1"/>
  <c r="O1454" i="1" s="1"/>
  <c r="AF1458" i="1"/>
  <c r="S1461" i="1"/>
  <c r="R1462" i="1"/>
  <c r="AD1462" i="1"/>
  <c r="X1472" i="1"/>
  <c r="O1472" i="1" s="1"/>
  <c r="S1417" i="1"/>
  <c r="R1418" i="1"/>
  <c r="AD1418" i="1"/>
  <c r="AC1419" i="1"/>
  <c r="Y1427" i="1"/>
  <c r="T1441" i="1"/>
  <c r="AF1441" i="1"/>
  <c r="S1443" i="1"/>
  <c r="AE1443" i="1"/>
  <c r="AD1444" i="1"/>
  <c r="Q1448" i="1"/>
  <c r="AC1448" i="1"/>
  <c r="P1450" i="1"/>
  <c r="Y1454" i="1"/>
  <c r="V1457" i="1"/>
  <c r="T1461" i="1"/>
  <c r="S1462" i="1"/>
  <c r="AE1462" i="1"/>
  <c r="Y1472" i="1"/>
  <c r="AC1403" i="1"/>
  <c r="X1410" i="1"/>
  <c r="O1410" i="1" s="1"/>
  <c r="T1417" i="1"/>
  <c r="S1418" i="1"/>
  <c r="AD1419" i="1"/>
  <c r="P1425" i="1"/>
  <c r="Z1427" i="1"/>
  <c r="V1439" i="1"/>
  <c r="AE1444" i="1"/>
  <c r="R1448" i="1"/>
  <c r="AD1448" i="1"/>
  <c r="P1451" i="1"/>
  <c r="Z1454" i="1"/>
  <c r="V1458" i="1"/>
  <c r="V1483" i="1"/>
  <c r="V1416" i="1"/>
  <c r="T1418" i="1"/>
  <c r="AE1419" i="1"/>
  <c r="AB1453" i="1"/>
  <c r="AB1469" i="1"/>
  <c r="X1439" i="1"/>
  <c r="T1448" i="1"/>
  <c r="AF1448" i="1"/>
  <c r="AC1453" i="1"/>
  <c r="X1458" i="1"/>
  <c r="O1458" i="1" s="1"/>
  <c r="AC1469" i="1"/>
  <c r="X1483" i="1"/>
  <c r="O1483" i="1" s="1"/>
  <c r="Y1439" i="1"/>
  <c r="X1441" i="1"/>
  <c r="O1441" i="1" s="1"/>
  <c r="S1451" i="1"/>
  <c r="AD1453" i="1"/>
  <c r="O1453" i="1" s="1"/>
  <c r="P1455" i="1"/>
  <c r="Y1458" i="1"/>
  <c r="X1461" i="1"/>
  <c r="AD1469" i="1"/>
  <c r="O1469" i="1" s="1"/>
  <c r="P1475" i="1"/>
  <c r="Y1483" i="1"/>
  <c r="Y1489" i="1"/>
  <c r="X1489" i="1"/>
  <c r="O1489" i="1" s="1"/>
  <c r="Y1490" i="1"/>
  <c r="X1490" i="1"/>
  <c r="O1490" i="1" s="1"/>
  <c r="W1490" i="1"/>
  <c r="Y1491" i="1"/>
  <c r="X1491" i="1"/>
  <c r="O1491" i="1" s="1"/>
  <c r="W1491" i="1"/>
  <c r="V1491" i="1"/>
  <c r="X1493" i="1"/>
  <c r="O1493" i="1" s="1"/>
  <c r="W1493" i="1"/>
  <c r="V1493" i="1"/>
  <c r="U1496" i="1"/>
  <c r="T1496" i="1"/>
  <c r="X1496" i="1"/>
  <c r="O1496" i="1" s="1"/>
  <c r="W1496" i="1"/>
  <c r="V1496" i="1"/>
  <c r="AG1496" i="1"/>
  <c r="AF1496" i="1"/>
  <c r="U1497" i="1"/>
  <c r="T1497" i="1"/>
  <c r="S1497" i="1"/>
  <c r="X1497" i="1"/>
  <c r="O1497" i="1" s="1"/>
  <c r="W1497" i="1"/>
  <c r="V1497" i="1"/>
  <c r="AG1497" i="1"/>
  <c r="AF1497" i="1"/>
  <c r="AE1497" i="1"/>
  <c r="U1498" i="1"/>
  <c r="T1498" i="1"/>
  <c r="S1498" i="1"/>
  <c r="R1498" i="1"/>
  <c r="X1498" i="1"/>
  <c r="W1498" i="1"/>
  <c r="V1498" i="1"/>
  <c r="AG1498" i="1"/>
  <c r="AF1498" i="1"/>
  <c r="AE1498" i="1"/>
  <c r="AD1498" i="1"/>
  <c r="U1499" i="1"/>
  <c r="T1499" i="1"/>
  <c r="S1499" i="1"/>
  <c r="R1499" i="1"/>
  <c r="Q1499" i="1"/>
  <c r="X1499" i="1"/>
  <c r="W1499" i="1"/>
  <c r="V1499" i="1"/>
  <c r="AG1499" i="1"/>
  <c r="AF1499" i="1"/>
  <c r="AE1499" i="1"/>
  <c r="AD1499" i="1"/>
  <c r="AC1499" i="1"/>
  <c r="U1500" i="1"/>
  <c r="T1500" i="1"/>
  <c r="S1500" i="1"/>
  <c r="R1500" i="1"/>
  <c r="Q1500" i="1"/>
  <c r="P1500" i="1"/>
  <c r="X1500" i="1"/>
  <c r="W1500" i="1"/>
  <c r="V1500" i="1"/>
  <c r="AG1500" i="1"/>
  <c r="AF1500" i="1"/>
  <c r="AE1500" i="1"/>
  <c r="AD1500" i="1"/>
  <c r="AC1500" i="1"/>
  <c r="AB1500" i="1"/>
  <c r="U1501" i="1"/>
  <c r="T1501" i="1"/>
  <c r="S1501" i="1"/>
  <c r="R1501" i="1"/>
  <c r="Q1501" i="1"/>
  <c r="P1501" i="1"/>
  <c r="X1501" i="1"/>
  <c r="W1501" i="1"/>
  <c r="V1501" i="1"/>
  <c r="AA1501" i="1"/>
  <c r="AG1501" i="1"/>
  <c r="AF1501" i="1"/>
  <c r="AE1501" i="1"/>
  <c r="AD1501" i="1"/>
  <c r="AC1501" i="1"/>
  <c r="AB1501" i="1"/>
  <c r="U1503" i="1"/>
  <c r="T1503" i="1"/>
  <c r="S1503" i="1"/>
  <c r="R1503" i="1"/>
  <c r="Q1503" i="1"/>
  <c r="P1503" i="1"/>
  <c r="W1503" i="1"/>
  <c r="V1503" i="1"/>
  <c r="AA1503" i="1"/>
  <c r="Z1503" i="1"/>
  <c r="AG1503" i="1"/>
  <c r="AF1503" i="1"/>
  <c r="AE1503" i="1"/>
  <c r="AD1503" i="1"/>
  <c r="AC1503" i="1"/>
  <c r="AB1503" i="1"/>
  <c r="U1505" i="1"/>
  <c r="T1505" i="1"/>
  <c r="S1505" i="1"/>
  <c r="R1505" i="1"/>
  <c r="Q1505" i="1"/>
  <c r="P1505" i="1"/>
  <c r="V1505" i="1"/>
  <c r="AA1505" i="1"/>
  <c r="Z1505" i="1"/>
  <c r="Y1505" i="1"/>
  <c r="AG1505" i="1"/>
  <c r="AF1505" i="1"/>
  <c r="AE1505" i="1"/>
  <c r="AD1505" i="1"/>
  <c r="AC1505" i="1"/>
  <c r="AB1505" i="1"/>
  <c r="AG1506" i="1"/>
  <c r="AF1506" i="1"/>
  <c r="AE1506" i="1"/>
  <c r="AD1506" i="1"/>
  <c r="AC1506" i="1"/>
  <c r="AB1506" i="1"/>
  <c r="U1506" i="1"/>
  <c r="T1506" i="1"/>
  <c r="S1506" i="1"/>
  <c r="R1506" i="1"/>
  <c r="Q1506" i="1"/>
  <c r="P1506" i="1"/>
  <c r="AA1506" i="1"/>
  <c r="Z1506" i="1"/>
  <c r="Y1506" i="1"/>
  <c r="X1506" i="1"/>
  <c r="AA1508" i="1"/>
  <c r="Z1508" i="1"/>
  <c r="Y1508" i="1"/>
  <c r="X1508" i="1"/>
  <c r="W1508" i="1"/>
  <c r="AF1508" i="1"/>
  <c r="AE1508" i="1"/>
  <c r="AD1508" i="1"/>
  <c r="AC1508" i="1"/>
  <c r="AB1508" i="1"/>
  <c r="T1508" i="1"/>
  <c r="S1508" i="1"/>
  <c r="R1508" i="1"/>
  <c r="Q1508" i="1"/>
  <c r="P1508" i="1"/>
  <c r="S1509" i="1"/>
  <c r="R1509" i="1"/>
  <c r="Q1509" i="1"/>
  <c r="P1509" i="1"/>
  <c r="AA1509" i="1"/>
  <c r="Z1509" i="1"/>
  <c r="Y1509" i="1"/>
  <c r="X1509" i="1"/>
  <c r="W1509" i="1"/>
  <c r="V1509" i="1"/>
  <c r="AE1509" i="1"/>
  <c r="AD1509" i="1"/>
  <c r="AC1509" i="1"/>
  <c r="AB1509" i="1"/>
  <c r="R1515" i="1"/>
  <c r="Q1515" i="1"/>
  <c r="P1515" i="1"/>
  <c r="U1515" i="1"/>
  <c r="AA1515" i="1"/>
  <c r="Z1515" i="1"/>
  <c r="Y1515" i="1"/>
  <c r="X1515" i="1"/>
  <c r="W1515" i="1"/>
  <c r="V1515" i="1"/>
  <c r="AD1515" i="1"/>
  <c r="AC1515" i="1"/>
  <c r="AB1515" i="1"/>
  <c r="AG1515" i="1"/>
  <c r="Q1517" i="1"/>
  <c r="P1517" i="1"/>
  <c r="U1517" i="1"/>
  <c r="T1517" i="1"/>
  <c r="AA1517" i="1"/>
  <c r="Z1517" i="1"/>
  <c r="Y1517" i="1"/>
  <c r="X1517" i="1"/>
  <c r="O1517" i="1" s="1"/>
  <c r="W1517" i="1"/>
  <c r="V1517" i="1"/>
  <c r="AC1517" i="1"/>
  <c r="AB1517" i="1"/>
  <c r="AG1517" i="1"/>
  <c r="AF1517" i="1"/>
  <c r="P1518" i="1"/>
  <c r="U1518" i="1"/>
  <c r="T1518" i="1"/>
  <c r="S1518" i="1"/>
  <c r="AA1518" i="1"/>
  <c r="Z1518" i="1"/>
  <c r="Y1518" i="1"/>
  <c r="X1518" i="1"/>
  <c r="O1518" i="1" s="1"/>
  <c r="W1518" i="1"/>
  <c r="V1518" i="1"/>
  <c r="AB1518" i="1"/>
  <c r="AG1518" i="1"/>
  <c r="AF1518" i="1"/>
  <c r="AE1518" i="1"/>
  <c r="U1520" i="1"/>
  <c r="T1520" i="1"/>
  <c r="S1520" i="1"/>
  <c r="R1520" i="1"/>
  <c r="AA1520" i="1"/>
  <c r="Z1520" i="1"/>
  <c r="Y1520" i="1"/>
  <c r="X1520" i="1"/>
  <c r="W1520" i="1"/>
  <c r="V1520" i="1"/>
  <c r="AG1520" i="1"/>
  <c r="AF1520" i="1"/>
  <c r="AE1520" i="1"/>
  <c r="AD1520" i="1"/>
  <c r="U1523" i="1"/>
  <c r="T1523" i="1"/>
  <c r="S1523" i="1"/>
  <c r="R1523" i="1"/>
  <c r="Q1523" i="1"/>
  <c r="Z1523" i="1"/>
  <c r="Y1523" i="1"/>
  <c r="X1523" i="1"/>
  <c r="W1523" i="1"/>
  <c r="V1523" i="1"/>
  <c r="AG1523" i="1"/>
  <c r="AF1523" i="1"/>
  <c r="AE1523" i="1"/>
  <c r="AD1523" i="1"/>
  <c r="AC1523" i="1"/>
  <c r="U1524" i="1"/>
  <c r="T1524" i="1"/>
  <c r="S1524" i="1"/>
  <c r="R1524" i="1"/>
  <c r="Q1524" i="1"/>
  <c r="P1524" i="1"/>
  <c r="Y1524" i="1"/>
  <c r="X1524" i="1"/>
  <c r="W1524" i="1"/>
  <c r="V1524" i="1"/>
  <c r="AG1524" i="1"/>
  <c r="AF1524" i="1"/>
  <c r="AE1524" i="1"/>
  <c r="AD1524" i="1"/>
  <c r="AC1524" i="1"/>
  <c r="AB1524" i="1"/>
  <c r="U1525" i="1"/>
  <c r="T1525" i="1"/>
  <c r="S1525" i="1"/>
  <c r="R1525" i="1"/>
  <c r="Q1525" i="1"/>
  <c r="P1525" i="1"/>
  <c r="X1525" i="1"/>
  <c r="W1525" i="1"/>
  <c r="V1525" i="1"/>
  <c r="AA1525" i="1"/>
  <c r="Z1525" i="1"/>
  <c r="AG1525" i="1"/>
  <c r="AF1525" i="1"/>
  <c r="AE1525" i="1"/>
  <c r="AD1525" i="1"/>
  <c r="AC1525" i="1"/>
  <c r="AB1525" i="1"/>
  <c r="U1531" i="1"/>
  <c r="T1531" i="1"/>
  <c r="S1531" i="1"/>
  <c r="R1531" i="1"/>
  <c r="Q1531" i="1"/>
  <c r="P1531" i="1"/>
  <c r="W1531" i="1"/>
  <c r="V1531" i="1"/>
  <c r="AA1531" i="1"/>
  <c r="Z1531" i="1"/>
  <c r="Y1531" i="1"/>
  <c r="U1534" i="1"/>
  <c r="T1534" i="1"/>
  <c r="S1534" i="1"/>
  <c r="R1534" i="1"/>
  <c r="Q1534" i="1"/>
  <c r="P1534" i="1"/>
  <c r="AG1535" i="1"/>
  <c r="AF1535" i="1"/>
  <c r="AE1535" i="1"/>
  <c r="AD1535" i="1"/>
  <c r="AC1535" i="1"/>
  <c r="AB1535" i="1"/>
  <c r="AA1537" i="1"/>
  <c r="Z1537" i="1"/>
  <c r="Y1537" i="1"/>
  <c r="X1537" i="1"/>
  <c r="W1537" i="1"/>
  <c r="V1537" i="1"/>
  <c r="AF1537" i="1"/>
  <c r="AE1537" i="1"/>
  <c r="AD1537" i="1"/>
  <c r="AC1537" i="1"/>
  <c r="AB1537" i="1"/>
  <c r="AG1537" i="1"/>
  <c r="S1539" i="1"/>
  <c r="R1539" i="1"/>
  <c r="Q1539" i="1"/>
  <c r="P1539" i="1"/>
  <c r="U1539" i="1"/>
  <c r="T1539" i="1"/>
  <c r="AA1539" i="1"/>
  <c r="Z1539" i="1"/>
  <c r="Y1539" i="1"/>
  <c r="X1539" i="1"/>
  <c r="W1539" i="1"/>
  <c r="V1539" i="1"/>
  <c r="AE1539" i="1"/>
  <c r="AD1539" i="1"/>
  <c r="AC1539" i="1"/>
  <c r="AB1539" i="1"/>
  <c r="AG1539" i="1"/>
  <c r="AF1539" i="1"/>
  <c r="R1541" i="1"/>
  <c r="Q1541" i="1"/>
  <c r="P1541" i="1"/>
  <c r="U1541" i="1"/>
  <c r="T1541" i="1"/>
  <c r="S1541" i="1"/>
  <c r="AA1541" i="1"/>
  <c r="Z1541" i="1"/>
  <c r="Y1541" i="1"/>
  <c r="X1541" i="1"/>
  <c r="W1541" i="1"/>
  <c r="V1541" i="1"/>
  <c r="AD1541" i="1"/>
  <c r="AC1541" i="1"/>
  <c r="AB1541" i="1"/>
  <c r="AG1541" i="1"/>
  <c r="AF1541" i="1"/>
  <c r="AE1541" i="1"/>
  <c r="Q1542" i="1"/>
  <c r="P1542" i="1"/>
  <c r="U1542" i="1"/>
  <c r="T1542" i="1"/>
  <c r="S1542" i="1"/>
  <c r="R1542" i="1"/>
  <c r="AA1542" i="1"/>
  <c r="Z1542" i="1"/>
  <c r="Y1542" i="1"/>
  <c r="X1542" i="1"/>
  <c r="W1542" i="1"/>
  <c r="V1542" i="1"/>
  <c r="AC1542" i="1"/>
  <c r="AB1542" i="1"/>
  <c r="AG1542" i="1"/>
  <c r="AF1542" i="1"/>
  <c r="AE1542" i="1"/>
  <c r="AD1542" i="1"/>
  <c r="P1545" i="1"/>
  <c r="U1545" i="1"/>
  <c r="T1545" i="1"/>
  <c r="S1545" i="1"/>
  <c r="R1545" i="1"/>
  <c r="Q1545" i="1"/>
  <c r="AA1545" i="1"/>
  <c r="Z1545" i="1"/>
  <c r="Y1545" i="1"/>
  <c r="X1545" i="1"/>
  <c r="W1545" i="1"/>
  <c r="V1545" i="1"/>
  <c r="AB1545" i="1"/>
  <c r="AG1545" i="1"/>
  <c r="AF1545" i="1"/>
  <c r="AE1545" i="1"/>
  <c r="AD1545" i="1"/>
  <c r="AC1545" i="1"/>
  <c r="U1547" i="1"/>
  <c r="T1547" i="1"/>
  <c r="S1547" i="1"/>
  <c r="R1547" i="1"/>
  <c r="Q1547" i="1"/>
  <c r="P1547" i="1"/>
  <c r="AA1547" i="1"/>
  <c r="Z1547" i="1"/>
  <c r="Y1547" i="1"/>
  <c r="X1547" i="1"/>
  <c r="W1547" i="1"/>
  <c r="V1547" i="1"/>
  <c r="AG1547" i="1"/>
  <c r="AF1547" i="1"/>
  <c r="AE1547" i="1"/>
  <c r="AD1547" i="1"/>
  <c r="AC1547" i="1"/>
  <c r="AB1547" i="1"/>
  <c r="U1549" i="1"/>
  <c r="T1549" i="1"/>
  <c r="S1549" i="1"/>
  <c r="R1549" i="1"/>
  <c r="Q1549" i="1"/>
  <c r="P1549" i="1"/>
  <c r="Z1549" i="1"/>
  <c r="Y1549" i="1"/>
  <c r="X1549" i="1"/>
  <c r="W1549" i="1"/>
  <c r="V1549" i="1"/>
  <c r="AA1549" i="1"/>
  <c r="AG1549" i="1"/>
  <c r="AF1549" i="1"/>
  <c r="AE1549" i="1"/>
  <c r="AD1549" i="1"/>
  <c r="AC1549" i="1"/>
  <c r="AB1549" i="1"/>
  <c r="U1551" i="1"/>
  <c r="T1551" i="1"/>
  <c r="S1551" i="1"/>
  <c r="R1551" i="1"/>
  <c r="Q1551" i="1"/>
  <c r="P1551" i="1"/>
  <c r="Y1551" i="1"/>
  <c r="X1551" i="1"/>
  <c r="W1551" i="1"/>
  <c r="V1551" i="1"/>
  <c r="AA1551" i="1"/>
  <c r="Z1551" i="1"/>
  <c r="AG1551" i="1"/>
  <c r="AF1551" i="1"/>
  <c r="AE1551" i="1"/>
  <c r="AD1551" i="1"/>
  <c r="AC1551" i="1"/>
  <c r="AB1551" i="1"/>
  <c r="U1555" i="1"/>
  <c r="T1555" i="1"/>
  <c r="S1555" i="1"/>
  <c r="R1555" i="1"/>
  <c r="Q1555" i="1"/>
  <c r="P1555" i="1"/>
  <c r="X1555" i="1"/>
  <c r="W1555" i="1"/>
  <c r="V1555" i="1"/>
  <c r="AA1555" i="1"/>
  <c r="Z1555" i="1"/>
  <c r="Y1555" i="1"/>
  <c r="AG1555" i="1"/>
  <c r="AF1555" i="1"/>
  <c r="AE1555" i="1"/>
  <c r="AD1555" i="1"/>
  <c r="AC1555" i="1"/>
  <c r="AB1555" i="1"/>
  <c r="U1558" i="1"/>
  <c r="T1558" i="1"/>
  <c r="S1558" i="1"/>
  <c r="R1558" i="1"/>
  <c r="Q1558" i="1"/>
  <c r="P1558" i="1"/>
  <c r="W1558" i="1"/>
  <c r="V1558" i="1"/>
  <c r="AA1558" i="1"/>
  <c r="Z1558" i="1"/>
  <c r="Y1558" i="1"/>
  <c r="X1558" i="1"/>
  <c r="AG1561" i="1"/>
  <c r="AF1561" i="1"/>
  <c r="AE1561" i="1"/>
  <c r="AD1561" i="1"/>
  <c r="AC1561" i="1"/>
  <c r="AB1561" i="1"/>
  <c r="AA1562" i="1"/>
  <c r="Z1562" i="1"/>
  <c r="Y1562" i="1"/>
  <c r="X1562" i="1"/>
  <c r="W1562" i="1"/>
  <c r="V1562" i="1"/>
  <c r="AG1562" i="1"/>
  <c r="AF1562" i="1"/>
  <c r="AE1562" i="1"/>
  <c r="AD1562" i="1"/>
  <c r="AC1562" i="1"/>
  <c r="AB1562" i="1"/>
  <c r="AA1563" i="1"/>
  <c r="Z1563" i="1"/>
  <c r="Y1563" i="1"/>
  <c r="X1563" i="1"/>
  <c r="W1563" i="1"/>
  <c r="V1563" i="1"/>
  <c r="AF1563" i="1"/>
  <c r="AE1563" i="1"/>
  <c r="AD1563" i="1"/>
  <c r="AC1563" i="1"/>
  <c r="AB1563" i="1"/>
  <c r="AG1563" i="1"/>
  <c r="S1567" i="1"/>
  <c r="R1567" i="1"/>
  <c r="Q1567" i="1"/>
  <c r="P1567" i="1"/>
  <c r="U1567" i="1"/>
  <c r="T1567" i="1"/>
  <c r="AA1567" i="1"/>
  <c r="Z1567" i="1"/>
  <c r="Y1567" i="1"/>
  <c r="X1567" i="1"/>
  <c r="W1567" i="1"/>
  <c r="V1567" i="1"/>
  <c r="AE1567" i="1"/>
  <c r="AD1567" i="1"/>
  <c r="AC1567" i="1"/>
  <c r="AB1567" i="1"/>
  <c r="AG1567" i="1"/>
  <c r="AF1567" i="1"/>
  <c r="R1568" i="1"/>
  <c r="Q1568" i="1"/>
  <c r="P1568" i="1"/>
  <c r="U1568" i="1"/>
  <c r="T1568" i="1"/>
  <c r="S1568" i="1"/>
  <c r="AA1568" i="1"/>
  <c r="Z1568" i="1"/>
  <c r="Y1568" i="1"/>
  <c r="X1568" i="1"/>
  <c r="W1568" i="1"/>
  <c r="V1568" i="1"/>
  <c r="AD1568" i="1"/>
  <c r="AC1568" i="1"/>
  <c r="AB1568" i="1"/>
  <c r="AG1568" i="1"/>
  <c r="AF1568" i="1"/>
  <c r="AE1568" i="1"/>
  <c r="Q1571" i="1"/>
  <c r="P1571" i="1"/>
  <c r="U1571" i="1"/>
  <c r="T1571" i="1"/>
  <c r="S1571" i="1"/>
  <c r="R1571" i="1"/>
  <c r="AA1571" i="1"/>
  <c r="Z1571" i="1"/>
  <c r="Y1571" i="1"/>
  <c r="X1571" i="1"/>
  <c r="W1571" i="1"/>
  <c r="V1571" i="1"/>
  <c r="AC1571" i="1"/>
  <c r="AB1571" i="1"/>
  <c r="AG1571" i="1"/>
  <c r="AF1571" i="1"/>
  <c r="AE1571" i="1"/>
  <c r="AD1571" i="1"/>
  <c r="P1573" i="1"/>
  <c r="U1573" i="1"/>
  <c r="T1573" i="1"/>
  <c r="S1573" i="1"/>
  <c r="R1573" i="1"/>
  <c r="Q1573" i="1"/>
  <c r="AA1573" i="1"/>
  <c r="Z1573" i="1"/>
  <c r="Y1573" i="1"/>
  <c r="X1573" i="1"/>
  <c r="W1573" i="1"/>
  <c r="V1573" i="1"/>
  <c r="AB1573" i="1"/>
  <c r="AG1573" i="1"/>
  <c r="AF1573" i="1"/>
  <c r="AE1573" i="1"/>
  <c r="AD1573" i="1"/>
  <c r="AC1573" i="1"/>
  <c r="U1576" i="1"/>
  <c r="T1576" i="1"/>
  <c r="S1576" i="1"/>
  <c r="R1576" i="1"/>
  <c r="Q1576" i="1"/>
  <c r="P1576" i="1"/>
  <c r="AA1576" i="1"/>
  <c r="Z1576" i="1"/>
  <c r="Y1576" i="1"/>
  <c r="X1576" i="1"/>
  <c r="W1576" i="1"/>
  <c r="V1576" i="1"/>
  <c r="AG1576" i="1"/>
  <c r="AF1576" i="1"/>
  <c r="AE1576" i="1"/>
  <c r="AD1576" i="1"/>
  <c r="AC1576" i="1"/>
  <c r="AB1576" i="1"/>
  <c r="U1580" i="1"/>
  <c r="T1580" i="1"/>
  <c r="S1580" i="1"/>
  <c r="R1580" i="1"/>
  <c r="Q1580" i="1"/>
  <c r="P1580" i="1"/>
  <c r="Z1580" i="1"/>
  <c r="Y1580" i="1"/>
  <c r="X1580" i="1"/>
  <c r="W1580" i="1"/>
  <c r="V1580" i="1"/>
  <c r="AA1580" i="1"/>
  <c r="AG1580" i="1"/>
  <c r="AF1580" i="1"/>
  <c r="AE1580" i="1"/>
  <c r="AD1580" i="1"/>
  <c r="AC1580" i="1"/>
  <c r="AB1580" i="1"/>
  <c r="U1581" i="1"/>
  <c r="T1581" i="1"/>
  <c r="S1581" i="1"/>
  <c r="R1581" i="1"/>
  <c r="Q1581" i="1"/>
  <c r="P1581" i="1"/>
  <c r="Y1581" i="1"/>
  <c r="X1581" i="1"/>
  <c r="W1581" i="1"/>
  <c r="V1581" i="1"/>
  <c r="AA1581" i="1"/>
  <c r="Z1581" i="1"/>
  <c r="AG1581" i="1"/>
  <c r="AF1581" i="1"/>
  <c r="AE1581" i="1"/>
  <c r="AD1581" i="1"/>
  <c r="AC1581" i="1"/>
  <c r="AB1581" i="1"/>
  <c r="U601" i="1"/>
  <c r="T601" i="1"/>
  <c r="S601" i="1"/>
  <c r="R601" i="1"/>
  <c r="Q601" i="1"/>
  <c r="P601" i="1"/>
  <c r="X601" i="1"/>
  <c r="W601" i="1"/>
  <c r="V601" i="1"/>
  <c r="AA601" i="1"/>
  <c r="Z601" i="1"/>
  <c r="Y601" i="1"/>
  <c r="AG601" i="1"/>
  <c r="AF601" i="1"/>
  <c r="AE601" i="1"/>
  <c r="AD601" i="1"/>
  <c r="AC601" i="1"/>
  <c r="AB601" i="1"/>
  <c r="X1534" i="1"/>
  <c r="X1561" i="1"/>
  <c r="Y1534" i="1"/>
  <c r="X1535" i="1"/>
  <c r="Y1561" i="1"/>
  <c r="Z1534" i="1"/>
  <c r="Y1535" i="1"/>
  <c r="Z1561" i="1"/>
  <c r="AB1531" i="1"/>
  <c r="AA1534" i="1"/>
  <c r="Z1535" i="1"/>
  <c r="AB1558" i="1"/>
  <c r="AC1531" i="1"/>
  <c r="AB1534" i="1"/>
  <c r="AC1558" i="1"/>
  <c r="P1561" i="1"/>
  <c r="AD1531" i="1"/>
  <c r="AC1534" i="1"/>
  <c r="P1535" i="1"/>
  <c r="AD1558" i="1"/>
  <c r="Q1561" i="1"/>
  <c r="AE1531" i="1"/>
  <c r="AD1534" i="1"/>
  <c r="Q1535" i="1"/>
  <c r="AE1558" i="1"/>
  <c r="R1561" i="1"/>
  <c r="O1561" i="1" s="1"/>
  <c r="AF1531" i="1"/>
  <c r="AE1534" i="1"/>
  <c r="R1535" i="1"/>
  <c r="O1535" i="1" s="1"/>
  <c r="AF1558" i="1"/>
  <c r="S1561" i="1"/>
  <c r="AF1534" i="1"/>
  <c r="S1535" i="1"/>
  <c r="T1561" i="1"/>
  <c r="T1535" i="1"/>
  <c r="S134" i="1"/>
  <c r="Q134" i="1"/>
  <c r="AE134" i="1"/>
  <c r="AC134" i="1"/>
  <c r="U400" i="1"/>
  <c r="S400" i="1"/>
  <c r="Q400" i="1"/>
  <c r="U262" i="1"/>
  <c r="S262" i="1"/>
  <c r="Q262" i="1"/>
  <c r="Q358" i="1"/>
  <c r="P358" i="1"/>
  <c r="U358" i="1"/>
  <c r="S358" i="1"/>
  <c r="S413" i="1"/>
  <c r="R413" i="1"/>
  <c r="Q413" i="1"/>
  <c r="P413" i="1"/>
  <c r="U413" i="1"/>
  <c r="U87" i="1"/>
  <c r="T87" i="1"/>
  <c r="S87" i="1"/>
  <c r="R87" i="1"/>
  <c r="Q87" i="1"/>
  <c r="P87" i="1"/>
  <c r="Y134" i="1"/>
  <c r="AA400" i="1"/>
  <c r="AC262" i="1"/>
  <c r="AE358" i="1"/>
  <c r="AG413" i="1"/>
  <c r="Y88" i="1"/>
  <c r="AA110" i="1"/>
  <c r="Q122" i="1"/>
  <c r="AC122" i="1"/>
  <c r="S136" i="1"/>
  <c r="AE136" i="1"/>
  <c r="U149" i="1"/>
  <c r="AG149" i="1"/>
  <c r="Y151" i="1"/>
  <c r="AA152" i="1"/>
  <c r="Q164" i="1"/>
  <c r="AC164" i="1"/>
  <c r="S165" i="1"/>
  <c r="AE165" i="1"/>
  <c r="U178" i="1"/>
  <c r="AG178" i="1"/>
  <c r="Y180" i="1"/>
  <c r="AA193" i="1"/>
  <c r="Q205" i="1"/>
  <c r="AC205" i="1"/>
  <c r="S206" i="1"/>
  <c r="AE206" i="1"/>
  <c r="U277" i="1"/>
  <c r="AG277" i="1"/>
  <c r="Y279" i="1"/>
  <c r="AA280" i="1"/>
  <c r="Q281" i="1"/>
  <c r="AC281" i="1"/>
  <c r="S282" i="1"/>
  <c r="AE282" i="1"/>
  <c r="U283" i="1"/>
  <c r="AG283" i="1"/>
  <c r="Y285" i="1"/>
  <c r="AA286" i="1"/>
  <c r="Q287" i="1"/>
  <c r="AC287" i="1"/>
  <c r="S309" i="1"/>
  <c r="AE309" i="1"/>
  <c r="U361" i="1"/>
  <c r="AG361" i="1"/>
  <c r="Y132" i="1"/>
  <c r="AA298" i="1"/>
  <c r="Q299" i="1"/>
  <c r="AC299" i="1"/>
  <c r="S156" i="1"/>
  <c r="AE156" i="1"/>
  <c r="U182" i="1"/>
  <c r="AG182" i="1"/>
  <c r="Y54" i="1"/>
  <c r="AA694" i="1"/>
  <c r="Q910" i="1"/>
  <c r="AC910" i="1"/>
  <c r="S992" i="1"/>
  <c r="AE992" i="1"/>
  <c r="U1052" i="1"/>
  <c r="AG1052" i="1"/>
  <c r="Y1163" i="1"/>
  <c r="Y125" i="1"/>
  <c r="AC400" i="1"/>
  <c r="AE262" i="1"/>
  <c r="AG358" i="1"/>
  <c r="Y87" i="1"/>
  <c r="Q110" i="1"/>
  <c r="AC110" i="1"/>
  <c r="S122" i="1"/>
  <c r="AE122" i="1"/>
  <c r="U136" i="1"/>
  <c r="AG136" i="1"/>
  <c r="Y150" i="1"/>
  <c r="Q152" i="1"/>
  <c r="AC152" i="1"/>
  <c r="S164" i="1"/>
  <c r="AE164" i="1"/>
  <c r="U165" i="1"/>
  <c r="AG165" i="1"/>
  <c r="Y179" i="1"/>
  <c r="Q193" i="1"/>
  <c r="AC193" i="1"/>
  <c r="S205" i="1"/>
  <c r="AE205" i="1"/>
  <c r="U206" i="1"/>
  <c r="AG206" i="1"/>
  <c r="Y278" i="1"/>
  <c r="AA279" i="1"/>
  <c r="Q280" i="1"/>
  <c r="AC280" i="1"/>
  <c r="S281" i="1"/>
  <c r="AE281" i="1"/>
  <c r="U282" i="1"/>
  <c r="AG282" i="1"/>
  <c r="Y284" i="1"/>
  <c r="AA285" i="1"/>
  <c r="Q286" i="1"/>
  <c r="AC286" i="1"/>
  <c r="S287" i="1"/>
  <c r="AE287" i="1"/>
  <c r="U309" i="1"/>
  <c r="AG309" i="1"/>
  <c r="Y362" i="1"/>
  <c r="AA132" i="1"/>
  <c r="Q298" i="1"/>
  <c r="AC298" i="1"/>
  <c r="S299" i="1"/>
  <c r="AE299" i="1"/>
  <c r="U156" i="1"/>
  <c r="AG156" i="1"/>
  <c r="Y318" i="1"/>
  <c r="AA54" i="1"/>
  <c r="Q694" i="1"/>
  <c r="AC694" i="1"/>
  <c r="S910" i="1"/>
  <c r="AE910" i="1"/>
  <c r="U992" i="1"/>
  <c r="AG992" i="1"/>
  <c r="Y1129" i="1"/>
  <c r="Z87" i="1"/>
  <c r="P88" i="1"/>
  <c r="AB88" i="1"/>
  <c r="R110" i="1"/>
  <c r="AD110" i="1"/>
  <c r="AF122" i="1"/>
  <c r="Z150" i="1"/>
  <c r="P151" i="1"/>
  <c r="AB151" i="1"/>
  <c r="R152" i="1"/>
  <c r="AD152" i="1"/>
  <c r="AF164" i="1"/>
  <c r="Z179" i="1"/>
  <c r="P180" i="1"/>
  <c r="AB180" i="1"/>
  <c r="R193" i="1"/>
  <c r="AD193" i="1"/>
  <c r="AF205" i="1"/>
  <c r="Z278" i="1"/>
  <c r="AB279" i="1"/>
  <c r="Z284" i="1"/>
  <c r="AB285" i="1"/>
  <c r="Z362" i="1"/>
  <c r="P132" i="1"/>
  <c r="AB132" i="1"/>
  <c r="P54" i="1"/>
  <c r="AB54" i="1"/>
  <c r="R694" i="1"/>
  <c r="O694" i="1" s="1"/>
  <c r="Z1129" i="1"/>
  <c r="P1163" i="1"/>
  <c r="AB1163" i="1"/>
  <c r="Y209" i="1"/>
  <c r="AE400" i="1"/>
  <c r="Y413" i="1"/>
  <c r="Q88" i="1"/>
  <c r="AC88" i="1"/>
  <c r="S110" i="1"/>
  <c r="AE110" i="1"/>
  <c r="AG122" i="1"/>
  <c r="Y149" i="1"/>
  <c r="Q151" i="1"/>
  <c r="AC151" i="1"/>
  <c r="S152" i="1"/>
  <c r="AE152" i="1"/>
  <c r="AG164" i="1"/>
  <c r="Y178" i="1"/>
  <c r="Q180" i="1"/>
  <c r="AC180" i="1"/>
  <c r="S193" i="1"/>
  <c r="AE193" i="1"/>
  <c r="AG205" i="1"/>
  <c r="Y277" i="1"/>
  <c r="Q279" i="1"/>
  <c r="AC279" i="1"/>
  <c r="S280" i="1"/>
  <c r="AE280" i="1"/>
  <c r="Y283" i="1"/>
  <c r="Q285" i="1"/>
  <c r="AC285" i="1"/>
  <c r="S286" i="1"/>
  <c r="AE286" i="1"/>
  <c r="Y361" i="1"/>
  <c r="Q132" i="1"/>
  <c r="AC132" i="1"/>
  <c r="S298" i="1"/>
  <c r="AE298" i="1"/>
  <c r="Y182" i="1"/>
  <c r="Q54" i="1"/>
  <c r="AC54" i="1"/>
  <c r="S694" i="1"/>
  <c r="AE694" i="1"/>
  <c r="Y1052" i="1"/>
  <c r="Q1163" i="1"/>
  <c r="AC1163" i="1"/>
  <c r="Z413" i="1"/>
  <c r="AB87" i="1"/>
  <c r="R88" i="1"/>
  <c r="AD88" i="1"/>
  <c r="T110" i="1"/>
  <c r="AF110" i="1"/>
  <c r="Z149" i="1"/>
  <c r="P150" i="1"/>
  <c r="AB150" i="1"/>
  <c r="R151" i="1"/>
  <c r="AD151" i="1"/>
  <c r="T152" i="1"/>
  <c r="AF152" i="1"/>
  <c r="P179" i="1"/>
  <c r="AB179" i="1"/>
  <c r="R180" i="1"/>
  <c r="AD180" i="1"/>
  <c r="T193" i="1"/>
  <c r="AF193" i="1"/>
  <c r="P278" i="1"/>
  <c r="AB278" i="1"/>
  <c r="R279" i="1"/>
  <c r="AD279" i="1"/>
  <c r="T280" i="1"/>
  <c r="P284" i="1"/>
  <c r="AB284" i="1"/>
  <c r="R285" i="1"/>
  <c r="AD285" i="1"/>
  <c r="T286" i="1"/>
  <c r="P362" i="1"/>
  <c r="AB362" i="1"/>
  <c r="R132" i="1"/>
  <c r="AD132" i="1"/>
  <c r="T298" i="1"/>
  <c r="P318" i="1"/>
  <c r="AB318" i="1"/>
  <c r="R54" i="1"/>
  <c r="AD54" i="1"/>
  <c r="T694" i="1"/>
  <c r="Z1052" i="1"/>
  <c r="P1129" i="1"/>
  <c r="AB1129" i="1"/>
  <c r="R1163" i="1"/>
  <c r="AD1163" i="1"/>
  <c r="AC87" i="1"/>
  <c r="S88" i="1"/>
  <c r="AE88" i="1"/>
  <c r="Q150" i="1"/>
  <c r="AC150" i="1"/>
  <c r="S151" i="1"/>
  <c r="AE151" i="1"/>
  <c r="Q179" i="1"/>
  <c r="AC179" i="1"/>
  <c r="S180" i="1"/>
  <c r="AE180" i="1"/>
  <c r="Y206" i="1"/>
  <c r="Q278" i="1"/>
  <c r="AC278" i="1"/>
  <c r="S279" i="1"/>
  <c r="AE279" i="1"/>
  <c r="Y282" i="1"/>
  <c r="Q284" i="1"/>
  <c r="AC284" i="1"/>
  <c r="S285" i="1"/>
  <c r="AE285" i="1"/>
  <c r="Y309" i="1"/>
  <c r="Q362" i="1"/>
  <c r="AC362" i="1"/>
  <c r="S132" i="1"/>
  <c r="AE132" i="1"/>
  <c r="Y156" i="1"/>
  <c r="Q318" i="1"/>
  <c r="AC318" i="1"/>
  <c r="S54" i="1"/>
  <c r="AE54" i="1"/>
  <c r="Y992" i="1"/>
  <c r="Q1129" i="1"/>
  <c r="AC1129" i="1"/>
  <c r="S1163" i="1"/>
  <c r="AE1163" i="1"/>
  <c r="AB413" i="1"/>
  <c r="AD87" i="1"/>
  <c r="AF88" i="1"/>
  <c r="P149" i="1"/>
  <c r="AB149" i="1"/>
  <c r="R150" i="1"/>
  <c r="AD150" i="1"/>
  <c r="AF151" i="1"/>
  <c r="P178" i="1"/>
  <c r="AB178" i="1"/>
  <c r="R179" i="1"/>
  <c r="AD179" i="1"/>
  <c r="AF180" i="1"/>
  <c r="P277" i="1"/>
  <c r="AB277" i="1"/>
  <c r="R278" i="1"/>
  <c r="AD278" i="1"/>
  <c r="T279" i="1"/>
  <c r="AF279" i="1"/>
  <c r="P283" i="1"/>
  <c r="AB283" i="1"/>
  <c r="R284" i="1"/>
  <c r="AD284" i="1"/>
  <c r="T285" i="1"/>
  <c r="AF285" i="1"/>
  <c r="P361" i="1"/>
  <c r="AB361" i="1"/>
  <c r="R362" i="1"/>
  <c r="AD362" i="1"/>
  <c r="T132" i="1"/>
  <c r="AF132" i="1"/>
  <c r="P182" i="1"/>
  <c r="AB182" i="1"/>
  <c r="R318" i="1"/>
  <c r="AD318" i="1"/>
  <c r="T54" i="1"/>
  <c r="AF54" i="1"/>
  <c r="Z992" i="1"/>
  <c r="P1052" i="1"/>
  <c r="AB1052" i="1"/>
  <c r="R1129" i="1"/>
  <c r="AD1129" i="1"/>
  <c r="T1163" i="1"/>
  <c r="AF1163" i="1"/>
  <c r="Y262" i="1"/>
  <c r="AC413" i="1"/>
  <c r="AE87" i="1"/>
  <c r="Y122" i="1"/>
  <c r="Q149" i="1"/>
  <c r="AC149" i="1"/>
  <c r="S150" i="1"/>
  <c r="AE150" i="1"/>
  <c r="Q178" i="1"/>
  <c r="AC178" i="1"/>
  <c r="S179" i="1"/>
  <c r="AE179" i="1"/>
  <c r="Q277" i="1"/>
  <c r="AC277" i="1"/>
  <c r="S278" i="1"/>
  <c r="AE278" i="1"/>
  <c r="Q283" i="1"/>
  <c r="AC283" i="1"/>
  <c r="S284" i="1"/>
  <c r="AE284" i="1"/>
  <c r="Q361" i="1"/>
  <c r="AC361" i="1"/>
  <c r="S362" i="1"/>
  <c r="AE362" i="1"/>
  <c r="Q182" i="1"/>
  <c r="AC182" i="1"/>
  <c r="S318" i="1"/>
  <c r="AE318" i="1"/>
  <c r="Q1052" i="1"/>
  <c r="AC1052" i="1"/>
  <c r="S1129" i="1"/>
  <c r="AE1129" i="1"/>
  <c r="Z262" i="1"/>
  <c r="AB358" i="1"/>
  <c r="AD413" i="1"/>
  <c r="AF87" i="1"/>
  <c r="Z122" i="1"/>
  <c r="P136" i="1"/>
  <c r="AB136" i="1"/>
  <c r="R149" i="1"/>
  <c r="AD149" i="1"/>
  <c r="T150" i="1"/>
  <c r="AF150" i="1"/>
  <c r="P165" i="1"/>
  <c r="AB165" i="1"/>
  <c r="R178" i="1"/>
  <c r="AD178" i="1"/>
  <c r="T179" i="1"/>
  <c r="AF179" i="1"/>
  <c r="P206" i="1"/>
  <c r="AB206" i="1"/>
  <c r="R277" i="1"/>
  <c r="AD277" i="1"/>
  <c r="T278" i="1"/>
  <c r="AF278" i="1"/>
  <c r="P282" i="1"/>
  <c r="AB282" i="1"/>
  <c r="R283" i="1"/>
  <c r="AD283" i="1"/>
  <c r="T284" i="1"/>
  <c r="AF284" i="1"/>
  <c r="P309" i="1"/>
  <c r="AB309" i="1"/>
  <c r="R361" i="1"/>
  <c r="AD361" i="1"/>
  <c r="T362" i="1"/>
  <c r="AF362" i="1"/>
  <c r="P156" i="1"/>
  <c r="AB156" i="1"/>
  <c r="R182" i="1"/>
  <c r="AD182" i="1"/>
  <c r="T318" i="1"/>
  <c r="AF318" i="1"/>
  <c r="P992" i="1"/>
  <c r="AB992" i="1"/>
  <c r="R1052" i="1"/>
  <c r="AD1052" i="1"/>
  <c r="T1129" i="1"/>
  <c r="AF1129" i="1"/>
  <c r="Y110" i="1"/>
  <c r="S149" i="1"/>
  <c r="Y152" i="1"/>
  <c r="S178" i="1"/>
  <c r="S277" i="1"/>
  <c r="S283" i="1"/>
  <c r="S361" i="1"/>
  <c r="S182" i="1"/>
  <c r="S1052" i="1"/>
  <c r="U1020" i="1"/>
  <c r="T1020" i="1"/>
  <c r="S1020" i="1"/>
  <c r="R1020" i="1"/>
  <c r="P1020" i="1"/>
  <c r="Q1020" i="1"/>
  <c r="Y1020" i="1"/>
  <c r="Z1020" i="1"/>
  <c r="V1020" i="1"/>
  <c r="X1020" i="1"/>
  <c r="AC1020" i="1"/>
  <c r="AE1020" i="1"/>
  <c r="AD1020" i="1"/>
  <c r="AA1020" i="1"/>
  <c r="AB1020" i="1"/>
  <c r="AF1020" i="1"/>
  <c r="O1487" i="1" l="1"/>
  <c r="O57" i="1"/>
  <c r="O1305" i="1"/>
  <c r="O50" i="1"/>
  <c r="O1449" i="1"/>
  <c r="O554" i="1"/>
  <c r="O124" i="1"/>
  <c r="O213" i="1"/>
  <c r="O1005" i="1"/>
  <c r="O1445" i="1"/>
  <c r="O1530" i="1"/>
  <c r="O91" i="1"/>
  <c r="O497" i="1"/>
  <c r="O832" i="1"/>
  <c r="O1143" i="1"/>
  <c r="O817" i="1"/>
  <c r="O1182" i="1"/>
  <c r="O1358" i="1"/>
  <c r="O763" i="1"/>
  <c r="O1480" i="1"/>
  <c r="O1042" i="1"/>
  <c r="O71" i="1"/>
  <c r="O1295" i="1"/>
  <c r="O448" i="1"/>
  <c r="O1222" i="1"/>
  <c r="O974" i="1"/>
  <c r="O1195" i="1"/>
  <c r="O1536" i="1"/>
  <c r="O1167" i="1"/>
  <c r="O1421" i="1"/>
  <c r="O1210" i="1"/>
  <c r="O1420" i="1"/>
  <c r="O1136" i="1"/>
  <c r="O1173" i="1"/>
  <c r="O1218" i="1"/>
  <c r="O1059" i="1"/>
  <c r="O1080" i="1"/>
  <c r="O864" i="1"/>
  <c r="O1492" i="1"/>
  <c r="O1281" i="1"/>
  <c r="O1479" i="1"/>
  <c r="O1246" i="1"/>
  <c r="O3" i="1"/>
  <c r="O1495" i="1"/>
  <c r="O1076" i="1"/>
  <c r="O1521" i="1"/>
  <c r="O1587" i="1"/>
  <c r="O1460" i="1"/>
  <c r="O1264" i="1"/>
  <c r="O261" i="1"/>
  <c r="O552" i="1"/>
  <c r="O1477" i="1"/>
  <c r="O1583" i="1"/>
  <c r="O411" i="1"/>
  <c r="O918" i="1"/>
  <c r="O1209" i="1"/>
  <c r="O460" i="1"/>
  <c r="O1065" i="1"/>
  <c r="O1384" i="1"/>
  <c r="O1471" i="1"/>
  <c r="O108" i="1"/>
  <c r="O1512" i="1"/>
  <c r="O633" i="1"/>
  <c r="O468" i="1"/>
  <c r="O663" i="1"/>
  <c r="O1027" i="1"/>
  <c r="O979" i="1"/>
  <c r="O299" i="1"/>
  <c r="O1320" i="1"/>
  <c r="O1516" i="1"/>
  <c r="O1394" i="1"/>
  <c r="O711" i="1"/>
  <c r="O1504" i="1"/>
  <c r="O1514" i="1"/>
  <c r="O1575" i="1"/>
  <c r="O227" i="1"/>
  <c r="O1030" i="1"/>
  <c r="O738" i="1"/>
  <c r="O1213" i="1"/>
  <c r="O1235" i="1"/>
  <c r="O764" i="1"/>
  <c r="O415" i="1"/>
  <c r="O991" i="1"/>
  <c r="O1556" i="1"/>
  <c r="O33" i="1"/>
  <c r="O877" i="1"/>
  <c r="O1098" i="1"/>
  <c r="O493" i="1"/>
  <c r="O862" i="1"/>
  <c r="O502" i="1"/>
  <c r="O389" i="1"/>
  <c r="O453" i="1"/>
  <c r="O1131" i="1"/>
  <c r="O1470" i="1"/>
  <c r="O537" i="1"/>
  <c r="O1242" i="1"/>
  <c r="O660" i="1"/>
  <c r="O1057" i="1"/>
  <c r="O378" i="1"/>
  <c r="O379" i="1"/>
  <c r="O623" i="1"/>
  <c r="O360" i="1"/>
  <c r="O630" i="1"/>
  <c r="O394" i="1"/>
  <c r="O386" i="1"/>
  <c r="O189" i="1"/>
  <c r="O606" i="1"/>
  <c r="O507" i="1"/>
  <c r="O198" i="1"/>
  <c r="O1116" i="1"/>
  <c r="O1024" i="1"/>
  <c r="O310" i="1"/>
  <c r="O622" i="1"/>
  <c r="O670" i="1"/>
  <c r="O366" i="1"/>
  <c r="O450" i="1"/>
  <c r="O1478" i="1"/>
  <c r="O1513" i="1"/>
  <c r="O263" i="1"/>
  <c r="O7" i="1"/>
  <c r="O650" i="1"/>
  <c r="O304" i="1"/>
  <c r="O1014" i="1"/>
  <c r="O1247" i="1"/>
  <c r="O710" i="1"/>
  <c r="O674" i="1"/>
  <c r="O1081" i="1"/>
  <c r="O1543" i="1"/>
  <c r="O489" i="1"/>
  <c r="O666" i="1"/>
  <c r="O671" i="1"/>
  <c r="O696" i="1"/>
  <c r="O749" i="1"/>
  <c r="O1199" i="1"/>
  <c r="O1256" i="1"/>
  <c r="O757" i="1"/>
  <c r="O1527" i="1"/>
  <c r="O380" i="1"/>
  <c r="O142" i="1"/>
  <c r="O1307" i="1"/>
  <c r="O1251" i="1"/>
  <c r="O6" i="1"/>
  <c r="O889" i="1"/>
  <c r="O1025" i="1"/>
  <c r="O949" i="1"/>
  <c r="O881" i="1"/>
  <c r="O382" i="1"/>
  <c r="O1056" i="1"/>
  <c r="O971" i="1"/>
  <c r="O64" i="1"/>
  <c r="O721" i="1"/>
  <c r="O99" i="1"/>
  <c r="O506" i="1"/>
  <c r="O1006" i="1"/>
  <c r="O434" i="1"/>
  <c r="O490" i="1"/>
  <c r="O399" i="1"/>
  <c r="O523" i="1"/>
  <c r="O538" i="1"/>
  <c r="O594" i="1"/>
  <c r="O126" i="1"/>
  <c r="O127" i="1"/>
  <c r="O154" i="1"/>
  <c r="O160" i="1"/>
  <c r="O144" i="1"/>
  <c r="O163" i="1"/>
  <c r="O228" i="1"/>
  <c r="O169" i="1"/>
  <c r="O250" i="1"/>
  <c r="O221" i="1"/>
  <c r="O157" i="1"/>
  <c r="O212" i="1"/>
  <c r="O257" i="1"/>
  <c r="O359" i="1"/>
  <c r="O381" i="1"/>
  <c r="O239" i="1"/>
  <c r="O372" i="1"/>
  <c r="O308" i="1"/>
  <c r="O187" i="1"/>
  <c r="O232" i="1"/>
  <c r="O531" i="1"/>
  <c r="O541" i="1"/>
  <c r="O748" i="1"/>
  <c r="O498" i="1"/>
  <c r="O695" i="1"/>
  <c r="O673" i="1"/>
  <c r="O677" i="1"/>
  <c r="O647" i="1"/>
  <c r="O658" i="1"/>
  <c r="O665" i="1"/>
  <c r="O716" i="1"/>
  <c r="O712" i="1"/>
  <c r="O724" i="1"/>
  <c r="O802" i="1"/>
  <c r="O753" i="1"/>
  <c r="O731" i="1"/>
  <c r="O736" i="1"/>
  <c r="O751" i="1"/>
  <c r="O728" i="1"/>
  <c r="O761" i="1"/>
  <c r="O780" i="1"/>
  <c r="O726" i="1"/>
  <c r="O745" i="1"/>
  <c r="O813" i="1"/>
  <c r="O874" i="1"/>
  <c r="O899" i="1"/>
  <c r="O798" i="1"/>
  <c r="O883" i="1"/>
  <c r="O784" i="1"/>
  <c r="O787" i="1"/>
  <c r="O833" i="1"/>
  <c r="O821" i="1"/>
  <c r="O859" i="1"/>
  <c r="O807" i="1"/>
  <c r="O834" i="1"/>
  <c r="O890" i="1"/>
  <c r="O797" i="1"/>
  <c r="O812" i="1"/>
  <c r="O842" i="1"/>
  <c r="O865" i="1"/>
  <c r="O887" i="1"/>
  <c r="O954" i="1"/>
  <c r="O895" i="1"/>
  <c r="O897" i="1"/>
  <c r="O904" i="1"/>
  <c r="O853" i="1"/>
  <c r="O869" i="1"/>
  <c r="O891" i="1"/>
  <c r="O896" i="1"/>
  <c r="O913" i="1"/>
  <c r="O920" i="1"/>
  <c r="O852" i="1"/>
  <c r="O861" i="1"/>
  <c r="O894" i="1"/>
  <c r="O952" i="1"/>
  <c r="O962" i="1"/>
  <c r="O976" i="1"/>
  <c r="O935" i="1"/>
  <c r="O937" i="1"/>
  <c r="O997" i="1"/>
  <c r="O959" i="1"/>
  <c r="O1001" i="1"/>
  <c r="O938" i="1"/>
  <c r="O980" i="1"/>
  <c r="O1099" i="1"/>
  <c r="O1086" i="1"/>
  <c r="O1117" i="1"/>
  <c r="O1078" i="1"/>
  <c r="O1115" i="1"/>
  <c r="O1147" i="1"/>
  <c r="O1139" i="1"/>
  <c r="O1165" i="1"/>
  <c r="O1160" i="1"/>
  <c r="O1174" i="1"/>
  <c r="O1193" i="1"/>
  <c r="O1140" i="1"/>
  <c r="O1158" i="1"/>
  <c r="O1172" i="1"/>
  <c r="O1194" i="1"/>
  <c r="O1176" i="1"/>
  <c r="O1204" i="1"/>
  <c r="O1212" i="1"/>
  <c r="O1181" i="1"/>
  <c r="O1190" i="1"/>
  <c r="O1191" i="1"/>
  <c r="O1215" i="1"/>
  <c r="O1186" i="1"/>
  <c r="O1265" i="1"/>
  <c r="O1237" i="1"/>
  <c r="O1241" i="1"/>
  <c r="O1233" i="1"/>
  <c r="O1236" i="1"/>
  <c r="O1239" i="1"/>
  <c r="O1266" i="1"/>
  <c r="O1315" i="1"/>
  <c r="O1287" i="1"/>
  <c r="O1292" i="1"/>
  <c r="O1309" i="1"/>
  <c r="O1367" i="1"/>
  <c r="O1368" i="1"/>
  <c r="O1260" i="1"/>
  <c r="O1282" i="1"/>
  <c r="O1310" i="1"/>
  <c r="O1312" i="1"/>
  <c r="O1317" i="1"/>
  <c r="O1311" i="1"/>
  <c r="O1349" i="1"/>
  <c r="O1356" i="1"/>
  <c r="O1330" i="1"/>
  <c r="O1376" i="1"/>
  <c r="O1393" i="1"/>
  <c r="O1444" i="1"/>
  <c r="O1462" i="1"/>
  <c r="O1418" i="1"/>
  <c r="O1448" i="1"/>
  <c r="O1501" i="1"/>
  <c r="O1503" i="1"/>
  <c r="O1506" i="1"/>
  <c r="O1515" i="1"/>
  <c r="O1525" i="1"/>
  <c r="O1537" i="1"/>
  <c r="O1562" i="1"/>
  <c r="O1563" i="1"/>
  <c r="O110" i="1"/>
  <c r="O152" i="1"/>
  <c r="O193" i="1"/>
  <c r="O88" i="1"/>
  <c r="O151" i="1"/>
  <c r="O180" i="1"/>
  <c r="O279" i="1"/>
  <c r="O285" i="1"/>
  <c r="O132" i="1"/>
  <c r="O278" i="1"/>
  <c r="O284" i="1"/>
  <c r="O362" i="1"/>
  <c r="O318" i="1"/>
  <c r="O149" i="1"/>
  <c r="O277" i="1"/>
  <c r="O361" i="1"/>
  <c r="O182" i="1"/>
  <c r="O1052" i="1"/>
  <c r="O1548" i="1"/>
  <c r="O1063" i="1"/>
  <c r="O13" i="1"/>
  <c r="O1459" i="1"/>
  <c r="O1146" i="1"/>
  <c r="O683" i="1"/>
  <c r="O690" i="1"/>
  <c r="O1129" i="1"/>
  <c r="O54" i="1"/>
  <c r="O413" i="1"/>
  <c r="O1500" i="1"/>
  <c r="O1498" i="1"/>
  <c r="O1378" i="1"/>
  <c r="O1372" i="1"/>
  <c r="O1293" i="1"/>
  <c r="O1276" i="1"/>
  <c r="O1252" i="1"/>
  <c r="O1223" i="1"/>
  <c r="O1188" i="1"/>
  <c r="O1152" i="1"/>
  <c r="O1104" i="1"/>
  <c r="O1085" i="1"/>
  <c r="O1048" i="1"/>
  <c r="O1016" i="1"/>
  <c r="O1002" i="1"/>
  <c r="O901" i="1"/>
  <c r="O822" i="1"/>
  <c r="O796" i="1"/>
  <c r="O788" i="1"/>
  <c r="O676" i="1"/>
  <c r="O562" i="1"/>
  <c r="O614" i="1"/>
  <c r="O327" i="1"/>
  <c r="O302" i="1"/>
  <c r="O270" i="1"/>
  <c r="O200" i="1"/>
  <c r="O129" i="1"/>
  <c r="O130" i="1"/>
  <c r="O55" i="1"/>
  <c r="O791" i="1"/>
  <c r="O689" i="1"/>
  <c r="O560" i="1"/>
  <c r="O365" i="1"/>
  <c r="O1221" i="1"/>
  <c r="O237" i="1"/>
  <c r="O1227" i="1"/>
  <c r="O1206" i="1"/>
  <c r="O43" i="1"/>
  <c r="O975" i="1"/>
  <c r="O1106" i="1"/>
  <c r="O603" i="1"/>
  <c r="O442" i="1"/>
  <c r="O155" i="1"/>
  <c r="O92" i="1"/>
  <c r="O98" i="1"/>
  <c r="O457" i="1"/>
  <c r="O113" i="1"/>
  <c r="O1354" i="1"/>
  <c r="O629" i="1"/>
  <c r="O1207" i="1"/>
  <c r="O501" i="1"/>
  <c r="O1553" i="1"/>
  <c r="O101" i="1"/>
  <c r="O519" i="1"/>
  <c r="O494" i="1"/>
  <c r="O1567" i="1"/>
  <c r="O1524" i="1"/>
  <c r="O1505" i="1"/>
  <c r="O1499" i="1"/>
  <c r="O1298" i="1"/>
  <c r="O1288" i="1"/>
  <c r="O1301" i="1"/>
  <c r="O1220" i="1"/>
  <c r="O1270" i="1"/>
  <c r="O1257" i="1"/>
  <c r="O1201" i="1"/>
  <c r="O1121" i="1"/>
  <c r="O1108" i="1"/>
  <c r="O1064" i="1"/>
  <c r="O944" i="1"/>
  <c r="O951" i="1"/>
  <c r="O900" i="1"/>
  <c r="O875" i="1"/>
  <c r="O830" i="1"/>
  <c r="O682" i="1"/>
  <c r="O621" i="1"/>
  <c r="O688" i="1"/>
  <c r="O604" i="1"/>
  <c r="O335" i="1"/>
  <c r="O347" i="1"/>
  <c r="O252" i="1"/>
  <c r="O188" i="1"/>
  <c r="O174" i="1"/>
  <c r="O197" i="1"/>
  <c r="O107" i="1"/>
  <c r="O1325" i="1"/>
  <c r="O1145" i="1"/>
  <c r="O229" i="1"/>
  <c r="O181" i="1"/>
  <c r="O1507" i="1"/>
  <c r="O587" i="1"/>
  <c r="O638" i="1"/>
  <c r="O1476" i="1"/>
  <c r="O440" i="1"/>
  <c r="O140" i="1"/>
  <c r="O1355" i="1"/>
  <c r="O146" i="1"/>
  <c r="O80" i="1"/>
  <c r="O1588" i="1"/>
  <c r="O29" i="1"/>
  <c r="O1440" i="1"/>
  <c r="O143" i="1"/>
  <c r="O983" i="1"/>
  <c r="O320" i="1"/>
  <c r="O1031" i="1"/>
  <c r="O1285" i="1"/>
  <c r="O1541" i="1"/>
  <c r="O1375" i="1"/>
  <c r="O1278" i="1"/>
  <c r="O1267" i="1"/>
  <c r="O1290" i="1"/>
  <c r="O1198" i="1"/>
  <c r="O1159" i="1"/>
  <c r="O1073" i="1"/>
  <c r="O942" i="1"/>
  <c r="O955" i="1"/>
  <c r="O908" i="1"/>
  <c r="O811" i="1"/>
  <c r="O888" i="1"/>
  <c r="O782" i="1"/>
  <c r="O790" i="1"/>
  <c r="O750" i="1"/>
  <c r="O685" i="1"/>
  <c r="O640" i="1"/>
  <c r="O637" i="1"/>
  <c r="O469" i="1"/>
  <c r="O392" i="1"/>
  <c r="O417" i="1"/>
  <c r="O303" i="1"/>
  <c r="O204" i="1"/>
  <c r="O162" i="1"/>
  <c r="O100" i="1"/>
  <c r="O31" i="1"/>
  <c r="O1093" i="1"/>
  <c r="O115" i="1"/>
  <c r="O40" i="1"/>
  <c r="O465" i="1"/>
  <c r="O1112" i="1"/>
  <c r="O912" i="1"/>
  <c r="O119" i="1"/>
  <c r="O779" i="1"/>
  <c r="O1041" i="1"/>
  <c r="O1569" i="1"/>
  <c r="O42" i="1"/>
  <c r="O1559" i="1"/>
  <c r="O97" i="1"/>
  <c r="O783" i="1"/>
  <c r="O201" i="1"/>
  <c r="O21" i="1"/>
  <c r="O218" i="1"/>
  <c r="O376" i="1"/>
  <c r="O1229" i="1"/>
  <c r="O1409" i="1"/>
  <c r="O463" i="1"/>
  <c r="O746" i="1"/>
  <c r="O1542" i="1"/>
  <c r="O1404" i="1"/>
  <c r="O1353" i="1"/>
  <c r="O1339" i="1"/>
  <c r="O1319" i="1"/>
  <c r="O1279" i="1"/>
  <c r="O1306" i="1"/>
  <c r="O1109" i="1"/>
  <c r="O1074" i="1"/>
  <c r="O1077" i="1"/>
  <c r="O927" i="1"/>
  <c r="O909" i="1"/>
  <c r="O960" i="1"/>
  <c r="O898" i="1"/>
  <c r="O840" i="1"/>
  <c r="O808" i="1"/>
  <c r="O825" i="1"/>
  <c r="O770" i="1"/>
  <c r="O706" i="1"/>
  <c r="O514" i="1"/>
  <c r="O595" i="1"/>
  <c r="O632" i="1"/>
  <c r="O433" i="1"/>
  <c r="O259" i="1"/>
  <c r="O272" i="1"/>
  <c r="O337" i="1"/>
  <c r="O243" i="1"/>
  <c r="O214" i="1"/>
  <c r="O86" i="1"/>
  <c r="O876" i="1"/>
  <c r="O699" i="1"/>
  <c r="O321" i="1"/>
  <c r="O1105" i="1"/>
  <c r="O203" i="1"/>
  <c r="O1070" i="1"/>
  <c r="O44" i="1"/>
  <c r="O363" i="1"/>
  <c r="O271" i="1"/>
  <c r="O326" i="1"/>
  <c r="O69" i="1"/>
  <c r="O1062" i="1"/>
  <c r="O617" i="1"/>
  <c r="O818" i="1"/>
  <c r="O605" i="1"/>
  <c r="O1424" i="1"/>
  <c r="O1277" i="1"/>
  <c r="O301" i="1"/>
  <c r="O805" i="1"/>
  <c r="O1573" i="1"/>
  <c r="O1531" i="1"/>
  <c r="O1523" i="1"/>
  <c r="O1509" i="1"/>
  <c r="O1439" i="1"/>
  <c r="O1399" i="1"/>
  <c r="O1361" i="1"/>
  <c r="O1344" i="1"/>
  <c r="O1327" i="1"/>
  <c r="O1238" i="1"/>
  <c r="O1245" i="1"/>
  <c r="O1161" i="1"/>
  <c r="O1164" i="1"/>
  <c r="O1177" i="1"/>
  <c r="O1184" i="1"/>
  <c r="O1200" i="1"/>
  <c r="O1120" i="1"/>
  <c r="O1118" i="1"/>
  <c r="O1101" i="1"/>
  <c r="O1102" i="1"/>
  <c r="O1069" i="1"/>
  <c r="O1125" i="1"/>
  <c r="O964" i="1"/>
  <c r="O966" i="1"/>
  <c r="O851" i="1"/>
  <c r="O863" i="1"/>
  <c r="O810" i="1"/>
  <c r="O816" i="1"/>
  <c r="O700" i="1"/>
  <c r="O740" i="1"/>
  <c r="O600" i="1"/>
  <c r="O551" i="1"/>
  <c r="O449" i="1"/>
  <c r="O441" i="1"/>
  <c r="O344" i="1"/>
  <c r="O260" i="1"/>
  <c r="O387" i="1"/>
  <c r="O345" i="1"/>
  <c r="O248" i="1"/>
  <c r="O1202" i="1"/>
  <c r="O18" i="1"/>
  <c r="O513" i="1"/>
  <c r="O1061" i="1"/>
  <c r="O1297" i="1"/>
  <c r="O1502" i="1"/>
  <c r="O292" i="1"/>
  <c r="O512" i="1"/>
  <c r="O478" i="1"/>
  <c r="O324" i="1"/>
  <c r="O184" i="1"/>
  <c r="O1197" i="1"/>
  <c r="O123" i="1"/>
  <c r="O767" i="1"/>
  <c r="O578" i="1"/>
  <c r="O1018" i="1"/>
  <c r="O1351" i="1"/>
  <c r="O1463" i="1"/>
  <c r="O1395" i="1"/>
  <c r="O1144" i="1"/>
  <c r="O1033" i="1"/>
  <c r="O1402" i="1"/>
  <c r="O87" i="1"/>
  <c r="O601" i="1"/>
  <c r="O1580" i="1"/>
  <c r="O1558" i="1"/>
  <c r="O1551" i="1"/>
  <c r="O1547" i="1"/>
  <c r="O1534" i="1"/>
  <c r="O1331" i="1"/>
  <c r="O1322" i="1"/>
  <c r="O1302" i="1"/>
  <c r="O1272" i="1"/>
  <c r="O1259" i="1"/>
  <c r="O1274" i="1"/>
  <c r="O1130" i="1"/>
  <c r="O1110" i="1"/>
  <c r="O1071" i="1"/>
  <c r="O1049" i="1"/>
  <c r="O924" i="1"/>
  <c r="O963" i="1"/>
  <c r="O903" i="1"/>
  <c r="O848" i="1"/>
  <c r="O794" i="1"/>
  <c r="O795" i="1"/>
  <c r="O730" i="1"/>
  <c r="O722" i="1"/>
  <c r="O681" i="1"/>
  <c r="O609" i="1"/>
  <c r="O661" i="1"/>
  <c r="O464" i="1"/>
  <c r="O479" i="1"/>
  <c r="O266" i="1"/>
  <c r="O334" i="1"/>
  <c r="O183" i="1"/>
  <c r="O145" i="1"/>
  <c r="O1010" i="1"/>
  <c r="O599" i="1"/>
  <c r="O635" i="1"/>
  <c r="O717" i="1"/>
  <c r="O233" i="1"/>
  <c r="O778" i="1"/>
  <c r="O401" i="1"/>
  <c r="O845" i="1"/>
  <c r="O255" i="1"/>
  <c r="O1249" i="1"/>
  <c r="O1127" i="1"/>
  <c r="O1540" i="1"/>
  <c r="O973" i="1"/>
  <c r="O1532" i="1"/>
  <c r="O999" i="1"/>
  <c r="O128" i="1"/>
  <c r="O210" i="1"/>
  <c r="O1371" i="1"/>
  <c r="O173" i="1"/>
  <c r="O313" i="1"/>
  <c r="O984" i="1"/>
  <c r="O305" i="1"/>
  <c r="O849" i="1"/>
  <c r="O1326" i="1"/>
  <c r="O866" i="1"/>
  <c r="O1586" i="1"/>
  <c r="O922" i="1"/>
  <c r="O1510" i="1"/>
  <c r="O923" i="1"/>
  <c r="O568" i="1"/>
  <c r="O1123" i="1"/>
  <c r="O179" i="1"/>
  <c r="O1163" i="1"/>
  <c r="O1520" i="1"/>
  <c r="O1443" i="1"/>
  <c r="O1401" i="1"/>
  <c r="O1382" i="1"/>
  <c r="O1377" i="1"/>
  <c r="O1336" i="1"/>
  <c r="O1275" i="1"/>
  <c r="O1255" i="1"/>
  <c r="O1203" i="1"/>
  <c r="O1083" i="1"/>
  <c r="O1072" i="1"/>
  <c r="O1013" i="1"/>
  <c r="O986" i="1"/>
  <c r="O972" i="1"/>
  <c r="O872" i="1"/>
  <c r="O970" i="1"/>
  <c r="O843" i="1"/>
  <c r="O776" i="1"/>
  <c r="O803" i="1"/>
  <c r="O786" i="1"/>
  <c r="O734" i="1"/>
  <c r="O644" i="1"/>
  <c r="O610" i="1"/>
  <c r="O571" i="1"/>
  <c r="O529" i="1"/>
  <c r="O403" i="1"/>
  <c r="O475" i="1"/>
  <c r="O473" i="1"/>
  <c r="O346" i="1"/>
  <c r="O343" i="1"/>
  <c r="O300" i="1"/>
  <c r="O211" i="1"/>
  <c r="O194" i="1"/>
  <c r="O226" i="1"/>
  <c r="O1572" i="1"/>
  <c r="O65" i="1"/>
  <c r="O996" i="1"/>
  <c r="O273" i="1"/>
  <c r="O737" i="1"/>
  <c r="O422" i="1"/>
  <c r="O176" i="1"/>
  <c r="O819" i="1"/>
  <c r="O404" i="1"/>
  <c r="O58" i="1"/>
  <c r="O1253" i="1"/>
  <c r="O705" i="1"/>
  <c r="O462" i="1"/>
  <c r="O437" i="1"/>
  <c r="O474" i="1"/>
  <c r="O1232" i="1"/>
  <c r="O423" i="1"/>
  <c r="O1552" i="1"/>
  <c r="O1142" i="1"/>
  <c r="O1539" i="1"/>
  <c r="O1461" i="1"/>
  <c r="O1408" i="1"/>
  <c r="O1419" i="1"/>
  <c r="O1400" i="1"/>
  <c r="O1341" i="1"/>
  <c r="O1328" i="1"/>
  <c r="O1348" i="1"/>
  <c r="O1211" i="1"/>
  <c r="O1155" i="1"/>
  <c r="O1096" i="1"/>
  <c r="O1054" i="1"/>
  <c r="O1035" i="1"/>
  <c r="O985" i="1"/>
  <c r="O1036" i="1"/>
  <c r="O1034" i="1"/>
  <c r="O946" i="1"/>
  <c r="O880" i="1"/>
  <c r="O855" i="1"/>
  <c r="O806" i="1"/>
  <c r="O762" i="1"/>
  <c r="O691" i="1"/>
  <c r="O729" i="1"/>
  <c r="O759" i="1"/>
  <c r="O597" i="1"/>
  <c r="O549" i="1"/>
  <c r="O547" i="1"/>
  <c r="O540" i="1"/>
  <c r="O492" i="1"/>
  <c r="O390" i="1"/>
  <c r="O355" i="1"/>
  <c r="O351" i="1"/>
  <c r="O341" i="1"/>
  <c r="O235" i="1"/>
  <c r="O147" i="1"/>
  <c r="O844" i="1"/>
  <c r="O526" i="1"/>
  <c r="O1436" i="1"/>
  <c r="O586" i="1"/>
  <c r="O1168" i="1"/>
  <c r="O1373" i="1"/>
  <c r="O414" i="1"/>
  <c r="O332" i="1"/>
  <c r="O1324" i="1"/>
  <c r="O2" i="1"/>
  <c r="O867" i="1"/>
  <c r="O452" i="1"/>
  <c r="O613" i="1"/>
  <c r="O185" i="1"/>
  <c r="O1089" i="1"/>
  <c r="O687" i="1"/>
  <c r="O659" i="1"/>
  <c r="O1582" i="1"/>
  <c r="O651" i="1"/>
  <c r="O1544" i="1"/>
  <c r="O1589" i="1"/>
  <c r="O591" i="1"/>
  <c r="O914" i="1"/>
  <c r="O1273" i="1"/>
  <c r="O1028" i="1"/>
  <c r="O1568" i="1"/>
  <c r="O1508" i="1"/>
  <c r="O1385" i="1"/>
  <c r="O1337" i="1"/>
  <c r="O1338" i="1"/>
  <c r="O1151" i="1"/>
  <c r="O1141" i="1"/>
  <c r="O1124" i="1"/>
  <c r="O1137" i="1"/>
  <c r="O1090" i="1"/>
  <c r="O989" i="1"/>
  <c r="O941" i="1"/>
  <c r="O978" i="1"/>
  <c r="O930" i="1"/>
  <c r="O934" i="1"/>
  <c r="O846" i="1"/>
  <c r="O860" i="1"/>
  <c r="O573" i="1"/>
  <c r="O522" i="1"/>
  <c r="O620" i="1"/>
  <c r="O559" i="1"/>
  <c r="O649" i="1"/>
  <c r="O505" i="1"/>
  <c r="O530" i="1"/>
  <c r="O331" i="1"/>
  <c r="O329" i="1"/>
  <c r="O424" i="1"/>
  <c r="O238" i="1"/>
  <c r="O167" i="1"/>
  <c r="O215" i="1"/>
  <c r="O141" i="1"/>
  <c r="O224" i="1"/>
  <c r="O675" i="1"/>
  <c r="O25" i="1"/>
  <c r="O907" i="1"/>
  <c r="O1494" i="1"/>
  <c r="O1250" i="1"/>
  <c r="O1314" i="1"/>
  <c r="O957" i="1"/>
  <c r="O1169" i="1"/>
  <c r="O83" i="1"/>
  <c r="O405" i="1"/>
  <c r="O1055" i="1"/>
  <c r="O836" i="1"/>
  <c r="O1570" i="1"/>
  <c r="O542" i="1"/>
  <c r="O236" i="1"/>
  <c r="O148" i="1"/>
  <c r="O296" i="1"/>
  <c r="O1012" i="1"/>
  <c r="O1488" i="1"/>
  <c r="O1550" i="1"/>
  <c r="O684" i="1"/>
  <c r="O585" i="1"/>
  <c r="O625" i="1"/>
  <c r="O1529" i="1"/>
  <c r="O701" i="1"/>
  <c r="O1571" i="1"/>
  <c r="O1388" i="1"/>
  <c r="O1205" i="1"/>
  <c r="O1225" i="1"/>
  <c r="O1046" i="1"/>
  <c r="O1107" i="1"/>
  <c r="O982" i="1"/>
  <c r="O921" i="1"/>
  <c r="O838" i="1"/>
  <c r="O917" i="1"/>
  <c r="O823" i="1"/>
  <c r="O756" i="1"/>
  <c r="O743" i="1"/>
  <c r="O583" i="1"/>
  <c r="O575" i="1"/>
  <c r="O616" i="1"/>
  <c r="O439" i="1"/>
  <c r="O484" i="1"/>
  <c r="O558" i="1"/>
  <c r="O245" i="1"/>
  <c r="O267" i="1"/>
  <c r="O311" i="1"/>
  <c r="O158" i="1"/>
  <c r="O1533" i="1"/>
  <c r="O870" i="1"/>
  <c r="O10" i="1"/>
  <c r="O307" i="1"/>
  <c r="O1308" i="1"/>
  <c r="O1283" i="1"/>
  <c r="O1538" i="1"/>
  <c r="O488" i="1"/>
  <c r="O1467" i="1"/>
  <c r="O11" i="1"/>
  <c r="O672" i="1"/>
  <c r="O1214" i="1"/>
  <c r="O22" i="1"/>
  <c r="O41" i="1"/>
  <c r="O820" i="1"/>
  <c r="O1564" i="1"/>
  <c r="O1196" i="1"/>
  <c r="O708" i="1"/>
  <c r="O1585" i="1"/>
  <c r="O90" i="1"/>
  <c r="O1234" i="1"/>
  <c r="O477" i="1"/>
  <c r="O1435" i="1"/>
  <c r="O1579" i="1"/>
  <c r="O1053" i="1"/>
  <c r="O1545" i="1"/>
  <c r="O1387" i="1"/>
  <c r="O1347" i="1"/>
  <c r="O1271" i="1"/>
  <c r="O1156" i="1"/>
  <c r="O1087" i="1"/>
  <c r="O1022" i="1"/>
  <c r="O940" i="1"/>
  <c r="O931" i="1"/>
  <c r="O857" i="1"/>
  <c r="O692" i="1"/>
  <c r="O723" i="1"/>
  <c r="O719" i="1"/>
  <c r="O664" i="1"/>
  <c r="O588" i="1"/>
  <c r="O655" i="1"/>
  <c r="O470" i="1"/>
  <c r="O438" i="1"/>
  <c r="O455" i="1"/>
  <c r="O340" i="1"/>
  <c r="O330" i="1"/>
  <c r="O275" i="1"/>
  <c r="O246" i="1"/>
  <c r="O74" i="1"/>
  <c r="O953" i="1"/>
  <c r="O1294" i="1"/>
  <c r="O1346" i="1"/>
  <c r="O420" i="1"/>
  <c r="O268" i="1"/>
  <c r="O105" i="1"/>
  <c r="O679" i="1"/>
  <c r="O322" i="1"/>
  <c r="O486" i="1"/>
  <c r="O374" i="1"/>
  <c r="O1566" i="1"/>
  <c r="O879" i="1"/>
  <c r="O256" i="1"/>
  <c r="O161" i="1"/>
  <c r="O1554" i="1"/>
  <c r="O618" i="1"/>
  <c r="O418" i="1"/>
  <c r="O548" i="1"/>
  <c r="O1522" i="1"/>
  <c r="O283" i="1"/>
  <c r="O178" i="1"/>
  <c r="O150" i="1"/>
  <c r="O1581" i="1"/>
  <c r="O1576" i="1"/>
  <c r="O1555" i="1"/>
  <c r="O1549" i="1"/>
  <c r="O1415" i="1"/>
  <c r="O1340" i="1"/>
  <c r="O1334" i="1"/>
  <c r="O1258" i="1"/>
  <c r="O1254" i="1"/>
  <c r="O1187" i="1"/>
  <c r="O1185" i="1"/>
  <c r="O1171" i="1"/>
  <c r="O1183" i="1"/>
  <c r="O1088" i="1"/>
  <c r="O1050" i="1"/>
  <c r="O981" i="1"/>
  <c r="O965" i="1"/>
  <c r="O945" i="1"/>
  <c r="O893" i="1"/>
  <c r="O856" i="1"/>
  <c r="O847" i="1"/>
  <c r="O854" i="1"/>
  <c r="O785" i="1"/>
  <c r="O789" i="1"/>
  <c r="O662" i="1"/>
  <c r="O713" i="1"/>
  <c r="O550" i="1"/>
  <c r="O572" i="1"/>
  <c r="O581" i="1"/>
  <c r="O545" i="1"/>
  <c r="O525" i="1"/>
  <c r="O425" i="1"/>
  <c r="O364" i="1"/>
  <c r="O217" i="1"/>
  <c r="O159" i="1"/>
  <c r="O94" i="1"/>
  <c r="O106" i="1"/>
  <c r="O715" i="1"/>
  <c r="O230" i="1"/>
  <c r="O835" i="1"/>
  <c r="O1231" i="1"/>
  <c r="O34" i="1"/>
  <c r="O567" i="1"/>
  <c r="O153" i="1"/>
  <c r="O63" i="1"/>
  <c r="O1352" i="1"/>
  <c r="O911" i="1"/>
  <c r="O8" i="1"/>
  <c r="O656" i="1"/>
  <c r="O1135" i="1"/>
  <c r="O1584" i="1"/>
  <c r="O801" i="1"/>
  <c r="O1240" i="1"/>
  <c r="O435" i="1"/>
  <c r="J810" i="1"/>
  <c r="J1066" i="1"/>
  <c r="J488" i="1"/>
  <c r="J251" i="1"/>
  <c r="J382" i="1"/>
  <c r="J30" i="1"/>
  <c r="J186" i="1"/>
  <c r="J202" i="1"/>
  <c r="J297" i="1"/>
  <c r="J261" i="1"/>
  <c r="J310" i="1"/>
  <c r="J594" i="1"/>
  <c r="J1221" i="1"/>
  <c r="J606" i="1"/>
  <c r="J11" i="1"/>
  <c r="J13" i="1"/>
  <c r="J322" i="1"/>
  <c r="J237" i="1"/>
  <c r="J625" i="1"/>
  <c r="J10" i="1"/>
  <c r="J34" i="1"/>
  <c r="J871" i="1"/>
  <c r="J862" i="1"/>
  <c r="J168" i="1"/>
  <c r="J305" i="1"/>
  <c r="J603" i="1"/>
  <c r="J493" i="1"/>
  <c r="J185" i="1"/>
  <c r="J143" i="1"/>
  <c r="J497" i="1"/>
  <c r="J114" i="1"/>
  <c r="J369" i="1"/>
  <c r="J29" i="1"/>
  <c r="J275" i="1"/>
  <c r="J399" i="1"/>
  <c r="J989" i="1"/>
  <c r="J375" i="1"/>
  <c r="J434" i="1"/>
  <c r="J472" i="1"/>
  <c r="J614" i="1"/>
  <c r="J1111" i="1"/>
  <c r="J571" i="1"/>
  <c r="J643" i="1"/>
  <c r="J111" i="1"/>
  <c r="J754" i="1"/>
  <c r="J441" i="1"/>
  <c r="J272" i="1"/>
  <c r="J495" i="1"/>
  <c r="J531" i="1"/>
  <c r="J768" i="1"/>
  <c r="J1321" i="1"/>
  <c r="J628" i="1"/>
  <c r="J475" i="1"/>
  <c r="J355" i="1"/>
  <c r="J479" i="1"/>
  <c r="J321" i="1"/>
  <c r="J390" i="1"/>
  <c r="J291" i="1"/>
  <c r="J610" i="1"/>
  <c r="J823" i="1"/>
  <c r="J485" i="1"/>
  <c r="J144" i="1"/>
  <c r="J1010" i="1"/>
  <c r="J666" i="1"/>
  <c r="J274" i="1"/>
  <c r="J569" i="1"/>
  <c r="J778" i="1"/>
  <c r="J515" i="1"/>
  <c r="J659" i="1"/>
  <c r="J738" i="1"/>
  <c r="J581" i="1"/>
  <c r="J1039" i="1"/>
  <c r="J407" i="1"/>
  <c r="J605" i="1"/>
  <c r="J323" i="1"/>
  <c r="J100" i="1"/>
  <c r="J419" i="1"/>
  <c r="J1062" i="1"/>
  <c r="J513" i="1"/>
  <c r="J1454" i="1"/>
  <c r="J1268" i="1"/>
  <c r="J745" i="1"/>
  <c r="J990" i="1"/>
  <c r="J1271" i="1"/>
  <c r="J106" i="1"/>
  <c r="J228" i="1"/>
  <c r="J917" i="1"/>
  <c r="J183" i="1"/>
  <c r="J290" i="1"/>
  <c r="J744" i="1"/>
  <c r="J1577" i="1"/>
  <c r="J991" i="1"/>
  <c r="J554" i="1"/>
  <c r="J196" i="1"/>
  <c r="J98" i="1"/>
  <c r="J1125" i="1"/>
  <c r="J61" i="1"/>
  <c r="J334" i="1"/>
  <c r="J1020" i="1"/>
  <c r="J154" i="1"/>
  <c r="J921" i="1"/>
  <c r="J247" i="1"/>
  <c r="J97" i="1"/>
  <c r="J213" i="1"/>
  <c r="J338" i="1"/>
  <c r="J234" i="1"/>
  <c r="J393" i="1"/>
  <c r="J147" i="1"/>
  <c r="J344" i="1"/>
  <c r="J320" i="1"/>
  <c r="J381" i="1"/>
  <c r="J424" i="1"/>
  <c r="J257" i="1"/>
  <c r="J895" i="1"/>
  <c r="J78" i="1"/>
  <c r="J697" i="1"/>
  <c r="J133" i="1"/>
  <c r="J306" i="1"/>
  <c r="J330" i="1"/>
  <c r="J388" i="1"/>
  <c r="J74" i="1"/>
  <c r="J319" i="1"/>
  <c r="J204" i="1"/>
  <c r="J1413" i="1"/>
  <c r="J1529" i="1"/>
  <c r="J1135" i="1"/>
  <c r="J580" i="1"/>
  <c r="J301" i="1"/>
  <c r="J1139" i="1"/>
  <c r="J1355" i="1"/>
  <c r="J592" i="1"/>
  <c r="J1352" i="1"/>
  <c r="J781" i="1"/>
  <c r="J364" i="1"/>
  <c r="J484" i="1"/>
  <c r="J483" i="1"/>
  <c r="J243" i="1"/>
  <c r="J232" i="1"/>
  <c r="J481" i="1"/>
  <c r="J760" i="1"/>
  <c r="J167" i="1"/>
  <c r="J153" i="1"/>
  <c r="J765" i="1"/>
  <c r="J253" i="1"/>
  <c r="J354" i="1"/>
  <c r="J217" i="1"/>
  <c r="J246" i="1"/>
  <c r="J226" i="1"/>
  <c r="J480" i="1"/>
  <c r="J239" i="1"/>
  <c r="J238" i="1"/>
  <c r="J198" i="1"/>
  <c r="J142" i="1"/>
  <c r="J598" i="1"/>
  <c r="J304" i="1"/>
  <c r="J555" i="1"/>
  <c r="J736" i="1"/>
  <c r="J366" i="1"/>
  <c r="J1459" i="1"/>
  <c r="J107" i="1"/>
  <c r="J1231" i="1"/>
  <c r="J928" i="1"/>
  <c r="J266" i="1"/>
  <c r="J806" i="1"/>
  <c r="J579" i="1"/>
  <c r="J169" i="1"/>
  <c r="J508" i="1"/>
  <c r="J342" i="1"/>
  <c r="J541" i="1"/>
  <c r="J429" i="1"/>
  <c r="J212" i="1"/>
  <c r="J308" i="1"/>
  <c r="J707" i="1"/>
  <c r="J956" i="1"/>
  <c r="J16" i="1"/>
  <c r="J830" i="1"/>
  <c r="J353" i="1"/>
  <c r="J919" i="1"/>
  <c r="J389" i="1"/>
  <c r="J909" i="1"/>
  <c r="J757" i="1"/>
  <c r="J537" i="1"/>
  <c r="J632" i="1"/>
  <c r="J1185" i="1"/>
  <c r="J596" i="1"/>
  <c r="J784" i="1"/>
  <c r="J1226" i="1"/>
  <c r="J391" i="1"/>
  <c r="J1234" i="1"/>
  <c r="J1213" i="1"/>
  <c r="J722" i="1"/>
  <c r="J268" i="1"/>
  <c r="J233" i="1"/>
  <c r="J619" i="1"/>
  <c r="J20" i="1"/>
  <c r="J943" i="1"/>
  <c r="J1195" i="1"/>
  <c r="J585" i="1"/>
  <c r="J839" i="1"/>
  <c r="J373" i="1"/>
  <c r="J315" i="1"/>
  <c r="J700" i="1"/>
  <c r="J660" i="1"/>
  <c r="J624" i="1"/>
  <c r="J1155" i="1"/>
  <c r="J1410" i="1"/>
  <c r="J1236" i="1"/>
  <c r="J1315" i="1"/>
  <c r="J1245" i="1"/>
  <c r="J1485" i="1"/>
  <c r="J1557" i="1"/>
  <c r="J1406" i="1"/>
  <c r="J1123" i="1"/>
  <c r="J1004" i="1"/>
  <c r="J1269" i="1"/>
  <c r="J1365" i="1"/>
  <c r="J1369" i="1"/>
  <c r="J1150" i="1"/>
  <c r="J1498" i="1"/>
  <c r="J997" i="1"/>
  <c r="J1099" i="1"/>
  <c r="J773" i="1"/>
  <c r="J817" i="1"/>
  <c r="J1144" i="1"/>
  <c r="J964" i="1"/>
  <c r="J735" i="1"/>
  <c r="J1018" i="1"/>
  <c r="J1094" i="1"/>
  <c r="J1278" i="1"/>
  <c r="J1142" i="1"/>
  <c r="J1463" i="1"/>
  <c r="J1501" i="1"/>
  <c r="J1402" i="1"/>
  <c r="J1096" i="1"/>
  <c r="J1344" i="1"/>
  <c r="J1333" i="1"/>
  <c r="J727" i="1"/>
  <c r="J612" i="1"/>
  <c r="J1494" i="1"/>
  <c r="J832" i="1"/>
  <c r="J1419" i="1"/>
  <c r="J698" i="1"/>
  <c r="J1034" i="1"/>
  <c r="J1389" i="1"/>
  <c r="J1208" i="1"/>
  <c r="J1310" i="1"/>
  <c r="J1186" i="1"/>
  <c r="J1312" i="1"/>
  <c r="J1092" i="1"/>
  <c r="J855" i="1"/>
  <c r="J822" i="1"/>
  <c r="J961" i="1"/>
  <c r="J1400" i="1"/>
  <c r="J1489" i="1"/>
  <c r="J1416" i="1"/>
  <c r="J307" i="1"/>
  <c r="J782" i="1"/>
  <c r="J1225" i="1"/>
  <c r="J809" i="1"/>
  <c r="J1301" i="1"/>
  <c r="J611" i="1"/>
  <c r="J570" i="1"/>
  <c r="J420" i="1"/>
  <c r="J430" i="1"/>
  <c r="J556" i="1"/>
  <c r="J639" i="1"/>
  <c r="J874" i="1"/>
  <c r="J1328" i="1"/>
  <c r="J1319" i="1"/>
  <c r="J1090" i="1"/>
  <c r="J746" i="1"/>
  <c r="J544" i="1"/>
  <c r="J1156" i="1"/>
  <c r="J816" i="1"/>
  <c r="J885" i="1"/>
  <c r="J965" i="1"/>
  <c r="J803" i="1"/>
  <c r="J847" i="1"/>
  <c r="J28" i="1"/>
  <c r="J740" i="1"/>
  <c r="J812" i="1"/>
  <c r="J931" i="1"/>
  <c r="J1151" i="1"/>
  <c r="J1159" i="1"/>
  <c r="J561" i="1"/>
  <c r="J265" i="1"/>
  <c r="J487" i="1"/>
  <c r="J406" i="1"/>
  <c r="J618" i="1"/>
  <c r="J548" i="1"/>
  <c r="J1042" i="1"/>
  <c r="J615" i="1"/>
  <c r="J491" i="1"/>
  <c r="J758" i="1"/>
  <c r="J1364" i="1"/>
  <c r="J137" i="1"/>
  <c r="J713" i="1"/>
  <c r="J926" i="1"/>
  <c r="J451" i="1"/>
  <c r="J651" i="1"/>
  <c r="J1080" i="1"/>
  <c r="J83" i="1"/>
  <c r="J1023" i="1"/>
  <c r="J1128" i="1"/>
  <c r="J712" i="1"/>
  <c r="J270" i="1"/>
  <c r="J159" i="1"/>
  <c r="J683" i="1"/>
  <c r="J455" i="1"/>
  <c r="J520" i="1"/>
  <c r="J972" i="1"/>
  <c r="J372" i="1"/>
  <c r="J893" i="1"/>
  <c r="J549" i="1"/>
  <c r="J743" i="1"/>
  <c r="J792" i="1"/>
  <c r="J162" i="1"/>
  <c r="J54" i="1"/>
  <c r="J631" i="1"/>
  <c r="J788" i="1"/>
  <c r="J802" i="1"/>
  <c r="J529" i="1"/>
  <c r="J40" i="1"/>
  <c r="J1165" i="1"/>
  <c r="J898" i="1"/>
  <c r="J155" i="1"/>
  <c r="J357" i="1"/>
  <c r="J14" i="1"/>
  <c r="J131" i="1"/>
  <c r="J39" i="1"/>
  <c r="J190" i="1"/>
  <c r="J370" i="1"/>
  <c r="J37" i="1"/>
  <c r="J26" i="1"/>
  <c r="J60" i="1"/>
  <c r="J360" i="1"/>
  <c r="J616" i="1"/>
  <c r="J395" i="1"/>
  <c r="J340" i="1"/>
  <c r="J1303" i="1"/>
  <c r="J1290" i="1"/>
  <c r="J521" i="1"/>
  <c r="J445" i="1"/>
  <c r="J214" i="1"/>
  <c r="J505" i="1"/>
  <c r="J343" i="1"/>
  <c r="J191" i="1"/>
  <c r="J117" i="1"/>
  <c r="J267" i="1"/>
  <c r="J116" i="1"/>
  <c r="J331" i="1"/>
  <c r="J349" i="1"/>
  <c r="J3" i="1"/>
  <c r="J789" i="1"/>
  <c r="J770" i="1"/>
  <c r="J1450" i="1"/>
  <c r="J906" i="1"/>
  <c r="J1051" i="1"/>
  <c r="J1180" i="1"/>
  <c r="J1475" i="1"/>
  <c r="J1539" i="1"/>
  <c r="J1555" i="1"/>
  <c r="J1496" i="1"/>
  <c r="J1158" i="1"/>
  <c r="J1424" i="1"/>
  <c r="J1048" i="1"/>
  <c r="J720" i="1"/>
  <c r="J608" i="1"/>
  <c r="J1282" i="1"/>
  <c r="J1338" i="1"/>
  <c r="J761" i="1"/>
  <c r="J1093" i="1"/>
  <c r="J635" i="1"/>
  <c r="J675" i="1"/>
  <c r="J1024" i="1"/>
  <c r="J1433" i="1"/>
  <c r="J1222" i="1"/>
  <c r="J1273" i="1"/>
  <c r="J519" i="1"/>
  <c r="J1354" i="1"/>
  <c r="J1448" i="1"/>
  <c r="J566" i="1"/>
  <c r="J1171" i="1"/>
  <c r="J1573" i="1"/>
  <c r="J514" i="1"/>
  <c r="J903" i="1"/>
  <c r="J1038" i="1"/>
  <c r="J684" i="1"/>
  <c r="J1028" i="1"/>
  <c r="J368" i="1"/>
  <c r="J1190" i="1"/>
  <c r="J664" i="1"/>
  <c r="J879" i="1"/>
  <c r="J878" i="1"/>
  <c r="J557" i="1"/>
  <c r="J1079" i="1"/>
  <c r="J1238" i="1"/>
  <c r="J888" i="1"/>
  <c r="J1401" i="1"/>
  <c r="J1270" i="1"/>
  <c r="J1183" i="1"/>
  <c r="J800" i="1"/>
  <c r="J951" i="1"/>
  <c r="J1390" i="1"/>
  <c r="J1176" i="1"/>
  <c r="J741" i="1"/>
  <c r="J363" i="1"/>
  <c r="J499" i="1"/>
  <c r="J466" i="1"/>
  <c r="J333" i="1"/>
  <c r="J312" i="1"/>
  <c r="J172" i="1"/>
  <c r="J825" i="1"/>
  <c r="J181" i="1"/>
  <c r="J189" i="1"/>
  <c r="J352" i="1"/>
  <c r="J377" i="1"/>
  <c r="J667" i="1"/>
  <c r="J1434" i="1"/>
  <c r="J473" i="1"/>
  <c r="J668" i="1"/>
  <c r="J981" i="1"/>
  <c r="J1562" i="1"/>
  <c r="J662" i="1"/>
  <c r="J24" i="1"/>
  <c r="J383" i="1"/>
  <c r="J437" i="1"/>
  <c r="J205" i="1"/>
  <c r="J149" i="1"/>
  <c r="J361" i="1"/>
  <c r="J280" i="1"/>
  <c r="J281" i="1"/>
  <c r="J164" i="1"/>
  <c r="J282" i="1"/>
  <c r="J206" i="1"/>
  <c r="J277" i="1"/>
  <c r="J193" i="1"/>
  <c r="J110" i="1"/>
  <c r="J136" i="1"/>
  <c r="J283" i="1"/>
  <c r="J150" i="1"/>
  <c r="J151" i="1"/>
  <c r="J278" i="1"/>
  <c r="J178" i="1"/>
  <c r="J87" i="1"/>
  <c r="J152" i="1"/>
  <c r="J165" i="1"/>
  <c r="J179" i="1"/>
  <c r="J279" i="1"/>
  <c r="J180" i="1"/>
  <c r="J284" i="1"/>
  <c r="J88" i="1"/>
  <c r="J285" i="1"/>
  <c r="J286" i="1"/>
  <c r="J287" i="1"/>
  <c r="J122" i="1"/>
  <c r="J362" i="1"/>
  <c r="J51" i="1"/>
  <c r="J9" i="1"/>
  <c r="J82" i="1"/>
  <c r="J22" i="1"/>
  <c r="J80" i="1"/>
  <c r="J130" i="1"/>
  <c r="J311" i="1"/>
  <c r="J121" i="1"/>
  <c r="J535" i="1"/>
  <c r="J135" i="1"/>
  <c r="J66" i="1"/>
  <c r="J723" i="1"/>
  <c r="J724" i="1"/>
  <c r="J1382" i="1"/>
  <c r="J1192" i="1"/>
  <c r="J1479" i="1"/>
  <c r="J1207" i="1"/>
  <c r="J1182" i="1"/>
  <c r="J1267" i="1"/>
  <c r="J679" i="1"/>
  <c r="J690" i="1"/>
  <c r="J1469" i="1"/>
  <c r="J1473" i="1"/>
  <c r="J1385" i="1"/>
  <c r="J1502" i="1"/>
  <c r="J1547" i="1"/>
  <c r="J1215" i="1"/>
  <c r="J1121" i="1"/>
  <c r="J1233" i="1"/>
  <c r="J1187" i="1"/>
  <c r="J1361" i="1"/>
  <c r="J861" i="1"/>
  <c r="J1486" i="1"/>
  <c r="J1432" i="1"/>
  <c r="J1508" i="1"/>
  <c r="J1526" i="1"/>
  <c r="J1148" i="1"/>
  <c r="J814" i="1"/>
  <c r="J1119" i="1"/>
  <c r="J1220" i="1"/>
  <c r="J528" i="1"/>
  <c r="J1037" i="1"/>
  <c r="J599" i="1"/>
  <c r="J1202" i="1"/>
  <c r="J701" i="1"/>
  <c r="J750" i="1"/>
  <c r="J574" i="1"/>
  <c r="J1008" i="1"/>
  <c r="J1153" i="1"/>
  <c r="J1421" i="1"/>
  <c r="J929" i="1"/>
  <c r="J1293" i="1"/>
  <c r="J600" i="1"/>
  <c r="J1339" i="1"/>
  <c r="J1415" i="1"/>
  <c r="J715" i="1"/>
  <c r="J1323" i="1"/>
  <c r="J1414" i="1"/>
  <c r="J1262" i="1"/>
  <c r="J1376" i="1"/>
  <c r="J543" i="1"/>
  <c r="J851" i="1"/>
  <c r="J1488" i="1"/>
  <c r="J1423" i="1"/>
  <c r="J1108" i="1"/>
  <c r="J1534" i="1"/>
  <c r="J955" i="1"/>
  <c r="J1164" i="1"/>
  <c r="J1078" i="1"/>
  <c r="J1110" i="1"/>
  <c r="J300" i="1"/>
  <c r="J963" i="1"/>
  <c r="J1170" i="1"/>
  <c r="J171" i="1"/>
  <c r="J565" i="1"/>
  <c r="J1102" i="1"/>
  <c r="J551" i="1"/>
  <c r="J1046" i="1"/>
  <c r="J1535" i="1"/>
  <c r="J793" i="1"/>
  <c r="J492" i="1"/>
  <c r="J1298" i="1"/>
  <c r="J848" i="1"/>
  <c r="J905" i="1"/>
  <c r="J607" i="1"/>
  <c r="J655" i="1"/>
  <c r="J84" i="1"/>
  <c r="J174" i="1"/>
  <c r="J235" i="1"/>
  <c r="J254" i="1"/>
  <c r="J93" i="1"/>
  <c r="J1205" i="1"/>
  <c r="J1578" i="1"/>
  <c r="J1239" i="1"/>
  <c r="J1565" i="1"/>
  <c r="J1530" i="1"/>
  <c r="J1194" i="1"/>
  <c r="J1387" i="1"/>
  <c r="J1380" i="1"/>
  <c r="J1398" i="1"/>
  <c r="J1261" i="1"/>
  <c r="J1470" i="1"/>
  <c r="J1232" i="1"/>
  <c r="J1216" i="1"/>
  <c r="J1391" i="1"/>
  <c r="J1383" i="1"/>
  <c r="J1522" i="1"/>
  <c r="J1035" i="1"/>
  <c r="J1533" i="1"/>
  <c r="J1394" i="1"/>
  <c r="J739" i="1"/>
  <c r="J630" i="1"/>
  <c r="J1359" i="1"/>
  <c r="J1518" i="1"/>
  <c r="J1443" i="1"/>
  <c r="J1252" i="1"/>
  <c r="J1541" i="1"/>
  <c r="J627" i="1"/>
  <c r="J694" i="1"/>
  <c r="J527" i="1"/>
  <c r="J813" i="1"/>
  <c r="J590" i="1"/>
  <c r="J562" i="1"/>
  <c r="J530" i="1"/>
  <c r="J808" i="1"/>
  <c r="J873" i="1"/>
  <c r="J647" i="1"/>
  <c r="J1017" i="1"/>
  <c r="J540" i="1"/>
  <c r="J1332" i="1"/>
  <c r="J1130" i="1"/>
  <c r="J288" i="1"/>
  <c r="J805" i="1"/>
  <c r="J1117" i="1"/>
  <c r="J1466" i="1"/>
  <c r="J1404" i="1"/>
  <c r="J1258" i="1"/>
  <c r="J1016" i="1"/>
  <c r="J1054" i="1"/>
  <c r="J1133" i="1"/>
  <c r="J1030" i="1"/>
  <c r="J733" i="1"/>
  <c r="J1163" i="1"/>
  <c r="J762" i="1"/>
  <c r="J1002" i="1"/>
  <c r="J1311" i="1"/>
  <c r="J1070" i="1"/>
  <c r="J1257" i="1"/>
  <c r="J1064" i="1"/>
  <c r="J996" i="1"/>
  <c r="J1113" i="1"/>
  <c r="J699" i="1"/>
  <c r="J1085" i="1"/>
  <c r="J132" i="1"/>
  <c r="J298" i="1"/>
  <c r="J299" i="1"/>
  <c r="J65" i="1"/>
  <c r="J1141" i="1"/>
  <c r="J894" i="1"/>
  <c r="J1506" i="1"/>
  <c r="J1320" i="1"/>
  <c r="J1441" i="1"/>
  <c r="J601" i="1"/>
  <c r="J1425" i="1"/>
  <c r="J1366" i="1"/>
  <c r="J1357" i="1"/>
  <c r="J1442" i="1"/>
  <c r="J1435" i="1"/>
  <c r="J1447" i="1"/>
  <c r="J993" i="1"/>
  <c r="J1445" i="1"/>
  <c r="J994" i="1"/>
  <c r="J1492" i="1"/>
  <c r="J1449" i="1"/>
  <c r="J1590" i="1"/>
  <c r="J1468" i="1"/>
  <c r="J1076" i="1"/>
  <c r="J665" i="1"/>
  <c r="J417" i="1"/>
  <c r="J677" i="1"/>
  <c r="J716" i="1"/>
  <c r="J470" i="1"/>
  <c r="J661" i="1"/>
  <c r="J464" i="1"/>
  <c r="J890" i="1"/>
  <c r="J840" i="1"/>
  <c r="J1462" i="1"/>
  <c r="J1343" i="1"/>
  <c r="J1198" i="1"/>
  <c r="J1306" i="1"/>
  <c r="J1396" i="1"/>
  <c r="J980" i="1"/>
  <c r="J936" i="1"/>
  <c r="J868" i="1"/>
  <c r="J583" i="1"/>
  <c r="J522" i="1"/>
  <c r="J523" i="1"/>
  <c r="J945" i="1"/>
  <c r="J946" i="1"/>
  <c r="J751" i="1"/>
  <c r="J692" i="1"/>
  <c r="J1084" i="1"/>
  <c r="J588" i="1"/>
  <c r="J924" i="1"/>
  <c r="J794" i="1"/>
  <c r="J865" i="1"/>
  <c r="J934" i="1"/>
  <c r="J935" i="1"/>
  <c r="J824" i="1"/>
  <c r="J987" i="1"/>
  <c r="J986" i="1"/>
  <c r="J438" i="1"/>
  <c r="J729" i="1"/>
  <c r="J678" i="1"/>
  <c r="J1019" i="1"/>
  <c r="J1224" i="1"/>
  <c r="J978" i="1"/>
  <c r="J901" i="1"/>
  <c r="J734" i="1"/>
  <c r="J1120" i="1"/>
  <c r="J856" i="1"/>
  <c r="J649" i="1"/>
  <c r="J795" i="1"/>
  <c r="J940" i="1"/>
  <c r="J941" i="1"/>
  <c r="J842" i="1"/>
  <c r="J843" i="1"/>
  <c r="J328" i="1"/>
  <c r="J988" i="1"/>
  <c r="J1509" i="1"/>
  <c r="J1088" i="1"/>
  <c r="J1358" i="1"/>
  <c r="J1579" i="1"/>
  <c r="J1347" i="1"/>
  <c r="J1580" i="1"/>
  <c r="J804" i="1"/>
  <c r="J1350" i="1"/>
  <c r="J1289" i="1"/>
  <c r="J1341" i="1"/>
  <c r="J1069" i="1"/>
  <c r="J1286" i="1"/>
  <c r="J1292" i="1"/>
  <c r="J742" i="1"/>
  <c r="J1572" i="1"/>
  <c r="J942" i="1"/>
  <c r="J968" i="1"/>
  <c r="J1335" i="1"/>
  <c r="J1134" i="1"/>
  <c r="J1422" i="1"/>
  <c r="J1395" i="1"/>
  <c r="J1349" i="1"/>
  <c r="J1097" i="1"/>
  <c r="J1318" i="1"/>
  <c r="J1228" i="1"/>
  <c r="J1304" i="1"/>
  <c r="J1137" i="1"/>
  <c r="J1512" i="1"/>
  <c r="J1294" i="1"/>
  <c r="J1377" i="1"/>
  <c r="J1140" i="1"/>
  <c r="J1334" i="1"/>
  <c r="J1393" i="1"/>
  <c r="J1087" i="1"/>
  <c r="J1115" i="1"/>
  <c r="J1392" i="1"/>
  <c r="J1348" i="1"/>
  <c r="J621" i="1"/>
  <c r="J790" i="1"/>
  <c r="J644" i="1"/>
  <c r="J636" i="1"/>
  <c r="J748" i="1"/>
  <c r="J1166" i="1"/>
  <c r="J1255" i="1"/>
  <c r="J433" i="1"/>
  <c r="J496" i="1"/>
  <c r="J938" i="1"/>
  <c r="J796" i="1"/>
  <c r="J797" i="1"/>
  <c r="J1368" i="1"/>
  <c r="J1472" i="1"/>
  <c r="J725" i="1"/>
  <c r="J595" i="1"/>
  <c r="J547" i="1"/>
  <c r="J425" i="1"/>
  <c r="J859" i="1"/>
  <c r="J863" i="1"/>
  <c r="J1188" i="1"/>
  <c r="J129" i="1"/>
  <c r="J970" i="1"/>
  <c r="J930" i="1"/>
  <c r="J995" i="1"/>
  <c r="J1428" i="1"/>
  <c r="J1476" i="1"/>
  <c r="J1551" i="1"/>
  <c r="J1576" i="1"/>
  <c r="J1118" i="1"/>
  <c r="J1143" i="1"/>
  <c r="J1173" i="1"/>
  <c r="J1504" i="1"/>
  <c r="J1417" i="1"/>
  <c r="J1444" i="1"/>
  <c r="J1013" i="1"/>
  <c r="J1503" i="1"/>
  <c r="J1524" i="1"/>
  <c r="J1265" i="1"/>
  <c r="J1091" i="1"/>
  <c r="J1307" i="1"/>
  <c r="J1325" i="1"/>
  <c r="J1045" i="1"/>
  <c r="J1563" i="1"/>
  <c r="J827" i="1"/>
  <c r="J775" i="1"/>
  <c r="J1420" i="1"/>
  <c r="J1544" i="1"/>
  <c r="J1586" i="1"/>
  <c r="J1177" i="1"/>
  <c r="J1235" i="1"/>
  <c r="J1440" i="1"/>
  <c r="J1379" i="1"/>
  <c r="J1285" i="1"/>
  <c r="J1302" i="1"/>
  <c r="J1549" i="1"/>
  <c r="J365" i="1"/>
  <c r="J500" i="1"/>
  <c r="J559" i="1"/>
  <c r="J1570" i="1"/>
  <c r="J1587" i="1"/>
  <c r="J1346" i="1"/>
  <c r="J1516" i="1"/>
  <c r="J1567" i="1"/>
  <c r="J1564" i="1"/>
  <c r="J1543" i="1"/>
  <c r="J1243" i="1"/>
  <c r="J1493" i="1"/>
  <c r="J457" i="1"/>
  <c r="J1461" i="1"/>
  <c r="J1370" i="1"/>
  <c r="J944" i="1"/>
  <c r="J1540" i="1"/>
  <c r="J1122" i="1"/>
  <c r="J857" i="1"/>
  <c r="J587" i="1"/>
  <c r="J410" i="1"/>
  <c r="J564" i="1"/>
  <c r="J408" i="1"/>
  <c r="J646" i="1"/>
  <c r="J367" i="1"/>
  <c r="J546" i="1"/>
  <c r="J387" i="1"/>
  <c r="J1487" i="1"/>
  <c r="J1374" i="1"/>
  <c r="J854" i="1"/>
  <c r="J785" i="1"/>
  <c r="J317" i="1"/>
  <c r="J221" i="1"/>
  <c r="J1172" i="1"/>
  <c r="J73" i="1"/>
  <c r="J756" i="1"/>
  <c r="J412" i="1"/>
  <c r="J248" i="1"/>
  <c r="J948" i="1"/>
  <c r="J937" i="1"/>
  <c r="J691" i="1"/>
  <c r="J726" i="1"/>
  <c r="J880" i="1"/>
  <c r="J1223" i="1"/>
  <c r="J1259" i="1"/>
  <c r="J828" i="1"/>
  <c r="J799" i="1"/>
  <c r="J1003" i="1"/>
  <c r="J891" i="1"/>
  <c r="J753" i="1"/>
  <c r="J711" i="1"/>
  <c r="J1481" i="1"/>
  <c r="J1345" i="1"/>
  <c r="J1036" i="1"/>
  <c r="J1056" i="1"/>
  <c r="J255" i="1"/>
  <c r="J1006" i="1"/>
  <c r="J203" i="1"/>
  <c r="J703" i="1"/>
  <c r="J494" i="1"/>
  <c r="J463" i="1"/>
  <c r="J1218" i="1"/>
  <c r="J1219" i="1"/>
  <c r="J1296" i="1"/>
  <c r="J1295" i="1"/>
  <c r="J973" i="1"/>
  <c r="J482" i="1"/>
  <c r="J396" i="1"/>
  <c r="J654" i="1"/>
  <c r="J231" i="1"/>
  <c r="J952" i="1"/>
  <c r="J1047" i="1"/>
  <c r="J105" i="1"/>
  <c r="J774" i="1"/>
  <c r="J227" i="1"/>
  <c r="J538" i="1"/>
  <c r="J258" i="1"/>
  <c r="J517" i="1"/>
  <c r="J518" i="1"/>
  <c r="J337" i="1"/>
  <c r="J273" i="1"/>
  <c r="J831" i="1"/>
  <c r="J207" i="1"/>
  <c r="J68" i="1"/>
  <c r="J220" i="1"/>
  <c r="J1196" i="1"/>
  <c r="J127" i="1"/>
  <c r="J1154" i="1"/>
  <c r="J43" i="1"/>
  <c r="J44" i="1"/>
  <c r="J444" i="1"/>
  <c r="J1071" i="1"/>
  <c r="J1126" i="1"/>
  <c r="J731" i="1"/>
  <c r="J453" i="1"/>
  <c r="J1132" i="1"/>
  <c r="J776" i="1"/>
  <c r="J397" i="1"/>
  <c r="J461" i="1"/>
  <c r="J609" i="1"/>
  <c r="J392" i="1"/>
  <c r="J64" i="1"/>
  <c r="J345" i="1"/>
  <c r="J197" i="1"/>
  <c r="J422" i="1"/>
  <c r="J886" i="1"/>
  <c r="J841" i="1"/>
  <c r="J833" i="1"/>
  <c r="J681" i="1"/>
  <c r="J572" i="1"/>
  <c r="J6" i="1"/>
  <c r="J7" i="1"/>
  <c r="J998" i="1"/>
  <c r="J1184" i="1"/>
  <c r="J1106" i="1"/>
  <c r="J1337" i="1"/>
  <c r="J1515" i="1"/>
  <c r="J1101" i="1"/>
  <c r="J1136" i="1"/>
  <c r="J1244" i="1"/>
  <c r="J1060" i="1"/>
  <c r="J533" i="1"/>
  <c r="J1211" i="1"/>
  <c r="J1274" i="1"/>
  <c r="J860" i="1"/>
  <c r="J1112" i="1"/>
  <c r="J858" i="1"/>
  <c r="J1253" i="1"/>
  <c r="J1277" i="1"/>
  <c r="J1575" i="1"/>
  <c r="J1484" i="1"/>
  <c r="J1482" i="1"/>
  <c r="J1490" i="1"/>
  <c r="J524" i="1"/>
  <c r="J689" i="1"/>
  <c r="J849" i="1"/>
  <c r="J1548" i="1"/>
  <c r="J1574" i="1"/>
  <c r="J1430" i="1"/>
  <c r="J1528" i="1"/>
  <c r="J1478" i="1"/>
  <c r="J1193" i="1"/>
  <c r="J1412" i="1"/>
  <c r="J702" i="1"/>
  <c r="J1160" i="1"/>
  <c r="J1467" i="1"/>
  <c r="J1242" i="1"/>
  <c r="J1418" i="1"/>
  <c r="J1174" i="1"/>
  <c r="J1055" i="1"/>
  <c r="J821" i="1"/>
  <c r="J102" i="1"/>
  <c r="J356" i="1"/>
  <c r="J327" i="1"/>
  <c r="J160" i="1"/>
  <c r="J245" i="1"/>
  <c r="J252" i="1"/>
  <c r="J259" i="1"/>
  <c r="J211" i="1"/>
  <c r="J69" i="1"/>
  <c r="J673" i="1"/>
  <c r="J504" i="1"/>
  <c r="J1029" i="1"/>
  <c r="J432" i="1"/>
  <c r="J604" i="1"/>
  <c r="J1561" i="1"/>
  <c r="J798" i="1"/>
  <c r="J959" i="1"/>
  <c r="J573" i="1"/>
  <c r="J1033" i="1"/>
  <c r="J448" i="1"/>
  <c r="J593" i="1"/>
  <c r="J1001" i="1"/>
  <c r="J811" i="1"/>
  <c r="J787" i="1"/>
  <c r="J1399" i="1"/>
  <c r="J1439" i="1"/>
  <c r="J688" i="1"/>
  <c r="J892" i="1"/>
  <c r="J506" i="1"/>
  <c r="J617" i="1"/>
  <c r="J971" i="1"/>
  <c r="J916" i="1"/>
  <c r="J747" i="1"/>
  <c r="J276" i="1"/>
  <c r="J910" i="1"/>
  <c r="J633" i="1"/>
  <c r="J403" i="1"/>
  <c r="J576" i="1"/>
  <c r="J469" i="1"/>
  <c r="J525" i="1"/>
  <c r="J289" i="1"/>
  <c r="J188" i="1"/>
  <c r="J156" i="1"/>
  <c r="J163" i="1"/>
  <c r="J145" i="1"/>
  <c r="J55" i="1"/>
  <c r="J157" i="1"/>
  <c r="J187" i="1"/>
  <c r="J293" i="1"/>
  <c r="J318" i="1"/>
  <c r="J158" i="1"/>
  <c r="J325" i="1"/>
  <c r="J59" i="1"/>
  <c r="J86" i="1"/>
  <c r="J38" i="1"/>
  <c r="J52" i="1"/>
  <c r="J70" i="1"/>
  <c r="J209" i="1"/>
  <c r="J72" i="1"/>
  <c r="J91" i="1"/>
  <c r="J18" i="1"/>
  <c r="J104" i="1"/>
  <c r="J262" i="1"/>
  <c r="J81" i="1"/>
  <c r="J53" i="1"/>
  <c r="J47" i="1"/>
  <c r="J90" i="1"/>
  <c r="J336" i="1"/>
  <c r="J309" i="1"/>
  <c r="J125" i="1"/>
  <c r="J32" i="1"/>
  <c r="J134" i="1"/>
  <c r="J124" i="1"/>
  <c r="J50" i="1"/>
  <c r="J89" i="1"/>
  <c r="J413" i="1"/>
  <c r="J46" i="1"/>
  <c r="J48" i="1"/>
  <c r="J5" i="1"/>
  <c r="J94" i="1"/>
  <c r="J400" i="1"/>
  <c r="J71" i="1"/>
  <c r="J358" i="1"/>
  <c r="J109" i="1"/>
  <c r="J126" i="1"/>
  <c r="J182" i="1"/>
  <c r="J25" i="1"/>
  <c r="J15" i="1"/>
  <c r="J223" i="1"/>
  <c r="J359" i="1"/>
  <c r="J250" i="1"/>
  <c r="J925" i="1"/>
  <c r="J1497" i="1"/>
  <c r="J1131" i="1"/>
  <c r="J1329" i="1"/>
  <c r="J1077" i="1"/>
  <c r="J752" i="1"/>
  <c r="J875" i="1"/>
  <c r="J1050" i="1"/>
  <c r="J881" i="1"/>
  <c r="J947" i="1"/>
  <c r="J979" i="1"/>
  <c r="J1059" i="1"/>
  <c r="J958" i="1"/>
  <c r="J1554" i="1"/>
  <c r="J1015" i="1"/>
  <c r="J1336" i="1"/>
  <c r="J1363" i="1"/>
  <c r="J348" i="1"/>
  <c r="J882" i="1"/>
  <c r="J1129" i="1"/>
  <c r="J568" i="1"/>
  <c r="J1474" i="1"/>
  <c r="J685" i="1"/>
  <c r="J1032" i="1"/>
  <c r="J933" i="1"/>
  <c r="J1553" i="1"/>
  <c r="J582" i="1"/>
  <c r="J1264" i="1"/>
  <c r="J764" i="1"/>
  <c r="J271" i="1"/>
  <c r="J511" i="1"/>
  <c r="J1429" i="1"/>
  <c r="J887" i="1"/>
  <c r="J378" i="1"/>
  <c r="J1342" i="1"/>
  <c r="J1279" i="1"/>
  <c r="J1241" i="1"/>
  <c r="J1531" i="1"/>
  <c r="J728" i="1"/>
  <c r="J1324" i="1"/>
  <c r="J1014" i="1"/>
  <c r="J1260" i="1"/>
  <c r="J719" i="1"/>
  <c r="J852" i="1"/>
  <c r="J42" i="1"/>
  <c r="J440" i="1"/>
  <c r="J314" i="1"/>
  <c r="J31" i="1"/>
  <c r="J335" i="1"/>
  <c r="J103" i="1"/>
  <c r="J200" i="1"/>
  <c r="J195" i="1"/>
  <c r="J76" i="1"/>
  <c r="J27" i="1"/>
  <c r="J62" i="1"/>
  <c r="J264" i="1"/>
  <c r="J260" i="1"/>
  <c r="J427" i="1"/>
  <c r="J8" i="1"/>
  <c r="J92" i="1"/>
  <c r="J976" i="1"/>
  <c r="J1378" i="1"/>
  <c r="J1041" i="1"/>
  <c r="J1272" i="1"/>
  <c r="J872" i="1"/>
  <c r="J1581" i="1"/>
  <c r="J1505" i="1"/>
  <c r="J1031" i="1"/>
  <c r="J1138" i="1"/>
  <c r="J1072" i="1"/>
  <c r="J1520" i="1"/>
  <c r="J1542" i="1"/>
  <c r="J1426" i="1"/>
  <c r="J950" i="1"/>
  <c r="J1256" i="1"/>
  <c r="J1098" i="1"/>
  <c r="J1384" i="1"/>
  <c r="J1210" i="1"/>
  <c r="J1583" i="1"/>
  <c r="J1353" i="1"/>
  <c r="J1537" i="1"/>
  <c r="J1464" i="1"/>
  <c r="J634" i="1"/>
  <c r="J844" i="1"/>
  <c r="J709" i="1"/>
  <c r="J932" i="1"/>
  <c r="J866" i="1"/>
  <c r="J686" i="1"/>
  <c r="J1566" i="1"/>
  <c r="J966" i="1"/>
  <c r="J1266" i="1"/>
  <c r="J1168" i="1"/>
  <c r="J1588" i="1"/>
  <c r="J845" i="1"/>
  <c r="J1495" i="1"/>
  <c r="J1063" i="1"/>
  <c r="J476" i="1"/>
  <c r="J819" i="1"/>
  <c r="J1556" i="1"/>
  <c r="J1124" i="1"/>
  <c r="J489" i="1"/>
  <c r="J670" i="1"/>
  <c r="J1527" i="1"/>
  <c r="J1356" i="1"/>
  <c r="J1083" i="1"/>
  <c r="J1491" i="1"/>
  <c r="J1456" i="1"/>
  <c r="J1397" i="1"/>
  <c r="J1521" i="1"/>
  <c r="J1247" i="1"/>
  <c r="J1105" i="1"/>
  <c r="J1297" i="1"/>
  <c r="J1095" i="1"/>
  <c r="J962" i="1"/>
  <c r="J459" i="1"/>
  <c r="J954" i="1"/>
  <c r="J836" i="1"/>
  <c r="J640" i="1"/>
  <c r="J1322" i="1"/>
  <c r="J638" i="1"/>
  <c r="J884" i="1"/>
  <c r="J558" i="1"/>
  <c r="J1517" i="1"/>
  <c r="J1074" i="1"/>
  <c r="J1044" i="1"/>
  <c r="J474" i="1"/>
  <c r="J1519" i="1"/>
  <c r="J658" i="1"/>
  <c r="J911" i="1"/>
  <c r="J1107" i="1"/>
  <c r="J502" i="1"/>
  <c r="J534" i="1"/>
  <c r="J1212" i="1"/>
  <c r="J1275" i="1"/>
  <c r="J1049" i="1"/>
  <c r="J637" i="1"/>
  <c r="J870" i="1"/>
  <c r="J674" i="1"/>
  <c r="J721" i="1"/>
  <c r="J462" i="1"/>
  <c r="J864" i="1"/>
  <c r="J477" i="1"/>
  <c r="J1514" i="1"/>
  <c r="J853" i="1"/>
  <c r="J1200" i="1"/>
  <c r="J985" i="1"/>
  <c r="J467" i="1"/>
  <c r="J242" i="1"/>
  <c r="J717" i="1"/>
  <c r="J208" i="1"/>
  <c r="J777" i="1"/>
  <c r="J456" i="1"/>
  <c r="J755" i="1"/>
  <c r="J602" i="1"/>
  <c r="J401" i="1"/>
  <c r="J653" i="1"/>
  <c r="J850" i="1"/>
  <c r="J586" i="1"/>
  <c r="J560" i="1"/>
  <c r="J539" i="1"/>
  <c r="J532" i="1"/>
  <c r="J526" i="1"/>
  <c r="J230" i="1"/>
  <c r="J680" i="1"/>
  <c r="J791" i="1"/>
  <c r="J642" i="1"/>
  <c r="J837" i="1"/>
  <c r="J501" i="1"/>
  <c r="J820" i="1"/>
  <c r="J411" i="1"/>
  <c r="J708" i="1"/>
  <c r="J918" i="1"/>
  <c r="J767" i="1"/>
  <c r="J629" i="1"/>
  <c r="J218" i="1"/>
  <c r="J818" i="1"/>
  <c r="J705" i="1"/>
  <c r="J452" i="1"/>
  <c r="J552" i="1"/>
  <c r="J867" i="1"/>
  <c r="J468" i="1"/>
  <c r="J1371" i="1"/>
  <c r="J224" i="1"/>
  <c r="J575" i="1"/>
  <c r="J465" i="1"/>
  <c r="J347" i="1"/>
  <c r="J486" i="1"/>
  <c r="J339" i="1"/>
  <c r="J1511" i="1"/>
  <c r="J241" i="1"/>
  <c r="J1089" i="1"/>
  <c r="J416" i="1"/>
  <c r="J454" i="1"/>
  <c r="J398" i="1"/>
  <c r="J199" i="1"/>
  <c r="J503" i="1"/>
  <c r="J436" i="1"/>
  <c r="J175" i="1"/>
  <c r="J138" i="1"/>
  <c r="J222" i="1"/>
  <c r="J404" i="1"/>
  <c r="J236" i="1"/>
  <c r="J58" i="1"/>
  <c r="J326" i="1"/>
  <c r="J294" i="1"/>
  <c r="J249" i="1"/>
  <c r="J1313" i="1"/>
  <c r="J449" i="1"/>
  <c r="J650" i="1"/>
  <c r="J622" i="1"/>
  <c r="J507" i="1"/>
  <c r="J119" i="1"/>
  <c r="J379" i="1"/>
  <c r="J710" i="1"/>
  <c r="J567" i="1"/>
  <c r="J623" i="1"/>
  <c r="J350" i="1"/>
  <c r="J671" i="1"/>
  <c r="J292" i="1"/>
  <c r="J450" i="1"/>
  <c r="J516" i="1"/>
  <c r="J332" i="1"/>
  <c r="J394" i="1"/>
  <c r="J1169" i="1"/>
  <c r="J960" i="1"/>
  <c r="J1103" i="1"/>
  <c r="J1040" i="1"/>
  <c r="J1375" i="1"/>
  <c r="J1152" i="1"/>
  <c r="J904" i="1"/>
  <c r="J1068" i="1"/>
  <c r="J1181" i="1"/>
  <c r="J1254" i="1"/>
  <c r="J1284" i="1"/>
  <c r="J1500" i="1"/>
  <c r="J1458" i="1"/>
  <c r="J1309" i="1"/>
  <c r="J1203" i="1"/>
  <c r="J1204" i="1"/>
  <c r="J1499" i="1"/>
  <c r="J1276" i="1"/>
  <c r="J1067" i="1"/>
  <c r="J1455" i="1"/>
  <c r="J1427" i="1"/>
  <c r="J1407" i="1"/>
  <c r="J913" i="1"/>
  <c r="J1408" i="1"/>
  <c r="J1457" i="1"/>
  <c r="J1367" i="1"/>
  <c r="J1146" i="1"/>
  <c r="J1000" i="1"/>
  <c r="J1248" i="1"/>
  <c r="J17" i="1"/>
  <c r="J1061" i="1"/>
  <c r="J1114" i="1"/>
  <c r="J912" i="1"/>
  <c r="J1249" i="1"/>
  <c r="J889" i="1"/>
  <c r="J957" i="1"/>
  <c r="J1127" i="1"/>
  <c r="J829" i="1"/>
  <c r="J1250" i="1"/>
  <c r="J1251" i="1"/>
  <c r="J1175" i="1"/>
  <c r="J1305" i="1"/>
  <c r="J718" i="1"/>
  <c r="J780" i="1"/>
  <c r="J77" i="1"/>
  <c r="J99" i="1"/>
  <c r="J194" i="1"/>
  <c r="J240" i="1"/>
  <c r="J509" i="1"/>
  <c r="J415" i="1"/>
  <c r="J478" i="1"/>
  <c r="J402" i="1"/>
  <c r="J95" i="1"/>
  <c r="J177" i="1"/>
  <c r="J512" i="1"/>
  <c r="J176" i="1"/>
  <c r="J219" i="1"/>
  <c r="J210" i="1"/>
  <c r="J256" i="1"/>
  <c r="J57" i="1"/>
  <c r="J446" i="1"/>
  <c r="J324" i="1"/>
  <c r="J123" i="1"/>
  <c r="J56" i="1"/>
  <c r="J641" i="1"/>
  <c r="J244" i="1"/>
  <c r="J313" i="1"/>
  <c r="J67" i="1"/>
  <c r="J4" i="1"/>
  <c r="J63" i="1"/>
  <c r="J12" i="1"/>
  <c r="J21" i="1"/>
  <c r="J201" i="1"/>
  <c r="J146" i="1"/>
  <c r="J112" i="1"/>
  <c r="J41" i="1"/>
  <c r="J33" i="1"/>
  <c r="J19" i="1"/>
  <c r="J140" i="1"/>
  <c r="J139" i="1"/>
  <c r="J192" i="1"/>
  <c r="J184" i="1"/>
  <c r="J1480" i="1"/>
  <c r="J967" i="1"/>
  <c r="J1230" i="1"/>
  <c r="J1326" i="1"/>
  <c r="J1437" i="1"/>
  <c r="J128" i="1"/>
  <c r="J216" i="1"/>
  <c r="J704" i="1"/>
  <c r="J1246" i="1"/>
  <c r="J380" i="1"/>
  <c r="J269" i="1"/>
  <c r="J1263" i="1"/>
  <c r="J1053" i="1"/>
  <c r="J510" i="1"/>
  <c r="J597" i="1"/>
  <c r="J536" i="1"/>
  <c r="J439" i="1"/>
  <c r="J498" i="1"/>
  <c r="J584" i="1"/>
  <c r="J769" i="1"/>
  <c r="J443" i="1"/>
  <c r="J428" i="1"/>
  <c r="J1240" i="1"/>
  <c r="J759" i="1"/>
  <c r="J374" i="1"/>
  <c r="J229" i="1"/>
  <c r="J120" i="1"/>
  <c r="J23" i="1"/>
  <c r="J975" i="1"/>
  <c r="J1229" i="1"/>
  <c r="J613" i="1"/>
  <c r="J877" i="1"/>
  <c r="J386" i="1"/>
  <c r="J341" i="1"/>
  <c r="J730" i="1"/>
  <c r="J693" i="1"/>
  <c r="J652" i="1"/>
  <c r="J672" i="1"/>
  <c r="J1100" i="1"/>
  <c r="J1287" i="1"/>
  <c r="J1571" i="1"/>
  <c r="J1280" i="1"/>
  <c r="J920" i="1"/>
  <c r="J1005" i="1"/>
  <c r="J706" i="1"/>
  <c r="J899" i="1"/>
  <c r="J1451" i="1"/>
  <c r="J1483" i="1"/>
  <c r="J1453" i="1"/>
  <c r="J869" i="1"/>
  <c r="J835" i="1"/>
  <c r="J460" i="1"/>
  <c r="J1021" i="1"/>
  <c r="J763" i="1"/>
  <c r="J1552" i="1"/>
  <c r="J1288" i="1"/>
  <c r="J1340" i="1"/>
  <c r="J1191" i="1"/>
  <c r="J225" i="1"/>
  <c r="J316" i="1"/>
  <c r="J663" i="1"/>
  <c r="J1452" i="1"/>
  <c r="J490" i="1"/>
  <c r="J834" i="1"/>
  <c r="J737" i="1"/>
  <c r="J1546" i="1"/>
  <c r="J409" i="1"/>
  <c r="J1217" i="1"/>
  <c r="J577" i="1"/>
  <c r="J161" i="1"/>
  <c r="J385" i="1"/>
  <c r="J1411" i="1"/>
  <c r="J682" i="1"/>
  <c r="J471" i="1"/>
  <c r="J1314" i="1"/>
  <c r="J1362" i="1"/>
  <c r="J883" i="1"/>
  <c r="J1386" i="1"/>
  <c r="J1300" i="1"/>
  <c r="J1081" i="1"/>
  <c r="J1308" i="1"/>
  <c r="J897" i="1"/>
  <c r="J786" i="1"/>
  <c r="J166" i="1"/>
  <c r="J807" i="1"/>
  <c r="J1281" i="1"/>
  <c r="J431" i="1"/>
  <c r="J563" i="1"/>
  <c r="J113" i="1"/>
  <c r="J953" i="1"/>
  <c r="J376" i="1"/>
  <c r="J1065" i="1"/>
  <c r="J1058" i="1"/>
  <c r="J302" i="1"/>
  <c r="J1431" i="1"/>
  <c r="J1206" i="1"/>
  <c r="J36" i="1"/>
  <c r="J49" i="1"/>
  <c r="J414" i="1"/>
  <c r="J974" i="1"/>
  <c r="J170" i="1"/>
  <c r="J96" i="1"/>
  <c r="J984" i="1"/>
  <c r="J732" i="1"/>
  <c r="J215" i="1"/>
  <c r="J75" i="1"/>
  <c r="J550" i="1"/>
  <c r="J346" i="1"/>
  <c r="J999" i="1"/>
  <c r="J1149" i="1"/>
  <c r="J749" i="1"/>
  <c r="J1471" i="1"/>
  <c r="J1104" i="1"/>
  <c r="J421" i="1"/>
  <c r="J1009" i="1"/>
  <c r="J115" i="1"/>
  <c r="J1291" i="1"/>
  <c r="J1460" i="1"/>
  <c r="J983" i="1"/>
  <c r="J1197" i="1"/>
  <c r="J696" i="1"/>
  <c r="J620" i="1"/>
  <c r="J1086" i="1"/>
  <c r="J1057" i="1"/>
  <c r="J1022" i="1"/>
  <c r="J1209" i="1"/>
  <c r="J669" i="1"/>
  <c r="J1052" i="1"/>
  <c r="J838" i="1"/>
  <c r="J351" i="1"/>
  <c r="J458" i="1"/>
  <c r="J1446" i="1"/>
  <c r="J1178" i="1"/>
  <c r="J591" i="1"/>
  <c r="J435" i="1"/>
  <c r="J418" i="1"/>
  <c r="J687" i="1"/>
  <c r="J902" i="1"/>
  <c r="J384" i="1"/>
  <c r="J815" i="1"/>
  <c r="J1214" i="1"/>
  <c r="J1007" i="1"/>
  <c r="J1082" i="1"/>
  <c r="J1405" i="1"/>
  <c r="J914" i="1"/>
  <c r="J1073" i="1"/>
  <c r="J1372" i="1"/>
  <c r="J1283" i="1"/>
  <c r="J876" i="1"/>
  <c r="J1075" i="1"/>
  <c r="J1409" i="1"/>
  <c r="J1167" i="1"/>
  <c r="J1584" i="1"/>
  <c r="J1162" i="1"/>
  <c r="J1525" i="1"/>
  <c r="J1545" i="1"/>
  <c r="J714" i="1"/>
  <c r="J645" i="1"/>
  <c r="J992" i="1"/>
  <c r="J1027" i="1"/>
  <c r="J1569" i="1"/>
  <c r="J939" i="1"/>
  <c r="J1237" i="1"/>
  <c r="J1145" i="1"/>
  <c r="J1589" i="1"/>
  <c r="J826" i="1"/>
  <c r="J1510" i="1"/>
  <c r="J1012" i="1"/>
  <c r="J442" i="1"/>
  <c r="J772" i="1"/>
  <c r="J1559" i="1"/>
  <c r="J1109" i="1"/>
  <c r="J779" i="1"/>
  <c r="J1538" i="1"/>
  <c r="J1403" i="1"/>
  <c r="J1381" i="1"/>
  <c r="J1558" i="1"/>
  <c r="J1157" i="1"/>
  <c r="J1532" i="1"/>
  <c r="J1373" i="1"/>
  <c r="J1388" i="1"/>
  <c r="J545" i="1"/>
  <c r="J982" i="1"/>
  <c r="J173" i="1"/>
  <c r="J447" i="1"/>
  <c r="J45" i="1"/>
  <c r="J35" i="1"/>
  <c r="J676" i="1"/>
  <c r="J1536" i="1"/>
  <c r="J657" i="1"/>
  <c r="J101" i="1"/>
  <c r="J648" i="1"/>
  <c r="J423" i="1"/>
  <c r="J656" i="1"/>
  <c r="J915" i="1"/>
  <c r="J303" i="1"/>
  <c r="J1436" i="1"/>
  <c r="J1116" i="1"/>
  <c r="J118" i="1"/>
  <c r="J923" i="1"/>
  <c r="J371" i="1"/>
  <c r="J263" i="1"/>
  <c r="J771" i="1"/>
  <c r="J553" i="1"/>
  <c r="J766" i="1"/>
  <c r="J141" i="1"/>
  <c r="J108" i="1"/>
  <c r="J426" i="1"/>
  <c r="J329" i="1"/>
  <c r="J1179" i="1"/>
  <c r="J927" i="1"/>
  <c r="J1316" i="1"/>
  <c r="J969" i="1"/>
  <c r="J1189" i="1"/>
  <c r="J1568" i="1"/>
  <c r="J1360" i="1"/>
  <c r="J1327" i="1"/>
  <c r="J801" i="1"/>
  <c r="J1011" i="1"/>
  <c r="J846" i="1"/>
  <c r="J1438" i="1"/>
  <c r="J1465" i="1"/>
  <c r="J1317" i="1"/>
  <c r="J896" i="1"/>
  <c r="J1199" i="1"/>
  <c r="J922" i="1"/>
  <c r="J1351" i="1"/>
  <c r="J977" i="1"/>
  <c r="J1585" i="1"/>
  <c r="J1330" i="1"/>
  <c r="J1523" i="1"/>
  <c r="J1299" i="1"/>
  <c r="J907" i="1"/>
  <c r="J1026" i="1"/>
  <c r="J626" i="1"/>
  <c r="J578" i="1"/>
  <c r="J1560" i="1"/>
  <c r="J695" i="1"/>
  <c r="J1043" i="1"/>
  <c r="J949" i="1"/>
  <c r="J1582" i="1"/>
  <c r="J589" i="1"/>
  <c r="J1477" i="1"/>
  <c r="J783" i="1"/>
  <c r="J296" i="1"/>
  <c r="J542" i="1"/>
  <c r="J1550" i="1"/>
  <c r="J900" i="1"/>
  <c r="J405" i="1"/>
  <c r="J1513" i="1"/>
  <c r="J1201" i="1"/>
  <c r="J1147" i="1"/>
  <c r="J1331" i="1"/>
  <c r="J1507" i="1"/>
  <c r="J1025" i="1"/>
  <c r="J1227" i="1"/>
  <c r="J1161" i="1"/>
  <c r="J908" i="1"/>
  <c r="J295" i="1"/>
  <c r="J79" i="1"/>
  <c r="J148" i="1"/>
  <c r="J85" i="1"/>
  <c r="K1201" i="1" l="1"/>
  <c r="K1513" i="1"/>
  <c r="K695" i="1"/>
  <c r="K922" i="1"/>
  <c r="K1189" i="1"/>
  <c r="K85" i="1"/>
  <c r="K263" i="1"/>
  <c r="K1043" i="1"/>
  <c r="K1351" i="1"/>
  <c r="K1568" i="1"/>
  <c r="K771" i="1"/>
  <c r="K101" i="1"/>
  <c r="K1532" i="1"/>
  <c r="K1510" i="1"/>
  <c r="K1525" i="1"/>
  <c r="K1082" i="1"/>
  <c r="K458" i="1"/>
  <c r="K983" i="1"/>
  <c r="K550" i="1"/>
  <c r="K1431" i="1"/>
  <c r="K166" i="1"/>
  <c r="K1411" i="1"/>
  <c r="K316" i="1"/>
  <c r="K1483" i="1"/>
  <c r="K693" i="1"/>
  <c r="K759" i="1"/>
  <c r="K1263" i="1"/>
  <c r="K184" i="1"/>
  <c r="K63" i="1"/>
  <c r="K210" i="1"/>
  <c r="K99" i="1"/>
  <c r="K1249" i="1"/>
  <c r="K1407" i="1"/>
  <c r="K1254" i="1"/>
  <c r="K516" i="1"/>
  <c r="K650" i="1"/>
  <c r="K436" i="1"/>
  <c r="K465" i="1"/>
  <c r="K767" i="1"/>
  <c r="K532" i="1"/>
  <c r="K717" i="1"/>
  <c r="K870" i="1"/>
  <c r="K1044" i="1"/>
  <c r="K1095" i="1"/>
  <c r="K489" i="1"/>
  <c r="K1566" i="1"/>
  <c r="K1384" i="1"/>
  <c r="K872" i="1"/>
  <c r="K76" i="1"/>
  <c r="K1014" i="1"/>
  <c r="K764" i="1"/>
  <c r="K1363" i="1"/>
  <c r="K1077" i="1"/>
  <c r="K385" i="1"/>
  <c r="K1451" i="1"/>
  <c r="K730" i="1"/>
  <c r="K1240" i="1"/>
  <c r="K269" i="1"/>
  <c r="K192" i="1"/>
  <c r="K4" i="1"/>
  <c r="K219" i="1"/>
  <c r="K77" i="1"/>
  <c r="K912" i="1"/>
  <c r="K1427" i="1"/>
  <c r="K1181" i="1"/>
  <c r="K450" i="1"/>
  <c r="K449" i="1"/>
  <c r="K503" i="1"/>
  <c r="K575" i="1"/>
  <c r="K918" i="1"/>
  <c r="K539" i="1"/>
  <c r="K242" i="1"/>
  <c r="K637" i="1"/>
  <c r="K1074" i="1"/>
  <c r="K1297" i="1"/>
  <c r="K1124" i="1"/>
  <c r="K686" i="1"/>
  <c r="K1098" i="1"/>
  <c r="K1272" i="1"/>
  <c r="K195" i="1"/>
  <c r="K1324" i="1"/>
  <c r="K1264" i="1"/>
  <c r="K1336" i="1"/>
  <c r="K1329" i="1"/>
  <c r="K358" i="1"/>
  <c r="K32" i="1"/>
  <c r="K72" i="1"/>
  <c r="K157" i="1"/>
  <c r="K910" i="1"/>
  <c r="K811" i="1"/>
  <c r="K1460" i="1"/>
  <c r="K1589" i="1"/>
  <c r="K1191" i="1"/>
  <c r="K899" i="1"/>
  <c r="K341" i="1"/>
  <c r="K428" i="1"/>
  <c r="K380" i="1"/>
  <c r="K139" i="1"/>
  <c r="K67" i="1"/>
  <c r="K176" i="1"/>
  <c r="K780" i="1"/>
  <c r="K1114" i="1"/>
  <c r="K1455" i="1"/>
  <c r="K1068" i="1"/>
  <c r="K292" i="1"/>
  <c r="K1313" i="1"/>
  <c r="K199" i="1"/>
  <c r="K224" i="1"/>
  <c r="K708" i="1"/>
  <c r="K560" i="1"/>
  <c r="K467" i="1"/>
  <c r="K1049" i="1"/>
  <c r="K1517" i="1"/>
  <c r="K1105" i="1"/>
  <c r="K1556" i="1"/>
  <c r="K866" i="1"/>
  <c r="K1256" i="1"/>
  <c r="K1041" i="1"/>
  <c r="K200" i="1"/>
  <c r="K728" i="1"/>
  <c r="K582" i="1"/>
  <c r="K1015" i="1"/>
  <c r="K1131" i="1"/>
  <c r="K71" i="1"/>
  <c r="K125" i="1"/>
  <c r="K209" i="1"/>
  <c r="K55" i="1"/>
  <c r="K302" i="1"/>
  <c r="K225" i="1"/>
  <c r="K79" i="1"/>
  <c r="K1167" i="1"/>
  <c r="K115" i="1"/>
  <c r="K732" i="1"/>
  <c r="K1065" i="1"/>
  <c r="K1308" i="1"/>
  <c r="K577" i="1"/>
  <c r="K1340" i="1"/>
  <c r="K706" i="1"/>
  <c r="K386" i="1"/>
  <c r="K443" i="1"/>
  <c r="K1246" i="1"/>
  <c r="K140" i="1"/>
  <c r="K313" i="1"/>
  <c r="K512" i="1"/>
  <c r="K718" i="1"/>
  <c r="K1061" i="1"/>
  <c r="K1067" i="1"/>
  <c r="K904" i="1"/>
  <c r="K671" i="1"/>
  <c r="K249" i="1"/>
  <c r="K398" i="1"/>
  <c r="K1371" i="1"/>
  <c r="K411" i="1"/>
  <c r="K586" i="1"/>
  <c r="K985" i="1"/>
  <c r="K1275" i="1"/>
  <c r="K558" i="1"/>
  <c r="K1247" i="1"/>
  <c r="K819" i="1"/>
  <c r="K932" i="1"/>
  <c r="K950" i="1"/>
  <c r="K1378" i="1"/>
  <c r="K103" i="1"/>
  <c r="K1531" i="1"/>
  <c r="K1553" i="1"/>
  <c r="K1554" i="1"/>
  <c r="K1497" i="1"/>
  <c r="K400" i="1"/>
  <c r="K1157" i="1"/>
  <c r="K969" i="1"/>
  <c r="K1291" i="1"/>
  <c r="K578" i="1"/>
  <c r="K676" i="1"/>
  <c r="K626" i="1"/>
  <c r="K1317" i="1"/>
  <c r="K927" i="1"/>
  <c r="K118" i="1"/>
  <c r="K35" i="1"/>
  <c r="K1403" i="1"/>
  <c r="K1237" i="1"/>
  <c r="K1409" i="1"/>
  <c r="K384" i="1"/>
  <c r="K669" i="1"/>
  <c r="K1009" i="1"/>
  <c r="K984" i="1"/>
  <c r="K376" i="1"/>
  <c r="K1081" i="1"/>
  <c r="K1217" i="1"/>
  <c r="K1288" i="1"/>
  <c r="K1005" i="1"/>
  <c r="K877" i="1"/>
  <c r="K769" i="1"/>
  <c r="K704" i="1"/>
  <c r="K19" i="1"/>
  <c r="K244" i="1"/>
  <c r="K177" i="1"/>
  <c r="K1305" i="1"/>
  <c r="K17" i="1"/>
  <c r="K1276" i="1"/>
  <c r="K1152" i="1"/>
  <c r="K350" i="1"/>
  <c r="K294" i="1"/>
  <c r="K454" i="1"/>
  <c r="K468" i="1"/>
  <c r="K820" i="1"/>
  <c r="K850" i="1"/>
  <c r="K1200" i="1"/>
  <c r="K1212" i="1"/>
  <c r="K884" i="1"/>
  <c r="K1521" i="1"/>
  <c r="K476" i="1"/>
  <c r="K709" i="1"/>
  <c r="K1426" i="1"/>
  <c r="K976" i="1"/>
  <c r="K1007" i="1"/>
  <c r="K1199" i="1"/>
  <c r="K1584" i="1"/>
  <c r="K1052" i="1"/>
  <c r="K1465" i="1"/>
  <c r="K1179" i="1"/>
  <c r="K1116" i="1"/>
  <c r="K45" i="1"/>
  <c r="K1538" i="1"/>
  <c r="K939" i="1"/>
  <c r="K1075" i="1"/>
  <c r="K902" i="1"/>
  <c r="K1209" i="1"/>
  <c r="K421" i="1"/>
  <c r="K96" i="1"/>
  <c r="K953" i="1"/>
  <c r="K1300" i="1"/>
  <c r="K409" i="1"/>
  <c r="K1552" i="1"/>
  <c r="K920" i="1"/>
  <c r="K613" i="1"/>
  <c r="K584" i="1"/>
  <c r="K216" i="1"/>
  <c r="K33" i="1"/>
  <c r="K641" i="1"/>
  <c r="K95" i="1"/>
  <c r="K1175" i="1"/>
  <c r="K1248" i="1"/>
  <c r="K1499" i="1"/>
  <c r="K1375" i="1"/>
  <c r="K623" i="1"/>
  <c r="K326" i="1"/>
  <c r="K416" i="1"/>
  <c r="K867" i="1"/>
  <c r="K501" i="1"/>
  <c r="K653" i="1"/>
  <c r="K853" i="1"/>
  <c r="K534" i="1"/>
  <c r="K638" i="1"/>
  <c r="K1397" i="1"/>
  <c r="K1063" i="1"/>
  <c r="K844" i="1"/>
  <c r="K1542" i="1"/>
  <c r="K92" i="1"/>
  <c r="K31" i="1"/>
  <c r="K826" i="1"/>
  <c r="K405" i="1"/>
  <c r="K897" i="1"/>
  <c r="K1316" i="1"/>
  <c r="K779" i="1"/>
  <c r="K1104" i="1"/>
  <c r="K170" i="1"/>
  <c r="K113" i="1"/>
  <c r="K1386" i="1"/>
  <c r="K1546" i="1"/>
  <c r="K763" i="1"/>
  <c r="K1280" i="1"/>
  <c r="K1229" i="1"/>
  <c r="K498" i="1"/>
  <c r="K128" i="1"/>
  <c r="K41" i="1"/>
  <c r="K56" i="1"/>
  <c r="K402" i="1"/>
  <c r="K1251" i="1"/>
  <c r="K1000" i="1"/>
  <c r="K1204" i="1"/>
  <c r="K1040" i="1"/>
  <c r="K567" i="1"/>
  <c r="K58" i="1"/>
  <c r="K1089" i="1"/>
  <c r="K552" i="1"/>
  <c r="K837" i="1"/>
  <c r="K401" i="1"/>
  <c r="K1514" i="1"/>
  <c r="K502" i="1"/>
  <c r="K1322" i="1"/>
  <c r="K1456" i="1"/>
  <c r="K1495" i="1"/>
  <c r="K634" i="1"/>
  <c r="K1520" i="1"/>
  <c r="K8" i="1"/>
  <c r="K314" i="1"/>
  <c r="K1342" i="1"/>
  <c r="K685" i="1"/>
  <c r="K979" i="1"/>
  <c r="K1162" i="1"/>
  <c r="K1536" i="1"/>
  <c r="K215" i="1"/>
  <c r="K1145" i="1"/>
  <c r="K1550" i="1"/>
  <c r="K296" i="1"/>
  <c r="K329" i="1"/>
  <c r="K783" i="1"/>
  <c r="K303" i="1"/>
  <c r="K173" i="1"/>
  <c r="K1109" i="1"/>
  <c r="K1027" i="1"/>
  <c r="K1283" i="1"/>
  <c r="K418" i="1"/>
  <c r="K1057" i="1"/>
  <c r="K1471" i="1"/>
  <c r="K974" i="1"/>
  <c r="K563" i="1"/>
  <c r="K883" i="1"/>
  <c r="K737" i="1"/>
  <c r="K1021" i="1"/>
  <c r="K1571" i="1"/>
  <c r="K975" i="1"/>
  <c r="K439" i="1"/>
  <c r="K1437" i="1"/>
  <c r="K112" i="1"/>
  <c r="K123" i="1"/>
  <c r="K478" i="1"/>
  <c r="K1250" i="1"/>
  <c r="K1146" i="1"/>
  <c r="K1203" i="1"/>
  <c r="K1103" i="1"/>
  <c r="K710" i="1"/>
  <c r="K236" i="1"/>
  <c r="K241" i="1"/>
  <c r="K452" i="1"/>
  <c r="K642" i="1"/>
  <c r="K602" i="1"/>
  <c r="K477" i="1"/>
  <c r="K1107" i="1"/>
  <c r="K640" i="1"/>
  <c r="K1491" i="1"/>
  <c r="K845" i="1"/>
  <c r="K1464" i="1"/>
  <c r="K1072" i="1"/>
  <c r="K427" i="1"/>
  <c r="K440" i="1"/>
  <c r="K378" i="1"/>
  <c r="K786" i="1"/>
  <c r="K1560" i="1"/>
  <c r="K1214" i="1"/>
  <c r="K815" i="1"/>
  <c r="K908" i="1"/>
  <c r="K907" i="1"/>
  <c r="K1569" i="1"/>
  <c r="K1227" i="1"/>
  <c r="K1523" i="1"/>
  <c r="K1011" i="1"/>
  <c r="K108" i="1"/>
  <c r="K915" i="1"/>
  <c r="K982" i="1"/>
  <c r="K1559" i="1"/>
  <c r="K992" i="1"/>
  <c r="K1372" i="1"/>
  <c r="K435" i="1"/>
  <c r="K1086" i="1"/>
  <c r="K749" i="1"/>
  <c r="K414" i="1"/>
  <c r="K431" i="1"/>
  <c r="K1362" i="1"/>
  <c r="K834" i="1"/>
  <c r="K460" i="1"/>
  <c r="K1287" i="1"/>
  <c r="K23" i="1"/>
  <c r="K536" i="1"/>
  <c r="K1326" i="1"/>
  <c r="K146" i="1"/>
  <c r="K324" i="1"/>
  <c r="K415" i="1"/>
  <c r="K829" i="1"/>
  <c r="K1367" i="1"/>
  <c r="K1309" i="1"/>
  <c r="K960" i="1"/>
  <c r="K379" i="1"/>
  <c r="K404" i="1"/>
  <c r="K1511" i="1"/>
  <c r="K705" i="1"/>
  <c r="K791" i="1"/>
  <c r="K755" i="1"/>
  <c r="K864" i="1"/>
  <c r="K911" i="1"/>
  <c r="K836" i="1"/>
  <c r="K1083" i="1"/>
  <c r="K1588" i="1"/>
  <c r="K1537" i="1"/>
  <c r="K1138" i="1"/>
  <c r="K260" i="1"/>
  <c r="K42" i="1"/>
  <c r="K657" i="1"/>
  <c r="K1558" i="1"/>
  <c r="K1058" i="1"/>
  <c r="K1381" i="1"/>
  <c r="K542" i="1"/>
  <c r="K1436" i="1"/>
  <c r="K876" i="1"/>
  <c r="K426" i="1"/>
  <c r="K801" i="1"/>
  <c r="K545" i="1"/>
  <c r="K1073" i="1"/>
  <c r="K591" i="1"/>
  <c r="K620" i="1"/>
  <c r="K1149" i="1"/>
  <c r="K49" i="1"/>
  <c r="K1281" i="1"/>
  <c r="K1314" i="1"/>
  <c r="K490" i="1"/>
  <c r="K835" i="1"/>
  <c r="K1100" i="1"/>
  <c r="K120" i="1"/>
  <c r="K597" i="1"/>
  <c r="K1230" i="1"/>
  <c r="K201" i="1"/>
  <c r="K446" i="1"/>
  <c r="K509" i="1"/>
  <c r="K1127" i="1"/>
  <c r="K1457" i="1"/>
  <c r="K1458" i="1"/>
  <c r="K1169" i="1"/>
  <c r="K119" i="1"/>
  <c r="K222" i="1"/>
  <c r="K339" i="1"/>
  <c r="K818" i="1"/>
  <c r="K680" i="1"/>
  <c r="K456" i="1"/>
  <c r="K462" i="1"/>
  <c r="K658" i="1"/>
  <c r="K954" i="1"/>
  <c r="K1356" i="1"/>
  <c r="K1168" i="1"/>
  <c r="K1353" i="1"/>
  <c r="K1031" i="1"/>
  <c r="K264" i="1"/>
  <c r="K852" i="1"/>
  <c r="K1429" i="1"/>
  <c r="K1129" i="1"/>
  <c r="K1050" i="1"/>
  <c r="K25" i="1"/>
  <c r="K75" i="1"/>
  <c r="K148" i="1"/>
  <c r="K838" i="1"/>
  <c r="K900" i="1"/>
  <c r="K923" i="1"/>
  <c r="K1026" i="1"/>
  <c r="K1438" i="1"/>
  <c r="K687" i="1"/>
  <c r="K1299" i="1"/>
  <c r="K1025" i="1"/>
  <c r="K1507" i="1"/>
  <c r="K1330" i="1"/>
  <c r="K656" i="1"/>
  <c r="K645" i="1"/>
  <c r="K1331" i="1"/>
  <c r="K1582" i="1"/>
  <c r="K1585" i="1"/>
  <c r="K1327" i="1"/>
  <c r="K766" i="1"/>
  <c r="K423" i="1"/>
  <c r="K1388" i="1"/>
  <c r="K442" i="1"/>
  <c r="K714" i="1"/>
  <c r="K914" i="1"/>
  <c r="K1178" i="1"/>
  <c r="K696" i="1"/>
  <c r="K999" i="1"/>
  <c r="K36" i="1"/>
  <c r="K807" i="1"/>
  <c r="K471" i="1"/>
  <c r="K1452" i="1"/>
  <c r="K869" i="1"/>
  <c r="K672" i="1"/>
  <c r="K229" i="1"/>
  <c r="K510" i="1"/>
  <c r="K967" i="1"/>
  <c r="K21" i="1"/>
  <c r="K57" i="1"/>
  <c r="K240" i="1"/>
  <c r="K957" i="1"/>
  <c r="K1408" i="1"/>
  <c r="K1500" i="1"/>
  <c r="K394" i="1"/>
  <c r="K507" i="1"/>
  <c r="K138" i="1"/>
  <c r="K486" i="1"/>
  <c r="K218" i="1"/>
  <c r="K230" i="1"/>
  <c r="K777" i="1"/>
  <c r="K721" i="1"/>
  <c r="K1519" i="1"/>
  <c r="K459" i="1"/>
  <c r="K1527" i="1"/>
  <c r="K1266" i="1"/>
  <c r="K1583" i="1"/>
  <c r="K1505" i="1"/>
  <c r="K351" i="1"/>
  <c r="K371" i="1"/>
  <c r="K161" i="1"/>
  <c r="K896" i="1"/>
  <c r="K295" i="1"/>
  <c r="K1161" i="1"/>
  <c r="K447" i="1"/>
  <c r="K1022" i="1"/>
  <c r="K846" i="1"/>
  <c r="K1477" i="1"/>
  <c r="K589" i="1"/>
  <c r="K141" i="1"/>
  <c r="K772" i="1"/>
  <c r="K1147" i="1"/>
  <c r="K949" i="1"/>
  <c r="K977" i="1"/>
  <c r="K1360" i="1"/>
  <c r="K553" i="1"/>
  <c r="K648" i="1"/>
  <c r="K1373" i="1"/>
  <c r="K1012" i="1"/>
  <c r="K1545" i="1"/>
  <c r="K1405" i="1"/>
  <c r="K1446" i="1"/>
  <c r="K1197" i="1"/>
  <c r="K346" i="1"/>
  <c r="K1206" i="1"/>
  <c r="K682" i="1"/>
  <c r="K663" i="1"/>
  <c r="K1453" i="1"/>
  <c r="K652" i="1"/>
  <c r="K374" i="1"/>
  <c r="K1053" i="1"/>
  <c r="K1480" i="1"/>
  <c r="K12" i="1"/>
  <c r="K256" i="1"/>
  <c r="K194" i="1"/>
  <c r="K889" i="1"/>
  <c r="K913" i="1"/>
  <c r="K1284" i="1"/>
  <c r="K332" i="1"/>
  <c r="K622" i="1"/>
  <c r="K175" i="1"/>
  <c r="K347" i="1"/>
  <c r="K629" i="1"/>
  <c r="K526" i="1"/>
  <c r="K208" i="1"/>
  <c r="K674" i="1"/>
  <c r="K474" i="1"/>
  <c r="K962" i="1"/>
  <c r="K670" i="1"/>
  <c r="K966" i="1"/>
  <c r="K1210" i="1"/>
  <c r="K1581" i="1"/>
  <c r="K27" i="1"/>
  <c r="K109" i="1"/>
  <c r="K134" i="1"/>
  <c r="K91" i="1"/>
  <c r="K187" i="1"/>
  <c r="K633" i="1"/>
  <c r="K787" i="1"/>
  <c r="K1029" i="1"/>
  <c r="K821" i="1"/>
  <c r="K1430" i="1"/>
  <c r="K858" i="1"/>
  <c r="K1106" i="1"/>
  <c r="K345" i="1"/>
  <c r="K444" i="1"/>
  <c r="K518" i="1"/>
  <c r="K482" i="1"/>
  <c r="K1056" i="1"/>
  <c r="K880" i="1"/>
  <c r="K785" i="1"/>
  <c r="K857" i="1"/>
  <c r="K1516" i="1"/>
  <c r="K1235" i="1"/>
  <c r="K1265" i="1"/>
  <c r="K1476" i="1"/>
  <c r="K725" i="1"/>
  <c r="K644" i="1"/>
  <c r="K1512" i="1"/>
  <c r="K942" i="1"/>
  <c r="K1579" i="1"/>
  <c r="K856" i="1"/>
  <c r="K824" i="1"/>
  <c r="K523" i="1"/>
  <c r="K890" i="1"/>
  <c r="K1492" i="1"/>
  <c r="K1320" i="1"/>
  <c r="K1064" i="1"/>
  <c r="K1258" i="1"/>
  <c r="K808" i="1"/>
  <c r="K1359" i="1"/>
  <c r="K1261" i="1"/>
  <c r="K235" i="1"/>
  <c r="K551" i="1"/>
  <c r="K1108" i="1"/>
  <c r="K600" i="1"/>
  <c r="K528" i="1"/>
  <c r="K1233" i="1"/>
  <c r="K1207" i="1"/>
  <c r="K80" i="1"/>
  <c r="K180" i="1"/>
  <c r="K110" i="1"/>
  <c r="K383" i="1"/>
  <c r="K181" i="1"/>
  <c r="K800" i="1"/>
  <c r="K368" i="1"/>
  <c r="K1273" i="1"/>
  <c r="K1048" i="1"/>
  <c r="K789" i="1"/>
  <c r="K521" i="1"/>
  <c r="K39" i="1"/>
  <c r="K54" i="1"/>
  <c r="K270" i="1"/>
  <c r="K758" i="1"/>
  <c r="K931" i="1"/>
  <c r="K1090" i="1"/>
  <c r="K1225" i="1"/>
  <c r="K1310" i="1"/>
  <c r="K1096" i="1"/>
  <c r="K773" i="1"/>
  <c r="K1485" i="1"/>
  <c r="K585" i="1"/>
  <c r="K784" i="1"/>
  <c r="K956" i="1"/>
  <c r="K928" i="1"/>
  <c r="K239" i="1"/>
  <c r="K232" i="1"/>
  <c r="K1135" i="1"/>
  <c r="K895" i="1"/>
  <c r="K247" i="1"/>
  <c r="K744" i="1"/>
  <c r="K1062" i="1"/>
  <c r="K569" i="1"/>
  <c r="K355" i="1"/>
  <c r="K571" i="1"/>
  <c r="K497" i="1"/>
  <c r="K237" i="1"/>
  <c r="K30" i="1"/>
  <c r="K504" i="1"/>
  <c r="K1055" i="1"/>
  <c r="K1574" i="1"/>
  <c r="K1112" i="1"/>
  <c r="K1184" i="1"/>
  <c r="K64" i="1"/>
  <c r="K44" i="1"/>
  <c r="K517" i="1"/>
  <c r="K973" i="1"/>
  <c r="K1036" i="1"/>
  <c r="K726" i="1"/>
  <c r="K854" i="1"/>
  <c r="K1122" i="1"/>
  <c r="K1346" i="1"/>
  <c r="K1177" i="1"/>
  <c r="K1524" i="1"/>
  <c r="K1428" i="1"/>
  <c r="K1472" i="1"/>
  <c r="K790" i="1"/>
  <c r="K1137" i="1"/>
  <c r="K1572" i="1"/>
  <c r="K1358" i="1"/>
  <c r="K1120" i="1"/>
  <c r="K935" i="1"/>
  <c r="K522" i="1"/>
  <c r="K464" i="1"/>
  <c r="K994" i="1"/>
  <c r="K1506" i="1"/>
  <c r="K1257" i="1"/>
  <c r="K1404" i="1"/>
  <c r="K530" i="1"/>
  <c r="K630" i="1"/>
  <c r="K1398" i="1"/>
  <c r="K174" i="1"/>
  <c r="K1102" i="1"/>
  <c r="K1423" i="1"/>
  <c r="K1293" i="1"/>
  <c r="K1220" i="1"/>
  <c r="K1121" i="1"/>
  <c r="K1479" i="1"/>
  <c r="K22" i="1"/>
  <c r="K279" i="1"/>
  <c r="K193" i="1"/>
  <c r="K24" i="1"/>
  <c r="K825" i="1"/>
  <c r="K1183" i="1"/>
  <c r="K1028" i="1"/>
  <c r="K1222" i="1"/>
  <c r="K1424" i="1"/>
  <c r="K3" i="1"/>
  <c r="K1290" i="1"/>
  <c r="K131" i="1"/>
  <c r="K162" i="1"/>
  <c r="K712" i="1"/>
  <c r="K491" i="1"/>
  <c r="K812" i="1"/>
  <c r="K1319" i="1"/>
  <c r="K782" i="1"/>
  <c r="K1208" i="1"/>
  <c r="K1402" i="1"/>
  <c r="K1099" i="1"/>
  <c r="K1245" i="1"/>
  <c r="K1195" i="1"/>
  <c r="K596" i="1"/>
  <c r="K707" i="1"/>
  <c r="K1231" i="1"/>
  <c r="K480" i="1"/>
  <c r="K243" i="1"/>
  <c r="K1529" i="1"/>
  <c r="K257" i="1"/>
  <c r="K921" i="1"/>
  <c r="K290" i="1"/>
  <c r="K419" i="1"/>
  <c r="K274" i="1"/>
  <c r="K475" i="1"/>
  <c r="K1111" i="1"/>
  <c r="K143" i="1"/>
  <c r="K322" i="1"/>
  <c r="K382" i="1"/>
  <c r="K276" i="1"/>
  <c r="K1001" i="1"/>
  <c r="K673" i="1"/>
  <c r="K1174" i="1"/>
  <c r="K1548" i="1"/>
  <c r="K860" i="1"/>
  <c r="K998" i="1"/>
  <c r="K392" i="1"/>
  <c r="K43" i="1"/>
  <c r="K258" i="1"/>
  <c r="K1295" i="1"/>
  <c r="K1345" i="1"/>
  <c r="K691" i="1"/>
  <c r="K1374" i="1"/>
  <c r="K1540" i="1"/>
  <c r="K1587" i="1"/>
  <c r="K1586" i="1"/>
  <c r="K1503" i="1"/>
  <c r="K995" i="1"/>
  <c r="K1368" i="1"/>
  <c r="K621" i="1"/>
  <c r="K1304" i="1"/>
  <c r="K742" i="1"/>
  <c r="K1088" i="1"/>
  <c r="K734" i="1"/>
  <c r="K934" i="1"/>
  <c r="K583" i="1"/>
  <c r="K661" i="1"/>
  <c r="K1445" i="1"/>
  <c r="K894" i="1"/>
  <c r="K1070" i="1"/>
  <c r="K1466" i="1"/>
  <c r="K562" i="1"/>
  <c r="K739" i="1"/>
  <c r="K1380" i="1"/>
  <c r="K84" i="1"/>
  <c r="K565" i="1"/>
  <c r="K1488" i="1"/>
  <c r="K929" i="1"/>
  <c r="K1119" i="1"/>
  <c r="K1215" i="1"/>
  <c r="K1192" i="1"/>
  <c r="K82" i="1"/>
  <c r="K179" i="1"/>
  <c r="K277" i="1"/>
  <c r="K662" i="1"/>
  <c r="K172" i="1"/>
  <c r="K1270" i="1"/>
  <c r="K684" i="1"/>
  <c r="K1433" i="1"/>
  <c r="K1158" i="1"/>
  <c r="K349" i="1"/>
  <c r="K1303" i="1"/>
  <c r="K14" i="1"/>
  <c r="K792" i="1"/>
  <c r="K1128" i="1"/>
  <c r="K615" i="1"/>
  <c r="K740" i="1"/>
  <c r="K1328" i="1"/>
  <c r="K307" i="1"/>
  <c r="K1389" i="1"/>
  <c r="K1501" i="1"/>
  <c r="K997" i="1"/>
  <c r="K1315" i="1"/>
  <c r="K943" i="1"/>
  <c r="K1185" i="1"/>
  <c r="K308" i="1"/>
  <c r="K107" i="1"/>
  <c r="K226" i="1"/>
  <c r="K483" i="1"/>
  <c r="K1413" i="1"/>
  <c r="K424" i="1"/>
  <c r="K154" i="1"/>
  <c r="K183" i="1"/>
  <c r="K100" i="1"/>
  <c r="K666" i="1"/>
  <c r="K628" i="1"/>
  <c r="K614" i="1"/>
  <c r="K185" i="1"/>
  <c r="K13" i="1"/>
  <c r="K251" i="1"/>
  <c r="K309" i="1"/>
  <c r="K70" i="1"/>
  <c r="K145" i="1"/>
  <c r="K747" i="1"/>
  <c r="K593" i="1"/>
  <c r="K69" i="1"/>
  <c r="K1418" i="1"/>
  <c r="K849" i="1"/>
  <c r="K1274" i="1"/>
  <c r="K7" i="1"/>
  <c r="K609" i="1"/>
  <c r="K1154" i="1"/>
  <c r="K538" i="1"/>
  <c r="K1296" i="1"/>
  <c r="K1481" i="1"/>
  <c r="K937" i="1"/>
  <c r="K1487" i="1"/>
  <c r="K944" i="1"/>
  <c r="K1570" i="1"/>
  <c r="K1544" i="1"/>
  <c r="K1013" i="1"/>
  <c r="K930" i="1"/>
  <c r="K797" i="1"/>
  <c r="K1348" i="1"/>
  <c r="K1228" i="1"/>
  <c r="K1292" i="1"/>
  <c r="K1509" i="1"/>
  <c r="K901" i="1"/>
  <c r="K865" i="1"/>
  <c r="K868" i="1"/>
  <c r="K470" i="1"/>
  <c r="K993" i="1"/>
  <c r="K1141" i="1"/>
  <c r="K1311" i="1"/>
  <c r="K1117" i="1"/>
  <c r="K590" i="1"/>
  <c r="K1394" i="1"/>
  <c r="K1387" i="1"/>
  <c r="K655" i="1"/>
  <c r="K171" i="1"/>
  <c r="K851" i="1"/>
  <c r="K1421" i="1"/>
  <c r="K814" i="1"/>
  <c r="K1547" i="1"/>
  <c r="K1382" i="1"/>
  <c r="K9" i="1"/>
  <c r="K165" i="1"/>
  <c r="K206" i="1"/>
  <c r="K1562" i="1"/>
  <c r="K312" i="1"/>
  <c r="K1401" i="1"/>
  <c r="K1038" i="1"/>
  <c r="K1024" i="1"/>
  <c r="K1496" i="1"/>
  <c r="K331" i="1"/>
  <c r="K340" i="1"/>
  <c r="K357" i="1"/>
  <c r="K743" i="1"/>
  <c r="K1023" i="1"/>
  <c r="K1042" i="1"/>
  <c r="K28" i="1"/>
  <c r="K874" i="1"/>
  <c r="K1416" i="1"/>
  <c r="K1034" i="1"/>
  <c r="K1463" i="1"/>
  <c r="K1498" i="1"/>
  <c r="K1236" i="1"/>
  <c r="K20" i="1"/>
  <c r="K632" i="1"/>
  <c r="K212" i="1"/>
  <c r="K1459" i="1"/>
  <c r="K246" i="1"/>
  <c r="K484" i="1"/>
  <c r="K204" i="1"/>
  <c r="K381" i="1"/>
  <c r="K1020" i="1"/>
  <c r="K917" i="1"/>
  <c r="K323" i="1"/>
  <c r="K1010" i="1"/>
  <c r="K1321" i="1"/>
  <c r="K472" i="1"/>
  <c r="K493" i="1"/>
  <c r="K11" i="1"/>
  <c r="K488" i="1"/>
  <c r="K335" i="1"/>
  <c r="K1241" i="1"/>
  <c r="K933" i="1"/>
  <c r="K958" i="1"/>
  <c r="K925" i="1"/>
  <c r="K94" i="1"/>
  <c r="K336" i="1"/>
  <c r="K52" i="1"/>
  <c r="K163" i="1"/>
  <c r="K916" i="1"/>
  <c r="K448" i="1"/>
  <c r="K211" i="1"/>
  <c r="K1242" i="1"/>
  <c r="K689" i="1"/>
  <c r="K1211" i="1"/>
  <c r="K6" i="1"/>
  <c r="K461" i="1"/>
  <c r="K127" i="1"/>
  <c r="K227" i="1"/>
  <c r="K1219" i="1"/>
  <c r="K711" i="1"/>
  <c r="K948" i="1"/>
  <c r="K387" i="1"/>
  <c r="K1370" i="1"/>
  <c r="K559" i="1"/>
  <c r="K1420" i="1"/>
  <c r="K1444" i="1"/>
  <c r="K970" i="1"/>
  <c r="K796" i="1"/>
  <c r="K1392" i="1"/>
  <c r="K1318" i="1"/>
  <c r="K1286" i="1"/>
  <c r="K988" i="1"/>
  <c r="K978" i="1"/>
  <c r="K794" i="1"/>
  <c r="K936" i="1"/>
  <c r="K716" i="1"/>
  <c r="K1447" i="1"/>
  <c r="K65" i="1"/>
  <c r="K1002" i="1"/>
  <c r="K805" i="1"/>
  <c r="K813" i="1"/>
  <c r="K1533" i="1"/>
  <c r="K1194" i="1"/>
  <c r="K607" i="1"/>
  <c r="K1170" i="1"/>
  <c r="K543" i="1"/>
  <c r="K1153" i="1"/>
  <c r="K1148" i="1"/>
  <c r="K1502" i="1"/>
  <c r="K724" i="1"/>
  <c r="K51" i="1"/>
  <c r="K152" i="1"/>
  <c r="K282" i="1"/>
  <c r="K981" i="1"/>
  <c r="K333" i="1"/>
  <c r="K888" i="1"/>
  <c r="K903" i="1"/>
  <c r="K675" i="1"/>
  <c r="K1555" i="1"/>
  <c r="K116" i="1"/>
  <c r="K395" i="1"/>
  <c r="K155" i="1"/>
  <c r="K549" i="1"/>
  <c r="K83" i="1"/>
  <c r="K548" i="1"/>
  <c r="K847" i="1"/>
  <c r="K639" i="1"/>
  <c r="K1489" i="1"/>
  <c r="K698" i="1"/>
  <c r="K1142" i="1"/>
  <c r="K1150" i="1"/>
  <c r="K1410" i="1"/>
  <c r="K619" i="1"/>
  <c r="K537" i="1"/>
  <c r="K429" i="1"/>
  <c r="K366" i="1"/>
  <c r="K217" i="1"/>
  <c r="K364" i="1"/>
  <c r="K319" i="1"/>
  <c r="K320" i="1"/>
  <c r="K334" i="1"/>
  <c r="K228" i="1"/>
  <c r="K605" i="1"/>
  <c r="K144" i="1"/>
  <c r="K768" i="1"/>
  <c r="K434" i="1"/>
  <c r="K603" i="1"/>
  <c r="K606" i="1"/>
  <c r="K1066" i="1"/>
  <c r="K1279" i="1"/>
  <c r="K1032" i="1"/>
  <c r="K1059" i="1"/>
  <c r="K250" i="1"/>
  <c r="K5" i="1"/>
  <c r="K90" i="1"/>
  <c r="K38" i="1"/>
  <c r="K156" i="1"/>
  <c r="K971" i="1"/>
  <c r="K1033" i="1"/>
  <c r="K259" i="1"/>
  <c r="K1467" i="1"/>
  <c r="K524" i="1"/>
  <c r="K533" i="1"/>
  <c r="K572" i="1"/>
  <c r="K397" i="1"/>
  <c r="K1196" i="1"/>
  <c r="K774" i="1"/>
  <c r="K1218" i="1"/>
  <c r="K753" i="1"/>
  <c r="K248" i="1"/>
  <c r="K546" i="1"/>
  <c r="K1461" i="1"/>
  <c r="K500" i="1"/>
  <c r="K775" i="1"/>
  <c r="K1417" i="1"/>
  <c r="K129" i="1"/>
  <c r="K938" i="1"/>
  <c r="K1115" i="1"/>
  <c r="K1097" i="1"/>
  <c r="K1069" i="1"/>
  <c r="K328" i="1"/>
  <c r="K1224" i="1"/>
  <c r="K924" i="1"/>
  <c r="K980" i="1"/>
  <c r="K677" i="1"/>
  <c r="K1435" i="1"/>
  <c r="K299" i="1"/>
  <c r="K762" i="1"/>
  <c r="K288" i="1"/>
  <c r="K527" i="1"/>
  <c r="K1035" i="1"/>
  <c r="K1530" i="1"/>
  <c r="K905" i="1"/>
  <c r="K963" i="1"/>
  <c r="K1376" i="1"/>
  <c r="K1008" i="1"/>
  <c r="K1526" i="1"/>
  <c r="K1385" i="1"/>
  <c r="K723" i="1"/>
  <c r="K362" i="1"/>
  <c r="K87" i="1"/>
  <c r="K164" i="1"/>
  <c r="K668" i="1"/>
  <c r="K466" i="1"/>
  <c r="K1238" i="1"/>
  <c r="K514" i="1"/>
  <c r="K635" i="1"/>
  <c r="K1539" i="1"/>
  <c r="K267" i="1"/>
  <c r="K616" i="1"/>
  <c r="K898" i="1"/>
  <c r="K893" i="1"/>
  <c r="K1080" i="1"/>
  <c r="K618" i="1"/>
  <c r="K803" i="1"/>
  <c r="K556" i="1"/>
  <c r="K1400" i="1"/>
  <c r="K1419" i="1"/>
  <c r="K1278" i="1"/>
  <c r="K1369" i="1"/>
  <c r="K1155" i="1"/>
  <c r="K233" i="1"/>
  <c r="K757" i="1"/>
  <c r="K541" i="1"/>
  <c r="K736" i="1"/>
  <c r="K354" i="1"/>
  <c r="K781" i="1"/>
  <c r="K74" i="1"/>
  <c r="K344" i="1"/>
  <c r="K61" i="1"/>
  <c r="K106" i="1"/>
  <c r="K407" i="1"/>
  <c r="K485" i="1"/>
  <c r="K531" i="1"/>
  <c r="K375" i="1"/>
  <c r="K305" i="1"/>
  <c r="K1221" i="1"/>
  <c r="K810" i="1"/>
  <c r="K359" i="1"/>
  <c r="K48" i="1"/>
  <c r="K47" i="1"/>
  <c r="K86" i="1"/>
  <c r="K188" i="1"/>
  <c r="K617" i="1"/>
  <c r="K573" i="1"/>
  <c r="K252" i="1"/>
  <c r="K1160" i="1"/>
  <c r="K1490" i="1"/>
  <c r="K1060" i="1"/>
  <c r="K681" i="1"/>
  <c r="K776" i="1"/>
  <c r="K220" i="1"/>
  <c r="K105" i="1"/>
  <c r="K463" i="1"/>
  <c r="K891" i="1"/>
  <c r="K412" i="1"/>
  <c r="K367" i="1"/>
  <c r="K457" i="1"/>
  <c r="K365" i="1"/>
  <c r="K827" i="1"/>
  <c r="K1504" i="1"/>
  <c r="K1188" i="1"/>
  <c r="K496" i="1"/>
  <c r="K1087" i="1"/>
  <c r="K1349" i="1"/>
  <c r="K1341" i="1"/>
  <c r="K843" i="1"/>
  <c r="K1019" i="1"/>
  <c r="K588" i="1"/>
  <c r="K1396" i="1"/>
  <c r="K417" i="1"/>
  <c r="K1442" i="1"/>
  <c r="K298" i="1"/>
  <c r="K1163" i="1"/>
  <c r="K1130" i="1"/>
  <c r="K694" i="1"/>
  <c r="K1522" i="1"/>
  <c r="K1565" i="1"/>
  <c r="K848" i="1"/>
  <c r="K300" i="1"/>
  <c r="K1262" i="1"/>
  <c r="K574" i="1"/>
  <c r="K1508" i="1"/>
  <c r="K1473" i="1"/>
  <c r="K66" i="1"/>
  <c r="K122" i="1"/>
  <c r="K178" i="1"/>
  <c r="K281" i="1"/>
  <c r="K473" i="1"/>
  <c r="K499" i="1"/>
  <c r="K1079" i="1"/>
  <c r="K1573" i="1"/>
  <c r="K1093" i="1"/>
  <c r="K1475" i="1"/>
  <c r="K117" i="1"/>
  <c r="K360" i="1"/>
  <c r="K1165" i="1"/>
  <c r="K372" i="1"/>
  <c r="K651" i="1"/>
  <c r="K406" i="1"/>
  <c r="K965" i="1"/>
  <c r="K430" i="1"/>
  <c r="K961" i="1"/>
  <c r="K832" i="1"/>
  <c r="K1094" i="1"/>
  <c r="K1365" i="1"/>
  <c r="K624" i="1"/>
  <c r="K268" i="1"/>
  <c r="K909" i="1"/>
  <c r="K342" i="1"/>
  <c r="K555" i="1"/>
  <c r="K253" i="1"/>
  <c r="K1352" i="1"/>
  <c r="K388" i="1"/>
  <c r="K147" i="1"/>
  <c r="K1125" i="1"/>
  <c r="K1271" i="1"/>
  <c r="K1039" i="1"/>
  <c r="K823" i="1"/>
  <c r="K495" i="1"/>
  <c r="K989" i="1"/>
  <c r="K168" i="1"/>
  <c r="K594" i="1"/>
  <c r="K1474" i="1"/>
  <c r="K947" i="1"/>
  <c r="K223" i="1"/>
  <c r="K46" i="1"/>
  <c r="K53" i="1"/>
  <c r="K59" i="1"/>
  <c r="K289" i="1"/>
  <c r="K506" i="1"/>
  <c r="K959" i="1"/>
  <c r="K245" i="1"/>
  <c r="K702" i="1"/>
  <c r="K1482" i="1"/>
  <c r="K1244" i="1"/>
  <c r="K833" i="1"/>
  <c r="K1132" i="1"/>
  <c r="K68" i="1"/>
  <c r="K1047" i="1"/>
  <c r="K494" i="1"/>
  <c r="K1003" i="1"/>
  <c r="K756" i="1"/>
  <c r="K646" i="1"/>
  <c r="K1493" i="1"/>
  <c r="K1549" i="1"/>
  <c r="K1563" i="1"/>
  <c r="K1173" i="1"/>
  <c r="K863" i="1"/>
  <c r="K433" i="1"/>
  <c r="K1393" i="1"/>
  <c r="K1395" i="1"/>
  <c r="K1289" i="1"/>
  <c r="K842" i="1"/>
  <c r="K678" i="1"/>
  <c r="K1084" i="1"/>
  <c r="K1306" i="1"/>
  <c r="K665" i="1"/>
  <c r="K1357" i="1"/>
  <c r="K132" i="1"/>
  <c r="K733" i="1"/>
  <c r="K1332" i="1"/>
  <c r="K627" i="1"/>
  <c r="K1383" i="1"/>
  <c r="K1239" i="1"/>
  <c r="K1298" i="1"/>
  <c r="K1110" i="1"/>
  <c r="K1414" i="1"/>
  <c r="K750" i="1"/>
  <c r="K1432" i="1"/>
  <c r="K1469" i="1"/>
  <c r="K135" i="1"/>
  <c r="K287" i="1"/>
  <c r="K278" i="1"/>
  <c r="K280" i="1"/>
  <c r="K1434" i="1"/>
  <c r="K363" i="1"/>
  <c r="K557" i="1"/>
  <c r="K1171" i="1"/>
  <c r="K761" i="1"/>
  <c r="K1180" i="1"/>
  <c r="K191" i="1"/>
  <c r="K60" i="1"/>
  <c r="K40" i="1"/>
  <c r="K972" i="1"/>
  <c r="K451" i="1"/>
  <c r="K487" i="1"/>
  <c r="K885" i="1"/>
  <c r="K420" i="1"/>
  <c r="K822" i="1"/>
  <c r="K1494" i="1"/>
  <c r="K1018" i="1"/>
  <c r="K1269" i="1"/>
  <c r="K660" i="1"/>
  <c r="K722" i="1"/>
  <c r="K389" i="1"/>
  <c r="K508" i="1"/>
  <c r="K304" i="1"/>
  <c r="K765" i="1"/>
  <c r="K592" i="1"/>
  <c r="K330" i="1"/>
  <c r="K393" i="1"/>
  <c r="K98" i="1"/>
  <c r="K990" i="1"/>
  <c r="K581" i="1"/>
  <c r="K610" i="1"/>
  <c r="K272" i="1"/>
  <c r="K399" i="1"/>
  <c r="K862" i="1"/>
  <c r="K310" i="1"/>
  <c r="K887" i="1"/>
  <c r="K568" i="1"/>
  <c r="K881" i="1"/>
  <c r="K15" i="1"/>
  <c r="K413" i="1"/>
  <c r="K81" i="1"/>
  <c r="K325" i="1"/>
  <c r="K525" i="1"/>
  <c r="K892" i="1"/>
  <c r="K798" i="1"/>
  <c r="K160" i="1"/>
  <c r="K1412" i="1"/>
  <c r="K1484" i="1"/>
  <c r="K1136" i="1"/>
  <c r="K841" i="1"/>
  <c r="K453" i="1"/>
  <c r="K207" i="1"/>
  <c r="K952" i="1"/>
  <c r="K703" i="1"/>
  <c r="K799" i="1"/>
  <c r="K73" i="1"/>
  <c r="K408" i="1"/>
  <c r="K1243" i="1"/>
  <c r="K1302" i="1"/>
  <c r="K1045" i="1"/>
  <c r="K1143" i="1"/>
  <c r="K859" i="1"/>
  <c r="K1255" i="1"/>
  <c r="K1334" i="1"/>
  <c r="K1422" i="1"/>
  <c r="K1350" i="1"/>
  <c r="K941" i="1"/>
  <c r="K729" i="1"/>
  <c r="K692" i="1"/>
  <c r="K1198" i="1"/>
  <c r="K1076" i="1"/>
  <c r="K1366" i="1"/>
  <c r="K1085" i="1"/>
  <c r="K1030" i="1"/>
  <c r="K540" i="1"/>
  <c r="K1541" i="1"/>
  <c r="K1391" i="1"/>
  <c r="K1578" i="1"/>
  <c r="K492" i="1"/>
  <c r="K1078" i="1"/>
  <c r="K1323" i="1"/>
  <c r="K701" i="1"/>
  <c r="K1486" i="1"/>
  <c r="K690" i="1"/>
  <c r="K535" i="1"/>
  <c r="K286" i="1"/>
  <c r="K151" i="1"/>
  <c r="K361" i="1"/>
  <c r="K667" i="1"/>
  <c r="K741" i="1"/>
  <c r="K878" i="1"/>
  <c r="K566" i="1"/>
  <c r="K1338" i="1"/>
  <c r="K1051" i="1"/>
  <c r="K343" i="1"/>
  <c r="K26" i="1"/>
  <c r="K529" i="1"/>
  <c r="K520" i="1"/>
  <c r="K926" i="1"/>
  <c r="K265" i="1"/>
  <c r="K816" i="1"/>
  <c r="K570" i="1"/>
  <c r="K855" i="1"/>
  <c r="K612" i="1"/>
  <c r="K735" i="1"/>
  <c r="K1004" i="1"/>
  <c r="K700" i="1"/>
  <c r="K1213" i="1"/>
  <c r="K919" i="1"/>
  <c r="K169" i="1"/>
  <c r="K598" i="1"/>
  <c r="K153" i="1"/>
  <c r="K1355" i="1"/>
  <c r="K306" i="1"/>
  <c r="K234" i="1"/>
  <c r="K196" i="1"/>
  <c r="K745" i="1"/>
  <c r="K738" i="1"/>
  <c r="K291" i="1"/>
  <c r="K441" i="1"/>
  <c r="K275" i="1"/>
  <c r="K871" i="1"/>
  <c r="K261" i="1"/>
  <c r="K89" i="1"/>
  <c r="K262" i="1"/>
  <c r="K158" i="1"/>
  <c r="K469" i="1"/>
  <c r="K688" i="1"/>
  <c r="K1561" i="1"/>
  <c r="K327" i="1"/>
  <c r="K1193" i="1"/>
  <c r="K1575" i="1"/>
  <c r="K1101" i="1"/>
  <c r="K886" i="1"/>
  <c r="K731" i="1"/>
  <c r="K831" i="1"/>
  <c r="K231" i="1"/>
  <c r="K203" i="1"/>
  <c r="K828" i="1"/>
  <c r="K1172" i="1"/>
  <c r="K564" i="1"/>
  <c r="K1543" i="1"/>
  <c r="K1285" i="1"/>
  <c r="K1325" i="1"/>
  <c r="K1118" i="1"/>
  <c r="K425" i="1"/>
  <c r="K1166" i="1"/>
  <c r="K1140" i="1"/>
  <c r="K1134" i="1"/>
  <c r="K804" i="1"/>
  <c r="K940" i="1"/>
  <c r="K438" i="1"/>
  <c r="K751" i="1"/>
  <c r="K1343" i="1"/>
  <c r="K1468" i="1"/>
  <c r="K1425" i="1"/>
  <c r="K699" i="1"/>
  <c r="K1133" i="1"/>
  <c r="K1017" i="1"/>
  <c r="K1252" i="1"/>
  <c r="K1216" i="1"/>
  <c r="K1205" i="1"/>
  <c r="K793" i="1"/>
  <c r="K1164" i="1"/>
  <c r="K715" i="1"/>
  <c r="K1202" i="1"/>
  <c r="K861" i="1"/>
  <c r="K679" i="1"/>
  <c r="K121" i="1"/>
  <c r="K285" i="1"/>
  <c r="K150" i="1"/>
  <c r="K149" i="1"/>
  <c r="K377" i="1"/>
  <c r="K1176" i="1"/>
  <c r="K879" i="1"/>
  <c r="K1448" i="1"/>
  <c r="K1282" i="1"/>
  <c r="K906" i="1"/>
  <c r="K505" i="1"/>
  <c r="K37" i="1"/>
  <c r="K802" i="1"/>
  <c r="K455" i="1"/>
  <c r="K713" i="1"/>
  <c r="K561" i="1"/>
  <c r="K1156" i="1"/>
  <c r="K611" i="1"/>
  <c r="K1092" i="1"/>
  <c r="K727" i="1"/>
  <c r="K964" i="1"/>
  <c r="K1123" i="1"/>
  <c r="K315" i="1"/>
  <c r="K1234" i="1"/>
  <c r="K353" i="1"/>
  <c r="K579" i="1"/>
  <c r="K142" i="1"/>
  <c r="K167" i="1"/>
  <c r="K1139" i="1"/>
  <c r="K133" i="1"/>
  <c r="K338" i="1"/>
  <c r="K554" i="1"/>
  <c r="K1268" i="1"/>
  <c r="K659" i="1"/>
  <c r="K390" i="1"/>
  <c r="K754" i="1"/>
  <c r="K29" i="1"/>
  <c r="K34" i="1"/>
  <c r="K297" i="1"/>
  <c r="K62" i="1"/>
  <c r="K719" i="1"/>
  <c r="K511" i="1"/>
  <c r="K882" i="1"/>
  <c r="K875" i="1"/>
  <c r="K182" i="1"/>
  <c r="K50" i="1"/>
  <c r="K104" i="1"/>
  <c r="K318" i="1"/>
  <c r="K576" i="1"/>
  <c r="K1439" i="1"/>
  <c r="K604" i="1"/>
  <c r="K356" i="1"/>
  <c r="K1478" i="1"/>
  <c r="K1277" i="1"/>
  <c r="K1515" i="1"/>
  <c r="K422" i="1"/>
  <c r="K1126" i="1"/>
  <c r="K273" i="1"/>
  <c r="K654" i="1"/>
  <c r="K1006" i="1"/>
  <c r="K1259" i="1"/>
  <c r="K221" i="1"/>
  <c r="K410" i="1"/>
  <c r="K1564" i="1"/>
  <c r="K1379" i="1"/>
  <c r="K1307" i="1"/>
  <c r="K1576" i="1"/>
  <c r="K547" i="1"/>
  <c r="K748" i="1"/>
  <c r="K1377" i="1"/>
  <c r="K1335" i="1"/>
  <c r="K1580" i="1"/>
  <c r="K795" i="1"/>
  <c r="K986" i="1"/>
  <c r="K946" i="1"/>
  <c r="K1462" i="1"/>
  <c r="K1590" i="1"/>
  <c r="K601" i="1"/>
  <c r="K1113" i="1"/>
  <c r="K1054" i="1"/>
  <c r="K647" i="1"/>
  <c r="K1443" i="1"/>
  <c r="K1232" i="1"/>
  <c r="K93" i="1"/>
  <c r="K1535" i="1"/>
  <c r="K955" i="1"/>
  <c r="K1415" i="1"/>
  <c r="K599" i="1"/>
  <c r="K1361" i="1"/>
  <c r="K1267" i="1"/>
  <c r="K311" i="1"/>
  <c r="K88" i="1"/>
  <c r="K283" i="1"/>
  <c r="K205" i="1"/>
  <c r="K352" i="1"/>
  <c r="K1390" i="1"/>
  <c r="K664" i="1"/>
  <c r="K1354" i="1"/>
  <c r="K608" i="1"/>
  <c r="K1450" i="1"/>
  <c r="K214" i="1"/>
  <c r="K370" i="1"/>
  <c r="K788" i="1"/>
  <c r="K683" i="1"/>
  <c r="K137" i="1"/>
  <c r="K1159" i="1"/>
  <c r="K544" i="1"/>
  <c r="K1301" i="1"/>
  <c r="K1312" i="1"/>
  <c r="K1333" i="1"/>
  <c r="K1144" i="1"/>
  <c r="K1406" i="1"/>
  <c r="K373" i="1"/>
  <c r="K391" i="1"/>
  <c r="K830" i="1"/>
  <c r="K806" i="1"/>
  <c r="K198" i="1"/>
  <c r="K760" i="1"/>
  <c r="K301" i="1"/>
  <c r="K697" i="1"/>
  <c r="K213" i="1"/>
  <c r="K991" i="1"/>
  <c r="K1454" i="1"/>
  <c r="K515" i="1"/>
  <c r="K321" i="1"/>
  <c r="K111" i="1"/>
  <c r="K369" i="1"/>
  <c r="K10" i="1"/>
  <c r="K202" i="1"/>
  <c r="K1260" i="1"/>
  <c r="K271" i="1"/>
  <c r="K348" i="1"/>
  <c r="K752" i="1"/>
  <c r="K126" i="1"/>
  <c r="K124" i="1"/>
  <c r="K18" i="1"/>
  <c r="K293" i="1"/>
  <c r="K403" i="1"/>
  <c r="K1399" i="1"/>
  <c r="K432" i="1"/>
  <c r="K102" i="1"/>
  <c r="K1528" i="1"/>
  <c r="K1253" i="1"/>
  <c r="K1337" i="1"/>
  <c r="K197" i="1"/>
  <c r="K1071" i="1"/>
  <c r="K337" i="1"/>
  <c r="K396" i="1"/>
  <c r="K255" i="1"/>
  <c r="K1223" i="1"/>
  <c r="K317" i="1"/>
  <c r="K587" i="1"/>
  <c r="K1567" i="1"/>
  <c r="K1440" i="1"/>
  <c r="K1091" i="1"/>
  <c r="K1551" i="1"/>
  <c r="K595" i="1"/>
  <c r="K636" i="1"/>
  <c r="K1294" i="1"/>
  <c r="K968" i="1"/>
  <c r="K1347" i="1"/>
  <c r="K649" i="1"/>
  <c r="K987" i="1"/>
  <c r="K945" i="1"/>
  <c r="K840" i="1"/>
  <c r="K1449" i="1"/>
  <c r="K1441" i="1"/>
  <c r="K996" i="1"/>
  <c r="K1016" i="1"/>
  <c r="K873" i="1"/>
  <c r="K1518" i="1"/>
  <c r="K1470" i="1"/>
  <c r="K254" i="1"/>
  <c r="K1046" i="1"/>
  <c r="K1534" i="1"/>
  <c r="K1339" i="1"/>
  <c r="K1037" i="1"/>
  <c r="K1187" i="1"/>
  <c r="K1182" i="1"/>
  <c r="K130" i="1"/>
  <c r="K284" i="1"/>
  <c r="K136" i="1"/>
  <c r="K437" i="1"/>
  <c r="K189" i="1"/>
  <c r="K951" i="1"/>
  <c r="K1190" i="1"/>
  <c r="K519" i="1"/>
  <c r="K720" i="1"/>
  <c r="K770" i="1"/>
  <c r="K445" i="1"/>
  <c r="K190" i="1"/>
  <c r="K631" i="1"/>
  <c r="K159" i="1"/>
  <c r="K1364" i="1"/>
  <c r="K1151" i="1"/>
  <c r="K746" i="1"/>
  <c r="K809" i="1"/>
  <c r="K1186" i="1"/>
  <c r="K1344" i="1"/>
  <c r="K817" i="1"/>
  <c r="K1557" i="1"/>
  <c r="K839" i="1"/>
  <c r="K1226" i="1"/>
  <c r="K16" i="1"/>
  <c r="K266" i="1"/>
  <c r="K238" i="1"/>
  <c r="K481" i="1"/>
  <c r="K580" i="1"/>
  <c r="K78" i="1"/>
  <c r="K97" i="1"/>
  <c r="K1577" i="1"/>
  <c r="K513" i="1"/>
  <c r="K778" i="1"/>
  <c r="K479" i="1"/>
  <c r="K643" i="1"/>
  <c r="K114" i="1"/>
  <c r="K625" i="1"/>
  <c r="K186" i="1"/>
  <c r="K2" i="1"/>
  <c r="O1020" i="1" l="1"/>
  <c r="O1008" i="1" l="1"/>
  <c r="K1" i="1" l="1"/>
</calcChain>
</file>

<file path=xl/sharedStrings.xml><?xml version="1.0" encoding="utf-8"?>
<sst xmlns="http://schemas.openxmlformats.org/spreadsheetml/2006/main" count="6391" uniqueCount="1552">
  <si>
    <t>№ КС</t>
  </si>
  <si>
    <t>Шифр сметы</t>
  </si>
  <si>
    <t>1 - Труд 2 - ЭММ 3 - МАТ</t>
  </si>
  <si>
    <t>Column5</t>
  </si>
  <si>
    <t>Обоснование</t>
  </si>
  <si>
    <t>Наименование</t>
  </si>
  <si>
    <t>Ед. изм.</t>
  </si>
  <si>
    <t>Расход</t>
  </si>
  <si>
    <t>Базовая цена</t>
  </si>
  <si>
    <t>ЛСР-03-05-101C</t>
  </si>
  <si>
    <t>01.3.02.09-0022</t>
  </si>
  <si>
    <t>Пропан-бутан смесь техническая</t>
  </si>
  <si>
    <t>кг</t>
  </si>
  <si>
    <t>01.7.03.01-0001</t>
  </si>
  <si>
    <t>Вода</t>
  </si>
  <si>
    <t>м3</t>
  </si>
  <si>
    <t>01.7.06.03-0022</t>
  </si>
  <si>
    <t>Лента полиэтиленовая с липким слоем А50</t>
  </si>
  <si>
    <t>01.7.07.12-0022</t>
  </si>
  <si>
    <t>Пленка полиэтиленовая, толщина 0,2-0,5 мм</t>
  </si>
  <si>
    <t>м2</t>
  </si>
  <si>
    <t>01.7.07.12-0024</t>
  </si>
  <si>
    <t>Пленка полиэтиленовая, толщина 0,15 мм</t>
  </si>
  <si>
    <t>01.7.07.27-0013</t>
  </si>
  <si>
    <t>Шпонка ТПО гидроизоляционная, наружного заложения для деформационных швов, марка "Sika Waterbar WT DF 400/30 MP"</t>
  </si>
  <si>
    <t>м</t>
  </si>
  <si>
    <t>01.7.11.07-0032</t>
  </si>
  <si>
    <t>Электроды сварочные Э42, диаметр 4 мм</t>
  </si>
  <si>
    <t>т</t>
  </si>
  <si>
    <t>01.7.12.05-1016</t>
  </si>
  <si>
    <t>Геотекстиль нетканый, поверхностной плотностью 500 г/м2</t>
  </si>
  <si>
    <t>01.7.15.03-0042</t>
  </si>
  <si>
    <t>Болты с гайками и шайбами строительные</t>
  </si>
  <si>
    <t>01.7.15.06-0111</t>
  </si>
  <si>
    <t>Гвозди строительные</t>
  </si>
  <si>
    <t>01.7.16.03-0011</t>
  </si>
  <si>
    <t>Стойки деревометаллические раздвижные инвентарные</t>
  </si>
  <si>
    <t>ШТ</t>
  </si>
  <si>
    <t>01.7.20.08-0162</t>
  </si>
  <si>
    <t>Ткань мешочная</t>
  </si>
  <si>
    <t>10 м2</t>
  </si>
  <si>
    <t>02.2.05.04-1777</t>
  </si>
  <si>
    <t>Щебень М 800, фракция 20-40 мм, группа 2</t>
  </si>
  <si>
    <t>03.1.02.03-0011</t>
  </si>
  <si>
    <t>Известь строительная негашеная комовая, сорт I</t>
  </si>
  <si>
    <t>04.1.02.02-0014</t>
  </si>
  <si>
    <t>Смеси бетонные тяжелого бетона (БСТ) для гидротехнических сооружений на сульфатостойких цементах, класс В45 (М600)_B45 W8</t>
  </si>
  <si>
    <t>04.1.02.05-0011</t>
  </si>
  <si>
    <t>Смеси бетонные тяжелого бетона (БСТ), класс В30 (М400)_В30 W8</t>
  </si>
  <si>
    <t>07.2.07.12-0019</t>
  </si>
  <si>
    <t>Элементы конструктивные зданий и сооружений с преобладанием горячекатаных профилей, средняя масса сборочной единицы до 0,1 т</t>
  </si>
  <si>
    <t>08.3.03.04-0012</t>
  </si>
  <si>
    <t>Проволока светлая, диаметр 1,1 мм</t>
  </si>
  <si>
    <t>08.3.03.06-0002</t>
  </si>
  <si>
    <t>Проволока горячекатаная в мотках, диаметр 6,3-6,5 мм</t>
  </si>
  <si>
    <t>08.4.03.03-0009</t>
  </si>
  <si>
    <t>Сталь арматурная рифленая свариваемая, класс A500С, диаметр 25 мм_А500C (d20- d32)</t>
  </si>
  <si>
    <t>Сталь арматурная рифленая свариваемая, класс A500С, диаметр 25 мм_А500C (d20-32)</t>
  </si>
  <si>
    <t>11.1.02.04-0031</t>
  </si>
  <si>
    <t>Лесоматериалы круглые, хвойных пород, для строительства, диаметр 14-24 см, длина 3-6,5 м</t>
  </si>
  <si>
    <t>11.1.03.01-0075</t>
  </si>
  <si>
    <t>Бруски обрезные, хвойных пород, длина 2-6,5 м, толщина 40-60 мм, сорт II</t>
  </si>
  <si>
    <t>11.1.03.01-0079</t>
  </si>
  <si>
    <t>Бруски обрезные, хвойных пород, длина 4-6,5 м, ширина 75-150 мм, толщина 40-75 мм, сорт III</t>
  </si>
  <si>
    <t>11.1.03.01-0086</t>
  </si>
  <si>
    <t>Бруски обрезные, хвойных пород, длина 4-6,5 м, ширина 75-150 мм, толщина 150 мм и более, сорт II</t>
  </si>
  <si>
    <t>11.1.03.05-0084</t>
  </si>
  <si>
    <t>Доска необрезная, хвойных пород, длина 4-6,5 м, все ширины, толщина 44 мм и более, сорт II</t>
  </si>
  <si>
    <t>11.1.03.06-0087</t>
  </si>
  <si>
    <t>Доска обрезная, хвойных пород, ширина 75-150 мм, толщина 25 мм, длина 4-6,5 м, сорт III</t>
  </si>
  <si>
    <t>11.1.03.06-0095</t>
  </si>
  <si>
    <t>Доска обрезная, хвойных пород, ширина 75-150 мм, толщина 44 мм и более, длина 4-6,5 м, сорт III</t>
  </si>
  <si>
    <t>11.2.13.04-0011</t>
  </si>
  <si>
    <t>Щиты из досок, толщина 25 мм</t>
  </si>
  <si>
    <t>11.2.13.04-0012</t>
  </si>
  <si>
    <t>Щиты из досок, толщина 40 мм</t>
  </si>
  <si>
    <t>12.1.01.03-0061</t>
  </si>
  <si>
    <t>Профиль резиновый набухающий двухкамерный с клеящим слоем, размер 20x7 мм, для герметизации стыков</t>
  </si>
  <si>
    <t>12.1.02.10-0096</t>
  </si>
  <si>
    <t>Мембрана однослойная ветрозащитная гидроизоляционная Tyvek Housewrap_Защитная мембрана</t>
  </si>
  <si>
    <t>12.1.02.10-0131</t>
  </si>
  <si>
    <t>ТПО-мембрана гидроизоляционная, марка Sikaplan "WT 1200-20C" ("Sarnafil TG68-20")</t>
  </si>
  <si>
    <t>14.5.06.01-0002</t>
  </si>
  <si>
    <t>Паста полимерная однокомпонентная гидроизоляционная расширяющаяся для герметизации конструкционных швов и стыков (310 мл)</t>
  </si>
  <si>
    <t xml:space="preserve">ЛСР-03-05-102С </t>
  </si>
  <si>
    <t>01.1.02.07-0011</t>
  </si>
  <si>
    <t>Примеси волокнистых веществ_Фиброволокно (расход 1 кг/м3)</t>
  </si>
  <si>
    <t>01.2.01.02-0054</t>
  </si>
  <si>
    <t>Битумы нефтяные строительные БН-90/10</t>
  </si>
  <si>
    <t>01.2.03.03-0013</t>
  </si>
  <si>
    <t>Мастика битумная кровельная горячая_(расход 1,5 кг/м2)</t>
  </si>
  <si>
    <t>01.2.03.05-0011</t>
  </si>
  <si>
    <t>Праймер битумный для подготовки бетонных и цементно-песчаных поверхностей перед укладкой кровельных и гидроизоляционных материалов, диапазон температур от -20 до +40 °С, расход 0,25–0,35 л/м2</t>
  </si>
  <si>
    <t>л</t>
  </si>
  <si>
    <t>01.3.01.03-0002</t>
  </si>
  <si>
    <t>Керосин для технических целей</t>
  </si>
  <si>
    <t>01.3.01.07-0009</t>
  </si>
  <si>
    <t>Спирт этиловый ректификованный технический, сорт I</t>
  </si>
  <si>
    <t>01.3.02.08-0001</t>
  </si>
  <si>
    <t>Кислород газообразный технический</t>
  </si>
  <si>
    <t>01.3.05.38-0101</t>
  </si>
  <si>
    <t>Дибутилфталат технический, сорт I</t>
  </si>
  <si>
    <t>01.6.01.11-0021</t>
  </si>
  <si>
    <t>Плиты фасадные фиброцементные с грунтовочным слоем и лицевым двухкомпонентным покрытием (акрил/полиуретан), толщиной 8-9 мм_Фасадные панели сложной формы из прессованной каменной ваты толщиной 8 мм</t>
  </si>
  <si>
    <t>01.6.02.02-0001</t>
  </si>
  <si>
    <t>Стеклообои: MERMET, рогожка_Стекловолокнистые обои</t>
  </si>
  <si>
    <t>01.6.03.01-0011</t>
  </si>
  <si>
    <t>Плитка ПВХ_Кварцвиниловая плитка. Класс 40</t>
  </si>
  <si>
    <t>01.6.04.01-0021</t>
  </si>
  <si>
    <t>Панели потолочные акустические, марка "Perfaten Acoustic", размером: 600х600х30 мм (оцинкованные, окрашенные) с заглушками_Ииндустриальные акустические потолочные панели из каменной ваты 600*600*30 мм</t>
  </si>
  <si>
    <t>01.6.04.02-0011</t>
  </si>
  <si>
    <t>Панели потолочные с комплектующими_Потолочные алюминиевые кассеты. Размеры кассет 600х600х50 мм</t>
  </si>
  <si>
    <t>01.6.04.02-0012</t>
  </si>
  <si>
    <t>Панели потолочные с комплектующими: ARMSTRONG BAIKAL_Потолочные панели из минеральных волокон (Армстронг). Размеры панелей 600х600х30 мм</t>
  </si>
  <si>
    <t>01.7.03.04-0001-3</t>
  </si>
  <si>
    <t>Затраты на электроэнергию, потребляемую ручным инструментом ( 1 % от ОЗП)</t>
  </si>
  <si>
    <t>РУБ</t>
  </si>
  <si>
    <t>01.7.04.07-0002</t>
  </si>
  <si>
    <t>Комплект скобяных изделий для блоков двупольных входных дверей в помещение</t>
  </si>
  <si>
    <t>КОМПЛ</t>
  </si>
  <si>
    <t>01.7.04.07-0003</t>
  </si>
  <si>
    <t>Комплект скобяных изделий для блоков входных дверей в помещение однопольных</t>
  </si>
  <si>
    <t>01.7.06.02-0001</t>
  </si>
  <si>
    <t>Лента бутиловая</t>
  </si>
  <si>
    <t>01.7.06.02-0002</t>
  </si>
  <si>
    <t>Лента бутиловая диффузионная</t>
  </si>
  <si>
    <t>01.7.06.11-0001</t>
  </si>
  <si>
    <t>Лента предварительно сжатая, уплотнительная</t>
  </si>
  <si>
    <t>10 м</t>
  </si>
  <si>
    <t>01.7.07.12-1006</t>
  </si>
  <si>
    <t>Пленка полиэтиленовая, толщина 80 мкм</t>
  </si>
  <si>
    <t>01.7.07.13-0011</t>
  </si>
  <si>
    <t>Порошок кислотоупорный</t>
  </si>
  <si>
    <t>01.7.07.29-0111</t>
  </si>
  <si>
    <t>Пакля пропитанная</t>
  </si>
  <si>
    <t>01.7.10.04-0016</t>
  </si>
  <si>
    <t>Клей эпоксидный, двухкомпонентный, водостойкий_Клей эпоксидный, двухкомпонентный для пеностекла (расход 4 кг/м2)</t>
  </si>
  <si>
    <t>01.7.11.07-0036</t>
  </si>
  <si>
    <t>Электроды сварочные Э46, диаметр 4 мм</t>
  </si>
  <si>
    <t>01.7.12.05-1008</t>
  </si>
  <si>
    <t>Геополотно нетканое из полипропиленового волокна, иглопробивное, термоскрепленное, поверхностная плотность 300 г/м2_Термообработанный геотекстиль плотностью 300 гр/м3</t>
  </si>
  <si>
    <t>01.7.14.04-0011</t>
  </si>
  <si>
    <t>Полиэтиленполиамин технический</t>
  </si>
  <si>
    <t>01.7.15.02-0054</t>
  </si>
  <si>
    <t>Болты анкерные оцинкованные</t>
  </si>
  <si>
    <t>01.7.15.04-0047</t>
  </si>
  <si>
    <t>Винты самонарезающие, остроконечные, размер 4,8x70 мм</t>
  </si>
  <si>
    <t>100 ШТ</t>
  </si>
  <si>
    <t>01.7.15.06-0121</t>
  </si>
  <si>
    <t>Гвозди строительные с плоской головкой, размер 1,6x50 мм</t>
  </si>
  <si>
    <t>01.7.15.07-0005</t>
  </si>
  <si>
    <t>Дюбели монтажные, размер 10x130 (10x132, 10x150) мм</t>
  </si>
  <si>
    <t>10 ШТ</t>
  </si>
  <si>
    <t>01.7.15.07-0008</t>
  </si>
  <si>
    <t>Дюбели пластмассовые с шурупами, размер 8x40 мм</t>
  </si>
  <si>
    <t>01.7.15.07-0013</t>
  </si>
  <si>
    <t>Дюбели полипропиленовые кровельные, размер 50x15x150</t>
  </si>
  <si>
    <t>01.7.15.07-0022</t>
  </si>
  <si>
    <t>Дюбели распорные полиэтиленовые, размер 6x40 мм</t>
  </si>
  <si>
    <t>1000 ШТ</t>
  </si>
  <si>
    <t>01.7.15.07-0083</t>
  </si>
  <si>
    <t>Дюбель-гвозди, размер 8x100 мм</t>
  </si>
  <si>
    <t>01.7.15.07-0086</t>
  </si>
  <si>
    <t>Дюбель-гвоздь размером 10x240 мм_(расход 9 шт/м2)</t>
  </si>
  <si>
    <t>01.7.15.14-0062</t>
  </si>
  <si>
    <t>Шурупы-саморезы 4,2x16 мм</t>
  </si>
  <si>
    <t>01.7.16.02-0001</t>
  </si>
  <si>
    <t>Детали деревянные лесов из пиломатериалов хвойных пород</t>
  </si>
  <si>
    <t>01.7.16.02-0003</t>
  </si>
  <si>
    <t>Детали стальных трубчатых лесов, укомплектованные пробками, крючками и хомутами, окрашенные</t>
  </si>
  <si>
    <t>01.7.17.05-0021</t>
  </si>
  <si>
    <t>Карборунд</t>
  </si>
  <si>
    <t>01.7.17.11-0002</t>
  </si>
  <si>
    <t>Бумага шлифовальная</t>
  </si>
  <si>
    <t>1000 м2</t>
  </si>
  <si>
    <t>01.7.17.11-0011</t>
  </si>
  <si>
    <t>Шкурка шлифовальная двухслойная с зернистостью 40-25</t>
  </si>
  <si>
    <t>01.7.20.08-0051</t>
  </si>
  <si>
    <t>Ветошь</t>
  </si>
  <si>
    <t>01.7.20.08-0071</t>
  </si>
  <si>
    <t>Канат пеньковый пропитанный</t>
  </si>
  <si>
    <t>01.8.01.01-0001</t>
  </si>
  <si>
    <t>Блоки из пеностекла не более: 200 кг/м3_Пеностекло - плиты толщиной 100 мм (плотность 105 кг/м.кв., модуль упругости 500 кПа, прочность на изгиб 300 кПа, модуль эластичности при изгибе 700 МПа, теплопроводность 0.041 Вт/(м*K)</t>
  </si>
  <si>
    <t>01.8.01.06-0004</t>
  </si>
  <si>
    <t>Сетка стеклотканевая 4x4 мм, плотность 160 г/м2_Сетка стеклотканевая 5x5 мм, плотность 165 г/м2</t>
  </si>
  <si>
    <t>01.8.01.07-0001</t>
  </si>
  <si>
    <t>Стекло жидкое калийное</t>
  </si>
  <si>
    <t>01.8.01.08-0003</t>
  </si>
  <si>
    <t>Щебень из пеностекла, плотность 135-140 кг/м3, фракция 30-60 мм</t>
  </si>
  <si>
    <t>02.2.05.04-0085</t>
  </si>
  <si>
    <t>Щебень из природного камня для строительных работ марка: 600, фракция 5 (3)-40 мм_Галька круглой формы среднего размера, величина фракций 20 - 40 мм</t>
  </si>
  <si>
    <t>02.3.01.07-0002</t>
  </si>
  <si>
    <t>Песок кварцевый</t>
  </si>
  <si>
    <t>02.4.03.02-0001</t>
  </si>
  <si>
    <t>Щебень пористый из металлургического шлака М 600, фракция 5-10 мм</t>
  </si>
  <si>
    <t>03.2.01.01-0001</t>
  </si>
  <si>
    <t>Портландцемент общестроительного назначения бездобавочный М400 Д0 (ЦЕМ I 32,5Н)</t>
  </si>
  <si>
    <t>04.3.01.07-0012</t>
  </si>
  <si>
    <t>Раствор готовый отделочный тяжелый, известковый, состав 1:2,5</t>
  </si>
  <si>
    <t>04.3.01.09-0014</t>
  </si>
  <si>
    <t>Раствор готовый кладочный, цементный, М100_Раствор цементно-песчаный</t>
  </si>
  <si>
    <t>04.3.01.09-0018</t>
  </si>
  <si>
    <t>Раствор готовый кладочный, цементный, М300_Раствор цементно-песчаный М300</t>
  </si>
  <si>
    <t>04.3.01.12-0111</t>
  </si>
  <si>
    <t>Раствор готовый отделочный тяжелый, цементно-известковый, состав 1:1:6</t>
  </si>
  <si>
    <t>04.3.02.02-0102</t>
  </si>
  <si>
    <t>Состав двухкомпонентный полиуретановый для устройства монолитных покрытий пола_Полиуретановый наливной пол</t>
  </si>
  <si>
    <t>04.3.02.03-0102</t>
  </si>
  <si>
    <t>Состав двухкомпонентный эпоксидный самовыравнивающийся для покрытия пола_Цветной электропроводящий эпоксидный двухкомпонентный состав</t>
  </si>
  <si>
    <t>04.3.02.09-0102</t>
  </si>
  <si>
    <t>Смеси сухие водостойкие для затирки межплиточных швов шириной 1-6 мм (различная цветовая гамма)</t>
  </si>
  <si>
    <t>04.3.02.09-1008</t>
  </si>
  <si>
    <t>Смеси сухие шпатлевочные, армирующие, эластичные, для использования в системах скрепленной теплоизоляции_Цементный клей (расход 4,5 кг/м2)</t>
  </si>
  <si>
    <t>04.3.02.09-1111</t>
  </si>
  <si>
    <t>Смеси сухие фуговочные, на основе цементного вяжущего, для заполнения широких и узких швов до 10 мм между плитками из натурального, искусственного камня и керамогранита (различная цветовая гамма)_(расход 130 гр/м2)</t>
  </si>
  <si>
    <t>04.3.02.13-0103</t>
  </si>
  <si>
    <t>Смеси сухие, штукатурные цементно-песчаные, для внутренних и наружных работ, бездобавочные, М150_Цементно-песчаная смесь тонкослойная высокопрочная М 150</t>
  </si>
  <si>
    <t>05.2.04.04-0005</t>
  </si>
  <si>
    <t>Плиты бетонные и цементно-песчаные для тротуаров, полов и облицовки, марка 300, толщина 40 мм</t>
  </si>
  <si>
    <t>06.2.05.03-0002</t>
  </si>
  <si>
    <t>Плитка керамогранитная многоцветная неполированная, размер 300x600x10 мм, 600x600x10 мм_Керамогранит многоцветный полированный размером 600х1200х10 мм</t>
  </si>
  <si>
    <t>06.2.05.03-1004</t>
  </si>
  <si>
    <t>Плитка керамогранитная, размер 600x600x10 мм</t>
  </si>
  <si>
    <t>07.1.01.03-0001</t>
  </si>
  <si>
    <t>Блок дверной стальной внутренний однопольный ДСВ, площадь 2,1 м2_Блок дверной стальной внутренний двупольный, 1200х2200 мм</t>
  </si>
  <si>
    <t>Блок дверной стальной внутренний однопольный ДСВ, площадь 2,1 м2_Блок дверной стальной внутренний однопольный, 600х1200 мм</t>
  </si>
  <si>
    <t>Блок дверной стальной внутренний однопольный ДСВ, площадь 2,1 м2_Блок дверной стальной внутренний однопольный, 900х2200 мм</t>
  </si>
  <si>
    <t>Блок дверной стальной внутренний однопольный ДСВ, площадь 2,1 м2_Блок дверной стальной внутренний однопольный, 800х2200 мм</t>
  </si>
  <si>
    <t>07.1.01.03-0002</t>
  </si>
  <si>
    <t>Блок дверной стальной наружный двупольный типа ДСН ДКН, площадь 2,73 м2._Блок дверной стальной наружный двупольный, 1200х2200 мм</t>
  </si>
  <si>
    <t>Блок дверной стальной наружный двупольный типа ДСН ДКН, площадь 2,73 м2._Блок дверной стальной наружный двупольный, 1800х2400 мм</t>
  </si>
  <si>
    <t>07.2.06.03-0011</t>
  </si>
  <si>
    <t>Уголок U-образный пристенный</t>
  </si>
  <si>
    <t>07.2.06.03-0116</t>
  </si>
  <si>
    <t>Профиль направляющий, стальной, оцинкованный, для монтажа гипсовых перегородок и подвесных потолков, длина 3 м, сечение 75x40x0,6 мм</t>
  </si>
  <si>
    <t>07.2.06.04-0079</t>
  </si>
  <si>
    <t>Подвес стальной, длина 48 мм</t>
  </si>
  <si>
    <t>07.2.06.06-0011</t>
  </si>
  <si>
    <t>Конструкции навесной фасадной системы с воздушным зазором_Направляющие системы вентилируемого фасада толщиной 60 мм</t>
  </si>
  <si>
    <t>07.2.07.12-0020</t>
  </si>
  <si>
    <t>Элементы конструктивные зданий и сооружений с преобладанием горячекатаных профилей, средняя масса сборочной единицы от 0,1 до 0,5 т</t>
  </si>
  <si>
    <t>08.1.02.03-0041</t>
  </si>
  <si>
    <t>Кронштейн выравнивающий стальной оцинкованный, высота профиля 200 мм, толщина металла 1,2 мм</t>
  </si>
  <si>
    <t>08.1.02.03-0061</t>
  </si>
  <si>
    <t>Планка начальная из оцинкованной стали с полимерным покрытием</t>
  </si>
  <si>
    <t>08.1.02.03-0071</t>
  </si>
  <si>
    <t>Нащельник стальной оцинкованный с полимерным покрытием</t>
  </si>
  <si>
    <t>08.1.02.03-0091</t>
  </si>
  <si>
    <t>Угол наружный, внутренний из оцинкованной стали с полимерным покрытием</t>
  </si>
  <si>
    <t>08.1.02.23-0001</t>
  </si>
  <si>
    <t>Покрытия зданий с повышенными архитектурными требованиями сайдинг стальной с полимерным покрытием_Кассетные стальные стеновые панели 600х1200х30 мм</t>
  </si>
  <si>
    <t>08.1.06.04-0031</t>
  </si>
  <si>
    <t>Полотна ворот глухие металлические из листового металла по каркасу из уголков_Ворота металлические, 3000х3000 мм</t>
  </si>
  <si>
    <t>Полотна ворот глухие металлические из листового металла по каркасу из уголков_Ворота металлические, 5000х5000 мм</t>
  </si>
  <si>
    <t>08.2.02.11-0007</t>
  </si>
  <si>
    <t>Канат двойной свивки ТК, конструкции 6х19(1+6+12)+1 о.с., оцинкованный, из проволок марки В, маркировочная группа 1770 н/мм2, диаметр 5,5 мм</t>
  </si>
  <si>
    <t>08.3.11.01-0091</t>
  </si>
  <si>
    <t>Швеллеры № 40, марка стали Ст0</t>
  </si>
  <si>
    <t>08.4.01.02-0011</t>
  </si>
  <si>
    <t>Детали закладные и накладные, изготовленные без применения сварки, гнутья, сверления (пробивки) отверстий, поставляемые отдельно</t>
  </si>
  <si>
    <t>09.2.02.02-0001</t>
  </si>
  <si>
    <t>Потолки панельные подвесные из алюминиевых профилей с защитно-декоративным покрытием, без перфорации, окрашенные порошковой эмалью, цвет белый_Потолочные панели решетчатые (Грильято). Размеры панелей 600*600*50 мм</t>
  </si>
  <si>
    <t>10.2.02.02-0016</t>
  </si>
  <si>
    <t>Ленты медные общего назначения марок М2 и М3 твердые, нормальной точности, шириной: 10-18 мм, толщиной 0,10 мм_Токоотводящая медная лента</t>
  </si>
  <si>
    <t>11.1.03.01-0077</t>
  </si>
  <si>
    <t>Бруски обрезные, хвойных пород, длина 4-6,5 м, ширина 75-150 мм, толщина 40-75 мм, сорт I</t>
  </si>
  <si>
    <t>11.1.03.01-0080</t>
  </si>
  <si>
    <t>Бруски обрезные, хвойных пород, длина 4-6,5 м, ширина 75-150 мм, толщина 40-75 мм, сорт IV</t>
  </si>
  <si>
    <t>11.2.13.06-0011</t>
  </si>
  <si>
    <t>Щиты настила, все толщины</t>
  </si>
  <si>
    <t>11.3.02.03-0017</t>
  </si>
  <si>
    <t>Блок оконный из поливинилхлоридных профилей с листовым стеклом и стеклопакетом ОПРСП 12-15, площадью 1,71 м2_Блоки оконные, 1200х1540 мм</t>
  </si>
  <si>
    <t>11.3.02.03-0027</t>
  </si>
  <si>
    <t>Блок оконный из поливинилхлоридных профилей с листовым стеклом и стеклопакетом ОПРСП 18-15, площадью 2,59 м2_Наружные легкосбрасываемые ограждающие конструкции (окна), 4750х7550 мм</t>
  </si>
  <si>
    <t>Блок оконный из поливинилхлоридных профилей с листовым стеклом и стеклопакетом ОПРСП 18-15, площадью 2,59 м2_Наружные легкосбрасываемые ограждающие конструкции (окна), 4750х1700 мм</t>
  </si>
  <si>
    <t>Блок оконный из поливинилхлоридных профилей с листовым стеклом и стеклопакетом ОПРСП 18-15, площадью 2,59 м2_Наружные легкосбрасываемые ограждающие конструкции (окна), 5150х1700 мм</t>
  </si>
  <si>
    <t>Блок оконный из поливинилхлоридных профилей с листовым стеклом и стеклопакетом ОПРСП 18-15, площадью 2,59 м2_Наружные легкосбрасываемые ограждающие конструкции (окна), 5150х7550 мм</t>
  </si>
  <si>
    <t>11.3.03.15-0021</t>
  </si>
  <si>
    <t>Клинья пластиковые монтажные</t>
  </si>
  <si>
    <t>12.1.02.06-0022</t>
  </si>
  <si>
    <t>Рубероид кровельный РКП-350</t>
  </si>
  <si>
    <t>12.1.02.07-0061</t>
  </si>
  <si>
    <t>Материал рулонный кровельный и гидроизоляционный наплавляемый (ТУ 5774-001-50148848- 2009), марка: "Стеклогидроизол Поли-Супер СКП", гранулят серый</t>
  </si>
  <si>
    <t>12.1.02.10-0089</t>
  </si>
  <si>
    <t>Мембрана кровельная армированная на основе ПВХ, толщина 1,2 мм</t>
  </si>
  <si>
    <t>12.1.02.10-0095</t>
  </si>
  <si>
    <t>Мембрана кровельная неармированная на основе ПВХ, толщина 1,5 мм</t>
  </si>
  <si>
    <t>Мембрана однослойная ветрозащитная гидроизоляционная Tyvek Housewrap_Ветрогидрозащитная пароизоляционная мембрана</t>
  </si>
  <si>
    <t>12.2.05.02-0006</t>
  </si>
  <si>
    <t>Плиты из минеральной ваты гидрофобизированные негорючие на основе каменных пород, плотность 110 кг/м3_Жесткие гидрофобизированные теплоизоляционные плиты, изготовленные из каменной ваты на основае базальтовых пород толщиной 25 мм</t>
  </si>
  <si>
    <t>12.2.05.10-0001</t>
  </si>
  <si>
    <t>Плиты из минеральной ваты, для вентилируемых фасадов, на основе базальтового волокна, толщина от 50 до 125 мм_Жёсткие гидрофобизированные теплоизоляционные плиты, изготовленные из каменной ваты на основе базальтовых пород толщиной 50 мм</t>
  </si>
  <si>
    <t>12.2.05.10-0014</t>
  </si>
  <si>
    <t>Плиты минераловатные "Флор Баттс" ROCKWOOL_Плита минераловатная твёрдая ПТ-300(НГ)-1000.600.25 толщиной 25 мм</t>
  </si>
  <si>
    <t>Плиты минераловатные "Флор Баттс" ROCKWOOL_Плита минераловатная твёрдая ПТ-300(НГ)-1000.600.50 толщиной 50 мм</t>
  </si>
  <si>
    <t>14.1.03.02-0101</t>
  </si>
  <si>
    <t>Клей для обоев из стекловолокна и флизелина PUFAS "GK"</t>
  </si>
  <si>
    <t>14.1.06.02-0022</t>
  </si>
  <si>
    <t>Клей монтажный усиленный водостойкий для керамогранита, марка "GLIMS StrongFix"_ (расход 12 кг/м2)</t>
  </si>
  <si>
    <t>14.1.06.02-0208</t>
  </si>
  <si>
    <t>Состав клеевой для приклеивания теплоизоляционных плит "БИРСС 51 Термофикс"_Цементный клей для минераловатных плит (расход 9 кг/м2)</t>
  </si>
  <si>
    <t>14.1.06.04-0001</t>
  </si>
  <si>
    <t>Клей для приклеивания минеральной ваты</t>
  </si>
  <si>
    <t>14.2.01.01-0004</t>
  </si>
  <si>
    <t>Композиция органо-силикатная ОС-51-03</t>
  </si>
  <si>
    <t>14.2.01.02-0002</t>
  </si>
  <si>
    <t>Композиция полиуретановая на основе лака_Полиуретановый лак</t>
  </si>
  <si>
    <t>14.2.04.03-0015</t>
  </si>
  <si>
    <t>Смола эпоксидная ЭД-20</t>
  </si>
  <si>
    <t>14.2.06.03-0514</t>
  </si>
  <si>
    <t>Жидкость гидрофобизирующая ГКЖ-10</t>
  </si>
  <si>
    <t>14.3.01.02-0102</t>
  </si>
  <si>
    <t>Грунтовка: водно-дисперсионная "БИРСС Бетон-контакт"_(расход 200 гр/м2)</t>
  </si>
  <si>
    <t>14.3.02.03-0021</t>
  </si>
  <si>
    <t>Краска водно-дисперсионная поливинилацетатная ВД-ВА-27А, ВД-ВА-224 белая</t>
  </si>
  <si>
    <t>14.3.02.05-0001</t>
  </si>
  <si>
    <t>Краска-композиция органосиликатная ОС-12-03</t>
  </si>
  <si>
    <t>14.3.02.06-0003</t>
  </si>
  <si>
    <t>Краска эпоксидная водоразбавляемая В-ЭП-012</t>
  </si>
  <si>
    <t>14.4.01.01-0003</t>
  </si>
  <si>
    <t>Грунтовка ГФ-021</t>
  </si>
  <si>
    <t>14.4.01.02-0113</t>
  </si>
  <si>
    <t>Грунтовка акриловая, антисептическая, глубокого проникновения_Водоразбавляемая укрепляющая акриловая грунтовка (расход 0,1 кг/м2)</t>
  </si>
  <si>
    <t>Грунтовка акриловая, антисептическая, глубокого проникновения_Водно-дисперсионная акриловая пропитка (расход 0,1 кг/м2)</t>
  </si>
  <si>
    <t>14.4.01.09-0303</t>
  </si>
  <si>
    <t>Грунт эпоксидный токопроводящий двухкомпонентный на водной основе MASTERTOP CP 687 W AS, компонент А, цвет черный_Электропроводящая полиуретановая двухкомпонентная грунтовка (расход 0,2 кг/м2)</t>
  </si>
  <si>
    <t>14.4.01.09-0304</t>
  </si>
  <si>
    <t>Грунт эпоксидный токопроводящий двухкомпонентный на водной основе MASTERTOP CP 687 W AS, компонент В, цвет черный_Электропроводящая полиуретановая двухкомпонентная грунтовка (расход 0,2 кг/м2)</t>
  </si>
  <si>
    <t>14.4.01.17-1000</t>
  </si>
  <si>
    <t>Грунтовка (праймер) полиуретановая неокрашенная однокомпонентная_Порозаполняющий однокомпонентный влагоотверждаемый полиуретановый грунт (расход 300 гр/м2)</t>
  </si>
  <si>
    <t>14.4.01.19-0003</t>
  </si>
  <si>
    <t>Грунтовка ХС-059, красно-коричневая</t>
  </si>
  <si>
    <t>14.4.02.08-1000</t>
  </si>
  <si>
    <t>Краска однокомпонентная полиуретановая_Однокомпонентная полиуретановая краска</t>
  </si>
  <si>
    <t>14.4.03.13-0002</t>
  </si>
  <si>
    <t>Лак ХВ-784</t>
  </si>
  <si>
    <t>14.4.04.09-0022</t>
  </si>
  <si>
    <t>Эмаль ХВ-785, белая</t>
  </si>
  <si>
    <t>14.4.04.12-0001</t>
  </si>
  <si>
    <t>Эмаль эпоксидная БЭП-610</t>
  </si>
  <si>
    <t>14.5.01.10-0003</t>
  </si>
  <si>
    <t>Пена монтажная</t>
  </si>
  <si>
    <t>14.5.01.10-0025</t>
  </si>
  <si>
    <t>Пена монтажная для герметизации стыков в баллончике емкостью 0,85 л</t>
  </si>
  <si>
    <t>14.5.04.03-0104</t>
  </si>
  <si>
    <t>Мастика клеящая каучуковая КН-2</t>
  </si>
  <si>
    <t>14.5.04.06-0006</t>
  </si>
  <si>
    <t>Мастика кровельная двухкомпонентная полиуретановая</t>
  </si>
  <si>
    <t>14.5.09.01-0003</t>
  </si>
  <si>
    <t>Ацетон технический, сорт высший</t>
  </si>
  <si>
    <t>14.5.09.04-0111</t>
  </si>
  <si>
    <t>Отвердитель № 1</t>
  </si>
  <si>
    <t>14.5.09.07-0022</t>
  </si>
  <si>
    <t>Растворитель № 646</t>
  </si>
  <si>
    <t>14.5.09.07-0030</t>
  </si>
  <si>
    <t>Растворитель Р-4</t>
  </si>
  <si>
    <t>14.5.09.07-1016</t>
  </si>
  <si>
    <t>Растворитель органический для очистки от полиуретановых составов</t>
  </si>
  <si>
    <t>14.5.09.10-0001</t>
  </si>
  <si>
    <t>Толуол каменноугольный и сланцевый, марка А</t>
  </si>
  <si>
    <t>14.5.11.01-0001</t>
  </si>
  <si>
    <t>Шпатлевка клеевая</t>
  </si>
  <si>
    <t>14.5.11.06-0012</t>
  </si>
  <si>
    <t>Шпатлевка финишная цементная водостойкая, марка "GLIMS Finish-R"</t>
  </si>
  <si>
    <t>14.5.11.10-0001</t>
  </si>
  <si>
    <t>Шпатлевка полимерцементная</t>
  </si>
  <si>
    <t>ЛСР-03-05-103С</t>
  </si>
  <si>
    <t>07.2.03.06-0092</t>
  </si>
  <si>
    <t>Пути подвесных кранов из прокатных двутавров с прямолинейными звеньями типа М</t>
  </si>
  <si>
    <t>07.2.05.01-0032</t>
  </si>
  <si>
    <t>Ограждения лестничных проемов, лестничные марши, пожарные лестницы</t>
  </si>
  <si>
    <t>07.2.07.13-0161</t>
  </si>
  <si>
    <t>Площадки просадочные, мостики, кронштейны, маршевые лестницы, пожарные щиты переходных площадок, ограждений</t>
  </si>
  <si>
    <t>14.4.04.08-0003</t>
  </si>
  <si>
    <t>Эмаль ПФ-115, серая</t>
  </si>
  <si>
    <t>14.5.09.02-0002</t>
  </si>
  <si>
    <t>Ксилол нефтяной, марка А</t>
  </si>
  <si>
    <t>14.5.09.11-0102</t>
  </si>
  <si>
    <t>Уайт-спирит</t>
  </si>
  <si>
    <t>ЛСР-03-05-601СВ</t>
  </si>
  <si>
    <t>01.3.01.02-0002</t>
  </si>
  <si>
    <t>Вазелин технический</t>
  </si>
  <si>
    <t>01.3.05.17-0002</t>
  </si>
  <si>
    <t>Канифоль сосновая</t>
  </si>
  <si>
    <t>01.7.02.06-0017</t>
  </si>
  <si>
    <t>Картон строительный прокладочный, марка Б</t>
  </si>
  <si>
    <t>01.7.02.07-0011</t>
  </si>
  <si>
    <t>Прессшпан листовой, марка А</t>
  </si>
  <si>
    <t>01.7.02.09-0002</t>
  </si>
  <si>
    <t>Шпагат бумажный</t>
  </si>
  <si>
    <t>01.7.03.04-0001</t>
  </si>
  <si>
    <t>Электроэнергия</t>
  </si>
  <si>
    <t>КВТ-Ч</t>
  </si>
  <si>
    <t>01.7.06.03-0023</t>
  </si>
  <si>
    <t>Лента полиэтиленовая с липким слоем, марка А</t>
  </si>
  <si>
    <t>01.7.06.05-0041</t>
  </si>
  <si>
    <t>Лента изоляционная прорезиненная односторонняя, ширина 20 мм, толщина 0,25-0,35 мм</t>
  </si>
  <si>
    <t>01.7.06.05-0042</t>
  </si>
  <si>
    <t>Лента липкая изоляционная на поликасиновом компаунде, ширина 20-30 мм, толщина от 0,14 до 0,19 мм</t>
  </si>
  <si>
    <t>01.7.06.07-0002</t>
  </si>
  <si>
    <t>Лента монтажная, тип ЛМ-5</t>
  </si>
  <si>
    <t>01.7.06.11-0021</t>
  </si>
  <si>
    <t>Лента ФУМ</t>
  </si>
  <si>
    <t>01.7.07.03-0007</t>
  </si>
  <si>
    <t>Воск полиэтиленовый неокисленный ПВ-25, ПВ-100, ПВ-200, ПВ-300, ПВ-500</t>
  </si>
  <si>
    <t>01.7.07.10-0001</t>
  </si>
  <si>
    <t>Патроны для строительно-монтажного пистолета</t>
  </si>
  <si>
    <t>01.7.07.20-0002</t>
  </si>
  <si>
    <t>Тальк молотый, сорт I</t>
  </si>
  <si>
    <t>01.7.07.29-0241</t>
  </si>
  <si>
    <t>Хомутик</t>
  </si>
  <si>
    <t>01.7.11.06-0028</t>
  </si>
  <si>
    <t>Флюс ФКДТ</t>
  </si>
  <si>
    <t>01.7.11.07-0034</t>
  </si>
  <si>
    <t>Электроды сварочные Э42А, диаметр 4 мм</t>
  </si>
  <si>
    <t>01.7.15.04-0011</t>
  </si>
  <si>
    <t>Винты с полукруглой головкой, длина 50 мм</t>
  </si>
  <si>
    <t>01.7.15.07-0012</t>
  </si>
  <si>
    <t>Дюбели пластмассовые с шурупами, размер 12x70 мм</t>
  </si>
  <si>
    <t>01.7.15.07-0014</t>
  </si>
  <si>
    <t>Дюбели распорные полипропиленовые</t>
  </si>
  <si>
    <t>01.7.15.10-0056</t>
  </si>
  <si>
    <t>Скобы металлические, монтажные, однолапковые СО для крепления труб и кабелей, диаметр закрепляемого кабеля 6 мм, вид климатического исполнения У3, размер 4,2x5,0x19,0 мм</t>
  </si>
  <si>
    <t>01.7.15.14-0043</t>
  </si>
  <si>
    <t>Шурупы самонарезающий прокалывающий, для крепления металлических профилей или листовых деталей 3,5/11 мм</t>
  </si>
  <si>
    <t>01.7.15.14-0165</t>
  </si>
  <si>
    <t>Шурупы с полукруглой головкой 4x40 мм</t>
  </si>
  <si>
    <t>01.7.15.14-0168</t>
  </si>
  <si>
    <t>Шурупы с полукруглой головкой 5x70 мм</t>
  </si>
  <si>
    <t>01.7.17.11-0003</t>
  </si>
  <si>
    <t>10 листов</t>
  </si>
  <si>
    <t>01.7.19.11-0012</t>
  </si>
  <si>
    <t>Трубка резиновая техническая</t>
  </si>
  <si>
    <t>01.7.20.04-0003</t>
  </si>
  <si>
    <t>Нитки суровые</t>
  </si>
  <si>
    <t>01.7.20.04-0005</t>
  </si>
  <si>
    <t>Нитки швейные</t>
  </si>
  <si>
    <t>03.1.01.01-0002</t>
  </si>
  <si>
    <t>Гипс строительный Г-3</t>
  </si>
  <si>
    <t>07.2.07.04-0007</t>
  </si>
  <si>
    <t>Конструкции стальные индивидуальные решетчатые сварные, масса до 0,1 т</t>
  </si>
  <si>
    <t>08.1.02.13-0009</t>
  </si>
  <si>
    <t>Рукава металлические из стальной оцинкованной ленты, негерметичные, простого профиля, РЗ-ЦХ, диаметр условный 25 мм</t>
  </si>
  <si>
    <t>08.3.03.05-0013</t>
  </si>
  <si>
    <t>Проволока стальная низкоуглеродистая разного назначения оцинкованная, диаметр 1,6 мм</t>
  </si>
  <si>
    <t>08.3.07.01-0076</t>
  </si>
  <si>
    <t>Прокат полосовой, горячекатаный, марка стали Ст3сп, ширина 50-200 мм, толщина 4-5 мм</t>
  </si>
  <si>
    <t>10.3.01.05-0001</t>
  </si>
  <si>
    <t>Порошок цинковый ПЦ1</t>
  </si>
  <si>
    <t>10.3.02.03-0011</t>
  </si>
  <si>
    <t>Припои оловянно-свинцовые бессурьмянистые, марка ПОС30</t>
  </si>
  <si>
    <t>10.3.02.03-0012</t>
  </si>
  <si>
    <t>Припои оловянно-свинцовые бессурьмянистые, марка ПОС40</t>
  </si>
  <si>
    <t>11.1.03.05-0081</t>
  </si>
  <si>
    <t>Доска необрезная, хвойных пород, длина 4-6,5 м, все ширины, толщина 32-40 мм, сорт III</t>
  </si>
  <si>
    <t>11.2.04.03-0001</t>
  </si>
  <si>
    <t>Подрозетники деревянные</t>
  </si>
  <si>
    <t>14.3.02.01-0219</t>
  </si>
  <si>
    <t>Краска универсальная, акриловая для внутренних и наружных работ</t>
  </si>
  <si>
    <t>14.4.02.09-0001</t>
  </si>
  <si>
    <t>Краска</t>
  </si>
  <si>
    <t>14.4.03.03-0002</t>
  </si>
  <si>
    <t>Лак битумный БТ-123</t>
  </si>
  <si>
    <t>14.4.03.17-0011</t>
  </si>
  <si>
    <t>Лак электроизоляционный 318</t>
  </si>
  <si>
    <t>14.4.04.11-0010</t>
  </si>
  <si>
    <t>Эмаль на основе сополимера винилхлорида с винилацетатом серебристая</t>
  </si>
  <si>
    <t>18.5.08.09-0001</t>
  </si>
  <si>
    <t>Патрубки</t>
  </si>
  <si>
    <t>20.1.02.23-0082</t>
  </si>
  <si>
    <t>Перемычки гибкие, тип ПГС-50</t>
  </si>
  <si>
    <t>20.2.01.05-0001</t>
  </si>
  <si>
    <t>Гильзы кабельные медные ГМ 2,5</t>
  </si>
  <si>
    <t>20.2.02.01-0011</t>
  </si>
  <si>
    <t>Втулки, диаметр 17 мм</t>
  </si>
  <si>
    <t>20.2.02.01-0019</t>
  </si>
  <si>
    <t>Втулки изолирующие</t>
  </si>
  <si>
    <t>20.2.03.04-0003</t>
  </si>
  <si>
    <t>Конструкция металлическая проходки кабельной модульной типа 3-ПКМ-1-3</t>
  </si>
  <si>
    <t>20.2.05.04-0025</t>
  </si>
  <si>
    <t>Кабель-канал (короб) 25x16 мм_Миниканал с крышкой не распространяющий горение, 25х17, длиной 2000 мм</t>
  </si>
  <si>
    <t>20.2.08.07-0072</t>
  </si>
  <si>
    <t>Скобы металлические для крепления проводов</t>
  </si>
  <si>
    <t>20.2.10.03-0020</t>
  </si>
  <si>
    <t>Наконечники кабельные П2.5-4Д-МУ3</t>
  </si>
  <si>
    <t>21.1.08.01-0131</t>
  </si>
  <si>
    <t>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с экраном из алюмолавсановой ленты, марки КПСЭнг(А)-FRHF 1х2х0,5</t>
  </si>
  <si>
    <t>1000 м</t>
  </si>
  <si>
    <t>21.1.08.01-0134</t>
  </si>
  <si>
    <t>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с экраном из алюмолавсановой ленты, марки КПСЭнг(А)-FRHF 2х2х0,5</t>
  </si>
  <si>
    <t>21.1.08.01-0313</t>
  </si>
  <si>
    <t>Кабель пожарной сигнализации КПСЭнг(A)-FRLS 1х2х1,5</t>
  </si>
  <si>
    <t>21.1.08.01-0314</t>
  </si>
  <si>
    <t>Кабель пожарной сигнализации КПСЭнг(A)-FRLS 1х2х2,5</t>
  </si>
  <si>
    <t>21.1.08.05-0114</t>
  </si>
  <si>
    <t>Кабель управления КПЭПнг(А)-FRHF 2x2x0,5</t>
  </si>
  <si>
    <t>21.2.03.05-0068</t>
  </si>
  <si>
    <t>Провод силовой установочный с медными жилами ПуГВ 1х4-450</t>
  </si>
  <si>
    <t>21.2.03.09-0105</t>
  </si>
  <si>
    <t>Провод силовой ПРТО 1x1,5-660</t>
  </si>
  <si>
    <t>22.2.02.11-0051</t>
  </si>
  <si>
    <t>Гайки установочные заземляющие</t>
  </si>
  <si>
    <t>22.2.02.15-0001</t>
  </si>
  <si>
    <t>Скрепы 10x2 мм</t>
  </si>
  <si>
    <t>22.2.02.23-0011</t>
  </si>
  <si>
    <t>Глухари</t>
  </si>
  <si>
    <t>23.3.06.02-0006</t>
  </si>
  <si>
    <t>Трубы стальные сварные оцинкованные водогазопроводные с резьбой, обыкновенные, номинальный диаметр 50 мм, толщина стенки 3,5 мм</t>
  </si>
  <si>
    <t>24.3.01.01-0004</t>
  </si>
  <si>
    <t>Трубка электроизоляционная ПВХ-305, диаметр 6-10 мм</t>
  </si>
  <si>
    <t>25.2.01.01-0001</t>
  </si>
  <si>
    <t>Бирки-оконцеватели</t>
  </si>
  <si>
    <t>25.2.01.01-0012</t>
  </si>
  <si>
    <t>Бирки кабельные</t>
  </si>
  <si>
    <t>25.2.01.01-0015</t>
  </si>
  <si>
    <t>Бирки маркировочные</t>
  </si>
  <si>
    <t>25.2.01.01-0017</t>
  </si>
  <si>
    <t>Бирки маркировочные пластмассовые</t>
  </si>
  <si>
    <t>999-9950</t>
  </si>
  <si>
    <t>Вспомогательные ненормируемые материалы (2% от ОЗП)</t>
  </si>
  <si>
    <t>ТЦ_20.2.07.00_31.03.2022_01/КА п.2/WIBE Group в России</t>
  </si>
  <si>
    <t>Кабельный лоток неперфорированный горячеоцинкованный, прямой, 100х100, длиной 2000 мм, с разделительной перегородкой и крышкой, включая монтажные элементы</t>
  </si>
  <si>
    <t>ЛСР-03-05-602Э</t>
  </si>
  <si>
    <t>01.3.01.01-0001</t>
  </si>
  <si>
    <t>Бензин авиационный Б-70</t>
  </si>
  <si>
    <t>01.3.01.05-0009</t>
  </si>
  <si>
    <t>Парафин нефтяной твердый Т-1</t>
  </si>
  <si>
    <t>01.7.03.04-0001-4</t>
  </si>
  <si>
    <t>Затраты на электроэнергию, потребляемую ручным инструментом ( 2 % от ОЗП)</t>
  </si>
  <si>
    <t>01.7.15.02-0036</t>
  </si>
  <si>
    <t>Болты анкерные с гайкой, размер 10,0x60 мм_Анкер 10/60</t>
  </si>
  <si>
    <t>01.7.15.03-0032</t>
  </si>
  <si>
    <t>Болты с гайками и шайбами оцинкованные, диаметр 8 мм</t>
  </si>
  <si>
    <t>01.7.15.07-0082</t>
  </si>
  <si>
    <t>Дюбель-гвозди, размер 6x39 мм_Дюбель-гвоздь 6/5х30</t>
  </si>
  <si>
    <t>01.7.15.10-0053</t>
  </si>
  <si>
    <t>Скобы металлические</t>
  </si>
  <si>
    <t>01.7.15.14-0161</t>
  </si>
  <si>
    <t>Шурупы с полукруглой головкой 2,5x20 мм</t>
  </si>
  <si>
    <t>01.7.17.09-1013</t>
  </si>
  <si>
    <t>Бур с наконечником из твердого сплава, с хвостовиком, диаметр 10 мм, длина 160 мм</t>
  </si>
  <si>
    <t>08.3.03.05-1068</t>
  </si>
  <si>
    <t>Проволока стальная низкоуглеродистая общего назначения оцинкованная, диаметр 4,0-10,0 мм_Проволока стальная диаметр 8mm</t>
  </si>
  <si>
    <t>08.3.05.02-0101</t>
  </si>
  <si>
    <t>Прокат толстолистовой горячекатаный в листах, марка стали ВСт3пс5, толщина 4-6 мм</t>
  </si>
  <si>
    <t>11.1.03.05-0085</t>
  </si>
  <si>
    <t>Доска необрезная, хвойных пород, длина 4-6,5 м, все ширины, толщина 44 мм и более, сорт III</t>
  </si>
  <si>
    <t>14.4.02.09-0301</t>
  </si>
  <si>
    <t>Композиция антикоррозионная цинкнаполненная</t>
  </si>
  <si>
    <t>14.4.03.17-0101</t>
  </si>
  <si>
    <t>Лак канифольный КФ-965</t>
  </si>
  <si>
    <t>20.1.02.06-0001</t>
  </si>
  <si>
    <t>Жир паяльный</t>
  </si>
  <si>
    <t>20.1.02.14-0001</t>
  </si>
  <si>
    <t>Серьга</t>
  </si>
  <si>
    <t>20.2.08.04-0001</t>
  </si>
  <si>
    <t>Полоса К-106, сечение 40x4 мм</t>
  </si>
  <si>
    <t>20.2.09.13-0011</t>
  </si>
  <si>
    <t>Муфты</t>
  </si>
  <si>
    <t>20.2.10.03-0002</t>
  </si>
  <si>
    <t>Наконечники кабельные медные для электротехнических установок</t>
  </si>
  <si>
    <t>20.2.10.04-0004</t>
  </si>
  <si>
    <t>Наконечники кабельные медные луженые под опрессовку 16-6-6-М УХЛ3</t>
  </si>
  <si>
    <t>20.2.10.04-0009</t>
  </si>
  <si>
    <t>Наконечники кабельные медные луженные ТМЛ-95</t>
  </si>
  <si>
    <t>20.3.03.07-0003</t>
  </si>
  <si>
    <t>Светильник аварийного освещения GM: L55-21-45-CM-xx-L00-P-BAP_Светодиодный светильник эвакуационного выхода</t>
  </si>
  <si>
    <t>20.3.03.07-0111</t>
  </si>
  <si>
    <t>Светильник промышленный GM: C100-42-96-CG-65-L00-T (1 модуль)_Светильник светодиодный накладной IP65, 230 В, 50 Гц, 26-50 Вт_Светильник светодиодный накладной</t>
  </si>
  <si>
    <t>20.4.01.01-0033</t>
  </si>
  <si>
    <t>Выключатель одноклавишный для открытой проводки влагопылезащищенный 0-4-IP44-01-6/220_Выключатель одноклавишный 250 V, 10A, IP44</t>
  </si>
  <si>
    <t>Выключатель одноклавишный для открытой проводки влагопылезащищенный 0-4-IP44-01-6/220_Переключатель однополюсный открытой установки 6A, 250V, IP44</t>
  </si>
  <si>
    <t>20.4.03.07-0021</t>
  </si>
  <si>
    <t>Розетка штепсельная с заземляющим контактом</t>
  </si>
  <si>
    <t>20.5.02.04-0001</t>
  </si>
  <si>
    <t>Коробка ответвительная "DKC" размером 100х100х50 мм_Коробка ответвительная</t>
  </si>
  <si>
    <t>20.5.02.04-0002</t>
  </si>
  <si>
    <t>Коробка ответвительная FK 9255_Коробка ответвительная огнестойкая</t>
  </si>
  <si>
    <t>20.5.04.09-0001</t>
  </si>
  <si>
    <t>Сжимы ответвительные</t>
  </si>
  <si>
    <t>20.5.04.10-0011</t>
  </si>
  <si>
    <t>Сжимы соединительные</t>
  </si>
  <si>
    <t>21.1.06.10-0111</t>
  </si>
  <si>
    <t>Кабель силовой с медными жилами ПвПнг(A)-FRHF 3х2,5-1000_Кабель силовой  огнестойкий, безгалогеновый 1кВ сечением 3x2.5 mm2</t>
  </si>
  <si>
    <t>21.1.06.10-0134</t>
  </si>
  <si>
    <t>Кабель силовой с медными жилами ПвПнг(A)-FRHF 5х2,5-1000_Кабель силовой  огнестойкий, безгалогеновый 1кВ сечением 5x2.5 mm2</t>
  </si>
  <si>
    <t>21.1.06.10-0142</t>
  </si>
  <si>
    <t>Кабель силовой с медными жилами ПвПнг(A)-FRHF 5х95-1000_Кабель силовой 5х95мм2-1кВ</t>
  </si>
  <si>
    <t>21.1.06.10-0179</t>
  </si>
  <si>
    <t>Кабель силовой с медными жилами ВВГнг(A)-FRLS 3х120мс-1000_Кабель силовой 3х120мм2-1кВ</t>
  </si>
  <si>
    <t>21.1.06.10-0186</t>
  </si>
  <si>
    <t>Кабель силовой с медными жилами ВВГнг(A)-FRLS 4х6ок(N)-1000_Кабель силовой 4х6мм2-1кВ</t>
  </si>
  <si>
    <t>21.1.06.10-0291</t>
  </si>
  <si>
    <t>Кабель силовой с медными жилами ПвПнг(A)-HF 3х2,5-1000</t>
  </si>
  <si>
    <t>21.1.06.10-0310</t>
  </si>
  <si>
    <t>Кабель силовой с медными жилами ПвПнг(A)-HF 5х2,5-1000</t>
  </si>
  <si>
    <t>21.1.06.10-0314</t>
  </si>
  <si>
    <t>Кабель силовой с медными жилами ПвПнг(A)-HF 5х16-1000_Кабель силовой 1 кВ 5*16мм2</t>
  </si>
  <si>
    <t>21.1.08.03-0035</t>
  </si>
  <si>
    <t>Кабель контрольный КВВГнг-FRLS 19х1,5</t>
  </si>
  <si>
    <t>21.1.08.03-0042</t>
  </si>
  <si>
    <t>Кабель контрольный КВВГнг(A)-FRLS 5х2,5</t>
  </si>
  <si>
    <t>21.2.01.02-0141</t>
  </si>
  <si>
    <t>Провод неизолированный для воздушных линий электропередачи медные, марка М, сечение 4 мм2</t>
  </si>
  <si>
    <t>21.2.03.09-0003</t>
  </si>
  <si>
    <t>Провод медный для заземления_сечением 16 мм2</t>
  </si>
  <si>
    <t>Провод медный для заземления_сечением 70 мм2</t>
  </si>
  <si>
    <t>22.2.02.23-0021</t>
  </si>
  <si>
    <t>Держатели_Держатель шин заземления</t>
  </si>
  <si>
    <t>24.3.01.01-0001</t>
  </si>
  <si>
    <t>Трубка ХВТ</t>
  </si>
  <si>
    <t>24.3.01.01-0002</t>
  </si>
  <si>
    <t>Трубка полихлорвиниловая</t>
  </si>
  <si>
    <t>25.1.01.04-0012</t>
  </si>
  <si>
    <t>Шпалы из древесины хвойных пород для колеи 600 мм, непропитанные, длина 1200 мм, тип II</t>
  </si>
  <si>
    <t>ТЦ_01.7.11.00_47_7810071108_05.04.2022_02/КА табл.1, п.3/АО ТЭЗИЗ/ED.B.P000.&amp;.1104&amp;&amp;&amp;&amp;&amp;&amp;&amp;&amp;.031.TD.0001</t>
  </si>
  <si>
    <t>Форма для  экзотермической сварки</t>
  </si>
  <si>
    <t>шт.</t>
  </si>
  <si>
    <t>ТЦ_01.7.11.00_47_7810071108_05.04.2022_02/КА табл.1, п.4/АО ТЭЗИЗ/ED.B.P000.&amp;.1104&amp;&amp;&amp;&amp;&amp;&amp;&amp;&amp;.031.TD.0001</t>
  </si>
  <si>
    <t>Сварочный материал для экзотермической сварки</t>
  </si>
  <si>
    <t>ТЦ_01.7.15.01_50_7710050305_24.01.2022._02/КА табл.1, п.1/АО "Хилти Дистрибьюшн ЛТД" /ED.B.P000.&amp;.1104&amp;&amp;&amp;&amp;&amp;&amp;&amp;&amp;.031.TD.0001</t>
  </si>
  <si>
    <t>Анкер  M10x100/20</t>
  </si>
  <si>
    <t>ТЦ_08.3.00.00_77_7704844420_27.04.2022_02/КА табл.1, п.5/ООО "ЭЛЕКТРОСИСТЕМ"/ED.B.P000.&amp;.1104&amp;&amp;&amp;&amp;&amp;&amp;&amp;&amp;.031.TD.0001</t>
  </si>
  <si>
    <t>Полоса стальная горячеоцинкованная, 40х4 мм</t>
  </si>
  <si>
    <t>ТЦ_20.1.09.08_50_5036003332_20.05.2022_02/КА табл.1, п.35/АО "ПЗЭМИ" /ED.B.P000.&amp;.1104&amp;&amp;&amp;&amp;&amp;&amp;&amp;&amp;.031.TD.0001</t>
  </si>
  <si>
    <t>Кабельная муфта 0.4 кВTerminal 0.4 kV 4х6 mm2</t>
  </si>
  <si>
    <t>ТЦ_20.1.09.08_50_5036003332_20.05.2022_02/КА табл.1, п.45/АО "ПЗЭМИ" /ED.B.P000.&amp;.1104&amp;&amp;&amp;&amp;&amp;&amp;&amp;&amp;.031.TD.0001</t>
  </si>
  <si>
    <t>Кабельная муфта 0.4 кВTerminal 0.4 kV 5х95 mm2</t>
  </si>
  <si>
    <t>ТЦ_20.1.09.08_50_5036003332_20.05.2022_02/КА табл.1, п.42/АО "ПЗЭМИ" /ED.B.P000.&amp;.1104&amp;&amp;&amp;&amp;&amp;&amp;&amp;&amp;.031.TD.0001</t>
  </si>
  <si>
    <t>Кабельная муфта 0.4 кВTerminal 0.4 kV 5х16 mm2</t>
  </si>
  <si>
    <t>ТЦ_20.1.09.08_50_5036003332_20.05.2022_02/КА табл.1, п.33/АО "ПЗЭМИ" /ED.B.P000.&amp;.1104&amp;&amp;&amp;&amp;&amp;&amp;&amp;&amp;.031.TD.0001</t>
  </si>
  <si>
    <t>Кабельная муфта 0.4 кВTerminal 0.4 kV 3х120 mm2</t>
  </si>
  <si>
    <t>ТЦ_20.2.07.00_31.03.2022_01/КА табл.1, п.2/WIBE Group в России/ED.B.P000.&amp;.1104&amp;&amp;&amp;&amp;&amp;&amp;&amp;&amp;.031.TD.0001</t>
  </si>
  <si>
    <t>Конструкции кабельные разных размеров, включая стойки, полки, лотки, короба</t>
  </si>
  <si>
    <t>ЛСР-03-05-701АК</t>
  </si>
  <si>
    <t>01.1.02.08-0031</t>
  </si>
  <si>
    <t>Прокладки паронитовые</t>
  </si>
  <si>
    <t>01.3.02.02-0001</t>
  </si>
  <si>
    <t>Аргон газообразный, сорт I</t>
  </si>
  <si>
    <t>01.3.02.03-0001</t>
  </si>
  <si>
    <t>Ацетилен газообразный технический</t>
  </si>
  <si>
    <t>01.3.03.07-0001</t>
  </si>
  <si>
    <t>Кислота уксусная</t>
  </si>
  <si>
    <t>01.3.05.11-0001</t>
  </si>
  <si>
    <t>Дихлорэтан технический, сорт I</t>
  </si>
  <si>
    <t>01.7.03.01-0002</t>
  </si>
  <si>
    <t>Вода водопроводная</t>
  </si>
  <si>
    <t>01.7.07.24-0006</t>
  </si>
  <si>
    <t>Пленка радиографическая листовая, размер 230x300 мм</t>
  </si>
  <si>
    <t>01.7.07.24-0041</t>
  </si>
  <si>
    <t>Фотопроявитель</t>
  </si>
  <si>
    <t>01.7.07.24-0051</t>
  </si>
  <si>
    <t>Фотофиксаж</t>
  </si>
  <si>
    <t>01.7.11.04-0071</t>
  </si>
  <si>
    <t>Проволока сварочная легированная, диаметр 2 мм</t>
  </si>
  <si>
    <t>01.7.11.07-0044</t>
  </si>
  <si>
    <t>Электроды сварочные Э42, диаметр 5 мм</t>
  </si>
  <si>
    <t>01.7.15.02-0084</t>
  </si>
  <si>
    <t>Болты с шестигранной головкой, диаметр 12 (14) мм</t>
  </si>
  <si>
    <t>01.7.15.02-0085</t>
  </si>
  <si>
    <t>Болты с шестигранной головкой, диаметр 16 (18) мм</t>
  </si>
  <si>
    <t>01.7.15.03-0031</t>
  </si>
  <si>
    <t>Болты с гайками и шайбами оцинкованные, диаметр 6 мм</t>
  </si>
  <si>
    <t>01.7.15.07-0007</t>
  </si>
  <si>
    <t>Дюбели пластмассовые, диаметр 14 мм</t>
  </si>
  <si>
    <t>01.7.15.10-0062</t>
  </si>
  <si>
    <t>Скобы металлические, монтажные, однолапковые СО для крепления труб и кабелей, диаметр закрепляемого кабеля 14 мм, вид климатического исполнения У2, Т2, размер 7,0x20,0x50,0 мм</t>
  </si>
  <si>
    <t>01.7.15.11-0043</t>
  </si>
  <si>
    <t>Шайбы оцинкованные, диаметр 6 мм</t>
  </si>
  <si>
    <t>01.7.15.11-0049</t>
  </si>
  <si>
    <t>Шайбы оцинкованные, диаметр 18 мм</t>
  </si>
  <si>
    <t>02.3.01.02-1012</t>
  </si>
  <si>
    <t>Песок природный II класс, средний, круглые сита</t>
  </si>
  <si>
    <t>03.2.01.01-0003</t>
  </si>
  <si>
    <t>Портландцемент общестроительного назначения бездобавочный М500 Д0 (ЦЕМ I 42,5Н)</t>
  </si>
  <si>
    <t>03.2.02.01-0003</t>
  </si>
  <si>
    <t>Портландцемент общестроительного назначения быстротвердеющий М500 (ПЦ 500-Д0 Б/ЦЕМ I 42,5Б)</t>
  </si>
  <si>
    <t>08.3.03.05-0003</t>
  </si>
  <si>
    <t>Проволока канатная оцинкованная, диаметр 5,5 мм</t>
  </si>
  <si>
    <t>08.3.08.02-0091</t>
  </si>
  <si>
    <t>Уголок перфорированный, марка стали Ст3, размер 35х35 мм</t>
  </si>
  <si>
    <t>08.3.12.06-0021</t>
  </si>
  <si>
    <t>Сталь, марка 08Х18Н10Т_Узел крепления 1. Кронштейн: Лист БТ-ПН-4х500х250 - 08Х18Н10Т ГОСТ 19904-90. Для CL115 QNC; 4; 4</t>
  </si>
  <si>
    <t>Сталь, марка 08Х18Н10Т_Узел крепления 1. Кронштейн: Лист БТ-ПН-4х500х250 - 08Х18Н10Т ГОСТ 19904-90. Для CL117 4; III; QNC</t>
  </si>
  <si>
    <t>Сталь, марка 08Х18Н10Т_Узел крепления 1. Кронштейн: Лист БТ-ПН-2х300х60 - 08Х18Н10Т ГОСТ 19904-90. 2. Крепеж 4; III; QNC; Для CP111</t>
  </si>
  <si>
    <t>Сталь, марка 08Х18Н10Т_Узел крепления 1. Кронштейн: Лист БТ-ПН-2х300х60 - 08Х18Н10Т ГОСТ 19904-90. 2. Крепеж 4; III; QA2; Для CP111</t>
  </si>
  <si>
    <t>10.3.02.03-0013</t>
  </si>
  <si>
    <t>Припои оловянно-свинцовые бессурьмянистые, марка ПОС61</t>
  </si>
  <si>
    <t>14.4.02.09-0402</t>
  </si>
  <si>
    <t>Краска маркировочная для электротехнических изделий</t>
  </si>
  <si>
    <t>14.4.04.09-0017</t>
  </si>
  <si>
    <t>Эмаль ХВ-124, защитная, зеленая</t>
  </si>
  <si>
    <t>20.2.03.03-0020</t>
  </si>
  <si>
    <t>Консоль кабельная сейсмостойкая горячеоцинкованная КС3-240 4; III; QNC</t>
  </si>
  <si>
    <t>Консоль кабельная сейсмостойкая горячеоцинкованная КС3-240 4; III; QA2</t>
  </si>
  <si>
    <t>20.2.03.23-0041</t>
  </si>
  <si>
    <t>Стойка кабельная сейсмостойкая оцинкованная, марка СТ-200-4 (С2-2000) 4; III; QA2</t>
  </si>
  <si>
    <t>Стойка кабельная сейсмостойкая оцинкованная, марка СТ-200-4 (С2-2000) 4; III; QNC</t>
  </si>
  <si>
    <t>20.2.04.04-0032</t>
  </si>
  <si>
    <t>Короб кабельный прямой плоский сейсмостойкий горячеоцинкованный КП-0,05/0,1-2 4; III; QA2</t>
  </si>
  <si>
    <t>Короб кабельный прямой плоский сейсмостойкий горячеоцинкованный КП-0,05/0,1-2 4; III; QNC</t>
  </si>
  <si>
    <t>23.1.02.06-0101</t>
  </si>
  <si>
    <t>Стяжки пластиковые крепежные</t>
  </si>
  <si>
    <t>23.3.05.01-0003</t>
  </si>
  <si>
    <t>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  II; QNC; Для дренажа</t>
  </si>
  <si>
    <t>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  III; QNC;</t>
  </si>
  <si>
    <t>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  III; QA2; Для дренажа</t>
  </si>
  <si>
    <t>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  III; QA2;</t>
  </si>
  <si>
    <t>23.8.03.01-0022</t>
  </si>
  <si>
    <t>Заглушки стальные для труб, номинальный диаметр 22 мм</t>
  </si>
  <si>
    <t>Бирки маркировочные_Бирки маркировочные 2539380000 ТНМ ЕТ 55/55</t>
  </si>
  <si>
    <t>ТЦ_01.7.15.01_50_7710050305_31.05.2022_02</t>
  </si>
  <si>
    <t>Анкер-шпилька HSA-R M12х145 Нж</t>
  </si>
  <si>
    <t>Анкер-шпилька HST-R M8х75 Нж</t>
  </si>
  <si>
    <t>Анкер-шпилька HSA-R M8х105 Нж</t>
  </si>
  <si>
    <t>ТЦ_18.9.02.02_78_7806152178_30.05.2022_01</t>
  </si>
  <si>
    <t>Клапан сильфонный запорный; DN 10; P&lt;2.2 MPa; Присоединительные размеры: 14х2;  4;-; III; QNC;</t>
  </si>
  <si>
    <t>Клапан сильфонный запорный; DN 10; P&lt;2.2 MPa; Присоединительные размеры: 14х2;  4;-; III; QA2;</t>
  </si>
  <si>
    <t>ТЦ_20.2.03.02_50_7710050305_31.05.2022_02</t>
  </si>
  <si>
    <t>Опорная конструкция T MQK-600. Hilti 4; III; QA2</t>
  </si>
  <si>
    <t>Опорная конструкция T MQK-600. Hilti 4; III; QNC</t>
  </si>
  <si>
    <t>ТЦ_20.5.02.02_77_7702341124_01.06.2022_02</t>
  </si>
  <si>
    <t>Коробка клеммная Klippon STB-48-SS-S. Weidmuller 48 клемм 4; III; QA2</t>
  </si>
  <si>
    <t>Коробка коммутации электропривода TB/ED-SS-30/32-2*EC2. Weidmuller 32 клемм 4H/N; III; QNC;</t>
  </si>
  <si>
    <t>Коробка клеммная Klippon STB-48-SS-S. Weidmuller 48 клемм 4/N; III; QNC</t>
  </si>
  <si>
    <t>ТЦ_23.8.04.12_23_2312065504_30.06.2022_01</t>
  </si>
  <si>
    <t>Воздухосборник (конденсатосборник) B-10-Н-25 ЭСКМ,  4; III; QNC</t>
  </si>
  <si>
    <t>Переход сварной P&lt;2.2 МПа 14х2 мм  ПС-НУ-14х2-16 4; III; QA2</t>
  </si>
  <si>
    <t>Переход сварной P&lt;2.2 МПа 14х2 мм  ПС-НУ-14х2-16 4; III; QNC</t>
  </si>
  <si>
    <t>Тройник равнопроходный ТР-Н-14х2-25. ЭСКМ P&lt;2.2 МПа. 14х2 мм 4; III; QA2</t>
  </si>
  <si>
    <t>Тройник равнопроходный ТР-Н-14х2-25. ЭСКМ P&lt;2.2 МПа. 14х2 мм 4; III; QNC</t>
  </si>
  <si>
    <t>ТЦ_25.3.18.01_77_7716218811_26.05.2022_01</t>
  </si>
  <si>
    <t>Взрывобезопасный корпус с крышкой на винтах KE 9306.000 Rittal  ШВГ: 300х300х120 мм;  Монтажная панель для KL 275х285х2 мм, оцинкованная сталь – 1 шт;  IP66;  Кабельный ввод M20х1.5, латунь – 10 шт;   DIN-рейка 35х7.5 для ширины 300 мм – 10 шт.  4; III; QNC</t>
  </si>
  <si>
    <t>ТЦ_26.1.01.07_23_2312065504_30.06.2022_02</t>
  </si>
  <si>
    <t>2) Бобышка БС1-Н-М27х1,5/24/35/40-25 08Х18Н10Т Для CL115 4; III; QNC</t>
  </si>
  <si>
    <t>2) Бобышка БС1-Н-М27х1,5/24/35/40-25 08Х18Н10Т Для CL117 4; III; QNC</t>
  </si>
  <si>
    <t xml:space="preserve">ЛСР-03-05-702АК </t>
  </si>
  <si>
    <t>01.7.15.03-0033</t>
  </si>
  <si>
    <t>Болты с гайками и шайбами оцинкованные, диаметр 10 мм</t>
  </si>
  <si>
    <t>01.7.15.03-0034</t>
  </si>
  <si>
    <t>Болты с гайками и шайбами оцинкованные, диаметр 12 мм</t>
  </si>
  <si>
    <t>01.7.19.08-0012</t>
  </si>
  <si>
    <t>Рукав резиновый вентиляционный</t>
  </si>
  <si>
    <t>07.2.07.13-0171</t>
  </si>
  <si>
    <t>Подкладки металлические</t>
  </si>
  <si>
    <t>08.3.06.01-0003</t>
  </si>
  <si>
    <t>Прокат ромбического рифления, горячекатаный, в листах с обрезными кромками, марка стали С235, ширина от 1 до 1,9 м, толщина 4 мм</t>
  </si>
  <si>
    <t>20.2.10.03-0006</t>
  </si>
  <si>
    <t>Наконечники кабельные медные соединительные</t>
  </si>
  <si>
    <t>25.2.02.11-0041</t>
  </si>
  <si>
    <t>Рамка для надписей 55x15 мм</t>
  </si>
  <si>
    <t xml:space="preserve">ЛСР-03-05-703ПС  </t>
  </si>
  <si>
    <t>01.7.06.12-0004</t>
  </si>
  <si>
    <t>Лента киперная, ширина 40 мм</t>
  </si>
  <si>
    <t>100 м</t>
  </si>
  <si>
    <t>01.7.15.07-0052</t>
  </si>
  <si>
    <t>Дюбели с калиброванной головкой (в обоймах) с цинковым хроматированным покрытием, размер 3x58,5 мм</t>
  </si>
  <si>
    <t>08.3.03.04-0043</t>
  </si>
  <si>
    <t>Проволока черная, диаметр 1,1 мм</t>
  </si>
  <si>
    <t>08.3.05.05-0051</t>
  </si>
  <si>
    <t>Сталь листовая оцинкованная, толщина 0,5 мм</t>
  </si>
  <si>
    <t>10.2.02.08-0001</t>
  </si>
  <si>
    <t>Проволока медная, круглая, мягкая, электротехническая, диаметр 1,0-3,0 мм и выше</t>
  </si>
  <si>
    <t>14.1.04.02-0002</t>
  </si>
  <si>
    <t>Клей 88-СА</t>
  </si>
  <si>
    <t>18.5.08.18-0061</t>
  </si>
  <si>
    <t>Колпачки изоляции места соединения однопроволочных жил</t>
  </si>
  <si>
    <t>20.2.02.02-0011</t>
  </si>
  <si>
    <t>Заглушки</t>
  </si>
  <si>
    <t>20.2.08.04-0021</t>
  </si>
  <si>
    <t>Полоса монтажная сейсмостойкая П 30х2-2/6, оцинкованная_Полоса монтажная 30х2 мм, длина 2 м. 4; III; QNC</t>
  </si>
  <si>
    <t>23.3.06.04-0009</t>
  </si>
  <si>
    <t>Трубы стальные сварные неоцинкованные водогазопроводные с резьбой, легкие, номинальный диаметр 32 мм, толщина стенки 2,8 мм</t>
  </si>
  <si>
    <t>ТЦ_01.7.15.01_50_7710050305_01.03.2022_01</t>
  </si>
  <si>
    <t>Анкер-шпилька в комплекте с гайкой и шайбой M6х100. 4; III; QNC</t>
  </si>
  <si>
    <t>ТЦ_20.2.03.04_50_7717029550_02.06.2022_01</t>
  </si>
  <si>
    <t>Проходка кабельная универсальная EI90. Диаметр 32 мм, огнестойкость не менее 90 мин. 4; III; QNC</t>
  </si>
  <si>
    <t>ТЦ_20.5.02.02_23_2312065504_10.03.2022_02</t>
  </si>
  <si>
    <t>Блок контактных зажимов. 10+1 зажимов, стальной корпус  IP65, 3 ввода 13-18 мм + 1 ввод 18-25 мм, 120х120х80 мм. 3Н; I; QNC</t>
  </si>
  <si>
    <t>Блок контактных зажимов. Для коммутации цепей электроприводов запорной арматуры с местным управлением, 30+3+1 зажим, стальной корпус  IP65, 2 ввода 13-18 мм, штепсельный соединитель с кабелем длиной 2 м, 250х250х120 мм. 4; I; QNC</t>
  </si>
  <si>
    <t>ТЦ_20.5.02.03_77_7702680818_06.06.2022_01</t>
  </si>
  <si>
    <t>Коробка монтажная огнестойкая, IP66.12 клемм, 6 вводов, IP66, 86х126х62 мм. 4; III; QNC</t>
  </si>
  <si>
    <t>ТЦ_21.1.08.01_77_7702680818_06.06.2022_01</t>
  </si>
  <si>
    <t>Кабель для систем безопасности и передачи данных. Кабель симметричный, огнестойкий, с изолированными кремнийорганической резиной однопроволочными жилами, скрученными в пару, совместно с полиамидной пленкой в общем экране из ламинированной алюминиевой фольги и оболочкой из полимерной композиции, не содержащей галогенов. 4; III; QNC</t>
  </si>
  <si>
    <t>км</t>
  </si>
  <si>
    <t>ЛСР-03-05-603СВ</t>
  </si>
  <si>
    <t>01.7.05.03-0006</t>
  </si>
  <si>
    <t>Лакоткани стеклянные ЛСК-155/180, ширина 690, 790, 890, 940, 990, 1060, 1140 мм, толщина 0,08 мм</t>
  </si>
  <si>
    <t>01.7.15.07-0031</t>
  </si>
  <si>
    <t>Дюбели распорные с гайкой</t>
  </si>
  <si>
    <t>01.7.19.07-0003</t>
  </si>
  <si>
    <t>Резина прессованная</t>
  </si>
  <si>
    <t>14.4.03.02-0011</t>
  </si>
  <si>
    <t>Лак бакелитовый ЛБС-1, ЛБС-2</t>
  </si>
  <si>
    <t>20.2.03.03-0004</t>
  </si>
  <si>
    <t>Консоль кабельная стальная К-400_Несущие металлоконструкции для металлических кабельных лотков 4; -; QNC</t>
  </si>
  <si>
    <t>Конструкция металлическая проходки кабельной модульной типа 3-ПКМ-1-3_Кабельная проходка 4; -; QNC</t>
  </si>
  <si>
    <t>20.2.03.06-0020</t>
  </si>
  <si>
    <t>Крышка лотка PNK: 400, длина 2,5 м</t>
  </si>
  <si>
    <t>20.2.03.06-0062</t>
  </si>
  <si>
    <t>Крышка с заземлением на лоток основанием 100 мм, длина 3000 мм</t>
  </si>
  <si>
    <t>20.2.03.09-0001</t>
  </si>
  <si>
    <t>Перегородка разделительная для проволочного лотка высотой 50 мм, горячеоцинкованная</t>
  </si>
  <si>
    <t>20.2.04.06-0024</t>
  </si>
  <si>
    <t>Короб кабельный угловой горизонтального поворота трассы под углом 90 °, сейсмостойкий ККПС-УГ-0,15/0,1, горячеоцинкованный_Фасонные элементы для металлических кабельных лотков 150х100 мм 4; -; QNC</t>
  </si>
  <si>
    <t>20.2.04.06-0025</t>
  </si>
  <si>
    <t>Короб кабельный угловой горизонтального поворота трассы под углом 90 °, сейсмостойкий КУГ-0,1/0,1 (ККПС-УГ-0,1/0,1), горячеоцинкованный_Фасонные элементы для металлических кабельных лотков 400х100 мм 4; -; QNC</t>
  </si>
  <si>
    <t>20.2.05.04-0034</t>
  </si>
  <si>
    <t>Кабель-канал (короб) 100x60 мм_Пластиковый кабель-канал с крышкой Прямой, 100х50 мм, длина - 2 м, с разделительной перегородкой и крышкой</t>
  </si>
  <si>
    <t>20.2.05.07-0002</t>
  </si>
  <si>
    <t>Перегородка разделительная для короба, высота 50 мм</t>
  </si>
  <si>
    <t>20.2.05.09-0020</t>
  </si>
  <si>
    <t>Угол внешний изменяемый для кабель-канала 110x60 мм_Фасонные элементы для пластиковых кабель-каналов</t>
  </si>
  <si>
    <t>20.2.07.02-0002</t>
  </si>
  <si>
    <t>Лоток кабельный замковый неперфорированный 100х50 мм, горячеоцинкованный_Неперфорированный, горячеоцинкованный, прямой, 150х100 мм, длина - 2 м, с разделительной перегородкой и крышкой; 4; -; QNC</t>
  </si>
  <si>
    <t>20.2.07.02-0005</t>
  </si>
  <si>
    <t>Лоток кабельный замковый неперфорированный 400х50 мм, горячеоцинкованный_Металлический кабельный лоток Неперфорированный, горячеоцинкованный, прямой, 400х100 мм, длина - 2 м, с разделительной перегородкой и крышкой; 4; -; QNC</t>
  </si>
  <si>
    <t>20.4.03.03-0013</t>
  </si>
  <si>
    <t>Розетка телефонная для открытой проводки, РТ-4, белая_Розетка ЛВС Категория 6A, F/UTP, IP20;  4; III; QNC;</t>
  </si>
  <si>
    <t>21.1.01.01-0013</t>
  </si>
  <si>
    <t>Кабель оптический ДПС-008Е04-04 _Волоконно-оптический кабель_8 волокон, одномодовый 9/125-OS2, бронированный; 4; III; QNC;</t>
  </si>
  <si>
    <t>21.1.04.01-1044</t>
  </si>
  <si>
    <t>Кабель витая пара U/UTP 2х2х0,52, категория 5e_Кабель «витая пара» Категория 6A, F/UTP; 4; III; QNC;</t>
  </si>
  <si>
    <t>21.2.02.01-0023</t>
  </si>
  <si>
    <t>Провод неизолированный медный гибкий для электрических установок и антенн, марка МГ, сечение 4 мм2</t>
  </si>
  <si>
    <t>Бирки кабельные_Бирка маркировочная на кабели на оборудование 4; -; QNC</t>
  </si>
  <si>
    <t>Бирки маркировочные_Бирка маркировочная на кабели 4; -; QNC</t>
  </si>
  <si>
    <t>ЛСР-03-05-401МТ</t>
  </si>
  <si>
    <t>01.7.11.07-0041</t>
  </si>
  <si>
    <t>Электроды сварочные Э55, диаметр 4 мм</t>
  </si>
  <si>
    <t>08.1.02.11-0023</t>
  </si>
  <si>
    <t>Поковки простые строительные (скобы, закрепы, хомуты), масса до 1,6 кг</t>
  </si>
  <si>
    <t>25.1.01.04-0031</t>
  </si>
  <si>
    <t>Шпалы непропитанные для железных дорог, тип I</t>
  </si>
  <si>
    <t>ЛСР-03-05-201ТМ</t>
  </si>
  <si>
    <t>01.7.11.07-0040</t>
  </si>
  <si>
    <t>Электроды сварочные Э50А, диаметр 4 мм</t>
  </si>
  <si>
    <t>01.7.11.07-0230</t>
  </si>
  <si>
    <t>Электроды УОНИ 13/55</t>
  </si>
  <si>
    <t>ТЦ_18.1.06.04_52_5252012050_15.04.2022_02/КА п.9/ ООО ПФ "ОКА" №759</t>
  </si>
  <si>
    <t>Запорная арматура КЗО 0208.006.16-06  DN 6; pmax=1,3 MPag; tmax=195 °С; Раб. среда :Питательная вода  Способ управления : Ручной привод, Тип присоединения : Под приварку, нерж, класс 4Н, масса 2,4кг</t>
  </si>
  <si>
    <t>ТЦ_18.1.06.04_52_5252012050_15.04.2022_02/КА п.7/ ООО ПФ "ОКА" №759</t>
  </si>
  <si>
    <t>Запорная арматура КЗО 0208.006.16-06  DN 6; pmax=0.07 MPag; tmax=109 °С; Раб. среда :Питательная вода котельной Способ управления : Ручной привод, Тип присоединения : Под приварку, нерж, класс 4Н, масса 2,4кг</t>
  </si>
  <si>
    <t>ТЦ_18.1.06.04_52_5252012050_15.04.2022_02/КА п.8/ ООО ПФ "ОКА" №759</t>
  </si>
  <si>
    <t>Запорная арматура КЗО 0208.006.16-06  DN 6; pmax=1,1 MPag; tmax=45 °С ; Раб. среда :Питательная вода котельной Способ управления : Ручной привод, Тип присоединения : Под приварку, нерж, класс 4Н, масса 2,4кг</t>
  </si>
  <si>
    <t>ТЦ_18.1.06.05_53_5321034434_31.05.2022_02 /КА п. 10/ ПАО "Контур" №26-1285</t>
  </si>
  <si>
    <t>Регулирующая арматура  НГ27101-010-М-03 DN 6; pmax=1.3 MPag; tmax=195 °С; Раб. среда:Пар насыщенный; Способ управления : Ручной привод; Тип присоединения: Под приварку, нерж, класс 4Н, масса 6,9кг</t>
  </si>
  <si>
    <t>ЛСР-03-05-301ВК</t>
  </si>
  <si>
    <t>01.2.01.02-0031</t>
  </si>
  <si>
    <t>Битумы нефтяные строительные изоляционные БНИ-IV-3, БНИ-IV, БНИ-V</t>
  </si>
  <si>
    <t>01.2.03.03-0107</t>
  </si>
  <si>
    <t>Мастика битумно-масляная морозостойкая горячего применения</t>
  </si>
  <si>
    <t>01.3.05.38-0241</t>
  </si>
  <si>
    <t>Метилен хлористый технический</t>
  </si>
  <si>
    <t>01.7.06.14-0036</t>
  </si>
  <si>
    <t>Лента самоклеящаяся термоизоляционная на основе вспененного каучука для герметизации стыков рулонной теплоизоляции, 3x50 мм</t>
  </si>
  <si>
    <t>01.7.07.29-0031</t>
  </si>
  <si>
    <t>Каболка</t>
  </si>
  <si>
    <t>01.7.07.29-0101</t>
  </si>
  <si>
    <t>Очес льняной</t>
  </si>
  <si>
    <t>01.7.11.07-0045</t>
  </si>
  <si>
    <t>Электроды сварочные Э42А, диаметр 5 мм</t>
  </si>
  <si>
    <t>01.7.15.07-0021</t>
  </si>
  <si>
    <t>Дюбели распорные полиэтиленовые, размер 6x30 мм</t>
  </si>
  <si>
    <t>01.7.15.07-0024</t>
  </si>
  <si>
    <t>Дюбели распорные полиэтиленовые, размер 8x40 мм</t>
  </si>
  <si>
    <t>01.7.15.07-0025</t>
  </si>
  <si>
    <t>Дюбели распорные полиэтиленовые, размер 10x40 мм</t>
  </si>
  <si>
    <t>01.7.15.07-0042</t>
  </si>
  <si>
    <t>Дюбели с калиброванной головкой (в обоймах), размер 3x58,5 мм</t>
  </si>
  <si>
    <t>01.7.15.12-0031</t>
  </si>
  <si>
    <t>Шпильки оцинкованные стяжные, диаметр 10 мм, длина 100 мм</t>
  </si>
  <si>
    <t>01.7.15.14-0166</t>
  </si>
  <si>
    <t>Шурупы с полукруглой головкой 5x35 мм</t>
  </si>
  <si>
    <t>01.7.15.14-0173</t>
  </si>
  <si>
    <t>Шурупы с полукруглой головкой 6-10x100 мм</t>
  </si>
  <si>
    <t>03.1.02.03-0015</t>
  </si>
  <si>
    <t>Известь строительная негашеная хлорная, марка А</t>
  </si>
  <si>
    <t>08.1.02.25-0101</t>
  </si>
  <si>
    <t>Наконечники для полиэтиленовых труб</t>
  </si>
  <si>
    <t>10.1.02.02-0101</t>
  </si>
  <si>
    <t>Листы алюминиевые, марка АД1Н, толщина 0,5 мм</t>
  </si>
  <si>
    <t>12.2.01.01-0021</t>
  </si>
  <si>
    <t>Клипсы (зажимы)</t>
  </si>
  <si>
    <t>12.2.03.12-0001</t>
  </si>
  <si>
    <t>Фольга алюминиевая для тепло- и гидроизоляции рулонная, толщиной 0,1-0,2 мм</t>
  </si>
  <si>
    <t>12.2.07.04-0206</t>
  </si>
  <si>
    <t>Трубки теплоизоляционные из вспененного синтетического каучука для поверхностей с температурой от -50 °C до +110 °C, внутренний диаметр 22 мм, толщина 13 мм_Изоляция труб DN20 толщиной 13мм</t>
  </si>
  <si>
    <t>12.2.07.04-1116</t>
  </si>
  <si>
    <t>Трубки теплоизоляционные из вспененного каучука, высокотемпературные, толщина 9 мм, диаметр 22 мм_Изоляция труб DN20  толщиной 9мм</t>
  </si>
  <si>
    <t>12.2.07.04-1118</t>
  </si>
  <si>
    <t>Трубки теплоизоляционные из вспененного каучука, высокотемпературные, толщина 9 мм, диаметр 28 мм_Изоляция труб DN25  толщиной 9мм</t>
  </si>
  <si>
    <t>12.2.07.04-1120</t>
  </si>
  <si>
    <t>Трубки теплоизоляционные из вспененного каучука, высокотемпературные, толщина 9 мм, диаметр 35 мм_Изоляция труб DN32  толщиной 9мм</t>
  </si>
  <si>
    <t>12.2.07.04-1122</t>
  </si>
  <si>
    <t>Трубки теплоизоляционные из вспененного каучука, высокотемпературные, толщина 9 мм, диаметр 42 мм_Изоляция труб DN40  толщиной 9мм</t>
  </si>
  <si>
    <t>12.2.07.04-1130</t>
  </si>
  <si>
    <t>Трубки теплоизоляционные из вспененного каучука, высокотемпературные, толщина 9 мм, диаметр 60 мм_Изоляция труб DN63 толщиной 9мм</t>
  </si>
  <si>
    <t>14.1.04.01-0001</t>
  </si>
  <si>
    <t>Клей на основе вспененного синтетического каучука для склеивания изоляционных материалов</t>
  </si>
  <si>
    <t>14.4.02.04-0142</t>
  </si>
  <si>
    <t>Краска масляная земляная МА-0115, мумия, сурик железный</t>
  </si>
  <si>
    <t>14.4.03.03-0102</t>
  </si>
  <si>
    <t>Лак битумный БТ-577</t>
  </si>
  <si>
    <t>14.5.02.02-0105</t>
  </si>
  <si>
    <t>Замазка суриковая</t>
  </si>
  <si>
    <t>14.5.05.01-0012</t>
  </si>
  <si>
    <t>Олифа комбинированная для разведения масляных густотертых красок и для внешних работ по деревянным поверхностям</t>
  </si>
  <si>
    <t>14.5.09.05-0103</t>
  </si>
  <si>
    <t>Очиститель клея</t>
  </si>
  <si>
    <t>18.1.04.05-1006</t>
  </si>
  <si>
    <t>Клапан обратный проходной латунный, номинальное давление 1,6 МПа (16 кгс/см2), присоединение 1 1/4"х1 1/4", номинальный диаметр 32 мм_Клапан обратный DN 32; Pраб/w=1.6 MPag; tmax=35 C; Раб. среда: Питьевая вода;  po=0.9 MPag; Tnom=15 C; материал: латунь</t>
  </si>
  <si>
    <t>18.1.04.05-1008</t>
  </si>
  <si>
    <t>Клапан обратный проходной латунный, номинальное давление 1,6 МПа (16 кгс/см2), присоединение 1 1/2"х1 1/2", номинальный диаметр 40 мм_Клапан обратный DN 40; Pраб/w=0.9 MPag; tmax=35 C; Раб. среда: Питьевая вода;  Pрасч/des=1.6 MPag; Tрасч/des=15 C; Тип присоединения: Муфтовый; материал: латунь</t>
  </si>
  <si>
    <t>18.1.07.01-1006</t>
  </si>
  <si>
    <t>Клапан редукционный бронзовый для воды, номинальное давление 1,6 МПа (16 кгс/см2), номинальный диаметр 32 мм_Редукционный клапан DN 32;  Pраб/w=1.6 MPag; tmax=35 C; Раб. среда: Питьевая вода; po=0.9 MPag; Tnom=15 C; материал: бронза</t>
  </si>
  <si>
    <t>18.1.07.01-1008</t>
  </si>
  <si>
    <t>Клапан редукционный бронзовый для воды, номинальное давление 1,6 МПа (16 кгс/см2), номинальный диаметр 40 мм_Редукционный клапан DN 40;  Pраб/w=0.9 MPag; tmax=35 C; Раб. среда: Питьевая вода; Способ управления: Ручной привод; Тип присоединения: Муфтовый Pрасч/des=1.6 MPag; Tрасч/des=15 C; материал: бронза</t>
  </si>
  <si>
    <t>Клапан редукционный бронзовый для воды, номинальное давление 1,6 МПа (16 кгс/см2), номинальный диаметр 40 мм_Редукционный клапан DN 40;  Pраб/w=1.6 MPag; tmax=35 C; Раб. среда: Питьевая вода; Способ управления: Ручной привод; Тип присоединения: Муфтовый Pрасч/des=1.6 MPag; Tрасч/des=35 C; po=0.9 MPag; Tnom=15 C</t>
  </si>
  <si>
    <t>18.1.09.08-0041</t>
  </si>
  <si>
    <t>Кран шаровой латунный полнопроходной, максимальная температура 110 °C, номинальное давление 4,0 МПа (40 кгс/см2), номинальный диаметр 15 мм, со спускным элементом_Кран спускной шаровый DN 15; Pраб/w=1.6 MPag; tmax=35 C; Раб. среда: Питьевая вода; Способ управления: Ручной привод; Тип присоединения: Муфтовый Pрасч/des=1.6 MPag; Tрасч/des=35 C; po=0.9 MPag; Tnom=15 C; материал: латунь</t>
  </si>
  <si>
    <t>Кран шаровой латунный полнопроходной, максимальная температура 110 °C, номинальное давление 4,0 МПа (40 кгс/см2), номинальный диаметр 15 мм, со спускным элементом_Кран спускной шаровый DN 15; Pраб/w=1.6 MPag; tmax=35 C; Раб. среда: Питьевая вода; Способ управления: Ручной привод; Тип присоединения: Муфтовый Pрасч/des=1.6 MPag; Tрасч/des=35 C; po=0.9 MPag;; материал: латунь</t>
  </si>
  <si>
    <t>18.1.09.08-1040</t>
  </si>
  <si>
    <t>Кран шаровой латунный, номинальный диаметр 15 мм, резьбовое присоединение_Кран шаровой DN 15; Раб. среда: Питьевая вода; Способ управления: Ручной привод; Тип присоединения: Муфтовый Pрасч/des=1.6 MPag;  Tрасч/des=85 C; po=1.6 MPa; Tnom=35 C; материал: латунь</t>
  </si>
  <si>
    <t>Кран шаровой латунный, номинальный диаметр 15 мм, резьбовое присоединение_Кран шаровой DN 15; Pраб/w=0.6 MPag; tmax=15 C; Раб. среда: Питьевая вода; Способ управления: Ручной привод; po=1.6 MPag; Tnom=35 C; материал: латунь</t>
  </si>
  <si>
    <t>18.1.09.08-1042</t>
  </si>
  <si>
    <t>Кран шаровой латунный, номинальный диаметр 20 мм, резьбовое присоединение_Кран шаровой DN 20; Pраб/w=0.6 MPag; tmax=15 C; Раб. среда: Питьевая вода; Способ управления: Ручной привод; po=1.6 MPag; Tnom=35 C; материал: латунь</t>
  </si>
  <si>
    <t>18.1.09.08-1044</t>
  </si>
  <si>
    <t>Кран шаровой латунный, номинальный диаметр 25 мм, резьбовое присоединение_Кран шаровой DN 25; Pраб/w=0.6 MPag; tmax=15 C; Раб. среда: Питьевая вода; Способ управления: Ручной привод; po=1.6 MPag; Tnom=35 C; материал: латунь</t>
  </si>
  <si>
    <t>18.1.09.08-1046</t>
  </si>
  <si>
    <t>Кран шаровой латунный, номинальный диаметр 32 мм, резьбовое присоединение_Кран шаровой DN 32; Pраб/w=0.6 MPag; tmax=15 C; Раб. среда: Питьевая вода; Способ управления: Ручной привод; po=1.6 MPag; Tnom=35 C; материал: латунь</t>
  </si>
  <si>
    <t>18.1.09.08-1048</t>
  </si>
  <si>
    <t>Кран шаровой латунный, номинальный диаметр 25 мм, резьбовое присоединение_Кран шаровой DN 40; Pраб/w=0.9 MPag; tmax=35 C; Раб. среда: Вода; Способ управления: Ручной привод; Pрасч/des=1.6 MPag; Tрасч/des=15 C; материал: латунь</t>
  </si>
  <si>
    <t>18.1.10.10-0032</t>
  </si>
  <si>
    <t>Смесители для душевых установок СМ-Д-ШЛ с душевой сеткой на гибком шланге_Душевая установка Ррас=1.6MPag; tрас=35C; Раб. Среда: Питьевая вода</t>
  </si>
  <si>
    <t>Смесители для душевых установок СМ-Д-ШЛ с душевой сеткой на гибком шланге_Смеситель для поддона уборочного инветаря Ррас=1.6MPag; tрас=35C; Раб. Среда: Питьевая вода</t>
  </si>
  <si>
    <t>Смесители для душевых установок СМ-Д-ШЛ с душевой сеткой на гибком шланге_Смеситель скрытого монтажа с гигиеническим душем Ррас=1.6MPag;  tрас=35C; Раб. Среда: Питьевая вода</t>
  </si>
  <si>
    <t>18.1.10.10-0047</t>
  </si>
  <si>
    <t>Смесители для умывальников СМ-УМ-ЦА настольные, с верхней камерой смешения, центральные, с аэратором_Смеситель для умывальника Ррас=1.6MPag; tрас=35C; Раб. Среда: Питьевая вода</t>
  </si>
  <si>
    <t>Смесители для умывальников СМ-УМ-ЦА настольные, с верхней камерой смешения, центральные, с аэратором_Смеситель для раковины Ррас=1.6MPag;  tрас=35C; Раб. Среда: Питьевая вода</t>
  </si>
  <si>
    <t>18.2.06.12-0041</t>
  </si>
  <si>
    <t>Фонтанчики питьевые напольные с педальным пуском и изливом для воды, бутылочным сифоном с выпуском без чаши_Питьевой фонтанчик Ррас=1.6MPag;  tрас=35C; Раб. Среда: Питьевая вода; Раковина для питьевого фонтанчика; Ррас=0.1MPag; tрас=60C; Раб. Среда: Бытовые стоки зоны свободного доступа</t>
  </si>
  <si>
    <t>18.2.08.05-0003</t>
  </si>
  <si>
    <t>Фильтры для очистки воды, ФММ-32, муфтовые_Фильтр для воды DN 32 Pраб/w=1.6 MPag; tmax=35 C; Раб. среда: Питьевая вода; po=0.9 MPag; Tnom=15 C</t>
  </si>
  <si>
    <t>18.2.08.05-0004</t>
  </si>
  <si>
    <t>Фильтры для очистки воды, ФММ-40, муфтовые_Фильтр для воды DN 40 Pраб/w=1.6 MPag; tmax=35 C; Раб. среда: Питьевая вода; po=0.9 MPag;  Tnom=15 C</t>
  </si>
  <si>
    <t>24.3.02.01-0002</t>
  </si>
  <si>
    <t>Блок трубопровода полипропиленовый напорный с гильзами и креплениями для холодного и горячего водоснабжения, PPRS, SDR11, номинальное давление 1,0 МПа, диаметр 20x1,9 мм_Трубы и фасонные изделия PP-R SDR11 DN 20*1.9 PN10; Ррас=1.6MPag; tрас=35C; Раб. Среда: Питьевая вода; Хомут пластиковый для труб DN20 в комплекте с крепежем - 32 компл.</t>
  </si>
  <si>
    <t>Блок трубопровода полипропиленовый напорный с гильзами и креплениями для холодного и горячего водоснабжения, PPRS, SDR11, номинальное давление 1,0 МПа, диаметр 20x1,9 мм_Трубы и фасонные изделия PP-R SDR11 DN 20*1.9 PN10; Ррас=1.6MPag; tрас=35C; Раб. Среда: Питьевая вода; Хомут пластиковый для труб DN20 в комплекте с крепежем - 7 компл.</t>
  </si>
  <si>
    <t>Блок трубопровода полипропиленовый напорный с гильзами и креплениями для холодного и горячего водоснабжения, PPRS, SDR11, номинальное давление 1,0 МПа, диаметр 20x1,9 мм_Трубы и фасонные изделия PP-R SDR11 DN 20*1.9 PN10; Ррас=1.6MPag; tрас=35C; Раб. Среда: Питьевая вода; Хомут пластиковый для труб DN20 в комплекте с крепежем - 42шт.</t>
  </si>
  <si>
    <t>24.3.02.01-0003</t>
  </si>
  <si>
    <t>Блок трубопровода полипропиленовый напорный с гильзами и креплениями для холодного и горячего водоснабжения, PPRS, SDR11, номинальное давление 1,0 МПа, размер 25x2,3 мм_Трубы и фасонные изделия PP-R SDR11 DN 25*2.3 PN10;  Ррас=1.6MPag; tрас=35C; Раб. Среда: Питьевая вода; Хомут пластиковый для труб DN25 в комплекте с крепежем - 45 компл.</t>
  </si>
  <si>
    <t>Блок трубопровода полипропиленовый напорный с гильзами и креплениями для холодного и горячего водоснабжения, PPRS, SDR11, номинальное давление 1,0 МПа, размер 25x2,3 мм_Трубы и фасонные изделия PP-R SDR11 DN 25*2.3 PN10;  Ррас=1.6MPag; tрас=35C; Раб. Среда: Питьевая вода; Хомут пластиковый для труб DN25 в комплекте с крепежем - 126шт.</t>
  </si>
  <si>
    <t>24.3.02.01-0004</t>
  </si>
  <si>
    <t>Блок трубопровода полипропиленовый напорный с гильзами и креплениями для холодного и горячего водоснабжения, PPRS, SDR11, номинальное давление 1,0 МПа, размер 32x2,9 мм_Трубы и фасонные изделия PP-R SDR11 DN 32*2.9 PN10;  Ррас=1.6MPag; tрас=35C; Раб. Среда: Питьевая вода; Хомут пластиковый для труб DN32 в комплекте с крепежем - 5 компл.</t>
  </si>
  <si>
    <t>Блок трубопровода полипропиленовый напорный с гильзами и креплениями для холодного и горячего водоснабжения, PPRS, SDR11, номинальное давление 1,0 МПа, размер 32x2,9 мм_Трубы и фасонные изделия PP-R SDR11 DN 32*2.9 PN10;  Ррас=1.6MPag; tрас=35C; Раб. Среда: Питьевая вода; Хомут пластиковый для труб DN32 в комплекте с крепежем - 30шт.</t>
  </si>
  <si>
    <t>24.3.02.01-0005</t>
  </si>
  <si>
    <t>Блок трубопровода полипропиленовый напорный с гильзами и креплениями для холодного и горячего водоснабжения, PPRS, SDR11, номинальное давление 1,0 МПа, размер 40x3,7 мм_Трубы и фасонные изделия PP-R SDR11 DN 40*3.7 PN10;  Ррас=1.6MPag; tрас=35C; Раб. Среда: Питьевая вода; Хомут пластиковый для труб DN40 в комплекте с крепежем - 68 компл.</t>
  </si>
  <si>
    <t>Блок трубопровода полипропиленовый напорный с гильзами и креплениями для холодного и горячего водоснабжения, PPRS, SDR11, номинальное давление 1,0 МПа, размер 40x3,7 мм_Трубы и фасонные изделия PP-R SDR11 DN 40*3.7 PN10; Ррас=1.6MPag; tрас=35C; Раб. Среда: Питьевая вода; Хомут пластиковый для труб DN40 в комплекте с крепежем - 27шт.</t>
  </si>
  <si>
    <t>24.3.02.01-0007</t>
  </si>
  <si>
    <t>Блок трубопровода полипропиленовый напорный с гильзами и креплениями для холодного и горячего водоснабжения, PPRS, SDR11, номинальное давление 1,0 МПа, размер 63x5,8 мм_Трубы и фасонные изделия PP-R SDR11 DN 63*5.8 PN10;  Ррас=1.6MPag; tрас=35C; Раб. Среда: Питьевая вода; Хомут пластиковый для труб DN63 в комплекте с крепежем -</t>
  </si>
  <si>
    <t>Блок трубопровода полипропиленовый напорный с гильзами и креплениями для холодного и горячего водоснабжения, PPRS, SDR11, номинальное давление 1,0 МПа, размер 63x5,8 мм_Трубы и фасонные изделия PP-R SDR11 DN 63*5.8 PN10;  Ррас=1.6MPag; tрас=35C; Раб. Среда: Питьевая вода; Хомут пластиковый для труб DN63 в комплекте с крепежем - 3шт.</t>
  </si>
  <si>
    <t>24.3.03.13-0043</t>
  </si>
  <si>
    <t>Трубы напорные полиэтиленовые ПЭ100, стандартное размерное отношение SDR17, номинальный наружный диаметр 63 мм, толщина стенки 3,8 мм_Трубы и фасонные изделия PE100 SDR17 DN 63*3.8 PN10; Ррас=1.6MPag; tрас=35C;  Раб. Среда: Питьевая вода</t>
  </si>
  <si>
    <t>ТЦ_18.1.10.00_50_7718762671_09.06.2022_02/КА п.1/ ООО "ТИ-Системс" №УЧ-0906-22-01 от 09.06.22г.</t>
  </si>
  <si>
    <t>Аварийный фонтан для глаз и лица, для установки на пол CARLOS ARBOLES модель 2220;Термостатический клапан 100 модель 195120_Душ для глаз с регулирующим устройством Flowfix и термостатическим смесителем Ррас=1.6MPag; tрас=35C; Раб. Среда: Питьевая вода</t>
  </si>
  <si>
    <t>ЛСР-03-05-302ВК</t>
  </si>
  <si>
    <t>01.3.02.02-0002</t>
  </si>
  <si>
    <t>Аргон газообразный, сорт высший</t>
  </si>
  <si>
    <t>01.3.05.38-0051</t>
  </si>
  <si>
    <t>Электроды вольфрамовые</t>
  </si>
  <si>
    <t>01.7.03.04-0001-2</t>
  </si>
  <si>
    <t>Затраты на электроэнергию, потребляемую ручным инструментом ( 0,6 % от ОЗП)</t>
  </si>
  <si>
    <t>01.7.07.19-0021</t>
  </si>
  <si>
    <t>Порошок моющий</t>
  </si>
  <si>
    <t>01.7.07.24-0011</t>
  </si>
  <si>
    <t>Проявитель для цветной дефектоскопии</t>
  </si>
  <si>
    <t>01.7.11.04-0051</t>
  </si>
  <si>
    <t>Проволока сварочная СВ-04Х19Н11М3, диаметр 2 мм</t>
  </si>
  <si>
    <t>01.7.11.07-0030</t>
  </si>
  <si>
    <t>Электроды сварочные ЭА 400/10У, диаметр 3 мм</t>
  </si>
  <si>
    <t>01.7.11.07-0246</t>
  </si>
  <si>
    <t>Электроды ЭА-395</t>
  </si>
  <si>
    <t>01.7.15.03-0014</t>
  </si>
  <si>
    <t>Болты с гайками и шайбами для санитарно-технических работ, диаметр 16 мм</t>
  </si>
  <si>
    <t>01.7.15.10-0057</t>
  </si>
  <si>
    <t>Скобы скрепляющие и для подвеса</t>
  </si>
  <si>
    <t>01.7.15.14-0171</t>
  </si>
  <si>
    <t>Шурупы с полукруглой головкой 6x60 мм</t>
  </si>
  <si>
    <t>01.7.19.02-0051</t>
  </si>
  <si>
    <t>Кольца резиновые уплотнительные для полипропиленовых труб, диаметр 50 мм</t>
  </si>
  <si>
    <t>01.7.19.02-0052</t>
  </si>
  <si>
    <t>Кольца резиновые уплотнительные для полипропиленовых труб, диаметр 110 мм</t>
  </si>
  <si>
    <t>01.7.19.03-0031</t>
  </si>
  <si>
    <t>Манжета резиновая ступенчатая или конусная для унитазов</t>
  </si>
  <si>
    <t>01.7.19.04-0002</t>
  </si>
  <si>
    <t>Пластина резиновая рулонная вулканизированная</t>
  </si>
  <si>
    <t>01.7.20.08-0122</t>
  </si>
  <si>
    <t>Салфетки хлопчатобумажные</t>
  </si>
  <si>
    <t>Раствор готовый кладочный, цементный, М100</t>
  </si>
  <si>
    <t>08.1.02.11-0001</t>
  </si>
  <si>
    <t>Поковки из квадратных заготовок, масса 1,8 кг</t>
  </si>
  <si>
    <t>14.2.06.03-0521</t>
  </si>
  <si>
    <t>Жидкость индикаторная</t>
  </si>
  <si>
    <t>14.4.02.04-0161</t>
  </si>
  <si>
    <t>Белила цинковые густотертые МА-011-0</t>
  </si>
  <si>
    <t>14.5.01.07-1000</t>
  </si>
  <si>
    <t>Герметик клей силиконовый</t>
  </si>
  <si>
    <t>14.5.09.01-0001</t>
  </si>
  <si>
    <t>Ацетон технический, сорт I</t>
  </si>
  <si>
    <t>18.2.01.05-0076</t>
  </si>
  <si>
    <t>Умывальники полуфарфоровые и фарфоровые с кронштейнами, сифоном бутылочным латунным и выпуском, прямоугольные со скрытыми установочными поверхностями без спинки, размер 600x450x150 мм_Умывальник в комплекте с сифоном Ррас=0.1MPag; tрас=60C; Раб. Среда: Бытовые стоки зоны свободного доступа</t>
  </si>
  <si>
    <t>18.2.02.04-0001</t>
  </si>
  <si>
    <t>Мойки для мытья уборочного инвентаря_Раковина для уборочного инвентаря Ррас=0.1MPag; tрас=60C; Раб. Среда: Бытовые стоки зоны свободного доступа</t>
  </si>
  <si>
    <t>18.2.02.07-0015</t>
  </si>
  <si>
    <t>Поддоны душевые эмалированные, стальные, размер 900х900х150 мм (без обвязки)_Душевой поддон в комплекте с сифоном Ррас=0.1MPag; tрас=60C; Раб. Среда: Бытовые стоки зоны свободного доступа</t>
  </si>
  <si>
    <t>18.2.02.09-0001</t>
  </si>
  <si>
    <t>Чаша напольная чугунная эмалированная_Восточный унитаз  в комплекте со  сливной арматурой и крепежом Ррас=0.1MPag; tрас=60C; Раб. Среда: Бытовые стоки зоны свободного доступа</t>
  </si>
  <si>
    <t>18.2.06.01-0001</t>
  </si>
  <si>
    <t>Бачки смывные полуфарфоровые и фарфоровые с арматурой высокорасполагаемые и для дезинфекционного раствора_Бачок смывной Ррас=0.1MPag; tрас=60C; Раб. Среда: Бытовые стоки зоны свободного доступа</t>
  </si>
  <si>
    <t>18.2.06.09-0005</t>
  </si>
  <si>
    <t>Сифоны полимерные, бутылочные унифицированные с выпуском и вертикальным отводом для моек и умывальников_Сифон для раковины для уборочного инвентаря  Ррас=0.1MPag; tрас=60C; Раб. Среда: Бытовые стоки зоны свободного доступа</t>
  </si>
  <si>
    <t>18.2.06.09-1004</t>
  </si>
  <si>
    <t>Сифон трубный для душевого поддона_Сифон для душевого поддона Ррас=0.1MPag; tрас=60C; Раб. Среда: Бытовые стоки зоны свободного доступа</t>
  </si>
  <si>
    <t>18.2.06.10-0002</t>
  </si>
  <si>
    <t>Трап канализационный HL310NPr с вертикальным выпуском и сифоном "Primus"_Трап с решеткой и отводом вниз, DN 110 Pраб/w=0.1 MPa;  tmax=40 °С; Раб. среда:Промышленно-ливневые стоки; Pnom=0.001 MPa;  Tnom=40 °С</t>
  </si>
  <si>
    <t>Трап канализационный HL310NPr с вертикальным выпуском и сифоном "Primus"_Трап с решеткой и отводом вниз, tmax=60 °С; Раб. среда: Стоки бытовые зоны свободного доступа; Pnom=0.1 MPag</t>
  </si>
  <si>
    <t>18.2.06.11-0022</t>
  </si>
  <si>
    <t>Труба сливная из стальных водо-газопроводных труб, оцинкованная, диаметр 32 мм</t>
  </si>
  <si>
    <t>19.3.01.06-0001</t>
  </si>
  <si>
    <t>Клапаны воздушные полипропиленовые для невентилируемых канализационных стояков с резиновой мембраной, двойной изолированной стенкой, уменьшителем, защитной сеткой, диаметр 50, 75, 110 мм_Вакуумный клапан канализационный DN 110 Pраб/w=0.1 MPag; tmax=40 °С;  Раб. среда: Промышленно-ливневые стоки; Tрасч/des=40 °С</t>
  </si>
  <si>
    <t>Клапаны воздушные полипропиленовые для невентилируемых канализационных стояков с резиновой мембраной, двойной изолированной стенкой, уменьшителем, защитной сеткой, диаметр 50, 75, 110 мм_Вакуумный клапан канализационный DN 110 Pраб/w=0.1 MPag; tmax=60 °С;  Раб. среда: Стоки бытовые зоны свободного доступа</t>
  </si>
  <si>
    <t>24.3.01.02-1002</t>
  </si>
  <si>
    <t>Кольца резиновые уплотнительные для поливинилхлоридных труб канализации, диаметр 110 мм</t>
  </si>
  <si>
    <t>24.3.01.02-1004</t>
  </si>
  <si>
    <t>Кольца резиновые уплотнительные для ПВХ труб канализации, диаметр 50 мм</t>
  </si>
  <si>
    <t>24.3.02.02-0011</t>
  </si>
  <si>
    <t>Трубы полипропиленовые раструбные для систем водоотведения, диаметр 50 мм, длина 1,0 м_Трубопроводы и фасонные изделия PP S20 DN 50x1.8; Ррас=0.1MPag; tрас=60C; Раб. Среда: Бытовые стоки зоны свободного доступа</t>
  </si>
  <si>
    <t>24.3.02.02-0017</t>
  </si>
  <si>
    <t>Трубы полипропиленовые раструбные для систем водоотведения, диаметр 110 мм, длина 1,0 м_Трубопроводы и фасонные изделия PP S20 DN 110x3.0;  Ррас=0.1MPag; tрас=60C; Раб. Среда: Бытовые стоки зоны свободного доступа</t>
  </si>
  <si>
    <t>Трубы полипропиленовые раструбные для систем водоотведения, диаметр 110 мм, длина 1,0 м_Трубопроводы и фасонные изделия PP S20 DN110x3.0; Ррас=0.1MPag; tрас=40C; Раб. Среда: Стоки, содержащие нефтепродукты</t>
  </si>
  <si>
    <t>Трубы полипропиленовые раструбные для систем водоотведения, диаметр 110 мм, длина 1,0 м_Трубопроводы и фасонные изделия PP S20 DN110x3.0; Ррас=0.1MPag; tрас=40C; Раб. Среда:Промышленно-ливневые стоки</t>
  </si>
  <si>
    <t>24.3.05.17-0111</t>
  </si>
  <si>
    <t>Фиксатор для полипропиленовых труб номинальным наружным диаметром 50 мм_Хомут обрезиненый для крепления труб DN50 в комплекте с крепежем</t>
  </si>
  <si>
    <t>24.3.05.17-0112</t>
  </si>
  <si>
    <t>Фиксатор для полипропиленовых труб номинальным наружным диаметром 110 мм_Хомут обрезиненый для крепления труб DN110 в комплекте с крепежем</t>
  </si>
  <si>
    <t>ТЦ_18.12.06.10_66_6674139352_20.05.2022_02/ КА п.1 / ООО «ПКФ «Уралмет» №0520/01 от 20.05.2022г.</t>
  </si>
  <si>
    <t>Трап с перепускным клапаном и отводом вбок, DN100 по типу  ЭСМ-334.00.000ТУ_Трап с перепускным клапаном и отводом вбок, DN100 Раб. среда: Промышленно-ливневые стоки; Qnom=18 м3/ч; Pnom=0.001 MPag; Tnom=40 °С</t>
  </si>
  <si>
    <t>ЛСР-03-05-303ПТ</t>
  </si>
  <si>
    <t>01.1.02.08-0001</t>
  </si>
  <si>
    <t>Прокладки из паронита ПМБ, толщина 1 мм, диаметр 50 мм</t>
  </si>
  <si>
    <t>01.1.02.08-0002</t>
  </si>
  <si>
    <t>Прокладки из паронита ПМБ, толщина 1 мм, диаметр 100 мм</t>
  </si>
  <si>
    <t>01.7.03.04-0001-6</t>
  </si>
  <si>
    <t>Затраты на электроэнергию, потребляемую ручным инструментом ( 15 % от ОЗП)</t>
  </si>
  <si>
    <t>01.7.11.04-0052</t>
  </si>
  <si>
    <t>Проволока сварочная СВ-08Г2С, диаметр 2 мм</t>
  </si>
  <si>
    <t>01.7.11.07-0064</t>
  </si>
  <si>
    <t>Электроды сварочные Э42, диаметр 8 мм</t>
  </si>
  <si>
    <t>01.7.15.03-0013</t>
  </si>
  <si>
    <t>Болты с гайками и шайбами для санитарно-технических работ, диаметр 12 мм</t>
  </si>
  <si>
    <t>01.7.15.07-0023</t>
  </si>
  <si>
    <t>Дюбели распорные полиэтиленовые, размер 8x30 мм</t>
  </si>
  <si>
    <t>01.7.15.07-0062</t>
  </si>
  <si>
    <t>Дюбели с калиброванной головкой (россыпью), размер 3x58,5 мм</t>
  </si>
  <si>
    <t>01.7.15.14-0051</t>
  </si>
  <si>
    <t>Шуруп строительный с потайной головкой</t>
  </si>
  <si>
    <t>01.7.15.14-0169</t>
  </si>
  <si>
    <t>Шурупы с полукруглой головкой 6x40 мм</t>
  </si>
  <si>
    <t>07.2.07.11-0003</t>
  </si>
  <si>
    <t>Опоры скользящие и катковые, крепежные детали, хомуты_Опоры с подопорными конструкциями</t>
  </si>
  <si>
    <t>08.1.02.25-0021</t>
  </si>
  <si>
    <t>Дробь металлическая</t>
  </si>
  <si>
    <t>08.1.05.04-0021</t>
  </si>
  <si>
    <t>Тележка грузовая ГТ-80 для мусоропровода_Тележка для транспортировки баллонов; материал:сборный</t>
  </si>
  <si>
    <t>08.3.04.02-0078</t>
  </si>
  <si>
    <t>Сталь круглая и квадратная, марка: Ст3пс размером 60х60 мм_Диафрагма</t>
  </si>
  <si>
    <t>14.4.04.12-0013</t>
  </si>
  <si>
    <t>Эмаль эпоксидная ЭП-1155, белая_Эпоксидная эмаль ЭП-1155Д</t>
  </si>
  <si>
    <t>14.5.05.01-0011</t>
  </si>
  <si>
    <t>Олифа комбинированная для отделочных работ внутри помещений</t>
  </si>
  <si>
    <t>14.5.11.09-0105</t>
  </si>
  <si>
    <t>Шпатлевка эпоксидная двухкомпонентная, ЭП-0010</t>
  </si>
  <si>
    <t>18.1.09.07-0181</t>
  </si>
  <si>
    <t>Кран шаровой, номинальное давление 2,5 МПа (25 кгс/см2), номинальный диаметр 25 мм, присоединение к трубопроводу под приварку_Кран шаровой DN 25; tmax=35 °С; Раб. среда:Вода на противопожарные нужды; Способ управления : Ручной привод; Тип присоединения: Под приварку; Pрасч=1.6 MPag; Tрасч=35 °С; Pnom=1.0 MPag; Tnom=15 °С; материал корпуса: углеродистая сталь</t>
  </si>
  <si>
    <t>18.1.09.07-0241</t>
  </si>
  <si>
    <t>Кран шаровой М 39310, номинальное давление 1,6 МПа (16 кгс/см2), номинальный диаметр 15 мм, присоединение к трубопроводу под приварку_Кран шаровый под приварку DN 15; tmax=35 °С; Раб. среда:Вода на противопожарные нужды; Способ управления: Ручной привод; Тип присоединения: Под приварку;Pрасч/des=1.6 MPag;   Tрасч=35 °С; Pnom=1.0 MPag; Tnom=15 °С; материал корпуса: углеродистая сталь</t>
  </si>
  <si>
    <t>18.1.10.02-0002</t>
  </si>
  <si>
    <t>Вентиль пожарный 50-10 для воды, номинальное давление 1,0 МПа (10 кгс/см2), номинальный диаметр 50 мм_Пожарный гидрант DN 65;  tmax=35 °С; Раб. среда :Вода на противопожарные нужды; Способ управления: Ручной привод; Тип присоединения: Муфтовый   Pnom=1.0 MPag; Tnom=15 °С; Материал корпуса: Сборный</t>
  </si>
  <si>
    <t>18.3.01.01-0041</t>
  </si>
  <si>
    <t>Головки для пожарных рукавов соединительные напорные рукавные ГР, давление 1,2 МПа (12 кгс/см2), диаметр 50 мм</t>
  </si>
  <si>
    <t>18.3.01.02-0023</t>
  </si>
  <si>
    <t>Рукава пожарные напорные латексированные, диаметр 66 мм_L=20 м</t>
  </si>
  <si>
    <t>18.3.01.04-0001</t>
  </si>
  <si>
    <t>Ствол пожарный ручной из алюминиевого сплава АК7, рабочее давление 0,4-0,6 Мпа, длина ствола 265 мм, условный проход 50 мм</t>
  </si>
  <si>
    <t>18.3.02.02-0011</t>
  </si>
  <si>
    <t>Шкаф пожарный, навесной закрытый, ШПК-320</t>
  </si>
  <si>
    <t>23.7.02.02-0013</t>
  </si>
  <si>
    <t>Узлы трубопроводов с установкой необходимых деталей из бесшовных труб, сталь марки 20, номинальный диаметр 15 мм, толщина стенки 2,0 мм_Трубы и фасонные изделия Dn 15 (18x1.8 mm); pmax=1.6 MPag; tmax=35 °С; Раб. среда:Вода на противопожарные нужды; Pnom=1.0 MPag; Tnom=15 °С;  материал:углеродистая сталь</t>
  </si>
  <si>
    <t>23.7.02.02-0020</t>
  </si>
  <si>
    <t>Узлы трубопроводов с установкой необходимых деталей из бесшовных труб, сталь марки 20, номинальный диаметр 25 мм, толщина стенки 2,0 мм_Трубы и фасонные изделия Dn 25 (32x2.0 mm); pmax=1.6 MPag; tmax=35 °С; Раб. среда:Вода на противопожарные нужды; Pnom=1.0 MPag; Tnom=15 °С; материал:углеродистая сталь</t>
  </si>
  <si>
    <t>23.7.02.02-0037</t>
  </si>
  <si>
    <t>Узлы трубопроводов с установкой необходимых деталей из бесшовных труб, сталь марки 20, номинальный диаметр 65 мм, толщина стенки 3,5 мм_Трубы и фасонные изделия Dn 65 (76x3.0 mm); pmax=1.6 MPag; tmax=35 °С; Раб. среда :Вода на противопожарные нужды; Pnom=1.0 MPag; Tnom=15 °С; материал:углеродистая сталь</t>
  </si>
  <si>
    <t>23.7.02.02-0051</t>
  </si>
  <si>
    <t>Узлы трубопроводов с установкой необходимых деталей из бесшовных труб, сталь марки 20, номинальный диаметр 100 мм, толщина стенки 4,0 мм_Трубы и фасонные изделия Dn 100 (108x4.0 mm); pmax=1.6 MPag; tmax=35 °С; Раб. среда:Вода на противопожарные нужды; Pnom=1.0 MPag; Tnom=15 °С; материал:углеродистая сталь</t>
  </si>
  <si>
    <t>ТЦ_18.1.03.02_64_6454042041_28.03.2022_02 / КА п. 1 / ЗАО "Саратовэнергомашкомплект" №ИП-22/901 от 28.03.2022г.</t>
  </si>
  <si>
    <t>Затвор дисковый  поворотный межфланцевый с ответными фланцами под приварку в стык, прокладками, крепежом и датчиком положения DN 100; tmax=35 °С; Раб. среда:Вода на противопожарные нужды; Способ управления : Ручной привод; Тип присоединения: Фланцевый; Pnom=1.0 MPag; Tnom=15 °С; материал корпуса: углеродистая сталь</t>
  </si>
  <si>
    <t>ТЦ_18.1.10.16_77_7717044910_03.06.2022_01 / КА п.9 / АО "Спецавтоматика" №2321 от 03.06.2022</t>
  </si>
  <si>
    <t>Насадок DN 25; (1")-360°; материал: латунь</t>
  </si>
  <si>
    <t>ТЦ_18.3.00.00_77_7702680818_18.04.2022_01 / КА п.2 / ООО "ТД Тинко" №ЗкМ539406 от 18.04.2022</t>
  </si>
  <si>
    <t>Огнетушитель углекислотный, M= 5 kg</t>
  </si>
  <si>
    <t>ТЦ_18.4.01.08_77_7717044910_03.06.2022_01 / КА п.14 / АО "Спецавтоматика" №2321 от 03.06.2022</t>
  </si>
  <si>
    <t>Крепление 1 модуля КРМ-1/410-106;  материал:сборный</t>
  </si>
  <si>
    <t>ТЦ_18.4.01.08_77_7717044910_03.06.2022_01 / КА п.10 / АО "Спецавтоматика" №2321 от 03.06.2022</t>
  </si>
  <si>
    <t>Ниппель под насадок DN 25; (1")-360°; материал: углеродистая сталь</t>
  </si>
  <si>
    <t>ТЦ_18.4.01.08_77_7717044910_03.06.2022_01 / КА п.11 / АО "Спецавтоматика" №2321 от 03.06.2022</t>
  </si>
  <si>
    <t>Заглушка испытательная для насадка DN25; материал: углеродистая сталь</t>
  </si>
  <si>
    <t>ТЦ_18.4.01.08_77_7717044910_03.06.2022_01 / КА п.12 / АО "Спецавтоматика" №2321 от 03.06.2022</t>
  </si>
  <si>
    <t>Заглушка испытательная для РВД  DN50; материал: углеродистая сталь</t>
  </si>
  <si>
    <t>ТЦ_18.4.01.08_77_7725403923_07.06.2022_01 / КА п.13 / ООО "РРР-ЦЕНТР"  №1308 от 07.06.2022</t>
  </si>
  <si>
    <t>Респиратор; материал:сборный</t>
  </si>
  <si>
    <t>ЛСР-03-05-501ОВ</t>
  </si>
  <si>
    <t>01.1.01.09-0026</t>
  </si>
  <si>
    <t>Шнур асбестовый общего назначения ШАОН, диаметр 8-10 мм</t>
  </si>
  <si>
    <t>01.3.01.06-0050</t>
  </si>
  <si>
    <t>Смазка универсальная тугоплавкая УТ (консталин жировой)</t>
  </si>
  <si>
    <t>01.7.11.07-0104</t>
  </si>
  <si>
    <t>Электроды сварочные для сварки высоколегированных сталей ЭА-400/10, диаметр 4 мм__Для монтажа металлоконструкций и  воздуховодов</t>
  </si>
  <si>
    <t>01.7.15.02-0051</t>
  </si>
  <si>
    <t>Болты анкерные</t>
  </si>
  <si>
    <t>01.7.15.04-0054</t>
  </si>
  <si>
    <t>Винты самонарезающие, оцинкованные, размер 4x12 мм</t>
  </si>
  <si>
    <t>01.7.15.08-0011</t>
  </si>
  <si>
    <t>Заклепки комбинированные для соединения профилированного стального настила и разнообразных листовых деталей</t>
  </si>
  <si>
    <t>Заклепки комбинированные для соединения профилированного стального настила и разнообразных листовых деталей_Заклепка комбинированная   3-4,8+РС1</t>
  </si>
  <si>
    <t>01.7.15.11-0062</t>
  </si>
  <si>
    <t>Шайбы стальные</t>
  </si>
  <si>
    <t>01.7.17.06-0092</t>
  </si>
  <si>
    <t>Круг отрезной, размер 230x3x22 мм</t>
  </si>
  <si>
    <t>01.7.17.07-0053</t>
  </si>
  <si>
    <t>Круг шлифовальный, размер 180x10x22 мм</t>
  </si>
  <si>
    <t>01.7.19.01-0011</t>
  </si>
  <si>
    <t>Изделия резиновые технические водостойкие (прим)</t>
  </si>
  <si>
    <t>01.7.19.04-0031</t>
  </si>
  <si>
    <t>Прокладки резиновые (пластина техническая прессованная)</t>
  </si>
  <si>
    <t>Элементы конструктивные зданий и сооружений с преобладанием горячекатаных профилей, средняя масса сборочной единицы до 0,1 т__Крепление воздуховодов из сортаментной стали</t>
  </si>
  <si>
    <t>08.1.02.17-0071</t>
  </si>
  <si>
    <t>Сетка проволочная стальная плетеная и крученая с квадратными ячейками 10x10 мм_Сетка проволочная тканая с квадратными ячейками 10х10 из оцинкованной проволоки</t>
  </si>
  <si>
    <t>08.1.03.04-0001</t>
  </si>
  <si>
    <t>Блочки</t>
  </si>
  <si>
    <t>08.3.02.01-0041</t>
  </si>
  <si>
    <t>Лента стальная упаковочная мягкая нормальной точности 0,7x20-50 мм</t>
  </si>
  <si>
    <t>08.3.03.04-0025</t>
  </si>
  <si>
    <t>Проволока стальная низкоуглеродистая общего назначения, диаметр 2,0 мм</t>
  </si>
  <si>
    <t>08.3.05.02-0051</t>
  </si>
  <si>
    <t>Прокат толстолистовой горячекатаный марка стали Ст3, толщина 1 мм_Для воздуховодов Д560мм толщина стенки 1мм (прим)</t>
  </si>
  <si>
    <t>08.3.05.05-0054</t>
  </si>
  <si>
    <t>Сталь листовая оцинкованная, толщина 0,8 мм_для воздуховодов Д560мм</t>
  </si>
  <si>
    <t>Сталь листовая оцинкованная, толщина 0,8 мм</t>
  </si>
  <si>
    <t>08.3.05.05-0058</t>
  </si>
  <si>
    <t>Сталь листовая оцинкованная, толщина 1,0 мм_Для воздуховодов Д560мм толщина стенки 1,2мм (прим)</t>
  </si>
  <si>
    <t>Сталь листовая оцинкованная, толщина 1,0 мм_Для воздуховодов Д560мм</t>
  </si>
  <si>
    <t>08.3.05.05-0059</t>
  </si>
  <si>
    <t>Сталь листовая оцинкованная, толщина 1,5 мм_Для воздуховодов Д560мм толщина стенки 1,5мм (прим)</t>
  </si>
  <si>
    <t>08.3.08.02-0021</t>
  </si>
  <si>
    <t>Уголок горячекатаный, размер 32х32 мм_сталь углеродистая для ребер жесткости, фланцевых соединений, рамок, сеток диафрагм</t>
  </si>
  <si>
    <t>08.4.03.02-0004</t>
  </si>
  <si>
    <t>Сталь арматурная, горячекатаная, гладкая, класс А-I, диаметр 12 мм</t>
  </si>
  <si>
    <t>10.1.02.02-0134</t>
  </si>
  <si>
    <t>Листы алюминиевые марок АД0, А5, плиты алюминиевые марок АД0, АД1, шириной 1200-1500 мм, длиной от 2000 до 5000 мм, толщиной: 0,8 мм</t>
  </si>
  <si>
    <t>14.4.01.18-0002</t>
  </si>
  <si>
    <t>Грунтовка ФЛ-03К, коричневая</t>
  </si>
  <si>
    <t>14.4.04.09-0016</t>
  </si>
  <si>
    <t>Эмаль ХВ-124, голубая</t>
  </si>
  <si>
    <t>14.5.09.02-0001</t>
  </si>
  <si>
    <t>Ксилол каменноугольный</t>
  </si>
  <si>
    <t>14.5.10.02-0002</t>
  </si>
  <si>
    <t>Сиккатив НФ-1</t>
  </si>
  <si>
    <t>19.1.04.01-0006</t>
  </si>
  <si>
    <t>Дефлекторы вытяжные цилиндрические из листовой грунтованной или оцинкованной стали, диаметр патрубка 315 мм</t>
  </si>
  <si>
    <t>19.3.01.04-1008</t>
  </si>
  <si>
    <t>Заслонка регулирующая для прямоугольных каналов, ширина 500 мм, высота 300 мм_Клапан ручной регулирующий (прим)</t>
  </si>
  <si>
    <t>19.3.01.09-0053</t>
  </si>
  <si>
    <t>Клапаны обратные общего назначения из листовой и сортовой стали, круглого сечения, Ког-2, диаметр 500 мм</t>
  </si>
  <si>
    <t>19.3.03.03-0001</t>
  </si>
  <si>
    <t>Фильтры воздушные (сухие) ФР-4 с объемным фильтрующим материалом ФРНК-1, производительность до 10 тыс. м3/час_Сепаратор песка 500x500 (прим)</t>
  </si>
  <si>
    <t>20.1.02.19-0015</t>
  </si>
  <si>
    <t>Канат стальной арматурный 1x7, диаметр каната 4,5 мм, диаметр проволоки 1,5 мм</t>
  </si>
  <si>
    <t>23.3.06.04-0008</t>
  </si>
  <si>
    <t>Трубы стальные сварные неоцинкованные водогазопроводные с резьбой, легкие, номинальный диаметр 25 мм, толщина стенки 2,8 мм</t>
  </si>
  <si>
    <t>23.8.03.06-0009</t>
  </si>
  <si>
    <t>Сгоны стальные с муфтой и контргайкой, номинальный диаметр 40 мм</t>
  </si>
  <si>
    <t>23.8.03.06-0011</t>
  </si>
  <si>
    <t>Сгоны стальные с муфтой и контргайкой, номинальный диаметр 50 мм</t>
  </si>
  <si>
    <t>ТЦ_12.2.04.12_24_7709046921_28.03.2022_02 / КА п.1 / АО "Фирма Энергозащита" №00000000373 от 8.03.2022г.</t>
  </si>
  <si>
    <t>Маты прошивные из базальтового штапельного волокна МБПЭ 4-50 КТ-11, толщ=50 mm</t>
  </si>
  <si>
    <t>ЛСР-03-05-204ВП</t>
  </si>
  <si>
    <t>14.4.04.12-0008</t>
  </si>
  <si>
    <t>Эмаль эпоксидная ЭП-140, защитная</t>
  </si>
  <si>
    <t>14.5.09.07-0032</t>
  </si>
  <si>
    <t>Растворитель Р-5</t>
  </si>
  <si>
    <t>ТЦ_07.2.07.11_31_3123315768_20.05.2022_02/ КА п.13/ООО "Белэнергомаш-БЗЭМ" №006-00073</t>
  </si>
  <si>
    <t>Опоры Lisega</t>
  </si>
  <si>
    <t>ТЦ_18.1.04.07_52_5252012050_10.06.2022_02/КА п.6/ООО ПФ "ОКА"№1229</t>
  </si>
  <si>
    <t>Арматура обратная C43031-010-04 АО "Корпорация Сплав" DN 10;  pmax=1.0 MPag; tmax=109 °С;  Раб. среда :Р-р гидроксида аммония 2.5 % ;  Способ управления: От собст. среды однократного действия ;  Тип присоединения : Под приварку , нж, класс 4Н, масса 3кг_ОКЗ-010.016-314.132</t>
  </si>
  <si>
    <t>ТЦ_18.1.04.07_52_5252012050_10.06.2022_02/ КА п.10/ ООО ПФ "ОКА" №1229</t>
  </si>
  <si>
    <t>Арматура обратная C43031-025-04 АО "Корпорация Сплав" DN 25;  pmax=0.3 MPag; tmax=40 °С;  Раб. среда :Р-р гидроксида аммония 2.5 % ;  Способ управления : От собст. среды однократного действия ;  Тип присоединения : Под приварку, нж, класс 4Н, масса 3кг_ОКЗ-025.016-314.132</t>
  </si>
  <si>
    <t>ТЦ_18.1.06.04_78_7806336390_21.06.2022_02/ КА п.5/ООО "АРМКОМПЛЕКТСЕРВИС" №145/1</t>
  </si>
  <si>
    <t>Арматура запорная КПЛВ.491144.010  АО "Корпорация Сплав" DN 10;  pd=1 MPa(g); td=40 °C, нж, класс 4Н, масса 2,3кг_АКС26364-010-07</t>
  </si>
  <si>
    <t>ТЦ_18.1.06.04_78_7806336390_21.06.2022_02/ КА п.11/ООО "АРМКОМПЛЕКТСЕРВИС" №145/1</t>
  </si>
  <si>
    <t>Арматура запорная КПЛВ.491144.025  АО "Корпорация Сплав" DN 25;  pmax=0.3 MPag; tmax=40 °С;  Раб. среда :Р-р гидроксида аммония 2.5 % ;  Способ управления: Ручной привод ;  Тип присоединения: Под приварку, нж, класс 4Н, масса 2,3кг_АКС26364-025-07</t>
  </si>
  <si>
    <t>ТЦ_18.1.06.04_78_7806336390_21.06.2022_02/ КА п.8/ООО "АРМКОМПЛЕКТСЕРВИС" №145/1</t>
  </si>
  <si>
    <t>Арматура запорная КПЛВ.491144.020  АО "Корпорация Сплав" DN 20;  pmax=1.1 MPag; tmax=40 °С;  Раб. среда Вода химически обессоленная ;  Способ управления: Ручной привод ;  Тип присоединения : Под приварку, нж, класс 4Н, масса 2,1кг_АКС26364-020-07</t>
  </si>
  <si>
    <t>ТЦ_18.1.06.04_78_7806336390_21.06.2022_02/ КА п. 7/ ООО "АРМКОМПЛЕКТСЕРВИС" №145/1</t>
  </si>
  <si>
    <t>Арматура запорная КПЛВ.491144.010   АО "Корпорация Сплав" DN 10;  pmax=1.0 MPag; tmax=109 °С;  Раб. среда :Р-р гидроксида аммония 2.5 % ;  Способ управления : Ручной привод ;  Тип присоединения : Под приварку, нж, класс 4Н, масса 2,3кг_АКС26364-010-07</t>
  </si>
  <si>
    <t>ТЦ_18.1.06.05_45_6454042041_06.06.2022_02/ КА п.9/ЗАО «Саратовэнергомашкомплект» №ИП-22/1833</t>
  </si>
  <si>
    <t>Арматура регулирующая КСА 27025-020-03 ЗАО "Курганспецарматура" DN 20;  pmax=1.1 MPag; tmax=40 °С / °C;  Раб. среда :Р-р гидроксида аммония 2.5 % ;  Способ управления: Ручной привод ;  Тип присоединения : Под приварку, нж, класс 4Н, масса 8,3кг</t>
  </si>
  <si>
    <t>ТЦ_23.7.01.02_31_3123315768_20.05.2022_02/ КА п.12/ООО "Белэнергомаш-БЗЭМ" №006-00073</t>
  </si>
  <si>
    <t>Трубопроводы из нержавеющей стали низкого давления 4 класса безопасности Ду&lt;80</t>
  </si>
  <si>
    <t>ЛСР-03-05-203ТМ</t>
  </si>
  <si>
    <t>01.1.02.05-0122</t>
  </si>
  <si>
    <t>Набивки сквозного плетения сухие асбестовые, марка АС, диаметр 6-14 мм</t>
  </si>
  <si>
    <t>01.3.04.07-0001</t>
  </si>
  <si>
    <t>Масло турбинное</t>
  </si>
  <si>
    <t>01.3.05.10-0005</t>
  </si>
  <si>
    <t>Графит серебристый</t>
  </si>
  <si>
    <t>01.3.05.23-0062</t>
  </si>
  <si>
    <t>Натрий едкий марка ТР, технический</t>
  </si>
  <si>
    <t>01.7.03.01-0006</t>
  </si>
  <si>
    <t>Вода химически очищенная</t>
  </si>
  <si>
    <t>01.7.03.04-0001-1</t>
  </si>
  <si>
    <t>Затраты на электроэнергию, потребляемую ручным инструментом ( 0,5 % от ОЗП)</t>
  </si>
  <si>
    <t>01.7.07.09-0041</t>
  </si>
  <si>
    <t>Набивки сальниковые</t>
  </si>
  <si>
    <t>ТЦ_18.1.04.00_50_5503095632_05.07.2022_02 /КА п.34/ ЗАО "Сибгазстройдеталь" №897</t>
  </si>
  <si>
    <t>Обратный клапан По типу 3с-6-2 DN 25; pmax=1.3 MPag; tmax=195 °С; Раб. Среда:Конденсат пара ПРК; Способ управления: Направлением потока; Тип присоединения: Под приварку. Кл. 4Н, угл.ст.</t>
  </si>
  <si>
    <t>ТЦ_18.1.04.00_50_5503095632_05.07.2022_02 /КА п.62/ ЗАО "Сибгазстройдеталь" №897</t>
  </si>
  <si>
    <t>Обратный клапанПо типу 843-40-0а-03 DN 65; pmax=1.94 MPag; tmax=130 °С / °C; Раб. среда:Вода питательная ПРК; Способ управления: Направлением потока; Тип присоединения: Под приварку, Кл.4Н, угл.ст.</t>
  </si>
  <si>
    <t>ТЦ_18.1.04.00_50_5503095632_05.07.2022_02 /КА п.59/ ЗАО "Сибгазстройдеталь" №897</t>
  </si>
  <si>
    <t>Обратный клапан По типу  843-40-0а-02 DN 40; pmax=1.94 MPag; tmax=109 °С / °C; Раб. Среда:Вода питательная ПРК; Способ управления: Направлением потока; Тип присоединения: Под приварку, Кл.4Н, угл.ст.</t>
  </si>
  <si>
    <t>ТЦ_18.1.04.00_50_5503095632_05.07.2022_02 /КА п.58/ ЗАО "Сибгазстройдеталь" №897</t>
  </si>
  <si>
    <t>Обратный клапан По типу 843-40-0а-03 DN 65; pmax=1.94 MPag; tmax=109 °С / °C; Раб. среда:Вода питательная ПРК; Способ управления: Направлением потока; Тип присоединения: Под приварку, Кл.4Н, угл.ст.</t>
  </si>
  <si>
    <t>ТЦ_18.1.04.00_50_5503095632_05.07.2022_02 /КА п.61/ ЗАО "Сибгазстройдеталь" №897</t>
  </si>
  <si>
    <t>Обратный клапан По типу 4с-3-3 DN 150; pmax=1.10 MPag; tmax=80 °С / °C; Раб. средат:Вода химически обессоленная; Способ управления: Направлением потока; Тип присоединения: Под приварку, Кл.4Н.угл.ст.</t>
  </si>
  <si>
    <t>ТЦ_18.1.04.00_50_5503095632_05.07.2022_02 /КА п.28/ ЗАО "Сибгазстройдеталь" №897</t>
  </si>
  <si>
    <t>Обратный клапан По типу 4с-3-4 DN 200; pmax=1.3 MPag; tmax=195 °С / °C; Раб. среда: Пар насыщенный; Способ управления: Направлением потока; Тип присоединения: Под приварку; Кл 4Н, угл.ст.</t>
  </si>
  <si>
    <t>ТЦ_18.1.04.00_50_5503095632_05.07.2022_02 /КА п.60/ ЗАО "Сибгазстройдеталь" №897</t>
  </si>
  <si>
    <t>Обратный клапан По типу 4с-3-3 DN 125; pmax=1.10 MPag; tmax=80 °С / °C; Раб. Среда:Вода химически обессоленная; Способ управления  Направлением потока; Тип присоединения: Под приварку , Кл.4Н, угл.ст.</t>
  </si>
  <si>
    <t>ТЦ_18.1.04.00_50_5503095632_05.07.2022_02 /КА п.29/ ЗАО "Сибгазстройдеталь" №897</t>
  </si>
  <si>
    <t>Обратный клапан По типу 843-40-0а-03 DN 65; pmax=1.94 MPag; tmax=203 °С / °C; Раб. среда: Вода питательная ПРК; Способ управления: Направлением потока; Тип присоединения: Под приварку; Кл 4Н, угл.ст.</t>
  </si>
  <si>
    <t>ТЦ_18.1.04.00_50_5503095632_05.07.2022_02 /КА п.39/ ЗАО "Сибгазстройдеталь" №897</t>
  </si>
  <si>
    <t>Обратный клапан По типу 3с-6-3 DN 32; pmax=1.3 MPag; tmax=195 °С / °C; Раб. среда:Вода продувочная ПРК; Способ управления: Направлением потока; Тип присоединения: Под приварку, Кл 4Н, угл.ст.</t>
  </si>
  <si>
    <t>ТЦ_18.1.04.00_50_5503095632_05.07.2022_02/ КА п.69/ ЗАО "Сибгазстройдеталь" №897</t>
  </si>
  <si>
    <t>Обратный клапан По типу  843-40-0а-02 DN 40; pmax=0.04 MPag; tmax=109 °С / °C; Раб. среда:Конденсат пара ПРК; Способ управления: Направлением потока; Тип присоединения: Под приварку , Кл 4Н,угл.ст.</t>
  </si>
  <si>
    <t>ТЦ_18.1.04.00_50_5503095632_05.07.2022_02/ КА п.72/ ЗАО "Сибгазстройдеталь" №897</t>
  </si>
  <si>
    <t>Обратный клапан По типу 4с-3-3 DN 125; pmax=1.10 MPag; tmax=80 °С / °C; Раб. среда:Вода химически обессоленная; Способ управления: Направлением потока; Тип присоединения: Под приварку , Кл4Н, угл.ст.</t>
  </si>
  <si>
    <t>ТЦ_18.1.04.00_50_5503095632_05.07.2022_02/ КА п.68/ ЗАО "Сибгазстройдеталь" №897</t>
  </si>
  <si>
    <t>Обратный клапан По типу 3с-6-4 DN 50; pmax=0.04 MPag; tmax=109 °С / °C; Раб. среда:Конденсат пара ПРК; Способ управления: Направлением потока; Тип присоединения: Под приварку Кл.4Н, угл.ст.</t>
  </si>
  <si>
    <t>ТЦ_18.1.05.00_50_5503095632_05.07.2022_02 /КА п.38/ ЗАО "Сибгазстройдеталь" №897</t>
  </si>
  <si>
    <t>Арматура предохранительная По типу КПП 096-03 pmax=2.5 MPag; tmax=203 °С / °C; Раб. среда:Вода питательная ПРК; Способ управления: Привод пружинный; Тип присоединения: Фланцевый DN вход  = 65; DN выход : 65 Кл. 4Н, угл.ст.</t>
  </si>
  <si>
    <t>ТЦ_18.1.05.00_50_5503095632_05.07.2022_02 /КА п.31/ ЗАО "Сибгазстройдеталь" №897</t>
  </si>
  <si>
    <t>Арматура предохранительная По типу 16с-7нж pmax=0.88 MPag; tmax=178 °С / °C; Раб. среда: Пар насыщенный;  Способ управления: Привод пружинный ; Тип присоединения : Фланцевый DN вход = 80; DN выход: 125 Кл 4Н, угл.ст._Клапан предохранительный 17с6нж Ду80 Ру16 СППК4Р</t>
  </si>
  <si>
    <t>ТЦ_18.1.06.00_2_50_5503095632_05.07.2022_02 /КА п.27/ ЗАО "Сибгазстройдеталь" №897</t>
  </si>
  <si>
    <t>Запорная арматура По типу 2с-27-2Н DN 200; pmax=1.3 MPag; tmax=195 °С / °C; Раб. среда: Пар насыщенный; Способ управления: Ручной привод; Тип присоединения: Под приварку; Кл 4Н, угл.ст</t>
  </si>
  <si>
    <t>ТЦ_18.1.06.00_50_5503095632_05.07.2022_02 /КА п.40/ ЗАО "Сибгазстройдеталь" №897</t>
  </si>
  <si>
    <t>Запорная арматура По типу 2с-32-2 DN 100; pmax=0.12 MPag; tmax=109 °С / °C; Раб. Среда:Вода питательная ПРК; Способ управления: Ручной привод; Тип присоединения: Под приварку ,Кл. 4Н, угл.ст.</t>
  </si>
  <si>
    <t>ТЦ_18.1.06.00_50_5503095632_05.07.2022_02 /КА п.45/ ЗАО "Сибгазстройдеталь" №897</t>
  </si>
  <si>
    <t>Запорная арматура По типу 1156-125-М DN 125; pmax=1.10 MPag; tmax=40 °С / °C; Раб. среда:Вода химически обессоленная; Способ управления: Ручной привод; Тип присоединения: Под приварку Кл. 4Н, угл.ст.</t>
  </si>
  <si>
    <t>ТЦ_18.1.06.00_50_5503095632_05.07.2022_02 /КА п.35/ ЗАО "Сибгазстройдеталь" №897</t>
  </si>
  <si>
    <t>Запорная арматура По типу 1с-12-4 DN 32; pmax=1.3 MPag; tmax=195 °С / °C; Раб. Среда:Вода продувочная ПРК; Способ управления: Ручной привод; Тип присоединения : Под приварку Кл. 4Н, угл.ст.</t>
  </si>
  <si>
    <t>ТЦ_18.1.06.00_50_5503095632_05.07.2022_02 /КА п.55/ ЗАО "Сибгазстройдеталь" №897</t>
  </si>
  <si>
    <t>Запорная арматура По типу 1156-125-М DN 125; pmax=1.94 MPag; tmax=130 °С / °C; Раб. среда:Вода питательная ПРК; Способ управления: Ручной привод; Тип присоединения: Под приварку, Кл.4Н, угл.ст.</t>
  </si>
  <si>
    <t>ТЦ_18.1.06.00_50_5503095632_05.07.2022_02 /КА п.44/ ЗАО "Сибгазстройдеталь" №897</t>
  </si>
  <si>
    <t>Запорная арматура По типу 2с-25-1Н DN 150; pmax=1.10 MPag; tmax=80 °С / °C; Раб. среда:Вода химически обессоленная; Способ управления: Ручной привод; Тип присоединения: Под приварку, Кл. 4Н, угл.ст.</t>
  </si>
  <si>
    <t>ТЦ_18.1.06.00_50_5503095632_05.07.2022_02 /КА п.51/ ЗАО "Сибгазстройдеталь" №897</t>
  </si>
  <si>
    <t>Запорная арматура По типу 2с-27-2Н DN 200; pmax=0.40 MPag; tmax=155 °С / °C; Раб. среда:Пар собственных нужд; Способ управления: Ручной привод; Тип присоединения: Под приварку, Кл.4Н, угл.ст</t>
  </si>
  <si>
    <t>ТЦ_18.1.06.00_50_5503095632_05.07.2022_02 /КА п.53/ ЗАО "Сибгазстройдеталь" №897</t>
  </si>
  <si>
    <t>Запорная арматура По типу 1052-65-0 DN 65; pmax=1.94 MPag; tmax=109 °С / °C; Раб. среда:Вода питательная ПРК; Способ управления: Ручной привод; Тип присоединения: Под приварку, Кл.4Н, угл.ст.</t>
  </si>
  <si>
    <t>ТЦ_18.1.06.00_50_5503095632_05.07.2022_02 /КА п.41/ ЗАО "Сибгазстройдеталь" №897</t>
  </si>
  <si>
    <t>Запорная арматура По типу 1с-11-31 DN 25; pmax=1.94 MPag; tmax=109 °С / °C; Раб. среда:Вода питательная ПРК; Способ управления: Ручной привод; Тип присоединения: Под приварку Кл. 4Н, угл.ст.</t>
  </si>
  <si>
    <t>ТЦ_18.1.06.00_50_5503095632_05.07.2022_02 /КА п.49/ ЗАО "Сибгазстройдеталь" №897</t>
  </si>
  <si>
    <t>Запорная арматура По типу 1054-40-0 DN 40; pmax=1.94 MPag; tmax=109 °С / °C; Раб. Среда:Вода питательная ПРК; Способ управления: Ручной привод; Тип присоединения: Под приварку, Кл.4Н, угл.ст.</t>
  </si>
  <si>
    <t>ТЦ_18.1.06.00_50_5503095632_05.07.2022_02 /КА п.30/ ЗАО "Сибгазстройдеталь" №897</t>
  </si>
  <si>
    <t>Запорная арматура По типу 2с-32-1 DN 80; pmax=0.88 MPag; tmax=178 °С / °C; Раб. среда: Вода продувочная ПРК; Способ управления: Ручной привод; Тип присоединения: Под приварку; Кл 4Н, угл.ст.</t>
  </si>
  <si>
    <t>ТЦ_18.1.06.00_50_5503095632_05.07.2022_02 /КА п.57/ ЗАО "Сибгазстройдеталь" №897</t>
  </si>
  <si>
    <t>Запорная арматура По типу 1156-125-М DN 125; pmax=1.10 MPag; tmax=80 °С / °C; Раб. Среда:Вода химически обессоленная; Способ управления: Ручной привод; Тип присоединения: Под приварку Кл.4Н, угл.ст.</t>
  </si>
  <si>
    <t>ТЦ_18.1.06.00_50_5503095632_05.07.2022_02 /КА п.47/ ЗАО "Сибгазстройдеталь" №897</t>
  </si>
  <si>
    <t>Запорная арматура По типу 2с-25-1Н DN 150; pmax=0.88 MPag; tmax=178 °С / °C; Раб. среда:Пар насыщенный; Способ управления: Ручной привод; Тип присоединения: Под приварку Кл.4Н, угл.ст.</t>
  </si>
  <si>
    <t>ТЦ_18.1.06.00_50_5503095632_05.07.2022_02 /КА п.43/ ЗАО "Сибгазстройдеталь" №897</t>
  </si>
  <si>
    <t>Запорная арматура По типу 1с-11-5 DN 50; pmax=0.12 MPag; tmax=109 °С / °C; Раб. среда:Вода питательная ПРК; Способ управления: Ручной привод; Тип присоединения: Под приварку, л. 4Н, угл.ст.</t>
  </si>
  <si>
    <t>ТЦ_18.1.06.00_50_5503095632_05.07.2022_02 /КА п.37/ ЗАО "Сибгазстройдеталь" №897</t>
  </si>
  <si>
    <t>Запорная арматура По типу 1с-11-1М DN 10; pmax=1.3 MPag; tmax=195 °С / °C; Раб. среда:Вода продувочная ПРК; Способ управления: Ручной привод; Тип присоединения: Под приварку, Кл. 4, угл.ст.</t>
  </si>
  <si>
    <t>ТЦ_18.1.06.00_50_5503095632_05.07.2022_02 /КА п.48/ ЗАО "Сибгазстройдеталь" №897</t>
  </si>
  <si>
    <t>Запорная арматура По типу 1с-7-1 DN 80; pmax=0.04 MPag; tmax=109 °С / °C; Раб. Среда:Смесь парогазовая; Способ управления: Ручной привод; Тип присоединения: Под приварку , Кл.4Н, угл.ст.</t>
  </si>
  <si>
    <t>ТЦ_18.1.06.00_50_5503095632_05.07.2022_02 /КА п.50/ ЗАО "Сибгазстройдеталь" №897</t>
  </si>
  <si>
    <t>Запорная арматура По типу 2с-25-1Н DN 150; pmax=0.40 MPag; tmax=155 °С / °C; Раб. среда:Пар собственных нужд; Способ управления: Ручной привод; Тип присоединения: Под приварку Кл.4Н, угл.ст.</t>
  </si>
  <si>
    <t>ТЦ_18.1.06.00_50_5503095632_05.07.2022_02 /КА п.32/ ЗАО "Сибгазстройдеталь" №897</t>
  </si>
  <si>
    <t>Запорная арматура По типу 1с-11-31 DN 25;pmax=1.3 MPag;tmax=195 °С; Раб. Среда:Конденсат пара ПРК;Способ управления: Ручной привод; Тип присоединения: Под приварку  Кл 4Н, угл.ст.</t>
  </si>
  <si>
    <t>ТЦ_18.1.06.00_50_5503095632_05.07.2022_02 /КА п.36/ ЗАО "Сибгазстройдеталь" №897</t>
  </si>
  <si>
    <t>ТЦ_18.1.06.00_50_5503095632_05.07.2022_02 /КА п.56/ ЗАО "Сибгазстройдеталь" №897</t>
  </si>
  <si>
    <t>Запорная арматура По типу 1052-65-0 DN 65; pmax=1.94 MPag; tmax=130 °С / °C; Раб. среда:Вода питательная ПРК; Способ управления: Ручной привод; Тип присоединения: Под приварку Кл.4Н, угл.ст.</t>
  </si>
  <si>
    <t>ТЦ_18.1.06.00_50_5503095632_05.07.2022_02 /КА п.42/ ЗАО "Сибгазстройдеталь" №897</t>
  </si>
  <si>
    <t>Запорная арматура По типу 2с-25-1Н DN 150; pmax=0.12 MPag; tmax=109 °С / °C; Раб. Среда: Вода питательная ПРК; Способ управления: Ручной привод; Тип присоединения: Под приварку, Кл. 4Н, угл.ст.</t>
  </si>
  <si>
    <t>ТЦ_18.1.06.00_50_5503095632_05.07.2022_02 /КА п.46/ ЗАО "Сибгазстройдеталь" №897</t>
  </si>
  <si>
    <t>Запорная арматура По типу 1с-11-1М DN 10; pmax=0.12 MPag; tmax=109 °С / °C; Раб. среда:Вода питательная ПРК; Способ управления: Ручной привод; Тип присоединения: Под приварку Кл.4Н, угл.ст.</t>
  </si>
  <si>
    <t>ТЦ_18.1.06.00_50_5503095632_05.07.2022_02 /КА п.52/ ЗАО "Сибгазстройдеталь" №897</t>
  </si>
  <si>
    <t>Запорная арматура По типу 1156-125-М DN 125; pmax=1.10 MPag;  tmax=80 °С / °C; Раб. среда:Вода химически обессоленная; Способ управления: Ручной привод; Тип присоединения: Под приварку, л.4Н, угл.ст.</t>
  </si>
  <si>
    <t>ТЦ_18.1.06.00_50_5503095632_05.07.2022_02 /КА п.54/ ЗАО "Сибгазстройдеталь" №897</t>
  </si>
  <si>
    <t>Запорная арматура По типу 1156-125-М DN 125; pmax=1.94 MPag; tmax=109 °С / °C; Раб. среда:Вода питательная ПРК; Способ управления: Ручной привод; Тип присоединения: Под приварку, Кл. 4Н, угл.ст.</t>
  </si>
  <si>
    <t>ТЦ_18.1.06.00_50_5503095632_05.07.2022_02/ КА п.70/ ЗАО "Сибгазстройдеталь" №897</t>
  </si>
  <si>
    <t>Запорная арматура  По типу 1156-125-М DN 125; pmax=1.10 MPag; tmax=40 °С / °C; Раб. среда:Вода химически обессоленная; Способ управления: Ручной привод; Тип присоединения: Под приварку, Кл4Н, угл.ст.</t>
  </si>
  <si>
    <t>ТЦ_18.1.06.00_50_5503095632_05.07.2022_02/ КА п.74/ ЗАО "Сибгазстройдеталь" №897</t>
  </si>
  <si>
    <t>Арматура регулирующая По типу НГ27101-100 DN 100; pmax=0.5 MPa; tmax=40 °С / °C; Раб. среда: Топливо дизельное; Способ управления: Регулятор "До себя"; Тип присоединения: Под приварку Кл 4 Н, угл.ст._АКС27101-106, Клапан запорно-регулирующий сильфонный ручной, разноосные патрубки под приварку, DN100б Pp1,6МПа, ст20, 4Н</t>
  </si>
  <si>
    <t>ТЦ_18.1.06.00_50_5503095632_05.07.2022_02/ КА п.71/ ЗАО "Сибгазстройдеталь" №897</t>
  </si>
  <si>
    <t>Запорная арматура По типу 1с-11-31 DN 25; pmax=1.10 MPag; tmax=40 °С / °C; Раб. среда:Вода химически обессоленная; Способ управления: Ручной привод; Тип присоединения: Под приварку , Кл 4Н, угл.ст.</t>
  </si>
  <si>
    <t>ТЦ_18.1.06.00_50_5503095632_05.07.2022_02/ КА п.73/ ЗАО "Сибгазстройдеталь" №897</t>
  </si>
  <si>
    <t>Запорная арматура По типу 1156-125-М DN 125; pmax=0.7 MPag; tmax=25 °С / °C; Раб. среда:Вода химически обессоленная; Способ управления: Ручной привод; Тип присоединения: Под приварку, Кл 4 Н, угл.ст.</t>
  </si>
  <si>
    <t>ТЦ_18.1.06.05_50_5503095632_05.07.2022_02/ КА п.67/ ЗАО "Сибгазстройдеталь" №897</t>
  </si>
  <si>
    <t>Запорная арматура По типу 1с-11-2 DN 15; pmax=0.04 MPag; tmax=109 °С / °C; Раб. среда:Конденсат пара ПРК; Способ управления: Ручной привод; Тип присоединения: Под приварку, Кл.4Н, угл.ст</t>
  </si>
  <si>
    <t>ТЦ_18.1.06.05_50_5503095632_05.07.2022_02/ КА п.63/ ЗАО "Сибгазстройдеталь" №897</t>
  </si>
  <si>
    <t>Запорная арматура По типу 1с-11-5 DN 50; pmax=0.04 MPag; tmax=109 °С / °C; Раб. Сред:Конденсат пара ПРК; Способ управления: Ручной привод; Тип присоединения: Под приварку, Кл. 4Н, угл.ст.</t>
  </si>
  <si>
    <t>ТЦ_18.1.06.05_50_5503095632_05.07.2022_02/ КА п.26/ / ЗАО "Сибгазстройдеталь" №897</t>
  </si>
  <si>
    <t>Регулирующая арматура по типу AFA/VFG2 DN 40; pmax=1.94 MPag; tmax=109 °С / °C; Раб. среда: Вода питательная ПРК; Способ управления: Регулятор "До себя"; Тип присоединения: Под приварку; Кл 4Н, Угл.ст</t>
  </si>
  <si>
    <t>ТЦ_18.1.06.05_50_5503095632_05.07.2022_02/ КА п.66/ ЗАО "Сибгазстройдеталь" №897</t>
  </si>
  <si>
    <t>Запорная арматура По типу 843-40-0а-02 DN 40; pmax=0.04 MPag; tmax=109 °С / °C; Раб. среда:Конденсат пара ПРК; Способ управления: Ручной привод; Тип присоединения: Под приварку, Кл 4Н, угл.ст.</t>
  </si>
  <si>
    <t>ТЦ_18.2.08.00_50_5503095632_05.07.2022_02 / КА п.25/ ЗАО "Сибгазстройдеталь" №897</t>
  </si>
  <si>
    <t>Фильтр механический По типу ФС 125 С 16-0.4У DN 125; pmax=1.10 MPag; tmax=40 °С; Раб. среда: Вода химически обессоленная; Q=307.8 м?/ч; H-высота = 280 мм;  L-длина = 400 мм; W-ширина = 199 мм; Кл 4Н_ФС125/16П-200-Ф1-Д1-УХЛ 1 ФС- фильтр сливной 125-номинальный диаметр, DN 16-давление 16 кг/см2 или (1,6Мпа)</t>
  </si>
  <si>
    <t>ТЦ_18.2.08.00_50_5503095632_05.07.2022_02 / КА п.24/ ЗАО "Сибгазстройдеталь" №897</t>
  </si>
  <si>
    <t>Фильтр механический По типу ФС 100 С 16-0.4У DN 100; pmax=0.12 MPag; tmax=109 °С; Раб. среда: Вода питательная ПРК; Q=217 м?/ч; H-высота = 235 мм; L-длина = 350 мм; W-ширина = 169 мм, Кл 4Н_ФС100/16П-200-Ф1-Д1-УХЛ 1; ФС- фильтр сливной 100-номинальный диаметр, DN 16-давление 16 кг/см2 или (1,6Мпа)</t>
  </si>
  <si>
    <t>ТЦ_18.5.07.02_50_5503095632_05.07.2022_02 /КА п.33/ ЗАО "Сибгазстройдеталь" №897</t>
  </si>
  <si>
    <t>Конденсатоотводчик  По типу 45с13нж DN 25; pmax=1.3 MPag; tmax=195 °С; Раб. среда:Конденсат пара ПРК Способ управления: Автоматический;Тип присоединения: Под приварку Кл. 4Н, угл. Ст.</t>
  </si>
  <si>
    <t>ТЦ_18.5.07.02_50_5503095632_05.07.2022_02/КА п.65/ ЗАО "Сибгазстройдеталь" №897</t>
  </si>
  <si>
    <t>Конденсатоотводчик По типу 45с13нж DN 40; pmax=0.04 MPag; tmax=109 °С / °C; Раб. Среда:Конденсат пара ПРК; Способ управления: Автоматический; Тип присоединения: Под приварку Кл.4Н.угл.ст</t>
  </si>
  <si>
    <t>ТЦ_18.5.07.02_50_5503095632_05.07.2022_02/КА п.64/ ЗАО "Сибгазстройдеталь" №897</t>
  </si>
  <si>
    <t>Конденсатоотводчик По типу 45с13нж DN 50; pmax=0.04 MPag; tmax=109 °С / °C; Раб. Среда:Конденсат пара ПРК; Способ управления  : Автоматический; Тип присоединения: Под приварку, Кл.4Н, угл.ст.</t>
  </si>
  <si>
    <t>ЛСР-03-05-202ТМ</t>
  </si>
  <si>
    <t>08.3.03.05-0011</t>
  </si>
  <si>
    <t>Проволока стальная низкоуглеродистая разного назначения оцинкованная, диаметр 1,1 мм</t>
  </si>
  <si>
    <t>10.1.02.01-0001</t>
  </si>
  <si>
    <t>Ленты алюминиевые, марка АД1Н, ширина 20 мм, толщина 0,8 мм</t>
  </si>
  <si>
    <t>10.1.02.02-0103</t>
  </si>
  <si>
    <t>Листы алюминиевые, марка АД1Н, толщина 1 мм</t>
  </si>
  <si>
    <t>12.2.03.10-0008</t>
  </si>
  <si>
    <t>Стеклопластик рулонный теплоизоляционный, плотность 120 г/м2, ширина 1м</t>
  </si>
  <si>
    <t>Композиция органо-силикатная ОС-51-03_Покрытие HEMPEL VERSILINE CUI 56990, в 3 слоя</t>
  </si>
  <si>
    <t>14.4.01.01-0005</t>
  </si>
  <si>
    <t>Грунтовка ГФ-0119</t>
  </si>
  <si>
    <t>14.5.09.07-0004</t>
  </si>
  <si>
    <t>Растворитель 08080 (для HEMPATHANE TOPCOAT 55210, HEMPEL'S PRIMER 13P01, HEMPAQUICK PRIMER 13624, HEMPAQUICK ENAMEL 53840, HEMPATHANE HS 55610), расход разбавителя составляет 10% от расхода покрытия</t>
  </si>
  <si>
    <t>ТЦ_07.2.07.11_31_3123315768_20.05.2022_02 / КА п.5 / Энергомаш ООО "Белэнергомаш-БЗЭМ" № 006-00073</t>
  </si>
  <si>
    <t>Опоры Lisega type 56_ОПС</t>
  </si>
  <si>
    <t>ТЦ_12.2.04.12_32_3234045370_11.03.2022_02 / КА п.3 / ООО "Брянский завод теплоизоляционных материалов" № 444</t>
  </si>
  <si>
    <t>Маты базальтовые прошивные энергетические марки 50 в обкладке  из  стеклоткани Т-23 со всех сторон (МБПЭ 3-50 Т-23). (толщина 40мм)_МПБ-50-СТ6 2000*1000*40</t>
  </si>
  <si>
    <t>ТЦ_12.2.04.12_32_3234045370_11.03.2022_02 / КА п.4 / ООО "Брянский завод теплоизоляционных материалов" № 444</t>
  </si>
  <si>
    <t>Маты базальтовые прошивные энергетические марки 50 в обкладке  из  стеклоткани Т-23 со всех сторон (МБПЭ 3-50 Т-23). (толщина 50мм)_МПБ-50-СТ6 2000*1000*50</t>
  </si>
  <si>
    <t>ТЦ_18.1.03.02_76_7610060282_05.05.22_02 / КА п.9 / ООО "Актан" № 955</t>
  </si>
  <si>
    <t>Затвор дисковый поворотный (по типу А.КШ.Р.150.25.02.01), DN 150; Pmax=0.6MPag; Tmax=35 °С; Раб. среда: Обессоленная вода; Способ управления: Ручной привод; Тип присоединения: Фланцевый; Класс безопасности 4Н; материал - нж;  с комплектом ответных фланцев под приварку с прокладками и крепежом_Кран шаровой А.КШ.Р.150.25.02.01</t>
  </si>
  <si>
    <t>ТЦ_18.1.04.07_52_5252012050_17.06.22_02 / КА п.13 / ООО "ПФ "ОКА" № 1261</t>
  </si>
  <si>
    <t>Обратный клапан (по типу КПЛВ.494314.003-10), DN 15; Pmax=0.6MPag; Tmax=35 °С; Раб. среда: Обессоленная вода; Способ управления: Ручной привод; Тип присоединения: под приварку; Класс безопасности 4Н; материал - нж_Клапан обратный ОКЗ-015.016-314.132</t>
  </si>
  <si>
    <t>ТЦ_18.1.05.01_52_5252012050_17.06.22_02 / КА п.15 / ООО "ПФ "ОКА" № 1261</t>
  </si>
  <si>
    <t>Клапан предохранительный (по типу ТД53085-15-03), DN 15; Pmax= 0.6 Mpag; tmax= 35°C; Раб. среда: Обессоленная вода; Способ управления: Привод пружинный; Тип присоединения: Фланцевый; Класс безопасности 4Н; материал - нж; с комплектом ответных фланцев под приварку с прокладками и крепежом_Клапан предохранительный ПКП Н-015/025-03</t>
  </si>
  <si>
    <t>ТЦ_18.1.06.04_76_7610060282_05.05.22_02 / КА п.12 / ООО "Актан" № 955</t>
  </si>
  <si>
    <t>Клапан запорный (по типу А.КШ.Р.032.25.02.01), DN 32; Pmax=0.6MPag; Tmax=35 °С; Раб. среда: Обессоленная вода; Способ управления: Ручной привод; Тип присоединения: Фланцевый; Класс безопасности 4Н; материал - нж;  с комплектом ответных фланцев под приварку с прокладками и крепежом_Кран шаровой А.КШ.Р.032.25.02.01</t>
  </si>
  <si>
    <t>ТЦ_18.1.06.04_76_7610060282_05.05.22_02 / КА п.11 / ООО "Актан" № 955</t>
  </si>
  <si>
    <t>Клапан запорный (по типу А.КШ.Р.015.25.02.01), DN 15; Pmax=0.6MPag; Tmax=35 °С; Раб. среда: Обессоленная вода; Способ управления: Ручной привод; Тип присоединения: Фланцевый, Класс безопасности 4Н; материал - нж;  с комплектом ответных фланцев под приварку с прокладками и крепежом_Кран шаровой А.КШ.Р.015.25.02.01</t>
  </si>
  <si>
    <t>ТЦ_18.1.06.04_76_7610060282_05.05.22_02 / КА п. 10 / ООО "Актан" № 955</t>
  </si>
  <si>
    <t>Клапан запорный (по типу А.КШ.Р.125.25.02.01), DN 125; Pmax=0.6MPag; Tmax=35 °С; Раб. среда: Обессоленная вода; Способ управления: Ручной привод; Тип присоединения: Фланцевый; Класс безопасности 4Н; материал - нж; с комплектом ответных фланцев под приварку с прокладками и крепежом_Кран шаровой А.КШ.Р.125.25.02.01</t>
  </si>
  <si>
    <t>Клапан запорный ручной (по типу А.КШ.Р.015.25.02.01), DN 15; Pmax= 0.6 Mpag; tmax= 35°C; Раб. среда: Обессоленная вода; Способ управления: Ручной привод; Тип присоединения: Фланцевый, Класс безопасности 4Н; материал - нж; с комплектом ответных фланцев под приварку с прокладками и крепежом_Кран шаровой А.КШ.Р.015.25.02.01</t>
  </si>
  <si>
    <t>ТЦ_18.1.06.04_76_7610060282_31.05.22_02 / КА п.18 / ООО "Актан" № 1194</t>
  </si>
  <si>
    <t>Клапан запорный ручной (по типу А.КШ.Р.020.25.02.01), DN 20; Pmax= 0.6 Мpag; tmax= 35°C; Раб. среда: Обессоленная вода; Способ управления: Ручной привод; Тип присоединения: Фланцевый, Класс безопасности 4Н; материал - нж; С комплектом ответных фланцев под приварку с прокладками и крепежом_А.КШ.Р.020.25.02.01</t>
  </si>
  <si>
    <t>ТЦ_18.1.11.01_50_5032001020_17.06.22_01 / КА п.14 / АО "Фирма "Союз-01" №  СМК-1534</t>
  </si>
  <si>
    <t>Регулятор давления (по типу С.КРСБ 15-00-00-РН-01-06), DN 15; Pmax= 0.6 Mpag; tmax= 35°C; Раб. среда: Обессоленная вода; Способ управления: Регулятор "После себя"; Тип присоединения: под приварку; Класс безопасности 4Н; материал - нж_КЛАПАН РЕГУЛИРУЮЩИЙ СИЛЬФОННЫЙ С.КРСБ 15-00-00-РН-01-06  DN 15 мм, Рр 2,5 МПа, Тр 250С; мат.корпуса- нерж.сталь; способ упр.-ручной; сп.прис.-под приварку; масса 5,3кг; ст.труба 18х2,5; Др 13,5мм; 1-22, Kvy=2м3/ч; L=130мм; H=192мм</t>
  </si>
  <si>
    <t>ТЦ_18.2.08.06_52_5259118922_20.06.22_01 / КА п.16 / ООО "Течпамп" № 10981</t>
  </si>
  <si>
    <t>Фильтр сеточный (по типу KSB BOACHEM-FSA), DN 150; Pmax=0.6MPag; Tmax=35 °С; Раб. среда: Обессоленная вода; Способ управления: Ручной привод; Тип присоединения: Фланцевый; Класс безопасности 4Н; материал - нж; с комплектом ответных фланцев под приварку с прокладками и крепежом_Фильтр сетчатый YSF-PN16 DN150</t>
  </si>
  <si>
    <t>ТЦ_18.2.08.06_77_7714605974_26.05.22_01 / КА п.17 / ООО "КСБ"</t>
  </si>
  <si>
    <t>Фильтр сеточный (по типу KSB BOACHEM-FSA) DN 15; Pmax=0.6MPag; Tmax=35 °С; Раб. среда: Обессоленная вода; Способ управления: Ручной привод; Тип присоединения: Фланцевый, Класс безопасности 4Н; материал - нж; с комплектом ответных фланцев под приварку с прокладками и крепежом_Фильтр грязеуловитель BOACHEM FSA DN15 PN10-40</t>
  </si>
  <si>
    <t>ТЦ_23.7.01.02_31_3123315768_20.05.2022_02 / КА п.2 / Энергомаш ООО "Белэнергомаш-БЗЭМ" № 006-00073</t>
  </si>
  <si>
    <t>Трубопроводы низкого давления, 4Н класса безопасности, материал - нж, Дн 159х6, 133х6, 89х5_Трубопроводы из н/ж. стали низкого давления: трубопроводы Ду &gt; 80мм</t>
  </si>
  <si>
    <t>ТЦ_23.7.01.02_31_3123315768_20.05.2022_02 / КА п.1 / Энергомаш ООО "Белэнергомаш-БЗЭМ" № 006-00073</t>
  </si>
  <si>
    <t>Трубопроводы низкого давления, 4Н класса безопасности, материал - нж, Дн 57х3, 32х3, 18х2,5_Трубопроводы из н/ж. стали низкого давления: трубопроводы Ду &lt; 80мм</t>
  </si>
  <si>
    <t>ЛСР-03-05-205ТМ</t>
  </si>
  <si>
    <t>01.3.02.06-0011</t>
  </si>
  <si>
    <t>Углекислый газ</t>
  </si>
  <si>
    <t>01.3.03.04-0003</t>
  </si>
  <si>
    <t>Кислота ортофосфорная техническая, сорт I</t>
  </si>
  <si>
    <t>01.3.04.02-0004</t>
  </si>
  <si>
    <t>Масло дизельное моторное М-10ДМ</t>
  </si>
  <si>
    <t>01.7.08.04-0003</t>
  </si>
  <si>
    <t>Мел природный молотый</t>
  </si>
  <si>
    <t>Опоры скользящие и катковые, крепежные детали, хомуты</t>
  </si>
  <si>
    <t>14.5.09.04-0101</t>
  </si>
  <si>
    <t>Отвердитель_ Отвердитель (АГМ-9)</t>
  </si>
  <si>
    <t>ТЦ_12.2.04.12_32_3234045370_11.03.2022_02/ КА п.80/ ООО "Брянский завод теплоизоляционных материалов" №444</t>
  </si>
  <si>
    <t>Маты базальтовые прошивные энергетические марки 50 в обкладке  из  стеклоткани Т-23 со всех сторон (МБПЭ 3-50 Т-23). (толщина 40 мм)_МПБ-50-СТ6 2000*1000*40</t>
  </si>
  <si>
    <t>ЛСР-03-05-206ТМ</t>
  </si>
  <si>
    <t>01.7.03.03-0001</t>
  </si>
  <si>
    <t>Пар</t>
  </si>
  <si>
    <t>07.2.07.13-0044</t>
  </si>
  <si>
    <t>Конструкции монтажного приспособления для монтажа паровых котлов</t>
  </si>
  <si>
    <t>08.3.03.04-0021</t>
  </si>
  <si>
    <t>Проволока стальная низкоуглеродистая общего назначения, диаметр 0,8 мм</t>
  </si>
  <si>
    <t>08.3.03.05-0020</t>
  </si>
  <si>
    <t>Проволока стальная низкоуглеродистая разного назначения оцинкованная, диаметр 6,0-6,3 мм</t>
  </si>
  <si>
    <t>Отвердитель__ Отвердитель (АГМ-9)</t>
  </si>
  <si>
    <t>Отвердитель_Отвердитель (АГМ-9)</t>
  </si>
  <si>
    <t>Отвердитель- Отвердитель (АГМ-9)</t>
  </si>
  <si>
    <t>Отвердитель</t>
  </si>
  <si>
    <t>19.1.01.04-0062</t>
  </si>
  <si>
    <t>Воздуховоды из тонколистовой коррозионно-стойкой стали толщиной: 2,0 мм, периметром более 1000 мм__Короб  S= 540х1490 ((540х2+1490*2)/1000х100)= 406 м2</t>
  </si>
  <si>
    <t>Воздуховоды из тонколистовой коррозионно-стойкой стали толщиной: 2,0 мм, периметром более 1000 мм_Короб 440х1190; S= ((440х2+1190*2)/1000х80)=  260,8м2</t>
  </si>
  <si>
    <t>Воздуховоды из тонколистовой коррозионно-стойкой стали толщиной: 2,0 мм, периметром более 1000 мм_Короб 560х420; S= ((560х2+420*2)/1000х40)=  78,4м2</t>
  </si>
  <si>
    <t>Воздуховоды из тонколистовой коррозионно-стойкой стали толщиной: 2,0 мм, периметром более 1000 мм_Короб 556х556; S= ((56х2+556*2)/1000х42)=  44,48 м2</t>
  </si>
  <si>
    <t>ТЦ_12.2.04.12_32_3234045370_11.03.2022_02/ КА п.84/ ООО "Брянский завод теплоизоляционных материалов" №444</t>
  </si>
  <si>
    <t>Маты базальтовые прошивные энергетические марки 50 в обкладке  из  стеклоткани Т-23 со всех сторон (МБПЭ 3-50 Т-23). (толщина 60мм)_МПБ-50-СТ6 2000*1000*60</t>
  </si>
  <si>
    <t>ТЦ_12.2.04.12_32_3234045370_11.03.2022_02/ КА п.81/ ООО "Брянский завод теплоизоляционных материалов" №444</t>
  </si>
  <si>
    <t>Маты базальтовые прошивные энергетические марки 50 в обкладке  из  стеклоткани Т-23 со всех сторон (МБПЭ 3-50 Т-23). (толщина 40мм)_МПБ-50-СТ6 2000*1000*50</t>
  </si>
  <si>
    <t>Маты базальтовые прошивные энергетические марки 50 в обкладке  из  стеклоткани Т-23 со всех сторон (МБПЭ 3-50 Т-23). (толщина 60 мм) _МПБ-50-СТ6 2000*1000*60</t>
  </si>
  <si>
    <t>ТЦ_12.2.04.12_32_3234045370_11.03.2022_02/КА п.80/ООО "Брянский завод теплоизоляционных материалов" №444</t>
  </si>
  <si>
    <t>ТЦ_12.2.04.12_32_3234045370_11.03.2022_02/ КА п.83/ "Брянский завод теплоизоляционных материалов" №444</t>
  </si>
  <si>
    <t>Маты базальтовые прошивные энергетические марки 50 в обкладке  из  стеклоткани Т-23 со всех сторон (МБПЭ 3-50 Т-23). (толщина 100мм)_МПБ-50-СТ6 2000*1000*100</t>
  </si>
  <si>
    <t>ТЦ_12.2.04.12_32_3234045370_11.03.2022_02/ КА п.82/ ООО "Брянский завод теплоизоляционных материалов" №444</t>
  </si>
  <si>
    <t>Маты базальтовые прошивные энергетические марки 50 в обкладке  из  стеклоткани Т-23 со всех сторон (МБПЭ 3-50 Т-23). (толщина 80мм)_МПБ-50-СТ6 2000*1000*80</t>
  </si>
  <si>
    <t>ТЦ_12.2.04.12_32_3234045370_11.03.2022_02/ КА п.83/ ООО "Брянский завод теплоизоляционных материалов" №444</t>
  </si>
  <si>
    <t>Маты базальтовые прошивные энергетические марки 50 в обкладке  из  стеклоткани Т-23 со всех сторон (МБПЭ 3-50 Т-23). (толщина 40мм)_МПБ-50-СТ6 2000*1000*80</t>
  </si>
  <si>
    <t>ТЦ_23.7.01.02_31_3123315768_20.05.2022_02/ КА п.75/ ООО "Белэнергомаш-БЗЭМ" №006-00073</t>
  </si>
  <si>
    <t>Трубопроводы низкого давления из углеродистой стали, 4 класса безопасности, Ду &lt; 80мм _DN65 мм, DN50 мм, DN40 мм, DN15 мм</t>
  </si>
  <si>
    <t>ТЦ_23.7.01.02_31_3123315768_20.05.2022_02/КА п.78// ООО "Белэнергомаш-БЗЭМ" №006-00073</t>
  </si>
  <si>
    <t>Трубопроводы низкого давления из нержавеющей стали, 4 класса безопасности, Ду &gt;80мм_DN150, DN125, DN100.</t>
  </si>
  <si>
    <t>ТЦ_23.7.01.02_31_3123315768_20.05.2022_02/ КА п.77/ ООО "Белэнергомаш-БЗЭМ" №006-00073</t>
  </si>
  <si>
    <t>Трубопроводы низкого давления из нержавеющей стали, 4 класса безопасности, Ду &lt; 80мм_DN 6 мм</t>
  </si>
  <si>
    <t>ТЦ_23.7.01.02_31_3123315768_20.05.2022_02/ КА п.76/ ООО "Белэнергомаш-БЗЭМ" №006-00073</t>
  </si>
  <si>
    <t>Трубопроводы низкого давления из углеродистой стали, 4 класса безопасности, Ду &gt; 80мм_DN100</t>
  </si>
  <si>
    <t>Трубопроводы низкого давления из углеродистой стали, 4 класса безопасности, Ду &lt; 80мм _DN20, DN15,</t>
  </si>
  <si>
    <t>Трубопроводы низкого давления из углеродистой стали, 4 класса безопасности, Ду &lt; 80мм _DN65, DN50, DN40, DN25, DN15, DN10,</t>
  </si>
  <si>
    <t>ТЦ_23.7.01.02_31_3123315768_20.05.2022_02/ КА п.78/ ООО "Белэнергомаш-БЗЭМ" №006-00073</t>
  </si>
  <si>
    <t>Трубопроводы низкого давления из нержавеющей стали 4 класса безопасности Ду &gt; 80мм_ DN 900</t>
  </si>
  <si>
    <t>Трубопроводы низкого давления из углеродистой стали, 4 класса безопасности, Ду &gt; 80мм_DN150, DN125, DN100, DN80</t>
  </si>
  <si>
    <t>Трубопроводы низкого давления из нержавеющей стали, 4 класса безопасности, Ду&gt;80мм_ DN 150 мм, DN 125 мм</t>
  </si>
  <si>
    <t>ТЦ_23.7.01.02_31_3123315768_20.05.2022_02/КА п.76/ООО "Белэнергомаш-БЗЭМ" №006-00073</t>
  </si>
  <si>
    <t>Трубопроводы низкого давления из углеродистой стали, 4 класса безопасности, Ду &gt; 80мм_DN250,DN200, DN150, DN125, DN100, DN80</t>
  </si>
  <si>
    <t>Трубопроводы низкого давления из углеродистой стали, 4 класса безопасности, Ду &lt; 80мм _DN10</t>
  </si>
  <si>
    <t>Трубопроводы низкого давления из углеродистой стали, 4 класса безопасности, Ду &lt; 80мм _DN65 мм, DN20 мм, DN15 мм, DN10 мм</t>
  </si>
  <si>
    <t>ТЦ_23.7.01.02_31_3123315768_20.05.2022_02/KA п.76/ООО "Белэнергомаш-БЗЭМ"</t>
  </si>
  <si>
    <t>ТЦ_23.7.01.02_31_3123315768_20.05.2022_02/ КА п.75/ Энергомаш ООО "Белэнергомаш-БЗЭМ" №006-00073</t>
  </si>
  <si>
    <t>Трубопроводы низкого давления из углеродистой стали, 4 класса безопасности, Ду &lt; 80мм _ DN50, DN40, DN32, DN25, DN20, DN15, DN10</t>
  </si>
  <si>
    <t>Трубопроводы низкого давления из углеродистой стали, 4 класса безопасности, Ду &gt; 80мм_DN250, DN200, DN150.</t>
  </si>
  <si>
    <t>Трубопроводы низкого давления из углеродистой стали, 4 класса безопасности, Ду &gt; 80мм_ DN350 мм, DN300 мм, DN200, DN100</t>
  </si>
  <si>
    <t>Трубопроводы низкого давления из нержавеющей стали, 4 класса безопасности, Ду &gt; 80мм_ DN150</t>
  </si>
  <si>
    <t>Трубопроводы низкого давления из нержавеющей стали, 4 класса безопасности, Ду &lt; 80мм_DN50 мм, DN 25 мм, DN 6 мм</t>
  </si>
  <si>
    <t>Трубопроводы низкого давления из углеродистой стали, 4 класса безопасности, Ду &lt; 80мм _DN50, DN25, DN20, DN15</t>
  </si>
  <si>
    <t>Трубопроводы низкого давления из углеродистой стали, 4 класса безопасности, Ду &lt; 80мм _ DN50, DN32, DN20, DN15.</t>
  </si>
  <si>
    <t>ЛСР-03-08-101С</t>
  </si>
  <si>
    <t>04.1.02.05-0014</t>
  </si>
  <si>
    <t>Смеси бетонные тяжелого бетона (БСТ), класс В45 (М600)_Бетон B45 W8 на сульфатостойком цементе</t>
  </si>
  <si>
    <t>Смеси бетонные тяжелого бетона (БСТ), класс В45 (М600)_Бетон B45 W8</t>
  </si>
  <si>
    <t>Сталь арматурная, горячекатаная, гладкая, класс А-I, диаметр 12 мм_Арматура А240</t>
  </si>
  <si>
    <t>08.4.03.03-0008</t>
  </si>
  <si>
    <t>Сталь арматурная рифленая свариваемая, класс A500С, диаметр 20 мм_Арматура А500С</t>
  </si>
  <si>
    <t>14.2.03.02-1004</t>
  </si>
  <si>
    <t>Покрытие эластичное двухкомпонентное на эпоксидно-полиуретановой основе для гидроизоляции и защиты бетона, компонент А_Двухкомпонентный состав на основе эпоксидной смолы Sikagrad PW (расход: 0,3кг/м2/200мкм - минимум 2 слоя, толщиной 200 мкм; пропорции смешивания: 4:1 по весу). Компонент А</t>
  </si>
  <si>
    <t>14.2.03.02-1006</t>
  </si>
  <si>
    <t>Покрытие эластичное двухкомпонентное на эпоксидно-полиуретановой основе для гидроизоляции и защиты бетона, компонент В_Двухкомпонентный состав на основе эпоксидной смолы Sikagrad PW (расход: 0,3кг/м2/200мкм - минимум 2 слоя, толщиной 200 мкм; пропорции смешивания: 4:1 по весу). Компонент А</t>
  </si>
  <si>
    <t>14.2.05.05-1006</t>
  </si>
  <si>
    <t>Состав трехкомпонентный на эпоксидно-цементной основе, компонент А_Трехкомпонентный состав на основе комбинации эпоксидных смол и цементов (расход: 2кг/м2/мм; пропорции смешивания: 1:2,5:14 по весу). Компонент А</t>
  </si>
  <si>
    <t>14.2.05.05-1008</t>
  </si>
  <si>
    <t>Состав трехкомпонентный на эпоксидно-цементной основе, компонент В_Трехкомпонентный состав на основе комбинации эпоксидных смол и цементов (расход: 2кг/м2/мм; пропорции смешивания: 1:2,5:14 по весу). Компонент В</t>
  </si>
  <si>
    <t>14.2.05.05-1010</t>
  </si>
  <si>
    <t>Состав трехкомпонентный на эпоксидно-цементной основе, компонент С_Трехкомпонентный состав на основе комбинации эпоксидных смол и цементов (расход: 2кг/м2/мм; пропорции смешивания: 1:2,5:14 по весу). Компонент С</t>
  </si>
  <si>
    <t xml:space="preserve">ЛСР-03-08-102С </t>
  </si>
  <si>
    <t>07.4.01.04-0002</t>
  </si>
  <si>
    <t>Каркасы башен водонапорных решетчатых, прожекторные и молниезащиты, каркасы вентиляционных дымовых труб, опоры канатных дорог, высота до 200 м, масса 1 м от 50 до 100 кг_наружная обечайка</t>
  </si>
  <si>
    <t>ЛСР-03-08-201ТМ</t>
  </si>
  <si>
    <t>ТЦ_12.2.04.12_32_3234045370_11.03.2022_02/ КА п.2/ ООО "Брянский завод теплоизоляционных материалов" №444</t>
  </si>
  <si>
    <t>Маты базальтовые прошивные энергетические марки 50 в обкладке  из  стеклоткани Т-23 со всех сторон (МБПЭ 3-50 Т-23). (толщина 60 мм)_МПБ-50-СТ6 2000*1000*60</t>
  </si>
  <si>
    <t>ТЦ_23.7.01.02_31_3123315768_20.05.2022_02/ КА п.1/ ООО "Белэнергомаш-БЗЭМ" №006-00073</t>
  </si>
  <si>
    <t>ЛСР-03-06-101С</t>
  </si>
  <si>
    <t>01.7.07.27-0014</t>
  </si>
  <si>
    <t>Шпонка ТПО гидроизоляционная, наружного заложения, марка "Sika Waterbar WT AF 310/30 MP"_Шпонка гидроизоляционная, Sika Waterbar WT</t>
  </si>
  <si>
    <t>01.7.15.07-0006</t>
  </si>
  <si>
    <t>Дюбели монтажные стальные</t>
  </si>
  <si>
    <t>01.7.19.11-0003</t>
  </si>
  <si>
    <t>Трубка инъекционная, с продольным распределением инъекционных отверстий PC INJECTRA QF PACKET (50m inj.hose + 12connectors + 5m pressure hose + 200 fixing clamps)_Профиль набухающий</t>
  </si>
  <si>
    <t>12.1.02.10-0101</t>
  </si>
  <si>
    <t>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мм_Защитная профилированная мембрана</t>
  </si>
  <si>
    <t>ТПО-мембрана гидроизоляционная, марка Sikaplan "WT 1200-20C" ("Sarnafil TG68-20")_ТПО-мембрана гидроизоляционная на основе термопластичного полиолефина типа Sikaplan WT</t>
  </si>
  <si>
    <t>12.1.02.15-1017</t>
  </si>
  <si>
    <t>Лента бандажная рулонная битумно-полимерная СБС-модифицированная на нетканой основе с мелкозернистой посыпкой и наплавляемым слоем, ширина 200 мм</t>
  </si>
  <si>
    <t>14.5.01.11-0212</t>
  </si>
  <si>
    <t>Герметик высыхающий высокоэластичный антикоррозийный на основе дивинилстирольного термоэластопласта для герметизации химической аппаратуры и оборудования, диапазон рабочих температур от -15 до +20 град. C</t>
  </si>
  <si>
    <t xml:space="preserve">ЛСР-03-06-102С </t>
  </si>
  <si>
    <t>ЛСР-03-06-401МТ</t>
  </si>
  <si>
    <t>08.2.02.03-0024</t>
  </si>
  <si>
    <t>Канат двойной свивки ЛК-О, конструкции 6х19(1+9+9)+1 о.с., без покрытия, из проволок марки В, маркировочная группа 1570 н/мм2 и менее, диаметр 11,5 мм</t>
  </si>
  <si>
    <t>08.2.02.03-0033</t>
  </si>
  <si>
    <t>Канат двойной свивки ЛК-О, конструкции 6х19(1+9+9)+1 о.с., без покрытия, из проволок марки В, маркировочная группа 1570 н/мм2 и менее, диаметр 22 мм</t>
  </si>
  <si>
    <t>08.2.02.03-0035</t>
  </si>
  <si>
    <t>Канат двойной свивки ЛК-О, конструкции 6х19(1+9+9)+1 о.с., без покрытия, из проволок марки В, маркировочная группа 1570 н/мм2 и менее, диаметр 25,5 мм</t>
  </si>
  <si>
    <t>08.3.04.02-0031</t>
  </si>
  <si>
    <t>Прокат из стали марки Ст3, горячекатаный, круглый, диаметр 14,5 мм</t>
  </si>
  <si>
    <t>08.3.05.02-0058</t>
  </si>
  <si>
    <t>Прокат толстолистовой горячекатаный в листах, марка стали Ст3, толщина 6-8 мм</t>
  </si>
  <si>
    <t>08.3.11.01-0047</t>
  </si>
  <si>
    <t>Швеллеры № 10-14, марка стали 18сп</t>
  </si>
  <si>
    <t>08.3.11.01-0055</t>
  </si>
  <si>
    <t>Швеллеры № 16-24, марка стали 18пс</t>
  </si>
  <si>
    <t>11.1.03.01-0078</t>
  </si>
  <si>
    <t>Бруски обрезные, хвойных пород, длина 4-6,5 м, ширина 75-150 мм, толщина 40-75 мм, сорт II</t>
  </si>
  <si>
    <t xml:space="preserve">ЛСР-03-06-201ТМ </t>
  </si>
  <si>
    <t>Композиция органо-силикатная ОС-51-03_Покрытие HEMPEL VERSILINE CUI 56990</t>
  </si>
  <si>
    <t>Растворитель 08080 (для HEMPATHANE TOPCOAT 55210, HEMPEL'S PRIMER 13P01, HEMPAQUICK PRIMER 13624, HEMPAQUICK ENAMEL 53840, HEMPATHANE HS 55610)</t>
  </si>
  <si>
    <t>ТЦ_07.2.07.11_31_3123315768_16.03.2022_02/КА п.5/ Энергомаш ООО "Белэнергомаш-БЗЭМ" №006-00073</t>
  </si>
  <si>
    <t>Опора Lisega _ОПС</t>
  </si>
  <si>
    <t>ТЦ_12.2.04.12_32_3234045370_11.03.2022_02/ КА п.6/ ООО "Брянский завод теплоизоляционных материалов" №444</t>
  </si>
  <si>
    <t>ТЦ_18.1.06.04_76_7610060282_05.05.2022_02/ п.3/ ООО "Актан" №955</t>
  </si>
  <si>
    <t>Затвор дисковый поворотный DN 150; Pmax=0.6MPag; Tmax=35 °С; Раб. среда: Обессоленная вода;  Способ управления : Ручной привод; Тип присоединения : Фланцевый, нерж. сталь, класс без-сти 4Н_По типу А.КШ.Р.150.25.02.01</t>
  </si>
  <si>
    <t>ТЦ_23.7.01.02_31_3123315768_20.05.2022_02/ КА п.4/ Энергомаш ООО "Белэнергомаш-БЗЭМ" №006-00073</t>
  </si>
  <si>
    <t>Трубопроводы низкого давления из нержавеющей стали 4 класса безопасности Ду &gt; 80мм _ 159х6 мм</t>
  </si>
  <si>
    <t>ЛСР-03-09-101С</t>
  </si>
  <si>
    <t>01.7.11.07-0054</t>
  </si>
  <si>
    <t>Электроды сварочные Э42, диаметр 6 мм</t>
  </si>
  <si>
    <t>ЛСР-03-09-201ТМ</t>
  </si>
  <si>
    <t>ТЦ_12.2.04.12_32_3234045370_11.03.2022_02/ КА п.5/ ООО "Брянский завод теплоизоляционных материалов" №444</t>
  </si>
  <si>
    <t>Трубопроводы низкого давления из углеродистой стали, 4 класса безопасности, Ду &lt; 80мм _ DN65, DN50, DN20, DN15</t>
  </si>
  <si>
    <t>ТЦ_23.7.01.02_31_3123315768_20.05.2022_02/ КА п.3/ ООО "Белэнергомаш-БЗЭМ" №006-00073</t>
  </si>
  <si>
    <t>Трубопроводы низкого давления из нерж стали, 4 класса безопасности, Ду &lt; 80мм _ DN65</t>
  </si>
  <si>
    <t>ТЦ_23.7.01.02_31_3123315768_20.05.2022_02/ КА п.2/ ООО "Белэнергомаш-БЗЭМ" №006-00073</t>
  </si>
  <si>
    <t>#1</t>
  </si>
  <si>
    <t>#2</t>
  </si>
  <si>
    <t>#3</t>
  </si>
  <si>
    <t>Средняя цена, EGP, без НДС</t>
  </si>
  <si>
    <t>Наименование 1</t>
  </si>
  <si>
    <t>ЕдИзм1</t>
  </si>
  <si>
    <t>Цена1 на площадке, EGP без НДС</t>
  </si>
  <si>
    <t>ДатаЦены1</t>
  </si>
  <si>
    <t>Поставщик1</t>
  </si>
  <si>
    <t>Обоснование1</t>
  </si>
  <si>
    <t>Наименование 2</t>
  </si>
  <si>
    <t>ЕдИзм2</t>
  </si>
  <si>
    <t>Цена2 на площадке, EGP без НДС</t>
  </si>
  <si>
    <t>ДатаЦены2</t>
  </si>
  <si>
    <t>Поставщик2</t>
  </si>
  <si>
    <t>Обоснование2</t>
  </si>
  <si>
    <t>Наименование 3</t>
  </si>
  <si>
    <t>ЕдИзм3</t>
  </si>
  <si>
    <t>Цена3 на площадке, EGP без НДС</t>
  </si>
  <si>
    <t>ДатаЦены3</t>
  </si>
  <si>
    <t>Поставщик3</t>
  </si>
  <si>
    <t>Обоснование3</t>
  </si>
  <si>
    <t>ID1</t>
  </si>
  <si>
    <t>ID2</t>
  </si>
  <si>
    <t>ID3</t>
  </si>
  <si>
    <t>Стоимость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</si>
</sst>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14" x14ac:knownFonts="1">
    <font>
      <sz val="11"/>
      <color theme="1"/>
      <name val="Calibri"/>
      <family val="2"/>
      <charset val="204"/>
      <scheme val="minor"/>
    </font>
    <font>
      <sz val="11"/>
      <color theme="1"/>
      <name val="Arial"/>
      <family val="2"/>
      <charset val="204"/>
    </font>
    <font>
      <sz val="12"/>
      <color theme="1"/>
      <name val="Arial"/>
      <family val="2"/>
      <charset val="204"/>
    </font>
    <font>
      <sz val="10"/>
      <name val="Arial"/>
      <family val="2"/>
      <charset val="204"/>
    </font>
    <font>
      <sz val="12"/>
      <color rgb="FF008000"/>
      <name val="Arial"/>
      <family val="2"/>
      <charset val="204"/>
    </font>
    <font>
      <sz val="10"/>
      <color rgb="FF008000"/>
      <name val="Arial"/>
      <family val="2"/>
      <charset val="204"/>
    </font>
    <font>
      <sz val="11"/>
      <color rgb="FF008000"/>
      <name val="Arial"/>
      <family val="2"/>
      <charset val="204"/>
    </font>
    <font>
      <sz val="11"/>
      <color theme="1"/>
      <name val="Calibri"/>
      <family val="2"/>
      <charset val="204"/>
      <scheme val="minor"/>
    </font>
    <font>
      <b/>
      <sz val="12"/>
      <color rgb="FFFFFFFF"/>
      <name val="Arial"/>
      <family val="2"/>
      <charset val="204"/>
    </font>
    <font>
      <b/>
      <sz val="11"/>
      <color rgb="FFFFFFFF"/>
      <name val="Arial"/>
      <family val="2"/>
      <charset val="204"/>
    </font>
    <font>
      <sz val="10"/>
      <name val="Calibri"/>
      <family val="2"/>
      <charset val="204"/>
      <scheme val="minor"/>
    </font>
    <font>
      <sz val="10"/>
      <color theme="1"/>
      <name val="Calibri"/>
      <family val="2"/>
      <charset val="204"/>
      <scheme val="minor"/>
    </font>
    <font>
      <sz val="11"/>
      <color rgb="FF008000"/>
      <name val="Arial"/>
      <family val="2"/>
      <charset val="204"/>
    </font>
    <font>
      <b/>
      <sz val="11"/>
      <color rgb="FFFFFFFF"/>
      <name val="Arial"/>
      <family val="2"/>
      <charset val="204"/>
    </font>
  </fonts>
  <fills count="10">
    <fill>
      <patternFill patternType="none"/>
    </fill>
    <fill>
      <patternFill patternType="gray125"/>
    </fill>
    <fill>
      <patternFill patternType="solid">
        <fgColor indexed="44"/>
        <bgColor indexed="44"/>
      </patternFill>
    </fill>
    <fill>
      <patternFill patternType="solid">
        <fgColor rgb="FF70AD47"/>
        <bgColor indexed="64"/>
      </patternFill>
    </fill>
    <fill>
      <patternFill patternType="solid">
        <fgColor rgb="FFE2EFDA"/>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FF00"/>
        <bgColor indexed="64"/>
      </patternFill>
    </fill>
  </fills>
  <borders count="10">
    <border>
      <left/>
      <right/>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style="thin">
        <color indexed="64"/>
      </left>
      <right style="thin">
        <color indexed="64"/>
      </right>
      <top style="thin">
        <color indexed="64"/>
      </top>
      <bottom style="thin">
        <color indexed="64"/>
      </bottom>
      <diagonal/>
    </border>
    <border>
      <left style="thin">
        <color rgb="FFA9D08E"/>
      </left>
      <right/>
      <top style="thin">
        <color rgb="FFA9D08E"/>
      </top>
      <bottom/>
      <diagonal/>
    </border>
    <border>
      <left/>
      <right/>
      <top style="thin">
        <color rgb="FFA9D08E"/>
      </top>
      <bottom/>
      <diagonal/>
    </border>
    <border>
      <left style="medium">
        <color indexed="64"/>
      </left>
      <right/>
      <top style="thin">
        <color rgb="FFA9D08E"/>
      </top>
      <bottom/>
      <diagonal/>
    </border>
    <border>
      <left style="medium">
        <color indexed="64"/>
      </left>
      <right style="thin">
        <color rgb="FFA9D08E"/>
      </right>
      <top style="thin">
        <color rgb="FFA9D08E"/>
      </top>
      <bottom/>
      <diagonal/>
    </border>
    <border>
      <left/>
      <right style="thin">
        <color rgb="FFA9D08E"/>
      </right>
      <top style="thin">
        <color rgb="FFA9D08E"/>
      </top>
      <bottom/>
      <diagonal/>
    </border>
  </borders>
  <cellStyleXfs count="4">
    <xf numFmtId="0" fontId="0" fillId="0" borderId="0"/>
    <xf numFmtId="0" fontId="3" fillId="0" borderId="0"/>
    <xf numFmtId="43" fontId="7" fillId="0" borderId="0" applyFont="0" applyFill="0" applyBorder="0" applyAlignment="0" applyProtection="0"/>
    <xf numFmtId="9" fontId="7" fillId="0" borderId="0" applyFont="0" applyFill="0" applyBorder="0" applyAlignment="0" applyProtection="0"/>
  </cellStyleXfs>
  <cellXfs count="55">
    <xf numFmtId="0" fontId="0" fillId="0" borderId="0" xfId="0"/>
    <xf numFmtId="0" fontId="4" fillId="0" borderId="0" xfId="0" applyFont="1" applyAlignment="1">
      <alignment horizontal="center"/>
    </xf>
    <xf numFmtId="0" fontId="6" fillId="0" borderId="0" xfId="0" applyFont="1" applyAlignment="1">
      <alignment horizontal="center"/>
    </xf>
    <xf numFmtId="0" fontId="6" fillId="0" borderId="0" xfId="0" applyFont="1" applyAlignment="1">
      <alignment horizontal="left"/>
    </xf>
    <xf numFmtId="0" fontId="2" fillId="0" borderId="0" xfId="0" applyFont="1" applyAlignment="1">
      <alignment horizontal="center"/>
    </xf>
    <xf numFmtId="0" fontId="1" fillId="0" borderId="0" xfId="0" applyFont="1" applyAlignment="1">
      <alignment horizontal="center"/>
    </xf>
    <xf numFmtId="0" fontId="1" fillId="0" borderId="0" xfId="0" applyFont="1" applyAlignment="1">
      <alignment horizontal="left"/>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10" fillId="6" borderId="4" xfId="0" applyFont="1" applyFill="1" applyBorder="1" applyAlignment="1">
      <alignment horizontal="center" vertical="center" wrapText="1"/>
    </xf>
    <xf numFmtId="1" fontId="10" fillId="7" borderId="4" xfId="0" applyNumberFormat="1" applyFont="1" applyFill="1" applyBorder="1" applyAlignment="1">
      <alignment horizontal="center" vertical="center" wrapText="1"/>
    </xf>
    <xf numFmtId="3" fontId="10" fillId="0" borderId="4" xfId="0" applyNumberFormat="1" applyFont="1" applyBorder="1" applyAlignment="1">
      <alignment horizontal="center" vertical="center" wrapText="1"/>
    </xf>
    <xf numFmtId="0" fontId="10" fillId="5" borderId="4" xfId="0" applyFont="1" applyFill="1" applyBorder="1" applyAlignment="1">
      <alignment horizontal="center" vertical="center" wrapText="1"/>
    </xf>
    <xf numFmtId="3" fontId="10" fillId="5" borderId="4" xfId="0" applyNumberFormat="1" applyFont="1" applyFill="1" applyBorder="1" applyAlignment="1">
      <alignment horizontal="center" vertical="center" wrapText="1"/>
    </xf>
    <xf numFmtId="14" fontId="10" fillId="5" borderId="4" xfId="0" applyNumberFormat="1" applyFont="1" applyFill="1" applyBorder="1" applyAlignment="1">
      <alignment horizontal="center" vertical="center" wrapText="1"/>
    </xf>
    <xf numFmtId="0" fontId="10" fillId="8" borderId="4" xfId="0" applyFont="1" applyFill="1" applyBorder="1" applyAlignment="1">
      <alignment horizontal="center" vertical="center" wrapText="1"/>
    </xf>
    <xf numFmtId="1" fontId="10" fillId="6" borderId="4" xfId="0" applyNumberFormat="1" applyFont="1" applyFill="1" applyBorder="1" applyAlignment="1">
      <alignment horizontal="center" vertical="center" wrapText="1"/>
    </xf>
    <xf numFmtId="10" fontId="11" fillId="0" borderId="4" xfId="3" applyNumberFormat="1" applyFont="1" applyBorder="1" applyAlignment="1"/>
    <xf numFmtId="0" fontId="11" fillId="0" borderId="4" xfId="0" applyFont="1" applyBorder="1" applyAlignment="1">
      <alignment vertical="center"/>
    </xf>
    <xf numFmtId="3" fontId="10" fillId="0" borderId="4" xfId="0" applyNumberFormat="1" applyFont="1" applyBorder="1" applyAlignment="1">
      <alignment vertical="center"/>
    </xf>
    <xf numFmtId="0" fontId="10" fillId="0" borderId="4" xfId="0" applyFont="1" applyBorder="1" applyAlignment="1">
      <alignment horizontal="left" vertical="center"/>
    </xf>
    <xf numFmtId="0" fontId="10" fillId="0" borderId="4" xfId="0" applyFont="1" applyBorder="1" applyAlignment="1">
      <alignment vertical="center"/>
    </xf>
    <xf numFmtId="3" fontId="10" fillId="0" borderId="4" xfId="0" applyNumberFormat="1" applyFont="1" applyBorder="1" applyAlignment="1">
      <alignment horizontal="right" vertical="center"/>
    </xf>
    <xf numFmtId="14" fontId="10" fillId="0" borderId="4" xfId="0" applyNumberFormat="1" applyFont="1" applyBorder="1" applyAlignment="1">
      <alignment vertical="center"/>
    </xf>
    <xf numFmtId="4" fontId="10" fillId="0" borderId="4" xfId="0" applyNumberFormat="1" applyFont="1" applyBorder="1" applyAlignment="1">
      <alignment vertical="center"/>
    </xf>
    <xf numFmtId="43" fontId="12" fillId="0" borderId="3" xfId="2" applyFont="1" applyBorder="1" applyAlignment="1">
      <alignment horizontal="center" vertical="center"/>
    </xf>
    <xf numFmtId="43" fontId="5" fillId="0" borderId="2" xfId="2" applyFont="1" applyBorder="1" applyAlignment="1">
      <alignment horizontal="center" vertical="center"/>
    </xf>
    <xf numFmtId="0" fontId="8"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43" fontId="9" fillId="3" borderId="6" xfId="2" applyFont="1" applyFill="1" applyBorder="1" applyAlignment="1">
      <alignment horizontal="center" vertical="center" wrapText="1"/>
    </xf>
    <xf numFmtId="43" fontId="13" fillId="3" borderId="8" xfId="2" applyFont="1" applyFill="1" applyBorder="1" applyAlignment="1">
      <alignment horizontal="center"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xf>
    <xf numFmtId="43" fontId="5" fillId="4" borderId="6" xfId="2" applyFont="1" applyFill="1" applyBorder="1" applyAlignment="1">
      <alignment horizontal="center" vertical="center"/>
    </xf>
    <xf numFmtId="43" fontId="12" fillId="4" borderId="9" xfId="2" applyFont="1" applyFill="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horizontal="left" vertical="center"/>
    </xf>
    <xf numFmtId="43" fontId="5" fillId="0" borderId="6" xfId="2" applyFont="1" applyBorder="1" applyAlignment="1">
      <alignment horizontal="center" vertical="center"/>
    </xf>
    <xf numFmtId="43" fontId="12" fillId="0" borderId="9" xfId="2" applyFont="1" applyBorder="1" applyAlignment="1">
      <alignment horizontal="center" vertical="center"/>
    </xf>
    <xf numFmtId="0" fontId="4" fillId="2" borderId="5" xfId="1" applyFont="1" applyFill="1" applyBorder="1" applyAlignment="1">
      <alignment horizontal="center" vertical="center"/>
    </xf>
    <xf numFmtId="0" fontId="5" fillId="4" borderId="6" xfId="1" applyFont="1" applyFill="1" applyBorder="1" applyAlignment="1">
      <alignment horizontal="left" vertical="center"/>
    </xf>
    <xf numFmtId="0" fontId="5" fillId="4" borderId="6" xfId="0" applyFont="1" applyFill="1" applyBorder="1"/>
    <xf numFmtId="0" fontId="6" fillId="0" borderId="0" xfId="0" applyFont="1"/>
    <xf numFmtId="0" fontId="5" fillId="0" borderId="6" xfId="1" applyFont="1" applyBorder="1" applyAlignment="1">
      <alignment horizontal="left" vertical="center"/>
    </xf>
    <xf numFmtId="0" fontId="1" fillId="0" borderId="0" xfId="0" applyFont="1"/>
    <xf numFmtId="0" fontId="5" fillId="0" borderId="6" xfId="0" applyFont="1" applyBorder="1"/>
    <xf numFmtId="0" fontId="4" fillId="2" borderId="1" xfId="1" applyFont="1" applyFill="1" applyBorder="1" applyAlignment="1">
      <alignment horizontal="center" vertical="center"/>
    </xf>
    <xf numFmtId="0" fontId="5" fillId="0" borderId="2" xfId="1" applyFont="1" applyBorder="1" applyAlignment="1">
      <alignment horizontal="left" vertical="center"/>
    </xf>
    <xf numFmtId="0" fontId="5" fillId="0" borderId="2" xfId="0" applyFont="1" applyBorder="1"/>
    <xf numFmtId="43" fontId="6" fillId="0" borderId="0" xfId="2" applyFont="1" applyAlignment="1"/>
    <xf numFmtId="43" fontId="1" fillId="0" borderId="0" xfId="2" applyFont="1" applyAlignment="1"/>
    <xf numFmtId="0" fontId="1" fillId="0" borderId="0" xfId="0" applyFont="1" applyAlignment="1">
      <alignment wrapText="1"/>
    </xf>
    <xf numFmtId="0" fontId="11" fillId="9" borderId="4" xfId="0" applyFont="1" applyFill="1" applyBorder="1" applyAlignment="1">
      <alignment vertical="center"/>
    </xf>
    <xf numFmtId="10" fontId="10" fillId="0" borderId="4" xfId="3" applyNumberFormat="1" applyFont="1" applyFill="1" applyBorder="1" applyAlignment="1">
      <alignment horizontal="center" vertical="center" wrapText="1"/>
    </xf>
  </cellXfs>
  <cellStyles count="4">
    <cellStyle name="Обычный" xfId="0" builtinId="0"/>
    <cellStyle name="Обычный 3" xfId="1" xr:uid="{00000000-0005-0000-0000-000001000000}"/>
    <cellStyle name="Процентный" xfId="3" builtinId="5"/>
    <cellStyle name="Финансовый" xfId="2" builtinId="3"/>
  </cellStyles>
  <dxfs count="3">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s>
  <tableStyles count="1" defaultTableStyle="TableStyleMedium2" defaultPivotStyle="PivotStyleLight16">
    <tableStyle name="TableStyleQueryResult" pivot="0" count="3" xr9:uid="{00000000-0011-0000-FFFF-FFFF00000000}">
      <tableStyleElement type="wholeTable" dxfId="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MSK/040-240-2-&#1052;&#1086;&#1085;&#1080;&#1090;&#1086;&#1088;&#1080;&#1085;&#1075;_&#1094;&#1077;&#1085;_&#1079;&#1072;_&#1088;&#1091;&#1073;&#1077;&#1078;&#1086;&#1084;/&#1057;&#1077;&#1076;&#1077;&#1083;&#1100;&#1085;&#1080;&#1082;&#1086;&#1074;/Lad24.ru/send%20lad24/1.%20&#1090;&#1072;&#1073;&#1083;&#1080;&#1094;&#1099;%20&#1084;&#1086;&#1085;&#1080;&#1090;&#1086;&#1088;&#1080;&#1085;&#1075;&#1072;%20&#1094;&#1077;&#1085;/&#1057;&#1074;&#1103;&#1079;&#1080;%20&#1052;&#1058;&#1056;%20EGP%202023.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MSK/040-240-2-&#1052;&#1086;&#1085;&#1080;&#1090;&#1086;&#1088;&#1080;&#1085;&#1075;_&#1094;&#1077;&#1085;_&#1079;&#1072;_&#1088;&#1091;&#1073;&#1077;&#1078;&#1086;&#1084;/&#1057;&#1077;&#1076;&#1077;&#1083;&#1100;&#1085;&#1080;&#1082;&#1086;&#1074;/Lad24.ru/send%20lad24/1.%20&#1090;&#1072;&#1073;&#1083;&#1080;&#1094;&#1099;%20&#1084;&#1086;&#1085;&#1080;&#1090;&#1086;&#1088;&#1080;&#1085;&#1075;&#1072;%20&#1094;&#1077;&#1085;/&#1042;&#1099;&#1093;&#1086;&#1076;%20&#1052;&#1058;&#1056;%20EGP%202023.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тр"/>
      <sheetName val="Лист2"/>
      <sheetName val="Лист3"/>
      <sheetName val="Лист1"/>
    </sheetNames>
    <sheetDataSet>
      <sheetData sheetId="0">
        <row r="1">
          <cell r="C1" t="str">
            <v>наименование</v>
          </cell>
          <cell r="G1" t="str">
            <v>#1</v>
          </cell>
          <cell r="H1" t="str">
            <v>#2</v>
          </cell>
          <cell r="I1" t="str">
            <v>#3</v>
          </cell>
        </row>
        <row r="2">
          <cell r="C2" t="str">
            <v>_Кабель силовой, сечением 2х1,5 ВВГнг(А)-FRLS-0.66кВ (применена поправка на нормы отхода материальных ресурсов, не учтенных в расценках в размере 2%. Тех. часть, приложение 8.4)</v>
          </cell>
          <cell r="G2">
            <v>2239</v>
          </cell>
          <cell r="H2"/>
          <cell r="I2"/>
        </row>
        <row r="3">
          <cell r="C3" t="str">
            <v>_Кабель силовой, сечением 3х1,5 ВВГнг(А)-FRLS-0.66кВ (применена поправка на нормы отхода материальных ресурсов, не учтенных в расценках в размере 2%. Тех. часть, приложение 8.4)</v>
          </cell>
          <cell r="G3">
            <v>2236</v>
          </cell>
          <cell r="H3"/>
          <cell r="I3"/>
        </row>
        <row r="4">
          <cell r="C4" t="str">
            <v>_Кабель силовой, сечением 3х1,5мм2 ППГнг(А)-HF-0.66кВ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 (применена поправка на нормы отхода материальных ресурсов, не учтенных в расценках в размере 2%. Тех. часть, приложение 8.4)</v>
          </cell>
          <cell r="G4">
            <v>2256</v>
          </cell>
          <cell r="H4"/>
          <cell r="I4"/>
        </row>
        <row r="5">
          <cell r="C5" t="str">
            <v>_Кабель силовой, сечением 3х2,5 ВВГнг(А)-FRLS-0.66кВ (применена поправка на нормы отхода материальных ресурсов, не учтенных в расценках в размере 2%. Тех. часть, приложение 8.4)</v>
          </cell>
          <cell r="G5">
            <v>2238</v>
          </cell>
          <cell r="H5"/>
          <cell r="I5"/>
        </row>
        <row r="6">
          <cell r="C6" t="str">
            <v>_Кабель силовой, сечением 3х2.5мм2 ППГнг(А)-FRHF-0.66кВ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 (применена поправка на нормы отхода материальных ресурсов, не учтенных в расценках в размере 2%. Тех. часть, приложение 8.4)</v>
          </cell>
          <cell r="G6">
            <v>2276</v>
          </cell>
          <cell r="H6"/>
          <cell r="I6"/>
        </row>
        <row r="7">
          <cell r="C7" t="str">
            <v>_Кабель силовой, сечением 3х2.5мм2 ППГнг(А)-FRHF-0.66кВ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 (применена поправка на нормы отхода материальных ресурсов, не учтенных в расценках в размере 2%. Тех. часть, приложение 8.4)</v>
          </cell>
          <cell r="G7">
            <v>2277</v>
          </cell>
          <cell r="H7"/>
          <cell r="I7"/>
        </row>
        <row r="8">
          <cell r="C8" t="str">
            <v>_Светильник встраеваемый в подвесной потолок  для 4-х люминесцентных ламп 18Вт. IP20  укомплектованный блоком резервного питания ARS/R 418/595/HF  ES1</v>
          </cell>
          <cell r="G8">
            <v>2486</v>
          </cell>
          <cell r="H8"/>
          <cell r="I8"/>
        </row>
        <row r="9">
          <cell r="C9" t="str">
            <v>1) Бобышка 3БС1-Н-М27х1,5/24/35-25 08Х18Н10Т  QA2; 1; 1</v>
          </cell>
          <cell r="G9">
            <v>4610</v>
          </cell>
          <cell r="H9"/>
          <cell r="I9"/>
        </row>
        <row r="10">
          <cell r="C10" t="str">
            <v>1) Бобышка 3БС1-Н-М27х1,5/24/35-25 08Х18Н10Т  QNC; 4; 4</v>
          </cell>
          <cell r="G10">
            <v>4610</v>
          </cell>
          <cell r="H10"/>
          <cell r="I10"/>
        </row>
        <row r="11">
          <cell r="C11" t="str">
            <v>1)Бобышка 3БС1-Н-М27х1,5/24/35-25 08Х18Н10Т  QA2; 3; 1</v>
          </cell>
          <cell r="G11">
            <v>4610</v>
          </cell>
          <cell r="H11"/>
          <cell r="I11"/>
        </row>
        <row r="12">
          <cell r="C12" t="str">
            <v>1. Бобышка 3БС1-Н-М27х1,5/24/35-25 08Х18Н10Т  QA3; 4; 4</v>
          </cell>
          <cell r="G12">
            <v>4610</v>
          </cell>
          <cell r="H12"/>
          <cell r="I12"/>
        </row>
        <row r="13">
          <cell r="C13" t="str">
            <v>2) Бобышка БС1-Н-М27х1,5/24/35/40-25</v>
          </cell>
          <cell r="G13">
            <v>4610</v>
          </cell>
          <cell r="H13"/>
          <cell r="I13"/>
        </row>
        <row r="14">
          <cell r="C14" t="str">
            <v>2) Бобышка БС1-Н-М27х1,5/24/35/40-25</v>
          </cell>
          <cell r="G14">
            <v>4610</v>
          </cell>
          <cell r="H14"/>
          <cell r="I14"/>
        </row>
        <row r="15">
          <cell r="C15" t="str">
            <v>2) Бобышка БС1-Н-М27х1,5/24/35/40-25 08Х18Н10Т QA2; 2; 1</v>
          </cell>
          <cell r="G15">
            <v>4610</v>
          </cell>
          <cell r="H15"/>
          <cell r="I15"/>
        </row>
        <row r="16">
          <cell r="C16" t="str">
            <v>2) Бобышка БС1-Н-М27х1,5/24/35/40-25 08Х18Н10Т QA2; 3; 1</v>
          </cell>
          <cell r="G16">
            <v>4610</v>
          </cell>
          <cell r="H16"/>
          <cell r="I16"/>
        </row>
        <row r="17">
          <cell r="C17" t="str">
            <v>2) Бобышка БС1-Н-М27х1,5/24/35/40-25 08Х18Н10Т QA2; 3; 4</v>
          </cell>
          <cell r="G17">
            <v>4610</v>
          </cell>
          <cell r="H17"/>
          <cell r="I17"/>
        </row>
        <row r="18">
          <cell r="C18" t="str">
            <v>2) Бобышка БС1-Н-М27х1,5/24/35/40-25 08Х18Н10Т QA2; 4; 4</v>
          </cell>
          <cell r="G18">
            <v>4610</v>
          </cell>
          <cell r="H18"/>
          <cell r="I18"/>
        </row>
        <row r="19">
          <cell r="C19" t="str">
            <v>2) Бобышка БС1-Н-М27х1,5/24/35/40-25 08Х18Н10Т QA3; 3; 1</v>
          </cell>
          <cell r="G19">
            <v>4610</v>
          </cell>
          <cell r="H19"/>
          <cell r="I19"/>
        </row>
        <row r="20">
          <cell r="C20" t="str">
            <v>2) Бобышка БС1-Н-М27х1,5/24/35/40-25 08Х18Н10Т QA3; 3; 3</v>
          </cell>
          <cell r="G20">
            <v>4610</v>
          </cell>
          <cell r="H20"/>
          <cell r="I20"/>
        </row>
        <row r="21">
          <cell r="C21" t="str">
            <v>2) Бобышка БС1-Н-М27х1,5/24/35/40-25 08Х18Н10Т QA3; 4; 4</v>
          </cell>
          <cell r="G21">
            <v>4610</v>
          </cell>
          <cell r="H21"/>
          <cell r="I21"/>
        </row>
        <row r="22">
          <cell r="C22" t="str">
            <v>2) Бобышка БС1-Н-М27х1,5/24/35/40-25 08Х18Н10Т QNC; 4; 4</v>
          </cell>
          <cell r="G22">
            <v>4610</v>
          </cell>
          <cell r="H22"/>
          <cell r="I22"/>
        </row>
        <row r="23">
          <cell r="C23" t="str">
            <v>2) Бобышка БС1-Н-М27х1,5/24/35/40-25 08Х18Н10Т Для CL115 QA2; 4; 4/OBE</v>
          </cell>
          <cell r="G23">
            <v>4610</v>
          </cell>
          <cell r="H23"/>
          <cell r="I23"/>
        </row>
        <row r="24">
          <cell r="C24" t="str">
            <v>2) Бобышка БС1-Н-М27х1,5/24/35/40-25 08Х18Н10Т Для CL115 QNC; 4; 3</v>
          </cell>
          <cell r="G24">
            <v>4610</v>
          </cell>
          <cell r="H24"/>
          <cell r="I24"/>
        </row>
        <row r="25">
          <cell r="C25" t="str">
            <v>2) Бобышка БС1-Н-М27х1,5/24/35/40-25 08Х18Н10Т Для CL115 QNC; 4; 4</v>
          </cell>
          <cell r="G25">
            <v>4610</v>
          </cell>
          <cell r="H25"/>
          <cell r="I25"/>
        </row>
        <row r="26">
          <cell r="C26" t="str">
            <v>2) Бобышка БС1-Н-М27х1,5/24/35/40-25 08Х18Н10Т Для CL115 QNC; 4; 4/OBE</v>
          </cell>
          <cell r="G26">
            <v>4610</v>
          </cell>
          <cell r="H26"/>
          <cell r="I26"/>
        </row>
        <row r="27">
          <cell r="C27" t="str">
            <v>2) Бобышка БС1-Н-М27х1,5/24/35/40-25 08Х18Н10Т Для CL117 QA2; 4; 4</v>
          </cell>
          <cell r="G27">
            <v>4610</v>
          </cell>
          <cell r="H27"/>
          <cell r="I27"/>
        </row>
        <row r="28">
          <cell r="C28" t="str">
            <v>2) Бобышка БС1-Н-М27х1,5/24/35/40-25 08Х18Н10Т Для CL117 QA2; 4; 4/OBE</v>
          </cell>
          <cell r="G28">
            <v>4610</v>
          </cell>
          <cell r="H28"/>
          <cell r="I28"/>
        </row>
        <row r="29">
          <cell r="C29" t="str">
            <v>2) Бобышка БС1-Н-М27х1,5/24/35/40-25 08Х18Н10Т Для CL117 QA3; 4; 4/OBE</v>
          </cell>
          <cell r="G29">
            <v>4610</v>
          </cell>
          <cell r="H29"/>
          <cell r="I29"/>
        </row>
        <row r="30">
          <cell r="C30" t="str">
            <v>2) Бобышка БС1-Н-М27х1,5/24/35/40-25 08Х18Н10Т Для CT121 QNC; 4; 3</v>
          </cell>
          <cell r="G30">
            <v>4610</v>
          </cell>
          <cell r="H30"/>
          <cell r="I30"/>
        </row>
        <row r="31">
          <cell r="C31" t="str">
            <v>2) Бобышка БС1-Н-М27х1,5/24/35/40-25 08Х18Н10Т Для CT121 QNC; 4; 4</v>
          </cell>
          <cell r="G31">
            <v>4610</v>
          </cell>
          <cell r="H31"/>
          <cell r="I31"/>
        </row>
        <row r="32">
          <cell r="C32" t="str">
            <v>2. Бобышка БС1-Н-М27х1,5/24/35/40-25 08Х18Н10Т QA2; 3; 3</v>
          </cell>
          <cell r="G32">
            <v>4610</v>
          </cell>
          <cell r="H32"/>
          <cell r="I32"/>
        </row>
        <row r="33">
          <cell r="C33" t="str">
            <v>2. Бобышка БС1-Н-М27х1,5/24/35/40-25 08Х18Н10Т QA2; 3; 4</v>
          </cell>
          <cell r="G33">
            <v>4610</v>
          </cell>
          <cell r="H33"/>
          <cell r="I33"/>
        </row>
        <row r="34">
          <cell r="C34" t="str">
            <v>2. Бобышка БС1-Н-М27х1,5/24/35/40-25 08Х18Н10Т QA2; 4; 4</v>
          </cell>
          <cell r="G34">
            <v>4610</v>
          </cell>
          <cell r="H34"/>
          <cell r="I34"/>
        </row>
        <row r="35">
          <cell r="C35" t="str">
            <v>2. Бобышка БС1-Н-М27х1,5/24/35/40-25 08Х18Н10Т QA3; 2; 1</v>
          </cell>
          <cell r="G35">
            <v>4610</v>
          </cell>
          <cell r="H35"/>
          <cell r="I35"/>
        </row>
        <row r="36">
          <cell r="C36" t="str">
            <v>2. Бобышка БС1-Н-М27х1,5/24/35/40-25 08Х18Н10Т QA3; 3; 1</v>
          </cell>
          <cell r="G36">
            <v>4610</v>
          </cell>
          <cell r="H36"/>
          <cell r="I36"/>
        </row>
        <row r="37">
          <cell r="C37" t="str">
            <v>2. Бобышка БС1-Н-М27х1,5/24/35/40-25 08Х18Н10Т QA3; 3; 3</v>
          </cell>
          <cell r="G37">
            <v>4610</v>
          </cell>
          <cell r="H37"/>
          <cell r="I37"/>
        </row>
        <row r="38">
          <cell r="C38" t="str">
            <v>2. Бобышка БС1-Н-М27х1,5/24/35/40-25 08Х18Н10Т QA3; 3; 3</v>
          </cell>
          <cell r="G38">
            <v>4610</v>
          </cell>
          <cell r="H38"/>
          <cell r="I38"/>
        </row>
        <row r="39">
          <cell r="C39" t="str">
            <v>2. Бобышка БС1-Н-М27х1,5/24/35/40-25 08Х18Н10Т QA3; 3; 4</v>
          </cell>
          <cell r="G39">
            <v>4610</v>
          </cell>
          <cell r="H39"/>
          <cell r="I39"/>
        </row>
        <row r="40">
          <cell r="C40" t="str">
            <v>2. Бобышка БС1-Н-М27х1,5/24/35/40-25 08Х18Н10Т QA3; 4; 3</v>
          </cell>
          <cell r="G40">
            <v>4610</v>
          </cell>
          <cell r="H40"/>
          <cell r="I40"/>
        </row>
        <row r="41">
          <cell r="C41" t="str">
            <v>2. Бобышка БС1-Н-М27х1,5/24/35/40-25 08Х18Н10Т QA3; 4; 4</v>
          </cell>
          <cell r="G41">
            <v>4610</v>
          </cell>
          <cell r="H41"/>
          <cell r="I41"/>
        </row>
        <row r="42">
          <cell r="C42" t="str">
            <v>2. Бобышка БС1-Н-М27х1,5/24/35/40-25 08Х18Н10Т QA3; 4; 4</v>
          </cell>
          <cell r="G42">
            <v>4610</v>
          </cell>
          <cell r="H42"/>
          <cell r="I42"/>
        </row>
        <row r="43">
          <cell r="C43" t="str">
            <v>2. Бобышка БС1-Н-М27х1,5/24/35/40-25 08Х18Н10Т QNC; 4; 3</v>
          </cell>
          <cell r="G43">
            <v>4610</v>
          </cell>
          <cell r="H43"/>
          <cell r="I43"/>
        </row>
        <row r="44">
          <cell r="C44" t="str">
            <v>2. Бобышка БС1-Н-М27х1,5/24/35/40-25 08Х18Н10Т QNC; 4; 4</v>
          </cell>
          <cell r="G44">
            <v>4610</v>
          </cell>
          <cell r="H44"/>
          <cell r="I44"/>
        </row>
        <row r="45">
          <cell r="C45" t="str">
            <v>2. Бобышка БС1-Н-М27х1,5/24/35/40-25 08Х18Н10Т QNC; 4; 4</v>
          </cell>
          <cell r="G45">
            <v>4610</v>
          </cell>
          <cell r="H45"/>
          <cell r="I45"/>
        </row>
        <row r="46">
          <cell r="C46" t="str">
            <v>2. Бобышка БС1-Н-М27х1,5/24/35/40-25 08Х18Н10Т QNC; 4; 4</v>
          </cell>
          <cell r="G46">
            <v>4610</v>
          </cell>
          <cell r="H46"/>
          <cell r="I46"/>
        </row>
        <row r="47">
          <cell r="C47" t="str">
            <v>2. Бобышка БС1-Н-М27х1,5/24/35/40-25 08Х18Н10Т QNC; 4; 4/OBE</v>
          </cell>
          <cell r="G47">
            <v>4610</v>
          </cell>
          <cell r="H47"/>
          <cell r="I47"/>
        </row>
        <row r="48">
          <cell r="C48" t="str">
            <v>2-х компонентное вододисперсионное, не содержащее растворителей, цветное покрытие на основе эпоксидной смолы типа Sikafloor 2530 W (расход: 0,9 кг/м2/3 слоя)</v>
          </cell>
          <cell r="G48">
            <v>3394</v>
          </cell>
          <cell r="H48"/>
          <cell r="I48"/>
        </row>
        <row r="49">
          <cell r="C49" t="str">
            <v>I-образная стойка   IS 8 100 FT (6337112)  OBO Bettermann</v>
          </cell>
          <cell r="G49">
            <v>3009</v>
          </cell>
          <cell r="H49"/>
          <cell r="I49"/>
        </row>
        <row r="50">
          <cell r="C50" t="str">
            <v>I-образная стойка   IS 8 120 FT (6337139)  OBO Bettermann</v>
          </cell>
          <cell r="G50">
            <v>3007</v>
          </cell>
          <cell r="H50"/>
          <cell r="I50"/>
        </row>
        <row r="51">
          <cell r="C51" t="str">
            <v>I-образная стойка   IS 8 90 FT (6337104)   OBO Bettermann</v>
          </cell>
          <cell r="G51">
            <v>3020</v>
          </cell>
          <cell r="H51"/>
          <cell r="I51"/>
        </row>
        <row r="52">
          <cell r="C52" t="str">
            <v>I-образная стойка  IS 8 130 FT (6337147)  OBO Bettermann</v>
          </cell>
          <cell r="G52">
            <v>3010</v>
          </cell>
          <cell r="H52"/>
          <cell r="I52"/>
        </row>
        <row r="53">
          <cell r="C53" t="str">
            <v>I-образная стойка  IS 8 70 FT (6337082)   OBO Bettermann</v>
          </cell>
          <cell r="G53">
            <v>3015</v>
          </cell>
          <cell r="H53"/>
          <cell r="I53"/>
        </row>
        <row r="54">
          <cell r="C54" t="str">
            <v>S образный крючок 1488252 OBO Battermann</v>
          </cell>
          <cell r="G54">
            <v>2585</v>
          </cell>
          <cell r="H54"/>
          <cell r="I54"/>
        </row>
        <row r="55">
          <cell r="C55" t="str">
            <v>S образный крючок SH40G 1488252</v>
          </cell>
          <cell r="G55">
            <v>2585</v>
          </cell>
          <cell r="H55"/>
          <cell r="I55"/>
        </row>
        <row r="56">
          <cell r="C56" t="str">
            <v>S образный крючок по типу SH40G    1488252 OBO Battermann</v>
          </cell>
          <cell r="G56">
            <v>2585</v>
          </cell>
          <cell r="H56"/>
          <cell r="I56"/>
        </row>
        <row r="57">
          <cell r="C57" t="str">
            <v>U-образная профильная рейка  US7 50 FT 6340075</v>
          </cell>
          <cell r="G57">
            <v>2543</v>
          </cell>
          <cell r="H57"/>
          <cell r="I57"/>
        </row>
        <row r="58">
          <cell r="C58" t="str">
            <v>Адаптерная пластина  KA-E 45 FT (6346758)        OBO Bettermann</v>
          </cell>
          <cell r="G58">
            <v>3004</v>
          </cell>
          <cell r="H58"/>
          <cell r="I58"/>
        </row>
        <row r="59">
          <cell r="C59" t="str">
            <v>Адаптерная пластина KA-E 45 FT 6346758</v>
          </cell>
          <cell r="G59">
            <v>3004</v>
          </cell>
          <cell r="H59"/>
          <cell r="I59"/>
        </row>
        <row r="60">
          <cell r="C60" t="str">
            <v>Акация белая, высота 3,0-4,0 м _Саженец акации белой, возраст 5 лет</v>
          </cell>
          <cell r="G60">
            <v>2317</v>
          </cell>
          <cell r="H60"/>
          <cell r="I60"/>
        </row>
        <row r="61">
          <cell r="C61" t="str">
            <v>Алюминий листовой толщиной 0,5-0,9 мм, гладкий  _Лента из алюминиевого сплава / Aluminum alloy tape; - / -; Толщина 0.5 мм / 0.5 mm thick; 4 Н / N; -; III; QNC; Сборный / Composite;  Лента из алюминиевого сплава / Aluminum alloy tape; - / -; Толщина 0.7 мм / 0.7 mm thick; 4 Н / N; -; III; QNC; Сборный / Composite;  Лента из алюминиевого сплава / Aluminum alloy tape; - / -; Толщина 0.8 мм / 0.8 mm thick; 4 Н / N; -; III; QNC; Сборный / Composite  (90UYH-MSD0043)</v>
          </cell>
          <cell r="G61">
            <v>5053</v>
          </cell>
          <cell r="H61"/>
          <cell r="I61"/>
        </row>
        <row r="62">
          <cell r="C62" t="str">
            <v>Анкер  HILTI HDA-P 20-M10x100/20, Глубина отверстия 107 мм, Диаметр отверстия 20 мм</v>
          </cell>
          <cell r="G62">
            <v>5066</v>
          </cell>
          <cell r="H62"/>
          <cell r="I62"/>
        </row>
        <row r="63">
          <cell r="C63" t="str">
            <v>Анкер  M10x100/20</v>
          </cell>
          <cell r="G63">
            <v>5066</v>
          </cell>
          <cell r="H63"/>
          <cell r="I63"/>
        </row>
        <row r="64">
          <cell r="C64" t="str">
            <v>Анкер  M10x100/20  по типу HDA-P20</v>
          </cell>
          <cell r="G64">
            <v>5066</v>
          </cell>
          <cell r="H64"/>
          <cell r="I64"/>
        </row>
        <row r="65">
          <cell r="C65" t="str">
            <v>Анкер HDA-P  M10х100/20 (диаметр 20 мм, глубина сверления 100 мм)</v>
          </cell>
          <cell r="G65">
            <v>5066</v>
          </cell>
          <cell r="H65"/>
          <cell r="I65"/>
        </row>
        <row r="66">
          <cell r="C66" t="str">
            <v>Анкер высоких нагрузок Hilti HSL-3 M24/60 _Анкер высоких нагрузок Hilti HSL-GR М12/20</v>
          </cell>
          <cell r="G66">
            <v>2316</v>
          </cell>
          <cell r="H66"/>
          <cell r="I66"/>
        </row>
        <row r="67">
          <cell r="C67" t="str">
            <v>Анкер высоких нагрузок Hilti HSL-3-G: М12/25_Анкерный болт, HSL-3 M12/25</v>
          </cell>
          <cell r="G67">
            <v>4202</v>
          </cell>
          <cell r="H67"/>
          <cell r="I67"/>
        </row>
        <row r="68">
          <cell r="C68" t="str">
            <v>Анкер М10х100/20 по типу HAD-P20</v>
          </cell>
          <cell r="G68">
            <v>5066</v>
          </cell>
          <cell r="H68"/>
          <cell r="I68"/>
        </row>
        <row r="69">
          <cell r="C69" t="str">
            <v>Анкерная точка PROTON 4</v>
          </cell>
          <cell r="G69">
            <v>3122</v>
          </cell>
          <cell r="H69"/>
          <cell r="I69"/>
        </row>
        <row r="70">
          <cell r="C70" t="str">
            <v>Анкерные детали из прямых или гнутых круглых стержней с резьбой (в комплекте с шайбами и гайками или без них), поставляемые отдельно</v>
          </cell>
          <cell r="G70">
            <v>7590</v>
          </cell>
          <cell r="H70">
            <v>7591</v>
          </cell>
          <cell r="I70"/>
        </row>
        <row r="71">
          <cell r="C71" t="str">
            <v>Анкерный болт HSL-3 M12/25</v>
          </cell>
          <cell r="G71">
            <v>5643</v>
          </cell>
          <cell r="H71"/>
          <cell r="I71"/>
        </row>
        <row r="72">
          <cell r="C72" t="str">
            <v>Анкерный болт по типу HAS-R  6х65/10 мм</v>
          </cell>
          <cell r="G72">
            <v>4174</v>
          </cell>
          <cell r="H72"/>
          <cell r="I72"/>
        </row>
        <row r="73">
          <cell r="C73" t="str">
            <v>Анкер-шпилька Hilti HST М12х115/20_ Анкер-шпилька Hilti  HST3 M12x185</v>
          </cell>
          <cell r="G73">
            <v>7640</v>
          </cell>
          <cell r="H73"/>
          <cell r="I73"/>
        </row>
        <row r="74">
          <cell r="C74" t="str">
            <v>Анкер-шпилька HSA-R Hilti M12х145</v>
          </cell>
          <cell r="G74">
            <v>4173</v>
          </cell>
          <cell r="H74"/>
          <cell r="I74"/>
        </row>
        <row r="75">
          <cell r="C75" t="str">
            <v>Анкер-шпилька HSA-R Hilti M8х105</v>
          </cell>
          <cell r="G75">
            <v>5043</v>
          </cell>
          <cell r="H75"/>
          <cell r="I75"/>
        </row>
        <row r="76">
          <cell r="C76" t="str">
            <v>Анкер-шпилька HSA-R M12х145</v>
          </cell>
          <cell r="G76">
            <v>4173</v>
          </cell>
          <cell r="H76"/>
          <cell r="I76"/>
        </row>
        <row r="77">
          <cell r="C77" t="str">
            <v>Анкер-шпилька HSA-R M12х145 Нж</v>
          </cell>
          <cell r="G77">
            <v>4173</v>
          </cell>
          <cell r="H77"/>
          <cell r="I77"/>
        </row>
        <row r="78">
          <cell r="C78" t="str">
            <v xml:space="preserve">Анкер-шпилька HSA-R M12х145
</v>
          </cell>
          <cell r="G78">
            <v>4173</v>
          </cell>
          <cell r="H78"/>
          <cell r="I78"/>
        </row>
        <row r="79">
          <cell r="C79" t="str">
            <v>Анкер-шпилька HSA-R M8x105</v>
          </cell>
          <cell r="G79">
            <v>5043</v>
          </cell>
          <cell r="H79"/>
          <cell r="I79"/>
        </row>
        <row r="80">
          <cell r="C80" t="str">
            <v>Анкер-шпилька HSA-R M8x105  Нж</v>
          </cell>
          <cell r="G80">
            <v>5043</v>
          </cell>
          <cell r="H80"/>
          <cell r="I80"/>
        </row>
        <row r="81">
          <cell r="C81" t="str">
            <v>Анкер-шпилька HSA-R M8х105</v>
          </cell>
          <cell r="G81">
            <v>5043</v>
          </cell>
          <cell r="H81"/>
          <cell r="I81"/>
        </row>
        <row r="82">
          <cell r="C82" t="str">
            <v>Анкер-шпилька HST-R M8x75</v>
          </cell>
          <cell r="G82">
            <v>3397</v>
          </cell>
          <cell r="H82"/>
          <cell r="I82"/>
        </row>
        <row r="83">
          <cell r="C83" t="str">
            <v>Анкер-шпилька HST-R M8х75</v>
          </cell>
          <cell r="G83">
            <v>3397</v>
          </cell>
          <cell r="H83"/>
          <cell r="I83"/>
        </row>
        <row r="84">
          <cell r="C84" t="str">
            <v>Анкер-шпилька HST-R M8х75 Нж</v>
          </cell>
          <cell r="G84">
            <v>3397</v>
          </cell>
          <cell r="H84"/>
          <cell r="I84"/>
        </row>
        <row r="85">
          <cell r="C85" t="str">
            <v>Анкер-шпилька M12х145 Нж</v>
          </cell>
          <cell r="G85">
            <v>4173</v>
          </cell>
          <cell r="H85"/>
          <cell r="I85"/>
        </row>
        <row r="86">
          <cell r="C86" t="str">
            <v>Анкер-шпилька М12х115/20 _ Анкер-шпилька  в комплекте с гайкой и шайбой / Wedge anchor with nut and washer, a complete set  M6X100; 4; I; QNC; Сталь / Steel; 0,02 кг/ед.</v>
          </cell>
          <cell r="G86">
            <v>4106</v>
          </cell>
          <cell r="H86"/>
          <cell r="I86"/>
        </row>
        <row r="87">
          <cell r="C87" t="str">
            <v>Анкер-шпилька М12х115/20_M10x120</v>
          </cell>
          <cell r="G87">
            <v>4106</v>
          </cell>
          <cell r="H87"/>
          <cell r="I87"/>
        </row>
        <row r="88">
          <cell r="C88" t="str">
            <v>Анкер-шпилька М12х115/20_M12x150</v>
          </cell>
          <cell r="G88">
            <v>4106</v>
          </cell>
          <cell r="H88"/>
          <cell r="I88"/>
        </row>
        <row r="89">
          <cell r="C89" t="str">
            <v>Анкер-шпилька М12х115/20_M8x100</v>
          </cell>
          <cell r="G89">
            <v>4106</v>
          </cell>
          <cell r="H89"/>
          <cell r="I89"/>
        </row>
        <row r="90">
          <cell r="C90" t="str">
            <v>Анкер-шпилька М12х115/20_Анкер-шпильки HST3 M8x75/10</v>
          </cell>
          <cell r="G90">
            <v>4106</v>
          </cell>
          <cell r="H90"/>
          <cell r="I90"/>
        </row>
        <row r="91">
          <cell r="C91" t="str">
            <v>Анкер-шпилька М12х115/20_Резьбовая шпилька по типу HIT-V M 12x110</v>
          </cell>
          <cell r="G91">
            <v>4106</v>
          </cell>
          <cell r="H91"/>
          <cell r="I91"/>
        </row>
        <row r="92">
          <cell r="C92" t="str">
            <v>Аргон газообразный, сорт I</v>
          </cell>
          <cell r="G92">
            <v>5676</v>
          </cell>
          <cell r="H92">
            <v>5677</v>
          </cell>
          <cell r="I92">
            <v>5678</v>
          </cell>
        </row>
        <row r="93">
          <cell r="C93" t="str">
            <v>Аргон газообразный, сорт высший</v>
          </cell>
          <cell r="G93">
            <v>5676</v>
          </cell>
          <cell r="H93">
            <v>5677</v>
          </cell>
          <cell r="I93">
            <v>5678</v>
          </cell>
        </row>
        <row r="94">
          <cell r="C94" t="str">
            <v>Арматура запорная A20823-010-15-04  3 класс, Нж, Ду 15 мм, P&lt;2.5Мпа</v>
          </cell>
          <cell r="G94">
            <v>4778</v>
          </cell>
          <cell r="H94"/>
          <cell r="I94"/>
        </row>
        <row r="95">
          <cell r="C95" t="str">
            <v>Арматура запорная A20823-010-15-04 , Нж, Ду 15 мм, 4 класс, P&lt;2.5Мпа</v>
          </cell>
          <cell r="G95">
            <v>4778</v>
          </cell>
          <cell r="H95"/>
          <cell r="I95"/>
        </row>
        <row r="96">
          <cell r="C96" t="str">
            <v>Арматура запорная КЗА 0208-050M1 Рр 1,0 МПа Тр 250оС, нж. 4 класс, Ду 50</v>
          </cell>
          <cell r="G96">
            <v>4831</v>
          </cell>
          <cell r="H96"/>
          <cell r="I96"/>
        </row>
        <row r="97">
          <cell r="C97" t="str">
            <v>Арматура запорная КЗА 0208-050M1 Рр 1,0 МПа Тр 250оС, нж., Ду 50, 3 класс</v>
          </cell>
          <cell r="G97">
            <v>4831</v>
          </cell>
          <cell r="H97"/>
          <cell r="I97"/>
        </row>
        <row r="98">
          <cell r="C98" t="str">
            <v>Арматура запорная КЗА 0208-100M1, pd=0.25 МРа  кл. безопасности 3; нж. ст., Ду 100</v>
          </cell>
          <cell r="G98">
            <v>4824</v>
          </cell>
          <cell r="H98"/>
          <cell r="I98"/>
        </row>
        <row r="99">
          <cell r="C99" t="str">
            <v>Арматура запорная КЗО 0208.010.10-06 Рр 1,0 МПа, Тр 350 оС  3 класс,  Нж, Ду 10</v>
          </cell>
          <cell r="G99">
            <v>4841</v>
          </cell>
          <cell r="H99"/>
          <cell r="I99"/>
        </row>
        <row r="100">
          <cell r="C100" t="str">
            <v>Арматура запорная КЗО 0208.010.10-06 Рр 1,0 МПа, Тр 350 оС ,Нж, 4 класс, Ду 10</v>
          </cell>
          <cell r="G100">
            <v>4841</v>
          </cell>
          <cell r="H100"/>
          <cell r="I100"/>
        </row>
        <row r="101">
          <cell r="C101" t="str">
            <v>Арматура запорная КПЛВ.491144.015 Р=1,6 МПа Т=250 °C, нерж, Ду 15</v>
          </cell>
          <cell r="G101">
            <v>4613</v>
          </cell>
          <cell r="H101"/>
          <cell r="I101"/>
        </row>
        <row r="102">
          <cell r="C102" t="str">
            <v>Арматура запорная КПЛВ.491144.015-04 Р=1,6 МПа Т=250 °C углер, Ду 15</v>
          </cell>
          <cell r="G102">
            <v>4613</v>
          </cell>
          <cell r="H102"/>
          <cell r="I102"/>
        </row>
        <row r="103">
          <cell r="C103" t="str">
            <v>Арматура запорная КПЛВ.491144.020-04 Р=1,6 МПа Т=250 °C углер, Ду 20_прим. КПЛВ.491144.015-04</v>
          </cell>
          <cell r="G103">
            <v>4613</v>
          </cell>
          <cell r="H103"/>
          <cell r="I103"/>
        </row>
        <row r="104">
          <cell r="C104" t="str">
            <v>Арматура запорная КПЛВ.491144.032 Р=1,6 МПа Т=250 °C, нерж, Ду 32</v>
          </cell>
          <cell r="G104">
            <v>4611</v>
          </cell>
          <cell r="H104"/>
          <cell r="I104"/>
        </row>
        <row r="105">
          <cell r="C105" t="str">
            <v>Арматура запорная КПЛВ.491144.032, Р=0,1МПа, кл. безопасности 2,3 ;Нж, Ду 32</v>
          </cell>
          <cell r="G105">
            <v>4825</v>
          </cell>
          <cell r="H105"/>
          <cell r="I105"/>
        </row>
        <row r="106">
          <cell r="C106" t="str">
            <v>Арматура запорная КСА 26362-010-05 Рр 1,0 МПа, Тр 450 оС  , 2 класс, Нж, Ду 10</v>
          </cell>
          <cell r="G106">
            <v>4832</v>
          </cell>
          <cell r="H106"/>
          <cell r="I106"/>
        </row>
        <row r="107">
          <cell r="C107" t="str">
            <v>Арматура запорная КСА 26362-010-05 Рр 1,0 МПа, Тр 450 оС , 3 класс, Нж, Ду 10</v>
          </cell>
          <cell r="G107">
            <v>4832</v>
          </cell>
          <cell r="H107"/>
          <cell r="I107"/>
        </row>
        <row r="108">
          <cell r="C108" t="str">
            <v>Арматура запорная КСА 26362-010-05 Рр 1,0 МПа, Тр 450 оС,  4 класс, Нж, Ду 10</v>
          </cell>
          <cell r="G108">
            <v>4832</v>
          </cell>
          <cell r="H108"/>
          <cell r="I108"/>
        </row>
        <row r="109">
          <cell r="C109" t="str">
            <v>Арматура запорная КСА 26362-032-05, pd=0.9 MPa, Нж, Ду 32, класс 2</v>
          </cell>
          <cell r="G109">
            <v>4816</v>
          </cell>
          <cell r="H109"/>
          <cell r="I109"/>
        </row>
        <row r="110">
          <cell r="C110" t="str">
            <v>Арматура запорная КСА 26362-032-05, pd=0.9 MPa, Нж, класс 2, Ду 32</v>
          </cell>
          <cell r="G110">
            <v>4816</v>
          </cell>
          <cell r="H110"/>
          <cell r="I110"/>
        </row>
        <row r="111">
          <cell r="C111" t="str">
            <v>Арматура запорная НГ26526-025М-43 ,2 класс,  Нж, Ду 25, Р&lt;2,5 МПа</v>
          </cell>
          <cell r="G111">
            <v>4782</v>
          </cell>
          <cell r="H111"/>
          <cell r="I111"/>
        </row>
        <row r="112">
          <cell r="C112" t="str">
            <v>Арматура запорная НГ26526-025М-43, 3 класс, Нж, Ду 25, Р&lt;2,5 МПа</v>
          </cell>
          <cell r="G112">
            <v>4782</v>
          </cell>
          <cell r="H112"/>
          <cell r="I112"/>
        </row>
        <row r="113">
          <cell r="C113" t="str">
            <v>Арматура запорная По типу КПЛВ 491814.032-00 , нж, Ду 32_прим. КПЛВ.491144.032</v>
          </cell>
          <cell r="G113">
            <v>4611</v>
          </cell>
          <cell r="H113"/>
          <cell r="I113"/>
        </row>
        <row r="114">
          <cell r="C114" t="str">
            <v>Арматура запорная У26161-010M1 Рр 1,0 МПа,Тр 200оС , 2 класс,  Нж, Ду 10</v>
          </cell>
          <cell r="G114">
            <v>4829</v>
          </cell>
          <cell r="H114"/>
          <cell r="I114"/>
        </row>
        <row r="115">
          <cell r="C115" t="str">
            <v>Арматура запорная У26161-010M1 Рр 1,0 МПа,Тр 200оС , 3 класс, Нж, Ду 10</v>
          </cell>
          <cell r="G115">
            <v>4829</v>
          </cell>
          <cell r="H115"/>
          <cell r="I115"/>
        </row>
        <row r="116">
          <cell r="C116" t="str">
            <v>Арматура запорная У26161-010M1 Рр 1,0 МПа,Тр 200оС ,Нж 3 класс, Ду 10</v>
          </cell>
          <cell r="G116">
            <v>4829</v>
          </cell>
          <cell r="H116"/>
          <cell r="I116"/>
        </row>
        <row r="117">
          <cell r="C117" t="str">
            <v>Арматура запорная У26161-015M1 Рр 1,0 МПа,Тр 200оС ,Нж 3 класс, Ду 15</v>
          </cell>
          <cell r="G117">
            <v>4838</v>
          </cell>
          <cell r="H117"/>
          <cell r="I117"/>
        </row>
        <row r="118">
          <cell r="C118" t="str">
            <v>Арматура запорная У26161-020M1 Рр 1,0 МПа Тр 200 оС , 4 класс ,Нж, Ду 20</v>
          </cell>
          <cell r="G118">
            <v>4792</v>
          </cell>
          <cell r="H118"/>
          <cell r="I118"/>
        </row>
        <row r="119">
          <cell r="C119" t="str">
            <v>Арматура запорная У26161-032M1 Рр 1,0 МПа Тр 200 оС , 4 класс, Нж, Ду 32</v>
          </cell>
          <cell r="G119">
            <v>4823</v>
          </cell>
          <cell r="H119"/>
          <cell r="I119"/>
        </row>
        <row r="120">
          <cell r="C120" t="str">
            <v>Арматура запорная У26161-050M1 Рр 1,0 МПа,Тр 200оС , Нж, 4 класс, Ду 50</v>
          </cell>
          <cell r="G120">
            <v>4797</v>
          </cell>
          <cell r="H120"/>
          <cell r="I120"/>
        </row>
        <row r="121">
          <cell r="C121" t="str">
            <v>Арматура запорная У26161-050M1 Рр 1,0 МПа,Тр 200оС ,Нж , 4 класс, Ду 50</v>
          </cell>
          <cell r="G121">
            <v>4797</v>
          </cell>
          <cell r="H121"/>
          <cell r="I121"/>
        </row>
        <row r="122">
          <cell r="C122" t="str">
            <v>Арматура запорная У26161-050M1 Рр 1,0 МПа,Тр 200оС ,Нж, Ду 50, 2 класс</v>
          </cell>
          <cell r="G122">
            <v>4797</v>
          </cell>
          <cell r="H122"/>
          <cell r="I122"/>
        </row>
        <row r="123">
          <cell r="C123" t="str">
            <v>Арматура запорная У26161-100M1 Р=0,25 МПа,  кл. безопсности 2,3; нж. Ду 100</v>
          </cell>
          <cell r="G123">
            <v>4786</v>
          </cell>
          <cell r="H123"/>
          <cell r="I123"/>
        </row>
        <row r="124">
          <cell r="C124" t="str">
            <v>Арматура запорная У26161-100M1 Рр 1,0 МПа,Тр 200оС , 3 класс, Нж. Ду 100</v>
          </cell>
          <cell r="G124">
            <v>4786</v>
          </cell>
          <cell r="H124"/>
          <cell r="I124"/>
        </row>
        <row r="125">
          <cell r="C125" t="str">
            <v>Арматура запорная;  Угл / Cs; DN 150;  класс безопасности 2 (аналог КПЛВ.491154.151-04)</v>
          </cell>
          <cell r="G125">
            <v>4780</v>
          </cell>
          <cell r="H125"/>
          <cell r="I125"/>
        </row>
        <row r="126">
          <cell r="C126" t="str">
            <v>Арматура запорная;  Угл / Cs; DN 150;  класс безопасности 3 (аналог КПЛВ.491154.151-04)</v>
          </cell>
          <cell r="G126">
            <v>4780</v>
          </cell>
          <cell r="H126"/>
          <cell r="I126"/>
        </row>
        <row r="127">
          <cell r="C127" t="str">
            <v>Арматура предохранительная ТД53085-015-02 Pр = 1,6/0,6 МПа, Tр = 190 С,  3 класс, Нж, Ду 15</v>
          </cell>
          <cell r="G127">
            <v>4775</v>
          </cell>
          <cell r="H127"/>
          <cell r="I127"/>
        </row>
        <row r="128">
          <cell r="C128" t="str">
            <v>Арматурные сетки сварные</v>
          </cell>
          <cell r="G128">
            <v>1110</v>
          </cell>
          <cell r="H128">
            <v>368</v>
          </cell>
          <cell r="I128"/>
        </row>
        <row r="129">
          <cell r="C129" t="str">
            <v>Бак аварийного отвода тепла СПОТ ПГ (ст нж, класс 3, 160 682 кг, 1072 м3, 4шт)(прим)_с учетом нормы отхода 4,2%</v>
          </cell>
          <cell r="G129">
            <v>4965</v>
          </cell>
          <cell r="H129"/>
          <cell r="I129"/>
        </row>
        <row r="130">
          <cell r="C130" t="str">
            <v>Балки поддерживающие и подвески для путей подвесного транспорта из прокатных профилей</v>
          </cell>
          <cell r="G130">
            <v>7590</v>
          </cell>
          <cell r="H130">
            <v>7591</v>
          </cell>
          <cell r="I130"/>
        </row>
        <row r="131">
          <cell r="C131" t="str">
            <v>Балки поддерживающие и подвески для путей подвесного транспорта из прокатных профилей_1%-масса сварных швов, 3%-поправка на уточнение массы при разработке КМД</v>
          </cell>
          <cell r="G131">
            <v>7590</v>
          </cell>
          <cell r="H131">
            <v>7591</v>
          </cell>
          <cell r="I131"/>
        </row>
        <row r="132">
          <cell r="C132" t="str">
            <v>Балки поддерживающие и подвески для путей подвесного транспорта из прокатных профилей_С 255</v>
          </cell>
          <cell r="G132">
            <v>7590</v>
          </cell>
          <cell r="H132">
            <v>7591</v>
          </cell>
          <cell r="I132"/>
        </row>
        <row r="133">
          <cell r="C133" t="str">
            <v>Балки подкрановые пролетом 6 м, объемом до 1,5 м3 из бетона В30 (М400) с расходом арматуры (при напрягаемой арматуре класса А-IV) 140 кг/м3 под грузоподъемность крана 5т; 10т; 12,5 т_Сборная ж/б балка В1</v>
          </cell>
          <cell r="G133">
            <v>2173</v>
          </cell>
          <cell r="H133"/>
          <cell r="I133"/>
        </row>
        <row r="134">
          <cell r="C134" t="str">
            <v>Балки подкрановые составного сечения со стенкой, укрепленной ребрами пролетом до 12 м, масса 1 м до 0,1 т  _добавляется 1% на сварные швы и 3% на разработку КМД (тех.ч. сб.9 п.2.9.1)</v>
          </cell>
          <cell r="G134">
            <v>7590</v>
          </cell>
          <cell r="H134">
            <v>7591</v>
          </cell>
          <cell r="I134"/>
        </row>
        <row r="135">
          <cell r="C135" t="str">
            <v>Балки подкрановые составного сечения со стенкой, укрепленной ребрами пролетом до 12 м, масса 1 м от 0,1 до 0,2 т_Балки подкрановые  сталь S355J2</v>
          </cell>
          <cell r="G135">
            <v>7590</v>
          </cell>
          <cell r="H135">
            <v>7591</v>
          </cell>
          <cell r="I135"/>
        </row>
        <row r="136">
          <cell r="C136" t="str">
            <v>Балки подкрановые составного сечения со стенкой, укрепленной ребрами пролетом до 12 м, масса 1 м от 0,201 до 0,3 т</v>
          </cell>
          <cell r="G136">
            <v>7590</v>
          </cell>
          <cell r="H136">
            <v>7591</v>
          </cell>
          <cell r="I136"/>
        </row>
        <row r="137">
          <cell r="C137" t="str">
            <v>Балки подкрановые составного сечения со стенкой, укрепленной ребрами пролетом до 12 м, масса 1 м от 0,201 до 0,3 т_Крановые конструкции</v>
          </cell>
          <cell r="G137">
            <v>7590</v>
          </cell>
          <cell r="H137">
            <v>7591</v>
          </cell>
          <cell r="I137"/>
        </row>
        <row r="138">
          <cell r="C138" t="str">
            <v>Балки промежуточные  _Балки покрыти и перекрытия</v>
          </cell>
          <cell r="G138">
            <v>7590</v>
          </cell>
          <cell r="H138">
            <v>7591</v>
          </cell>
          <cell r="I138"/>
        </row>
        <row r="139">
          <cell r="C139" t="str">
            <v>Балки промежуточные_Балки покрытия</v>
          </cell>
          <cell r="G139">
            <v>7590</v>
          </cell>
          <cell r="H139">
            <v>7591</v>
          </cell>
          <cell r="I139"/>
        </row>
        <row r="140">
          <cell r="C140" t="str">
            <v>Балочный зажим с кабельной стяжкой BCCT 14-20 L240  1483651</v>
          </cell>
          <cell r="G140">
            <v>3096</v>
          </cell>
          <cell r="H140"/>
          <cell r="I140"/>
        </row>
        <row r="141">
          <cell r="C141" t="str">
            <v>Балочный зажим с кабельной стяжкой BCCT 14-20 L240  1483651 OBO Bettermann</v>
          </cell>
          <cell r="G141">
            <v>3096</v>
          </cell>
          <cell r="H141"/>
          <cell r="I141"/>
        </row>
        <row r="142">
          <cell r="C142" t="str">
            <v>Башни (отдельностоящие или объединенные в системы) в комплекте с вибраторами, каркасами антенн, лестницами, площадками и т.п., масса 1 м ствола от 500 до 1000 кг_Tрубы вытяжныe, дымовыe и вентиляционныe диаметром 4000 мм_трубы сталь S355J2</v>
          </cell>
          <cell r="G142">
            <v>7590</v>
          </cell>
          <cell r="H142">
            <v>7591</v>
          </cell>
          <cell r="I142"/>
        </row>
        <row r="143">
          <cell r="C143" t="str">
            <v>Бентонит</v>
          </cell>
          <cell r="G143">
            <v>4666</v>
          </cell>
          <cell r="H143"/>
          <cell r="I143"/>
        </row>
        <row r="144">
          <cell r="C144" t="str">
            <v>Бентонит</v>
          </cell>
          <cell r="G144">
            <v>4666</v>
          </cell>
          <cell r="H144"/>
          <cell r="I144"/>
        </row>
        <row r="145">
          <cell r="C145" t="str">
            <v>Бетон</v>
          </cell>
          <cell r="G145">
            <v>4717</v>
          </cell>
          <cell r="H145">
            <v>3733</v>
          </cell>
          <cell r="I145"/>
        </row>
        <row r="146">
          <cell r="C146" t="str">
            <v>Бетон полимерный _Полимерцементный раствор</v>
          </cell>
          <cell r="G146">
            <v>2509</v>
          </cell>
          <cell r="H146">
            <v>2510</v>
          </cell>
          <cell r="I146">
            <v>2511</v>
          </cell>
        </row>
        <row r="147">
          <cell r="C147" t="str">
            <v>Бетон тяжелый для гидротехнических сооружений (на сульфатостойком портландцементе), класс В10 (М150)</v>
          </cell>
          <cell r="G147">
            <v>5707</v>
          </cell>
          <cell r="H147"/>
          <cell r="I147"/>
        </row>
        <row r="148">
          <cell r="C148" t="str">
            <v>Бетон тяжелый для гидротехнических сооружений (на сульфатостойком портландцементе), класс В15 (М200)</v>
          </cell>
          <cell r="G148">
            <v>5706</v>
          </cell>
          <cell r="H148"/>
          <cell r="I148"/>
        </row>
        <row r="149">
          <cell r="C149" t="str">
            <v>Бетон тяжелый для гидротехнических сооружений (на сульфатостойком портландцементе), класс В15 (М200)_Бетон C20 (B15), W6  (на сульфатостойком портландцементе)</v>
          </cell>
          <cell r="G149">
            <v>5706</v>
          </cell>
          <cell r="H149"/>
          <cell r="I149"/>
        </row>
        <row r="150">
          <cell r="C150" t="str">
            <v>Бетон тяжелый для гидротехнических сооружений (на сульфатостойком портландцементе), класс В20 (М250)</v>
          </cell>
          <cell r="G150">
            <v>5705</v>
          </cell>
          <cell r="H150"/>
          <cell r="I150"/>
        </row>
        <row r="151">
          <cell r="C151" t="str">
            <v>Бетон тяжелый для гидротехнических сооружений (на сульфатостойком портландцементе), класс В20 (М250)_Бетон C25 (B20), W6  (на сульфатостойком портландцементе)</v>
          </cell>
          <cell r="G151">
            <v>5705</v>
          </cell>
          <cell r="H151"/>
          <cell r="I151"/>
        </row>
        <row r="152">
          <cell r="C152" t="str">
            <v>Бетон тяжелый для гидротехнических сооружений (на сульфатостойком портландцементе), класс В25 (М350)</v>
          </cell>
          <cell r="G152">
            <v>4809</v>
          </cell>
          <cell r="H152"/>
          <cell r="I152"/>
        </row>
        <row r="153">
          <cell r="C153" t="str">
            <v>Бетон тяжелый для гидротехнических сооружений (на сульфатостойком портландцементе), класс В25 (М350)_Бетон C30 (B25), W6  (на сульфатостойком портландцементе)</v>
          </cell>
          <cell r="G153">
            <v>4717</v>
          </cell>
          <cell r="H153">
            <v>3733</v>
          </cell>
          <cell r="I153"/>
        </row>
        <row r="154">
          <cell r="C154" t="str">
            <v>Бетон тяжелый для гидротехнических сооружений (на сульфатостойком портландцементе), класс В25 (М350)_бетон класса C30 на сульфатостойком портландцементе по ASTM D2487-2017</v>
          </cell>
          <cell r="G154">
            <v>5708</v>
          </cell>
          <cell r="H154"/>
          <cell r="I154"/>
        </row>
        <row r="155">
          <cell r="C155" t="str">
            <v>Бетон тяжелый для гидротехнических сооружений (на сульфатостойком портландцементе), класс В25 (М350)_бетон класса С30 по ECP 203-2007</v>
          </cell>
          <cell r="G155">
            <v>5708</v>
          </cell>
          <cell r="H155"/>
          <cell r="I155"/>
        </row>
        <row r="156">
          <cell r="C156" t="str">
            <v>Бетон тяжелый для гидротехнических сооружений (на сульфатостойком портландцементе), класс В30 (М400)</v>
          </cell>
          <cell r="G156">
            <v>3208</v>
          </cell>
          <cell r="H156"/>
          <cell r="I156"/>
        </row>
        <row r="157">
          <cell r="C157" t="str">
            <v>Бетон тяжелый для гидротехнических сооружений (на сульфатостойком портландцементе), класс В30 (М400)_Бетон С35</v>
          </cell>
          <cell r="G157">
            <v>5709</v>
          </cell>
          <cell r="H157"/>
          <cell r="I157"/>
        </row>
        <row r="158">
          <cell r="C158" t="str">
            <v xml:space="preserve">Бетон тяжелый для дорожных и аэродромных покрытий и оснований, класс В10 (М150)_До толщины слоя 15 см.
</v>
          </cell>
          <cell r="G158">
            <v>5707</v>
          </cell>
          <cell r="H158"/>
          <cell r="I158"/>
        </row>
        <row r="159">
          <cell r="C159" t="str">
            <v>Бетон тяжелый для дорожных и аэродромных покрытий и оснований, крупность заполнителя 20 мм, класс В10 (М150)</v>
          </cell>
          <cell r="G159">
            <v>5707</v>
          </cell>
          <cell r="H159"/>
          <cell r="I159"/>
        </row>
        <row r="160">
          <cell r="C160" t="str">
            <v>Бетон тяжелый, класс В10 (М150)</v>
          </cell>
          <cell r="G160">
            <v>5707</v>
          </cell>
          <cell r="H160"/>
          <cell r="I160"/>
        </row>
        <row r="161">
          <cell r="C161" t="str">
            <v>Бетон тяжелый, класс В10 (М150)_Бетон C15</v>
          </cell>
          <cell r="G161">
            <v>5707</v>
          </cell>
          <cell r="H161"/>
          <cell r="I161"/>
        </row>
        <row r="162">
          <cell r="C162" t="str">
            <v>Бетон тяжелый, класс В10 (М150)_Бетон C15</v>
          </cell>
          <cell r="G162">
            <v>5707</v>
          </cell>
          <cell r="H162"/>
          <cell r="I162"/>
        </row>
        <row r="163">
          <cell r="C163" t="str">
            <v>Бетон тяжелый, класс В10 (М150)_Бетон C15</v>
          </cell>
          <cell r="G163">
            <v>5707</v>
          </cell>
          <cell r="H163"/>
          <cell r="I163"/>
        </row>
        <row r="164">
          <cell r="C164" t="str">
            <v>Бетон тяжелый, класс В10 (М150)_Бетон C15</v>
          </cell>
          <cell r="G164">
            <v>5707</v>
          </cell>
          <cell r="H164"/>
          <cell r="I164"/>
        </row>
        <row r="165">
          <cell r="C165" t="str">
            <v>Бетон тяжелый, класс В10 (М150)_Бетон C15</v>
          </cell>
          <cell r="G165">
            <v>5707</v>
          </cell>
          <cell r="H165"/>
          <cell r="I165"/>
        </row>
        <row r="166">
          <cell r="C166" t="str">
            <v>Бетон тяжелый, класс В10 (М150)_Бетон C15</v>
          </cell>
          <cell r="G166">
            <v>5707</v>
          </cell>
          <cell r="H166"/>
          <cell r="I166"/>
        </row>
        <row r="167">
          <cell r="C167" t="str">
            <v>Бетон тяжелый, класс В10 (М150)_Бетон C15</v>
          </cell>
          <cell r="G167">
            <v>5707</v>
          </cell>
          <cell r="H167"/>
          <cell r="I167"/>
        </row>
        <row r="168">
          <cell r="C168" t="str">
            <v>Бетон тяжелый, класс В10 (М150)_Бетон C15</v>
          </cell>
          <cell r="G168">
            <v>5707</v>
          </cell>
          <cell r="H168"/>
          <cell r="I168"/>
        </row>
        <row r="169">
          <cell r="C169" t="str">
            <v>Бетон тяжелый, класс В10 (М150)_Бетон C15</v>
          </cell>
          <cell r="G169">
            <v>5707</v>
          </cell>
          <cell r="H169"/>
          <cell r="I169"/>
        </row>
        <row r="170">
          <cell r="C170" t="str">
            <v>Бетон тяжелый, класс В10 (М150)_Бетон C15</v>
          </cell>
          <cell r="G170">
            <v>5707</v>
          </cell>
          <cell r="H170"/>
          <cell r="I170"/>
        </row>
        <row r="171">
          <cell r="C171" t="str">
            <v>Бетон тяжелый, класс В10 (М150)_Бетон C15</v>
          </cell>
          <cell r="G171">
            <v>5707</v>
          </cell>
          <cell r="H171"/>
          <cell r="I171"/>
        </row>
        <row r="172">
          <cell r="C172" t="str">
            <v>Бетон тяжелый, класс В10 (М150)_Бетон C15</v>
          </cell>
          <cell r="G172">
            <v>5707</v>
          </cell>
          <cell r="H172"/>
          <cell r="I172"/>
        </row>
        <row r="173">
          <cell r="C173" t="str">
            <v>Бетон тяжелый, класс В10 (М150)_Бетон C15</v>
          </cell>
          <cell r="G173">
            <v>5707</v>
          </cell>
          <cell r="H173"/>
          <cell r="I173"/>
        </row>
        <row r="174">
          <cell r="C174" t="str">
            <v>Бетон тяжелый, класс В10 (М150)_Бетон класса С15</v>
          </cell>
          <cell r="G174">
            <v>5707</v>
          </cell>
          <cell r="H174"/>
          <cell r="I174"/>
        </row>
        <row r="175">
          <cell r="C175" t="str">
            <v>Бетон тяжелый, класс В10 (М150)_Бетон класса С15</v>
          </cell>
          <cell r="G175">
            <v>5707</v>
          </cell>
          <cell r="H175"/>
          <cell r="I175"/>
        </row>
        <row r="176">
          <cell r="C176" t="str">
            <v>Бетон тяжелый, класс В10 (М150)_Бетон класса С15</v>
          </cell>
          <cell r="G176">
            <v>5707</v>
          </cell>
          <cell r="H176"/>
          <cell r="I176"/>
        </row>
        <row r="177">
          <cell r="C177" t="str">
            <v>Бетон тяжелый, класс В10 (М150)_Бетон класса С15</v>
          </cell>
          <cell r="G177">
            <v>5707</v>
          </cell>
          <cell r="H177"/>
          <cell r="I177"/>
        </row>
        <row r="178">
          <cell r="C178" t="str">
            <v>Бетон тяжелый, класс В10 (М150)_Бетон класса С15</v>
          </cell>
          <cell r="G178">
            <v>5707</v>
          </cell>
          <cell r="H178"/>
          <cell r="I178"/>
        </row>
        <row r="179">
          <cell r="C179" t="str">
            <v>Бетон тяжелый, класс В10 (М150)_Бетон С15</v>
          </cell>
          <cell r="G179">
            <v>5707</v>
          </cell>
          <cell r="H179"/>
          <cell r="I179"/>
        </row>
        <row r="180">
          <cell r="C180" t="str">
            <v>Бетон тяжелый, класс В10 (М150)_Бетон С15</v>
          </cell>
          <cell r="G180">
            <v>5707</v>
          </cell>
          <cell r="H180"/>
          <cell r="I180"/>
        </row>
        <row r="181">
          <cell r="C181" t="str">
            <v>Бетон тяжелый, класс В10 (М150)_Бетон С15</v>
          </cell>
          <cell r="G181">
            <v>5707</v>
          </cell>
          <cell r="H181"/>
          <cell r="I181"/>
        </row>
        <row r="182">
          <cell r="C182" t="str">
            <v>Бетон тяжелый, класс В10 (М150)_Бетон С15</v>
          </cell>
          <cell r="G182">
            <v>5707</v>
          </cell>
          <cell r="H182"/>
          <cell r="I182"/>
        </row>
        <row r="183">
          <cell r="C183" t="str">
            <v>Бетон тяжелый, класс В10 (М150)_Бетон С15</v>
          </cell>
          <cell r="G183">
            <v>5707</v>
          </cell>
          <cell r="H183"/>
          <cell r="I183"/>
        </row>
        <row r="184">
          <cell r="C184" t="str">
            <v>Бетон тяжелый, класс В10 (М150)_Бетон С15</v>
          </cell>
          <cell r="G184">
            <v>5707</v>
          </cell>
          <cell r="H184"/>
          <cell r="I184"/>
        </row>
        <row r="185">
          <cell r="C185" t="str">
            <v>Бетон тяжелый, класс В10 (М150)_Бетон С15</v>
          </cell>
          <cell r="G185">
            <v>5707</v>
          </cell>
          <cell r="H185"/>
          <cell r="I185"/>
        </row>
        <row r="186">
          <cell r="C186" t="str">
            <v>Бетон тяжелый, класс В10 (М150)_Бетон С15</v>
          </cell>
          <cell r="G186">
            <v>5707</v>
          </cell>
          <cell r="H186"/>
          <cell r="I186"/>
        </row>
        <row r="187">
          <cell r="C187" t="str">
            <v>Бетон тяжелый, класс В10 (М150)_Бетон С15</v>
          </cell>
          <cell r="G187">
            <v>5707</v>
          </cell>
          <cell r="H187"/>
          <cell r="I187"/>
        </row>
        <row r="188">
          <cell r="C188" t="str">
            <v>Бетон тяжелый, класс В10 (М150)_Бетон С15</v>
          </cell>
          <cell r="G188">
            <v>5707</v>
          </cell>
          <cell r="H188"/>
          <cell r="I188"/>
        </row>
        <row r="189">
          <cell r="C189" t="str">
            <v>Бетон тяжелый, класс В10 (М150)_Бетон С15</v>
          </cell>
          <cell r="G189">
            <v>5707</v>
          </cell>
          <cell r="H189"/>
          <cell r="I189"/>
        </row>
        <row r="190">
          <cell r="C190" t="str">
            <v>Бетон тяжелый, класс В10 (М150)_Бетон С15</v>
          </cell>
          <cell r="G190">
            <v>5707</v>
          </cell>
          <cell r="H190"/>
          <cell r="I190"/>
        </row>
        <row r="191">
          <cell r="C191" t="str">
            <v>Бетон тяжелый, класс В10 (М150)_Бетон С15</v>
          </cell>
          <cell r="G191">
            <v>5707</v>
          </cell>
          <cell r="H191"/>
          <cell r="I191"/>
        </row>
        <row r="192">
          <cell r="C192" t="str">
            <v>Бетон тяжелый, класс В10 (М150)_Бетон С15</v>
          </cell>
          <cell r="G192">
            <v>5707</v>
          </cell>
          <cell r="H192"/>
          <cell r="I192"/>
        </row>
        <row r="193">
          <cell r="C193" t="str">
            <v>Бетон тяжелый, класс В10 (М150)_Бетон С15</v>
          </cell>
          <cell r="G193">
            <v>5707</v>
          </cell>
          <cell r="H193"/>
          <cell r="I193"/>
        </row>
        <row r="194">
          <cell r="C194" t="str">
            <v>Бетон тяжелый, класс В10 (М150)_Бетон С15</v>
          </cell>
          <cell r="G194">
            <v>5707</v>
          </cell>
          <cell r="H194"/>
          <cell r="I194"/>
        </row>
        <row r="195">
          <cell r="C195" t="str">
            <v>Бетон тяжелый, класс В10 (М150)_Бетон С15</v>
          </cell>
          <cell r="G195">
            <v>5707</v>
          </cell>
          <cell r="H195"/>
          <cell r="I195"/>
        </row>
        <row r="196">
          <cell r="C196" t="str">
            <v>Бетон тяжелый, класс В10 (М150)_Бетон С15</v>
          </cell>
          <cell r="G196">
            <v>5707</v>
          </cell>
          <cell r="H196"/>
          <cell r="I196"/>
        </row>
        <row r="197">
          <cell r="C197" t="str">
            <v>Бетон тяжелый, класс В10 (М150)_Бетон С15</v>
          </cell>
          <cell r="G197">
            <v>5707</v>
          </cell>
          <cell r="H197"/>
          <cell r="I197"/>
        </row>
        <row r="198">
          <cell r="C198" t="str">
            <v>Бетон тяжелый, класс В10 (М150)_Бетон С15</v>
          </cell>
          <cell r="G198">
            <v>5707</v>
          </cell>
          <cell r="H198"/>
          <cell r="I198"/>
        </row>
        <row r="199">
          <cell r="C199" t="str">
            <v>Бетон тяжелый, класс В10 (М150)_Бетон С15</v>
          </cell>
          <cell r="G199">
            <v>5707</v>
          </cell>
          <cell r="H199"/>
          <cell r="I199"/>
        </row>
        <row r="200">
          <cell r="C200" t="str">
            <v>Бетон тяжелый, класс В10 (М150)_Бетон С15</v>
          </cell>
          <cell r="G200">
            <v>5707</v>
          </cell>
          <cell r="H200"/>
          <cell r="I200"/>
        </row>
        <row r="201">
          <cell r="C201" t="str">
            <v>Бетон тяжелый, класс В10 (М150)_Бетон С8/10</v>
          </cell>
          <cell r="G201">
            <v>5707</v>
          </cell>
          <cell r="H201"/>
          <cell r="I201"/>
        </row>
        <row r="202">
          <cell r="C202" t="str">
            <v>Бетон тяжелый, класс В12,5 (М150)</v>
          </cell>
          <cell r="G202">
            <v>5707</v>
          </cell>
          <cell r="H202"/>
          <cell r="I202"/>
        </row>
        <row r="203">
          <cell r="C203" t="str">
            <v>Бетон тяжелый, класс В15 (М200)</v>
          </cell>
          <cell r="G203">
            <v>5706</v>
          </cell>
          <cell r="H203"/>
          <cell r="I203"/>
        </row>
        <row r="204">
          <cell r="C204" t="str">
            <v>Бетон тяжелый, класс В20 (М250)</v>
          </cell>
          <cell r="G204">
            <v>5709</v>
          </cell>
          <cell r="H204"/>
          <cell r="I204"/>
        </row>
        <row r="205">
          <cell r="C205" t="str">
            <v>Бетон тяжелый, класс В20 (М250)_Бетон B20 W6</v>
          </cell>
          <cell r="G205">
            <v>5709</v>
          </cell>
          <cell r="H205"/>
          <cell r="I205"/>
        </row>
        <row r="206">
          <cell r="C206" t="str">
            <v>Бетон тяжелый, класс В20 (М250)_Бетон класса С25</v>
          </cell>
          <cell r="G206">
            <v>5709</v>
          </cell>
          <cell r="H206"/>
          <cell r="I206"/>
        </row>
        <row r="207">
          <cell r="C207" t="str">
            <v>Бетон тяжелый, класс В20 (М250)_Бетон С15</v>
          </cell>
          <cell r="G207">
            <v>5707</v>
          </cell>
          <cell r="H207"/>
          <cell r="I207"/>
        </row>
        <row r="208">
          <cell r="C208" t="str">
            <v>Бетон тяжелый, класс В20 (М250)_Бетон С25</v>
          </cell>
          <cell r="G208">
            <v>5709</v>
          </cell>
          <cell r="H208"/>
          <cell r="I208"/>
        </row>
        <row r="209">
          <cell r="C209" t="str">
            <v>Бетон тяжелый, класс В25 (М350)</v>
          </cell>
          <cell r="G209">
            <v>5708</v>
          </cell>
          <cell r="H209"/>
          <cell r="I209"/>
        </row>
        <row r="210">
          <cell r="C210" t="str">
            <v>Бетон тяжелый, класс В25 (М350)_Бетон C30</v>
          </cell>
          <cell r="G210">
            <v>5708</v>
          </cell>
          <cell r="H210"/>
          <cell r="I210"/>
        </row>
        <row r="211">
          <cell r="C211" t="str">
            <v>Бетон тяжелый, класс В25 (М350)_Бетон С30</v>
          </cell>
          <cell r="G211">
            <v>5716</v>
          </cell>
          <cell r="H211"/>
          <cell r="I211"/>
        </row>
        <row r="212">
          <cell r="C212" t="str">
            <v>Бетон тяжелый, класс В25 (М350)_Бетон С30, W6</v>
          </cell>
          <cell r="G212">
            <v>5708</v>
          </cell>
          <cell r="H212"/>
          <cell r="I212"/>
        </row>
        <row r="213">
          <cell r="C213" t="str">
            <v>Бетон тяжелый, класс В30 (М400)</v>
          </cell>
          <cell r="G213">
            <v>5709</v>
          </cell>
          <cell r="H213"/>
          <cell r="I213"/>
        </row>
        <row r="214">
          <cell r="C214" t="str">
            <v>Бетон тяжелый, класс В30 (М400)</v>
          </cell>
          <cell r="G214">
            <v>5709</v>
          </cell>
          <cell r="H214"/>
          <cell r="I214"/>
        </row>
        <row r="215">
          <cell r="C215" t="str">
            <v>Бетон тяжелый, класс В30 (М400)_Бетон C35</v>
          </cell>
          <cell r="G215">
            <v>5709</v>
          </cell>
          <cell r="H215"/>
          <cell r="I215"/>
        </row>
        <row r="216">
          <cell r="C216" t="str">
            <v>Бетон тяжелый, класс В30 (М400)_Бетон C35</v>
          </cell>
          <cell r="G216">
            <v>5709</v>
          </cell>
          <cell r="H216"/>
          <cell r="I216"/>
        </row>
        <row r="217">
          <cell r="C217" t="str">
            <v>Бетон тяжелый, класс В30 (М400)_Бетон C35 на мелком заполнителе</v>
          </cell>
          <cell r="G217">
            <v>5709</v>
          </cell>
          <cell r="H217"/>
          <cell r="I217"/>
        </row>
        <row r="218">
          <cell r="C218" t="str">
            <v>Бетон тяжелый, класс В30 (М400)_Бетон C35, W6</v>
          </cell>
          <cell r="G218">
            <v>5709</v>
          </cell>
          <cell r="H218"/>
          <cell r="I218"/>
        </row>
        <row r="219">
          <cell r="C219" t="str">
            <v>Бетон тяжелый, класс В30 (М400)_Бетон кл. C35, W6</v>
          </cell>
          <cell r="G219">
            <v>5709</v>
          </cell>
          <cell r="H219"/>
          <cell r="I219"/>
        </row>
        <row r="220">
          <cell r="C220" t="str">
            <v>Бетон тяжелый, класс В30 (М400)_Бетон класса C25/30</v>
          </cell>
          <cell r="G220">
            <v>5709</v>
          </cell>
          <cell r="H220"/>
          <cell r="I220"/>
        </row>
        <row r="221">
          <cell r="C221" t="str">
            <v>Бетон тяжелый, класс В30 (М400)_Бетон класса С35</v>
          </cell>
          <cell r="G221">
            <v>5709</v>
          </cell>
          <cell r="H221"/>
          <cell r="I221"/>
        </row>
        <row r="222">
          <cell r="C222" t="str">
            <v>Бетон тяжелый, класс В30 (М400)_Бетон класса С35</v>
          </cell>
          <cell r="G222">
            <v>5709</v>
          </cell>
          <cell r="H222"/>
          <cell r="I222"/>
        </row>
        <row r="223">
          <cell r="C223" t="str">
            <v>Бетон тяжелый, класс В30 (М400)_Бетон класса С35</v>
          </cell>
          <cell r="G223">
            <v>5709</v>
          </cell>
          <cell r="H223"/>
          <cell r="I223"/>
        </row>
        <row r="224">
          <cell r="C224" t="str">
            <v>Бетон тяжелый, класс В30 (М400)_Бетон класса С35</v>
          </cell>
          <cell r="G224">
            <v>5709</v>
          </cell>
          <cell r="H224"/>
          <cell r="I224"/>
        </row>
        <row r="225">
          <cell r="C225" t="str">
            <v>Бетон тяжелый, класс В30 (М400)_Бетон С25/30</v>
          </cell>
          <cell r="G225">
            <v>5716</v>
          </cell>
          <cell r="H225"/>
          <cell r="I225"/>
        </row>
        <row r="226">
          <cell r="C226" t="str">
            <v>Бетон тяжелый, класс В30 (М400)_бетон С25/30</v>
          </cell>
          <cell r="G226">
            <v>5716</v>
          </cell>
          <cell r="H226"/>
          <cell r="I226"/>
        </row>
        <row r="227">
          <cell r="C227" t="str">
            <v>Бетон тяжелый, класс В30 (М400)_Бетон С35</v>
          </cell>
          <cell r="G227">
            <v>5709</v>
          </cell>
          <cell r="H227"/>
          <cell r="I227"/>
        </row>
        <row r="228">
          <cell r="C228" t="str">
            <v>Бетон тяжелый, класс В30 (М400)_Бетон С35</v>
          </cell>
          <cell r="G228">
            <v>5709</v>
          </cell>
          <cell r="H228"/>
          <cell r="I228"/>
        </row>
        <row r="229">
          <cell r="C229" t="str">
            <v>Бетон тяжелый, класс В30 (М400)_Бетон С35</v>
          </cell>
          <cell r="G229">
            <v>5709</v>
          </cell>
          <cell r="H229"/>
          <cell r="I229"/>
        </row>
        <row r="230">
          <cell r="C230" t="str">
            <v>Бетон тяжелый, класс В30 (М400)_Бетон С35</v>
          </cell>
          <cell r="G230">
            <v>5709</v>
          </cell>
          <cell r="H230"/>
          <cell r="I230"/>
        </row>
        <row r="231">
          <cell r="C231" t="str">
            <v>Бетон тяжелый, класс В30 (М400)_Бетон С35</v>
          </cell>
          <cell r="G231">
            <v>5709</v>
          </cell>
          <cell r="H231"/>
          <cell r="I231"/>
        </row>
        <row r="232">
          <cell r="C232" t="str">
            <v>Бетон тяжелый, класс В30 (М400)_Бетон С35</v>
          </cell>
          <cell r="G232">
            <v>5709</v>
          </cell>
          <cell r="H232"/>
          <cell r="I232"/>
        </row>
        <row r="233">
          <cell r="C233" t="str">
            <v>Бетон тяжелый, класс В30 (М400)_Бетон С35</v>
          </cell>
          <cell r="G233">
            <v>5709</v>
          </cell>
          <cell r="H233"/>
          <cell r="I233"/>
        </row>
        <row r="234">
          <cell r="C234" t="str">
            <v>Бетон тяжелый, класс В30 (М400)_Бетон С35</v>
          </cell>
          <cell r="G234">
            <v>5709</v>
          </cell>
          <cell r="H234"/>
          <cell r="I234"/>
        </row>
        <row r="235">
          <cell r="C235" t="str">
            <v>Бетон тяжелый, класс В30 (М400)_Бетон С35</v>
          </cell>
          <cell r="G235">
            <v>5709</v>
          </cell>
          <cell r="H235"/>
          <cell r="I235"/>
        </row>
        <row r="236">
          <cell r="C236" t="str">
            <v>Бетон тяжелый, класс В30 (М400)_Бетон С35</v>
          </cell>
          <cell r="G236">
            <v>5709</v>
          </cell>
          <cell r="H236"/>
          <cell r="I236"/>
        </row>
        <row r="237">
          <cell r="C237" t="str">
            <v>Бетон тяжелый, класс В30 (М400)_Бетон С35</v>
          </cell>
          <cell r="G237">
            <v>5709</v>
          </cell>
          <cell r="H237"/>
          <cell r="I237"/>
        </row>
        <row r="238">
          <cell r="C238" t="str">
            <v>Бетон тяжелый, класс В30 (М400)_Бетон С35 W4</v>
          </cell>
          <cell r="G238">
            <v>5709</v>
          </cell>
          <cell r="H238"/>
          <cell r="I238"/>
        </row>
        <row r="239">
          <cell r="C239" t="str">
            <v>Бетон тяжелый, класс В30 (М400)_Бетон С35 W4</v>
          </cell>
          <cell r="G239">
            <v>5709</v>
          </cell>
          <cell r="H239"/>
          <cell r="I239"/>
        </row>
        <row r="240">
          <cell r="C240" t="str">
            <v>Бетон тяжелый, класс В30 (М400)_Бетон С35 W4</v>
          </cell>
          <cell r="G240">
            <v>5709</v>
          </cell>
          <cell r="H240"/>
          <cell r="I240"/>
        </row>
        <row r="241">
          <cell r="C241" t="str">
            <v>Бетон тяжелый, класс В30 (М400)_Бетон С35 W4</v>
          </cell>
          <cell r="G241">
            <v>5709</v>
          </cell>
          <cell r="H241"/>
          <cell r="I241"/>
        </row>
        <row r="242">
          <cell r="C242" t="str">
            <v>Бетон тяжелый, класс В30 (М400)_бетона C35 на мелком заполнителе</v>
          </cell>
          <cell r="G242">
            <v>5709</v>
          </cell>
          <cell r="H242"/>
          <cell r="I242"/>
        </row>
        <row r="243">
          <cell r="C243" t="str">
            <v>Бетон тяжелый, класс В40 (М550)</v>
          </cell>
          <cell r="G243">
            <v>1097</v>
          </cell>
          <cell r="H243"/>
          <cell r="I243"/>
        </row>
        <row r="244">
          <cell r="C244" t="str">
            <v>Бетон тяжелый, класс В7,5 (М100)</v>
          </cell>
          <cell r="G244">
            <v>5707</v>
          </cell>
          <cell r="H244"/>
          <cell r="I244"/>
        </row>
        <row r="245">
          <cell r="C245" t="str">
            <v>Бетон тяжелый, крупность заполнителя 10 мм, класс В20 (М250)</v>
          </cell>
          <cell r="G245">
            <v>3209</v>
          </cell>
          <cell r="H245"/>
          <cell r="I245"/>
        </row>
        <row r="246">
          <cell r="C246" t="str">
            <v>Бетон тяжелый, крупность заполнителя 10 мм, класс В25 (М350)</v>
          </cell>
          <cell r="G246">
            <v>4810</v>
          </cell>
          <cell r="H246">
            <v>1093</v>
          </cell>
          <cell r="I246">
            <v>1109</v>
          </cell>
        </row>
        <row r="247">
          <cell r="C247" t="str">
            <v>Бетон тяжелый, крупность заполнителя 20 мм, класс В10 (М150)</v>
          </cell>
          <cell r="G247">
            <v>5707</v>
          </cell>
          <cell r="H247"/>
          <cell r="I247"/>
        </row>
        <row r="248">
          <cell r="C248" t="str">
            <v>Бетон тяжелый, крупность заполнителя 20 мм, класс В10 (М150)_Бетон С15</v>
          </cell>
          <cell r="G248">
            <v>5707</v>
          </cell>
          <cell r="H248"/>
          <cell r="I248"/>
        </row>
        <row r="249">
          <cell r="C249" t="str">
            <v>Бетон тяжелый, крупность заполнителя 20 мм, класс В15 (М200)</v>
          </cell>
          <cell r="G249">
            <v>5706</v>
          </cell>
          <cell r="H249"/>
          <cell r="I249"/>
        </row>
        <row r="250">
          <cell r="C250" t="str">
            <v>Бетон тяжелый, крупность заполнителя 20 мм, класс В20 (М250)</v>
          </cell>
          <cell r="G250">
            <v>3209</v>
          </cell>
          <cell r="H250"/>
          <cell r="I250"/>
        </row>
        <row r="251">
          <cell r="C251" t="str">
            <v>Бетон тяжелый, крупность заполнителя 20 мм, класс В25 (М350)</v>
          </cell>
          <cell r="G251">
            <v>4810</v>
          </cell>
          <cell r="H251">
            <v>1093</v>
          </cell>
          <cell r="I251">
            <v>1109</v>
          </cell>
        </row>
        <row r="252">
          <cell r="C252" t="str">
            <v>Бетон тяжелый, крупность заполнителя 20 мм, класс В45 (М600)</v>
          </cell>
          <cell r="G252">
            <v>5710</v>
          </cell>
          <cell r="H252"/>
          <cell r="I252"/>
        </row>
        <row r="253">
          <cell r="C253" t="str">
            <v>Бетон тяжелый, крупность заполнителя 20 мм, класс В45 (М600)_C35/45-XС3-XV3(H)</v>
          </cell>
          <cell r="G253">
            <v>5710</v>
          </cell>
          <cell r="H253"/>
          <cell r="I253"/>
        </row>
        <row r="254">
          <cell r="C254" t="str">
            <v>Бетон тяжелый, крупность заполнителя 20 мм, класс В7,5 (М100)</v>
          </cell>
          <cell r="G254">
            <v>3234</v>
          </cell>
          <cell r="H254"/>
          <cell r="I254"/>
        </row>
        <row r="255">
          <cell r="C255" t="str">
            <v>Бетон тяжелый, крупность заполнителя 40 мм, класс В15 (М200)</v>
          </cell>
          <cell r="G255">
            <v>2748</v>
          </cell>
          <cell r="H255"/>
          <cell r="I255"/>
        </row>
        <row r="256">
          <cell r="C256" t="str">
            <v>Бетон тяжелый, крупность заполнителя 40 мм, класс В25 (М350)</v>
          </cell>
          <cell r="G256">
            <v>4810</v>
          </cell>
          <cell r="H256">
            <v>1093</v>
          </cell>
          <cell r="I256">
            <v>1109</v>
          </cell>
        </row>
        <row r="257">
          <cell r="C257" t="str">
            <v>Бетон тяжелый, крупность заполнителя более 40 мм, класс В15 (М200)</v>
          </cell>
          <cell r="G257">
            <v>2748</v>
          </cell>
          <cell r="H257"/>
          <cell r="I257"/>
        </row>
        <row r="258">
          <cell r="C258" t="str">
            <v>Бетон тяжелый, крупность заполнителя более 40 мм, класс В20 (М250)</v>
          </cell>
          <cell r="G258">
            <v>3209</v>
          </cell>
          <cell r="H258"/>
          <cell r="I258"/>
        </row>
        <row r="259">
          <cell r="C259" t="str">
            <v>Бетон тяжелый, крупность заполнителя более 40 мм, класс В25 (М350)</v>
          </cell>
          <cell r="G259">
            <v>4810</v>
          </cell>
          <cell r="H259">
            <v>1093</v>
          </cell>
          <cell r="I259">
            <v>1109</v>
          </cell>
        </row>
        <row r="260">
          <cell r="C260" t="str">
            <v>Бетонное основание F-FIX-S10 5403103</v>
          </cell>
          <cell r="G260">
            <v>2535</v>
          </cell>
          <cell r="H260"/>
          <cell r="I260"/>
        </row>
        <row r="261">
          <cell r="C261" t="str">
            <v>Бирка маркировочная 3049256 OBO Battermann</v>
          </cell>
          <cell r="G261">
            <v>3094</v>
          </cell>
          <cell r="H261"/>
          <cell r="I261"/>
        </row>
        <row r="262">
          <cell r="C262" t="str">
            <v>Бирка маркировочная по типу 311 N-ALU    3049256 OBO Battermann</v>
          </cell>
          <cell r="G262">
            <v>3094</v>
          </cell>
          <cell r="H262"/>
          <cell r="I262"/>
        </row>
        <row r="263">
          <cell r="C263" t="str">
            <v>Битумы нефтяные модифицированные для кровельных мастик БНМ-55/60</v>
          </cell>
          <cell r="G263">
            <v>6891</v>
          </cell>
          <cell r="H263"/>
          <cell r="I263"/>
        </row>
        <row r="264">
          <cell r="C264" t="str">
            <v>Блок (полушпалка) LVT в сборе, объем бетона 0,037 м3, с креплением W-30 (Фоссло)_Блок ограждения типа Нью-Джерси L=1000мм</v>
          </cell>
          <cell r="G264">
            <v>7547</v>
          </cell>
          <cell r="H264"/>
          <cell r="I264"/>
        </row>
        <row r="265">
          <cell r="C265" t="str">
            <v>Блок дверной стальной внутренний однопольный ДСВ, площадь 2,1 м2 (ГОСТ 31173-2003)  _ ДСН, А, Оп, Пр, Н, Псп,О  2050х880 - 2 шт,  ДСВ, В, Оп, Пр, Н,  П2лс, О 2050х980 - 2 шт</v>
          </cell>
          <cell r="G265">
            <v>7518</v>
          </cell>
          <cell r="H265"/>
          <cell r="I265"/>
        </row>
        <row r="266">
          <cell r="C266" t="str">
            <v>Блок дверной стальной внутренний однопольный ДСВ, площадь 2,1 м2_Двери металлические DMI.I.O.R.700-2000.MLDC; DMI.I.O.L.700-2000.MLDC; DMI.I.O.R.1000-2300.MLDC; DMI.I.O.L.1000-2300.MLDC; DMI.I.O.R.900-2300.MLDC; DMI.I.O.L.900-2300.MLDC</v>
          </cell>
          <cell r="G266">
            <v>7518</v>
          </cell>
          <cell r="H266"/>
          <cell r="I266"/>
        </row>
        <row r="267">
          <cell r="C267" t="str">
            <v>Блок дверной стальной внутренний однопольный ДСВ, площадь 2,1 м2_Дверь металлическая  внутренняя для зданий III категории в зоне свободного доступа, оборудованная стандартным доводчиком, замковым устройством_DMI.N.I.O.L.1000-2300.M3</v>
          </cell>
          <cell r="G267">
            <v>7518</v>
          </cell>
          <cell r="H267"/>
          <cell r="I267"/>
        </row>
        <row r="268">
          <cell r="C268" t="str">
            <v>Блок дверной стальной внутренний однопольный ДСВ, площадь 2,1 м2_Дверь металлическая  внутренняя для зданий III категории в зоне свободного доступа, оборудованная стандартным доводчиком, замковым устройством_DMI.N.I.O.R.1000-2300.M3</v>
          </cell>
          <cell r="G268">
            <v>7518</v>
          </cell>
          <cell r="H268"/>
          <cell r="I268"/>
        </row>
        <row r="269">
          <cell r="C269" t="str">
            <v>Блок дверной стальной внутренний однопольный ДСВ, площадь 2,1 м2_Дверь металлическая для зданий III категории в зоне свободного доступа, оборудованная стандартным доводчиком, замковым устройством_наружная_DME.N.I.O.R.Is.1000-2400.M3.AB.ML.DC</v>
          </cell>
          <cell r="G269">
            <v>7518</v>
          </cell>
          <cell r="H269"/>
          <cell r="I269"/>
        </row>
        <row r="270">
          <cell r="C270" t="str">
            <v>Блок дверной стальной внутренний однопольный ДСВ, площадь 2,1 м2_Однастворчатый стальной дверной блок</v>
          </cell>
          <cell r="G270">
            <v>7518</v>
          </cell>
          <cell r="H270"/>
          <cell r="I270"/>
        </row>
        <row r="271">
          <cell r="C271" t="str">
            <v>Блок дверной стальной наружный двупольный ДСН ДКН, площадь 2,73 м2 (ГОСТ 31173-2003) _Двери стальные ДСН, А, Оп, Прг, Н, Брг, О 2060х700</v>
          </cell>
          <cell r="G271">
            <v>6676</v>
          </cell>
          <cell r="H271"/>
          <cell r="I271"/>
        </row>
        <row r="272">
          <cell r="C272" t="str">
            <v>Блок дверной стальной наружный двупольный типа ДСН ДКН, площадь 2,73 м2.</v>
          </cell>
          <cell r="G272">
            <v>6676</v>
          </cell>
          <cell r="H272"/>
          <cell r="I272"/>
        </row>
        <row r="273">
          <cell r="C273" t="str">
            <v>Блок дверной стальной наружный двупольный типа ДСН ДКН, площадь 2,73 м2._Двери  металлические DMI.II.O.L.1800-2300.MLDC; DMI.II.O.R.1800-2300.MLDC; DMI.II.O.R.1300-2300.MLDC; DMI.II.O.L.1300-2300.MLDC; DMI.I.O.R.1300-2300.MLDC; DMI.I.O.L.1300-2300.MLDC</v>
          </cell>
          <cell r="G273">
            <v>6676</v>
          </cell>
          <cell r="H273"/>
          <cell r="I273"/>
        </row>
        <row r="274">
          <cell r="C274" t="str">
            <v>Блок зажимов типу БКЗ-Н-ЭП-1(Шр)</v>
          </cell>
          <cell r="G274">
            <v>4618</v>
          </cell>
          <cell r="H274"/>
          <cell r="I274"/>
        </row>
        <row r="275">
          <cell r="C275" t="str">
            <v>Блок контактных зажимов БКЗ-C-ЭПУ-1(Ш). Количество клемм шт. - 10</v>
          </cell>
          <cell r="G275">
            <v>5161</v>
          </cell>
          <cell r="H275"/>
          <cell r="I275"/>
        </row>
        <row r="276">
          <cell r="C276" t="str">
            <v>Блок контактных зажимов БКЗ-C-ЭПУ-1(Ш). Количество клемм шт. - 32  Количество клемм силовых шт. - 4</v>
          </cell>
          <cell r="G276">
            <v>5161</v>
          </cell>
          <cell r="H276"/>
          <cell r="I276"/>
        </row>
        <row r="277">
          <cell r="C277" t="str">
            <v>Блок контактных зажимов БКЗК-П-8-Р  (8 клемм со встроенными расцепителями; степень защиты: IP65)</v>
          </cell>
          <cell r="G277">
            <v>7121</v>
          </cell>
          <cell r="H277"/>
          <cell r="I277"/>
        </row>
        <row r="278">
          <cell r="C278" t="str">
            <v>Блок контактных зажимов БКЗК-У-10. Количество клемм шт. - 10</v>
          </cell>
          <cell r="G278">
            <v>7122</v>
          </cell>
          <cell r="H278"/>
          <cell r="I278"/>
        </row>
        <row r="279">
          <cell r="C279" t="str">
            <v>Блок контактных зажимов БКЗК-У-16. Количество клемм шт. - 16</v>
          </cell>
          <cell r="G279">
            <v>7127</v>
          </cell>
          <cell r="H279"/>
          <cell r="I279"/>
        </row>
        <row r="280">
          <cell r="C280" t="str">
            <v>Блок контактных зажимов БКЗК-У24. Количество клемм шт. - 24</v>
          </cell>
          <cell r="G280">
            <v>7134</v>
          </cell>
          <cell r="H280"/>
          <cell r="I280"/>
        </row>
        <row r="281">
          <cell r="C281" t="str">
            <v>Блок контактных зажимов БКЗК-У24. Количество клемм шт. - 24</v>
          </cell>
          <cell r="G281">
            <v>7134</v>
          </cell>
          <cell r="H281"/>
          <cell r="I281"/>
        </row>
        <row r="282">
          <cell r="C282" t="str">
            <v>Блок контактных зажимов БКЗК-У-24. Количество клемм шт. - 24</v>
          </cell>
          <cell r="G282">
            <v>7134</v>
          </cell>
          <cell r="H282"/>
          <cell r="I282"/>
        </row>
        <row r="283">
          <cell r="C283" t="str">
            <v>Блок контактных зажимов БКЗК-У-32. Количество клемм шт. - 32</v>
          </cell>
          <cell r="G283">
            <v>7131</v>
          </cell>
          <cell r="H283"/>
          <cell r="I283"/>
        </row>
        <row r="284">
          <cell r="C284" t="str">
            <v>Блок контактных зажимов БКЗК-У-8. Количество клемм шт. - 8</v>
          </cell>
          <cell r="G284">
            <v>7119</v>
          </cell>
          <cell r="H284"/>
          <cell r="I284"/>
        </row>
        <row r="285">
          <cell r="C285" t="str">
            <v>Блок контактных зажимов для коммутациии или разветвления контрольных и сигнальных кабелей КИП, из углеродистой стали, IP54, число клемм 48 шт По типу БКЗК-У1-48-Р</v>
          </cell>
          <cell r="G285">
            <v>4619</v>
          </cell>
          <cell r="H285"/>
          <cell r="I285"/>
        </row>
        <row r="286">
          <cell r="C286" t="str">
            <v>Блок контактных зажимов для коммутациии или разветвления контрольных и сигнальных кабелей КИП, число клемм 48 ш По типу БКЗК-П-48-Р</v>
          </cell>
          <cell r="G286">
            <v>5644</v>
          </cell>
          <cell r="H286"/>
          <cell r="I286"/>
        </row>
        <row r="287">
          <cell r="C287" t="str">
            <v>Блок контактных зажимов для коммутациии или разветвления контрольных и сигнальных кабелей КИП, число клемм 48 ш По типу БКЗК-П-48-Р QA3; 3; 3</v>
          </cell>
          <cell r="G287">
            <v>5644</v>
          </cell>
          <cell r="H287"/>
          <cell r="I287"/>
        </row>
        <row r="288">
          <cell r="C288" t="str">
            <v>Блок контактных зажимов для размещения в производственных помещениях зоны свободного доступа с корпусом из полиэстра_БКЗК-Н-24-Р</v>
          </cell>
          <cell r="G288">
            <v>6858</v>
          </cell>
          <cell r="H288"/>
          <cell r="I288"/>
        </row>
        <row r="289">
          <cell r="C289" t="str">
            <v>Блок контактных зажимов из нержавеющей стали, на 3 кабельных ввода, IP65 по типу БКЗ-Н-ОС-10.1</v>
          </cell>
          <cell r="G289">
            <v>4644</v>
          </cell>
          <cell r="H289"/>
          <cell r="I289"/>
        </row>
        <row r="290">
          <cell r="C290" t="str">
            <v>Блок контактных зажимов из нержавеющей стали, на 4 кабельных ввода, IP65 по типу БКЗ-Н-ОС-10.1</v>
          </cell>
          <cell r="G290">
            <v>4644</v>
          </cell>
          <cell r="H290"/>
          <cell r="I290"/>
        </row>
        <row r="291">
          <cell r="C291" t="str">
            <v>Блок контактных зажимов по типу БКЗК-П-8-Р (8 клемм со встроенными расцепителями; степень защиты: IP65)</v>
          </cell>
          <cell r="G291">
            <v>7121</v>
          </cell>
          <cell r="H291"/>
          <cell r="I291"/>
        </row>
        <row r="292">
          <cell r="C292" t="str">
            <v>Блок контактных зажимов по типу БКЗК-У-12</v>
          </cell>
          <cell r="G292">
            <v>6857</v>
          </cell>
          <cell r="H292"/>
          <cell r="I292"/>
        </row>
        <row r="293">
          <cell r="C293" t="str">
            <v>Блок контактных зажимов со штепсельными соединителями в сторону привода для размещения в производственных помещениях зоны свободного режима с корпусом из углеродистой стали с крышкой на петлях для коммутации цепей электроприводов запорной арматуры По типу БКЗ-Сд-ЭП-5(Шр)</v>
          </cell>
          <cell r="G293">
            <v>4864</v>
          </cell>
          <cell r="H293"/>
          <cell r="I293"/>
        </row>
        <row r="294">
          <cell r="C294" t="str">
            <v>Блок контактных зажимов со штепсельными соединителями в сторону привода для размещения в производственных помещениях зоны свободного режима с корпусом из углеродистой стали с крышкой на петлях для коммутации цепей электроприводов запорной арматуры По типу БКЗ-Сд-ЭП-5(Шр)</v>
          </cell>
          <cell r="G294">
            <v>4864</v>
          </cell>
          <cell r="H294"/>
          <cell r="I294"/>
        </row>
        <row r="295">
          <cell r="C295" t="str">
            <v>Блок оконный пластиковый глухой, одностворчатый с однокамерным стеклопакетом (24 мм), площадью более 2 м2</v>
          </cell>
          <cell r="G295">
            <v>2250</v>
          </cell>
          <cell r="H295">
            <v>182</v>
          </cell>
          <cell r="I295"/>
        </row>
        <row r="296">
          <cell r="C296" t="str">
            <v>Блок оконный пластиковый глухой, одностворчатый с однокамерным стеклопакетом (24 мм), площадью до 1 м2</v>
          </cell>
          <cell r="G296">
            <v>2250</v>
          </cell>
          <cell r="H296">
            <v>182</v>
          </cell>
          <cell r="I296"/>
        </row>
        <row r="297">
          <cell r="C297" t="str">
            <v>Блок оконный пластиковый глухой, одностворчатый с однокамерным стеклопакетом (24 мм), площадью до 1,5 м2</v>
          </cell>
          <cell r="G297">
            <v>2250</v>
          </cell>
          <cell r="H297">
            <v>182</v>
          </cell>
          <cell r="I297"/>
        </row>
        <row r="298">
          <cell r="C298" t="str">
            <v>Блок оконный пластиковый глухой, одностворчатый с однокамерным стеклопакетом (24 мм), площадью до 2 м2  _Оконный блок из ПВХ-профилей, стеклопакет с глухим тонированым остеклением теплого цвета (одностворчатый), О-4</v>
          </cell>
          <cell r="G298">
            <v>2250</v>
          </cell>
          <cell r="H298">
            <v>182</v>
          </cell>
          <cell r="I298"/>
        </row>
        <row r="299">
          <cell r="C299" t="str">
            <v>Блок оконный пластиковый двустворчатый, глухой с однокамерным стеклопакетом (24 мм), площадью более 3,5 м2</v>
          </cell>
          <cell r="G299">
            <v>2250</v>
          </cell>
          <cell r="H299">
            <v>182</v>
          </cell>
          <cell r="I299"/>
        </row>
        <row r="300">
          <cell r="C300" t="str">
            <v>Блок оконный пластиковый двустворчатый, глухой с однокамерным стеклопакетом (24 мм), площадью до 1,5 м2</v>
          </cell>
          <cell r="G300">
            <v>2250</v>
          </cell>
          <cell r="H300">
            <v>182</v>
          </cell>
          <cell r="I300"/>
        </row>
        <row r="301">
          <cell r="C301" t="str">
            <v>Блок оконный пластиковый двустворчатый, глухой с однокамерным стеклопакетом (24 мм), площадью до 2,5 м2</v>
          </cell>
          <cell r="G301">
            <v>2250</v>
          </cell>
          <cell r="H301">
            <v>182</v>
          </cell>
          <cell r="I301"/>
        </row>
        <row r="302">
          <cell r="C302" t="str">
            <v>Блок оконный пластиковый двустворчатый, глухой с однокамерным стеклопакетом (24 мм), площадью до 3,5 м2 _площадью более 3,5 м2  О-2 ОП Д2 1900-1960(4М1-16-4М1)-56 шт, _О-3 ОП Д2 1960-1960(4М1-16-4М1)- 82 шт</v>
          </cell>
          <cell r="G302">
            <v>2250</v>
          </cell>
          <cell r="H302">
            <v>182</v>
          </cell>
          <cell r="I302"/>
        </row>
        <row r="303">
          <cell r="C303" t="str">
            <v>Блок оконный пластиковый двустворчатый, с глухой и поворотной створкой, двухкамерным стеклопакетом (32 мм), площадью до 2,5 м2  _Блок оконный ОК-1 (ОП Д2 1500-1500 (4М1-16Ar-4М1-16Ar-И4)</v>
          </cell>
          <cell r="G303">
            <v>2250</v>
          </cell>
          <cell r="H303">
            <v>182</v>
          </cell>
          <cell r="I303"/>
        </row>
        <row r="304">
          <cell r="C304" t="str">
            <v>Блок оконный пластиковый двустворчатый, с глухой и поворотной створкой, однокамерным стеклопакетом (24 мм), площадью до 1 м2  _Блок оконный ОК-3 (ОП Д2 800-500 (4М1-6-4М1-6-4М1)</v>
          </cell>
          <cell r="G304">
            <v>2250</v>
          </cell>
          <cell r="H304">
            <v>182</v>
          </cell>
          <cell r="I304"/>
        </row>
        <row r="305">
          <cell r="C305" t="str">
            <v>Блок оконный пластиковый двустворчатый, с глухой и поворотной створкой, однокамерным стеклопакетом (24 мм), площадью до 1,5 м2</v>
          </cell>
          <cell r="G305">
            <v>2250</v>
          </cell>
          <cell r="H305">
            <v>182</v>
          </cell>
          <cell r="I305"/>
        </row>
        <row r="306">
          <cell r="C306" t="str">
            <v>Блок оконный пластиковый двустворчатый, с глухой и поворотной створкой, однокамерным стеклопакетом (24 мм), площадью до 2 м2_ ОК-2 ОП В2(4М1-16-4М1) 860х1470- 6 шт; ОК-3  ОП В2(4М1-16-4М1) 1760х860-4 шт</v>
          </cell>
          <cell r="G306">
            <v>2250</v>
          </cell>
          <cell r="H306">
            <v>182</v>
          </cell>
          <cell r="I306"/>
        </row>
        <row r="307">
          <cell r="C307" t="str">
            <v>Блок оконный пластиковый двустворчатый, с глухой и поворотной створкой, однокамерным стеклопакетом (24 мм), площадью до 3 м2 _О-6 ОП Д2 1460-1960(4М1-16-4М1)</v>
          </cell>
          <cell r="G307">
            <v>2250</v>
          </cell>
          <cell r="H307">
            <v>182</v>
          </cell>
          <cell r="I307"/>
        </row>
        <row r="308">
          <cell r="C308" t="str">
            <v>Блок оконный пластиковый двустворчатый, с глухой и поворотно-откидной створкой, двухкамерным стеклопакетом (32 мм), площадью до 2 м2</v>
          </cell>
          <cell r="G308">
            <v>2250</v>
          </cell>
          <cell r="H308">
            <v>182</v>
          </cell>
          <cell r="I308"/>
        </row>
        <row r="309">
          <cell r="C309" t="str">
            <v>Блок оконный пластиковый двустворчатый, с глухой и поворотно-откидной створкой, двухкамерным стеклопакетом (32 мм), площадью до 2,5 м2</v>
          </cell>
          <cell r="G309">
            <v>2250</v>
          </cell>
          <cell r="H309">
            <v>182</v>
          </cell>
          <cell r="I309"/>
        </row>
        <row r="310">
          <cell r="C310" t="str">
            <v>Блок оконный пластиковый двустворчатый, с глухой и поворотно-откидной створкой, двухкамерным стеклопакетом (32 мм), площадью до 3 м2</v>
          </cell>
          <cell r="G310">
            <v>2250</v>
          </cell>
          <cell r="H310">
            <v>182</v>
          </cell>
          <cell r="I310"/>
        </row>
        <row r="311">
          <cell r="C311" t="str">
            <v>Блок оконный пластиковый двустворчатый, с глухой и поворотно-откидной створкой, однокамерным стеклопакетом (24 мм), площадью более 3,5 м2</v>
          </cell>
          <cell r="G311">
            <v>2250</v>
          </cell>
          <cell r="H311">
            <v>182</v>
          </cell>
          <cell r="I311"/>
        </row>
        <row r="312">
          <cell r="C312" t="str">
            <v>Блок оконный пластиковый двустворчатый, с глухой и поворотно-откидной створкой, однокамерным стеклопакетом (24 мм), площадью до 1,5 м2</v>
          </cell>
          <cell r="G312">
            <v>2250</v>
          </cell>
          <cell r="H312">
            <v>182</v>
          </cell>
          <cell r="I312"/>
        </row>
        <row r="313">
          <cell r="C313" t="str">
            <v>Блок оконный пластиковый двустворчатый, с глухой и поворотно-откидной створкой, однокамерным стеклопакетом (24 мм), площадью до 2 м2</v>
          </cell>
          <cell r="G313">
            <v>2250</v>
          </cell>
          <cell r="H313">
            <v>182</v>
          </cell>
          <cell r="I313"/>
        </row>
        <row r="314">
          <cell r="C314" t="str">
            <v>Блок оконный пластиковый двустворчатый, с глухой и поворотно-откидной створкой, однокамерным стеклопакетом (24 мм), площадью до 2,5 м2  _ОК-1</v>
          </cell>
          <cell r="G314">
            <v>2250</v>
          </cell>
          <cell r="H314">
            <v>182</v>
          </cell>
          <cell r="I314"/>
        </row>
        <row r="315">
          <cell r="C315" t="str">
            <v>Блок оконный пластиковый двустворчатый, с глухой и поворотно-откидной створкой, однокамерным стеклопакетом (24 мм), площадью до 3 м2</v>
          </cell>
          <cell r="G315">
            <v>2250</v>
          </cell>
          <cell r="H315">
            <v>182</v>
          </cell>
          <cell r="I315"/>
        </row>
        <row r="316">
          <cell r="C316" t="str">
            <v>Блок оконный пластиковый двустворчатый, с глухой и поворотно-откидной створкой, однокамерным стеклопакетом (24 мм), площадью до 3,5 м2</v>
          </cell>
          <cell r="G316">
            <v>2250</v>
          </cell>
          <cell r="H316">
            <v>182</v>
          </cell>
          <cell r="I316"/>
        </row>
        <row r="317">
          <cell r="C317" t="str">
            <v>Блок оконный пластиковый одностворчатый, с поворотной створкой, с однокамерным стеклопакетом (24 мм), площадью более 1,5 м2 _О-3</v>
          </cell>
          <cell r="G317">
            <v>2250</v>
          </cell>
          <cell r="H317">
            <v>182</v>
          </cell>
          <cell r="I317"/>
        </row>
        <row r="318">
          <cell r="C318" t="str">
            <v>Блок оконный пластиковый одностворчатый, с поворотной створкой, с однокамерным стеклопакетом (24 мм), площадью до 0,5 м2</v>
          </cell>
          <cell r="G318">
            <v>2250</v>
          </cell>
          <cell r="H318">
            <v>182</v>
          </cell>
          <cell r="I318"/>
        </row>
        <row r="319">
          <cell r="C319" t="str">
            <v>Блок оконный пластиковый одностворчатый, с поворотной створкой, с однокамерным стеклопакетом (24 мм), площадью до 1,5 м2</v>
          </cell>
          <cell r="G319">
            <v>2250</v>
          </cell>
          <cell r="H319">
            <v>182</v>
          </cell>
          <cell r="I319"/>
        </row>
        <row r="320">
          <cell r="C320" t="str">
            <v>Блок оконный пластиковый одностворчатый, с поворотно-откидной створкой, двухкамерным стеклопакетом (32 мм), площадью до 1,5 м2</v>
          </cell>
          <cell r="G320">
            <v>2250</v>
          </cell>
          <cell r="H320">
            <v>182</v>
          </cell>
          <cell r="I320"/>
        </row>
        <row r="321">
          <cell r="C321" t="str">
            <v>Блок оконный пластиковый одностворчатый, с поворотно-откидной створкой, двухкамерным стеклопакетом (32 мм), площадью до 2 м2</v>
          </cell>
          <cell r="G321">
            <v>2250</v>
          </cell>
          <cell r="H321">
            <v>182</v>
          </cell>
          <cell r="I321"/>
        </row>
        <row r="322">
          <cell r="C322" t="str">
            <v>Блок оконный пластиковый одностворчатый, с поворотно-откидной створкой, однокамерным стеклопакетом (24 мм), площадью 2 м2 и более</v>
          </cell>
          <cell r="G322">
            <v>2250</v>
          </cell>
          <cell r="H322">
            <v>182</v>
          </cell>
          <cell r="I322"/>
        </row>
        <row r="323">
          <cell r="C323" t="str">
            <v>Блок оконный пластиковый одностворчатый, с поворотно-откидной створкой, однокамерным стеклопакетом (24 мм), площадью до 1 м2  _ОК-3</v>
          </cell>
          <cell r="G323">
            <v>2250</v>
          </cell>
          <cell r="H323">
            <v>182</v>
          </cell>
          <cell r="I323"/>
        </row>
        <row r="324">
          <cell r="C324" t="str">
            <v>Блок оконный пластиковый одностворчатый, с поворотно-откидной створкой, однокамерным стеклопакетом (24 мм), площадью до 1,5 м2</v>
          </cell>
          <cell r="G324">
            <v>2250</v>
          </cell>
          <cell r="H324">
            <v>182</v>
          </cell>
          <cell r="I324"/>
        </row>
        <row r="325">
          <cell r="C325" t="str">
            <v>Блок оконный пластиковый трехстворчатый, глухой, с однокамерным стеклопакетом (24 мм), площадью более 3,5 м2  _ОК-7, ОК-8</v>
          </cell>
          <cell r="G325">
            <v>2250</v>
          </cell>
          <cell r="H325">
            <v>182</v>
          </cell>
          <cell r="I325"/>
        </row>
        <row r="326">
          <cell r="C326" t="str">
            <v>Блок оконный пластиковый трехстворчатый, глухой, с однокамерным стеклопакетом (24 мм), площадью до 2 м2</v>
          </cell>
          <cell r="G326">
            <v>2250</v>
          </cell>
          <cell r="H326">
            <v>182</v>
          </cell>
          <cell r="I326"/>
        </row>
        <row r="327">
          <cell r="C327" t="str">
            <v>Блок оконный пластиковый трехстворчатый, глухой, с однокамерным стеклопакетом (24 мм), площадью до 2,5 м2  _ОК-9</v>
          </cell>
          <cell r="G327">
            <v>2250</v>
          </cell>
          <cell r="H327">
            <v>182</v>
          </cell>
          <cell r="I327"/>
        </row>
        <row r="328">
          <cell r="C328" t="str">
            <v>Блок оконный пластиковый трехстворчатый, глухой, с однокамерным стеклопакетом (24 мм), площадью до 3 м2_W7</v>
          </cell>
          <cell r="G328">
            <v>2250</v>
          </cell>
          <cell r="H328">
            <v>182</v>
          </cell>
          <cell r="I328"/>
        </row>
        <row r="329">
          <cell r="C329" t="str">
            <v>Блок оконный пластиковый трехстворчатый, глухой, с однокамерным стеклопакетом (24 мм), площадью до 3,5 м2</v>
          </cell>
          <cell r="G329">
            <v>2250</v>
          </cell>
          <cell r="H329">
            <v>182</v>
          </cell>
          <cell r="I329"/>
        </row>
        <row r="330">
          <cell r="C330" t="str">
            <v>Блок оконный пластиковый трехстворчатый, с двумя поворотными створками, двухкамерным стеклопакетом (32 мм), площадью до 2,5 м2  _Блок оконный ОК-2 (ОП Д2 1500-2000 (4М1-6-4М1-6-4М1)</v>
          </cell>
          <cell r="G330">
            <v>2250</v>
          </cell>
          <cell r="H330">
            <v>182</v>
          </cell>
          <cell r="I330"/>
        </row>
        <row r="331">
          <cell r="C331" t="str">
            <v>Блок оконный пластиковый трехстворчатый, с двумя поворотными створками, однокамерным стеклопакетом (24 мм), площадью более 4 м2</v>
          </cell>
          <cell r="G331">
            <v>2250</v>
          </cell>
          <cell r="H331">
            <v>182</v>
          </cell>
          <cell r="I331"/>
        </row>
        <row r="332">
          <cell r="C332" t="str">
            <v>Блок оконный пластиковый трехстворчатый, с двумя поворотными створками, однокамерным стеклопакетом (24 мм), площадью более 4 м2 _Блок оконный пластиковый четырехстворчатый О-1</v>
          </cell>
          <cell r="G332">
            <v>2250</v>
          </cell>
          <cell r="H332">
            <v>182</v>
          </cell>
          <cell r="I332"/>
        </row>
        <row r="333">
          <cell r="C333" t="str">
            <v>Блок оконный пластиковый трехстворчатый, с поворотной и поворотно-откидной створкой, однокамерным стеклопакетом (24 мм), площадью более 3,5 м2  _ОК-4,ОК-5</v>
          </cell>
          <cell r="G333">
            <v>2250</v>
          </cell>
          <cell r="H333">
            <v>182</v>
          </cell>
          <cell r="I333"/>
        </row>
        <row r="334">
          <cell r="C334" t="str">
            <v>Блок оконный пластиковый трехстворчатый, с поворотной створкой, однокамерным стеклопакетом (24 мм), площадью более 3 м2   _  W5</v>
          </cell>
          <cell r="G334">
            <v>2250</v>
          </cell>
          <cell r="H334">
            <v>182</v>
          </cell>
          <cell r="I334"/>
        </row>
        <row r="335">
          <cell r="C335" t="str">
            <v>Блок оконный пластиковый трехстворчатый, с поворотной створкой, однокамерным стеклопакетом (24 мм), площадью до 3 м2</v>
          </cell>
          <cell r="G335">
            <v>2250</v>
          </cell>
          <cell r="H335">
            <v>182</v>
          </cell>
          <cell r="I335"/>
        </row>
        <row r="336">
          <cell r="C336" t="str">
            <v>Блок оконный пластиковый трехстворчатый, с поворотно-откидной створкой, однокамерным стеклопакетом (24 мм), площадью более 3,5 м2</v>
          </cell>
          <cell r="G336">
            <v>2250</v>
          </cell>
          <cell r="H336">
            <v>182</v>
          </cell>
          <cell r="I336"/>
        </row>
        <row r="337">
          <cell r="C337" t="str">
            <v>Блок оконный пластиковый трехстворчатый, с поворотно-откидной створкой, однокамерным стеклопакетом (24 мм), площадью до 2,5 м2</v>
          </cell>
          <cell r="G337">
            <v>2250</v>
          </cell>
          <cell r="H337">
            <v>182</v>
          </cell>
          <cell r="I337"/>
        </row>
        <row r="338">
          <cell r="C338" t="str">
            <v>Блок оконный пластиковый трехстворчатый, с поворотно-откидной створкой, однокамерным стеклопакетом (24 мм), площадью до 3 м2 _ОК-12</v>
          </cell>
          <cell r="G338">
            <v>2250</v>
          </cell>
          <cell r="H338">
            <v>182</v>
          </cell>
          <cell r="I338"/>
        </row>
        <row r="339">
          <cell r="C339" t="str">
            <v>Блок оконный пластиковый трехстворчатый, с поворотно-откидной створкой, однокамерным стеклопакетом (24 мм), площадью до 3,5 м2  _Блок оконный трехстворчатый с откидными створками  ОП Д2 980-3960 (4М1-16-4М1)</v>
          </cell>
          <cell r="G339">
            <v>2250</v>
          </cell>
          <cell r="H339">
            <v>182</v>
          </cell>
          <cell r="I339"/>
        </row>
        <row r="340">
          <cell r="C340" t="str">
            <v>Блок оконный пластиковый трехстворчатый, с поворотными створками, двухкамерным стеклопакетом (32 мм), площадью более 3,5 м2</v>
          </cell>
          <cell r="G340">
            <v>2250</v>
          </cell>
          <cell r="H340">
            <v>182</v>
          </cell>
          <cell r="I340"/>
        </row>
        <row r="341">
          <cell r="C341" t="str">
            <v>Блок оконный пластиковый трехстворчатый, с поворотными створками, однокамерным стеклопакетом (24 мм), площадью более 3,5 м2   _ W4</v>
          </cell>
          <cell r="G341">
            <v>2250</v>
          </cell>
          <cell r="H341">
            <v>182</v>
          </cell>
          <cell r="I341"/>
        </row>
        <row r="342">
          <cell r="C342" t="str">
            <v>Блок оконный пластиковый трехстворчатый, с поворотными створками, однокамерным стеклопакетом (24 мм), площадью до 3,5 м2 _ с откидными створками, площадью 4,13 м2 (О1)</v>
          </cell>
          <cell r="G342">
            <v>2250</v>
          </cell>
          <cell r="H342">
            <v>182</v>
          </cell>
          <cell r="I342"/>
        </row>
        <row r="343">
          <cell r="C343" t="str">
            <v>Блоки дверные внутренние глухие (с заполнением панелями или другими непрозрачными материалами) (ГОСТ 30970-2002)</v>
          </cell>
          <cell r="G343">
            <v>155</v>
          </cell>
          <cell r="H343"/>
          <cell r="I343"/>
        </row>
        <row r="344">
          <cell r="C344" t="str">
            <v>Блоки дверные внутренние глухие (с заполнением панелями или другими непрозрачными материалами) (ГОСТ 30970-2002)_Дверь из ПВХ профиля  Внутренняя 900х2200</v>
          </cell>
          <cell r="G344">
            <v>160</v>
          </cell>
          <cell r="H344"/>
          <cell r="I344"/>
        </row>
        <row r="345">
          <cell r="C345" t="str">
            <v>Блоки дверные внутренние с заполнением стеклопакетами (ГОСТ 30970-2002)</v>
          </cell>
          <cell r="G345">
            <v>154</v>
          </cell>
          <cell r="H345"/>
          <cell r="I345"/>
        </row>
        <row r="346">
          <cell r="C346" t="str">
            <v>Блоки дверные внутренние светлые (со светопрозрачным заполнением верхней части и глухим заполнением нижней части полотна) (ГОСТ 30970-2002)</v>
          </cell>
          <cell r="G346">
            <v>156</v>
          </cell>
          <cell r="H346"/>
          <cell r="I346"/>
        </row>
        <row r="347">
          <cell r="C347" t="str">
            <v>Блоки дверные внутренние: глухие (с заполнением панелями или другими непрозрачными материалами) (ГОСТ 30970-2002)</v>
          </cell>
          <cell r="G347">
            <v>6658</v>
          </cell>
          <cell r="H347"/>
          <cell r="I347"/>
        </row>
        <row r="348">
          <cell r="C348" t="str">
            <v>Блоки дверные входные пластиковые</v>
          </cell>
          <cell r="G348">
            <v>159</v>
          </cell>
          <cell r="H348"/>
          <cell r="I348"/>
        </row>
        <row r="349">
          <cell r="C349" t="str">
            <v>Блоки дверные входные пластиковые с простой коробкой, двупольная с клювовой фурнитурой, без стеклопакета по типу сэндвич, площадь от 3-3,5 м2_D-1</v>
          </cell>
          <cell r="G349">
            <v>148</v>
          </cell>
          <cell r="H349"/>
          <cell r="I349"/>
        </row>
        <row r="350">
          <cell r="C350" t="str">
            <v>Блоки дверные входные пластиковые с простой коробкой, двупольная с клювовой фурнитурой, с двухкамерным стеклопакетом (32 мм), площадь более 3,5 м2  _Блоки дверные ДПН О П Дп Р 2100-1500</v>
          </cell>
          <cell r="G350">
            <v>147</v>
          </cell>
          <cell r="H350"/>
          <cell r="I350"/>
        </row>
        <row r="351">
          <cell r="C351" t="str">
            <v>Блоки дверные входные пластиковые с простой коробкой, двупольная с клювовой фурнитурой, с двухкамерным стеклопакетом (32 мм), площадь до 2,5 м2</v>
          </cell>
          <cell r="G351">
            <v>146</v>
          </cell>
          <cell r="H351"/>
          <cell r="I351"/>
        </row>
        <row r="352">
          <cell r="C352" t="str">
            <v>Блоки дверные входные пластиковые с простой коробкой, двупольная с клювовой фурнитурой, с однокамерным стеклопакетом (24 мм), площадь до 2,5 м2_D-3</v>
          </cell>
          <cell r="G352">
            <v>144</v>
          </cell>
          <cell r="H352"/>
          <cell r="I352"/>
        </row>
        <row r="353">
          <cell r="C353" t="str">
            <v>Блоки дверные входные пластиковые с простой коробкой, двупольная с клювовой фурнитурой, с однокамерным стеклопакетом (24 мм), площадь от 3-3,5 м2</v>
          </cell>
          <cell r="G353">
            <v>145</v>
          </cell>
          <cell r="H353"/>
          <cell r="I353"/>
        </row>
        <row r="354">
          <cell r="C354" t="str">
            <v>Блоки дверные входные пластиковые с простой коробкой, двупольная с офисной фурнитурой, с однокамерным стеклопакетом (24 мм), площадь от 3-3,5 м2_ Блок дверной индивидуального изготовления из ПВХ профилей: ДПН Км Ф Дп Р 2450х1970</v>
          </cell>
          <cell r="G354">
            <v>150</v>
          </cell>
          <cell r="H354"/>
          <cell r="I354"/>
        </row>
        <row r="355">
          <cell r="C355" t="str">
            <v>Блоки дверные входные пластиковые с простой коробкой, двупольная с роликовой фурнитурой, без стеклопакета по типу сэндвич, площадь от 3-3,5 м2</v>
          </cell>
          <cell r="G355">
            <v>149</v>
          </cell>
          <cell r="H355"/>
          <cell r="I355"/>
        </row>
        <row r="356">
          <cell r="C356" t="str">
            <v>Блоки дверные входные пластиковые с простой коробкой, однопольная с клювовой фурнитурой, без стеклопакета по типу сэндвич, площадь более 2 м2_D-4</v>
          </cell>
          <cell r="G356">
            <v>143</v>
          </cell>
          <cell r="H356"/>
          <cell r="I356"/>
        </row>
        <row r="357">
          <cell r="C357" t="str">
            <v>Блоки дверные входные пластиковые с простой коробкой, однопольная с офисной фурнитурой, без стеклопакета по типу сэндвич, площадь более 2 м2</v>
          </cell>
          <cell r="G357">
            <v>140</v>
          </cell>
          <cell r="H357"/>
          <cell r="I357"/>
        </row>
        <row r="358">
          <cell r="C358" t="str">
            <v>Блоки дверные входные пластиковые с простой коробкой, однопольная с офисной фурнитурой, без стеклопакета по типу сэндвич, площадь до 1,5 м2</v>
          </cell>
          <cell r="G358">
            <v>138</v>
          </cell>
          <cell r="H358"/>
          <cell r="I358"/>
        </row>
        <row r="359">
          <cell r="C359" t="str">
            <v>Блоки дверные входные пластиковые с простой коробкой, однопольная с офисной фурнитурой, без стеклопакета по типу сэндвич, площадь от 1,5-2 м2</v>
          </cell>
          <cell r="G359">
            <v>139</v>
          </cell>
          <cell r="H359"/>
          <cell r="I359"/>
        </row>
        <row r="360">
          <cell r="C360" t="str">
            <v>Блоки дверные входные пластиковые с простой коробкой, однопольная с простой фурнитурой, с однокамерным стеклопакетом (24 мм), площадь до 1,5 м2</v>
          </cell>
          <cell r="G360">
            <v>136</v>
          </cell>
          <cell r="H360"/>
          <cell r="I360"/>
        </row>
        <row r="361">
          <cell r="C361" t="str">
            <v>Блоки дверные входные пластиковые с простой коробкой, однопольная с простой фурнитурой, с однокамерным стеклопакетом (24 мм), площадь от 1,5-2 м2</v>
          </cell>
          <cell r="G361">
            <v>137</v>
          </cell>
          <cell r="H361"/>
          <cell r="I361"/>
        </row>
        <row r="362">
          <cell r="C362" t="str">
            <v>Блоки дверные входные пластиковые с простой коробкой, однопольная с роликовой фурнитурой, без стеклопакета по типу сэндвич, площадь более 2 м2</v>
          </cell>
          <cell r="G362">
            <v>142</v>
          </cell>
          <cell r="H362"/>
          <cell r="I362"/>
        </row>
        <row r="363">
          <cell r="C363" t="str">
            <v>Блоки дверные входные пластиковые с простой коробкой, однопольная с роликовой фурнитурой, без стеклопакета по типу сэндвич, площадь от 1,5-2 м2</v>
          </cell>
          <cell r="G363">
            <v>141</v>
          </cell>
          <cell r="H363"/>
          <cell r="I363"/>
        </row>
        <row r="364">
          <cell r="C364" t="str">
            <v>Блоки дверные наружные или тамбурные глухие (с заполнением панелями или другими непрозрачными материалами) (ГОСТ 30970-2002)</v>
          </cell>
          <cell r="G364">
            <v>152</v>
          </cell>
          <cell r="H364"/>
          <cell r="I364"/>
        </row>
        <row r="365">
          <cell r="C365" t="str">
            <v>Блоки дверные наружные или тамбурные с заполнением стеклопакетами (ГОСТ 30970-2002)</v>
          </cell>
          <cell r="G365">
            <v>151</v>
          </cell>
          <cell r="H365"/>
          <cell r="I365"/>
        </row>
        <row r="366">
          <cell r="C366" t="str">
            <v>Блоки дверные наружные или тамбурные светлые (со светопрозрачным заполнением верхней части и глухим заполнением нижней части полотна) (ГОСТ 30970-2002)</v>
          </cell>
          <cell r="G366">
            <v>153</v>
          </cell>
          <cell r="H366"/>
          <cell r="I366"/>
        </row>
        <row r="367">
          <cell r="C367" t="str">
            <v>Блоки из пеностекла не более: 200 кг/м3</v>
          </cell>
          <cell r="G367">
            <v>4211</v>
          </cell>
          <cell r="H367"/>
          <cell r="I367"/>
        </row>
        <row r="368">
          <cell r="C368" t="str">
            <v>Блоки из пеностекла не более: 200 кг/м3 _Типа FOAMGLAS T4+</v>
          </cell>
          <cell r="G368">
            <v>4211</v>
          </cell>
          <cell r="H368"/>
          <cell r="I368"/>
        </row>
        <row r="369">
          <cell r="C369" t="str">
            <v>Блоки из пеностекла не более: 200 кг/м3__Типа FOAMGLAS T4+</v>
          </cell>
          <cell r="G369">
            <v>4211</v>
          </cell>
          <cell r="H369"/>
          <cell r="I369"/>
        </row>
        <row r="370">
          <cell r="C370" t="str">
            <v>Блоки из пеностекла не более: 200 кг/м3_Блоки пеностекла плотность 115 кг/м3  коэффициент теплопроводности 0.042 Вт/м °С Типа FOAMGLAS T4+ толщина 100 мм</v>
          </cell>
          <cell r="G370">
            <v>4211</v>
          </cell>
          <cell r="H370"/>
          <cell r="I370"/>
        </row>
        <row r="371">
          <cell r="C371" t="str">
            <v>Блоки из пеностекла не более: 200 кг/м3_Блоки пеностекла плотность 115 кг/м3 коэффициент теплопроводности 0.042 Вт/м °С Типа FOAMGLAS T4+ толщина 50 мм</v>
          </cell>
          <cell r="G371">
            <v>4211</v>
          </cell>
          <cell r="H371"/>
          <cell r="I371"/>
        </row>
        <row r="372">
          <cell r="C372" t="str">
            <v>Блоки из пеностекла не более: 200 кг/м3_Блоки пеностекла плотность 115 кг/м3 Типа FOAMGLAS T4+ Типа FOAMGLAS T4+ толщина 100 мм</v>
          </cell>
          <cell r="G372">
            <v>4211</v>
          </cell>
          <cell r="H372"/>
          <cell r="I372"/>
        </row>
        <row r="373">
          <cell r="C373" t="str">
            <v>Блоки из пеностекла не более: 200 кг/м3_Блоки пеностекла плотность 115 кг/м3 Типа FOAMGLAS T4+ Толщина 300 мм</v>
          </cell>
          <cell r="G373">
            <v>4211</v>
          </cell>
          <cell r="H373"/>
          <cell r="I373"/>
        </row>
        <row r="374">
          <cell r="C374" t="str">
            <v>Блоки из пеностекла не более: 200 кг/м3_плиты из пеностекла толщиной 100 мм</v>
          </cell>
          <cell r="G374">
            <v>7140</v>
          </cell>
          <cell r="H374"/>
          <cell r="I374"/>
        </row>
        <row r="375">
          <cell r="C375" t="str">
            <v>Блоки из пеностекла не более: 200 кг/м3_Типа FOAMGLAS T4+</v>
          </cell>
          <cell r="G375">
            <v>4211</v>
          </cell>
          <cell r="H375"/>
          <cell r="I375"/>
        </row>
        <row r="376">
          <cell r="C376" t="str">
            <v>Блоки из пеностекла не более: 200 кг/м3_Типа FOAMGLAS T4+ плотность 115 кг/м3,  коэффициент теплопроводности 0.042 Вт/м °С , толщина 100 мм</v>
          </cell>
          <cell r="G376">
            <v>4211</v>
          </cell>
          <cell r="H376"/>
          <cell r="I376"/>
        </row>
        <row r="377">
          <cell r="C377" t="str">
            <v>Блоки из пеностекла не более: 200 кг/м3_Типа FOAMGLAS T4+ плотность 115 кг/м3,  коэффициент теплопроводности 0.042 Вт/м °С , толщина 290 мм</v>
          </cell>
          <cell r="G377">
            <v>4211</v>
          </cell>
          <cell r="H377"/>
          <cell r="I377"/>
        </row>
        <row r="378">
          <cell r="C378" t="str">
            <v>Блоки из пеностекла не более: 200 кг/м3_Типа FOAMGLAS T4+ плотность 115 кг/м3,  коэффициент теплопроводности 0.042 Вт/м °С , толщина 300 мм</v>
          </cell>
          <cell r="G378">
            <v>4211</v>
          </cell>
          <cell r="H378"/>
          <cell r="I378"/>
        </row>
        <row r="379">
          <cell r="C379" t="str">
            <v>Блоки из пеностекла не более: 200 кг/м3_Типа FOAMGLAS T4+ плотность 115 кг/м3,  коэффициент теплопроводности 0.042 Вт/м °С , толщина 300 мм (набирается из 2х слоев)</v>
          </cell>
          <cell r="G379">
            <v>4211</v>
          </cell>
          <cell r="H379"/>
          <cell r="I379"/>
        </row>
        <row r="380">
          <cell r="C380" t="str">
            <v>Блоки из пеностекла не более: 200 кг/м3_Типа FOAMGLAS T4+ плотность 115 кг/м3,  коэффициент теплопроводности 0.042 Вт/м °С , толщина 50 мм</v>
          </cell>
          <cell r="G380">
            <v>4211</v>
          </cell>
          <cell r="H380"/>
          <cell r="I380"/>
        </row>
        <row r="381">
          <cell r="C381" t="str">
            <v>Блоки из пеностекла не более: 200 кг/м3_Типа FOAMGLAS T4+,  плотность 115 кг/м2; коэффициент теплопроводности 0.042 Вт/м °С</v>
          </cell>
          <cell r="G381">
            <v>4211</v>
          </cell>
          <cell r="H381"/>
          <cell r="I381"/>
        </row>
        <row r="382">
          <cell r="C382" t="str">
            <v>Блоки оконные из алюминиевого комбинированного профиля одинарной конструкции с однокамерным стеклопакетом трехстворчатые, неоткрываемые (ГОСТ 23166-99)</v>
          </cell>
          <cell r="G382">
            <v>2251</v>
          </cell>
          <cell r="H382"/>
          <cell r="I382"/>
        </row>
        <row r="383">
          <cell r="C383" t="str">
            <v>Блоки оконные из алюминиевого комбинированного профиля одинарной конструкции с однокамерным стеклопакетом трехстворчатые, с двумя поворотно-откидными створками (ГОСТ 23166-99)</v>
          </cell>
          <cell r="G383">
            <v>2251</v>
          </cell>
          <cell r="H383"/>
          <cell r="I383"/>
        </row>
        <row r="384">
          <cell r="C384" t="str">
            <v>Блоки оконные из алюминиевого комбинированного профиля одинарной конструкции: с однокамерным стеклопакетом двухстворчатые, с двумя поворотно-откидными створками (ГОСТ 23166-99)_Оконные блоки алюминиевые с порошковым покрытием, с однокамерным стеклопакетом UM-380.180</v>
          </cell>
          <cell r="G384">
            <v>2251</v>
          </cell>
          <cell r="H384"/>
          <cell r="I384"/>
        </row>
        <row r="385">
          <cell r="C385" t="str">
            <v>Блоки оконные из алюминиевого комбинированного профиля одинарной конструкции: с однокамерным стеклопакетом трехстворчатые, с двумя поворотно-откидными створками (ГОСТ 23166-99)_Оконные блоки алюминиевые с порошковым покрытием, с однокамерным стеклопакетом UM-240.300</v>
          </cell>
          <cell r="G385">
            <v>2251</v>
          </cell>
          <cell r="H385"/>
          <cell r="I385"/>
        </row>
        <row r="386">
          <cell r="C386" t="str">
            <v>Бобышка БС1-Н-М27х1,5/24/35/40-25 - 08Х18Н10Т</v>
          </cell>
          <cell r="G386">
            <v>4610</v>
          </cell>
          <cell r="H386"/>
          <cell r="I386"/>
        </row>
        <row r="387">
          <cell r="C387" t="str">
            <v>Бобышка БС1-Н-М27х1,5/24/35-25 08Х18Н10Т QA2; 2; 1</v>
          </cell>
          <cell r="G387">
            <v>4610</v>
          </cell>
          <cell r="H387"/>
          <cell r="I387"/>
        </row>
        <row r="388">
          <cell r="C388" t="str">
            <v>Бобышка БС1-Н-М27х1,5/24/35-25 08Х18Н10Т QA2; 3; 4</v>
          </cell>
          <cell r="G388">
            <v>4610</v>
          </cell>
          <cell r="H388"/>
          <cell r="I388"/>
        </row>
        <row r="389">
          <cell r="C389" t="str">
            <v>Бобышка БС1-Н-М27х1,5/24/35-25 08Х18Н10Т QNC; 4; 4</v>
          </cell>
          <cell r="G389">
            <v>4610</v>
          </cell>
          <cell r="H389"/>
          <cell r="I389"/>
        </row>
        <row r="390">
          <cell r="C390" t="str">
            <v>Бобышка с резьбой М27х2 4; 4; QNC нж (50 шт.)</v>
          </cell>
          <cell r="G390">
            <v>4610</v>
          </cell>
          <cell r="H390"/>
          <cell r="I390"/>
        </row>
        <row r="391">
          <cell r="C391" t="str">
            <v>Бобышки скошенные</v>
          </cell>
          <cell r="G391">
            <v>4610</v>
          </cell>
          <cell r="H391"/>
          <cell r="I391"/>
        </row>
        <row r="392">
          <cell r="C392" t="str">
            <v>Бобышки скошенные_Бобышка с резьбой М27х2</v>
          </cell>
          <cell r="G392">
            <v>4610</v>
          </cell>
          <cell r="H392"/>
          <cell r="I392"/>
        </row>
        <row r="393">
          <cell r="C393" t="str">
            <v>Болт М12х40 с гайкой и шайбой SKS 12X40 F 3163113</v>
          </cell>
          <cell r="G393">
            <v>3106</v>
          </cell>
          <cell r="H393"/>
          <cell r="I393"/>
        </row>
        <row r="394">
          <cell r="C394" t="str">
            <v>Болт с гайкой и шайбой SKS12x30F  3163091</v>
          </cell>
          <cell r="G394">
            <v>3111</v>
          </cell>
          <cell r="H394"/>
          <cell r="I394"/>
        </row>
        <row r="395">
          <cell r="C395" t="str">
            <v>Болт с полукруглой головкой и комбинированной гайкой  6406181 по типу FRSB 6x20G OBO Battermann</v>
          </cell>
          <cell r="G395">
            <v>2581</v>
          </cell>
          <cell r="H395"/>
          <cell r="I395"/>
        </row>
        <row r="396">
          <cell r="C396" t="str">
            <v>Болт с полукруглой головкой и комбинированной гайкой  FRSB 6x20G  6406181</v>
          </cell>
          <cell r="G396">
            <v>2581</v>
          </cell>
          <cell r="H396"/>
          <cell r="I396"/>
        </row>
        <row r="397">
          <cell r="C397" t="str">
            <v>Болт с полукруглой головкой и комбинированной гайкой  FRSB 6x20G 6406181  OBO Bettermann</v>
          </cell>
          <cell r="G397">
            <v>2581</v>
          </cell>
          <cell r="H397"/>
          <cell r="I397"/>
        </row>
        <row r="398">
          <cell r="C398" t="str">
            <v>Болт с полукруглой головкой и комбинированной гайкой  FRSB 6x30 F  (6406907)    OBO Bettermann</v>
          </cell>
          <cell r="G398">
            <v>3113</v>
          </cell>
          <cell r="H398"/>
          <cell r="I398"/>
        </row>
        <row r="399">
          <cell r="C399" t="str">
            <v>Болт с полукруглой головкой и комбинированной гайкой  FRSB 6x30 F  6406907</v>
          </cell>
          <cell r="G399">
            <v>3113</v>
          </cell>
          <cell r="H399"/>
          <cell r="I399"/>
        </row>
        <row r="400">
          <cell r="C400" t="str">
            <v>Болт с полукруглой головкой и комбинированной гайкой 6406181</v>
          </cell>
          <cell r="G400">
            <v>2581</v>
          </cell>
          <cell r="H400"/>
          <cell r="I400"/>
        </row>
        <row r="401">
          <cell r="C401" t="str">
            <v>Болт с полукруглой головкой и комбинированной гайкой 6406181 OBO Battermann</v>
          </cell>
          <cell r="G401">
            <v>2581</v>
          </cell>
          <cell r="H401"/>
          <cell r="I401"/>
        </row>
        <row r="402">
          <cell r="C402" t="str">
            <v>Болт с полукруглой головкой и комбинированной гайкой по типу   FRSB 6x20G   (6406181)</v>
          </cell>
          <cell r="G402">
            <v>2581</v>
          </cell>
          <cell r="H402"/>
          <cell r="I402"/>
        </row>
        <row r="403">
          <cell r="C403" t="str">
            <v>Болт с полукруглой головкой и комбинированной гайкой по типу FRSB 6x20G 6406181 OBO Battermann</v>
          </cell>
          <cell r="G403">
            <v>2581</v>
          </cell>
          <cell r="H403"/>
          <cell r="I403"/>
        </row>
        <row r="404">
          <cell r="C404" t="str">
            <v>Болты анкерные</v>
          </cell>
          <cell r="G404">
            <v>7590</v>
          </cell>
          <cell r="H404">
            <v>7591</v>
          </cell>
          <cell r="I404"/>
        </row>
        <row r="405">
          <cell r="C405" t="str">
            <v>Болты анкерные</v>
          </cell>
          <cell r="G405">
            <v>7590</v>
          </cell>
          <cell r="H405">
            <v>7591</v>
          </cell>
          <cell r="I405"/>
        </row>
        <row r="406">
          <cell r="C406" t="str">
            <v>Болты анкерные оцинкованные</v>
          </cell>
          <cell r="G406">
            <v>7590</v>
          </cell>
          <cell r="H406">
            <v>7591</v>
          </cell>
          <cell r="I406"/>
        </row>
        <row r="407">
          <cell r="C407" t="str">
            <v>Болты высокопрочные  _ Болт М24х100-10.9-HR - 40шт.; Болт М24х90-10.9-HR - 80шт.; Гайка М24-10-HR - 120шт.; Шайба - 120шт.</v>
          </cell>
          <cell r="G407">
            <v>6825</v>
          </cell>
          <cell r="H407"/>
          <cell r="I407"/>
        </row>
        <row r="408">
          <cell r="C408" t="str">
            <v>Болты для рельсовых стыков железнодорожного пути в комплекте с гайками М24х150-160</v>
          </cell>
          <cell r="G408">
            <v>365</v>
          </cell>
          <cell r="H408">
            <v>388</v>
          </cell>
          <cell r="I408">
            <v>390</v>
          </cell>
        </row>
        <row r="409">
          <cell r="C409" t="str">
            <v>Болты оцинкованные диаметром резьбы 10 мм</v>
          </cell>
          <cell r="G409">
            <v>6825</v>
          </cell>
          <cell r="H409"/>
          <cell r="I409"/>
        </row>
        <row r="410">
          <cell r="C410" t="str">
            <v>Болты путевые в комплекте с гайками и с шайбами путевыми М24х150-160 (ГОСТ 11530-93, ГОСТ 11532-93, ГОСТ 19115-91)_Гайка М24,Шайба С.24</v>
          </cell>
          <cell r="G410">
            <v>365</v>
          </cell>
          <cell r="H410">
            <v>388</v>
          </cell>
          <cell r="I410">
            <v>390</v>
          </cell>
        </row>
        <row r="411">
          <cell r="C411" t="str">
            <v>Болты путевые в комплекте с гайками и с шайбами путевыми М27х160-180 (ГОСТ 11530-93, ГОСТ 11532-93, ГОСТ 19115-91)_Болт 2М27-8gx180.88.35,     Гайка СМ27-7Н.5 ,Шайба 27,Шайба С.27</v>
          </cell>
          <cell r="G411">
            <v>365</v>
          </cell>
          <cell r="H411">
            <v>388</v>
          </cell>
          <cell r="I411">
            <v>390</v>
          </cell>
        </row>
        <row r="412">
          <cell r="C412" t="str">
            <v>Болты с гайками и шайбами для санитарно-технических работ диаметром 10 мм</v>
          </cell>
          <cell r="G412">
            <v>6825</v>
          </cell>
          <cell r="H412"/>
          <cell r="I412"/>
        </row>
        <row r="413">
          <cell r="C413" t="str">
            <v>Болты с гайками и шайбами для санитарно-технических работ диаметром 12 мм</v>
          </cell>
          <cell r="G413">
            <v>6825</v>
          </cell>
          <cell r="H413"/>
          <cell r="I413"/>
        </row>
        <row r="414">
          <cell r="C414" t="str">
            <v>Болты с гайками и шайбами для санитарно-технических работ диаметром 16 мм</v>
          </cell>
          <cell r="G414">
            <v>6825</v>
          </cell>
          <cell r="H414"/>
          <cell r="I414"/>
        </row>
        <row r="415">
          <cell r="C415" t="str">
            <v>Болты с гайками и шайбами для санитарно-технических работ, диаметр 12 мм</v>
          </cell>
          <cell r="G415">
            <v>6825</v>
          </cell>
          <cell r="H415"/>
          <cell r="I415"/>
        </row>
        <row r="416">
          <cell r="C416" t="str">
            <v>Болты с гайками и шайбами для санитарно-технических работ, диаметр 16 мм</v>
          </cell>
          <cell r="G416">
            <v>6825</v>
          </cell>
          <cell r="H416"/>
          <cell r="I416"/>
        </row>
        <row r="417">
          <cell r="C417" t="str">
            <v>Болты с гайками и шайбами для санитарно-технических работ, диаметр 16 мм</v>
          </cell>
          <cell r="G417">
            <v>6825</v>
          </cell>
          <cell r="H417"/>
          <cell r="I417"/>
        </row>
        <row r="418">
          <cell r="C418" t="str">
            <v>Болты с гайками и шайбами для санитарно-технических работ, диаметр 20-22 мм</v>
          </cell>
          <cell r="G418">
            <v>6825</v>
          </cell>
          <cell r="H418"/>
          <cell r="I418"/>
        </row>
        <row r="419">
          <cell r="C419" t="str">
            <v>Болты с гайками и шайбами для санитарно-технических работ, диаметр 24 мм</v>
          </cell>
          <cell r="G419">
            <v>6825</v>
          </cell>
          <cell r="H419"/>
          <cell r="I419"/>
        </row>
        <row r="420">
          <cell r="C420" t="str">
            <v>Болты с гайками и шайбами для санитарно-технических работ, диаметр 27 мм</v>
          </cell>
          <cell r="G420">
            <v>6825</v>
          </cell>
          <cell r="H420"/>
          <cell r="I420"/>
        </row>
        <row r="421">
          <cell r="C421" t="str">
            <v>Болты с гайками и шайбами для санитарно-технических работ, диаметр 30 мм</v>
          </cell>
          <cell r="G421">
            <v>6825</v>
          </cell>
          <cell r="H421"/>
          <cell r="I421"/>
        </row>
        <row r="422">
          <cell r="C422" t="str">
            <v>Болты с гайками и шайбами оцинкованные для монтажа стальных конструкций, диаметр 10-12 мм, длина 30-50 мм _ Болт M12х30, гайка M12; шайба 12</v>
          </cell>
          <cell r="G422">
            <v>6825</v>
          </cell>
          <cell r="H422"/>
          <cell r="I422"/>
        </row>
        <row r="423">
          <cell r="C423" t="str">
            <v>Болты с гайками и шайбами оцинкованные для монтажа стальных конструкций, диаметр 16 мм, длина 55-200 мм _БСР М16х150 У3</v>
          </cell>
          <cell r="G423">
            <v>6825</v>
          </cell>
          <cell r="H423"/>
          <cell r="I423"/>
        </row>
        <row r="424">
          <cell r="C424" t="str">
            <v>Болты с гайками и шайбами оцинкованные, диаметр 10 мм</v>
          </cell>
          <cell r="G424">
            <v>2700</v>
          </cell>
          <cell r="H424"/>
          <cell r="I424"/>
        </row>
        <row r="425">
          <cell r="C425" t="str">
            <v>Болты с гайками и шайбами оцинкованные, диаметр 12 мм</v>
          </cell>
          <cell r="G425">
            <v>2700</v>
          </cell>
          <cell r="H425"/>
          <cell r="I425"/>
        </row>
        <row r="426">
          <cell r="C426" t="str">
            <v>Болты с гайками и шайбами оцинкованные, диаметр 24 мм</v>
          </cell>
          <cell r="G426">
            <v>2700</v>
          </cell>
          <cell r="H426"/>
          <cell r="I426"/>
        </row>
        <row r="427">
          <cell r="C427" t="str">
            <v>Болты с гайками и шайбами оцинкованные, диаметр 6 мм</v>
          </cell>
          <cell r="G427">
            <v>2700</v>
          </cell>
          <cell r="H427"/>
          <cell r="I427"/>
        </row>
        <row r="428">
          <cell r="C428" t="str">
            <v>Болты с гайками и шайбами оцинкованные, диаметр 6 мм_Комплект крепежных элементов M6, M8 (болты, гайки, анкеры, шайбы)</v>
          </cell>
          <cell r="G428">
            <v>2700</v>
          </cell>
          <cell r="H428"/>
          <cell r="I428"/>
        </row>
        <row r="429">
          <cell r="C429" t="str">
            <v>Болты с гайками и шайбами оцинкованные, диаметр 8 мм</v>
          </cell>
          <cell r="G429">
            <v>2700</v>
          </cell>
          <cell r="H429"/>
          <cell r="I429"/>
        </row>
        <row r="430">
          <cell r="C430" t="str">
            <v>Болты с гайками и шайбами строительные</v>
          </cell>
          <cell r="G430">
            <v>2700</v>
          </cell>
          <cell r="H430"/>
          <cell r="I430"/>
        </row>
        <row r="431">
          <cell r="C431" t="str">
            <v>Болты с гайками и шайбами строительные</v>
          </cell>
          <cell r="G431">
            <v>2700</v>
          </cell>
          <cell r="H431"/>
          <cell r="I431"/>
        </row>
        <row r="432">
          <cell r="C432" t="str">
            <v xml:space="preserve">Болты с гайками и шайбами строительные
</v>
          </cell>
          <cell r="G432">
            <v>6825</v>
          </cell>
          <cell r="H432"/>
          <cell r="I432"/>
        </row>
        <row r="433">
          <cell r="C433" t="str">
            <v>Болты с гайками и шайбами строительные_Болт М8-40, Гайка  М8(S13), Шайба А.8</v>
          </cell>
          <cell r="G433">
            <v>2700</v>
          </cell>
          <cell r="H433"/>
          <cell r="I433"/>
        </row>
        <row r="434">
          <cell r="C434" t="str">
            <v>Болты с гайками и шайбами строительные_Крепежные изделия</v>
          </cell>
          <cell r="G434">
            <v>2700</v>
          </cell>
          <cell r="H434"/>
          <cell r="I434"/>
        </row>
        <row r="435">
          <cell r="C435" t="str">
            <v>Болты с шестигранной головкой диаметром резьбы 12 (14) мм</v>
          </cell>
          <cell r="G435">
            <v>6825</v>
          </cell>
          <cell r="H435"/>
          <cell r="I435"/>
        </row>
        <row r="436">
          <cell r="C436" t="str">
            <v>Болты с шестигранной головкой, диаметр 10 мм</v>
          </cell>
          <cell r="G436">
            <v>6825</v>
          </cell>
          <cell r="H436"/>
          <cell r="I436"/>
        </row>
        <row r="437">
          <cell r="C437" t="str">
            <v>Болты с шестигранной головкой, диаметр 12 (14) мм</v>
          </cell>
          <cell r="G437">
            <v>6825</v>
          </cell>
          <cell r="H437"/>
          <cell r="I437"/>
        </row>
        <row r="438">
          <cell r="C438" t="str">
            <v>Болты с шестигранной головкой, диаметр 16 (18) мм</v>
          </cell>
          <cell r="G438">
            <v>6825</v>
          </cell>
          <cell r="H438"/>
          <cell r="I438"/>
        </row>
        <row r="439">
          <cell r="C439" t="str">
            <v>Болты с шестигранной головкой, диаметр 16 (18) мм</v>
          </cell>
          <cell r="G439">
            <v>6825</v>
          </cell>
          <cell r="H439"/>
          <cell r="I439"/>
        </row>
        <row r="440">
          <cell r="C440" t="str">
            <v>Болты строительные с гайками и шайбами черные, размер 10x100 мм</v>
          </cell>
          <cell r="G440">
            <v>6825</v>
          </cell>
          <cell r="H440"/>
          <cell r="I440"/>
        </row>
        <row r="441">
          <cell r="C441" t="str">
            <v>Болты строительные с гайками и шайбами черные, размер 10x100 мм</v>
          </cell>
          <cell r="G441">
            <v>6825</v>
          </cell>
          <cell r="H441"/>
          <cell r="I441"/>
        </row>
        <row r="442">
          <cell r="C442" t="str">
            <v>Болты строительные с гайками и шайбами черные, размер 10x100 мм</v>
          </cell>
          <cell r="G442">
            <v>6825</v>
          </cell>
          <cell r="H442"/>
          <cell r="I442"/>
        </row>
        <row r="443">
          <cell r="C443" t="str">
            <v>Бруски обрезные (осина, ольха, тополь и другие) длиной 4-6,5 м, все ширины, толщиной 32-70 мм II сорта</v>
          </cell>
          <cell r="G443">
            <v>4807</v>
          </cell>
          <cell r="H443"/>
          <cell r="I443"/>
        </row>
        <row r="444">
          <cell r="C444" t="str">
            <v>Бруски обрезные хвойных пород длиной 2-6,5 м, толщиной 40-60 мм, II сорта</v>
          </cell>
          <cell r="G444">
            <v>4807</v>
          </cell>
          <cell r="H444"/>
          <cell r="I444"/>
        </row>
        <row r="445">
          <cell r="C445" t="str">
            <v>Бруски обрезные хвойных пород длиной 4-6,5 м, шириной 75-150 мм, толщиной 150 мм и более, I сорта</v>
          </cell>
          <cell r="G445">
            <v>4807</v>
          </cell>
          <cell r="H445"/>
          <cell r="I445"/>
        </row>
        <row r="446">
          <cell r="C446" t="str">
            <v>Бруски обрезные хвойных пород длиной 4-6,5 м, шириной 75-150 мм, толщиной 150 мм и более, II сорта</v>
          </cell>
          <cell r="G446">
            <v>4807</v>
          </cell>
          <cell r="H446"/>
          <cell r="I446"/>
        </row>
        <row r="447">
          <cell r="C447" t="str">
            <v>Бруски обрезные хвойных пород длиной 4-6,5 м, шириной 75-150 мм, толщиной 40-75 мм, I сорта</v>
          </cell>
          <cell r="G447">
            <v>4807</v>
          </cell>
          <cell r="H447"/>
          <cell r="I447"/>
        </row>
        <row r="448">
          <cell r="C448" t="str">
            <v>Бруски обрезные хвойных пород длиной 4-6,5 м, шириной 75-150 мм, толщиной 40-75 мм, II сорта</v>
          </cell>
          <cell r="G448">
            <v>4807</v>
          </cell>
          <cell r="H448"/>
          <cell r="I448"/>
        </row>
        <row r="449">
          <cell r="C449" t="str">
            <v>Бруски обрезные хвойных пород длиной 4-6,5 м, шириной 75-150 мм, толщиной 40-75 мм, III сорта</v>
          </cell>
          <cell r="G449">
            <v>4807</v>
          </cell>
          <cell r="H449"/>
          <cell r="I449"/>
        </row>
        <row r="450">
          <cell r="C450" t="str">
            <v>Бруски обрезные хвойных пород длиной 4-6,5 м, шириной 75-150 мм, толщиной 40-75 мм, IV сорта</v>
          </cell>
          <cell r="G450">
            <v>4807</v>
          </cell>
          <cell r="H450"/>
          <cell r="I450"/>
        </row>
        <row r="451">
          <cell r="C451" t="str">
            <v>Бруски обрезные, хвойных пород, длина 2-6,5 м, толщина 40-60 мм, сорт II</v>
          </cell>
          <cell r="G451">
            <v>4807</v>
          </cell>
          <cell r="H451"/>
          <cell r="I451"/>
        </row>
        <row r="452">
          <cell r="C452" t="str">
            <v>Бруски обрезные, хвойных пород, длина 4-6,5 м, ширина 75- 150 мм, толщина 100, 125 мм, сорт III</v>
          </cell>
          <cell r="G452">
            <v>2657</v>
          </cell>
          <cell r="H452">
            <v>2656</v>
          </cell>
          <cell r="I452"/>
        </row>
        <row r="453">
          <cell r="C453" t="str">
            <v>Бруски обрезные, хвойных пород, длина 4-6,5 м, ширина 75- 150 мм, толщина 150 мм и более, сорт II</v>
          </cell>
          <cell r="G453">
            <v>4807</v>
          </cell>
          <cell r="H453"/>
          <cell r="I453"/>
        </row>
        <row r="454">
          <cell r="C454" t="str">
            <v>Бруски обрезные, хвойных пород, длина 4-6,5 м, ширина 75- 150 мм, толщина 40-75 мм, сорт I</v>
          </cell>
          <cell r="G454">
            <v>4807</v>
          </cell>
          <cell r="H454"/>
          <cell r="I454"/>
        </row>
        <row r="455">
          <cell r="C455" t="str">
            <v>Бруски обрезные, хвойных пород, длина 4-6,5 м, ширина 75- 150 мм, толщина 40-75 мм, сорт III</v>
          </cell>
          <cell r="G455">
            <v>4807</v>
          </cell>
          <cell r="H455"/>
          <cell r="I455"/>
        </row>
        <row r="456">
          <cell r="C456" t="str">
            <v>Бруски обрезные, хвойных пород, длина 4-6,5 м, ширина 75-150 мм, толщина 100, 125 мм, сорт III</v>
          </cell>
          <cell r="G456">
            <v>2657</v>
          </cell>
          <cell r="H456">
            <v>2656</v>
          </cell>
          <cell r="I456"/>
        </row>
        <row r="457">
          <cell r="C457" t="str">
            <v>Бруски обрезные, хвойных пород, длина 4-6,5 м, ширина 75-150 мм, толщина 150 мм и более, сорт II</v>
          </cell>
          <cell r="G457">
            <v>4807</v>
          </cell>
          <cell r="H457"/>
          <cell r="I457"/>
        </row>
        <row r="458">
          <cell r="C458" t="str">
            <v>Бруски обрезные, хвойных пород, длина 4-6,5 м, ширина 75-150 мм, толщина 40-75 мм, сорт I</v>
          </cell>
          <cell r="G458">
            <v>4807</v>
          </cell>
          <cell r="H458"/>
          <cell r="I458"/>
        </row>
        <row r="459">
          <cell r="C459" t="str">
            <v>Бруски обрезные, хвойных пород, длина 4-6,5 м, ширина 75-150 мм, толщина 40-75 мм, сорт III</v>
          </cell>
          <cell r="G459">
            <v>4807</v>
          </cell>
          <cell r="H459"/>
          <cell r="I459"/>
        </row>
        <row r="460">
          <cell r="C460" t="str">
            <v>Бруски обрезные, хвойных пород, длина 4-6,5 м, ширина 75-150 мм, толщина 40-75 мм, сорт IV</v>
          </cell>
          <cell r="G460">
            <v>4807</v>
          </cell>
          <cell r="H460"/>
          <cell r="I460"/>
        </row>
        <row r="461">
          <cell r="C461" t="str">
            <v>Брусья необрезные хвойных пород длиной 2-3,75 м, все ширины, толщиной 100-125 мм, III сорта</v>
          </cell>
          <cell r="G461">
            <v>4807</v>
          </cell>
          <cell r="H461"/>
          <cell r="I461"/>
        </row>
        <row r="462">
          <cell r="C462" t="str">
            <v>Брусья необрезные хвойных пород длиной 4-6,5 м, все ширины, толщиной 100, 125 мм, IV сорта</v>
          </cell>
          <cell r="G462">
            <v>4807</v>
          </cell>
          <cell r="H462"/>
          <cell r="I462"/>
        </row>
        <row r="463">
          <cell r="C463" t="str">
            <v>Брусья необрезные, хвойных пород, длина 4-6,5 м, все ширины, толщина 100, 125 мм, сорт I</v>
          </cell>
          <cell r="G463">
            <v>4807</v>
          </cell>
          <cell r="H463"/>
          <cell r="I463"/>
        </row>
        <row r="464">
          <cell r="C464" t="str">
            <v>Брусья необрезные, хвойных пород, длина 4-6,5 м, все ширины, толщина 100, 125 мм, сорт IV</v>
          </cell>
          <cell r="G464">
            <v>4807</v>
          </cell>
          <cell r="H464"/>
          <cell r="I464"/>
        </row>
        <row r="465">
          <cell r="C465" t="str">
            <v>Бур с ограничителем TE-C-HDA-В 20х120</v>
          </cell>
          <cell r="G465">
            <v>3407</v>
          </cell>
          <cell r="H465"/>
          <cell r="I465"/>
        </row>
        <row r="466">
          <cell r="C466" t="str">
            <v>Вата минеральная</v>
          </cell>
          <cell r="G466">
            <v>4675</v>
          </cell>
          <cell r="H466"/>
          <cell r="I466"/>
        </row>
        <row r="467">
          <cell r="C467" t="str">
            <v>Вата минеральная_150 кг/м3</v>
          </cell>
          <cell r="G467">
            <v>4675</v>
          </cell>
          <cell r="H467"/>
          <cell r="I467"/>
        </row>
        <row r="468">
          <cell r="C468" t="str">
            <v>Вата минеральная_Минеральная вата ВМ-70</v>
          </cell>
          <cell r="G468">
            <v>4675</v>
          </cell>
          <cell r="H468"/>
          <cell r="I468"/>
        </row>
        <row r="469">
          <cell r="C469" t="str">
            <v>Вертикальная угловая секция 90° нисходящая   по типу RBV 610 F FS (7007055)</v>
          </cell>
          <cell r="G469">
            <v>3058</v>
          </cell>
          <cell r="H469"/>
          <cell r="I469"/>
        </row>
        <row r="470">
          <cell r="C470" t="str">
            <v>Вертикальная угловая секция 90° нисходящая   по типу RBV 620 F FS (7007063)</v>
          </cell>
          <cell r="G470">
            <v>3055</v>
          </cell>
          <cell r="H470"/>
          <cell r="I470"/>
        </row>
        <row r="471">
          <cell r="C471" t="str">
            <v>Вертикальная угловая секция 90° нисходящая  RBV 610 F FT (7007056)</v>
          </cell>
          <cell r="G471">
            <v>3017</v>
          </cell>
          <cell r="H471"/>
          <cell r="I471"/>
        </row>
        <row r="472">
          <cell r="C472" t="str">
            <v>Вертикальные стержни внешнего заземляющего устройства N 155330 по каталогу ЗАО "Тэзис" (635870 L=2.1м)</v>
          </cell>
          <cell r="G472">
            <v>7157</v>
          </cell>
          <cell r="H472"/>
          <cell r="I472"/>
        </row>
        <row r="473">
          <cell r="C473" t="str">
            <v>Взрывозащищенное светодиодное информационное табло URAN LED Exd W012 в комплекте с аккумуляторной батареей на 3 часа, 4,0 Вт, 220В, класс защиты I,  IP66, 1 Ex d IIC T6 Gb</v>
          </cell>
          <cell r="G473">
            <v>2490</v>
          </cell>
          <cell r="H473"/>
          <cell r="I473"/>
        </row>
        <row r="474">
          <cell r="C474" t="str">
            <v>Взрывозащищенный светильник c цоколем G13, 72Вт, класс защиты I, накладной, ~230 В, IP66, с блоком аварийного питания, AQUARIUS F2x36P(ЕМ) Ex</v>
          </cell>
          <cell r="G474">
            <v>2489</v>
          </cell>
          <cell r="H474"/>
          <cell r="I474"/>
        </row>
        <row r="475">
          <cell r="C475" t="str">
            <v>Взрывозащищенный светильник c цоколем G13, 72Вт, класс защиты I, накладной, ~230 В, IP66, с блоком аварийного питания, AQUARIUS F2x36PEx</v>
          </cell>
          <cell r="G475">
            <v>2489</v>
          </cell>
          <cell r="H475"/>
          <cell r="I475"/>
        </row>
        <row r="476">
          <cell r="C476" t="str">
            <v>Взрывозащищенный светодиодный светильник LE-СБУ-32-025-1838Ех-67Х</v>
          </cell>
          <cell r="G476">
            <v>3124</v>
          </cell>
          <cell r="H476"/>
          <cell r="I476"/>
        </row>
        <row r="477">
          <cell r="C477" t="str">
            <v>Винты с полукруглой головкой длиной 50 мм</v>
          </cell>
          <cell r="G477">
            <v>2696</v>
          </cell>
          <cell r="H477"/>
          <cell r="I477"/>
        </row>
        <row r="478">
          <cell r="C478" t="str">
            <v>Винты с полукруглой головкой размером 10,0х50 мм</v>
          </cell>
          <cell r="G478">
            <v>2696</v>
          </cell>
          <cell r="H478"/>
          <cell r="I478"/>
        </row>
        <row r="479">
          <cell r="C479" t="str">
            <v>Винты с полукруглой головкой размером 4,0х16 мм</v>
          </cell>
          <cell r="G479">
            <v>2696</v>
          </cell>
          <cell r="H479"/>
          <cell r="I479"/>
        </row>
        <row r="480">
          <cell r="C480" t="str">
            <v>Винты с полукруглой головкой размером 5,0х16 мм</v>
          </cell>
          <cell r="G480">
            <v>2696</v>
          </cell>
          <cell r="H480"/>
          <cell r="I480"/>
        </row>
        <row r="481">
          <cell r="C481" t="str">
            <v>Винты с полукруглой головкой размером 5,0х30 мм</v>
          </cell>
          <cell r="G481">
            <v>2696</v>
          </cell>
          <cell r="H481"/>
          <cell r="I481"/>
        </row>
        <row r="482">
          <cell r="C482" t="str">
            <v>Винты с полукруглой головкой размером 5,0х40 мм</v>
          </cell>
          <cell r="G482">
            <v>2696</v>
          </cell>
          <cell r="H482"/>
          <cell r="I482"/>
        </row>
        <row r="483">
          <cell r="C483" t="str">
            <v>Винты с полукруглой головкой, длина 50 мм</v>
          </cell>
          <cell r="G483">
            <v>2696</v>
          </cell>
          <cell r="H483"/>
          <cell r="I483"/>
        </row>
        <row r="484">
          <cell r="C484" t="str">
            <v>Винты самонарезающие для крепления профилированного настила и панелей к несущим конструкциям</v>
          </cell>
          <cell r="G484">
            <v>2696</v>
          </cell>
          <cell r="H484"/>
          <cell r="I484"/>
        </row>
        <row r="485">
          <cell r="C485" t="str">
            <v>Винты самонарезающие оцинкованные</v>
          </cell>
          <cell r="G485">
            <v>2689</v>
          </cell>
          <cell r="H485"/>
          <cell r="I485"/>
        </row>
        <row r="486">
          <cell r="C486" t="str">
            <v>Винты самонарезающие, оцинкованные, размер 4x12 мм</v>
          </cell>
          <cell r="G486">
            <v>2689</v>
          </cell>
          <cell r="H486"/>
          <cell r="I486"/>
        </row>
        <row r="487">
          <cell r="C487" t="str">
            <v>Вода</v>
          </cell>
          <cell r="G487">
            <v>2653</v>
          </cell>
          <cell r="H487"/>
          <cell r="I487"/>
        </row>
        <row r="488">
          <cell r="C488" t="str">
            <v>Вода</v>
          </cell>
          <cell r="G488">
            <v>2653</v>
          </cell>
          <cell r="H488"/>
          <cell r="I488"/>
        </row>
        <row r="489">
          <cell r="C489" t="str">
            <v>Вода водопроводная</v>
          </cell>
          <cell r="G489">
            <v>2653</v>
          </cell>
          <cell r="H489"/>
          <cell r="I489"/>
        </row>
        <row r="490">
          <cell r="C490" t="str">
            <v>Вода химически очищенная</v>
          </cell>
          <cell r="G490">
            <v>2653</v>
          </cell>
          <cell r="H490"/>
          <cell r="I490"/>
        </row>
        <row r="491">
          <cell r="C491" t="str">
            <v>Воздуховоды из листовой стали, толщиной 1,0 мм, диаметр до 250 мм  _Воздуховод из тонколистовой оцинкованной стали / Air duct of galvanized sheet steel; - / -; ф200, s=0,8 мм / ф200, s=0,8 mm; ТУ 4860-001-59007492-2009 / TU 4860-001-59007492-2009; 4  Н / N; -; III; QNC; Оцинкованная сталь / Galvanized steel, массой  3,9 кг</v>
          </cell>
          <cell r="G491">
            <v>6723</v>
          </cell>
          <cell r="H491"/>
          <cell r="I491"/>
        </row>
        <row r="492">
          <cell r="C492" t="str">
            <v>Воздуховоды из оцинкованной стали с шиной и уголками толщиной: 0,7 мм, периметром 1000 мм  _Воздуховод из тонколистовой оцинкованной стали / Air duct of galvanized sheet steel; - / -; 150x150, s=0,8 мм / 150x150, s=0,8 mm; ТУ 4860-001-59007492-2009 / TU 4860-001-59007492-2009; 4  Н / N; -; III; QNC; Оцинкованная сталь / Galvanized steel, массой  3,8 кг;  Воздуховод из тонколистовой оцинкованной стали / Air duct of galvanized sheet steel; - / -; 200x200, s=0,8 мм / 200x200, s=0,8 mm; ТУ 4860-001-59007492-2009 / TU 4860-001-59007492-2009; 4  Н / N; -; III; QNC; Оцинкованная сталь / Galvanized steel, массой  5 кг</v>
          </cell>
          <cell r="G492">
            <v>6722</v>
          </cell>
          <cell r="H492"/>
          <cell r="I492"/>
        </row>
        <row r="493">
          <cell r="C493" t="str">
            <v>Воздуховоды из оцинкованной стали с шиной и уголками толщиной: 0,7 мм, периметром 1200 мм  _Воздуховод из тонколистовой оцинкованной стали / Air duct of galvanized sheet steel; - / -; 400x200, s=0,8 мм / 400x200, s=0,8 mm; ТУ 4860-001-59007492-2009 / TU 4860-001-59007492-2009; 4  Н / N; -; III; QNC; Оцинкованная сталь / Galvanized steel, массой  7,5 кг;  Воздуховод из тонколистовой оцинкованной стали / Air duct of galvanized sheet steel; - / -; 300x300, s=0,8 мм / 300x300, s=0,8 mm; ТУ 4860-001-59007492-2009 / TU 4860-001-59007492-2009; 4  Н / N; -; III; QNC; Оцинкованная сталь / Galvanized steel, массой  7,5 кг</v>
          </cell>
          <cell r="G493">
            <v>6722</v>
          </cell>
          <cell r="H493"/>
          <cell r="I493"/>
        </row>
        <row r="494">
          <cell r="C494" t="str">
            <v>Воздуховоды из оцинкованной стали с шиной и уголками толщиной: 0,7 мм, периметром 1400 мм  _Воздуховод из тонколистовой оцинкованной стали / Air duct of galvanized sheet steel; - / -; 400x300, s=0,8 мм / 400x300, s=0,8 mm; ТУ 4860-001-59007492-2009 / TU 4860-001-59007492-2009; 4  Н / N; -; III; QNC; Оцинкованная сталь / Galvanized steel, массой  8,8 кг;  Воздуховод из тонколистовой оцинкованной стали / Air duct of galvanized sheet steel; - / -; 400x300, s=0,8 мм / 400x300, s=0,8 mm; ТУ 4860-001-59007492-2009 / TU 4860-001-59007492-2009; 4  Н / N; -; III; QNC; Оцинкованная сталь / Galvanized steel, массой  8,8 кг</v>
          </cell>
          <cell r="G494">
            <v>6722</v>
          </cell>
          <cell r="H494"/>
          <cell r="I494"/>
        </row>
        <row r="495">
          <cell r="C495" t="str">
            <v>Воздуховоды из оцинкованной стали с шиной и уголками толщиной: 0,7 мм, периметром 1600 мм  _Воздуховод из тонколистовой оцинкованной стали / Air duct of galvanized sheet steel; - / -; 400x400, s=0,8 мм / 400x400, s=0,8 mm; ТУ 4860-001-59007492-2009 / TU 4860-001-59007492-2009; 4  Н / N; -; III; QNC; Оцинкованная сталь / Galvanized steel, массой  10 кг;  Воздуховод из тонколистовой оцинкованной стали / Air duct of galvanized sheet steel; - / -; 500x300, s=0,8 мм / 500x300, s=0,8 mm; ТУ 4860-001-59007492-2009 / TU 4860-001-59007492-2009; 4  Н / N; -; III; QNC; Оцинкованная сталь / Galvanized steel, массой  10 кг</v>
          </cell>
          <cell r="G495">
            <v>6722</v>
          </cell>
          <cell r="H495"/>
          <cell r="I495"/>
        </row>
        <row r="496">
          <cell r="C496" t="str">
            <v>Воздуховоды из оцинкованной стали с шиной и уголками толщиной: 0,7 мм, периметром 1800 мм  _Воздуховод из тонколистовой оцинкованной стали / Air duct of galvanized sheet steel; - / -; 500x400, s=0,8 мм / 500x400, s=0,8 mm; ТУ 4860-001-59007492-2009 / TU 4860-001-59007492-2009; 4  Н / N; -; III; QNC; Оцинкованная сталь / Galvanized steel, массой  11,3 кг</v>
          </cell>
          <cell r="G496">
            <v>6722</v>
          </cell>
          <cell r="H496"/>
          <cell r="I496"/>
        </row>
        <row r="497">
          <cell r="C497" t="str">
            <v>Воздуховоды из оцинкованной стали с шиной и уголками толщиной: 0,7 мм, периметром 2500 мм  _Воздуховод из тонколистовой оцинкованной стали / Air duct of galvanized sheet steel; - / -; 500x500, s=0,8 мм / 500x500, s=0,8 mm; ТУ 4860-001-59007492-2009 / TU 4860-001-59007492-2009; 4  Н / N; -; III; QNC; Оцинкованная сталь / Galvanized steel, массой  12,6 кг  Воздуховод из тонколистовой оцинкованной стали / Air duct of galvanized sheet steel; - / -; 600x600, s=0,8 мм / 600x600, s=0,8 mm; ТУ 4860-001-59007492-2009 / TU 4860-001-59007492-2009; 4  Н / N; -; III; QNC; Оцинкованная сталь / Galvanized steel, массой  15,1 кг  Воздуховод из тонколистовой оцинкованной стали / Air duct of galvanized sheet steel; - / -; 600x500, s=0,8 мм / 600x500, s=0,8 mm; ТУ 4860-001-59007492-2009 / TU 4860-001-59007492-2009; 4  Н / N; -; III; QNC; Оцинкованная сталь / Galvanized steel, массой  13,8 кг  Воздуховод из тонколистовой оцинкованной стали / Air duct of galvanized sheet steel; - / -; 700x400, s=0,8 мм / 700x400, s=0,8 mm; ТУ 4860-001-59007492-2009 / TU 4860-001-59007492-2009; 4  Н / N; -; III; QNC; Оцинкованная сталь / Galvanized steel, массой  13,8 кг</v>
          </cell>
          <cell r="G497">
            <v>6722</v>
          </cell>
          <cell r="H497"/>
          <cell r="I497"/>
        </row>
        <row r="498">
          <cell r="C498" t="str">
            <v>Воздуховоды из оцинкованной стали с шиной и уголками толщиной: 0,7 мм, периметром 2600 мм  _Воздуховод из тонколистовой оцинкованной стали / Air duct of galvanized sheet steel; - / -; 800x500, s=0,8 мм / 800x500, s=0,8 mm; ТУ 4860-001-59007492-2009 / TU 4860-001-59007492-2009; 4  Н / N; -; III; QNC; Оцинкованная сталь / Galvanized steel, массой  16,3 кг</v>
          </cell>
          <cell r="G498">
            <v>6722</v>
          </cell>
          <cell r="H498"/>
          <cell r="I498"/>
        </row>
        <row r="499">
          <cell r="C499" t="str">
            <v>Воздуховоды из оцинкованной стали с шиной и уголками толщиной: 0,7 мм, периметром 2800 мм  _Воздуховод из тонколистовой оцинкованной стали / Air duct of galvanized sheet steel; - / -; 800x600, s=0,8 мм / 800x600, s=0,8 mm; ТУ 4860-001-59007492-2009 / TU 4860-001-59007492-2009; 4  Н / N; -; III; QNC; Оцинкованная сталь / Galvanized steel, массой  17,6 кг</v>
          </cell>
          <cell r="G499">
            <v>6722</v>
          </cell>
          <cell r="H499"/>
          <cell r="I499"/>
        </row>
        <row r="500">
          <cell r="C500" t="str">
            <v>Воздуховоды из оцинкованной стали с шиной и уголками толщиной: 0,7 мм, периметром 3000 мм  _Воздуховод из тонколистовой оцинкованной стали / Air duct of galvanized sheet steel; - / -; 1000x500, s=0,8 мм / 1000x500, s=0,8 mm; ТУ 4860-001-59007492-2009 / TU 4860-001-59007492-2009; 4  Н / N; -; III; QNC; Оцинкованная сталь / Galvanized steel, массой  18,8 кг</v>
          </cell>
          <cell r="G500">
            <v>6722</v>
          </cell>
          <cell r="H500"/>
          <cell r="I500"/>
        </row>
        <row r="501">
          <cell r="C501" t="str">
            <v>Воздуховоды из оцинкованной стали с шиной и уголками толщиной: 0,7 мм, периметром 3200 мм  _Воздуховод из тонколистовой оцинкованной стали / Air duct of galvanized sheet steel; - / -; 800x800, s=0,8 мм / 800x800, s=0,8 mm; ТУ 4860-001-59007492-2009 / TU 4860-001-59007492-2009; 4  Н / N; -; III; QNC; Оцинкованная сталь / Galvanized steel, массой  20,1 кг;  Воздуховод из тонколистовой оцинкованной стали / Air duct of galvanized sheet steel; - / -; 1000x600, s=0,8 мм / 1000x600, s=0,8 mm; ТУ 4860-001-59007492-2009 / TU 4860-001-59007492-2009; 4  Н / N; -; III; QNC; Оцинкованная сталь / Galvanized steel, массой  20,1 кг</v>
          </cell>
          <cell r="G501">
            <v>6722</v>
          </cell>
          <cell r="H501"/>
          <cell r="I501"/>
        </row>
        <row r="502">
          <cell r="C502" t="str">
            <v>Воздуховоды из оцинкованной стали с шиной и уголками толщиной: 1,0 мм, периметром 3000 мм  _Воздуховод из углеродистой стали / Air duct of carbon steel; - / -; 700x500, s=1,0 мм / 700x500, s=1,0 mm; ГОСТ 5582-75 / GOST 5582-75; 4  Н / N; -; III; QNC; Углеродистая сталь / Carbon steel, массой  37,6 кг;  Воздуховод из углеродистой стали / Air duct of carbon steel; - / -; 600x500, s=1,0 мм / 600x500, s=1,0 mm; ГОСТ 5582-75 / GOST 5582-75; 4  Н / N; -; III; QNC; Углеродистая сталь / Carbon steel, массой  34,5 кг;  Воздуховод из углеродистой стали / Air duct of carbon steel; - / -; 500x500, s=1,0 мм / 500x500, s=1,0 mm; ГОСТ 5582-75 / GOST 5582-75; 4  Н / N; -; III; QNC; Углеродистая сталь / Carbon steel, массой  34,5 кг;  Воздуховод из углеродистой стали / Air duct of carbon steel; - / -; 700x400, s=1,0 мм / 700x400, s=1,0 mm; ГОСТ 5582-75 / GOST 5582-75; 4  Н / N; -; III; QNC; Углеродистая сталь / Carbon steel, массой  35.5 кг</v>
          </cell>
          <cell r="G502">
            <v>6723</v>
          </cell>
          <cell r="H502"/>
          <cell r="I502"/>
        </row>
        <row r="503">
          <cell r="C503" t="str">
            <v>Воздухосборник (конденсатосборник) B-10-Н-25  ЭСКМ  QA2; 2; 1</v>
          </cell>
          <cell r="G503">
            <v>4607</v>
          </cell>
          <cell r="H503"/>
          <cell r="I503"/>
        </row>
        <row r="504">
          <cell r="C504" t="str">
            <v>Воздухосборник (конденсатосборник) B-10-Н-25  ЭСКМ  QA2; 3; 2</v>
          </cell>
          <cell r="G504">
            <v>4607</v>
          </cell>
          <cell r="H504"/>
          <cell r="I504"/>
        </row>
        <row r="505">
          <cell r="C505" t="str">
            <v>Воздухосборник (конденсатосборник) B-10-Н-25  ЭСКМ  QA3; 3; 1</v>
          </cell>
          <cell r="G505">
            <v>4607</v>
          </cell>
          <cell r="H505"/>
          <cell r="I505"/>
        </row>
        <row r="506">
          <cell r="C506" t="str">
            <v>Воздухосборник (конденсатосборник) B-10-Н-25  ЭСКМ  QA3; 3; 1</v>
          </cell>
          <cell r="G506">
            <v>4607</v>
          </cell>
          <cell r="H506"/>
          <cell r="I506"/>
        </row>
        <row r="507">
          <cell r="C507" t="str">
            <v>Воздухосборник (конденсатосборник) B-10-Н-25  ЭСКМ  QA3; 3; 3</v>
          </cell>
          <cell r="G507">
            <v>4607</v>
          </cell>
          <cell r="H507"/>
          <cell r="I507"/>
        </row>
        <row r="508">
          <cell r="C508" t="str">
            <v>Воздухосборник (конденсатосборник) B-10-Н-25  ЭСКМ  QA3; 3; 3</v>
          </cell>
          <cell r="G508">
            <v>4607</v>
          </cell>
          <cell r="H508"/>
          <cell r="I508"/>
        </row>
        <row r="509">
          <cell r="C509" t="str">
            <v>Воздухосборник (конденсатосборник) B-10-Н-25  ЭСКМ  QA3; 4; 4</v>
          </cell>
          <cell r="G509">
            <v>4607</v>
          </cell>
          <cell r="H509"/>
          <cell r="I509"/>
        </row>
        <row r="510">
          <cell r="C510" t="str">
            <v>Воздухосборник (конденсатосборник) B-10-Н-25  ЭСКМ  QNC; 4; 3</v>
          </cell>
          <cell r="G510">
            <v>4607</v>
          </cell>
          <cell r="H510"/>
          <cell r="I510"/>
        </row>
        <row r="511">
          <cell r="C511" t="str">
            <v>Воздухосборник (конденсатосборник) B-10-Н-25  ЭСКМ  QNC; 4; 4</v>
          </cell>
          <cell r="G511">
            <v>4607</v>
          </cell>
          <cell r="H511"/>
          <cell r="I511"/>
        </row>
        <row r="512">
          <cell r="C512" t="str">
            <v>Воздухосборник (конденсатосборник) B-10-Н-25  ЭСКМ QA1; 1; 1</v>
          </cell>
          <cell r="G512">
            <v>4607</v>
          </cell>
          <cell r="H512"/>
          <cell r="I512"/>
        </row>
        <row r="513">
          <cell r="C513" t="str">
            <v>Воздухосборник (конденсатосборник) B-10-Н-25  ЭСКМ QA1; 1; 2</v>
          </cell>
          <cell r="G513">
            <v>4607</v>
          </cell>
          <cell r="H513"/>
          <cell r="I513"/>
        </row>
        <row r="514">
          <cell r="C514" t="str">
            <v>Воздухосборник (конденсатосборник) B-10-Н-25  ЭСКМ QA2; 2; 1</v>
          </cell>
          <cell r="G514">
            <v>4607</v>
          </cell>
          <cell r="H514"/>
          <cell r="I514"/>
        </row>
        <row r="515">
          <cell r="C515" t="str">
            <v>Воздухосборник (конденсатосборник) B-10-Н-25  ЭСКМ QA2; 2; 1</v>
          </cell>
          <cell r="G515">
            <v>4607</v>
          </cell>
          <cell r="H515"/>
          <cell r="I515"/>
        </row>
        <row r="516">
          <cell r="C516" t="str">
            <v>Воздухосборник (конденсатосборник) B-10-Н-25  ЭСКМ QA2; 2; 1</v>
          </cell>
          <cell r="G516">
            <v>4607</v>
          </cell>
          <cell r="H516"/>
          <cell r="I516"/>
        </row>
        <row r="517">
          <cell r="C517" t="str">
            <v>Воздухосборник (конденсатосборник) B-10-Н-25  ЭСКМ QA2; 2; 2</v>
          </cell>
          <cell r="G517">
            <v>4607</v>
          </cell>
          <cell r="H517"/>
          <cell r="I517"/>
        </row>
        <row r="518">
          <cell r="C518" t="str">
            <v>Воздухосборник (конденсатосборник) B-10-Н-25  ЭСКМ QA2; 3; 1</v>
          </cell>
          <cell r="G518">
            <v>4607</v>
          </cell>
          <cell r="H518"/>
          <cell r="I518"/>
        </row>
        <row r="519">
          <cell r="C519" t="str">
            <v>Воздухосборник (конденсатосборник) B-10-Н-25  ЭСКМ QA2; 3; 3</v>
          </cell>
          <cell r="G519">
            <v>4607</v>
          </cell>
          <cell r="H519"/>
          <cell r="I519"/>
        </row>
        <row r="520">
          <cell r="C520" t="str">
            <v>Воздухосборник (конденсатосборник) B-10-Н-25  ЭСКМ QA2; 4; 4</v>
          </cell>
          <cell r="G520">
            <v>4607</v>
          </cell>
          <cell r="H520"/>
          <cell r="I520"/>
        </row>
        <row r="521">
          <cell r="C521" t="str">
            <v>Воздухосборник (конденсатосборник) B-10-Н-25  ЭСКМ QA3; 2; 2</v>
          </cell>
          <cell r="G521">
            <v>4607</v>
          </cell>
          <cell r="H521"/>
          <cell r="I521"/>
        </row>
        <row r="522">
          <cell r="C522" t="str">
            <v>Воздухосборник (конденсатосборник) B-10-Н-25  ЭСКМ QA3; 3; 1</v>
          </cell>
          <cell r="G522">
            <v>4607</v>
          </cell>
          <cell r="H522"/>
          <cell r="I522"/>
        </row>
        <row r="523">
          <cell r="C523" t="str">
            <v>Воздухосборник (конденсатосборник) B-10-Н-25  ЭСКМ QA3; 3; 1</v>
          </cell>
          <cell r="G523">
            <v>4607</v>
          </cell>
          <cell r="H523"/>
          <cell r="I523"/>
        </row>
        <row r="524">
          <cell r="C524" t="str">
            <v>Воздухосборник (конденсатосборник) B-10-Н-25  ЭСКМ QA3; 3; 1</v>
          </cell>
          <cell r="G524">
            <v>4607</v>
          </cell>
          <cell r="H524"/>
          <cell r="I524"/>
        </row>
        <row r="525">
          <cell r="C525" t="str">
            <v>Воздухосборник (конденсатосборник) B-10-Н-25  ЭСКМ QA3; 3; 2</v>
          </cell>
          <cell r="G525">
            <v>4607</v>
          </cell>
          <cell r="H525"/>
          <cell r="I525"/>
        </row>
        <row r="526">
          <cell r="C526" t="str">
            <v>Воздухосборник (конденсатосборник) B-10-Н-25  ЭСКМ QA3; 3; 3</v>
          </cell>
          <cell r="G526">
            <v>4607</v>
          </cell>
          <cell r="H526"/>
          <cell r="I526"/>
        </row>
        <row r="527">
          <cell r="C527" t="str">
            <v>Воздухосборник (конденсатосборник) B-10-Н-25  ЭСКМ QA3; 3; 3</v>
          </cell>
          <cell r="G527">
            <v>4607</v>
          </cell>
          <cell r="H527"/>
          <cell r="I527"/>
        </row>
        <row r="528">
          <cell r="C528" t="str">
            <v>Воздухосборник (конденсатосборник) B-10-Н-25  ЭСКМ QA3; 3; 3</v>
          </cell>
          <cell r="G528">
            <v>4607</v>
          </cell>
          <cell r="H528"/>
          <cell r="I528"/>
        </row>
        <row r="529">
          <cell r="C529" t="str">
            <v>Воздухосборник (конденсатосборник) B-10-Н-25  ЭСКМ QA3; 3; 4</v>
          </cell>
          <cell r="G529">
            <v>4607</v>
          </cell>
          <cell r="H529"/>
          <cell r="I529"/>
        </row>
        <row r="530">
          <cell r="C530" t="str">
            <v>Воздухосборник (конденсатосборник) B-10-Н-25  ЭСКМ QA3; 4; 4</v>
          </cell>
          <cell r="G530">
            <v>4607</v>
          </cell>
          <cell r="H530"/>
          <cell r="I530"/>
        </row>
        <row r="531">
          <cell r="C531" t="str">
            <v>Воздухосборник (конденсатосборник) B-10-Н-25  ЭСКМ QNC; 4; 1</v>
          </cell>
          <cell r="G531">
            <v>4607</v>
          </cell>
          <cell r="H531"/>
          <cell r="I531"/>
        </row>
        <row r="532">
          <cell r="C532" t="str">
            <v>Воздухосборник (конденсатосборник) B-10-Н-25  ЭСКМ QNC; 4; 2</v>
          </cell>
          <cell r="G532">
            <v>4607</v>
          </cell>
          <cell r="H532"/>
          <cell r="I532"/>
        </row>
        <row r="533">
          <cell r="C533" t="str">
            <v>Воздухосборник (конденсатосборник) B-10-Н-25  ЭСКМ QNC; 4; 3</v>
          </cell>
          <cell r="G533">
            <v>4607</v>
          </cell>
          <cell r="H533"/>
          <cell r="I533"/>
        </row>
        <row r="534">
          <cell r="C534" t="str">
            <v>Воздухосборник (конденсатосборник) B-10-Н-25  ЭСКМ QNC; 4; 3</v>
          </cell>
          <cell r="G534">
            <v>4607</v>
          </cell>
          <cell r="H534"/>
          <cell r="I534"/>
        </row>
        <row r="535">
          <cell r="C535" t="str">
            <v>Воздухосборник (конденсатосборник) B-10-Н-25  ЭСКМ QNC; 4; 3</v>
          </cell>
          <cell r="G535">
            <v>4607</v>
          </cell>
          <cell r="H535"/>
          <cell r="I535"/>
        </row>
        <row r="536">
          <cell r="C536" t="str">
            <v>Воздухосборник (конденсатосборник) B-10-Н-25  ЭСКМ QNC; 4; 3</v>
          </cell>
          <cell r="G536">
            <v>4607</v>
          </cell>
          <cell r="H536"/>
          <cell r="I536"/>
        </row>
        <row r="537">
          <cell r="C537" t="str">
            <v>Воздухосборник (конденсатосборник) B-10-Н-25  ЭСКМ QNC; 4; 4</v>
          </cell>
          <cell r="G537">
            <v>4607</v>
          </cell>
          <cell r="H537"/>
          <cell r="I537"/>
        </row>
        <row r="538">
          <cell r="C538" t="str">
            <v>Воздухосборник (конденсатосборник) B-10-Н-25  ЭСКМ QNC; 4; 4/OBE</v>
          </cell>
          <cell r="G538">
            <v>4607</v>
          </cell>
          <cell r="H538"/>
          <cell r="I538"/>
        </row>
        <row r="539">
          <cell r="C539" t="str">
            <v>Воздухосборник (конденсатосборник) B-10-Н-25 QA2; 2; 1</v>
          </cell>
          <cell r="G539">
            <v>4607</v>
          </cell>
          <cell r="H539"/>
          <cell r="I539"/>
        </row>
        <row r="540">
          <cell r="C540" t="str">
            <v>Воздухосборник (конденсатосборник) B-10-Н-25 QA2; 3; 1</v>
          </cell>
          <cell r="G540">
            <v>4607</v>
          </cell>
          <cell r="H540"/>
          <cell r="I540"/>
        </row>
        <row r="541">
          <cell r="C541" t="str">
            <v>Воздухосборник (конденсатосборник) B-10-Н-25 QA2; 4; 4</v>
          </cell>
          <cell r="G541">
            <v>4607</v>
          </cell>
          <cell r="H541"/>
          <cell r="I541"/>
        </row>
        <row r="542">
          <cell r="C542" t="str">
            <v>Воздухосборник (конденсатосборник) B-10-Н-25 QA3; 3; 1</v>
          </cell>
          <cell r="G542">
            <v>4607</v>
          </cell>
          <cell r="H542"/>
          <cell r="I542"/>
        </row>
        <row r="543">
          <cell r="C543" t="str">
            <v>Воздухосборник (конденсатосборник) B-10-Н-25 QNC; 4; 3</v>
          </cell>
          <cell r="G543">
            <v>4607</v>
          </cell>
          <cell r="H543"/>
          <cell r="I543"/>
        </row>
        <row r="544">
          <cell r="C544" t="str">
            <v>Воздухосборник (конденсатосборник) B-10-Н-25 QNC; 4; 4</v>
          </cell>
          <cell r="G544">
            <v>4607</v>
          </cell>
          <cell r="H544"/>
          <cell r="I544"/>
        </row>
        <row r="545">
          <cell r="C545" t="str">
            <v>Воздухосборник (конденсатосборник) B-10-Н-25,</v>
          </cell>
          <cell r="G545">
            <v>4607</v>
          </cell>
          <cell r="H545"/>
          <cell r="I545"/>
        </row>
        <row r="546">
          <cell r="C546" t="str">
            <v>Воздухосборник (конденсатосборник) B-10-Н-25,  QA3; 3; 4/OBE</v>
          </cell>
          <cell r="G546">
            <v>4607</v>
          </cell>
          <cell r="H546"/>
          <cell r="I546"/>
        </row>
        <row r="547">
          <cell r="C547" t="str">
            <v>Воздухосборник (конденсатосборник) B-10-Н-25,  QNC; 4; 3</v>
          </cell>
          <cell r="G547">
            <v>4607</v>
          </cell>
          <cell r="H547"/>
          <cell r="I547"/>
        </row>
        <row r="548">
          <cell r="C548" t="str">
            <v>Воздухосборник (конденсатосборник) B-10-Н-25, QA2; 4; 4</v>
          </cell>
          <cell r="G548">
            <v>4607</v>
          </cell>
          <cell r="H548"/>
          <cell r="I548"/>
        </row>
        <row r="549">
          <cell r="C549" t="str">
            <v>Воздухосборник (конденсатосборник) B-10-Н-25, QA2; 4; 4/OBE</v>
          </cell>
          <cell r="G549">
            <v>4607</v>
          </cell>
          <cell r="H549"/>
          <cell r="I549"/>
        </row>
        <row r="550">
          <cell r="C550" t="str">
            <v>Воздухосборник (конденсатосборник) B-10-Н-25, QA3; 3; 3</v>
          </cell>
          <cell r="G550">
            <v>4607</v>
          </cell>
          <cell r="H550"/>
          <cell r="I550"/>
        </row>
        <row r="551">
          <cell r="C551" t="str">
            <v>Воздухосборник (конденсатосборник) B-10-Н-25, QA3; 3; 4</v>
          </cell>
          <cell r="G551">
            <v>4607</v>
          </cell>
          <cell r="H551"/>
          <cell r="I551"/>
        </row>
        <row r="552">
          <cell r="C552" t="str">
            <v>Воздухосборник (конденсатосборник) B-10-Н-25, QA3; 3; 4/OBE</v>
          </cell>
          <cell r="G552">
            <v>4607</v>
          </cell>
          <cell r="H552"/>
          <cell r="I552"/>
        </row>
        <row r="553">
          <cell r="C553" t="str">
            <v>Воздухосборник (конденсатосборник) B-10-Н-25, QA3; 4; 4/OBE</v>
          </cell>
          <cell r="G553">
            <v>4607</v>
          </cell>
          <cell r="H553"/>
          <cell r="I553"/>
        </row>
        <row r="554">
          <cell r="C554" t="str">
            <v>Воздухосборник (конденсатосборник) B-10-Н-25, QNC; 4; 3</v>
          </cell>
          <cell r="G554">
            <v>4607</v>
          </cell>
          <cell r="H554"/>
          <cell r="I554"/>
        </row>
        <row r="555">
          <cell r="C555" t="str">
            <v>Воздухосборник (конденсатосборник) B-10-Н-25, QNC; 4; 3</v>
          </cell>
          <cell r="G555">
            <v>4607</v>
          </cell>
          <cell r="H555"/>
          <cell r="I555"/>
        </row>
        <row r="556">
          <cell r="C556" t="str">
            <v>Воздухосборник (конденсатосборник) B-10-Н-25, QNC; 4; 3</v>
          </cell>
          <cell r="G556">
            <v>4607</v>
          </cell>
          <cell r="H556"/>
          <cell r="I556"/>
        </row>
        <row r="557">
          <cell r="C557" t="str">
            <v>Воздухосборник (конденсатосборник) B-10-Н-25, QNC; 4; 4</v>
          </cell>
          <cell r="G557">
            <v>4607</v>
          </cell>
          <cell r="H557"/>
          <cell r="I557"/>
        </row>
        <row r="558">
          <cell r="C558" t="str">
            <v>Воздухосборник (конденсатосборник) B-10-Н-25, QNC; 4; 4</v>
          </cell>
          <cell r="G558">
            <v>4607</v>
          </cell>
          <cell r="H558"/>
          <cell r="I558"/>
        </row>
        <row r="559">
          <cell r="C559" t="str">
            <v>Воздухосборник (конденсатосборник) B-10-Н-25, QNC; 4; 4/OBE</v>
          </cell>
          <cell r="G559">
            <v>4607</v>
          </cell>
          <cell r="H559"/>
          <cell r="I559"/>
        </row>
        <row r="560">
          <cell r="C560" t="str">
            <v>Воздухосборник (конденсатосборник) B-10-Н-25, QNC; QA3; 3; 4</v>
          </cell>
          <cell r="G560">
            <v>4607</v>
          </cell>
          <cell r="H560"/>
          <cell r="I560"/>
        </row>
        <row r="561">
          <cell r="C561" t="str">
            <v>Воздухосборник (конденсатосборник) B-10-Н-25, класс безопасности 2</v>
          </cell>
          <cell r="G561">
            <v>4607</v>
          </cell>
          <cell r="H561"/>
          <cell r="I561"/>
        </row>
        <row r="562">
          <cell r="C562" t="str">
            <v>Воздухосборник (конденсатосборник) B-10-Н-25, класс безопасности 3</v>
          </cell>
          <cell r="G562">
            <v>4607</v>
          </cell>
          <cell r="H562"/>
          <cell r="I562"/>
        </row>
        <row r="563">
          <cell r="C563" t="str">
            <v>Воздухосборник (конденсатосборник) B-10-Н-25, класс безопасности 4</v>
          </cell>
          <cell r="G563">
            <v>4607</v>
          </cell>
          <cell r="H563"/>
          <cell r="I563"/>
        </row>
        <row r="564">
          <cell r="C564" t="str">
            <v>Ворота наружные подъемно-секционные 4200х4200 в комплекте с приводом. Фирма "Хёрман"</v>
          </cell>
          <cell r="G564">
            <v>3120</v>
          </cell>
          <cell r="H564"/>
          <cell r="I564"/>
        </row>
        <row r="565">
          <cell r="C565" t="str">
            <v>Ворота наружные рулонные с электроприводом 4,2х4,2 м</v>
          </cell>
          <cell r="G565">
            <v>3120</v>
          </cell>
          <cell r="H565"/>
          <cell r="I565"/>
        </row>
        <row r="566">
          <cell r="C566" t="str">
            <v>Ворота рулонные 4200х4200 мм</v>
          </cell>
          <cell r="G566">
            <v>3120</v>
          </cell>
          <cell r="H566"/>
          <cell r="I566"/>
        </row>
        <row r="567">
          <cell r="C567" t="str">
            <v>Встраиваемый светильник по типу ЛВО04-031 PRS HF</v>
          </cell>
          <cell r="G567">
            <v>2615</v>
          </cell>
          <cell r="H567"/>
          <cell r="I567"/>
        </row>
        <row r="568">
          <cell r="C568" t="str">
            <v>Встраиваемый светильник по типу ЛВО15-4х14-031 WP HF</v>
          </cell>
          <cell r="G568">
            <v>2610</v>
          </cell>
          <cell r="H568"/>
          <cell r="I568"/>
        </row>
        <row r="569">
          <cell r="C569" t="str">
            <v>Гайка  ISO 4032 M10  3400360 OBO Bettermann</v>
          </cell>
          <cell r="G569">
            <v>2538</v>
          </cell>
          <cell r="H569"/>
          <cell r="I569"/>
        </row>
        <row r="570">
          <cell r="C570" t="str">
            <v>Гайка ГН-Н-М20х1.5</v>
          </cell>
          <cell r="G570">
            <v>4943</v>
          </cell>
          <cell r="H570"/>
          <cell r="I570"/>
        </row>
        <row r="571">
          <cell r="C571" t="str">
            <v>Гайка М10  DIN934 M10 F  3400360</v>
          </cell>
          <cell r="G571">
            <v>2538</v>
          </cell>
          <cell r="H571"/>
          <cell r="I571"/>
        </row>
        <row r="572">
          <cell r="C572" t="str">
            <v>Гайка М10 DIN934 M10 F 3400360</v>
          </cell>
          <cell r="G572">
            <v>2538</v>
          </cell>
          <cell r="H572"/>
          <cell r="I572"/>
        </row>
        <row r="573">
          <cell r="C573" t="str">
            <v>Гайка по типу    ISO 4032 M10   (3400360)</v>
          </cell>
          <cell r="G573">
            <v>2538</v>
          </cell>
          <cell r="H573"/>
          <cell r="I573"/>
        </row>
        <row r="574">
          <cell r="C574" t="str">
            <v>Гайка по типу  ISO 4032 M10   (3400360)</v>
          </cell>
          <cell r="G574">
            <v>2538</v>
          </cell>
          <cell r="H574"/>
          <cell r="I574"/>
        </row>
        <row r="575">
          <cell r="C575" t="str">
            <v>Гайка шестигранная  DIN 934 M6 F  3400344</v>
          </cell>
          <cell r="G575">
            <v>2586</v>
          </cell>
          <cell r="H575"/>
          <cell r="I575"/>
        </row>
        <row r="576">
          <cell r="C576" t="str">
            <v>Гайка шестигранная  по типу DIN 934 M10 F    3400360   OBO  Battermann</v>
          </cell>
          <cell r="G576">
            <v>2538</v>
          </cell>
          <cell r="H576"/>
          <cell r="I576"/>
        </row>
        <row r="577">
          <cell r="C577" t="str">
            <v>Гайка шестигранная 3400344 OBO Battermann</v>
          </cell>
          <cell r="G577">
            <v>2586</v>
          </cell>
          <cell r="H577"/>
          <cell r="I577"/>
        </row>
        <row r="578">
          <cell r="C578" t="str">
            <v>Гайка шестигранная по типу      DIN 934 M6 F   (3400344)</v>
          </cell>
          <cell r="G578">
            <v>2586</v>
          </cell>
          <cell r="H578"/>
          <cell r="I578"/>
        </row>
        <row r="579">
          <cell r="C579" t="str">
            <v>Гайки для болтов рельсовых стыков железнодорожного пути М 24 (ГОСТ 11532-93)</v>
          </cell>
          <cell r="G579">
            <v>365</v>
          </cell>
          <cell r="H579">
            <v>388</v>
          </cell>
          <cell r="I579">
            <v>390</v>
          </cell>
        </row>
        <row r="580">
          <cell r="C580" t="str">
            <v>Гайки шестигранные диаметр резьбы 10 мм</v>
          </cell>
          <cell r="G580">
            <v>365</v>
          </cell>
          <cell r="H580">
            <v>388</v>
          </cell>
          <cell r="I580">
            <v>390</v>
          </cell>
        </row>
        <row r="581">
          <cell r="C581" t="str">
            <v>Гайки шестигранные диаметр резьбы 8 мм</v>
          </cell>
          <cell r="G581">
            <v>365</v>
          </cell>
          <cell r="H581">
            <v>388</v>
          </cell>
          <cell r="I581">
            <v>390</v>
          </cell>
        </row>
        <row r="582">
          <cell r="C582" t="str">
            <v>Гайки шестигранные оцинкованные диаметр резьбы 10 мм</v>
          </cell>
          <cell r="G582">
            <v>365</v>
          </cell>
          <cell r="H582">
            <v>388</v>
          </cell>
          <cell r="I582">
            <v>390</v>
          </cell>
        </row>
        <row r="583">
          <cell r="C583" t="str">
            <v>Гвозди проволочные оцинкованные для асбестоцементной кровли 4,5х120 мм</v>
          </cell>
          <cell r="G583">
            <v>365</v>
          </cell>
          <cell r="H583">
            <v>388</v>
          </cell>
          <cell r="I583">
            <v>390</v>
          </cell>
        </row>
        <row r="584">
          <cell r="C584" t="str">
            <v>Гвозди проволочные оцинкованные для асбестоцементной кровли, размер 4,5x120 мм</v>
          </cell>
          <cell r="G584">
            <v>365</v>
          </cell>
          <cell r="H584">
            <v>388</v>
          </cell>
          <cell r="I584">
            <v>390</v>
          </cell>
        </row>
        <row r="585">
          <cell r="C585" t="str">
            <v>Гвозди строительные</v>
          </cell>
          <cell r="G585">
            <v>3001</v>
          </cell>
          <cell r="H585"/>
          <cell r="I585"/>
        </row>
        <row r="586">
          <cell r="C586" t="str">
            <v>Гвозди строительные</v>
          </cell>
          <cell r="G586">
            <v>3001</v>
          </cell>
          <cell r="H586"/>
          <cell r="I586"/>
        </row>
        <row r="587">
          <cell r="C587" t="str">
            <v>Гвозди строительные с плоской головкой 1,6x50 мм</v>
          </cell>
          <cell r="G587">
            <v>3001</v>
          </cell>
          <cell r="H587"/>
          <cell r="I587"/>
        </row>
        <row r="588">
          <cell r="C588" t="str">
            <v>Гвозди строительные с плоской головкой 1,8х60 мм</v>
          </cell>
          <cell r="G588">
            <v>3001</v>
          </cell>
          <cell r="H588"/>
          <cell r="I588"/>
        </row>
        <row r="589">
          <cell r="C589" t="str">
            <v>Гвозди строительные с плоской головкой, размер 1,6x50 мм</v>
          </cell>
          <cell r="G589">
            <v>3001</v>
          </cell>
          <cell r="H589"/>
          <cell r="I589"/>
        </row>
        <row r="590">
          <cell r="C590" t="str">
            <v>Геополотно нетканое из полипропиленового волокна, иглопробивное, термоскрепленное, поверхностная плотность 300 г/м2</v>
          </cell>
          <cell r="G590">
            <v>4679</v>
          </cell>
          <cell r="H590"/>
          <cell r="I590"/>
        </row>
        <row r="591">
          <cell r="C591" t="str">
            <v>Геополотно нетканое из полипропиленового волокна, иглопробивное, термоскрепленное, поверхностная плотность 300 г/м2_Термообработанный геотекстиль плотностью 300 гр/м.куб.</v>
          </cell>
          <cell r="G591">
            <v>4679</v>
          </cell>
          <cell r="H591"/>
          <cell r="I591"/>
        </row>
        <row r="592">
          <cell r="C592" t="str">
            <v>Геотекстиль нетканый, поверхностной плотностью 300 г/м2</v>
          </cell>
          <cell r="G592">
            <v>4679</v>
          </cell>
          <cell r="H592"/>
          <cell r="I592"/>
        </row>
        <row r="593">
          <cell r="C593" t="str">
            <v>Геотекстиль нетканый, поверхностной плотностью 300 г/м2_1 слой</v>
          </cell>
          <cell r="G593">
            <v>4679</v>
          </cell>
          <cell r="H593"/>
          <cell r="I593"/>
        </row>
        <row r="594">
          <cell r="C594" t="str">
            <v>Геотекстиль нетканый, поверхностной плотностью 500 г/м2</v>
          </cell>
          <cell r="G594">
            <v>4680</v>
          </cell>
          <cell r="H594"/>
          <cell r="I594"/>
        </row>
        <row r="595">
          <cell r="C595" t="str">
            <v>Геотекстиль нетканый, поверхностной плотностью 500 г/м2</v>
          </cell>
          <cell r="G595">
            <v>4680</v>
          </cell>
          <cell r="H595"/>
          <cell r="I595"/>
        </row>
        <row r="596">
          <cell r="C596" t="str">
            <v>Геотекстиль нетканый, поверхностной плотностью 500 г/м2</v>
          </cell>
          <cell r="G596">
            <v>4680</v>
          </cell>
          <cell r="H596"/>
          <cell r="I596"/>
        </row>
        <row r="597">
          <cell r="C597" t="str">
            <v>Геотекстиль нетканый, поверхностной плотностью 500 г/м2</v>
          </cell>
          <cell r="G597">
            <v>4680</v>
          </cell>
          <cell r="H597"/>
          <cell r="I597"/>
        </row>
        <row r="598">
          <cell r="C598" t="str">
            <v>Геотекстиль нетканый, поверхностной плотностью 500 г/м2/_Полотно иглопробивное геотекстильное 500 г/м2 (2 слоя)</v>
          </cell>
          <cell r="G598">
            <v>4680</v>
          </cell>
          <cell r="H598"/>
          <cell r="I598"/>
        </row>
        <row r="599">
          <cell r="C599" t="str">
            <v>Геотекстиль нетканый, поверхностной плотностью 500 г/м2_Полотно геотекстильное 4 мм 500 г/м2</v>
          </cell>
          <cell r="G599">
            <v>4680</v>
          </cell>
          <cell r="H599"/>
          <cell r="I599"/>
        </row>
        <row r="600">
          <cell r="C600" t="str">
            <v>Геотекстиль нетканый, поверхностной плотностью 500 г/м2_Полотно геотекстильное 500 г/м^2 (в 2 слоя)</v>
          </cell>
          <cell r="G600">
            <v>4680</v>
          </cell>
          <cell r="H600"/>
          <cell r="I600"/>
        </row>
        <row r="601">
          <cell r="C601" t="str">
            <v>Геотекстиль нетканый, поверхностной плотностью 500 г/м2_Полотно геотекстильное 500 г/м2</v>
          </cell>
          <cell r="G601">
            <v>4680</v>
          </cell>
          <cell r="H601"/>
          <cell r="I601"/>
        </row>
        <row r="602">
          <cell r="C602" t="str">
            <v>Геотекстиль нетканый, поверхностной плотностью 500 г/м2_Полотно геотекстильное 500 г/м2 (2 слоя)</v>
          </cell>
          <cell r="G602">
            <v>4680</v>
          </cell>
          <cell r="H602"/>
          <cell r="I602"/>
        </row>
        <row r="603">
          <cell r="C603" t="str">
            <v>Геотекстиль нетканый, поверхностной плотностью 500 г/м2_Полотно геотекстильное 500 г/м2 (2 слоя)_расход на 1 слой (толщина 4 мм)</v>
          </cell>
          <cell r="G603">
            <v>4680</v>
          </cell>
          <cell r="H603"/>
          <cell r="I603"/>
        </row>
        <row r="604">
          <cell r="C604" t="str">
            <v>Геотекстиль нетканый, поверхностной плотностью 500 г/м2_Полотно геотекстильное 500 г/м2 (2 слоя)_толщиной 4мм</v>
          </cell>
          <cell r="G604">
            <v>4680</v>
          </cell>
          <cell r="H604"/>
          <cell r="I604"/>
        </row>
        <row r="605">
          <cell r="C605" t="str">
            <v>Геотекстиль нетканый, поверхностной плотностью 500 г/м2_Полотно иглопробивное геотекстильное 500 г/м2</v>
          </cell>
          <cell r="G605">
            <v>4680</v>
          </cell>
          <cell r="H605"/>
          <cell r="I605"/>
        </row>
        <row r="606">
          <cell r="C606" t="str">
            <v>Геотекстиль нетканый, поверхностной плотностью 500 г/м2_Полотно иглопробивное геотекстильное 500 г/м2 толщиной 4 мм</v>
          </cell>
          <cell r="G606">
            <v>4680</v>
          </cell>
          <cell r="H606"/>
          <cell r="I606"/>
        </row>
        <row r="607">
          <cell r="C607" t="str">
            <v>Геотекстиль нетканый, поверхностной плотностью 500 г/м2м2_Полотно иглопробивное геотекстильное 500 г/м2 толщиной 4 мм</v>
          </cell>
          <cell r="G607">
            <v>4680</v>
          </cell>
          <cell r="H607"/>
          <cell r="I607"/>
        </row>
        <row r="608">
          <cell r="C608" t="str">
            <v>Геотекстиль нетканый, поверхностной плотностью 550 г/м2_Защитно-фильтрующий геосинтетический материал. ГОСТ 33068-2014</v>
          </cell>
          <cell r="G608">
            <v>4680</v>
          </cell>
          <cell r="H608"/>
          <cell r="I608"/>
        </row>
        <row r="609">
          <cell r="C609" t="str">
            <v>Геоткань</v>
          </cell>
          <cell r="G609">
            <v>4680</v>
          </cell>
          <cell r="H609"/>
          <cell r="I609"/>
        </row>
        <row r="610">
          <cell r="C610" t="str">
            <v>Герметик клей полиуретановый</v>
          </cell>
          <cell r="G610">
            <v>2506</v>
          </cell>
          <cell r="H610">
            <v>2507</v>
          </cell>
          <cell r="I610"/>
        </row>
        <row r="611">
          <cell r="C611" t="str">
            <v>Герметик пенополиуретановый (пена монтажная) _по типу КЛЕЙ-ПЕНА  для пенополистирола Технониколь_расход 100мл/м2</v>
          </cell>
          <cell r="G611">
            <v>2506</v>
          </cell>
          <cell r="H611">
            <v>2507</v>
          </cell>
          <cell r="I611"/>
        </row>
        <row r="612">
          <cell r="C612" t="str">
            <v>Герметик пенополиуретановый (пена монтажная) типа Makrofleks, Soudal в баллонах по 750 мл</v>
          </cell>
          <cell r="G612">
            <v>2506</v>
          </cell>
          <cell r="H612">
            <v>2507</v>
          </cell>
          <cell r="I612"/>
        </row>
        <row r="613">
          <cell r="C613" t="str">
            <v>Герметик по типу CFS-S ACR (1шт = 310мл)</v>
          </cell>
          <cell r="G613">
            <v>3410</v>
          </cell>
          <cell r="H613"/>
          <cell r="I613"/>
        </row>
        <row r="614">
          <cell r="C614" t="str">
            <v>Герметик по типу CFS-S ACR, 310 мл</v>
          </cell>
          <cell r="G614">
            <v>3410</v>
          </cell>
          <cell r="H614"/>
          <cell r="I614"/>
        </row>
        <row r="615">
          <cell r="C615" t="str">
            <v>Герметик по типу CFS-S ACR, 310 мл</v>
          </cell>
          <cell r="G615">
            <v>3410</v>
          </cell>
          <cell r="H615"/>
          <cell r="I615"/>
        </row>
        <row r="616">
          <cell r="C616" t="str">
            <v>Герметик по типу CFS-S ACR, 310мл</v>
          </cell>
          <cell r="G616">
            <v>3410</v>
          </cell>
          <cell r="H616"/>
          <cell r="I616"/>
        </row>
        <row r="617">
          <cell r="C617" t="str">
            <v>Герметик силиконовый: CHEMLUX 9013 PRO, высокотемпературный, прозрачный_Типа HILTI CP 601 S</v>
          </cell>
          <cell r="G617">
            <v>4179</v>
          </cell>
          <cell r="H617"/>
          <cell r="I617"/>
        </row>
        <row r="618">
          <cell r="C618" t="str">
            <v>Герметик силиконовый: CHEMLUX 9013 PRO, высокотемпературный, прозрачный_Типа HILTI CP 601 S, Типа HILTI SFC-SP-WB</v>
          </cell>
          <cell r="G618">
            <v>4179</v>
          </cell>
          <cell r="H618"/>
          <cell r="I618"/>
        </row>
        <row r="619">
          <cell r="C619" t="str">
            <v>Герметик силиконовый: CHEMLUX 9013 PRO, высокотемпературный, прозрачный_Типа HILTI SFC-SP-WB</v>
          </cell>
          <cell r="G619">
            <v>4179</v>
          </cell>
          <cell r="H619"/>
          <cell r="I619"/>
        </row>
        <row r="620">
          <cell r="C620" t="str">
            <v>Герметик-клей полиуретановый однокомпонентный быстросохнущий высокоэластичный, устойчивый к перепаду температур, для уплотнения и герметизации внутренних и наружных швов и стыков, белый и цветной</v>
          </cell>
          <cell r="G620">
            <v>5319</v>
          </cell>
          <cell r="H620"/>
          <cell r="I620"/>
        </row>
        <row r="621">
          <cell r="C621" t="str">
            <v>Герметик-клей полиуретановый однокомпонентный быстросохнущий высокоэластичный, устойчивый к перепаду температур, для уплотнения и герметизации внутренних и наружных швов и стыков, белый и цветной_Клей - однокомпонентный эластичный клей  типа SikaBond T8</v>
          </cell>
          <cell r="G621">
            <v>5319</v>
          </cell>
          <cell r="H621"/>
          <cell r="I621"/>
        </row>
        <row r="622">
          <cell r="C622" t="str">
            <v>Гидроизоляционная мембрана Sikaplan WT 1200-30C</v>
          </cell>
          <cell r="G622">
            <v>3345</v>
          </cell>
          <cell r="H622"/>
          <cell r="I622"/>
        </row>
        <row r="623">
          <cell r="C623" t="str">
            <v>Гидроизоляционная мембрана Sikaplan WT 1200-30C толщиной 3мм</v>
          </cell>
          <cell r="G623">
            <v>3345</v>
          </cell>
          <cell r="H623"/>
          <cell r="I623"/>
        </row>
        <row r="624">
          <cell r="C624" t="str">
            <v>Гидроизоляционная ТПО мембрaна Sikaplan WT Protection Sheet-30H (толщина 3 мм)</v>
          </cell>
          <cell r="G624">
            <v>3347</v>
          </cell>
          <cell r="H624"/>
          <cell r="I624"/>
        </row>
        <row r="625">
          <cell r="C625" t="str">
            <v>Гидроизоляция Sika Igoflex 101_расход 6 кг/1 м2</v>
          </cell>
          <cell r="G625">
            <v>6955</v>
          </cell>
          <cell r="H625"/>
          <cell r="I625"/>
        </row>
        <row r="626">
          <cell r="C626" t="str">
            <v>Гидроизоляция Sika Igolflex 101</v>
          </cell>
          <cell r="G626">
            <v>6955</v>
          </cell>
          <cell r="H626"/>
          <cell r="I626"/>
        </row>
        <row r="627">
          <cell r="C627" t="str">
            <v>Главная заземляющая шина медная BigBar, 10 подключений, 408х40х5 мм  1802 10 CU 5015842</v>
          </cell>
          <cell r="G627">
            <v>2527</v>
          </cell>
          <cell r="H627"/>
          <cell r="I627"/>
        </row>
        <row r="628">
          <cell r="C628" t="str">
            <v>Главная заземляющая шина по типу 1802 10 CU (5015842)</v>
          </cell>
          <cell r="G628">
            <v>2527</v>
          </cell>
          <cell r="H628"/>
          <cell r="I628"/>
        </row>
        <row r="629">
          <cell r="C629" t="str">
            <v>Глина бентонитовая, ПБМГ</v>
          </cell>
          <cell r="G629">
            <v>4666</v>
          </cell>
          <cell r="H629"/>
          <cell r="I629"/>
        </row>
        <row r="630">
          <cell r="C630" t="str">
            <v>Горячекатаная арматурная сталь гладкая класса А-I, диаметром 10 мм</v>
          </cell>
          <cell r="G630">
            <v>7508</v>
          </cell>
          <cell r="H630"/>
          <cell r="I630"/>
        </row>
        <row r="631">
          <cell r="C631" t="str">
            <v>Горячекатаная арматурная сталь гладкая класса А-I, диаметром 10 мм_арматура д.10 мм класса B240 D-P</v>
          </cell>
          <cell r="G631">
            <v>7508</v>
          </cell>
          <cell r="H631"/>
          <cell r="I631"/>
        </row>
        <row r="632">
          <cell r="C632" t="str">
            <v>Горячекатаная арматурная сталь гладкая класса А-I, диаметром 10 мм_Арматура периодического профиля B240D-P диаметром 10 мм</v>
          </cell>
          <cell r="G632">
            <v>7508</v>
          </cell>
          <cell r="H632"/>
          <cell r="I632"/>
        </row>
        <row r="633">
          <cell r="C633" t="str">
            <v>Горячекатаная арматурная сталь гладкая класса А-I, диаметром 10 мм_Арматурный прокат B240 D-P 10 мм</v>
          </cell>
          <cell r="G633">
            <v>7508</v>
          </cell>
          <cell r="H633"/>
          <cell r="I633"/>
        </row>
        <row r="634">
          <cell r="C634" t="str">
            <v>Горячекатаная арматурная сталь гладкая класса А-I, диаметром 10 мм_Арматурный прокат А240DWR 10 мм</v>
          </cell>
          <cell r="G634">
            <v>7508</v>
          </cell>
          <cell r="H634"/>
          <cell r="I634"/>
        </row>
        <row r="635">
          <cell r="C635" t="str">
            <v>Горячекатаная арматурная сталь гладкая класса А-I, диаметром 10 мм_Арматурный прокат А240DWR 10 мм</v>
          </cell>
          <cell r="G635">
            <v>7508</v>
          </cell>
          <cell r="H635"/>
          <cell r="I635"/>
        </row>
        <row r="636">
          <cell r="C636" t="str">
            <v>Горячекатаная арматурная сталь гладкая класса А-I, диаметром 10 мм_Арматурный прокат В240D-P 10 мм</v>
          </cell>
          <cell r="G636">
            <v>7508</v>
          </cell>
          <cell r="H636"/>
          <cell r="I636"/>
        </row>
        <row r="637">
          <cell r="C637" t="str">
            <v>Горячекатаная арматурная сталь гладкая класса А-I, диаметром 10 мм_Арматурный прокат В240D-P 10 мм</v>
          </cell>
          <cell r="G637">
            <v>7508</v>
          </cell>
          <cell r="H637"/>
          <cell r="I637"/>
        </row>
        <row r="638">
          <cell r="C638" t="str">
            <v>Горячекатаная арматурная сталь гладкая класса А-I, диаметром 10 мм_Арматурный прокат периодического профиля A240DWR 10 мм</v>
          </cell>
          <cell r="G638">
            <v>7508</v>
          </cell>
          <cell r="H638"/>
          <cell r="I638"/>
        </row>
        <row r="639">
          <cell r="C639" t="str">
            <v>Горячекатаная арматурная сталь гладкая класса А-I, диаметром 10 мм_Арматурный прокат периодическогопрофиля B240D-P 10 мм</v>
          </cell>
          <cell r="G639">
            <v>7508</v>
          </cell>
          <cell r="H639"/>
          <cell r="I639"/>
        </row>
        <row r="640">
          <cell r="C640" t="str">
            <v>Горячекатаная арматурная сталь гладкая класса А-I, диаметром 10 мм_Горячекатанная арматурная сталь гладкого профиля класса 240 D-P ES-262- 1/2015, ф10 мм</v>
          </cell>
          <cell r="G640">
            <v>7508</v>
          </cell>
          <cell r="H640"/>
          <cell r="I640"/>
        </row>
        <row r="641">
          <cell r="C641" t="str">
            <v>Горячекатаная арматурная сталь гладкая класса А-I, диаметром 10 мм_Сталь арматурная, гладкая, класс B240D P, диаметр 10 мм</v>
          </cell>
          <cell r="G641">
            <v>7508</v>
          </cell>
          <cell r="H641"/>
          <cell r="I641"/>
        </row>
        <row r="642">
          <cell r="C642" t="str">
            <v>Горячекатаная арматурная сталь гладкая класса А-I, диаметром 12 мм</v>
          </cell>
          <cell r="G642">
            <v>7508</v>
          </cell>
          <cell r="H642"/>
          <cell r="I642"/>
        </row>
        <row r="643">
          <cell r="C643" t="str">
            <v>Горячекатаная арматурная сталь гладкая класса А-I, диаметром 12 мм_ арматура 12В240 D-P</v>
          </cell>
          <cell r="G643">
            <v>7508</v>
          </cell>
          <cell r="H643"/>
          <cell r="I643"/>
        </row>
        <row r="644">
          <cell r="C644" t="str">
            <v>Горячекатаная арматурная сталь гладкая класса А-I, диаметром 12 мм_S235JR</v>
          </cell>
          <cell r="G644">
            <v>7508</v>
          </cell>
          <cell r="H644"/>
          <cell r="I644"/>
        </row>
        <row r="645">
          <cell r="C645" t="str">
            <v>Горячекатаная арматурная сталь гладкая класса А-I, диаметром 12 мм_Арматура периодического профиля B240D-P диаметром 12 мм</v>
          </cell>
          <cell r="G645">
            <v>7508</v>
          </cell>
          <cell r="H645"/>
          <cell r="I645"/>
        </row>
        <row r="646">
          <cell r="C646" t="str">
            <v>Горячекатаная арматурная сталь гладкая класса А-I, диаметром 12 мм_Арматурный прокат периодического профиля B240-P 12мм</v>
          </cell>
          <cell r="G646">
            <v>7508</v>
          </cell>
          <cell r="H646"/>
          <cell r="I646"/>
        </row>
        <row r="647">
          <cell r="C647" t="str">
            <v>Горячекатаная арматурная сталь гладкая класса А-I, диаметром 12 мм_Арматурный прокат периодическогопрофиля B240D-P 12 мм</v>
          </cell>
          <cell r="G647">
            <v>7508</v>
          </cell>
          <cell r="H647"/>
          <cell r="I647"/>
        </row>
        <row r="648">
          <cell r="C648" t="str">
            <v>Горячекатаная арматурная сталь гладкая класса А-I, диаметром 12 мм_Арматурный прокат периодическогопрофиля B240D-Р 12 мм</v>
          </cell>
          <cell r="G648">
            <v>7508</v>
          </cell>
          <cell r="H648"/>
          <cell r="I648"/>
        </row>
        <row r="649">
          <cell r="C649" t="str">
            <v>Горячекатаная арматурная сталь гладкая класса А-I, диаметром 12 мм_Арматурный прокат периодическогопрофиля B240D-Р 12 мм</v>
          </cell>
          <cell r="G649">
            <v>7508</v>
          </cell>
          <cell r="H649"/>
          <cell r="I649"/>
        </row>
        <row r="650">
          <cell r="C650" t="str">
            <v>Горячекатаная арматурная сталь гладкая класса А-I, диаметром 12 мм_В500В</v>
          </cell>
          <cell r="G650">
            <v>7016</v>
          </cell>
          <cell r="H650"/>
          <cell r="I650"/>
        </row>
        <row r="651">
          <cell r="C651" t="str">
            <v>Горячекатаная арматурная сталь гладкая класса А-I, диаметром 12 мм_сталь гладкого профиля класса B240D-P, ф 8 мм</v>
          </cell>
          <cell r="G651">
            <v>7508</v>
          </cell>
          <cell r="H651"/>
          <cell r="I651"/>
        </row>
        <row r="652">
          <cell r="C652" t="str">
            <v>Горячекатаная арматурная сталь гладкая класса А-I, диаметром 12 мм_сталь гладкого профиля класса B240D-P, ф 8 мм</v>
          </cell>
          <cell r="G652">
            <v>7508</v>
          </cell>
          <cell r="H652"/>
          <cell r="I652"/>
        </row>
        <row r="653">
          <cell r="C653" t="str">
            <v>Горячекатаная арматурная сталь гладкая класса А-I, диаметром 12 мм_сталь гладкого профиля класса B240D-P, ф 8 мм</v>
          </cell>
          <cell r="G653">
            <v>7508</v>
          </cell>
          <cell r="H653"/>
          <cell r="I653"/>
        </row>
        <row r="654">
          <cell r="C654" t="str">
            <v>Горячекатаная арматурная сталь гладкая класса А-I, диаметром 16-18 мм</v>
          </cell>
          <cell r="G654">
            <v>7508</v>
          </cell>
          <cell r="H654"/>
          <cell r="I654"/>
        </row>
        <row r="655">
          <cell r="C655" t="str">
            <v>Горячекатаная арматурная сталь гладкая класса А-I, диаметром 16-18 ммгорячекатаная арматурная стали гладкого профиля класса  B240D-P, O16 мм</v>
          </cell>
          <cell r="G655">
            <v>7508</v>
          </cell>
          <cell r="H655"/>
          <cell r="I655"/>
        </row>
        <row r="656">
          <cell r="C656" t="str">
            <v>Горячекатаная арматурная сталь гладкая класса А-I, диаметром 6 мм</v>
          </cell>
          <cell r="G656">
            <v>7508</v>
          </cell>
          <cell r="H656"/>
          <cell r="I656"/>
        </row>
        <row r="657">
          <cell r="C657" t="str">
            <v>Горячекатаная арматурная сталь гладкая класса А-I, диаметром 8 мм</v>
          </cell>
          <cell r="G657">
            <v>7508</v>
          </cell>
          <cell r="H657"/>
          <cell r="I657"/>
        </row>
        <row r="658">
          <cell r="C658" t="str">
            <v>Горячекатаная арматурная сталь гладкая класса А-I, диаметром 8 мм__B500DWR, д.12 мм</v>
          </cell>
          <cell r="G658">
            <v>7509</v>
          </cell>
          <cell r="H658"/>
          <cell r="I658"/>
        </row>
        <row r="659">
          <cell r="C659" t="str">
            <v>Горячекатаная арматурная сталь гладкая класса А-I, диаметром 8 мм__B500DWR, д.12 мм</v>
          </cell>
          <cell r="G659">
            <v>7509</v>
          </cell>
          <cell r="H659"/>
          <cell r="I659"/>
        </row>
        <row r="660">
          <cell r="C660" t="str">
            <v>Горячекатаная арматурная сталь гладкая класса А-I, диаметром 8 мм_Арматура периодического профиля B240D-P диаметром 8 мм</v>
          </cell>
          <cell r="G660">
            <v>7508</v>
          </cell>
          <cell r="H660"/>
          <cell r="I660"/>
        </row>
        <row r="661">
          <cell r="C661" t="str">
            <v>Горячекатаная арматурная сталь гладкая класса А-I, диаметром 8 мм_Арматурный прокат 8 мм B240D-P</v>
          </cell>
          <cell r="G661">
            <v>7508</v>
          </cell>
          <cell r="H661"/>
          <cell r="I661"/>
        </row>
        <row r="662">
          <cell r="C662" t="str">
            <v>Горячекатаная арматурная сталь гладкая класса А-I, диаметром 8 мм_Арматурный прокат B240D-P 8 мм</v>
          </cell>
          <cell r="G662">
            <v>7508</v>
          </cell>
          <cell r="H662"/>
          <cell r="I662"/>
        </row>
        <row r="663">
          <cell r="C663" t="str">
            <v>Горячекатаная арматурная сталь гладкая класса А-I, диаметром 8 мм_Арматурный прокат В240D-P 8 мм</v>
          </cell>
          <cell r="G663">
            <v>7508</v>
          </cell>
          <cell r="H663"/>
          <cell r="I663"/>
        </row>
        <row r="664">
          <cell r="C664" t="str">
            <v>Горячекатаная арматурная сталь гладкая класса А-I, диаметром 8 мм_Арматурный прокат периодического профиля B240D-P 8 мм</v>
          </cell>
          <cell r="G664">
            <v>7508</v>
          </cell>
          <cell r="H664"/>
          <cell r="I664"/>
        </row>
        <row r="665">
          <cell r="C665" t="str">
            <v>Горячекатаная арматурная сталь гладкая класса А-I, диаметром 8 мм_Арматурный прокат периодического профиля B240D-P 8 мм</v>
          </cell>
          <cell r="G665">
            <v>7508</v>
          </cell>
          <cell r="H665"/>
          <cell r="I665"/>
        </row>
        <row r="666">
          <cell r="C666" t="str">
            <v>Горячекатаная арматурная сталь гладкая класса А-I, диаметром 8 мм_Арматурный прокат периодического профиля B240D-P 8 мм</v>
          </cell>
          <cell r="G666">
            <v>7508</v>
          </cell>
          <cell r="H666"/>
          <cell r="I666"/>
        </row>
        <row r="667">
          <cell r="C667" t="str">
            <v>Горячекатаная арматурная сталь гладкая класса А-I, диаметром 8 мм_Арматурный прокат периодического профиля B240D-P 8 мм</v>
          </cell>
          <cell r="G667">
            <v>7508</v>
          </cell>
          <cell r="H667"/>
          <cell r="I667"/>
        </row>
        <row r="668">
          <cell r="C668" t="str">
            <v>Горячекатаная арматурная сталь гладкая класса А-I, диаметром 8 мм_Арматурный прокат периодического профиля B240D-P 8 мм</v>
          </cell>
          <cell r="G668">
            <v>7508</v>
          </cell>
          <cell r="H668"/>
          <cell r="I668"/>
        </row>
        <row r="669">
          <cell r="C669" t="str">
            <v>Горячекатаная арматурная сталь гладкая класса А-I, диаметром 8 мм_Арматурный прокат периодического профиля B240D-P 8 мм</v>
          </cell>
          <cell r="G669">
            <v>7508</v>
          </cell>
          <cell r="H669"/>
          <cell r="I669"/>
        </row>
        <row r="670">
          <cell r="C670" t="str">
            <v>Горячекатаная арматурная сталь гладкая класса А-I, диаметром 8 мм_Арматурный прокат периодического профиля B240D-P 8 мм</v>
          </cell>
          <cell r="G670">
            <v>7508</v>
          </cell>
          <cell r="H670"/>
          <cell r="I670"/>
        </row>
        <row r="671">
          <cell r="C671" t="str">
            <v>Горячекатаная арматурная сталь гладкая класса А-I, диаметром 8 мм_Арматурный прокат периодического профиля B240-P 8мм</v>
          </cell>
          <cell r="G671">
            <v>7508</v>
          </cell>
          <cell r="H671"/>
          <cell r="I671"/>
        </row>
        <row r="672">
          <cell r="C672" t="str">
            <v>Горячекатаная арматурная сталь гладкая класса А-I, диаметром 8 мм_Арматурный прокат периодического профиля B240-P 8мм</v>
          </cell>
          <cell r="G672">
            <v>7508</v>
          </cell>
          <cell r="H672"/>
          <cell r="I672"/>
        </row>
        <row r="673">
          <cell r="C673" t="str">
            <v>Горячекатаная арматурная сталь гладкая класса А-I, диаметром 8 мм_Арматурный прокат периодическогопрофиля B240D-P 8 мм</v>
          </cell>
          <cell r="G673">
            <v>7508</v>
          </cell>
          <cell r="H673"/>
          <cell r="I673"/>
        </row>
        <row r="674">
          <cell r="C674" t="str">
            <v>Горячекатаная арматурная сталь гладкая класса А-I, диаметром 8 мм_горячекатаная арматурная стали гладкого профиля класса  B240D-P, O8 мм</v>
          </cell>
          <cell r="G674">
            <v>7508</v>
          </cell>
          <cell r="H674"/>
          <cell r="I674"/>
        </row>
        <row r="675">
          <cell r="C675" t="str">
            <v>Горячекатаная арматурная сталь гладкая класса А-I, диаметром 8 мм_д.8 B240D-P</v>
          </cell>
          <cell r="G675">
            <v>7508</v>
          </cell>
          <cell r="H675"/>
          <cell r="I675"/>
        </row>
        <row r="676">
          <cell r="C676" t="str">
            <v>Горячекатаная арматурная сталь гладкая класса А-I, диаметром 8 мм_д.8 B240D-P</v>
          </cell>
          <cell r="G676">
            <v>7508</v>
          </cell>
          <cell r="H676"/>
          <cell r="I676"/>
        </row>
        <row r="677">
          <cell r="C677" t="str">
            <v>Горячекатаная арматурная сталь гладкая класса А-I, диаметром 8 мм_д.8 B240D-P</v>
          </cell>
          <cell r="G677">
            <v>7508</v>
          </cell>
          <cell r="H677"/>
          <cell r="I677"/>
        </row>
        <row r="678">
          <cell r="C678" t="str">
            <v>Горячекатаная арматурная сталь гладкая класса А-I, диаметром 8 мм_д.8 B240D-P</v>
          </cell>
          <cell r="G678">
            <v>7508</v>
          </cell>
          <cell r="H678"/>
          <cell r="I678"/>
        </row>
        <row r="679">
          <cell r="C679" t="str">
            <v>Горячекатаная арматурная сталь гладкая класса А-I, диаметром 8 мм_Сталь арматурная, гладкая, класс B240D P, диаметр 8 мм</v>
          </cell>
          <cell r="G679">
            <v>7508</v>
          </cell>
          <cell r="H679"/>
          <cell r="I679"/>
        </row>
        <row r="680">
          <cell r="C680" t="str">
            <v>Горячекатаная арматурная сталь гладкая класса А-I, диаметром 8 мм_сталь гладкого профиля класса B240D-P, ф 8 мм</v>
          </cell>
          <cell r="G680">
            <v>7508</v>
          </cell>
          <cell r="H680"/>
          <cell r="I680"/>
        </row>
        <row r="681">
          <cell r="C681" t="str">
            <v>Горячекатаная арматурная сталь гладкая класса А-I, диаметром 8 мм_сталь гладкого профиля класса B240D-P, ф 8 мм</v>
          </cell>
          <cell r="G681">
            <v>7508</v>
          </cell>
          <cell r="H681"/>
          <cell r="I681"/>
        </row>
        <row r="682">
          <cell r="C682" t="str">
            <v>Горячекатаная арматурная сталь гладкая класса А-I, диаметром 8 мм_сталь гладкого профиля класса B240D-P, ф 8 мм</v>
          </cell>
          <cell r="G682">
            <v>7508</v>
          </cell>
          <cell r="H682"/>
          <cell r="I682"/>
        </row>
        <row r="683">
          <cell r="C683" t="str">
            <v>Горячекатаная арматурная сталь класса А-I</v>
          </cell>
          <cell r="G683">
            <v>7508</v>
          </cell>
          <cell r="H683"/>
          <cell r="I683"/>
        </row>
        <row r="684">
          <cell r="C684" t="str">
            <v>Горячекатаная арматурная сталь класса А-III</v>
          </cell>
          <cell r="G684">
            <v>7016</v>
          </cell>
          <cell r="H684"/>
          <cell r="I684"/>
        </row>
        <row r="685">
          <cell r="C685" t="str">
            <v>Горячекатаная арматурная сталь класса: А-I, А-II, А-III (п.1.7.11 ТЧ)</v>
          </cell>
          <cell r="G685">
            <v>7016</v>
          </cell>
          <cell r="H685"/>
          <cell r="I685"/>
        </row>
        <row r="686">
          <cell r="C686" t="str">
            <v>Горячекатаная арматурная сталь периодического профиля класса А-III, диаметром 10 мм</v>
          </cell>
          <cell r="G686">
            <v>7016</v>
          </cell>
          <cell r="H686"/>
          <cell r="I686"/>
        </row>
        <row r="687">
          <cell r="C687" t="str">
            <v>Горячекатаная арматурная сталь периодического профиля класса А-III, диаметром 10 мм _Горячекатаная арматурная сталь периодического профиля класса А 400, диаметром 10 мм</v>
          </cell>
          <cell r="G687">
            <v>7016</v>
          </cell>
          <cell r="H687"/>
          <cell r="I687"/>
        </row>
        <row r="688">
          <cell r="C688" t="str">
            <v>Горячекатаная арматурная сталь периодического профиля класса А-III, диаметром 12 мм</v>
          </cell>
          <cell r="G688">
            <v>7016</v>
          </cell>
          <cell r="H688"/>
          <cell r="I688"/>
        </row>
        <row r="689">
          <cell r="C689" t="str">
            <v>Горячекатаная арматурная сталь периодического профиля класса А-III, диаметром 12 мм  _Горячекатаная арматурная сталь периодического профиля класса А 400, диаметром 12 мм</v>
          </cell>
          <cell r="G689">
            <v>7016</v>
          </cell>
          <cell r="H689"/>
          <cell r="I689"/>
        </row>
        <row r="690">
          <cell r="C690" t="str">
            <v>Горячекатаная арматурная сталь периодического профиля класса А-III, диаметром 12 мм _Горячекатаная арматурная сталь периодического профиля класса А 400, диаметром 12 мм</v>
          </cell>
          <cell r="G690">
            <v>7016</v>
          </cell>
          <cell r="H690"/>
          <cell r="I690"/>
        </row>
        <row r="691">
          <cell r="C691" t="str">
            <v>Горячекатаная арматурная сталь периодического профиля класса А-III, диаметром 12 мм_арматура д.12 мм класса B500DWR</v>
          </cell>
          <cell r="G691">
            <v>7509</v>
          </cell>
          <cell r="H691"/>
          <cell r="I691"/>
        </row>
        <row r="692">
          <cell r="C692" t="str">
            <v>Горячекатаная арматурная сталь периодического профиля класса А-III, диаметром 14 мм</v>
          </cell>
          <cell r="G692">
            <v>7016</v>
          </cell>
          <cell r="H692"/>
          <cell r="I692"/>
        </row>
        <row r="693">
          <cell r="C693" t="str">
            <v>Горячекатаная арматурная сталь периодического профиля класса А-III, диаметром 14 мм _Горячекатаная арматурная сталь периодического профиля класса А 400, диаметром 14 мм</v>
          </cell>
          <cell r="G693">
            <v>7016</v>
          </cell>
          <cell r="H693"/>
          <cell r="I693"/>
        </row>
        <row r="694">
          <cell r="C694" t="str">
            <v>Горячекатаная арматурная сталь периодического профиля класса А-III, диаметром 16-18 мм _ диаметром 16 мм</v>
          </cell>
          <cell r="G694">
            <v>7016</v>
          </cell>
          <cell r="H694"/>
          <cell r="I694"/>
        </row>
        <row r="695">
          <cell r="C695" t="str">
            <v>Горячекатаная арматурная сталь периодического профиля класса А-III, диаметром 16-18 мм _Горячекатаная арматурная сталь периодического профиля класса А 400, диаметром 16 мм</v>
          </cell>
          <cell r="G695">
            <v>7016</v>
          </cell>
          <cell r="H695"/>
          <cell r="I695"/>
        </row>
        <row r="696">
          <cell r="C696" t="str">
            <v>Горячекатаная арматурная сталь периодического профиля класса А-III, диаметром 16-18 мм _Горячекатаная арматурная сталь периодического профиля класса А 400, диаметром 16-18 мм</v>
          </cell>
          <cell r="G696">
            <v>7016</v>
          </cell>
          <cell r="H696"/>
          <cell r="I696"/>
        </row>
        <row r="697">
          <cell r="C697" t="str">
            <v>Горячекатаная арматурная сталь периодического профиля класса А-III, диаметром 16-18 мм _Горячекатаная арматурная сталь периодического профиля класса А400, диаметром 16 мм</v>
          </cell>
          <cell r="G697">
            <v>7016</v>
          </cell>
          <cell r="H697"/>
          <cell r="I697"/>
        </row>
        <row r="698">
          <cell r="C698" t="str">
            <v>Горячекатаная арматурная сталь периодического профиля класса А-III, диаметром 16-18 мм_арматура д.16 мм B500DWR для штырей</v>
          </cell>
          <cell r="G698">
            <v>7509</v>
          </cell>
          <cell r="H698"/>
          <cell r="I698"/>
        </row>
        <row r="699">
          <cell r="C699" t="str">
            <v>Горячекатаная арматурная сталь периодического профиля класса А-III, диаметром 20-22 мм</v>
          </cell>
          <cell r="G699">
            <v>7016</v>
          </cell>
          <cell r="H699"/>
          <cell r="I699"/>
        </row>
        <row r="700">
          <cell r="C700" t="str">
            <v>Горячекатаная арматурная сталь периодического профиля класса А-III, диаметром 20-22 мм_арматура д.20 мм B500DWR для штырей</v>
          </cell>
          <cell r="G700">
            <v>7509</v>
          </cell>
          <cell r="H700"/>
          <cell r="I700"/>
        </row>
        <row r="701">
          <cell r="C701" t="str">
            <v>Горячекатаная арматурная сталь периодического профиля класса А-III, диаметром 25-28 мм _ диаметром 25 мм</v>
          </cell>
          <cell r="G701">
            <v>7016</v>
          </cell>
          <cell r="H701"/>
          <cell r="I701"/>
        </row>
        <row r="702">
          <cell r="C702" t="str">
            <v>Горячекатаная арматурная сталь периодического профиля класса А-III, диаметром 25-28 мм_арматура д.25 мм B500DWR для штырей</v>
          </cell>
          <cell r="G702">
            <v>7509</v>
          </cell>
          <cell r="H702"/>
          <cell r="I702"/>
        </row>
        <row r="703">
          <cell r="C703" t="str">
            <v>Горячекатаная арматурная сталь периодического профиля класса А-III, диаметром 25-28 мм_В500</v>
          </cell>
          <cell r="G703">
            <v>7016</v>
          </cell>
          <cell r="H703"/>
          <cell r="I703"/>
        </row>
        <row r="704">
          <cell r="C704" t="str">
            <v>Горячекатаная арматурная сталь периодического профиля класса А-III, диаметром 25-28 мм_В500С</v>
          </cell>
          <cell r="G704">
            <v>7016</v>
          </cell>
          <cell r="H704"/>
          <cell r="I704"/>
        </row>
        <row r="705">
          <cell r="C705" t="str">
            <v>Горячекатаная арматурная сталь периодического профиля класса А-III, диаметром 32-40 мм</v>
          </cell>
          <cell r="G705">
            <v>7016</v>
          </cell>
          <cell r="H705"/>
          <cell r="I705"/>
        </row>
        <row r="706">
          <cell r="C706" t="str">
            <v>Горячекатаная арматурная сталь периодического профиля класса А-III, диаметром 6 мм</v>
          </cell>
          <cell r="G706">
            <v>7016</v>
          </cell>
          <cell r="H706"/>
          <cell r="I706"/>
        </row>
        <row r="707">
          <cell r="C707" t="str">
            <v>Горячекатаная арматурная сталь периодического профиля класса А-III, диаметром 6 мм_арматура д.6 мм B500DWR для штырей</v>
          </cell>
          <cell r="G707">
            <v>7509</v>
          </cell>
          <cell r="H707"/>
          <cell r="I707"/>
        </row>
        <row r="708">
          <cell r="C708" t="str">
            <v>Горячекатаная арматурная сталь периодического профиля класса А-III, диаметром 8 мм</v>
          </cell>
          <cell r="G708">
            <v>7016</v>
          </cell>
          <cell r="H708"/>
          <cell r="I708"/>
        </row>
        <row r="709">
          <cell r="C709" t="str">
            <v>Горячекатаная арматурная сталь периодического профиля класса А-III, диаметром 8 мм _Горячекатаная арматурная сталь периодического профиля класса А 400, диаметром 8 мм</v>
          </cell>
          <cell r="G709">
            <v>7016</v>
          </cell>
          <cell r="H709"/>
          <cell r="I709"/>
        </row>
        <row r="710">
          <cell r="C710" t="str">
            <v>Горячекатаная арматурная сталь периодического профиля класса А-III, диаметром 8 мм_арматура д.8 мм B500DWR для штырей</v>
          </cell>
          <cell r="G710">
            <v>7509</v>
          </cell>
          <cell r="H710"/>
          <cell r="I710"/>
        </row>
        <row r="711">
          <cell r="C711" t="str">
            <v>Горячекатанная арматурная сталь класса А500 С, диаметром 10 мм_Арматура класса 500DWR ф10 мм</v>
          </cell>
          <cell r="G711">
            <v>7509</v>
          </cell>
          <cell r="H711"/>
          <cell r="I711"/>
        </row>
        <row r="712">
          <cell r="C712" t="str">
            <v>Горячекатанная арматурная сталь класса А500 С, диаметром 10 мм_Арматура периодического профиля B500DWR диаметром 10 мм</v>
          </cell>
          <cell r="G712">
            <v>7509</v>
          </cell>
          <cell r="H712"/>
          <cell r="I712"/>
        </row>
        <row r="713">
          <cell r="C713" t="str">
            <v>Горячекатанная арматурная сталь класса А500 С, диаметром 10 мм_Арматура периодического профиля B500DWR диаметром 10 мм</v>
          </cell>
          <cell r="G713">
            <v>7509</v>
          </cell>
          <cell r="H713"/>
          <cell r="I713"/>
        </row>
        <row r="714">
          <cell r="C714" t="str">
            <v>Горячекатанная арматурная сталь класса А500 С, диаметром 10 мм_Арматура периодического профиля B500DWR диаметром 10 мм</v>
          </cell>
          <cell r="G714">
            <v>7509</v>
          </cell>
          <cell r="H714"/>
          <cell r="I714"/>
        </row>
        <row r="715">
          <cell r="C715" t="str">
            <v>Горячекатанная арматурная сталь класса А500 С, диаметром 10 мм_Арматура периодического профиля B500DWR диаметром 10 мм</v>
          </cell>
          <cell r="G715">
            <v>7509</v>
          </cell>
          <cell r="H715"/>
          <cell r="I715"/>
        </row>
        <row r="716">
          <cell r="C716" t="str">
            <v>Горячекатанная арматурная сталь класса А500 С, диаметром 10 мм_Арматурный прокат B500DWR 10 мм</v>
          </cell>
          <cell r="G716">
            <v>7509</v>
          </cell>
          <cell r="H716"/>
          <cell r="I716"/>
        </row>
        <row r="717">
          <cell r="C717" t="str">
            <v>Горячекатанная арматурная сталь класса А500 С, диаметром 10 мм_Арматурный прокат периодического профиля A500DWR 10 мм</v>
          </cell>
          <cell r="G717">
            <v>7509</v>
          </cell>
          <cell r="H717"/>
          <cell r="I717"/>
        </row>
        <row r="718">
          <cell r="C718" t="str">
            <v>Горячекатанная арматурная сталь класса А500 С, диаметром 10 мм_Арматурный прокат периодического профиля B500DWR 10 мм</v>
          </cell>
          <cell r="G718">
            <v>7509</v>
          </cell>
          <cell r="H718"/>
          <cell r="I718"/>
        </row>
        <row r="719">
          <cell r="C719" t="str">
            <v>Горячекатанная арматурная сталь класса А500 С, диаметром 10 мм_Арматурный прокат периодического профиля B500DWR 10мм</v>
          </cell>
          <cell r="G719">
            <v>7509</v>
          </cell>
          <cell r="H719"/>
          <cell r="I719"/>
        </row>
        <row r="720">
          <cell r="C720" t="str">
            <v>Горячекатанная арматурная сталь класса А500 С, диаметром 10 мм_Арматурный прокат периодическогопрофиля B500DWR 10 мм</v>
          </cell>
          <cell r="G720">
            <v>7509</v>
          </cell>
          <cell r="H720"/>
          <cell r="I720"/>
        </row>
        <row r="721">
          <cell r="C721" t="str">
            <v>Горячекатанная арматурная сталь класса А500 С, диаметром 12 мм _Горячекатаная арматурная сталь  класса А-240, диаметром 12 мм</v>
          </cell>
          <cell r="G721">
            <v>7016</v>
          </cell>
          <cell r="H721"/>
          <cell r="I721"/>
        </row>
        <row r="722">
          <cell r="C722" t="str">
            <v>Горячекатанная арматурная сталь класса А500 С, диаметром 12 мм_B500DWR, д.12 мм</v>
          </cell>
          <cell r="G722">
            <v>7509</v>
          </cell>
          <cell r="H722"/>
          <cell r="I722"/>
        </row>
        <row r="723">
          <cell r="C723" t="str">
            <v>Горячекатанная арматурная сталь класса А500 С, диаметром 12 мм_B500DWR, д.12 мм</v>
          </cell>
          <cell r="G723">
            <v>7509</v>
          </cell>
          <cell r="H723"/>
          <cell r="I723"/>
        </row>
        <row r="724">
          <cell r="C724" t="str">
            <v>Горячекатанная арматурная сталь класса А500 С, диаметром 12 мм_B500DWR, д.12 мм</v>
          </cell>
          <cell r="G724">
            <v>7509</v>
          </cell>
          <cell r="H724"/>
          <cell r="I724"/>
        </row>
        <row r="725">
          <cell r="C725" t="str">
            <v>Горячекатанная арматурная сталь класса А500 С, диаметром 12 мм_B500DWR, д.12 мм</v>
          </cell>
          <cell r="G725">
            <v>7509</v>
          </cell>
          <cell r="H725"/>
          <cell r="I725"/>
        </row>
        <row r="726">
          <cell r="C726" t="str">
            <v>Горячекатанная арматурная сталь класса А500 С, диаметром 12 мм_B500DWR, д.12 мм</v>
          </cell>
          <cell r="G726">
            <v>7509</v>
          </cell>
          <cell r="H726"/>
          <cell r="I726"/>
        </row>
        <row r="727">
          <cell r="C727" t="str">
            <v>Горячекатанная арматурная сталь класса А500 С, диаметром 12 мм_B500DWR, д.12 мм</v>
          </cell>
          <cell r="G727">
            <v>7509</v>
          </cell>
          <cell r="H727"/>
          <cell r="I727"/>
        </row>
        <row r="728">
          <cell r="C728" t="str">
            <v>Горячекатанная арматурная сталь класса А500 С, диаметром 12 мм_Арматура класса 500DWR ф12 мм</v>
          </cell>
          <cell r="G728">
            <v>7509</v>
          </cell>
          <cell r="H728"/>
          <cell r="I728"/>
        </row>
        <row r="729">
          <cell r="C729" t="str">
            <v>Горячекатанная арматурная сталь класса А500 С, диаметром 12 мм_Арматура периодического профиля B500DWR диаметром 12 мм</v>
          </cell>
          <cell r="G729">
            <v>7509</v>
          </cell>
          <cell r="H729"/>
          <cell r="I729"/>
        </row>
        <row r="730">
          <cell r="C730" t="str">
            <v>Горячекатанная арматурная сталь класса А500 С, диаметром 12 мм_Арматура периодического профиля B500DWR диаметром 12 мм</v>
          </cell>
          <cell r="G730">
            <v>7509</v>
          </cell>
          <cell r="H730"/>
          <cell r="I730"/>
        </row>
        <row r="731">
          <cell r="C731" t="str">
            <v>Горячекатанная арматурная сталь класса А500 С, диаметром 12 мм_Арматура периодического профиля B500DWR диаметром 12 мм</v>
          </cell>
          <cell r="G731">
            <v>7509</v>
          </cell>
          <cell r="H731"/>
          <cell r="I731"/>
        </row>
        <row r="732">
          <cell r="C732" t="str">
            <v>Горячекатанная арматурная сталь класса А500 С, диаметром 12 мм_Арматура периодического профиля B500DWR диаметром 12 мм</v>
          </cell>
          <cell r="G732">
            <v>7509</v>
          </cell>
          <cell r="H732"/>
          <cell r="I732"/>
        </row>
        <row r="733">
          <cell r="C733" t="str">
            <v>Горячекатанная арматурная сталь класса А500 С, диаметром 12 мм_Арматура периодического профиля B500DWR диаметром 12 мм</v>
          </cell>
          <cell r="G733">
            <v>7509</v>
          </cell>
          <cell r="H733"/>
          <cell r="I733"/>
        </row>
        <row r="734">
          <cell r="C734" t="str">
            <v>Горячекатанная арматурная сталь класса А500 С, диаметром 12 мм_Арматура периодического профиля B500DWR диаметром 12 мм</v>
          </cell>
          <cell r="G734">
            <v>7509</v>
          </cell>
          <cell r="H734"/>
          <cell r="I734"/>
        </row>
        <row r="735">
          <cell r="C735" t="str">
            <v>Горячекатанная арматурная сталь класса А500 С, диаметром 12 мм_Арматура периодического профиля B500DWR диаметром 12 мм</v>
          </cell>
          <cell r="G735">
            <v>7509</v>
          </cell>
          <cell r="H735"/>
          <cell r="I735"/>
        </row>
        <row r="736">
          <cell r="C736" t="str">
            <v>Горячекатанная арматурная сталь класса А500 С, диаметром 12 мм_Арматура периодического профиля B500DWR диаметром 12 мм</v>
          </cell>
          <cell r="G736">
            <v>7509</v>
          </cell>
          <cell r="H736"/>
          <cell r="I736"/>
        </row>
        <row r="737">
          <cell r="C737" t="str">
            <v>Горячекатанная арматурная сталь класса А500 С, диаметром 12 мм_Арматура периодического профиля B500DWR диаметром 12 мм</v>
          </cell>
          <cell r="G737">
            <v>7509</v>
          </cell>
          <cell r="H737"/>
          <cell r="I737"/>
        </row>
        <row r="738">
          <cell r="C738" t="str">
            <v>Горячекатанная арматурная сталь класса А500 С, диаметром 12 мм_Арматура периодического профиля B500DWR диаметром 12 мм</v>
          </cell>
          <cell r="G738">
            <v>7509</v>
          </cell>
          <cell r="H738"/>
          <cell r="I738"/>
        </row>
        <row r="739">
          <cell r="C739" t="str">
            <v>Горячекатанная арматурная сталь класса А500 С, диаметром 12 мм_Арматура периодического профиля B500DWR диаметром 12 мм</v>
          </cell>
          <cell r="G739">
            <v>7509</v>
          </cell>
          <cell r="H739"/>
          <cell r="I739"/>
        </row>
        <row r="740">
          <cell r="C740" t="str">
            <v>Горячекатанная арматурная сталь класса А500 С, диаметром 12 мм_Арматура периодического профиля B500DWR диаметром 12 мм</v>
          </cell>
          <cell r="G740">
            <v>7509</v>
          </cell>
          <cell r="H740"/>
          <cell r="I740"/>
        </row>
        <row r="741">
          <cell r="C741" t="str">
            <v>Горячекатанная арматурная сталь класса А500 С, диаметром 12 мм_Арматура периодического профиля B500DWR диаметром 12 мм</v>
          </cell>
          <cell r="G741">
            <v>7509</v>
          </cell>
          <cell r="H741"/>
          <cell r="I741"/>
        </row>
        <row r="742">
          <cell r="C742" t="str">
            <v>Горячекатанная арматурная сталь класса А500 С, диаметром 12 мм_Арматура периодического профиля B500DWR диаметром 12 мм</v>
          </cell>
          <cell r="G742">
            <v>7509</v>
          </cell>
          <cell r="H742"/>
          <cell r="I742"/>
        </row>
        <row r="743">
          <cell r="C743" t="str">
            <v>Горячекатанная арматурная сталь класса А500 С, диаметром 12 мм_Арматура периодического профиля B500DWR диаметром 12 мм</v>
          </cell>
          <cell r="G743">
            <v>7509</v>
          </cell>
          <cell r="H743"/>
          <cell r="I743"/>
        </row>
        <row r="744">
          <cell r="C744" t="str">
            <v>Горячекатанная арматурная сталь класса А500 С, диаметром 12 мм_Арматура периодического профиля B500DWR диаметром 12 мм</v>
          </cell>
          <cell r="G744">
            <v>7509</v>
          </cell>
          <cell r="H744"/>
          <cell r="I744"/>
        </row>
        <row r="745">
          <cell r="C745" t="str">
            <v>Горячекатанная арматурная сталь класса А500 С, диаметром 12 мм_Арматура периодического профиля B500DWR диаметром 12 мм</v>
          </cell>
          <cell r="G745">
            <v>7509</v>
          </cell>
          <cell r="H745"/>
          <cell r="I745"/>
        </row>
        <row r="746">
          <cell r="C746" t="str">
            <v>Горячекатанная арматурная сталь класса А500 С, диаметром 12 мм_Арматура периодического профиля B500DWR диаметром 12 мм</v>
          </cell>
          <cell r="G746">
            <v>7509</v>
          </cell>
          <cell r="H746"/>
          <cell r="I746"/>
        </row>
        <row r="747">
          <cell r="C747" t="str">
            <v>Горячекатанная арматурная сталь класса А500 С, диаметром 12 мм_Арматура периодического профиля B500DWR диаметром 12 мм</v>
          </cell>
          <cell r="G747">
            <v>7509</v>
          </cell>
          <cell r="H747"/>
          <cell r="I747"/>
        </row>
        <row r="748">
          <cell r="C748" t="str">
            <v>Горячекатанная арматурная сталь класса А500 С, диаметром 12 мм_Арматура периодического профиля B500DWR диаметром 12 мм</v>
          </cell>
          <cell r="G748">
            <v>7509</v>
          </cell>
          <cell r="H748"/>
          <cell r="I748"/>
        </row>
        <row r="749">
          <cell r="C749" t="str">
            <v>Горячекатанная арматурная сталь класса А500 С, диаметром 12 мм_Арматурный прокат 12 мм B500DWR</v>
          </cell>
          <cell r="G749">
            <v>7509</v>
          </cell>
          <cell r="H749"/>
          <cell r="I749"/>
        </row>
        <row r="750">
          <cell r="C750" t="str">
            <v>Горячекатанная арматурная сталь класса А500 С, диаметром 12 мм_Арматурный прокат B500DWR 12 мм</v>
          </cell>
          <cell r="G750">
            <v>7509</v>
          </cell>
          <cell r="H750"/>
          <cell r="I750"/>
        </row>
        <row r="751">
          <cell r="C751" t="str">
            <v>Горячекатанная арматурная сталь класса А500 С, диаметром 12 мм_Арматурный прокат B500DWR 12 мм</v>
          </cell>
          <cell r="G751">
            <v>7509</v>
          </cell>
          <cell r="H751"/>
          <cell r="I751"/>
        </row>
        <row r="752">
          <cell r="C752" t="str">
            <v>Горячекатанная арматурная сталь класса А500 С, диаметром 12 мм_Арматурный прокат B500DWR 12 мм</v>
          </cell>
          <cell r="G752">
            <v>7509</v>
          </cell>
          <cell r="H752"/>
          <cell r="I752"/>
        </row>
        <row r="753">
          <cell r="C753" t="str">
            <v>Горячекатанная арматурная сталь класса А500 С, диаметром 12 мм_Арматурный прокат B500DWR 12 мм</v>
          </cell>
          <cell r="G753">
            <v>7509</v>
          </cell>
          <cell r="H753"/>
          <cell r="I753"/>
        </row>
        <row r="754">
          <cell r="C754" t="str">
            <v>Горячекатанная арматурная сталь класса А500 С, диаметром 12 мм_Арматурный прокат B500DWR 12 мм</v>
          </cell>
          <cell r="G754">
            <v>7509</v>
          </cell>
          <cell r="H754"/>
          <cell r="I754"/>
        </row>
        <row r="755">
          <cell r="C755" t="str">
            <v>Горячекатанная арматурная сталь класса А500 С, диаметром 12 мм_Арматурный прокат B500DWR 12 мм</v>
          </cell>
          <cell r="G755">
            <v>7509</v>
          </cell>
          <cell r="H755"/>
          <cell r="I755"/>
        </row>
        <row r="756">
          <cell r="C756" t="str">
            <v>Горячекатанная арматурная сталь класса А500 С, диаметром 12 мм_Арматурный прокат B500DWR 12 мм</v>
          </cell>
          <cell r="G756">
            <v>7509</v>
          </cell>
          <cell r="H756"/>
          <cell r="I756"/>
        </row>
        <row r="757">
          <cell r="C757" t="str">
            <v>Горячекатанная арматурная сталь класса А500 С, диаметром 12 мм_Арматурный прокат B500DWR 12мм</v>
          </cell>
          <cell r="G757">
            <v>7509</v>
          </cell>
          <cell r="H757"/>
          <cell r="I757"/>
        </row>
        <row r="758">
          <cell r="C758" t="str">
            <v>Горячекатанная арматурная сталь класса А500 С, диаметром 12 мм_Арматурный прокат В500DWR 12 мм</v>
          </cell>
          <cell r="G758">
            <v>7508</v>
          </cell>
          <cell r="H758"/>
          <cell r="I758"/>
        </row>
        <row r="759">
          <cell r="C759" t="str">
            <v>Горячекатанная арматурная сталь класса А500 С, диаметром 12 мм_Арматурный прокат В500DWR 12 мм</v>
          </cell>
          <cell r="G759">
            <v>7509</v>
          </cell>
          <cell r="H759"/>
          <cell r="I759"/>
        </row>
        <row r="760">
          <cell r="C760" t="str">
            <v>Горячекатанная арматурная сталь класса А500 С, диаметром 12 мм_Арматурный прокат В500DWR 12 мм</v>
          </cell>
          <cell r="G760">
            <v>7509</v>
          </cell>
          <cell r="H760"/>
          <cell r="I760"/>
        </row>
        <row r="761">
          <cell r="C761" t="str">
            <v>Горячекатанная арматурная сталь класса А500 С, диаметром 12 мм_Арматурный прокат В500DWR 12 мм</v>
          </cell>
          <cell r="G761">
            <v>7509</v>
          </cell>
          <cell r="H761"/>
          <cell r="I761"/>
        </row>
        <row r="762">
          <cell r="C762" t="str">
            <v>Горячекатанная арматурная сталь класса А500 С, диаметром 12 мм_Арматурный прокат периодического профиля A500DWR 12 мм</v>
          </cell>
          <cell r="G762">
            <v>7509</v>
          </cell>
          <cell r="H762"/>
          <cell r="I762"/>
        </row>
        <row r="763">
          <cell r="C763" t="str">
            <v>Горячекатанная арматурная сталь класса А500 С, диаметром 12 мм_Арматурный прокат периодического профиля A500DWR 12 мм</v>
          </cell>
          <cell r="G763">
            <v>7509</v>
          </cell>
          <cell r="H763"/>
          <cell r="I763"/>
        </row>
        <row r="764">
          <cell r="C764" t="str">
            <v>Горячекатанная арматурная сталь класса А500 С, диаметром 12 мм_Арматурный прокат периодического профиля B500DWR 12 мм</v>
          </cell>
          <cell r="G764">
            <v>7509</v>
          </cell>
          <cell r="H764"/>
          <cell r="I764"/>
        </row>
        <row r="765">
          <cell r="C765" t="str">
            <v>Горячекатанная арматурная сталь класса А500 С, диаметром 12 мм_Арматурный прокат периодического профиля B500DWR 12 мм</v>
          </cell>
          <cell r="G765">
            <v>7509</v>
          </cell>
          <cell r="H765"/>
          <cell r="I765"/>
        </row>
        <row r="766">
          <cell r="C766" t="str">
            <v>Горячекатанная арматурная сталь класса А500 С, диаметром 12 мм_Арматурный прокат периодического профиля B500DWR 12 мм</v>
          </cell>
          <cell r="G766">
            <v>7509</v>
          </cell>
          <cell r="H766"/>
          <cell r="I766"/>
        </row>
        <row r="767">
          <cell r="C767" t="str">
            <v>Горячекатанная арматурная сталь класса А500 С, диаметром 12 мм_Арматурный прокат периодического профиля B500DWR 12 мм</v>
          </cell>
          <cell r="G767">
            <v>7509</v>
          </cell>
          <cell r="H767"/>
          <cell r="I767"/>
        </row>
        <row r="768">
          <cell r="C768" t="str">
            <v>Горячекатанная арматурная сталь класса А500 С, диаметром 12 мм_Арматурный прокат периодического профиля B500DWR 12 мм</v>
          </cell>
          <cell r="G768">
            <v>7509</v>
          </cell>
          <cell r="H768"/>
          <cell r="I768"/>
        </row>
        <row r="769">
          <cell r="C769" t="str">
            <v>Горячекатанная арматурная сталь класса А500 С, диаметром 12 мм_Арматурный прокат периодического профиля B500DWR 12 мм</v>
          </cell>
          <cell r="G769">
            <v>7509</v>
          </cell>
          <cell r="H769"/>
          <cell r="I769"/>
        </row>
        <row r="770">
          <cell r="C770" t="str">
            <v>Горячекатанная арматурная сталь класса А500 С, диаметром 12 мм_Арматурный прокат периодического профиля B500DWR 12 мм</v>
          </cell>
          <cell r="G770">
            <v>7509</v>
          </cell>
          <cell r="H770"/>
          <cell r="I770"/>
        </row>
        <row r="771">
          <cell r="C771" t="str">
            <v>Горячекатанная арматурная сталь класса А500 С, диаметром 12 мм_Арматурный прокат периодического профиля B500DWR 12 мм</v>
          </cell>
          <cell r="G771">
            <v>7509</v>
          </cell>
          <cell r="H771"/>
          <cell r="I771"/>
        </row>
        <row r="772">
          <cell r="C772" t="str">
            <v>Горячекатанная арматурная сталь класса А500 С, диаметром 12 мм_Арматурный прокат периодического профиля B500DWR 12 мм</v>
          </cell>
          <cell r="G772">
            <v>7509</v>
          </cell>
          <cell r="H772"/>
          <cell r="I772"/>
        </row>
        <row r="773">
          <cell r="C773" t="str">
            <v>Горячекатанная арматурная сталь класса А500 С, диаметром 12 мм_Арматурный прокат периодического профиля B500DWR 12 мм</v>
          </cell>
          <cell r="G773">
            <v>7509</v>
          </cell>
          <cell r="H773"/>
          <cell r="I773"/>
        </row>
        <row r="774">
          <cell r="C774" t="str">
            <v>Горячекатанная арматурная сталь класса А500 С, диаметром 12 мм_Арматурный прокат периодического профиля B500DWR 12мм</v>
          </cell>
          <cell r="G774">
            <v>7509</v>
          </cell>
          <cell r="H774"/>
          <cell r="I774"/>
        </row>
        <row r="775">
          <cell r="C775" t="str">
            <v>Горячекатанная арматурная сталь класса А500 С, диаметром 12 мм_Арматурный прокат периодическогопрофиля B500DWR 12 мм</v>
          </cell>
          <cell r="G775">
            <v>7509</v>
          </cell>
          <cell r="H775"/>
          <cell r="I775"/>
        </row>
        <row r="776">
          <cell r="C776" t="str">
            <v>Горячекатанная арматурная сталь класса А500 С, диаметром 12 мм_Горячекатанная арматурная сталь периодического профиля класса B420DWR ES-262-1/2015, ф12 мм</v>
          </cell>
          <cell r="G776">
            <v>5653</v>
          </cell>
          <cell r="H776"/>
          <cell r="I776"/>
        </row>
        <row r="777">
          <cell r="C777" t="str">
            <v>Горячекатанная арматурная сталь класса А500 С, диаметром 12 мм_Горячекатанная арматурная сталь периодического профиля класса B500DWR ES-262-1/2015, ф12 мм</v>
          </cell>
          <cell r="G777">
            <v>7509</v>
          </cell>
          <cell r="H777"/>
          <cell r="I777"/>
        </row>
        <row r="778">
          <cell r="C778" t="str">
            <v>Горячекатанная арматурная сталь класса А500 С, диаметром 12 мм_д.12 B500DWR</v>
          </cell>
          <cell r="G778">
            <v>7509</v>
          </cell>
          <cell r="H778"/>
          <cell r="I778"/>
        </row>
        <row r="779">
          <cell r="C779" t="str">
            <v>Горячекатанная арматурная сталь класса А500 С, диаметром 12 мм_Заземляющий проводник, арматура 12 мм В500DWR</v>
          </cell>
          <cell r="G779">
            <v>7509</v>
          </cell>
          <cell r="H779"/>
          <cell r="I779"/>
        </row>
        <row r="780">
          <cell r="C780" t="str">
            <v>Горячекатанная арматурная сталь класса А500 С, диаметром 12 мм_Заземляющий проводник, арматура 12 мм В500DWR</v>
          </cell>
          <cell r="G780">
            <v>7509</v>
          </cell>
          <cell r="H780"/>
          <cell r="I780"/>
        </row>
        <row r="781">
          <cell r="C781" t="str">
            <v>Горячекатанная арматурная сталь класса А500 С, диаметром 12 мм_Сталь арматурная периодического профиля, класс B500DWR, диаметр 12 мм</v>
          </cell>
          <cell r="G781">
            <v>7509</v>
          </cell>
          <cell r="H781"/>
          <cell r="I781"/>
        </row>
        <row r="782">
          <cell r="C782" t="str">
            <v>Горячекатанная арматурная сталь класса А500 С, диаметром 12 мм_Сталь арматурная периодического профиля, класс B500DWR, диаметр 12 мм</v>
          </cell>
          <cell r="G782">
            <v>7509</v>
          </cell>
          <cell r="H782"/>
          <cell r="I782"/>
        </row>
        <row r="783">
          <cell r="C783" t="str">
            <v>Горячекатанная арматурная сталь класса А500 С, диаметром 16 мм_B500DWR, д.16 мм</v>
          </cell>
          <cell r="G783">
            <v>7509</v>
          </cell>
          <cell r="H783"/>
          <cell r="I783"/>
        </row>
        <row r="784">
          <cell r="C784" t="str">
            <v>Горячекатанная арматурная сталь класса А500 С, диаметром 16 мм_B500DWR, д.16 мм</v>
          </cell>
          <cell r="G784">
            <v>7509</v>
          </cell>
          <cell r="H784"/>
          <cell r="I784"/>
        </row>
        <row r="785">
          <cell r="C785" t="str">
            <v>Горячекатанная арматурная сталь класса А500 С, диаметром 16 мм_Арматура класса 500DWR ф16 мм</v>
          </cell>
          <cell r="G785">
            <v>7509</v>
          </cell>
          <cell r="H785"/>
          <cell r="I785"/>
        </row>
        <row r="786">
          <cell r="C786" t="str">
            <v>Горячекатанная арматурная сталь класса А500 С, диаметром 16 мм_Арматура класса 500DWR ф16 мм</v>
          </cell>
          <cell r="G786">
            <v>7509</v>
          </cell>
          <cell r="H786"/>
          <cell r="I786"/>
        </row>
        <row r="787">
          <cell r="C787" t="str">
            <v>Горячекатанная арматурная сталь класса А500 С, диаметром 16 мм_Арматура класса 500DWR ф16 мм</v>
          </cell>
          <cell r="G787">
            <v>7509</v>
          </cell>
          <cell r="H787"/>
          <cell r="I787"/>
        </row>
        <row r="788">
          <cell r="C788" t="str">
            <v>Горячекатанная арматурная сталь класса А500 С, диаметром 16 мм_Арматура периодического профиля B500DWR диаметром 16 мм</v>
          </cell>
          <cell r="G788">
            <v>7509</v>
          </cell>
          <cell r="H788"/>
          <cell r="I788"/>
        </row>
        <row r="789">
          <cell r="C789" t="str">
            <v>Горячекатанная арматурная сталь класса А500 С, диаметром 16 мм_Арматура периодического профиля B500DWR диаметром 16 мм</v>
          </cell>
          <cell r="G789">
            <v>7509</v>
          </cell>
          <cell r="H789"/>
          <cell r="I789"/>
        </row>
        <row r="790">
          <cell r="C790" t="str">
            <v>Горячекатанная арматурная сталь класса А500 С, диаметром 16 мм_Арматура периодического профиля B500DWR диаметром 16 мм</v>
          </cell>
          <cell r="G790">
            <v>7509</v>
          </cell>
          <cell r="H790"/>
          <cell r="I790"/>
        </row>
        <row r="791">
          <cell r="C791" t="str">
            <v>Горячекатанная арматурная сталь класса А500 С, диаметром 16 мм_Арматура периодического профиля B500DWR диаметром 16 мм</v>
          </cell>
          <cell r="G791">
            <v>7509</v>
          </cell>
          <cell r="H791"/>
          <cell r="I791"/>
        </row>
        <row r="792">
          <cell r="C792" t="str">
            <v>Горячекатанная арматурная сталь класса А500 С, диаметром 16 мм_Арматура периодического профиля B500DWR диаметром 16 мм</v>
          </cell>
          <cell r="G792">
            <v>7509</v>
          </cell>
          <cell r="H792"/>
          <cell r="I792"/>
        </row>
        <row r="793">
          <cell r="C793" t="str">
            <v>Горячекатанная арматурная сталь класса А500 С, диаметром 16 мм_Арматура периодического профиля B500DWR диаметром 16 мм</v>
          </cell>
          <cell r="G793">
            <v>7509</v>
          </cell>
          <cell r="H793"/>
          <cell r="I793"/>
        </row>
        <row r="794">
          <cell r="C794" t="str">
            <v>Горячекатанная арматурная сталь класса А500 С, диаметром 16 мм_Арматура периодического профиля B500DWR диаметром 16 мм</v>
          </cell>
          <cell r="G794">
            <v>7509</v>
          </cell>
          <cell r="H794"/>
          <cell r="I794"/>
        </row>
        <row r="795">
          <cell r="C795" t="str">
            <v>Горячекатанная арматурная сталь класса А500 С, диаметром 16 мм_Арматура периодического профиля B500DWR диаметром 16 мм</v>
          </cell>
          <cell r="G795">
            <v>7509</v>
          </cell>
          <cell r="H795"/>
          <cell r="I795"/>
        </row>
        <row r="796">
          <cell r="C796" t="str">
            <v>Горячекатанная арматурная сталь класса А500 С, диаметром 16 мм_Арматурный прокат 16 мм B500DWR</v>
          </cell>
          <cell r="G796">
            <v>7509</v>
          </cell>
          <cell r="H796"/>
          <cell r="I796"/>
        </row>
        <row r="797">
          <cell r="C797" t="str">
            <v>Горячекатанная арматурная сталь класса А500 С, диаметром 16 мм_Арматурный прокат В500DWR 16 мм</v>
          </cell>
          <cell r="G797">
            <v>7509</v>
          </cell>
          <cell r="H797"/>
          <cell r="I797"/>
        </row>
        <row r="798">
          <cell r="C798" t="str">
            <v>Горячекатанная арматурная сталь класса А500 С, диаметром 16 мм_Арматурный прокат периодического профиля B500DWR 16мм</v>
          </cell>
          <cell r="G798">
            <v>7509</v>
          </cell>
          <cell r="H798"/>
          <cell r="I798"/>
        </row>
        <row r="799">
          <cell r="C799" t="str">
            <v>Горячекатанная арматурная сталь класса А500 С, диаметром 16 мм_Арматурный прокат периодического профиля B500DWR 16мм</v>
          </cell>
          <cell r="G799">
            <v>7509</v>
          </cell>
          <cell r="H799"/>
          <cell r="I799"/>
        </row>
        <row r="800">
          <cell r="C800" t="str">
            <v>Горячекатанная арматурная сталь класса А500 С, диаметром 16 мм_Арматурный прокат периодическогопрофиля B500DWR 16 мм</v>
          </cell>
          <cell r="G800">
            <v>7509</v>
          </cell>
          <cell r="H800"/>
          <cell r="I800"/>
        </row>
        <row r="801">
          <cell r="C801" t="str">
            <v>Горячекатанная арматурная сталь класса А500 С, диаметром 16 мм_Арматурный прокат периодическогопрофиля B500DWR 16 мм</v>
          </cell>
          <cell r="G801">
            <v>7509</v>
          </cell>
          <cell r="H801"/>
          <cell r="I801"/>
        </row>
        <row r="802">
          <cell r="C802" t="str">
            <v>Горячекатанная арматурная сталь класса А500 С, диаметром 16 мм_Арматурный прокат периодическогопрофиля B500DWR 16 мм</v>
          </cell>
          <cell r="G802">
            <v>7509</v>
          </cell>
          <cell r="H802"/>
          <cell r="I802"/>
        </row>
        <row r="803">
          <cell r="C803" t="str">
            <v>Горячекатанная арматурная сталь класса А500 С, диаметром 16 мм_Арматурный прокат периодическогопрофиля B500DWR 16 мм</v>
          </cell>
          <cell r="G803">
            <v>7509</v>
          </cell>
          <cell r="H803"/>
          <cell r="I803"/>
        </row>
        <row r="804">
          <cell r="C804" t="str">
            <v>Горячекатанная арматурная сталь класса А500 С, диаметром 16 мм_Арматурный прокат периодическогопрофиля B500DWR 16 мм</v>
          </cell>
          <cell r="G804">
            <v>7509</v>
          </cell>
          <cell r="H804"/>
          <cell r="I804"/>
        </row>
        <row r="805">
          <cell r="C805" t="str">
            <v>Горячекатанная арматурная сталь класса А500 С, диаметром 16 мм_Арматурный прокат периодическогопрофиля B500DWR 16 мм</v>
          </cell>
          <cell r="G805">
            <v>7509</v>
          </cell>
          <cell r="H805"/>
          <cell r="I805"/>
        </row>
        <row r="806">
          <cell r="C806" t="str">
            <v>Горячекатанная арматурная сталь класса А500 С, диаметром 16 мм_Арматурный прокат периодическогопрофиля B500DWR 16 мм</v>
          </cell>
          <cell r="G806">
            <v>7509</v>
          </cell>
          <cell r="H806"/>
          <cell r="I806"/>
        </row>
        <row r="807">
          <cell r="C807" t="str">
            <v>Горячекатанная арматурная сталь класса А500 С, диаметром 16 мм_Горячекатанная арматурная сталь периодического профиля класса B500DWR ES-262-1/2015, ф16 мм</v>
          </cell>
          <cell r="G807">
            <v>7509</v>
          </cell>
          <cell r="H807"/>
          <cell r="I807"/>
        </row>
        <row r="808">
          <cell r="C808" t="str">
            <v>Горячекатанная арматурная сталь класса А500 С, диаметром 16 мм_Сталь арматурная периодического профиля, класс B500DWR, диаметр 16 мм</v>
          </cell>
          <cell r="G808">
            <v>7509</v>
          </cell>
          <cell r="H808"/>
          <cell r="I808"/>
        </row>
        <row r="809">
          <cell r="C809" t="str">
            <v>Горячекатанная арматурная сталь класса А500 С, диаметром 16 мм_Сталь арматурная периодического профиля, класс B500DWR, диаметр 16 мм</v>
          </cell>
          <cell r="G809">
            <v>7509</v>
          </cell>
          <cell r="H809"/>
          <cell r="I809"/>
        </row>
        <row r="810">
          <cell r="C810" t="str">
            <v>Горячекатанная арматурная сталь класса А500 С, диаметром 18 мм_B500DWR, д.18 мм</v>
          </cell>
          <cell r="G810">
            <v>7509</v>
          </cell>
          <cell r="H810"/>
          <cell r="I810"/>
        </row>
        <row r="811">
          <cell r="C811" t="str">
            <v>Горячекатанная арматурная сталь класса А500 С, диаметром 18 мм_B500DWR, д.18 мм</v>
          </cell>
          <cell r="G811">
            <v>7509</v>
          </cell>
          <cell r="H811"/>
          <cell r="I811"/>
        </row>
        <row r="812">
          <cell r="C812" t="str">
            <v>Горячекатанная арматурная сталь класса А500 С, диаметром 18 мм_Арматура периодического профиля B500DWR диаметром 18 мм</v>
          </cell>
          <cell r="G812">
            <v>7509</v>
          </cell>
          <cell r="H812"/>
          <cell r="I812"/>
        </row>
        <row r="813">
          <cell r="C813" t="str">
            <v>Горячекатанная арматурная сталь класса А500 С, диаметром 18 мм_Арматура периодического профиля B500DWR диаметром 18 мм</v>
          </cell>
          <cell r="G813">
            <v>7509</v>
          </cell>
          <cell r="H813"/>
          <cell r="I813"/>
        </row>
        <row r="814">
          <cell r="C814" t="str">
            <v>Горячекатанная арматурная сталь класса А500 С, диаметром 18 мм_Арматурный прокат периодическогопрофиля B500DWR 18 мм</v>
          </cell>
          <cell r="G814">
            <v>7509</v>
          </cell>
          <cell r="H814"/>
          <cell r="I814"/>
        </row>
        <row r="815">
          <cell r="C815" t="str">
            <v>Горячекатанная арматурная сталь класса А500 С, диаметром 18 мм_Арматурный прокат периодическогопрофиля B500DWR 18 мм</v>
          </cell>
          <cell r="G815">
            <v>7509</v>
          </cell>
          <cell r="H815"/>
          <cell r="I815"/>
        </row>
        <row r="816">
          <cell r="C816" t="str">
            <v>Горячекатанная арматурная сталь класса А500 С, диаметром 18 мм_Арматурный прокат периодическогопрофиля B500DWR 18 мм</v>
          </cell>
          <cell r="G816">
            <v>7509</v>
          </cell>
          <cell r="H816"/>
          <cell r="I816"/>
        </row>
        <row r="817">
          <cell r="C817" t="str">
            <v>Горячекатанная арматурная сталь класса А500 С, диаметром 18 мм_Арматурный прокат периодическогопрофиля B500DWR 18 мм</v>
          </cell>
          <cell r="G817">
            <v>7509</v>
          </cell>
          <cell r="H817"/>
          <cell r="I817"/>
        </row>
        <row r="818">
          <cell r="C818" t="str">
            <v>Горячекатанная арматурная сталь класса А500 С, диаметром 18 мм_Горячекатанная арматурная сталь периодического профиля класса B500DWR ES-262-1/2015, ф18 мм</v>
          </cell>
          <cell r="G818">
            <v>7509</v>
          </cell>
          <cell r="H818"/>
          <cell r="I818"/>
        </row>
        <row r="819">
          <cell r="C819" t="str">
            <v>Горячекатанная арматурная сталь класса А500 С, диаметром 18 мм_Сталь арматурная периодического профиля, класс B500DWR, диаметр 18 мм</v>
          </cell>
          <cell r="G819">
            <v>7509</v>
          </cell>
          <cell r="H819"/>
          <cell r="I819"/>
        </row>
        <row r="820">
          <cell r="C820" t="str">
            <v>Горячекатанная арматурная сталь класса А500 С, диаметром 20 мм</v>
          </cell>
          <cell r="G820">
            <v>7509</v>
          </cell>
          <cell r="H820"/>
          <cell r="I820"/>
        </row>
        <row r="821">
          <cell r="C821" t="str">
            <v>Горячекатанная арматурная сталь класса А500 С, диаметром 20 мм_Арматура периодического профиля B500DWR диаметром 20 мм</v>
          </cell>
          <cell r="G821">
            <v>7509</v>
          </cell>
          <cell r="H821"/>
          <cell r="I821"/>
        </row>
        <row r="822">
          <cell r="C822" t="str">
            <v>Горячекатанная арматурная сталь класса А500 С, диаметром 20 мм_Арматура периодического профиля B500DWR диаметром 20 мм</v>
          </cell>
          <cell r="G822">
            <v>7509</v>
          </cell>
          <cell r="H822"/>
          <cell r="I822"/>
        </row>
        <row r="823">
          <cell r="C823" t="str">
            <v>Горячекатанная арматурная сталь класса А500 С, диаметром 20 мм_Арматура периодического профиля B500DWR диаметром 20 мм</v>
          </cell>
          <cell r="G823">
            <v>7509</v>
          </cell>
          <cell r="H823"/>
          <cell r="I823"/>
        </row>
        <row r="824">
          <cell r="C824" t="str">
            <v>Горячекатанная арматурная сталь класса А500 С, диаметром 20 мм_Арматурный прокат периодическогопрофиля B500DWR 20 мм</v>
          </cell>
          <cell r="G824">
            <v>7509</v>
          </cell>
          <cell r="H824"/>
          <cell r="I824"/>
        </row>
        <row r="825">
          <cell r="C825" t="str">
            <v>Горячекатанная арматурная сталь класса А500 С, диаметром 20 мм_Арматурный прокат периодическогопрофиля B500DWR 20 мм</v>
          </cell>
          <cell r="G825">
            <v>7509</v>
          </cell>
          <cell r="H825"/>
          <cell r="I825"/>
        </row>
        <row r="826">
          <cell r="C826" t="str">
            <v>Горячекатанная арматурная сталь класса А500 С, диаметром 20 мм_Арматурный прокат периодическогопрофиля B500DWR 20 мм</v>
          </cell>
          <cell r="G826">
            <v>7509</v>
          </cell>
          <cell r="H826"/>
          <cell r="I826"/>
        </row>
        <row r="827">
          <cell r="C827" t="str">
            <v>Горячекатанная арматурная сталь класса А500 С, диаметром 20 мм_Арматурный прокат периодическогопрофиля B500DWR 20 мм</v>
          </cell>
          <cell r="G827">
            <v>7509</v>
          </cell>
          <cell r="H827"/>
          <cell r="I827"/>
        </row>
        <row r="828">
          <cell r="C828" t="str">
            <v>Горячекатанная арматурная сталь класса А500 С, диаметром 20 мм_Арматурный прокат периодическогопрофиля B500DWR 22 мм</v>
          </cell>
          <cell r="G828">
            <v>7509</v>
          </cell>
          <cell r="H828"/>
          <cell r="I828"/>
        </row>
        <row r="829">
          <cell r="C829" t="str">
            <v>Горячекатанная арматурная сталь класса А500 С, диаметром 20 мм_Арматурный прокат периодическогопрофиля B500DWR 22 мм</v>
          </cell>
          <cell r="G829">
            <v>7509</v>
          </cell>
          <cell r="H829"/>
          <cell r="I829"/>
        </row>
        <row r="830">
          <cell r="C830" t="str">
            <v>Горячекатанная арматурная сталь класса А500 С, диаметром 20 мм_Горячекатанная арматурная сталь периодического профиля класса B500DWR ES-262-1/2015, ф20 мм</v>
          </cell>
          <cell r="G830">
            <v>7509</v>
          </cell>
          <cell r="H830"/>
          <cell r="I830"/>
        </row>
        <row r="831">
          <cell r="C831" t="str">
            <v>Горячекатанная арматурная сталь класса А500 С, диаметром 20 мм_Сталь арматурная периодического профиля, класс B500DWR, диаметр 20 мм</v>
          </cell>
          <cell r="G831">
            <v>7509</v>
          </cell>
          <cell r="H831"/>
          <cell r="I831"/>
        </row>
        <row r="832">
          <cell r="C832" t="str">
            <v>Горячекатанная арматурная сталь класса А500 С, диаметром 25 мм_Арматура периодического профиля B500DWR диаметром 25 мм</v>
          </cell>
          <cell r="G832">
            <v>7509</v>
          </cell>
          <cell r="H832"/>
          <cell r="I832"/>
        </row>
        <row r="833">
          <cell r="C833" t="str">
            <v>Горячекатанная арматурная сталь класса А500 С, диаметром 25 мм_Арматура периодического профиля B500DWR диаметром 25 мм</v>
          </cell>
          <cell r="G833">
            <v>7509</v>
          </cell>
          <cell r="H833"/>
          <cell r="I833"/>
        </row>
        <row r="834">
          <cell r="C834" t="str">
            <v>Горячекатанная арматурная сталь класса А500 С, диаметром 25 мм_Арматурный прокат периодическогопрофиля B500DWR 25 мм</v>
          </cell>
          <cell r="G834">
            <v>7509</v>
          </cell>
          <cell r="H834"/>
          <cell r="I834"/>
        </row>
        <row r="835">
          <cell r="C835" t="str">
            <v>Горячекатанная арматурная сталь класса А500 С, диаметром 25 мм_Арматурный прокат периодическогопрофиля B500DWR 25 мм</v>
          </cell>
          <cell r="G835">
            <v>7509</v>
          </cell>
          <cell r="H835"/>
          <cell r="I835"/>
        </row>
        <row r="836">
          <cell r="C836" t="str">
            <v>Горячекатанная арматурная сталь класса А500 С, диаметром 25 мм_Арматурный прокат периодическогопрофиля B500DWR 25 мм</v>
          </cell>
          <cell r="G836">
            <v>7509</v>
          </cell>
          <cell r="H836"/>
          <cell r="I836"/>
        </row>
        <row r="837">
          <cell r="C837" t="str">
            <v>Горячекатанная арматурная сталь класса А500 С, диаметром 25 мм_Горячекатанная арматурная сталь периодического профиля класса B500DWR ES-262-1/2015, ф22 мм</v>
          </cell>
          <cell r="G837">
            <v>7509</v>
          </cell>
          <cell r="H837"/>
          <cell r="I837"/>
        </row>
        <row r="838">
          <cell r="C838" t="str">
            <v>Горячекатанная арматурная сталь класса А500 С, диаметром 25 мм_Горячекатанная арматурная сталь периодического профиля класса B500DWR ES-262-1/2015, ф25 мм</v>
          </cell>
          <cell r="G838">
            <v>7509</v>
          </cell>
          <cell r="H838"/>
          <cell r="I838"/>
        </row>
        <row r="839">
          <cell r="C839" t="str">
            <v>Горячекатанная арматурная сталь класса А500 С, диаметром 32 мм_Арматурный прокат периодическогопрофиля B500DWR 32 мм</v>
          </cell>
          <cell r="G839">
            <v>7509</v>
          </cell>
          <cell r="H839"/>
          <cell r="I839"/>
        </row>
        <row r="840">
          <cell r="C840" t="str">
            <v>Горячекатанная арматурная сталь класса А500 С, диаметром 32 мм_Арматурный прокат периодическогопрофиля B500DWR 32 мм</v>
          </cell>
          <cell r="G840">
            <v>7509</v>
          </cell>
          <cell r="H840"/>
          <cell r="I840"/>
        </row>
        <row r="841">
          <cell r="C841" t="str">
            <v>Горячекатанная арматурная сталь класса А500 С, диаметром 6 мм_Сталь арматурная периодического профиля, класс B500DWR, диаметр 6 мм</v>
          </cell>
          <cell r="G841">
            <v>7509</v>
          </cell>
          <cell r="H841"/>
          <cell r="I841"/>
        </row>
        <row r="842">
          <cell r="C842" t="str">
            <v>Горячекатанная арматурная сталь класса А500 С, диаметром 8 мм_B500DWR, д.8 мм</v>
          </cell>
          <cell r="G842">
            <v>7509</v>
          </cell>
          <cell r="H842"/>
          <cell r="I842"/>
        </row>
        <row r="843">
          <cell r="C843" t="str">
            <v>Горячекатанная арматурная сталь класса А500 С, диаметром 8 мм_B500DWR, д.8 мм</v>
          </cell>
          <cell r="G843">
            <v>7509</v>
          </cell>
          <cell r="H843"/>
          <cell r="I843"/>
        </row>
        <row r="844">
          <cell r="C844" t="str">
            <v>Горячекатанная арматурная сталь класса А500 С, диаметром 8 мм_B500DWR, д.8 мм</v>
          </cell>
          <cell r="G844">
            <v>7509</v>
          </cell>
          <cell r="H844"/>
          <cell r="I844"/>
        </row>
        <row r="845">
          <cell r="C845" t="str">
            <v>Горячекатанная арматурная сталь класса А500 С, диаметром 8 мм_B500DWR, д.8 мм</v>
          </cell>
          <cell r="G845">
            <v>7509</v>
          </cell>
          <cell r="H845"/>
          <cell r="I845"/>
        </row>
        <row r="846">
          <cell r="C846" t="str">
            <v>Горячекатанная арматурная сталь класса А500 С, диаметром 8 мм_B500DWR, д.8 мм</v>
          </cell>
          <cell r="G846">
            <v>7509</v>
          </cell>
          <cell r="H846"/>
          <cell r="I846"/>
        </row>
        <row r="847">
          <cell r="C847" t="str">
            <v>Горячекатанная арматурная сталь класса А500 С, диаметром 8 мм_B500DWR, д.8 мм</v>
          </cell>
          <cell r="G847">
            <v>7509</v>
          </cell>
          <cell r="H847"/>
          <cell r="I847"/>
        </row>
        <row r="848">
          <cell r="C848" t="str">
            <v>Горячекатанная арматурная сталь класса А500 С, диаметром 8 мм_B500DWR, д.8 мм</v>
          </cell>
          <cell r="G848">
            <v>7509</v>
          </cell>
          <cell r="H848"/>
          <cell r="I848"/>
        </row>
        <row r="849">
          <cell r="C849" t="str">
            <v>Горячекатанная арматурная сталь класса А500 С, диаметром 8 мм_Арматура периодического профиля B500DWR диаметром 8 мм</v>
          </cell>
          <cell r="G849">
            <v>7509</v>
          </cell>
          <cell r="H849"/>
          <cell r="I849"/>
        </row>
        <row r="850">
          <cell r="C850" t="str">
            <v>Горячекатанная арматурная сталь класса А500 С, диаметром 8 мм_Арматура периодического профиля B500DWR диаметром 8 мм</v>
          </cell>
          <cell r="G850">
            <v>7509</v>
          </cell>
          <cell r="H850"/>
          <cell r="I850"/>
        </row>
        <row r="851">
          <cell r="C851" t="str">
            <v>Горячекатанная арматурная сталь класса А500 С, диаметром 8 мм_Арматурный прокат В500DWR 8 мм</v>
          </cell>
          <cell r="G851">
            <v>7509</v>
          </cell>
          <cell r="H851"/>
          <cell r="I851"/>
        </row>
        <row r="852">
          <cell r="C852" t="str">
            <v>Горячекатанная арматурная сталь класса А500 С, диаметром 8 мм_Арматурный прокат В500DWR 8 мм</v>
          </cell>
          <cell r="G852">
            <v>7509</v>
          </cell>
          <cell r="H852"/>
          <cell r="I852"/>
        </row>
        <row r="853">
          <cell r="C853" t="str">
            <v>Горячекатанная арматурная сталь класса А500 С, диаметром 8 мм_Арматурный прокат периодического профиля B500DWR 8 мм</v>
          </cell>
          <cell r="G853">
            <v>7509</v>
          </cell>
          <cell r="H853"/>
          <cell r="I853"/>
        </row>
        <row r="854">
          <cell r="C854" t="str">
            <v>Горячекатанная арматурная сталь класса А500 С, диаметром 8 мм_Арматурный прокат периодическогопрофиля B500DWR 8 мм</v>
          </cell>
          <cell r="G854">
            <v>7509</v>
          </cell>
          <cell r="H854"/>
          <cell r="I854"/>
        </row>
        <row r="855">
          <cell r="C855" t="str">
            <v>Горячекатанная арматурная сталь класса А500 С, диаметром 8 мм_д.8 B500DWR, L</v>
          </cell>
          <cell r="G855">
            <v>7509</v>
          </cell>
          <cell r="H855"/>
          <cell r="I855"/>
        </row>
        <row r="856">
          <cell r="C856" t="str">
            <v>Горячекатанная арматурная сталь класса А500 С, диаметром 8 мм_Сталь арматурная периодического профиля, класс B500DWR, диаметр 8 мм</v>
          </cell>
          <cell r="G856">
            <v>7509</v>
          </cell>
          <cell r="H856"/>
          <cell r="I856"/>
        </row>
        <row r="857">
          <cell r="C857" t="str">
            <v>Горячекатанная арматурная сталь класса А500 С, диаметром 8 мм_Сталь арматурная периодического профиля, класс B500DWR, диаметр 8 мм</v>
          </cell>
          <cell r="G857">
            <v>7509</v>
          </cell>
          <cell r="H857"/>
          <cell r="I857"/>
        </row>
        <row r="858">
          <cell r="C858" t="str">
            <v>Горячекатанная арматурная сталь класса А500 С, диаметром: 10 мм</v>
          </cell>
          <cell r="G858">
            <v>7016</v>
          </cell>
          <cell r="H858"/>
          <cell r="I858"/>
        </row>
        <row r="859">
          <cell r="C859" t="str">
            <v>Горячекатанная арматурная сталь класса А500 С, диаметром: 10 мм_, Арматура B500C, диаметром 10 мм</v>
          </cell>
          <cell r="G859">
            <v>7016</v>
          </cell>
          <cell r="H859"/>
          <cell r="I859"/>
        </row>
        <row r="860">
          <cell r="C860" t="str">
            <v>Горячекатанная арматурная сталь класса А500 С, диаметром: 10 мм_B500B_MSZ EN 10027-1:2005</v>
          </cell>
          <cell r="G860">
            <v>7016</v>
          </cell>
          <cell r="H860"/>
          <cell r="I860"/>
        </row>
        <row r="861">
          <cell r="C861" t="str">
            <v>Горячекатанная арматурная сталь класса А500 С, диаметром: 10 мм_B500С</v>
          </cell>
          <cell r="G861">
            <v>7016</v>
          </cell>
          <cell r="H861"/>
          <cell r="I861"/>
        </row>
        <row r="862">
          <cell r="C862" t="str">
            <v>Горячекатанная арматурная сталь класса А500 С, диаметром: 10 мм_B500С диаметром: 10 мм</v>
          </cell>
          <cell r="G862">
            <v>7016</v>
          </cell>
          <cell r="H862"/>
          <cell r="I862"/>
        </row>
        <row r="863">
          <cell r="C863" t="str">
            <v>Горячекатанная арматурная сталь класса А500 С, диаметром: 10 мм_B500С диаметром: 10 мм</v>
          </cell>
          <cell r="G863">
            <v>7016</v>
          </cell>
          <cell r="H863"/>
          <cell r="I863"/>
        </row>
        <row r="864">
          <cell r="C864" t="str">
            <v>Горячекатанная арматурная сталь класса А500 С, диаметром: 10 мм_B500С_MSZ EN 10027-1:2005</v>
          </cell>
          <cell r="G864">
            <v>7016</v>
          </cell>
          <cell r="H864"/>
          <cell r="I864"/>
        </row>
        <row r="865">
          <cell r="C865" t="str">
            <v>Горячекатанная арматурная сталь класса А500 С, диаметром: 10 мм_D10 B500C</v>
          </cell>
          <cell r="G865">
            <v>7016</v>
          </cell>
          <cell r="H865"/>
          <cell r="I865"/>
        </row>
        <row r="866">
          <cell r="C866" t="str">
            <v>Горячекатанная арматурная сталь класса А500 С, диаметром: 10 мм_Арматура B500B, диаметром 10 мм</v>
          </cell>
          <cell r="G866">
            <v>7016</v>
          </cell>
          <cell r="H866"/>
          <cell r="I866"/>
        </row>
        <row r="867">
          <cell r="C867" t="str">
            <v>Горячекатанная арматурная сталь класса А500 С, диаметром: 10 мм_Арматура B500B, диаметром 10 мм, Арматура B500C, диаметром 10 мм</v>
          </cell>
          <cell r="G867">
            <v>7016</v>
          </cell>
          <cell r="H867"/>
          <cell r="I867"/>
        </row>
        <row r="868">
          <cell r="C868" t="str">
            <v>Горячекатанная арматурная сталь класса А500 С, диаметром: 10 мм_Арматура B500C D10мм</v>
          </cell>
          <cell r="G868">
            <v>7016</v>
          </cell>
          <cell r="H868"/>
          <cell r="I868"/>
        </row>
        <row r="869">
          <cell r="C869" t="str">
            <v>Горячекатанная арматурная сталь класса А500 С, диаметром: 10 мм_Арматура B500C, диаметром 10 мм</v>
          </cell>
          <cell r="G869">
            <v>7016</v>
          </cell>
          <cell r="H869"/>
          <cell r="I869"/>
        </row>
        <row r="870">
          <cell r="C870" t="str">
            <v>Горячекатанная арматурная сталь класса А500 С, диаметром: 10 мм_Арматура B500С диаметром: 10 мм</v>
          </cell>
          <cell r="G870">
            <v>7016</v>
          </cell>
          <cell r="H870"/>
          <cell r="I870"/>
        </row>
        <row r="871">
          <cell r="C871" t="str">
            <v>Горячекатанная арматурная сталь класса А500 С, диаметром: 10 мм_Арматура D10 мм</v>
          </cell>
          <cell r="G871">
            <v>7016</v>
          </cell>
          <cell r="H871"/>
          <cell r="I871"/>
        </row>
        <row r="872">
          <cell r="C872" t="str">
            <v>Горячекатанная арматурная сталь класса А500 С, диаметром: 10 мм_Арматура D10 мм B500В</v>
          </cell>
          <cell r="G872">
            <v>7016</v>
          </cell>
          <cell r="H872"/>
          <cell r="I872"/>
        </row>
        <row r="873">
          <cell r="C873" t="str">
            <v>Горячекатанная арматурная сталь класса А500 С, диаметром: 10 мм_Арматура D10 мм B500В</v>
          </cell>
          <cell r="G873">
            <v>7016</v>
          </cell>
          <cell r="H873"/>
          <cell r="I873"/>
        </row>
        <row r="874">
          <cell r="C874" t="str">
            <v>Горячекатанная арматурная сталь класса А500 С, диаметром: 10 мм_Арматура В500C д.10 мм</v>
          </cell>
          <cell r="G874">
            <v>7509</v>
          </cell>
          <cell r="H874"/>
          <cell r="I874"/>
        </row>
        <row r="875">
          <cell r="C875" t="str">
            <v>Горячекатанная арматурная сталь класса А500 С, диаметром: 10 мм_Арматура В500С диаметром 10 мм</v>
          </cell>
          <cell r="G875">
            <v>7016</v>
          </cell>
          <cell r="H875"/>
          <cell r="I875"/>
        </row>
        <row r="876">
          <cell r="C876" t="str">
            <v>Горячекатанная арматурная сталь класса А500 С, диаметром: 10 мм_В500C</v>
          </cell>
          <cell r="G876">
            <v>7016</v>
          </cell>
          <cell r="H876"/>
          <cell r="I876"/>
        </row>
        <row r="877">
          <cell r="C877" t="str">
            <v>Горячекатанная арматурная сталь класса А500 С, диаметром: 10 мм_В500C диаметром 10мм</v>
          </cell>
          <cell r="G877">
            <v>7016</v>
          </cell>
          <cell r="H877"/>
          <cell r="I877"/>
        </row>
        <row r="878">
          <cell r="C878" t="str">
            <v>Горячекатанная арматурная сталь класса А500 С, диаметром: 10 мм_В500С</v>
          </cell>
          <cell r="G878">
            <v>7016</v>
          </cell>
          <cell r="H878"/>
          <cell r="I878"/>
        </row>
        <row r="879">
          <cell r="C879" t="str">
            <v>Горячекатанная арматурная сталь класса А500 С, диаметром: 10 мм_В500С MSZ EN 10027-1:2005</v>
          </cell>
          <cell r="G879">
            <v>7016</v>
          </cell>
          <cell r="H879"/>
          <cell r="I879"/>
        </row>
        <row r="880">
          <cell r="C880" t="str">
            <v>Горячекатанная арматурная сталь класса А500 С, диаметром: 12 мм</v>
          </cell>
          <cell r="G880">
            <v>7016</v>
          </cell>
          <cell r="H880"/>
          <cell r="I880"/>
        </row>
        <row r="881">
          <cell r="C881" t="str">
            <v>Горячекатанная арматурная сталь класса А500 С, диаметром: 12 мм_ В500B MSZ EN 10027-1:2005</v>
          </cell>
          <cell r="G881">
            <v>7016</v>
          </cell>
          <cell r="H881"/>
          <cell r="I881"/>
        </row>
        <row r="882">
          <cell r="C882" t="str">
            <v>Горячекатанная арматурная сталь класса А500 С, диаметром: 12 мм_B500B_MSZ EN 10027-1:2005</v>
          </cell>
          <cell r="G882">
            <v>7016</v>
          </cell>
          <cell r="H882"/>
          <cell r="I882"/>
        </row>
        <row r="883">
          <cell r="C883" t="str">
            <v>Горячекатанная арматурная сталь класса А500 С, диаметром: 12 мм_B500C</v>
          </cell>
          <cell r="G883">
            <v>7016</v>
          </cell>
          <cell r="H883"/>
          <cell r="I883"/>
        </row>
        <row r="884">
          <cell r="C884" t="str">
            <v>Горячекатанная арматурная сталь класса А500 С, диаметром: 12 мм_B500С MSZ EN 10027-1:2005</v>
          </cell>
          <cell r="G884">
            <v>7016</v>
          </cell>
          <cell r="H884"/>
          <cell r="I884"/>
        </row>
        <row r="885">
          <cell r="C885" t="str">
            <v>Горячекатанная арматурная сталь класса А500 С, диаметром: 12 мм_B500С диаметром: 12 мм</v>
          </cell>
          <cell r="G885">
            <v>7016</v>
          </cell>
          <cell r="H885"/>
          <cell r="I885"/>
        </row>
        <row r="886">
          <cell r="C886" t="str">
            <v>Горячекатанная арматурная сталь класса А500 С, диаметром: 12 мм_B500С диаметром: 12 мм</v>
          </cell>
          <cell r="G886">
            <v>7016</v>
          </cell>
          <cell r="H886"/>
          <cell r="I886"/>
        </row>
        <row r="887">
          <cell r="C887" t="str">
            <v>Горячекатанная арматурная сталь класса А500 С, диаметром: 12 мм_B500С_MSZ EN 10027-1:2005</v>
          </cell>
          <cell r="G887">
            <v>7016</v>
          </cell>
          <cell r="H887"/>
          <cell r="I887"/>
        </row>
        <row r="888">
          <cell r="C888" t="str">
            <v>Горячекатанная арматурная сталь класса А500 С, диаметром: 12 мм_D12 B500C</v>
          </cell>
          <cell r="G888">
            <v>7016</v>
          </cell>
          <cell r="H888"/>
          <cell r="I888"/>
        </row>
        <row r="889">
          <cell r="C889" t="str">
            <v>Горячекатанная арматурная сталь класса А500 С, диаметром: 12 мм_Арматура B500B, диаметром 12 мм</v>
          </cell>
          <cell r="G889">
            <v>7016</v>
          </cell>
          <cell r="H889"/>
          <cell r="I889"/>
        </row>
        <row r="890">
          <cell r="C890" t="str">
            <v>Горячекатанная арматурная сталь класса А500 С, диаметром: 12 мм_Арматура B500B, диаметром 12 мм, Арматура B500C, диаметром 12 мм</v>
          </cell>
          <cell r="G890">
            <v>7016</v>
          </cell>
          <cell r="H890"/>
          <cell r="I890"/>
        </row>
        <row r="891">
          <cell r="C891" t="str">
            <v>Горячекатанная арматурная сталь класса А500 С, диаметром: 12 мм_Арматура B500C D12мм</v>
          </cell>
          <cell r="G891">
            <v>7016</v>
          </cell>
          <cell r="H891"/>
          <cell r="I891"/>
        </row>
        <row r="892">
          <cell r="C892" t="str">
            <v>Горячекатанная арматурная сталь класса А500 С, диаметром: 12 мм_Арматура B500C диаметром: 12 мм</v>
          </cell>
          <cell r="G892">
            <v>7016</v>
          </cell>
          <cell r="H892"/>
          <cell r="I892"/>
        </row>
        <row r="893">
          <cell r="C893" t="str">
            <v>Горячекатанная арматурная сталь класса А500 С, диаметром: 12 мм_Арматура B500C, диаметром 12 мм</v>
          </cell>
          <cell r="G893">
            <v>7016</v>
          </cell>
          <cell r="H893"/>
          <cell r="I893"/>
        </row>
        <row r="894">
          <cell r="C894" t="str">
            <v>Горячекатанная арматурная сталь класса А500 С, диаметром: 12 мм_Арматура B500С диаметром: 12 мм</v>
          </cell>
          <cell r="G894">
            <v>7016</v>
          </cell>
          <cell r="H894"/>
          <cell r="I894"/>
        </row>
        <row r="895">
          <cell r="C895" t="str">
            <v>Горячекатанная арматурная сталь класса А500 С, диаметром: 12 мм_Арматура D12 мм B500B</v>
          </cell>
          <cell r="G895">
            <v>7016</v>
          </cell>
          <cell r="H895"/>
          <cell r="I895"/>
        </row>
        <row r="896">
          <cell r="C896" t="str">
            <v>Горячекатанная арматурная сталь класса А500 С, диаметром: 12 мм_Арматура D12 мм B500C</v>
          </cell>
          <cell r="G896">
            <v>7016</v>
          </cell>
          <cell r="H896"/>
          <cell r="I896"/>
        </row>
        <row r="897">
          <cell r="C897" t="str">
            <v>Горячекатанная арматурная сталь класса А500 С, диаметром: 12 мм_Арматура D12 мм B500В</v>
          </cell>
          <cell r="G897">
            <v>7016</v>
          </cell>
          <cell r="H897"/>
          <cell r="I897"/>
        </row>
        <row r="898">
          <cell r="C898" t="str">
            <v>Горячекатанная арматурная сталь класса А500 С, диаметром: 12 мм_Арматура В500B D12</v>
          </cell>
          <cell r="G898">
            <v>7016</v>
          </cell>
          <cell r="H898"/>
          <cell r="I898"/>
        </row>
        <row r="899">
          <cell r="C899" t="str">
            <v>Горячекатанная арматурная сталь класса А500 С, диаметром: 12 мм_Арматура В500C D12</v>
          </cell>
          <cell r="G899">
            <v>7016</v>
          </cell>
          <cell r="H899"/>
          <cell r="I899"/>
        </row>
        <row r="900">
          <cell r="C900" t="str">
            <v>Горячекатанная арматурная сталь класса А500 С, диаметром: 12 мм_Арматура В500C д.12 мм</v>
          </cell>
          <cell r="G900">
            <v>7509</v>
          </cell>
          <cell r="H900"/>
          <cell r="I900"/>
        </row>
        <row r="901">
          <cell r="C901" t="str">
            <v>Горячекатанная арматурная сталь класса А500 С, диаметром: 12 мм_Арматура В500С диаметром 12 мм</v>
          </cell>
          <cell r="G901">
            <v>7016</v>
          </cell>
          <cell r="H901"/>
          <cell r="I901"/>
        </row>
        <row r="902">
          <cell r="C902" t="str">
            <v>Горячекатанная арматурная сталь класса А500 С, диаметром: 12 мм_В500C</v>
          </cell>
          <cell r="G902">
            <v>7016</v>
          </cell>
          <cell r="H902"/>
          <cell r="I902"/>
        </row>
        <row r="903">
          <cell r="C903" t="str">
            <v>Горячекатанная арматурная сталь класса А500 С, диаметром: 12 мм_В500С</v>
          </cell>
          <cell r="G903">
            <v>7016</v>
          </cell>
          <cell r="H903"/>
          <cell r="I903"/>
        </row>
        <row r="904">
          <cell r="C904" t="str">
            <v>Горячекатанная арматурная сталь класса А500 С, диаметром: 12 мм_В500С MSZ EN 10027-1:2005</v>
          </cell>
          <cell r="G904">
            <v>7016</v>
          </cell>
          <cell r="H904"/>
          <cell r="I904"/>
        </row>
        <row r="905">
          <cell r="C905" t="str">
            <v>Горячекатанная арматурная сталь класса А500 С, диаметром: 14 мм</v>
          </cell>
          <cell r="G905">
            <v>7016</v>
          </cell>
          <cell r="H905"/>
          <cell r="I905"/>
        </row>
        <row r="906">
          <cell r="C906" t="str">
            <v>Горячекатанная арматурная сталь класса А500 С, диаметром: 14 мм</v>
          </cell>
          <cell r="G906">
            <v>7016</v>
          </cell>
          <cell r="H906"/>
          <cell r="I906"/>
        </row>
        <row r="907">
          <cell r="C907" t="str">
            <v>Горячекатанная арматурная сталь класса А500 С, диаметром: 14 мм_B500С_MSZ EN 10027-1:2005</v>
          </cell>
          <cell r="G907">
            <v>7016</v>
          </cell>
          <cell r="H907"/>
          <cell r="I907"/>
        </row>
        <row r="908">
          <cell r="C908" t="str">
            <v>Горячекатанная арматурная сталь класса А500 С, диаметром: 14 мм_В500С MSZ EN 10027-1:2005</v>
          </cell>
          <cell r="G908">
            <v>7016</v>
          </cell>
          <cell r="H908"/>
          <cell r="I908"/>
        </row>
        <row r="909">
          <cell r="C909" t="str">
            <v>Горячекатанная арматурная сталь класса А500 С, диаметром: 16 мм</v>
          </cell>
          <cell r="G909">
            <v>7016</v>
          </cell>
          <cell r="H909"/>
          <cell r="I909"/>
        </row>
        <row r="910">
          <cell r="C910" t="str">
            <v>Горячекатанная арматурная сталь класса А500 С, диаметром: 16 мм_ В500С MSZ EN 10027-1:2005</v>
          </cell>
          <cell r="G910">
            <v>7016</v>
          </cell>
          <cell r="H910"/>
          <cell r="I910"/>
        </row>
        <row r="911">
          <cell r="C911" t="str">
            <v>Горячекатанная арматурная сталь класса А500 С, диаметром: 16 мм_B500C</v>
          </cell>
          <cell r="G911">
            <v>7016</v>
          </cell>
          <cell r="H911"/>
          <cell r="I911"/>
        </row>
        <row r="912">
          <cell r="C912" t="str">
            <v>Горячекатанная арматурная сталь класса А500 С, диаметром: 16 мм_B500C</v>
          </cell>
          <cell r="G912">
            <v>7016</v>
          </cell>
          <cell r="H912"/>
          <cell r="I912"/>
        </row>
        <row r="913">
          <cell r="C913" t="str">
            <v>Горячекатанная арматурная сталь класса А500 С, диаметром: 16 мм_B500C диаметром: 16 мм</v>
          </cell>
          <cell r="G913">
            <v>7016</v>
          </cell>
          <cell r="H913"/>
          <cell r="I913"/>
        </row>
        <row r="914">
          <cell r="C914" t="str">
            <v>Горячекатанная арматурная сталь класса А500 С, диаметром: 16 мм_B500C диаметром: 16 мм</v>
          </cell>
          <cell r="G914">
            <v>7016</v>
          </cell>
          <cell r="H914"/>
          <cell r="I914"/>
        </row>
        <row r="915">
          <cell r="C915" t="str">
            <v>Горячекатанная арматурная сталь класса А500 С, диаметром: 16 мм_B500C диаметром: 16 мм_ Поддерживающие каркасы из арматуры B500С диаметром: 16 мм</v>
          </cell>
          <cell r="G915">
            <v>7016</v>
          </cell>
          <cell r="H915"/>
          <cell r="I915"/>
        </row>
        <row r="916">
          <cell r="C916" t="str">
            <v>Горячекатанная арматурная сталь класса А500 С, диаметром: 16 мм_B500С</v>
          </cell>
          <cell r="G916">
            <v>7016</v>
          </cell>
          <cell r="H916"/>
          <cell r="I916"/>
        </row>
        <row r="917">
          <cell r="C917" t="str">
            <v>Горячекатанная арматурная сталь класса А500 С, диаметром: 16 мм_B500С диаметром: 16 мм</v>
          </cell>
          <cell r="G917">
            <v>7016</v>
          </cell>
          <cell r="H917"/>
          <cell r="I917"/>
        </row>
        <row r="918">
          <cell r="C918" t="str">
            <v>Горячекатанная арматурная сталь класса А500 С, диаметром: 16 мм_B500С диаметром: 16 мм</v>
          </cell>
          <cell r="G918">
            <v>7016</v>
          </cell>
          <cell r="H918"/>
          <cell r="I918"/>
        </row>
        <row r="919">
          <cell r="C919" t="str">
            <v>Горячекатанная арматурная сталь класса А500 С, диаметром: 16 мм_B500С_MSZ EN 10027-1:2005</v>
          </cell>
          <cell r="G919">
            <v>7016</v>
          </cell>
          <cell r="H919"/>
          <cell r="I919"/>
        </row>
        <row r="920">
          <cell r="C920" t="str">
            <v>Горячекатанная арматурная сталь класса А500 С, диаметром: 16 мм_D16 В500С</v>
          </cell>
          <cell r="G920">
            <v>7016</v>
          </cell>
          <cell r="H920"/>
          <cell r="I920"/>
        </row>
        <row r="921">
          <cell r="C921" t="str">
            <v>Горячекатанная арматурная сталь класса А500 С, диаметром: 16 мм_Арматура B500C D16мм</v>
          </cell>
          <cell r="G921">
            <v>7016</v>
          </cell>
          <cell r="H921"/>
          <cell r="I921"/>
        </row>
        <row r="922">
          <cell r="C922" t="str">
            <v>Горячекатанная арматурная сталь класса А500 С, диаметром: 16 мм_Арматура B500C диаметром: 16 мм</v>
          </cell>
          <cell r="G922">
            <v>7016</v>
          </cell>
          <cell r="H922"/>
          <cell r="I922"/>
        </row>
        <row r="923">
          <cell r="C923" t="str">
            <v>Горячекатанная арматурная сталь класса А500 С, диаметром: 16 мм_Арматура B500C, диаметром 16 мм</v>
          </cell>
          <cell r="G923">
            <v>7016</v>
          </cell>
          <cell r="H923"/>
          <cell r="I923"/>
        </row>
        <row r="924">
          <cell r="C924" t="str">
            <v>Горячекатанная арматурная сталь класса А500 С, диаметром: 16 мм_Арматура B500С диаметром: 16 мм</v>
          </cell>
          <cell r="G924">
            <v>7016</v>
          </cell>
          <cell r="H924"/>
          <cell r="I924"/>
        </row>
        <row r="925">
          <cell r="C925" t="str">
            <v>Горячекатанная арматурная сталь класса А500 С, диаметром: 16 мм_Арматура D16 мм B500C</v>
          </cell>
          <cell r="G925">
            <v>7016</v>
          </cell>
          <cell r="H925"/>
          <cell r="I925"/>
        </row>
        <row r="926">
          <cell r="C926" t="str">
            <v>Горячекатанная арматурная сталь класса А500 С, диаметром: 16 мм_Арматура В500B D16</v>
          </cell>
          <cell r="G926">
            <v>7016</v>
          </cell>
          <cell r="H926"/>
          <cell r="I926"/>
        </row>
        <row r="927">
          <cell r="C927" t="str">
            <v>Горячекатанная арматурная сталь класса А500 С, диаметром: 16 мм_Арматура В500C д.16 мм</v>
          </cell>
          <cell r="G927">
            <v>7509</v>
          </cell>
          <cell r="H927"/>
          <cell r="I927"/>
        </row>
        <row r="928">
          <cell r="C928" t="str">
            <v>Горячекатанная арматурная сталь класса А500 С, диаметром: 16 мм_Арматура В500С диаметром 16 мм</v>
          </cell>
          <cell r="G928">
            <v>7016</v>
          </cell>
          <cell r="H928"/>
          <cell r="I928"/>
        </row>
        <row r="929">
          <cell r="C929" t="str">
            <v>Горячекатанная арматурная сталь класса А500 С, диаметром: 16 мм_Арматура В500С диаметром 16 мм - Поддерживающие каркасы</v>
          </cell>
          <cell r="G929">
            <v>7016</v>
          </cell>
          <cell r="H929"/>
          <cell r="I929"/>
        </row>
        <row r="930">
          <cell r="C930" t="str">
            <v>Горячекатанная арматурная сталь класса А500 С, диаметром: 16 мм_В500C</v>
          </cell>
          <cell r="G930">
            <v>7016</v>
          </cell>
          <cell r="H930"/>
          <cell r="I930"/>
        </row>
        <row r="931">
          <cell r="C931" t="str">
            <v>Горячекатанная арматурная сталь класса А500 С, диаметром: 16 мм_В500C диаметром 16мм</v>
          </cell>
          <cell r="G931">
            <v>7016</v>
          </cell>
          <cell r="H931"/>
          <cell r="I931"/>
        </row>
        <row r="932">
          <cell r="C932" t="str">
            <v>Горячекатанная арматурная сталь класса А500 С, диаметром: 16 мм_В500C каркасы арматура диаметром 16мм</v>
          </cell>
          <cell r="G932">
            <v>7016</v>
          </cell>
          <cell r="H932"/>
          <cell r="I932"/>
        </row>
        <row r="933">
          <cell r="C933" t="str">
            <v>Горячекатанная арматурная сталь класса А500 С, диаметром: 16 мм_В500С</v>
          </cell>
          <cell r="G933">
            <v>7016</v>
          </cell>
          <cell r="H933"/>
          <cell r="I933"/>
        </row>
        <row r="934">
          <cell r="C934" t="str">
            <v>Горячекатанная арматурная сталь класса А500 С, диаметром: 16 мм_В500С MSZ EN 10027-1:2005</v>
          </cell>
          <cell r="G934">
            <v>7016</v>
          </cell>
          <cell r="H934"/>
          <cell r="I934"/>
        </row>
        <row r="935">
          <cell r="C935" t="str">
            <v>Горячекатанная арматурная сталь класса А500 С, диаметром: 16 мм_В500С_MSZ EN 10027-1:2005</v>
          </cell>
          <cell r="G935">
            <v>7016</v>
          </cell>
          <cell r="H935"/>
          <cell r="I935"/>
        </row>
        <row r="936">
          <cell r="C936" t="str">
            <v>Горячекатанная арматурная сталь класса А500 С, диаметром: 16 мм_Каркасы D16 В500С</v>
          </cell>
          <cell r="G936">
            <v>7016</v>
          </cell>
          <cell r="H936"/>
          <cell r="I936"/>
        </row>
        <row r="937">
          <cell r="C937" t="str">
            <v>Горячекатанная арматурная сталь класса А500 С, диаметром: 16 мм_Каркасы В500В диаметром 16 мм</v>
          </cell>
          <cell r="G937">
            <v>7016</v>
          </cell>
          <cell r="H937"/>
          <cell r="I937"/>
        </row>
        <row r="938">
          <cell r="C938" t="str">
            <v>Горячекатанная арматурная сталь класса А500 С, диаметром: 16 мм_Поддерживающие каркасы B500C</v>
          </cell>
          <cell r="G938">
            <v>7016</v>
          </cell>
          <cell r="H938"/>
          <cell r="I938"/>
        </row>
        <row r="939">
          <cell r="C939" t="str">
            <v>Горячекатанная арматурная сталь класса А500 С, диаметром: 16 мм_Поддерживающие каркасы д 16 мм В500С</v>
          </cell>
          <cell r="G939">
            <v>7016</v>
          </cell>
          <cell r="H939"/>
          <cell r="I939"/>
        </row>
        <row r="940">
          <cell r="C940" t="str">
            <v>Горячекатанная арматурная сталь класса А500 С, диаметром: 16 мм_Поддерживающие каркасы из арматуры B500C диаметром: 16 мм</v>
          </cell>
          <cell r="G940">
            <v>7016</v>
          </cell>
          <cell r="H940"/>
          <cell r="I940"/>
        </row>
        <row r="941">
          <cell r="C941" t="str">
            <v>Горячекатанная арматурная сталь класса А500 С, диаметром: 16 мм_Поддерживающие пространственные каркасы арматура B500C D16</v>
          </cell>
          <cell r="G941">
            <v>7016</v>
          </cell>
          <cell r="H941"/>
          <cell r="I941"/>
        </row>
        <row r="942">
          <cell r="C942" t="str">
            <v>Горячекатанная арматурная сталь класса А500 С, диаметром: 18 мм</v>
          </cell>
          <cell r="G942">
            <v>7016</v>
          </cell>
          <cell r="H942"/>
          <cell r="I942"/>
        </row>
        <row r="943">
          <cell r="C943" t="str">
            <v>Горячекатанная арматурная сталь класса А500 С, диаметром: 18 мм</v>
          </cell>
          <cell r="G943">
            <v>7016</v>
          </cell>
          <cell r="H943"/>
          <cell r="I943"/>
        </row>
        <row r="944">
          <cell r="C944" t="str">
            <v>Горячекатанная арматурная сталь класса А500 С, диаметром: 18 мм_В500С_MSZ EN 10027-1:2005</v>
          </cell>
          <cell r="G944">
            <v>7016</v>
          </cell>
          <cell r="H944"/>
          <cell r="I944"/>
        </row>
        <row r="945">
          <cell r="C945" t="str">
            <v>Горячекатанная арматурная сталь класса А500 С, диаметром: 20 мм</v>
          </cell>
          <cell r="G945">
            <v>7016</v>
          </cell>
          <cell r="H945"/>
          <cell r="I945"/>
        </row>
        <row r="946">
          <cell r="C946" t="str">
            <v>Горячекатанная арматурная сталь класса А500 С, диаметром: 20 мм_B500C</v>
          </cell>
          <cell r="G946">
            <v>7016</v>
          </cell>
          <cell r="H946"/>
          <cell r="I946"/>
        </row>
        <row r="947">
          <cell r="C947" t="str">
            <v>Горячекатанная арматурная сталь класса А500 С, диаметром: 20 мм_B500C диаметром 20мм</v>
          </cell>
          <cell r="G947">
            <v>7016</v>
          </cell>
          <cell r="H947"/>
          <cell r="I947"/>
        </row>
        <row r="948">
          <cell r="C948" t="str">
            <v>Горячекатанная арматурная сталь класса А500 С, диаметром: 20 мм_B500С диаметром: 20 мм</v>
          </cell>
          <cell r="G948">
            <v>7016</v>
          </cell>
          <cell r="H948"/>
          <cell r="I948"/>
        </row>
        <row r="949">
          <cell r="C949" t="str">
            <v>Горячекатанная арматурная сталь класса А500 С, диаметром: 20 мм_B500С диаметром: 20 мм</v>
          </cell>
          <cell r="G949">
            <v>7016</v>
          </cell>
          <cell r="H949"/>
          <cell r="I949"/>
        </row>
        <row r="950">
          <cell r="C950" t="str">
            <v>Горячекатанная арматурная сталь класса А500 С, диаметром: 20 мм_D20 В500С</v>
          </cell>
          <cell r="G950">
            <v>7016</v>
          </cell>
          <cell r="H950"/>
          <cell r="I950"/>
        </row>
        <row r="951">
          <cell r="C951" t="str">
            <v>Горячекатанная арматурная сталь класса А500 С, диаметром: 20 мм_Арматура B500C D20мм</v>
          </cell>
          <cell r="G951">
            <v>7016</v>
          </cell>
          <cell r="H951"/>
          <cell r="I951"/>
        </row>
        <row r="952">
          <cell r="C952" t="str">
            <v>Горячекатанная арматурная сталь класса А500 С, диаметром: 20 мм_Арматура B500C диаметром: 20 мм</v>
          </cell>
          <cell r="G952">
            <v>7016</v>
          </cell>
          <cell r="H952"/>
          <cell r="I952"/>
        </row>
        <row r="953">
          <cell r="C953" t="str">
            <v>Горячекатанная арматурная сталь класса А500 С, диаметром: 20 мм_Арматура B500C, диаметром 20 мм</v>
          </cell>
          <cell r="G953">
            <v>7016</v>
          </cell>
          <cell r="H953"/>
          <cell r="I953"/>
        </row>
        <row r="954">
          <cell r="C954" t="str">
            <v>Горячекатанная арматурная сталь класса А500 С, диаметром: 20 мм_Арматура B500C, диаметром 22 мм</v>
          </cell>
          <cell r="G954">
            <v>7016</v>
          </cell>
          <cell r="H954"/>
          <cell r="I954"/>
        </row>
        <row r="955">
          <cell r="C955" t="str">
            <v>Горячекатанная арматурная сталь класса А500 С, диаметром: 20 мм_Арматура B500С диаметром: 20 мм</v>
          </cell>
          <cell r="G955">
            <v>7016</v>
          </cell>
          <cell r="H955"/>
          <cell r="I955"/>
        </row>
        <row r="956">
          <cell r="C956" t="str">
            <v>Горячекатанная арматурная сталь класса А500 С, диаметром: 20 мм_Арматура D20 мм B500C</v>
          </cell>
          <cell r="G956">
            <v>7016</v>
          </cell>
          <cell r="H956"/>
          <cell r="I956"/>
        </row>
        <row r="957">
          <cell r="C957" t="str">
            <v>Горячекатанная арматурная сталь класса А500 С, диаметром: 20 мм_Арматура D20 мм B500C</v>
          </cell>
          <cell r="G957">
            <v>7016</v>
          </cell>
          <cell r="H957"/>
          <cell r="I957"/>
        </row>
        <row r="958">
          <cell r="C958" t="str">
            <v>Горячекатанная арматурная сталь класса А500 С, диаметром: 20 мм_Арматура В500B D20</v>
          </cell>
          <cell r="G958">
            <v>7016</v>
          </cell>
          <cell r="H958"/>
          <cell r="I958"/>
        </row>
        <row r="959">
          <cell r="C959" t="str">
            <v>Горячекатанная арматурная сталь класса А500 С, диаметром: 20 мм_Арматура В500C D20</v>
          </cell>
          <cell r="G959">
            <v>7016</v>
          </cell>
          <cell r="H959"/>
          <cell r="I959"/>
        </row>
        <row r="960">
          <cell r="C960" t="str">
            <v>Горячекатанная арматурная сталь класса А500 С, диаметром: 20 мм_Арматура В500C д.20 мм</v>
          </cell>
          <cell r="G960">
            <v>7509</v>
          </cell>
          <cell r="H960"/>
          <cell r="I960"/>
        </row>
        <row r="961">
          <cell r="C961" t="str">
            <v>Горячекатанная арматурная сталь класса А500 С, диаметром: 20 мм_Арматура В500С диаметром 20 мм</v>
          </cell>
          <cell r="G961">
            <v>7016</v>
          </cell>
          <cell r="H961"/>
          <cell r="I961"/>
        </row>
        <row r="962">
          <cell r="C962" t="str">
            <v>Горячекатанная арматурная сталь класса А500 С, диаметром: 20 мм_В500C</v>
          </cell>
          <cell r="G962">
            <v>7016</v>
          </cell>
          <cell r="H962"/>
          <cell r="I962"/>
        </row>
        <row r="963">
          <cell r="C963" t="str">
            <v>Горячекатанная арматурная сталь класса А500 С, диаметром: 20 мм_В500C</v>
          </cell>
          <cell r="G963">
            <v>7016</v>
          </cell>
          <cell r="H963"/>
          <cell r="I963"/>
        </row>
        <row r="964">
          <cell r="C964" t="str">
            <v>Горячекатанная арматурная сталь класса А500 С, диаметром: 20 мм_В500C диаметром 20мм</v>
          </cell>
          <cell r="G964">
            <v>7016</v>
          </cell>
          <cell r="H964"/>
          <cell r="I964"/>
        </row>
        <row r="965">
          <cell r="C965" t="str">
            <v>Горячекатанная арматурная сталь класса А500 С, диаметром: 20 мм_В500С</v>
          </cell>
          <cell r="G965">
            <v>7016</v>
          </cell>
          <cell r="H965"/>
          <cell r="I965"/>
        </row>
        <row r="966">
          <cell r="C966" t="str">
            <v>Горячекатанная арматурная сталь класса А500 С, диаметром: 20 мм_В500С MSZ EN 10027-1:2005</v>
          </cell>
          <cell r="G966">
            <v>7016</v>
          </cell>
          <cell r="H966"/>
          <cell r="I966"/>
        </row>
        <row r="967">
          <cell r="C967" t="str">
            <v>Горячекатанная арматурная сталь класса А500 С, диаметром: 20 мм_В500С диаметром 20мм</v>
          </cell>
          <cell r="G967">
            <v>7016</v>
          </cell>
          <cell r="H967"/>
          <cell r="I967"/>
        </row>
        <row r="968">
          <cell r="C968" t="str">
            <v>Горячекатанная арматурная сталь класса А500 С, диаметром: 20 мм_В500С_MSZ EN 10027-1:2005</v>
          </cell>
          <cell r="G968">
            <v>7016</v>
          </cell>
          <cell r="H968"/>
          <cell r="I968"/>
        </row>
        <row r="969">
          <cell r="C969" t="str">
            <v>Горячекатанная арматурная сталь класса А500 С, диаметром: 25 _Арматура B500C D25мм</v>
          </cell>
          <cell r="G969">
            <v>7016</v>
          </cell>
          <cell r="H969"/>
          <cell r="I969"/>
        </row>
        <row r="970">
          <cell r="C970" t="str">
            <v>Горячекатанная арматурная сталь класса А500 С, диаметром: 25 мм</v>
          </cell>
          <cell r="G970">
            <v>7016</v>
          </cell>
          <cell r="H970"/>
          <cell r="I970"/>
        </row>
        <row r="971">
          <cell r="C971" t="str">
            <v>Горячекатанная арматурная сталь класса А500 С, диаметром: 25 мм_ Поддерживающие каркасы из арматуры B500С диаметром: 25 мм</v>
          </cell>
          <cell r="G971">
            <v>7016</v>
          </cell>
          <cell r="H971"/>
          <cell r="I971"/>
        </row>
        <row r="972">
          <cell r="C972" t="str">
            <v>Горячекатанная арматурная сталь класса А500 С, диаметром: 25 мм_B500C</v>
          </cell>
          <cell r="G972">
            <v>7016</v>
          </cell>
          <cell r="H972"/>
          <cell r="I972"/>
        </row>
        <row r="973">
          <cell r="C973" t="str">
            <v>Горячекатанная арматурная сталь класса А500 С, диаметром: 25 мм_B500C диаметром 25мм</v>
          </cell>
          <cell r="G973">
            <v>7016</v>
          </cell>
          <cell r="H973"/>
          <cell r="I973"/>
        </row>
        <row r="974">
          <cell r="C974" t="str">
            <v>Горячекатанная арматурная сталь класса А500 С, диаметром: 25 мм_B500С</v>
          </cell>
          <cell r="G974">
            <v>7016</v>
          </cell>
          <cell r="H974"/>
          <cell r="I974"/>
        </row>
        <row r="975">
          <cell r="C975" t="str">
            <v>Горячекатанная арматурная сталь класса А500 С, диаметром: 25 мм_B500С диаметром: 25 мм</v>
          </cell>
          <cell r="G975">
            <v>7016</v>
          </cell>
          <cell r="H975"/>
          <cell r="I975"/>
        </row>
        <row r="976">
          <cell r="C976" t="str">
            <v>Горячекатанная арматурная сталь класса А500 С, диаметром: 25 мм_D25 B500C</v>
          </cell>
          <cell r="G976">
            <v>7016</v>
          </cell>
          <cell r="H976"/>
          <cell r="I976"/>
        </row>
        <row r="977">
          <cell r="C977" t="str">
            <v>Горячекатанная арматурная сталь класса А500 С, диаметром: 25 мм_Арматура B500C D25мм</v>
          </cell>
          <cell r="G977">
            <v>7016</v>
          </cell>
          <cell r="H977"/>
          <cell r="I977"/>
        </row>
        <row r="978">
          <cell r="C978" t="str">
            <v>Горячекатанная арматурная сталь класса А500 С, диаметром: 25 мм_Арматура B500C, диаметром 25 мм</v>
          </cell>
          <cell r="G978">
            <v>7016</v>
          </cell>
          <cell r="H978"/>
          <cell r="I978"/>
        </row>
        <row r="979">
          <cell r="C979" t="str">
            <v>Горячекатанная арматурная сталь класса А500 С, диаметром: 25 мм_Арматура B500С диаметром: 25 мм</v>
          </cell>
          <cell r="G979">
            <v>7016</v>
          </cell>
          <cell r="H979"/>
          <cell r="I979"/>
        </row>
        <row r="980">
          <cell r="C980" t="str">
            <v>Горячекатанная арматурная сталь класса А500 С, диаметром: 25 мм_Арматура D25 мм B500C</v>
          </cell>
          <cell r="G980">
            <v>7016</v>
          </cell>
          <cell r="H980"/>
          <cell r="I980"/>
        </row>
        <row r="981">
          <cell r="C981" t="str">
            <v>Горячекатанная арматурная сталь класса А500 С, диаметром: 25 мм_Арматура В500B D25</v>
          </cell>
          <cell r="G981">
            <v>7016</v>
          </cell>
          <cell r="H981"/>
          <cell r="I981"/>
        </row>
        <row r="982">
          <cell r="C982" t="str">
            <v>Горячекатанная арматурная сталь класса А500 С, диаметром: 25 мм_Арматура В500C D25</v>
          </cell>
          <cell r="G982">
            <v>7016</v>
          </cell>
          <cell r="H982"/>
          <cell r="I982"/>
        </row>
        <row r="983">
          <cell r="C983" t="str">
            <v>Горячекатанная арматурная сталь класса А500 С, диаметром: 25 мм_Арматура В500C д.25 мм</v>
          </cell>
          <cell r="G983">
            <v>7509</v>
          </cell>
          <cell r="H983"/>
          <cell r="I983"/>
        </row>
        <row r="984">
          <cell r="C984" t="str">
            <v>Горячекатанная арматурная сталь класса А500 С, диаметром: 25 мм_Арматура В500С диаметром 25 мм</v>
          </cell>
          <cell r="G984">
            <v>7016</v>
          </cell>
          <cell r="H984"/>
          <cell r="I984"/>
        </row>
        <row r="985">
          <cell r="C985" t="str">
            <v>Горячекатанная арматурная сталь класса А500 С, диаметром: 25 мм_Арматура В500С диаметром 25 мм - Поддерживающие каркасы</v>
          </cell>
          <cell r="G985">
            <v>7016</v>
          </cell>
          <cell r="H985"/>
          <cell r="I985"/>
        </row>
        <row r="986">
          <cell r="C986" t="str">
            <v>Горячекатанная арматурная сталь класса А500 С, диаметром: 25 мм_В500C</v>
          </cell>
          <cell r="G986">
            <v>7016</v>
          </cell>
          <cell r="H986"/>
          <cell r="I986"/>
        </row>
        <row r="987">
          <cell r="C987" t="str">
            <v>Горячекатанная арматурная сталь класса А500 С, диаметром: 25 мм_В500C</v>
          </cell>
          <cell r="G987">
            <v>7016</v>
          </cell>
          <cell r="H987"/>
          <cell r="I987"/>
        </row>
        <row r="988">
          <cell r="C988" t="str">
            <v>Горячекатанная арматурная сталь класса А500 С, диаметром: 25 мм_В500C диаметром 25мм</v>
          </cell>
          <cell r="G988">
            <v>7016</v>
          </cell>
          <cell r="H988"/>
          <cell r="I988"/>
        </row>
        <row r="989">
          <cell r="C989" t="str">
            <v>Горячекатанная арматурная сталь класса А500 С, диаметром: 25 мм_В500С</v>
          </cell>
          <cell r="G989">
            <v>7016</v>
          </cell>
          <cell r="H989"/>
          <cell r="I989"/>
        </row>
        <row r="990">
          <cell r="C990" t="str">
            <v>Горячекатанная арматурная сталь класса А500 С, диаметром: 25 мм_В500С MSZ EN 10027-1:2005</v>
          </cell>
          <cell r="G990">
            <v>7016</v>
          </cell>
          <cell r="H990"/>
          <cell r="I990"/>
        </row>
        <row r="991">
          <cell r="C991" t="str">
            <v>Горячекатанная арматурная сталь класса А500 С, диаметром: 25 мм_Поддерживающие каркасы д 25 мм В500С</v>
          </cell>
          <cell r="G991">
            <v>7016</v>
          </cell>
          <cell r="H991"/>
          <cell r="I991"/>
        </row>
        <row r="992">
          <cell r="C992" t="str">
            <v>Горячекатанная арматурная сталь класса А500 С, диаметром: 25 мм_Поддерживающие каркасы из арматуры B500C диаметром: 25 мм</v>
          </cell>
          <cell r="G992">
            <v>7016</v>
          </cell>
          <cell r="H992"/>
          <cell r="I992"/>
        </row>
        <row r="993">
          <cell r="C993" t="str">
            <v>Горячекатанная арматурная сталь класса А500 С, диаметром: 25 мм_Поддерживающий каркас B500С диаметром: 25 мм</v>
          </cell>
          <cell r="G993">
            <v>7016</v>
          </cell>
          <cell r="H993"/>
          <cell r="I993"/>
        </row>
        <row r="994">
          <cell r="C994" t="str">
            <v>Горячекатанная арматурная сталь класса А500 С, диаметром: 28 мм</v>
          </cell>
          <cell r="G994">
            <v>7016</v>
          </cell>
          <cell r="H994"/>
          <cell r="I994"/>
        </row>
        <row r="995">
          <cell r="C995" t="str">
            <v>Горячекатанная арматурная сталь класса А500 С, диаметром: 28 мм_B500C диаметром: 28 мм</v>
          </cell>
          <cell r="G995">
            <v>7016</v>
          </cell>
          <cell r="H995"/>
          <cell r="I995"/>
        </row>
        <row r="996">
          <cell r="C996" t="str">
            <v>Горячекатанная арматурная сталь класса А500 С, диаметром: 28 мм_B500С_MSZ EN 10027-1:2005</v>
          </cell>
          <cell r="G996">
            <v>7016</v>
          </cell>
          <cell r="H996"/>
          <cell r="I996"/>
        </row>
        <row r="997">
          <cell r="C997" t="str">
            <v>Горячекатанная арматурная сталь класса А500 С, диаметром: 28 мм_D28 В500С</v>
          </cell>
          <cell r="G997">
            <v>7016</v>
          </cell>
          <cell r="H997"/>
          <cell r="I997"/>
        </row>
        <row r="998">
          <cell r="C998" t="str">
            <v>Горячекатанная арматурная сталь класса А500 С, диаметром: 28 мм_Арматура B500C D28мм</v>
          </cell>
          <cell r="G998">
            <v>7016</v>
          </cell>
          <cell r="H998"/>
          <cell r="I998"/>
        </row>
        <row r="999">
          <cell r="C999" t="str">
            <v>Горячекатанная арматурная сталь класса А500 С, диаметром: 28 мм_Арматура B500C, диаметром 28 мм</v>
          </cell>
          <cell r="G999">
            <v>7016</v>
          </cell>
          <cell r="H999"/>
          <cell r="I999"/>
        </row>
        <row r="1000">
          <cell r="C1000" t="str">
            <v>Горячекатанная арматурная сталь класса А500 С, диаметром: 28 мм_Арматура D28 мм B500C</v>
          </cell>
          <cell r="G1000">
            <v>7016</v>
          </cell>
          <cell r="H1000"/>
          <cell r="I1000"/>
        </row>
        <row r="1001">
          <cell r="C1001" t="str">
            <v>Горячекатанная арматурная сталь класса А500 С, диаметром: 28 мм_Арматура D28 мм B500C</v>
          </cell>
          <cell r="G1001">
            <v>7016</v>
          </cell>
          <cell r="H1001"/>
          <cell r="I1001"/>
        </row>
        <row r="1002">
          <cell r="C1002" t="str">
            <v>Горячекатанная арматурная сталь класса А500 С, диаметром: 28 мм_Арматура В500C д.28 мм</v>
          </cell>
          <cell r="G1002">
            <v>7509</v>
          </cell>
          <cell r="H1002"/>
          <cell r="I1002"/>
        </row>
        <row r="1003">
          <cell r="C1003" t="str">
            <v>Горячекатанная арматурная сталь класса А500 С, диаметром: 28 мм_В500С</v>
          </cell>
          <cell r="G1003">
            <v>7016</v>
          </cell>
          <cell r="H1003"/>
          <cell r="I1003"/>
        </row>
        <row r="1004">
          <cell r="C1004" t="str">
            <v>Горячекатанная арматурная сталь класса А500 С, диаметром: 28 мм_В500С MSZ EN 10027-1:2005</v>
          </cell>
          <cell r="G1004">
            <v>7016</v>
          </cell>
          <cell r="H1004"/>
          <cell r="I1004"/>
        </row>
        <row r="1005">
          <cell r="C1005" t="str">
            <v>Горячекатанная арматурная сталь класса А500 С, диаметром: 28 мм_Поддерживающие каркасы из арматуры B500C диаметром: 28 мм</v>
          </cell>
          <cell r="G1005">
            <v>7016</v>
          </cell>
          <cell r="H1005"/>
          <cell r="I1005"/>
        </row>
        <row r="1006">
          <cell r="C1006" t="str">
            <v>Горячекатанная арматурная сталь класса А500 С, диаметром: 28 мм_Поддерживающие каркасы из арматуры B500С диаметром: 28 мм</v>
          </cell>
          <cell r="G1006">
            <v>7016</v>
          </cell>
          <cell r="H1006"/>
          <cell r="I1006"/>
        </row>
        <row r="1007">
          <cell r="C1007" t="str">
            <v>Горячекатанная арматурная сталь класса А500 С, диаметром: 28 ммАрматура B500C, диаметром 28 мм</v>
          </cell>
          <cell r="G1007">
            <v>7016</v>
          </cell>
          <cell r="H1007"/>
          <cell r="I1007"/>
        </row>
        <row r="1008">
          <cell r="C1008" t="str">
            <v>Горячекатанная арматурная сталь класса А500 С, диаметром: 32 мм</v>
          </cell>
          <cell r="G1008">
            <v>7016</v>
          </cell>
          <cell r="H1008"/>
          <cell r="I1008"/>
        </row>
        <row r="1009">
          <cell r="C1009" t="str">
            <v>Горячекатанная арматурная сталь класса А500 С, диаметром: 32 мм_B500C диаметром: 32 мм</v>
          </cell>
          <cell r="G1009">
            <v>7016</v>
          </cell>
          <cell r="H1009"/>
          <cell r="I1009"/>
        </row>
        <row r="1010">
          <cell r="C1010" t="str">
            <v>Горячекатанная арматурная сталь класса А500 С, диаметром: 32 мм_B500С_MSZ EN 10027-1:2005</v>
          </cell>
          <cell r="G1010">
            <v>7016</v>
          </cell>
          <cell r="H1010"/>
          <cell r="I1010"/>
        </row>
        <row r="1011">
          <cell r="C1011" t="str">
            <v>Горячекатанная арматурная сталь класса А500 С, диаметром: 32 мм_Арматура B500C D32мм</v>
          </cell>
          <cell r="G1011">
            <v>7016</v>
          </cell>
          <cell r="H1011"/>
          <cell r="I1011"/>
        </row>
        <row r="1012">
          <cell r="C1012" t="str">
            <v>Горячекатанная арматурная сталь класса А500 С, диаметром: 32 мм_Арматура B500C диаметром: 32 мм</v>
          </cell>
          <cell r="G1012">
            <v>7016</v>
          </cell>
          <cell r="H1012"/>
          <cell r="I1012"/>
        </row>
        <row r="1013">
          <cell r="C1013" t="str">
            <v>Горячекатанная арматурная сталь класса А500 С, диаметром: 32 мм_Арматура D32 мм B500C</v>
          </cell>
          <cell r="G1013">
            <v>7016</v>
          </cell>
          <cell r="H1013"/>
          <cell r="I1013"/>
        </row>
        <row r="1014">
          <cell r="C1014" t="str">
            <v>Горячекатанная арматурная сталь класса А500 С, диаметром: 32 мм_Арматура D32 мм B500C</v>
          </cell>
          <cell r="G1014">
            <v>7016</v>
          </cell>
          <cell r="H1014"/>
          <cell r="I1014"/>
        </row>
        <row r="1015">
          <cell r="C1015" t="str">
            <v>Горячекатанная арматурная сталь класса А500 С, диаметром: 32 мм_Арматура В500C D32</v>
          </cell>
          <cell r="G1015">
            <v>7016</v>
          </cell>
          <cell r="H1015"/>
          <cell r="I1015"/>
        </row>
        <row r="1016">
          <cell r="C1016" t="str">
            <v>Горячекатанная арматурная сталь класса А500 С, диаметром: 32 мм_Арматура В500C д.32 мм</v>
          </cell>
          <cell r="G1016">
            <v>7509</v>
          </cell>
          <cell r="H1016"/>
          <cell r="I1016"/>
        </row>
        <row r="1017">
          <cell r="C1017" t="str">
            <v>Горячекатанная арматурная сталь класса А500 С, диаметром: 32 мм_Арматура В500С диаметром 32 мм</v>
          </cell>
          <cell r="G1017">
            <v>7016</v>
          </cell>
          <cell r="H1017"/>
          <cell r="I1017"/>
        </row>
        <row r="1018">
          <cell r="C1018" t="str">
            <v>Горячекатанная арматурная сталь класса А500 С, диаметром: 32 мм_В500C</v>
          </cell>
          <cell r="G1018">
            <v>7016</v>
          </cell>
          <cell r="H1018"/>
          <cell r="I1018"/>
        </row>
        <row r="1019">
          <cell r="C1019" t="str">
            <v>Горячекатанная арматурная сталь класса А500 С, диаметром: 32 мм_В500C диаметром 32мм</v>
          </cell>
          <cell r="G1019">
            <v>7016</v>
          </cell>
          <cell r="H1019"/>
          <cell r="I1019"/>
        </row>
        <row r="1020">
          <cell r="C1020" t="str">
            <v>Горячекатанная арматурная сталь класса А500 С, диаметром: 32 мм_В500С</v>
          </cell>
          <cell r="G1020">
            <v>7016</v>
          </cell>
          <cell r="H1020"/>
          <cell r="I1020"/>
        </row>
        <row r="1021">
          <cell r="C1021" t="str">
            <v>Горячекатанная арматурная сталь класса А500 С, диаметром: 32 мм_В500С MSZ EN 10027-1:2005</v>
          </cell>
          <cell r="G1021">
            <v>7016</v>
          </cell>
          <cell r="H1021"/>
          <cell r="I1021"/>
        </row>
        <row r="1022">
          <cell r="C1022" t="str">
            <v>Горячекатанная арматурная сталь класса А500 С, диаметром: 32 мм_Поддерживающие каркасы д 32 мм В500С</v>
          </cell>
          <cell r="G1022">
            <v>7016</v>
          </cell>
          <cell r="H1022"/>
          <cell r="I1022"/>
        </row>
        <row r="1023">
          <cell r="C1023" t="str">
            <v>Горячекатанная арматурная сталь класса А500 С, диаметром: 36 мм_B500C диаметром: 36 мм</v>
          </cell>
          <cell r="G1023">
            <v>7016</v>
          </cell>
          <cell r="H1023"/>
          <cell r="I1023"/>
        </row>
        <row r="1024">
          <cell r="C1024" t="str">
            <v>Горячекатанная арматурная сталь класса А500 С, диаметром: 36 мм_Арматура B500C D36мм</v>
          </cell>
          <cell r="G1024">
            <v>7016</v>
          </cell>
          <cell r="H1024"/>
          <cell r="I1024"/>
        </row>
        <row r="1025">
          <cell r="C1025" t="str">
            <v>Горячекатанная арматурная сталь класса А500 С, диаметром: 36 мм_Арматура D36 мм B500C</v>
          </cell>
          <cell r="G1025">
            <v>7016</v>
          </cell>
          <cell r="H1025"/>
          <cell r="I1025"/>
        </row>
        <row r="1026">
          <cell r="C1026" t="str">
            <v>Горячекатанная арматурная сталь класса А500 С, диаметром: 36 мм_В500C</v>
          </cell>
          <cell r="G1026">
            <v>7016</v>
          </cell>
          <cell r="H1026"/>
          <cell r="I1026"/>
        </row>
        <row r="1027">
          <cell r="C1027" t="str">
            <v>Горячекатанная арматурная сталь класса А500 С, диаметром: 36 мм_В500С</v>
          </cell>
          <cell r="G1027">
            <v>7016</v>
          </cell>
          <cell r="H1027"/>
          <cell r="I1027"/>
        </row>
        <row r="1028">
          <cell r="C1028" t="str">
            <v>Горячекатанная арматурная сталь класса А500 С, диаметром: 36 мм_В500С MSZ EN 10027-1:2005</v>
          </cell>
          <cell r="G1028">
            <v>7016</v>
          </cell>
          <cell r="H1028"/>
          <cell r="I1028"/>
        </row>
        <row r="1029">
          <cell r="C1029" t="str">
            <v>Горячекатанная арматурная сталь класса А500 С, диаметром: 36 мм_В500С диаметром 36мм</v>
          </cell>
          <cell r="G1029">
            <v>7016</v>
          </cell>
          <cell r="H1029"/>
          <cell r="I1029"/>
        </row>
        <row r="1030">
          <cell r="C1030" t="str">
            <v>Горячекатанная арматурная сталь класса А500 С, диаметром: 40 мм</v>
          </cell>
          <cell r="G1030">
            <v>7016</v>
          </cell>
          <cell r="H1030"/>
          <cell r="I1030"/>
        </row>
        <row r="1031">
          <cell r="C1031" t="str">
            <v>Горячекатанная арматурная сталь класса А500 С, диаметром: 40 мм_B500C диаметром: 40 мм</v>
          </cell>
          <cell r="G1031">
            <v>7016</v>
          </cell>
          <cell r="H1031"/>
          <cell r="I1031"/>
        </row>
        <row r="1032">
          <cell r="C1032" t="str">
            <v>Горячекатанная арматурная сталь класса А500 С, диаметром: 40 мм_B500С диаметром: 40 мм</v>
          </cell>
          <cell r="G1032">
            <v>7016</v>
          </cell>
          <cell r="H1032"/>
          <cell r="I1032"/>
        </row>
        <row r="1033">
          <cell r="C1033" t="str">
            <v>Горячекатанная арматурная сталь класса А500 С, диаметром: 40 мм_D40 В500С</v>
          </cell>
          <cell r="G1033">
            <v>7016</v>
          </cell>
          <cell r="H1033"/>
          <cell r="I1033"/>
        </row>
        <row r="1034">
          <cell r="C1034" t="str">
            <v>Горячекатанная арматурная сталь класса А500 С, диаметром: 40 мм_Арматура B500C диаметром: 40 мм</v>
          </cell>
          <cell r="G1034">
            <v>7016</v>
          </cell>
          <cell r="H1034"/>
          <cell r="I1034"/>
        </row>
        <row r="1035">
          <cell r="C1035" t="str">
            <v>Горячекатанная арматурная сталь класса А500 С, диаметром: 40 мм_Арматура D40 мм B500C</v>
          </cell>
          <cell r="G1035">
            <v>7016</v>
          </cell>
          <cell r="H1035"/>
          <cell r="I1035"/>
        </row>
        <row r="1036">
          <cell r="C1036" t="str">
            <v>Горячекатанная арматурная сталь класса А500 С, диаметром: 40 мм_Арматура В500С диаметром 40 мм</v>
          </cell>
          <cell r="G1036">
            <v>7016</v>
          </cell>
          <cell r="H1036"/>
          <cell r="I1036"/>
        </row>
        <row r="1037">
          <cell r="C1037" t="str">
            <v>Горячекатанная арматурная сталь класса А500 С, диаметром: 40 мм_В500C</v>
          </cell>
          <cell r="G1037">
            <v>7016</v>
          </cell>
          <cell r="H1037"/>
          <cell r="I1037"/>
        </row>
        <row r="1038">
          <cell r="C1038" t="str">
            <v>Горячекатанная арматурная сталь класса А500 С, диаметром: 40 мм_В500C диаметром 40мм</v>
          </cell>
          <cell r="G1038">
            <v>7016</v>
          </cell>
          <cell r="H1038"/>
          <cell r="I1038"/>
        </row>
        <row r="1039">
          <cell r="C1039" t="str">
            <v>Горячекатанная арматурная сталь класса А500 С, диаметром: 40 мм_В500С</v>
          </cell>
          <cell r="G1039">
            <v>7016</v>
          </cell>
          <cell r="H1039"/>
          <cell r="I1039"/>
        </row>
        <row r="1040">
          <cell r="C1040" t="str">
            <v>Горячекатанная арматурная сталь класса А500 С, диаметром: 8 мм</v>
          </cell>
          <cell r="G1040">
            <v>7016</v>
          </cell>
          <cell r="H1040"/>
          <cell r="I1040"/>
        </row>
        <row r="1041">
          <cell r="C1041" t="str">
            <v>Горячекатанная арматурная сталь класса А500 С, диаметром: 8 мм</v>
          </cell>
          <cell r="G1041">
            <v>7016</v>
          </cell>
          <cell r="H1041"/>
          <cell r="I1041"/>
        </row>
        <row r="1042">
          <cell r="C1042" t="str">
            <v>Горячекатанная арматурная сталь класса А500 С, диаметром: 8 мм</v>
          </cell>
          <cell r="G1042">
            <v>7016</v>
          </cell>
          <cell r="H1042"/>
          <cell r="I1042"/>
        </row>
        <row r="1043">
          <cell r="C1043" t="str">
            <v>Горячекатанная арматурная сталь класса А500 С, диаметром: 8 мм</v>
          </cell>
          <cell r="G1043">
            <v>7016</v>
          </cell>
          <cell r="H1043"/>
          <cell r="I1043"/>
        </row>
        <row r="1044">
          <cell r="C1044" t="str">
            <v>Горячекатанная арматурная сталь класса А500 С, диаметром: 8 мм_B500B MSZ EN 10027-1:2005</v>
          </cell>
          <cell r="G1044">
            <v>7016</v>
          </cell>
          <cell r="H1044"/>
          <cell r="I1044"/>
        </row>
        <row r="1045">
          <cell r="C1045" t="str">
            <v>Горячекатанная арматурная сталь класса А500 С, диаметром: 8 мм_B500B_MSZ EN 10027-1:2005</v>
          </cell>
          <cell r="G1045">
            <v>7016</v>
          </cell>
          <cell r="H1045"/>
          <cell r="I1045"/>
        </row>
        <row r="1046">
          <cell r="C1046" t="str">
            <v>Горячекатанная арматурная сталь класса А500 С, диаметром: 8 мм_B500C</v>
          </cell>
          <cell r="G1046">
            <v>7016</v>
          </cell>
          <cell r="H1046"/>
          <cell r="I1046"/>
        </row>
        <row r="1047">
          <cell r="C1047" t="str">
            <v>Горячекатанная арматурная сталь класса А500 С, диаметром: 8 мм_B500C диаметром 8мм</v>
          </cell>
          <cell r="G1047">
            <v>7016</v>
          </cell>
          <cell r="H1047"/>
          <cell r="I1047"/>
        </row>
        <row r="1048">
          <cell r="C1048" t="str">
            <v>Горячекатанная арматурная сталь класса А500 С, диаметром: 8 мм_B500С диаметром: 8 мм</v>
          </cell>
          <cell r="G1048">
            <v>7016</v>
          </cell>
          <cell r="H1048"/>
          <cell r="I1048"/>
        </row>
        <row r="1049">
          <cell r="C1049" t="str">
            <v>Горячекатанная арматурная сталь класса А500 С, диаметром: 8 мм_Арматура B500C D8мм</v>
          </cell>
          <cell r="G1049">
            <v>7016</v>
          </cell>
          <cell r="H1049"/>
          <cell r="I1049"/>
        </row>
        <row r="1050">
          <cell r="C1050" t="str">
            <v>Горячекатанная арматурная сталь класса А500 С, диаметром: 8 мм_Арматура B500C, диаметром 8 мм</v>
          </cell>
          <cell r="G1050">
            <v>7016</v>
          </cell>
          <cell r="H1050"/>
          <cell r="I1050"/>
        </row>
        <row r="1051">
          <cell r="C1051" t="str">
            <v>Горячекатанная арматурная сталь класса А500 С, диаметром: 8 мм_Арматура B500С диаметром: 8 мм</v>
          </cell>
          <cell r="G1051">
            <v>7016</v>
          </cell>
          <cell r="H1051"/>
          <cell r="I1051"/>
        </row>
        <row r="1052">
          <cell r="C1052" t="str">
            <v>Горячекатанная арматурная сталь класса А500 С, диаметром: 8 мм_Арматура D8 мм B500C</v>
          </cell>
          <cell r="G1052">
            <v>7016</v>
          </cell>
          <cell r="H1052"/>
          <cell r="I1052"/>
        </row>
        <row r="1053">
          <cell r="C1053" t="str">
            <v>Горячекатанная арматурная сталь класса А500 С, диаметром: 8 мм_Арматура D8 мм B500В</v>
          </cell>
          <cell r="G1053">
            <v>7016</v>
          </cell>
          <cell r="H1053"/>
          <cell r="I1053"/>
        </row>
        <row r="1054">
          <cell r="C1054" t="str">
            <v>Горячекатанная арматурная сталь класса А500 С, диаметром: 8 мм_Арматура D8 мм B500В</v>
          </cell>
          <cell r="G1054">
            <v>7016</v>
          </cell>
          <cell r="H1054"/>
          <cell r="I1054"/>
        </row>
        <row r="1055">
          <cell r="C1055" t="str">
            <v>Горячекатанная арматурная сталь класса А500 С, диаметром: 8 мм_Арматура В500B D8</v>
          </cell>
          <cell r="G1055">
            <v>7016</v>
          </cell>
          <cell r="H1055"/>
          <cell r="I1055"/>
        </row>
        <row r="1056">
          <cell r="C1056" t="str">
            <v>Горячекатанная арматурная сталь класса А500 С, диаметром: 8 мм_Арматура В500C д.8 мм</v>
          </cell>
          <cell r="G1056">
            <v>7509</v>
          </cell>
          <cell r="H1056"/>
          <cell r="I1056"/>
        </row>
        <row r="1057">
          <cell r="C1057" t="str">
            <v>Горячекатанная арматурная сталь класса А500 С, диаметром: 8 мм_В500C</v>
          </cell>
          <cell r="G1057">
            <v>7016</v>
          </cell>
          <cell r="H1057"/>
          <cell r="I1057"/>
        </row>
        <row r="1058">
          <cell r="C1058" t="str">
            <v>Горячекатанная арматурная сталь класса А500 С, диаметром: 8 мм_В500C диаметром 8мм</v>
          </cell>
          <cell r="G1058">
            <v>7016</v>
          </cell>
          <cell r="H1058"/>
          <cell r="I1058"/>
        </row>
        <row r="1059">
          <cell r="C1059" t="str">
            <v>Горячекатанная арматурная сталь класса А500 С, диаметром: 8 мм_В500В</v>
          </cell>
          <cell r="G1059">
            <v>7509</v>
          </cell>
          <cell r="H1059"/>
          <cell r="I1059"/>
        </row>
        <row r="1060">
          <cell r="C1060" t="str">
            <v>Горячекатанная арматурная сталь класса А500 С, диаметром: 8 мм_В500С</v>
          </cell>
          <cell r="G1060">
            <v>7016</v>
          </cell>
          <cell r="H1060"/>
          <cell r="I1060"/>
        </row>
        <row r="1061">
          <cell r="C1061" t="str">
            <v>Гравий для строительных работ марка 600, фракция 20-40 мм</v>
          </cell>
          <cell r="G1061">
            <v>4803</v>
          </cell>
          <cell r="H1061"/>
          <cell r="I1061"/>
        </row>
        <row r="1062">
          <cell r="C1062" t="str">
            <v>Гравий М 1000, фракция 10-20 мм_Гравий фр. 5-40 мм; Гравий фр. 20-120</v>
          </cell>
          <cell r="G1062">
            <v>4803</v>
          </cell>
          <cell r="H1062"/>
          <cell r="I1062"/>
        </row>
        <row r="1063">
          <cell r="C1063" t="str">
            <v>Гравий М 1000, фракция 20-40 мм_Гравий фр. 5-40 мм; Гравий фр. 20-120</v>
          </cell>
          <cell r="G1063">
            <v>4803</v>
          </cell>
          <cell r="H1063"/>
          <cell r="I1063"/>
        </row>
        <row r="1064">
          <cell r="C1064" t="str">
            <v>Гравий М 1000, фракция 40-80(70) мм_Гравий фр. 40-120; Гравий фр. 20-120</v>
          </cell>
          <cell r="G1064">
            <v>4803</v>
          </cell>
          <cell r="H1064"/>
          <cell r="I1064"/>
        </row>
        <row r="1065">
          <cell r="C1065" t="str">
            <v>Гравий М 1000, фракция 5(3)-10 мм_Гравий фр. 5-40 мм</v>
          </cell>
          <cell r="G1065">
            <v>4803</v>
          </cell>
          <cell r="H1065"/>
          <cell r="I1065"/>
        </row>
        <row r="1066">
          <cell r="C1066" t="str">
            <v>Гравий М 600, фракция 20-40 мм</v>
          </cell>
          <cell r="G1066">
            <v>4803</v>
          </cell>
          <cell r="H1066"/>
          <cell r="I1066"/>
        </row>
        <row r="1067">
          <cell r="C1067" t="str">
            <v>Гравийная, щебеночная, гравийно (щебеночно)-песчаная смесь</v>
          </cell>
          <cell r="G1067">
            <v>4805</v>
          </cell>
          <cell r="H1067"/>
          <cell r="I1067"/>
        </row>
        <row r="1068">
          <cell r="C1068" t="str">
            <v>Грунт эпоксидный токопроводящий двухкомпонентный на водной основе _Типа Sika Floor 262 AS Thiхo (расход:и 2,5 кг/м2)</v>
          </cell>
          <cell r="G1068">
            <v>4206</v>
          </cell>
          <cell r="H1068"/>
          <cell r="I1068"/>
        </row>
        <row r="1069">
          <cell r="C1069" t="str">
            <v>Грунт эпоксидный токопроводящий двухкомпонентный на водной основе MASTERTOP CP 687 W AS, компонент В, цвет черный_Sikafloor262AS _расход 2,5кг/м2</v>
          </cell>
          <cell r="G1069">
            <v>4206</v>
          </cell>
          <cell r="H1069"/>
          <cell r="I1069"/>
        </row>
        <row r="1070">
          <cell r="C1070" t="str">
            <v>Грунтовка  второй слой типа "Sikafloor-156"/150_(расход: 0,40кг/м2)</v>
          </cell>
          <cell r="G1070">
            <v>4204</v>
          </cell>
          <cell r="H1070"/>
          <cell r="I1070"/>
        </row>
        <row r="1071">
          <cell r="C1071" t="str">
            <v>Грунтовка Sikafloor 161</v>
          </cell>
          <cell r="G1071">
            <v>5038</v>
          </cell>
          <cell r="H1071"/>
          <cell r="I1071"/>
        </row>
        <row r="1072">
          <cell r="C1072" t="str">
            <v>Грунтовка акриловая, антисептическая, глубокого проникновения_водно-дисперсионная акриловая пропитка_водно-дисперсионная акриловая пропитка_расход 0,1 кг/м2</v>
          </cell>
          <cell r="G1072">
            <v>6889</v>
          </cell>
          <cell r="H1072"/>
          <cell r="I1072"/>
        </row>
        <row r="1073">
          <cell r="C1073" t="str">
            <v>Грунтовка акриловая, антисептическая, глубокого проникновения_водно-дисперсионная акриловая пропитка_расход 0,1 кг/м2</v>
          </cell>
          <cell r="G1073">
            <v>6889</v>
          </cell>
          <cell r="H1073"/>
          <cell r="I1073"/>
        </row>
        <row r="1074">
          <cell r="C1074" t="str">
            <v>Грунтовка акриловая: TIEFGRUND TB, CAPAROL</v>
          </cell>
          <cell r="G1074">
            <v>6716</v>
          </cell>
          <cell r="H1074"/>
          <cell r="I1074"/>
        </row>
        <row r="1075">
          <cell r="C1075" t="str">
            <v>Грунтовка ГФ-021</v>
          </cell>
          <cell r="G1075">
            <v>7012</v>
          </cell>
          <cell r="H1075"/>
          <cell r="I1075"/>
        </row>
        <row r="1076">
          <cell r="C1076"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 _Sikafloor-156 _расход 0,55кг/м2</v>
          </cell>
          <cell r="G1076">
            <v>4204</v>
          </cell>
          <cell r="H1076"/>
          <cell r="I1076"/>
        </row>
        <row r="1077">
          <cell r="C1077"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 _типа "Sikafloor-156"_(расход: 0,55кг/м2)</v>
          </cell>
          <cell r="G1077">
            <v>4204</v>
          </cell>
          <cell r="H1077"/>
          <cell r="I1077"/>
        </row>
        <row r="1078">
          <cell r="C1078"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кг(В))_типа "Sikafloor-156"_(расход: 0,55кг/м2)</v>
          </cell>
          <cell r="G1078">
            <v>4204</v>
          </cell>
          <cell r="H1078"/>
          <cell r="I1078"/>
        </row>
        <row r="1079">
          <cell r="C1079"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кг(В)_"Sikafloor-156" (расход: 0,55кг/м2)</v>
          </cell>
          <cell r="G1079">
            <v>4204</v>
          </cell>
          <cell r="H1079"/>
          <cell r="I1079"/>
        </row>
        <row r="1080">
          <cell r="C1080"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кг(В)_Sikafloor-156"_(расход: 0,55кг/м2)</v>
          </cell>
          <cell r="G1080">
            <v>4204</v>
          </cell>
          <cell r="H1080"/>
          <cell r="I1080"/>
        </row>
        <row r="1081">
          <cell r="C1081"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кг(В)_типа "Sikafloor-156"_(расход: 0,55кг/м2)</v>
          </cell>
          <cell r="G1081">
            <v>4204</v>
          </cell>
          <cell r="H1081"/>
          <cell r="I1081"/>
        </row>
        <row r="1082">
          <cell r="C1082"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кг(В)_Типа Sika Floor 156/161</v>
          </cell>
          <cell r="G1082">
            <v>4204</v>
          </cell>
          <cell r="H1082"/>
          <cell r="I1082"/>
        </row>
        <row r="1083">
          <cell r="C1083"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кг(В)_Типа Sikafloor 156/161</v>
          </cell>
          <cell r="G1083">
            <v>4204</v>
          </cell>
          <cell r="H1083"/>
          <cell r="I1083"/>
        </row>
        <row r="1084">
          <cell r="C1084" t="str">
            <v>Грунтовка двухкомпонентная низковязкая на основе эпоксидной смолы, не содержащая растворитель, для устройства напольных покрытий, комплектация 18,75 кг(А) + 6,25 кг(В)_Типа SikaFloor 156/161 (расход 0,55кг/м2)</v>
          </cell>
          <cell r="G1084">
            <v>4204</v>
          </cell>
          <cell r="H1084"/>
          <cell r="I1084"/>
        </row>
        <row r="1085">
          <cell r="C1085" t="str">
            <v>Грунтовка первый слой типа "Sikafloor-156"/150_(расход: 0,40кг/м2)</v>
          </cell>
          <cell r="G1085">
            <v>4204</v>
          </cell>
          <cell r="H1085"/>
          <cell r="I1085"/>
        </row>
        <row r="1086">
          <cell r="C1086" t="str">
            <v>Грунтовка под окрасочное покрытие типа "Sikafloor-156"/161_(расход: 0,50кг/м2)</v>
          </cell>
          <cell r="G1086">
            <v>5038</v>
          </cell>
          <cell r="H1086"/>
          <cell r="I1086"/>
        </row>
        <row r="1087">
          <cell r="C1087" t="str">
            <v>Грунтовка под окрасочное покрытие типа "Sikafloor-156/161"_(расход: 0,50кг/м2)</v>
          </cell>
          <cell r="G1087">
            <v>5038</v>
          </cell>
          <cell r="H1087"/>
          <cell r="I1087"/>
        </row>
        <row r="1088">
          <cell r="C1088" t="str">
            <v>Грунтовка под окрасочное покрытие типа Sika Floor 156/161  (расход 0,50 кг/м2)</v>
          </cell>
          <cell r="G1088">
            <v>5038</v>
          </cell>
          <cell r="H1088"/>
          <cell r="I1088"/>
        </row>
        <row r="1089">
          <cell r="C1089" t="str">
            <v>Грунтовка под покрытие типа Sikafloor - 156 (расход: 0,5 кг/м2)</v>
          </cell>
          <cell r="G1089">
            <v>4204</v>
          </cell>
          <cell r="H1089"/>
          <cell r="I1089"/>
        </row>
        <row r="1090">
          <cell r="C1090" t="str">
            <v>Грунтовка под покрытие типа Sikafloor - 156 (расход: 0,5 кг/м2)</v>
          </cell>
          <cell r="G1090">
            <v>4204</v>
          </cell>
          <cell r="H1090"/>
          <cell r="I1090"/>
        </row>
        <row r="1091">
          <cell r="C1091" t="str">
            <v>Грунтовка под покрытие типа Sikafloor - 161 (расход 0,5 кг/м2)</v>
          </cell>
          <cell r="G1091">
            <v>5038</v>
          </cell>
          <cell r="H1091"/>
          <cell r="I1091"/>
        </row>
        <row r="1092">
          <cell r="C1092" t="str">
            <v>Грунтовка под покрытие типа Sikafloor - 161 (расход: 0,5 кг/м2)</v>
          </cell>
          <cell r="G1092">
            <v>5038</v>
          </cell>
          <cell r="H1092"/>
          <cell r="I1092"/>
        </row>
        <row r="1093">
          <cell r="C1093" t="str">
            <v>Грунтовка под покрытие типа Sikafloor - 161 (расход: 0,5 кг/м2)</v>
          </cell>
          <cell r="G1093">
            <v>5038</v>
          </cell>
          <cell r="H1093"/>
          <cell r="I1093"/>
        </row>
        <row r="1094">
          <cell r="C1094" t="str">
            <v>Грунтовка под эпоксидное покрытие типа Sika Floor 156/161  (расход 0,50 кг/м2)</v>
          </cell>
          <cell r="G1094">
            <v>4204</v>
          </cell>
          <cell r="H1094"/>
          <cell r="I1094"/>
        </row>
        <row r="1095">
          <cell r="C1095" t="str">
            <v>Грунтовка под эпоксидное покрытие типа SikaFloor 156/161,расход 0,5 кг на 1 м2_1 слой</v>
          </cell>
          <cell r="G1095">
            <v>4204</v>
          </cell>
          <cell r="H1095"/>
          <cell r="I1095"/>
        </row>
        <row r="1096">
          <cell r="C1096" t="str">
            <v>Грунтовка полиакрилат-битумная однокомпонентная MasterSeal P 690 (MASTERTOP Р 690), цвет черный_Обмазка глубокого проникновения системы "Пенетрон"</v>
          </cell>
          <cell r="G1096">
            <v>2281</v>
          </cell>
          <cell r="H1096"/>
          <cell r="I1096"/>
        </row>
        <row r="1097">
          <cell r="C1097" t="str">
            <v>Грунтовка типа Sika Floor 161 (расход: 0,50 кг/м2)</v>
          </cell>
          <cell r="G1097">
            <v>5038</v>
          </cell>
          <cell r="H1097"/>
          <cell r="I1097"/>
        </row>
        <row r="1098">
          <cell r="C1098" t="str">
            <v>Грунтовка типа Sikafloor 161</v>
          </cell>
          <cell r="G1098">
            <v>5038</v>
          </cell>
          <cell r="H1098"/>
          <cell r="I1098"/>
        </row>
        <row r="1099">
          <cell r="C1099" t="str">
            <v>Грунтовка типа Sikafloor 161 (расход: 0,50 кг/м2)</v>
          </cell>
          <cell r="G1099">
            <v>5038</v>
          </cell>
          <cell r="H1099"/>
          <cell r="I1099"/>
        </row>
        <row r="1100">
          <cell r="C1100" t="str">
            <v>Грунт-эмаль эпоксидная двухкомпонентная, марка "Penguard Express ZP"</v>
          </cell>
          <cell r="G1100">
            <v>7572</v>
          </cell>
          <cell r="H1100"/>
          <cell r="I1100"/>
        </row>
        <row r="1101">
          <cell r="C1101" t="str">
            <v>Грунт-эмаль эпоксидная двухкомпонентная, марка "Penguard Express ZP"_Penguard Express (расход 0,135 л/м2)</v>
          </cell>
          <cell r="G1101">
            <v>7572</v>
          </cell>
          <cell r="H1101"/>
          <cell r="I1101"/>
        </row>
        <row r="1102">
          <cell r="C1102" t="str">
            <v>Грунт-эмаль эпоксидная двухкомпонентная, марка "Penguard Express ZP"_Penguard Express ISO 12944-5 (0,135 л/м2)</v>
          </cell>
          <cell r="G1102">
            <v>7572</v>
          </cell>
          <cell r="H1102"/>
          <cell r="I1102"/>
        </row>
        <row r="1103">
          <cell r="C1103" t="str">
            <v>Группа безопасности ZH1 G1", PN4.8, наружная резьба</v>
          </cell>
          <cell r="G1103">
            <v>2517</v>
          </cell>
          <cell r="H1103"/>
          <cell r="I1103"/>
        </row>
        <row r="1104">
          <cell r="C1104" t="str">
            <v>Группа безопасности ZH1 с обратным клапаном, сбросным клапаном, редуктором давления и предохранительным вентелем G1 PN16, наружная резьба</v>
          </cell>
          <cell r="G1104">
            <v>2517</v>
          </cell>
          <cell r="H1104"/>
          <cell r="I1104"/>
        </row>
        <row r="1105">
          <cell r="C1105" t="str">
            <v>Группа безопасности ZH1 с обратным клапаном, сбросным клапаном, редуктором давления и предохранительным вентелем G1 PN4.8, наружная резьба</v>
          </cell>
          <cell r="G1105">
            <v>2517</v>
          </cell>
          <cell r="H1105"/>
          <cell r="I1105"/>
        </row>
        <row r="1106">
          <cell r="C1106" t="str">
            <v>Группа безопасности ZH1 с обратным клапаном, сбросным клапаном, редуктором давления и предохранительным вентелем G1" PN4.8, наружная резьба</v>
          </cell>
          <cell r="G1106">
            <v>2517</v>
          </cell>
          <cell r="H1106"/>
          <cell r="I1106"/>
        </row>
        <row r="1107">
          <cell r="C1107" t="str">
            <v>Группа безопасности с обратным клапаном, сбросным клапаном , редуктором давления и предохранительным вентилем ZH 1</v>
          </cell>
          <cell r="G1107">
            <v>2517</v>
          </cell>
          <cell r="H1107"/>
          <cell r="I1107"/>
        </row>
        <row r="1108">
          <cell r="C1108" t="str">
            <v>Дверь противопожарная металлическая двупольная ДПМ-02/30, размером 1500x2100 мм_Дверь металлическая противопожарная DMI.F(0.5).II.O.R.1500-2300.DCАН; DMI.F(0.5).II.O.L.1500-2300.DCАН</v>
          </cell>
          <cell r="G1108">
            <v>6676</v>
          </cell>
          <cell r="H1108"/>
          <cell r="I1108"/>
        </row>
        <row r="1109">
          <cell r="C1109" t="str">
            <v>Дверь противопожарная металлическая двупольная ДПМ-02/60, размером 1500х2100 мм_Дверь металлическая  двупольная противопожарная огнестойкостью 1.00 часа в зоне свободного доступа DMI.F(EI60).Ev.II.O.R.S.1500-2300.M2.ML.DC (22 шт.)</v>
          </cell>
          <cell r="G1109">
            <v>6676</v>
          </cell>
          <cell r="H1109"/>
          <cell r="I1109"/>
        </row>
        <row r="1110">
          <cell r="C1110" t="str">
            <v>Дверь противопожарная металлическая двупольная ДПМ-02/60, размером 1500х2100 мм_Дверь металлическая противопожарная DMI.F(0.75).II.O.L.1500-2000.DC</v>
          </cell>
          <cell r="G1110">
            <v>6676</v>
          </cell>
          <cell r="H1110"/>
          <cell r="I1110"/>
        </row>
        <row r="1111">
          <cell r="C1111" t="str">
            <v>Дверь противопожарная металлическая однопольная ДПМ-01/30, размером 1000х2100 мм_Дверь металлическая противопожарная DMI.F(0.5).I.O.L.1000-2300.DCAH; DMI.F(0.5).I.O.R.1000-2300.MLDC</v>
          </cell>
          <cell r="G1111">
            <v>6666</v>
          </cell>
          <cell r="H1111"/>
          <cell r="I1111"/>
        </row>
        <row r="1112">
          <cell r="C1112" t="str">
            <v>Дверь противопожарная металлическая однопольная ДПМ-01/60, размером 1100x2100 мм_Дверь металлическая противопожарная DME.F(1.0).I.O.R.1200-2300.DCAH; DME.F(1.0).I.O.R.1200-2300.MLDC</v>
          </cell>
          <cell r="G1112">
            <v>6678</v>
          </cell>
          <cell r="H1112"/>
          <cell r="I1112"/>
        </row>
        <row r="1113">
          <cell r="C1113" t="str">
            <v>Дверь противопожарная металлическая однопольная ДПМ-01/60, размером 800x2100 мм_Дверь металлическая противопожарная DMI.F(0.75).I.O.L.800-2000.MLDC</v>
          </cell>
          <cell r="G1113">
            <v>6666</v>
          </cell>
          <cell r="H1113"/>
          <cell r="I1113"/>
        </row>
        <row r="1114">
          <cell r="C1114" t="str">
            <v>Дверь противопожарная металлическая: двупольная ДПМ-02/60, размером 1600х2100 мм_Дверь металлическая противопожарная DMI.F(0.5).II.O.L.1800-2300.MLDCAH; DMI.F(0.5).II.O.R.1800-2300.MLDC</v>
          </cell>
          <cell r="G1114">
            <v>6676</v>
          </cell>
          <cell r="H1114"/>
          <cell r="I1114"/>
        </row>
        <row r="1115">
          <cell r="C1115" t="str">
            <v>Дверь противопожарная металлическая: однопольная ДПМ-01/60, размером 1000х2100 мм_Дверь металлическая противопожарная DMI.F(0.75).I.O.R.900-2300.MLDC; DMI.F(0.75).I.O.L.900-2300.MLDC; DMI.F(1.0).I.O.L.900-2300.MLDC</v>
          </cell>
          <cell r="G1115">
            <v>6666</v>
          </cell>
          <cell r="H1115"/>
          <cell r="I1115"/>
        </row>
        <row r="1116">
          <cell r="C1116" t="str">
            <v>Дверь противопожарная металлическая: однопольная ДПМ-01/60, размером 900х2100 мм_Дверь металлическая противопожарная DMI.F(1.0).I.O.R.800-2300.MLDC; DMI.F(0.75).I.O.R.800-2300.MLDC</v>
          </cell>
          <cell r="G1116">
            <v>6666</v>
          </cell>
          <cell r="H1116"/>
          <cell r="I1116"/>
        </row>
        <row r="1117">
          <cell r="C1117" t="str">
            <v>Двутавры с параллельными гранями полок широкополочные «Ш», сталь полуспокойная, № 25</v>
          </cell>
          <cell r="G1117">
            <v>2883</v>
          </cell>
          <cell r="H1117"/>
          <cell r="I1117"/>
        </row>
        <row r="1118">
          <cell r="C1118" t="str">
            <v>Двутавры, сталь полуспокойная, № 20 _ двутавр 20Б1</v>
          </cell>
          <cell r="G1118">
            <v>2883</v>
          </cell>
          <cell r="H1118"/>
          <cell r="I1118"/>
        </row>
        <row r="1119">
          <cell r="C1119" t="str">
            <v>Двухкомпонентная эластичная быстротвердеющая жидкая мембрана Sikalastic-8800</v>
          </cell>
          <cell r="G1119">
            <v>5192</v>
          </cell>
          <cell r="H1119"/>
          <cell r="I1119"/>
        </row>
        <row r="1120">
          <cell r="C1120" t="str">
            <v>Двухкомпонентная эластичная быстротвердеющая жидкая мембрана Sikalastic-8800 (расход: 2,5кг/м2/2мм)</v>
          </cell>
          <cell r="G1120">
            <v>5192</v>
          </cell>
          <cell r="H1120"/>
          <cell r="I1120"/>
        </row>
        <row r="1121">
          <cell r="C1121" t="str">
            <v>Двухкомпонентная эластичная быстротвердеющая жидкая мембрана Типа Sikalastic-8800</v>
          </cell>
          <cell r="G1121">
            <v>5192</v>
          </cell>
          <cell r="H1121"/>
          <cell r="I1121"/>
        </row>
        <row r="1122">
          <cell r="C1122" t="str">
            <v>Двухкомпонентная эластичная быстротвердеющая жидкая мембрана типа Sikalastic-8800 (расход: 2,5кг/м2/2мм)</v>
          </cell>
          <cell r="G1122">
            <v>5192</v>
          </cell>
          <cell r="H1122"/>
          <cell r="I1122"/>
        </row>
        <row r="1123">
          <cell r="C1123" t="str">
            <v>Двухкомпонентная эластичная быстротвердеющая жидкая мембрана типа Sikalastic-8800 (расход: 2,5кг/м2/2мм)</v>
          </cell>
          <cell r="G1123">
            <v>5192</v>
          </cell>
          <cell r="H1123"/>
          <cell r="I1123"/>
        </row>
        <row r="1124">
          <cell r="C1124" t="str">
            <v>Двухкомпонентная эластичная быстротвердеющая жидкая мембрана типа Sikalastic-8800 (расход: 2,5кг/м2/2мм)</v>
          </cell>
          <cell r="G1124">
            <v>5192</v>
          </cell>
          <cell r="H1124"/>
          <cell r="I1124"/>
        </row>
        <row r="1125">
          <cell r="C1125" t="str">
            <v>Двухкомпонентная эластичная быстротвердеющая жидкая мембрана типа Sikalastic-8800 (расход: 2,5кг/м2/2мм)</v>
          </cell>
          <cell r="G1125">
            <v>5192</v>
          </cell>
          <cell r="H1125"/>
          <cell r="I1125"/>
        </row>
        <row r="1126">
          <cell r="C1126" t="str">
            <v>Двухкомпонентная эластичная быстротвердеющая жидкая мембрана Типа Sikalastic-8800 толщ.2мм, расход 2,5кг/м2</v>
          </cell>
          <cell r="G1126">
            <v>5192</v>
          </cell>
          <cell r="H1126"/>
          <cell r="I1126"/>
        </row>
        <row r="1127">
          <cell r="C1127" t="str">
            <v>Двухкомпонентная эластичная быстротвердеющая жидкая мембрана Типа Sikalastic-8800 толщ.2мм, расход 2,5кг/м2</v>
          </cell>
          <cell r="G1127">
            <v>5192</v>
          </cell>
          <cell r="H1127"/>
          <cell r="I1127"/>
        </row>
        <row r="1128">
          <cell r="C1128" t="str">
            <v>Двухкомпонентная эластичная быстротвердеющая жидкая мембрана типа Sikalastic-8800 толщиной 2 мм (расход: 2,50 кг/м2)</v>
          </cell>
          <cell r="G1128">
            <v>5192</v>
          </cell>
          <cell r="H1128"/>
          <cell r="I1128"/>
        </row>
        <row r="1129">
          <cell r="C1129" t="str">
            <v>Держатель для круглых проводников 5229960 OBO Battermann</v>
          </cell>
          <cell r="G1129">
            <v>2592</v>
          </cell>
          <cell r="H1129"/>
          <cell r="I1129"/>
        </row>
        <row r="1130">
          <cell r="C1130" t="str">
            <v>Держатель для круглых проводников по типу 113 Z8-10  5229960 OBO Battermann</v>
          </cell>
          <cell r="G1130">
            <v>2592</v>
          </cell>
          <cell r="H1130"/>
          <cell r="I1130"/>
        </row>
        <row r="1131">
          <cell r="C1131" t="str">
            <v>Держатель круглых проводников Rd 8-10, с перемычкой      по типу 113 Z8-10  5229960 OBO Battermann</v>
          </cell>
          <cell r="G1131">
            <v>2592</v>
          </cell>
          <cell r="H1131"/>
          <cell r="I1131"/>
        </row>
        <row r="1132">
          <cell r="C1132" t="str">
            <v>Держатель плоских проводников, с основанием из полиамида 5033039 OBO Battermann</v>
          </cell>
          <cell r="G1132">
            <v>3088</v>
          </cell>
          <cell r="H1132"/>
          <cell r="I1132"/>
        </row>
        <row r="1133">
          <cell r="C1133" t="str">
            <v>Держатель плоских проводников, с основанием из полиамида по типу 833 35    5033039 OBO Battermann</v>
          </cell>
          <cell r="G1133">
            <v>3088</v>
          </cell>
          <cell r="H1133"/>
          <cell r="I1133"/>
        </row>
        <row r="1134">
          <cell r="C1134" t="str">
            <v>Держатель проводника для коньковой кровли, с натяжное пружиной   132 U 35 5203018</v>
          </cell>
          <cell r="G1134">
            <v>2555</v>
          </cell>
          <cell r="H1134"/>
          <cell r="I1134"/>
        </row>
        <row r="1135">
          <cell r="C1135" t="str">
            <v>Держатель проводника для коньковой кровли, с натяжной пружиной   по типу 132 U 35 (5203018)</v>
          </cell>
          <cell r="G1135">
            <v>2555</v>
          </cell>
          <cell r="H1135"/>
          <cell r="I1135"/>
        </row>
        <row r="1136">
          <cell r="C1136" t="str">
            <v>Держатель проводника при прокладке по фасаду   113 Z8-10   5229960</v>
          </cell>
          <cell r="G1136">
            <v>2592</v>
          </cell>
          <cell r="H1136"/>
          <cell r="I1136"/>
        </row>
        <row r="1137">
          <cell r="C1137" t="str">
            <v>Держатель проволоки для волнообразной кровли   159 VA-V 5217075</v>
          </cell>
          <cell r="G1137">
            <v>2548</v>
          </cell>
          <cell r="H1137"/>
          <cell r="I1137"/>
        </row>
        <row r="1138">
          <cell r="C1138" t="str">
            <v>Держатель проволоки для плоской кровли 5217075</v>
          </cell>
          <cell r="G1138">
            <v>2548</v>
          </cell>
          <cell r="H1138"/>
          <cell r="I1138"/>
        </row>
        <row r="1139">
          <cell r="C1139" t="str">
            <v>Держатель проволоки для плоской кровли по типу 159 VA-A (5217075)</v>
          </cell>
          <cell r="G1139">
            <v>2548</v>
          </cell>
          <cell r="H1139"/>
          <cell r="I1139"/>
        </row>
        <row r="1140">
          <cell r="C1140" t="str">
            <v>Держатель проволоки для плоской кровли по типу 159 VA-V  5217075   OBO Battermann</v>
          </cell>
          <cell r="G1140">
            <v>2548</v>
          </cell>
          <cell r="H1140"/>
          <cell r="I1140"/>
        </row>
        <row r="1141">
          <cell r="C1141" t="str">
            <v>Держатель проволоки кровельный 159 VA-V 5217075</v>
          </cell>
          <cell r="G1141">
            <v>2548</v>
          </cell>
          <cell r="H1141"/>
          <cell r="I1141"/>
        </row>
        <row r="1142">
          <cell r="C1142" t="str">
            <v>Держатель шин заземления К188У2</v>
          </cell>
          <cell r="G1142">
            <v>4608</v>
          </cell>
          <cell r="H1142"/>
          <cell r="I1142"/>
        </row>
        <row r="1143">
          <cell r="C1143" t="str">
            <v>Детали анкерные с резьбой из прямых или гнутых круглых стержней</v>
          </cell>
          <cell r="G1143">
            <v>7590</v>
          </cell>
          <cell r="H1143">
            <v>7591</v>
          </cell>
          <cell r="I1143"/>
        </row>
        <row r="1144">
          <cell r="C1144" t="str">
            <v>Детали анкерные с резьбой из прямых или гнутых круглых стержней_Анкерный болт 2.1 М36х1600</v>
          </cell>
          <cell r="G1144">
            <v>7590</v>
          </cell>
          <cell r="H1144">
            <v>7591</v>
          </cell>
          <cell r="I1144"/>
        </row>
        <row r="1145">
          <cell r="C1145" t="str">
            <v>Детали анкерные с резьбой из прямых или гнутых круглых стержней_Болты</v>
          </cell>
          <cell r="G1145">
            <v>7590</v>
          </cell>
          <cell r="H1145">
            <v>7591</v>
          </cell>
          <cell r="I1145"/>
        </row>
        <row r="1146">
          <cell r="C1146" t="str">
            <v>Детали деревянные лесов из пиломатериалов хвойных пород</v>
          </cell>
          <cell r="G1146">
            <v>4807</v>
          </cell>
          <cell r="H1146"/>
          <cell r="I1146"/>
        </row>
        <row r="1147">
          <cell r="C1147" t="str">
            <v>Детали закладные весом до 1 килограмма _Крепежный элемент МС2</v>
          </cell>
          <cell r="G1147">
            <v>7590</v>
          </cell>
          <cell r="H1147">
            <v>7591</v>
          </cell>
          <cell r="I1147"/>
        </row>
        <row r="1148">
          <cell r="C1148" t="str">
            <v>Детали закладные и накладные</v>
          </cell>
          <cell r="G1148">
            <v>7590</v>
          </cell>
          <cell r="H1148">
            <v>7591</v>
          </cell>
          <cell r="I1148"/>
        </row>
        <row r="1149">
          <cell r="C1149" t="str">
            <v>Детали закладные и накладные изготовленные без применения сварки, гнутья, сверления (пробивки) отверстий поставляемые отдельно</v>
          </cell>
          <cell r="G1149">
            <v>7590</v>
          </cell>
          <cell r="H1149">
            <v>7591</v>
          </cell>
          <cell r="I1149"/>
        </row>
        <row r="1150">
          <cell r="C1150"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v>
          </cell>
          <cell r="G1150">
            <v>7590</v>
          </cell>
          <cell r="H1150">
            <v>7591</v>
          </cell>
          <cell r="I1150"/>
        </row>
        <row r="1151">
          <cell r="C1151"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 _М1</v>
          </cell>
          <cell r="G1151">
            <v>7590</v>
          </cell>
          <cell r="H1151">
            <v>7591</v>
          </cell>
          <cell r="I1151"/>
        </row>
        <row r="1152">
          <cell r="C1152"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отдельно_Elt3</v>
          </cell>
          <cell r="G1152">
            <v>7590</v>
          </cell>
          <cell r="H1152">
            <v>7591</v>
          </cell>
          <cell r="I1152"/>
        </row>
        <row r="1153">
          <cell r="C1153"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отдельно_Elt4</v>
          </cell>
          <cell r="G1153">
            <v>7590</v>
          </cell>
          <cell r="H1153">
            <v>7591</v>
          </cell>
          <cell r="I1153"/>
        </row>
        <row r="1154">
          <cell r="C1154"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отдельно_ZD1</v>
          </cell>
          <cell r="G1154">
            <v>7590</v>
          </cell>
          <cell r="H1154">
            <v>7591</v>
          </cell>
          <cell r="I1154"/>
        </row>
        <row r="1155">
          <cell r="C1155"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отдельно_ZD1</v>
          </cell>
          <cell r="G1155">
            <v>7590</v>
          </cell>
          <cell r="H1155">
            <v>7591</v>
          </cell>
          <cell r="I1155"/>
        </row>
        <row r="1156">
          <cell r="C1156"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отдельно_ZD1</v>
          </cell>
          <cell r="G1156">
            <v>7590</v>
          </cell>
          <cell r="H1156">
            <v>7591</v>
          </cell>
          <cell r="I1156"/>
        </row>
        <row r="1157">
          <cell r="C1157"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отдельно_ЕР2 (HDPE труба ф110 мм)</v>
          </cell>
          <cell r="G1157">
            <v>7590</v>
          </cell>
          <cell r="H1157">
            <v>7591</v>
          </cell>
          <cell r="I1157"/>
        </row>
        <row r="1158">
          <cell r="C1158"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отдельно_Закладная деталь Elt1</v>
          </cell>
          <cell r="G1158">
            <v>7590</v>
          </cell>
          <cell r="H1158">
            <v>7591</v>
          </cell>
          <cell r="I1158"/>
        </row>
        <row r="1159">
          <cell r="C1159"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отдельно_Закладная деталь Ep1</v>
          </cell>
          <cell r="G1159">
            <v>7590</v>
          </cell>
          <cell r="H1159">
            <v>7591</v>
          </cell>
          <cell r="I1159"/>
        </row>
        <row r="1160">
          <cell r="C1160"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отдельно_Закладная деталь EP2</v>
          </cell>
          <cell r="G1160">
            <v>7590</v>
          </cell>
          <cell r="H1160">
            <v>7591</v>
          </cell>
          <cell r="I1160"/>
        </row>
        <row r="1161">
          <cell r="C1161"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отдельно_Закладная детуль Elt1</v>
          </cell>
          <cell r="G1161">
            <v>7590</v>
          </cell>
          <cell r="H1161">
            <v>7591</v>
          </cell>
          <cell r="I1161"/>
        </row>
        <row r="1162">
          <cell r="C1162"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детали весом свыше 20 кг</v>
          </cell>
          <cell r="G1162">
            <v>7590</v>
          </cell>
          <cell r="H1162">
            <v>7591</v>
          </cell>
          <cell r="I1162"/>
        </row>
        <row r="1163">
          <cell r="C1163"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приваренными к стержням каркасов и сеток_Выключающая линейка</v>
          </cell>
          <cell r="G1163">
            <v>7590</v>
          </cell>
          <cell r="H1163">
            <v>7591</v>
          </cell>
          <cell r="I1163"/>
        </row>
        <row r="1164">
          <cell r="C1164" t="str">
            <v>Детали закладные и накладные, изготовленные без применения сварки, гнутья, сверления (пробивки) отверстий, поставляемые отдельно</v>
          </cell>
          <cell r="G1164">
            <v>7590</v>
          </cell>
          <cell r="H1164">
            <v>7591</v>
          </cell>
          <cell r="I1164"/>
        </row>
        <row r="1165">
          <cell r="C1165"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v>
          </cell>
          <cell r="G1165">
            <v>7590</v>
          </cell>
          <cell r="H1165">
            <v>7591</v>
          </cell>
          <cell r="I1165"/>
        </row>
        <row r="1166">
          <cell r="C1166"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отдельно_S245</v>
          </cell>
          <cell r="G1166">
            <v>7590</v>
          </cell>
          <cell r="H1166">
            <v>7591</v>
          </cell>
          <cell r="I1166"/>
        </row>
        <row r="1167">
          <cell r="C1167"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отдельно_S275</v>
          </cell>
          <cell r="G1167">
            <v>7590</v>
          </cell>
          <cell r="H1167">
            <v>7591</v>
          </cell>
          <cell r="I1167"/>
        </row>
        <row r="1168">
          <cell r="C1168"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отдельно_Арматура B500C, диаметром 18 мм</v>
          </cell>
          <cell r="G1168">
            <v>7590</v>
          </cell>
          <cell r="H1168">
            <v>7591</v>
          </cell>
          <cell r="I1168"/>
        </row>
        <row r="1169">
          <cell r="C1169"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из труб</v>
          </cell>
          <cell r="G1169">
            <v>7590</v>
          </cell>
          <cell r="H1169">
            <v>7591</v>
          </cell>
          <cell r="I1169"/>
        </row>
        <row r="1170">
          <cell r="C1170"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детали из углеродистой стали S235 MSZ EN 10025-2:2005; EN 10029:2010 весом от 4 кг 20 кг</v>
          </cell>
          <cell r="G1170">
            <v>7590</v>
          </cell>
          <cell r="H1170">
            <v>7591</v>
          </cell>
          <cell r="I1170"/>
        </row>
        <row r="1171">
          <cell r="C1171"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детали из углеродистой стали S235 MSZ EN 10025-2:2005; EN 10029:2010 весом от 20 кг</v>
          </cell>
          <cell r="G1171">
            <v>7590</v>
          </cell>
          <cell r="H1171">
            <v>7591</v>
          </cell>
          <cell r="I1171"/>
        </row>
        <row r="1172">
          <cell r="C1172"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детали из углеродистой стали S235 MSZ EN 10025-2:2005; EN 10029:2010 весом 4 кг</v>
          </cell>
          <cell r="G1172">
            <v>7590</v>
          </cell>
          <cell r="H1172">
            <v>7591</v>
          </cell>
          <cell r="I1172"/>
        </row>
        <row r="1173">
          <cell r="C1173"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детали из углеродистой стали S235 по MSZ EN 10025-2:2005; EN 10029:2010</v>
          </cell>
          <cell r="G1173">
            <v>7590</v>
          </cell>
          <cell r="H1173">
            <v>7591</v>
          </cell>
          <cell r="I1173"/>
        </row>
        <row r="1174">
          <cell r="C1174"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детали из углеродистой стали S235-S355 по MSZ EN 10025-2:2005; EN 10029:2010</v>
          </cell>
          <cell r="G1174">
            <v>7590</v>
          </cell>
          <cell r="H1174">
            <v>7591</v>
          </cell>
          <cell r="I1174"/>
        </row>
        <row r="1175">
          <cell r="C1175"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детали из углеродистой стали S355 по MSZ EN 10025-2:2005; EN 10029:2010</v>
          </cell>
          <cell r="G1175">
            <v>7590</v>
          </cell>
          <cell r="H1175">
            <v>7591</v>
          </cell>
          <cell r="I1175"/>
        </row>
        <row r="1176">
          <cell r="C1176"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детали МС-14, изготовленные из проката _10*450 и арматуры А500С D20мм с применением сварки</v>
          </cell>
          <cell r="G1176">
            <v>7590</v>
          </cell>
          <cell r="H1176">
            <v>7591</v>
          </cell>
          <cell r="I1176"/>
        </row>
        <row r="1177">
          <cell r="C1177"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из углеродистой стали</v>
          </cell>
          <cell r="G1177">
            <v>7590</v>
          </cell>
          <cell r="H1177">
            <v>7591</v>
          </cell>
          <cell r="I1177"/>
        </row>
        <row r="1178">
          <cell r="C1178"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отдельно_Закладные МН535(уголок 63х5 и арматура 10 стрежней ф8 на п.м.) и МН537( угоголок 90х7  и арматура 10 стрежней ф10 на п.м.). Углеродистая сталь S235J2 по MSZ EN 10025-2:2005; EN 10029:2010</v>
          </cell>
          <cell r="G1178">
            <v>7590</v>
          </cell>
          <cell r="H1178">
            <v>7591</v>
          </cell>
          <cell r="I1178"/>
        </row>
        <row r="1179">
          <cell r="C1179"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отдельно_Стремянки (лист 150*150*8). Углеродистая сталь S235J2 по MSZ EN 10025-2:2005; EN 10029:2010</v>
          </cell>
          <cell r="G1179">
            <v>7590</v>
          </cell>
          <cell r="H1179">
            <v>7591</v>
          </cell>
          <cell r="I1179"/>
        </row>
        <row r="1180">
          <cell r="C1180"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v>
          </cell>
          <cell r="G1180">
            <v>7590</v>
          </cell>
          <cell r="H1180">
            <v>7591</v>
          </cell>
          <cell r="I1180"/>
        </row>
        <row r="1181">
          <cell r="C1181"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v>
          </cell>
          <cell r="G1181">
            <v>7590</v>
          </cell>
          <cell r="H1181">
            <v>7591</v>
          </cell>
          <cell r="I1181"/>
        </row>
        <row r="1182">
          <cell r="C1182"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 по MSZ EN 10025-2:2005; EN 10029:2010</v>
          </cell>
          <cell r="G1182">
            <v>7590</v>
          </cell>
          <cell r="H1182">
            <v>7591</v>
          </cell>
          <cell r="I1182"/>
        </row>
        <row r="1183">
          <cell r="C1183"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 по MSZ EN 10025-2:2005; EN 10029:2010</v>
          </cell>
          <cell r="G1183">
            <v>7590</v>
          </cell>
          <cell r="H1183">
            <v>7591</v>
          </cell>
          <cell r="I1183"/>
        </row>
        <row r="1184">
          <cell r="C1184"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S235J2 по MSZ EN 10025-2:2005; EN 10029:2010</v>
          </cell>
          <cell r="G1184">
            <v>7590</v>
          </cell>
          <cell r="H1184">
            <v>7591</v>
          </cell>
          <cell r="I1184"/>
        </row>
        <row r="1185">
          <cell r="C1185"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S235J2 по MSZ EN 10025-2:2005; EN 10029:2010; Углеродистая сталь S355J2 по MSZ EN 10025-2:2005; EN 10029:2010</v>
          </cell>
          <cell r="G1185">
            <v>7590</v>
          </cell>
          <cell r="H1185">
            <v>7591</v>
          </cell>
          <cell r="I1185"/>
        </row>
        <row r="1186">
          <cell r="C1186"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S235J2-S355J2</v>
          </cell>
          <cell r="G1186">
            <v>7590</v>
          </cell>
          <cell r="H1186">
            <v>7591</v>
          </cell>
          <cell r="I1186"/>
        </row>
        <row r="1187">
          <cell r="C1187"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S235-S355</v>
          </cell>
          <cell r="G1187">
            <v>7590</v>
          </cell>
          <cell r="H1187">
            <v>7591</v>
          </cell>
          <cell r="I1187"/>
        </row>
        <row r="1188">
          <cell r="C1188"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S235-S355 MSZ EN 10025-2:2005; EN 10029:2010</v>
          </cell>
          <cell r="G1188">
            <v>7590</v>
          </cell>
          <cell r="H1188">
            <v>7591</v>
          </cell>
          <cell r="I1188"/>
        </row>
        <row r="1189">
          <cell r="C1189"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S235-S355 MSZ EN 10025-2:2005; EN 10029:2010</v>
          </cell>
          <cell r="G1189">
            <v>7590</v>
          </cell>
          <cell r="H1189">
            <v>7591</v>
          </cell>
          <cell r="I1189"/>
        </row>
        <row r="1190">
          <cell r="C1190"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S235-S355 по MSZ EN 10025-2:2005; EN 10029:2010</v>
          </cell>
          <cell r="G1190">
            <v>7590</v>
          </cell>
          <cell r="H1190">
            <v>7591</v>
          </cell>
          <cell r="I1190"/>
        </row>
        <row r="1191">
          <cell r="C1191"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S355</v>
          </cell>
          <cell r="G1191">
            <v>7590</v>
          </cell>
          <cell r="H1191">
            <v>7591</v>
          </cell>
          <cell r="I1191"/>
        </row>
        <row r="1192">
          <cell r="C1192"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S355</v>
          </cell>
          <cell r="G1192">
            <v>7590</v>
          </cell>
          <cell r="H1192">
            <v>7591</v>
          </cell>
          <cell r="I1192"/>
        </row>
        <row r="1193">
          <cell r="C1193"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S355 по MSZ EN 10025-2:2005; EN 10029:2010</v>
          </cell>
          <cell r="G1193">
            <v>7590</v>
          </cell>
          <cell r="H1193">
            <v>7591</v>
          </cell>
          <cell r="I1193"/>
        </row>
        <row r="1194">
          <cell r="C1194"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 S355J2 по MSZ EN 10025-2:2005; EN 10029:2010</v>
          </cell>
          <cell r="G1194">
            <v>7590</v>
          </cell>
          <cell r="H1194">
            <v>7591</v>
          </cell>
          <cell r="I1194"/>
        </row>
        <row r="1195">
          <cell r="C1195" t="str">
            <v>Детали закладные и накладные, изготовленные с применением сварки, гнутья, сверления (пробивки) отверстий (при наличии одной из этих операций или всего перечня в любых сочетаниях), поставляемые отдельно_углеродистая стальS235- S355</v>
          </cell>
          <cell r="G1195">
            <v>7590</v>
          </cell>
          <cell r="H1195">
            <v>7591</v>
          </cell>
          <cell r="I1195"/>
        </row>
        <row r="1196">
          <cell r="C1196" t="str">
            <v>Детали закладные фундаментов одноствольных мачт и фидерных опор_фундмамент молниеприемной мачты (аналог ФМ 0,325-2,5)</v>
          </cell>
          <cell r="G1196">
            <v>7590</v>
          </cell>
          <cell r="H1196">
            <v>7591</v>
          </cell>
          <cell r="I1196"/>
        </row>
        <row r="1197">
          <cell r="C1197" t="str">
            <v>Детали стальных трубчатых лесов, укомплектованные пробками, крючками и хомутами, окрашенные</v>
          </cell>
          <cell r="G1197">
            <v>7590</v>
          </cell>
          <cell r="H1197">
            <v>7591</v>
          </cell>
          <cell r="I1197"/>
        </row>
        <row r="1198">
          <cell r="C1198" t="str">
            <v>Долото трехшарошечное III 132 К-ЦВ</v>
          </cell>
          <cell r="G1198">
            <v>3219</v>
          </cell>
          <cell r="H1198"/>
          <cell r="I1198"/>
        </row>
        <row r="1199">
          <cell r="C1199" t="str">
            <v>Донная вставка   по типу SSLB 200 DD (7070314)</v>
          </cell>
          <cell r="G1199">
            <v>3099</v>
          </cell>
          <cell r="H1199"/>
          <cell r="I1199"/>
        </row>
        <row r="1200">
          <cell r="C1200" t="str">
            <v>Доска необрезная, хвойных пород, длина 2-3,75 м, все ширины, толщина 32-40 мм, сорт IV</v>
          </cell>
          <cell r="G1200">
            <v>4807</v>
          </cell>
          <cell r="H1200"/>
          <cell r="I1200"/>
        </row>
        <row r="1201">
          <cell r="C1201" t="str">
            <v>Доска необрезная, хвойных пород, длина 4-6,5 м, все ширины, толщина 32-40 мм, сорт III</v>
          </cell>
          <cell r="G1201">
            <v>4807</v>
          </cell>
          <cell r="H1201"/>
          <cell r="I1201"/>
        </row>
        <row r="1202">
          <cell r="C1202" t="str">
            <v>Доска необрезная, хвойных пород, длина 4-6,5 м, все ширины, толщина 44 мм и более, сорт II</v>
          </cell>
          <cell r="G1202">
            <v>4807</v>
          </cell>
          <cell r="H1202"/>
          <cell r="I1202"/>
        </row>
        <row r="1203">
          <cell r="C1203" t="str">
            <v>Доска необрезная, хвойных пород, длина 4-6,5 м, все ширины, толщина 44 мм и более, сорт III</v>
          </cell>
          <cell r="G1203">
            <v>4807</v>
          </cell>
          <cell r="H1203"/>
          <cell r="I1203"/>
        </row>
        <row r="1204">
          <cell r="C1204" t="str">
            <v>Доска обрезная, хвойных пород, ширина 75-150 мм, толщина 25 мм, длина 4-6,5 м, сорт II</v>
          </cell>
          <cell r="G1204">
            <v>4807</v>
          </cell>
          <cell r="H1204"/>
          <cell r="I1204"/>
        </row>
        <row r="1205">
          <cell r="C1205" t="str">
            <v>Доска обрезная, хвойных пород, ширина 75-150 мм, толщина 25 мм, длина 4-6,5 м, сорт III</v>
          </cell>
          <cell r="G1205">
            <v>4807</v>
          </cell>
          <cell r="H1205"/>
          <cell r="I1205"/>
        </row>
        <row r="1206">
          <cell r="C1206" t="str">
            <v>Доска обрезная, хвойных пород, ширина 75-150 мм, толщина 32-40 мм, длина 4-6,5 м, сорт II</v>
          </cell>
          <cell r="G1206">
            <v>4807</v>
          </cell>
          <cell r="H1206"/>
          <cell r="I1206"/>
        </row>
        <row r="1207">
          <cell r="C1207" t="str">
            <v>Доска обрезная, хвойных пород, ширина 75-150 мм, толщина 32-40 мм, длина 4-6,5 м, сорт III</v>
          </cell>
          <cell r="G1207">
            <v>4807</v>
          </cell>
          <cell r="H1207"/>
          <cell r="I1207"/>
        </row>
        <row r="1208">
          <cell r="C1208" t="str">
            <v>Доска обрезная, хвойных пород, ширина 75-150 мм, толщина 32-40 мм, длина 4-6,5 м, сорт IV</v>
          </cell>
          <cell r="G1208">
            <v>4807</v>
          </cell>
          <cell r="H1208"/>
          <cell r="I1208"/>
        </row>
        <row r="1209">
          <cell r="C1209" t="str">
            <v>Доска обрезная, хвойных пород, ширина 75-150 мм, толщина 44 мм и более, длина 2-3,75 м, сорт III</v>
          </cell>
          <cell r="G1209">
            <v>4807</v>
          </cell>
          <cell r="H1209"/>
          <cell r="I1209"/>
        </row>
        <row r="1210">
          <cell r="C1210" t="str">
            <v>Доска обрезная, хвойных пород, ширина 75-150 мм, толщина 44 мм и более, длина 4-6,5 м, сорт III</v>
          </cell>
          <cell r="G1210">
            <v>4807</v>
          </cell>
          <cell r="H1210"/>
          <cell r="I1210"/>
        </row>
        <row r="1211">
          <cell r="C1211" t="str">
            <v>Доска обрезная, хвойных пород, ширина 75-150, мм толщина 19-22 мм, длина 4-6,5 м, сорт III</v>
          </cell>
          <cell r="G1211">
            <v>4807</v>
          </cell>
          <cell r="H1211"/>
          <cell r="I1211"/>
        </row>
        <row r="1212">
          <cell r="C1212" t="str">
            <v>Доски антисептированные обрезные длиной 4-6,5 м, шириной 75- 150 мм, толщиной 32-40 мм II сорта</v>
          </cell>
          <cell r="G1212">
            <v>4807</v>
          </cell>
          <cell r="H1212"/>
          <cell r="I1212"/>
        </row>
        <row r="1213">
          <cell r="C1213" t="str">
            <v>Доски необрезные хвойных пород длиной 2-3,75 м, все ширины, толщиной 32-40 мм, IV сорта</v>
          </cell>
          <cell r="G1213">
            <v>4807</v>
          </cell>
          <cell r="H1213"/>
          <cell r="I1213"/>
        </row>
        <row r="1214">
          <cell r="C1214" t="str">
            <v>Доски необрезные хвойных пород длиной 4-6,5 м, все ширины, толщиной 32-40 мм, III сорта</v>
          </cell>
          <cell r="G1214">
            <v>4807</v>
          </cell>
          <cell r="H1214"/>
          <cell r="I1214"/>
        </row>
        <row r="1215">
          <cell r="C1215" t="str">
            <v>Доски необрезные хвойных пород длиной 4-6,5 м, все ширины, толщиной 44 мм и более, II сорта</v>
          </cell>
          <cell r="G1215">
            <v>4807</v>
          </cell>
          <cell r="H1215"/>
          <cell r="I1215"/>
        </row>
        <row r="1216">
          <cell r="C1216" t="str">
            <v>Доски необрезные хвойных пород длиной 4-6,5 м, все ширины, толщиной 44 мм и более, III сорта</v>
          </cell>
          <cell r="G1216">
            <v>4807</v>
          </cell>
          <cell r="H1216"/>
          <cell r="I1216"/>
        </row>
        <row r="1217">
          <cell r="C1217" t="str">
            <v>Доски обрезные (береза, липа) длиной 2-3,75 м, все ширины, толщиной 25, 32, 40 мм, I сорта</v>
          </cell>
          <cell r="G1217">
            <v>4807</v>
          </cell>
          <cell r="H1217"/>
          <cell r="I1217"/>
        </row>
        <row r="1218">
          <cell r="C1218" t="str">
            <v>Доски обрезные хвойных пород длиной 2-3,75 м, шириной 75-150 мм, толщиной 16 мм, III сорта</v>
          </cell>
          <cell r="G1218">
            <v>4807</v>
          </cell>
          <cell r="H1218"/>
          <cell r="I1218"/>
        </row>
        <row r="1219">
          <cell r="C1219" t="str">
            <v>Доски обрезные хвойных пород длиной 2-3,75 м, шириной 75-150 мм, толщиной 25 мм, III сорта</v>
          </cell>
          <cell r="G1219">
            <v>4807</v>
          </cell>
          <cell r="H1219"/>
          <cell r="I1219"/>
        </row>
        <row r="1220">
          <cell r="C1220" t="str">
            <v>Доски обрезные хвойных пород длиной 2-3,75 м, шириной 75-150 мм, толщиной 32-40 мм, III сорта</v>
          </cell>
          <cell r="G1220">
            <v>4807</v>
          </cell>
          <cell r="H1220"/>
          <cell r="I1220"/>
        </row>
        <row r="1221">
          <cell r="C1221" t="str">
            <v xml:space="preserve">Доски обрезные хвойных пород длиной 2-3,75 м, шириной 75-150 мм, толщиной 32-40 мм, IV сорта
</v>
          </cell>
          <cell r="G1221">
            <v>4807</v>
          </cell>
          <cell r="H1221"/>
          <cell r="I1221"/>
        </row>
        <row r="1222">
          <cell r="C1222" t="str">
            <v>Доски обрезные хвойных пород длиной 4-6,5 м, шириной 75-150 мм, толщиной 25 мм, II сорта</v>
          </cell>
          <cell r="G1222">
            <v>4807</v>
          </cell>
          <cell r="H1222"/>
          <cell r="I1222"/>
        </row>
        <row r="1223">
          <cell r="C1223" t="str">
            <v>Доски обрезные хвойных пород длиной 4-6,5 м, шириной 75-150 мм, толщиной 25 мм, III сорта</v>
          </cell>
          <cell r="G1223">
            <v>4807</v>
          </cell>
          <cell r="H1223"/>
          <cell r="I1223"/>
        </row>
        <row r="1224">
          <cell r="C1224" t="str">
            <v>Доски обрезные хвойных пород длиной 4-6,5 м, шириной 75-150 мм, толщиной 32-40 мм, III сорта</v>
          </cell>
          <cell r="G1224">
            <v>4807</v>
          </cell>
          <cell r="H1224"/>
          <cell r="I1224"/>
        </row>
        <row r="1225">
          <cell r="C1225" t="str">
            <v>Доски обрезные хвойных пород длиной 4-6,5 м, шириной 75-150 мм, толщиной 32-40 мм, IV сорта</v>
          </cell>
          <cell r="G1225">
            <v>4807</v>
          </cell>
          <cell r="H1225"/>
          <cell r="I1225"/>
        </row>
        <row r="1226">
          <cell r="C1226" t="str">
            <v>Доски обрезные хвойных пород длиной 4-6,5 м, шириной 75-150 мм, толщиной 44 мм и более, I сорта</v>
          </cell>
          <cell r="G1226">
            <v>4807</v>
          </cell>
          <cell r="H1226"/>
          <cell r="I1226"/>
        </row>
        <row r="1227">
          <cell r="C1227" t="str">
            <v>Доски обрезные хвойных пород длиной 4-6,5 м, шириной 75-150 мм, толщиной 44 мм и более, II сорта</v>
          </cell>
          <cell r="G1227">
            <v>4807</v>
          </cell>
          <cell r="H1227"/>
          <cell r="I1227"/>
        </row>
        <row r="1228">
          <cell r="C1228" t="str">
            <v>Доски обрезные хвойных пород длиной 4-6,5 м, шириной 75-150 мм, толщиной 44 мм и более, III сорта</v>
          </cell>
          <cell r="G1228">
            <v>4807</v>
          </cell>
          <cell r="H1228"/>
          <cell r="I1228"/>
        </row>
        <row r="1229">
          <cell r="C1229" t="str">
            <v>Доски обрезные хвойных пород длиной 4-6,5 м, шириной 75-150 мм, толщиной 44 мм и более, IV сорта</v>
          </cell>
          <cell r="G1229">
            <v>4807</v>
          </cell>
          <cell r="H1229"/>
          <cell r="I1229"/>
        </row>
        <row r="1230">
          <cell r="C1230" t="str">
            <v>Доски паркетные, облицованные паркетными планками из: древесины дуба, ясеня, ильма, клена</v>
          </cell>
          <cell r="G1230">
            <v>6712</v>
          </cell>
          <cell r="H1230"/>
          <cell r="I1230"/>
        </row>
        <row r="1231">
          <cell r="C1231" t="str">
            <v>Дробь металлическая</v>
          </cell>
          <cell r="G1231">
            <v>4609</v>
          </cell>
          <cell r="H1231"/>
          <cell r="I1231"/>
        </row>
        <row r="1232">
          <cell r="C1232" t="str">
            <v>Дробь металлическая  _Материал для струйно-абразивной очистки металлической поверхности / Material for abrasive-jet machining of metal surface; - / -; ОЛПП / QDR: -; 4 Н / N; -; III; QNC; Дробь чугунная колотая и дробь / Cast iron broken shot and steel shot  (90UYH-MSD0044)</v>
          </cell>
          <cell r="G1232">
            <v>4609</v>
          </cell>
          <cell r="H1232"/>
          <cell r="I1232"/>
        </row>
        <row r="1233">
          <cell r="C1233" t="str">
            <v>Дробь металлическая  _Материал для струйно-абразивной очистки металлической поверхности / Material for abrasive-jet machining of metal surface; - / -; ОЛПП / QDR: -; 4 Н / N; -; III; QNC; Дробь чугунная колотая и дробь / Cast iron broken shot and steel shot  (90UYH-MSD0044)</v>
          </cell>
          <cell r="G1233">
            <v>4609</v>
          </cell>
          <cell r="H1233"/>
          <cell r="I1233"/>
        </row>
        <row r="1234">
          <cell r="C1234" t="str">
            <v>Дробь металлическая__Дробь чугунная колотая ДЧК</v>
          </cell>
          <cell r="G1234">
            <v>4609</v>
          </cell>
          <cell r="H1234"/>
          <cell r="I1234"/>
        </row>
        <row r="1235">
          <cell r="C1235" t="str">
            <v>Дробь металлическая__расход дроби металлической 4,85 кг/м2</v>
          </cell>
          <cell r="G1235">
            <v>4609</v>
          </cell>
          <cell r="H1235"/>
          <cell r="I1235"/>
        </row>
        <row r="1236">
          <cell r="C1236" t="str">
            <v>Дробь металлическая_Дробь чугунная колотая</v>
          </cell>
          <cell r="G1236">
            <v>4609</v>
          </cell>
          <cell r="H1236"/>
          <cell r="I1236"/>
        </row>
        <row r="1237">
          <cell r="C1237" t="str">
            <v>Дробь металлическая_Дробь чугунная колотая ДЧК</v>
          </cell>
          <cell r="G1237">
            <v>4609</v>
          </cell>
          <cell r="H1237"/>
          <cell r="I1237"/>
        </row>
        <row r="1238">
          <cell r="C1238" t="str">
            <v>Дробь металлическая_расход 4,85кг/м2</v>
          </cell>
          <cell r="G1238">
            <v>4609</v>
          </cell>
          <cell r="H1238"/>
          <cell r="I1238"/>
        </row>
        <row r="1239">
          <cell r="C1239" t="str">
            <v>Дюбели распорные полиэтиленовые, размер 6x40 мм</v>
          </cell>
          <cell r="G1239">
            <v>3117</v>
          </cell>
          <cell r="H1239"/>
          <cell r="I1239"/>
        </row>
        <row r="1240">
          <cell r="C1240" t="str">
            <v>Дюбели распорные полиэтиленовые, размер 8x30 мм</v>
          </cell>
          <cell r="G1240">
            <v>3117</v>
          </cell>
          <cell r="H1240"/>
          <cell r="I1240"/>
        </row>
        <row r="1241">
          <cell r="C1241" t="str">
            <v>Дюбели распорные с металлическим стержнем, размер 10x150 мм_Типа HILTI IDMR</v>
          </cell>
          <cell r="G1241">
            <v>5040</v>
          </cell>
          <cell r="H1241"/>
          <cell r="I1241"/>
        </row>
        <row r="1242">
          <cell r="C1242" t="str">
            <v>Дюбели с калиброванной головкой (в обоймах) 3х58,5 мм</v>
          </cell>
          <cell r="G1242">
            <v>365</v>
          </cell>
          <cell r="H1242">
            <v>388</v>
          </cell>
          <cell r="I1242">
            <v>390</v>
          </cell>
        </row>
        <row r="1243">
          <cell r="C1243" t="str">
            <v>Дюбели с калиброванной головкой (в обоймах), размер 3x58,5 мм</v>
          </cell>
          <cell r="G1243">
            <v>365</v>
          </cell>
          <cell r="H1243">
            <v>388</v>
          </cell>
          <cell r="I1243">
            <v>390</v>
          </cell>
        </row>
        <row r="1244">
          <cell r="C1244" t="str">
            <v>Дюбели_Дюбель 8х80 Крепление ригеля к цоколю</v>
          </cell>
          <cell r="G1244">
            <v>365</v>
          </cell>
          <cell r="H1244">
            <v>388</v>
          </cell>
          <cell r="I1244">
            <v>390</v>
          </cell>
        </row>
        <row r="1245">
          <cell r="C1245" t="str">
            <v>Дюбель-гвозди распорные, с увеличенной прижимной шайбой, для крепления теплоизоляционных материалов к бетону, полнотелому и пустотелому кирпичу, камню, пенобетону, размер 10x200 мм_HILTI IDMR</v>
          </cell>
          <cell r="G1245">
            <v>5041</v>
          </cell>
          <cell r="H1245"/>
          <cell r="I1245"/>
        </row>
        <row r="1246">
          <cell r="C1246" t="str">
            <v>Дюбель-гвоздь HPS-1 R 6/5x30</v>
          </cell>
          <cell r="G1246">
            <v>3395</v>
          </cell>
          <cell r="H1246"/>
          <cell r="I1246"/>
        </row>
        <row r="1247">
          <cell r="C1247" t="str">
            <v>Дюбель-гвоздь размером 10x240 мм_HILTI IDMR</v>
          </cell>
          <cell r="G1247">
            <v>5039</v>
          </cell>
          <cell r="H1247"/>
          <cell r="I1247"/>
        </row>
        <row r="1248">
          <cell r="C1248" t="str">
            <v>Дюбель-гвоздь размером 10x240 мм_расход 9 шт/м2</v>
          </cell>
          <cell r="G1248">
            <v>5039</v>
          </cell>
          <cell r="H1248"/>
          <cell r="I1248"/>
        </row>
        <row r="1249">
          <cell r="C1249" t="str">
            <v>Дюбель-гвоздь размером 10x240 мм_Тарельчатые дюбели HILTI IDMR</v>
          </cell>
          <cell r="G1249">
            <v>5039</v>
          </cell>
          <cell r="H1249"/>
          <cell r="I1249"/>
        </row>
        <row r="1250">
          <cell r="C1250" t="str">
            <v>Дюбель-гвоздь размером 10x240 мм_Тарельчатые дюбели HILTI IDMR</v>
          </cell>
          <cell r="G1250">
            <v>5039</v>
          </cell>
          <cell r="H1250"/>
          <cell r="I1250"/>
        </row>
        <row r="1251">
          <cell r="C1251" t="str">
            <v>Дюбель-гвоздь размером 10x240 мм_тарельчатый дюбель по типу Hilti IZ</v>
          </cell>
          <cell r="G1251">
            <v>5039</v>
          </cell>
          <cell r="H1251"/>
          <cell r="I1251"/>
        </row>
        <row r="1252">
          <cell r="C1252" t="str">
            <v>Дюбель-гвоздь размером 10x240 мм_Типа HILTI IDMR</v>
          </cell>
          <cell r="G1252">
            <v>5039</v>
          </cell>
          <cell r="H1252"/>
          <cell r="I1252"/>
        </row>
        <row r="1253">
          <cell r="C1253" t="str">
            <v>Дюбель-гвоздь размером 10x240 мм_Типа HILTI IDMR (9 шт. на м2 )</v>
          </cell>
          <cell r="G1253">
            <v>5039</v>
          </cell>
          <cell r="H1253"/>
          <cell r="I1253"/>
        </row>
        <row r="1254">
          <cell r="C1254" t="str">
            <v>Зaщитнo-декopaтивнoе нaпoльнoе пoкpытие с   антистатическими и электропроводящими   свoйствaми типа Sika Floor 262 AS Thiхo (расход: 0,75 кг/м2)</v>
          </cell>
          <cell r="G1254">
            <v>4600</v>
          </cell>
          <cell r="H1254"/>
          <cell r="I1254"/>
        </row>
        <row r="1255">
          <cell r="C1255" t="str">
            <v>Задвижка запорная  У26161-025M1 Рр 1,0 МПа,Тр 200оС, 3 класс,  Нж, Ду 25</v>
          </cell>
          <cell r="G1255">
            <v>4777</v>
          </cell>
          <cell r="H1255"/>
          <cell r="I1255"/>
        </row>
        <row r="1256">
          <cell r="C1256" t="str">
            <v>Задвижка запорная  У26161-025M1, 2 класс,  Нж, Ду 25, Р&lt;2,5 МПа</v>
          </cell>
          <cell r="G1256">
            <v>4777</v>
          </cell>
          <cell r="H1256"/>
          <cell r="I1256"/>
        </row>
        <row r="1257">
          <cell r="C1257" t="str">
            <v>Задвижка запорная  У26161-025M1, Рр 1,0 МПа Тр 200оС,   2 класс,  Нж, Ду 25,</v>
          </cell>
          <cell r="G1257">
            <v>4777</v>
          </cell>
          <cell r="H1257"/>
          <cell r="I1257"/>
        </row>
        <row r="1258">
          <cell r="C1258" t="str">
            <v>Задвижка запорная У26161-050M1 Рр 1,0 МПа Тр 200оС , 2 класс, Нж. Ду 50</v>
          </cell>
          <cell r="G1258">
            <v>4797</v>
          </cell>
          <cell r="H1258"/>
          <cell r="I1258"/>
        </row>
        <row r="1259">
          <cell r="C1259" t="str">
            <v>Задвижка запорная У26161-050M1 Рр 1,0 МПа Тр 200оС , 4 класс, Нж, Ду 50</v>
          </cell>
          <cell r="G1259">
            <v>4797</v>
          </cell>
          <cell r="H1259"/>
          <cell r="I1259"/>
        </row>
        <row r="1260">
          <cell r="C1260" t="str">
            <v>Задвижка запорная У26161-080M1 Рр 1,0 МПа,Тр 200оС ,  2 класс,  Нж, Ду 80</v>
          </cell>
          <cell r="G1260">
            <v>4791</v>
          </cell>
          <cell r="H1260"/>
          <cell r="I1260"/>
        </row>
        <row r="1261">
          <cell r="C1261" t="str">
            <v>Задвижка отсечная (ручная) У26161-050M1 DN 50,  pd=0.4 MPa(g); td=60 °C; t0=60 °C класс 4, нж сталь</v>
          </cell>
          <cell r="G1261">
            <v>4797</v>
          </cell>
          <cell r="H1261"/>
          <cell r="I1261"/>
        </row>
        <row r="1262">
          <cell r="C1262" t="str">
            <v>Заделка огнезащитная  в трубах_СПО-Э-1-ВП/100-0,75</v>
          </cell>
          <cell r="G1262">
            <v>4872</v>
          </cell>
          <cell r="H1262"/>
          <cell r="I1262"/>
        </row>
        <row r="1263">
          <cell r="C1263" t="str">
            <v>Заделка огнезащитная  в трубах_СПО-Э-1-ВП/150-0,75</v>
          </cell>
          <cell r="G1263">
            <v>4894</v>
          </cell>
          <cell r="H1263"/>
          <cell r="I1263"/>
        </row>
        <row r="1264">
          <cell r="C1264" t="str">
            <v>Заделка огнезащитная  в трубах_СПО-Э-1-ВП/50-0,75</v>
          </cell>
          <cell r="G1264">
            <v>4871</v>
          </cell>
          <cell r="H1264"/>
          <cell r="I1264"/>
        </row>
        <row r="1265">
          <cell r="C1265" t="str">
            <v>Заделка огнезащитная в коробах_CПО-Э-4-ВП/100х200-0,75</v>
          </cell>
          <cell r="G1265">
            <v>4630</v>
          </cell>
          <cell r="H1265"/>
          <cell r="I1265"/>
        </row>
        <row r="1266">
          <cell r="C1266" t="str">
            <v>Заделка огнезащитная в коробах_CПО-Э-4-ВП/650х400-0,75</v>
          </cell>
          <cell r="G1266">
            <v>4930</v>
          </cell>
          <cell r="H1266"/>
          <cell r="I1266"/>
        </row>
        <row r="1267">
          <cell r="C1267" t="str">
            <v>Заделка огнезащитная в коробах_CПО-Э-4-ВП/650х600-0,75</v>
          </cell>
          <cell r="G1267">
            <v>4929</v>
          </cell>
          <cell r="H1267"/>
          <cell r="I1267"/>
        </row>
        <row r="1268">
          <cell r="C1268" t="str">
            <v>Заделка огнезащитная в коробах_СПО-Э-4-ВП/100х400-0,75</v>
          </cell>
          <cell r="G1268">
            <v>4630</v>
          </cell>
          <cell r="H1268"/>
          <cell r="I1268"/>
        </row>
        <row r="1269">
          <cell r="C1269" t="str">
            <v>Заделка огнезащитная в проемах Силотерм    СПО-Э-2-ВП/200х500-0,75</v>
          </cell>
          <cell r="G1269">
            <v>4874</v>
          </cell>
          <cell r="H1269"/>
          <cell r="I1269"/>
        </row>
        <row r="1270">
          <cell r="C1270" t="str">
            <v>Заделка огнезащитная в проемах Силотерм  СПО-Э-2-ВП/1200х1200-0,75</v>
          </cell>
          <cell r="G1270">
            <v>4631</v>
          </cell>
          <cell r="H1270"/>
          <cell r="I1270"/>
        </row>
        <row r="1271">
          <cell r="C1271" t="str">
            <v>Заделка огнезащитная в проемах_CПО-Э-2-ВП/200х200-0,75</v>
          </cell>
          <cell r="G1271">
            <v>4874</v>
          </cell>
          <cell r="H1271"/>
          <cell r="I1271"/>
        </row>
        <row r="1272">
          <cell r="C1272" t="str">
            <v>Заделка огнезащитная в проемах_CПО-Э-2-ВП/300х300-0,75</v>
          </cell>
          <cell r="G1272">
            <v>4874</v>
          </cell>
          <cell r="H1272"/>
          <cell r="I1272"/>
        </row>
        <row r="1273">
          <cell r="C1273" t="str">
            <v>Заделка огнезащитная в проемах_CПО-Э-2-ВП/500х300-0,75</v>
          </cell>
          <cell r="G1273">
            <v>4874</v>
          </cell>
          <cell r="H1273"/>
          <cell r="I1273"/>
        </row>
        <row r="1274">
          <cell r="C1274" t="str">
            <v>Заделка огнезащитная в проемах_СПО-Э-2-ВП/400х400-0,75</v>
          </cell>
          <cell r="G1274">
            <v>4930</v>
          </cell>
          <cell r="H1274"/>
          <cell r="I1274"/>
        </row>
        <row r="1275">
          <cell r="C1275" t="str">
            <v>Заделка огнезащитная в проемах_СПО-Э-2-ВП/600х600-0,75</v>
          </cell>
          <cell r="G1275">
            <v>4929</v>
          </cell>
          <cell r="H1275"/>
          <cell r="I1275"/>
        </row>
        <row r="1276">
          <cell r="C1276" t="str">
            <v>Заделка огнезащитная в проемах_СПО-Э-2-ВП/700х700-0,75</v>
          </cell>
          <cell r="G1276">
            <v>4933</v>
          </cell>
          <cell r="H1276"/>
          <cell r="I1276"/>
        </row>
        <row r="1277">
          <cell r="C1277" t="str">
            <v>Заделка огнезащитная в трубе наружным диметром 100 ммм СПО-Э-1-ВП/100-0,75</v>
          </cell>
          <cell r="G1277">
            <v>4872</v>
          </cell>
          <cell r="H1277"/>
          <cell r="I1277"/>
        </row>
        <row r="1278">
          <cell r="C1278" t="str">
            <v>Зажим Quick для труб 2955 M20 (2149010) Зажим Quick для труб 20мм</v>
          </cell>
          <cell r="G1278">
            <v>3116</v>
          </cell>
          <cell r="H1278"/>
          <cell r="I1278"/>
        </row>
        <row r="1279">
          <cell r="C1279" t="str">
            <v>Зажим тросовый 5302064</v>
          </cell>
          <cell r="G1279">
            <v>2584</v>
          </cell>
          <cell r="H1279"/>
          <cell r="I1279"/>
        </row>
        <row r="1280">
          <cell r="C1280" t="str">
            <v>Заземляющий зажим 5040507 OBO Battermann</v>
          </cell>
          <cell r="G1280">
            <v>3080</v>
          </cell>
          <cell r="H1280"/>
          <cell r="I1280"/>
        </row>
        <row r="1281">
          <cell r="C1281" t="str">
            <v>Заземляющий зажим 5318149 OBO Battermann</v>
          </cell>
          <cell r="G1281">
            <v>3054</v>
          </cell>
          <cell r="H1281"/>
          <cell r="I1281"/>
        </row>
        <row r="1282">
          <cell r="C1282" t="str">
            <v>Заземляющий зажим по типу 272 14  5318149 OBO Battermann</v>
          </cell>
          <cell r="G1282">
            <v>3054</v>
          </cell>
          <cell r="H1282"/>
          <cell r="I1282"/>
        </row>
        <row r="1283">
          <cell r="C1283" t="str">
            <v>Заземляющий зажим по типу 928  5040507 OBO Battermann</v>
          </cell>
          <cell r="G1283">
            <v>3080</v>
          </cell>
          <cell r="H1283"/>
          <cell r="I1283"/>
        </row>
        <row r="1284">
          <cell r="C1284" t="str">
            <v>Заземляющий соединитель Varia  по типу 1813 KL (5014425) OBO Battermann</v>
          </cell>
          <cell r="G1284">
            <v>3077</v>
          </cell>
          <cell r="H1284"/>
          <cell r="I1284"/>
        </row>
        <row r="1285">
          <cell r="C1285" t="str">
            <v>Заземляющий соединитель Varia для соединения круглых и плоских проводников Rd 10 x FL 30, FL 30 x FL 30 1813 KL (5014425) OBO Battermann</v>
          </cell>
          <cell r="G1285">
            <v>3077</v>
          </cell>
          <cell r="H1285"/>
          <cell r="I1285"/>
        </row>
        <row r="1286">
          <cell r="C1286" t="str">
            <v>Заклепки комбинированные для соединения профилированного стального настила и разнообразных листовых деталей</v>
          </cell>
          <cell r="G1286">
            <v>365</v>
          </cell>
          <cell r="H1286">
            <v>388</v>
          </cell>
          <cell r="I1286">
            <v>390</v>
          </cell>
        </row>
        <row r="1287">
          <cell r="C1287" t="str">
            <v>Заклепки комбинированные для соединения профилированного стального настила и разнообразных листовых деталей_Заклепка комбинированная 3-4,8+РС1  из углеродистой стали</v>
          </cell>
          <cell r="G1287">
            <v>365</v>
          </cell>
          <cell r="H1287">
            <v>388</v>
          </cell>
          <cell r="I1287">
            <v>390</v>
          </cell>
        </row>
        <row r="1288">
          <cell r="C1288" t="str">
            <v>Запорная арматура  НГ26526-010М-43, кл. безопасности 3 ;Нж, Ду 10, pd=2.5 МРаg</v>
          </cell>
          <cell r="G1288">
            <v>4826</v>
          </cell>
          <cell r="H1288"/>
          <cell r="I1288"/>
        </row>
        <row r="1289">
          <cell r="C1289" t="str">
            <v>Запорная арматура ЗТ26364-080,  Pр = 2,5 МПа, Tр = 250 С, , кл. безопасности 4 ст.нж, Ду 80</v>
          </cell>
          <cell r="G1289">
            <v>4771</v>
          </cell>
          <cell r="H1289"/>
          <cell r="I1289"/>
        </row>
        <row r="1290">
          <cell r="C1290" t="str">
            <v>Затвор  обратный (аналог затвор обратный КПЛВ.494454.318-04), DN 50 мм, материал - нержавеющая сталь, 3 класс безопасности</v>
          </cell>
          <cell r="G1290">
            <v>3422</v>
          </cell>
          <cell r="H1290"/>
          <cell r="I1290"/>
        </row>
        <row r="1291">
          <cell r="C1291" t="str">
            <v>Затвор дисковый  поворотный межфланцевый с ответными фланцами под приварку в стык, прокладками, крепежом и датчиком положения DN 100; tmax=35 °С ; Раб. среда:Вода на противопожарные нужды; Способ управления: Ручной привод;Тип присоединения : Фланцевый; Pnom=1.00 MPag; Tnom=15 °С; материал: углеродистая сталь</v>
          </cell>
          <cell r="G1291">
            <v>6958</v>
          </cell>
          <cell r="H1291"/>
          <cell r="I1291"/>
        </row>
        <row r="1292">
          <cell r="C1292" t="str">
            <v>Затвор дисковый  поворотный межфланцевый с ответными фланцами под приварку в стык, прокладками, крепежом и датчиком положения DN 100; tmax=35 °С ; Раб. среда:Вода на противопожарные нужды; Способ управления: Ручной привод;Тип присоединения : Фланцевый; Pnom=1.00 MPag; Tnom=15 °С; материал: углеродистая сталь</v>
          </cell>
          <cell r="G1292">
            <v>6958</v>
          </cell>
          <cell r="H1292" t="str">
            <v/>
          </cell>
          <cell r="I1292"/>
        </row>
        <row r="1293">
          <cell r="C1293" t="str">
            <v>Затвор дисковый  поворотный межфланцевый с ответными фланцами под приварку в стык, прокладками, крепежом и датчиком положения DN 150; tmax=35 °С ; Раб. среда:Вода на противопожарные нужды; Способ управления: Ручной привод;Тип присоединения : Фланцевый; Pnom=1.00 MPag; Tnom=15 °С; материал: углеродистая сталь</v>
          </cell>
          <cell r="G1293">
            <v>1000</v>
          </cell>
          <cell r="H1293" t="str">
            <v/>
          </cell>
          <cell r="I1293"/>
        </row>
        <row r="1294">
          <cell r="C1294" t="str">
            <v>Затвор дисковый  поворотный межфланцевый с ответными фланцами под приварку в стык, прокладками, крепежом и датчиком положения DN 150; tmax=35 °С ; Раб. среда:Вода на противопожарные нужды; Способ управления: Ручной привод;Тип присоединения : Фланцевый; Pnom=1.00 MPag; Tnom=15 °С; материал: углеродистая сталь</v>
          </cell>
          <cell r="G1294">
            <v>1000</v>
          </cell>
          <cell r="H1294" t="str">
            <v/>
          </cell>
          <cell r="I1294"/>
        </row>
        <row r="1295">
          <cell r="C1295" t="str">
            <v>Затвор дисковый  поворотный межфланцевый с ответными фланцами под приварку в стык, прокладками, крепежом и датчиком положения DN 150;tmax=35 °С;Раб. среда:Вода на противопожарные нужды;  Способ управления: Ручной привод;Тип присоединения: Фланцевый  Pnom=1.00 MPag;Tnom=15 °С; материал: углеродистая сталь</v>
          </cell>
          <cell r="G1295">
            <v>1000</v>
          </cell>
          <cell r="H1295" t="str">
            <v/>
          </cell>
          <cell r="I1295"/>
        </row>
        <row r="1296">
          <cell r="C1296" t="str">
            <v>Затвор дисковый  поворотный межфланцевый с ответными фланцами под приварку в стык, прокладками, крепежом и датчиком положения DN 150;tmax=35 °С;Раб. среда:Вода на противопожарные нужды;  Способ управления: Ручной привод;Тип присоединения: Фланцевый  Pnom=1.00 MPag;Tnom=15 °С; материал: углеродистая сталь</v>
          </cell>
          <cell r="G1296">
            <v>1000</v>
          </cell>
          <cell r="H1296" t="str">
            <v/>
          </cell>
          <cell r="I1296"/>
        </row>
        <row r="1297">
          <cell r="C1297" t="str">
            <v>Затвор дисковый  поворотный межфланцевый с ответными фланцами под приварку в стык, прокладками, крепежом и датчиком положения DN 80;  pmax=1.6 MPag; tmax=35 °С; Раб. среда :Вода на противопожарные нужды; Способ управления : Ручной привод ;Тип присоединения : Фланцевый  Pnom=1.0 MPag; Tnom=15 °С, материал: углеродистая сталь</v>
          </cell>
          <cell r="G1297">
            <v>6874</v>
          </cell>
          <cell r="H1297"/>
          <cell r="I1297"/>
        </row>
        <row r="1298">
          <cell r="C1298" t="str">
            <v>Затвор дисковый  поворотный межфланцевый с ответными фланцами под приварку в стык, прокладками, крепежом и датчиком положения DN 80;  pmax=1.6 MPag; tmax=35 °С; Раб. среда :Вода на противопожарные нужды; Способ управления : Ручной привод ;Тип присоединения : Фланцевый  Pnom=1.0 MPag; Tnom=15 °С, материал: углеродистая сталь</v>
          </cell>
          <cell r="G1298">
            <v>6874</v>
          </cell>
          <cell r="H1298" t="str">
            <v/>
          </cell>
          <cell r="I1298"/>
        </row>
        <row r="1299">
          <cell r="C1299" t="str">
            <v>Затвор дисковый  поворотный межфланцевый с ответными фланцами под приварку в стык, прокладками, крепежом и датчиком положения DN 80;  pmax=1.6 MPag; tmax=35 °С; Раб. среда :Вода на противопожарные нужды; Способ управления : Ручной привод ;Тип присоединения : Фланцевый  Pnom=1.0 MPag; Tnom=15 °С, материал: углеродистая сталь</v>
          </cell>
          <cell r="G1299">
            <v>6874</v>
          </cell>
          <cell r="H1299"/>
          <cell r="I1299"/>
        </row>
        <row r="1300">
          <cell r="C1300" t="str">
            <v>Затвор дисковый  поворотный межфланцевый с ответными фланцами под приварку в стык, прокладками, крепежом и датчиком положения DN 80; tmax=35 °С ; Раб. среда:Вода на противопожарные нужды; Способ управления: Ручной привод; Тип присоединения : Фланцевый Pnom=1.0 MPag; Tnom=15 °С; материал: углеродистая сталь</v>
          </cell>
          <cell r="G1300">
            <v>1010</v>
          </cell>
          <cell r="H1300">
            <v>1002</v>
          </cell>
          <cell r="I1300"/>
        </row>
        <row r="1301">
          <cell r="C1301" t="str">
            <v>Затвор дисковый  поворотный межфланцевый с ответными фланцами под приварку в стык, прокладками, крепежом и датчиком положения DN 80; tmax=35 °С ; Раб. среда:Вода на противопожарные нужды; Способ управления: Ручной привод; Тип присоединения : Фланцевый Pnom=1.0 MPag; Tnom=15 °С; материал: углеродистая сталь</v>
          </cell>
          <cell r="G1301">
            <v>6874</v>
          </cell>
          <cell r="H1301" t="str">
            <v/>
          </cell>
          <cell r="I1301"/>
        </row>
        <row r="1302">
          <cell r="C1302" t="str">
            <v>Затвор дисковый  поворотный межфланцевый с ответными фланцами под приварку в стык, прокладками, крепежом и датчиком положения DN 80; tmax=35 °С ; Раб. среда:Вода на противопожарные нужды; Способ управления: Ручной привод; Тип присоединения : Фланцевый Pnom=1.0 MPag; Tnom=15 °С; материал: углеродистая сталь</v>
          </cell>
          <cell r="G1302">
            <v>6874</v>
          </cell>
          <cell r="H1302"/>
          <cell r="I1302"/>
        </row>
        <row r="1303">
          <cell r="C1303" t="str">
            <v>Затвор дисковый (аналог кран шаровый НГ КШ-100-10-150-Н-Р-П-А10), DN 100 мм, материал - нержавеющая сталь, P=1 MПа, 4 класс безопасности</v>
          </cell>
          <cell r="G1303">
            <v>3416</v>
          </cell>
          <cell r="H1303"/>
          <cell r="I1303"/>
        </row>
        <row r="1304">
          <cell r="C1304" t="str">
            <v>Затвор дисковый (аналог кран шаровый НГ КШ-125-10-150-Н-P-П-А10), DN 125 мм, материал - нержавеющая сталь, 3 класс безопасности, P=1 MPa</v>
          </cell>
          <cell r="G1304">
            <v>3413</v>
          </cell>
          <cell r="H1304"/>
          <cell r="I1304"/>
        </row>
        <row r="1305">
          <cell r="C1305" t="str">
            <v>Затвор дисковый (Аналог кран шаровый НГ КШ-125-10-150-Н-Р-П-А10),DN 125 мм, материал - нержавеющая сталь</v>
          </cell>
          <cell r="G1305">
            <v>3413</v>
          </cell>
          <cell r="H1305"/>
          <cell r="I1305"/>
        </row>
        <row r="1306">
          <cell r="C1306" t="str">
            <v>Затвор дисковый (аналог кран шаровый НГ КШ-150-10-150-Н-P-П-А10), DN 150 мм, материал - нержавеющая сталь, P=1 MПа, 3 класс безопасности</v>
          </cell>
          <cell r="G1306">
            <v>3412</v>
          </cell>
          <cell r="H1306"/>
          <cell r="I1306"/>
        </row>
        <row r="1307">
          <cell r="C1307" t="str">
            <v>Затвор дисковый (аналог кран шаровый НГ КШ-150-10-150-Н-P-П-А10), DN 150 мм, материал - нержавеющая сталь, P=1 MПа, 4 класс безопасности, 3 класс безопасности</v>
          </cell>
          <cell r="G1307">
            <v>3412</v>
          </cell>
          <cell r="H1307"/>
          <cell r="I1307"/>
        </row>
        <row r="1308">
          <cell r="C1308" t="str">
            <v>Затвор дисковый (аналог кран шаровый НГ КШ-200-10-150-Н-P-П-А10), DN 200 мм, материал - нержавеющая сталь, 3 класс безопасности, P=1 MPa</v>
          </cell>
          <cell r="G1308">
            <v>3415</v>
          </cell>
          <cell r="H1308"/>
          <cell r="I1308"/>
        </row>
        <row r="1309">
          <cell r="C1309" t="str">
            <v>Затвор дисковый (аналог кран шаровый НГ КШ-200-10-150-У-P-П-А10), DN 200 мм, материал - углеродистая сталь, P=1 MПа, 3 класс безопасности</v>
          </cell>
          <cell r="G1309">
            <v>3414</v>
          </cell>
          <cell r="H1309"/>
          <cell r="I1309"/>
        </row>
        <row r="1310">
          <cell r="C1310" t="str">
            <v>Затвор дисковый DN 100;  pmax=1.6 MPag; tmax=35 °С; Способ управления: Ручной привод; Тип присоединения: Межфланцевый; Pnom=1.0 MPag; Tnom=15 °С; Материал корпуса:  угл.</v>
          </cell>
          <cell r="G1310">
            <v>6958</v>
          </cell>
          <cell r="H1310"/>
          <cell r="I1310"/>
        </row>
        <row r="1311">
          <cell r="C1311" t="str">
            <v>Затвор дисковый DN 100;  pmax=1.6 MPag; tmax=35 °С; Способ управления: Ручной привод; Тип присоединения: Фланцевый; Pnom=1.0 MPag; Tnom=15 °С; Материал корпуса:  угл.</v>
          </cell>
          <cell r="G1311">
            <v>6958</v>
          </cell>
          <cell r="H1311"/>
          <cell r="I1311"/>
        </row>
        <row r="1312">
          <cell r="C1312" t="str">
            <v>Затвор дисковый DN 50;  pmax=1.6 MPag; tmax=35 °С; Способ управления: Ручной привод; Тип присоединения: Межфланцевый; Pnom=1.0 MPag; Tnom=15 °С; Материал корпуса:  угл.</v>
          </cell>
          <cell r="G1312">
            <v>1009</v>
          </cell>
          <cell r="H1312"/>
          <cell r="I1312"/>
        </row>
        <row r="1313">
          <cell r="C1313" t="str">
            <v>Затвор дисковый DN 80;  pmax=1.6 MPag; tmax=35 °С; Способ управления: Ручной привод; Тип присоединения: Межфланцевый; Pnom=1.0 MPag; Tnom=15 °С; Материал корпуса:  угл.</v>
          </cell>
          <cell r="G1313">
            <v>6874</v>
          </cell>
          <cell r="H1313"/>
          <cell r="I1313"/>
        </row>
        <row r="1314">
          <cell r="C1314" t="str">
            <v>Затвор дисковый DN100 с рукояткой АН.512-8433-УК. Дополнительная комплектация. Комплект фланцев 100-10-01-1-В-Ст20-IV ГОСТ 33259-15 и крепежа; Применение: промышленные ливневые  стоки до 60 С, PN 1,0 МПА_Полнопроходной мембранный клапан DN 100;  Раб. среда: Стоки после пожаротушения; Способ управления: Ручной привод; Тип присоединения: Фланцевый с ответными фланцами под приварку Pрасч/des=1.00 MPag; Tрасч/des=40 °С; материал: угл.сталь</v>
          </cell>
          <cell r="G1314">
            <v>1001</v>
          </cell>
          <cell r="H1314" t="str">
            <v/>
          </cell>
          <cell r="I1314"/>
        </row>
        <row r="1315">
          <cell r="C1315" t="str">
            <v>Затвор дисковый DN100 с рукояткой АН.512-8433-УК. Дополнительная комплектация. Комплект фланцев 100-10-01-1-В-Ст20-IV ГОСТ 33259-15 и крепежа; Применение: промышленные ливневые  стоки до 60 С, PN 1,0 МПА_Полнопроходной мембранный клапан DN 100;  Раб. среда: Стоки после пожаротушения; Способ управления: Ручной привод; Тип присоединения: Фланцевый с ответными фланцами под приварку Pрасч/des=1.00 MPag; Tрасч/des=60 °С; материал: угл.сталь</v>
          </cell>
          <cell r="G1315">
            <v>1001</v>
          </cell>
          <cell r="H1315" t="str">
            <v/>
          </cell>
          <cell r="I1315"/>
        </row>
        <row r="1316">
          <cell r="C1316" t="str">
            <v>Затвор дисковый DN100 с рукояткой АН.512-8433-УК. Дополнительная комплектация. Комплект фланцев 100-10-01-1-В-Ст20-IV ГОСТ 33259-15 и крепежа; Применение: промышленные ливневые  стоки до 60 С, PN 1,0 МПА_Полнопроходной мембранный клапан DN 100;  Раб. среда: Стоки после пожаротушения; Способ управления: Ручной привод; Тип присоединения: Фланцевый с ответными фланцами под приварку Pрасч/des=1.00 MPag; Tрасч/des=40 °С; материал: угл.сталь</v>
          </cell>
          <cell r="G1316">
            <v>1001</v>
          </cell>
          <cell r="H1316" t="str">
            <v/>
          </cell>
          <cell r="I1316"/>
        </row>
        <row r="1317">
          <cell r="C1317" t="str">
            <v>Затвор дисковый DN100 с рукояткой АН.512-8433-УК. Дополнительная комплектация. Комплект фланцев 100-10-01-1-В-Ст20-IV ГОСТ 33259-15 и крепежа; Применение: промышленные ливневые  стоки до 60 С, PN 1,0 МПА_Полнопроходной мембранный клапан DN 100;  Раб. среда: Стоки после пожаротушения; Способ управления: Ручной привод; Тип присоединения: Фланцевый с ответными фланцами под приварку Pрасч/des=1.00 MPag; Tрасч/des=60 °С; материал: угл.сталь</v>
          </cell>
          <cell r="G1317">
            <v>1001</v>
          </cell>
          <cell r="H1317" t="str">
            <v/>
          </cell>
          <cell r="I1317"/>
        </row>
        <row r="1318">
          <cell r="C1318" t="str">
            <v>Затвор дисковый запорно-регулирующий / Butterfly valve (regulating, isolating); -; DN 100; Pраб/w=1.0 MPag; tmax=40 °С; Раб. среда / Oper-g medium:Вода на хоз-пит и произв нужды / Water for domestic-drinking and production needs; Способ управления / Control method: Ручной привод / Hand-operated drive; Тип присоединения / Type of connection to pipeline: С ответными фланцами / With counter flanges; 4Н / N; -; III; QNC -; Материал корпуса / Casing material: 12Х18Н10Т / 12Kh18N10T; массой 24 кг</v>
          </cell>
          <cell r="G1318">
            <v>3416</v>
          </cell>
          <cell r="H1318"/>
          <cell r="I1318"/>
        </row>
        <row r="1319">
          <cell r="C1319" t="str">
            <v>Затвор дисковый запорный / Isolating butterfly valve; -; DN 100; Pраб/w=1.0 MPag; tmax=40 °С; Раб. среда / Oper-g medium:Вода на хоз-пит и произв нужды / Water for domestic-drinking and production needs; Способ управления / Control method: Ручной привод / Hand-operated drive; Тип присоединения / Type of connection to pipeline: С ответными фланцами / With counter flanges; 4Н / N; -; III; QNC -; Материал корпуса / Casing material: 12Х18Н10Т / 12Kh18N10T; массой 24 кг</v>
          </cell>
          <cell r="G1319">
            <v>3416</v>
          </cell>
          <cell r="H1319"/>
          <cell r="I1319"/>
        </row>
        <row r="1320">
          <cell r="C1320" t="str">
            <v>Затвор дисковый запорный / Isolating butterfly valve; -; DN 150; Pраб/w=1.0 MPag; tmax=40 °С; Раб. среда / Oper-g medium:Вода на хоз-пит и произв нужды / Water for domestic-drinking and production needs; Способ управления / Control method: Ручной привод / Hand-operated drive; Тип присоединения / Type of connection to pipeline: С ответными фланцами / With counter flanges; 4Н / N; -; III; QNC -; Материал корпуса / Casing material: 12Х18Н10Т / 12Kh18N10T; массой 32 кг</v>
          </cell>
          <cell r="G1320">
            <v>3412</v>
          </cell>
          <cell r="H1320"/>
          <cell r="I1320"/>
        </row>
        <row r="1321">
          <cell r="C1321" t="str">
            <v>Затвор дисковый запорный / Isolating butterfly valve; -; DN 200; Pраб/w=1.0 MPag; tmax=40 °С; Раб. среда / Oper-g medium:Вода на хоз-пит и произв нужды / Water for domestic-drinking and production needs; Способ управления / Control method: Ручной привод / Hand-operated drive; Тип присоединения / Type of connection to pipeline: С ответными фланцами / With counter flanges; 4Н / N; -; III; QNC -; Материал корпуса / Casing material: 12Х18Н10Т / 12Kh18N10T; массой 52 кг</v>
          </cell>
          <cell r="G1321">
            <v>3415</v>
          </cell>
          <cell r="H1321"/>
          <cell r="I1321"/>
        </row>
        <row r="1322">
          <cell r="C1322" t="str">
            <v>Затвор дисковый поворотный   KSB Danais MT ll (по типу СПЛАВ КПЛВ.491144.050), DN 50 мм, материал  - нержавеющая сталь, pd=1.0 MPa, 3 класс безопасности</v>
          </cell>
          <cell r="G1322">
            <v>4798</v>
          </cell>
          <cell r="H1322"/>
          <cell r="I1322"/>
        </row>
        <row r="1323">
          <cell r="C1323" t="str">
            <v>Затвор дисковый поворотный  по типу Сплав КПЛВ.491154.151 DN 150 мм, pd=0.9 MPa(g), материал  - нержавеющая сталь,  тип присоединения- под приварку, класс безопасности 3</v>
          </cell>
          <cell r="G1323">
            <v>4780</v>
          </cell>
          <cell r="H1323"/>
          <cell r="I1323"/>
        </row>
        <row r="1324">
          <cell r="C1324" t="str">
            <v>Затвор дисковый поворотный  по типу Сплав КПЛВ.491154.151 DN 150 мм, pd=0.9 MPa(g), материал  - нержавеющая сталь, тип присоединения- под приварку, класс безопасности 3</v>
          </cell>
          <cell r="G1324">
            <v>4780</v>
          </cell>
          <cell r="H1324"/>
          <cell r="I1324"/>
        </row>
        <row r="1325">
          <cell r="C1325" t="str">
            <v>Затвор дисковый поворотный KSB Danais MT ll (по типу СПЛАВ КПЛВ.491154.082),  DN 65 мм, pd=1.0 MPa, материал  - нержавеющая сталь, 3 класс безопасности (прим.)</v>
          </cell>
          <cell r="G1325">
            <v>4780</v>
          </cell>
          <cell r="H1325"/>
          <cell r="I1325"/>
        </row>
        <row r="1326">
          <cell r="C1326" t="str">
            <v>Затвор дисковый поворотный KSB Danais MT ll по типу СПЛАВ КПЛВ.491144.050, DN 50 мм, pd=1.0 MPa, материал  - нержавеющая сталь, 2 класс безопасности (прим.)</v>
          </cell>
          <cell r="G1326">
            <v>4798</v>
          </cell>
          <cell r="H1326"/>
          <cell r="I1326"/>
        </row>
        <row r="1327">
          <cell r="C1327" t="str">
            <v>Затвор дисковый поворотный из нержавеющей стали ДП 99010, номинальное давление 1,0 МПа (10 кгс/см2), присоединение к трубопроводу фланцевое, с ручным приводом, номинальный диаметр 125 мм  _Затвор дисковый запорный / Isolating butterfly valve; -; DN 125; Pраб/w=1.0 MPag; tmax=40 °С; Раб. среда / Oper-g medium:Вода на хоз-пит и произв нужды / Water for domestic-drinking and production needs; Способ управления / Control method: Ручной привод / Hand-operated drive; Тип присоединения / Type of connection to pipeline: С ответными фланцами / With counter flanges; 4Н / N; -; III; QNC -; Материал корпуса / Casing material: 12Х18Н10Т / 12Kh18N10T; массой 28 кг</v>
          </cell>
          <cell r="G1327">
            <v>3413</v>
          </cell>
          <cell r="H1327"/>
          <cell r="I1327"/>
        </row>
        <row r="1328">
          <cell r="C1328" t="str">
            <v>Затвор дисковый поворотный по типу Сплав КПЛВ.491154.151 DN 150 мм, pd=0.9 MPa(g), материал  - нержавеющая сталь, тип присоединения- под приварку, класс безопасности 3</v>
          </cell>
          <cell r="G1328">
            <v>4780</v>
          </cell>
          <cell r="H1328"/>
          <cell r="I1328"/>
        </row>
        <row r="1329">
          <cell r="C1329" t="str">
            <v>Затвор дисковый поворотный по типу Сплав КПЛВ.491154.151 DN 150 мм, pd=0.9 MPa(g), материал  - нержавеющая сталь, тип присоединения-под приварку, класс безопасности 3</v>
          </cell>
          <cell r="G1329">
            <v>4780</v>
          </cell>
          <cell r="H1329"/>
          <cell r="I1329"/>
        </row>
        <row r="1330">
          <cell r="C1330" t="str">
            <v>Затвор дисковый с редуктором DN 150;  pmax=1.6 MPag; tmax=35 °С; Способ управления: Ручной привод; Тип присоединения: Межфланцевый; Pnom=1.0 MPag; Tnom=15 °С; Материал корпуса:  угл.</v>
          </cell>
          <cell r="G1330">
            <v>1000</v>
          </cell>
          <cell r="H1330"/>
          <cell r="I1330"/>
        </row>
        <row r="1331">
          <cell r="C1331" t="str">
            <v>Затвор дисковый с редуктором DN 200;  pmax=1.6 MPag; tmax=35 °С; Способ управления: Ручной привод; Тип присоединения: Межфланцевый; Pnom=1.0 MPag; Tnom=15 °С; Материал корпуса:  угл.</v>
          </cell>
          <cell r="G1331">
            <v>6965</v>
          </cell>
          <cell r="H1331"/>
          <cell r="I1331"/>
        </row>
        <row r="1332">
          <cell r="C1332" t="str">
            <v>Затвор дисковый с редуктором DN 250;  pmax=1.6 MPag; tmax=35 °С; Способ управления: Ручной привод; Тип присоединения: Межфланцевый; Pnom=1.0 MPag; Tnom=15 °С; Материал корпуса:  угл.</v>
          </cell>
          <cell r="G1332">
            <v>6957</v>
          </cell>
          <cell r="H1332"/>
          <cell r="I1332"/>
        </row>
        <row r="1333">
          <cell r="C1333" t="str">
            <v>Затвор дисковый с редуктором DN 300;  pmax=1.6 MPag; tmax=35 °С; Способ управления: Ручной привод; Тип присоединения: Межфланцевый; Pnom=1.0 MPag; Tnom=15 °С; Материал корпуса:  угл.</v>
          </cell>
          <cell r="G1333">
            <v>6964</v>
          </cell>
          <cell r="H1333"/>
          <cell r="I1333"/>
        </row>
        <row r="1334">
          <cell r="C1334" t="str">
            <v>Затвор дисковый с редуктором DN 400;  pmax=1.6 MPag; tmax=35 °С; Способ управления: Ручной привод; Тип присоединения: Межфланцевый; Pnom=1.0 MPag; Tnom=15 °С; Материал корпуса:  угл.</v>
          </cell>
          <cell r="G1334">
            <v>6875</v>
          </cell>
          <cell r="H1334"/>
          <cell r="I1334"/>
        </row>
        <row r="1335">
          <cell r="C1335" t="str">
            <v>Затвор обратный (аналог затвор обратный КПЛВ.494454.306- 03), DN 150 мм, материал - нержавеющая сталь, 4 класс безопасности</v>
          </cell>
          <cell r="G1335">
            <v>3418</v>
          </cell>
          <cell r="H1335"/>
          <cell r="I1335"/>
        </row>
        <row r="1336">
          <cell r="C1336" t="str">
            <v>Затвор обратный К44082-050M-04 T = 200 °C ТУ 26-07-397-86, Ду 50, класс 3_прим. КПЛВ.494454.318-04</v>
          </cell>
          <cell r="G1336">
            <v>4830</v>
          </cell>
          <cell r="H1336"/>
          <cell r="I1336"/>
        </row>
        <row r="1337">
          <cell r="C1337" t="str">
            <v>Затвор обратный КПЛВ.494454.318-04 pd=1 MPa;, Нж, Ду 50 мм, 2 класс</v>
          </cell>
          <cell r="G1337">
            <v>4830</v>
          </cell>
          <cell r="H1337"/>
          <cell r="I1337"/>
        </row>
        <row r="1338">
          <cell r="C1338" t="str">
            <v>Затвор обратный КПЛВ.494454.318-04 Рр 2,5 МПа, Тр 200 оС , Нж, Ду 50 мм, 4 класс</v>
          </cell>
          <cell r="G1338">
            <v>4830</v>
          </cell>
          <cell r="H1338"/>
          <cell r="I1338"/>
        </row>
        <row r="1339">
          <cell r="C1339" t="str">
            <v>Затвор обратный КПЛВ.494454.318-04 Рр 2,5 МПа, Тр 200 оС ,2 класс, Нж, Ду 50 мм</v>
          </cell>
          <cell r="G1339">
            <v>4830</v>
          </cell>
          <cell r="H1339"/>
          <cell r="I1339"/>
        </row>
        <row r="1340">
          <cell r="C1340" t="str">
            <v>Затвор обратный КПЛВ.494454.318-04 Рр 2,5 МПа, Тр 200 оС ,Нж, Ду 50 мм, 2 класс</v>
          </cell>
          <cell r="G1340">
            <v>4830</v>
          </cell>
          <cell r="H1340"/>
          <cell r="I1340"/>
        </row>
        <row r="1341">
          <cell r="C1341" t="str">
            <v>Затвор обратный КПЛВ.494454.318-04 Рр 2,5 МПа, Тр 200 оС, 4 класс Нж, Ду 50 мм</v>
          </cell>
          <cell r="G1341">
            <v>4830</v>
          </cell>
          <cell r="H1341"/>
          <cell r="I1341"/>
        </row>
        <row r="1342">
          <cell r="C1342" t="str">
            <v>Затвор обратный КПЛВ.494454.318-04 Рр 2,5 МПа, Тр 200 оС, Нж, Ду 50 мм, 3 класс</v>
          </cell>
          <cell r="G1342">
            <v>4830</v>
          </cell>
          <cell r="H1342"/>
          <cell r="I1342"/>
        </row>
        <row r="1343">
          <cell r="C1343" t="str">
            <v>Затвор обратный по типу Сплав КПЛВ.494314.004 DN 25мм, pd=0.9 MPa(g), материал  - нержавеющая сталь,  Тип присоединения -под приварку, класс безопасности 3 _прим. КПЛВ.494314.004-04</v>
          </cell>
          <cell r="G1343">
            <v>4843</v>
          </cell>
          <cell r="H1343"/>
          <cell r="I1343"/>
        </row>
        <row r="1344">
          <cell r="C1344" t="str">
            <v>Затвор обратный по типу Сплав КПЛВ.494314.004,  DN 25мм, pd=0.9 MPa(g), материал  - нержавеющая сталь,  тип присоединения -под приварку, класс безопасности 3 _прим.  КПЛВ.494314.004-04)</v>
          </cell>
          <cell r="G1344">
            <v>4843</v>
          </cell>
          <cell r="H1344"/>
          <cell r="I1344"/>
        </row>
        <row r="1345">
          <cell r="C1345" t="str">
            <v>Затвор обратный по типу Сплав КПЛВ.494314.004,  DN 25мм, pd=0.9 MPa(g), материал  - нержавеющая сталь,  тип присоединения- под приварку, класс безопасности 3_прим. КПЛВ.494314.004-04</v>
          </cell>
          <cell r="G1345">
            <v>4843</v>
          </cell>
          <cell r="H1345"/>
          <cell r="I1345"/>
        </row>
        <row r="1346">
          <cell r="C1346" t="str">
            <v>Затвор обратный по типу Сплав КПЛВ.494314.004,  DN 25мм, pd=0.9 MPa(g), материал  - нержавеющая сталь, тип присоединения - под приварку, класс безопасности 3 _прим.  КПЛВ.494314.004-04</v>
          </cell>
          <cell r="G1346">
            <v>4843</v>
          </cell>
          <cell r="H1346"/>
          <cell r="I1346"/>
        </row>
        <row r="1347">
          <cell r="C1347" t="str">
            <v>Затвор обратный САЗ 44090-50 Рр 2,5 МПа, Тр 250 оС , 2 класс, Нж, Ду 50</v>
          </cell>
          <cell r="G1347">
            <v>4768</v>
          </cell>
          <cell r="H1347"/>
          <cell r="I1347"/>
        </row>
        <row r="1348">
          <cell r="C1348" t="str">
            <v>Затирка «Старатели» (разной цветности)</v>
          </cell>
          <cell r="G1348">
            <v>249</v>
          </cell>
          <cell r="H1348"/>
          <cell r="I1348"/>
        </row>
        <row r="1349">
          <cell r="C1349" t="str">
            <v>Затирка эластичная для реставрации и заполнения швов между плитками шириной 4-16 мм, водостойкая</v>
          </cell>
          <cell r="G1349">
            <v>249</v>
          </cell>
          <cell r="H1349"/>
          <cell r="I1349"/>
        </row>
        <row r="1350">
          <cell r="C1350" t="str">
            <v>Земля растительная механизированной заготовки</v>
          </cell>
          <cell r="G1350">
            <v>2253</v>
          </cell>
          <cell r="H1350"/>
          <cell r="I1350"/>
        </row>
        <row r="1351">
          <cell r="C1351" t="str">
            <v>Зубья DT 48-18W для фрезы Liebherr LSC 8-18</v>
          </cell>
          <cell r="G1351">
            <v>4668</v>
          </cell>
          <cell r="H1351"/>
          <cell r="I1351"/>
        </row>
        <row r="1352">
          <cell r="C1352" t="str">
            <v>Зубья FT 45-20E для фрезы Liebherr LSC 8-18</v>
          </cell>
          <cell r="G1352">
            <v>4669</v>
          </cell>
          <cell r="H1352"/>
          <cell r="I1352"/>
        </row>
        <row r="1353">
          <cell r="C1353" t="str">
            <v>Известь строительная негашеная комовая, сорт I</v>
          </cell>
          <cell r="G1353">
            <v>6985</v>
          </cell>
          <cell r="H1353"/>
          <cell r="I1353"/>
        </row>
        <row r="1354">
          <cell r="C1354" t="str">
            <v>Извещатель ИП 212-73 дымовой оптико-электронный "ПРОФИ-O", без базы _ Извещатель дымовой оптико-электронный адресно-аналоговый пожарный (без изолятора, без базового основания) ИП212-200/1(22051ЕI-64/IV)</v>
          </cell>
          <cell r="G1354">
            <v>3330</v>
          </cell>
          <cell r="H1354"/>
          <cell r="I1354"/>
        </row>
        <row r="1355">
          <cell r="C1355" t="str">
            <v>Извещатель пожарный ручной ИПР-535 _ Извещатель пожарный ручной адресный (со встроенным изолятором короткого замыкания) ИП535-19/2</v>
          </cell>
          <cell r="G1355">
            <v>3312</v>
          </cell>
          <cell r="H1355"/>
          <cell r="I1355"/>
        </row>
        <row r="1356">
          <cell r="C1356" t="str">
            <v>Изделие прошивное марки ТИБ-6 из базальтвого штапельного волокна, с обкладкой  из  стеклоткани Т-23. (толщина 120мм)</v>
          </cell>
          <cell r="G1356">
            <v>5700</v>
          </cell>
          <cell r="H1356"/>
          <cell r="I1356"/>
        </row>
        <row r="1357">
          <cell r="C1357" t="str">
            <v>Изделие прошивное марки ТИБ-6 из базальтвого штапельного волокна, с обкладкой  из  стеклоткани Т-23. (толщина 40мм)</v>
          </cell>
          <cell r="G1357">
            <v>5691</v>
          </cell>
          <cell r="H1357"/>
          <cell r="I1357"/>
        </row>
        <row r="1358">
          <cell r="C1358" t="str">
            <v>Изделие прошивное марки ТИБ-6 из базальтвого штапельного волокна, с обкладкой  из  стеклоткани Т-23. (толщина 50мм)</v>
          </cell>
          <cell r="G1358">
            <v>5694</v>
          </cell>
          <cell r="H1358"/>
          <cell r="I1358"/>
        </row>
        <row r="1359">
          <cell r="C1359" t="str">
            <v>Изделие прошивное марки ТИБ-6C из базальтового штапельного волокна, с обкладкой  из  стеклоткани Т-23 со всех сторон. (толщина 30мм)</v>
          </cell>
          <cell r="G1359">
            <v>5693</v>
          </cell>
          <cell r="H1359"/>
          <cell r="I1359"/>
        </row>
        <row r="1360">
          <cell r="C1360" t="str">
            <v>Изделие прошивное марки ТИБ-6C из базальтового штапельного волокна, с обкладкой  из  стеклоткани Т-23 со всех сторон. (толщина 40мм)</v>
          </cell>
          <cell r="G1360">
            <v>5691</v>
          </cell>
          <cell r="H1360"/>
          <cell r="I1360"/>
        </row>
        <row r="1361">
          <cell r="C1361" t="str">
            <v>Изделия фасонные (толщина 0,5 мм) для трехслойных стеновых сэндвич-панелей "Металл Профиль" c покрытием полиэстер</v>
          </cell>
          <cell r="G1361">
            <v>436</v>
          </cell>
          <cell r="H1361"/>
          <cell r="I1361"/>
        </row>
        <row r="1362">
          <cell r="C1362" t="str">
            <v>Изоляция для напольного накопительного водонагревателя  Stiebel Eltron SHO AC 600, t=100mm, Н=1800mm, DN 950mm</v>
          </cell>
          <cell r="G1362">
            <v>2470</v>
          </cell>
          <cell r="H1362"/>
          <cell r="I1362"/>
        </row>
        <row r="1363">
          <cell r="C1363" t="str">
            <v>Изоляция для напольного накопительного водонагревателя  Stiebel Eltron SHO AC 600, t=100mm, Н=1800mm, DN 950mm, Stiebel Eltron WD612</v>
          </cell>
          <cell r="G1363">
            <v>2515</v>
          </cell>
          <cell r="H1363"/>
          <cell r="I1363"/>
        </row>
        <row r="1364">
          <cell r="C1364" t="str">
            <v>Изоляция для напольного накопительного водонагревателя  Stiebel Eltron SHO AC 600, t=100mm, Н=1800mm, DN 950mm, Stiebel Eltron WDV611</v>
          </cell>
          <cell r="G1364">
            <v>2470</v>
          </cell>
          <cell r="H1364"/>
          <cell r="I1364"/>
        </row>
        <row r="1365">
          <cell r="C1365" t="str">
            <v>Изоляция для напольного накопительного водонагревателя  Stiebel Eltron WDV611, t=100mm, Н=1800mm, DN 950mm</v>
          </cell>
          <cell r="G1365">
            <v>2470</v>
          </cell>
          <cell r="H1365"/>
          <cell r="I1365"/>
        </row>
        <row r="1366">
          <cell r="C1366" t="str">
            <v>Изоляция для напольного накопительного водонагревателя  WD 612</v>
          </cell>
          <cell r="G1366">
            <v>2515</v>
          </cell>
          <cell r="H1366"/>
          <cell r="I1366"/>
        </row>
        <row r="1367">
          <cell r="C1367" t="str">
            <v>Изоляция для напольного накопительного водонагревателя  WD 612, t=100mm, Н=1800mm, DN 950mm</v>
          </cell>
          <cell r="G1367">
            <v>2515</v>
          </cell>
          <cell r="H1367"/>
          <cell r="I1367"/>
        </row>
        <row r="1368">
          <cell r="C1368" t="str">
            <v>Изоляция трехслойная из экструдированного полиэтилена толщиной 3 мм</v>
          </cell>
          <cell r="G1368">
            <v>6966</v>
          </cell>
          <cell r="H1368"/>
          <cell r="I1368"/>
        </row>
        <row r="1369">
          <cell r="C1369" t="str">
            <v>Изоэласт: К СБС ЭКП-5,0 _ типа Типа "Sika E-4 sk" нижний слой</v>
          </cell>
          <cell r="G1369">
            <v>4207</v>
          </cell>
          <cell r="H1369"/>
          <cell r="I1369"/>
        </row>
        <row r="1370">
          <cell r="C1370" t="str">
            <v>Изоэласт: К СБС ЭКП-5,0 _Эластомерная битумная мембрана (верхний слой), усиленная стеклохолстом_толщина  4 мм_Типа Sika E-4 sk</v>
          </cell>
          <cell r="G1370">
            <v>4207</v>
          </cell>
          <cell r="H1370"/>
          <cell r="I1370"/>
        </row>
        <row r="1371">
          <cell r="C1371" t="str">
            <v>Изоэласт: К СБС ЭКП-5,0__Типа "Sika E-KV-5K" (нижний слой)</v>
          </cell>
          <cell r="G1371">
            <v>4208</v>
          </cell>
          <cell r="H1371"/>
          <cell r="I1371"/>
        </row>
        <row r="1372">
          <cell r="C1372" t="str">
            <v>Изоэласт: К СБС ЭКП-5,0_0_Эластомерная битумная мембрана), усиленная стеклохолстом  Типа “Sika E-4 sk”  (верхний слой)</v>
          </cell>
          <cell r="G1372">
            <v>4207</v>
          </cell>
          <cell r="H1372"/>
          <cell r="I1372"/>
        </row>
        <row r="1373">
          <cell r="C1373" t="str">
            <v>Изоэласт: К СБС ЭКП-5,0_Типа "Sika E-4 sk"</v>
          </cell>
          <cell r="G1373">
            <v>4207</v>
          </cell>
          <cell r="H1373"/>
          <cell r="I1373"/>
        </row>
        <row r="1374">
          <cell r="C1374" t="str">
            <v>Изоэласт: К СБС ЭКП-5,0_Типа "Sika E-4 sk" верхний слой</v>
          </cell>
          <cell r="G1374">
            <v>4207</v>
          </cell>
          <cell r="H1374"/>
          <cell r="I1374"/>
        </row>
        <row r="1375">
          <cell r="C1375" t="str">
            <v>Изоэласт: К СБС ЭКП-5,0_Типа "Sika E-KV-5K"</v>
          </cell>
          <cell r="G1375">
            <v>4208</v>
          </cell>
          <cell r="H1375"/>
          <cell r="I1375"/>
        </row>
        <row r="1376">
          <cell r="C1376" t="str">
            <v>Изоэласт: К СБС ЭКП-5,0_Типа "Sika E-KV-5K" (нижний слой)</v>
          </cell>
          <cell r="G1376">
            <v>4208</v>
          </cell>
          <cell r="H1376"/>
          <cell r="I1376"/>
        </row>
        <row r="1377">
          <cell r="C1377" t="str">
            <v>Изоэласт: К СБС ЭКП-5,0_Типа "Sika E-KV-5K" нижний слой</v>
          </cell>
          <cell r="G1377">
            <v>4208</v>
          </cell>
          <cell r="H1377"/>
          <cell r="I1377"/>
        </row>
        <row r="1378">
          <cell r="C1378" t="str">
            <v>Изоэласт: К СБС ЭКП-5,0_Эластомерная битумная мембрана (верхний слой), усиленная стеклохолстом Типа “Sika E-4 sk”, толщина 4 мм</v>
          </cell>
          <cell r="G1378">
            <v>4207</v>
          </cell>
          <cell r="H1378"/>
          <cell r="I1378"/>
        </row>
        <row r="1379">
          <cell r="C1379" t="str">
            <v>Изоэласт: К СБС ЭКП-5,0_Эластомерная битумная мембрана), усиленная стеклохолстом  Типа “Sika E-4 sk”  (верхний слой)</v>
          </cell>
          <cell r="G1379">
            <v>4207</v>
          </cell>
          <cell r="H1379"/>
          <cell r="I1379"/>
        </row>
        <row r="1380">
          <cell r="C1380" t="str">
            <v>Изоэласт: К СБС ЭКП-5,0_Эластомерная битумная мембрана), усиленная стеклохолстом  Типа “Sika E-4 sk”  (верхний слой) Толщина 4 мм</v>
          </cell>
          <cell r="G1380">
            <v>4207</v>
          </cell>
          <cell r="H1380"/>
          <cell r="I1380"/>
        </row>
        <row r="1381">
          <cell r="C1381" t="str">
            <v>Изоэласт: К СБС ЭКП-5,00_Эластомерная битумная мембрана (верхний слой), усиленная стеклохолстом Типа "Sika E-4 sk" (верхний слой)</v>
          </cell>
          <cell r="G1381">
            <v>4207</v>
          </cell>
          <cell r="H1381"/>
          <cell r="I1381"/>
        </row>
        <row r="1382">
          <cell r="C1382" t="str">
            <v>Изоэласт: П СБС ЭПП-4,0 _Типа "Sika E-4 sk" (верхний слой)</v>
          </cell>
          <cell r="G1382">
            <v>4207</v>
          </cell>
          <cell r="H1382"/>
          <cell r="I1382"/>
        </row>
        <row r="1383">
          <cell r="C1383" t="str">
            <v>Изоэласт: П СБС ЭПП-4,0__Эластомерная битумная мембрана, усиленная флисом  Типа “Sika E-KV-5K”  (нижний слой)</v>
          </cell>
          <cell r="G1383">
            <v>4208</v>
          </cell>
          <cell r="H1383"/>
          <cell r="I1383"/>
        </row>
        <row r="1384">
          <cell r="C1384" t="str">
            <v>Изоэласт: П СБС ЭПП-4,0_дополнительный слой гидроизоляции_типа “Sika E-KV-5K”</v>
          </cell>
          <cell r="G1384">
            <v>4208</v>
          </cell>
          <cell r="H1384"/>
          <cell r="I1384"/>
        </row>
        <row r="1385">
          <cell r="C1385" t="str">
            <v>Изоэласт: П СБС ЭПП-4,0_Типа "Sika E-4 sk" (верхний слой)</v>
          </cell>
          <cell r="G1385">
            <v>4207</v>
          </cell>
          <cell r="H1385"/>
          <cell r="I1385"/>
        </row>
        <row r="1386">
          <cell r="C1386" t="str">
            <v>Изоэласт: П СБС ЭПП-4,0_Типа "Sika E-KV-5K" верхний слой</v>
          </cell>
          <cell r="G1386">
            <v>4208</v>
          </cell>
          <cell r="H1386"/>
          <cell r="I1386"/>
        </row>
        <row r="1387">
          <cell r="C1387" t="str">
            <v>Изоэласт: П СБС ЭПП-4,0_Эластомерная битумная мембрана (нижний слой), усиленная флисом  Типа "Sika E-KV-5K" (нижний слой)</v>
          </cell>
          <cell r="G1387">
            <v>4208</v>
          </cell>
          <cell r="H1387"/>
          <cell r="I1387"/>
        </row>
        <row r="1388">
          <cell r="C1388" t="str">
            <v>Изоэласт: П СБС ЭПП-4,0_Эластомерная битумная мембрана (нижний слой), усиленная флисом Типа “Sika E-KV-5K”, толщина 5 мм</v>
          </cell>
          <cell r="G1388">
            <v>4208</v>
          </cell>
          <cell r="H1388"/>
          <cell r="I1388"/>
        </row>
        <row r="1389">
          <cell r="C1389" t="str">
            <v>Изоэласт: П СБС ЭПП-4,0_Эластомерная битумная мембрана (нижний слой), усиленная флисом_толщина 5 мм_Типа Sika E-KV-5K</v>
          </cell>
          <cell r="G1389">
            <v>4208</v>
          </cell>
          <cell r="H1389"/>
          <cell r="I1389"/>
        </row>
        <row r="1390">
          <cell r="C1390" t="str">
            <v>Изоэласт: П СБС ЭПП-4,0_Эластомерная битумная мембрана, усиленная флисом  Типа “Sika E-KV-5K”  (нижний слой)</v>
          </cell>
          <cell r="G1390">
            <v>4208</v>
          </cell>
          <cell r="H1390"/>
          <cell r="I1390"/>
        </row>
        <row r="1391">
          <cell r="C1391" t="str">
            <v>Изоэласт: П СБС ЭПП-4,0_Эластомерная битумная мембрана, усиленная флисом  Типа “Sika E-KV-5K”  (нижний слой) Толщина 5 мм</v>
          </cell>
          <cell r="G1391">
            <v>4208</v>
          </cell>
          <cell r="H1391"/>
          <cell r="I1391"/>
        </row>
        <row r="1392">
          <cell r="C1392" t="str">
            <v>Кабели контрольные огнестойкие с медными жилами с поливинилхлоридной изоляцией и оболочкой, не распространяющие горение, с низким дымо- и газовыделением, напряжением 0,66 кВ, марки КВВГнг(А)-FRLS 4х2,5_КППГнг(А)-FRHF 4х2,5</v>
          </cell>
          <cell r="G1392">
            <v>3363</v>
          </cell>
          <cell r="H1392"/>
          <cell r="I1392"/>
        </row>
        <row r="1393">
          <cell r="C1393" t="str">
            <v>Кабели контрольные огнестойкие с медными жилами с поливинилхлоридной изоляцией и оболочкой, не распространяющие горение, с низким дымо- и газовыделением, напряжением 0,66 кВ, марки КВВГнг(А)-FRLS 4х2,5_КППГнг(А)-FRHF/PM(control)-FRHF 4х2,5</v>
          </cell>
          <cell r="G1393">
            <v>3363</v>
          </cell>
          <cell r="H1393"/>
          <cell r="I1393"/>
        </row>
        <row r="1394">
          <cell r="C1394" t="str">
            <v>Кабели контрольные огнестойкие с медными жилами с поливинилхлоридной изоляцией и оболочкой, не распространяющие горение, с низким дымо- и газовыделением, напряжением 0,66 кВ, марки КВВГнг(А)-FRLS 7х1,5</v>
          </cell>
          <cell r="G1394">
            <v>2396</v>
          </cell>
          <cell r="H1394"/>
          <cell r="I1394"/>
        </row>
        <row r="1395">
          <cell r="C1395" t="str">
            <v>Кабели контрольные огнестойкие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КВВГЭнг(А)-FRLS 4х1,5</v>
          </cell>
          <cell r="G1395">
            <v>5220</v>
          </cell>
          <cell r="H1395"/>
          <cell r="I1395"/>
        </row>
        <row r="1396">
          <cell r="C1396" t="str">
            <v>Кабели контрольные огнестойкие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КВВГЭнг(А)-FRLS 5х1,5</v>
          </cell>
          <cell r="G1396">
            <v>3380</v>
          </cell>
          <cell r="H1396"/>
          <cell r="I1396"/>
        </row>
        <row r="1397">
          <cell r="C1397" t="str">
            <v>Кабели контрольные с медными жилами с поливинилхлоридной изоляцией и оболочкой, не распространяющие горение, с низким дымо- и газовыделением (ГОСТ Р 53769-2010), марки КВВГнг(A)-LS, напряжением 0,66 кВ, с числом жил - 4 и сечением 1,5 мм2</v>
          </cell>
          <cell r="G1397">
            <v>2447</v>
          </cell>
          <cell r="H1397"/>
          <cell r="I1397"/>
        </row>
        <row r="1398">
          <cell r="C1398" t="str">
            <v>Кабели контрольные с медными жилами с поливинилхлоридной изоляцией и оболочкой, не распространяющие горение, с низким дымо- и газовыделением (ГОСТ Р 53769-2010), марки КВВГнг(A)-LS, напряжением 0,66 кВ, с числом жил - 4 и сечением 6 мм2</v>
          </cell>
          <cell r="G1398">
            <v>3378</v>
          </cell>
          <cell r="H1398"/>
          <cell r="I1398"/>
        </row>
        <row r="1399">
          <cell r="C1399" t="str">
            <v>Кабели контрольные с медными жилами с поливинилхлоридной изоляцией и оболочкой, не распространяющие горение, с низким дымо- и газовыделением (ГОСТ Р 53769-2010), марки КВВГнг(A)-LS, напряжением 0,66 кВ, с числом жил - 5 и сечением 1,5 мм2</v>
          </cell>
          <cell r="G1399">
            <v>3379</v>
          </cell>
          <cell r="H1399"/>
          <cell r="I1399"/>
        </row>
        <row r="1400">
          <cell r="C1400" t="str">
            <v>Кабели контрольные с медными жилами с поливинилхлоридной изоляцией и оболочкой, не распространяющие горение, с низким дымо- и газовыделением (ГОСТ Р 53769-2010), марки КВВГнг(A)-LS, напряжением 0,66 кВ, с числом жил - 5 и сечением 2,5 мм2</v>
          </cell>
          <cell r="G1400">
            <v>3366</v>
          </cell>
          <cell r="H1400"/>
          <cell r="I1400"/>
        </row>
        <row r="1401">
          <cell r="C1401" t="str">
            <v>Кабели контрольные с медными жилами с поливинилхлоридной изоляцией и оболочкой, не распространяющие горение, с низким дымо- и газовыделением (ГОСТ Р 53769-2010), марки КВВГнг(A)-LS, напряжением 0,66 кВ, с числом жил - 7 и сечением 1,5 мм2</v>
          </cell>
          <cell r="G1401">
            <v>2448</v>
          </cell>
          <cell r="H1401"/>
          <cell r="I1401"/>
        </row>
        <row r="1402">
          <cell r="C1402"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10х1</v>
          </cell>
          <cell r="G1402">
            <v>3371</v>
          </cell>
          <cell r="H1402"/>
          <cell r="I1402"/>
        </row>
        <row r="1403">
          <cell r="C1403"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10х1,5</v>
          </cell>
          <cell r="G1403">
            <v>3369</v>
          </cell>
          <cell r="H1403"/>
          <cell r="I1403"/>
        </row>
        <row r="1404">
          <cell r="C1404"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14х1</v>
          </cell>
          <cell r="G1404">
            <v>3370</v>
          </cell>
          <cell r="H1404"/>
          <cell r="I1404"/>
        </row>
        <row r="1405">
          <cell r="C1405"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19х1</v>
          </cell>
          <cell r="G1405">
            <v>3367</v>
          </cell>
          <cell r="H1405"/>
          <cell r="I1405"/>
        </row>
        <row r="1406">
          <cell r="C1406"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27х1</v>
          </cell>
          <cell r="G1406">
            <v>3368</v>
          </cell>
          <cell r="H1406"/>
          <cell r="I1406"/>
        </row>
        <row r="1407">
          <cell r="C1407"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4х1</v>
          </cell>
          <cell r="G1407">
            <v>6804</v>
          </cell>
          <cell r="H1407"/>
          <cell r="I1407"/>
        </row>
        <row r="1408">
          <cell r="C1408"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7х1</v>
          </cell>
          <cell r="G1408">
            <v>2446</v>
          </cell>
          <cell r="H1408"/>
          <cell r="I1408"/>
        </row>
        <row r="1409">
          <cell r="C1409"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7х1</v>
          </cell>
          <cell r="G1409">
            <v>2446</v>
          </cell>
          <cell r="H1409"/>
          <cell r="I1409"/>
        </row>
        <row r="1410">
          <cell r="C1410" t="str">
            <v>Кабели контрольные с медными жилами с поливинилхлоридной изоляцией и оболочкой, с экраном, не распространяющие горение, с низким дымо- и газовыделением, напряжением 0,66 кВ, марки КВВГЭнг(А)-LS 7х1,5</v>
          </cell>
          <cell r="G1410">
            <v>3372</v>
          </cell>
          <cell r="H1410"/>
          <cell r="I1410"/>
        </row>
        <row r="1411">
          <cell r="C1411" t="str">
            <v>Кабели контрольные с медными жилами с поливинилхлоридной изоляцией, не распространяющие горение, с низким дымо- и газовыделением марки КВВГЭнг-LS, с числом жил - 4 и сечением 1 мм2              _ Кабель контрольный, сечением 4х1 мм2, КВВГЭнг(А)-LS</v>
          </cell>
          <cell r="G1411">
            <v>6804</v>
          </cell>
          <cell r="H1411"/>
          <cell r="I1411"/>
        </row>
        <row r="1412">
          <cell r="C1412" t="str">
            <v>Кабели контрольные с медными жилами с поливинилхлоридной изоляцией, не распространяющие горение, с низким дымо- и газовыделением марки КВВГЭнг-LS, с числом жил - 5 и сечением 1 мм2                    _ Кабель контрольный сечением 5х1 мм2,  КВВГЭнг(А)-LS</v>
          </cell>
          <cell r="G1412">
            <v>5115</v>
          </cell>
          <cell r="H1412"/>
          <cell r="I1412"/>
        </row>
        <row r="1413">
          <cell r="C1413" t="str">
            <v>Кабели парной скрутки для систем пожарной сигнализации с однопроволочными медными жилами, изоляцией и оболочкой из ПВХ, не распространяющей горение, с низким дымо- и газовыделением, марки КПСВВнг-LS 1х2х0,75</v>
          </cell>
          <cell r="G1413">
            <v>2444</v>
          </cell>
          <cell r="H1413"/>
          <cell r="I1413"/>
        </row>
        <row r="1414">
          <cell r="C1414" t="str">
            <v>Кабели парной скрутки для систем пожарной сигнализации с однопроволочными медными жилами, изоляцией и оболочкой из ПВХ, не распространяющей горение, с низким дымо- и газовыделением, марки КПСВВнг-LS 1х2х1,0</v>
          </cell>
          <cell r="G1414">
            <v>2445</v>
          </cell>
          <cell r="H1414"/>
          <cell r="I1414"/>
        </row>
        <row r="1415">
          <cell r="C1415"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марки КПСнг(А)-FRHF 1х2х1,0</v>
          </cell>
          <cell r="G1415">
            <v>2404</v>
          </cell>
          <cell r="H1415"/>
          <cell r="I1415"/>
        </row>
        <row r="1416">
          <cell r="C1416"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с экраном из алюмолавсановой ленты, марки КПСЭнг(А)-FRHF 1х2х0,75 применительно_КПСЭнг-FRHF 1x2x0,75</v>
          </cell>
          <cell r="G1416">
            <v>2345</v>
          </cell>
          <cell r="H1416"/>
          <cell r="I1416"/>
        </row>
        <row r="1417">
          <cell r="C1417"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с экраном из алюмолавсановой ленты, марки КПСЭнг(А)-FRHF 1х2х0,75</v>
          </cell>
          <cell r="G1417">
            <v>2345</v>
          </cell>
          <cell r="H1417"/>
          <cell r="I1417"/>
        </row>
        <row r="1418">
          <cell r="C1418"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с экраном из алюмолавсановой ленты, марки КПСЭнг(А)-FRHF 1х2х1,0 применительно_КПСЭнг-FRHF 1x2x1,0</v>
          </cell>
          <cell r="G1418">
            <v>2347</v>
          </cell>
          <cell r="H1418"/>
          <cell r="I1418"/>
        </row>
        <row r="1419">
          <cell r="C1419"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с экраном из алюмолавсановой ленты, марки КПСЭнг(А)-FRHF 2х2х0,75_КПСЭнг(А)-FRHF 1х2х1,5</v>
          </cell>
          <cell r="G1419">
            <v>3335</v>
          </cell>
          <cell r="H1419"/>
          <cell r="I1419"/>
        </row>
        <row r="1420">
          <cell r="C1420"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с экраном из алюмолавсановой ленты, марки КПСЭнг(А)-FRHF 2х2х1,0</v>
          </cell>
          <cell r="G1420">
            <v>2346</v>
          </cell>
          <cell r="H1420"/>
          <cell r="I1420"/>
        </row>
        <row r="1421">
          <cell r="C1421"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безгалогенной полимерной композиции, не распространяющий горение, с низким дымо- и газовыделением, с экраном из алюмолавсановой ленты, марки КПСЭнг(А)-FRHF 2х2х1,0 применительно_КПСЭнг-FRHF 2x2x1,0</v>
          </cell>
          <cell r="G1421">
            <v>2347</v>
          </cell>
          <cell r="H1421"/>
          <cell r="I1421"/>
        </row>
        <row r="1422">
          <cell r="C1422"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ПВХ, не распространяющий горение, с низким дымо- и газовыделением, с экраном из алюмолавсановой ленты, марки КПСЭнг-FRLS 1х2х0,75</v>
          </cell>
          <cell r="G1422">
            <v>2434</v>
          </cell>
          <cell r="H1422"/>
          <cell r="I1422"/>
        </row>
        <row r="1423">
          <cell r="C1423"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ПВХ, не распространяющий горение, с низким дымо- и газовыделением, с экраном из алюмолавсановой ленты, марки КПСЭнг-FRLS 1х2х1</v>
          </cell>
          <cell r="G1423">
            <v>2435</v>
          </cell>
          <cell r="H1423"/>
          <cell r="I1423"/>
        </row>
        <row r="1424">
          <cell r="C1424" t="str">
            <v>Кабели парной скрутки огнестойкие для систем пожарной сигнализации с однопроволочными медными жилами, изоляцией из кремнийорганической резины, оболочкой из ПВХ, не распространяющий горение, с низким дымо- и газовыделением, с экраном из алюмолавсановой ленты, марки КПСЭнг-FRLS 2х2х1,0</v>
          </cell>
          <cell r="G1424">
            <v>2349</v>
          </cell>
          <cell r="H1424"/>
          <cell r="I1424"/>
        </row>
        <row r="1425">
          <cell r="C1425" t="str">
            <v>Кабели связи с полиэтиленовой изоляцией, с алюмополиэтиленовым экраном, марки ТППэп, диаметром жилы 0,5 мм, с числом пар - 100</v>
          </cell>
          <cell r="G1425">
            <v>2440</v>
          </cell>
          <cell r="H1425"/>
          <cell r="I1425"/>
        </row>
        <row r="1426">
          <cell r="C1426" t="str">
            <v>Кабели связи с полиэтиленовой изоляцией, с алюмополиэтиленовым экраном, марки ТППэп, диаметром жилы 0,5 мм, с числом пар - 20</v>
          </cell>
          <cell r="G1426">
            <v>2443</v>
          </cell>
          <cell r="H1426"/>
          <cell r="I1426"/>
        </row>
        <row r="1427">
          <cell r="C1427" t="str">
            <v>Кабели связи с полиэтиленовой изоляцией, с алюмополиэтиленовым экраном, марки ТППэп, диаметром жилы 0,5 мм, с числом пар - 30</v>
          </cell>
          <cell r="G1427">
            <v>2442</v>
          </cell>
          <cell r="H1427"/>
          <cell r="I1427"/>
        </row>
        <row r="1428">
          <cell r="C1428" t="str">
            <v>Кабели связи с полиэтиленовой изоляцией, с алюмополиэтиленовым экраном, марки ТППэп, диаметром жилы 0,5 мм, с числом пар - 50</v>
          </cell>
          <cell r="G1428">
            <v>2441</v>
          </cell>
          <cell r="H1428"/>
          <cell r="I1428"/>
        </row>
        <row r="1429">
          <cell r="C1429" t="str">
            <v>Кабели силовые переносные с гибкими медными жилами марки КГН, с числом жил - 4 и сечением 1,5 мм2</v>
          </cell>
          <cell r="G1429">
            <v>2439</v>
          </cell>
          <cell r="H1429"/>
          <cell r="I1429"/>
        </row>
        <row r="1430">
          <cell r="C1430" t="str">
            <v>Кабели силовые переносные с гибкими медными жилами марки КГН, с числом жил - 4 и сечением 4 мм2</v>
          </cell>
          <cell r="G1430">
            <v>2438</v>
          </cell>
          <cell r="H1430"/>
          <cell r="I1430"/>
        </row>
        <row r="1431">
          <cell r="C1431" t="str">
            <v>Кабели силовые переносные с гибкими медными жилами марки КГН, с числом жил - 5 и сечением 2,5 мм2</v>
          </cell>
          <cell r="G1431">
            <v>2436</v>
          </cell>
          <cell r="H1431"/>
          <cell r="I1431"/>
        </row>
        <row r="1432">
          <cell r="C1432" t="str">
            <v>Кабели силовые переносные с гибкими медными жилами марки КГН, с числом жил - 5 и сечением 4 мм2</v>
          </cell>
          <cell r="G1432">
            <v>2437</v>
          </cell>
          <cell r="H1432"/>
          <cell r="I1432"/>
        </row>
        <row r="1433">
          <cell r="C1433" t="str">
            <v>Кабели телефонные со сплошной полиэтиленовой изоляцией и оболочкой из ПВХ, с экраном из алюминиевой или алюмополимерной ленты, не распространяющие горение, с низким дымо- и газовыделением, марки ТПВнг-LS 10х2х0,5</v>
          </cell>
          <cell r="G1433">
            <v>7514</v>
          </cell>
          <cell r="H1433"/>
          <cell r="I1433"/>
        </row>
        <row r="1434">
          <cell r="C1434" t="str">
            <v>Кабели телефонные со сплошной полиэтиленовой изоляцией и оболочкой из ПВХ, с экраном из алюминиевой или алюмополимерной ленты, не распространяющие горение, с низким дымо- и газовыделением, марки ТПВнг-LS 20х2х0,5</v>
          </cell>
          <cell r="G1434">
            <v>7515</v>
          </cell>
          <cell r="H1434"/>
          <cell r="I1434"/>
        </row>
        <row r="1435">
          <cell r="C1435" t="str">
            <v>Кабель (витая пара) ParLan U/UTP  Cat5e 1х2х0.52 ZH нг(А)-HF</v>
          </cell>
          <cell r="G1435">
            <v>2315</v>
          </cell>
          <cell r="H1435"/>
          <cell r="I1435"/>
        </row>
        <row r="1436">
          <cell r="C1436" t="str">
            <v>Кабель (витая пара) UTP 2x2x0,52 категория 5е_кабель телефонный  UTP 2х2х0,5</v>
          </cell>
          <cell r="G1436">
            <v>2354</v>
          </cell>
          <cell r="H1436"/>
          <cell r="I1436"/>
        </row>
        <row r="1437">
          <cell r="C1437" t="str">
            <v>Кабель (витая пара) UTP 4x2x0,52 категория 5е</v>
          </cell>
          <cell r="G1437">
            <v>2353</v>
          </cell>
          <cell r="H1437"/>
          <cell r="I1437"/>
        </row>
        <row r="1438">
          <cell r="C1438" t="str">
            <v>Кабель OKГнг(A)-HF-0,7(50)-4П  ТУ16.К117-001-2001 оптоволоконный с четырьмя стандартными одномодовыми градиентными волокнами с диаметром сердцевины 50 мкм, имеющий диэлектрический центральный силовой элемент,внешняя оболочка из пластмассы, не поддерживающий горение и не выделяющей коррозионноактивных продуктов</v>
          </cell>
          <cell r="G1438">
            <v>5132</v>
          </cell>
          <cell r="H1438"/>
          <cell r="I1438"/>
        </row>
        <row r="1439">
          <cell r="C1439" t="str">
            <v>Кабель OKГнг(A)-HF-0,7(50)-4П  ТУ16.К117-001-2001 оптоволоконный с четырьмя стандартными одномодовыми градиентными волокнами с диаметром сердцевины 50 мкм, имеющий диэлектрический центральный силовой элемент,внешняя оболочка из пластмассы, не поддерживающий горение и не выделяющей коррозионноактивных продуктов</v>
          </cell>
          <cell r="G1439">
            <v>5132</v>
          </cell>
          <cell r="H1439"/>
          <cell r="I1439"/>
        </row>
        <row r="1440">
          <cell r="C1440" t="str">
            <v>Кабель OKГнг(A)-HF-0,7(50)-4П  ТУ16.К117-001-2001 оптоволоконный с четырьмя стандартными одномодовыми градиентными волокнами с диаметром сердцевины 50 мкм, имеющий диэлектрический центральный силовой элемент,внешняя оболочка из пластмассы, не поддерживающий горение и не выделяющей коррозионноактивных продуктов</v>
          </cell>
          <cell r="G1440">
            <v>5132</v>
          </cell>
          <cell r="H1440"/>
          <cell r="I1440"/>
        </row>
        <row r="1441">
          <cell r="C1441" t="str">
            <v>Кабель OKГнг(A)-HF-0,7(50)-4П  ТУ16.К117-001-2001 оптоволоконный с четырьмя стандартными одномодовыми градиентными волокнами с диаметром сердцевины 50 мкм, имеющий диэлектрический центральный силовой элемент,внешняя оболочка из пластмассы, не поддерживающий горение и не выделяющей коррозионно-активных продуктов</v>
          </cell>
          <cell r="G1441">
            <v>5132</v>
          </cell>
          <cell r="H1441"/>
          <cell r="I1441"/>
        </row>
        <row r="1442">
          <cell r="C1442" t="str">
            <v>Кабель ВВГнг(А)-LS-T 3х2,5</v>
          </cell>
          <cell r="G1442">
            <v>5085</v>
          </cell>
          <cell r="H1442"/>
          <cell r="I1442"/>
        </row>
        <row r="1443">
          <cell r="C1443" t="str">
            <v>Кабель ВВГнг(А)-LS-T 3х4</v>
          </cell>
          <cell r="G1443">
            <v>5149</v>
          </cell>
          <cell r="H1443"/>
          <cell r="I1443"/>
        </row>
        <row r="1444">
          <cell r="C1444" t="str">
            <v>Кабель ВВГнг(А)-LS-T 5х25</v>
          </cell>
          <cell r="G1444">
            <v>5091</v>
          </cell>
          <cell r="H1444"/>
          <cell r="I1444"/>
        </row>
        <row r="1445">
          <cell r="C1445" t="str">
            <v>Кабель ВВГнг(А)-LS-T 5х35</v>
          </cell>
          <cell r="G1445">
            <v>5092</v>
          </cell>
          <cell r="H1445"/>
          <cell r="I1445"/>
        </row>
        <row r="1446">
          <cell r="C1446" t="str">
            <v>Кабель ВВГнг(А)-LS-T 5х4</v>
          </cell>
          <cell r="G1446">
            <v>4918</v>
          </cell>
          <cell r="H1446"/>
          <cell r="I1446"/>
        </row>
        <row r="1447">
          <cell r="C1447" t="str">
            <v>Кабель витая пара (UTP), 4 пары, категория 6А UUTP4-C6-S23-IN-LSZH-GY-305</v>
          </cell>
          <cell r="G1447">
            <v>2628</v>
          </cell>
          <cell r="H1447"/>
          <cell r="I1447"/>
        </row>
        <row r="1448">
          <cell r="C1448" t="str">
            <v>Кабель витая пара U/UTP 1х2х0,52, категория 5e  _Кабель телефонный "витая пара" / Telephone twisted pair cable  В общем экране, категории 5, волновое сопротивление 100 Ом, затухание 22 дБ/100 м на частоте 100 МГц, с изоляцией и наружной оболочкой из полимерных композиций, не содержащих галогенов 1х2х0.5 / In common shield, category 5, 100 ? impedance, attenuation 22 dB/100 m at 100 MHz with insulation and outer sheathing made of halogen free polymer compounds 1х2х0.5 ; 4 ; -; QNC; - / -, массой 11.2 кг/км</v>
          </cell>
          <cell r="G1448">
            <v>2315</v>
          </cell>
          <cell r="H1448"/>
          <cell r="I1448"/>
        </row>
        <row r="1449">
          <cell r="C1449" t="str">
            <v>Кабель волоконно-оптический, содержащий броню из стальной ленты, не распространяющей горение, с многомодовым волокном диаметром сердцевины 62,5 мкм, растягивающая нагрузка 1,5 кН (ОКЛнг(A)-HF-0,7(62,5)-4П (1,5 кН))</v>
          </cell>
          <cell r="G1449">
            <v>6852</v>
          </cell>
          <cell r="H1449"/>
          <cell r="I1449"/>
        </row>
        <row r="1450">
          <cell r="C1450" t="str">
            <v>Кабель гибкий силовой с медными жилами КГРУнг(А)-HF сечением 4x2,5 мм</v>
          </cell>
          <cell r="G1450">
            <v>5122</v>
          </cell>
          <cell r="H1450"/>
          <cell r="I1450"/>
        </row>
        <row r="1451">
          <cell r="C1451" t="str">
            <v>Кабель гибкий силовой с медными жилами КГРУнг(А)-HF сечением 4x6 мм</v>
          </cell>
          <cell r="G1451">
            <v>5122</v>
          </cell>
          <cell r="H1451"/>
          <cell r="I1451"/>
        </row>
        <row r="1452">
          <cell r="C1452" t="str">
            <v>Кабель гибкий силовой с медными жилами КГРУнг(А)-HF сечением 5x2,5 мм</v>
          </cell>
          <cell r="G1452">
            <v>5122</v>
          </cell>
          <cell r="H1452"/>
          <cell r="I1452"/>
        </row>
        <row r="1453">
          <cell r="C1453" t="str">
            <v>Кабель гибкий силовой с медными жилами КГРУнг(А)-HF сечением 5x4 мм</v>
          </cell>
          <cell r="G1453">
            <v>5122</v>
          </cell>
          <cell r="H1453"/>
          <cell r="I1453"/>
        </row>
        <row r="1454">
          <cell r="C1454" t="str">
            <v>Кабель для систем питания и управления   КПСнг(А)-FRLS 1х2х1.5 (10 м кабеля прокладывается внутри  шкафа ШПС)</v>
          </cell>
          <cell r="G1454">
            <v>2237</v>
          </cell>
          <cell r="H1454"/>
          <cell r="I1454"/>
        </row>
        <row r="1455">
          <cell r="C1455" t="str">
            <v>Кабель для систем пожарной сигнализации "КПСЭнг-FRHF" 1x2x1</v>
          </cell>
          <cell r="G1455">
            <v>2347</v>
          </cell>
          <cell r="H1455"/>
          <cell r="I1455"/>
        </row>
        <row r="1456">
          <cell r="C1456" t="str">
            <v>Кабель для систем пожарной сигнализации с однопроволочными медными жилами, с изоляцией из огнестойкой кремнийорганической резины, в оболочке из ПВХ пластиката, не распространяющий горение, с низким дымо- и газовыделением марки КПСЭнг(А)-FRLS 1х2х2,5</v>
          </cell>
          <cell r="G1456">
            <v>2355</v>
          </cell>
          <cell r="H1456"/>
          <cell r="I1456"/>
        </row>
        <row r="1457">
          <cell r="C1457" t="str">
            <v>Кабель для систем пожарной сигнализации с однопроволочными медными жилами, с изоляцией из огнестойкой кремнийорганической резины, в оболочке из ПВХ пластиката, не распространяющий горение, с низким дымо- и газовыделением марки КПСЭнг(А)-FRLS 2х2х1,0</v>
          </cell>
          <cell r="G1457">
            <v>2349</v>
          </cell>
          <cell r="H1457"/>
          <cell r="I1457"/>
        </row>
        <row r="1458">
          <cell r="C1458" t="str">
            <v>Кабель для систем пожарной сигнализации с однопроволочными медными жилами, с изоляцией из огнестойкой кремнийорганической резины, скрученные совместно с полиимидной пленкой, в оболочке из ПВХ пластиката, не распространяющий горение, с низким дымо- и газовыделением марки КСБнг(А)-FRLS 2х2х0,98 _ Кабель для систем безопасности и передачи данных / Cable for safety systems and data transmission Кабель симметричный, огнестойкий, с изолированными кремнийорганической резиной однопроволочными жилами, скрученными в пару, совместно с полиамидной пленкой в общем экране из ламинированной алюминиевой фольги и оболочкой из полимерной композиции, не содержащей галогенов / Symmetrical cable, fire-resistant, with organic-silicon rubber-insulated single-wire strands twisted in pairs, with a polyamide film in a common screen made of laminated aluminum foil and sheath made of a halogen-free polymer composition; 4; III; QNC; Составной / Composite; 123 кг/ед.</v>
          </cell>
          <cell r="G1458">
            <v>6659</v>
          </cell>
          <cell r="H1458"/>
          <cell r="I1458"/>
        </row>
        <row r="1459">
          <cell r="C1459" t="str">
            <v>Кабель для систем пожарной сигнализации с однопроволочными медными жилами, с изоляцией из огнестойкой кремнийорганической резины, скрученные совместно с полиимидной пленкой, в оболочке из ПВХ пластиката, не распространяющий горение, с низким дымо- и газовыделением, бронированный марки КСБКнг(А)-FRLS 2х2х0,98_КСБнг(А)-FRHF 1х2х1,5</v>
          </cell>
          <cell r="G1459">
            <v>7151</v>
          </cell>
          <cell r="H1459"/>
          <cell r="I1459"/>
        </row>
        <row r="1460">
          <cell r="C1460" t="str">
            <v>Кабель для систем сигнализации и связи парной скрутки с медными однопроволочными жилами, с изоляцией и наружной оболочкой из полимерных композиций, не содержащих галогенов, с общим экраном в виде обмотки под оболочкой, огнестойкий, на напряжение 0,25 кВ, сечением 4х2х0,8 мм КПЭПнг(A)-FRHF-250</v>
          </cell>
          <cell r="G1460">
            <v>5128</v>
          </cell>
          <cell r="H1460"/>
          <cell r="I1460"/>
        </row>
        <row r="1461">
          <cell r="C1461" t="str">
            <v>Кабель для системы оповещения "КПСнг-FRHF" 1x2x2,5</v>
          </cell>
          <cell r="G1461">
            <v>2401</v>
          </cell>
          <cell r="H1461"/>
          <cell r="I1461"/>
        </row>
        <row r="1462">
          <cell r="C1462" t="str">
            <v>Кабель для системы оповещения "КПСнг-FRLS" 1x2x1</v>
          </cell>
          <cell r="G1462">
            <v>2398</v>
          </cell>
          <cell r="H1462"/>
          <cell r="I1462"/>
        </row>
        <row r="1463">
          <cell r="C1463" t="str">
            <v>Кабель для системы оповещения "КПСнг-FRLS" 1x2x1</v>
          </cell>
          <cell r="G1463">
            <v>2398</v>
          </cell>
          <cell r="H1463"/>
          <cell r="I1463"/>
        </row>
        <row r="1464">
          <cell r="C1464" t="str">
            <v>Кабель для системы оповещения "КПСнг-FRLS" 1x2x1</v>
          </cell>
          <cell r="G1464">
            <v>2398</v>
          </cell>
          <cell r="H1464"/>
          <cell r="I1464"/>
        </row>
        <row r="1465">
          <cell r="C1465" t="str">
            <v>Кабель интерфейсный КСБнг(А)-FRHF 4х2х0,8</v>
          </cell>
          <cell r="G1465">
            <v>2303</v>
          </cell>
          <cell r="H1465"/>
          <cell r="I1465"/>
        </row>
        <row r="1466">
          <cell r="C1466" t="str">
            <v>Кабель КВВГЭнг (А)-LS-Т 19х1,5</v>
          </cell>
          <cell r="G1466">
            <v>5107</v>
          </cell>
          <cell r="H1466"/>
          <cell r="I1466"/>
        </row>
        <row r="1467">
          <cell r="C1467" t="str">
            <v>Кабель КВВГЭнг(А)-LS-T 4х1,5</v>
          </cell>
          <cell r="G1467">
            <v>5111</v>
          </cell>
          <cell r="H1467"/>
          <cell r="I1467"/>
        </row>
        <row r="1468">
          <cell r="C1468" t="str">
            <v>Кабель КВВГЭнг(А)-LS-T 4х2,5</v>
          </cell>
          <cell r="G1468">
            <v>5112</v>
          </cell>
          <cell r="H1468"/>
          <cell r="I1468"/>
        </row>
        <row r="1469">
          <cell r="C1469" t="str">
            <v>Кабель КВВГЭнг(А)-LS-T 7х1,5</v>
          </cell>
          <cell r="G1469">
            <v>5118</v>
          </cell>
          <cell r="H1469"/>
          <cell r="I1469"/>
        </row>
        <row r="1470">
          <cell r="C1470" t="str">
            <v>Кабель КИПвЭВт 2х2х0,78</v>
          </cell>
          <cell r="G1470">
            <v>2302</v>
          </cell>
          <cell r="H1470"/>
          <cell r="I1470"/>
        </row>
        <row r="1471">
          <cell r="C1471" t="str">
            <v>Кабель коаксиальный радиочастотный РК 50-3-21_Радиочастотный кабель_RG-58</v>
          </cell>
          <cell r="G1471">
            <v>7153</v>
          </cell>
          <cell r="H1471"/>
          <cell r="I1471"/>
        </row>
        <row r="1472">
          <cell r="C1472" t="str">
            <v>Кабель компьютерный (витая пара) FTP25-C3-SOLID-INDOOR EuroLine  _Кабель «витая пара» / Twisted-pair cable Категория 6A, F/UTP / Category 6A, F/UTP; 4; III; QNC; Сборный / Composite; массой 86.4 кг / kg</v>
          </cell>
          <cell r="G1472">
            <v>6718</v>
          </cell>
          <cell r="H1472"/>
          <cell r="I1472"/>
        </row>
        <row r="1473">
          <cell r="C1473" t="str">
            <v>Кабель контрольный  не распространяющий горение, в общем экране, с изоляцией и оболочкой из полимерных композиций, не содержащих галогенов, сечением 10x1,5 мм2 КППГЭнг(А)-HF</v>
          </cell>
          <cell r="G1473">
            <v>4969</v>
          </cell>
          <cell r="H1473"/>
          <cell r="I1473"/>
        </row>
        <row r="1474">
          <cell r="C1474" t="str">
            <v>Кабель контрольный  не распространяющий горение, в общем экране, с изоляцией и оболочкой из полимерных композиций, не содержащих галогенов, сечением 10x1.5 мм (КППГЭнг(А)-HF)</v>
          </cell>
          <cell r="G1474">
            <v>4969</v>
          </cell>
          <cell r="H1474"/>
          <cell r="I1474"/>
        </row>
        <row r="1475">
          <cell r="C1475" t="str">
            <v>Кабель контрольный  не распространяющий горение, в общем экране, с изоляцией и оболочкой из полимерных композиций, не содержащих галогенов, сечением 10x2,5 мм2 КППГЭнг(А)-HF</v>
          </cell>
          <cell r="G1475">
            <v>6770</v>
          </cell>
          <cell r="H1475"/>
          <cell r="I1475"/>
        </row>
        <row r="1476">
          <cell r="C1476" t="str">
            <v>Кабель контрольный  не распространяющий горение, в общем экране, с изоляцией и оболочкой из полимерных композиций, не содержащих галогенов, сечением 14x1.5 мм_КППГЭнг(А)-HF</v>
          </cell>
          <cell r="G1476">
            <v>6771</v>
          </cell>
          <cell r="H1476"/>
          <cell r="I1476"/>
        </row>
        <row r="1477">
          <cell r="C1477" t="str">
            <v>Кабель контрольный  не распространяющий горение, в общем экране, с изоляцией и оболочкой из полимерных композиций, не содержащих галогенов, сечением 14x2,5 мм2 КППГЭнг(А)-HF</v>
          </cell>
          <cell r="G1477">
            <v>6771</v>
          </cell>
          <cell r="H1477"/>
          <cell r="I1477"/>
        </row>
        <row r="1478">
          <cell r="C1478" t="str">
            <v>Кабель контрольный  не распространяющий горение, в общем экране, с изоляцией и оболочкой из полимерных композиций, не содержащих галогенов, сечением 19x1,5 мм2 КППГЭнг(А)-HF</v>
          </cell>
          <cell r="G1478">
            <v>6772</v>
          </cell>
          <cell r="H1478"/>
          <cell r="I1478"/>
        </row>
        <row r="1479">
          <cell r="C1479" t="str">
            <v>Кабель контрольный  не распространяющий горение, в общем экране, с изоляцией и оболочкой из полимерных композиций, не содержащих галогенов, сечением 19x1.5 мм_КППГЭнг(А)-HF</v>
          </cell>
          <cell r="G1479">
            <v>6772</v>
          </cell>
          <cell r="H1479"/>
          <cell r="I1479"/>
        </row>
        <row r="1480">
          <cell r="C1480" t="str">
            <v>Кабель контрольный  не распространяющий горение, в общем экране, с изоляцией и оболочкой из полимерных композиций, не содержащих галогенов, сечением 4x1,5 мм2 КППГЭнг(А)-HF</v>
          </cell>
          <cell r="G1480">
            <v>6739</v>
          </cell>
          <cell r="H1480"/>
          <cell r="I1480"/>
        </row>
        <row r="1481">
          <cell r="C1481" t="str">
            <v>Кабель контрольный  не распространяющий горение, в общем экране, с изоляцией и оболочкой из полимерных композиций, не содержащих галогенов, сечением 4x1.0 мм2 КППГЭнг(А)-HF</v>
          </cell>
          <cell r="G1481">
            <v>6739</v>
          </cell>
          <cell r="H1481"/>
          <cell r="I1481"/>
        </row>
        <row r="1482">
          <cell r="C1482" t="str">
            <v>Кабель контрольный  не распространяющий горение, в общем экране, с изоляцией и оболочкой из полимерных композиций, не содержащих галогенов, сечением 4x1.5 мм_КППГЭнг(А)-HF</v>
          </cell>
          <cell r="G1482">
            <v>6739</v>
          </cell>
          <cell r="H1482"/>
          <cell r="I1482"/>
        </row>
        <row r="1483">
          <cell r="C1483" t="str">
            <v>Кабель контрольный  не распространяющий горение, в общем экране, с изоляцией и оболочкой из полимерных композиций, не содержащих галогенов, сечением 4x2.5 мм_КППГЭнг(А)-HF</v>
          </cell>
          <cell r="G1483">
            <v>6734</v>
          </cell>
          <cell r="H1483"/>
          <cell r="I1483"/>
        </row>
        <row r="1484">
          <cell r="C1484" t="str">
            <v>Кабель контрольный  не распространяющий горение, в общем экране, с изоляцией и оболочкой из полимерных композиций, не содержащих галогенов, сечением 4x2.5 мм2 КППГЭнг(А)-HF</v>
          </cell>
          <cell r="G1484">
            <v>6734</v>
          </cell>
          <cell r="H1484"/>
          <cell r="I1484"/>
        </row>
        <row r="1485">
          <cell r="C1485" t="str">
            <v>Кабель контрольный  не распространяющий горение, в общем экране, с изоляцией и оболочкой из полимерных композиций, не содержащих галогенов, сечением 4x4.0 мм_КППГЭнг(А)-HF</v>
          </cell>
          <cell r="G1485">
            <v>4970</v>
          </cell>
          <cell r="H1485"/>
          <cell r="I1485"/>
        </row>
        <row r="1486">
          <cell r="C1486" t="str">
            <v>Кабель контрольный  не распространяющий горение, в общем экране, с изоляцией и оболочкой из полимерных композиций, не содержащих галогенов, сечением 4x4.0 мм2 КППГЭнг(А)-HF</v>
          </cell>
          <cell r="G1486">
            <v>4970</v>
          </cell>
          <cell r="H1486"/>
          <cell r="I1486"/>
        </row>
        <row r="1487">
          <cell r="C1487" t="str">
            <v>Кабель контрольный  не распространяющий горение, в общем экране, с изоляцией и оболочкой из полимерных композиций, не содержащих галогенов, сечением 4x6 мм_КППГЭнг(А)-HF</v>
          </cell>
          <cell r="G1487">
            <v>6733</v>
          </cell>
          <cell r="H1487"/>
          <cell r="I1487"/>
        </row>
        <row r="1488">
          <cell r="C1488" t="str">
            <v>Кабель контрольный  не распространяющий горение, в общем экране, с изоляцией и оболочкой из полимерных композиций, не содержащих галогенов, сечением 4x6.0 мм2 КППГЭнг(А)-HF</v>
          </cell>
          <cell r="G1488">
            <v>6733</v>
          </cell>
          <cell r="H1488"/>
          <cell r="I1488"/>
        </row>
        <row r="1489">
          <cell r="C1489" t="str">
            <v>Кабель контрольный  не распространяющий горение, в общем экране, с изоляцией и оболочкой из полимерных композиций, не содержащих галогенов, сечением 5x1,5 мм2 КППГЭнг(А)-HF</v>
          </cell>
          <cell r="G1489">
            <v>6738</v>
          </cell>
          <cell r="H1489"/>
          <cell r="I1489"/>
        </row>
        <row r="1490">
          <cell r="C1490" t="str">
            <v>Кабель контрольный  не распространяющий горение, в общем экране, с изоляцией и оболочкой из полимерных композиций, не содержащих галогенов, сечением 5x1.5 мм_КППГЭнг(А)-HF</v>
          </cell>
          <cell r="G1490">
            <v>6738</v>
          </cell>
          <cell r="H1490"/>
          <cell r="I1490"/>
        </row>
        <row r="1491">
          <cell r="C1491" t="str">
            <v>Кабель контрольный  не распространяющий горение, в общем экране, с изоляцией и оболочкой из полимерных композиций, не содержащих галогенов, сечением 7x1,5 мм2 КППГЭнг(А)-HF</v>
          </cell>
          <cell r="G1491">
            <v>4971</v>
          </cell>
          <cell r="H1491"/>
          <cell r="I1491"/>
        </row>
        <row r="1492">
          <cell r="C1492" t="str">
            <v>Кабель контрольный  не распространяющий горение, в общем экране, с изоляцией и оболочкой из полимерных композиций, не содержащих галогенов, сечением 7x1.0 мм2 КППГЭнг(А)-HF</v>
          </cell>
          <cell r="G1492">
            <v>6769</v>
          </cell>
          <cell r="H1492"/>
          <cell r="I1492"/>
        </row>
        <row r="1493">
          <cell r="C1493" t="str">
            <v>Кабель контрольный  не распространяющий горение, в общем экране, с изоляцией и оболочкой из полимерных композиций, не содержащих галогенов, сечением 7x1.5 мм (КППГЭнг(А)-HF)</v>
          </cell>
          <cell r="G1493">
            <v>4971</v>
          </cell>
          <cell r="H1493"/>
          <cell r="I1493"/>
        </row>
        <row r="1494">
          <cell r="C1494" t="str">
            <v>Кабель контрольный  не распространяющий горение, в общем экране, с изоляцией и оболочкой из полимерных композиций, не содержащих галогенов, сечением 7x1.5 мм2 КППГЭнг(А)-HF</v>
          </cell>
          <cell r="G1494">
            <v>4971</v>
          </cell>
          <cell r="H1494"/>
          <cell r="I1494"/>
        </row>
        <row r="1495">
          <cell r="C1495" t="str">
            <v>Кабель контрольный  не распространяющий горение, в общем экране, с изоляцией и оболочкой из полимерных композиций, не содержащих галогенов, сечением 7x2.5 мм_КППГЭнг(А)-HF</v>
          </cell>
          <cell r="G1495">
            <v>4972</v>
          </cell>
          <cell r="H1495"/>
          <cell r="I1495"/>
        </row>
        <row r="1496">
          <cell r="C1496" t="str">
            <v>Кабель контрольный  не распространяющий горение, в общем экране, с изоляцией и оболочкой из полимерных композиций, не содержащих галогенов, сечением 7x2.5 мм2 КППГЭнг(А)-HF</v>
          </cell>
          <cell r="G1496">
            <v>4972</v>
          </cell>
          <cell r="H1496"/>
          <cell r="I1496"/>
        </row>
        <row r="1497">
          <cell r="C1497" t="str">
            <v>Кабель контрольный  не распространяющий горение, в общем экране, с изоляцией и оболочкой из полимерных композиций, не содержащих галогенов, сечением 7x4 мм_КППГЭнг(А)-HF</v>
          </cell>
          <cell r="G1497">
            <v>6775</v>
          </cell>
          <cell r="H1497"/>
          <cell r="I1497"/>
        </row>
        <row r="1498">
          <cell r="C1498" t="str">
            <v>Кабель контрольный  не распространяющий горение, в общем экране, с изоляцией и оболочкой из полимерных композиций, не содержащих галогенов, сечением 7x6.0 мм_КППГЭнг(А)-HF</v>
          </cell>
          <cell r="G1498">
            <v>6776</v>
          </cell>
          <cell r="H1498"/>
          <cell r="I1498"/>
        </row>
        <row r="1499">
          <cell r="C1499" t="str">
            <v>Кабель контрольный  не распространяющий горение, с изоляцией и оболочкой из полимерных композиций, не содержащих галогенов, сечением 4x1,5 мм2 КППГнг(А)-HF</v>
          </cell>
          <cell r="G1499">
            <v>4966</v>
          </cell>
          <cell r="H1499"/>
          <cell r="I1499"/>
        </row>
        <row r="1500">
          <cell r="C1500" t="str">
            <v>Кабель контрольный  не распространяющий горение, с изоляцией и оболочкой из полимерных композиций, не содержащих галогенов, сечением 4x1.5 мм_КППГнг(А)-HF</v>
          </cell>
          <cell r="G1500">
            <v>4966</v>
          </cell>
          <cell r="H1500"/>
          <cell r="I1500"/>
        </row>
        <row r="1501">
          <cell r="C1501" t="str">
            <v>Кабель контрольный  не распространяющий горение, с изоляцией и оболочкой из полимерных композиций, не содержащих галогенов, сечением 4x1.5 мм2 КППГнг(А)-HF</v>
          </cell>
          <cell r="G1501">
            <v>4966</v>
          </cell>
          <cell r="H1501"/>
          <cell r="I1501"/>
        </row>
        <row r="1502">
          <cell r="C1502" t="str">
            <v>Кабель контрольный  не распространяющий горение, с изоляцией и оболочкой из полимерных композиций, не содержащих галогенов, сечением 4x2.5 мм2 КППГнг(А)-HF</v>
          </cell>
          <cell r="G1502">
            <v>4966</v>
          </cell>
          <cell r="H1502"/>
          <cell r="I1502"/>
        </row>
        <row r="1503">
          <cell r="C1503" t="str">
            <v>Кабель контрольный  не распространяющий горение, с изоляцией и оболочкой из полимерных композиций, не содержащих галогенов, сечением 4x4.0 мм_КППГнг(А)-HF</v>
          </cell>
          <cell r="G1503">
            <v>6851</v>
          </cell>
          <cell r="H1503"/>
          <cell r="I1503"/>
        </row>
        <row r="1504">
          <cell r="C1504" t="str">
            <v>Кабель контрольный  не распространяющий горение, с изоляцией и оболочкой из полимерных композиций, не содержащих галогенов, сечением 4x4.0 мм2 КППГнг(А)-HF</v>
          </cell>
          <cell r="G1504">
            <v>4966</v>
          </cell>
          <cell r="H1504"/>
          <cell r="I1504"/>
        </row>
        <row r="1505">
          <cell r="C1505" t="str">
            <v>Кабель контрольный  не распространяющий горение, с изоляцией и оболочкой из полимерных композиций, не содержащих галогенов, сечением 5x1,5 мм2 КППГнг(А)-HF</v>
          </cell>
          <cell r="G1505">
            <v>4967</v>
          </cell>
          <cell r="H1505"/>
          <cell r="I1505"/>
        </row>
        <row r="1506">
          <cell r="C1506" t="str">
            <v>Кабель контрольный  не распространяющий горение, с изоляцией и оболочкой из полимерных композиций, не содержащих галогенов, сечением 7x1.5 мм_КППГнг(А)-HF</v>
          </cell>
          <cell r="G1506">
            <v>4968</v>
          </cell>
          <cell r="H1506"/>
          <cell r="I1506"/>
        </row>
        <row r="1507">
          <cell r="C1507" t="str">
            <v>Кабель контрольный  не распространяющий горение,в общем экране,  с изоляцией и оболочкой из полимерных композиций, не содержащих галогенов, сечением 10x4.0 мм_КППГЭнг(А)-HF</v>
          </cell>
          <cell r="G1507">
            <v>6777</v>
          </cell>
          <cell r="H1507"/>
          <cell r="I1507"/>
        </row>
        <row r="1508">
          <cell r="C1508" t="str">
            <v>Кабель контрольный 10*1,5 КМПвВЭнг(A)-FRLS-500</v>
          </cell>
          <cell r="G1508">
            <v>4628</v>
          </cell>
          <cell r="H1508"/>
          <cell r="I1508"/>
        </row>
        <row r="1509">
          <cell r="C1509" t="str">
            <v>Кабель контрольный 10*1,5 КМПвВЭнг(A)-FRLS-500</v>
          </cell>
          <cell r="G1509">
            <v>4628</v>
          </cell>
          <cell r="H1509"/>
          <cell r="I1509"/>
        </row>
        <row r="1510">
          <cell r="C1510" t="str">
            <v>Кабель контрольный 12*1,5 КМПвВЭВнг(A)-FRLS</v>
          </cell>
          <cell r="G1510">
            <v>4628</v>
          </cell>
          <cell r="H1510"/>
          <cell r="I1510"/>
        </row>
        <row r="1511">
          <cell r="C1511" t="str">
            <v>Кабель контрольный 12*2*0,5 КУПЭфПмнг(A)-FRHF</v>
          </cell>
          <cell r="G1511">
            <v>3735</v>
          </cell>
          <cell r="H1511"/>
          <cell r="I1511"/>
        </row>
        <row r="1512">
          <cell r="C1512" t="str">
            <v>Кабель контрольный 16*2*0,5 КУПЭфПмнг(A)-FRHF</v>
          </cell>
          <cell r="G1512">
            <v>5002</v>
          </cell>
          <cell r="H1512"/>
          <cell r="I1512"/>
        </row>
        <row r="1513">
          <cell r="C1513" t="str">
            <v>Кабель контрольный 16*2*0,5 КУПЭфПмнг(A)-HF</v>
          </cell>
          <cell r="G1513">
            <v>4649</v>
          </cell>
          <cell r="H1513"/>
          <cell r="I1513"/>
        </row>
        <row r="1514">
          <cell r="C1514" t="str">
            <v>Кабель контрольный 20*2*0,5 КУПЭфПмнг(A)-FRHF</v>
          </cell>
          <cell r="G1514">
            <v>4649</v>
          </cell>
          <cell r="H1514"/>
          <cell r="I1514"/>
        </row>
        <row r="1515">
          <cell r="C1515" t="str">
            <v>Кабель контрольный 3*1 КАГЭ-HF</v>
          </cell>
          <cell r="G1515">
            <v>4677</v>
          </cell>
          <cell r="H1515"/>
          <cell r="I1515"/>
        </row>
        <row r="1516">
          <cell r="C1516" t="str">
            <v>Кабель контрольный 37*1,0 КПоЭПЭнг(А)-FRHF-660</v>
          </cell>
          <cell r="G1516">
            <v>4614</v>
          </cell>
          <cell r="H1516"/>
          <cell r="I1516"/>
        </row>
        <row r="1517">
          <cell r="C1517" t="str">
            <v>Кабель контрольный 5*1 КППГЭнг(A)-HF-0.6</v>
          </cell>
          <cell r="G1517">
            <v>6738</v>
          </cell>
          <cell r="H1517"/>
          <cell r="I1517"/>
        </row>
        <row r="1518">
          <cell r="C1518" t="str">
            <v>Кабель контрольный 5*1,5 КППГнг(A)-HF-0.6</v>
          </cell>
          <cell r="G1518">
            <v>5284</v>
          </cell>
          <cell r="H1518"/>
          <cell r="I1518"/>
        </row>
        <row r="1519">
          <cell r="C1519" t="str">
            <v>Кабель контрольный 5*1. КППГЭнг(A)-HF-0.6 Класс безопасности 3.</v>
          </cell>
          <cell r="G1519">
            <v>6738</v>
          </cell>
          <cell r="H1519"/>
          <cell r="I1519"/>
        </row>
        <row r="1520">
          <cell r="C1520" t="str">
            <v>Кабель контрольный КВВГнг(A)-FRLS 5х2,5</v>
          </cell>
          <cell r="G1520">
            <v>5096</v>
          </cell>
          <cell r="H1520"/>
          <cell r="I1520"/>
        </row>
        <row r="1521">
          <cell r="C1521" t="str">
            <v>Кабель контрольный КВВГнг(A)-LS 10х1,5</v>
          </cell>
          <cell r="G1521">
            <v>4988</v>
          </cell>
          <cell r="H1521"/>
          <cell r="I1521"/>
        </row>
        <row r="1522">
          <cell r="C1522" t="str">
            <v>Кабель контрольный КВВГнг(A)-LS 10х1,5 Класс безопасности 3</v>
          </cell>
          <cell r="G1522">
            <v>4988</v>
          </cell>
          <cell r="H1522"/>
          <cell r="I1522"/>
        </row>
        <row r="1523">
          <cell r="C1523" t="str">
            <v>Кабель контрольный КВВГнг(A)-LS 10х1,5_Кабель контрольный 10х1,5 мм2</v>
          </cell>
          <cell r="G1523">
            <v>6971</v>
          </cell>
          <cell r="H1523"/>
          <cell r="I1523"/>
        </row>
        <row r="1524">
          <cell r="C1524" t="str">
            <v>Кабель контрольный КВВГнг(A)-LS 27x2,5</v>
          </cell>
          <cell r="G1524">
            <v>5210</v>
          </cell>
          <cell r="H1524"/>
          <cell r="I1524"/>
        </row>
        <row r="1525">
          <cell r="C1525" t="str">
            <v>Кабель контрольный КВВГнг(A)-LS 27х1,5</v>
          </cell>
          <cell r="G1525">
            <v>5306</v>
          </cell>
          <cell r="H1525"/>
          <cell r="I1525"/>
        </row>
        <row r="1526">
          <cell r="C1526" t="str">
            <v>Кабель контрольный КВВГнг(A)-LS 4x1,5</v>
          </cell>
          <cell r="G1526">
            <v>5211</v>
          </cell>
          <cell r="H1526"/>
          <cell r="I1526"/>
        </row>
        <row r="1527">
          <cell r="C1527" t="str">
            <v>Кабель контрольный КВВГнг(A)-LS 4x1,5, Класс безопасности 3</v>
          </cell>
          <cell r="G1527">
            <v>5211</v>
          </cell>
          <cell r="H1527"/>
          <cell r="I1527"/>
        </row>
        <row r="1528">
          <cell r="C1528" t="str">
            <v>Кабель контрольный КВВГнг(A)-LS 4x1,5, Класс безопасности 4</v>
          </cell>
          <cell r="G1528">
            <v>5211</v>
          </cell>
          <cell r="H1528"/>
          <cell r="I1528"/>
        </row>
        <row r="1529">
          <cell r="C1529" t="str">
            <v>Кабель контрольный КВВГнг(A)-LS 4x2,5</v>
          </cell>
          <cell r="G1529">
            <v>5098</v>
          </cell>
          <cell r="H1529"/>
          <cell r="I1529"/>
        </row>
        <row r="1530">
          <cell r="C1530" t="str">
            <v>Кабель контрольный КВВГнг(A)-LS 4x4</v>
          </cell>
          <cell r="G1530">
            <v>5212</v>
          </cell>
          <cell r="H1530"/>
          <cell r="I1530"/>
        </row>
        <row r="1531">
          <cell r="C1531" t="str">
            <v>Кабель контрольный КВВГнг(A)-LS 7х1,5</v>
          </cell>
          <cell r="G1531">
            <v>5213</v>
          </cell>
          <cell r="H1531"/>
          <cell r="I1531"/>
        </row>
        <row r="1532">
          <cell r="C1532" t="str">
            <v>Кабель контрольный КВВГнг(А)-FRLS 4x2,5</v>
          </cell>
          <cell r="G1532">
            <v>5209</v>
          </cell>
          <cell r="H1532"/>
          <cell r="I1532"/>
        </row>
        <row r="1533">
          <cell r="C1533" t="str">
            <v>Кабель контрольный КВВГнг-FRLS 19х1,5</v>
          </cell>
          <cell r="G1533">
            <v>5717</v>
          </cell>
          <cell r="H1533"/>
          <cell r="I1533"/>
        </row>
        <row r="1534">
          <cell r="C1534" t="str">
            <v>Кабель контрольный КВВГЭнг(A)-FRLS 10х4 Категория обеспечения качества; Класс безоп QNC; 3</v>
          </cell>
          <cell r="G1534">
            <v>5214</v>
          </cell>
          <cell r="H1534"/>
          <cell r="I1534"/>
        </row>
        <row r="1535">
          <cell r="C1535" t="str">
            <v>Кабель контрольный КВВГЭнг(A)-FRLS 10х6 Категория обеспечения качества; Класс безоп QNC; 2</v>
          </cell>
          <cell r="G1535">
            <v>5215</v>
          </cell>
          <cell r="H1535"/>
          <cell r="I1535"/>
        </row>
        <row r="1536">
          <cell r="C1536" t="str">
            <v>Кабель контрольный КВВГЭнг(A)-FRLS 14х1,5 Категория обеспечения качества; Класс безоп QNC; 2</v>
          </cell>
          <cell r="G1536">
            <v>5216</v>
          </cell>
          <cell r="H1536"/>
          <cell r="I1536"/>
        </row>
        <row r="1537">
          <cell r="C1537" t="str">
            <v>Кабель контрольный КВВГЭнг(A)-FRLS 14х2,5 Категория обеспечения качества; Класс безоп QNC; 2</v>
          </cell>
          <cell r="G1537">
            <v>5224</v>
          </cell>
          <cell r="H1537"/>
          <cell r="I1537"/>
        </row>
        <row r="1538">
          <cell r="C1538" t="str">
            <v>Кабель контрольный КВВГЭнг(A)-FRLS 19х1,5</v>
          </cell>
          <cell r="G1538">
            <v>5217</v>
          </cell>
          <cell r="H1538"/>
          <cell r="I1538"/>
        </row>
        <row r="1539">
          <cell r="C1539" t="str">
            <v>Кабель контрольный КВВГЭнг(A)-FRLS 19х1,5 Категория обеспечения качества; Класс безоп QNC; 2</v>
          </cell>
          <cell r="G1539">
            <v>5217</v>
          </cell>
          <cell r="H1539"/>
          <cell r="I1539"/>
        </row>
        <row r="1540">
          <cell r="C1540" t="str">
            <v>Кабель контрольный КВВГЭнг(A)-FRLS 19х2,5 Категория обеспечения качества; Класс безоп QNC; 2</v>
          </cell>
          <cell r="G1540">
            <v>5218</v>
          </cell>
          <cell r="H1540"/>
          <cell r="I1540"/>
        </row>
        <row r="1541">
          <cell r="C1541" t="str">
            <v>Кабель контрольный КВВГЭнг(A)-FRLS 27х2,5 Категория обеспечения качества; Класс безоп QNC; 3</v>
          </cell>
          <cell r="G1541">
            <v>5219</v>
          </cell>
          <cell r="H1541"/>
          <cell r="I1541"/>
        </row>
        <row r="1542">
          <cell r="C1542" t="str">
            <v>Кабель контрольный КВВГЭнг(A)-FRLS 4х1,5 Категория обеспечения качества; Класс безоп QNC; 2</v>
          </cell>
          <cell r="G1542">
            <v>5220</v>
          </cell>
          <cell r="H1542"/>
          <cell r="I1542"/>
        </row>
        <row r="1543">
          <cell r="C1543" t="str">
            <v>Кабель контрольный КВВГЭнг(A)-FRLS 4х4 Категория обеспечения качества; Класс безоп QNC; 2</v>
          </cell>
          <cell r="G1543">
            <v>5221</v>
          </cell>
          <cell r="H1543"/>
          <cell r="I1543"/>
        </row>
        <row r="1544">
          <cell r="C1544" t="str">
            <v>Кабель контрольный КВВГЭнг(A)-FRLS 4х6 Категория обеспечения качества; Класс безоп QNC; 2</v>
          </cell>
          <cell r="G1544">
            <v>5222</v>
          </cell>
          <cell r="H1544"/>
          <cell r="I1544"/>
        </row>
        <row r="1545">
          <cell r="C1545" t="str">
            <v>Кабель контрольный КВВГЭнг(A)-FRLS 7х4 Категория обеспечения качества; Класс безоп QNC; 2</v>
          </cell>
          <cell r="G1545">
            <v>5223</v>
          </cell>
          <cell r="H1545"/>
          <cell r="I1545"/>
        </row>
        <row r="1546">
          <cell r="C1546" t="str">
            <v>Кабель контрольный КВВГЭнг(A)-LS 10х1,5</v>
          </cell>
          <cell r="G1546">
            <v>5099</v>
          </cell>
          <cell r="H1546"/>
          <cell r="I1546"/>
        </row>
        <row r="1547">
          <cell r="C1547" t="str">
            <v>Кабель контрольный КВВГЭнг(A)-LS 10х1,5 Категория обеспечения качества; Класс безоп QNC; 3</v>
          </cell>
          <cell r="G1547">
            <v>5099</v>
          </cell>
          <cell r="H1547"/>
          <cell r="I1547"/>
        </row>
        <row r="1548">
          <cell r="C1548" t="str">
            <v>Кабель контрольный КВВГЭнг(A)-LS 10х1,5_Контрольный кабель с медными жилами в общем экране под оболочкой, нераспространяющий горение, с низким дымо- и газовыделением, сечением 10x1,5 мм</v>
          </cell>
          <cell r="G1548">
            <v>6805</v>
          </cell>
          <cell r="H1548"/>
          <cell r="I1548"/>
        </row>
        <row r="1549">
          <cell r="C1549" t="str">
            <v>Кабель контрольный КВВГЭнг(A)-LS 14х1,5</v>
          </cell>
          <cell r="G1549">
            <v>5105</v>
          </cell>
          <cell r="H1549">
            <v>5106</v>
          </cell>
          <cell r="I1549"/>
        </row>
        <row r="1550">
          <cell r="C1550" t="str">
            <v>Кабель контрольный КВВГЭнг(A)-LS 19х1,5</v>
          </cell>
          <cell r="G1550">
            <v>5107</v>
          </cell>
          <cell r="H1550"/>
          <cell r="I1550"/>
        </row>
        <row r="1551">
          <cell r="C1551" t="str">
            <v>Кабель контрольный КВВГЭнг(A)-LS 27х1,5</v>
          </cell>
          <cell r="G1551">
            <v>5110</v>
          </cell>
          <cell r="H1551"/>
          <cell r="I1551"/>
        </row>
        <row r="1552">
          <cell r="C1552" t="str">
            <v>Кабель контрольный КВВГЭнг(A)-LS 27х1,5 Категория обеспечения качества; Класс безоп QNC; 3</v>
          </cell>
          <cell r="G1552">
            <v>5110</v>
          </cell>
          <cell r="H1552"/>
          <cell r="I1552"/>
        </row>
        <row r="1553">
          <cell r="C1553" t="str">
            <v>Кабель контрольный КВВГЭнг(A)-LS 4х1</v>
          </cell>
          <cell r="G1553">
            <v>6804</v>
          </cell>
          <cell r="H1553"/>
          <cell r="I1553"/>
        </row>
        <row r="1554">
          <cell r="C1554" t="str">
            <v>Кабель контрольный КВВГЭнг(A)-LS 4х1</v>
          </cell>
          <cell r="G1554">
            <v>6804</v>
          </cell>
          <cell r="H1554"/>
          <cell r="I1554"/>
        </row>
        <row r="1555">
          <cell r="C1555" t="str">
            <v>Кабель контрольный КВВГЭнг(A)-LS 4х1  Класс безопасности 3</v>
          </cell>
          <cell r="G1555">
            <v>6804</v>
          </cell>
          <cell r="H1555"/>
          <cell r="I1555"/>
        </row>
        <row r="1556">
          <cell r="C1556" t="str">
            <v>Кабель контрольный КВВГЭнг(A)-LS 4х1  Класс безопасности 4</v>
          </cell>
          <cell r="G1556">
            <v>6804</v>
          </cell>
          <cell r="H1556"/>
          <cell r="I1556"/>
        </row>
        <row r="1557">
          <cell r="C1557" t="str">
            <v>Кабель контрольный КВВГЭнг(A)-LS 4х1,5</v>
          </cell>
          <cell r="G1557">
            <v>5111</v>
          </cell>
          <cell r="H1557"/>
          <cell r="I1557"/>
        </row>
        <row r="1558">
          <cell r="C1558" t="str">
            <v>Кабель контрольный КВВГЭнг(A)-LS 4х1,5_Контрольный кабель с медными жилами в общем экране под оболочкой, нераспространяющий горение, с низким дымо- и газовыделением, сечением 4x1,5 мм</v>
          </cell>
          <cell r="G1558">
            <v>5111</v>
          </cell>
          <cell r="H1558"/>
          <cell r="I1558"/>
        </row>
        <row r="1559">
          <cell r="C1559" t="str">
            <v>Кабель контрольный КВВГЭнг(A)-LS 5х1,5</v>
          </cell>
          <cell r="G1559">
            <v>5116</v>
          </cell>
          <cell r="H1559"/>
          <cell r="I1559"/>
        </row>
        <row r="1560">
          <cell r="C1560" t="str">
            <v>Кабель контрольный КВВГЭнг(A)-LS 7х1,5</v>
          </cell>
          <cell r="G1560">
            <v>5118</v>
          </cell>
          <cell r="H1560"/>
          <cell r="I1560"/>
        </row>
        <row r="1561">
          <cell r="C1561" t="str">
            <v>Кабель контрольный КВВГЭнг(A)-LS 7х1,5_Контрольный кабель с медными жилами в общем экране под оболочкой, нераспространяющий горение, с низким дымо- и газовыделением, сечением 7x1,5 мм</v>
          </cell>
          <cell r="G1561">
            <v>5118</v>
          </cell>
          <cell r="H1561"/>
          <cell r="I1561"/>
        </row>
        <row r="1562">
          <cell r="C1562" t="str">
            <v>Кабель контрольный КВВГЭнг(А)-LS 10x1</v>
          </cell>
          <cell r="G1562">
            <v>6803</v>
          </cell>
          <cell r="H1562"/>
          <cell r="I1562"/>
        </row>
        <row r="1563">
          <cell r="C1563" t="str">
            <v>Кабель контрольный КВВГЭнг(А)-LS 10x1</v>
          </cell>
          <cell r="G1563">
            <v>6803</v>
          </cell>
          <cell r="H1563"/>
          <cell r="I1563"/>
        </row>
        <row r="1564">
          <cell r="C1564" t="str">
            <v>Кабель контрольный КВВГЭнг(А)-LS 10x1  Класс безопасности 3</v>
          </cell>
          <cell r="G1564">
            <v>6803</v>
          </cell>
          <cell r="H1564"/>
          <cell r="I1564"/>
        </row>
        <row r="1565">
          <cell r="C1565" t="str">
            <v>Кабель контрольный КВВГЭнг(А)-LS 10x1  Класс безопасности 4</v>
          </cell>
          <cell r="G1565">
            <v>6803</v>
          </cell>
          <cell r="H1565"/>
          <cell r="I1565"/>
        </row>
        <row r="1566">
          <cell r="C1566" t="str">
            <v>Кабель контрольный КВВГЭнг(А)-LS 10x2,5</v>
          </cell>
          <cell r="G1566">
            <v>5100</v>
          </cell>
          <cell r="H1566"/>
          <cell r="I1566"/>
        </row>
        <row r="1567">
          <cell r="C1567" t="str">
            <v>Кабель контрольный КВВГЭнг(А)-LS 10x2,5</v>
          </cell>
          <cell r="G1567">
            <v>5100</v>
          </cell>
          <cell r="H1567"/>
          <cell r="I1567"/>
        </row>
        <row r="1568">
          <cell r="C1568" t="str">
            <v>Кабель контрольный КВВГЭнг(А)-LS 10x2,5_КВВГЭнг(А)-HF 10x2,5</v>
          </cell>
          <cell r="G1568">
            <v>5100</v>
          </cell>
          <cell r="H1568"/>
          <cell r="I1568"/>
        </row>
        <row r="1569">
          <cell r="C1569" t="str">
            <v>Кабель контрольный КВВГЭнг(А)-LS 10x4</v>
          </cell>
          <cell r="G1569">
            <v>5101</v>
          </cell>
          <cell r="H1569"/>
          <cell r="I1569"/>
        </row>
        <row r="1570">
          <cell r="C1570" t="str">
            <v>Кабель контрольный КВВГЭнг(А)-LS 10x4</v>
          </cell>
          <cell r="G1570">
            <v>5101</v>
          </cell>
          <cell r="H1570"/>
          <cell r="I1570"/>
        </row>
        <row r="1571">
          <cell r="C1571" t="str">
            <v>Кабель контрольный КВВГЭнг(А)-LS 10x4 Категория обеспечения качества; Класс безоп QNC; 3</v>
          </cell>
          <cell r="G1571">
            <v>5101</v>
          </cell>
          <cell r="H1571"/>
          <cell r="I1571"/>
        </row>
        <row r="1572">
          <cell r="C1572" t="str">
            <v>Кабель контрольный КВВГЭнг(А)-LS 10x4 Категория обеспечения качества; Класс безоп QNC; 3</v>
          </cell>
          <cell r="G1572">
            <v>5101</v>
          </cell>
          <cell r="H1572"/>
          <cell r="I1572"/>
        </row>
        <row r="1573">
          <cell r="C1573" t="str">
            <v>Кабель контрольный КВВГЭнг(А)-LS 10x4_КВВГЭнг(А)-HF 10x4</v>
          </cell>
          <cell r="G1573">
            <v>5101</v>
          </cell>
          <cell r="H1573"/>
          <cell r="I1573"/>
        </row>
        <row r="1574">
          <cell r="C1574" t="str">
            <v>Кабель контрольный КВВГЭнг(А)-LS 10x6</v>
          </cell>
          <cell r="G1574">
            <v>5103</v>
          </cell>
          <cell r="H1574">
            <v>5104</v>
          </cell>
          <cell r="I1574"/>
        </row>
        <row r="1575">
          <cell r="C1575" t="str">
            <v>Кабель контрольный КВВГЭнг(А)-LS 14x2,5_KВВГЭнг(A)-HF</v>
          </cell>
          <cell r="G1575">
            <v>6808</v>
          </cell>
          <cell r="H1575"/>
          <cell r="I1575"/>
        </row>
        <row r="1576">
          <cell r="C1576" t="str">
            <v>Кабель контрольный КВВГЭнг(А)-LS 19x2,5</v>
          </cell>
          <cell r="G1576">
            <v>5108</v>
          </cell>
          <cell r="H1576">
            <v>5109</v>
          </cell>
          <cell r="I1576"/>
        </row>
        <row r="1577">
          <cell r="C1577" t="str">
            <v>Кабель контрольный КВВГЭнг(А)-LS 19x2,5_KВВГЭнг(A)-HF</v>
          </cell>
          <cell r="G1577">
            <v>5108</v>
          </cell>
          <cell r="H1577">
            <v>5109</v>
          </cell>
          <cell r="I1577"/>
        </row>
        <row r="1578">
          <cell r="C1578" t="str">
            <v>Кабель контрольный КВВГЭнг(А)-LS 27x2,5_KВВГЭнг(A)-HF</v>
          </cell>
          <cell r="G1578">
            <v>6806</v>
          </cell>
          <cell r="H1578">
            <v>6807</v>
          </cell>
          <cell r="I1578"/>
        </row>
        <row r="1579">
          <cell r="C1579" t="str">
            <v>Кабель контрольный КВВГЭнг(А)-LS 4x2,5</v>
          </cell>
          <cell r="G1579">
            <v>5112</v>
          </cell>
          <cell r="H1579"/>
          <cell r="I1579"/>
        </row>
        <row r="1580">
          <cell r="C1580" t="str">
            <v>Кабель контрольный КВВГЭнг(А)-LS 4x4</v>
          </cell>
          <cell r="G1580">
            <v>5113</v>
          </cell>
          <cell r="H1580"/>
          <cell r="I1580"/>
        </row>
        <row r="1581">
          <cell r="C1581" t="str">
            <v>Кабель контрольный КВВГЭнг(А)-LS 4x6</v>
          </cell>
          <cell r="G1581">
            <v>5114</v>
          </cell>
          <cell r="H1581"/>
          <cell r="I1581"/>
        </row>
        <row r="1582">
          <cell r="C1582" t="str">
            <v>Кабель контрольный КВВГЭнг(А)-LS 4x6_КВВГЭнг(А)-HF 4x6</v>
          </cell>
          <cell r="G1582">
            <v>5114</v>
          </cell>
          <cell r="H1582"/>
          <cell r="I1582"/>
        </row>
        <row r="1583">
          <cell r="C1583" t="str">
            <v>Кабель контрольный КВВГЭнг(А)-LS 5x1</v>
          </cell>
          <cell r="G1583">
            <v>5115</v>
          </cell>
          <cell r="H1583"/>
          <cell r="I1583"/>
        </row>
        <row r="1584">
          <cell r="C1584" t="str">
            <v>Кабель контрольный КВВГЭнг(А)-LS 5x2,5</v>
          </cell>
          <cell r="G1584">
            <v>5117</v>
          </cell>
          <cell r="H1584"/>
          <cell r="I1584"/>
        </row>
        <row r="1585">
          <cell r="C1585" t="str">
            <v>Кабель контрольный КВВГЭнг(А)-LS 5x2,5 Категория обеспечения качества; Класс безоп QNC; 3</v>
          </cell>
          <cell r="G1585">
            <v>5117</v>
          </cell>
          <cell r="H1585"/>
          <cell r="I1585"/>
        </row>
        <row r="1586">
          <cell r="C1586" t="str">
            <v>Кабель контрольный КВВГЭнг(А)-LS 5x2,5_KВВГЭнг(A)-HF</v>
          </cell>
          <cell r="G1586">
            <v>5117</v>
          </cell>
          <cell r="H1586"/>
          <cell r="I1586"/>
        </row>
        <row r="1587">
          <cell r="C1587" t="str">
            <v>Кабель контрольный КВВГЭнг(А)-LS 7x1</v>
          </cell>
          <cell r="G1587">
            <v>5237</v>
          </cell>
          <cell r="H1587"/>
          <cell r="I1587"/>
        </row>
        <row r="1588">
          <cell r="C1588" t="str">
            <v>Кабель контрольный КВВГЭнг(А)-LS 7x1</v>
          </cell>
          <cell r="G1588">
            <v>5237</v>
          </cell>
          <cell r="H1588"/>
          <cell r="I1588"/>
        </row>
        <row r="1589">
          <cell r="C1589" t="str">
            <v>Кабель контрольный КВВГЭнг(А)-LS 7x1 QNC; 3; 3</v>
          </cell>
          <cell r="G1589">
            <v>5237</v>
          </cell>
          <cell r="H1589"/>
          <cell r="I1589"/>
        </row>
        <row r="1590">
          <cell r="C1590" t="str">
            <v>Кабель контрольный КВВГЭнг(А)-LS 7x2,5</v>
          </cell>
          <cell r="G1590">
            <v>5121</v>
          </cell>
          <cell r="H1590"/>
          <cell r="I1590"/>
        </row>
        <row r="1591">
          <cell r="C1591" t="str">
            <v>Кабель контрольный КВВГЭнг(А)-LS 7x2,5_KВВГЭнг(A)-HF</v>
          </cell>
          <cell r="G1591">
            <v>5121</v>
          </cell>
          <cell r="H1591"/>
          <cell r="I1591"/>
        </row>
        <row r="1592">
          <cell r="C1592" t="str">
            <v>Кабель контрольный КВВГЭнг(А)-LS 7x4</v>
          </cell>
          <cell r="G1592">
            <v>5119</v>
          </cell>
          <cell r="H1592"/>
          <cell r="I1592"/>
        </row>
        <row r="1593">
          <cell r="C1593" t="str">
            <v>Кабель контрольный КВВГЭнг(А)-LS 7x4 Категория обеспечения качества; Класс безоп QNC; 3</v>
          </cell>
          <cell r="G1593">
            <v>5119</v>
          </cell>
          <cell r="H1593"/>
          <cell r="I1593"/>
        </row>
        <row r="1594">
          <cell r="C1594" t="str">
            <v>Кабель контрольный КВВГЭнг(А)-LS 7x4_KВВГЭнг(A)-HF</v>
          </cell>
          <cell r="G1594">
            <v>5119</v>
          </cell>
          <cell r="H1594"/>
          <cell r="I1594"/>
        </row>
        <row r="1595">
          <cell r="C1595" t="str">
            <v>Кабель контрольный КВВГЭнг(А)-LS 7x6</v>
          </cell>
          <cell r="G1595">
            <v>5120</v>
          </cell>
          <cell r="H1595"/>
          <cell r="I1595"/>
        </row>
        <row r="1596">
          <cell r="C1596" t="str">
            <v>Кабель контрольный КВВГЭнг(А)-LS 7x6_KВВГЭнг(A)-HF</v>
          </cell>
          <cell r="G1596">
            <v>5120</v>
          </cell>
          <cell r="H1596"/>
          <cell r="I1596"/>
        </row>
        <row r="1597">
          <cell r="C1597" t="str">
            <v>Кабель контрольный КВВГЭнг(А)-LS 7x6_КВВГЭнг(А)-HF 7x6</v>
          </cell>
          <cell r="G1597">
            <v>5120</v>
          </cell>
          <cell r="H1597"/>
          <cell r="I1597"/>
        </row>
        <row r="1598">
          <cell r="C1598" t="str">
            <v>Кабель контрольный КВВГЭнг-LS 14x1,5_Кабель контрольный 14*1,5 мм2</v>
          </cell>
          <cell r="G1598">
            <v>5105</v>
          </cell>
          <cell r="H1598">
            <v>5106</v>
          </cell>
          <cell r="I1598"/>
        </row>
        <row r="1599">
          <cell r="C1599" t="str">
            <v>Кабель контрольный КВВГЭнг-LS 19x1,5_Кабель контрольный 19*1,5 мм2</v>
          </cell>
          <cell r="G1599">
            <v>5107</v>
          </cell>
          <cell r="H1599"/>
          <cell r="I1599"/>
        </row>
        <row r="1600">
          <cell r="C1600" t="str">
            <v>Кабель контрольный КВВГЭнг-LS 4x1,5_Кабель контрольный 4*1,5 мм2</v>
          </cell>
          <cell r="G1600">
            <v>5111</v>
          </cell>
          <cell r="H1600"/>
          <cell r="I1600"/>
        </row>
        <row r="1601">
          <cell r="C1601" t="str">
            <v>Кабель контрольный КВВГЭнг-LS 4x1_Кабель контрольный 4х1 мм2</v>
          </cell>
          <cell r="G1601">
            <v>6804</v>
          </cell>
          <cell r="H1601"/>
          <cell r="I1601"/>
        </row>
        <row r="1602">
          <cell r="C1602" t="str">
            <v>Кабель контрольный КВВГЭнг-LS 5x1_Кабель контрольный 5х1 мм2</v>
          </cell>
          <cell r="G1602">
            <v>5115</v>
          </cell>
          <cell r="H1602"/>
          <cell r="I1602"/>
        </row>
        <row r="1603">
          <cell r="C1603" t="str">
            <v>Кабель контрольный КПоПЭнг(А)-HF 14x1,5_Кабель контрольный</v>
          </cell>
          <cell r="G1603">
            <v>4198</v>
          </cell>
          <cell r="H1603"/>
          <cell r="I1603"/>
        </row>
        <row r="1604">
          <cell r="C1604" t="str">
            <v>Кабель контрольный КПоПЭнг(А)-HF 19x1_Кабель контрольный КУПЭфПмнг(А)-HF (парной скрутки, с многопроволочными медными жилами, с общим экраном, не содержащий галогенов, сечением 16х2х0.5 мм2)</v>
          </cell>
          <cell r="G1604">
            <v>4198</v>
          </cell>
          <cell r="H1604"/>
          <cell r="I1604"/>
        </row>
        <row r="1605">
          <cell r="C1605" t="str">
            <v>Кабель контрольный КПоПЭнг(А)-HF 4x1,5_ Кабель контрольный / Control cable КППГЭнг(А)-HF 4x1.5 /  KPPGEng(A)-HF 4x1.5 С изоляцией и оболочкой из полимерных композиций не содержащих галлогенов / Insulated and with a sheath made of halogen-free polymer compositions; 4; III; QNC; Медь / Copper; 0,73 км / km; 182,71 кг/ед.</v>
          </cell>
          <cell r="G1605">
            <v>6739</v>
          </cell>
          <cell r="H1605"/>
          <cell r="I1605"/>
        </row>
        <row r="1606">
          <cell r="C1606" t="str">
            <v>Кабель контрольный КПоПЭнг(А)-HF 4x1_Кабель контрольный КПоПЭнг-HF 4х1,0</v>
          </cell>
          <cell r="G1606">
            <v>5123</v>
          </cell>
          <cell r="H1606"/>
          <cell r="I1606"/>
        </row>
        <row r="1607">
          <cell r="C1607" t="str">
            <v>Кабель контрольный КПоПЭнг(А)-HF 5x1,5_ Кабель контрольный / Control cable КППГЭнг(А)-HF 5x1.5 /  KPPGEng(A)-HF 5x1.5 С изоляцией и оболочкой из полимерных композиций не содержащих галлогенов / Insulated and with a sheath made of halogen-free polymer compositions; 4; III; QNC; Медь / Copper; 0,37 км / km; 212,56 кг/ед.</v>
          </cell>
          <cell r="G1607">
            <v>6738</v>
          </cell>
          <cell r="H1607"/>
          <cell r="I1607"/>
        </row>
        <row r="1608">
          <cell r="C1608" t="str">
            <v>Кабель контрольный КППГнг(A)-HF 5х6</v>
          </cell>
          <cell r="G1608">
            <v>5285</v>
          </cell>
          <cell r="H1608"/>
          <cell r="I1608"/>
        </row>
        <row r="1609">
          <cell r="C1609" t="str">
            <v>Кабель контрольный КППГнг(A)-HF 7х6</v>
          </cell>
          <cell r="G1609">
            <v>5286</v>
          </cell>
          <cell r="H1609"/>
          <cell r="I1609"/>
        </row>
        <row r="1610">
          <cell r="C1610" t="str">
            <v>Кабель контрольный КППГнг(А)-FRHF, сечением 7х1,0 мм2 с медными жилами, с изоляцией и оболочкой из полимерных композиций, не содержащий галогенов, не распространяющий горени при групповй прокладке, огнестойкий, номинальное напряжение 0,66 кВ.</v>
          </cell>
          <cell r="G1610">
            <v>2413</v>
          </cell>
          <cell r="H1610"/>
          <cell r="I1610"/>
        </row>
        <row r="1611">
          <cell r="C1611" t="str">
            <v>Кабель контрольный КУГПЭПнг(А)-FRHF-380 / PM (control) SRN- FRHF-380 сечением   2х2х0.5 мм2</v>
          </cell>
          <cell r="G1611">
            <v>4691</v>
          </cell>
          <cell r="H1611"/>
          <cell r="I1611"/>
        </row>
        <row r="1612">
          <cell r="C1612" t="str">
            <v>Кабель контрольный КУППлнг(А)-HF 4х2х0,5 мм2</v>
          </cell>
          <cell r="G1612">
            <v>4687</v>
          </cell>
          <cell r="H1612"/>
          <cell r="I1612"/>
        </row>
        <row r="1613">
          <cell r="C1613" t="str">
            <v>Кабель контрольный КУПЭфПмнг(A)-FRHF 12х2*0,5  Категория обеспечения качества; Класс безоп QNC; 4</v>
          </cell>
          <cell r="G1613">
            <v>4648</v>
          </cell>
          <cell r="H1613"/>
          <cell r="I1613"/>
        </row>
        <row r="1614">
          <cell r="C1614" t="str">
            <v>Кабель контрольный КУПЭфПмнг(A)-FRHF 16*2*0,5</v>
          </cell>
          <cell r="G1614">
            <v>4649</v>
          </cell>
          <cell r="H1614"/>
          <cell r="I1614"/>
        </row>
        <row r="1615">
          <cell r="C1615" t="str">
            <v>Кабель контрольный КУПЭфПмнг(A)-FRHF 16х2*0,5 Категория обеспечения качества; Класс безоп QNC; 3</v>
          </cell>
          <cell r="G1615">
            <v>4649</v>
          </cell>
          <cell r="H1615"/>
          <cell r="I1615"/>
        </row>
        <row r="1616">
          <cell r="C1616" t="str">
            <v>Кабель контрольный КУПЭфПмнг(A)-FRHF 2х2*0,5 Категория обеспечения качества; Класс безоп QNC; 2</v>
          </cell>
          <cell r="G1616">
            <v>4645</v>
          </cell>
          <cell r="H1616"/>
          <cell r="I1616"/>
        </row>
        <row r="1617">
          <cell r="C1617" t="str">
            <v>Кабель контрольный КУПЭфПмнг(A)-FRHF 4х2*0,5 Категория обеспечения качества; Класс безоп QNC; 3</v>
          </cell>
          <cell r="G1617">
            <v>4645</v>
          </cell>
          <cell r="H1617"/>
          <cell r="I1617"/>
        </row>
        <row r="1618">
          <cell r="C1618" t="str">
            <v>Кабель контрольный КУПЭфПмнг(A)-FRHF 8х2*0,5 Категория обеспечения качества; Класс безоп QNC; 2</v>
          </cell>
          <cell r="G1618">
            <v>4646</v>
          </cell>
          <cell r="H1618"/>
          <cell r="I1618"/>
        </row>
        <row r="1619">
          <cell r="C1619" t="str">
            <v>Кабель контрольный КУПЭфПмнг(A)-HF 16х2*0,5 Категория обеспечения качества; Класс безоп QNC; 2</v>
          </cell>
          <cell r="G1619">
            <v>4649</v>
          </cell>
          <cell r="H1619"/>
          <cell r="I1619"/>
        </row>
        <row r="1620">
          <cell r="C1620" t="str">
            <v>Кабель контрольный КУПЭфПмнг(A)-HF 2*2*0,5</v>
          </cell>
          <cell r="G1620">
            <v>4645</v>
          </cell>
          <cell r="H1620"/>
          <cell r="I1620"/>
        </row>
        <row r="1621">
          <cell r="C1621" t="str">
            <v>Кабель контрольный КУПЭфПмнг(A)-HF 2х2*0,5 Категория обеспечения качества; Класс безоп QNC; 3</v>
          </cell>
          <cell r="G1621">
            <v>4645</v>
          </cell>
          <cell r="H1621"/>
          <cell r="I1621"/>
        </row>
        <row r="1622">
          <cell r="C1622" t="str">
            <v>Кабель контрольный КУПЭфПмнг(А)-HF (парной скрутки, с многопроволочными медными жилами, с общим экраном, не содержащий галогенов, сечением 12х2х0.5 мм2)</v>
          </cell>
          <cell r="G1622">
            <v>4974</v>
          </cell>
          <cell r="H1622"/>
          <cell r="I1622"/>
        </row>
        <row r="1623">
          <cell r="C1623" t="str">
            <v>Кабель контрольный КУПЭфПмнг(А)-HF (парной скрутки, с многопроволочными медными жилами, с общим экраном, не содержащий галогенов, сечением 2х2х0.5 мм2)</v>
          </cell>
          <cell r="G1623">
            <v>4973</v>
          </cell>
          <cell r="H1623"/>
          <cell r="I1623"/>
        </row>
        <row r="1624">
          <cell r="C1624" t="str">
            <v>Кабель контрольный КУПЭфПмнг(А)-HF (парной скрутки, с многопроволочными медными жилами, с общим экраном, не содержащий галогенов, сечением 4х2х0.5 мм2)</v>
          </cell>
          <cell r="G1624">
            <v>4973</v>
          </cell>
          <cell r="H1624"/>
          <cell r="I1624"/>
        </row>
        <row r="1625">
          <cell r="C1625" t="str">
            <v>Кабель контрольный КУПЭфПмнг(А)-HF (парной скрутки, с многопроволочными медными жилами, с общим экраном, не содержащий галогенов, сечением 8х2х0.5 мм2)</v>
          </cell>
          <cell r="G1625">
            <v>4974</v>
          </cell>
          <cell r="H1625"/>
          <cell r="I1625"/>
        </row>
        <row r="1626">
          <cell r="C1626" t="str">
            <v>Кабель контрольный с медными жилами / Control cable with copper cores КППГнг(А)-FRHF-0.66 кВ 4х1.5 мм2 / KPPGng(A)-FRHF-0.66 kV 4х1.5 mm2 С изоляцией и оболочкой из полимерных композиций, огнестойкий,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fire resistant, not propagating fire when laid in groups, not emitting corrosive gaseous products during combustion and smoldering  ГОСТ 31947-2012 / GOST 31947-2012; ОЛПП / QDR: - 4 Н / N; III; QNC Сборный / Composite 310 кг</v>
          </cell>
          <cell r="G1626">
            <v>6736</v>
          </cell>
          <cell r="H1626"/>
          <cell r="I1626"/>
        </row>
        <row r="1627">
          <cell r="C1627" t="str">
            <v>Кабель контрольный с медными жилами / Control cable with copper cores КППГнг(А)-FRHF-0.66 кВ 4х1.5 мм2 / KPPGng(A)-FRHF-0.66 kV 4х1.5 mm2 С изоляцией и оболочкой из полимерных композиций, огнестойкий,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fire resistant, not propagating fire when laid in groups, not emitting corrosive gaseous products during combustion and smoldering  ГОСТ 31947-2012 / GOST 31947-2012; ОЛПП / QDR: - 4 Н / N; III; QNC Сборный / Composite 310 кг</v>
          </cell>
          <cell r="G1627">
            <v>6736</v>
          </cell>
          <cell r="H1627"/>
          <cell r="I1627"/>
        </row>
        <row r="1628">
          <cell r="C1628" t="str">
            <v>Кабель контрольный с медными жилами / Control cable with copper cores КППГнг(А)-HF-0.66 кВ 14х1 мм2 / KPPGng(A)-HF-0.66 kV 14х1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403 кг</v>
          </cell>
          <cell r="G1628">
            <v>6664</v>
          </cell>
          <cell r="H1628"/>
          <cell r="I1628"/>
        </row>
        <row r="1629">
          <cell r="C1629" t="str">
            <v>Кабель контрольный с медными жилами / Control cable with copper cores КППГнг(А)-HF-0.66 кВ 4х1.5 мм2 / KPPGng(A)-HF-0.66 kV 4х1.5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200 кг</v>
          </cell>
          <cell r="G1629">
            <v>4966</v>
          </cell>
          <cell r="H1629"/>
          <cell r="I1629"/>
        </row>
        <row r="1630">
          <cell r="C1630" t="str">
            <v>Кабель контрольный с медными жилами / Control cable with copper cores КППГнг(А)-HF-0.66 кВ 4х1.5 мм2 / KPPGng(A)-HF-0.66 kV 4х1.5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200 кг</v>
          </cell>
          <cell r="G1630">
            <v>4966</v>
          </cell>
          <cell r="H1630"/>
          <cell r="I1630"/>
        </row>
        <row r="1631">
          <cell r="C1631" t="str">
            <v>Кабель контрольный с медными жилами, не распространяющий горение, с изоляцией и оболочкой из полимерных композиций, не содержащих галогенов, сечением 14x2,5 мм_КППГЭнг(А)-HF</v>
          </cell>
          <cell r="G1631">
            <v>6771</v>
          </cell>
          <cell r="H1631"/>
          <cell r="I1631"/>
        </row>
        <row r="1632">
          <cell r="C1632" t="str">
            <v>Кабель контрольный с медными жилами, не распространяющий горение, с изоляцией и оболочкой из полимерных композиций, не содержащих галогенов, сечением 19x1.5 мм_КППГЭнг(А)-HF</v>
          </cell>
          <cell r="G1632">
            <v>6772</v>
          </cell>
          <cell r="H1632"/>
          <cell r="I1632"/>
        </row>
        <row r="1633">
          <cell r="C1633" t="str">
            <v>Кабель контрольный с медными жилами, не распространяющий горение, с изоляцией и оболочкой из полимерных композиций, не содержащих галогенов, сечением 19x2,5 мм_КППГЭнг(А)-HF</v>
          </cell>
          <cell r="G1633">
            <v>6773</v>
          </cell>
          <cell r="H1633"/>
          <cell r="I1633"/>
        </row>
        <row r="1634">
          <cell r="C1634" t="str">
            <v>Кабель контрольный с медными жилами, не распространяющий горение, с изоляцией и оболочкой из полимерных композиций, не содержащих галогенов, сечением 37x1,5 мм_КППГЭнг(А)-HF</v>
          </cell>
          <cell r="G1634">
            <v>6774</v>
          </cell>
          <cell r="H1634"/>
          <cell r="I1634"/>
        </row>
        <row r="1635">
          <cell r="C1635" t="str">
            <v>Кабель контрольный с медными однопроволочными жилами, с изоляцией и наружной оболочкой из полимерных  композиций, не содержащих галогенов, с парной скруткой жил, с общим экраном в виде обмотки из алюминиевой фольги или фольгированного композиционного гибкого материала под оболочкой, не распространяющий горение, на напряжение 250 В  КПЭПнг(А)-HF 6x2x1.38</v>
          </cell>
          <cell r="G1635">
            <v>4686</v>
          </cell>
          <cell r="H1635"/>
          <cell r="I1635"/>
        </row>
        <row r="1636">
          <cell r="C1636" t="str">
            <v>Кабель контрольный с медными однопроволочными жилами, с изоляцией и наружной оболочкой из полимерных  композиций, не содержащих галогенов, с парной скруткой жил, с общим экраном в виде обмотки из алюминиевой фольги или фольгированного композиционного гибкого материала под оболочкой, не распространяющий горение, на напряжение 250 В  КПЭПнг(А)-HF 6x2x1.38</v>
          </cell>
          <cell r="G1636">
            <v>4686</v>
          </cell>
          <cell r="H1636"/>
          <cell r="I1636"/>
        </row>
        <row r="1637">
          <cell r="C1637" t="str">
            <v>Кабель контрольный сечением 2х2х0.5 мм_КУГПЭПнг(А)-FRHF-380</v>
          </cell>
          <cell r="G1637">
            <v>5131</v>
          </cell>
          <cell r="H1637"/>
          <cell r="I1637"/>
        </row>
        <row r="1638">
          <cell r="C1638" t="str">
            <v>Кабель контрольный сечением 4х2х0.5 мм_КУГПЭПнг(А)-FRHF-380</v>
          </cell>
          <cell r="G1638">
            <v>6811</v>
          </cell>
          <cell r="H1638"/>
          <cell r="I1638"/>
        </row>
        <row r="1639">
          <cell r="C1639" t="str">
            <v>Кабель контрольный сечением 6х2х0.5 мм_КУГПЭПнг(А)-FRHF-380</v>
          </cell>
          <cell r="G1639">
            <v>6810</v>
          </cell>
          <cell r="H1639"/>
          <cell r="I1639"/>
        </row>
        <row r="1640">
          <cell r="C1640" t="str">
            <v>Кабель контрольный сечением 7х1,0 мм2  КППГнг(А)-FRHF-0.66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v>
          </cell>
          <cell r="G1640">
            <v>2413</v>
          </cell>
          <cell r="H1640"/>
          <cell r="I1640"/>
        </row>
        <row r="1641">
          <cell r="C1641" t="str">
            <v>Кабель контрольный сечением 7х1.0 мм2, КППГнг(А)-FRHF, c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 номинальное напряжение 0.66 кВ</v>
          </cell>
          <cell r="G1641">
            <v>2413</v>
          </cell>
          <cell r="H1641"/>
          <cell r="I1641"/>
        </row>
        <row r="1642">
          <cell r="C1642" t="str">
            <v>Кабель контрольный сечением 7х1.0 мм2,КППГнг(А)-FRHF,  C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 номинальное напряжение 0.66 кВ</v>
          </cell>
          <cell r="G1642">
            <v>2413</v>
          </cell>
          <cell r="H1642"/>
          <cell r="I1642"/>
        </row>
        <row r="1643">
          <cell r="C1643" t="str">
            <v>Кабель контрольный сечением 7х1.5 мм2, КУГППнг(A)-FRHF-0.75  , c медными жилами, с изоляцией и оболочкой из полимерных композиций, не содержащих галогенов, не распространяющий горение при групповой прокладке,огнеустойчивый, номинальное напряжение 0.66 кВ</v>
          </cell>
          <cell r="G1643">
            <v>2405</v>
          </cell>
          <cell r="H1643"/>
          <cell r="I1643"/>
        </row>
        <row r="1644">
          <cell r="C1644" t="str">
            <v>Кабель контрольный экранированный КППГЭнг(А)-HF, сечением 4х1,0 мм2 с медными жилами, с изоляцией и оболочкой из полимерных композиций, не содержащий галогенов, не распространяющий горени при групповй прокладке, номинальное напряжение 0,66 кВ.</v>
          </cell>
          <cell r="G1644">
            <v>6739</v>
          </cell>
          <cell r="H1644"/>
          <cell r="I1644"/>
        </row>
        <row r="1645">
          <cell r="C1645" t="str">
            <v>Кабель контрольный экранированный сечением 4х1,0 мм2, КППГЭнг(А)-HF</v>
          </cell>
          <cell r="G1645">
            <v>6739</v>
          </cell>
          <cell r="H1645"/>
          <cell r="I1645"/>
        </row>
        <row r="1646">
          <cell r="C1646" t="str">
            <v>Кабель контрольный экранированный сечением 4х1,0 мм2, КППГЭнг(А)-HF,C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1646">
            <v>6739</v>
          </cell>
          <cell r="H1646"/>
          <cell r="I1646"/>
        </row>
        <row r="1647">
          <cell r="C1647" t="str">
            <v>Кабель контрольный экранированный сечением 5х1,0 мм2, КППГЭнг(А)-HF</v>
          </cell>
          <cell r="G1647">
            <v>6738</v>
          </cell>
          <cell r="H1647"/>
          <cell r="I1647"/>
        </row>
        <row r="1648">
          <cell r="C1648" t="str">
            <v>Кабель контрольный экранированный сечением 7х1,0 мм2 КППГнг(А)-FRHF</v>
          </cell>
          <cell r="G1648">
            <v>2413</v>
          </cell>
          <cell r="H1648"/>
          <cell r="I1648"/>
        </row>
        <row r="1649">
          <cell r="C1649" t="str">
            <v>Кабель контрольный экранированный сечением 7х1,0 мм2 КППГнг(А)-HF</v>
          </cell>
          <cell r="G1649">
            <v>2332</v>
          </cell>
          <cell r="H1649"/>
          <cell r="I1649"/>
        </row>
        <row r="1650">
          <cell r="C1650" t="str">
            <v>Кабель контрольный экранированный сечением 7х1,0 мм2, КППГЭнг(А)-HF</v>
          </cell>
          <cell r="G1650">
            <v>6769</v>
          </cell>
          <cell r="H1650"/>
          <cell r="I1650"/>
        </row>
        <row r="1651">
          <cell r="C1651" t="str">
            <v>Кабель контрольный экранированный сечением 7х1,0 мм2, КППГЭнг(А)-HF,C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1651">
            <v>6769</v>
          </cell>
          <cell r="H1651"/>
          <cell r="I1651"/>
        </row>
        <row r="1652">
          <cell r="C1652" t="str">
            <v>Кабель контрольный экранированный, сечением 7х1мм2  КППГЭнг(А)-HF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1652">
            <v>6769</v>
          </cell>
          <cell r="H1652"/>
          <cell r="I1652"/>
        </row>
        <row r="1653">
          <cell r="C1653" t="str">
            <v>Кабель контрольный, сечением 2х1,0 мм2  КППГнг(А)-HF-0.66 кВ с медными жилами, с изоляцией и оболочкой из полимерных композиций не содержащих галогенов, не распространяющий горение при групповой прокладке .</v>
          </cell>
          <cell r="G1653">
            <v>2334</v>
          </cell>
          <cell r="H1653"/>
          <cell r="I1653"/>
        </row>
        <row r="1654">
          <cell r="C1654" t="str">
            <v>Кабель контрольный, сечением 4х1 мм2   КППГЭнг(А)-HF-0.66 кВ в оболочке из полимерной композиции, не содержащий галогенов, экранированный.</v>
          </cell>
          <cell r="G1654">
            <v>6739</v>
          </cell>
          <cell r="H1654"/>
          <cell r="I1654"/>
        </row>
        <row r="1655">
          <cell r="C1655" t="str">
            <v>Кабель контрольный, сечением 5х1,0 мм2  КППГнг(А)-HF-0.66 кВ с медными жилами, с изоляцией и оболочкой из полимерных композиций не содержащих галогенов, не распространяющий горение при групповой прокладке .</v>
          </cell>
          <cell r="G1655">
            <v>2333</v>
          </cell>
          <cell r="H1655"/>
          <cell r="I1655"/>
        </row>
        <row r="1656">
          <cell r="C1656" t="str">
            <v>Кабель контрольный, сечением 5х2,5 мм2  КППГнг(А)-HF-0.66 кВ с медными жилами, с изоляцией и оболочкой из полимерных композиций не содержащих галогенов, не распространяющий горение при групповой прокладке .</v>
          </cell>
          <cell r="G1656">
            <v>2269</v>
          </cell>
          <cell r="H1656"/>
          <cell r="I1656"/>
        </row>
        <row r="1657">
          <cell r="C1657" t="str">
            <v>Кабель контрольный, сечением 7х1 мм2   КППГЭнг(А)-HF-0.66 кВ в оболочке из полимерной композиции, не содержащий галогенов, экранированный.</v>
          </cell>
          <cell r="G1657">
            <v>6769</v>
          </cell>
          <cell r="H1657"/>
          <cell r="I1657"/>
        </row>
        <row r="1658">
          <cell r="C1658" t="str">
            <v>Кабель контрольный, сечением 7х1,0 мм2  КППГнг(А)-FRHF-0.66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 огнестойкий.</v>
          </cell>
          <cell r="G1658">
            <v>2413</v>
          </cell>
          <cell r="H1658"/>
          <cell r="I1658"/>
        </row>
        <row r="1659">
          <cell r="C1659" t="str">
            <v>Кабель контрольный, сечением 7х1,0 мм2  КППГнг(А)-FRHF-0.66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v>
          </cell>
          <cell r="G1659">
            <v>2413</v>
          </cell>
          <cell r="H1659"/>
          <cell r="I1659"/>
        </row>
        <row r="1660">
          <cell r="C1660" t="str">
            <v>Кабель контрольный, сечением 7х1,0 мм2  КППГнг(А)-FRHF-0.66 кВ с медными жилами, с изоляцией и оболочкой из полимерных композиций, не содержащих галогенов, огнестойкий, не распространяющий горение при групповой прокладке.</v>
          </cell>
          <cell r="G1660">
            <v>2413</v>
          </cell>
          <cell r="H1660"/>
          <cell r="I1660"/>
        </row>
        <row r="1661">
          <cell r="C1661" t="str">
            <v>Кабель контрольный, сечением 7х1,0 мм2  КППГнг(А)-HF-0.66 кВ с медными жилами, с изоляцией и оболочкой из полимерных композиций не содержащих галогенов, не распространяющий горение при групповой прокладке .</v>
          </cell>
          <cell r="G1661">
            <v>2332</v>
          </cell>
          <cell r="H1661"/>
          <cell r="I1661"/>
        </row>
        <row r="1662">
          <cell r="C1662" t="str">
            <v>Кабель контрольный, сечением 7х1,0 мм2  КППГнг(А)-HF-0.66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1662">
            <v>2332</v>
          </cell>
          <cell r="H1662"/>
          <cell r="I1662"/>
        </row>
        <row r="1663">
          <cell r="C1663" t="str">
            <v>Кабель контрольный, сечением 7х1,0 мм2,  КППГнг(А)-FRHF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1663">
            <v>2413</v>
          </cell>
          <cell r="H1663"/>
          <cell r="I1663"/>
        </row>
        <row r="1664">
          <cell r="C1664" t="str">
            <v>Кабель контрольный, сечением 7х1мм2  КППГнг(А)-FRHF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 номинальное напряжение0,66 кВ.</v>
          </cell>
          <cell r="G1664">
            <v>2413</v>
          </cell>
          <cell r="H1664"/>
          <cell r="I1664"/>
        </row>
        <row r="1665">
          <cell r="C1665" t="str">
            <v>Кабель контрольный, экранированный с медными жилами, не распространяющий горение, с изоляцией и оболочкой из полимерных композиций, не содержащих галогенов, сечением 19x2,5 мм2 (KППГЭнг(A)-HF 19x2,5 мм2)</v>
          </cell>
          <cell r="G1665">
            <v>6773</v>
          </cell>
          <cell r="H1665"/>
          <cell r="I1665"/>
        </row>
        <row r="1666">
          <cell r="C1666" t="str">
            <v>Кабель контрольный, экранированный с медными жилами, не распространяющий горение, с изоляцией и оболочкой из полимерных композиций, не содержащих галогенов, сечением 5x2,5 мм2 (KППГЭнг(A)-HF 5x2,5 мм2)</v>
          </cell>
          <cell r="G1666">
            <v>6850</v>
          </cell>
          <cell r="H1666"/>
          <cell r="I1666"/>
        </row>
        <row r="1667">
          <cell r="C1667" t="str">
            <v>Кабель контрольный, экранированный с медными жилами, не распространяющий горение, с изоляцией и оболочкой из полимерных композиций, не содержащих галогенов, сечением 7x2,5 мм2 (KППГЭнг(A)-HF 7x2,5 мм2)</v>
          </cell>
          <cell r="G1667">
            <v>4972</v>
          </cell>
          <cell r="H1667"/>
          <cell r="I1667"/>
        </row>
        <row r="1668">
          <cell r="C1668" t="str">
            <v>Кабель контрольный, экранированный с медными жилами, не распространяющий горение, с изоляцией и оболочкой из полимерных композиций, не содержащих галогенов, сечением 7x4 мм2 (KППГЭнг(A)-HF 7x4 мм2)</v>
          </cell>
          <cell r="G1668">
            <v>6775</v>
          </cell>
          <cell r="H1668"/>
          <cell r="I1668"/>
        </row>
        <row r="1669">
          <cell r="C1669" t="str">
            <v>Кабель контрольный, экранированный с медными жилами, не распространяющий горение, с изоляцией и оболочкой из полимерных композиций, не содержащих галогенов, сечением 7x6 мм2 (KППГЭнг(A)-HF 7x6 мм2)</v>
          </cell>
          <cell r="G1669">
            <v>6776</v>
          </cell>
          <cell r="H1669"/>
          <cell r="I1669"/>
        </row>
        <row r="1670">
          <cell r="C1670" t="str">
            <v>Кабель КУГПЭПнг(А)-HF-380 / PM (Control) SRN-HF-380 14х2х0.5 мм2</v>
          </cell>
          <cell r="G1670">
            <v>4688</v>
          </cell>
          <cell r="H1670"/>
          <cell r="I1670"/>
        </row>
        <row r="1671">
          <cell r="C1671" t="str">
            <v>Кабель КУГПЭПнг(А)-HF-380 / PM (Control) SRN-HF-380 2х2х0.5 мм2</v>
          </cell>
          <cell r="G1671">
            <v>4691</v>
          </cell>
          <cell r="H1671"/>
          <cell r="I1671"/>
        </row>
        <row r="1672">
          <cell r="C1672" t="str">
            <v>Кабель КУГПЭПнг(А)-HF-380 / PM (Control) SRN-HF-380 4х2х0.5 мм2</v>
          </cell>
          <cell r="G1672">
            <v>4689</v>
          </cell>
          <cell r="H1672"/>
          <cell r="I1672"/>
        </row>
        <row r="1673">
          <cell r="C1673" t="str">
            <v>Кабель КУГПЭПнг(А)-HF-380 / PM (Control) SRN-HF-380 8х2х0.5 мм2</v>
          </cell>
          <cell r="G1673">
            <v>4690</v>
          </cell>
          <cell r="H1673"/>
          <cell r="I1673"/>
        </row>
        <row r="1674">
          <cell r="C1674" t="str">
            <v>Кабель линии трансляции 100В КПСнг(А)-LS 1х2х1</v>
          </cell>
          <cell r="G1674">
            <v>2435</v>
          </cell>
          <cell r="H1674"/>
          <cell r="I1674"/>
        </row>
        <row r="1675">
          <cell r="C1675" t="str">
            <v>Кабель линии трансляции 100В КУГППнг(А)-HF 1х2х1</v>
          </cell>
          <cell r="G1675">
            <v>2406</v>
          </cell>
          <cell r="H1675"/>
          <cell r="I1675"/>
        </row>
        <row r="1676">
          <cell r="C1676" t="str">
            <v>Кабель линии трансляции КУГППнг(А)-HF 1x2x1</v>
          </cell>
          <cell r="G1676">
            <v>2406</v>
          </cell>
          <cell r="H1676"/>
          <cell r="I1676"/>
        </row>
        <row r="1677">
          <cell r="C1677" t="str">
            <v>Кабель малогабаритный КМПЭВЭВнг(А)-LS 4x0,5 Класс безопасности 3</v>
          </cell>
          <cell r="G1677">
            <v>4980</v>
          </cell>
          <cell r="H1677"/>
          <cell r="I1677"/>
        </row>
        <row r="1678">
          <cell r="C1678" t="str">
            <v>Кабель малогабаритный КМПЭВЭВнг(А)-LS 4x0,5-1000</v>
          </cell>
          <cell r="G1678">
            <v>4980</v>
          </cell>
          <cell r="H1678"/>
          <cell r="I1678"/>
        </row>
        <row r="1679">
          <cell r="C1679" t="str">
            <v>Кабель монтажный сечением 3х0,75 мм2 МКЭШнг(А)-HF с медными лужеными жилами, в оболочке из полимерной композиции, не содержащий галогенов, экранированный.</v>
          </cell>
          <cell r="G1679">
            <v>2411</v>
          </cell>
          <cell r="H1679"/>
          <cell r="I1679"/>
        </row>
        <row r="1680">
          <cell r="C1680" t="str">
            <v>Кабель монтажный сечением 5х0,75 мм2 МКЭШнг(А)-HF с медными лужеными жилами, в оболочке из полимерной композиции, не содержащий галогенов, экранированный.</v>
          </cell>
          <cell r="G1680">
            <v>2412</v>
          </cell>
          <cell r="H1680"/>
          <cell r="I1680"/>
        </row>
        <row r="1681">
          <cell r="C1681" t="str">
            <v>Кабель монтажный экранированный 1х2х0.75 мм2, МКЭШВнг(А)-HF, c медными жилами, с изоляцией и оболочкой из полимерных композиций, не содержащих галогенов, c номинальным напряжением до 500 В</v>
          </cell>
          <cell r="G1681">
            <v>2343</v>
          </cell>
          <cell r="H1681"/>
          <cell r="I1681"/>
        </row>
        <row r="1682">
          <cell r="C1682" t="str">
            <v>Кабель монтажный экранированный 2х2х0.75 мм2, МКЭШВнг(А)-HF,Монтажный экранированный кабель парной скрутки с медными жилами, с изоляцией и оболочкой из полимерной композиции пониженной пожароопасности, не содержащей галогенов</v>
          </cell>
          <cell r="G1682">
            <v>2344</v>
          </cell>
          <cell r="H1682"/>
          <cell r="I1682"/>
        </row>
        <row r="1683">
          <cell r="C1683" t="str">
            <v>Кабель монтажный экранированный 4х2х0.75 мм2, МКЭШВнг(А)-HF, c медными жилами, с изоляцией и оболочкой из полимерных композиций, не содержащих галогенов, c номинальным напряжением до 500 В</v>
          </cell>
          <cell r="G1683">
            <v>2342</v>
          </cell>
          <cell r="H1683"/>
          <cell r="I1683"/>
        </row>
        <row r="1684">
          <cell r="C1684" t="str">
            <v>Кабель монтажный экранированный сечением 1х2х0,75 мм2  МКЭШвнг(А)-HF  с медными жилами, с изоляцией и оболочкой из полимерных композиций, не содержащий галогенов.</v>
          </cell>
          <cell r="G1684">
            <v>2343</v>
          </cell>
          <cell r="H1684"/>
          <cell r="I1684"/>
        </row>
        <row r="1685">
          <cell r="C1685" t="str">
            <v>Кабель монтажный экранированный сечением 1х2х0,75 мм2, МКЭШВнг(А)-LS с медными жилами, с изоляцией и оболочкой из поливинилхлоридного пластиката с низким дымовыделением, с номинальным напряжением до 500 В.</v>
          </cell>
          <cell r="G1685">
            <v>2335</v>
          </cell>
          <cell r="H1685"/>
          <cell r="I1685"/>
        </row>
        <row r="1686">
          <cell r="C1686" t="str">
            <v>Кабель монтажный экранированный сечением 1х2х0.75 мм2, МКЭШВнг(А)-HF ,c медными жилами, с изоляцией и оболочкой из полимерных композиций, не содержащих галогенов, c номинальным напряжением до 500 В</v>
          </cell>
          <cell r="G1686">
            <v>2343</v>
          </cell>
          <cell r="H1686"/>
          <cell r="I1686"/>
        </row>
        <row r="1687">
          <cell r="C1687" t="str">
            <v>Кабель монтажный экранированный сечением 2х2х0,75 мм2, МКЭШВнг(А)-LS с медными жилами, с изоляцией и оболочкой из поливинилхлоридного пластиката с низким дымовыделением, с номинальным напряжением до 500 В.</v>
          </cell>
          <cell r="G1687">
            <v>2336</v>
          </cell>
          <cell r="H1687"/>
          <cell r="I1687"/>
        </row>
        <row r="1688">
          <cell r="C1688" t="str">
            <v>Кабель монтажный экранированный сечением 2х2х0.75 мм2, МКЭШВнг(А)-HF ,c медными жилами, с изоляцией и оболочкой из полимерных композиций, не содержащих галогенов, c номинальным напряжением до 500 В</v>
          </cell>
          <cell r="G1688">
            <v>2344</v>
          </cell>
          <cell r="H1688"/>
          <cell r="I1688"/>
        </row>
        <row r="1689">
          <cell r="C1689" t="str">
            <v>Кабель монтажный экранированный сечением 3х0,75 мм2  МКЭШвнг(А)-HF  с медными жилами, с изоляцией и оболочкой из полимерных композиций, не содержащий галогенов.</v>
          </cell>
          <cell r="G1689">
            <v>2341</v>
          </cell>
          <cell r="H1689"/>
          <cell r="I1689"/>
        </row>
        <row r="1690">
          <cell r="C1690" t="str">
            <v>Кабель монтажный экранированный сечением 3х0,75 мм2, МКЭШВнг(А)-HF</v>
          </cell>
          <cell r="G1690">
            <v>2341</v>
          </cell>
          <cell r="H1690"/>
          <cell r="I1690"/>
        </row>
        <row r="1691">
          <cell r="C1691" t="str">
            <v>Кабель монтажный экранированный сечением 4х2х0.75 мм2, МКЭШвнг(А)-HF ,c медными жилами, с изоляцией и оболочкой из полимерных композиций, не содержащих галогенов, c номинальным напряжением до 500 В</v>
          </cell>
          <cell r="G1691">
            <v>2342</v>
          </cell>
          <cell r="H1691"/>
          <cell r="I1691"/>
        </row>
        <row r="1692">
          <cell r="C1692" t="str">
            <v>Кабель монтажный экранированный, сечением 1х2х0,75 мм2  МКЭШвнг(А)-HF с медными жилами, с изоляцией и оболочкой из полимкрных композиций, не содержащих галогенов, с номинальным напряжением до 500 В.</v>
          </cell>
          <cell r="G1692">
            <v>2343</v>
          </cell>
          <cell r="H1692"/>
          <cell r="I1692"/>
        </row>
        <row r="1693">
          <cell r="C1693" t="str">
            <v>Кабель монтажный экранированный, сечением 2х0,75 мм2, МКЭШВнг(А)-HF 0,5 с медными жилами, с изоляцией и оболочкой из полимерных композиций, не содержащих галогенов, не распространяющий горение при групповой прокладке.</v>
          </cell>
          <cell r="G1693">
            <v>2513</v>
          </cell>
          <cell r="H1693"/>
          <cell r="I1693"/>
        </row>
        <row r="1694">
          <cell r="C1694" t="str">
            <v>Кабель монтажный экранированный, сечением 2х2х0,75 мм2  МКЭШвнг(А)-HF с медными жилами, с изоляцией и оболочкой из полимкрных композиций, не содержащих галогенов, с номинальным напряжением до 500 В.</v>
          </cell>
          <cell r="G1694">
            <v>2344</v>
          </cell>
          <cell r="H1694"/>
          <cell r="I1694"/>
        </row>
        <row r="1695">
          <cell r="C1695" t="str">
            <v>Кабель монтажный экранированный, сечением 3х0,75 мм2, МКЭШВнг(А)-HF 0,5 с медными жилами, с изоляцией и оболочкой из полимерных композиций, не содержащих галогенов, не распространяющий горение при групповой прокладке.</v>
          </cell>
          <cell r="G1695">
            <v>2341</v>
          </cell>
          <cell r="H1695"/>
          <cell r="I1695"/>
        </row>
        <row r="1696">
          <cell r="C1696" t="str">
            <v>Кабель монтажный экранированный, сечением 4х2х0,75 мм2  МКЭШвнг(А)-HF с медными жилами, с изоляцией и оболочкой из полимкрных композиций, не содержащих галогенов, с номинальным напряжением до 500 В.</v>
          </cell>
          <cell r="G1696">
            <v>2342</v>
          </cell>
          <cell r="H1696"/>
          <cell r="I1696"/>
        </row>
        <row r="1697">
          <cell r="C1697" t="str">
            <v>Кабель огнестойкий проводного вещания групповой прокладки, не распространяющий горение, с медными жилами в общем экране, сечение проводника 1.5 мм2, КПСЭнг(A)-FRHF 1х2х1.5</v>
          </cell>
          <cell r="G1697">
            <v>4992</v>
          </cell>
          <cell r="H1697"/>
          <cell r="I1697"/>
        </row>
        <row r="1698">
          <cell r="C1698" t="str">
            <v>Кабель огнестойкий проводного вещания групповой прокладки, не распространяющий горение, с медными жилами в общем экране, сечение проводника 2.5 мм2, КПСЭнг(A)-FRHF 1х2х2.5</v>
          </cell>
          <cell r="G1698">
            <v>4994</v>
          </cell>
          <cell r="H1698"/>
          <cell r="I1698"/>
        </row>
        <row r="1699">
          <cell r="C1699" t="str">
            <v>Кабель огнестойкий силовой групповой прокладки, не распространяющий горение, с медными жилами в общем экране, сечение проводника 2.5 мм2, ППГЭнг-FRHF 2х2.5</v>
          </cell>
          <cell r="G1699">
            <v>4998</v>
          </cell>
          <cell r="H1699"/>
          <cell r="I1699"/>
        </row>
        <row r="1700">
          <cell r="C1700" t="str">
            <v>Кабель одножильный с медными жилами, с изоляцией из сшитого полиэтилена ПвП2г-12  сечение сечение 1х240/25 мм2</v>
          </cell>
          <cell r="G1700">
            <v>2324</v>
          </cell>
          <cell r="H1700"/>
          <cell r="I1700"/>
        </row>
        <row r="1701">
          <cell r="C1701" t="str">
            <v>Кабель одножильный с медными жилами, с изоляцией из сшитого полиэтилена ПвП2г-12  сечение сечение 1х50/16 мм2</v>
          </cell>
          <cell r="G1701">
            <v>2329</v>
          </cell>
          <cell r="H1701"/>
          <cell r="I1701"/>
        </row>
        <row r="1702">
          <cell r="C1702" t="str">
            <v>Кабель одножильный с медными жилами, с изоляцией из сшитого полиэтилена ПвП2г-12 сечение 1х120/16 мм2</v>
          </cell>
          <cell r="G1702">
            <v>2375</v>
          </cell>
          <cell r="H1702"/>
          <cell r="I1702"/>
        </row>
        <row r="1703">
          <cell r="C1703" t="str">
            <v>Кабель одножильный с медными жилами, с изоляцией из сшитого полиэтилена ПвП2г-12 сечение 1х120/25 мм2</v>
          </cell>
          <cell r="G1703">
            <v>2299</v>
          </cell>
          <cell r="H1703"/>
          <cell r="I1703"/>
        </row>
        <row r="1704">
          <cell r="C1704" t="str">
            <v>Кабель оптоволоконный OKГнг(A)-HF-0,7(50)-4П</v>
          </cell>
          <cell r="G1704">
            <v>5132</v>
          </cell>
          <cell r="H1704"/>
          <cell r="I1704"/>
        </row>
        <row r="1705">
          <cell r="C1705" t="str">
            <v>Кабель оптоволоконный OKГнг(A)-HF-0,7(50)-4Пс</v>
          </cell>
          <cell r="G1705">
            <v>5132</v>
          </cell>
          <cell r="H1705"/>
          <cell r="I1705"/>
        </row>
        <row r="1706">
          <cell r="C1706" t="str">
            <v>Кабель парной скрутки огнестойкий с однопроволочными медными жилами с изоляцией и оболочкой из полимерных композиций, не распространяющий горение, не содержащий галогенов, напряжением 0,25 кВ, марки КПЭПнг(А)-FRHF 1х2х0,8</v>
          </cell>
          <cell r="G1706">
            <v>5125</v>
          </cell>
          <cell r="H1706"/>
          <cell r="I1706"/>
        </row>
        <row r="1707">
          <cell r="C1707" t="str">
            <v>Кабель парной скрутки огнестойкий с однопроволочными медными жилами с изоляцией и оболочкой из полимерных композиций, не распространяющий горение, не содержащий галогенов, напряжением 0,25 кВ, марки КПЭПнг(А)-FRHF 1х2х1,38</v>
          </cell>
          <cell r="G1707">
            <v>3364</v>
          </cell>
          <cell r="H1707"/>
          <cell r="I1707"/>
        </row>
        <row r="1708">
          <cell r="C1708" t="str">
            <v>Кабель парной скрутки огнестойкий с однопроволочными медными жилами с изоляцией и оболочкой из полимерных композиций, не распространяющий горение, не содержащий галогенов, напряжением 0,25 кВ, марки КПЭПнг(А)-FRHF 6х2х0,8</v>
          </cell>
          <cell r="G1708">
            <v>3362</v>
          </cell>
          <cell r="H1708"/>
          <cell r="I1708"/>
        </row>
        <row r="1709">
          <cell r="C1709" t="str">
            <v>Кабель питания микрофонной консоли 100В КУГППнг(А)-HF 2х0,75</v>
          </cell>
          <cell r="G1709">
            <v>2408</v>
          </cell>
          <cell r="H1709"/>
          <cell r="I1709"/>
        </row>
        <row r="1710">
          <cell r="C1710" t="str">
            <v>Кабель питания микрофонной консоли 100В КУГППнг(А)-HF 2х2,5</v>
          </cell>
          <cell r="G1710">
            <v>2407</v>
          </cell>
          <cell r="H1710"/>
          <cell r="I1710"/>
        </row>
        <row r="1711">
          <cell r="C1711" t="str">
            <v>Кабель пожарной сигнализации КПСВЭВнг(A)-LS 2х2х1,5</v>
          </cell>
          <cell r="G1711">
            <v>4983</v>
          </cell>
          <cell r="H1711"/>
          <cell r="I1711"/>
        </row>
        <row r="1712">
          <cell r="C1712" t="str">
            <v>Кабель пожарной сигнализации КПСВЭВнг(A)-LS 2х2х1,5  Категория обеспечения качества; Класс безоп QNC; 4</v>
          </cell>
          <cell r="G1712">
            <v>4983</v>
          </cell>
          <cell r="H1712"/>
          <cell r="I1712"/>
        </row>
        <row r="1713">
          <cell r="C1713" t="str">
            <v>Кабель пожарной сигнализации КПСВЭВнг(А)-LS 2x2x2,5</v>
          </cell>
          <cell r="G1713">
            <v>4993</v>
          </cell>
          <cell r="H1713"/>
          <cell r="I1713"/>
        </row>
        <row r="1714">
          <cell r="C1714" t="str">
            <v>Кабель пожарной сигнализации КПСЭнг(A)-FRLS 1х2х1,5</v>
          </cell>
          <cell r="G1714">
            <v>7603</v>
          </cell>
          <cell r="H1714"/>
          <cell r="I1714"/>
        </row>
        <row r="1715">
          <cell r="C1715" t="str">
            <v>Кабель пожарной сигнализации КПСЭнг(A)-FRLS 1х2х1,5  Категория обеспечения качества; Класс безоп QNC; 4</v>
          </cell>
          <cell r="G1715">
            <v>7603</v>
          </cell>
          <cell r="H1715"/>
          <cell r="I1715"/>
        </row>
        <row r="1716">
          <cell r="C1716" t="str">
            <v>Кабель пожарной сигнализации КПСЭнг(A)-FRLS 1х2х1,5_Кабель огнестойкий проводного вещания групповой прокладки не распространяющий горение, с медными жилами в общем экране, сечение проводника 1.5 мм2</v>
          </cell>
          <cell r="G1716">
            <v>7603</v>
          </cell>
          <cell r="H1716"/>
          <cell r="I1716"/>
        </row>
        <row r="1717">
          <cell r="C1717" t="str">
            <v>Кабель пожарной сигнализации КПСЭнг(A)-FRLS 1х2х1,5_Кабель огнестойкий проводного вещания групповой прокладки Не распространяющий горение, с медными жилами в общем экране, сечение проводника 1.5 мм2, 1х2х1.5</v>
          </cell>
          <cell r="G1717">
            <v>7603</v>
          </cell>
          <cell r="H1717"/>
          <cell r="I1717"/>
        </row>
        <row r="1718">
          <cell r="C1718" t="str">
            <v>Кабель пожарной сигнализации КПСЭнг(A)-FRLS 1х2х1,5_Кабель телекоммуникационный Кабель с двумя медными однопроволочными токопроводящими жилами и сечением 1.5 мм?, с пониженным дымовыделением, в оболочке не распростроняющей горение, экранированный, 1х2х1.5</v>
          </cell>
          <cell r="G1718">
            <v>7603</v>
          </cell>
          <cell r="H1718"/>
          <cell r="I1718"/>
        </row>
        <row r="1719">
          <cell r="C1719" t="str">
            <v>Кабель пожарной сигнализации КПСЭнг(A)-FRLS 1х2х1,5_Кабель телекоммуникационный кабель с двумя медными однопроволочными токопроводящими жилами и сечением 1.5 мм2, с пониженным дымовыделением, в оболочке не распростроняющей горение, экранированный, 1х2х1.5</v>
          </cell>
          <cell r="G1719">
            <v>7603</v>
          </cell>
          <cell r="H1719"/>
          <cell r="I1719"/>
        </row>
        <row r="1720">
          <cell r="C1720" t="str">
            <v>Кабель пожарной сигнализации КПСЭнг(A)-FRLS 1х2х1,5_Кабель телекоммуникационный с двумя медными однопроволочными токопроводящими жилами и сечением 1.5 мм2, с пониженным дымовыделением, в оболочке не распростроняющей горение, экранированный, 1х2х1.5</v>
          </cell>
          <cell r="G1720">
            <v>7603</v>
          </cell>
          <cell r="H1720"/>
          <cell r="I1720"/>
        </row>
        <row r="1721">
          <cell r="C1721" t="str">
            <v>Кабель пожарной сигнализации КПСЭнг(A)-FRLS 1х2х2,5</v>
          </cell>
          <cell r="G1721">
            <v>5000</v>
          </cell>
          <cell r="H1721"/>
          <cell r="I1721"/>
        </row>
        <row r="1722">
          <cell r="C1722" t="str">
            <v>Кабель пожарной сигнализации КПСЭнг(A)-FRLS 1х2х2,5_Кабель огнестойкий проводного вещания групповой прокладки не распространяющий горение, с медными жилами в общем экране, сечение проводника 2.5 мм2</v>
          </cell>
          <cell r="G1722">
            <v>5000</v>
          </cell>
          <cell r="H1722"/>
          <cell r="I1722"/>
        </row>
        <row r="1723">
          <cell r="C1723" t="str">
            <v>Кабель пожарной сигнализации КПСЭнг(A)-FRLS 1х2х2,5_Кабель огнестойкий проводного вещания групповой прокладки не распространяющий горение, с медными жилами в общем экране, сечение проводника 2.5 мм2, 1х2х2.5</v>
          </cell>
          <cell r="G1723">
            <v>5000</v>
          </cell>
          <cell r="H1723"/>
          <cell r="I1723"/>
        </row>
        <row r="1724">
          <cell r="C1724" t="str">
            <v>Кабель пожарной сигнализации КПСЭнг(A)-FRLS 1х2х2,5_Кабель телекоммуникационный Кабель с двумя медными однопроволочными токопроводящими жилами и сечением 2.5 мм?, с пониженным дымовыделением, в оболочке не распростроняющей горение, экранированный  1х2х2.5</v>
          </cell>
          <cell r="G1724">
            <v>5000</v>
          </cell>
          <cell r="H1724"/>
          <cell r="I1724"/>
        </row>
        <row r="1725">
          <cell r="C1725" t="str">
            <v>Кабель пожарной сигнализации КПСЭнг(A)-FRLS 1х2х2,5_Кабель телекоммуникационный кабель с двумя медными однопроволочными токопроводящими жилами и сечением 2.5 мм2, с пониженным дымовыделением, в оболочке не распростроняющей горение, экранированный  1х2х2.5</v>
          </cell>
          <cell r="G1725">
            <v>5000</v>
          </cell>
          <cell r="H1725"/>
          <cell r="I1725"/>
        </row>
        <row r="1726">
          <cell r="C1726" t="str">
            <v>Кабель пожарной сигнализации КПСЭнг(A)-FRLS 1х2х2,5_Кабель телекоммуникационный с двумя медными однопроволочными токопроводящими жилами и сечением 2.5 мм2, с пониженным дымовыделением, в оболочке не распростроняющей горение, экранированный 1х2х2.5</v>
          </cell>
          <cell r="G1726">
            <v>5000</v>
          </cell>
          <cell r="H1726"/>
          <cell r="I1726"/>
        </row>
        <row r="1727">
          <cell r="C1727" t="str">
            <v>Кабель пожарной сигнализации КПСЭнг(А)-FRHF 1х2х1,5</v>
          </cell>
          <cell r="G1727">
            <v>5124</v>
          </cell>
          <cell r="H1727"/>
          <cell r="I1727"/>
        </row>
        <row r="1728">
          <cell r="C1728" t="str">
            <v>Кабель пожарной сигнализации КПСЭнг(А)-FRLS 1x2x1</v>
          </cell>
          <cell r="G1728">
            <v>7612</v>
          </cell>
          <cell r="H1728"/>
          <cell r="I1728"/>
        </row>
        <row r="1729">
          <cell r="C1729" t="str">
            <v>Кабель ППГнг(А)-FRHF 3х1,5-0,66</v>
          </cell>
          <cell r="G1729">
            <v>4920</v>
          </cell>
          <cell r="H1729"/>
          <cell r="I1729"/>
        </row>
        <row r="1730">
          <cell r="C1730" t="str">
            <v>Кабель ППГнг(А)-FRHF 3х2,5-0,66</v>
          </cell>
          <cell r="G1730">
            <v>4921</v>
          </cell>
          <cell r="H1730"/>
          <cell r="I1730"/>
        </row>
        <row r="1731">
          <cell r="C1731" t="str">
            <v>Кабель ППГнг(А)-FRHF 4х16-0,66</v>
          </cell>
          <cell r="G1731">
            <v>7144</v>
          </cell>
          <cell r="H1731"/>
          <cell r="I1731"/>
        </row>
        <row r="1732">
          <cell r="C1732" t="str">
            <v>Кабель ППГнг(А)-FRHF 4х2,5ок-0,66</v>
          </cell>
          <cell r="G1732">
            <v>5139</v>
          </cell>
          <cell r="H1732"/>
          <cell r="I1732"/>
        </row>
        <row r="1733">
          <cell r="C1733" t="str">
            <v>Кабель ППГнг(А)-FRHF 4х4ок-0,66</v>
          </cell>
          <cell r="G1733">
            <v>6856</v>
          </cell>
          <cell r="H1733"/>
          <cell r="I1733"/>
        </row>
        <row r="1734">
          <cell r="C1734" t="str">
            <v>Кабель ППГнг(А)-FRHF 4х6-0,66</v>
          </cell>
          <cell r="G1734">
            <v>5140</v>
          </cell>
          <cell r="H1734"/>
          <cell r="I1734"/>
        </row>
        <row r="1735">
          <cell r="C1735" t="str">
            <v>Кабель ППГнг(А)-FRHF 5х2,5-0,66</v>
          </cell>
          <cell r="G1735">
            <v>4922</v>
          </cell>
          <cell r="H1735"/>
          <cell r="I1735"/>
        </row>
        <row r="1736">
          <cell r="C1736" t="str">
            <v>Кабель с медными однопроволочными жилами, с изоляцией и наружной оболочкой из полимерных композиций, не содержащих галогенов, с парной скруткой жил, с общим экраном в виде обмотки из алюминиевой фольги или фольгиро-ванного композиционного гибкого материала под оболочкой  сечением 6х2х0.8 мм2 КПЭПнг(А)-HF</v>
          </cell>
          <cell r="G1736">
            <v>4686</v>
          </cell>
          <cell r="H1736"/>
          <cell r="I1736"/>
        </row>
        <row r="1737">
          <cell r="C1737" t="str">
            <v>Кабель с медными однопроволочными жилами, с изоляцией и наружной оболочкой из полимерных композиций, не содержащих галогенов, с парной скруткой жил, с общим экраном в виде обмотки из алюминиевой фольги или фольгиро-ванного композиционного гибкого материала под оболочкой  сечением 4х2х0.8 мм КПЭПнг(А)-HF</v>
          </cell>
          <cell r="G1737">
            <v>4686</v>
          </cell>
          <cell r="H1737"/>
          <cell r="I1737"/>
        </row>
        <row r="1738">
          <cell r="C1738" t="str">
            <v>Кабель с медными однопроволочными жилами, с изоляцией и наружной оболочкой из полимерных композиций, не содержащих галогенов, с парной скруткой жил, с общим экраном в виде обмотки из алюминиевой фольги или фольгиро-ванного композиционного гибкого материала под оболочкой  сечением 8х2х0.8 мм2 КПЭПнг(А)-HF</v>
          </cell>
          <cell r="G1738">
            <v>4686</v>
          </cell>
          <cell r="H1738"/>
          <cell r="I1738"/>
        </row>
        <row r="1739">
          <cell r="C1739" t="str">
            <v>Кабель с медными однопроволочными жилами, с изоляцией и наружной оболочкой из полимерных композиций, не содержащих галогенов, с парной скруткой жил, с общим экраном в виде обмотки из алюминиевой фольги или фольгиро-ванного композиционного гибкого материала под оболочкой  сечением 2х2х0.8 мм КПЭПнг(А)-HF</v>
          </cell>
          <cell r="G1739">
            <v>4686</v>
          </cell>
          <cell r="H1739"/>
          <cell r="I1739"/>
        </row>
        <row r="1740">
          <cell r="C1740" t="str">
            <v>Кабель связи оптический ОКБнг(A)-HF-0.7(50)-4П</v>
          </cell>
          <cell r="G1740">
            <v>5132</v>
          </cell>
          <cell r="H1740"/>
          <cell r="I1740"/>
        </row>
        <row r="1741">
          <cell r="C1741" t="str">
            <v>Кабель связи оптический ОКГнг(А)-HF-0.7(50)-4П</v>
          </cell>
          <cell r="G1741">
            <v>5132</v>
          </cell>
          <cell r="H1741"/>
          <cell r="I1741"/>
        </row>
        <row r="1742">
          <cell r="C1742" t="str">
            <v>Кабель связи оптический ОКСНМ-10-01-0,22-4(8)                                                _ Кабель с 4-мя стандартными одномодовыми волокнами ОКБнг-0,22-4П</v>
          </cell>
          <cell r="G1742">
            <v>3311</v>
          </cell>
          <cell r="H1742"/>
          <cell r="I1742"/>
        </row>
        <row r="1743">
          <cell r="C1743" t="str">
            <v>Кабель связи ТППэпБбШп100x2x0,5</v>
          </cell>
          <cell r="G1743">
            <v>2307</v>
          </cell>
          <cell r="H1743"/>
          <cell r="I1743"/>
        </row>
        <row r="1744">
          <cell r="C1744" t="str">
            <v>Кабель связи ТППэпБбШп10x2x0,5</v>
          </cell>
          <cell r="G1744">
            <v>2305</v>
          </cell>
          <cell r="H1744"/>
          <cell r="I1744"/>
        </row>
        <row r="1745">
          <cell r="C1745" t="str">
            <v>Кабель связи ТППэпБбШп150x2x0,5</v>
          </cell>
          <cell r="G1745">
            <v>2308</v>
          </cell>
          <cell r="H1745"/>
          <cell r="I1745"/>
        </row>
        <row r="1746">
          <cell r="C1746" t="str">
            <v>Кабель связи ТППэпБбШп300x2x0,5</v>
          </cell>
          <cell r="G1746">
            <v>2311</v>
          </cell>
          <cell r="H1746"/>
          <cell r="I1746"/>
        </row>
        <row r="1747">
          <cell r="C1747" t="str">
            <v>Кабель связи ТППэпБбШп30x2x0,5</v>
          </cell>
          <cell r="G1747">
            <v>2312</v>
          </cell>
          <cell r="H1747"/>
          <cell r="I1747"/>
        </row>
        <row r="1748">
          <cell r="C1748" t="str">
            <v>Кабель связи ТППэпБбШп5x2x0,5</v>
          </cell>
          <cell r="G1748">
            <v>2306</v>
          </cell>
          <cell r="H1748"/>
          <cell r="I1748"/>
        </row>
        <row r="1749">
          <cell r="C1749" t="str">
            <v>Кабель силовой  3*4 ПвПГнг(A)-FRHF-1 (N,PE), категория обеспечения качества/касс безопасности/сейсмостойкости: QNC; 2; -</v>
          </cell>
          <cell r="G1749">
            <v>5298</v>
          </cell>
          <cell r="H1749"/>
          <cell r="I1749"/>
        </row>
        <row r="1750">
          <cell r="C1750" t="str">
            <v>Кабель силовой  3*6 ПвПГнг(A)-FRHF-1 (N,PE)</v>
          </cell>
          <cell r="G1750">
            <v>4982</v>
          </cell>
          <cell r="H1750"/>
          <cell r="I1750"/>
        </row>
        <row r="1751">
          <cell r="C1751" t="str">
            <v>Кабель силовой  4*2,5  ПвПГЭнг(A)-FRHF-1 (PE). Класс безопасности 2</v>
          </cell>
          <cell r="G1751">
            <v>5269</v>
          </cell>
          <cell r="H1751"/>
          <cell r="I1751"/>
        </row>
        <row r="1752">
          <cell r="C1752" t="str">
            <v>Кабель силовой  4*2,5 ПвПГнг(A)-FRHF-1 (PE). Класс безопасности 2</v>
          </cell>
          <cell r="G1752">
            <v>3428</v>
          </cell>
          <cell r="H1752"/>
          <cell r="I1752"/>
        </row>
        <row r="1753">
          <cell r="C1753" t="str">
            <v>Кабель силовой  4*25  ПвПГнг(A)-FRHF-1 (PE). Класс безопасности 2</v>
          </cell>
          <cell r="G1753">
            <v>5305</v>
          </cell>
          <cell r="H1753"/>
          <cell r="I1753"/>
        </row>
        <row r="1754">
          <cell r="C1754" t="str">
            <v>Кабель силовой  4*6  ПвПГнг(A)-FRHF-1 (PE). Класс безопасности 2</v>
          </cell>
          <cell r="G1754">
            <v>4985</v>
          </cell>
          <cell r="H1754"/>
          <cell r="I1754"/>
        </row>
        <row r="1755">
          <cell r="C1755" t="str">
            <v>Кабель силовой  4*95мс  ППГнг(A)-HF-1,0 (PE)</v>
          </cell>
          <cell r="G1755">
            <v>5281</v>
          </cell>
          <cell r="H1755"/>
          <cell r="I1755"/>
        </row>
        <row r="1756">
          <cell r="C1756" t="str">
            <v>Кабель силовой  5*120мс  ПвПнг(A)-HF-1 (N,PE)</v>
          </cell>
          <cell r="G1756">
            <v>5258</v>
          </cell>
          <cell r="H1756"/>
          <cell r="I1756"/>
        </row>
        <row r="1757">
          <cell r="C1757" t="str">
            <v>Кабель силовой  5*4ок  ПвПГнг(A)-FRHF-1 (N,PE)</v>
          </cell>
          <cell r="G1757">
            <v>4986</v>
          </cell>
          <cell r="H1757"/>
          <cell r="I1757"/>
        </row>
        <row r="1758">
          <cell r="C1758" t="str">
            <v>Кабель силовой  огнестойкий, безгалогеновый 1 кВ сечением 3x1,5 мм2 по типу ПвПнг(А)-FRHF</v>
          </cell>
          <cell r="G1758">
            <v>3431</v>
          </cell>
          <cell r="H1758"/>
          <cell r="I1758"/>
        </row>
        <row r="1759">
          <cell r="C1759" t="str">
            <v>Кабель силовой  огнестойкий, безгалогеновый 1 кВ сечением 3x1,5 мм2 по типу ПвПнг(А)-FRHF   Категория обеспечения качества Класс безопасности QNC; 4</v>
          </cell>
          <cell r="G1759">
            <v>3431</v>
          </cell>
          <cell r="H1759"/>
          <cell r="I1759"/>
        </row>
        <row r="1760">
          <cell r="C1760" t="str">
            <v>Кабель силовой  огнестойкий, безгалогеновый 1 кВ сечением 5x4 мм2 по типу ПвПнг(А)-FRHF   Категория обеспечения качества Класс безопасности QNC; 4</v>
          </cell>
          <cell r="G1760">
            <v>5005</v>
          </cell>
          <cell r="H1760"/>
          <cell r="I1760"/>
        </row>
        <row r="1761">
          <cell r="C1761" t="str">
            <v>Кабель силовой  огнестойкий, безгалогеновый 1 кВ сечением 5x4 мм2 по типу ПвПнг(А)-FRHF.</v>
          </cell>
          <cell r="G1761">
            <v>5005</v>
          </cell>
          <cell r="H1761"/>
          <cell r="I1761"/>
        </row>
        <row r="1762">
          <cell r="C1762" t="str">
            <v>Кабель силовой 0.4 кВ 2*16мк ПвПГнг(A)-FRHF-1. Категория обеспечения качества QNC. Класс безопасности 3</v>
          </cell>
          <cell r="G1762">
            <v>5293</v>
          </cell>
          <cell r="H1762"/>
          <cell r="I1762"/>
        </row>
        <row r="1763">
          <cell r="C1763" t="str">
            <v>Кабель силовой 0.4 кВ 2*4 ППГнг(A)-HF-0,66. Класс безопасности 2.</v>
          </cell>
          <cell r="G1763">
            <v>5278</v>
          </cell>
          <cell r="H1763"/>
          <cell r="I1763"/>
        </row>
        <row r="1764">
          <cell r="C1764" t="str">
            <v>Кабель силовой 0.4 кВ 2*4 ППГнг(A)-HF-0,66. Класс безопасности 4.</v>
          </cell>
          <cell r="G1764">
            <v>5278</v>
          </cell>
          <cell r="H1764"/>
          <cell r="I1764"/>
        </row>
        <row r="1765">
          <cell r="C1765" t="str">
            <v>Кабель силовой 0.4 кВ 2*50мк ППГнг(A)-FRHF-1. Категория обеспечения качества QNC. Класс безопасности 3</v>
          </cell>
          <cell r="G1765">
            <v>5271</v>
          </cell>
          <cell r="H1765"/>
          <cell r="I1765"/>
        </row>
        <row r="1766">
          <cell r="C1766" t="str">
            <v>Кабель силовой 0.4 кВ 2*6 ПвПГнг(A)-HF-1</v>
          </cell>
          <cell r="G1766">
            <v>5289</v>
          </cell>
          <cell r="H1766"/>
          <cell r="I1766"/>
        </row>
        <row r="1767">
          <cell r="C1767" t="str">
            <v>Кабель силовой 0.4 кВ 2*6 ПвПГнг(A)-HF-1. Класс безопасности 3.</v>
          </cell>
          <cell r="G1767">
            <v>5289</v>
          </cell>
          <cell r="H1767"/>
          <cell r="I1767"/>
        </row>
        <row r="1768">
          <cell r="C1768" t="str">
            <v>Кабель силовой 0.4 кВ 2*6ок ПвПГнг(A)-FRHF-1</v>
          </cell>
          <cell r="G1768">
            <v>5294</v>
          </cell>
          <cell r="H1768"/>
          <cell r="I1768"/>
        </row>
        <row r="1769">
          <cell r="C1769" t="str">
            <v>Кабель силовой 0.4 кВ 3*10 ПвПГнг(A)-FRHF-1 (N,PE)</v>
          </cell>
          <cell r="G1769">
            <v>5296</v>
          </cell>
          <cell r="H1769"/>
          <cell r="I1769"/>
        </row>
        <row r="1770">
          <cell r="C1770" t="str">
            <v>Кабель силовой 0.4 кВ 3*10 ПвПГнг(A)-FRHF-1 (N,PE). Класс безопасности 2.</v>
          </cell>
          <cell r="G1770">
            <v>5296</v>
          </cell>
          <cell r="H1770"/>
          <cell r="I1770"/>
        </row>
        <row r="1771">
          <cell r="C1771" t="str">
            <v>Кабель силовой 0.4 кВ 3*120мс ПвПГЭнг(A)-FRHF-1</v>
          </cell>
          <cell r="G1771">
            <v>5270</v>
          </cell>
          <cell r="H1771"/>
          <cell r="I1771"/>
        </row>
        <row r="1772">
          <cell r="C1772" t="str">
            <v>Кабель силовой 0.4 кВ 3*6 ПвПГнг(A)-FRHF-1 (N,PE)</v>
          </cell>
          <cell r="G1772">
            <v>4982</v>
          </cell>
          <cell r="H1772"/>
          <cell r="I1772"/>
        </row>
        <row r="1773">
          <cell r="C1773" t="str">
            <v>Кабель силовой 0.4 кВ 3*6 ПвПГнг(A)-FRHF-1 (N,PE). Класс безопасности 2.</v>
          </cell>
          <cell r="G1773">
            <v>4982</v>
          </cell>
          <cell r="H1773"/>
          <cell r="I1773"/>
        </row>
        <row r="1774">
          <cell r="C1774" t="str">
            <v>Кабель силовой 0.4 кВ 3*6 ПвПГнг(A)-FRHF-1 (N,PE). Класс безопасности 4.</v>
          </cell>
          <cell r="G1774">
            <v>4982</v>
          </cell>
          <cell r="H1774"/>
          <cell r="I1774"/>
        </row>
        <row r="1775">
          <cell r="C1775" t="str">
            <v>Кабель силовой 0.4 кВ 4*10 ПвПГнг(A)-FRHF-1 (N,PE)</v>
          </cell>
          <cell r="G1775">
            <v>5300</v>
          </cell>
          <cell r="H1775"/>
          <cell r="I1775"/>
        </row>
        <row r="1776">
          <cell r="C1776" t="str">
            <v>Кабель силовой 0.4 кВ 4*10 ПвПГнг(A)-FRHF-1 (N,PE). Класс безопасности 2.</v>
          </cell>
          <cell r="G1776">
            <v>5300</v>
          </cell>
          <cell r="H1776"/>
          <cell r="I1776"/>
        </row>
        <row r="1777">
          <cell r="C1777" t="str">
            <v>Кабель силовой 0.4 кВ 4*120 ПвПГнг(A)-FRHF-1 (PE). Класс безопасности 2.</v>
          </cell>
          <cell r="G1777">
            <v>5301</v>
          </cell>
          <cell r="H1777"/>
          <cell r="I1777"/>
        </row>
        <row r="1778">
          <cell r="C1778" t="str">
            <v>Кабель силовой 0.4 кВ 4*120мс ПвПГнг(A)-FRHF-1 (PE)</v>
          </cell>
          <cell r="G1778">
            <v>5301</v>
          </cell>
          <cell r="H1778"/>
          <cell r="I1778"/>
        </row>
        <row r="1779">
          <cell r="C1779" t="str">
            <v>Кабель силовой 0.4 кВ 4*2,5 ПвПГнг(A)-FRHF-1 (PE)</v>
          </cell>
          <cell r="G1779">
            <v>3428</v>
          </cell>
          <cell r="H1779"/>
          <cell r="I1779"/>
        </row>
        <row r="1780">
          <cell r="C1780" t="str">
            <v>Кабель силовой 0.4 кВ 4*2,5 ПвПГнг(A)-FRHF-1 (PE). Класс безопасности 2.</v>
          </cell>
          <cell r="G1780">
            <v>3428</v>
          </cell>
          <cell r="H1780"/>
          <cell r="I1780"/>
        </row>
        <row r="1781">
          <cell r="C1781" t="str">
            <v>Кабель силовой 0.4 кВ 4*2,5 ПвПГнг(A)-FRHF-1 (PE). Класс безопасности 4.</v>
          </cell>
          <cell r="G1781">
            <v>3428</v>
          </cell>
          <cell r="H1781"/>
          <cell r="I1781"/>
        </row>
        <row r="1782">
          <cell r="C1782" t="str">
            <v>Кабель силовой 0.4 кВ 4*2,5ок ПвПГнг(A)-FRHF-1 (PE). Класс безопасности 4.</v>
          </cell>
          <cell r="G1782">
            <v>3428</v>
          </cell>
          <cell r="H1782"/>
          <cell r="I1782"/>
        </row>
        <row r="1783">
          <cell r="C1783" t="str">
            <v>Кабель силовой 0.4 кВ 4*35 ПвПГнг(A)-FRHF-1 (PE). Класс безопасности 2.</v>
          </cell>
          <cell r="G1783">
            <v>5313</v>
          </cell>
          <cell r="H1783"/>
          <cell r="I1783"/>
        </row>
        <row r="1784">
          <cell r="C1784" t="str">
            <v>Кабель силовой 0.4 кВ 4*4 ПвПГнг(A)-FRHF-1 (N,PE)</v>
          </cell>
          <cell r="G1784">
            <v>4989</v>
          </cell>
          <cell r="H1784"/>
          <cell r="I1784"/>
        </row>
        <row r="1785">
          <cell r="C1785" t="str">
            <v>Кабель силовой 0.4 кВ 4*4 ПвПГнг(A)-FRHF-1 (N,PE). Класс безопасности 4.</v>
          </cell>
          <cell r="G1785">
            <v>4989</v>
          </cell>
          <cell r="H1785"/>
          <cell r="I1785"/>
        </row>
        <row r="1786">
          <cell r="C1786" t="str">
            <v>Кабель силовой 0.4 кВ 4*6 ПвПГнг(A)-FRHF-1 (PE)</v>
          </cell>
          <cell r="G1786">
            <v>4985</v>
          </cell>
          <cell r="H1786"/>
          <cell r="I1786"/>
        </row>
        <row r="1787">
          <cell r="C1787" t="str">
            <v>Кабель силовой 0.4 кВ 4*6 ПвПГнг(A)-FRHF-1 (PE). Класс безопасности 4.</v>
          </cell>
          <cell r="G1787">
            <v>4985</v>
          </cell>
          <cell r="H1787"/>
          <cell r="I1787"/>
        </row>
        <row r="1788">
          <cell r="C1788" t="str">
            <v>Кабель силовой 0.4 кВ 4*6ок ПвПГЭнг(A)-FRHF-1</v>
          </cell>
          <cell r="G1788">
            <v>4984</v>
          </cell>
          <cell r="H1788"/>
          <cell r="I1788"/>
        </row>
        <row r="1789">
          <cell r="C1789" t="str">
            <v>Кабель силовой 0.4 кВ 4*6ок ПвПГЭнг(A)-FRHF-1 (PE). Класс безопасности 4.</v>
          </cell>
          <cell r="G1789">
            <v>4984</v>
          </cell>
          <cell r="H1789"/>
          <cell r="I1789"/>
        </row>
        <row r="1790">
          <cell r="C1790" t="str">
            <v>Кабель силовой 0.4 кВ 4*95 ПвПГнг(A)-FRHF-1 (PE)</v>
          </cell>
          <cell r="G1790">
            <v>5308</v>
          </cell>
          <cell r="H1790"/>
          <cell r="I1790"/>
        </row>
        <row r="1791">
          <cell r="C1791" t="str">
            <v>Кабель силовой 0.4 кВ 4*95 ПвПГнг(A)-FRHF-1 (PE). Класс безопасности 2.</v>
          </cell>
          <cell r="G1791">
            <v>5308</v>
          </cell>
          <cell r="H1791"/>
          <cell r="I1791"/>
        </row>
        <row r="1792">
          <cell r="C1792" t="str">
            <v>Кабель силовой 0.4 кВ 5*1,5 ПвПнг(A)-HF-1 (N,PE). Класс безопасности 3.</v>
          </cell>
          <cell r="G1792">
            <v>5267</v>
          </cell>
          <cell r="H1792"/>
          <cell r="I1792"/>
        </row>
        <row r="1793">
          <cell r="C1793" t="str">
            <v>Кабель силовой 0.4 кВ 5*120 ПвПнг(A)-HF-1 (N,PE)</v>
          </cell>
          <cell r="G1793">
            <v>5258</v>
          </cell>
          <cell r="H1793"/>
          <cell r="I1793"/>
        </row>
        <row r="1794">
          <cell r="C1794" t="str">
            <v>Кабель силовой 0.4 кВ 5*120 ПвПнг(A)-HF-1 (N,PE). Класс безопасности 2.</v>
          </cell>
          <cell r="G1794">
            <v>5258</v>
          </cell>
          <cell r="H1794"/>
          <cell r="I1794"/>
        </row>
        <row r="1795">
          <cell r="C1795" t="str">
            <v>Кабель силовой 0.4 кВ 5*120 ПвПнг(A)-HF-1 (N,PE). Класс безопасности 3.</v>
          </cell>
          <cell r="G1795">
            <v>5258</v>
          </cell>
          <cell r="H1795"/>
          <cell r="I1795"/>
        </row>
        <row r="1796">
          <cell r="C1796" t="str">
            <v>Кабель силовой 0.4 кВ 5*150 ПвПнг(A)-HF-1 (N,PE). Класс безопасности 3.</v>
          </cell>
          <cell r="G1796">
            <v>5268</v>
          </cell>
          <cell r="H1796"/>
          <cell r="I1796"/>
        </row>
        <row r="1797">
          <cell r="C1797" t="str">
            <v>Кабель силовой 0.4 кВ 5*150мс ПвПнг(A)-HF-1 (N,PE). Класс безопасности 3.</v>
          </cell>
          <cell r="G1797">
            <v>3429</v>
          </cell>
          <cell r="H1797"/>
          <cell r="I1797"/>
        </row>
        <row r="1798">
          <cell r="C1798" t="str">
            <v>Кабель силовой 0.4 кВ 5*150мс ПвПнг(A)-HF-1. Категория обеспечения качества QNC. Класс безопасности 3</v>
          </cell>
          <cell r="G1798">
            <v>5265</v>
          </cell>
          <cell r="H1798"/>
          <cell r="I1798"/>
        </row>
        <row r="1799">
          <cell r="C1799" t="str">
            <v>Кабель силовой 0.4 кВ 5*16 ПвПГнг(A)-FRHF-1 (N,PE)</v>
          </cell>
          <cell r="G1799">
            <v>5312</v>
          </cell>
          <cell r="H1799"/>
          <cell r="I1799"/>
        </row>
        <row r="1800">
          <cell r="C1800" t="str">
            <v>Кабель силовой 0.4 кВ 5*16 ПвПГнг(A)-FRHF-1 (N,PE). Класс безопасности 4.</v>
          </cell>
          <cell r="G1800">
            <v>3427</v>
          </cell>
          <cell r="H1800"/>
          <cell r="I1800"/>
        </row>
        <row r="1801">
          <cell r="C1801" t="str">
            <v>Кабель силовой 0.4 кВ 5*25 ПвПГнг(A)-FRHF-1 (N,PE)</v>
          </cell>
          <cell r="G1801">
            <v>3427</v>
          </cell>
          <cell r="H1801"/>
          <cell r="I1801"/>
        </row>
        <row r="1802">
          <cell r="C1802" t="str">
            <v>Кабель силовой 0.4 кВ 5*25 ПвПГнг(A)-FRHF-1 (N,PE). Класс безопасности 2.</v>
          </cell>
          <cell r="G1802">
            <v>3427</v>
          </cell>
          <cell r="H1802"/>
          <cell r="I1802"/>
        </row>
        <row r="1803">
          <cell r="C1803" t="str">
            <v>Кабель силовой 0.4 кВ 5*25 ПвПГнг(A)-FRHF-1 (N,PE). Класс безопасности 3.</v>
          </cell>
          <cell r="G1803">
            <v>3427</v>
          </cell>
          <cell r="H1803"/>
          <cell r="I1803"/>
        </row>
        <row r="1804">
          <cell r="C1804" t="str">
            <v>Кабель силовой 0.4 кВ 5*25 ПвПГнг(A)-FRHF-1 (N,PE). Класс безопасности 4.</v>
          </cell>
          <cell r="G1804">
            <v>3427</v>
          </cell>
          <cell r="H1804"/>
          <cell r="I1804"/>
        </row>
        <row r="1805">
          <cell r="C1805" t="str">
            <v>Кабель силовой 0.4 кВ 5*25мс ПвПГнг(A)-FRHF-1 (N,PE). Класс безопасности 3.</v>
          </cell>
          <cell r="G1805">
            <v>3427</v>
          </cell>
          <cell r="H1805"/>
          <cell r="I1805"/>
        </row>
        <row r="1806">
          <cell r="C1806" t="str">
            <v>Кабель силовой 0.4 кВ 5*4 ПвПГнг(A)-FRHF-1 (N,PE)</v>
          </cell>
          <cell r="G1806">
            <v>4986</v>
          </cell>
          <cell r="H1806"/>
          <cell r="I1806"/>
        </row>
        <row r="1807">
          <cell r="C1807" t="str">
            <v>Кабель силовой 0.4 кВ 5*4 ПвПГнг(A)-FRHF-1 (N,PE). Класс безопасности 3.</v>
          </cell>
          <cell r="G1807">
            <v>4986</v>
          </cell>
          <cell r="H1807"/>
          <cell r="I1807"/>
        </row>
        <row r="1808">
          <cell r="C1808" t="str">
            <v>Кабель силовой 0.4 кВ 5*4 ПвПГнг(A)-FRHF-1 (N,PE). Класс безопасности 4.</v>
          </cell>
          <cell r="G1808">
            <v>4986</v>
          </cell>
          <cell r="H1808"/>
          <cell r="I1808"/>
        </row>
        <row r="1809">
          <cell r="C1809" t="str">
            <v>Кабель силовой 0.4 кВ 5*6 ПвПГнг(A)-FRHF-1 (N,PE). Класс безопасности 2.</v>
          </cell>
          <cell r="G1809">
            <v>4987</v>
          </cell>
          <cell r="H1809"/>
          <cell r="I1809"/>
        </row>
        <row r="1810">
          <cell r="C1810" t="str">
            <v>Кабель силовой 0.4 кВ 5*6ок ПвПГнг(A)-FRHF-1</v>
          </cell>
          <cell r="G1810">
            <v>4987</v>
          </cell>
          <cell r="H1810"/>
          <cell r="I1810"/>
        </row>
        <row r="1811">
          <cell r="C1811" t="str">
            <v>Кабель силовой 0.4 кВ 5*6ок ПвПГнг(A)-FRHF-1 (N,PE). Класс безопасности 4.</v>
          </cell>
          <cell r="G1811">
            <v>4987</v>
          </cell>
          <cell r="H1811"/>
          <cell r="I1811"/>
        </row>
        <row r="1812">
          <cell r="C1812" t="str">
            <v>Кабель силовой 10 кВ 3*95(16)мк ПвПнг(A)-HF-10</v>
          </cell>
          <cell r="G1812">
            <v>5001</v>
          </cell>
          <cell r="H1812"/>
          <cell r="I1812"/>
        </row>
        <row r="1813">
          <cell r="C1813" t="str">
            <v>Кабель силовой 10 кВ 3*95(16)мк ПвПнг(A)-HF-10.</v>
          </cell>
          <cell r="G1813">
            <v>5001</v>
          </cell>
          <cell r="H1813"/>
          <cell r="I1813"/>
        </row>
        <row r="1814">
          <cell r="C1814" t="str">
            <v>Кабель силовой 10 кВ 3*95(16)мк ПвПнг(A)-HF-10. Класс безопасности 3</v>
          </cell>
          <cell r="G1814">
            <v>5001</v>
          </cell>
          <cell r="H1814"/>
          <cell r="I1814"/>
        </row>
        <row r="1815">
          <cell r="C1815" t="str">
            <v>Кабель силовой 10 кВ 3*95(16)мк ПвПнг(A)-HF-10. Класс безопасности QNC; 2</v>
          </cell>
          <cell r="G1815">
            <v>5001</v>
          </cell>
          <cell r="H1815"/>
          <cell r="I1815"/>
        </row>
        <row r="1816">
          <cell r="C1816" t="str">
            <v>Кабель силовой 10 кВ 3*95(16)мк ПвПнг(A)-HF-10. Класс безопасности QNC; 3</v>
          </cell>
          <cell r="G1816">
            <v>5001</v>
          </cell>
          <cell r="H1816"/>
          <cell r="I1816"/>
        </row>
        <row r="1817">
          <cell r="C1817" t="str">
            <v>Кабель силовой 10х1 мм, внешний диаметр 15 мм КППГнг(А)-HF 10х1</v>
          </cell>
          <cell r="G1817">
            <v>5287</v>
          </cell>
          <cell r="H1817"/>
          <cell r="I1817"/>
        </row>
        <row r="1818">
          <cell r="C1818" t="str">
            <v>Кабель силовой 2х4 мм, внешний диаметр 13 мм марки ППГнг(A)-HF 2х4</v>
          </cell>
          <cell r="G1818">
            <v>5278</v>
          </cell>
          <cell r="H1818"/>
          <cell r="I1818"/>
        </row>
        <row r="1819">
          <cell r="C1819" t="str">
            <v>Кабель силовой 2х4 мм, внешний диаметр 13 мм ППГнг(A)-HF 2х4</v>
          </cell>
          <cell r="G1819">
            <v>5278</v>
          </cell>
          <cell r="H1819"/>
          <cell r="I1819"/>
        </row>
        <row r="1820">
          <cell r="C1820" t="str">
            <v>Кабель силовой гибкий КГ 1x50-660</v>
          </cell>
          <cell r="G1820">
            <v>7150</v>
          </cell>
          <cell r="H1820"/>
          <cell r="I1820"/>
        </row>
        <row r="1821">
          <cell r="C1821" t="str">
            <v>Кабель силовой гибкий КГН 1x16-660</v>
          </cell>
          <cell r="G1821">
            <v>7614</v>
          </cell>
          <cell r="H1821"/>
          <cell r="I1821"/>
        </row>
        <row r="1822">
          <cell r="C1822" t="str">
            <v>Кабель силовой гибкий КГН 1х6-660</v>
          </cell>
          <cell r="G1822">
            <v>7613</v>
          </cell>
          <cell r="H1822"/>
          <cell r="I1822"/>
        </row>
        <row r="1823">
          <cell r="C1823" t="str">
            <v>Кабель силовой гибкий КГН 4х2,5-660</v>
          </cell>
          <cell r="G1823">
            <v>7149</v>
          </cell>
          <cell r="H1823"/>
          <cell r="I1823"/>
        </row>
        <row r="1824">
          <cell r="C1824" t="str">
            <v>Кабель силовой групповой прокладки иловой кабель 1 кВ, не распространяющий горение, с медными жилами в общем экране, сечение проводника 1 мм2, ППГнг(A)-HF 2х1.5</v>
          </cell>
          <cell r="G1824">
            <v>4995</v>
          </cell>
          <cell r="H1824"/>
          <cell r="I1824"/>
        </row>
        <row r="1825">
          <cell r="C1825" t="str">
            <v>Кабель силовой не распространяющий горение, безгалогеновый 1 кВ сечением  3x1,5 мм.кв. ПвПнг(А)-HF</v>
          </cell>
          <cell r="G1825">
            <v>3430</v>
          </cell>
          <cell r="H1825"/>
          <cell r="I1825"/>
        </row>
        <row r="1826">
          <cell r="C1826" t="str">
            <v>Кабель силовой не распространяющий горение, безгалогеновый 1 кВ сечением  3x1,5 мм.кв. ПвПнг(А)-HF</v>
          </cell>
          <cell r="G1826">
            <v>3430</v>
          </cell>
          <cell r="H1826"/>
          <cell r="I1826"/>
        </row>
        <row r="1827">
          <cell r="C1827" t="str">
            <v>Кабель силовой не распространяющий горение, безгалогеновый 1 кВ сечением  3x1,5 мм.кв. ПвПнг(А)-HF</v>
          </cell>
          <cell r="G1827">
            <v>3430</v>
          </cell>
          <cell r="H1827"/>
          <cell r="I1827"/>
        </row>
        <row r="1828">
          <cell r="C1828" t="str">
            <v>Кабель силовой не распространяющий горение, безгалогеновый 1 кВ сечением 3x1,5 мм2 по типу ПвПнг(А)-HF</v>
          </cell>
          <cell r="G1828">
            <v>3430</v>
          </cell>
          <cell r="H1828"/>
          <cell r="I1828"/>
        </row>
        <row r="1829">
          <cell r="C1829" t="str">
            <v>Кабель силовой не распространяющий горение, безгалогеновый 1 кВ сечением 3x1,5 мм2 по типу ПвПнг(А)-HF  Категория обеспечения качества Класс безопасности QNC; 4</v>
          </cell>
          <cell r="G1829">
            <v>3430</v>
          </cell>
          <cell r="H1829"/>
          <cell r="I1829"/>
        </row>
        <row r="1830">
          <cell r="C1830" t="str">
            <v>Кабель силовой не распространяющий горение, в общем экране, с изоляцией и оболочкой из полимерных композиций, не содержащих галогенов, на напряжение 660 В, числом жил с сечением - 2х10.0 мм2 ППГЭнг(А)-HF</v>
          </cell>
          <cell r="G1830">
            <v>4896</v>
          </cell>
          <cell r="H1830"/>
          <cell r="I1830"/>
        </row>
        <row r="1831">
          <cell r="C1831" t="str">
            <v>Кабель силовой не распространяющий горение, в общем экране, с изоляцией и оболочкой из полимерных композиций, не содержащих галогенов, на напряжение 660 В, числом жил с сечением - 4х10.0 мм2 ППГЭнг(А)-HF</v>
          </cell>
          <cell r="G1831">
            <v>4896</v>
          </cell>
          <cell r="H1831"/>
          <cell r="I1831"/>
        </row>
        <row r="1832">
          <cell r="C1832" t="str">
            <v>Кабель силовой не распространяющий горение, с изоляцией и оболочкой из полимерных композиций, не содержащих галогенов, на напряжение 660 В, числом жил с сечением - 2х10.0 мм2 ППГнг(А)-HF</v>
          </cell>
          <cell r="G1832">
            <v>4896</v>
          </cell>
          <cell r="H1832"/>
          <cell r="I1832"/>
        </row>
        <row r="1833">
          <cell r="C1833" t="str">
            <v>Кабель силовой не распространяющий горение, с изоляцией и оболочкой из полимерных композиций, не содержащих галогенов, на напряжение 660 В, числом жил с сечением - 3х4.0 мм2 ППГнг(А)-HF</v>
          </cell>
          <cell r="G1833">
            <v>4905</v>
          </cell>
          <cell r="H1833"/>
          <cell r="I1833" t="str">
            <v/>
          </cell>
        </row>
        <row r="1834">
          <cell r="C1834" t="str">
            <v>Кабель силовой огнестойкий с медными жилами с изоляцией и оболочкой из ПВХ, не распространяющий горение, с низким дымо- и газовыделением, напряжением 1,0 кВ (ГОСТ Р 53769-2010), марки ВВГнг(A)-FRLS 3х2,5ок_Кабель силовой  с медными жилами ВВГнг(А)-LS 2х4-0.66 мм2</v>
          </cell>
          <cell r="G1834">
            <v>6796</v>
          </cell>
          <cell r="H1834"/>
          <cell r="I1834"/>
        </row>
        <row r="1835">
          <cell r="C1835" t="str">
            <v>Кабель силовой огнестойкий с медными жилами с изоляцией и оболочкой из ПВХ, не распространяющий горение, с низким дымо- и газовыделением, напряжением 1,0 кВ (ГОСТ Р 53769-2010), марки ВВГнг(A)-FRLS 3х6ок</v>
          </cell>
          <cell r="G1835">
            <v>3337</v>
          </cell>
          <cell r="H1835"/>
          <cell r="I1835"/>
        </row>
        <row r="1836">
          <cell r="C1836" t="str">
            <v>Кабель силовой огнестойкий с медными жилами с изоляцией и оболочкой из ПВХ, не распространяющий горение, с низким дымо- и газовыделением, напряжением 1,0 кВ марки ВВГнг-FRLS 1х185_Кабель силовой EL SEWEDY CABLES Cu/XLPE/LSHF 1x185 мм2</v>
          </cell>
          <cell r="G1836">
            <v>7635</v>
          </cell>
          <cell r="H1836"/>
          <cell r="I1836"/>
        </row>
        <row r="1837">
          <cell r="C1837" t="str">
            <v>Кабель силовой огнестойкий с медными жилами с изоляцией и оболочкой из ПВХ, не распространяющий горение, с низким дымо- и газовыделением, напряжением 1,0 кВ марки ВВГнг-FRLS 4х120</v>
          </cell>
          <cell r="G1837">
            <v>7634</v>
          </cell>
          <cell r="H1837"/>
          <cell r="I1837"/>
        </row>
        <row r="1838">
          <cell r="C1838" t="str">
            <v>Кабель силовой огнестойкий с медными жилами с изоляцией и оболочкой из ПВХ, не распространяющий горение, с низким дымо- и газовыделением, напряжением 1,0 кВ марки ВВГнг-FRLS 5х35_Кабель силовой EL SEWEDY CABLES Cu/XLPE/LSHF 5x35 мм2</v>
          </cell>
          <cell r="G1838">
            <v>7636</v>
          </cell>
          <cell r="H1838"/>
          <cell r="I1838"/>
        </row>
        <row r="1839">
          <cell r="C1839" t="str">
            <v>Кабель силовой огнестойкий с медными жилами с изоляцией и оболочкой из ПВХ, не распространяющий горение, с низким дымо- и газовыделением, напряжением 1,0 кВ марки ВВГнг-FRLS 5х50_Кабель силовой. сечением 5х50 мм2 номинальное напряжение 0.66/1 кВ, огнестойкий с медными жилами, с низким дымо- и газовыделением, безгалогеновый (FR-LSHF).</v>
          </cell>
          <cell r="G1839">
            <v>7638</v>
          </cell>
          <cell r="H1839"/>
          <cell r="I1839"/>
        </row>
        <row r="1840">
          <cell r="C1840" t="str">
            <v>Кабель силовой огнестойкий, безгалогеновый 1 кВ сечением  3x1,5 мм.кв. ПвПнг(А)-FRHF</v>
          </cell>
          <cell r="G1840">
            <v>3431</v>
          </cell>
          <cell r="H1840"/>
          <cell r="I1840"/>
        </row>
        <row r="1841">
          <cell r="C1841" t="str">
            <v>Кабель силовой огнестойкий, безгалогеновый 1 кВ сечением  3x1,5 мм.кв. ПвПнг(А)-FRHF</v>
          </cell>
          <cell r="G1841">
            <v>3431</v>
          </cell>
          <cell r="H1841"/>
          <cell r="I1841"/>
        </row>
        <row r="1842">
          <cell r="C1842" t="str">
            <v>Кабель силовой огнестойкий, безгалогеновый 1 кВ сечением  3x1,5 мм.кв. ПвПнг(А)-FRHF</v>
          </cell>
          <cell r="G1842">
            <v>3431</v>
          </cell>
          <cell r="H1842"/>
          <cell r="I1842"/>
        </row>
        <row r="1843">
          <cell r="C1843" t="str">
            <v>Кабель силовой огнестойкий, безгалогеновый 1 кВ сечением 3x1,5 мм2 по типу ПвПнг(А)-FRHF</v>
          </cell>
          <cell r="G1843">
            <v>3431</v>
          </cell>
          <cell r="H1843"/>
          <cell r="I1843"/>
        </row>
        <row r="1844">
          <cell r="C1844" t="str">
            <v>Кабель силовой огнестойкий, сечением 2х1,5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 номинальное напряжение 0,66 кВ.</v>
          </cell>
          <cell r="G1844">
            <v>2275</v>
          </cell>
          <cell r="H1844"/>
          <cell r="I1844"/>
        </row>
        <row r="1845">
          <cell r="C1845" t="str">
            <v>Кабель силовой ПвВнг(А)-LS 3x150-10</v>
          </cell>
          <cell r="G1845">
            <v>6778</v>
          </cell>
          <cell r="H1845"/>
          <cell r="I1845"/>
        </row>
        <row r="1846">
          <cell r="C1846" t="str">
            <v>Кабель силовой ПвВнг(А)-LS 3x150-10</v>
          </cell>
          <cell r="G1846">
            <v>6778</v>
          </cell>
          <cell r="H1846"/>
          <cell r="I1846"/>
        </row>
        <row r="1847">
          <cell r="C1847" t="str">
            <v>Кабель силовой ПвПГнг(A)-FRHF 3x1.5 -1000 (N,PE) Категория обеспечения качества; Класс безоп QNC; 2;</v>
          </cell>
          <cell r="G1847">
            <v>5295</v>
          </cell>
          <cell r="H1847"/>
          <cell r="I1847"/>
        </row>
        <row r="1848">
          <cell r="C1848" t="str">
            <v>Кабель силовой ПвПГнг(A)-FRHF 3x10 -1000 (N,PE) Категория обеспечения качества; Класс безоп QNC; 2;</v>
          </cell>
          <cell r="G1848">
            <v>5296</v>
          </cell>
          <cell r="H1848"/>
          <cell r="I1848"/>
        </row>
        <row r="1849">
          <cell r="C1849" t="str">
            <v>Кабель силовой ПвПГнг(A)-FRHF 3x2.5 -1000 (N,PE) Категория обеспечения качества; Класс безоп QNC; 2;</v>
          </cell>
          <cell r="G1849">
            <v>5297</v>
          </cell>
          <cell r="H1849"/>
          <cell r="I1849"/>
        </row>
        <row r="1850">
          <cell r="C1850" t="str">
            <v>Кабель силовой ПвПГнг(A)-FRHF 3x4 -1000 (N,PE) Категория обеспечения качества; Класс безоп QNC; 2;</v>
          </cell>
          <cell r="G1850">
            <v>5298</v>
          </cell>
          <cell r="H1850"/>
          <cell r="I1850"/>
        </row>
        <row r="1851">
          <cell r="C1851" t="str">
            <v>Кабель силовой ПвПГнг(A)-FRHF 3x6 -1000 (N,PE) Категория обеспечения качества; Класс безоп QNC; 2;</v>
          </cell>
          <cell r="G1851">
            <v>4982</v>
          </cell>
          <cell r="H1851"/>
          <cell r="I1851"/>
        </row>
        <row r="1852">
          <cell r="C1852" t="str">
            <v>Кабель силовой ПвПГнг(A)-FRHF 4x1.5 -1000 (PE) Категория обеспечения качества; Класс безоп QNC; 2;</v>
          </cell>
          <cell r="G1852">
            <v>5311</v>
          </cell>
          <cell r="H1852"/>
          <cell r="I1852"/>
        </row>
        <row r="1853">
          <cell r="C1853" t="str">
            <v>Кабель силовой ПвПГнг(A)-FRHF 4x10 -1000 (N,PE) Категория обеспечения качества; Класс безоп QNC; 2;</v>
          </cell>
          <cell r="G1853">
            <v>5300</v>
          </cell>
          <cell r="H1853"/>
          <cell r="I1853"/>
        </row>
        <row r="1854">
          <cell r="C1854" t="str">
            <v>Кабель силовой ПвПГнг(A)-FRHF 4x2.5 -1000 (PE) Категория обеспечения качества; Класс безоп QNC; 2;</v>
          </cell>
          <cell r="G1854">
            <v>3428</v>
          </cell>
          <cell r="H1854"/>
          <cell r="I1854"/>
        </row>
        <row r="1855">
          <cell r="C1855" t="str">
            <v>Кабель силовой ПвПГнг(A)-FRHF 4x4 -1000 (N,PE) Категория обеспечения качества; Класс безоп QNC; 2;</v>
          </cell>
          <cell r="G1855">
            <v>4989</v>
          </cell>
          <cell r="H1855"/>
          <cell r="I1855"/>
        </row>
        <row r="1856">
          <cell r="C1856" t="str">
            <v>Кабель силовой ПвПГнг(A)-FRHF 4x6 -1000 (PE) Категория обеспечения качества; Класс безоп QNC; 2;</v>
          </cell>
          <cell r="G1856">
            <v>4985</v>
          </cell>
          <cell r="H1856"/>
          <cell r="I1856"/>
        </row>
        <row r="1857">
          <cell r="C1857" t="str">
            <v>Кабель силовой ПвПГнг(A)-FRHF 4х16-1000  (PE) Категория обеспечения качества; Класс безоп QNC; 2;</v>
          </cell>
          <cell r="G1857">
            <v>5303</v>
          </cell>
          <cell r="H1857"/>
          <cell r="I1857"/>
        </row>
        <row r="1858">
          <cell r="C1858" t="str">
            <v>Кабель силовой ПвПГнг(A)-FRHF 4х25-1000  (PE) Категория обеспечения качества; Класс безоп QNC; 2;</v>
          </cell>
          <cell r="G1858">
            <v>5305</v>
          </cell>
          <cell r="H1858"/>
          <cell r="I1858"/>
        </row>
        <row r="1859">
          <cell r="C1859" t="str">
            <v>Кабель силовой ПвПГнг(A)-FRHF 5x4 -1000 (N,PE) Категория обеспечения качества; Класс безоп QNC; 2;</v>
          </cell>
          <cell r="G1859">
            <v>4986</v>
          </cell>
          <cell r="H1859"/>
          <cell r="I1859"/>
        </row>
        <row r="1860">
          <cell r="C1860" t="str">
            <v>Кабель силовой ПвПГнг(A)-FRHF 5x6 -1000 (N,PE) Категория обеспечения качества; Класс безоп QNC; 2;</v>
          </cell>
          <cell r="G1860">
            <v>4987</v>
          </cell>
          <cell r="H1860"/>
          <cell r="I1860"/>
        </row>
        <row r="1861">
          <cell r="C1861" t="str">
            <v>Кабель силовой ПвПГнг(A)-FRHF 5х16-1000   (N,PE) Категория обеспечения качества; Класс безоп QNC; 2;</v>
          </cell>
          <cell r="G1861">
            <v>5312</v>
          </cell>
          <cell r="H1861"/>
          <cell r="I1861"/>
        </row>
        <row r="1862">
          <cell r="C1862" t="str">
            <v>Кабель силовой ПвПГнг(A)-FRHF 5х25-1000 (N,PE) Категория обеспечения качества; Класс безоп QNC; 2;</v>
          </cell>
          <cell r="G1862">
            <v>3427</v>
          </cell>
          <cell r="H1862"/>
          <cell r="I1862"/>
        </row>
        <row r="1863">
          <cell r="C1863" t="str">
            <v>Кабель силовой ПвПГнг(A)-HF 2х25-1000 Категория обеспечения качества; Класс безоп QNC;3</v>
          </cell>
          <cell r="G1863">
            <v>5288</v>
          </cell>
          <cell r="H1863"/>
          <cell r="I1863"/>
        </row>
        <row r="1864">
          <cell r="C1864" t="str">
            <v>Кабель силовой ПвПГЭнг(A)-FRHF 4x2,5 -1000 (PE) Категория обеспечения качества; Класс безоп QNC; 2;</v>
          </cell>
          <cell r="G1864">
            <v>5269</v>
          </cell>
          <cell r="H1864"/>
          <cell r="I1864"/>
        </row>
        <row r="1865">
          <cell r="C1865" t="str">
            <v>Кабель силовой ПвПнг(A)-HF 3x1,5 -1000 (N,PE) Категория обеспечения качества; Класс безоп QNC;3</v>
          </cell>
          <cell r="G1865">
            <v>3430</v>
          </cell>
          <cell r="H1865"/>
          <cell r="I1865"/>
        </row>
        <row r="1866">
          <cell r="C1866" t="str">
            <v>Кабель силовой ПвПнг(A)-HF 5x1,5 -1000 (N,PE) Категория обеспечения качества; Класс безоп QNC;3</v>
          </cell>
          <cell r="G1866">
            <v>5267</v>
          </cell>
          <cell r="H1866"/>
          <cell r="I1866"/>
        </row>
        <row r="1867">
          <cell r="C1867" t="str">
            <v>Кабель силовой ППГнг(A)-HF-0.66  2*2.5   Категория обеспечения качества; Класс безоп QNC; 4</v>
          </cell>
          <cell r="G1867">
            <v>5277</v>
          </cell>
          <cell r="H1867"/>
          <cell r="I1867"/>
        </row>
        <row r="1868">
          <cell r="C1868" t="str">
            <v>Кабель силовой с алюминиевой жилой с изоляцией из сшитого полиэтилена в полиэтиленовой оболочке марки (F)A2XS(FL)2Y 1x300/150-64/110 kV _кабель одножильный с медными жилами, с бронёй из алюминиевых лент и ПВХ изоляцией CX2-T101-B30 1?300 мм?</v>
          </cell>
          <cell r="G1868">
            <v>7570</v>
          </cell>
          <cell r="H1868"/>
          <cell r="I1868"/>
        </row>
        <row r="1869">
          <cell r="C1869" t="str">
            <v>Кабель силовой с изоляцией из сшитого полиэтилена, бронированный ПвБШп-1.0 кВ Сечением 3х2,5 мм2</v>
          </cell>
          <cell r="G1869">
            <v>2325</v>
          </cell>
          <cell r="H1869"/>
          <cell r="I1869"/>
        </row>
        <row r="1870">
          <cell r="C1870" t="str">
            <v>Кабель силовой с изоляцией из сшитого полиэтилена, бронированный ПвБШп-1.0 кВ Сечением 3х4 мм2</v>
          </cell>
          <cell r="G1870">
            <v>2278</v>
          </cell>
          <cell r="H1870"/>
          <cell r="I1870"/>
        </row>
        <row r="1871">
          <cell r="C1871" t="str">
            <v>Кабель силовой с изоляцией из сшитого полиэтилена, бронированный ПвБШп-1.0 кВ Сечением 4х10 мм2</v>
          </cell>
          <cell r="G1871">
            <v>2288</v>
          </cell>
          <cell r="H1871"/>
          <cell r="I1871"/>
        </row>
        <row r="1872">
          <cell r="C1872" t="str">
            <v>Кабель силовой с изоляцией из сшитого полиэтилена, бронированный ПвБШп-1.0 кВ Сечением 4х120 мм2</v>
          </cell>
          <cell r="G1872">
            <v>2289</v>
          </cell>
          <cell r="H1872"/>
          <cell r="I1872"/>
        </row>
        <row r="1873">
          <cell r="C1873" t="str">
            <v>Кабель силовой с изоляцией из сшитого полиэтилена, бронированный ПвБШп-1.0 кВ Сечением 4х150 мм2</v>
          </cell>
          <cell r="G1873">
            <v>2290</v>
          </cell>
          <cell r="H1873"/>
          <cell r="I1873"/>
        </row>
        <row r="1874">
          <cell r="C1874" t="str">
            <v>Кабель силовой с изоляцией из сшитого полиэтилена, бронированный ПвБШп-1.0 кВ Сечением 4х16 мм2</v>
          </cell>
          <cell r="G1874">
            <v>2291</v>
          </cell>
          <cell r="H1874"/>
          <cell r="I1874"/>
        </row>
        <row r="1875">
          <cell r="C1875" t="str">
            <v>Кабель силовой с изоляцией из сшитого полиэтилена, бронированный ПвБШп-1.0 кВ Сечением 4х185 мм2</v>
          </cell>
          <cell r="G1875">
            <v>2292</v>
          </cell>
          <cell r="H1875"/>
          <cell r="I1875"/>
        </row>
        <row r="1876">
          <cell r="C1876" t="str">
            <v>Кабель силовой с изоляцией из сшитого полиэтилена, бронированный ПвБШп-1.0 кВ Сечением 4х240 мм2</v>
          </cell>
          <cell r="G1876">
            <v>2293</v>
          </cell>
          <cell r="H1876"/>
          <cell r="I1876"/>
        </row>
        <row r="1877">
          <cell r="C1877" t="str">
            <v>Кабель силовой с изоляцией из сшитого полиэтилена, бронированный ПвБШп-1.0 кВ Сечением 4х25 мм2</v>
          </cell>
          <cell r="G1877">
            <v>2297</v>
          </cell>
          <cell r="H1877"/>
          <cell r="I1877"/>
        </row>
        <row r="1878">
          <cell r="C1878" t="str">
            <v>Кабель силовой с изоляцией из сшитого полиэтилена, бронированный ПвБШп-1.0 кВ Сечением 4х35 мм2</v>
          </cell>
          <cell r="G1878">
            <v>2295</v>
          </cell>
          <cell r="H1878"/>
          <cell r="I1878"/>
        </row>
        <row r="1879">
          <cell r="C1879" t="str">
            <v>Кабель силовой с изоляцией из сшитого полиэтилена, бронированный ПвБШп-1.0 кВ Сечением 4х50 мм2</v>
          </cell>
          <cell r="G1879">
            <v>2298</v>
          </cell>
          <cell r="H1879"/>
          <cell r="I1879"/>
        </row>
        <row r="1880">
          <cell r="C1880" t="str">
            <v>Кабель силовой с изоляцией из сшитого полиэтилена, бронированный ПвБШп-1.0 кВ Сечением 4х70 мм2</v>
          </cell>
          <cell r="G1880">
            <v>2296</v>
          </cell>
          <cell r="H1880"/>
          <cell r="I1880"/>
        </row>
        <row r="1881">
          <cell r="C1881" t="str">
            <v>Кабель силовой с изоляцией из сшитого полиэтилена, бронированный ПвБШп-1.0 кВ Сечением 4х95 мм2</v>
          </cell>
          <cell r="G1881">
            <v>2294</v>
          </cell>
          <cell r="H1881"/>
          <cell r="I1881"/>
        </row>
        <row r="1882">
          <cell r="C1882" t="str">
            <v>Кабель силовой с изоляцией из сшитого полиэтилена, бронированный ПвБШп-1.0 кВ Сечением 5х2,5 мм2</v>
          </cell>
          <cell r="G1882">
            <v>2326</v>
          </cell>
          <cell r="H1882"/>
          <cell r="I1882"/>
        </row>
        <row r="1883">
          <cell r="C1883" t="str">
            <v>Кабель силовой с медными жилами / Power cable with copper cores ППГнг(А)-FRHF-0.66 кВ 5х16 мм2 / PPGng(A)-FRHF-0.66 kV 5х16 mm2 С изоляцией и оболочкой из полимерных композиций, огнестойкий,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fire resistant, not propagating fire when laid in groups, not emitting corrosive gaseous products during combustion and smoldering ГОСТ 31947-2012 / GOST 31947-2012; ОЛПП / QDR: - 4 Н / N; III; QNC Сборный / Composite 1546 кг</v>
          </cell>
          <cell r="G1883">
            <v>6656</v>
          </cell>
          <cell r="H1883"/>
          <cell r="I1883"/>
        </row>
        <row r="1884">
          <cell r="C1884" t="str">
            <v>Кабель силовой с медными жилами / Power cable with copper cores ППГнг(А)-FRHF-0.66 кВ 5х16 мм2 / PPGng(A)-FRHF-0.66 kV 5х16 mm2 С изоляцией и оболочкой из полимерных композиций, огнестойкий,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fire resistant, not propagating fire when laid in groups, not emitting corrosive gaseous products during combustion and smoldering ГОСТ 31947-2012 / GOST 31947-2012; ОЛПП / QDR: - 4 Н / N; III; QNC Сборный / Composite 1546 кг</v>
          </cell>
          <cell r="G1884">
            <v>6663</v>
          </cell>
          <cell r="H1884"/>
          <cell r="I1884"/>
        </row>
        <row r="1885">
          <cell r="C1885" t="str">
            <v>Кабель силовой с медными жилами / Power cable with copper cores ППГнг(А)-FRHF-0.66 кВ 5х4 мм2 / PPGng(A)-FRHF-0.66 kV 5х4 mm2 С изоляцией и оболочкой из полимерных композиций, огнестойкий,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fire resistant, not propagating fire when laid in groups, not emitting corrosive gaseous products during combustion and smoldering ГОСТ 31947-2012 / GOST 31947-2012; ОЛПП / QDR: - 4 Н / N; III; QNC Сборный / Composite 596 кг</v>
          </cell>
          <cell r="G1885">
            <v>6660</v>
          </cell>
          <cell r="H1885"/>
          <cell r="I1885"/>
        </row>
        <row r="1886">
          <cell r="C1886" t="str">
            <v>Кабель силовой с медными жилами / Power cable with copper cores ППГнг(А)-FRHF-0.66 кВ 5х6 мм2 / PPGng(A)-FRHF-0.66 kV 5х6 mm2 С изоляцией и оболочкой из полимерных композиций, огнестойкий,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fire resistant, not propagating fire when laid in groups, not emitting corrosive gaseous products during combustion and smoldering ГОСТ 31947-2012 / GOST 31947-2012; ОЛПП / QDR: - 4 Н / N; III; QNC Сборный / Composite 731 кг</v>
          </cell>
          <cell r="G1886">
            <v>6661</v>
          </cell>
          <cell r="H1886"/>
          <cell r="I1886"/>
        </row>
        <row r="1887">
          <cell r="C1887" t="str">
            <v>Кабель силовой с медными жилами / Power cable with copper cores ППГнг(А)-FRHF-1 кВ 5х70 мм2 / PPGng(A)-FRHF-1 kV 5х70 mm2 С изоляцией и оболочкой из полимерных композиций, огнестойкий,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fire resistant, not propagating fire when laid in groups, not emitting corrosive gaseous products during combustion and smoldering ГОСТ 31947-2012 / GOST 31947-2012; ОЛПП / QDR: - 4 Н / N; III; QNC Сборный / Composite 4575 кг</v>
          </cell>
          <cell r="G1887">
            <v>6662</v>
          </cell>
          <cell r="H1887"/>
          <cell r="I1887"/>
        </row>
        <row r="1888">
          <cell r="C1888" t="str">
            <v>Кабель силовой с медными жилами / Power cable with copper cores ППГнг(А)-HF-0.66 кВ 3х2.5 мм2 / PPGng(A)-HF-0.66 kV 3х2.5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188 кг</v>
          </cell>
          <cell r="G1888">
            <v>4904</v>
          </cell>
          <cell r="H1888"/>
          <cell r="I1888"/>
        </row>
        <row r="1889">
          <cell r="C1889" t="str">
            <v>Кабель силовой с медными жилами / Power cable with copper cores ППГнг(А)-HF-0.66 кВ 3х2.5 мм2 / PPGng(A)-HF-0.66 kV 3х2.5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188 кг</v>
          </cell>
          <cell r="G1889">
            <v>4904</v>
          </cell>
          <cell r="H1889"/>
          <cell r="I1889"/>
        </row>
        <row r="1890">
          <cell r="C1890" t="str">
            <v>Кабель силовой с медными жилами / Power cable with copper cores ППГнг(А)-HF-0.66 кВ 3х4 мм2 / PPGng(A)-HF-0.66 kV 3х4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261 кг</v>
          </cell>
          <cell r="G1890">
            <v>4905</v>
          </cell>
          <cell r="H1890"/>
          <cell r="I1890"/>
        </row>
        <row r="1891">
          <cell r="C1891" t="str">
            <v>Кабель силовой с медными жилами / Power cable with copper cores ППГнг(А)-HF-0.66 кВ 3х4 мм2 / PPGng(A)-HF-0.66 kV 3х4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261 кг</v>
          </cell>
          <cell r="G1891">
            <v>4905</v>
          </cell>
          <cell r="H1891"/>
          <cell r="I1891"/>
        </row>
        <row r="1892">
          <cell r="C1892" t="str">
            <v>Кабель силовой с медными жилами / Power cable with copper cores ППГнг(А)-HF-0.66 кВ 5х10 мм / PPGng(A)-HF-0.66 kV 5х10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776 кг</v>
          </cell>
          <cell r="G1892">
            <v>4910</v>
          </cell>
          <cell r="H1892"/>
          <cell r="I1892"/>
        </row>
        <row r="1893">
          <cell r="C1893" t="str">
            <v>Кабель силовой с медными жилами / Power cable with copper cores ППГнг(А)-HF-0.66 кВ 5х10 мм / PPGng(A)-HF-0.66 kV 5х10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776 кг</v>
          </cell>
          <cell r="G1893">
            <v>4910</v>
          </cell>
          <cell r="H1893"/>
          <cell r="I1893"/>
        </row>
        <row r="1894">
          <cell r="C1894" t="str">
            <v>Кабель силовой с медными жилами / Power cable with copper cores ППГнг(А)-HF-0.66 кВ 5х16 мм2 / PPGng(A)-HF-0.66 kV 5х16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1205 кг</v>
          </cell>
          <cell r="G1894">
            <v>5142</v>
          </cell>
          <cell r="H1894"/>
          <cell r="I1894"/>
        </row>
        <row r="1895">
          <cell r="C1895" t="str">
            <v>Кабель силовой с медными жилами / Power cable with copper cores ППГнг(А)-HF-0.66 кВ 5х4 мм2 / PPGng(A)-HF-0.66 kV 5х4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379 кг</v>
          </cell>
          <cell r="G1895">
            <v>4914</v>
          </cell>
          <cell r="H1895"/>
          <cell r="I1895"/>
        </row>
        <row r="1896">
          <cell r="C1896" t="str">
            <v>Кабель силовой с медными жилами / Power cable with copper cores ППГнг(А)-HF-0.66 кВ 5х4 мм2 / PPGng(A)-HF-0.66 kV 5х4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379 кг</v>
          </cell>
          <cell r="G1896">
            <v>4914</v>
          </cell>
          <cell r="H1896"/>
          <cell r="I1896"/>
        </row>
        <row r="1897">
          <cell r="C1897" t="str">
            <v>Кабель силовой с медными жилами / Power cable with copper cores ППГнг(А)-HF-1 кВ 1х300 мм2 / PPGng(A)-HF-1 kV 1х300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3257 кг</v>
          </cell>
          <cell r="G1897">
            <v>5906</v>
          </cell>
          <cell r="H1897">
            <v>6600</v>
          </cell>
          <cell r="I1897"/>
        </row>
        <row r="1898">
          <cell r="C1898" t="str">
            <v>Кабель силовой с медными жилами / Power cable with copper cores ППГнг(А)-HF-1 кВ 1х400 мм2 / PPGng(A)-HF-1 kV 1х400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4112 кг</v>
          </cell>
          <cell r="G1898">
            <v>6599</v>
          </cell>
          <cell r="H1898"/>
          <cell r="I1898"/>
        </row>
        <row r="1899">
          <cell r="C1899" t="str">
            <v>Кабель силовой с медными жилами / Power cable with copper cores ППГнг(А)-HF-1 кВ 5х150 мм2 / PPGng(A)-HF-1 kV 5х150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8918 кг</v>
          </cell>
          <cell r="G1899">
            <v>6655</v>
          </cell>
          <cell r="H1899"/>
          <cell r="I1899"/>
        </row>
        <row r="1900">
          <cell r="C1900" t="str">
            <v>Кабель силовой с медными жилами / Power cable with copper cores ППГнг(А)-HF-1 кВ 5х150 мм2 / PPGng(A)-HF-1 kV 5х150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8918 кг</v>
          </cell>
          <cell r="G1900">
            <v>6655</v>
          </cell>
          <cell r="H1900"/>
          <cell r="I1900"/>
        </row>
        <row r="1901">
          <cell r="C1901" t="str">
            <v>Кабель силовой с медными жилами / Power cable with copper cores ППГнг(А)-HF-1 кВ 5х185 мм2 / PPGng(A)-HF-1 kV 5х185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9608 кг</v>
          </cell>
          <cell r="G1901">
            <v>6665</v>
          </cell>
          <cell r="H1901"/>
          <cell r="I1901"/>
        </row>
        <row r="1902">
          <cell r="C1902" t="str">
            <v>Кабель силовой с медными жилами / Power cable with copper cores ППГнг(А)-HF-1 кВ 5х25 мм2 / PPGng(A)-HF-1 kV 5х25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1944 кг</v>
          </cell>
          <cell r="G1902">
            <v>4913</v>
          </cell>
          <cell r="H1902"/>
          <cell r="I1902"/>
        </row>
        <row r="1903">
          <cell r="C1903" t="str">
            <v>Кабель силовой с медными жилами / Power cable with copper cores ППГнг(А)-HF-1 кВ 5х25 мм2 / PPGng(A)-HF-1 kV 5х25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1944 кг</v>
          </cell>
          <cell r="G1903">
            <v>4913</v>
          </cell>
          <cell r="H1903"/>
          <cell r="I1903"/>
        </row>
        <row r="1904">
          <cell r="C1904" t="str">
            <v>Кабель силовой с медными жилами / Power cable with copper cores ППГнг(А)-HF-1 кВ 5х35 мм2 / PPGng(A)-HF-1 kV 5х35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2495 кг</v>
          </cell>
          <cell r="G1904">
            <v>5143</v>
          </cell>
          <cell r="H1904"/>
          <cell r="I1904"/>
        </row>
        <row r="1905">
          <cell r="C1905" t="str">
            <v>Кабель силовой с медными жилами / Power cable with copper cores ППГнг(А)-HF-1 кВ 5х35 мм2 / PPGng(A)-HF-1 kV 5х35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2495 кг</v>
          </cell>
          <cell r="G1905">
            <v>5143</v>
          </cell>
          <cell r="H1905"/>
          <cell r="I1905"/>
        </row>
        <row r="1906">
          <cell r="C1906" t="str">
            <v>Кабель силовой с медными жилами / Power cable with copper cores ППГнг(А)-HF-1 кВ 5х70 мм2 / PPGng(A)-HF-1 kV 5х70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4401 кг</v>
          </cell>
          <cell r="G1906">
            <v>4915</v>
          </cell>
          <cell r="H1906"/>
          <cell r="I1906"/>
        </row>
        <row r="1907">
          <cell r="C1907" t="str">
            <v>Кабель силовой с медными жилами / Power cable with copper cores ППГнг(А)-HF-1 кВ 5х70 мм2 / PPGng(A)-HF-1 kV 5х70 mm2 С изоляцией и оболочкой из полимерных композиций, не распространяющий горение при групповой прокладке и не выделяющий коррозионно-активных газообразных продуктов при горении и тлении / With insulation and sheath made of polymeric compounds, not propagating fire when laid in groups, not emitting corrosive gaseous products during combustion and smoldering ГОСТ 31947-2012 / GOST 31947-2012; ОЛПП / QDR: - 4 Н / N; III; QNC Сборный / Composite 4401 кг</v>
          </cell>
          <cell r="G1907">
            <v>4915</v>
          </cell>
          <cell r="H1907"/>
          <cell r="I1907"/>
        </row>
        <row r="1908">
          <cell r="C1908" t="str">
            <v>Кабель силовой с медными жилами 0,66кВ_ППГнг(А)-HF 2х6</v>
          </cell>
          <cell r="G1908">
            <v>4901</v>
          </cell>
          <cell r="H1908"/>
          <cell r="I1908"/>
        </row>
        <row r="1909">
          <cell r="C1909" t="str">
            <v>Кабель силовой с медными жилами ВВГнг 3х2,5-660</v>
          </cell>
          <cell r="G1909">
            <v>5085</v>
          </cell>
          <cell r="H1909"/>
          <cell r="I1909"/>
        </row>
        <row r="1910">
          <cell r="C1910" t="str">
            <v>Кабель силовой с медными жилами ВВГнг(A)-FRLS 2х2,5ок(N)-1000</v>
          </cell>
          <cell r="G1910">
            <v>6972</v>
          </cell>
          <cell r="H1910">
            <v>6973</v>
          </cell>
          <cell r="I1910"/>
        </row>
        <row r="1911">
          <cell r="C1911" t="str">
            <v>Кабель силовой с медными жилами ВВГнг(A)-FRLS 2х2,5ок(N)-1000_Кабель огнестойкий силовой групповой прокладки не распространяющий горение, с медными жилами в общем экране, сечение проводника 2.5 мм2</v>
          </cell>
          <cell r="G1911">
            <v>5200</v>
          </cell>
          <cell r="H1911"/>
          <cell r="I1911"/>
        </row>
        <row r="1912">
          <cell r="C1912" t="str">
            <v>Кабель силовой с медными жилами ВВГнг(A)-FRLS 2х2,5ок(N)-1000_Кабель огнестойкий силовой групповой прокладки не распространяющий горение, с медными жилами в общем экране, сечение проводника 2.5 мм2, 2х2.5</v>
          </cell>
          <cell r="G1912">
            <v>5200</v>
          </cell>
          <cell r="H1912"/>
          <cell r="I1912"/>
        </row>
        <row r="1913">
          <cell r="C1913" t="str">
            <v>Кабель силовой с медными жилами ВВГнг(A)-FRLS 2х2,5ок(N)-1000_Кабель огнестойкий силовой групповой прокладки не распространяющий горение, с медными жилами в общем экране, сечение проводника 2.5 мм2, 2х2.5</v>
          </cell>
          <cell r="G1913">
            <v>5200</v>
          </cell>
          <cell r="H1913"/>
          <cell r="I1913"/>
        </row>
        <row r="1914">
          <cell r="C1914" t="str">
            <v>Кабель силовой с медными жилами ВВГнг(A)-FRLS 3х1,5ок(N, РЕ)-1000</v>
          </cell>
          <cell r="G1914">
            <v>5082</v>
          </cell>
          <cell r="H1914"/>
          <cell r="I1914"/>
        </row>
        <row r="1915">
          <cell r="C1915" t="str">
            <v>Кабель силовой с медными жилами ВВГнг(A)-FRLS 3х10ок-1000</v>
          </cell>
          <cell r="G1915">
            <v>6798</v>
          </cell>
          <cell r="H1915"/>
          <cell r="I1915"/>
        </row>
        <row r="1916">
          <cell r="C1916" t="str">
            <v>Кабель силовой с медными жилами ВВГнг(A)-FRLS 3х120мс-1000_Кабель силовой 3х120-1кВ</v>
          </cell>
          <cell r="G1916">
            <v>7610</v>
          </cell>
          <cell r="H1916"/>
          <cell r="I1916"/>
        </row>
        <row r="1917">
          <cell r="C1917" t="str">
            <v>Кабель силовой с медными жилами ВВГнг(A)-FRLS 3х120мс-1000_Кабель силовой 3х120мм2-1кВ</v>
          </cell>
          <cell r="G1917">
            <v>5718</v>
          </cell>
          <cell r="H1917"/>
          <cell r="I1917"/>
        </row>
        <row r="1918">
          <cell r="C1918" t="str">
            <v>Кабель силовой с медными жилами ВВГнг(A)-FRLS 3х2,5ок-1000</v>
          </cell>
          <cell r="G1918">
            <v>6796</v>
          </cell>
          <cell r="H1918"/>
          <cell r="I1918"/>
        </row>
        <row r="1919">
          <cell r="C1919" t="str">
            <v>Кабель силовой с медными жилами ВВГнг(A)-FRLS 3х2,5ок-1000 Категория обеспечения качества; Класс безоп QNC; 2;</v>
          </cell>
          <cell r="G1919">
            <v>6796</v>
          </cell>
          <cell r="H1919"/>
          <cell r="I1919"/>
        </row>
        <row r="1920">
          <cell r="C1920" t="str">
            <v>Кабель силовой с медными жилами ВВГнг(A)-FRLS 3х2,5ок-1000_Кабель силовой с медными жилами огнестойкостью не менее 90 минут, термический барьер из слюдосодержащей ленты, изоляция и оболочка из поливинилхлоридных пластикатов пониженной пожароопасности, с низким дымо- и газовыделением, не распространяющий горение, на напряжение 1 кВ, сечением 3х2.5 мм?</v>
          </cell>
          <cell r="G1920">
            <v>6796</v>
          </cell>
          <cell r="H1920"/>
          <cell r="I1920"/>
        </row>
        <row r="1921">
          <cell r="C1921" t="str">
            <v>Кабель силовой с медными жилами ВВГнг(A)-FRLS 3х6ок-1000</v>
          </cell>
          <cell r="G1921">
            <v>6797</v>
          </cell>
          <cell r="H1921"/>
          <cell r="I1921"/>
        </row>
        <row r="1922">
          <cell r="C1922" t="str">
            <v>Кабель силовой с медными жилами ВВГнг(A)-FRLS 3х6ок-1000 Категория обеспечения качества; Класс безоп QNC; 2;</v>
          </cell>
          <cell r="G1922">
            <v>4990</v>
          </cell>
          <cell r="H1922"/>
          <cell r="I1922"/>
        </row>
        <row r="1923">
          <cell r="C1923" t="str">
            <v>Кабель силовой с медными жилами ВВГнг(A)-FRLS 3х6ок-1000. Категория обеспечения качества QNC. Класс безопасности 3</v>
          </cell>
          <cell r="G1923">
            <v>4990</v>
          </cell>
          <cell r="H1923"/>
          <cell r="I1923"/>
        </row>
        <row r="1924">
          <cell r="C1924" t="str">
            <v>Кабель силовой с медными жилами ВВГнг(A)-FRLS 3х6ок-1000_Кабель силовой 3*6 ВВГнг(A)-FRLS-1</v>
          </cell>
          <cell r="G1924">
            <v>4990</v>
          </cell>
          <cell r="H1924"/>
          <cell r="I1924"/>
        </row>
        <row r="1925">
          <cell r="C1925" t="str">
            <v>Кабель силовой с медными жилами ВВГнг(A)-FRLS 3х6ок-1000_Класс безопасности 4.</v>
          </cell>
          <cell r="G1925">
            <v>4990</v>
          </cell>
          <cell r="H1925"/>
          <cell r="I1925"/>
        </row>
        <row r="1926">
          <cell r="C1926" t="str">
            <v>Кабель силовой с медными жилами ВВГнг(A)-FRLS 3х95мс1000 _Кабель силовой с медными жилами, нераспространяющий горение, не содержащий галогенов, на напряжение 1 кВ, сечением 5х95 мм2 ППГнг(A)-FRHF 5х95 мм2</v>
          </cell>
          <cell r="G1926">
            <v>5276</v>
          </cell>
          <cell r="H1926"/>
          <cell r="I1926"/>
        </row>
        <row r="1927">
          <cell r="C1927" t="str">
            <v>Кабель силовой с медными жилами ВВГнг(A)-FRLS 4х6ок(N)-1000_Кабель силовой 4х6мм2-1кВ</v>
          </cell>
          <cell r="G1927">
            <v>5083</v>
          </cell>
          <cell r="H1927"/>
          <cell r="I1927"/>
        </row>
        <row r="1928">
          <cell r="C1928" t="str">
            <v>Кабель силовой с медными жилами ВВГнг(A)-FRLS 5х10ок(N, РЕ)-1000_Кабель силовой с медными жилами огнестойкостью не менее 90 минут, термический барьер из слюдосодержащей ленты, изоляция и оболочка из поливинилхлоридных пластикатов пониженной пожароопасности, с низким дымо- и газовыделением, не распространяющий горение, на напряжение 1 кВ, сечением 5х10 мм?</v>
          </cell>
          <cell r="G1928">
            <v>6800</v>
          </cell>
          <cell r="H1928"/>
          <cell r="I1928"/>
        </row>
        <row r="1929">
          <cell r="C1929" t="str">
            <v>Кабель силовой с медными жилами ВВГнг(A)-FRLS 5х16мк(N, РЕ)-1000_Кабель силовой с медными жилами огнестойкостью не менее 90 минут, термический барьер из слюдосодержащей ленты, изоляция и оболочка из поливинилхлоридных пластикатов пониженной пожароопасности, с низким дымо- и газовыделением, не распространяющий горение, на напряжение 1 кВ, сечением 5х16 мм?</v>
          </cell>
          <cell r="G1929">
            <v>6801</v>
          </cell>
          <cell r="H1929"/>
          <cell r="I1929"/>
        </row>
        <row r="1930">
          <cell r="C1930" t="str">
            <v>Кабель силовой с медными жилами ВВГнг(A)-FRLS 5х185мс(N, РЕ)-1000_Кабель силовой с медными жилами, нераспространяющий горение, не содержащий галогенов, на напряжение 1 кВ, сечением 5х185 мм2 по типу ППГнг(A)-HF 5х185 мм2 1 кВ</v>
          </cell>
          <cell r="G1930">
            <v>5283</v>
          </cell>
          <cell r="H1930"/>
          <cell r="I1930"/>
        </row>
        <row r="1931">
          <cell r="C1931" t="str">
            <v>Кабель силовой с медными жилами ВВГнг(A)-FRLS 5х2,5ок(N, РЕ)-1000_Кабель силовой с медными жилами огнестойкостью не менее 90 минут, термический барьер из слюдосодержащей ленты, изоляция и оболочка из поливинилхлоридных пластикатов пониженной пожароопасности, с низким дымо- и газовыделением, не распространяющий горение, на напряжение 1 кВ, сечением 5х2.5 мм?</v>
          </cell>
          <cell r="G1931">
            <v>6799</v>
          </cell>
          <cell r="H1931"/>
          <cell r="I1931"/>
        </row>
        <row r="1932">
          <cell r="C1932" t="str">
            <v>Кабель силовой с медными жилами ВВГнг(A)-FRLS 5х2,5ок(N, РЕ)-1000_Кабель силовой с медными жилами огнестойкостью не менее 90 минут, термический барьер из слюдосодержащей ленты, изоляция и оболочка из поливинилхлоридных пластикатов пониженной пожароопасности, с низким дымо- и газовыделением, не распространяющий горение, на напряжение 1 кВ, сечением 5х2.5 мм2  ,</v>
          </cell>
          <cell r="G1932">
            <v>6799</v>
          </cell>
          <cell r="H1932"/>
          <cell r="I1932"/>
        </row>
        <row r="1933">
          <cell r="C1933" t="str">
            <v>Кабель силовой с медными жилами ВВГнг(A)-FRLS 5х25мк(N, РЕ)-1000</v>
          </cell>
          <cell r="G1933">
            <v>5084</v>
          </cell>
          <cell r="H1933"/>
          <cell r="I1933"/>
        </row>
        <row r="1934">
          <cell r="C1934" t="str">
            <v>Кабель силовой с медными жилами ВВГнг(A)-FRLS 5х35мк(N, РЕ)-1000_Кабель силовой с медными жилами огнестойкостью не менее 90 минут, термический барьер из слюдосодержащей ленты, изоляция и оболочка из поливинилхлоридных пластикатов пониженной пожароопасности, с низким дымо- и газовыделением, не распространяющий горение, на напряжение 1 кВ, сечением 5х35 мм2</v>
          </cell>
          <cell r="G1934">
            <v>6802</v>
          </cell>
          <cell r="H1934"/>
          <cell r="I1934"/>
        </row>
        <row r="1935">
          <cell r="C1935" t="str">
            <v>Кабель силовой с медными жилами ВВГнг(A)-FRLS 5х95мс(N, РЕ)-1000 _Кабель силовой с медными жилами, нераспространяющий горение, не содержащий галогенов, на напряжение 1 кВ, сечением 5х95  мм2 по типу ППГнг(A)-FRHF 5х95 мм2</v>
          </cell>
          <cell r="G1935">
            <v>5276</v>
          </cell>
          <cell r="H1935"/>
          <cell r="I1935"/>
        </row>
        <row r="1936">
          <cell r="C1936" t="str">
            <v>Кабель силовой с медными жилами ВВГнг(A)-LS 2х10ок(N)-1000_Кабель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2х10 мм2</v>
          </cell>
          <cell r="G1936">
            <v>6785</v>
          </cell>
          <cell r="H1936"/>
          <cell r="I1936"/>
        </row>
        <row r="1937">
          <cell r="C1937" t="str">
            <v>Кабель силовой с медными жилами ВВГнг(A)-LS 2х2,5_на напряжение 0,66 кВ</v>
          </cell>
          <cell r="G1937">
            <v>5094</v>
          </cell>
          <cell r="H1937">
            <v>5095</v>
          </cell>
          <cell r="I1937"/>
        </row>
        <row r="1938">
          <cell r="C1938" t="str">
            <v>Кабель силовой с медными жилами ВВГнг(A)-LS 2х2,5ок(N)-1000</v>
          </cell>
          <cell r="G1938">
            <v>5094</v>
          </cell>
          <cell r="H1938">
            <v>5095</v>
          </cell>
          <cell r="I1938"/>
        </row>
        <row r="1939">
          <cell r="C1939" t="str">
            <v>Кабель силовой с медными жилами ВВГнг(A)-LS 2х35мк(N)-1000</v>
          </cell>
          <cell r="G1939">
            <v>5147</v>
          </cell>
          <cell r="H1939">
            <v>5148</v>
          </cell>
          <cell r="I1939"/>
        </row>
        <row r="1940">
          <cell r="C1940" t="str">
            <v>Кабель силовой с медными жилами ВВГнг(A)-LS 2х4ок(N)1000</v>
          </cell>
          <cell r="G1940">
            <v>5202</v>
          </cell>
          <cell r="H1940"/>
          <cell r="I1940"/>
        </row>
        <row r="1941">
          <cell r="C1941" t="str">
            <v>Кабель силовой с медными жилами ВВГнг(A)-LS 2х4ок(N)-1000</v>
          </cell>
          <cell r="G1941">
            <v>6786</v>
          </cell>
          <cell r="H1941"/>
          <cell r="I1941"/>
        </row>
        <row r="1942">
          <cell r="C1942" t="str">
            <v>Кабель силовой с медными жилами ВВГнг(A)-LS 2х4ок(N)-1000_Кабель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2х4 мм?</v>
          </cell>
          <cell r="G1942">
            <v>6786</v>
          </cell>
          <cell r="H1942"/>
          <cell r="I1942"/>
        </row>
        <row r="1943">
          <cell r="C1943" t="str">
            <v>Кабель силовой с медными жилами ВВГнг(A)-LS 2х50мк(N)1000</v>
          </cell>
          <cell r="G1943">
            <v>5203</v>
          </cell>
          <cell r="H1943"/>
          <cell r="I1943"/>
        </row>
        <row r="1944">
          <cell r="C1944" t="str">
            <v>Кабель силовой с медными жилами ВВГнг(A)-LS 2х6ок(N)-1000</v>
          </cell>
          <cell r="G1944">
            <v>6787</v>
          </cell>
          <cell r="H1944"/>
          <cell r="I1944"/>
        </row>
        <row r="1945">
          <cell r="C1945" t="str">
            <v>Кабель силовой с медными жилами ВВГнг(A)-LS 3х10-660</v>
          </cell>
          <cell r="G1945">
            <v>6790</v>
          </cell>
          <cell r="H1945"/>
          <cell r="I1945"/>
        </row>
        <row r="1946">
          <cell r="C1946" t="str">
            <v>Кабель силовой с медными жилами ВВГнг(A)-LS 3х185мс-1000_Кабель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3х185 мм2</v>
          </cell>
          <cell r="G1946">
            <v>6788</v>
          </cell>
          <cell r="H1946">
            <v>6789</v>
          </cell>
          <cell r="I1946"/>
        </row>
        <row r="1947">
          <cell r="C1947" t="str">
            <v>Кабель силовой с медными жилами ВВГнг(A)-LS 3х2,5-660</v>
          </cell>
          <cell r="G1947">
            <v>5085</v>
          </cell>
          <cell r="H1947"/>
          <cell r="I1947"/>
        </row>
        <row r="1948">
          <cell r="C1948" t="str">
            <v>Кабель силовой с медными жилами ВВГнг(A)-LS 3х2,5ок(N, РЕ)-1000</v>
          </cell>
          <cell r="G1948">
            <v>5085</v>
          </cell>
          <cell r="H1948"/>
          <cell r="I1948"/>
        </row>
        <row r="1949">
          <cell r="C1949" t="str">
            <v>Кабель силовой с медными жилами ВВГнг(A)-LS 3х2,5ок(N, РЕ)-1000_Кабель силовой с медными жилами сечением 3х2,5 мм</v>
          </cell>
          <cell r="G1949">
            <v>5085</v>
          </cell>
          <cell r="H1949"/>
          <cell r="I1949"/>
        </row>
        <row r="1950">
          <cell r="C1950" t="str">
            <v>Кабель силовой с медными жилами ВВГнг(A)-LS 3х2,5ок-1000</v>
          </cell>
          <cell r="G1950">
            <v>5085</v>
          </cell>
          <cell r="H1950"/>
          <cell r="I1950"/>
        </row>
        <row r="1951">
          <cell r="C1951" t="str">
            <v>Кабель силовой с медными жилами ВВГнг(A)-LS 3х2,5ок-1000  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3х2.5 мм2</v>
          </cell>
          <cell r="G1951">
            <v>5085</v>
          </cell>
          <cell r="H1951"/>
          <cell r="I1951"/>
        </row>
        <row r="1952">
          <cell r="C1952" t="str">
            <v>Кабель силовой с медными жилами ВВГнг(A)-LS 3х2,5ок-1000_Кабель силовой с медными жилами не распространяющий горение, не содержащий галогенов, сечением 3х2.5 мм2, на номинальное напряжение 1 кВ</v>
          </cell>
          <cell r="G1952">
            <v>5085</v>
          </cell>
          <cell r="H1952"/>
          <cell r="I1952"/>
        </row>
        <row r="1953">
          <cell r="C1953" t="str">
            <v>Кабель силовой с медными жилами ВВГнг(A)-LS 3х2,5ок-1000_Кабель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3х2.5 мм2</v>
          </cell>
          <cell r="G1953">
            <v>5085</v>
          </cell>
          <cell r="H1953"/>
          <cell r="I1953"/>
        </row>
        <row r="1954">
          <cell r="C1954" t="str">
            <v>Кабель силовой с медными жилами ВВГнг(A)-LS 3х25мк-1000</v>
          </cell>
          <cell r="G1954">
            <v>5086</v>
          </cell>
          <cell r="H1954"/>
          <cell r="I1954"/>
        </row>
        <row r="1955">
          <cell r="C1955" t="str">
            <v>Кабель силовой с медными жилами ВВГнг(A)-LS 3х4_на напряжение 0,66 кВ</v>
          </cell>
          <cell r="G1955">
            <v>3322</v>
          </cell>
          <cell r="H1955"/>
          <cell r="I1955"/>
        </row>
        <row r="1956">
          <cell r="C1956" t="str">
            <v>Кабель силовой с медными жилами ВВГнг(A)-LS 3х4-660</v>
          </cell>
          <cell r="G1956">
            <v>5149</v>
          </cell>
          <cell r="H1956"/>
          <cell r="I1956"/>
        </row>
        <row r="1957">
          <cell r="C1957" t="str">
            <v>Кабель силовой с медными жилами ВВГнг(A)-LS 3х4ок-1000</v>
          </cell>
          <cell r="G1957">
            <v>5149</v>
          </cell>
          <cell r="H1957"/>
          <cell r="I1957"/>
        </row>
        <row r="1958">
          <cell r="C1958" t="str">
            <v>Кабель силовой с медными жилами ВВГнг(A)-LS 3х6-660</v>
          </cell>
          <cell r="G1958">
            <v>5087</v>
          </cell>
          <cell r="H1958"/>
          <cell r="I1958"/>
        </row>
        <row r="1959">
          <cell r="C1959" t="str">
            <v>Кабель силовой с медными жилами ВВГнг(A)-LS 3х6ок-1000</v>
          </cell>
          <cell r="G1959">
            <v>5087</v>
          </cell>
          <cell r="H1959"/>
          <cell r="I1959"/>
        </row>
        <row r="1960">
          <cell r="C1960" t="str">
            <v>Кабель силовой с медными жилами ВВГнг(A)-LS 3х6ок-1000_Кабель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3х6 мм2</v>
          </cell>
          <cell r="G1960">
            <v>5087</v>
          </cell>
          <cell r="H1960"/>
          <cell r="I1960"/>
        </row>
        <row r="1961">
          <cell r="C1961" t="str">
            <v>Кабель силовой с медными жилами ВВГнг(A)-LS 4х10-660</v>
          </cell>
          <cell r="G1961">
            <v>6792</v>
          </cell>
          <cell r="H1961"/>
          <cell r="I1961"/>
        </row>
        <row r="1962">
          <cell r="C1962" t="str">
            <v>Кабель силовой с медными жилами ВВГнг(A)-LS 4х2,5_на напряжение 0,66 кВ</v>
          </cell>
          <cell r="G1962">
            <v>5088</v>
          </cell>
          <cell r="H1962"/>
          <cell r="I1962"/>
        </row>
        <row r="1963">
          <cell r="C1963" t="str">
            <v>Кабель силовой с медными жилами ВВГнг(A)-LS 4х2,5-660</v>
          </cell>
          <cell r="G1963">
            <v>5088</v>
          </cell>
          <cell r="H1963"/>
          <cell r="I1963"/>
        </row>
        <row r="1964">
          <cell r="C1964" t="str">
            <v>Кабель силовой с медными жилами ВВГнг(A)-LS 4х2,5ок(N)-1000</v>
          </cell>
          <cell r="G1964">
            <v>5088</v>
          </cell>
          <cell r="H1964"/>
          <cell r="I1964"/>
        </row>
        <row r="1965">
          <cell r="C1965" t="str">
            <v>Кабель силовой с медными жилами ВВГнг(A)-LS 4х4-660</v>
          </cell>
          <cell r="G1965">
            <v>6791</v>
          </cell>
          <cell r="H1965"/>
          <cell r="I1965"/>
        </row>
        <row r="1966">
          <cell r="C1966" t="str">
            <v>Кабель силовой с медными жилами ВВГнг(A)-LS 4х50мк(N)-1000_Кабель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4х50 мм2</v>
          </cell>
          <cell r="G1966">
            <v>6783</v>
          </cell>
          <cell r="H1966"/>
          <cell r="I1966"/>
        </row>
        <row r="1967">
          <cell r="C1967" t="str">
            <v>Кабель силовой с медными жилами ВВГнг(A)-LS 4х6-660</v>
          </cell>
          <cell r="G1967">
            <v>6793</v>
          </cell>
          <cell r="H1967"/>
          <cell r="I1967"/>
        </row>
        <row r="1968">
          <cell r="C1968" t="str">
            <v>Кабель силовой с медными жилами ВВГнг(A)-LS 5х10ок(N, РЕ)-100_Кабель силовой с медными жилами, с изоляцией  и оболочкой из ПВХ пластиката, не распространяющий горение, с пониженным  дымогазовыделением, сечением 5x10 мм_ВВГнг(А)-LS 5x10</v>
          </cell>
          <cell r="G1968">
            <v>6782</v>
          </cell>
          <cell r="H1968"/>
          <cell r="I1968"/>
        </row>
        <row r="1969">
          <cell r="C1969" t="str">
            <v>Кабель силовой с медными жилами ВВГнг(A)-LS 5х10ок(N, РЕ)-1000_Кабель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5х10 мм2</v>
          </cell>
          <cell r="G1969">
            <v>6782</v>
          </cell>
          <cell r="H1969"/>
          <cell r="I1969"/>
        </row>
        <row r="1970">
          <cell r="C1970" t="str">
            <v>Кабель силовой с медными жилами ВВГнг(A)-LS 5х120мс(N, РЕ)-1000</v>
          </cell>
          <cell r="G1970">
            <v>6780</v>
          </cell>
          <cell r="H1970"/>
          <cell r="I1970"/>
        </row>
        <row r="1971">
          <cell r="C1971" t="str">
            <v>Кабель силовой с медными жилами ВВГнг(A)-LS 5х120мс(N, РЕ)-1000_Кабель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5х120 мм?</v>
          </cell>
          <cell r="G1971">
            <v>6780</v>
          </cell>
          <cell r="H1971"/>
          <cell r="I1971"/>
        </row>
        <row r="1972">
          <cell r="C1972" t="str">
            <v>Кабель силовой с медными жилами ВВГнг(A)-LS 5х150мс(N, РЕ)-1000</v>
          </cell>
          <cell r="G1972">
            <v>6781</v>
          </cell>
          <cell r="H1972"/>
          <cell r="I1972"/>
        </row>
        <row r="1973">
          <cell r="C1973" t="str">
            <v>Кабель силовой с медными жилами ВВГнг(A)-LS 5х150мс(N, РЕ)-1000_Кабель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5х150 мм2</v>
          </cell>
          <cell r="G1973">
            <v>6781</v>
          </cell>
          <cell r="H1973"/>
          <cell r="I1973"/>
        </row>
        <row r="1974">
          <cell r="C1974" t="str">
            <v>Кабель силовой с медными жилами ВВГнг(A)-LS 5х16_на напряжение 0,66 кВ</v>
          </cell>
          <cell r="G1974">
            <v>6784</v>
          </cell>
          <cell r="H1974"/>
          <cell r="I1974"/>
        </row>
        <row r="1975">
          <cell r="C1975" t="str">
            <v>Кабель силовой с медными жилами ВВГнг(A)-LS 5х16мк(N, РЕ)-1000</v>
          </cell>
          <cell r="G1975">
            <v>6784</v>
          </cell>
          <cell r="H1975"/>
          <cell r="I1975"/>
        </row>
        <row r="1976">
          <cell r="C1976" t="str">
            <v>Кабель силовой с медными жилами ВВГнг(A)-LS 5х16мк(N, РЕ)-1000_Кабель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5х16 мм?</v>
          </cell>
          <cell r="G1976">
            <v>6784</v>
          </cell>
          <cell r="H1976"/>
          <cell r="I1976"/>
        </row>
        <row r="1977">
          <cell r="C1977" t="str">
            <v>Кабель силовой с медными жилами ВВГнг(A)-LS 5х16мк(N, РЕ)-1000_Кабель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5х16 мм2</v>
          </cell>
          <cell r="G1977">
            <v>6784</v>
          </cell>
          <cell r="H1977"/>
          <cell r="I1977"/>
        </row>
        <row r="1978">
          <cell r="C1978" t="str">
            <v>Кабель силовой с медными жилами ВВГнг(A)-LS 5х16мк(N, РЕ)-1000_Кабель силовой с медными жилами сечением 5х16 мм</v>
          </cell>
          <cell r="G1978">
            <v>6784</v>
          </cell>
          <cell r="H1978"/>
          <cell r="I1978"/>
        </row>
        <row r="1979">
          <cell r="C1979" t="str">
            <v>Кабель силовой с медными жилами ВВГнг(A)-LS 5х185мс(N, РЕ)-1000</v>
          </cell>
          <cell r="G1979">
            <v>5089</v>
          </cell>
          <cell r="H1979"/>
          <cell r="I1979"/>
        </row>
        <row r="1980">
          <cell r="C1980" t="str">
            <v>Кабель силовой с медными жилами ВВГнг(A)-LS 5х2,5-660</v>
          </cell>
          <cell r="G1980">
            <v>5090</v>
          </cell>
          <cell r="H1980"/>
          <cell r="I1980"/>
        </row>
        <row r="1981">
          <cell r="C1981" t="str">
            <v>Кабель силовой с медными жилами ВВГнг(A)-LS 5х25-660</v>
          </cell>
          <cell r="G1981">
            <v>5091</v>
          </cell>
          <cell r="H1981"/>
          <cell r="I1981"/>
        </row>
        <row r="1982">
          <cell r="C1982" t="str">
            <v>Кабель силовой с медными жилами ВВГнг(A)-LS 5х25мк(N, РЕ)-1000</v>
          </cell>
          <cell r="G1982">
            <v>5091</v>
          </cell>
          <cell r="H1982"/>
          <cell r="I1982"/>
        </row>
        <row r="1983">
          <cell r="C1983" t="str">
            <v>Кабель силовой с медными жилами ВВГнг(A)-LS 5х35мк(N, РЕ)-1000</v>
          </cell>
          <cell r="G1983">
            <v>5092</v>
          </cell>
          <cell r="H1983"/>
          <cell r="I1983"/>
        </row>
        <row r="1984">
          <cell r="C1984" t="str">
            <v>Кабель силовой с медными жилами ВВГнг(A)-LS 5х35мк(N, РЕ)-1000_Кабель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5х35 мм2</v>
          </cell>
          <cell r="G1984">
            <v>5092</v>
          </cell>
          <cell r="H1984"/>
          <cell r="I1984"/>
        </row>
        <row r="1985">
          <cell r="C1985" t="str">
            <v>Кабель силовой с медными жилами ВВГнг(A)-LS 5х4-660</v>
          </cell>
          <cell r="G1985">
            <v>4918</v>
          </cell>
          <cell r="H1985"/>
          <cell r="I1985"/>
        </row>
        <row r="1986">
          <cell r="C1986" t="str">
            <v>Кабель силовой с медными жилами ВВГнг(A)-LS 5х4ок(N, РЕ)-1000</v>
          </cell>
          <cell r="G1986">
            <v>4918</v>
          </cell>
          <cell r="H1986"/>
          <cell r="I1986"/>
        </row>
        <row r="1987">
          <cell r="C1987" t="str">
            <v>Кабель силовой с медными жилами ВВГнг(A)-LS 5х4ок(N, РЕ)-1000_Кабель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5х4 мм?</v>
          </cell>
          <cell r="G1987">
            <v>4918</v>
          </cell>
          <cell r="H1987"/>
          <cell r="I1987"/>
        </row>
        <row r="1988">
          <cell r="C1988" t="str">
            <v>Кабель силовой с медными жилами ВВГнг(A)-LS 5х4ок(N, РЕ)-1000_Кабель силовой с медными жилами сечением 5х4 мм</v>
          </cell>
          <cell r="G1988">
            <v>4918</v>
          </cell>
          <cell r="H1988"/>
          <cell r="I1988"/>
        </row>
        <row r="1989">
          <cell r="C1989" t="str">
            <v>Кабель силовой с медными жилами ВВГнг(A)-LS 5х50мк(N, РЕ)-1000</v>
          </cell>
          <cell r="G1989">
            <v>6795</v>
          </cell>
          <cell r="H1989"/>
          <cell r="I1989"/>
        </row>
        <row r="1990">
          <cell r="C1990" t="str">
            <v>Кабель силовой с медными жилами ВВГнг(A)-LS 5х6-660</v>
          </cell>
          <cell r="G1990">
            <v>6794</v>
          </cell>
          <cell r="H1990"/>
          <cell r="I1990"/>
        </row>
        <row r="1991">
          <cell r="C1991" t="str">
            <v>Кабель силовой с медными жилами ВВГнг(A)-LS 5х70мс(N, РЕ)-1000</v>
          </cell>
          <cell r="G1991">
            <v>5093</v>
          </cell>
          <cell r="H1991"/>
          <cell r="I1991"/>
        </row>
        <row r="1992">
          <cell r="C1992" t="str">
            <v>Кабель силовой с медными жилами ВВГнг(A)-LS 5х70мс(N, РЕ)-1000_Кабель силовой с медными жилами оболочка и изоляция из поливинилхлоридных пластикатов, не распространяющий горение, с низким дымо- и газовыделением, на напряжение 1 кВ, сечением 5х70 мм?</v>
          </cell>
          <cell r="G1992">
            <v>5093</v>
          </cell>
          <cell r="H1992"/>
          <cell r="I1992"/>
        </row>
        <row r="1993">
          <cell r="C1993" t="str">
            <v>Кабель силовой с медными жилами ВВГнг(A)-LS 5х95мс(N, РЕ)-1000</v>
          </cell>
          <cell r="G1993">
            <v>6779</v>
          </cell>
          <cell r="H1993"/>
          <cell r="I1993"/>
        </row>
        <row r="1994">
          <cell r="C1994" t="str">
            <v>Кабель силовой с медными жилами ВВГнг(A)-LS 5х95мс(N, РЕ)-1000_Кабель силовой с медными жилами сечением 5х95 мм</v>
          </cell>
          <cell r="G1994">
            <v>6779</v>
          </cell>
          <cell r="H1994"/>
          <cell r="I1994"/>
        </row>
        <row r="1995">
          <cell r="C1995" t="str">
            <v>Кабель силовой с медными жилами ВВГнг-LS 2х2,5-660_Кабель огнестойкий силовой групповой прокладки Не распространяющий горение, с медными жилами в общем экране, сечение проводника 2.5 мм?, 2х2.5</v>
          </cell>
          <cell r="G1995">
            <v>4997</v>
          </cell>
          <cell r="H1995"/>
          <cell r="I1995"/>
        </row>
        <row r="1996">
          <cell r="C1996" t="str">
            <v>Кабель силовой с медными жилами ВВГнг-LS 3х1,5-1000</v>
          </cell>
          <cell r="G1996">
            <v>5204</v>
          </cell>
          <cell r="H1996"/>
          <cell r="I1996"/>
        </row>
        <row r="1997">
          <cell r="C1997" t="str">
            <v>Кабель силовой с медными жилами ВВГнг-LS 3х1,5-1000_Кабель силовой не распространяющий горение, для наружной прокладки 1 кВ сечением 3x1,5 мм2 по типу ВВГнг-LS</v>
          </cell>
          <cell r="G1997">
            <v>5204</v>
          </cell>
          <cell r="H1997"/>
          <cell r="I1997"/>
        </row>
        <row r="1998">
          <cell r="C1998" t="str">
            <v>Кабель силовой с медными жилами ВВГнг-LS 5х16-1000</v>
          </cell>
          <cell r="G1998">
            <v>5205</v>
          </cell>
          <cell r="H1998"/>
          <cell r="I1998"/>
        </row>
        <row r="1999">
          <cell r="C1999" t="str">
            <v>Кабель силовой с медными жилами ВВГнг-LS 5х2,5-1000</v>
          </cell>
          <cell r="G1999">
            <v>5206</v>
          </cell>
          <cell r="H1999"/>
          <cell r="I1999"/>
        </row>
        <row r="2000">
          <cell r="C2000" t="str">
            <v>Кабель силовой с медными жилами ВВГнг-LS 5х2,5-1000_Кабель силовой не распространяющий горение, для наружной прокладки 1 кВ сечением 5x2,5 мм2 по типу ВВГнг-LS</v>
          </cell>
          <cell r="G2000">
            <v>5206</v>
          </cell>
          <cell r="H2000"/>
          <cell r="I2000"/>
        </row>
        <row r="2001">
          <cell r="C2001" t="str">
            <v>Кабель силовой с медными жилами ВВГнг-LS 5х4-1000</v>
          </cell>
          <cell r="G2001">
            <v>5207</v>
          </cell>
          <cell r="H2001"/>
          <cell r="I2001"/>
        </row>
        <row r="2002">
          <cell r="C2002" t="str">
            <v>Кабель силовой с медными жилами ВВГнг-LS 5х4-1000_Кабель силовой не распространяющий горение, для наружной прокладки 1 кВ сечением 5x4 мм2 по типу ВВГнг-LS</v>
          </cell>
          <cell r="G2002">
            <v>5207</v>
          </cell>
          <cell r="H2002"/>
          <cell r="I2002"/>
        </row>
        <row r="2003">
          <cell r="C2003" t="str">
            <v>Кабель силовой с медными жилами ПвПГнг(A)-FRHF 4х120-1000 (PE) Категория обеспечения качества; Класс безоп QNC; 2;</v>
          </cell>
          <cell r="G2003">
            <v>5301</v>
          </cell>
          <cell r="H2003"/>
          <cell r="I2003"/>
        </row>
        <row r="2004">
          <cell r="C2004" t="str">
            <v>Кабель силовой с медными жилами ПвПГнг(A)-FRHF 4х150-1000 (РЕ) Категория обеспечения качества; Класс безоп QNC; 2;</v>
          </cell>
          <cell r="G2004">
            <v>5302</v>
          </cell>
          <cell r="H2004"/>
          <cell r="I2004"/>
        </row>
        <row r="2005">
          <cell r="C2005" t="str">
            <v>Кабель силовой с медными жилами ПвПГнг(A)--FRHF 4х185-1000 (РЕ) Категория обеспечения качества; Класс безоп QNC; 2;</v>
          </cell>
          <cell r="G2005">
            <v>5304</v>
          </cell>
          <cell r="H2005"/>
          <cell r="I2005"/>
        </row>
        <row r="2006">
          <cell r="C2006" t="str">
            <v>Кабель силовой с медными жилами ПвПГнг(A)-FRHF 4х35-1000 (PE) Категория обеспечения качества; Класс безоп QNC; 2;</v>
          </cell>
          <cell r="G2006">
            <v>5313</v>
          </cell>
          <cell r="H2006"/>
          <cell r="I2006"/>
        </row>
        <row r="2007">
          <cell r="C2007" t="str">
            <v>Кабель силовой с медными жилами ПвПГнг(A)-FRHF 4х70-1000 (PE) Категория обеспечения качества; Класс безопQNC; 2;</v>
          </cell>
          <cell r="G2007">
            <v>5307</v>
          </cell>
          <cell r="H2007"/>
          <cell r="I2007"/>
        </row>
        <row r="2008">
          <cell r="C2008" t="str">
            <v>Кабель силовой с медными жилами ПвПГнг(A)-FRHF 4х95-1000 (PE) Категория обеспечения качества; Класс безоп QNC; 2;</v>
          </cell>
          <cell r="G2008">
            <v>5308</v>
          </cell>
          <cell r="H2008"/>
          <cell r="I2008"/>
        </row>
        <row r="2009">
          <cell r="C2009" t="str">
            <v>Кабель силовой с медными жилами ПвПГнг(А)-HF 4х120 мм2</v>
          </cell>
          <cell r="G2009">
            <v>4626</v>
          </cell>
          <cell r="H2009"/>
          <cell r="I2009"/>
        </row>
        <row r="2010">
          <cell r="C2010" t="str">
            <v>Кабель силовой с медными жилами ПвПГнг(А)-HF 4х185 мм2</v>
          </cell>
          <cell r="G2010">
            <v>4624</v>
          </cell>
          <cell r="H2010"/>
          <cell r="I2010"/>
        </row>
        <row r="2011">
          <cell r="C2011" t="str">
            <v>Кабель силовой с медными жилами ПвПГнг(А)-HF 5х50 мм2</v>
          </cell>
          <cell r="G2011">
            <v>4627</v>
          </cell>
          <cell r="H2011"/>
          <cell r="I2011"/>
        </row>
        <row r="2012">
          <cell r="C2012" t="str">
            <v>Кабель силовой с медными жилами ПвПГнг(А)-HF 5х95 мм2</v>
          </cell>
          <cell r="G2012">
            <v>4625</v>
          </cell>
          <cell r="H2012"/>
          <cell r="I2012"/>
        </row>
        <row r="2013">
          <cell r="C2013" t="str">
            <v>Кабель силовой с медными жилами ПвПнг(A)-FRHF 3х2,5-1000</v>
          </cell>
          <cell r="G2013">
            <v>5003</v>
          </cell>
          <cell r="H2013"/>
          <cell r="I2013"/>
        </row>
        <row r="2014">
          <cell r="C2014" t="str">
            <v>Кабель силовой с медными жилами ПвПнг(A)-FRHF 3х2,5-1000   Категория обеспечения качества Класс безопасности QNC; 4</v>
          </cell>
          <cell r="G2014">
            <v>5003</v>
          </cell>
          <cell r="H2014"/>
          <cell r="I2014"/>
        </row>
        <row r="2015">
          <cell r="C2015" t="str">
            <v>Кабель силовой с медными жилами ПвПнг(A)-FRHF 3х2,5-1000_Кабель силовой  огнестойкий, безгалогеновый 1кВ сечением 3x2.5 mm2</v>
          </cell>
          <cell r="G2015">
            <v>5133</v>
          </cell>
          <cell r="H2015"/>
          <cell r="I2015"/>
        </row>
        <row r="2016">
          <cell r="C2016" t="str">
            <v>Кабель силовой с медными жилами ПвПнг(A)-FRHF 3х4-1000</v>
          </cell>
          <cell r="G2016">
            <v>6859</v>
          </cell>
          <cell r="H2016"/>
          <cell r="I2016"/>
        </row>
        <row r="2017">
          <cell r="C2017" t="str">
            <v>Кабель силовой с медными жилами ПвПнг(A)-FRHF 3х4-1000   Категория обеспечения качества Класс безопасности QNC; 4</v>
          </cell>
          <cell r="G2017">
            <v>6859</v>
          </cell>
          <cell r="H2017"/>
          <cell r="I2017"/>
        </row>
        <row r="2018">
          <cell r="C2018" t="str">
            <v>Кабель силовой с медными жилами ПвПнг(A)-FRHF 3х4-1000.  (N,PE) Класс безопасности 2.</v>
          </cell>
          <cell r="G2018">
            <v>6859</v>
          </cell>
          <cell r="H2018"/>
          <cell r="I2018"/>
        </row>
        <row r="2019">
          <cell r="C2019" t="str">
            <v>Кабель силовой с медными жилами ПвПнг(A)-FRHF 3х4-1000.  (N,PE) Класс безопасности 4.</v>
          </cell>
          <cell r="G2019">
            <v>6859</v>
          </cell>
          <cell r="H2019"/>
          <cell r="I2019"/>
        </row>
        <row r="2020">
          <cell r="C2020" t="str">
            <v>Кабель силовой с медными жилами ПвПнг(A)-FRHF 3х4-1000. Класс безопасности 2.</v>
          </cell>
          <cell r="G2020">
            <v>6859</v>
          </cell>
          <cell r="H2020"/>
          <cell r="I2020"/>
        </row>
        <row r="2021">
          <cell r="C2021" t="str">
            <v>Кабель силовой с медными жилами ПвПнг(A)-FRHF 3х4-1000. Класс безопасности 4.</v>
          </cell>
          <cell r="G2021">
            <v>6859</v>
          </cell>
          <cell r="H2021"/>
          <cell r="I2021"/>
        </row>
        <row r="2022">
          <cell r="C2022" t="str">
            <v>Кабель силовой с медными жилами ПвПнг(A)-FRHF 3х4-1000_Кабель силовой 0,4 кВ  3*4 мм2</v>
          </cell>
          <cell r="G2022">
            <v>6859</v>
          </cell>
          <cell r="H2022"/>
          <cell r="I2022"/>
        </row>
        <row r="2023">
          <cell r="C2023" t="str">
            <v>Кабель силовой с медными жилами ПвПнг(A)-FRHF 3х4-1000_ПвПнг(A)-FRHF-1 (N, РЕ)  3х4. Класс безопасности 2</v>
          </cell>
          <cell r="G2023">
            <v>6859</v>
          </cell>
          <cell r="H2023"/>
          <cell r="I2023"/>
        </row>
        <row r="2024">
          <cell r="C2024" t="str">
            <v>Кабель силовой с медными жилами ПвПнг(A)-FRHF 4х150-1000 (PE) Категория обеспечения качества; Класс безоп QNC; 2;</v>
          </cell>
          <cell r="G2024">
            <v>5244</v>
          </cell>
          <cell r="H2024"/>
          <cell r="I2024"/>
        </row>
        <row r="2025">
          <cell r="C2025" t="str">
            <v>Кабель силовой с медными жилами ПвПнг(A)-FRHF 4х16-1000</v>
          </cell>
          <cell r="G2025">
            <v>5241</v>
          </cell>
          <cell r="H2025"/>
          <cell r="I2025"/>
        </row>
        <row r="2026">
          <cell r="C2026" t="str">
            <v>Кабель силовой с медными жилами ПвПнг(A)-FRHF 4х2,5-1000 Категория обеспечения качества; Класс безоп QNC; 2;</v>
          </cell>
          <cell r="G2026">
            <v>5243</v>
          </cell>
          <cell r="H2026"/>
          <cell r="I2026"/>
        </row>
        <row r="2027">
          <cell r="C2027" t="str">
            <v>Кабель силовой с медными жилами ПвПнг(A)-FRHF 4х2,5-1000_ПвПнг(A)-FRHF-1 (РЕ) 4х2,5. Класс безопасности 2</v>
          </cell>
          <cell r="G2027">
            <v>5243</v>
          </cell>
          <cell r="H2027"/>
          <cell r="I2027"/>
        </row>
        <row r="2028">
          <cell r="C2028" t="str">
            <v>Кабель силовой с медными жилами ПвПнг(A)-FRHF 4х25-1000</v>
          </cell>
          <cell r="G2028">
            <v>5006</v>
          </cell>
          <cell r="H2028"/>
          <cell r="I2028"/>
        </row>
        <row r="2029">
          <cell r="C2029" t="str">
            <v>Кабель силовой с медными жилами ПвПнг(A)-FRHF 4х25-1000 Категория обеспечения качества; Класс безоп QNC; 2;</v>
          </cell>
          <cell r="G2029">
            <v>5006</v>
          </cell>
          <cell r="H2029"/>
          <cell r="I2029"/>
        </row>
        <row r="2030">
          <cell r="C2030" t="str">
            <v>Кабель силовой с медными жилами ПвПнг(A)-FRHF 4х25-1000. Класс безопасности 4.</v>
          </cell>
          <cell r="G2030">
            <v>5006</v>
          </cell>
          <cell r="H2030"/>
          <cell r="I2030"/>
        </row>
        <row r="2031">
          <cell r="C2031" t="str">
            <v>Кабель силовой с медными жилами ПвПнг(A)-FRHF 4х25-1000_Кабель силовой 0,4 кВ  4*25 мм2</v>
          </cell>
          <cell r="G2031">
            <v>5006</v>
          </cell>
          <cell r="H2031"/>
          <cell r="I2031"/>
        </row>
        <row r="2032">
          <cell r="C2032" t="str">
            <v>Кабель силовой с медными жилами ПвПнг(A)-FRHF 4х4-1000 Категория обеспечения качества; Класс безоп QNC; 2;</v>
          </cell>
          <cell r="G2032">
            <v>5239</v>
          </cell>
          <cell r="H2032"/>
          <cell r="I2032"/>
        </row>
        <row r="2033">
          <cell r="C2033" t="str">
            <v>Кабель силовой с медными жилами ПвПнг(A)-FRHF 4х4-1000_Кабель силовой 0,4 кВ 4*4 мм2</v>
          </cell>
          <cell r="G2033">
            <v>5239</v>
          </cell>
          <cell r="H2033"/>
          <cell r="I2033"/>
        </row>
        <row r="2034">
          <cell r="C2034" t="str">
            <v>Кабель силовой с медными жилами ПвПнг(A)-FRHF 4х6-1000 Категория обеспечения качества; Класс безоп QNC;2</v>
          </cell>
          <cell r="G2034">
            <v>6860</v>
          </cell>
          <cell r="H2034"/>
          <cell r="I2034"/>
        </row>
        <row r="2035">
          <cell r="C2035" t="str">
            <v>Кабель силовой с медными жилами ПвПнг(A)-FRHF 4х6-1000_Кабель силовой 0,4 кВ 4*6 мм2</v>
          </cell>
          <cell r="G2035">
            <v>6860</v>
          </cell>
          <cell r="H2035"/>
          <cell r="I2035"/>
        </row>
        <row r="2036">
          <cell r="C2036" t="str">
            <v>Кабель силовой с медными жилами ПвПнг(A)-FRHF 4х6-1000_Кабель силовой 1 кВ 4*6мм2</v>
          </cell>
          <cell r="G2036">
            <v>6860</v>
          </cell>
          <cell r="H2036"/>
          <cell r="I2036"/>
        </row>
        <row r="2037">
          <cell r="C2037" t="str">
            <v>Кабель силовой с медными жилами ПвПнг(A)-FRHF 4х6-1000_ПвПнг(A)-FRHF-1 (РЕ) 4х6. Класс безопасности 2</v>
          </cell>
          <cell r="G2037">
            <v>6860</v>
          </cell>
          <cell r="H2037"/>
          <cell r="I2037"/>
        </row>
        <row r="2038">
          <cell r="C2038" t="str">
            <v>Кабель силовой с медными жилами ПвПнг(A)-FRHF 4х70-1000 Категория обеспечения качества; Класс безоп QNC; 2;</v>
          </cell>
          <cell r="G2038">
            <v>5242</v>
          </cell>
          <cell r="H2038"/>
          <cell r="I2038"/>
        </row>
        <row r="2039">
          <cell r="C2039" t="str">
            <v>Кабель силовой с медными жилами ПвПнг(A)-FRHF 5х10-1000</v>
          </cell>
          <cell r="G2039">
            <v>5008</v>
          </cell>
          <cell r="H2039"/>
          <cell r="I2039"/>
        </row>
        <row r="2040">
          <cell r="C2040" t="str">
            <v>Кабель силовой с медными жилами ПвПнг(A)-FRHF 5х10-1000 (N,PE). Класс безопасности 2.</v>
          </cell>
          <cell r="G2040">
            <v>5008</v>
          </cell>
          <cell r="H2040"/>
          <cell r="I2040"/>
        </row>
        <row r="2041">
          <cell r="C2041" t="str">
            <v>Кабель силовой с медными жилами ПвПнг(A)-FRHF 5х10-1000 Категория обеспечения качества; Класс безоп QNC; 2;</v>
          </cell>
          <cell r="G2041">
            <v>5008</v>
          </cell>
          <cell r="H2041"/>
          <cell r="I2041"/>
        </row>
        <row r="2042">
          <cell r="C2042" t="str">
            <v>Кабель силовой с медными жилами ПвПнг(A)-FRHF 5х10-1000. Класс безопасности 2.</v>
          </cell>
          <cell r="G2042">
            <v>5008</v>
          </cell>
          <cell r="H2042"/>
          <cell r="I2042"/>
        </row>
        <row r="2043">
          <cell r="C2043" t="str">
            <v>Кабель силовой с медными жилами ПвПнг(A)-FRHF 5х10-1000. Класс безопасности 4.</v>
          </cell>
          <cell r="G2043">
            <v>5008</v>
          </cell>
          <cell r="H2043"/>
          <cell r="I2043"/>
        </row>
        <row r="2044">
          <cell r="C2044" t="str">
            <v>Кабель силовой с медными жилами ПвПнг(A)-FRHF 5х10-1000_Кабель силовой 0,4 кВ 5*10 мм2</v>
          </cell>
          <cell r="G2044">
            <v>5008</v>
          </cell>
          <cell r="H2044"/>
          <cell r="I2044"/>
        </row>
        <row r="2045">
          <cell r="C2045" t="str">
            <v>Кабель силовой с медными жилами ПвПнг(A)-FRHF 5х16-1000</v>
          </cell>
          <cell r="G2045">
            <v>4197</v>
          </cell>
          <cell r="H2045"/>
          <cell r="I2045"/>
        </row>
        <row r="2046">
          <cell r="C2046" t="str">
            <v>Кабель силовой с медными жилами ПвПнг(A)-FRHF 5х16-1000 Категория обеспечения качества; Класс безоп QNC; 2;</v>
          </cell>
          <cell r="G2046">
            <v>4197</v>
          </cell>
          <cell r="H2046"/>
          <cell r="I2046"/>
        </row>
        <row r="2047">
          <cell r="C2047" t="str">
            <v>Кабель силовой с медными жилами ПвПнг(A)-FRHF 5х16-1000_Кабель силовой не распространяющий горение 1 кB</v>
          </cell>
          <cell r="G2047">
            <v>4197</v>
          </cell>
          <cell r="H2047"/>
          <cell r="I2047"/>
        </row>
        <row r="2048">
          <cell r="C2048" t="str">
            <v>Кабель силовой с медными жилами ПвПнг(A)-FRHF 5х16-1000_Кабель силовой не распространяющий горение 1 кВ</v>
          </cell>
          <cell r="G2048">
            <v>4197</v>
          </cell>
          <cell r="H2048"/>
          <cell r="I2048"/>
        </row>
        <row r="2049">
          <cell r="C2049" t="str">
            <v>Кабель силовой с медными жилами ПвПнг(A)-FRHF 5х2,5-1000</v>
          </cell>
          <cell r="G2049">
            <v>5009</v>
          </cell>
          <cell r="H2049"/>
          <cell r="I2049"/>
        </row>
        <row r="2050">
          <cell r="C2050" t="str">
            <v>Кабель силовой с медными жилами ПвПнг(A)-FRHF 5х2,5-1000   Категория обеспечения качества Класс безопасности QNC; 4</v>
          </cell>
          <cell r="G2050">
            <v>5009</v>
          </cell>
          <cell r="H2050"/>
          <cell r="I2050"/>
        </row>
        <row r="2051">
          <cell r="C2051" t="str">
            <v>Кабель силовой с медными жилами ПвПнг(A)-FRHF 5х2,5-1000 Категория обеспечения качества; Класс безоп QNC; 2;</v>
          </cell>
          <cell r="G2051">
            <v>5009</v>
          </cell>
          <cell r="H2051"/>
          <cell r="I2051"/>
        </row>
        <row r="2052">
          <cell r="C2052" t="str">
            <v>Кабель силовой с медными жилами ПвПнг(A)-FRHF 5х2,5-1000. Класс безопасности 2.</v>
          </cell>
          <cell r="G2052">
            <v>5009</v>
          </cell>
          <cell r="H2052"/>
          <cell r="I2052"/>
        </row>
        <row r="2053">
          <cell r="C2053" t="str">
            <v>Кабель силовой с медными жилами ПвПнг(A)-FRHF 5х2,5-1000_Кабель силовой  огнестойкий, безгалогеновый 1кВ сечением 5x2.5 mm2</v>
          </cell>
          <cell r="G2053">
            <v>5134</v>
          </cell>
          <cell r="H2053">
            <v>5135</v>
          </cell>
          <cell r="I2053"/>
        </row>
        <row r="2054">
          <cell r="C2054" t="str">
            <v>Кабель силовой с медными жилами ПвПнг(A)-FRHF 5х25-1000_Кабель силовой 0,4 кВ 5*25 мм2</v>
          </cell>
          <cell r="G2054">
            <v>5238</v>
          </cell>
          <cell r="H2054"/>
          <cell r="I2054"/>
        </row>
        <row r="2055">
          <cell r="C2055" t="str">
            <v>Кабель силовой с медными жилами ПвПнг(A)-FRHF 5х25-1000_ПвПнг(A)-FRHF-1 (N, РЕ) 5х25ок</v>
          </cell>
          <cell r="G2055">
            <v>5238</v>
          </cell>
          <cell r="H2055"/>
          <cell r="I2055"/>
        </row>
        <row r="2056">
          <cell r="C2056" t="str">
            <v>Кабель силовой с медными жилами ПвПнг(A)-FRHF 5х70-1000_Кабель силовой 0,4кВ</v>
          </cell>
          <cell r="G2056">
            <v>4196</v>
          </cell>
          <cell r="H2056"/>
          <cell r="I2056"/>
        </row>
        <row r="2057">
          <cell r="C2057" t="str">
            <v>Кабель силовой с медными жилами ПвПнг(A)-FRHF 5х70-1000_Кабель силовой 0.4</v>
          </cell>
          <cell r="G2057">
            <v>4196</v>
          </cell>
          <cell r="H2057"/>
          <cell r="I2057"/>
        </row>
        <row r="2058">
          <cell r="C2058" t="str">
            <v>Кабель силовой с медными жилами ПвПнг(A)-FRHF 5х70-1000_Кабель силовой 0.4кВ</v>
          </cell>
          <cell r="G2058">
            <v>4196</v>
          </cell>
          <cell r="H2058"/>
          <cell r="I2058"/>
        </row>
        <row r="2059">
          <cell r="C2059" t="str">
            <v>Кабель силовой с медными жилами ПвПнг(A)-FRHF 5х95-1000_Кабель силовой 0,4 кВ 5*95 мм2</v>
          </cell>
          <cell r="G2059">
            <v>5263</v>
          </cell>
          <cell r="H2059"/>
          <cell r="I2059"/>
        </row>
        <row r="2060">
          <cell r="C2060" t="str">
            <v>Кабель силовой с медными жилами ПвПнг(A)-FRHF 5х95-1000_Кабель силовой 5х95мм2-1кВ</v>
          </cell>
          <cell r="G2060">
            <v>5263</v>
          </cell>
          <cell r="H2060"/>
          <cell r="I2060"/>
        </row>
        <row r="2061">
          <cell r="C2061" t="str">
            <v>Кабель силовой с медными жилами ПвПнг(A)-HF 3х10-1000</v>
          </cell>
          <cell r="G2061">
            <v>5245</v>
          </cell>
          <cell r="H2061"/>
          <cell r="I2061"/>
        </row>
        <row r="2062">
          <cell r="C2062" t="str">
            <v>Кабель силовой с медными жилами ПвПнг(A)-HF 3х10-1000 Категория обеспечения качества; Класс безоп QNC;3</v>
          </cell>
          <cell r="G2062">
            <v>5245</v>
          </cell>
          <cell r="H2062"/>
          <cell r="I2062"/>
        </row>
        <row r="2063">
          <cell r="C2063" t="str">
            <v>Кабель силовой с медными жилами ПвПнг(A)-HF 3х10-1000_ПвПнг(A)-HF-1 (N, РЕ) 3х10ок</v>
          </cell>
          <cell r="G2063">
            <v>5245</v>
          </cell>
          <cell r="H2063"/>
          <cell r="I2063"/>
        </row>
        <row r="2064">
          <cell r="C2064" t="str">
            <v>Кабель силовой с медными жилами ПвПнг(A)-HF 3х16-1000</v>
          </cell>
          <cell r="G2064">
            <v>5246</v>
          </cell>
          <cell r="H2064"/>
          <cell r="I2064"/>
        </row>
        <row r="2065">
          <cell r="C2065" t="str">
            <v>Кабель силовой с медными жилами ПвПнг(A)-HF 3х16-1000 Категория обеспечения качества; Класс безоп QNC;3</v>
          </cell>
          <cell r="G2065">
            <v>5246</v>
          </cell>
          <cell r="H2065"/>
          <cell r="I2065"/>
        </row>
        <row r="2066">
          <cell r="C2066" t="str">
            <v>Кабель силовой с медными жилами ПвПнг(A)-HF 3х16-1000. Класс безопасности 3.</v>
          </cell>
          <cell r="G2066">
            <v>5246</v>
          </cell>
          <cell r="H2066"/>
          <cell r="I2066"/>
        </row>
        <row r="2067">
          <cell r="C2067" t="str">
            <v>Кабель силовой с медными жилами ПвПнг(A)-HF 3х2,5-1000</v>
          </cell>
          <cell r="G2067">
            <v>5133</v>
          </cell>
          <cell r="H2067"/>
          <cell r="I2067"/>
        </row>
        <row r="2068">
          <cell r="C2068" t="str">
            <v>Кабель силовой с медными жилами ПвПнг(A)-HF 3х2,5-1000   Категория обеспечения качества Класс безопасности QNC; 4</v>
          </cell>
          <cell r="G2068">
            <v>5133</v>
          </cell>
          <cell r="H2068"/>
          <cell r="I2068"/>
        </row>
        <row r="2069">
          <cell r="C2069" t="str">
            <v>Кабель силовой с медными жилами ПвПнг(A)-HF 3х2,5-1000 Категория обеспечения качества; Класс безоп QNC;3</v>
          </cell>
          <cell r="G2069">
            <v>5133</v>
          </cell>
          <cell r="H2069"/>
          <cell r="I2069"/>
        </row>
        <row r="2070">
          <cell r="C2070" t="str">
            <v>Кабель силовой с медными жилами ПвПнг(A)-HF 3х25-1000 Категория обеспечения качества; Класс безоп QNC;3</v>
          </cell>
          <cell r="G2070">
            <v>5247</v>
          </cell>
          <cell r="H2070"/>
          <cell r="I2070"/>
        </row>
        <row r="2071">
          <cell r="C2071" t="str">
            <v>Кабель силовой с медными жилами ПвПнг(A)-HF 3х4-1000</v>
          </cell>
          <cell r="G2071">
            <v>3718</v>
          </cell>
          <cell r="H2071"/>
          <cell r="I2071"/>
        </row>
        <row r="2072">
          <cell r="C2072" t="str">
            <v>Кабель силовой с медными жилами ПвПнг(A)-HF 3х4-1000   Категория обеспечения качества Класс безопасности QNC; 4</v>
          </cell>
          <cell r="G2072">
            <v>3718</v>
          </cell>
          <cell r="H2072"/>
          <cell r="I2072"/>
        </row>
        <row r="2073">
          <cell r="C2073" t="str">
            <v>Кабель силовой с медными жилами ПвПнг(A)-HF 3х4-1000 Категория обеспечения качества; Класс безоп QNC;3</v>
          </cell>
          <cell r="G2073">
            <v>3718</v>
          </cell>
          <cell r="H2073"/>
          <cell r="I2073"/>
        </row>
        <row r="2074">
          <cell r="C2074" t="str">
            <v>Кабель силовой с медными жилами ПвПнг(A)-HF 3х4-1000. Класс безопасности 4.</v>
          </cell>
          <cell r="G2074">
            <v>3718</v>
          </cell>
          <cell r="H2074"/>
          <cell r="I2074"/>
        </row>
        <row r="2075">
          <cell r="C2075" t="str">
            <v>Кабель силовой с медными жилами ПвПнг(A)-HF 3х6-1000 Категория обеспечения качества; Класс безоп QNC;3</v>
          </cell>
          <cell r="G2075">
            <v>5248</v>
          </cell>
          <cell r="H2075"/>
          <cell r="I2075"/>
        </row>
        <row r="2076">
          <cell r="C2076" t="str">
            <v>Кабель силовой с медными жилами ПвПнг(A)-HF 3х6-1000_ПвПнг(A)-HF-1 (N, РЕ) 3х6</v>
          </cell>
          <cell r="G2076">
            <v>5248</v>
          </cell>
          <cell r="H2076"/>
          <cell r="I2076"/>
        </row>
        <row r="2077">
          <cell r="C2077" t="str">
            <v>Кабель силовой с медными жилами ПвПнг(A)-HF 3х6-1000_ПвПнг(A)-HF-1 (N, РЕ) 3х6. Класс безопасности 3</v>
          </cell>
          <cell r="G2077">
            <v>5248</v>
          </cell>
          <cell r="H2077"/>
          <cell r="I2077"/>
        </row>
        <row r="2078">
          <cell r="C2078" t="str">
            <v>Кабель силовой с медными жилами ПвПнг(A)-HF 3х6-1000_ПвПнг(A)-HF-1 (N, РЕ) 3х6ок</v>
          </cell>
          <cell r="G2078">
            <v>5248</v>
          </cell>
          <cell r="H2078"/>
          <cell r="I2078"/>
        </row>
        <row r="2079">
          <cell r="C2079" t="str">
            <v>Кабель силовой с медными жилами ПвПнг(A)-HF 4х10-1000 Категория обеспечения качества; Класс безоп QNC;3</v>
          </cell>
          <cell r="G2079">
            <v>3720</v>
          </cell>
          <cell r="H2079"/>
          <cell r="I2079"/>
        </row>
        <row r="2080">
          <cell r="C2080" t="str">
            <v>Кабель силовой с медными жилами ПвПнг(A)-HF 4х10-1000. Класс безопасности 4.</v>
          </cell>
          <cell r="G2080">
            <v>3720</v>
          </cell>
          <cell r="H2080"/>
          <cell r="I2080"/>
        </row>
        <row r="2081">
          <cell r="C2081" t="str">
            <v>Кабель силовой с медными жилами ПвПнг(A)-HF 4х120-1000 Категория обеспечения качества; Класс безоп QNC;3</v>
          </cell>
          <cell r="G2081">
            <v>5264</v>
          </cell>
          <cell r="H2081"/>
          <cell r="I2081"/>
        </row>
        <row r="2082">
          <cell r="C2082" t="str">
            <v>Кабель силовой с медными жилами ПвПнг(A)-HF 4х150-1000 (PE) Категория обеспечения качества; Класс безоп QNC;3</v>
          </cell>
          <cell r="G2082">
            <v>5265</v>
          </cell>
          <cell r="H2082"/>
          <cell r="I2082"/>
        </row>
        <row r="2083">
          <cell r="C2083" t="str">
            <v>Кабель силовой с медными жилами ПвПнг(A)-HF 4х16-1000 Категория обеспечения качества; Класс безоп QNC;3</v>
          </cell>
          <cell r="G2083">
            <v>5249</v>
          </cell>
          <cell r="H2083"/>
          <cell r="I2083"/>
        </row>
        <row r="2084">
          <cell r="C2084" t="str">
            <v>Кабель силовой с медными жилами ПвПнг(A)-HF 4х185-1000 (PE) Категория обеспечения качества; Класс безоп QNC;3</v>
          </cell>
          <cell r="G2084">
            <v>5266</v>
          </cell>
          <cell r="H2084"/>
          <cell r="I2084"/>
        </row>
        <row r="2085">
          <cell r="C2085" t="str">
            <v>Кабель силовой с медными жилами ПвПнг(A)-HF 4х2,5-1000 Категория обеспечения качества; Класс безоп QNC;3</v>
          </cell>
          <cell r="G2085">
            <v>5250</v>
          </cell>
          <cell r="H2085"/>
          <cell r="I2085"/>
        </row>
        <row r="2086">
          <cell r="C2086" t="str">
            <v>Кабель силовой с медными жилами ПвПнг(A)-HF 4х25-1000 Категория обеспечения качества; Класс безоп QNC;3</v>
          </cell>
          <cell r="G2086">
            <v>5251</v>
          </cell>
          <cell r="H2086"/>
          <cell r="I2086"/>
        </row>
        <row r="2087">
          <cell r="C2087" t="str">
            <v>Кабель силовой с медными жилами ПвПнг(A)-HF 4х25-1000. Класс безопасности 3.</v>
          </cell>
          <cell r="G2087">
            <v>5251</v>
          </cell>
          <cell r="H2087"/>
          <cell r="I2087"/>
        </row>
        <row r="2088">
          <cell r="C2088" t="str">
            <v>Кабель силовой с медными жилами ПвПнг(A)-HF 4х25-1000. Класс безопасности 4.</v>
          </cell>
          <cell r="G2088">
            <v>5251</v>
          </cell>
          <cell r="H2088"/>
          <cell r="I2088"/>
        </row>
        <row r="2089">
          <cell r="C2089" t="str">
            <v>Кабель силовой с медными жилами ПвПнг(A)-HF 4х25-1000.(N,PE) Класс безопасности 3.</v>
          </cell>
          <cell r="G2089">
            <v>5251</v>
          </cell>
          <cell r="H2089"/>
          <cell r="I2089"/>
        </row>
        <row r="2090">
          <cell r="C2090" t="str">
            <v>Кабель силовой с медными жилами ПвПнг(A)-HF 4х35-1000 Категория обеспечения качества; Класс безоп QNC;3</v>
          </cell>
          <cell r="G2090">
            <v>5252</v>
          </cell>
          <cell r="H2090"/>
          <cell r="I2090"/>
        </row>
        <row r="2091">
          <cell r="C2091" t="str">
            <v>Кабель силовой с медными жилами ПвПнг(A)-HF 4х4-1000 (N,PE) . Класс безопасности 3.</v>
          </cell>
          <cell r="G2091">
            <v>5253</v>
          </cell>
          <cell r="H2091"/>
          <cell r="I2091"/>
        </row>
        <row r="2092">
          <cell r="C2092" t="str">
            <v>Кабель силовой с медными жилами ПвПнг(A)-HF 4х4-1000 (N,PE) . Класс безопасности 4.</v>
          </cell>
          <cell r="G2092">
            <v>5253</v>
          </cell>
          <cell r="H2092"/>
          <cell r="I2092"/>
        </row>
        <row r="2093">
          <cell r="C2093" t="str">
            <v>Кабель силовой с медными жилами ПвПнг(A)-HF 4х4-1000 Категория обеспечения качества; Класс безоп QNC;3</v>
          </cell>
          <cell r="G2093">
            <v>5253</v>
          </cell>
          <cell r="H2093"/>
          <cell r="I2093"/>
        </row>
        <row r="2094">
          <cell r="C2094" t="str">
            <v>Кабель силовой с медными жилами ПвПнг(A)-HF 4х4-1000. Класс безопасности 3.</v>
          </cell>
          <cell r="G2094">
            <v>5253</v>
          </cell>
          <cell r="H2094"/>
          <cell r="I2094"/>
        </row>
        <row r="2095">
          <cell r="C2095" t="str">
            <v>Кабель силовой с медными жилами ПвПнг(A)-HF 4х4-1000. Класс безопасности 4.</v>
          </cell>
          <cell r="G2095">
            <v>5253</v>
          </cell>
          <cell r="H2095"/>
          <cell r="I2095"/>
        </row>
        <row r="2096">
          <cell r="C2096" t="str">
            <v>Кабель силовой с медными жилами ПвПнг(A)-HF 4х50-1000</v>
          </cell>
          <cell r="G2096">
            <v>5254</v>
          </cell>
          <cell r="H2096"/>
          <cell r="I2096"/>
        </row>
        <row r="2097">
          <cell r="C2097" t="str">
            <v>Кабель силовой с медными жилами ПвПнг(A)-HF 4х50-1000 Категория обеспечения качества; Класс безоп QNC;3</v>
          </cell>
          <cell r="G2097">
            <v>5254</v>
          </cell>
          <cell r="H2097"/>
          <cell r="I2097"/>
        </row>
        <row r="2098">
          <cell r="C2098" t="str">
            <v>Кабель силовой с медными жилами ПвПнг(A)-HF 4х50-1000. Класс безопасности 3.</v>
          </cell>
          <cell r="G2098">
            <v>5254</v>
          </cell>
          <cell r="H2098"/>
          <cell r="I2098"/>
        </row>
        <row r="2099">
          <cell r="C2099" t="str">
            <v>Кабель силовой с медными жилами ПвПнг(A)-HF 4х50-1000.(PE) Класс безопасности 3.</v>
          </cell>
          <cell r="G2099">
            <v>5254</v>
          </cell>
          <cell r="H2099"/>
          <cell r="I2099"/>
        </row>
        <row r="2100">
          <cell r="C2100" t="str">
            <v>Кабель силовой с медными жилами ПвПнг(A)-HF 4х6-1000 Категория обеспечения качества; Класс безоп QNC;3</v>
          </cell>
          <cell r="G2100">
            <v>5011</v>
          </cell>
          <cell r="H2100"/>
          <cell r="I2100"/>
        </row>
        <row r="2101">
          <cell r="C2101" t="str">
            <v>Кабель силовой с медными жилами ПвПнг(A)-HF 4х6-1000. (N,PE) Класс безопасности 3.</v>
          </cell>
          <cell r="G2101">
            <v>5011</v>
          </cell>
          <cell r="H2101"/>
          <cell r="I2101"/>
        </row>
        <row r="2102">
          <cell r="C2102" t="str">
            <v>Кабель силовой с медными жилами ПвПнг(A)-HF 4х6-1000. (N,PE) Класс безопасности 4.</v>
          </cell>
          <cell r="G2102">
            <v>5011</v>
          </cell>
          <cell r="H2102"/>
          <cell r="I2102"/>
        </row>
        <row r="2103">
          <cell r="C2103" t="str">
            <v>Кабель силовой с медными жилами ПвПнг(A)-HF 4х6-1000. Класс безопасности 3.</v>
          </cell>
          <cell r="G2103">
            <v>5011</v>
          </cell>
          <cell r="H2103"/>
          <cell r="I2103"/>
        </row>
        <row r="2104">
          <cell r="C2104" t="str">
            <v>Кабель силовой с медными жилами ПвПнг(A)-HF 4х6-1000. Класс безопасности 4.</v>
          </cell>
          <cell r="G2104">
            <v>5011</v>
          </cell>
          <cell r="H2104"/>
          <cell r="I2104"/>
        </row>
        <row r="2105">
          <cell r="C2105" t="str">
            <v>Кабель силовой с медными жилами ПвПнг(A)-HF 4х70-1000 Категория обеспечения качества; Класс безоп QNC;3</v>
          </cell>
          <cell r="G2105">
            <v>5255</v>
          </cell>
          <cell r="H2105"/>
          <cell r="I2105"/>
        </row>
        <row r="2106">
          <cell r="C2106" t="str">
            <v>Кабель силовой с медными жилами ПвПнг(A)-HF 4х95-1000</v>
          </cell>
          <cell r="G2106">
            <v>5256</v>
          </cell>
          <cell r="H2106"/>
          <cell r="I2106"/>
        </row>
        <row r="2107">
          <cell r="C2107" t="str">
            <v>Кабель силовой с медными жилами ПвПнг(A)-HF 4х95-1000 Категория обеспечения качества; Класс безоп QNC;3</v>
          </cell>
          <cell r="G2107">
            <v>5256</v>
          </cell>
          <cell r="H2107"/>
          <cell r="I2107"/>
        </row>
        <row r="2108">
          <cell r="C2108" t="str">
            <v>Кабель силовой с медными жилами ПвПнг(A)-HF 5х10-1000 Категория обеспечения качества; Класс безоп QNC;3</v>
          </cell>
          <cell r="G2108">
            <v>5257</v>
          </cell>
          <cell r="H2108"/>
          <cell r="I2108"/>
        </row>
        <row r="2109">
          <cell r="C2109" t="str">
            <v>Кабель силовой с медными жилами ПвПнг(A)-HF 5х120-1000 (N,PE) Категория обеспечения качества; Класс безоп QNC;3</v>
          </cell>
          <cell r="G2109">
            <v>5258</v>
          </cell>
          <cell r="H2109"/>
          <cell r="I2109"/>
        </row>
        <row r="2110">
          <cell r="C2110" t="str">
            <v>Кабель силовой с медными жилами ПвПнг(A)-HF 5х16-1000</v>
          </cell>
          <cell r="G2110">
            <v>5010</v>
          </cell>
          <cell r="H2110"/>
          <cell r="I2110"/>
        </row>
        <row r="2111">
          <cell r="C2111" t="str">
            <v>Кабель силовой с медными жилами ПвПнг(A)-HF 5х16-1000 Категория обеспечения качества; Класс безопQNC;3</v>
          </cell>
          <cell r="G2111">
            <v>5010</v>
          </cell>
          <cell r="H2111"/>
          <cell r="I2111"/>
        </row>
        <row r="2112">
          <cell r="C2112" t="str">
            <v>Кабель силовой с медными жилами ПвПнг(A)-HF 5х16-1000. Класс безопасности 3.</v>
          </cell>
          <cell r="G2112">
            <v>5010</v>
          </cell>
          <cell r="H2112"/>
          <cell r="I2112"/>
        </row>
        <row r="2113">
          <cell r="C2113" t="str">
            <v>Кабель силовой с медными жилами ПвПнг(A)-HF 5х16-1000. Класс безопасности 4.</v>
          </cell>
          <cell r="G2113">
            <v>5010</v>
          </cell>
          <cell r="H2113"/>
          <cell r="I2113"/>
        </row>
        <row r="2114">
          <cell r="C2114" t="str">
            <v>Кабель силовой с медными жилами ПвПнг(A)-HF 5х16-1000.(N,PE) Класс безопасности 3.</v>
          </cell>
          <cell r="G2114">
            <v>5010</v>
          </cell>
          <cell r="H2114"/>
          <cell r="I2114"/>
        </row>
        <row r="2115">
          <cell r="C2115" t="str">
            <v>Кабель силовой с медными жилами ПвПнг(A)-HF 5х16-1000_Кабель силовой 1 кВ 5*16мм2</v>
          </cell>
          <cell r="G2115">
            <v>7605</v>
          </cell>
          <cell r="H2115"/>
          <cell r="I2115"/>
        </row>
        <row r="2116">
          <cell r="C2116" t="str">
            <v>Кабель силовой с медными жилами ПвПнг(A)-HF 5х2,5-1000</v>
          </cell>
          <cell r="G2116">
            <v>5134</v>
          </cell>
          <cell r="H2116">
            <v>5135</v>
          </cell>
          <cell r="I2116"/>
        </row>
        <row r="2117">
          <cell r="C2117" t="str">
            <v>Кабель силовой с медными жилами ПвПнг(A)-HF 5х2,5-1000</v>
          </cell>
          <cell r="G2117">
            <v>5134</v>
          </cell>
          <cell r="H2117">
            <v>5135</v>
          </cell>
          <cell r="I2117"/>
        </row>
        <row r="2118">
          <cell r="C2118" t="str">
            <v>Кабель силовой с медными жилами ПвПнг(A)-HF 5х2,5-1000   Категория обеспечения качества Класс безопасности QNC; 4</v>
          </cell>
          <cell r="G2118">
            <v>5134</v>
          </cell>
          <cell r="H2118">
            <v>5135</v>
          </cell>
          <cell r="I2118"/>
        </row>
        <row r="2119">
          <cell r="C2119" t="str">
            <v>Кабель силовой с медными жилами ПвПнг(A)-HF 5х2,5-1000 Категория обеспечения качества; Класс безоп QNC;3</v>
          </cell>
          <cell r="G2119">
            <v>5134</v>
          </cell>
          <cell r="H2119">
            <v>5135</v>
          </cell>
          <cell r="I2119"/>
        </row>
        <row r="2120">
          <cell r="C2120" t="str">
            <v>Кабель силовой с медными жилами ПвПнг(A)-HF 5х25-1000</v>
          </cell>
          <cell r="G2120">
            <v>3716</v>
          </cell>
          <cell r="H2120"/>
          <cell r="I2120"/>
        </row>
        <row r="2121">
          <cell r="C2121" t="str">
            <v>Кабель силовой с медными жилами ПвПнг(A)-HF 5х25-1000. Класс безопасности 4.</v>
          </cell>
          <cell r="G2121">
            <v>3716</v>
          </cell>
          <cell r="H2121"/>
          <cell r="I2121"/>
        </row>
        <row r="2122">
          <cell r="C2122" t="str">
            <v>Кабель силовой с медными жилами ПвПнг(A)-HF 5х25-1000. Класс безопасности 4.</v>
          </cell>
          <cell r="G2122">
            <v>3716</v>
          </cell>
          <cell r="H2122"/>
          <cell r="I2122"/>
        </row>
        <row r="2123">
          <cell r="C2123" t="str">
            <v>Кабель силовой с медными жилами ПвПнг(A)-HF 5х35-1000</v>
          </cell>
          <cell r="G2123">
            <v>5259</v>
          </cell>
          <cell r="H2123"/>
          <cell r="I2123"/>
        </row>
        <row r="2124">
          <cell r="C2124" t="str">
            <v>Кабель силовой с медными жилами ПвПнг(A)-HF 5х35-1000  Категория обеспечения качества; Класс безоп QNC;3</v>
          </cell>
          <cell r="G2124">
            <v>5259</v>
          </cell>
          <cell r="H2124"/>
          <cell r="I2124"/>
        </row>
        <row r="2125">
          <cell r="C2125" t="str">
            <v>Кабель силовой с медными жилами ПвПнг(A)-HF 5х35-1000(N,PE). Класс безопасности 3.</v>
          </cell>
          <cell r="G2125">
            <v>5259</v>
          </cell>
          <cell r="H2125"/>
          <cell r="I2125"/>
        </row>
        <row r="2126">
          <cell r="C2126" t="str">
            <v>Кабель силовой с медными жилами ПвПнг(A)-HF 5х35-1000. Класс безопасности 3.</v>
          </cell>
          <cell r="G2126">
            <v>5259</v>
          </cell>
          <cell r="H2126"/>
          <cell r="I2126"/>
        </row>
        <row r="2127">
          <cell r="C2127" t="str">
            <v>Кабель силовой с медными жилами ПвПнг(A)-HF 5х4-1000</v>
          </cell>
          <cell r="G2127">
            <v>3714</v>
          </cell>
          <cell r="H2127"/>
          <cell r="I2127"/>
        </row>
        <row r="2128">
          <cell r="C2128" t="str">
            <v>Кабель силовой с медными жилами ПвПнг(A)-HF 5х4-1000</v>
          </cell>
          <cell r="G2128">
            <v>3714</v>
          </cell>
          <cell r="H2128"/>
          <cell r="I2128"/>
        </row>
        <row r="2129">
          <cell r="C2129" t="str">
            <v>Кабель силовой с медными жилами ПвПнг(A)-HF 5х4-1000   Категория обеспечения качества Класс безопасности QNC; 4</v>
          </cell>
          <cell r="G2129">
            <v>3714</v>
          </cell>
          <cell r="H2129"/>
          <cell r="I2129"/>
        </row>
        <row r="2130">
          <cell r="C2130" t="str">
            <v>Кабель силовой с медными жилами ПвПнг(A)-HF 5х4-1000 Категория обеспечения качества; Класс безоп QNC;3</v>
          </cell>
          <cell r="G2130">
            <v>3714</v>
          </cell>
          <cell r="H2130"/>
          <cell r="I2130"/>
        </row>
        <row r="2131">
          <cell r="C2131" t="str">
            <v>Кабель силовой с медными жилами ПвПнг(A)-HF 5х50-1000 Категория обеспечения качества; Класс безоп QNC;3</v>
          </cell>
          <cell r="G2131">
            <v>5260</v>
          </cell>
          <cell r="H2131"/>
          <cell r="I2131"/>
        </row>
        <row r="2132">
          <cell r="C2132" t="str">
            <v>Кабель силовой с медными жилами ПвПнг(A)-HF 5х6-1000</v>
          </cell>
          <cell r="G2132">
            <v>5261</v>
          </cell>
          <cell r="H2132"/>
          <cell r="I2132"/>
        </row>
        <row r="2133">
          <cell r="C2133" t="str">
            <v>Кабель силовой с медными жилами ПвПнг(A)-HF 5х6-1000 Категория обеспечения качества; Класс безоп QNC;3</v>
          </cell>
          <cell r="G2133">
            <v>5261</v>
          </cell>
          <cell r="H2133"/>
          <cell r="I2133"/>
        </row>
        <row r="2134">
          <cell r="C2134" t="str">
            <v>Кабель силовой с медными жилами ПвПнг(A)-HF 5х6-1000. Класс безопасности 4.</v>
          </cell>
          <cell r="G2134">
            <v>3715</v>
          </cell>
          <cell r="H2134"/>
          <cell r="I2134"/>
        </row>
        <row r="2135">
          <cell r="C2135" t="str">
            <v>Кабель силовой с медными жилами ПвПнг(A)-HF 5х6-1000. Класс безопасности 4.</v>
          </cell>
          <cell r="G2135">
            <v>3715</v>
          </cell>
          <cell r="H2135"/>
          <cell r="I2135"/>
        </row>
        <row r="2136">
          <cell r="C2136" t="str">
            <v>Кабель силовой с медными жилами ПвПнг(A)-HF 5х70-1000 Категория обеспечения качества; Класс безоп QNC;3</v>
          </cell>
          <cell r="G2136">
            <v>5262</v>
          </cell>
          <cell r="H2136"/>
          <cell r="I2136"/>
        </row>
        <row r="2137">
          <cell r="C2137" t="str">
            <v>Кабель силовой с медными жилами ПвПнг(A)-HF 5х95-1000</v>
          </cell>
          <cell r="G2137">
            <v>5263</v>
          </cell>
          <cell r="H2137"/>
          <cell r="I2137"/>
        </row>
        <row r="2138">
          <cell r="C2138" t="str">
            <v>Кабель силовой с медными жилами ПвПнг(A)-HF 5х95-1000 (N,PE) Класс безопасности 3.</v>
          </cell>
          <cell r="G2138">
            <v>5263</v>
          </cell>
          <cell r="H2138"/>
          <cell r="I2138"/>
        </row>
        <row r="2139">
          <cell r="C2139" t="str">
            <v>Кабель силовой с медными жилами ПвПнг(A)-HF 5х95-1000. Класс безопасности 3.</v>
          </cell>
          <cell r="G2139">
            <v>5263</v>
          </cell>
          <cell r="H2139"/>
          <cell r="I2139"/>
        </row>
        <row r="2140">
          <cell r="C2140" t="str">
            <v>Кабель силовой с медными жилами ПвПнг(A)-HF 5х95-1000_Кабель силовой 5х95-1</v>
          </cell>
          <cell r="G2140">
            <v>7604</v>
          </cell>
          <cell r="H2140"/>
          <cell r="I2140"/>
        </row>
        <row r="2141">
          <cell r="C2141"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1х120мк</v>
          </cell>
          <cell r="G2141">
            <v>2365</v>
          </cell>
          <cell r="H2141"/>
          <cell r="I2141"/>
        </row>
        <row r="2142">
          <cell r="C2142"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1х50мк</v>
          </cell>
          <cell r="G2142">
            <v>2369</v>
          </cell>
          <cell r="H2142"/>
          <cell r="I2142"/>
        </row>
        <row r="2143">
          <cell r="C2143"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1х70мк</v>
          </cell>
          <cell r="G2143">
            <v>2363</v>
          </cell>
          <cell r="H2143"/>
          <cell r="I2143"/>
        </row>
        <row r="2144">
          <cell r="C2144"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1х95мк</v>
          </cell>
          <cell r="G2144">
            <v>2370</v>
          </cell>
          <cell r="H2144"/>
          <cell r="I2144"/>
        </row>
        <row r="2145">
          <cell r="C2145"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3х10ок(N,PE)</v>
          </cell>
          <cell r="G2145">
            <v>3318</v>
          </cell>
          <cell r="H2145"/>
          <cell r="I2145"/>
        </row>
        <row r="2146">
          <cell r="C2146"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3х2,5oк(N,PE)</v>
          </cell>
          <cell r="G2146">
            <v>5085</v>
          </cell>
          <cell r="H2146"/>
          <cell r="I2146"/>
        </row>
        <row r="2147">
          <cell r="C2147"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3х4ок</v>
          </cell>
          <cell r="G2147">
            <v>3322</v>
          </cell>
          <cell r="H2147"/>
          <cell r="I2147"/>
        </row>
        <row r="2148">
          <cell r="C2148"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3х6ок</v>
          </cell>
          <cell r="G2148">
            <v>5087</v>
          </cell>
          <cell r="H2148"/>
          <cell r="I2148"/>
        </row>
        <row r="2149">
          <cell r="C2149"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4х10ок(N)_ ВВГнг(А)-LS 4х6-0.66 мм2</v>
          </cell>
          <cell r="G2149">
            <v>3321</v>
          </cell>
          <cell r="H2149"/>
          <cell r="I2149"/>
        </row>
        <row r="2150">
          <cell r="C2150"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4х70мс(N)</v>
          </cell>
          <cell r="G2150">
            <v>2496</v>
          </cell>
          <cell r="H2150"/>
          <cell r="I2150"/>
        </row>
        <row r="2151">
          <cell r="C2151"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5х10ок(N,PE)</v>
          </cell>
          <cell r="G2151">
            <v>6782</v>
          </cell>
          <cell r="H2151"/>
          <cell r="I2151"/>
        </row>
        <row r="2152">
          <cell r="C2152"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5х120мс(N,PE)</v>
          </cell>
          <cell r="G2152">
            <v>3326</v>
          </cell>
          <cell r="H2152"/>
          <cell r="I2152"/>
        </row>
        <row r="2153">
          <cell r="C2153"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5х150мс(N,PE)</v>
          </cell>
          <cell r="G2153">
            <v>3336</v>
          </cell>
          <cell r="H2153"/>
          <cell r="I2153"/>
        </row>
        <row r="2154">
          <cell r="C2154"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5х16мк(N,PE)</v>
          </cell>
          <cell r="G2154">
            <v>6784</v>
          </cell>
          <cell r="H2154"/>
          <cell r="I2154"/>
        </row>
        <row r="2155">
          <cell r="C2155"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5х185мс(N,PE)</v>
          </cell>
          <cell r="G2155">
            <v>5089</v>
          </cell>
          <cell r="H2155"/>
          <cell r="I2155"/>
        </row>
        <row r="2156">
          <cell r="C2156"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5х6ок(N,PE)</v>
          </cell>
          <cell r="G2156">
            <v>3338</v>
          </cell>
          <cell r="H2156"/>
          <cell r="I2156"/>
        </row>
        <row r="2157">
          <cell r="C2157"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5х6ок(N,PE)_ Кабель силовой  с медными жилами ВВГнг(А)-LS 5х16-1 мм2</v>
          </cell>
          <cell r="G2157">
            <v>6784</v>
          </cell>
          <cell r="H2157"/>
          <cell r="I2157"/>
        </row>
        <row r="2158">
          <cell r="C2158"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5х95мс(N,РЕ)</v>
          </cell>
          <cell r="G2158">
            <v>6779</v>
          </cell>
          <cell r="H2158"/>
          <cell r="I2158"/>
        </row>
        <row r="2159">
          <cell r="C2159" t="str">
            <v>Кабель силовой с медными жилами с поливинилхлоридной изоляцией в поливинилхлоридной оболочке без защитного покрова ВВГ, напряжением 1,00 кВ, число жил – 3 и сечением 2,5 мм2</v>
          </cell>
          <cell r="G2159">
            <v>2352</v>
          </cell>
          <cell r="H2159"/>
          <cell r="I2159"/>
        </row>
        <row r="2160">
          <cell r="C2160" t="str">
            <v>Кабель силовой с медными жилами с поливинилхлоридной изоляцией в поливинилхлоридной оболочке без защитного покрова ВВГ, напряжением 1,00 кВ, число жил – 5 и сечением 10 мм2</v>
          </cell>
          <cell r="G2160">
            <v>2284</v>
          </cell>
          <cell r="H2160"/>
          <cell r="I2160"/>
        </row>
        <row r="2161">
          <cell r="C2161" t="str">
            <v>Кабель силовой с медными жилами с поливинилхлоридной изоляцией в поливинилхлоридной оболочке без защитного покрова ВВГ, напряжением 1,00 кВ, число жил – 5 и сечением 16 мм2</v>
          </cell>
          <cell r="G2161">
            <v>2357</v>
          </cell>
          <cell r="H2161"/>
          <cell r="I2161"/>
        </row>
        <row r="2162">
          <cell r="C2162" t="str">
            <v>Кабель силовой с медными жилами с поливинилхлоридной изоляцией в поливинилхлоридной оболочке без защитного покрова ВВГ, напряжением 1,00 кВ, число жил – 5 и сечением 25 мм2</v>
          </cell>
          <cell r="G2162">
            <v>2356</v>
          </cell>
          <cell r="H2162"/>
          <cell r="I2162"/>
        </row>
        <row r="2163">
          <cell r="C2163" t="str">
            <v>Кабель силовой с медными жилами с поливинилхлоридной изоляцией в поливинилхлоридной оболочке без защитного покрова ВВГ, напряжением 1,00 кВ, число жил – 5 и сечением 25 мм2_Кабель силовой сечением 5*25 мм2 номинальным напряжением 0,66/1 кВ с медными жилами с изоляцией из сшитого полиэтилена с безгалогеновой оболочкой, с низким дымо- и газовыделением CU/XLPE/LSHF</v>
          </cell>
          <cell r="G2163">
            <v>7637</v>
          </cell>
          <cell r="H2163"/>
          <cell r="I2163"/>
        </row>
        <row r="2164">
          <cell r="C2164" t="str">
            <v>Кабель силовой с медными жилами с поливинилхлоридной изоляцией и оболочкой, не распространяющий горение марки ВВГнг, напряжением 0,66 кВ, с числом жил - 2 и сечением 1,5 мм2                 _ Кабель силовой, сечением 2х1,5 мм2  ВВГнг(А)-0.66кВ</v>
          </cell>
          <cell r="G2164">
            <v>2004</v>
          </cell>
          <cell r="H2164"/>
          <cell r="I2164"/>
        </row>
        <row r="2165">
          <cell r="C2165" t="str">
            <v>Кабель силовой с медными жилами с поливинилхлоридной изоляцией и оболочкой, не распространяющий горение марки ВВГнг, напряжением 0,66 кВ, с числом жил - 3 и сечением 1,5 мм2                   _ Кабель силовой, сечением 3х1,5 мм2  ВВГнг(А)-0.66кВ</v>
          </cell>
          <cell r="G2165">
            <v>215</v>
          </cell>
          <cell r="H2165"/>
          <cell r="I2165"/>
        </row>
        <row r="2166">
          <cell r="C2166" t="str">
            <v>Кабель силовой с медными жилами с поливинилхлоридной изоляцией и оболочкой, не распространяющий горение марки ВВГнг, напряжением 0,66 кВ, с числом жил - 4 и сечением 95 мм2</v>
          </cell>
          <cell r="G2166">
            <v>7632</v>
          </cell>
          <cell r="H2166"/>
          <cell r="I2166"/>
        </row>
        <row r="2167">
          <cell r="C2167" t="str">
            <v>Кабель силовой с медными жилами с поливинилхлоридной изоляцией и оболочкой, не распространяющий горение марки ВВГнг, напряжением 0,66 кВ, с числом жил - 5 и сечением 2,5 мм2</v>
          </cell>
          <cell r="G2167">
            <v>2233</v>
          </cell>
          <cell r="H2167"/>
          <cell r="I2167"/>
        </row>
        <row r="2168">
          <cell r="C2168"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- 2 и сечением 1,5 мм2_Кабель силовой, сечением 2х1,5 ВВГнг(А)-LS-0.66кВ (применена поправка на нормы отхода материальных ресурсов, не учтенных в расценках в размере 2%. Тех. часть, приложение 8.4)</v>
          </cell>
          <cell r="G2168">
            <v>2004</v>
          </cell>
          <cell r="H2168"/>
          <cell r="I2168"/>
        </row>
        <row r="2169">
          <cell r="C2169"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- 3 и сечением 1,5 мм2_Кабель силовой, сечением 3х1,5 ВВГнг(А)-LS-0.66кВ (применена поправка на нормы отхода материальных ресурсов, не учтенных в расценках в размере 2%. Тех. часть, приложение 8.4)</v>
          </cell>
          <cell r="G2169">
            <v>215</v>
          </cell>
          <cell r="H2169"/>
          <cell r="I2169"/>
        </row>
        <row r="2170">
          <cell r="C2170"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- 3 и сечением 2,5 мм2_Кабель силовой, сечением 3х2,5 ВВГнг(А)-LS-0.66кВ (применена поправка на нормы отхода материальных ресурсов, не учтенных в расценках в размере 2%. Тех. часть, приложение 8.4)</v>
          </cell>
          <cell r="G2170">
            <v>2005</v>
          </cell>
          <cell r="H2170"/>
          <cell r="I2170"/>
        </row>
        <row r="2171">
          <cell r="C2171"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- 3 и сечением 4 мм2                                                                      _ Кабель силовой, сечением 3х4 мм2  ВВГнг(А)-LS-0.66кВ</v>
          </cell>
          <cell r="G2171">
            <v>2360</v>
          </cell>
          <cell r="H2171"/>
          <cell r="I2171"/>
        </row>
        <row r="2172">
          <cell r="C2172"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- 3 и сечением 50 мм2                                                                       _ Кабель силовой, сечением 3х50 мм2 по типу ВВГнг(А)-LS-0.66кВ</v>
          </cell>
          <cell r="G2172">
            <v>2626</v>
          </cell>
          <cell r="H2172"/>
          <cell r="I2172"/>
        </row>
        <row r="2173">
          <cell r="C2173"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- 3 и сечением 6 мм2                                                                       _ Кабель силовой, сечением 3х6 мм2  ВВГнг(А)-LS-0.66кВ</v>
          </cell>
          <cell r="G2173">
            <v>2371</v>
          </cell>
          <cell r="H2173"/>
          <cell r="I2173"/>
        </row>
        <row r="2174">
          <cell r="C2174"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- 4 и сечением 1,5 мм2_Кабель силовой, сечением 4х1,5 ВВГнг(А)-LS-0.66кВ (применена поправка на нормы отхода материальных ресурсов, не учтенных в расценках в размере 2%. Тех. часть, приложение 8.4)</v>
          </cell>
          <cell r="G2174">
            <v>2006</v>
          </cell>
          <cell r="H2174"/>
          <cell r="I2174"/>
        </row>
        <row r="2175">
          <cell r="C2175"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- 4 и сечением 10 мм2                                                                       _ Кабель силовой, сечением 4х10 мм2  ВВГнг(А)-LS-0.66кВ</v>
          </cell>
          <cell r="G2175">
            <v>2359</v>
          </cell>
          <cell r="H2175"/>
          <cell r="I2175"/>
        </row>
        <row r="2176">
          <cell r="C2176"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- 4 и сечением 120 мм2_Кабель силовой, 4х120 мм2</v>
          </cell>
          <cell r="G2176">
            <v>7634</v>
          </cell>
          <cell r="H2176"/>
          <cell r="I2176"/>
        </row>
        <row r="2177">
          <cell r="C2177"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- 4 и сечением 185 мм2_Кабель силовой, 4х185 мм2</v>
          </cell>
          <cell r="G2177">
            <v>7563</v>
          </cell>
          <cell r="H2177">
            <v>7564</v>
          </cell>
          <cell r="I2177"/>
        </row>
        <row r="2178">
          <cell r="C2178"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- 4 и сечением 2,5 мм2                                                                      _ Кабель силовой, сечением 4х2,5 мм2  ВВГнг(А)-LS-0.66кВ</v>
          </cell>
          <cell r="G2178">
            <v>2367</v>
          </cell>
          <cell r="H2178"/>
          <cell r="I2178"/>
        </row>
        <row r="2179">
          <cell r="C2179"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- 4 и сечением 240 мм2_Кабель силовой, 4х240 мм2</v>
          </cell>
          <cell r="G2179">
            <v>7633</v>
          </cell>
          <cell r="H2179"/>
          <cell r="I2179"/>
        </row>
        <row r="2180">
          <cell r="C2180"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- 4 и сечением 4 мм2                                                                      _ Кабель силовой, сечением 4х4 мм2  ВВГнг(А)-LS-0.66кВ</v>
          </cell>
          <cell r="G2180">
            <v>2368</v>
          </cell>
          <cell r="H2180"/>
          <cell r="I2180"/>
        </row>
        <row r="2181">
          <cell r="C2181"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- 4 и сечением 6 мм2                                                                        _ Кабель силовой, сечением 4х6 мм2  ВВГнг(А)-LS-0.66кВ</v>
          </cell>
          <cell r="G2181">
            <v>2362</v>
          </cell>
          <cell r="H2181"/>
          <cell r="I2181"/>
        </row>
        <row r="2182">
          <cell r="C2182"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- 5 и сечением 1,5 мм22_Кабель силовой, сечением 5х1,5 ВВГнг(А)-LS-0.66кВ (применена поправка на нормы отхода материальных ресурсов, не учтенных в расценках в размере 2%. Тех. часть, приложение 8.4)</v>
          </cell>
          <cell r="G2182">
            <v>2007</v>
          </cell>
          <cell r="H2182"/>
          <cell r="I2182"/>
        </row>
        <row r="2183">
          <cell r="C2183"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- 5 и сечением 10 мм2                                                                      _ Кабель силовой, сечением 5х10 мм2  ВВГнг(А)-LS-0.66кВ</v>
          </cell>
          <cell r="G2183">
            <v>2358</v>
          </cell>
          <cell r="H2183"/>
          <cell r="I2183"/>
        </row>
        <row r="2184">
          <cell r="C2184"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- 5 и сечением 16 мм2</v>
          </cell>
          <cell r="G2184">
            <v>2351</v>
          </cell>
          <cell r="H2184"/>
          <cell r="I2184"/>
        </row>
        <row r="2185">
          <cell r="C2185"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- 5 и сечением 2,5 мм2</v>
          </cell>
          <cell r="G2185">
            <v>2233</v>
          </cell>
          <cell r="H2185"/>
          <cell r="I2185"/>
        </row>
        <row r="2186">
          <cell r="C2186"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- 5 и сечением 25 мм2                                                                                _ Кабель силовой, сечением 5х25  мм2  ВВГнг(А)-LS-0.66кВ</v>
          </cell>
          <cell r="G2186">
            <v>2364</v>
          </cell>
          <cell r="H2186"/>
          <cell r="I2186"/>
        </row>
        <row r="2187">
          <cell r="C2187"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- 5 и сечением 35 мм2                                                                      _ Кабель силовой, сечением 5х35 мм2  ВВГнг(А)-LS-0.66кВ</v>
          </cell>
          <cell r="G2187">
            <v>2366</v>
          </cell>
          <cell r="H2187"/>
          <cell r="I2187"/>
        </row>
        <row r="2188">
          <cell r="C2188"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- 5 и сечением 4 мм2</v>
          </cell>
          <cell r="G2188">
            <v>2234</v>
          </cell>
          <cell r="H2188"/>
          <cell r="I2188"/>
        </row>
        <row r="2189">
          <cell r="C2189" t="str">
            <v>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- 5 и сечением 6 мм2                                                                        _ Кабель силовой, сечением 5х6 мм2  ВВГнг(А)-LS-0.66кВ</v>
          </cell>
          <cell r="G2189">
            <v>2361</v>
          </cell>
          <cell r="H2189"/>
          <cell r="I2189"/>
        </row>
        <row r="2190">
          <cell r="C2190" t="str">
            <v>Кабель силовой с медными жилами,   на напряжение 1 кВ ППГнг(А)-HF 1х120</v>
          </cell>
          <cell r="G2190">
            <v>7148</v>
          </cell>
          <cell r="H2190"/>
          <cell r="I2190"/>
        </row>
        <row r="2191">
          <cell r="C2191" t="str">
            <v>Кабель силовой с медными жилами,   на напряжение 1 кВ ППГнг(А)-HF 1х95</v>
          </cell>
          <cell r="G2191">
            <v>7147</v>
          </cell>
          <cell r="H2191"/>
          <cell r="I2191"/>
        </row>
        <row r="2192">
          <cell r="C2192" t="str">
            <v>Кабель силовой с медными жилами,   на напряжение 1 кВ ППГнг(А)-HF 2х35</v>
          </cell>
          <cell r="G2192">
            <v>4898</v>
          </cell>
          <cell r="H2192"/>
          <cell r="I2192"/>
        </row>
        <row r="2193">
          <cell r="C2193" t="str">
            <v>Кабель силовой с медными жилами,   на напряжение 1 кВ ППГнг(А)-HF 2х50</v>
          </cell>
          <cell r="G2193">
            <v>4900</v>
          </cell>
          <cell r="H2193"/>
          <cell r="I2193"/>
        </row>
        <row r="2194">
          <cell r="C2194" t="str">
            <v>Кабель силовой с медными жилами,   на напряжение 1 кВ ППГнг(А)-HF 5х25</v>
          </cell>
          <cell r="G2194">
            <v>4913</v>
          </cell>
          <cell r="H2194" t="str">
            <v/>
          </cell>
          <cell r="I2194" t="str">
            <v/>
          </cell>
        </row>
        <row r="2195">
          <cell r="C2195" t="str">
            <v>Кабель силовой с медными жилами,  на напряжение 1 кВ  ППГнг(А)-HF 5х16</v>
          </cell>
          <cell r="G2195">
            <v>5142</v>
          </cell>
          <cell r="H2195"/>
          <cell r="I2195"/>
        </row>
        <row r="2196">
          <cell r="C2196" t="str">
            <v>Кабель силовой с медными жилами, на напряжение 0,66 кВ  ППГнг(A)-FRHF 2х2,5</v>
          </cell>
          <cell r="G2196">
            <v>4919</v>
          </cell>
          <cell r="H2196"/>
          <cell r="I2196"/>
        </row>
        <row r="2197">
          <cell r="C2197" t="str">
            <v>Кабель силовой с медными жилами, на напряжение 0,66 кВ  ППГнг(A)-FRHF 5х2,5</v>
          </cell>
          <cell r="G2197">
            <v>4922</v>
          </cell>
          <cell r="H2197"/>
          <cell r="I2197"/>
        </row>
        <row r="2198">
          <cell r="C2198" t="str">
            <v>Кабель силовой с медными жилами, на напряжение 0,66 кВ  ППГнг(А)-HF 3х10</v>
          </cell>
          <cell r="G2198">
            <v>4903</v>
          </cell>
          <cell r="H2198"/>
          <cell r="I2198"/>
        </row>
        <row r="2199">
          <cell r="C2199" t="str">
            <v>Кабель силовой с медными жилами, на напряжение 0,66 кВ  ППГнг(А)-HF 3х6</v>
          </cell>
          <cell r="G2199">
            <v>4906</v>
          </cell>
          <cell r="H2199"/>
          <cell r="I2199"/>
        </row>
        <row r="2200">
          <cell r="C2200" t="str">
            <v>Кабель силовой с медными жилами, на напряжение 0,66 кВ  ППГнг(А)-HF 4х10</v>
          </cell>
          <cell r="G2200">
            <v>4907</v>
          </cell>
          <cell r="H2200"/>
          <cell r="I2200"/>
        </row>
        <row r="2201">
          <cell r="C2201" t="str">
            <v>Кабель силовой с медными жилами, на напряжение 0,66 кВ  ППГнг(А)-HF 5х10</v>
          </cell>
          <cell r="G2201">
            <v>4910</v>
          </cell>
          <cell r="H2201"/>
          <cell r="I2201"/>
        </row>
        <row r="2202">
          <cell r="C2202" t="str">
            <v>Кабель силовой с медными жилами, на напряжение 0,66 кВ  ППГнг(А)-HF 5х16</v>
          </cell>
          <cell r="G2202">
            <v>2268</v>
          </cell>
          <cell r="H2202"/>
          <cell r="I2202"/>
        </row>
        <row r="2203">
          <cell r="C2203" t="str">
            <v>Кабель силовой с медными жилами, на напряжение 0,66 кВ ППГнг(А)-HF 2х2,5</v>
          </cell>
          <cell r="G2203">
            <v>4897</v>
          </cell>
          <cell r="H2203"/>
          <cell r="I2203"/>
        </row>
        <row r="2204">
          <cell r="C2204" t="str">
            <v>Кабель силовой с медными жилами, на напряжение 0,66 кВ ППГнг(А)-HF 2х4</v>
          </cell>
          <cell r="G2204">
            <v>4899</v>
          </cell>
          <cell r="H2204"/>
          <cell r="I2204"/>
        </row>
        <row r="2205">
          <cell r="C2205" t="str">
            <v>Кабель силовой с медными жилами, на напряжение 0,66 кВ ППГнг(А)-HF 3х1,5</v>
          </cell>
          <cell r="G2205">
            <v>4902</v>
          </cell>
          <cell r="H2205"/>
          <cell r="I2205"/>
        </row>
        <row r="2206">
          <cell r="C2206" t="str">
            <v>Кабель силовой с медными жилами, на напряжение 0,66 кВ ППГнг(А)-HF 3х2,5</v>
          </cell>
          <cell r="G2206">
            <v>4904</v>
          </cell>
          <cell r="H2206" t="str">
            <v/>
          </cell>
          <cell r="I2206" t="str">
            <v/>
          </cell>
        </row>
        <row r="2207">
          <cell r="C2207" t="str">
            <v>Кабель силовой с медными жилами, на напряжение 0,66 кВ ППГнг(А)-HF 3х4</v>
          </cell>
          <cell r="G2207">
            <v>4905</v>
          </cell>
          <cell r="H2207"/>
          <cell r="I2207"/>
        </row>
        <row r="2208">
          <cell r="C2208" t="str">
            <v>Кабель силовой с медными жилами, на напряжение 0,66 кВ ППГнг(А)-HF 3х4-0,66</v>
          </cell>
          <cell r="G2208">
            <v>4905</v>
          </cell>
          <cell r="H2208"/>
          <cell r="I2208"/>
        </row>
        <row r="2209">
          <cell r="C2209" t="str">
            <v>Кабель силовой с медными жилами, на напряжение 0,66 кВ ППГнг(А)-HF 4х16</v>
          </cell>
          <cell r="G2209">
            <v>4908</v>
          </cell>
          <cell r="H2209"/>
          <cell r="I2209"/>
        </row>
        <row r="2210">
          <cell r="C2210" t="str">
            <v>Кабель силовой с медными жилами, на напряжение 0,66 кВ ППГнг(А)-HF 4х2,5-0,66</v>
          </cell>
          <cell r="G2210">
            <v>5146</v>
          </cell>
          <cell r="H2210"/>
          <cell r="I2210"/>
        </row>
        <row r="2211">
          <cell r="C2211" t="str">
            <v>Кабель силовой с медными жилами, на напряжение 0,66 кВ ППГнг(А)-HF 4х4</v>
          </cell>
          <cell r="G2211">
            <v>5141</v>
          </cell>
          <cell r="H2211"/>
          <cell r="I2211"/>
        </row>
        <row r="2212">
          <cell r="C2212" t="str">
            <v>Кабель силовой с медными жилами, на напряжение 0,66 кВ ППГнг(А)-HF 4х6</v>
          </cell>
          <cell r="G2212">
            <v>4917</v>
          </cell>
          <cell r="H2212"/>
          <cell r="I2212"/>
        </row>
        <row r="2213">
          <cell r="C2213" t="str">
            <v>Кабель силовой с медными жилами, на напряжение 0,66 кВ ППГнг(А)-HF 5х2,5</v>
          </cell>
          <cell r="G2213">
            <v>4912</v>
          </cell>
          <cell r="H2213" t="str">
            <v/>
          </cell>
          <cell r="I2213" t="str">
            <v/>
          </cell>
        </row>
        <row r="2214">
          <cell r="C2214" t="str">
            <v>Кабель силовой с медными жилами, на напряжение 0,66 кВ ППГнг(А)-HF 5х4</v>
          </cell>
          <cell r="G2214">
            <v>4914</v>
          </cell>
          <cell r="H2214" t="str">
            <v/>
          </cell>
          <cell r="I2214" t="str">
            <v/>
          </cell>
        </row>
        <row r="2215">
          <cell r="C2215" t="str">
            <v>Кабель силовой с медными жилами, на напряжение 0,66 кВ ППГнг(А)-HF 5х6</v>
          </cell>
          <cell r="G2215">
            <v>5145</v>
          </cell>
          <cell r="H2215"/>
          <cell r="I2215"/>
        </row>
        <row r="2216">
          <cell r="C2216" t="str">
            <v>Кабель силовой с медными жилами, на напряжение 1 кВ  ППГнг(А)-HF 4х120</v>
          </cell>
          <cell r="G2216">
            <v>7146</v>
          </cell>
          <cell r="H2216"/>
          <cell r="I2216"/>
        </row>
        <row r="2217">
          <cell r="C2217" t="str">
            <v>Кабель силовой с медными жилами, на напряжение 1 кВ  ППГнг(А)-HF 4х70</v>
          </cell>
          <cell r="G2217">
            <v>4909</v>
          </cell>
          <cell r="H2217"/>
          <cell r="I2217"/>
        </row>
        <row r="2218">
          <cell r="C2218" t="str">
            <v>Кабель силовой с медными жилами, на напряжение 1 кВ  ППГнг(А)-HF 4х95</v>
          </cell>
          <cell r="G2218">
            <v>7145</v>
          </cell>
          <cell r="H2218"/>
          <cell r="I2218"/>
        </row>
        <row r="2219">
          <cell r="C2219" t="str">
            <v>Кабель силовой с медными жилами, на напряжение 1 кВ  ППГнг(А)-HF 5х120</v>
          </cell>
          <cell r="G2219">
            <v>4911</v>
          </cell>
          <cell r="H2219"/>
          <cell r="I2219"/>
        </row>
        <row r="2220">
          <cell r="C2220" t="str">
            <v>Кабель силовой с медными жилами, на напряжение 1 кВ  ППГнг(А)-HF 5х35</v>
          </cell>
          <cell r="G2220">
            <v>5143</v>
          </cell>
          <cell r="H2220"/>
          <cell r="I2220"/>
        </row>
        <row r="2221">
          <cell r="C2221" t="str">
            <v>Кабель силовой с медными жилами, на напряжение 1 кВ  ППГнг(А)-HF 5х50</v>
          </cell>
          <cell r="G2221">
            <v>5144</v>
          </cell>
          <cell r="H2221"/>
          <cell r="I2221"/>
        </row>
        <row r="2222">
          <cell r="C2222" t="str">
            <v>Кабель силовой с медными жилами, на напряжение 1 кВ  ППГнг(А)-HF 5х70</v>
          </cell>
          <cell r="G2222">
            <v>4915</v>
          </cell>
          <cell r="H2222"/>
          <cell r="I2222"/>
        </row>
        <row r="2223">
          <cell r="C2223" t="str">
            <v>Кабель силовой с медными жилами, на напряжение 1 кВ  ППГнг(А)-HF 5х95</v>
          </cell>
          <cell r="G2223">
            <v>4916</v>
          </cell>
          <cell r="H2223" t="str">
            <v/>
          </cell>
          <cell r="I2223" t="str">
            <v/>
          </cell>
        </row>
        <row r="2224">
          <cell r="C2224" t="str">
            <v>Кабель силовой с медными жилами, нераспространяющий горение, не содержащий галогенов, на напряжение 1 кВ, сечением  5х25 мм2 по типу ПвПГнг(А)-HF</v>
          </cell>
          <cell r="G2224">
            <v>5291</v>
          </cell>
          <cell r="H2224"/>
          <cell r="I2224"/>
        </row>
        <row r="2225">
          <cell r="C2225" t="str">
            <v>Кабель силовой с медными жилами, нераспространяющий горение, не содержащий галогенов, на напряжение 1 кВ, сечением 3х10 мм2 По типу ППГнг(А)-HF</v>
          </cell>
          <cell r="G2225">
            <v>5279</v>
          </cell>
          <cell r="H2225"/>
          <cell r="I2225"/>
        </row>
        <row r="2226">
          <cell r="C2226" t="str">
            <v>Кабель силовой с медными жилами, нераспространяющий горение, не содержащий галогенов, на напряжение 1 кВ, сечением 4х10 мм2 по типу  ППГнг(A)-FRHF 4х10 мм2 1 кВ</v>
          </cell>
          <cell r="G2226">
            <v>5274</v>
          </cell>
          <cell r="H2226"/>
          <cell r="I2226"/>
        </row>
        <row r="2227">
          <cell r="C2227" t="str">
            <v>Кабель силовой с медными жилами, нераспространяющий горение, не содержащий галогенов, на напряжение 1 кВ, сечением 5х16 мм2 По типу ПвПГнг(А)-HF</v>
          </cell>
          <cell r="G2227">
            <v>5299</v>
          </cell>
          <cell r="H2227"/>
          <cell r="I2227"/>
        </row>
        <row r="2228">
          <cell r="C2228" t="str">
            <v>Кабель силовой с медными жилами, нераспространяющий горение, не содержащий галогенов, на напряжение 1 кВ, сечением 5х16 мм2 по типу ППГнг(A)-FRHF 5х16 мм2 1 кВ</v>
          </cell>
          <cell r="G2228">
            <v>5275</v>
          </cell>
          <cell r="H2228"/>
          <cell r="I2228"/>
        </row>
        <row r="2229">
          <cell r="C2229" t="str">
            <v>Кабель силовой с медными жилами, нераспространяющий горение, не содержащий галогенов, на напряжение 1 кВ, сечением 5х185 мм2 по типу ПвПГнг(А)-HF</v>
          </cell>
          <cell r="G2229">
            <v>5290</v>
          </cell>
          <cell r="H2229"/>
          <cell r="I2229"/>
        </row>
        <row r="2230">
          <cell r="C2230" t="str">
            <v>Кабель силовой с медными жилами, нераспространяющий горение, не содержащий галогенов, на напряжение 1 кВ, сечением 5х6 мм2 По типу ППГнг(А)-HF</v>
          </cell>
          <cell r="G2230">
            <v>5282</v>
          </cell>
          <cell r="H2230"/>
          <cell r="I2230"/>
        </row>
        <row r="2231">
          <cell r="C2231" t="str">
            <v>Кабель силовой с медными жилами, нераспространяющий горение, не содержащий галогенов, на напряжение 1 кВ, сечением 5х95 мм2 по типу ПвПГнг(А)-HF</v>
          </cell>
          <cell r="G2231">
            <v>5292</v>
          </cell>
          <cell r="H2231"/>
          <cell r="I2231"/>
        </row>
        <row r="2232">
          <cell r="C2232" t="str">
            <v>Кабель силовой с медными жилами, оболочка и изоляция из ПВХ, с защитным покровом типа БбШв сечением 5х10 мм2</v>
          </cell>
          <cell r="G2232">
            <v>2301</v>
          </cell>
          <cell r="H2232"/>
          <cell r="I2232"/>
        </row>
        <row r="2233">
          <cell r="C2233" t="str">
            <v>Кабель силовой с медными жилами, оболочка и изоляция из ПВХ, с защитным покровом типа БбШв сечением 5х16 мм2</v>
          </cell>
          <cell r="G2233">
            <v>2300</v>
          </cell>
          <cell r="H2233"/>
          <cell r="I2233"/>
        </row>
        <row r="2234">
          <cell r="C2234" t="str">
            <v>Кабель силовой с медными жилами, огнестойкий, c изоляцией и оболочкой из поливинилхлоридных пластикатов не содержащих галогенов, не распространяющий горение, на напряжение 1 кВ,  сечением 3х2,5  мм2 По типу ППГнг(А)-FRHF</v>
          </cell>
          <cell r="G2234">
            <v>5273</v>
          </cell>
          <cell r="H2234"/>
          <cell r="I2234"/>
        </row>
        <row r="2235">
          <cell r="C2235" t="str">
            <v>Кабель силовой с медными жилами, огнестойкий, на переменное напряжение до 1 кВ. По типу ППГнг(A)-FRHF 3х10 мм2</v>
          </cell>
          <cell r="G2235">
            <v>5272</v>
          </cell>
          <cell r="H2235"/>
          <cell r="I2235"/>
        </row>
        <row r="2236">
          <cell r="C2236" t="str">
            <v>Кабель силовой с медными жилами, огнестойкий, на переменное напряжение до 1 кВ. По типу ППГнг(A)-FRHF 3х10 мм2</v>
          </cell>
          <cell r="G2236">
            <v>5272</v>
          </cell>
          <cell r="H2236"/>
          <cell r="I2236"/>
        </row>
        <row r="2237">
          <cell r="C2237" t="str">
            <v>Кабель силовой с медными жилами, огнестойкий, на переменное напряжение до 1 кВ. По типу ППГнг(A)-FRHF 4х10 мм2</v>
          </cell>
          <cell r="G2237">
            <v>5274</v>
          </cell>
          <cell r="H2237"/>
          <cell r="I2237"/>
        </row>
        <row r="2238">
          <cell r="C2238" t="str">
            <v>Кабель силовой с медными жилами, огнестойкий, на переменное напряжение до 1 кВ. По типу ППГнг(A)-FRHF 4х10 мм2</v>
          </cell>
          <cell r="G2238">
            <v>5274</v>
          </cell>
          <cell r="H2238"/>
          <cell r="I2238"/>
        </row>
        <row r="2239">
          <cell r="C2239" t="str">
            <v>Кабель силовой с медными жилами, пониженной горючести, на переменное напряжение до 1 кВ. По типу ППГнг(A)-HF 4х10 мм2</v>
          </cell>
          <cell r="G2239">
            <v>4907</v>
          </cell>
          <cell r="H2239"/>
          <cell r="I2239"/>
        </row>
        <row r="2240">
          <cell r="C2240" t="str">
            <v>Кабель силовой с медными жилами, с изоляцией и оболочкой из поливинилхлоридных композиций пониженной пожароопасности, огнестойкий, не распространяющий горение при групповой прокладке с низким дымо- и газовыделением, всеклиматическое исполнение, сечением: 4х1,5 ВВГнг(А)-FRLS</v>
          </cell>
          <cell r="G2240">
            <v>2240</v>
          </cell>
          <cell r="H2240"/>
          <cell r="I2240"/>
        </row>
        <row r="2241">
          <cell r="C2241" t="str">
            <v>Кабель силовой с медными жилами, с изоляцией и оболочкой из полимерных композиций, не содержащий галогенов, не распространяющий горение при групповой прокладке ППГнг(А)-HF-0,66 сеч.2х1,5мм2</v>
          </cell>
          <cell r="G2241">
            <v>2334</v>
          </cell>
          <cell r="H2241"/>
          <cell r="I2241"/>
        </row>
        <row r="2242">
          <cell r="C2242" t="str">
            <v>Кабель силовой с медными жилами, с изоляцией и оболочкой из полимерных композиций, не содержащий галогенов, не распространяющий горение при групповой прокладке, огнеустойчивый ППГнг(А)-FRHF-0,66 сеч.2х1,5мм2</v>
          </cell>
          <cell r="G2242">
            <v>2275</v>
          </cell>
          <cell r="H2242"/>
          <cell r="I2242"/>
        </row>
        <row r="2243">
          <cell r="C2243" t="str">
            <v>Кабель силовой с медными жилами, с изоляцией и оболочкой из полимерных композиций, не содержащий галогенов, не распространяющий горение при групповой прокладке, огнеустойчивый ППГнг(А)-FRHF-0,66 сеч.3х1,5мм2        (применена поправка на нормы отхода материальных ресурсов, не учтенных в расценках в размере 2%. Тех. часть, приложение 8.4)</v>
          </cell>
          <cell r="G2243">
            <v>2276</v>
          </cell>
          <cell r="H2243"/>
          <cell r="I2243"/>
        </row>
        <row r="2244">
          <cell r="C2244" t="str">
            <v>Кабель силовой с медными жилами, с изоляцией и оболочкой из полимерных композиций, не содержащий галогенов, не распространяющий горение при групповой прокладке, огнеустойчивый ППГнг(А)-FRHF-0,66 сеч.3х1,5мм2        (применена поправка на нормы отхода материальных ресурсов, не учтенных в расценках в размере 2%. Тех. часть, приложение 8.4)</v>
          </cell>
          <cell r="G2244">
            <v>2276</v>
          </cell>
          <cell r="H2244"/>
          <cell r="I2244"/>
        </row>
        <row r="2245">
          <cell r="C2245" t="str">
            <v>Кабель силовой с медными жилами, с изоляцией и оболочкой из полимерных композиций, не содержащий галогенов, не распространяющий горение при групповой прокладке, ППГнг(А)-HF-0,66 сеч.3х1,5мм2</v>
          </cell>
          <cell r="G2245">
            <v>2256</v>
          </cell>
          <cell r="H2245"/>
          <cell r="I2245"/>
        </row>
        <row r="2246">
          <cell r="C2246" t="str">
            <v>Кабель силовой с медными жилами, с изоляцией и оболочкой из полимерных композиций, не содержащий галогенов, не распространяющий горение при групповой прокладке, ППГнг(А)-HF-0,66 сеч.3х2,5мм2</v>
          </cell>
          <cell r="G2246">
            <v>2257</v>
          </cell>
          <cell r="H2246"/>
          <cell r="I2246"/>
        </row>
        <row r="2247">
          <cell r="C2247" t="str">
            <v>Кабель силовой с медными жилами, сечением 3x150+1x70 мм_ВБбШвнг(А)-LS</v>
          </cell>
          <cell r="G2247">
            <v>6831</v>
          </cell>
          <cell r="H2247"/>
          <cell r="I2247"/>
        </row>
        <row r="2248">
          <cell r="C2248" t="str">
            <v>Кабель силовой с одной медной жилой на напряжение 220 кВ, 250 A по типу ПвПнг2г-HF 1x400-127/220</v>
          </cell>
          <cell r="G2248">
            <v>6828</v>
          </cell>
          <cell r="H2248"/>
          <cell r="I2248"/>
        </row>
        <row r="2249">
          <cell r="C2249" t="str">
            <v>Кабель силовой, медный, бронированный, с изоляцией из сшитого полиэтилена 5х4 mm2 ПВБШп-1.0</v>
          </cell>
          <cell r="G2249">
            <v>2327</v>
          </cell>
          <cell r="H2249"/>
          <cell r="I2249"/>
        </row>
        <row r="2250">
          <cell r="C2250" t="str">
            <v>Кабель силовой, медный, бронированный, с изоляцией из сшитого полиэтилена ПвБШп Сечением 4х120 мм2</v>
          </cell>
          <cell r="G2250">
            <v>2289</v>
          </cell>
          <cell r="H2250"/>
          <cell r="I2250"/>
        </row>
        <row r="2251">
          <cell r="C2251" t="str">
            <v>Кабель силовой, медный, бронированный, с изоляцией из сшитого полиэтилена ПвБШп Сечением 4х25 мм2</v>
          </cell>
          <cell r="G2251">
            <v>2297</v>
          </cell>
          <cell r="H2251"/>
          <cell r="I2251"/>
        </row>
        <row r="2252">
          <cell r="C2252" t="str">
            <v>Кабель силовой, медный, бронированный, с изоляцией из сшитого полиэтилена ПвБШп Сечением 4х35 мм2</v>
          </cell>
          <cell r="G2252">
            <v>2295</v>
          </cell>
          <cell r="H2252"/>
          <cell r="I2252"/>
        </row>
        <row r="2253">
          <cell r="C2253" t="str">
            <v>Кабель силовой, медный, бронированный, с изоляцией из сшитого полиэтилена ПвБШп Сечением 4х70 мм2</v>
          </cell>
          <cell r="G2253">
            <v>2296</v>
          </cell>
          <cell r="H2253"/>
          <cell r="I2253"/>
        </row>
        <row r="2254">
          <cell r="C2254" t="str">
            <v>Кабель силовой, медный, бронированный, с изоляцией из сшитого полиэтилена сечением 5х10 мм2 ПвБШп-1.0 кВ</v>
          </cell>
          <cell r="G2254">
            <v>2328</v>
          </cell>
          <cell r="H2254"/>
          <cell r="I2254"/>
        </row>
        <row r="2255">
          <cell r="C2255" t="str">
            <v>Кабель силовой, сечением  5х1,5 мм2 ВВГнг(А)-FRLS 0,66кВ</v>
          </cell>
          <cell r="G2255">
            <v>2392</v>
          </cell>
          <cell r="H2255"/>
          <cell r="I2255"/>
        </row>
        <row r="2256">
          <cell r="C2256" t="str">
            <v>Кабель силовой, сечением 1х120  мм2, ППГнг(А)-HF-1,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v>
          </cell>
          <cell r="G2256">
            <v>2258</v>
          </cell>
          <cell r="H2256"/>
          <cell r="I2256"/>
        </row>
        <row r="2257">
          <cell r="C2257" t="str">
            <v>Кабель силовой, сечением 1х120 мм2  ППГнг(А)-HF-1,0кВ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57">
            <v>2258</v>
          </cell>
          <cell r="H2257"/>
          <cell r="I2257"/>
        </row>
        <row r="2258">
          <cell r="C2258" t="str">
            <v>Кабель силовой, сечением 1х120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258">
            <v>2258</v>
          </cell>
          <cell r="H2258"/>
          <cell r="I2258"/>
        </row>
        <row r="2259">
          <cell r="C2259" t="str">
            <v>Кабель силовой, сечением 1х120мм2, ППГнг(А)-HF-1 ,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259">
            <v>2258</v>
          </cell>
          <cell r="H2259"/>
          <cell r="I2259"/>
        </row>
        <row r="2260">
          <cell r="C2260" t="str">
            <v>Кабель силовой, сечением 1х150 мм2  ППГнг(А)-HF-1,0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60">
            <v>2331</v>
          </cell>
          <cell r="H2260"/>
          <cell r="I2260"/>
        </row>
        <row r="2261">
          <cell r="C2261" t="str">
            <v>Кабель силовой, сечением 1х185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261">
            <v>2390</v>
          </cell>
          <cell r="H2261"/>
          <cell r="I2261"/>
        </row>
        <row r="2262">
          <cell r="C2262" t="str">
            <v>Кабель силовой, сечением 1х240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262">
            <v>2391</v>
          </cell>
          <cell r="H2262"/>
          <cell r="I2262"/>
        </row>
        <row r="2263">
          <cell r="C2263" t="str">
            <v>Кабель силовой, сечением 1х25 мм2,  ПуГПнг(А)-HF. Провод установочный медный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0,45 кВ, желто-зеленый.</v>
          </cell>
          <cell r="G2263">
            <v>2472</v>
          </cell>
          <cell r="H2263"/>
          <cell r="I2263"/>
        </row>
        <row r="2264">
          <cell r="C2264" t="str">
            <v>Кабель силовой, сечением 1х2х0,75 мм2,  МКЭШВнг(А)-HF с медными жилами, с изоляцией и оболочкой из полимерных композиций, не содержащий галогенов, номинальное напряжение до 500 В.</v>
          </cell>
          <cell r="G2264">
            <v>2343</v>
          </cell>
          <cell r="H2264"/>
          <cell r="I2264"/>
        </row>
        <row r="2265">
          <cell r="C2265" t="str">
            <v>Кабель силовой, сечением 1х35 мм2  ППГнг(А)-HF-1,0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65">
            <v>2386</v>
          </cell>
          <cell r="H2265"/>
          <cell r="I2265"/>
        </row>
        <row r="2266">
          <cell r="C2266" t="str">
            <v>Кабель силовой, сечением 1х35 мм2 по типу  ППГнг(А)-HF-1,0кВ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66">
            <v>2386</v>
          </cell>
          <cell r="H2266"/>
          <cell r="I2266"/>
        </row>
        <row r="2267">
          <cell r="C2267" t="str">
            <v>Кабель силовой, сечением 1х50 мм2,  ППГнг(А)-HF-1,0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1,0 кВ.</v>
          </cell>
          <cell r="G2267">
            <v>2331</v>
          </cell>
          <cell r="H2267"/>
          <cell r="I2267"/>
        </row>
        <row r="2268">
          <cell r="C2268" t="str">
            <v>Кабель силовой, сечением 1х6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268">
            <v>2387</v>
          </cell>
          <cell r="H2268"/>
          <cell r="I2268"/>
        </row>
        <row r="2269">
          <cell r="C2269" t="str">
            <v>Кабель силовой, сечением 1х70 мм2  ППГнг(А)-HF-1,0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69">
            <v>2388</v>
          </cell>
          <cell r="H2269"/>
          <cell r="I2269"/>
        </row>
        <row r="2270">
          <cell r="C2270" t="str">
            <v>Кабель силовой, сечением 1х70 мм2,  ППГнг(А)-HF-1,0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1,0 кВ.</v>
          </cell>
          <cell r="G2270">
            <v>2388</v>
          </cell>
          <cell r="H2270"/>
          <cell r="I2270"/>
        </row>
        <row r="2271">
          <cell r="C2271" t="str">
            <v>Кабель силовой, сечением 1х70 мм2, ППГнг(А)-HF-1 ,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271">
            <v>2388</v>
          </cell>
          <cell r="H2271"/>
          <cell r="I2271"/>
        </row>
        <row r="2272">
          <cell r="C2272" t="str">
            <v>Кабель силовой, сечением 1х70мм2  ППГнг(А)-HF-1,0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72">
            <v>2268</v>
          </cell>
          <cell r="H2272"/>
          <cell r="I2272"/>
        </row>
        <row r="2273">
          <cell r="C2273" t="str">
            <v>Кабель силовой, сечением 1х70мм2, ППГнг(А)-HF1 ,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напряжение1кВ</v>
          </cell>
          <cell r="G2273">
            <v>2388</v>
          </cell>
          <cell r="H2273"/>
          <cell r="I2273"/>
        </row>
        <row r="2274">
          <cell r="C2274" t="str">
            <v>Кабель силовой, сечением 1х95  мм2,   ППГнг(А)-HF-1,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v>
          </cell>
          <cell r="G2274">
            <v>2260</v>
          </cell>
          <cell r="H2274"/>
          <cell r="I2274"/>
        </row>
        <row r="2275">
          <cell r="C2275" t="str">
            <v>Кабель силовой, сечением 1х95  мм2,   ППГнг(А)-HF-1,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v>
          </cell>
          <cell r="G2275">
            <v>2260</v>
          </cell>
          <cell r="H2275"/>
          <cell r="I2275"/>
        </row>
        <row r="2276">
          <cell r="C2276" t="str">
            <v>Кабель силовой, сечением 1х95 мм2  ППГнг(А)-HF-1,0кВ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76">
            <v>2260</v>
          </cell>
          <cell r="H2276"/>
          <cell r="I2276"/>
        </row>
        <row r="2277">
          <cell r="C2277" t="str">
            <v>Кабель силовой, сечением 1х95 мм2,  ППГнг(А)-HF-1,0</v>
          </cell>
          <cell r="G2277">
            <v>2260</v>
          </cell>
          <cell r="H2277"/>
          <cell r="I2277"/>
        </row>
        <row r="2278">
          <cell r="C2278" t="str">
            <v>Кабель силовой, сечением 1х95мм2, ППГнг(А)-HF-1 ,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278">
            <v>2260</v>
          </cell>
          <cell r="H2278"/>
          <cell r="I2278"/>
        </row>
        <row r="2279">
          <cell r="C2279" t="str">
            <v>Кабель силовой, сечением 2х1,5 мм2   по типу ППГнг(А)-FRHF-0.66 кВ с медными жилами, с изоляцией и оболочкой из полимерных композиций не содержащих галогенов, огнестойкий.</v>
          </cell>
          <cell r="G2279">
            <v>2255</v>
          </cell>
          <cell r="H2279"/>
          <cell r="I2279"/>
        </row>
        <row r="2280">
          <cell r="C2280" t="str">
            <v>Кабель силовой, сечением 2х1,5 мм2  ВВГнг(А)-FRLS 0,66кВ</v>
          </cell>
          <cell r="G2280">
            <v>2239</v>
          </cell>
          <cell r="H2280"/>
          <cell r="I2280"/>
        </row>
        <row r="2281">
          <cell r="C2281" t="str">
            <v>Кабель силовой, сечением 2х1,5 мм2  по типу ППГнг(А)-HF-0.66кВ с медными жилами, с изоляцией и оболочкой из полимерных композиций не содержащих галогенов.</v>
          </cell>
          <cell r="G2281">
            <v>2255</v>
          </cell>
          <cell r="H2281"/>
          <cell r="I2281"/>
        </row>
        <row r="2282">
          <cell r="C2282" t="str">
            <v>Кабель силовой, сечением 2х1,5 мм2  ППГнг(А)-FRHF-0.66 кВ с медными жилами, огнестойкий, с изоляцией и оболочкой из полимерных композиций, не содержащих галогенов, не распространяющий горение при групповой прокладке</v>
          </cell>
          <cell r="G2282">
            <v>2275</v>
          </cell>
          <cell r="H2282"/>
          <cell r="I2282"/>
        </row>
        <row r="2283">
          <cell r="C2283" t="str">
            <v>Кабель силовой, сечением 2х1,5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v>
          </cell>
          <cell r="G2283">
            <v>2275</v>
          </cell>
          <cell r="H2283"/>
          <cell r="I2283"/>
        </row>
        <row r="2284">
          <cell r="C2284" t="str">
            <v>Кабель силовой, сечением 2х1,5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84">
            <v>2275</v>
          </cell>
          <cell r="H2284"/>
          <cell r="I2284"/>
        </row>
        <row r="2285">
          <cell r="C2285" t="str">
            <v>Кабель силовой, сечением 2х1,5 мм2  ППГнг(А)-FRHF-0.66кВ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85">
            <v>2275</v>
          </cell>
          <cell r="H2285"/>
          <cell r="I2285"/>
        </row>
        <row r="2286">
          <cell r="C2286" t="str">
            <v>Кабель силовой, сечением 2х1,5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86">
            <v>2255</v>
          </cell>
          <cell r="H2286"/>
          <cell r="I2286"/>
        </row>
        <row r="2287">
          <cell r="C2287" t="str">
            <v>Кабель силовой, сечением 2х1,5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287">
            <v>2255</v>
          </cell>
          <cell r="H2287"/>
          <cell r="I2287"/>
        </row>
        <row r="2288">
          <cell r="C2288" t="str">
            <v>Кабель силовой, сечением 2х1,5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288">
            <v>2334</v>
          </cell>
          <cell r="H2288"/>
          <cell r="I2288"/>
        </row>
        <row r="2289">
          <cell r="C2289" t="str">
            <v>Кабель силовой, сечением 2х1,5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89">
            <v>2255</v>
          </cell>
          <cell r="H2289"/>
          <cell r="I2289"/>
        </row>
        <row r="2290">
          <cell r="C2290" t="str">
            <v>Кабель силовой, сечением 2х1,5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290">
            <v>2255</v>
          </cell>
          <cell r="H2290"/>
          <cell r="I2290"/>
        </row>
        <row r="2291">
          <cell r="C2291" t="str">
            <v>Кабель силовой, сечением 2х1,5 мм2 по типу ВВГнг(А)-FRLS-0.66кВ</v>
          </cell>
          <cell r="G2291">
            <v>2239</v>
          </cell>
          <cell r="H2291"/>
          <cell r="I2291"/>
        </row>
        <row r="2292">
          <cell r="C2292" t="str">
            <v>Кабель силовой, сечением 2х1,5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292">
            <v>2275</v>
          </cell>
          <cell r="H2292"/>
          <cell r="I2292"/>
        </row>
        <row r="2293">
          <cell r="C2293" t="str">
            <v>Кабель силовой, сечением 2х1,5 мм2,  ППГнг(А)-FRHF-0,66</v>
          </cell>
          <cell r="G2293">
            <v>2255</v>
          </cell>
          <cell r="H2293"/>
          <cell r="I2293"/>
        </row>
        <row r="2294">
          <cell r="C2294" t="str">
            <v>Кабель силовой, сечением 2х1,5 мм2,  ППГнг(А)-FRHF-0,66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294">
            <v>2275</v>
          </cell>
          <cell r="H2294"/>
          <cell r="I2294"/>
        </row>
        <row r="2295">
          <cell r="C2295" t="str">
            <v>Кабель силовой, сечением 2х1,5 мм2,  ППГнг(А)-FRHF-0,66 с медными жилами, с изоляцией и оболочкой из полимерных композиций, не содержащий галогенов, не распространяющий горение при групповой прокладке, огнеустойчивый, номинальное напряжение 0,66 кВ.</v>
          </cell>
          <cell r="G2295">
            <v>2255</v>
          </cell>
          <cell r="H2295"/>
          <cell r="I2295"/>
        </row>
        <row r="2296">
          <cell r="C2296" t="str">
            <v>Кабель силовой, сечением 2х1,5 мм2,  ППГнг(А)-HF-0,66</v>
          </cell>
          <cell r="G2296">
            <v>2255</v>
          </cell>
          <cell r="H2296"/>
          <cell r="I2296"/>
        </row>
        <row r="2297">
          <cell r="C2297" t="str">
            <v>Кабель силовой, сечением 2х1,5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297">
            <v>2255</v>
          </cell>
          <cell r="H2297"/>
          <cell r="I2297"/>
        </row>
        <row r="2298">
          <cell r="C2298" t="str">
            <v>Кабель силовой, сечением 2х1,5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298">
            <v>2255</v>
          </cell>
          <cell r="H2298"/>
          <cell r="I2298"/>
        </row>
        <row r="2299">
          <cell r="C2299" t="str">
            <v>Кабель силовой, сечением 2х1,5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299">
            <v>2255</v>
          </cell>
          <cell r="H2299"/>
          <cell r="I2299"/>
        </row>
        <row r="2300">
          <cell r="C2300" t="str">
            <v>Кабель силовой, сечением 2х1,5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00">
            <v>2255</v>
          </cell>
          <cell r="H2300"/>
          <cell r="I2300"/>
        </row>
        <row r="2301">
          <cell r="C2301" t="str">
            <v>Кабель силовой, сечением 2х1,5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01">
            <v>2334</v>
          </cell>
          <cell r="H2301"/>
          <cell r="I2301"/>
        </row>
        <row r="2302">
          <cell r="C2302" t="str">
            <v>Кабель силовой, сечением 3х1,5 мм2   по типу ППГнг(А)-FRHF-0.66 кВ с медными жилами, с изоляцией и оболочкой из полимерных композиций не содержащих галогенов, огнестойкий.</v>
          </cell>
          <cell r="G2302">
            <v>2276</v>
          </cell>
          <cell r="H2302"/>
          <cell r="I2302"/>
        </row>
        <row r="2303">
          <cell r="C2303" t="str">
            <v>Кабель силовой, сечением 3х1,5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303">
            <v>2256</v>
          </cell>
          <cell r="H2303"/>
          <cell r="I2303"/>
        </row>
        <row r="2304">
          <cell r="C2304" t="str">
            <v>Кабель силовой, сечением 3х1,5 мм2  ВБШвнг(А)-LS-0.66кВ с медными жилами, с изоляцией и защитным шлангом из поливинилхлоридных композиций пониженной пожароопасности, бронированный, номинальное напряжение 0,66 кВ.</v>
          </cell>
          <cell r="G2304">
            <v>2414</v>
          </cell>
          <cell r="H2304"/>
          <cell r="I2304"/>
        </row>
        <row r="2305">
          <cell r="C2305" t="str">
            <v>Кабель силовой, сечением 3х1,5 мм2  ВВГнг(А)-FRLS 0,66кВ</v>
          </cell>
          <cell r="G2305">
            <v>2236</v>
          </cell>
          <cell r="H2305"/>
          <cell r="I2305"/>
        </row>
        <row r="2306">
          <cell r="C2306" t="str">
            <v>Кабель силовой, сечением 3х1,5 мм2  ВВГнг(А)-FRLS-0.66кВ</v>
          </cell>
          <cell r="G2306">
            <v>2236</v>
          </cell>
          <cell r="H2306"/>
          <cell r="I2306"/>
        </row>
        <row r="2307">
          <cell r="C2307" t="str">
            <v>Кабель силовой, сечением 3х1,5 мм2  ВВГнг(А)-FRLS-0.66кВ с медными жилами, силовые, огнестойкие, не распространяющие горение, с низким дымо- и газовыделением.</v>
          </cell>
          <cell r="G2307">
            <v>2236</v>
          </cell>
          <cell r="H2307"/>
          <cell r="I2307"/>
        </row>
        <row r="2308">
          <cell r="C2308" t="str">
            <v>Кабель силовой, сечением 3х1,5 мм2  по типу  ППГнг(А)-HF-0.66кВ с медными жилами, с изоляцией и оболочкой из полимерных композиций не содержащих галогенов.</v>
          </cell>
          <cell r="G2308">
            <v>2256</v>
          </cell>
          <cell r="H2308"/>
          <cell r="I2308"/>
        </row>
        <row r="2309">
          <cell r="C2309" t="str">
            <v>Кабель силовой, сечением 3х1,5 мм2  по типу ППГнг(А)-HF-0.66кВ с медными жилами, с изоляцией и оболочкой из полимерных композиций не содержащих галогенов.</v>
          </cell>
          <cell r="G2309">
            <v>2256</v>
          </cell>
          <cell r="H2309"/>
          <cell r="I2309"/>
        </row>
        <row r="2310">
          <cell r="C2310" t="str">
            <v>Кабель силовой, сечением 3х1,5 мм2  ППГнг(А)-FRHF-0.66 кВ с медными жилами, огнестойкий, с изоляцией и оболочкой из полимерных композиций, не содержащих галогенов, не распространяющий горение при групповой прокладке.</v>
          </cell>
          <cell r="G2310">
            <v>2276</v>
          </cell>
          <cell r="H2310"/>
          <cell r="I2310"/>
        </row>
        <row r="2311">
          <cell r="C2311" t="str">
            <v>Кабель силовой, сечением 3х1,5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v>
          </cell>
          <cell r="G2311">
            <v>2276</v>
          </cell>
          <cell r="H2311"/>
          <cell r="I2311"/>
        </row>
        <row r="2312">
          <cell r="C2312" t="str">
            <v>Кабель силовой, сечением 3х1,5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 номинальное напряжение 0,66 кВ.</v>
          </cell>
          <cell r="G2312">
            <v>2276</v>
          </cell>
          <cell r="H2312"/>
          <cell r="I2312"/>
        </row>
        <row r="2313">
          <cell r="C2313" t="str">
            <v>Кабель силовой, сечением 3х1,5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v>
          </cell>
          <cell r="G2313">
            <v>2256</v>
          </cell>
          <cell r="H2313"/>
          <cell r="I2313"/>
        </row>
        <row r="2314">
          <cell r="C2314" t="str">
            <v>Кабель силовой, сечением 3х1,5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314">
            <v>2276</v>
          </cell>
          <cell r="H2314"/>
          <cell r="I2314"/>
        </row>
        <row r="2315">
          <cell r="C2315" t="str">
            <v>Кабель силовой, сечением 3х1,5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15">
            <v>2276</v>
          </cell>
          <cell r="H2315"/>
          <cell r="I2315"/>
        </row>
        <row r="2316">
          <cell r="C2316" t="str">
            <v>Кабель силовой, сечением 3х1,5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16">
            <v>2276</v>
          </cell>
          <cell r="H2316"/>
          <cell r="I2316"/>
        </row>
        <row r="2317">
          <cell r="C2317" t="str">
            <v>Кабель силовой, сечением 3х1,5 мм2  ППГнг(А)-FRHF-0.66 кВ с медными жилами, с изоляцией и оболочкой из полимерных композиций, не содержащих галогенов, огнестойкий, не распространяющий горение при групповой прокладке.</v>
          </cell>
          <cell r="G2317">
            <v>2276</v>
          </cell>
          <cell r="H2317"/>
          <cell r="I2317"/>
        </row>
        <row r="2318">
          <cell r="C2318" t="str">
            <v>Кабель силовой, сечением 3х1,5 мм2  ППГнг(А)-FRHF-0.66кВ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18">
            <v>2276</v>
          </cell>
          <cell r="H2318"/>
          <cell r="I2318"/>
        </row>
        <row r="2319">
          <cell r="C2319" t="str">
            <v>Кабель силовой, сечением 3х1,5 мм2  ППГнг(А)-FRHF-0.66кВ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v>
          </cell>
          <cell r="G2319">
            <v>2276</v>
          </cell>
          <cell r="H2319"/>
          <cell r="I2319"/>
        </row>
        <row r="2320">
          <cell r="C2320" t="str">
            <v>Кабель силовой, сечением 3х1,5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20">
            <v>2256</v>
          </cell>
          <cell r="H2320"/>
          <cell r="I2320"/>
        </row>
        <row r="2321">
          <cell r="C2321" t="str">
            <v>Кабель силовой, сечением 3х1,5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21">
            <v>2256</v>
          </cell>
          <cell r="H2321"/>
          <cell r="I2321"/>
        </row>
        <row r="2322">
          <cell r="C2322" t="str">
            <v>Кабель силовой, сечением 3х1,5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22">
            <v>2256</v>
          </cell>
          <cell r="H2322"/>
          <cell r="I2322"/>
        </row>
        <row r="2323">
          <cell r="C2323" t="str">
            <v>Кабель силовой, сечением 3х1,5 мм2 по типу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23">
            <v>2256</v>
          </cell>
          <cell r="H2323"/>
          <cell r="I2323"/>
        </row>
        <row r="2324">
          <cell r="C2324" t="str">
            <v>Кабель силовой, сечением 3х1,5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24">
            <v>2256</v>
          </cell>
          <cell r="H2324"/>
          <cell r="I2324"/>
        </row>
        <row r="2325">
          <cell r="C2325" t="str">
            <v>Кабель силовой, сечением 3х1,5 мм2 по типу ВБШвнг(А)-LS-0.66</v>
          </cell>
          <cell r="G2325">
            <v>2414</v>
          </cell>
          <cell r="H2325"/>
          <cell r="I2325"/>
        </row>
        <row r="2326">
          <cell r="C2326" t="str">
            <v>Кабель силовой, сечением 3х1,5 мм2 по типу ВВГнг(А)-FRLS-0.66кВ</v>
          </cell>
          <cell r="G2326">
            <v>2236</v>
          </cell>
          <cell r="H2326"/>
          <cell r="I2326"/>
        </row>
        <row r="2327">
          <cell r="C2327" t="str">
            <v>Кабель силовой, сечением 3х1,5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27">
            <v>2276</v>
          </cell>
          <cell r="H2327"/>
          <cell r="I2327"/>
        </row>
        <row r="2328">
          <cell r="C2328" t="str">
            <v>Кабель силовой, сечением 3х1,5 мм2,  ППГнг(А)-FRHF-0,66</v>
          </cell>
          <cell r="G2328">
            <v>2256</v>
          </cell>
          <cell r="H2328"/>
          <cell r="I2328"/>
        </row>
        <row r="2329">
          <cell r="C2329" t="str">
            <v>Кабель силовой, сечением 3х1,5 мм2,  ППГнг(А)-FRHF-0,66 с медными жилами, огнестойкий,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29">
            <v>2276</v>
          </cell>
          <cell r="H2329"/>
          <cell r="I2329"/>
        </row>
        <row r="2330">
          <cell r="C2330" t="str">
            <v>Кабель силовой, сечением 3х1,5 мм2,  ППГнг(А)-FRHF-0,66 с медными жилами, с изоляцией и оболочкой из полимерных композиций, не содержащий галогенов, не распространяющий горение при групповй прокладке,  номинальное напряжение 0,66 кВ.</v>
          </cell>
          <cell r="G2330">
            <v>2276</v>
          </cell>
          <cell r="H2330"/>
          <cell r="I2330"/>
        </row>
        <row r="2331">
          <cell r="C2331" t="str">
            <v>Кабель силовой, сечением 3х1,5 мм2,  ППГнг(А)-FRHF-0,66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31">
            <v>2276</v>
          </cell>
          <cell r="H2331"/>
          <cell r="I2331"/>
        </row>
        <row r="2332">
          <cell r="C2332" t="str">
            <v>Кабель силовой, сечением 3х1,5 мм2,  ППГнг(А)-FRHF-0,66 с медными жилами, с изоляцией и оболочкой из полимерных композиций, не содержащий галогенов, не распространяющий горение при групповой прокладке, огнеустойчивый, номинальное напряжение 0,66 кВ.</v>
          </cell>
          <cell r="G2332">
            <v>2256</v>
          </cell>
          <cell r="H2332"/>
          <cell r="I2332"/>
        </row>
        <row r="2333">
          <cell r="C2333" t="str">
            <v>Кабель силовой, сечением 3х1,5 мм2,  ППГнг(А)-FRHF-0,66 с медными жилами, с изоляцией и оболочкой из полимерных композиций, не содержащий галогенов,не распространяющий горение при групповой прокладке, огнеустойчивый, номинальное напряжение 0,66 кВ.</v>
          </cell>
          <cell r="G2333">
            <v>2256</v>
          </cell>
          <cell r="H2333"/>
          <cell r="I2333"/>
        </row>
        <row r="2334">
          <cell r="C2334" t="str">
            <v>Кабель силовой, сечением 3х1,5 мм2,  ППГнг(А)-HF-0,66</v>
          </cell>
          <cell r="G2334">
            <v>2256</v>
          </cell>
          <cell r="H2334"/>
          <cell r="I2334"/>
        </row>
        <row r="2335">
          <cell r="C2335" t="str">
            <v>Кабель силовой, сечением 3х1,5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35">
            <v>2256</v>
          </cell>
          <cell r="H2335"/>
          <cell r="I2335"/>
        </row>
        <row r="2336">
          <cell r="C2336" t="str">
            <v>Кабель силовой, сечением 3х1,5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36">
            <v>2256</v>
          </cell>
          <cell r="H2336"/>
          <cell r="I2336"/>
        </row>
        <row r="2337">
          <cell r="C2337" t="str">
            <v>Кабель силовой, сечением 3х1,5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37">
            <v>2256</v>
          </cell>
          <cell r="H2337"/>
          <cell r="I2337"/>
        </row>
        <row r="2338">
          <cell r="C2338" t="str">
            <v>Кабель силовой, сечением 3х1,5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38">
            <v>2276</v>
          </cell>
          <cell r="H2338"/>
          <cell r="I2338"/>
        </row>
        <row r="2339">
          <cell r="C2339" t="str">
            <v>Кабель силовой, сечением 3х1,5 мм2, ППГнг(А)-FRHF-0.66 ,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39">
            <v>2276</v>
          </cell>
          <cell r="H2339"/>
          <cell r="I2339"/>
        </row>
        <row r="2340">
          <cell r="C2340" t="str">
            <v>Кабель силовой, сечением 3х1,5 мм2, ППГнг(А)-FRHF-0.66 ,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340">
            <v>2276</v>
          </cell>
          <cell r="H2340"/>
          <cell r="I2340"/>
        </row>
        <row r="2341">
          <cell r="C2341" t="str">
            <v>Кабель силовой, сечением 3х1,5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41">
            <v>2256</v>
          </cell>
          <cell r="H2341"/>
          <cell r="I2341"/>
        </row>
        <row r="2342">
          <cell r="C2342" t="str">
            <v>Кабель силовой, сечением 3х1,5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42">
            <v>2256</v>
          </cell>
          <cell r="H2342"/>
          <cell r="I2342"/>
        </row>
        <row r="2343">
          <cell r="C2343" t="str">
            <v>Кабель силовой, сечением 3х1.5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43">
            <v>2256</v>
          </cell>
          <cell r="H2343"/>
          <cell r="I2343"/>
        </row>
        <row r="2344">
          <cell r="C2344" t="str">
            <v>Кабель силовой, сечением 3х10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0.66кВ</v>
          </cell>
          <cell r="G2344">
            <v>4903</v>
          </cell>
          <cell r="H2344"/>
          <cell r="I2344"/>
        </row>
        <row r="2345">
          <cell r="C2345" t="str">
            <v>Кабель силовой, сечением 3х10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45">
            <v>4903</v>
          </cell>
          <cell r="H2345"/>
          <cell r="I2345"/>
        </row>
        <row r="2346">
          <cell r="C2346" t="str">
            <v>Кабель силовой, сечением 3х16 мм2,  ППГнг(А)-FRHF-0,66 с медными жилами, с изоляцией и оболочкой из полимерных композиций, не содержащий галогенов,не распространяющий горение при групповой прокладке, огнеустойчивый, номинальное напряжение 0,66 кВ.</v>
          </cell>
          <cell r="G2346">
            <v>2471</v>
          </cell>
          <cell r="H2346"/>
          <cell r="I2346"/>
        </row>
        <row r="2347">
          <cell r="C2347" t="str">
            <v>Кабель силовой, сечением 3х2,5 мм2  по типу ППГнг(А)-HF-0.66кВ с медными жилами, с изоляцией и оболочкой из полимерных композиций не содержащих галогенов.</v>
          </cell>
          <cell r="G2347">
            <v>2257</v>
          </cell>
          <cell r="H2347"/>
          <cell r="I2347"/>
        </row>
        <row r="2348">
          <cell r="C2348" t="str">
            <v>Кабель силовой, сечением 3х2,5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348">
            <v>2277</v>
          </cell>
          <cell r="H2348"/>
          <cell r="I2348"/>
        </row>
        <row r="2349">
          <cell r="C2349" t="str">
            <v>Кабель силовой, сечением 3х2,5 мм2  ППГнг(А)-FRHF-0.66кВ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v>
          </cell>
          <cell r="G2349">
            <v>2277</v>
          </cell>
          <cell r="H2349"/>
          <cell r="I2349"/>
        </row>
        <row r="2350">
          <cell r="C2350" t="str">
            <v>Кабель силовой, сечением 3х2,5 мм2  ППГнг(А)-FRHF-0.66кВ,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50">
            <v>2277</v>
          </cell>
          <cell r="H2350"/>
          <cell r="I2350"/>
        </row>
        <row r="2351">
          <cell r="C2351" t="str">
            <v>Кабель силовой, сечением 3х2,5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51">
            <v>2257</v>
          </cell>
          <cell r="H2351"/>
          <cell r="I2351"/>
        </row>
        <row r="2352">
          <cell r="C2352" t="str">
            <v>Кабель силовой, сечением 3х2,5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52">
            <v>2257</v>
          </cell>
          <cell r="H2352"/>
          <cell r="I2352"/>
        </row>
        <row r="2353">
          <cell r="C2353" t="str">
            <v>Кабель силовой, сечением 3х2,5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53">
            <v>2257</v>
          </cell>
          <cell r="H2353"/>
          <cell r="I2353"/>
        </row>
        <row r="2354">
          <cell r="C2354" t="str">
            <v>Кабель силовой, сечением 3х2,5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54">
            <v>2257</v>
          </cell>
          <cell r="H2354"/>
          <cell r="I2354"/>
        </row>
        <row r="2355">
          <cell r="C2355" t="str">
            <v>Кабель силовой, сечением 3х2,5 мм2,  ППГнг(А)-FRHF-0,66 с медными жилами, с изоляцией и оболочкой из полимерных композиций, не содержащий галогенов, не распространяющий горение при групповой прокладке, огнеустойчивый, номинальное напряжение 0,66 кВ.</v>
          </cell>
          <cell r="G2355">
            <v>2257</v>
          </cell>
          <cell r="H2355"/>
          <cell r="I2355"/>
        </row>
        <row r="2356">
          <cell r="C2356" t="str">
            <v>Кабель силовой, сечением 3х2,5 мм2,  ППГнг(А)-HF-0,66</v>
          </cell>
          <cell r="G2356">
            <v>2257</v>
          </cell>
          <cell r="H2356"/>
          <cell r="I2356"/>
        </row>
        <row r="2357">
          <cell r="C2357" t="str">
            <v>Кабель силовой, сечением 3х2,5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57">
            <v>2257</v>
          </cell>
          <cell r="H2357"/>
          <cell r="I2357"/>
        </row>
        <row r="2358">
          <cell r="C2358" t="str">
            <v>Кабель силовой, сечением 3х2,5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58">
            <v>2257</v>
          </cell>
          <cell r="H2358"/>
          <cell r="I2358"/>
        </row>
        <row r="2359">
          <cell r="C2359" t="str">
            <v>Кабель силовой, сечением 3х2,5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59">
            <v>2257</v>
          </cell>
          <cell r="H2359"/>
          <cell r="I2359"/>
        </row>
        <row r="2360">
          <cell r="C2360" t="str">
            <v>Кабель силовой, сечением 3х2,5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60">
            <v>2257</v>
          </cell>
          <cell r="H2360"/>
          <cell r="I2360"/>
        </row>
        <row r="2361">
          <cell r="C2361" t="str">
            <v>Кабель силовой, сечением 3х2.5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61">
            <v>2257</v>
          </cell>
          <cell r="H2361"/>
          <cell r="I2361"/>
        </row>
        <row r="2362">
          <cell r="C2362" t="str">
            <v>Кабель силовой, сечением 3х2.5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62">
            <v>2257</v>
          </cell>
          <cell r="H2362"/>
          <cell r="I2362"/>
        </row>
        <row r="2363">
          <cell r="C2363" t="str">
            <v>Кабель силовой, сечением 3х4 мм2  ППГнг(А)-FRHF-0.66кВ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v>
          </cell>
          <cell r="G2363">
            <v>2262</v>
          </cell>
          <cell r="H2363"/>
          <cell r="I2363"/>
        </row>
        <row r="2364">
          <cell r="C2364" t="str">
            <v>Кабель силовой, сечением 3х4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64">
            <v>2262</v>
          </cell>
          <cell r="H2364"/>
          <cell r="I2364"/>
        </row>
        <row r="2365">
          <cell r="C2365" t="str">
            <v>Кабель силовой, сечением 3х4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65">
            <v>2262</v>
          </cell>
          <cell r="H2365"/>
          <cell r="I2365"/>
        </row>
        <row r="2366">
          <cell r="C2366" t="str">
            <v>Кабель силовой, сечением 3х4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66">
            <v>2262</v>
          </cell>
          <cell r="H2366"/>
          <cell r="I2366"/>
        </row>
        <row r="2367">
          <cell r="C2367" t="str">
            <v>Кабель силовой, сечением 3х4 мм2,  ППГнг(А)-HF-0,66</v>
          </cell>
          <cell r="G2367">
            <v>2262</v>
          </cell>
          <cell r="H2367"/>
          <cell r="I2367"/>
        </row>
        <row r="2368">
          <cell r="C2368" t="str">
            <v>Кабель силовой, сечением 3х4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68">
            <v>2262</v>
          </cell>
          <cell r="H2368"/>
          <cell r="I2368"/>
        </row>
        <row r="2369">
          <cell r="C2369" t="str">
            <v>Кабель силовой, сечением 3х4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0.66кВ</v>
          </cell>
          <cell r="G2369">
            <v>2262</v>
          </cell>
          <cell r="H2369"/>
          <cell r="I2369"/>
        </row>
        <row r="2370">
          <cell r="C2370" t="str">
            <v>Кабель силовой, сечением 3х4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70">
            <v>2262</v>
          </cell>
          <cell r="H2370"/>
          <cell r="I2370"/>
        </row>
        <row r="2371">
          <cell r="C2371" t="str">
            <v>Кабель силовой, сечением 3х6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71">
            <v>4906</v>
          </cell>
          <cell r="H2371"/>
          <cell r="I2371"/>
        </row>
        <row r="2372">
          <cell r="C2372" t="str">
            <v>Кабель силовой, сечением 3х6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72">
            <v>4906</v>
          </cell>
          <cell r="H2372"/>
          <cell r="I2372"/>
        </row>
        <row r="2373">
          <cell r="C2373" t="str">
            <v>Кабель силовой, сечением 3х6 мм2,  ППГнг(А)-FRHF-0,66 с медными жилами, с изоляцией и оболочкой из полимерных композиций, не содержащий галогенов,не распространяющий горение при групповой прокладке, огнеустойчивый, номинальное напряжение 0,66 кВ.</v>
          </cell>
          <cell r="G2373">
            <v>4906</v>
          </cell>
          <cell r="H2373"/>
          <cell r="I2373"/>
        </row>
        <row r="2374">
          <cell r="C2374" t="str">
            <v>Кабель силовой, сечением 3х6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74">
            <v>4906</v>
          </cell>
          <cell r="H2374"/>
          <cell r="I2374"/>
        </row>
        <row r="2375">
          <cell r="C2375" t="str">
            <v>Кабель силовой, сечением 3х6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75">
            <v>4906</v>
          </cell>
          <cell r="H2375"/>
          <cell r="I2375"/>
        </row>
        <row r="2376">
          <cell r="C2376" t="str">
            <v>Кабель силовой, сечением 3х6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76">
            <v>4906</v>
          </cell>
          <cell r="H2376"/>
          <cell r="I2376"/>
        </row>
        <row r="2377">
          <cell r="C2377" t="str">
            <v>Кабель силовой, сечением 4х1,5 мм2  ВБШвнг(А)-LS-0.66кВ с медными жилами, с изоляцией и защитным шлангом из поливинилхлоридных композиций пониженной пожароопасности, бронированный, номинальное напряжение 0,66 кВ.</v>
          </cell>
          <cell r="G2377">
            <v>2415</v>
          </cell>
          <cell r="H2377"/>
          <cell r="I2377"/>
        </row>
        <row r="2378">
          <cell r="C2378" t="str">
            <v>Кабель силовой, сечением 4х1,5 мм2  ВВГнг(А)-FRLS-0.66кВ</v>
          </cell>
          <cell r="G2378">
            <v>2240</v>
          </cell>
          <cell r="H2378"/>
          <cell r="I2378"/>
        </row>
        <row r="2379">
          <cell r="C2379" t="str">
            <v>Кабель силовой, сечением 4х1,5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79">
            <v>2264</v>
          </cell>
          <cell r="H2379"/>
          <cell r="I2379"/>
        </row>
        <row r="2380">
          <cell r="C2380" t="str">
            <v>Кабель силовой, сечением 4х1,5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80">
            <v>2264</v>
          </cell>
          <cell r="H2380"/>
          <cell r="I2380"/>
        </row>
        <row r="2381">
          <cell r="C2381" t="str">
            <v>Кабель силовой, сечением 4х1,5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81">
            <v>2264</v>
          </cell>
          <cell r="H2381"/>
          <cell r="I2381"/>
        </row>
        <row r="2382">
          <cell r="C2382" t="str">
            <v>Кабель силовой, сечением 4х1,5 мм2 по типу ВБШвнг(А)-LS-0.66</v>
          </cell>
          <cell r="G2382">
            <v>2415</v>
          </cell>
          <cell r="H2382"/>
          <cell r="I2382"/>
        </row>
        <row r="2383">
          <cell r="C2383" t="str">
            <v>Кабель силовой, сечением 4х1,5 мм2 по типу ВВГнг(А)-FRLS-0.66кВ</v>
          </cell>
          <cell r="G2383">
            <v>2240</v>
          </cell>
          <cell r="H2383"/>
          <cell r="I2383"/>
        </row>
        <row r="2384">
          <cell r="C2384" t="str">
            <v>Кабель силовой, сечением 4х1,5 мм2,  ППГнг(А)-HF-0,66</v>
          </cell>
          <cell r="G2384">
            <v>2264</v>
          </cell>
          <cell r="H2384"/>
          <cell r="I2384"/>
        </row>
        <row r="2385">
          <cell r="C2385" t="str">
            <v>Кабель силовой, сечением 4х1,5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85">
            <v>2264</v>
          </cell>
          <cell r="H2385"/>
          <cell r="I2385"/>
        </row>
        <row r="2386">
          <cell r="C2386" t="str">
            <v>Кабель силовой, сечением 4х1,5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86">
            <v>2264</v>
          </cell>
          <cell r="H2386"/>
          <cell r="I2386"/>
        </row>
        <row r="2387">
          <cell r="C2387" t="str">
            <v>Кабель силовой, сечением 4х1,5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87">
            <v>2264</v>
          </cell>
          <cell r="H2387"/>
          <cell r="I2387"/>
        </row>
        <row r="2388">
          <cell r="C2388" t="str">
            <v>Кабель силовой, сечением 4х1,5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88">
            <v>2264</v>
          </cell>
          <cell r="H2388"/>
          <cell r="I2388"/>
        </row>
        <row r="2389">
          <cell r="C2389" t="str">
            <v>Кабель силовой, сечением 4х1.5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389">
            <v>2382</v>
          </cell>
          <cell r="H2389"/>
          <cell r="I2389"/>
        </row>
        <row r="2390">
          <cell r="C2390" t="str">
            <v>Кабель силовой, сечением 4х1.5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90">
            <v>2264</v>
          </cell>
          <cell r="H2390"/>
          <cell r="I2390"/>
        </row>
        <row r="2391">
          <cell r="C2391" t="str">
            <v>Кабель силовой, сечением 4х1.5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91">
            <v>2264</v>
          </cell>
          <cell r="H2391"/>
          <cell r="I2391"/>
        </row>
        <row r="2392">
          <cell r="C2392" t="str">
            <v>Кабель силовой, сечением 4х10 мм2, ПВБШП с медными жилами, с изоляцией и оболочкой из сшитого полиэтилена, бронированный, номинальное напряжение 1,0 кВ</v>
          </cell>
          <cell r="G2392">
            <v>2288</v>
          </cell>
          <cell r="H2392"/>
          <cell r="I2392"/>
        </row>
        <row r="2393">
          <cell r="C2393" t="str">
            <v>Кабель силовой, сечением 4х10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93">
            <v>4907</v>
          </cell>
          <cell r="H2393"/>
          <cell r="I2393"/>
        </row>
        <row r="2394">
          <cell r="C2394" t="str">
            <v>Кабель силовой, сечением 4х16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0.66кВ</v>
          </cell>
          <cell r="G2394">
            <v>2498</v>
          </cell>
          <cell r="H2394"/>
          <cell r="I2394"/>
        </row>
        <row r="2395">
          <cell r="C2395" t="str">
            <v>Кабель силовой, сечением 4х2,5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95">
            <v>2265</v>
          </cell>
          <cell r="H2395"/>
          <cell r="I2395"/>
        </row>
        <row r="2396">
          <cell r="C2396" t="str">
            <v>Кабель силовой, сечением 4х2,5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396">
            <v>2383</v>
          </cell>
          <cell r="H2396"/>
          <cell r="I2396"/>
        </row>
        <row r="2397">
          <cell r="C2397" t="str">
            <v>Кабель силовой, сечением 4х2,5 мм2,  ППГнг(А)-HF-0,66</v>
          </cell>
          <cell r="G2397">
            <v>2265</v>
          </cell>
          <cell r="H2397"/>
          <cell r="I2397"/>
        </row>
        <row r="2398">
          <cell r="C2398" t="str">
            <v>Кабель силовой, сечением 4х2,5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398">
            <v>2265</v>
          </cell>
          <cell r="H2398"/>
          <cell r="I2398"/>
        </row>
        <row r="2399">
          <cell r="C2399" t="str">
            <v>Кабель силовой, сечением 4х2,5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399">
            <v>2265</v>
          </cell>
          <cell r="H2399"/>
          <cell r="I2399"/>
        </row>
        <row r="2400">
          <cell r="C2400" t="str">
            <v>Кабель силовой, сечением 4х2,5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00">
            <v>2265</v>
          </cell>
          <cell r="H2400"/>
          <cell r="I2400"/>
        </row>
        <row r="2401">
          <cell r="C2401" t="str">
            <v>Кабель силовой, сечением 4х35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0.66кВ</v>
          </cell>
          <cell r="G2401">
            <v>2497</v>
          </cell>
          <cell r="H2401"/>
          <cell r="I2401"/>
        </row>
        <row r="2402">
          <cell r="C2402" t="str">
            <v>Кабель силовой, сечением 4х4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02">
            <v>5141</v>
          </cell>
          <cell r="H2402"/>
          <cell r="I2402"/>
        </row>
        <row r="2403">
          <cell r="C2403" t="str">
            <v>Кабель силовой, сечением 4х4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03">
            <v>5141</v>
          </cell>
          <cell r="H2403"/>
          <cell r="I2403"/>
        </row>
        <row r="2404">
          <cell r="C2404" t="str">
            <v>Кабель силовой, сечением 5х1,5 мм2  ВБШвнг(А)-LS-0.66кВ с медными жилами, с изоляцией и защитным шлангом из поливинилхлоридных композиций пониженной пожароопасности, бронированный, номинальное напряжение 0,66 кВ.</v>
          </cell>
          <cell r="G2404">
            <v>2416</v>
          </cell>
          <cell r="H2404"/>
          <cell r="I2404"/>
        </row>
        <row r="2405">
          <cell r="C2405" t="str">
            <v>Кабель силовой, сечением 5х1,5 мм2  ВВГнг(А)-FRLS-0.66кВ</v>
          </cell>
          <cell r="G2405">
            <v>2392</v>
          </cell>
          <cell r="H2405"/>
          <cell r="I2405"/>
        </row>
        <row r="2406">
          <cell r="C2406" t="str">
            <v>Кабель силовой, сечением 5х1,5 мм2  по типу ППГнг(А)-HF-0.66кВ с медными жилами, с изоляцией и оболочкой из полимерных композиций не содержащих галогенов.</v>
          </cell>
          <cell r="G2406">
            <v>2266</v>
          </cell>
          <cell r="H2406"/>
          <cell r="I2406"/>
        </row>
        <row r="2407">
          <cell r="C2407" t="str">
            <v>Кабель силовой, сечением 5х1,5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v>
          </cell>
          <cell r="G2407">
            <v>2256</v>
          </cell>
          <cell r="H2407"/>
          <cell r="I2407"/>
        </row>
        <row r="2408">
          <cell r="C2408" t="str">
            <v>Кабель силовой, сечением 5х1,5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08">
            <v>2256</v>
          </cell>
          <cell r="H2408"/>
          <cell r="I2408"/>
        </row>
        <row r="2409">
          <cell r="C2409" t="str">
            <v>Кабель силовой, сечением 5х1,5 мм2  ППГнг(А)-FRHF-0.66 кВ с медными жилами, с изоляцией и оболочкой из полимерных композиций, не содержащих галогенов, огнестойкий, не распространяющий горение при групповой прокладке.</v>
          </cell>
          <cell r="G2409">
            <v>2278</v>
          </cell>
          <cell r="H2409"/>
          <cell r="I2409"/>
        </row>
        <row r="2410">
          <cell r="C2410" t="str">
            <v>Кабель силовой, сечением 5х1,5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10">
            <v>2266</v>
          </cell>
          <cell r="H2410"/>
          <cell r="I2410"/>
        </row>
        <row r="2411">
          <cell r="C2411" t="str">
            <v>Кабель силовой, сечением 5х1,5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11">
            <v>2262</v>
          </cell>
          <cell r="H2411"/>
          <cell r="I2411"/>
        </row>
        <row r="2412">
          <cell r="C2412" t="str">
            <v>Кабель силовой, сечением 5х1,5 мм2 по типу  ППГнг(А)-FRHF-0,66 с медными жилами, с изоляцией и оболочкой из полимкрных композиций, не содержащих галогенов, не распространяющий горение при групповой прокладке, огнеустойчивый, номинальное напряжение 0,66 кВ.</v>
          </cell>
          <cell r="G2412">
            <v>2278</v>
          </cell>
          <cell r="H2412"/>
          <cell r="I2412"/>
        </row>
        <row r="2413">
          <cell r="C2413" t="str">
            <v>Кабель силовой, сечением 5х1,5 мм2 по типу ВБШвнг(А)-LS-0.66</v>
          </cell>
          <cell r="G2413">
            <v>2416</v>
          </cell>
          <cell r="H2413"/>
          <cell r="I2413"/>
        </row>
        <row r="2414">
          <cell r="C2414" t="str">
            <v>Кабель силовой, сечением 5х1,5 мм2 по типу ВВГнг(А)-FRLS-0.66кВ</v>
          </cell>
          <cell r="G2414">
            <v>2392</v>
          </cell>
          <cell r="H2414"/>
          <cell r="I2414"/>
        </row>
        <row r="2415">
          <cell r="C2415" t="str">
            <v>Кабель силовой, сечением 5х1,5 мм2,  ППГнг(А)-FRHF-0,66</v>
          </cell>
          <cell r="G2415">
            <v>2266</v>
          </cell>
          <cell r="H2415"/>
          <cell r="I2415"/>
        </row>
        <row r="2416">
          <cell r="C2416" t="str">
            <v>Кабель силовой, сечением 5х1,5 мм2,  ППГнг(А)-FRHF-0,66 с медными жилами, с изоляцией и оболочкой из полимерных композиций, не содержащий галогенов, не распространяющий горение при групповой прокладке, огнеустойчивый, номинальное напряжение 0,66 кВ.</v>
          </cell>
          <cell r="G2416">
            <v>2278</v>
          </cell>
          <cell r="H2416"/>
          <cell r="I2416"/>
        </row>
        <row r="2417">
          <cell r="C2417" t="str">
            <v>Кабель силовой, сечением 5х1,5 мм2,  ППГнг(А)-HF-0,66</v>
          </cell>
          <cell r="G2417">
            <v>2266</v>
          </cell>
          <cell r="H2417"/>
          <cell r="I2417"/>
        </row>
        <row r="2418">
          <cell r="C2418" t="str">
            <v>Кабель силовой, сечением 5х1,5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18">
            <v>2266</v>
          </cell>
          <cell r="H2418"/>
          <cell r="I2418"/>
        </row>
        <row r="2419">
          <cell r="C2419" t="str">
            <v>Кабель силовой, сечением 5х1,5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19">
            <v>2266</v>
          </cell>
          <cell r="H2419"/>
          <cell r="I2419"/>
        </row>
        <row r="2420">
          <cell r="C2420" t="str">
            <v>Кабель силовой, сечением 5х1,5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20">
            <v>2266</v>
          </cell>
          <cell r="H2420"/>
          <cell r="I2420"/>
        </row>
        <row r="2421">
          <cell r="C2421" t="str">
            <v>Кабель силовой, сечением 5х1,5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21">
            <v>2256</v>
          </cell>
          <cell r="H2421"/>
          <cell r="I2421"/>
        </row>
        <row r="2422">
          <cell r="C2422" t="str">
            <v>Кабель силовой, сечением 5х1,5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22">
            <v>2266</v>
          </cell>
          <cell r="H2422"/>
          <cell r="I2422"/>
        </row>
        <row r="2423">
          <cell r="C2423" t="str">
            <v>Кабель силовой, сечением 5х1,5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23">
            <v>2266</v>
          </cell>
          <cell r="H2423"/>
          <cell r="I2423"/>
        </row>
        <row r="2424">
          <cell r="C2424" t="str">
            <v>Кабель силовой, сечением 5х1.5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24">
            <v>2266</v>
          </cell>
          <cell r="H2424"/>
          <cell r="I2424"/>
        </row>
        <row r="2425">
          <cell r="C2425" t="str">
            <v>Кабель силовой, сечением 5х1.5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25">
            <v>2266</v>
          </cell>
          <cell r="H2425"/>
          <cell r="I2425"/>
        </row>
        <row r="2426">
          <cell r="C2426" t="str">
            <v>Кабель силовой, сечением 5х1.5 мм2, ППГнг(А)-FRHF-0.66 ,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26">
            <v>2278</v>
          </cell>
          <cell r="H2426"/>
          <cell r="I2426"/>
        </row>
        <row r="2427">
          <cell r="C2427" t="str">
            <v>Кабель силовой, сечением 5х10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27">
            <v>4910</v>
          </cell>
          <cell r="H2427"/>
          <cell r="I2427"/>
        </row>
        <row r="2428">
          <cell r="C2428" t="str">
            <v>Кабель силовой, сечением 5х10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28">
            <v>4910</v>
          </cell>
          <cell r="H2428"/>
          <cell r="I2428"/>
        </row>
        <row r="2429">
          <cell r="C2429" t="str">
            <v>Кабель силовой, сечением 5х10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29">
            <v>4910</v>
          </cell>
          <cell r="H2429"/>
          <cell r="I2429"/>
        </row>
        <row r="2430">
          <cell r="C2430" t="str">
            <v>Кабель силовой, сечением 5х10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30">
            <v>4910</v>
          </cell>
          <cell r="H2430"/>
          <cell r="I2430"/>
        </row>
        <row r="2431">
          <cell r="C2431" t="str">
            <v>Кабель силовой, сечением 5х10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31">
            <v>4910</v>
          </cell>
          <cell r="H2431"/>
          <cell r="I2431"/>
        </row>
        <row r="2432">
          <cell r="C2432" t="str">
            <v>Кабель силовой, сечением 5х10 мм2,  ППГнг(А)-HF-0,66</v>
          </cell>
          <cell r="G2432">
            <v>4910</v>
          </cell>
          <cell r="H2432"/>
          <cell r="I2432"/>
        </row>
        <row r="2433">
          <cell r="C2433" t="str">
            <v>Кабель силовой, сечением 5х10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33">
            <v>4910</v>
          </cell>
          <cell r="H2433"/>
          <cell r="I2433"/>
        </row>
        <row r="2434">
          <cell r="C2434" t="str">
            <v>Кабель силовой, сечением 5х10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34">
            <v>4910</v>
          </cell>
          <cell r="H2434"/>
          <cell r="I2434"/>
        </row>
        <row r="2435">
          <cell r="C2435" t="str">
            <v>Кабель силовой, сечением 5х10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35">
            <v>4910</v>
          </cell>
          <cell r="H2435"/>
          <cell r="I2435"/>
        </row>
        <row r="2436">
          <cell r="C2436" t="str">
            <v>Кабель силовой, сечением 5х10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36">
            <v>4910</v>
          </cell>
          <cell r="H2436"/>
          <cell r="I2436"/>
        </row>
        <row r="2437">
          <cell r="C2437" t="str">
            <v>Кабель силовой, сечением 5х10мм2,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37">
            <v>4910</v>
          </cell>
          <cell r="H2437"/>
          <cell r="I2437"/>
        </row>
        <row r="2438">
          <cell r="C2438" t="str">
            <v>Кабель силовой, сечением 5х120  мм2, ППГнг(А)-HF-1,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v>
          </cell>
          <cell r="G2438">
            <v>4911</v>
          </cell>
          <cell r="H2438"/>
          <cell r="I2438"/>
        </row>
        <row r="2439">
          <cell r="C2439" t="str">
            <v>Кабель силовой, сечением 5х120  мм2, ППГнг(А)-HF-1,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v>
          </cell>
          <cell r="G2439">
            <v>4911</v>
          </cell>
          <cell r="H2439"/>
          <cell r="I2439"/>
        </row>
        <row r="2440">
          <cell r="C2440" t="str">
            <v>Кабель силовой, сечением 5х120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440">
            <v>4911</v>
          </cell>
          <cell r="H2440"/>
          <cell r="I2440"/>
        </row>
        <row r="2441">
          <cell r="C2441" t="str">
            <v>Кабель силовой, сечением 5х150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441">
            <v>2381</v>
          </cell>
          <cell r="H2441"/>
          <cell r="I2441"/>
        </row>
        <row r="2442">
          <cell r="C2442" t="str">
            <v>Кабель силовой, сечением 5х16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42">
            <v>2268</v>
          </cell>
          <cell r="H2442"/>
          <cell r="I2442"/>
        </row>
        <row r="2443">
          <cell r="C2443" t="str">
            <v>Кабель силовой, сечением 5х16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43">
            <v>2268</v>
          </cell>
          <cell r="H2443"/>
          <cell r="I2443"/>
        </row>
        <row r="2444">
          <cell r="C2444" t="str">
            <v>Кабель силовой, сечением 5х16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44">
            <v>2268</v>
          </cell>
          <cell r="H2444"/>
          <cell r="I2444"/>
        </row>
        <row r="2445">
          <cell r="C2445" t="str">
            <v>Кабель силовой, сечением 5х16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45">
            <v>2268</v>
          </cell>
          <cell r="H2445"/>
          <cell r="I2445"/>
        </row>
        <row r="2446">
          <cell r="C2446" t="str">
            <v>Кабель силовой, сечением 5х16 мм2,  ППГнг(А)-HF-0,66</v>
          </cell>
          <cell r="G2446">
            <v>2268</v>
          </cell>
          <cell r="H2446"/>
          <cell r="I2446"/>
        </row>
        <row r="2447">
          <cell r="C2447" t="str">
            <v>Кабель силовой, сечением 5х16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47">
            <v>2268</v>
          </cell>
          <cell r="H2447"/>
          <cell r="I2447"/>
        </row>
        <row r="2448">
          <cell r="C2448" t="str">
            <v>Кабель силовой, сечением 5х16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48">
            <v>2268</v>
          </cell>
          <cell r="H2448"/>
          <cell r="I2448"/>
        </row>
        <row r="2449">
          <cell r="C2449" t="str">
            <v>Кабель силовой, сечением 5х16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49">
            <v>2268</v>
          </cell>
          <cell r="H2449"/>
          <cell r="I2449"/>
        </row>
        <row r="2450">
          <cell r="C2450" t="str">
            <v>Кабель силовой, сечением 5х16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50">
            <v>2268</v>
          </cell>
          <cell r="H2450"/>
          <cell r="I2450"/>
        </row>
        <row r="2451">
          <cell r="C2451" t="str">
            <v>Кабель силовой, сечением 5х16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51">
            <v>2268</v>
          </cell>
          <cell r="H2451"/>
          <cell r="I2451"/>
        </row>
        <row r="2452">
          <cell r="C2452" t="str">
            <v>Кабель силовой, сечением 5х16мм2,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52">
            <v>2268</v>
          </cell>
          <cell r="H2452"/>
          <cell r="I2452"/>
        </row>
        <row r="2453">
          <cell r="C2453" t="str">
            <v>Кабель силовой, сечением 5х2,5 мм2  ВВГнг(А)-FRLS-0.66кВ с медными жилами, силовые, огнестойкие, не распространяющие горение, с низким дымо- и газовыделением.</v>
          </cell>
          <cell r="G2453">
            <v>2235</v>
          </cell>
          <cell r="H2453"/>
          <cell r="I2453"/>
        </row>
        <row r="2454">
          <cell r="C2454" t="str">
            <v>Кабель силовой, сечением 5х2,5 мм2  по типу ППГнг(А)-HF-0.66кВ с медными жилами, с изоляцией и оболочкой из полимерных композиций не содержащих галогенов.</v>
          </cell>
          <cell r="G2454">
            <v>2269</v>
          </cell>
          <cell r="H2454"/>
          <cell r="I2454"/>
        </row>
        <row r="2455">
          <cell r="C2455" t="str">
            <v>Кабель силовой, сечением 5х2,5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v>
          </cell>
          <cell r="G2455">
            <v>2269</v>
          </cell>
          <cell r="H2455"/>
          <cell r="I2455"/>
        </row>
        <row r="2456">
          <cell r="C2456" t="str">
            <v>Кабель силовой, сечением 5х2,5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56">
            <v>2269</v>
          </cell>
          <cell r="H2456"/>
          <cell r="I2456"/>
        </row>
        <row r="2457">
          <cell r="C2457" t="str">
            <v>Кабель силовой, сечением 5х2,5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57">
            <v>2279</v>
          </cell>
          <cell r="H2457"/>
          <cell r="I2457"/>
        </row>
        <row r="2458">
          <cell r="C2458" t="str">
            <v>Кабель силовой, сечением 5х2,5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58">
            <v>2269</v>
          </cell>
          <cell r="H2458"/>
          <cell r="I2458"/>
        </row>
        <row r="2459">
          <cell r="C2459" t="str">
            <v>Кабель силовой, сечением 5х2,5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59">
            <v>2269</v>
          </cell>
          <cell r="H2459"/>
          <cell r="I2459"/>
        </row>
        <row r="2460">
          <cell r="C2460" t="str">
            <v>Кабель силовой, сечением 5х2,5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60">
            <v>2269</v>
          </cell>
          <cell r="H2460"/>
          <cell r="I2460"/>
        </row>
        <row r="2461">
          <cell r="C2461" t="str">
            <v>Кабель силовой, сечением 5х2,5 мм2 по типу ВБШвнг(А)-LS-0.66</v>
          </cell>
          <cell r="G2461">
            <v>2622</v>
          </cell>
          <cell r="H2461"/>
          <cell r="I2461"/>
        </row>
        <row r="2462">
          <cell r="C2462" t="str">
            <v>Кабель силовой, сечением 5х2,5 мм2 по типу ВВГнг(А)-FRLS-0.66кВ</v>
          </cell>
          <cell r="G2462">
            <v>2235</v>
          </cell>
          <cell r="H2462"/>
          <cell r="I2462"/>
        </row>
        <row r="2463">
          <cell r="C2463" t="str">
            <v>Кабель силовой, сечением 5х2,5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63">
            <v>2269</v>
          </cell>
          <cell r="H2463"/>
          <cell r="I2463"/>
        </row>
        <row r="2464">
          <cell r="C2464" t="str">
            <v>Кабель силовой, сечением 5х2,5 мм2,  ППГнг(А)-FRHF-0,66 с медными жилами, огнестойкий,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64">
            <v>2279</v>
          </cell>
          <cell r="H2464"/>
          <cell r="I2464"/>
        </row>
        <row r="2465">
          <cell r="C2465" t="str">
            <v>Кабель силовой, сечением 5х2,5 мм2,  ППГнг(А)-FRHF-0,66 с медными жилами, с изоляцией и оболочкой из полимерных композиций, не содержащий галогенов, не распространяющий горени при групповй прокладке,  номинальное напряжение 0,66 кВ.</v>
          </cell>
          <cell r="G2465">
            <v>2279</v>
          </cell>
          <cell r="H2465"/>
          <cell r="I2465"/>
        </row>
        <row r="2466">
          <cell r="C2466" t="str">
            <v>Кабель силовой, сечением 5х2,5 мм2,  ППГнг(А)-HF-0,66</v>
          </cell>
          <cell r="G2466">
            <v>2269</v>
          </cell>
          <cell r="H2466"/>
          <cell r="I2466"/>
        </row>
        <row r="2467">
          <cell r="C2467" t="str">
            <v>Кабель силовой, сечением 5х2,5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67">
            <v>2269</v>
          </cell>
          <cell r="H2467"/>
          <cell r="I2467"/>
        </row>
        <row r="2468">
          <cell r="C2468" t="str">
            <v>Кабель силовой, сечением 5х2,5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68">
            <v>2269</v>
          </cell>
          <cell r="H2468"/>
          <cell r="I2468"/>
        </row>
        <row r="2469">
          <cell r="C2469" t="str">
            <v>Кабель силовой, сечением 5х2,5 мм2, ППГнг(А)-FRHF-0.66 ,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69">
            <v>2269</v>
          </cell>
          <cell r="H2469"/>
          <cell r="I2469"/>
        </row>
        <row r="2470">
          <cell r="C2470" t="str">
            <v>Кабель силовой, сечением 5х2,5 мм2, ППГнг(А)-FRHF-0.66 ,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70">
            <v>2259</v>
          </cell>
          <cell r="H2470"/>
          <cell r="I2470"/>
        </row>
        <row r="2471">
          <cell r="C2471" t="str">
            <v>Кабель силовой, сечением 5х2,5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71">
            <v>2269</v>
          </cell>
          <cell r="H2471"/>
          <cell r="I2471"/>
        </row>
        <row r="2472">
          <cell r="C2472" t="str">
            <v>Кабель силовой, сечением 5х2,5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72">
            <v>2269</v>
          </cell>
          <cell r="H2472"/>
          <cell r="I2472"/>
        </row>
        <row r="2473">
          <cell r="C2473" t="str">
            <v>Кабель силовой, сечением 5х2.5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73">
            <v>2269</v>
          </cell>
          <cell r="H2473"/>
          <cell r="I2473"/>
        </row>
        <row r="2474">
          <cell r="C2474" t="str">
            <v>Кабель силовой, сечением 5х2.5 мм2, ППГнг(А)-FRHF-0.66, c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74">
            <v>2269</v>
          </cell>
          <cell r="H2474"/>
          <cell r="I2474"/>
        </row>
        <row r="2475">
          <cell r="C2475" t="str">
            <v>Кабель силовой, сечением 5х2.5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75">
            <v>2269</v>
          </cell>
          <cell r="H2475"/>
          <cell r="I2475"/>
        </row>
        <row r="2476">
          <cell r="C2476" t="str">
            <v>Кабель силовой, сечением 5х2.5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76">
            <v>2269</v>
          </cell>
          <cell r="H2476"/>
          <cell r="I2476"/>
        </row>
        <row r="2477">
          <cell r="C2477" t="str">
            <v>Кабель силовой, сечением 5х25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77">
            <v>2270</v>
          </cell>
          <cell r="H2477"/>
          <cell r="I2477"/>
        </row>
        <row r="2478">
          <cell r="C2478" t="str">
            <v>Кабель силовой, сечением 5х25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78">
            <v>2270</v>
          </cell>
          <cell r="H2478"/>
          <cell r="I2478"/>
        </row>
        <row r="2479">
          <cell r="C2479" t="str">
            <v>Кабель силовой, сечением 5х25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79">
            <v>2270</v>
          </cell>
          <cell r="H2479"/>
          <cell r="I2479"/>
        </row>
        <row r="2480">
          <cell r="C2480" t="str">
            <v>Кабель силовой, сечением 5х25 мм2,  ППГнг(А)-HF-0,66</v>
          </cell>
          <cell r="G2480">
            <v>2270</v>
          </cell>
          <cell r="H2480"/>
          <cell r="I2480"/>
        </row>
        <row r="2481">
          <cell r="C2481" t="str">
            <v>Кабель силовой, сечением 5х25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481">
            <v>2270</v>
          </cell>
          <cell r="H2481"/>
          <cell r="I2481"/>
        </row>
        <row r="2482">
          <cell r="C2482" t="str">
            <v>Кабель силовой, сечением 5х25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82">
            <v>2270</v>
          </cell>
          <cell r="H2482"/>
          <cell r="I2482"/>
        </row>
        <row r="2483">
          <cell r="C2483" t="str">
            <v>Кабель силовой, сечением 5х25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83">
            <v>2270</v>
          </cell>
          <cell r="H2483"/>
          <cell r="I2483"/>
        </row>
        <row r="2484">
          <cell r="C2484" t="str">
            <v>Кабель силовой, сечением 5х35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84">
            <v>2377</v>
          </cell>
          <cell r="H2484"/>
          <cell r="I2484"/>
        </row>
        <row r="2485">
          <cell r="C2485" t="str">
            <v>Кабель силовой, сечением 5х35  мм2, ППГнг(А)-HF-0.66,c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85">
            <v>2377</v>
          </cell>
          <cell r="H2485"/>
          <cell r="I2485"/>
        </row>
        <row r="2486">
          <cell r="C2486" t="str">
            <v>Кабель силовой, сечением 5х35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86">
            <v>2377</v>
          </cell>
          <cell r="H2486"/>
          <cell r="I2486"/>
        </row>
        <row r="2487">
          <cell r="C2487" t="str">
            <v>Кабель силовой, сечением 5х35 мм2,  ППГнг(А)-HF-0,66</v>
          </cell>
          <cell r="G2487">
            <v>5150</v>
          </cell>
          <cell r="H2487"/>
          <cell r="I2487"/>
        </row>
        <row r="2488">
          <cell r="C2488" t="str">
            <v>Кабель силовой, сечением 5х35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88">
            <v>5143</v>
          </cell>
          <cell r="H2488"/>
          <cell r="I2488"/>
        </row>
        <row r="2489">
          <cell r="C2489" t="str">
            <v>Кабель силовой, сечением 5х35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89">
            <v>5143</v>
          </cell>
          <cell r="H2489"/>
          <cell r="I2489"/>
        </row>
        <row r="2490">
          <cell r="C2490" t="str">
            <v>Кабель силовой, сечением 5х35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490">
            <v>5143</v>
          </cell>
          <cell r="H2490"/>
          <cell r="I2490"/>
        </row>
        <row r="2491">
          <cell r="C2491" t="str">
            <v>Кабель силовой, сечением 5х35мм2,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91">
            <v>5143</v>
          </cell>
          <cell r="H2491"/>
          <cell r="I2491"/>
        </row>
        <row r="2492">
          <cell r="C2492" t="str">
            <v>Кабель силовой, сечением 5х4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92">
            <v>2272</v>
          </cell>
          <cell r="H2492"/>
          <cell r="I2492"/>
        </row>
        <row r="2493">
          <cell r="C2493" t="str">
            <v>Кабель силовой, сечением 5х4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493">
            <v>2272</v>
          </cell>
          <cell r="H2493"/>
          <cell r="I2493"/>
        </row>
        <row r="2494">
          <cell r="C2494" t="str">
            <v>Кабель силовой, сечением 5х4 мм2  ВВГнг(А)-FRLS-0.66кВ с медными жилами, силовые, огнестойкие, не распространяющие горение, с низким дымо- и газовыделением.</v>
          </cell>
          <cell r="G2494">
            <v>2393</v>
          </cell>
          <cell r="H2494"/>
          <cell r="I2494"/>
        </row>
        <row r="2495">
          <cell r="C2495" t="str">
            <v>Кабель силовой, сечением 5х4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95">
            <v>2272</v>
          </cell>
          <cell r="H2495"/>
          <cell r="I2495"/>
        </row>
        <row r="2496">
          <cell r="C2496" t="str">
            <v>Кабель силовой, сечением 5х4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огнестойкий.</v>
          </cell>
          <cell r="G2496">
            <v>2272</v>
          </cell>
          <cell r="H2496"/>
          <cell r="I2496"/>
        </row>
        <row r="2497">
          <cell r="C2497" t="str">
            <v>Кабель силовой, сечением 5х4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497">
            <v>2272</v>
          </cell>
          <cell r="H2497"/>
          <cell r="I2497"/>
        </row>
        <row r="2498">
          <cell r="C2498" t="str">
            <v>Кабель силовой, сечением 5х4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98">
            <v>2280</v>
          </cell>
          <cell r="H2498"/>
          <cell r="I2498"/>
        </row>
        <row r="2499">
          <cell r="C2499" t="str">
            <v>Кабель силовой, сечением 5х4 мм2  ППГнг(А)-FRHF-0.66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499">
            <v>2272</v>
          </cell>
          <cell r="H2499"/>
          <cell r="I2499"/>
        </row>
        <row r="2500">
          <cell r="C2500" t="str">
            <v>Кабель силовой, сечением 5х4 мм2  ППГнг(А)-FRHF-0.66 кВ с медными жилами, с изоляцией и оболочкой из полимерных композиций, не содержащих галогенов, огнестойкий, не распространяющий горение при групповой прокладке.</v>
          </cell>
          <cell r="G2500">
            <v>2280</v>
          </cell>
          <cell r="H2500"/>
          <cell r="I2500"/>
        </row>
        <row r="2501">
          <cell r="C2501" t="str">
            <v>Кабель силовой, сечением 5х4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01">
            <v>2272</v>
          </cell>
          <cell r="H2501"/>
          <cell r="I2501"/>
        </row>
        <row r="2502">
          <cell r="C2502" t="str">
            <v>Кабель силовой, сечением 5х4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02">
            <v>2272</v>
          </cell>
          <cell r="H2502"/>
          <cell r="I2502"/>
        </row>
        <row r="2503">
          <cell r="C2503" t="str">
            <v>Кабель силовой, сечением 5х4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03">
            <v>2272</v>
          </cell>
          <cell r="H2503"/>
          <cell r="I2503"/>
        </row>
        <row r="2504">
          <cell r="C2504" t="str">
            <v>Кабель силовой, сечением 5х4 мм2 по типу ВВГнг(А)-FRLS-0.66кВ</v>
          </cell>
          <cell r="G2504">
            <v>2393</v>
          </cell>
          <cell r="H2504"/>
          <cell r="I2504"/>
        </row>
        <row r="2505">
          <cell r="C2505" t="str">
            <v>Кабель силовой, сечением 5х4 мм2,  ППГнг(А)-FRHF-0,66 с медными жилами, с изоляцией и оболочкой из полимерных композиций, не содержащий галогенов, не распространяющий горение при групповй прокладке,  номинальное напряжение 0,66 кВ.</v>
          </cell>
          <cell r="G2505">
            <v>2272</v>
          </cell>
          <cell r="H2505"/>
          <cell r="I2505"/>
        </row>
        <row r="2506">
          <cell r="C2506" t="str">
            <v>Кабель силовой, сечением 5х4 мм2,  ППГнг(А)-HF-0,66</v>
          </cell>
          <cell r="G2506">
            <v>2272</v>
          </cell>
          <cell r="H2506"/>
          <cell r="I2506"/>
        </row>
        <row r="2507">
          <cell r="C2507" t="str">
            <v>Кабель силовой, сечением 5х4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507">
            <v>2272</v>
          </cell>
          <cell r="H2507"/>
          <cell r="I2507"/>
        </row>
        <row r="2508">
          <cell r="C2508" t="str">
            <v>Кабель силовой, сечением 5х4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08">
            <v>2272</v>
          </cell>
          <cell r="H2508"/>
          <cell r="I2508"/>
        </row>
        <row r="2509">
          <cell r="C2509" t="str">
            <v>Кабель силовой, сечением 5х4 мм2, ППГнг(А)-FRHF-0.66 ,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09">
            <v>2272</v>
          </cell>
          <cell r="H2509"/>
          <cell r="I2509"/>
        </row>
        <row r="2510">
          <cell r="C2510" t="str">
            <v>Кабель силовой, сечением 5х4 мм2, ППГнг(А)-FRHF-0.66 ,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510">
            <v>2272</v>
          </cell>
          <cell r="H2510"/>
          <cell r="I2510"/>
        </row>
        <row r="2511">
          <cell r="C2511" t="str">
            <v>Кабель силовой, сечением 5х4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огнеустойчивый, номинальное напряжение 0.66 кВ</v>
          </cell>
          <cell r="G2511">
            <v>2272</v>
          </cell>
          <cell r="H2511"/>
          <cell r="I2511"/>
        </row>
        <row r="2512">
          <cell r="C2512" t="str">
            <v>Кабель силовой, сечением 5х4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12">
            <v>2272</v>
          </cell>
          <cell r="H2512"/>
          <cell r="I2512"/>
        </row>
        <row r="2513">
          <cell r="C2513" t="str">
            <v>Кабель силовой, сечением 5х4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13">
            <v>2272</v>
          </cell>
          <cell r="H2513"/>
          <cell r="I2513"/>
        </row>
        <row r="2514">
          <cell r="C2514" t="str">
            <v>Кабель силовой, сечением 5х4мм2,  ППГнг(А)-FRHF-0,66 с медными жилами, огнестойкий,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514">
            <v>2280</v>
          </cell>
          <cell r="H2514"/>
          <cell r="I2514"/>
        </row>
        <row r="2515">
          <cell r="C2515" t="str">
            <v>Кабель силовой, сечением 5х4мм2,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15">
            <v>2272</v>
          </cell>
          <cell r="H2515"/>
          <cell r="I2515"/>
        </row>
        <row r="2516">
          <cell r="C2516" t="str">
            <v>Кабель силовой, сечением 5х50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0.66кВ</v>
          </cell>
          <cell r="G2516">
            <v>2376</v>
          </cell>
          <cell r="H2516"/>
          <cell r="I2516"/>
        </row>
        <row r="2517">
          <cell r="C2517" t="str">
            <v>Кабель силовой, сечением 5х50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0.66кВ</v>
          </cell>
          <cell r="G2517">
            <v>2376</v>
          </cell>
          <cell r="H2517"/>
          <cell r="I2517"/>
        </row>
        <row r="2518">
          <cell r="C2518" t="str">
            <v>Кабель силовой, сечением 5х50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18">
            <v>2273</v>
          </cell>
          <cell r="H2518"/>
          <cell r="I2518"/>
        </row>
        <row r="2519">
          <cell r="C2519" t="str">
            <v>Кабель силовой, сечением 5х50 мм2  ППГнг(А)-HF-1,0кВ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19">
            <v>2376</v>
          </cell>
          <cell r="H2519"/>
          <cell r="I2519"/>
        </row>
        <row r="2520">
          <cell r="C2520" t="str">
            <v>Кабель силовой, сечением 5х50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20">
            <v>2273</v>
          </cell>
          <cell r="H2520"/>
          <cell r="I2520"/>
        </row>
        <row r="2521">
          <cell r="C2521" t="str">
            <v>Кабель силовой, сечением 5х50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521">
            <v>2273</v>
          </cell>
          <cell r="H2521"/>
          <cell r="I2521"/>
        </row>
        <row r="2522">
          <cell r="C2522" t="str">
            <v>Кабель силовой, сечением 5х6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22">
            <v>2274</v>
          </cell>
          <cell r="H2522"/>
          <cell r="I2522"/>
        </row>
        <row r="2523">
          <cell r="C2523" t="str">
            <v>Кабель силовой, сечением 5х6  мм2, ППГнг(А)-HF-0.66,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23">
            <v>2274</v>
          </cell>
          <cell r="H2523"/>
          <cell r="I2523"/>
        </row>
        <row r="2524">
          <cell r="C2524" t="str">
            <v>Кабель силовой, сечением 5х6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24">
            <v>2274</v>
          </cell>
          <cell r="H2524"/>
          <cell r="I2524"/>
        </row>
        <row r="2525">
          <cell r="C2525" t="str">
            <v>Кабель силовой, сечением 5х6 мм2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25">
            <v>2274</v>
          </cell>
          <cell r="H2525"/>
          <cell r="I2525"/>
        </row>
        <row r="2526">
          <cell r="C2526" t="str">
            <v>Кабель силовой, сечением 5х6 мм2 по типу  ППГнг(А)-HF-0.66кВ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26">
            <v>2274</v>
          </cell>
          <cell r="H2526"/>
          <cell r="I2526"/>
        </row>
        <row r="2527">
          <cell r="C2527" t="str">
            <v>Кабель силовой, сечением 5х6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527">
            <v>2274</v>
          </cell>
          <cell r="H2527"/>
          <cell r="I2527"/>
        </row>
        <row r="2528">
          <cell r="C2528" t="str">
            <v>Кабель силовой, сечением 5х6 мм2,  ППГнг(А)-HF-0,66 с медными жилами,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0,66 кВ.</v>
          </cell>
          <cell r="G2528">
            <v>2274</v>
          </cell>
          <cell r="H2528"/>
          <cell r="I2528"/>
        </row>
        <row r="2529">
          <cell r="C2529" t="str">
            <v>Кабель силовой, сечением 5х6 мм2, ППГнг(А)-FRHF-0,66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29">
            <v>2384</v>
          </cell>
          <cell r="H2529"/>
          <cell r="I2529"/>
        </row>
        <row r="2530">
          <cell r="C2530" t="str">
            <v>Кабель силовой, сечением 5х6 мм2, ППГнг(А)-HF-0,66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0,66 кВ.</v>
          </cell>
          <cell r="G2530">
            <v>2274</v>
          </cell>
          <cell r="H2530"/>
          <cell r="I2530"/>
        </row>
        <row r="2531">
          <cell r="C2531" t="str">
            <v>Кабель силовой, сечением 5х6мм2  ППГнг(А)-HF-0.66 кВ с медными жилами, с изоляцией и оболочкой из полимерных композиций не содержащих галогенов, не распространяющий горение при групповой прокладке.</v>
          </cell>
          <cell r="G2531">
            <v>2274</v>
          </cell>
          <cell r="H2531"/>
          <cell r="I2531"/>
        </row>
        <row r="2532">
          <cell r="C2532" t="str">
            <v>Кабель силовой, сечением 5х70  мм2, ППГнг(А)-HF-1,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v>
          </cell>
          <cell r="G2532">
            <v>4915</v>
          </cell>
          <cell r="H2532"/>
          <cell r="I2532"/>
        </row>
        <row r="2533">
          <cell r="C2533" t="str">
            <v>Кабель силовой, сечением 5х70 мм2, ППГнг(А)-HF-1,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v>
          </cell>
          <cell r="G2533">
            <v>4915</v>
          </cell>
          <cell r="H2533"/>
          <cell r="I2533"/>
        </row>
        <row r="2534">
          <cell r="C2534" t="str">
            <v>Кабель силовой, сечением 5х70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534">
            <v>4915</v>
          </cell>
          <cell r="H2534"/>
          <cell r="I2534"/>
        </row>
        <row r="2535">
          <cell r="C2535" t="str">
            <v>Кабель силовой, сечением 5х95  мм2,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 ППГнг(А)-HF-1</v>
          </cell>
          <cell r="G2535">
            <v>2380</v>
          </cell>
          <cell r="H2535"/>
          <cell r="I2535"/>
        </row>
        <row r="2536">
          <cell r="C2536" t="str">
            <v>Кабель силовой, сечением 5х95  мм2, ППГнг(А)-HF-1, c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 кВ</v>
          </cell>
          <cell r="G2536">
            <v>2380</v>
          </cell>
          <cell r="H2536"/>
          <cell r="I2536"/>
        </row>
        <row r="2537">
          <cell r="C2537" t="str">
            <v>Кабель силовой, сечением 5х95 мм2, ППГнг(А)-HF-1,0 с медными жилами, с изоляцией и оболочкой из полимерных композиций, не содержащих галогенов, не распространяющий горение при групповой прокладке, номинальное напряжение 1,0 кВ.</v>
          </cell>
          <cell r="G2537">
            <v>2380</v>
          </cell>
          <cell r="H2537"/>
          <cell r="I2537"/>
        </row>
        <row r="2538">
          <cell r="C2538" t="str">
            <v>Кабель силовой, сечением 7х1,5 мм2,  КУГППнг(А)-FRHF-0,75 с медными жилами, гибкий с изоляцией и оболочкой из полимерных композиций, не содержащий галогенов,не распространяющий горение при групповой прокладке, огнеустойчивый, номинальное напряжение 0,75 кВ.</v>
          </cell>
          <cell r="G2538">
            <v>2405</v>
          </cell>
          <cell r="H2538"/>
          <cell r="I2538"/>
        </row>
        <row r="2539">
          <cell r="C2539" t="str">
            <v>Кабель силовой, сечением 7х1,5 мм2,  КУГППнг(А)-HF-0,75 с медными жилами, гибкий, с изоляцией и оболочкой из полимерных композиций, не содержащий галогенов, не распространяющий горение при групповой прокладке,  номинальное напряжение 0,7 кВ.</v>
          </cell>
          <cell r="G2539">
            <v>2409</v>
          </cell>
          <cell r="H2539"/>
          <cell r="I2539"/>
        </row>
        <row r="2540">
          <cell r="C2540" t="str">
            <v>Кабель силовой, сечением: мм2 3х1,5  с медными жилами, с изоляцией и оболочкой из поливинилхлоридных композиций, не распространяющий горение при групповой  прокладке, огнестойкий, с низким дымо- и газовыделением, напряжение 0.66 кВ         По типу ВВГнг(А)-FRLS</v>
          </cell>
          <cell r="G2540">
            <v>2236</v>
          </cell>
          <cell r="H2540"/>
          <cell r="I2540"/>
        </row>
        <row r="2541">
          <cell r="C2541" t="str">
            <v>Кабель симметричный парной скрутки 1х2х0,75 мм2, КПСВВКГнг(А)-LS с медными жилами, с изоляцией и оболочкой из поливинилхлоридных композиций, не распространяющий горение при групповой прокладке, с низким дымо- и газовыделением, оплетка из стальных оцинкованных проволок напряжением до 500 В.</v>
          </cell>
          <cell r="G2541">
            <v>2623</v>
          </cell>
          <cell r="H2541"/>
          <cell r="I2541"/>
        </row>
        <row r="2542">
          <cell r="C2542" t="str">
            <v>Кабель симметричный парной скрутки для систем цифровой связи в экранированном исполнении 4x2x0.51 мм_LAN KC-HF FTP 4</v>
          </cell>
          <cell r="G2542">
            <v>6853</v>
          </cell>
          <cell r="H2542"/>
          <cell r="I2542"/>
        </row>
        <row r="2543">
          <cell r="C2543" t="str">
            <v>Кабель симметричный парной скрутки, с многопроволочными медными лужеными проводниками,экран в виде оплетки из медных луженых проводников, сечением 2х2х0,78 мм_КИПвЭВнг(A)-LS 2x2x0,78</v>
          </cell>
          <cell r="G2543">
            <v>6854</v>
          </cell>
          <cell r="H2543"/>
          <cell r="I2543"/>
        </row>
        <row r="2544">
          <cell r="C2544" t="str">
            <v>Кабель телекоммуникационный, кабель с двумя медными однопроволочными токопроводящими жилами и сечением 1.5 мм2, с пониженным дымовыделением, в оболочке не распростроняющей горение, экранированный, КПСТЭТнг(A)-HF 1х2х1.5</v>
          </cell>
          <cell r="G2544">
            <v>4976</v>
          </cell>
          <cell r="H2544"/>
          <cell r="I2544"/>
        </row>
        <row r="2545">
          <cell r="C2545" t="str">
            <v>Кабель телекоммуникационный, кабель с двумя медными однопроволочными токопроводящими жилами и сечением 2.5 мм2, с пониженным дымовыделением, в оболочке не распростроняющей горение, экранированный, КПСТЭТнг(A)-HF 1х2х2.5</v>
          </cell>
          <cell r="G2545">
            <v>4975</v>
          </cell>
          <cell r="H2545"/>
          <cell r="I2545"/>
        </row>
        <row r="2546">
          <cell r="C2546" t="str">
            <v>Кабель телефонный ТПВнг-LS 10x2x0,5</v>
          </cell>
          <cell r="G2546">
            <v>7514</v>
          </cell>
          <cell r="H2546"/>
          <cell r="I2546"/>
        </row>
        <row r="2547">
          <cell r="C2547" t="str">
            <v>Кабель телефонный ТПВнг-LS 10x2x0,5  Категория обеспечения качества; Класс безоп QNC; 4</v>
          </cell>
          <cell r="G2547">
            <v>7514</v>
          </cell>
          <cell r="H2547"/>
          <cell r="I2547"/>
        </row>
        <row r="2548">
          <cell r="C2548" t="str">
            <v>Кабель телефонный ТПВнг-LS 10x2x0,5__Телефонный кабель со скрученными жилами в общем экране C медными однопроволочными жилами, с изоляцией и наружной оболочкой из полимерных композиций, не содержащих галогенов, с общим экраном 10x2x0.5</v>
          </cell>
          <cell r="G2548">
            <v>7514</v>
          </cell>
          <cell r="H2548"/>
          <cell r="I2548"/>
        </row>
        <row r="2549">
          <cell r="C2549" t="str">
            <v>Кабель телефонный ТПВнг-LS 10x2x0,5_Телефонный кабель со скрученными жилами в общем экране C медными однопроволочными жилами, с изоляцией и наружной оболочкой из полимерных композиций, не содержащих галогенов, с общим экраном 10x2x0.5</v>
          </cell>
          <cell r="G2549">
            <v>7514</v>
          </cell>
          <cell r="H2549"/>
          <cell r="I2549"/>
        </row>
        <row r="2550">
          <cell r="C2550" t="str">
            <v>Кабель управления "КПСнг-FRHF" 1x2x1,5</v>
          </cell>
          <cell r="G2550">
            <v>2337</v>
          </cell>
          <cell r="H2550"/>
          <cell r="I2550"/>
        </row>
        <row r="2551">
          <cell r="C2551" t="str">
            <v>Кабель управления "КПСнг-FRHF" 1x2x1,5</v>
          </cell>
          <cell r="G2551">
            <v>2337</v>
          </cell>
          <cell r="H2551"/>
          <cell r="I2551"/>
        </row>
        <row r="2552">
          <cell r="C2552" t="str">
            <v>Кабель управления / Control cable  КПЭПнг(А)-FRHF 1x2x1.38 мм2 / KPEPng(А)-FRHF 1x2x1.38 mm2 С изоляцией и оболочкой из полимерных композиций, не содержащих галогенов / With insulation and sheath made of fire resistant halogen-free polymeric compounds ТУ 16К.71-338-2004 / TU 16К.71-338-2004; ОЛПП / QDR: - 4 Н / N; III; QNC Сборный / Composite, 81,94 кг</v>
          </cell>
          <cell r="G2552">
            <v>6737</v>
          </cell>
          <cell r="H2552"/>
          <cell r="I2552"/>
        </row>
        <row r="2553">
          <cell r="C2553" t="str">
            <v>Кабель управления 6*2*0.8  КПЭПнг(A)-FRHF-250</v>
          </cell>
          <cell r="G2553">
            <v>3362</v>
          </cell>
          <cell r="H2553"/>
          <cell r="I2553"/>
        </row>
        <row r="2554">
          <cell r="C2554" t="str">
            <v>Кабель управления КПСнг(А)-FRHF 1x2x1,5</v>
          </cell>
          <cell r="G2554">
            <v>2516</v>
          </cell>
          <cell r="H2554"/>
          <cell r="I2554"/>
        </row>
        <row r="2555">
          <cell r="C2555" t="str">
            <v>Кабель управления КПСнг(А)-FRLS 1x2x1,5</v>
          </cell>
          <cell r="G2555">
            <v>2337</v>
          </cell>
          <cell r="H2555"/>
          <cell r="I2555"/>
        </row>
        <row r="2556">
          <cell r="C2556" t="str">
            <v>Кабель управления КПСнг(А)-FRLS 1x2x1,5</v>
          </cell>
          <cell r="G2556">
            <v>2337</v>
          </cell>
          <cell r="H2556"/>
          <cell r="I2556"/>
        </row>
        <row r="2557">
          <cell r="C2557" t="str">
            <v>Кабель управления КПСнг(А)-FRLS 1x2x1,5</v>
          </cell>
          <cell r="G2557">
            <v>2337</v>
          </cell>
          <cell r="H2557"/>
          <cell r="I2557"/>
        </row>
        <row r="2558">
          <cell r="C2558" t="str">
            <v>Кабель управления КПЭПнг(А)-FRHF 10x2x0,8</v>
          </cell>
          <cell r="G2558">
            <v>4923</v>
          </cell>
          <cell r="H2558"/>
          <cell r="I2558"/>
        </row>
        <row r="2559">
          <cell r="C2559" t="str">
            <v>Кабель управления КПЭПнг(А)-FRHF 10x2x0,8_ КПЭПнг(А)-HF 10x2x0,5-250</v>
          </cell>
          <cell r="G2559">
            <v>4945</v>
          </cell>
          <cell r="H2559"/>
          <cell r="I2559"/>
        </row>
        <row r="2560">
          <cell r="C2560" t="str">
            <v>Кабель управления КПЭПнг(А)-FRHF 1x2x0,5_КПЭПнг(А)-HF 1x2x0,5-250</v>
          </cell>
          <cell r="G2560">
            <v>7152</v>
          </cell>
          <cell r="H2560"/>
          <cell r="I2560"/>
        </row>
        <row r="2561">
          <cell r="C2561" t="str">
            <v>Кабель управления КПЭПнг(А)-FRHF 1x2x0,8</v>
          </cell>
          <cell r="G2561">
            <v>5125</v>
          </cell>
          <cell r="H2561"/>
          <cell r="I2561"/>
        </row>
        <row r="2562">
          <cell r="C2562" t="str">
            <v>Кабель управления КПЭПнг(А)-FRHF 1x2x0,8  Категория обеспечения качества; Класс безоп QNC; 4</v>
          </cell>
          <cell r="G2562">
            <v>5125</v>
          </cell>
          <cell r="H2562"/>
          <cell r="I2562"/>
        </row>
        <row r="2563">
          <cell r="C2563" t="str">
            <v>Кабель управления КПЭПнг(А)-FRHF 1x2x0,8_КПЭПнг(А)-HF 1x2x0,8</v>
          </cell>
          <cell r="G2563">
            <v>5125</v>
          </cell>
          <cell r="H2563"/>
          <cell r="I2563"/>
        </row>
        <row r="2564">
          <cell r="C2564" t="str">
            <v>Кабель управления КПЭПнг(А)-FRHF 1x2x1,38</v>
          </cell>
          <cell r="G2564">
            <v>5126</v>
          </cell>
          <cell r="H2564"/>
          <cell r="I2564"/>
        </row>
        <row r="2565">
          <cell r="C2565" t="str">
            <v>Кабель управления КПЭПнг(А)-FRHF 1x2x1,38  Категория обеспечения качества; Класс безоп QNC; 4</v>
          </cell>
          <cell r="G2565">
            <v>5126</v>
          </cell>
          <cell r="H2565"/>
          <cell r="I2565"/>
        </row>
        <row r="2566">
          <cell r="C2566" t="str">
            <v>Кабель управления КПЭПнг(А)-FRHF 1x2x1,38_Кабель контрольный с медными жилами КПЭПнг(А)-FRHF 1x2x1,38-250</v>
          </cell>
          <cell r="G2566">
            <v>5126</v>
          </cell>
          <cell r="H2566"/>
          <cell r="I2566"/>
        </row>
        <row r="2567">
          <cell r="C2567" t="str">
            <v>Кабель управления КПЭПнг(А)-FRHF 1x2x1,38_КПЭПнг(А)-HF 1x2x1,38</v>
          </cell>
          <cell r="G2567">
            <v>5126</v>
          </cell>
          <cell r="H2567"/>
          <cell r="I2567"/>
        </row>
        <row r="2568">
          <cell r="C2568" t="str">
            <v>Кабель управления КПЭПнг(А)-FRHF 2x2x0,5</v>
          </cell>
          <cell r="G2568">
            <v>4924</v>
          </cell>
          <cell r="H2568"/>
          <cell r="I2568"/>
        </row>
        <row r="2569">
          <cell r="C2569" t="str">
            <v>Кабель управления КПЭПнг(А)-FRHF 2x2x0,5_КПЭПнг(А)-HF 2x2x0,5-250</v>
          </cell>
          <cell r="G2569">
            <v>5130</v>
          </cell>
          <cell r="H2569"/>
          <cell r="I2569"/>
        </row>
        <row r="2570">
          <cell r="C2570" t="str">
            <v>Кабель управления КПЭПнг(А)-FRHF 2x2x0,8</v>
          </cell>
          <cell r="G2570">
            <v>5127</v>
          </cell>
          <cell r="H2570"/>
          <cell r="I2570"/>
        </row>
        <row r="2571">
          <cell r="C2571" t="str">
            <v>Кабель управления КПЭПнг(А)-FRHF 2x2x0,8_Кабель с медными однопроволочными жилами, с изоляцией и наружной оболочкой из полимерных композиций, не содержащих галогенов, с парной скруткой жил, с общим экраном в виде обмотки из алюминиевой фольги или фольгированного композиционного гибкого материала под оболочкой, номинальный диаметр жилы 2х2х0.8 мм 2 КПЭПнг(А)-HF</v>
          </cell>
          <cell r="G2571">
            <v>4946</v>
          </cell>
          <cell r="H2571"/>
          <cell r="I2571"/>
        </row>
        <row r="2572">
          <cell r="C2572" t="str">
            <v>Кабель управления КПЭПнг(А)-FRHF 2x2x0,8_КПЭПнг(А)-HF 2x2x0,8</v>
          </cell>
          <cell r="G2572">
            <v>4946</v>
          </cell>
          <cell r="H2572"/>
          <cell r="I2572"/>
        </row>
        <row r="2573">
          <cell r="C2573" t="str">
            <v>Кабель управления КПЭПнг(А)-FRHF 2x2x1,38</v>
          </cell>
          <cell r="G2573">
            <v>4925</v>
          </cell>
          <cell r="H2573"/>
          <cell r="I2573"/>
        </row>
        <row r="2574">
          <cell r="C2574" t="str">
            <v>Кабель управления КПЭПнг(А)-FRHF 2x2x1,38_Кабель контрольный с медными жилами КПЭПнг(А)-FRHF 2x2x1,38-250</v>
          </cell>
          <cell r="G2574">
            <v>4925</v>
          </cell>
          <cell r="H2574"/>
          <cell r="I2574"/>
        </row>
        <row r="2575">
          <cell r="C2575" t="str">
            <v>Кабель управления КПЭПнг(А)-FRHF 4x2x0,8</v>
          </cell>
          <cell r="G2575">
            <v>5128</v>
          </cell>
          <cell r="H2575"/>
          <cell r="I2575"/>
        </row>
        <row r="2576">
          <cell r="C2576" t="str">
            <v>Кабель управления КПЭПнг(А)-FRHF 4x2x0,8_Кабель для систем сигнализации и связи парной скрутки с медными однопроволочными жилами, с изоляцией и наружной оболочкой из полимерных композиций, не содержащих галогенов, с общим экраном в виде обмотки под оболочкой, на напряжение 0,25 кВ, сечением 4х2х0,8 мм КПЭПнг(A)-HF</v>
          </cell>
          <cell r="G2576">
            <v>4947</v>
          </cell>
          <cell r="H2576"/>
          <cell r="I2576"/>
        </row>
        <row r="2577">
          <cell r="C2577" t="str">
            <v>Кабель управления КПЭПнг(А)-FRHF 4x2x0,8_КПЭПнг(А)-HF 4x2x0,8</v>
          </cell>
          <cell r="G2577">
            <v>4947</v>
          </cell>
          <cell r="H2577"/>
          <cell r="I2577"/>
        </row>
        <row r="2578">
          <cell r="C2578" t="str">
            <v>Кабель управления КПЭПнг(А)-FRHF 4x2x1,38</v>
          </cell>
          <cell r="G2578">
            <v>4926</v>
          </cell>
          <cell r="H2578"/>
          <cell r="I2578"/>
        </row>
        <row r="2579">
          <cell r="C2579" t="str">
            <v>Кабель управления КПЭПнг(А)-FRHF 4x2x1,38</v>
          </cell>
          <cell r="G2579">
            <v>4926</v>
          </cell>
          <cell r="H2579"/>
          <cell r="I2579"/>
        </row>
        <row r="2580">
          <cell r="C2580" t="str">
            <v>Кабель управления КПЭПнг(А)-FRHF 4x2x1,38_КПЭПнг(А)-HF 4x2x1,38</v>
          </cell>
          <cell r="G2580">
            <v>4926</v>
          </cell>
          <cell r="H2580"/>
          <cell r="I2580"/>
        </row>
        <row r="2581">
          <cell r="C2581" t="str">
            <v>Кабель управления КПЭПнг(А)-FRHF 6x2x0,8</v>
          </cell>
          <cell r="G2581">
            <v>5129</v>
          </cell>
          <cell r="H2581"/>
          <cell r="I2581"/>
        </row>
        <row r="2582">
          <cell r="C2582" t="str">
            <v>Кабель управления КПЭПнг(А)-FRHF 6x2x0,8_КПЭПнг(А)-HF 6x2x0,8</v>
          </cell>
          <cell r="G2582">
            <v>5129</v>
          </cell>
          <cell r="H2582"/>
          <cell r="I2582"/>
        </row>
        <row r="2583">
          <cell r="C2583" t="str">
            <v>Кабель управления КПЭПнг(А)-FRHF 6x2x1,38</v>
          </cell>
          <cell r="G2583">
            <v>4927</v>
          </cell>
          <cell r="H2583"/>
          <cell r="I2583"/>
        </row>
        <row r="2584">
          <cell r="C2584" t="str">
            <v>Кабель управления КПЭПнг(А)-FRHF 6x2x1,38_КПЭПнг(А)-HF 6x2x1,13</v>
          </cell>
          <cell r="G2584">
            <v>4948</v>
          </cell>
          <cell r="H2584"/>
          <cell r="I2584"/>
        </row>
        <row r="2585">
          <cell r="C2585" t="str">
            <v>Кабель управления КПЭПнг(А)-FRHF 6x2x1,38_КПЭПнг(А)-HF 6x2x1,38</v>
          </cell>
          <cell r="G2585">
            <v>4927</v>
          </cell>
          <cell r="H2585"/>
          <cell r="I2585"/>
        </row>
        <row r="2586">
          <cell r="C2586" t="str">
            <v>Кабель управления КУГПЭПнг(А)-HF 10x2x0,5 Категория обеспечения качества; Класс безоп QNC; 2</v>
          </cell>
          <cell r="G2586">
            <v>4996</v>
          </cell>
          <cell r="H2586"/>
          <cell r="I2586"/>
        </row>
        <row r="2587">
          <cell r="C2587" t="str">
            <v>Кабель управления КУГПЭПнг(А)-HF 10x2x0,5_Телефонный кабель со скрученными жилами в общем экране с медными однопроволочными жилами, с изоляцией и наружной оболочкой из полимерных композиций, не содержащих галогенов, с общим экраном 10x2x0.5</v>
          </cell>
          <cell r="G2587">
            <v>4996</v>
          </cell>
          <cell r="H2587"/>
          <cell r="I2587"/>
        </row>
        <row r="2588">
          <cell r="C2588" t="str">
            <v>Кабель управления КУГПЭПнг(А)-HF 16x2x0,35_Линейный тепловой извещатель PHSC-155-EPС "PR0TECT0WIRE"</v>
          </cell>
          <cell r="G2588">
            <v>6809</v>
          </cell>
          <cell r="H2588"/>
          <cell r="I2588"/>
        </row>
        <row r="2589">
          <cell r="C2589" t="str">
            <v>Кабель управления КУГПЭПнг(А)-HF 16x2x0,35_Линейный тепловой извещатель PHSC-155-EPС "PR0TECT0WIRE"   Сопротивление - 0,656 Ом/м  Емкость - 98,4 пФ/м  Индуктивность - 8,2 мкГн/м  Электрическая прочность изоляции = 500 В (перем. напряж.), 750 В (пост. напряж.)  Максимальное рабочее напряжение  = 40 В (пост. напряж.)  Внешний диаметр кабеля - 4 мм</v>
          </cell>
          <cell r="G2589">
            <v>6809</v>
          </cell>
          <cell r="H2589"/>
          <cell r="I2589"/>
        </row>
        <row r="2590">
          <cell r="C2590" t="str">
            <v>Кабель управления КУГПЭПнг(А)-HF 8x2x0,5_Кабель для систем управления и сигнализации огнестойкий, с сечением 8х2х0.5 мм2_КУГПЭПнг(А)-FRHF-380</v>
          </cell>
          <cell r="G2590">
            <v>6812</v>
          </cell>
          <cell r="H2590"/>
          <cell r="I2590"/>
        </row>
        <row r="2591">
          <cell r="C2591" t="str">
            <v>Кабель управления КУППнг(А)-HF 2x2x0,8</v>
          </cell>
          <cell r="G2591">
            <v>3724</v>
          </cell>
          <cell r="H2591"/>
          <cell r="I2591"/>
        </row>
        <row r="2592">
          <cell r="C2592" t="str">
            <v>Кабель управления КУППнг(А)-HF 2x2x0,8 Категория обеспечения качества; Класс безоп QNC; 3</v>
          </cell>
          <cell r="G2592">
            <v>3724</v>
          </cell>
          <cell r="H2592"/>
          <cell r="I2592"/>
        </row>
        <row r="2593">
          <cell r="C2593" t="str">
            <v>Кабель управления КУППнг(А)-HF 2x2x0,8_Кабель контрольный КУППлнг(А)-HF 2х2х0,5 мм2</v>
          </cell>
          <cell r="G2593">
            <v>3724</v>
          </cell>
          <cell r="H2593"/>
          <cell r="I2593"/>
        </row>
        <row r="2594">
          <cell r="C2594" t="str">
            <v>Кабель управления КУППнг(А)-HF 32x2x0,8</v>
          </cell>
          <cell r="G2594">
            <v>3723</v>
          </cell>
          <cell r="H2594"/>
          <cell r="I2594"/>
        </row>
        <row r="2595">
          <cell r="C2595" t="str">
            <v>Кабель управления сечением 7х1.5 мм2, С медными жилами, гибкий,  с изоляцией и оболочкой из полимерных композиций, не содержащих галогенов, не распространяющий горение при групповой прокладке,  номинальное напряжение 0.75 кВ, КУГППнг(A)-HF-0.75</v>
          </cell>
          <cell r="G2595">
            <v>2409</v>
          </cell>
          <cell r="H2595"/>
          <cell r="I2595"/>
        </row>
        <row r="2596">
          <cell r="C2596" t="str">
            <v>Кабель, сечением 3х1,5 мм2 по типу ВВГнг(А)-LS-0.66кВ</v>
          </cell>
          <cell r="G2596">
            <v>215</v>
          </cell>
          <cell r="H2596"/>
          <cell r="I2596"/>
        </row>
        <row r="2597">
          <cell r="C2597" t="str">
            <v>Кабель, сечением 3х2,5 мм2 по типу ВВГнг(А)-LS-0.66кВ</v>
          </cell>
          <cell r="G2597">
            <v>2005</v>
          </cell>
          <cell r="H2597"/>
          <cell r="I2597"/>
        </row>
        <row r="2598">
          <cell r="C2598" t="str">
            <v>Кабель, сечением 3х4 мм2 по типу ВВГнг(А)-LS-0.66кВ</v>
          </cell>
          <cell r="G2598">
            <v>2360</v>
          </cell>
          <cell r="H2598"/>
          <cell r="I2598"/>
        </row>
        <row r="2599">
          <cell r="C2599" t="str">
            <v>Кабель, сечением 5х1,5 мм2 по типу ВВГнг(А)-LS-0.66кВ</v>
          </cell>
          <cell r="G2599">
            <v>2007</v>
          </cell>
          <cell r="H2599"/>
          <cell r="I2599"/>
        </row>
        <row r="2600">
          <cell r="C2600" t="str">
            <v>Кабель, сечением 5х10 мм2 по типу ВВГнг(А)-LS-0.66кВ</v>
          </cell>
          <cell r="G2600">
            <v>2358</v>
          </cell>
          <cell r="H2600"/>
          <cell r="I2600"/>
        </row>
        <row r="2601">
          <cell r="C2601" t="str">
            <v>Кабель, сечением 5х16 мм2 по типу ВВГнг(А)-LS-0.66кВ</v>
          </cell>
          <cell r="G2601">
            <v>2351</v>
          </cell>
          <cell r="H2601"/>
          <cell r="I2601"/>
        </row>
        <row r="2602">
          <cell r="C2602" t="str">
            <v>Кабель, сечением 5х2,5 мм2 по типу ВВГнг(А)-LS-0.66кВ</v>
          </cell>
          <cell r="G2602">
            <v>2233</v>
          </cell>
          <cell r="H2602"/>
          <cell r="I2602"/>
        </row>
        <row r="2603">
          <cell r="C2603" t="str">
            <v>Кабель, сечением 5х25 мм2 по типу ВВГнг(А)-LS-0.66кВ</v>
          </cell>
          <cell r="G2603">
            <v>2364</v>
          </cell>
          <cell r="H2603"/>
          <cell r="I2603"/>
        </row>
        <row r="2604">
          <cell r="C2604" t="str">
            <v>Кабель, сечением 5х4 мм2 по типу ВВГнг(А)-LS-0.66кВ</v>
          </cell>
          <cell r="G2604">
            <v>2234</v>
          </cell>
          <cell r="H2604"/>
          <cell r="I2604"/>
        </row>
        <row r="2605">
          <cell r="C2605" t="str">
            <v>Кабель, сечением 5х6 мм2 по типу ВВГнг(А)-LS-0.66кВ</v>
          </cell>
          <cell r="G2605">
            <v>2361</v>
          </cell>
          <cell r="H2605"/>
          <cell r="I2605"/>
        </row>
        <row r="2606">
          <cell r="C2606" t="str">
            <v>Кабель-канал "Legrand" DLP 105x50 мм _Кабельный канал для монтажа сетей освещения / Cable channel for installation of lighting networks Профиль с гибкой крышкой ПВХ длиной L=2000 мм / PVC shaped section with flexible cover, length is L=2000 mm Профиль с гибкой крышкой ПВХ длиной L=2000 мм / PVC shaped section with flexible cover, length is L=2000 mm ОЛПП / QDR: - 4 Н / N; -; III; QNC ПВХ / PVC 2.50 кг</v>
          </cell>
          <cell r="G2606">
            <v>4247</v>
          </cell>
          <cell r="H2606"/>
          <cell r="I2606"/>
        </row>
        <row r="2607">
          <cell r="C2607" t="str">
            <v>Кабель-канал (короб) "Legrand" 32х12,5 мм_Мини-канал DLP-D 6363 00 25х16мм</v>
          </cell>
          <cell r="G2607">
            <v>3316</v>
          </cell>
          <cell r="H2607"/>
          <cell r="I2607"/>
        </row>
        <row r="2608">
          <cell r="C2608" t="str">
            <v>Кабель-канал (короб) "Legrand": 50х100 мм  _Пластиковый кабель-канал с крышкой / Plastic cable duct with a cover Прямой, 100х50 мм, длина - 2 м, с разделительной перегородкой и крышкой  / Straight, 100х50 mm, length - 2 m, with dividing partition and cover; 4; -; QNC; Пластик / Plastic, массой 1.1 кг / kg;  Фасонные элементы для пластиковых кабель-каналов / Shaped elements for plastic cable ducts -; 4; -; QNC; Пластик / Plastic, массой 0.2 кг / kg</v>
          </cell>
          <cell r="G2608">
            <v>4228</v>
          </cell>
          <cell r="H2608"/>
          <cell r="I2608"/>
        </row>
        <row r="2609">
          <cell r="C2609" t="str">
            <v>Кабель-канал (короб) 32x12,5 мм  _Миниканал с крышкой  / Minichannel with a cover 25х17, длиной 2000 мм  /  25х17 with length of 2000 mm; 4 ; -; QNC; Пластик / Plastic, массой 0.17 кг/шт.</v>
          </cell>
          <cell r="G2609">
            <v>3316</v>
          </cell>
          <cell r="H2609"/>
          <cell r="I2609"/>
        </row>
        <row r="2610">
          <cell r="C2610" t="str">
            <v>Кабель-канал (короб) 32x12,5 мм  _Миниканал с крышкой / Minichannel with a cover Не распространяющий горение, 25х17, длиной  2000 мм / Flame-retardant, 25х17 with length of 2000 mm; 4 ; -; QNC; Пластик / Plastic, массой 0.6 кг/шт.</v>
          </cell>
          <cell r="G2610">
            <v>3316</v>
          </cell>
          <cell r="H2610"/>
          <cell r="I2610"/>
        </row>
        <row r="2611">
          <cell r="C2611" t="str">
            <v>Кабель-канал (короб) 32x12,5 мм  _Миниканал с крышкой / Minichannel with a cover Не распространяющий горение, 25х17, длиной 2000 мм / Flame-retardant, 25х17 with length of 2000 mm; 4 ; -; QNC; Пластик / Plastic, массой 0.6 кг/шт.</v>
          </cell>
          <cell r="G2611">
            <v>3316</v>
          </cell>
          <cell r="H2611"/>
          <cell r="I2611"/>
        </row>
        <row r="2612">
          <cell r="C2612" t="str">
            <v>Кабель-канал (короб) 32x12,5 мм_Мниканал с крышкой ТМС 25/1х17</v>
          </cell>
          <cell r="G2612">
            <v>3316</v>
          </cell>
          <cell r="H2612"/>
          <cell r="I2612"/>
        </row>
        <row r="2613">
          <cell r="C2613" t="str">
            <v>Кабельная лестница шириной 400 мм, длиной 3000 мм (сталь горячеоцинкованная), по типу KHZP-400</v>
          </cell>
          <cell r="G2613">
            <v>4617</v>
          </cell>
          <cell r="H2613"/>
          <cell r="I2613"/>
        </row>
        <row r="2614">
          <cell r="C2614" t="str">
            <v>Кабельная проходка универсальная проходка для уплотнения кабелей СПО-Э-1-ВП/50-1.5</v>
          </cell>
          <cell r="G2614">
            <v>4633</v>
          </cell>
          <cell r="H2614"/>
          <cell r="I2614"/>
        </row>
        <row r="2615">
          <cell r="C2615" t="str">
            <v>Кабельная проходка, СПО-Э-1-ВП/50-1.5</v>
          </cell>
          <cell r="G2615">
            <v>4633</v>
          </cell>
          <cell r="H2615"/>
          <cell r="I2615"/>
        </row>
        <row r="2616">
          <cell r="C2616" t="str">
            <v>Кабельная проходка, универсальная проходка для уплотнения кабелей СПО-Э-1-ВП/50-1.5</v>
          </cell>
          <cell r="G2616">
            <v>4633</v>
          </cell>
          <cell r="H2616"/>
          <cell r="I2616"/>
        </row>
        <row r="2617">
          <cell r="C2617" t="str">
            <v>Кабельный листовой лоток 200x110x6000, перфорированный WKSG 120 FS 6098111</v>
          </cell>
          <cell r="G2617">
            <v>2529</v>
          </cell>
          <cell r="H2617"/>
          <cell r="I2617"/>
        </row>
        <row r="2618">
          <cell r="C2618" t="str">
            <v>Кабельный листовой лоток 200x60x3050, перфорированный RKSM 620 FS 6047638</v>
          </cell>
          <cell r="G2618">
            <v>2554</v>
          </cell>
          <cell r="H2618"/>
          <cell r="I2618"/>
        </row>
        <row r="2619">
          <cell r="C2619" t="str">
            <v>Кабельный лоток 60х100 мм L=3 м  EKS 610 FS (6056148) OBO Bettermann</v>
          </cell>
          <cell r="G2619">
            <v>3059</v>
          </cell>
          <cell r="H2619"/>
          <cell r="I2619"/>
        </row>
        <row r="2620">
          <cell r="C2620" t="str">
            <v>Кабельный лоток 60х100 мм L=3 м, MKS 610 FT (6055532)</v>
          </cell>
          <cell r="G2620">
            <v>3074</v>
          </cell>
          <cell r="H2620"/>
          <cell r="I2620"/>
        </row>
        <row r="2621">
          <cell r="C2621" t="str">
            <v>Кабельный лоток 60х200 мм L=3 м  EKS 620 FS (6056229) OBO Bettermann</v>
          </cell>
          <cell r="G2621">
            <v>3056</v>
          </cell>
          <cell r="H2621"/>
          <cell r="I2621"/>
        </row>
        <row r="2622">
          <cell r="C2622" t="str">
            <v>Кабельный лоток 60х200 мм L=3 м  MKS 620 FS (6055575)</v>
          </cell>
          <cell r="G2622">
            <v>2544</v>
          </cell>
          <cell r="H2622"/>
          <cell r="I2622"/>
        </row>
        <row r="2623">
          <cell r="C2623" t="str">
            <v>Кабельный лоток 60х200x3000 мм  EKS 620 FS 6056229</v>
          </cell>
          <cell r="G2623">
            <v>3056</v>
          </cell>
          <cell r="H2623"/>
          <cell r="I2623"/>
        </row>
        <row r="2624">
          <cell r="C2624" t="str">
            <v>Кабельный лоток неперфорированный горячеоцинкованный, прямой, 100х100, длиной 2000 мм, с разделительной перегородкой и крышкой, включая монтажные элементы</v>
          </cell>
          <cell r="G2624">
            <v>5721</v>
          </cell>
          <cell r="H2624"/>
          <cell r="I2624"/>
        </row>
        <row r="2625">
          <cell r="C2625" t="str">
            <v>Кабельный лоток перфорированный горячеоцинкованный, прямой, 100х100, длиной 2000 мм, с разделительной перегородкой и крышкой, включая монтажные элементы</v>
          </cell>
          <cell r="G2625">
            <v>3411</v>
          </cell>
          <cell r="H2625"/>
          <cell r="I2625"/>
        </row>
        <row r="2626">
          <cell r="C2626" t="str">
            <v>Кабельный лоток Перфорированный горячеоцинкованный, прямой, 150х100, длиной 2000 мм, с разделительной перегородкой и крышкой, включая монтажные элементы</v>
          </cell>
          <cell r="G2626">
            <v>3411</v>
          </cell>
          <cell r="H2626"/>
          <cell r="I2626"/>
        </row>
        <row r="2627">
          <cell r="C2627" t="str">
            <v>Кабельный лоток, Горячеоцинкованный, прямой, 500х100 мм, длиной 2000 мм, Крышка кабельного лотка Горячеоцинкованная, для лотка 500х100 мм, Перегородка разделительная Горячеоцинкованная, для лотка 500х100 мм, Лоток угловой горизонтальный Горячеоцинкованный, 500х100 мм, Крышка лотка углового горизонтального Горячеоцинкованная, для лотка углового горизонтального 500х100 мм, Кабельный лоток Горячеоцинкованный, прямой, 300х100 мм, длиной 2000 мм, Крышка кабельного лотка  Горячеоцинкованная, для лотка 300х100 мм,  Перегородка разделительная Горячеоцинкованная, для лотка 300х100 мм, Лоток угловой горизонтальный Горячеоцинкованный, 300х100 мм, Крышка лотка углового Горячеоцинкованная, для лотка углового горизонтального 300х100 м Консоль усиленная Горячеоцинкованная, для крепления кабельных лотков 500х100 мм, Консоль усиленная Горячеоцинкованная, для крепления кабельных лотков 300х100 мм</v>
          </cell>
          <cell r="G2627">
            <v>3411</v>
          </cell>
          <cell r="H2627"/>
          <cell r="I2627"/>
        </row>
        <row r="2628">
          <cell r="C2628" t="str">
            <v>Кабельный проволочный лоток 105x200x3000  GRM105 200G   6002406</v>
          </cell>
          <cell r="G2628">
            <v>3073</v>
          </cell>
          <cell r="H2628"/>
          <cell r="I2628"/>
        </row>
        <row r="2629">
          <cell r="C2629" t="str">
            <v>Камни бортовые</v>
          </cell>
          <cell r="G2629">
            <v>7593</v>
          </cell>
          <cell r="H2629"/>
          <cell r="I2629"/>
        </row>
        <row r="2630">
          <cell r="C2630" t="str">
            <v>Камни бортовые БР 100.20.8 /бетон В22,5 (М300), объем 0,016 м3/ (ГОСТ 6665-91)</v>
          </cell>
          <cell r="G2630">
            <v>7593</v>
          </cell>
          <cell r="H2630"/>
          <cell r="I2630"/>
        </row>
        <row r="2631">
          <cell r="C2631" t="str">
            <v>Камни бортовые БР 100.30.15 /бетон В30 (М400), объем 0,043 м3/ (ГОСТ 6665-91)</v>
          </cell>
          <cell r="G2631">
            <v>7593</v>
          </cell>
          <cell r="H2631"/>
          <cell r="I2631"/>
        </row>
        <row r="2632">
          <cell r="C2632" t="str">
            <v>Камни бортовые БР 100.30.15, бетон В30 (М400), объем 0,043 м3</v>
          </cell>
          <cell r="G2632">
            <v>7593</v>
          </cell>
          <cell r="H2632"/>
          <cell r="I2632"/>
        </row>
        <row r="2633">
          <cell r="C2633" t="str">
            <v>Камни бортовые БР 100.30.18 /бетон В30 (М400), объем 0,052 м3/ (ГОСТ 6665-91)</v>
          </cell>
          <cell r="G2633">
            <v>7594</v>
          </cell>
          <cell r="H2633"/>
          <cell r="I2633"/>
        </row>
        <row r="2634">
          <cell r="C2634" t="str">
            <v>Канат двойной свивки ТК, конструкции 6х19(1+6+12)+1 о.с., оцинкованный, из проволок марки В, маркировочная группа 1770 н/мм2, диаметр 5,5 мм</v>
          </cell>
          <cell r="G2634">
            <v>6651</v>
          </cell>
          <cell r="H2634"/>
          <cell r="I2634"/>
        </row>
        <row r="2635">
          <cell r="C2635" t="str">
            <v>Канат стальной арматурный 1x7, диаметр каната 4,5 мм, диаметр проволоки 1,5 мм</v>
          </cell>
          <cell r="G2635">
            <v>6651</v>
          </cell>
          <cell r="H2635"/>
          <cell r="I2635"/>
        </row>
        <row r="2636">
          <cell r="C2636" t="str">
            <v>Каркасы башен водонапорных решетчатых, прожекторные и молниезащиты, каркасы вентиляционных дымовых труб, опоры канатных дорог, высота до 200 м, масса 1 м от 50 до 100 кг_наружная обечайка</v>
          </cell>
          <cell r="G2636">
            <v>7590</v>
          </cell>
          <cell r="H2636">
            <v>7591</v>
          </cell>
          <cell r="I2636"/>
        </row>
        <row r="2637">
          <cell r="C2637" t="str">
            <v>Каркасы башен водонапорных решетчатых, прожекторные и молниезащиты, каркасы вентиляционных дымовых труб, опоры канатных дорог, высота до 200 м, масса 1 м свыше 600 кг_колонны, связи, балки_ сталь S355J2</v>
          </cell>
          <cell r="G2637">
            <v>7590</v>
          </cell>
          <cell r="H2637">
            <v>7591</v>
          </cell>
          <cell r="I2637"/>
        </row>
        <row r="2638">
          <cell r="C2638" t="str">
            <v>Каркасы башен водонапорных решетчатых, прожекторные и молниезащиты, каркасы вентиляционных дымовых труб, опоры канатных дорог, высота до 200 м, масса 1 м свыше 600 кг_колонны, связи, балки_ сталь S355J2</v>
          </cell>
          <cell r="G2638">
            <v>7590</v>
          </cell>
          <cell r="H2638">
            <v>7591</v>
          </cell>
          <cell r="I2638"/>
        </row>
        <row r="2639">
          <cell r="C2639" t="str">
            <v>Каркасы и сетки арматурные плоские, собранные и сваренные (связанные) в арматурные изделия, класс BP-I, диаметр 4 мм _диаметр 5 мм</v>
          </cell>
          <cell r="G2639">
            <v>368</v>
          </cell>
          <cell r="H2639"/>
          <cell r="I2639"/>
        </row>
        <row r="2640">
          <cell r="C2640" t="str">
            <v>Каркасы металлические  _Уголок 50х5</v>
          </cell>
          <cell r="G2640">
            <v>7590</v>
          </cell>
          <cell r="H2640">
            <v>7591</v>
          </cell>
          <cell r="I2640"/>
        </row>
        <row r="2641">
          <cell r="C2641" t="str">
            <v>Каркасы металлические_Каркас Kr1 для арматурных выпусков</v>
          </cell>
          <cell r="G2641">
            <v>7590</v>
          </cell>
          <cell r="H2641">
            <v>7591</v>
          </cell>
          <cell r="I2641"/>
        </row>
        <row r="2642">
          <cell r="C2642" t="str">
            <v>Кирпич керамический</v>
          </cell>
          <cell r="G2642">
            <v>7620</v>
          </cell>
          <cell r="H2642"/>
          <cell r="I2642"/>
        </row>
        <row r="2643">
          <cell r="C2643" t="str">
            <v>Кирпич керамический одинарный, размером 250х120х65 мм, марка 100</v>
          </cell>
          <cell r="G2643">
            <v>7620</v>
          </cell>
          <cell r="H2643"/>
          <cell r="I2643"/>
        </row>
        <row r="2644">
          <cell r="C2644" t="str">
            <v>Кирпич керамический одинарный, размером 250х120х65 мм, марка 150</v>
          </cell>
          <cell r="G2644">
            <v>7620</v>
          </cell>
          <cell r="H2644"/>
          <cell r="I2644"/>
        </row>
        <row r="2645">
          <cell r="C2645" t="str">
            <v>Кирпич керамический полнотелый с технологическими пустотами одинарный, размером 250х120х65 мм, марка 100 _Кирпич КР-р-по 250х120х65/1НФ/100/1,2/35</v>
          </cell>
          <cell r="G2645">
            <v>7620</v>
          </cell>
          <cell r="H2645"/>
          <cell r="I2645"/>
        </row>
        <row r="2646">
          <cell r="C2646" t="str">
            <v>Кирпич керамический пустотелый одинарный, размером 250х120х65 мм, марка 100</v>
          </cell>
          <cell r="G2646">
            <v>7620</v>
          </cell>
          <cell r="H2646"/>
          <cell r="I2646"/>
        </row>
        <row r="2647">
          <cell r="C2647" t="str">
            <v>Кислород газообразный технический</v>
          </cell>
          <cell r="G2647">
            <v>5688</v>
          </cell>
          <cell r="H2647">
            <v>5689</v>
          </cell>
          <cell r="I2647">
            <v>5690</v>
          </cell>
        </row>
        <row r="2648">
          <cell r="C2648" t="str">
            <v>Кислота борная техническая, марка А</v>
          </cell>
          <cell r="G2648">
            <v>4740</v>
          </cell>
          <cell r="H2648">
            <v>4745</v>
          </cell>
          <cell r="I2648"/>
        </row>
        <row r="2649">
          <cell r="C2649" t="str">
            <v>Клапан  У26161-025M1 Рр 1,0 МПа, Нж, Ду 25, 2 класс</v>
          </cell>
          <cell r="G2649">
            <v>4777</v>
          </cell>
          <cell r="H2649"/>
          <cell r="I2649"/>
        </row>
        <row r="2650">
          <cell r="C2650" t="str">
            <v>Клапан балансировочный   Броен Venturi FODRV (по типу СПЛАВ НГ27101-050М), DN 50 мм, материал  - нержавеющая сталь, pd=1.0 MPa, 3 класс безопасности (прим. КПЛВ.491144.050)</v>
          </cell>
          <cell r="G2650">
            <v>4798</v>
          </cell>
          <cell r="H2650"/>
          <cell r="I2650"/>
        </row>
        <row r="2651">
          <cell r="C2651" t="str">
            <v>Клапан балансировочный  Броен Venturi FODRV (по типу СПЛАВ НГ27101-025М), DN 20 мм, материал  - нержавеющая сталь, pd=1.0 MPa, 2,3 класс безопасности (прим.)</v>
          </cell>
          <cell r="G2651">
            <v>4794</v>
          </cell>
          <cell r="H2651"/>
          <cell r="I2651"/>
        </row>
        <row r="2652">
          <cell r="C2652" t="str">
            <v>Клапан балансировочный  Броен Venturi FODRV (по типу СПЛАВ НГ27101-025М), DN 20 мм, материал  - нержавеющая сталь, pd=1.0 MPa, 3,2 класс безопасности  (прим.)</v>
          </cell>
          <cell r="G2652">
            <v>4794</v>
          </cell>
          <cell r="H2652"/>
          <cell r="I2652"/>
        </row>
        <row r="2653">
          <cell r="C2653" t="str">
            <v>Клапан балансировочный  Броен Venturi FODRV (по типу СПЛАВ НГ27101-025М), DN 20,25 мм, материал  - нержавеющая сталь, pd=1.0 MPa, 3,2 класс безопасности (прим.)</v>
          </cell>
          <cell r="G2653">
            <v>4794</v>
          </cell>
          <cell r="H2653"/>
          <cell r="I2653"/>
        </row>
        <row r="2654">
          <cell r="C2654" t="str">
            <v>Клапан балансировочный  по типу НГ27101-032М DN 32мм, pd=0.9 MPa(g), материал  - нержавеющая сталь, тип присоединения- под приварку, класс безопасности 3_прим. НГ27101-032М-03</v>
          </cell>
          <cell r="G2654">
            <v>4817</v>
          </cell>
          <cell r="H2654"/>
          <cell r="I2654"/>
        </row>
        <row r="2655">
          <cell r="C2655" t="str">
            <v>Клапан балансировочный  по типу НГ27101-032М DN 32мм, pd=0.9 MPa(g, материал  - нержавеющая сталь, тип присоединения-под приварку, класс безопасности 3  _прим. НГ27101-032М-03</v>
          </cell>
          <cell r="G2655">
            <v>4817</v>
          </cell>
          <cell r="H2655"/>
          <cell r="I2655"/>
        </row>
        <row r="2656">
          <cell r="C2656" t="str">
            <v>Клапан балансировочный (аналог клапан сильфонный регулирующий НГ27101-065-09), DN 65 мм, материал - нержавеющая сталь, P=1 MПа, 3 класс безопасности</v>
          </cell>
          <cell r="G2656">
            <v>3419</v>
          </cell>
          <cell r="H2656"/>
          <cell r="I2656"/>
        </row>
        <row r="2657">
          <cell r="C2657" t="str">
            <v>Клапан балансировочный Броен Venturi FODRV (по типу СПЛАВ НГ27101-032М), DN 32 мм, материал  - нержавеющая сталь, pd=1.0 MPa, 2 класс безопасности (прим. НГ27101-032М-04)</v>
          </cell>
          <cell r="G2657">
            <v>4817</v>
          </cell>
          <cell r="H2657"/>
          <cell r="I2657"/>
        </row>
        <row r="2658">
          <cell r="C2658" t="str">
            <v>Клапан балансировочный Броен Venturi FODRV (по типу СПЛАВ НГ27101-040М), DN 40 мм, материал  - нержавеющая сталь, pd=1.0 MPa (прим. НГ27101-025М), 3 класс безопасности</v>
          </cell>
          <cell r="G2658">
            <v>4794</v>
          </cell>
          <cell r="H2658"/>
          <cell r="I2658"/>
        </row>
        <row r="2659">
          <cell r="C2659" t="str">
            <v>Клапан балансировочный Броен Venturi FODRV (по типу СПЛАВ НГ27101-040М), DN 40 мм, материал  - нержавеющая сталь, pd=1.0 MPa, 3 класс безопасности (прим. НГ27101-025М)</v>
          </cell>
          <cell r="G2659">
            <v>4794</v>
          </cell>
          <cell r="H2659"/>
          <cell r="I2659"/>
        </row>
        <row r="2660">
          <cell r="C2660" t="str">
            <v>Клапан балансировочный Броен Venturi FODRV по типу СПЛАВ НГ27101-032М, DN 32 мм, pd=1 МРаg, материал  - нержавеющая сталь, 2 класс безопасности (прим.)</v>
          </cell>
          <cell r="G2660">
            <v>4817</v>
          </cell>
          <cell r="H2660"/>
          <cell r="I2660"/>
        </row>
        <row r="2661">
          <cell r="C2661" t="str">
            <v>Клапан балансировочный по типу Броен Venturi FODRV (аналог НГ27101-050М), DN 40 мм, материал  - нержавеющая сталь, pd=1 MPa, класс безопасности 4  (прим.)</v>
          </cell>
          <cell r="G2661">
            <v>4789</v>
          </cell>
          <cell r="H2661"/>
          <cell r="I2661"/>
        </row>
        <row r="2662">
          <cell r="C2662" t="str">
            <v>Клапан балансировочный по типу Броен Venturi FODRV(аналог НГ27101-025М), DN 25 мм, материал  - нержавеющая сталь, pd=1 MPa, класс безопасности 4  (прим.)</v>
          </cell>
          <cell r="G2662">
            <v>4794</v>
          </cell>
          <cell r="H2662"/>
          <cell r="I2662"/>
        </row>
        <row r="2663">
          <cell r="C2663" t="str">
            <v>Клапан балансировочный По типу НГ27101-015М, DN 15мм, pd=0.9 MPa(g), материал  - нержавеющая сталь, тип присоединения -под приварку, класс безопасности 3_ прим.. НГ27101-015М-03</v>
          </cell>
          <cell r="G2663">
            <v>4827</v>
          </cell>
          <cell r="H2663"/>
          <cell r="I2663"/>
        </row>
        <row r="2664">
          <cell r="C2664" t="str">
            <v>Клапан балансировочный по типу НГ27101-015М, DN 15мм, pd=0.9 MPa(g), материал  - нержавеющая сталь, тип присоединения- под приварку, класс безопасности 3_прим.   НГ27101-015М-03</v>
          </cell>
          <cell r="G2664">
            <v>4827</v>
          </cell>
          <cell r="H2664"/>
          <cell r="I2664"/>
        </row>
        <row r="2665">
          <cell r="C2665" t="str">
            <v>Клапан балансировочный по типу НГ27101-015М, DN 15мм, pd=0.9 MPa(g), материал  - нержавеющая сталь, тип присоединения- под приварку, класс безопасности 3_прим. НГ27101-015М-03</v>
          </cell>
          <cell r="G2665">
            <v>4827</v>
          </cell>
          <cell r="H2665"/>
          <cell r="I2665"/>
        </row>
        <row r="2666">
          <cell r="C2666" t="str">
            <v>Клапан балансировочный по типу НГ27101-015М, DN 15мм, pd=0.9 MPa(g), материал  - нержавеющая сталь, тип присоединения-под приварку, класс безопасности 3 _прим. НГ27101-015М-03</v>
          </cell>
          <cell r="G2666">
            <v>4827</v>
          </cell>
          <cell r="H2666"/>
          <cell r="I2666"/>
        </row>
        <row r="2667">
          <cell r="C2667" t="str">
            <v>Клапан балансировочный По типу НГ27101-015М, DN 15мм, pd=1 МРаg, материал  - нержавеющая сталь , тип присоединения- под приварку, класс безопасности 2_прим. НГ27101-015М-03</v>
          </cell>
          <cell r="G2667">
            <v>4827</v>
          </cell>
          <cell r="H2667"/>
          <cell r="I2667"/>
        </row>
        <row r="2668">
          <cell r="C2668" t="str">
            <v>Клапан балансировочный по типу НГ27101-032М  DN 32мм, pd=0.9 MPa(g) материал  - нержавеющая сталь,  Тип присоединения -под приварку, класс безопасности 3 _ прим. НГ27101-032М-03</v>
          </cell>
          <cell r="G2668">
            <v>4817</v>
          </cell>
          <cell r="H2668"/>
          <cell r="I2668"/>
        </row>
        <row r="2669">
          <cell r="C2669" t="str">
            <v>Клапан балансировочный по типу НГ27101-032М DN 32мм, pd=0.9 MPa(g), материал  - нержавеющая сталь, тип присоединения- под приварку, класс безопасности 3_прим.  НГ27101-032М-03</v>
          </cell>
          <cell r="G2669">
            <v>4817</v>
          </cell>
          <cell r="H2669"/>
          <cell r="I2669"/>
        </row>
        <row r="2670">
          <cell r="C2670" t="str">
            <v>Клапан балансировочный по типу НГ27101-065, DN 65мм, pd=1 МРаg, материал  - нержавеющая сталь, тип присоединения- под приварку, класс безопасности 2 _прим.НГ27101-065-06</v>
          </cell>
          <cell r="G2670">
            <v>3419</v>
          </cell>
          <cell r="H2670"/>
          <cell r="I2670"/>
        </row>
        <row r="2671">
          <cell r="C2671" t="str">
            <v>Клапан балансировочный По типу Сплав НГ27101-050М, pd=1 МРаg, DN 50 мм, материал  - нержавеющая сталь, тип присоединения - под приварку, класс безопасности 2 _прим. НГ27101-050М-03</v>
          </cell>
          <cell r="G2671">
            <v>4789</v>
          </cell>
          <cell r="H2671"/>
          <cell r="I2671"/>
        </row>
        <row r="2672">
          <cell r="C2672" t="str">
            <v>Клапан запорный  (аналог кран шаровый НГ КШ-50-10-150-Н-P-П-А10), DN 50 мм, материал - нержавеющая сталь, 3 класс безопасности</v>
          </cell>
          <cell r="G2672">
            <v>3421</v>
          </cell>
          <cell r="H2672"/>
          <cell r="I2672"/>
        </row>
        <row r="2673">
          <cell r="C2673" t="str">
            <v>Клапан запорный  (аналог кран шаровый НГ КШ-50-10-150-Н-P-П-А10), DN 50 мм, материал - нержавеющая сталь, P=1 MПа, 3 класс безопасности</v>
          </cell>
          <cell r="G2673">
            <v>3421</v>
          </cell>
          <cell r="H2673"/>
          <cell r="I2673"/>
        </row>
        <row r="2674">
          <cell r="C2674" t="str">
            <v>Клапан запорный  (аналог кран шаровый НГ КШ-50-10-150-Н-P-П-А10), DN 50 мм, материал - нержавеющая сталь, P=1 MПа, 4 класс безопасности, 3 класс безопасности</v>
          </cell>
          <cell r="G2674">
            <v>3421</v>
          </cell>
          <cell r="H2674"/>
          <cell r="I2674"/>
        </row>
        <row r="2675">
          <cell r="C2675" t="str">
            <v>Клапан запорный  Bray Flow-Tek F15/F30 (по типу СПЛАВ КПЛВ.491144.021) DN 20мм, материал  - нержавеющая сталь, pd=1.0 MPa, 2 класс безопасности _прим. КПЛВ.491144.020-01</v>
          </cell>
          <cell r="G2675">
            <v>4833</v>
          </cell>
          <cell r="H2675"/>
          <cell r="I2675"/>
        </row>
        <row r="2676">
          <cell r="C2676" t="str">
            <v>Клапан запорный  Bray Flow-Tek F15/F30 (по типу СПЛАВ КПЛВ.491144.025) DN 25мм, материал  - нержавеющая сталь, pd=1.0 MPa, 2 класс безопасности</v>
          </cell>
          <cell r="G2676">
            <v>4818</v>
          </cell>
          <cell r="H2676"/>
          <cell r="I2676"/>
        </row>
        <row r="2677">
          <cell r="C2677" t="str">
            <v>Клапан запорный  Bray Flow-Tek F15/F30 (по типу СПЛАВ КПЛВ.491144.025) DN 25мм, материал  - нержавеющая сталь, pd=1.0 MPa, 2 класс безопасности (прим.)</v>
          </cell>
          <cell r="G2677">
            <v>4818</v>
          </cell>
          <cell r="H2677"/>
          <cell r="I2677"/>
        </row>
        <row r="2678">
          <cell r="C2678" t="str">
            <v>Клапан запорный  Bray Flow-Tek F15/F30 (по типу СПЛАВ КПЛВ.491144.025) DN 25мм, материал  - нержавеющая сталь, pd=1.0 MPa, 2 класс безопсности</v>
          </cell>
          <cell r="G2678">
            <v>4818</v>
          </cell>
          <cell r="H2678"/>
          <cell r="I2678"/>
        </row>
        <row r="2679">
          <cell r="C2679" t="str">
            <v>Клапан запорный  Bray Flow-Tek F15/F30 (по типу СПЛАВ КПЛВ.491144.032), DN 32 мм, материал  - нержавеющая сталь, pd=1.0 MPa, 3 класс безопасности (прим.)</v>
          </cell>
          <cell r="G2679">
            <v>4825</v>
          </cell>
          <cell r="H2679"/>
          <cell r="I2679"/>
        </row>
        <row r="2680">
          <cell r="C2680" t="str">
            <v>Клапан запорный  КЗА 0208-025М1-08, нж.ДУ 25, кл. безопасности 2, с ручным приводом,</v>
          </cell>
          <cell r="G2680">
            <v>4793</v>
          </cell>
          <cell r="H2680"/>
          <cell r="I2680"/>
        </row>
        <row r="2681">
          <cell r="C2681" t="str">
            <v>Клапан запорный  КЗА 0210-025М1-08 , нж.ДУ 25, кл. безопасности 2, с ручным приводом,</v>
          </cell>
          <cell r="G2681">
            <v>4783</v>
          </cell>
          <cell r="H2681"/>
          <cell r="I2681"/>
        </row>
        <row r="2682">
          <cell r="C2682" t="str">
            <v>Клапан запорный  НГ26526-010М-43_Клапан запорный  НГ26526-010М-11, нж.ДУ 10, кл. безопасности 2, с ручным приводом,</v>
          </cell>
          <cell r="G2682">
            <v>4826</v>
          </cell>
          <cell r="H2682"/>
          <cell r="I2682"/>
        </row>
        <row r="2683">
          <cell r="C2683" t="str">
            <v>Клапан запорный  НГ26526-015М-43, Ду 15, кл. безопасности 3, нж, с ручным приводом</v>
          </cell>
          <cell r="G2683">
            <v>4782</v>
          </cell>
          <cell r="H2683"/>
          <cell r="I2683"/>
        </row>
        <row r="2684">
          <cell r="C2684" t="str">
            <v>Клапан запорный Bray Flow-Tek F15/F30 (по типу СПЛАВ КПЛВ.491144.015) DN 15мм, материал  - нержавеющая сталь, pd=1.0 MPa, 3 класс безопасности  (прим.)</v>
          </cell>
          <cell r="G2684">
            <v>4820</v>
          </cell>
          <cell r="H2684"/>
          <cell r="I2684"/>
        </row>
        <row r="2685">
          <cell r="C2685" t="str">
            <v>Клапан запорный Bray Flow-Tek F15/F30 (по типу СПЛАВ КПЛВ.491144.015) DN 15мм, материал  - нержавеющая сталь, pd=1.0 MPa, 3 класс безопасности (прим.)</v>
          </cell>
          <cell r="G2685">
            <v>4820</v>
          </cell>
          <cell r="H2685"/>
          <cell r="I2685"/>
        </row>
        <row r="2686">
          <cell r="C2686" t="str">
            <v>Клапан запорный Bray Flow-Tek F15/F30 (по типу СПЛАВ КПЛВ.491144.020) DN 20мм, материал  - нержавеющая сталь, pd=1.0 MPa, 2 класс безопасности</v>
          </cell>
          <cell r="G2686">
            <v>4833</v>
          </cell>
          <cell r="H2686"/>
          <cell r="I2686"/>
        </row>
        <row r="2687">
          <cell r="C2687" t="str">
            <v>Клапан запорный ЗТ26364-032-08, DN 32 PN 1 МПа , нж, 4 класс (прим. ЗЗТ26364-032)</v>
          </cell>
          <cell r="G2687">
            <v>4795</v>
          </cell>
          <cell r="H2687"/>
          <cell r="I2687"/>
        </row>
        <row r="2688">
          <cell r="C2688" t="str">
            <v>Клапан запорный ЗТ26364-032-08, DN 32 PN 1 МПа Tp 250 °С, нж, 4 класс</v>
          </cell>
          <cell r="G2688">
            <v>4795</v>
          </cell>
          <cell r="H2688"/>
          <cell r="I2688"/>
        </row>
        <row r="2689">
          <cell r="C2689" t="str">
            <v>Клапан запорный ЗТ26364-032-08, DN 32 PN 1 МПа Tp 250 °С, нж. Ду 32, 4 класс</v>
          </cell>
          <cell r="G2689">
            <v>4795</v>
          </cell>
          <cell r="H2689"/>
          <cell r="I2689"/>
        </row>
        <row r="2690">
          <cell r="C2690" t="str">
            <v>Клапан запорный ЗТ26364-50, DN50, ТУ 26-07-612-2001 4 ;-; 4 Нж</v>
          </cell>
          <cell r="G2690">
            <v>4612</v>
          </cell>
          <cell r="H2690"/>
          <cell r="I2690"/>
        </row>
        <row r="2691">
          <cell r="C2691" t="str">
            <v>Клапан запорный КЗО 0208.006.16-06 Рр 1,6 МПа,  кл. безопасности 4, нж. Ду 6 мм</v>
          </cell>
          <cell r="G2691">
            <v>4839</v>
          </cell>
          <cell r="H2691"/>
          <cell r="I2691"/>
        </row>
        <row r="2692">
          <cell r="C2692" t="str">
            <v>Клапан запорный КЗО 0208.006.16-06 Рр 1,6 МПа, Тр 350 оС , кл. безопасности 2,3,  нж. Ду 6 мм</v>
          </cell>
          <cell r="G2692">
            <v>4839</v>
          </cell>
          <cell r="H2692"/>
          <cell r="I2692"/>
        </row>
        <row r="2693">
          <cell r="C2693" t="str">
            <v>Клапан запорный КСА 26362-010-05 Рр 1,0 МПа, Тр 450 оС, Нж,Ду 10, 3 класс</v>
          </cell>
          <cell r="G2693">
            <v>4832</v>
          </cell>
          <cell r="H2693"/>
          <cell r="I2693"/>
        </row>
        <row r="2694">
          <cell r="C2694" t="str">
            <v>Клапан запорный КСА 26362-010-65, pd=2.2 MPa, Нж, Ду 10, класс 3_ прим. КСА 26362-010-05</v>
          </cell>
          <cell r="G2694">
            <v>4779</v>
          </cell>
          <cell r="H2694"/>
          <cell r="I2694"/>
        </row>
        <row r="2695">
          <cell r="C2695" t="str">
            <v>Клапан запорный КСА 26362-010-65, pd=2.2 MPa, Нж, класс 3, Ду 10_прим. КСА 26362-010-05</v>
          </cell>
          <cell r="G2695">
            <v>4779</v>
          </cell>
          <cell r="H2695"/>
          <cell r="I2695"/>
        </row>
        <row r="2696">
          <cell r="C2696" t="str">
            <v>Клапан запорный КСА 26362-015-05, Ду 15, без э/п, класс безопасности 2, нержавеющая сталь, P=1 МПа (система 50KAA)</v>
          </cell>
          <cell r="G2696">
            <v>4821</v>
          </cell>
          <cell r="H2696"/>
          <cell r="I2696"/>
        </row>
        <row r="2697">
          <cell r="C2697" t="str">
            <v>Клапан запорный КСА 26362-015-05, Ду 15, без э/п, класс безопасности 3, нержавеющая сталь, P=1 MPa (система 50JEW)</v>
          </cell>
          <cell r="G2697">
            <v>4821</v>
          </cell>
          <cell r="H2697"/>
          <cell r="I2697"/>
        </row>
        <row r="2698">
          <cell r="C2698" t="str">
            <v>Клапан запорный КСА 26362-025-05, Ду 25, без э/п, класс безопасности 3, нержавеющая сталь, P=1 MPa (система 50JEW)</v>
          </cell>
          <cell r="G2698">
            <v>4836</v>
          </cell>
          <cell r="H2698"/>
          <cell r="I2698"/>
        </row>
        <row r="2699">
          <cell r="C2699" t="str">
            <v>Клапан запорный КСА 26362-032-05_Клапан запорный КСА 26362-025-65 нж.Ду 25, кл. безопасности 3, с ручным приводом,</v>
          </cell>
          <cell r="G2699">
            <v>4836</v>
          </cell>
          <cell r="H2699"/>
          <cell r="I2699"/>
        </row>
        <row r="2700">
          <cell r="C2700" t="str">
            <v>Клапан запорный НГ26526-015M-43, нж.ДУ 15, кл. безопасности 3, с ручным приводом,</v>
          </cell>
          <cell r="G2700">
            <v>4782</v>
          </cell>
          <cell r="H2700"/>
          <cell r="I2700"/>
        </row>
        <row r="2701">
          <cell r="C2701" t="str">
            <v>Клапан запорный НГ26526-015М-43, Ду 15, без э/п, класс безопасности 2, нержавеющая сталь, P=2,5 МПа (система 50KBF)</v>
          </cell>
          <cell r="G2701">
            <v>4782</v>
          </cell>
          <cell r="H2701"/>
          <cell r="I2701"/>
        </row>
        <row r="2702">
          <cell r="C2702" t="str">
            <v>Клапан запорный НГ26526-015М-43, Ду 15, без э/п, класс безопасности 3, нержавеющая сталь, P=2,5 МПа (система 50KBA)</v>
          </cell>
          <cell r="G2702">
            <v>4782</v>
          </cell>
          <cell r="H2702"/>
          <cell r="I2702"/>
        </row>
        <row r="2703">
          <cell r="C2703" t="str">
            <v>Клапан запорный НГ26526-015М-43, Ду 15, без э/п, класс безопасности 3, нержавеющая сталь, P=2.5 МПа (система 50FAK)</v>
          </cell>
          <cell r="G2703">
            <v>4782</v>
          </cell>
          <cell r="H2703"/>
          <cell r="I2703"/>
        </row>
        <row r="2704">
          <cell r="C2704" t="str">
            <v>Клапан запорный НГ26526-015М-59   угл..Ду 15, кл. безопасности 3, с ручным приводом,</v>
          </cell>
          <cell r="G2704">
            <v>4782</v>
          </cell>
          <cell r="H2704"/>
          <cell r="I2704"/>
        </row>
        <row r="2705">
          <cell r="C2705" t="str">
            <v>Клапан запорный НГ26526-015М-59_Клапан запорный НГ 26526-025М-59, угл..Ду 25, кл. безопасности 3, с ручным приводом,</v>
          </cell>
          <cell r="G2705">
            <v>4782</v>
          </cell>
          <cell r="H2705"/>
          <cell r="I2705"/>
        </row>
        <row r="2706">
          <cell r="C2706" t="str">
            <v>Клапан запорный НГ26526-025M-43, Ду 25,   , кл. безопасности 2, нж, с ручным приводом</v>
          </cell>
          <cell r="G2706">
            <v>4782</v>
          </cell>
          <cell r="H2706"/>
          <cell r="I2706"/>
        </row>
        <row r="2707">
          <cell r="C2707" t="str">
            <v>Клапан запорный НГ26526-025M-43, Ду 25,   , кл. безопасности 3, нж, с ручным приводом</v>
          </cell>
          <cell r="G2707">
            <v>4782</v>
          </cell>
          <cell r="H2707"/>
          <cell r="I2707"/>
        </row>
        <row r="2708">
          <cell r="C2708" t="str">
            <v>Клапан запорный НГ26526-025M-43, Ду 25, без э/п, класс безопасности 3, нержавеющая сталь, P=2,5 МПа  (система 50LFG)</v>
          </cell>
          <cell r="G2708">
            <v>4782</v>
          </cell>
          <cell r="H2708"/>
          <cell r="I2708"/>
        </row>
        <row r="2709">
          <cell r="C2709" t="str">
            <v>Клапан запорный НГ26526-025M-43, Ду 25, без э/п, класс безопасности 3, нержавеющая сталь, P=2,5 МПа (система 50KAA)</v>
          </cell>
          <cell r="G2709">
            <v>4782</v>
          </cell>
          <cell r="H2709"/>
          <cell r="I2709"/>
        </row>
        <row r="2710">
          <cell r="C2710" t="str">
            <v>Клапан запорный НГ26526-025M-43_НГ26526-015М-43 Ду 15,   , кл. безопасности 2, нж, с ручным приводом</v>
          </cell>
          <cell r="G2710">
            <v>4782</v>
          </cell>
          <cell r="H2710"/>
          <cell r="I2710"/>
        </row>
        <row r="2711">
          <cell r="C2711" t="str">
            <v>Клапан запорный НГ26526-025M-43_НГ26526-015М-43, Ду 15,   , кл. безопасности 3, нж, с ручным приводом</v>
          </cell>
          <cell r="G2711">
            <v>4782</v>
          </cell>
          <cell r="H2711"/>
          <cell r="I2711"/>
        </row>
        <row r="2712">
          <cell r="C2712" t="str">
            <v>Клапан запорный прямоточный ручной КПЛВ.491144.015  P = 1.6 МПа T = 250 °C, Ду 15, нж,класс 3</v>
          </cell>
          <cell r="G2712">
            <v>4820</v>
          </cell>
          <cell r="H2712"/>
          <cell r="I2712"/>
        </row>
        <row r="2713">
          <cell r="C2713" t="str">
            <v>Клапан запорный прямоточный ручной КПЛВ.491144.015  P = 1.6 МПа T = 250 °C, Ду 15, нж,класс 4</v>
          </cell>
          <cell r="G2713">
            <v>4820</v>
          </cell>
          <cell r="H2713"/>
          <cell r="I2713"/>
        </row>
        <row r="2714">
          <cell r="C2714" t="str">
            <v>Клапан запорный прямоточный ручной КПЛВ.491144.015 ТУ 3742-004-49149890-2008 DN 15 P = 1.6 МПа T = 250 °C, нж, класс 3</v>
          </cell>
          <cell r="G2714">
            <v>4820</v>
          </cell>
          <cell r="H2714"/>
          <cell r="I2714"/>
        </row>
        <row r="2715">
          <cell r="C2715" t="str">
            <v>Клапан запорный прямоточный ручной КПЛВ.491144.025  ТУ3742-004-49149890-2008 DN 25 P = 1.6 МПа T = 250 °C, класс 3 , нж</v>
          </cell>
          <cell r="G2715">
            <v>4818</v>
          </cell>
          <cell r="H2715"/>
          <cell r="I2715"/>
        </row>
        <row r="2716">
          <cell r="C2716" t="str">
            <v>Клапан запорный прямоточный ручной КПЛВ.491144.025  ТУ3742-004-49149890-2008 DN 25 P = 1.6 МПа T = 250 °C, класс 4 , нж</v>
          </cell>
          <cell r="G2716">
            <v>4818</v>
          </cell>
          <cell r="H2716"/>
          <cell r="I2716"/>
        </row>
        <row r="2717">
          <cell r="C2717" t="str">
            <v>Клапан запорный прямоточный ручной КПЛВ.491144.025 DN 25 P = 1.6 МПа T = 250 °C, нж, класс 3</v>
          </cell>
          <cell r="G2717">
            <v>4818</v>
          </cell>
          <cell r="H2717"/>
          <cell r="I2717"/>
        </row>
        <row r="2718">
          <cell r="C2718" t="str">
            <v>Клапан запорный прямоточный ручной КПЛВ.491144.050  ТУ3742-004-49149890-2008 DN 50 P = 1.6 МПа T = 250 °C, нж, класс 3</v>
          </cell>
          <cell r="G2718">
            <v>4798</v>
          </cell>
          <cell r="H2718"/>
          <cell r="I2718"/>
        </row>
        <row r="2719">
          <cell r="C2719" t="str">
            <v>Клапан запорный прямоточный ручной КПЛВ.491154.082-08  DN 80 P = 1.6 МПа T = 250 °C, нж, класс 4</v>
          </cell>
          <cell r="G2719">
            <v>4780</v>
          </cell>
          <cell r="H2719"/>
          <cell r="I2719"/>
        </row>
        <row r="2720">
          <cell r="C2720" t="str">
            <v>Клапан запорный прямоточный ручной КПЛВ.491154.082-08 ТУ 3742-004-49149890-2008 DN 80 P = 1.6 МПа T = 250 °C, нж , Ду 80, класс 4</v>
          </cell>
          <cell r="G2720">
            <v>4780</v>
          </cell>
          <cell r="H2720"/>
          <cell r="I2720"/>
        </row>
        <row r="2721">
          <cell r="C2721" t="str">
            <v>Клапан запорный ручной A10123-0200-15-02 ,3 класс, Нж, Ду 200мм, Р&lt;2,5 МПа</v>
          </cell>
          <cell r="G2721">
            <v>4788</v>
          </cell>
          <cell r="H2721"/>
          <cell r="I2721"/>
        </row>
        <row r="2722">
          <cell r="C2722" t="str">
            <v>Клапан запорный ручной ЗТ26364-015 Рр 1,0 МПа Тр 250оС , 2 класс,  Нж, Ду 15</v>
          </cell>
          <cell r="G2722">
            <v>4787</v>
          </cell>
          <cell r="H2722"/>
          <cell r="I2722"/>
        </row>
        <row r="2723">
          <cell r="C2723" t="str">
            <v>Клапан запорный ручной ЗТ26364-020 2 класс, Ду 20, Нж, Р&lt;2.5МПа</v>
          </cell>
          <cell r="G2723">
            <v>4828</v>
          </cell>
          <cell r="H2723"/>
          <cell r="I2723"/>
        </row>
        <row r="2724">
          <cell r="C2724" t="str">
            <v>Клапан запорный ручной КЗА 0208-020M1 Рр 1,0 МПа Тр 250оС  2класс, Нж, Ду 20</v>
          </cell>
          <cell r="G2724">
            <v>4819</v>
          </cell>
          <cell r="H2724"/>
          <cell r="I2724"/>
        </row>
        <row r="2725">
          <cell r="C2725" t="str">
            <v>Клапан запорный ручной КЗА 0208-025M1 Рр 1,0 МПа Тр 250оС  2 класс, Нж, Ду 25</v>
          </cell>
          <cell r="G2725">
            <v>4793</v>
          </cell>
          <cell r="H2725"/>
          <cell r="I2725"/>
        </row>
        <row r="2726">
          <cell r="C2726" t="str">
            <v>Клапан запорный ручной КСА 26362-015-110,  ТУ 3742-012-62603588-2010, DN 15  PN 4 МПа Tp 250 °С, нж., 3 класс, Р&lt;2,5 МПа</v>
          </cell>
          <cell r="G2726">
            <v>4821</v>
          </cell>
          <cell r="H2726"/>
          <cell r="I2726"/>
        </row>
        <row r="2727">
          <cell r="C2727" t="str">
            <v>Клапан запорный ручной КСА 26362-032-05  2 класс,  Нж, Ду 32, Р&lt;2,5 МПа</v>
          </cell>
          <cell r="G2727">
            <v>4816</v>
          </cell>
          <cell r="H2727"/>
          <cell r="I2727"/>
        </row>
        <row r="2728">
          <cell r="C2728" t="str">
            <v>Клапан запорный ручной КСА 26362-050-05  2 класс,  Нж, Ду 50. Р&lt;2,5 МПа</v>
          </cell>
          <cell r="G2728">
            <v>4785</v>
          </cell>
          <cell r="H2728"/>
          <cell r="I2728"/>
        </row>
        <row r="2729">
          <cell r="C2729" t="str">
            <v>Клапан запорный ручной КСА 26362-100-05 ,2 класс, Нж, Ду 100, Р&lt;2,5 МПа</v>
          </cell>
          <cell r="G2729">
            <v>4767</v>
          </cell>
          <cell r="H2729"/>
          <cell r="I2729"/>
        </row>
        <row r="2730">
          <cell r="C2730" t="str">
            <v>Клапан запорный ручной КСА 26362-100-05, Нж, Ду 100, 2 класс, Р&lt;2,5 МПа</v>
          </cell>
          <cell r="G2730">
            <v>4767</v>
          </cell>
          <cell r="H2730"/>
          <cell r="I2730"/>
        </row>
        <row r="2731">
          <cell r="C2731" t="str">
            <v>Клапан запорный сильфонный ЗТ26364-015, Ду 15, без э/п, класс безопасности 3, нержавеющая сталь, P=2,5 МПа (система 50KAA)</v>
          </cell>
          <cell r="G2731">
            <v>4787</v>
          </cell>
          <cell r="H2731"/>
          <cell r="I2731"/>
        </row>
        <row r="2732">
          <cell r="C2732" t="str">
            <v>Клапан запорный У26161-025M1 Рр 1,0 МПа, Нж, Ду 25, 3 класс ,Р&lt;2,5 МПа</v>
          </cell>
          <cell r="G2732">
            <v>4777</v>
          </cell>
          <cell r="H2732"/>
          <cell r="I2732"/>
        </row>
        <row r="2733">
          <cell r="C2733" t="str">
            <v>Клапан запорный У26161-025M1 Рр 1,0 МПа, Нж. 2 класс, Ду 25</v>
          </cell>
          <cell r="G2733">
            <v>4777</v>
          </cell>
          <cell r="H2733"/>
          <cell r="I2733"/>
        </row>
        <row r="2734">
          <cell r="C2734" t="str">
            <v>Клапан запорный У26161-025M1 Рр 1,0 МПа,Тр 200оС , Нж, 4 класс, Ду 25</v>
          </cell>
          <cell r="G2734">
            <v>4777</v>
          </cell>
          <cell r="H2734"/>
          <cell r="I2734"/>
        </row>
        <row r="2735">
          <cell r="C2735" t="str">
            <v>Клапан избыточного давления КИД-100 DN 100 mm</v>
          </cell>
          <cell r="G2735">
            <v>5173</v>
          </cell>
          <cell r="H2735"/>
          <cell r="I2735"/>
        </row>
        <row r="2736">
          <cell r="C2736" t="str">
            <v>Клапан избыточного давления КИД-150 DN 150 mm</v>
          </cell>
          <cell r="G2736">
            <v>5174</v>
          </cell>
          <cell r="H2736"/>
          <cell r="I2736"/>
        </row>
        <row r="2737">
          <cell r="C2737" t="str">
            <v>Клапан избыточного давления КИД-200 DN 200 mm</v>
          </cell>
          <cell r="G2737">
            <v>5175</v>
          </cell>
          <cell r="H2737"/>
          <cell r="I2737"/>
        </row>
        <row r="2738">
          <cell r="C2738" t="str">
            <v>Клапан избыточного давления КИД-300 DN 300 mm</v>
          </cell>
          <cell r="G2738">
            <v>5176</v>
          </cell>
          <cell r="H2738"/>
          <cell r="I2738"/>
        </row>
        <row r="2739">
          <cell r="C2739" t="str">
            <v>Клапан обратный  KSB Sisto RSK (по типу СПЛАВ КПЛВ.494454.318), DN 50 мм, материал  - нержавеющая сталь, pd=1.0 MPa, 3 класс безопасности  (прим.)</v>
          </cell>
          <cell r="G2739">
            <v>4830</v>
          </cell>
          <cell r="H2739"/>
          <cell r="I2739"/>
        </row>
        <row r="2740">
          <cell r="C2740" t="str">
            <v>Клапан обратный  KSB Sisto RSK (по типу СПЛАВ КПЛВ.494454.318), DN 50 мм, материал  - нержавеющая сталь, pd=1.0 MPa, 3 класс безопасности (прим.)</v>
          </cell>
          <cell r="G2740">
            <v>4830</v>
          </cell>
          <cell r="H2740"/>
          <cell r="I2740"/>
        </row>
        <row r="2741">
          <cell r="C2741" t="str">
            <v>Клапан обратный  КПЛВ.494454.404-02 Рр 2,5 МПа, Тр 250 оС, , кл. безопасности 4 ;Нж, Ду 150 мм.</v>
          </cell>
          <cell r="G2741">
            <v>4766</v>
          </cell>
          <cell r="H2741"/>
          <cell r="I2741"/>
        </row>
        <row r="2742">
          <cell r="C2742" t="str">
            <v>Клапан обратный (аналог затвор обратный КПЛВ.494454.318-04), DN 50 мм, материал - нержавеющая сталь,4 класс безопасности</v>
          </cell>
          <cell r="G2742">
            <v>3422</v>
          </cell>
          <cell r="H2742"/>
          <cell r="I2742"/>
        </row>
        <row r="2743">
          <cell r="C2743" t="str">
            <v>Клапан обратный C43031-010-04 P = 2.5 МПа T = 250 °C ТУ 3742-038-49149890-2008, нж, класс 2_прим. С43031-015-14</v>
          </cell>
          <cell r="G2743">
            <v>4837</v>
          </cell>
          <cell r="H2743"/>
          <cell r="I2743"/>
        </row>
        <row r="2744">
          <cell r="C2744" t="str">
            <v>Клапан обратный C43031-025-04 P = 2.5 МПа T = 250 °C ТУ 3742-038-49149890-2008, Ду 25, нж, класс 3</v>
          </cell>
          <cell r="G2744">
            <v>4799</v>
          </cell>
          <cell r="H2744"/>
          <cell r="I2744"/>
        </row>
        <row r="2745">
          <cell r="C2745" t="str">
            <v>Клапан обратный C43031-025-04 P = 2.5 МПа T = 250 °C, Ду 25, нж, класс 3</v>
          </cell>
          <cell r="G2745">
            <v>4799</v>
          </cell>
          <cell r="H2745"/>
          <cell r="I2745"/>
        </row>
        <row r="2746">
          <cell r="C2746" t="str">
            <v>Клапан обратный КПЛВ.494314.004-04, Нж, Ду 25 мм. 4 класс,Р&lt;2,5МПа</v>
          </cell>
          <cell r="G2746">
            <v>4843</v>
          </cell>
          <cell r="H2746"/>
          <cell r="I2746"/>
        </row>
        <row r="2747">
          <cell r="C2747" t="str">
            <v>Клапан обратный КСА 26362-010-07, DN 10 Pp 1 МПа Tp 450 °С, нж., 2 класс</v>
          </cell>
          <cell r="G2747">
            <v>4832</v>
          </cell>
          <cell r="H2747"/>
          <cell r="I2747"/>
        </row>
        <row r="2748">
          <cell r="C2748" t="str">
            <v>Клапан обратный по типу KSB Sisto RSK (аналог КПЛВ.494314.003-04), DN 10 мм, материал  - нержавеющая сталь, pd=1 MPa, класс безопасности 2 (прим.)</v>
          </cell>
          <cell r="G2748">
            <v>4844</v>
          </cell>
          <cell r="H2748"/>
          <cell r="I2748"/>
        </row>
        <row r="2749">
          <cell r="C2749" t="str">
            <v>Клапан обратный по типу KSB Sisto RSK (аналог КПЛВ.494454.404-02), DN 150 мм, материал  - нержавеющая сталь, pd=1 MPa, класс безопасности 2  (прим.)</v>
          </cell>
          <cell r="G2749">
            <v>4766</v>
          </cell>
          <cell r="H2749"/>
          <cell r="I2749"/>
        </row>
        <row r="2750">
          <cell r="C2750" t="str">
            <v>Клапан обратный С.КО 32, pd=0.85 MPa нж. Ду 32, 4 класс (прим. КПЛВ.494314.001)</v>
          </cell>
          <cell r="G2750">
            <v>4840</v>
          </cell>
          <cell r="H2750"/>
          <cell r="I2750"/>
        </row>
        <row r="2751">
          <cell r="C2751" t="str">
            <v>Клапан обратный С43031-015  Нж, Ду 15 мм, 2 класс, Р&lt;2,5 МПа</v>
          </cell>
          <cell r="G2751">
            <v>4837</v>
          </cell>
          <cell r="H2751"/>
          <cell r="I2751"/>
        </row>
        <row r="2752">
          <cell r="C2752" t="str">
            <v>Клапан обратный С43031-015 ,Нж, Ду 15 мм, 2 класс</v>
          </cell>
          <cell r="G2752">
            <v>4837</v>
          </cell>
          <cell r="H2752"/>
          <cell r="I2752"/>
        </row>
        <row r="2753">
          <cell r="C2753" t="str">
            <v>Клапан обратный С43031-015-04 Рр 2,5 МПа Тр 250 оС,  Нж, Ду 15 мм, 3 класс</v>
          </cell>
          <cell r="G2753">
            <v>4837</v>
          </cell>
          <cell r="H2753"/>
          <cell r="I2753"/>
        </row>
        <row r="2754">
          <cell r="C2754" t="str">
            <v>Клапан обратный САЗ 44090-50, DN 50, pd=0.4 MPa(g); td=60 °C; t0=60 °C. класс 4, нж сталь</v>
          </cell>
          <cell r="G2754">
            <v>4768</v>
          </cell>
          <cell r="H2754"/>
          <cell r="I2754"/>
        </row>
        <row r="2755">
          <cell r="C2755" t="str">
            <v>Клапан предохранительный  Mankenberg SV29 (по типу  КЦКБА УФ53085-015-01), DN 15 мм, материал  - нержавеющая сталь, pd=1.0 MPa, 3 класс безопасности (прим. УФ53085-015-04)</v>
          </cell>
          <cell r="G2755">
            <v>4776</v>
          </cell>
          <cell r="H2755"/>
          <cell r="I2755"/>
        </row>
        <row r="2756">
          <cell r="C2756" t="str">
            <v>Клапан предохранительный (Аналог клапан предохранительный угловой  ТД 53086-050), DN 50, материал нержавеющая сталь, pd=1.0 MPa</v>
          </cell>
          <cell r="G2756">
            <v>3435</v>
          </cell>
          <cell r="H2756"/>
          <cell r="I2756"/>
        </row>
        <row r="2757">
          <cell r="C2757" t="str">
            <v>Клапан предохранительный (аналог клапан предохранительный угловой ТД 53086-050),  DN 50 мм, материал - нержавеющая сталь, P=0.6 MПа</v>
          </cell>
          <cell r="G2757">
            <v>3435</v>
          </cell>
          <cell r="H2757"/>
          <cell r="I2757"/>
        </row>
        <row r="2758">
          <cell r="C2758" t="str">
            <v>Клапан предохранительный (аналог клапан предохранительный угловой ТД 53086-050),  DN 50 мм, материал - нержавеющая сталь, P=1 MПа, 3 класс безопасности</v>
          </cell>
          <cell r="G2758">
            <v>3434</v>
          </cell>
          <cell r="H2758"/>
          <cell r="I2758"/>
        </row>
        <row r="2759">
          <cell r="C2759" t="str">
            <v>Клапан предохранительный (аналог клапан предохранительный угловой ТД 53086-050),  DN 50 мм, материал - нержавеющая сталь, P=1 MПа, 4 класс безопасности</v>
          </cell>
          <cell r="G2759">
            <v>3434</v>
          </cell>
          <cell r="H2759"/>
          <cell r="I2759"/>
        </row>
        <row r="2760">
          <cell r="C2760" t="str">
            <v>Клапан предохранительный / Safety valve; -; Pраб/w=1.0 MPag; tmax=40 °С; Раб. среда / Oper-g medium:Вода на хоз-пит и произв нужды / Water for domestic-drinking and production needs; Способ управления / Control method: Привод пружинный / Spring drive; Тип присоединения / Type of connection to pipeline: С ответными фланцами / With counter flanges DN вход / inlet: 15; DN выход / outlet: 25; 4Н / N; -; III; QNC -; Материал корпуса / Casing material: 12Х18Н10Т / 12Kh18N10T; массой 10 кг</v>
          </cell>
          <cell r="G2760">
            <v>6767</v>
          </cell>
          <cell r="H2760">
            <v>3434</v>
          </cell>
          <cell r="I2760"/>
        </row>
        <row r="2761">
          <cell r="C2761" t="str">
            <v>Клапан предохранительный по типу Mankenberg SV29 (аналог ТД53086-015П ), DN 15 мм, материал  - нержавеющая сталь, pd=1 MPa, класс безопасности 4  (прим.)</v>
          </cell>
          <cell r="G2761">
            <v>4822</v>
          </cell>
          <cell r="H2761"/>
          <cell r="I2761"/>
        </row>
        <row r="2762">
          <cell r="C2762" t="str">
            <v>Клапан предохранительный по типу С43031-015  DN 15мм, pd=0.9 MPa(g), материал  - нержавеющая сталь, тип присоединения -под приварку, класс безопасности 3_прим.  С43031-015-04</v>
          </cell>
          <cell r="G2762">
            <v>4799</v>
          </cell>
          <cell r="H2762"/>
          <cell r="I2762"/>
        </row>
        <row r="2763">
          <cell r="C2763" t="str">
            <v>Клапан предохранительный по типу С43031-015 , DN 15мм, pd=0.9 MPa(g), материал  - нержавеющая сталь, тип присоединения- под приварку, класс безопасности 3_прим.  С43031-015-04</v>
          </cell>
          <cell r="G2763">
            <v>4799</v>
          </cell>
          <cell r="H2763"/>
          <cell r="I2763"/>
        </row>
        <row r="2764">
          <cell r="C2764" t="str">
            <v>Клапан предохранительный по типу С43031-015, DN 15мм, pd=0.9 MPa(g) материал  - нержавеющая сталь, тип присоединения-под приварку, класс безопасности 3_ прим. С43031-015-04</v>
          </cell>
          <cell r="G2764">
            <v>4799</v>
          </cell>
          <cell r="H2764"/>
          <cell r="I2764"/>
        </row>
        <row r="2765">
          <cell r="C2765" t="str">
            <v>Клапан предохранительный по типу С43031-015, DN 15мм, pd=0.9 MPa(g), материал  - нержавеющая сталь, тип присоединения- под приварку, класс безопасности 3_прим. С43031-015-04</v>
          </cell>
          <cell r="G2765">
            <v>4799</v>
          </cell>
          <cell r="H2765"/>
          <cell r="I2765"/>
        </row>
        <row r="2766">
          <cell r="C2766" t="str">
            <v>Клапан предохранительный ТД53085-050-05 (Pн=0,6) Рр 1,6MПa Тр180оС , Нж, 3 класс, Ду 50_прим. ТД53085-050</v>
          </cell>
          <cell r="G2766">
            <v>4770</v>
          </cell>
          <cell r="H2766"/>
          <cell r="I2766"/>
        </row>
        <row r="2767">
          <cell r="C2767" t="str">
            <v>Клапан предохранительный УФ53051-025Р-14 Рр 1,0 МПа,  Нж, 3 класс, Ду 25</v>
          </cell>
          <cell r="G2767">
            <v>4765</v>
          </cell>
          <cell r="H2767"/>
          <cell r="I2767"/>
        </row>
        <row r="2768">
          <cell r="C2768" t="str">
            <v>Клапан предохранительный УФ53070-015-10 Рр 0,98 МПа, Тр 150 оС  Нж, Ду 15, 3 класс</v>
          </cell>
          <cell r="G2768">
            <v>4764</v>
          </cell>
          <cell r="H2768"/>
          <cell r="I2768"/>
        </row>
        <row r="2769">
          <cell r="C2769" t="str">
            <v>Клапан предохранительный ЦКБ Р53085-015Р-02 (Pн = 1,0) Рр 1,6 MПa Тр 180 оС ,2 класс,  Нж, Ду 15</v>
          </cell>
          <cell r="G2769">
            <v>4763</v>
          </cell>
          <cell r="H2769"/>
          <cell r="I2769"/>
        </row>
        <row r="2770">
          <cell r="C2770" t="str">
            <v>Клапан регулирующий (аналог клапан сильфонный регулирующий НГ27101-050-09), DN 50 мм, материал - нержавеющая сталь, P=0.6 MПа, 3 класс безопасности</v>
          </cell>
          <cell r="G2770">
            <v>3420</v>
          </cell>
          <cell r="H2770"/>
          <cell r="I2770"/>
        </row>
        <row r="2771">
          <cell r="C2771" t="str">
            <v>Клапан регулирующий (аналог клапан сильфонный регулирующий НГ27101-050-09), DN 50 мм, материал - нержавеющая сталь, P=1 MПа, 4 класс безопасности</v>
          </cell>
          <cell r="G2771">
            <v>3420</v>
          </cell>
          <cell r="H2771"/>
          <cell r="I2771"/>
        </row>
        <row r="2772">
          <cell r="C2772" t="str">
            <v>Клапан регулирующий (клапан сильфонный регулирующий НГ27101-100-09), DN 100 мм, материал - нержавеющая сталь, P=1 MПа, 4 класс безопасности</v>
          </cell>
          <cell r="G2772">
            <v>3417</v>
          </cell>
          <cell r="H2772"/>
          <cell r="I2772"/>
        </row>
        <row r="2773">
          <cell r="C2773" t="str">
            <v>Клапан регулирующий ручной C.КРСБ 10-00-00-РН-02-00  2 класс,  Нж, Ду 10, Р&lt;2.5МПа</v>
          </cell>
          <cell r="G2773">
            <v>4835</v>
          </cell>
          <cell r="H2773"/>
          <cell r="I2773"/>
        </row>
        <row r="2774">
          <cell r="C2774" t="str">
            <v>Клапан регулирующий ручной НГ27101-015М-03 Рр 2,5 МПа Тр 250 oC Т, 2 класс, Нж, Ду 15</v>
          </cell>
          <cell r="G2774">
            <v>4827</v>
          </cell>
          <cell r="H2774"/>
          <cell r="I2774"/>
        </row>
        <row r="2775">
          <cell r="C2775" t="str">
            <v>Клапан регулирующий ручной НГ27101-025М-03 Рр 2,5 МПа, Тр 250 оС  2 класс, Нж, Ду 25</v>
          </cell>
          <cell r="G2775">
            <v>4794</v>
          </cell>
          <cell r="H2775"/>
          <cell r="I2775"/>
        </row>
        <row r="2776">
          <cell r="C2776" t="str">
            <v>Клапан регулирующий ручной НГ27101-032М-03 Рр 2,5 МПа , 3 класс, Нж, Ду 32</v>
          </cell>
          <cell r="G2776">
            <v>4817</v>
          </cell>
          <cell r="H2776"/>
          <cell r="I2776"/>
        </row>
        <row r="2777">
          <cell r="C2777" t="str">
            <v>Клапан регулирующий ручной НГ27101-032М-03 Рр 2,5 МПа Тр 250 oC , 2 класс, Нж, Ду 32</v>
          </cell>
          <cell r="G2777">
            <v>4817</v>
          </cell>
          <cell r="H2777"/>
          <cell r="I2777"/>
        </row>
        <row r="2778">
          <cell r="C2778" t="str">
            <v>Клапан регулирующий ручной НГ27101-032М-03 Рр 2,5 МПа Тр 250 oC,  Нж, 2 класс, Ду 32</v>
          </cell>
          <cell r="G2778">
            <v>4817</v>
          </cell>
          <cell r="H2778"/>
          <cell r="I2778"/>
        </row>
        <row r="2779">
          <cell r="C2779" t="str">
            <v>Клапан регулирующий ручной НГ27101-050М-03 Рр 2,5 МПа, Нж, 3 класс, Ду 50</v>
          </cell>
          <cell r="G2779">
            <v>4789</v>
          </cell>
          <cell r="H2779"/>
          <cell r="I2779"/>
        </row>
        <row r="2780">
          <cell r="C2780" t="str">
            <v>Клапан регулирующий ручной НГ27101-050М-03 Рр 2,5 МПа, Тр 250 оС  2 класс, Нж, Ду 50</v>
          </cell>
          <cell r="G2780">
            <v>4789</v>
          </cell>
          <cell r="H2780"/>
          <cell r="I2780"/>
        </row>
        <row r="2781">
          <cell r="C2781" t="str">
            <v>Клапан регулирующий ручной НГ27101-050М-03 Рр 2,5 МПа, Тр 250 оС, Нж, 2 класс, Ду 50</v>
          </cell>
          <cell r="G2781">
            <v>4789</v>
          </cell>
          <cell r="H2781"/>
          <cell r="I2781"/>
        </row>
        <row r="2782">
          <cell r="C2782" t="str">
            <v>Клапан регулирующий ручной НГ27101-050М-03 Рр 2,5 МПа, Тр 250 оС, Нж, 4 класс, Ду 50</v>
          </cell>
          <cell r="G2782">
            <v>4789</v>
          </cell>
          <cell r="H2782"/>
          <cell r="I2782"/>
        </row>
        <row r="2783">
          <cell r="C2783" t="str">
            <v>Клапан регулирующий ручной НГ27101-100-06 Рр 2,5 МПа Тр 200 oC ,Нж, Ду 100, 2 класс</v>
          </cell>
          <cell r="G2783">
            <v>4781</v>
          </cell>
          <cell r="H2783"/>
          <cell r="I2783"/>
        </row>
        <row r="2784">
          <cell r="C2784" t="str">
            <v>Клапан регулирующий ручной НГ27101-100-06 Рр 2,5 МПа Тр 200 oC . 2 класс, Ду 100, Нж</v>
          </cell>
          <cell r="G2784">
            <v>4781</v>
          </cell>
          <cell r="H2784"/>
          <cell r="I2784"/>
        </row>
        <row r="2785">
          <cell r="C2785" t="str">
            <v>Клапан регулирующий ручной НГ27101-100-06 Рр 2,5 МПа, Нж, 3 класс, Ду 100</v>
          </cell>
          <cell r="G2785">
            <v>4781</v>
          </cell>
          <cell r="H2785"/>
          <cell r="I2785"/>
        </row>
        <row r="2786">
          <cell r="C2786" t="str">
            <v>Клапан регулирующий ручной С.КРСБ 80-00-00-РН-03-01, Нж, 3 класс, Ду 80, Р&lt;2,5 МПа</v>
          </cell>
          <cell r="G2786">
            <v>4790</v>
          </cell>
          <cell r="H2786"/>
          <cell r="I2786"/>
        </row>
        <row r="2787">
          <cell r="C2787" t="str">
            <v>Клапан регулирующий ручной С.КРСБ15-00-00-РН-03-12 , 2 класс,  Нж, Ду 15, Р&lt;2,5 МПа</v>
          </cell>
          <cell r="G2787">
            <v>4796</v>
          </cell>
          <cell r="H2787"/>
          <cell r="I2787"/>
        </row>
        <row r="2788">
          <cell r="C2788" t="str">
            <v>Клапан регулирующий ручной С.КРСБ15-00-00-РН-03-12 ,3 класс, Нж, Ду 15 мм. Р&lt;2,5 МПа</v>
          </cell>
          <cell r="G2788">
            <v>4796</v>
          </cell>
          <cell r="H2788"/>
          <cell r="I2788"/>
        </row>
        <row r="2789">
          <cell r="C2789" t="str">
            <v>Клапан регулирующий ручной У26161-020M1 Рр 1,0 МПа Тр 200 оС , Нж, 3 класс, Ду 20</v>
          </cell>
          <cell r="G2789">
            <v>4792</v>
          </cell>
          <cell r="H2789"/>
          <cell r="I2789"/>
        </row>
        <row r="2790">
          <cell r="C2790" t="str">
            <v>Клапан регулирующий ручной У26161-020M1 Рр 1,0 МПа Тр 200 оС Т, Нж 4 класс, Ду 20</v>
          </cell>
          <cell r="G2790">
            <v>4792</v>
          </cell>
          <cell r="H2790"/>
          <cell r="I2790"/>
        </row>
        <row r="2791">
          <cell r="C2791" t="str">
            <v>Клапан регулирующий ручной У26161-032M1 Рр 1,0 МПа Тр 200 оС, Нж, 3 класс, Ду 32</v>
          </cell>
          <cell r="G2791">
            <v>4823</v>
          </cell>
          <cell r="H2791"/>
          <cell r="I2791"/>
        </row>
        <row r="2792">
          <cell r="C2792" t="str">
            <v>Клапан регулирующий ручной У26161-032M1 Рр 1,0 МПа Тр 200 оС, Нж, 4 класс, Ду 32</v>
          </cell>
          <cell r="G2792">
            <v>4823</v>
          </cell>
          <cell r="H2792"/>
          <cell r="I2792"/>
        </row>
        <row r="2793">
          <cell r="C2793" t="str">
            <v>Клапан регулирующий ручной ЦКБ Р53085-015Р-02 (Pн = 1,0) Рр 1,6 MПa Тр 180 оС , Нж, Ду 15 мм, 2 класс</v>
          </cell>
          <cell r="G2793">
            <v>4763</v>
          </cell>
          <cell r="H2793"/>
          <cell r="I2793"/>
        </row>
        <row r="2794">
          <cell r="C2794" t="str">
            <v>Клапан регулирующий ручной ЦКБ Р53085-015Р-02 (Pн = 1,0) Рр 1,6 MПa Тр 180 оС , Нж, Ду 15 мм, 3 класс</v>
          </cell>
          <cell r="G2794">
            <v>4763</v>
          </cell>
          <cell r="H2794"/>
          <cell r="I2794"/>
        </row>
        <row r="2795">
          <cell r="C2795" t="str">
            <v>Клапан регулирующий ручной ЦКБ Р53085-015Р-02 (Pн = 1,0) Рр 1,6 MПa Тр 180 оС, Нж, Ду 15 мм, 2 класс</v>
          </cell>
          <cell r="G2795">
            <v>4763</v>
          </cell>
          <cell r="H2795"/>
          <cell r="I2795"/>
        </row>
        <row r="2796">
          <cell r="C2796" t="str">
            <v>Клапан сильфонный запорный  ЗЗТ26364-015, Ду 15, кл. безопасности 2, нж, с ручным приводом</v>
          </cell>
          <cell r="G2796">
            <v>4787</v>
          </cell>
          <cell r="H2796"/>
          <cell r="I2796"/>
        </row>
        <row r="2797">
          <cell r="C2797" t="str">
            <v>Клапан сильфонный запорный  ЗЗТ26364-015, Ду 15, кл. безопасности 2, нж, с ручным приводом, P&lt;2.2 МПа</v>
          </cell>
          <cell r="G2797">
            <v>4787</v>
          </cell>
          <cell r="H2797"/>
          <cell r="I2797"/>
        </row>
        <row r="2798">
          <cell r="C2798" t="str">
            <v>Клапан сильфонный запорный  ЗЗТ26364-015, Ду 15, кл. безопасности 4, нж, с ручным приводом, P&lt;2.2 МПа</v>
          </cell>
          <cell r="G2798">
            <v>4787</v>
          </cell>
          <cell r="H2798"/>
          <cell r="I2798"/>
        </row>
        <row r="2799">
          <cell r="C2799" t="str">
            <v>Клапан сильфонный запорный  ЗЗТ26364-015, нж.ДУ 15, кл. безопасности 3, с ручным приводом,</v>
          </cell>
          <cell r="G2799">
            <v>4787</v>
          </cell>
          <cell r="H2799"/>
          <cell r="I2799"/>
        </row>
        <row r="2800">
          <cell r="C2800" t="str">
            <v>Клапан сильфонный запорный (аналог КПЛВ.491144.015), DN15, материал  - нержавеющая сталь</v>
          </cell>
          <cell r="G2800">
            <v>4613</v>
          </cell>
          <cell r="H2800"/>
          <cell r="I2800"/>
        </row>
        <row r="2801">
          <cell r="C2801" t="str">
            <v>Клапан сильфонный запорный (аналог КПЛВ.491144.032), DN32, материал  - нержавеющая сталь</v>
          </cell>
          <cell r="G2801">
            <v>4611</v>
          </cell>
          <cell r="H2801"/>
          <cell r="I2801"/>
        </row>
        <row r="2802">
          <cell r="C2802" t="str">
            <v>Клапан сильфонный запорный ЗЗТ26364-015, Ду 15,  кл. безопасности 3, нж, с ручным приводом</v>
          </cell>
          <cell r="G2802">
            <v>4787</v>
          </cell>
          <cell r="H2802"/>
          <cell r="I2802"/>
        </row>
        <row r="2803">
          <cell r="C2803" t="str">
            <v>Клапан сильфонный запорный ЗЗТ26364-015, Ду 15,  кл. безопасности 3, нж, с ручным приводом, P&lt;2.2 МПа</v>
          </cell>
          <cell r="G2803">
            <v>4787</v>
          </cell>
          <cell r="H2803"/>
          <cell r="I2803"/>
        </row>
        <row r="2804">
          <cell r="C2804" t="str">
            <v>Клапан сильфонный запорный ЗЗТ26364-015, Ду 15, кл. безопасности 3, нж, с ручным приводом, P&lt;2.2 МПа</v>
          </cell>
          <cell r="G2804">
            <v>4787</v>
          </cell>
          <cell r="H2804"/>
          <cell r="I2804"/>
        </row>
        <row r="2805">
          <cell r="C2805" t="str">
            <v>Клапан сильфонный запорный ЗЗТ26364-015, Ду 15, кл. безопасности 4, нж, с ручным приводом, P&lt;2.2 МПа</v>
          </cell>
          <cell r="G2805">
            <v>4787</v>
          </cell>
          <cell r="H2805"/>
          <cell r="I2805"/>
        </row>
        <row r="2806">
          <cell r="C2806" t="str">
            <v>Клапан сильфонный запорный ЗЗТ26364-020, нж.ДУ 20, кл. безопасности 3, с ручным приводом,</v>
          </cell>
          <cell r="G2806">
            <v>4828</v>
          </cell>
          <cell r="H2806"/>
          <cell r="I2806"/>
        </row>
        <row r="2807">
          <cell r="C2807" t="str">
            <v>Клапан сильфонный запорный по типу Bray Flow-Tek F15/F30 (аналог КПЛВ.491144.025), DN 25 мм, материал  - нержавеющая сталь, pd=1 MPa, класс безопасности 4  (прим.)</v>
          </cell>
          <cell r="G2807">
            <v>4818</v>
          </cell>
          <cell r="H2807"/>
          <cell r="I2807"/>
        </row>
        <row r="2808">
          <cell r="C2808" t="str">
            <v>Клапан сильфонный запорный по типу KSB Danais MT ll (аналог КПЛВ.491144.050), DN 40 мм, материал  - нержавеющая сталь, pd=1 MPa, класс безопасности 4  (прим.)</v>
          </cell>
          <cell r="G2808">
            <v>4798</v>
          </cell>
          <cell r="H2808"/>
          <cell r="I2808"/>
        </row>
        <row r="2809">
          <cell r="C2809" t="str">
            <v>Клапан сильфонный запорный по типу KSB Danais MT ll (аналог КПЛВ.491154.082),  DN 65  мм, материал  - нержавеющая сталь, pd=1 MPa, класс безопасности 4 (прим.)</v>
          </cell>
          <cell r="G2809">
            <v>4780</v>
          </cell>
          <cell r="H2809"/>
          <cell r="I2809"/>
        </row>
        <row r="2810">
          <cell r="C2810" t="str">
            <v>Клапан сильфонный запорный ручной ЗТ26364-015, DN 15 Pp 1 МПа Tp 250 °С, нж, 2 класс</v>
          </cell>
          <cell r="G2810">
            <v>4787</v>
          </cell>
          <cell r="H2810"/>
          <cell r="I2810"/>
        </row>
        <row r="2811">
          <cell r="C2811" t="str">
            <v>Клапан сильфонный КЗА 0208-015М1, Ду 15, без э/п, класс безопасности 3, нержавеющая сталь, P=1 МПа  (система 50KTA)</v>
          </cell>
          <cell r="G2811">
            <v>4815</v>
          </cell>
          <cell r="H2811"/>
          <cell r="I2811"/>
        </row>
        <row r="2812">
          <cell r="C2812" t="str">
            <v>Клапан сильфонный КЗА 0208-015М1, нж.ДУ 15, кл. безопасности 2,3, с ручным приводом,</v>
          </cell>
          <cell r="G2812">
            <v>4815</v>
          </cell>
          <cell r="H2812"/>
          <cell r="I2812"/>
        </row>
        <row r="2813">
          <cell r="C2813" t="str">
            <v>Клапан сильфонный КЗА 0208-015М1, нж.ДУ 15, кл. безопасности 3, с ручным приводом,</v>
          </cell>
          <cell r="G2813">
            <v>4815</v>
          </cell>
          <cell r="H2813"/>
          <cell r="I2813"/>
        </row>
        <row r="2814">
          <cell r="C2814" t="str">
            <v>Клапан сильфонный КЗА 0208-020М1, нж.ДУ 20, кл. безопасности 2, 3, с ручным приводом,</v>
          </cell>
          <cell r="G2814">
            <v>4819</v>
          </cell>
          <cell r="H2814"/>
          <cell r="I2814"/>
        </row>
        <row r="2815">
          <cell r="C2815" t="str">
            <v>Клапан сильфонный КЗА 0208-025М1, Ду 25, без э/п, класс безопасности 3, нержавеющая сталь, P=1 МПа  (система 50KTA)</v>
          </cell>
          <cell r="G2815">
            <v>4793</v>
          </cell>
          <cell r="H2815"/>
          <cell r="I2815"/>
        </row>
        <row r="2816">
          <cell r="C2816" t="str">
            <v>Клапан сильфонный КЗА 0208-025М1, нж.ДУ 25, кл. безопасности 3, с ручным приводом,</v>
          </cell>
          <cell r="G2816">
            <v>4793</v>
          </cell>
          <cell r="H2816"/>
          <cell r="I2816"/>
        </row>
        <row r="2817">
          <cell r="C2817" t="str">
            <v>Клапан сильфонный КЗА 0210-010М1, нж.ДУ 10, кл. безопасности 3, с ручным приводом,</v>
          </cell>
          <cell r="G2817">
            <v>4834</v>
          </cell>
          <cell r="H2817"/>
          <cell r="I2817"/>
        </row>
        <row r="2818">
          <cell r="C2818" t="str">
            <v>Клапан сильфонный КЗА 0210-015М1, нж.ДУ 15, кл. безопасности 3, с ручным приводом,</v>
          </cell>
          <cell r="G2818">
            <v>4784</v>
          </cell>
          <cell r="H2818"/>
          <cell r="I2818"/>
        </row>
        <row r="2819">
          <cell r="C2819" t="str">
            <v>Клапан сильфонный КЗА 0210-015М1-08, нж.ДУ 15, кл. безопасности 3, с ручным приводом,</v>
          </cell>
          <cell r="G2819">
            <v>4784</v>
          </cell>
          <cell r="H2819"/>
          <cell r="I2819"/>
        </row>
        <row r="2820">
          <cell r="C2820" t="str">
            <v>Клапан сильфонный КЗА 0210-025М1-08, Ду 25, без э/п, класс безопасности 3, нержавеющая сталь, P=2,5 МПа (система 50KBA)</v>
          </cell>
          <cell r="G2820">
            <v>4783</v>
          </cell>
          <cell r="H2820"/>
          <cell r="I2820"/>
        </row>
        <row r="2821">
          <cell r="C2821" t="str">
            <v>Клапан сильфонный КЗА 0210-025М1-08, нж.ДУ 25, кл. безопасности 3, с ручным приводом,</v>
          </cell>
          <cell r="G2821">
            <v>4783</v>
          </cell>
          <cell r="H2821"/>
          <cell r="I2821"/>
        </row>
        <row r="2822">
          <cell r="C2822" t="str">
            <v>Клапан У26161-025M1 Рр 1,0 МПа, Нж, 2 и 3 класс, Ду 25</v>
          </cell>
          <cell r="G2822">
            <v>4777</v>
          </cell>
          <cell r="H2822"/>
          <cell r="I2822"/>
        </row>
        <row r="2823">
          <cell r="C2823" t="str">
            <v>Клей для плитки (сухая смесь)</v>
          </cell>
          <cell r="G2823">
            <v>2485</v>
          </cell>
          <cell r="H2823"/>
          <cell r="I2823"/>
        </row>
        <row r="2824">
          <cell r="C2824" t="str">
            <v>Клей для приклеивания минеральной ваты</v>
          </cell>
          <cell r="G2824">
            <v>6890</v>
          </cell>
          <cell r="H2824"/>
          <cell r="I2824"/>
        </row>
        <row r="2825">
          <cell r="C2825" t="str">
            <v>Клей плиточный</v>
          </cell>
          <cell r="G2825">
            <v>2485</v>
          </cell>
          <cell r="H2825"/>
          <cell r="I2825"/>
        </row>
        <row r="2826">
          <cell r="C2826" t="str">
            <v>Клей плиточный «Ceresit» CM11</v>
          </cell>
          <cell r="G2826">
            <v>2254</v>
          </cell>
          <cell r="H2826"/>
          <cell r="I2826"/>
        </row>
        <row r="2827">
          <cell r="C2827" t="str">
            <v>Клей плиточный «Ceresit» CM17</v>
          </cell>
          <cell r="G2827">
            <v>2485</v>
          </cell>
          <cell r="H2827"/>
          <cell r="I2827"/>
        </row>
        <row r="2828">
          <cell r="C2828" t="str">
            <v>Клей плиточный «Старатель-стандарт»</v>
          </cell>
          <cell r="G2828">
            <v>361</v>
          </cell>
          <cell r="H2828"/>
          <cell r="I2828"/>
        </row>
        <row r="2829">
          <cell r="C2829" t="str">
            <v>Клемма для водосточного желоба 262  5316014</v>
          </cell>
          <cell r="G2829">
            <v>2591</v>
          </cell>
          <cell r="H2829"/>
          <cell r="I2829"/>
        </row>
        <row r="2830">
          <cell r="C2830" t="str">
            <v>Клеммная колодка для распределительной коробки      KL-T 02-06  2016185</v>
          </cell>
          <cell r="G2830">
            <v>2547</v>
          </cell>
          <cell r="H2830"/>
          <cell r="I2830"/>
        </row>
        <row r="2831">
          <cell r="C2831" t="str">
            <v>Клеммная колодка для распределительной коробки KL-T 02-06  2016185</v>
          </cell>
          <cell r="G2831">
            <v>2547</v>
          </cell>
          <cell r="H2831"/>
          <cell r="I2831"/>
        </row>
        <row r="2832">
          <cell r="C2832" t="str">
            <v>Клеммная колодка для распределительной коробки KL-T 02-06  2016185 OBO Battermann</v>
          </cell>
          <cell r="G2832">
            <v>2547</v>
          </cell>
          <cell r="H2832"/>
          <cell r="I2832"/>
        </row>
        <row r="2833">
          <cell r="C2833" t="str">
            <v>Колодец канализационный лотковый полиэтиленовый модульный на фланцевых соединениях, диаметр 1500 мм, высота 2200 мм, вход/выход для присоединения к трубопроводу от 110 до 315 мм, глубина заложения до 4 м_Колодец канализационный полэтиленовый  DN 1500; Ррас=0.10 МПа;  tрас=40C; Раб. Среда: Промышленно-ливневые стоки</v>
          </cell>
          <cell r="G2833">
            <v>6883</v>
          </cell>
          <cell r="H2833"/>
          <cell r="I2833"/>
        </row>
        <row r="2834">
          <cell r="C2834" t="str">
            <v>Колодец канализационный лотковый полиэтиленовый модульный на фланцевых соединениях, диаметр 1500 мм, высота 2200 мм, вход/выход для присоединения к трубопроводу от 110 до 315 мм, глубина заложения до 4 м_Колодец канализационный полэтиленовый  DN 1500; Ррас=0.10 МПа;  tрас=40C; Раб. Среда: Промышленно-ливневые стоки</v>
          </cell>
          <cell r="G2834">
            <v>6883</v>
          </cell>
          <cell r="H2834"/>
          <cell r="I2834"/>
        </row>
        <row r="2835">
          <cell r="C2835" t="str">
            <v>Колодец канализационный лотковый полиэтиленовый модульный на фланцевых соединениях, диаметр 1500 мм, высота 2200 мм, вход/выход для присоединения к трубопроводу от 400 до 630 мм, глубина заложения более 4 м_Колодец канализационный  DN 1500;   Ррас=0.10 МПа; tрас=40C; Раб. Среда: Промышленно-ливневые стоки</v>
          </cell>
          <cell r="G2835">
            <v>6883</v>
          </cell>
          <cell r="H2835"/>
          <cell r="I2835"/>
        </row>
        <row r="2836">
          <cell r="C2836" t="str">
            <v>Колодец канализационный лотковый полиэтиленовый модульный на фланцевых соединениях, диаметр 1500 мм, высота 2200 мм, вход/выход для присоединения к трубопроводу от 400 до 630 мм, глубина заложения более 4 м_Колодец канализационный полэтиленовый  DN 1500; Ррас=0.10 МПа;  tрас=40C; Раб. Среда: Промышленно-ливневые стоки</v>
          </cell>
          <cell r="G2836">
            <v>6883</v>
          </cell>
          <cell r="H2836"/>
          <cell r="I2836"/>
        </row>
        <row r="2837">
          <cell r="C2837" t="str">
            <v>Колодец канализационный лотковый полиэтиленовый модульный на фланцевых соединениях, диаметр 1500 мм, высота 2200 мм, вход/выход для присоединения к трубопроводу от 400 до 630 мм, глубина заложения более 4 м_Колодец канализационный полэтиленовый  DN 1500; Ррас=0.10 МПа;  tрас=40C; Раб. Среда: Промышленно-ливневые стоки</v>
          </cell>
          <cell r="G2837">
            <v>6883</v>
          </cell>
          <cell r="H2837"/>
          <cell r="I2837"/>
        </row>
        <row r="2838">
          <cell r="C2838" t="str">
            <v>Колодец полиэтиленовый водопроводный/дождеприемный, безлотковый, модульный на фланцевых соединениях, диаметр 1500 мм, высота 2200 мм, вход/выход для присоединения к трубопроводу диаметром от 110 до 630 мм, глубина заложения до 4 м_Колодец водопроводный полиэтиленовый  DN 1500; Рmax=1.6 МПа; Tmax=35 C; Раб. Среда: Пожарная вода; Рnom=1.0 МПа; Tnom=15 C</v>
          </cell>
          <cell r="G2838">
            <v>6883</v>
          </cell>
          <cell r="H2838"/>
          <cell r="I2838"/>
        </row>
        <row r="2839">
          <cell r="C2839" t="str">
            <v>Колодец полиэтиленовый водопроводный/дождеприемный, безлотковый, модульный на фланцевых соединениях, диаметр 1500 мм, высота 2200 мм, вход/выход для присоединения к трубопроводу диаметром от 110 до 630 мм, глубина заложения до 4 м_Колодец водопроводный полиэтиленовый  DN 1500; Рmax=1.6 МПа; Tmax=35 C; Раб. Среда: Пожарная вода; Рnom=1.0 МПа; Tnom=15 C</v>
          </cell>
          <cell r="G2839">
            <v>6883</v>
          </cell>
          <cell r="H2839"/>
          <cell r="I2839"/>
        </row>
        <row r="2840">
          <cell r="C2840" t="str">
            <v>Коммутационная коробка Блок контактных зажимов для коммутациии или разветвления контрольных и сигнальных кабелей КИП, из углеродистой стали, IP54, число клемм 96 шт По типу БКЗК-У1-96-Р</v>
          </cell>
          <cell r="G2840">
            <v>4620</v>
          </cell>
          <cell r="H2840"/>
          <cell r="I2840"/>
        </row>
        <row r="2841">
          <cell r="C2841" t="str">
            <v>Компенсатор   172 AR  5218926</v>
          </cell>
          <cell r="G2841">
            <v>2571</v>
          </cell>
          <cell r="H2841"/>
          <cell r="I2841"/>
        </row>
        <row r="2842">
          <cell r="C2842" t="str">
            <v>Компенсатор алюминиевый   172 AR   5218926</v>
          </cell>
          <cell r="G2842">
            <v>2571</v>
          </cell>
          <cell r="H2842"/>
          <cell r="I2842"/>
        </row>
        <row r="2843">
          <cell r="C2843" t="str">
            <v>Компенсатор алюминиевый   по типу 172 AR (5218926)</v>
          </cell>
          <cell r="G2843">
            <v>2571</v>
          </cell>
          <cell r="H2843"/>
          <cell r="I2843"/>
        </row>
        <row r="2844">
          <cell r="C2844" t="str">
            <v>Компенсатор алюминиевый  5218926</v>
          </cell>
          <cell r="G2844">
            <v>2571</v>
          </cell>
          <cell r="H2844"/>
          <cell r="I2844"/>
        </row>
        <row r="2845">
          <cell r="C2845" t="str">
            <v>Компенсатор алюминиевый  5218926   OBO Battermann</v>
          </cell>
          <cell r="G2845">
            <v>2571</v>
          </cell>
          <cell r="H2845"/>
          <cell r="I2845"/>
        </row>
        <row r="2846">
          <cell r="C2846" t="str">
            <v>Комплект для изолированного фальцевого крепления 101 FS-16 5408980</v>
          </cell>
          <cell r="G2846">
            <v>2526</v>
          </cell>
          <cell r="H2846"/>
          <cell r="I2846"/>
        </row>
        <row r="2847">
          <cell r="C2847" t="str">
            <v xml:space="preserve">Комплект металлоконструкций барьерного ограждения, марка 11ДО-1,1Д/1,5-500
</v>
          </cell>
          <cell r="G2847">
            <v>7590</v>
          </cell>
          <cell r="H2847">
            <v>7591</v>
          </cell>
          <cell r="I2847"/>
        </row>
        <row r="2848">
          <cell r="C2848" t="str">
            <v>Композиция органо-силикатная ОС-51-03</v>
          </cell>
          <cell r="G2848">
            <v>7009</v>
          </cell>
          <cell r="H2848"/>
          <cell r="I2848"/>
        </row>
        <row r="2849">
          <cell r="C2849" t="str">
            <v>Композиция органо-силикатная ОС-51-03 (прим)_Покрытие JOTUN Solvalitt 600 в 5 слоев</v>
          </cell>
          <cell r="G2849">
            <v>7009</v>
          </cell>
          <cell r="H2849"/>
          <cell r="I2849"/>
        </row>
        <row r="2850">
          <cell r="C2850" t="str">
            <v>Композиция органо-силикатная ОС-51-03_Покрытие HEMPEL VERSILINE CUI 56990</v>
          </cell>
          <cell r="G2850">
            <v>7009</v>
          </cell>
          <cell r="H2850"/>
          <cell r="I2850"/>
        </row>
        <row r="2851">
          <cell r="C2851" t="str">
            <v>Композиция органо-силикатная ОС-51-03_Покрытие HEMPEL VERSILINE CUI 56990, в 3 слоя</v>
          </cell>
          <cell r="G2851">
            <v>7009</v>
          </cell>
          <cell r="H2851"/>
          <cell r="I2851"/>
        </row>
        <row r="2852">
          <cell r="C2852" t="str">
            <v>Композиция органо-силикатная ОС-51-03_Покрытие JOTUN Solvalitt 600 в 5 слоев</v>
          </cell>
          <cell r="G2852">
            <v>7009</v>
          </cell>
          <cell r="H2852"/>
          <cell r="I2852"/>
        </row>
        <row r="2853">
          <cell r="C2853" t="str">
            <v>Композиция полимерная_Грунтовка под дезактивируемое эпоксидное  покрытие   Типа Спецпласт  (расход: 0,3кг/м2)</v>
          </cell>
          <cell r="G2853">
            <v>5359</v>
          </cell>
          <cell r="H2853"/>
          <cell r="I2853"/>
        </row>
        <row r="2854">
          <cell r="C2854" t="str">
            <v>Композиция полимерная_Грунтовка под дезактивируемое эпоксидное покрытие_Типа Спецпласт_1 слой_расход 0,3кг/м2</v>
          </cell>
          <cell r="G2854">
            <v>5358</v>
          </cell>
          <cell r="H2854"/>
          <cell r="I2854"/>
        </row>
        <row r="2855">
          <cell r="C2855" t="str">
            <v>Композиция полимерная_Наливное дезактивируемое эпоксидное покрытие Типа Спецпласт-109М расход 5,7/3*2,5=4,75кг/м2</v>
          </cell>
          <cell r="G2855">
            <v>5358</v>
          </cell>
          <cell r="H2855"/>
          <cell r="I2855"/>
        </row>
        <row r="2856">
          <cell r="C2856" t="str">
            <v>Композиция полимерная_Наливное дезактивируемое эпоксидное покрытие_ Типа Спецпласт-109М_Толщина 2.5 мм_расход 4,75кг/м2</v>
          </cell>
          <cell r="G2856">
            <v>5359</v>
          </cell>
          <cell r="H2856"/>
          <cell r="I2856"/>
        </row>
        <row r="2857">
          <cell r="C2857" t="str">
            <v>Конденсатоотводчик С.КО 32-00-00, ответными фланцами  pd=0.1 МРа, нж.ст., Ду 32, 4 класс (прим. С.КО 32/25-1,6)</v>
          </cell>
          <cell r="G2857">
            <v>4814</v>
          </cell>
          <cell r="H2857"/>
          <cell r="I2857"/>
        </row>
        <row r="2858">
          <cell r="C2858" t="str">
            <v>Консоль BBP-21 (одиночная, 41х21 мм), горячее цинкование BBP2120HDZ</v>
          </cell>
          <cell r="G2858">
            <v>5727</v>
          </cell>
          <cell r="H2858"/>
          <cell r="I2858"/>
        </row>
        <row r="2859">
          <cell r="C2859" t="str">
            <v>Консоль кабельная сейсмостойкая горячеоцинкованная КС3-240 3; I; QA3</v>
          </cell>
          <cell r="G2859">
            <v>6317</v>
          </cell>
          <cell r="H2859"/>
          <cell r="I2859"/>
        </row>
        <row r="2860">
          <cell r="C2860" t="str">
            <v>Консоль кабельная сейсмостойкая горячеоцинкованная КС3-240 3; II; QNC</v>
          </cell>
          <cell r="G2860">
            <v>6317</v>
          </cell>
          <cell r="H2860"/>
          <cell r="I2860"/>
        </row>
        <row r="2861">
          <cell r="C2861" t="str">
            <v>Консоль кабельная сейсмостойкая горячеоцинкованная КС3-240 4; II; QNC</v>
          </cell>
          <cell r="G2861">
            <v>6001</v>
          </cell>
          <cell r="H2861"/>
          <cell r="I2861"/>
        </row>
        <row r="2862">
          <cell r="C2862" t="str">
            <v>Консоль кабельная сейсмостойкая горячеоцинкованная КС3-240 4; III; QNC</v>
          </cell>
          <cell r="G2862">
            <v>6001</v>
          </cell>
          <cell r="H2862"/>
          <cell r="I2862"/>
        </row>
        <row r="2863">
          <cell r="C2863" t="str">
            <v>Консоль кабельная сейсмостойкая горячеоцинкованная КС3-240 4H/N; -; II; QNC;</v>
          </cell>
          <cell r="G2863">
            <v>6001</v>
          </cell>
          <cell r="H2863"/>
          <cell r="I2863"/>
        </row>
        <row r="2864">
          <cell r="C2864" t="str">
            <v>Консоль кабельная сейсмостойкая горячеоцинкованная КС3-240 4H/N; -; III; QNC;</v>
          </cell>
          <cell r="G2864">
            <v>6001</v>
          </cell>
          <cell r="H2864"/>
          <cell r="I2864"/>
        </row>
        <row r="2865">
          <cell r="C2865" t="str">
            <v>Консоль кабельная сейсмостойкая горячеоцинкованная КС3-440</v>
          </cell>
          <cell r="G2865">
            <v>7125</v>
          </cell>
          <cell r="H2865"/>
          <cell r="I2865"/>
        </row>
        <row r="2866">
          <cell r="C2866" t="str">
            <v>Консоль кабельная сейсмостойкая горячеоцинкованная КС5-240 (полка П-200) _Консоль / Console КС5-240 / KS5-240 Для укладки кабелей и установки на них лотков и коробов / For laying the cables and installing the trays and ducts ОЛПП / QDR: - 4 Н / N; III; QNC Сталь оцинкованная / Galvanized steel 0.50 кг</v>
          </cell>
          <cell r="G2866">
            <v>6010</v>
          </cell>
          <cell r="H2866"/>
          <cell r="I2866"/>
        </row>
        <row r="2867">
          <cell r="C2867" t="str">
            <v>Консоль кабельная сейсмостойкая горячеоцинкованная КС5-240 (полка П-200) _Консоль / Console КС5-240 / KS5-240 Для укладки кабелей и установки на них лотков и коробов / For laying the cables and installing the trays and ducts ОЛПП / QDR: - 4 Н / N; III; QNC Сталь оцинкованная / Galvanized steel 0.50 кг</v>
          </cell>
          <cell r="G2867">
            <v>6010</v>
          </cell>
          <cell r="H2867"/>
          <cell r="I2867"/>
        </row>
        <row r="2868">
          <cell r="C2868" t="str">
            <v>Консоль кабельная сейсмостойкая горячеоцинкованная КС5-440 (полка П-400)</v>
          </cell>
          <cell r="G2868">
            <v>6012</v>
          </cell>
          <cell r="H2868"/>
          <cell r="I2868"/>
        </row>
        <row r="2869">
          <cell r="C2869" t="str">
            <v>Консоль кабельная сейсмостойкая горячеоцинкованная КС5-440 (полка П-400) _Консоль / Console КС5-440 / KS5-440 Для укладки кабелей и установки на них лотков и коробов / For laying the cables and installing the trays and ducts ОЛПП / QDR: - 4 Н / N; III; QNC Сталь оцинкованная / Galvanized steel 1.00 кг</v>
          </cell>
          <cell r="G2869">
            <v>6012</v>
          </cell>
          <cell r="H2869"/>
          <cell r="I2869"/>
        </row>
        <row r="2870">
          <cell r="C2870" t="str">
            <v>Консоль кабельная сейсмостойкая горячеоцинкованная КС5-440 (полка П-400) _Консоль / Console КС5-440 / KS5-440 Для укладки кабелей и установки на них лотков и коробов / For laying the cables and installing the trays and ducts ОЛПП / QDR: - 4 Н / N; III; QNC Сталь оцинкованная / Galvanized steel 1.00 кг</v>
          </cell>
          <cell r="G2870">
            <v>6012</v>
          </cell>
          <cell r="H2870"/>
          <cell r="I2870"/>
        </row>
        <row r="2871">
          <cell r="C2871" t="str">
            <v>Консоль кабельная сейсмостойкая горячеоцинкованная КС5-540 (полка П-500) _Консоль / Console КС5-540 / KS5-540 Для укладки кабелей и установки на них лотков и коробов / For laying the cables and installing the trays and ducts ОЛПП / QDR: - 4 Н / N; III; QNC Сталь оцинкованная / Galvanized steel 1.30 кг</v>
          </cell>
          <cell r="G2871">
            <v>6013</v>
          </cell>
          <cell r="H2871"/>
          <cell r="I2871"/>
        </row>
        <row r="2872">
          <cell r="C2872" t="str">
            <v>Консоль кабельная сейсмостойкая горячеоцинкованная КС5-540 (полка П-500) _Консоль / Console КС5-540 / KS5-540 Для укладки кабелей и установки на них лотков и коробов / For laying the cables and installing the trays and ducts ОЛПП / QDR: - 4 Н / N; III; QNC Сталь оцинкованная / Galvanized steel 1.30 кг</v>
          </cell>
          <cell r="G2872">
            <v>6013</v>
          </cell>
          <cell r="H2872"/>
          <cell r="I2872"/>
        </row>
        <row r="2873">
          <cell r="C2873" t="str">
            <v>Консоль кабельная сейсмостойкая КС3-440_Консоль кабельная КC3-440-M-У2</v>
          </cell>
          <cell r="G2873">
            <v>7125</v>
          </cell>
          <cell r="H2873"/>
          <cell r="I2873"/>
        </row>
        <row r="2874">
          <cell r="C2874" t="str">
            <v>Консоль кабельная сейсмостойкая КС5-440</v>
          </cell>
          <cell r="G2874">
            <v>6012</v>
          </cell>
          <cell r="H2874"/>
          <cell r="I2874"/>
        </row>
        <row r="2875">
          <cell r="C2875" t="str">
            <v>Консоль кабельная сейсмостойкая КС5-440_Консоль усиленная</v>
          </cell>
          <cell r="G2875">
            <v>6012</v>
          </cell>
          <cell r="H2875"/>
          <cell r="I2875"/>
        </row>
        <row r="2876">
          <cell r="C2876" t="str">
            <v>Конструктивные элементы вспомогательного назначения массой не более 50 кг с преобладанием толстолистовой стали без отверстий и сборосварочных операций</v>
          </cell>
          <cell r="G2876">
            <v>7590</v>
          </cell>
          <cell r="H2876">
            <v>7591</v>
          </cell>
          <cell r="I2876"/>
        </row>
        <row r="2877">
          <cell r="C2877" t="str">
            <v>Конструктивные элементы вспомогательного назначения массой не более 50 кг с преобладанием толстолистовой стали с отверстиями_Лист10, Лист32</v>
          </cell>
          <cell r="G2877">
            <v>7590</v>
          </cell>
          <cell r="H2877">
            <v>7591</v>
          </cell>
          <cell r="I2877"/>
        </row>
        <row r="2878">
          <cell r="C2878" t="str">
            <v>Конструктивные элементы вспомогательного назначения массой не более 50 кг с преобладанием толстолистовой стали собираемые из двух и более деталей, с отверстиями и без отверстий, соединяемые на сварке</v>
          </cell>
          <cell r="G2878">
            <v>7590</v>
          </cell>
          <cell r="H2878">
            <v>7591</v>
          </cell>
          <cell r="I2878"/>
        </row>
        <row r="2879">
          <cell r="C2879" t="str">
            <v>Конструктивные элементы вспомогательного назначения с преобладанием профильного проката без отверстий и сборосварочных операций</v>
          </cell>
          <cell r="G2879">
            <v>7590</v>
          </cell>
          <cell r="H2879">
            <v>7591</v>
          </cell>
          <cell r="I2879"/>
        </row>
        <row r="2880">
          <cell r="C2880" t="str">
            <v>Конструктивные элементы вспомогательного назначения с преобладанием профильного проката с отверстиями</v>
          </cell>
          <cell r="G2880">
            <v>7590</v>
          </cell>
          <cell r="H2880">
            <v>7591</v>
          </cell>
          <cell r="I2880"/>
        </row>
        <row r="2881">
          <cell r="C2881" t="str">
            <v>Конструктивные элементы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v>
          </cell>
          <cell r="G2881">
            <v>7590</v>
          </cell>
          <cell r="H2881">
            <v>7591</v>
          </cell>
          <cell r="I2881"/>
        </row>
        <row r="2882">
          <cell r="C2882" t="str">
            <v>Конструкции кабельные разных размеров для системы освещения, включая стойки, полки, лотки, короба</v>
          </cell>
          <cell r="G2882">
            <v>3411</v>
          </cell>
          <cell r="H2882"/>
          <cell r="I2882"/>
        </row>
        <row r="2883">
          <cell r="C2883" t="str">
            <v>Конструкции кабельные разных размеров, включая стойки, полки, лотки, короб</v>
          </cell>
          <cell r="G2883">
            <v>3411</v>
          </cell>
          <cell r="H2883"/>
          <cell r="I2883"/>
        </row>
        <row r="2884">
          <cell r="C2884" t="str">
            <v>Конструкции кабельные разных размеров, включая стойки, полки, лотки, короб Категория обеспечения качества Толщина оцинковки не менее 70 мкм  Класс безопасности/сейсмостой-кости QNC; 4; OBE4</v>
          </cell>
          <cell r="G2884">
            <v>3411</v>
          </cell>
          <cell r="H2884"/>
          <cell r="I2884"/>
        </row>
        <row r="2885">
          <cell r="C2885" t="str">
            <v>Конструкции кабельные разных размеров, включая стойки, полки, лотки, короб Толщина окрашивания не менее 70 мкм.Категория обеспечения качества; Класс безоп. / сейсм. QNC; 2; 2;</v>
          </cell>
          <cell r="G2885">
            <v>3411</v>
          </cell>
          <cell r="H2885"/>
          <cell r="I2885"/>
        </row>
        <row r="2886">
          <cell r="C2886" t="str">
            <v>Конструкции кабельные разных размеров, включая стойки, полки, лотки, короб Толщина оцинковки не менее 70 мкм. Категория обеспечения качества Класс безопасности QNC; 4; 4OBE</v>
          </cell>
          <cell r="G2886">
            <v>3411</v>
          </cell>
          <cell r="H2886"/>
          <cell r="I2886"/>
        </row>
        <row r="2887">
          <cell r="C2887" t="str">
            <v>Конструкции кабельные разных размеров, включая стойки, полки, лотки, короб. Толщина оцинковки не менее 70 мкм. Сборка крепежными элементами</v>
          </cell>
          <cell r="G2887">
            <v>3411</v>
          </cell>
          <cell r="H2887"/>
          <cell r="I2887"/>
        </row>
        <row r="2888">
          <cell r="C2888" t="str">
            <v>Конструкции кабельные разных размеров, включая стойки, полки, лотки, короба</v>
          </cell>
          <cell r="G2888">
            <v>3411</v>
          </cell>
          <cell r="H2888"/>
          <cell r="I2888"/>
        </row>
        <row r="2889">
          <cell r="C2889" t="str">
            <v>Конструкции кабельные разных размеров, включая стойки, полки, лотки, короба (сталь оцинкованная)</v>
          </cell>
          <cell r="G2889">
            <v>3411</v>
          </cell>
          <cell r="H2889"/>
          <cell r="I2889"/>
        </row>
        <row r="2890">
          <cell r="C2890" t="str">
            <v>Конструкции кабельные разных размеров, включая стойки, полки, лотки, короба (толщина оцинковки не менее 70 мкм.)</v>
          </cell>
          <cell r="G2890">
            <v>3411</v>
          </cell>
          <cell r="H2890"/>
          <cell r="I2890"/>
        </row>
        <row r="2891">
          <cell r="C2891" t="str">
            <v>Конструкции кабельные разных размеров, включая стойки, полки, лотки, короба, толщина оцинковки не менее 70 мкм.</v>
          </cell>
          <cell r="G2891">
            <v>3411</v>
          </cell>
          <cell r="H2891"/>
          <cell r="I2891"/>
        </row>
        <row r="2892">
          <cell r="C2892" t="str">
            <v>Конструкции кабельные разных размеров, включая стойки, полки, лотки, короба, толщина оцинковки не менее 70 мкм. Категория обеспечения качества/Класс безопасности/сейсмостойкости: QNC; 4; 4</v>
          </cell>
          <cell r="G2892">
            <v>3411</v>
          </cell>
          <cell r="H2892"/>
          <cell r="I2892"/>
        </row>
        <row r="2893">
          <cell r="C2893" t="str">
            <v>Конструкции кабельные разных размеров, включая стойки, полки, лотки, короба, толщина оцинковки не менее 70 мкм. Категория обеспечения качества; класс безопасности/сейсмостойкости: QNC; 2; 3</v>
          </cell>
          <cell r="G2893">
            <v>3411</v>
          </cell>
          <cell r="H2893"/>
          <cell r="I2893"/>
        </row>
        <row r="2894">
          <cell r="C2894" t="str">
            <v>Конструкции кабельные разных размеров, включая стойки, полки, лотки, короба, толщина оцинковки не менее 70 мкм. Категория обеспечения качества; класс безопасности/сейсмостойкости: QNC; 2O; I</v>
          </cell>
          <cell r="G2894">
            <v>3411</v>
          </cell>
          <cell r="H2894"/>
          <cell r="I2894"/>
        </row>
        <row r="2895">
          <cell r="C2895" t="str">
            <v>Конструкции кабельные разных размеров, включая стойки, полки, лотки, короба, толщина оцинковки не менее 70 мкм. Категория обеспечения качества; класс безопасности/сейсмостойкости: QNC; 3; 3</v>
          </cell>
          <cell r="G2895">
            <v>3411</v>
          </cell>
          <cell r="H2895"/>
          <cell r="I2895"/>
        </row>
        <row r="2896">
          <cell r="C2896" t="str">
            <v>Конструкции кабельные разных размеров, включая стойки, полки, лотки, короба, толщина оцинковки не менее 70 мкм. Категория обеспечения качества; класс безопасности/сейсмостойкости: QNC; 4; 4</v>
          </cell>
          <cell r="G2896">
            <v>3411</v>
          </cell>
          <cell r="H2896"/>
          <cell r="I2896"/>
        </row>
        <row r="2897">
          <cell r="C2897" t="str">
            <v>Конструкции кабельные разных размеров, включая стойки, полки, лотки, короба, толщина оцинковки не менее 70 мкм. класс безопасности/сейсмостойкости: QNC; 3; 3</v>
          </cell>
          <cell r="G2897">
            <v>3411</v>
          </cell>
          <cell r="H2897"/>
          <cell r="I2897"/>
        </row>
        <row r="2898">
          <cell r="C2898" t="str">
            <v>Конструкции кабельные разных размеров, включая стойки, полки, лотки, короба. Толщина оцинковки не менее 70 мкм.</v>
          </cell>
          <cell r="G2898">
            <v>3411</v>
          </cell>
          <cell r="H2898"/>
          <cell r="I2898"/>
        </row>
        <row r="2899">
          <cell r="C2899" t="str">
            <v>Конструкции кабельные разных размеров, включая стойки, полки, лотки, короба. Толщина оцинковки не менее 70 мкм. Категория обеспечения качества/Класс безопасности/сейсмостойкости: QNC; 2O; I</v>
          </cell>
          <cell r="G2899">
            <v>3411</v>
          </cell>
          <cell r="H2899"/>
          <cell r="I2899"/>
        </row>
        <row r="2900">
          <cell r="C2900" t="str">
            <v>Конструкции кабельные разных размеров, включая стойки, полки, лотки, короба. Толщина оцинковки не менее 70 мкм. Сборка крепежными элементами</v>
          </cell>
          <cell r="G2900">
            <v>3411</v>
          </cell>
          <cell r="H2900"/>
          <cell r="I2900"/>
        </row>
        <row r="2901">
          <cell r="C2901" t="str">
            <v>Конструкции кабельные разных размеров, включая стойки, полки, лотки, короба. Толщина оцинковки не менее 70 мкм. Сборка крепежными элементами. Категория обеспечения качества  QNC. Класс безопасности/ сейсмостой-кости 4; 4</v>
          </cell>
          <cell r="G2901">
            <v>3411</v>
          </cell>
          <cell r="H2901"/>
          <cell r="I2901"/>
        </row>
        <row r="2902">
          <cell r="C2902" t="str">
            <v>Конструкции металлические (седло под трубопроводы, хомуты или подвески)</v>
          </cell>
          <cell r="G2902">
            <v>7590</v>
          </cell>
          <cell r="H2902">
            <v>7591</v>
          </cell>
          <cell r="I2902"/>
        </row>
        <row r="2903">
          <cell r="C2903" t="str">
            <v>Конструкции металлические (седло под трубопроводы, хомуты или подвески)_Подвеска, регулируемая гайкой, для крепления трубопровода DN100</v>
          </cell>
          <cell r="G2903">
            <v>7590</v>
          </cell>
          <cell r="H2903">
            <v>7591</v>
          </cell>
          <cell r="I2903"/>
        </row>
        <row r="2904">
          <cell r="C2904" t="str">
            <v>Конструкции металлические крепежных блоков с распорами</v>
          </cell>
          <cell r="G2904">
            <v>7590</v>
          </cell>
          <cell r="H2904">
            <v>7591</v>
          </cell>
          <cell r="I2904"/>
        </row>
        <row r="2905">
          <cell r="C2905" t="str">
            <v>Конструкции навесной фасадной системы с воздушным зазором</v>
          </cell>
          <cell r="G2905">
            <v>3731</v>
          </cell>
          <cell r="H2905"/>
          <cell r="I2905"/>
        </row>
        <row r="2906">
          <cell r="C2906" t="str">
            <v>Конструкции навесной фасадной системы с воздушным зазором_из алюминиевого сплава по типу фасадной системы HILTI</v>
          </cell>
          <cell r="G2906">
            <v>3731</v>
          </cell>
          <cell r="H2906"/>
          <cell r="I2906"/>
        </row>
        <row r="2907">
          <cell r="C2907" t="str">
            <v>Конструкции навесной фасадной системы с воздушным зазором_Каркас из алюминиевых профилей</v>
          </cell>
          <cell r="G2907">
            <v>3731</v>
          </cell>
          <cell r="H2907"/>
          <cell r="I2907"/>
        </row>
        <row r="2908">
          <cell r="C2908" t="str">
            <v>Конструкции навесной фасадной системы с воздушным зазором_Каркас из алюминиевых профилей  По типу фасадной системы HILTI</v>
          </cell>
          <cell r="G2908">
            <v>3731</v>
          </cell>
          <cell r="H2908"/>
          <cell r="I2908"/>
        </row>
        <row r="2909">
          <cell r="C2909" t="str">
            <v>Конструкции навесной фасадной системы с воздушным зазором_Каркас из алюминиевых профилей конструкция в виде вертикальных направляющих, прикрепляемых к фасаду с помощью алюминиевых уголковых кронштейнов по типу фасадной системы HILTI</v>
          </cell>
          <cell r="G2909">
            <v>3731</v>
          </cell>
          <cell r="H2909"/>
          <cell r="I2909"/>
        </row>
        <row r="2910">
          <cell r="C2910" t="str">
            <v>Конструкции навесной фасадной системы с воздушным зазором_Каркас из алюминиевых профилей По типу фасадной системы HILTI</v>
          </cell>
          <cell r="G2910">
            <v>3731</v>
          </cell>
          <cell r="H2910"/>
          <cell r="I2910"/>
        </row>
        <row r="2911">
          <cell r="C2911" t="str">
            <v>Конструкции навесной фасадной системы с воздушным зазором_Каркас из алюминиевых профилей_Конструкция в виде вертикальных направляющих, прикрепляемых к фасаду с помощью алюминиевых уголковых кронштейнов</v>
          </cell>
          <cell r="G2911">
            <v>3731</v>
          </cell>
          <cell r="H2911"/>
          <cell r="I2911"/>
        </row>
        <row r="2912">
          <cell r="C2912" t="str">
            <v>Конструкции навесной фасадной системы с воздушным зазором_Конструкция в виде вертикальных направляющих, прикрепляемых к фасаду с помощью алюминиевых уголковых кронштейнов по типу фасадной системы HILtI</v>
          </cell>
          <cell r="G2912">
            <v>3731</v>
          </cell>
          <cell r="H2912"/>
          <cell r="I2912"/>
        </row>
        <row r="2913">
          <cell r="C2913" t="str">
            <v>Конструкции навесной фасадной системы с воздушным зазором_Направляющие системы вентилируемого фасада толщиной 60 мм</v>
          </cell>
          <cell r="G2913">
            <v>3731</v>
          </cell>
          <cell r="H2913"/>
          <cell r="I2913"/>
        </row>
        <row r="2914">
          <cell r="C2914" t="str">
            <v>Конструкции навесной фасадной системы с воздушным зазором_По типу фасадной системы HILTI</v>
          </cell>
          <cell r="G2914">
            <v>3731</v>
          </cell>
          <cell r="H2914"/>
          <cell r="I2914"/>
        </row>
        <row r="2915">
          <cell r="C2915" t="str">
            <v>Конструкции под установку крышек вентиляторов и обрамление проемов в кровле из прокатных профилей и толстолистовой стали _Стакан монтажный СТМ 110-6.3-О</v>
          </cell>
          <cell r="G2915">
            <v>7590</v>
          </cell>
          <cell r="H2915">
            <v>7591</v>
          </cell>
          <cell r="I2915"/>
        </row>
        <row r="2916">
          <cell r="C2916" t="str">
            <v>Конструкции сварные индивидуальные прочие, масса сборочной единицы до 0,1 т</v>
          </cell>
          <cell r="G2916">
            <v>7590</v>
          </cell>
          <cell r="H2916">
            <v>7591</v>
          </cell>
          <cell r="I2916"/>
        </row>
        <row r="2917">
          <cell r="C2917" t="str">
            <v>Конструкции сварные индивидуальные прочие, масса сборочной единицы до 0,1 т</v>
          </cell>
          <cell r="G2917">
            <v>7590</v>
          </cell>
          <cell r="H2917">
            <v>7591</v>
          </cell>
          <cell r="I2917"/>
        </row>
        <row r="2918">
          <cell r="C2918" t="str">
            <v>Конструкции сварные индивидуальные прочие, масса сборочной единицы до 0,1 т_Опоры с подопорными конструкциями</v>
          </cell>
          <cell r="G2918">
            <v>7590</v>
          </cell>
          <cell r="H2918">
            <v>7591</v>
          </cell>
          <cell r="I2918"/>
        </row>
        <row r="2919">
          <cell r="C2919" t="str">
            <v>Конструкции сварные индивидуальные прочие, масса сборочной единицы до 0,1 т_Подопорные конструкции трубопроводов из швеллера №8</v>
          </cell>
          <cell r="G2919">
            <v>7590</v>
          </cell>
          <cell r="H2919">
            <v>7591</v>
          </cell>
          <cell r="I2919"/>
        </row>
        <row r="2920">
          <cell r="C2920" t="str">
            <v>Конструкции стальные</v>
          </cell>
          <cell r="G2920">
            <v>7590</v>
          </cell>
          <cell r="H2920">
            <v>7591</v>
          </cell>
          <cell r="I2920"/>
        </row>
        <row r="2921">
          <cell r="C2921" t="str">
            <v>Конструкции стальные индивидуальные листовые сварные из стали толщиной 3-10 мм массой 0,1-0,5 т</v>
          </cell>
          <cell r="G2921">
            <v>7590</v>
          </cell>
          <cell r="H2921">
            <v>7591</v>
          </cell>
          <cell r="I2921"/>
        </row>
        <row r="2922">
          <cell r="C2922" t="str">
            <v>Конструкции стальные индивидуальные решетчатые сварные массой 0,1-0,5 т</v>
          </cell>
          <cell r="G2922">
            <v>7590</v>
          </cell>
          <cell r="H2922">
            <v>7591</v>
          </cell>
          <cell r="I2922"/>
        </row>
        <row r="2923">
          <cell r="C2923" t="str">
            <v>Конструкции стальные индивидуальные решетчатые сварные массой 0,1-0,5 т_прессованный стальной настил Р 33х11х20х2 Zn тип А</v>
          </cell>
          <cell r="G2923">
            <v>7590</v>
          </cell>
          <cell r="H2923">
            <v>7591</v>
          </cell>
          <cell r="I2923"/>
        </row>
        <row r="2924">
          <cell r="C2924" t="str">
            <v>Конструкции стальные индивидуальные решетчатые сварные массой 0,1-0,5 т_прессованный стальной настил Р 33х11х20х2 Zn тип А</v>
          </cell>
          <cell r="G2924">
            <v>7590</v>
          </cell>
          <cell r="H2924">
            <v>7591</v>
          </cell>
          <cell r="I2924"/>
        </row>
        <row r="2925">
          <cell r="C2925" t="str">
            <v>Конструкции стальные индивидуальные решетчатые сварные массой 1-2 т</v>
          </cell>
          <cell r="G2925">
            <v>7590</v>
          </cell>
          <cell r="H2925">
            <v>7591</v>
          </cell>
          <cell r="I2925"/>
        </row>
        <row r="2926">
          <cell r="C2926" t="str">
            <v>Конструкции стальные индивидуальные решетчатые сварные массой до 0,1 т</v>
          </cell>
          <cell r="G2926">
            <v>7590</v>
          </cell>
          <cell r="H2926">
            <v>7591</v>
          </cell>
          <cell r="I2926"/>
        </row>
        <row r="2927">
          <cell r="C2927" t="str">
            <v>Конструкции стальные индивидуальные решетчатые сварные, масса 0,1-0,5 т</v>
          </cell>
          <cell r="G2927">
            <v>7590</v>
          </cell>
          <cell r="H2927">
            <v>7591</v>
          </cell>
          <cell r="I2927"/>
        </row>
        <row r="2928">
          <cell r="C2928" t="str">
            <v>Конструкции стальные индивидуальные решетчатые сварные, масса 2-5 т _1%-масса сварных швов, 3%-поправка на уточнение массы при разработке КМД</v>
          </cell>
          <cell r="G2928">
            <v>7590</v>
          </cell>
          <cell r="H2928">
            <v>7591</v>
          </cell>
          <cell r="I2928"/>
        </row>
        <row r="2929">
          <cell r="C2929" t="str">
            <v>Конструкции стальные индивидуальные решетчатые сварные, масса до 0,1 т</v>
          </cell>
          <cell r="G2929">
            <v>7590</v>
          </cell>
          <cell r="H2929">
            <v>7591</v>
          </cell>
          <cell r="I2929"/>
        </row>
        <row r="2930">
          <cell r="C2930" t="str">
            <v>Конструкции стальные индивидуальные решетчатые сварные, масса до 0,1 т_Трубная опорная конструкция</v>
          </cell>
          <cell r="G2930">
            <v>7590</v>
          </cell>
          <cell r="H2930">
            <v>7591</v>
          </cell>
          <cell r="I2930"/>
        </row>
        <row r="2931">
          <cell r="C2931" t="str">
            <v>Конструкции стальные отдельностоящих молниеотводов ОРУ</v>
          </cell>
          <cell r="G2931">
            <v>7590</v>
          </cell>
          <cell r="H2931">
            <v>7591</v>
          </cell>
          <cell r="I2931"/>
        </row>
        <row r="2932">
          <cell r="C2932" t="str">
            <v>Конструкции стальные перил</v>
          </cell>
          <cell r="G2932">
            <v>7590</v>
          </cell>
          <cell r="H2932">
            <v>7591</v>
          </cell>
          <cell r="I2932"/>
        </row>
        <row r="2933">
          <cell r="C2933" t="str">
            <v>Конструкции стальные перил_Перила R1, R2, R3, R4</v>
          </cell>
          <cell r="G2933">
            <v>7590</v>
          </cell>
          <cell r="H2933">
            <v>7591</v>
          </cell>
          <cell r="I2933"/>
        </row>
        <row r="2934">
          <cell r="C2934" t="str">
            <v>Конструкции стальные приспособлений для монтажа</v>
          </cell>
          <cell r="G2934">
            <v>7590</v>
          </cell>
          <cell r="H2934">
            <v>7591</v>
          </cell>
          <cell r="I2934"/>
        </row>
        <row r="2935">
          <cell r="C2935" t="str">
            <v>Конструкции стальные приспособлений: для монтажа</v>
          </cell>
          <cell r="G2935">
            <v>7590</v>
          </cell>
          <cell r="H2935">
            <v>7591</v>
          </cell>
          <cell r="I2935"/>
        </row>
        <row r="2936">
          <cell r="C2936" t="str">
            <v>Конструкции стальные приспособлений: для монтажа _Опорные конструкции</v>
          </cell>
          <cell r="G2936">
            <v>7590</v>
          </cell>
          <cell r="H2936">
            <v>7591</v>
          </cell>
          <cell r="I2936"/>
        </row>
        <row r="2937">
          <cell r="C2937" t="str">
            <v>Конструкции стальные прожекторных мачт ОРУ</v>
          </cell>
          <cell r="G2937">
            <v>7590</v>
          </cell>
          <cell r="H2937">
            <v>7591</v>
          </cell>
          <cell r="I2937"/>
        </row>
        <row r="2938">
          <cell r="C2938" t="str">
            <v>Конструкции стальные прожекторных мачт ОРУ _к=1,03 по ТЧ п.2.33.4</v>
          </cell>
          <cell r="G2938">
            <v>7590</v>
          </cell>
          <cell r="H2938">
            <v>7591</v>
          </cell>
          <cell r="I2938"/>
        </row>
        <row r="2939">
          <cell r="C2939" t="str">
            <v>Конструкции стальные прожекторных мачт ОРУ _к=1,03 по ТЧ п.2.33.4.</v>
          </cell>
          <cell r="G2939">
            <v>7590</v>
          </cell>
          <cell r="H2939">
            <v>7591</v>
          </cell>
          <cell r="I2939"/>
        </row>
        <row r="2940">
          <cell r="C2940" t="str">
            <v>Конструкции стальные прожекторных мачт ОРУ_Мачта осветительная (5 шт.)</v>
          </cell>
          <cell r="G2940">
            <v>7590</v>
          </cell>
          <cell r="H2940">
            <v>7591</v>
          </cell>
          <cell r="I2940"/>
        </row>
        <row r="2941">
          <cell r="C2941" t="str">
            <v>Конструкции стальные прожекторных мачт ОРУ_Молниеприиемная мачта, h=14 м (аналог МОГК-14)</v>
          </cell>
          <cell r="G2941">
            <v>7590</v>
          </cell>
          <cell r="H2941">
            <v>7591</v>
          </cell>
          <cell r="I2941"/>
        </row>
        <row r="2942">
          <cell r="C2942" t="str">
            <v>Конструкции строительные стальные резервуаров вертикальных цилиндрических для нефти и нефтепродуктов для эксплуатации в районах с температурой -40 град. C и выше, объем 100 м3 РВ 100-01-СП</v>
          </cell>
          <cell r="G2942">
            <v>5062</v>
          </cell>
          <cell r="H2942"/>
          <cell r="I2942"/>
        </row>
        <row r="2943">
          <cell r="C2943" t="str">
            <v>Конструкции строительные стальные резервуаров вертикальных цилиндрических для нефти и нефтепродуктов для эксплуатации в районах с температурой -40 град. C и выше, объем 1000 м3 РВ 1000-01-СК_Бак приема вод предпусковых промывок, V=1000 м3, угл, масса 23550 кг</v>
          </cell>
          <cell r="G2943">
            <v>5062</v>
          </cell>
          <cell r="H2943"/>
          <cell r="I2943"/>
        </row>
        <row r="2944">
          <cell r="C2944" t="str">
            <v>Конструкции тормозные подкрановых балок решетчатые</v>
          </cell>
          <cell r="G2944">
            <v>7590</v>
          </cell>
          <cell r="H2944">
            <v>7591</v>
          </cell>
          <cell r="I2944"/>
        </row>
        <row r="2945">
          <cell r="C2945" t="str">
            <v>Конструкции тормозные подкрановых балок сплошного сечения из листовой стали</v>
          </cell>
          <cell r="G2945">
            <v>7590</v>
          </cell>
          <cell r="H2945">
            <v>7591</v>
          </cell>
          <cell r="I2945"/>
        </row>
        <row r="2946">
          <cell r="C2946" t="str">
            <v>Конструкция металлическая проходки кабельной модульной типа 3-ПКМ-1-3</v>
          </cell>
          <cell r="G2946">
            <v>7510</v>
          </cell>
          <cell r="H2946"/>
          <cell r="I2946"/>
        </row>
        <row r="2947">
          <cell r="C2947" t="str">
            <v>Концевая термоусаживаемая муфта для силового кабеля на напряжение до 1 кВ 3ПКВтнг1-HF-2,5</v>
          </cell>
          <cell r="G2947">
            <v>7162</v>
          </cell>
          <cell r="H2947"/>
          <cell r="I2947"/>
        </row>
        <row r="2948">
          <cell r="C2948" t="str">
            <v>Концевые термоусаживаемые муфты для силовых кабелей на напряжение до 1 кВ  1ПКВтнг 1-HF-120 для одножильного безгалогенного кабеля, сечением 120 мм2.</v>
          </cell>
          <cell r="G2948">
            <v>3131</v>
          </cell>
          <cell r="H2948"/>
          <cell r="I2948"/>
        </row>
        <row r="2949">
          <cell r="C2949" t="str">
            <v>Концевые термоусаживаемые муфты для силовых кабелей на напряжение до 1 кВ  1ПКВтнг 1-HF-150 для одножильного безгалогенного кабеля, сечением 150 мм2.</v>
          </cell>
          <cell r="G2949">
            <v>3129</v>
          </cell>
          <cell r="H2949"/>
          <cell r="I2949"/>
        </row>
        <row r="2950">
          <cell r="C2950" t="str">
            <v>Концевые термоусаживаемые муфты для силовых кабелей на напряжение до 1 кВ  1ПКВтнг 1-HF-35 для одножильного безгалогенного кабеля, сечением 35 мм2.</v>
          </cell>
          <cell r="G2950">
            <v>3130</v>
          </cell>
          <cell r="H2950"/>
          <cell r="I2950"/>
        </row>
        <row r="2951">
          <cell r="C2951" t="str">
            <v>Концевые термоусаживаемые муфты для силовых кабелей на напряжение до 1 кВ  1ПКВтнг 1-HF-70 для одножильного безгалогенного кабеля, сечением 70 мм2.</v>
          </cell>
          <cell r="G2951">
            <v>3128</v>
          </cell>
          <cell r="H2951"/>
          <cell r="I2951"/>
        </row>
        <row r="2952">
          <cell r="C2952" t="str">
            <v>Концевые термоусаживаемые муфты для силовых кабелей на напряжение до 1 кВ  1ПКВтнг 1-HF-95 для одножильного безгалогенного кабеля, сечением 95 мм2.</v>
          </cell>
          <cell r="G2952">
            <v>3132</v>
          </cell>
          <cell r="H2952"/>
          <cell r="I2952"/>
        </row>
        <row r="2953">
          <cell r="C2953" t="str">
            <v>Коньковый держатель для круглых проводников с натяжной пружиной 5203018</v>
          </cell>
          <cell r="G2953">
            <v>2555</v>
          </cell>
          <cell r="H2953"/>
          <cell r="I2953"/>
        </row>
        <row r="2954">
          <cell r="C2954" t="str">
            <v>Коньковый держатель для круглых проводников с натяжной пружиной по типу 132 U 35 5203018   OBO Battermann</v>
          </cell>
          <cell r="G2954">
            <v>2555</v>
          </cell>
          <cell r="H2954"/>
          <cell r="I2954"/>
        </row>
        <row r="2955">
          <cell r="C2955" t="str">
            <v>Коньковый держатель проволоки с натяжной пружиной   132 U 35 5203018</v>
          </cell>
          <cell r="G2955">
            <v>2555</v>
          </cell>
          <cell r="H2955"/>
          <cell r="I2955"/>
        </row>
        <row r="2956">
          <cell r="C2956" t="str">
            <v>Короб кабельный блочный сварной прямой ККБ-П-0,95/0,6-2 У3</v>
          </cell>
          <cell r="G2956">
            <v>7115</v>
          </cell>
          <cell r="H2956"/>
          <cell r="I2956"/>
        </row>
        <row r="2957">
          <cell r="C2957" t="str">
            <v>Короб кабельный блочный сварной прямой плоский сейсмостойкий ККБ-П- 0,65/0,6-2 (ККБС-0,6/0,5-2) УТ1,5, горячеоцинкованный_Короб прямой ККБ-П-0,65/0,6-2</v>
          </cell>
          <cell r="G2957">
            <v>7114</v>
          </cell>
          <cell r="H2957"/>
          <cell r="I2957"/>
        </row>
        <row r="2958">
          <cell r="C2958" t="str">
            <v>Короб кабельный блочный сварной прямой плоский сейсмостойкий ККБ-П- 0,95/0,6-2 (ККБС-0,95/0,5-2) УТ1,5, горячеоцинкованный_Короб кабельный блочный трехканальный  плоский</v>
          </cell>
          <cell r="G2958">
            <v>7115</v>
          </cell>
          <cell r="H2958"/>
          <cell r="I2958"/>
        </row>
        <row r="2959">
          <cell r="C2959" t="str">
            <v>Короб кабельный блочный сварной прямой плоский сейсмостойкий ККБ-П-0,65/0,4-2 УТ1,5 горячеоцинкованный_Короб кабельный блочный  прямой ККБ-0,65/0,4-2</v>
          </cell>
          <cell r="G2959">
            <v>7117</v>
          </cell>
          <cell r="H2959"/>
          <cell r="I2959"/>
        </row>
        <row r="2960">
          <cell r="C2960" t="str">
            <v>Короб кабельный блочный сварной прямой плоский сейсмостойкий ККБ-П-0,65/0,4-2 УТ1,5 горячеоцинкованный_Короб прямой ККБ-П-0,65/0,4-2</v>
          </cell>
          <cell r="G2960">
            <v>7117</v>
          </cell>
          <cell r="H2960"/>
          <cell r="I2960"/>
        </row>
        <row r="2961">
          <cell r="C2961" t="str">
            <v>Короб кабельный блочный сварной прямой плоский сейсмостойкий ККБ-П-0,65/0,6-2 (ККБС-0,6/0,5-2) УТ1,5, горячеоцинкованный_Короб кабельный блочный  прямой ККБ-0,65/0,6-2</v>
          </cell>
          <cell r="G2961">
            <v>7114</v>
          </cell>
          <cell r="H2961"/>
          <cell r="I2961"/>
        </row>
        <row r="2962">
          <cell r="C2962" t="str">
            <v>Короб кабельный блочный сварной прямой плоский сейсмостойкий ККБ-П-0,95/0,6-2 (ККБС-0,95/0,5-2) УТ1,5, горячеоцинкованный_Короб кабельный блочный  прямой ККБ-0,95/0,6-2</v>
          </cell>
          <cell r="G2962">
            <v>7115</v>
          </cell>
          <cell r="H2962"/>
          <cell r="I2962"/>
        </row>
        <row r="2963">
          <cell r="C2963" t="str">
            <v>Короб кабельный прямой плоский сейсмостойкий горячеоцинкованный КП-0,05/0,1-2  Оцинкованная сталь QA2; 2; 1</v>
          </cell>
          <cell r="G2963">
            <v>4938</v>
          </cell>
          <cell r="H2963"/>
          <cell r="I2963"/>
        </row>
        <row r="2964">
          <cell r="C2964" t="str">
            <v>Короб кабельный прямой плоский сейсмостойкий горячеоцинкованный КП-0,05/0,1-2  Оцинкованная сталь QNC; 4; 4</v>
          </cell>
          <cell r="G2964">
            <v>4888</v>
          </cell>
          <cell r="H2964"/>
          <cell r="I2964"/>
        </row>
        <row r="2965">
          <cell r="C2965" t="str">
            <v>Короб кабельный прямой плоский сейсмостойкий горячеоцинкованный КП-0,05/0,1-2 3; I; QA3</v>
          </cell>
          <cell r="G2965">
            <v>4938</v>
          </cell>
          <cell r="H2965"/>
          <cell r="I2965"/>
        </row>
        <row r="2966">
          <cell r="C2966" t="str">
            <v>Короб кабельный прямой плоский сейсмостойкий горячеоцинкованный КП-0,05/0,1-2 3; II; QNC</v>
          </cell>
          <cell r="G2966">
            <v>4938</v>
          </cell>
          <cell r="H2966"/>
          <cell r="I2966"/>
        </row>
        <row r="2967">
          <cell r="C2967" t="str">
            <v>Короб кабельный прямой плоский сейсмостойкий горячеоцинкованный КП-0,05/0,1-2 4; III; QNC</v>
          </cell>
          <cell r="G2967">
            <v>4888</v>
          </cell>
          <cell r="H2967"/>
          <cell r="I2967"/>
        </row>
        <row r="2968">
          <cell r="C2968" t="str">
            <v>Короб кабельный прямой плоский сейсмостойкий горячеоцинкованный КП-0,05/0,1-2 4; III; QNC;</v>
          </cell>
          <cell r="G2968">
            <v>4888</v>
          </cell>
          <cell r="H2968"/>
          <cell r="I2968"/>
        </row>
        <row r="2969">
          <cell r="C2969" t="str">
            <v>Короб кабельный прямой плоский сейсмостойкий горячеоцинкованный КП-0,05/0,1-2 4H/N; -; II; QNC;</v>
          </cell>
          <cell r="G2969">
            <v>4888</v>
          </cell>
          <cell r="H2969"/>
          <cell r="I2969"/>
        </row>
        <row r="2970">
          <cell r="C2970" t="str">
            <v>Короб кабельный прямой плоский сейсмостойкий горячеоцинкованный КП-0,05/0,1-2 4H/N; -; III; QNC;</v>
          </cell>
          <cell r="G2970">
            <v>4888</v>
          </cell>
          <cell r="H2970"/>
          <cell r="I2970"/>
        </row>
        <row r="2971">
          <cell r="C2971" t="str">
            <v>Короб кабельный прямой плоский сейсмостойкий горячеоцинкованный КП-0,1/0,1-2  _Кабельный лоток / Cable tray  Неперфорированный горячеоцинкованный, прямой, 100х100, длиной 2000 мм, с разделительной перегородкой и крышкой, включая монтажные элементы / Non-perforated, hot dipped galvanized, straight, 100х100, with length of 2000 mm, with dividing partition and cover, Including assembly elements; 4 ; -; QNC; Металл / Metal, массой 4 кг/шт.</v>
          </cell>
          <cell r="G2971">
            <v>6159</v>
          </cell>
          <cell r="H2971"/>
          <cell r="I2971"/>
        </row>
        <row r="2972">
          <cell r="C2972" t="str">
            <v>Короб кабельный прямой плоский сейсмостойкий горячеоцинкованный КП-0,1/0,1-2  _Кабельный лоток / Cable tray  Неперфорированный горячеоцинкованный, прямой, 100х100, длиной 2000 мм, с разделительной перегородкой и крышкой, включая монтажные элементы / Non-perforated, hot dipped galvanized, straight, 100х100, with length of 2000 mm, with dividing partition and cover, Including assembly elements; 4 ; -; QNC; Металл / Metal, массой 4 кг/шт.</v>
          </cell>
          <cell r="G2972">
            <v>6159</v>
          </cell>
          <cell r="H2972"/>
          <cell r="I2972"/>
        </row>
        <row r="2973">
          <cell r="C2973" t="str">
            <v>Короб кабельный прямой плоский сейсмостойкий горячеоцинкованный КП-0,1/0,1-2  _Кабельный лоток / Cable tray  Неперфорированный горячеоцинкованный, прямой, 100х100, длиной 2000 мм, с разделительной перегородкой и крышкой, включая монтажные элементы / Non-perforated, hot dipped galvanized, straight, 100х100, with length of 2000 mm, with dividing partition and cover, including assembly elements; 4 ; -; QNC; Металл / Metal, массой 6.84 кг/шт.</v>
          </cell>
          <cell r="G2973">
            <v>6159</v>
          </cell>
          <cell r="H2973"/>
          <cell r="I2973"/>
        </row>
        <row r="2974">
          <cell r="C2974" t="str">
            <v>Короб кабельный прямой плоский сейсмостойкий горячеоцинкованный КП-0,1/0,2-2 (ККПС-0,1-0,2-2)  _Металлический кабельный лоток / Metal cable tray Неперфорированный, горячеоцинкованный, прямой, 150х100 мм, длина - 2 м, с разделительной перегородкой и крышкой / Non-perforated, hot dipped galvanized, straight, 150х100 mm, length - 2 m, with dividing partition and cover; 4; -; QNC; Металл / Metal, массой 4.2 кг / kg;  Фасонные элементы для металлических кабельных лотков / Shaped elements for metal cable trays 150х100 мм / 150х100 mm; 4; -; QNC; Металл / Metal, массой 0.7 кг / kg</v>
          </cell>
          <cell r="G2974">
            <v>6161</v>
          </cell>
          <cell r="H2974"/>
          <cell r="I2974"/>
        </row>
        <row r="2975">
          <cell r="C2975" t="str">
            <v>Короб кабельный прямой плоский сейсмостойкий горячеоцинкованный КП-0,1/0,2-2 (ККПС-0,1-0,2-2) _Секция короба прямая / Straight duct section КП-0.1/0.2-2 / KP-0.1/0.2-2 Длина секции 2 м / The length of the section is 2 m ОЛПП / QDR: - 4 Н / N; III; QNC Сталь оцинкованная / Galvanized steel 16.48 кг</v>
          </cell>
          <cell r="G2975">
            <v>6161</v>
          </cell>
          <cell r="H2975"/>
          <cell r="I2975"/>
        </row>
        <row r="2976">
          <cell r="C2976" t="str">
            <v>Короб кабельный прямой плоский сейсмостойкий горячеоцинкованный КП-0,1/0,2-2 (ККПС-0,1-0,2-2) _Секция короба прямая / Straight duct section КП-0.1/0.2-2 / KP-0.1/0.2-2 Длина секции 2 м / The length of the section is 2 m ОЛПП / QDR: - 4 Н / N; III; QNC Сталь оцинкованная / Galvanized steel 16.48 кг</v>
          </cell>
          <cell r="G2976">
            <v>6161</v>
          </cell>
          <cell r="H2976"/>
          <cell r="I2976"/>
        </row>
        <row r="2977">
          <cell r="C2977" t="str">
            <v>Короб кабельный прямой плоский сейсмостойкий горячеоцинкованный КП-0,1/0,4-2 (ККПС-0,1/0,4-2)  _Металлический кабельный лоток / Metal cable tray Неперфорированный, горячеоцинкованный, прямой, 400х100 мм, длина - 2 м, с разделительной перегородкой и крышкой / Non-perforated, hot dipped galvanized, straight, 400х100 mm, length - 2 m, with dividing partition and cover; 4; -; QNC; Металл / Metal, массой 9.4 кг / kg;  Фасонные элементы для металлических кабельных лотков / Shaped elements for metal cable trays 400х100 мм / 400х100 mm; 4; -; QNC; Металл / Metal, массой 1.5 кг / kg</v>
          </cell>
          <cell r="G2977">
            <v>6164</v>
          </cell>
          <cell r="H2977"/>
          <cell r="I2977"/>
        </row>
        <row r="2978">
          <cell r="C2978" t="str">
            <v>Короб кабельный прямой плоский сейсмостойкий горячеоцинкованный КП-0,1/0,4-2 (ККПС-0,1/0,4-2)  _Металлический кабельный лоток / Metal cable tray Неперфорированный, горячеоцинкованный, прямой, 400х100 мм, длина - 2 м, с разделительной перегородкой и крышкой / Non-perforated, hot dipped galvanized, straight, 400х100 mm, length - 2 m, with dividing partition and cover; 4; -; QNC; Металл / Metal, массой 9.4 кг / kg;  Фасонные элементы для металлических кабельных лотков / Shaped elements for metal cable trays 400х100 мм / 400х100 mm; 4; -; QNC; Металл / Metal, массой 1.5 кг / kg</v>
          </cell>
          <cell r="G2978">
            <v>6164</v>
          </cell>
          <cell r="H2978"/>
          <cell r="I2978"/>
        </row>
        <row r="2979">
          <cell r="C2979" t="str">
            <v>Короб кабельный прямой плоский сейсмостойкий горячеоцинкованный КП-0,1/0,4-2 (ККПС-0,1/0,4-2) _Секция короба прямая / Straight duct section КП-0.1/0.4-2 / KP-0.1/0.4-2 Длина секции 2 м / The length of the section is 2 m ОЛПП / QDR: - 4 Н / N; III; QNC Сталь оцинкованная / Galvanized steel 26.36 кг</v>
          </cell>
          <cell r="G2979">
            <v>6164</v>
          </cell>
          <cell r="H2979"/>
          <cell r="I2979"/>
        </row>
        <row r="2980">
          <cell r="C2980" t="str">
            <v>Короб кабельный прямой плоский сейсмостойкий горячеоцинкованный КП-0,2/0,2-2</v>
          </cell>
          <cell r="G2980">
            <v>7118</v>
          </cell>
          <cell r="H2980"/>
          <cell r="I2980"/>
        </row>
        <row r="2981">
          <cell r="C2981" t="str">
            <v>Короб кабельный угловой горизонтального поворота трассы под углом 45 °, сейсмостойкий КУГ-0,05/0,1-45, горячеоцинкованный</v>
          </cell>
          <cell r="G2981">
            <v>4889</v>
          </cell>
          <cell r="H2981"/>
          <cell r="I2981"/>
        </row>
        <row r="2982">
          <cell r="C2982" t="str">
            <v>Короб кабельный угловой горизонтального поворота трассы под углом 90 °, сейсмостойкий КУГ-0,1/0,2 (ККПС-УГ-0,1/0,2), горячеоцинкованный _Короб угловой / Angular duct КУГ-0.1/0.2-90 / KUG-0.1/0.2-90 Для поворота кабельной трассы в горизонтальном направлении под углом 90° / For turning a cable route in horizontal direction at an angle of 90° ОЛПП / QDR: - 4 Н / N; III; QNC Сталь оцинкованная / Galvanized steel 5.00 кг</v>
          </cell>
          <cell r="G2982">
            <v>6217</v>
          </cell>
          <cell r="H2982"/>
          <cell r="I2982"/>
        </row>
        <row r="2983">
          <cell r="C2983" t="str">
            <v>Короб кабельный угловой горизонтального поворота трассы под углом 90 °, сейсмостойкий КУГ-0,1/0,2 (ККПС-УГ-0,1/0,2), горячеоцинкованный _Короб угловой / Angular duct КУГ-0.1/0.2-90 / KUG-0.1/0.2-90 Для поворота кабельной трассы в горизонтальном направлении под углом 90° / For turning a cable route in horizontal direction at an angle of 90° ОЛПП / QDR: - 4 Н / N; III; QNC Сталь оцинкованная / Galvanized steel 5.00 кг</v>
          </cell>
          <cell r="G2983">
            <v>6217</v>
          </cell>
          <cell r="H2983"/>
          <cell r="I2983"/>
        </row>
        <row r="2984">
          <cell r="C2984" t="str">
            <v>Короб кабельный угловой горизонтального поворота трассы под углом 90 °, сейсмостойкий КУГ-0,1/0,4 (ККПС-УГ-0,1/0,4), из оцинкованной стали _Короб угловой / Angular duct КУГ-0.1/0.4-90 / KUG-0.1/0.4-90 Для поворота кабельной трассы в горизонтальном направлении под углом 90° / For turning a cable route in horizontal direction at an angle of 90° ОЛПП / QDR: - 4 Н / N; III; QNC Сталь оцинкованная / Galvanized steel 10.50 кг</v>
          </cell>
          <cell r="G2984">
            <v>6220</v>
          </cell>
          <cell r="H2984"/>
          <cell r="I2984"/>
        </row>
        <row r="2985">
          <cell r="C2985" t="str">
            <v>Короб кабельный угловой горизонтального поворота трассы под углом 90 °, сейсмостойкий КУГ-0,1/0,4 (ККПС-УГ-0,1/0,4), из оцинкованной стали _Короб угловой / Angular duct КУГ-0.1/0.4-90 / KUG-0.1/0.4-90 Для поворота кабельной трассы в горизонтальном направлении под углом 90° / For turning a cable route in horizontal direction at an angle of 90° ОЛПП / QDR: - 4 Н / N; III; QNC Сталь оцинкованная / Galvanized steel 10.50 кг</v>
          </cell>
          <cell r="G2985">
            <v>6220</v>
          </cell>
          <cell r="H2985"/>
          <cell r="I2985"/>
        </row>
        <row r="2986">
          <cell r="C2986" t="str">
            <v>Короб кабельный угловой для поворота горизонтальной трассы вверх под углом 45 °, сейсмостойкий КУВ-0,1/0,2-45, горячеоцинкованный _Короб угловой / Angular duct КУВ-0.1/0.2-45 / KUV-0.1/0.2-45 Для поворота кабельной трассы вверх под углом 45° / For turning a cable route up at an angle of 45? ОЛПП / QDR: - 4 Н / N; III; QNC Сталь оцинкованная / Galvanized steel 4.50 кг</v>
          </cell>
          <cell r="G2986">
            <v>6656</v>
          </cell>
          <cell r="H2986"/>
          <cell r="I2986"/>
        </row>
        <row r="2987">
          <cell r="C2987" t="str">
            <v>Короб кабельный угловой для поворота горизонтальной трассы вверх под углом 45 °, сейсмостойкий КУВ-0,1/0,2-45, горячеоцинкованный _Короб угловой / Angular duct КУВ-0.1/0.2-45 / KUV-0.1/0.2-45 Для поворота кабельной трассы вверх под углом 45° / For turning a cable route up at an angle of 45? ОЛПП / QDR: - 4 Н / N; III; QNC Сталь оцинкованная / Galvanized steel 4.50 кг</v>
          </cell>
          <cell r="G2987">
            <v>6656</v>
          </cell>
          <cell r="H2987"/>
          <cell r="I2987"/>
        </row>
        <row r="2988">
          <cell r="C2988" t="str">
            <v>Короб кабельный угловой для поворота горизонтальной трассы вверх под углом 45 °, сейсмостойкий КУВ-0,1/0,4-45, горячеоцинкованный _Короб угловой / Angular duct КУВ-0.1/0.4-45 / KUV-0.1/0.4-45 Для поворота кабельной трассы вверх под углом 45° / For turning a cable route up at an angle of 45? ОЛПП / QDR: - 4 Н / N; III; QNC Сталь оцинкованная / Galvanized steel 7.00 кг</v>
          </cell>
          <cell r="G2988">
            <v>6654</v>
          </cell>
          <cell r="H2988"/>
          <cell r="I2988"/>
        </row>
        <row r="2989">
          <cell r="C2989" t="str">
            <v>Короб кабельный угловой для поворота горизонтальной трассы вверх под углом 45 °, сейсмостойкий КУВ-0,1/0,4-45, горячеоцинкованный _Короб угловой / Angular duct КУВ-0.1/0.4-45 / KUV-0.1/0.4-45 Для поворота кабельной трассы вверх под углом 45° / For turning a cable route up at an angle of 45? ОЛПП / QDR: - 4 Н / N; III; QNC Сталь оцинкованная / Galvanized steel 7.00 кг</v>
          </cell>
          <cell r="G2989">
            <v>6654</v>
          </cell>
          <cell r="H2989"/>
          <cell r="I2989"/>
        </row>
        <row r="2990">
          <cell r="C2990" t="str">
            <v>Короб кабельный угловой для поворота горизонтальной трассы вниз под углом 45 °, сейсмостойкий КУН-0,1/0,2-45, горячеоцинкованный _Короб угловой / Angular duct КУН-0.1/0.2-45 / KUN-0.1/0.2-45 Для поворота кабельной трассы вниз под углом 45° / For turning a cable route down at an angle of 45? ОЛПП / QDR: - 4 Н / N; III; QNC Сталь оцинкованная / Galvanized steel 6.20 кг</v>
          </cell>
          <cell r="G2990">
            <v>6653</v>
          </cell>
          <cell r="H2990"/>
          <cell r="I2990"/>
        </row>
        <row r="2991">
          <cell r="C2991" t="str">
            <v>Короб кабельный угловой для поворота горизонтальной трассы вниз под углом 45 °, сейсмостойкий КУН-0,1/0,2-45, горячеоцинкованный _Короб угловой / Angular duct КУН-0.1/0.2-45 / KUN-0.1/0.2-45 Для поворота кабельной трассы вниз под углом 45° / For turning a cable route down at an angle of 45? ОЛПП / QDR: - 4 Н / N; III; QNC Сталь оцинкованная / Galvanized steel 6.20 кг</v>
          </cell>
          <cell r="G2991">
            <v>6653</v>
          </cell>
          <cell r="H2991"/>
          <cell r="I2991"/>
        </row>
        <row r="2992">
          <cell r="C2992" t="str">
            <v>Короб кабельный угловой для поворота горизонтальной трассы вниз под углом 45 °, сейсмостойкий КУН-0,1/0,4-45, горячеоцинкованный _Короб угловой / Angular duct КУН-0.1/0.4-45 / KUN-0.1/0.4-45 Для поворота кабельной трассы вниз под углом 45° / For turning a cable route down at an angle of 45? ОЛПП / QDR: - 4 Н / N; III; QNC Сталь оцинкованная / Galvanized steel 9.60 кг</v>
          </cell>
          <cell r="G2992">
            <v>6233</v>
          </cell>
          <cell r="H2992"/>
          <cell r="I2992"/>
        </row>
        <row r="2993">
          <cell r="C2993" t="str">
            <v>Короб кабельный угловой для поворота горизонтальной трассы вниз под углом 45 °, сейсмостойкий КУН-0,1/0,4-45, горячеоцинкованный _Короб угловой / Angular duct КУН-0.1/0.4-45 / KUN-0.1/0.4-45 Для поворота кабельной трассы вниз под углом 45° / For turning a cable route down at an angle of 45? ОЛПП / QDR: - 4 Н / N; III; QNC Сталь оцинкованная / Galvanized steel 9.60 кг</v>
          </cell>
          <cell r="G2993">
            <v>6724</v>
          </cell>
          <cell r="H2993"/>
          <cell r="I2993"/>
        </row>
        <row r="2994">
          <cell r="C2994" t="str">
            <v>Короб кабельный угловой на три направления под углом 90° (тройник ответвительный) сейсмостойкий КТ-0,1/0,2 (ККПС-ОЗ-0,1/0,2) УТ1,5, горячеоцинкованный _Короб угловой / Angular duct КТ-0.1/0.2 / KT-0.1/0.2 Для ответвления кабельной трассы на три направления / For branching a cable route in three directions ОЛПП / QDR: - 4 Н / N; III; QNC Сталь оцинкованная / Galvanized steel 6.54 кг</v>
          </cell>
          <cell r="G2994">
            <v>6242</v>
          </cell>
          <cell r="H2994"/>
          <cell r="I2994"/>
        </row>
        <row r="2995">
          <cell r="C2995" t="str">
            <v>Короб кабельный угловой на три направления под углом 90° (тройник ответвительный) сейсмостойкий КТ-0,1/0,2 (ККПС-ОЗ-0,1/0,2) УТ1,5, горячеоцинкованный _Короб угловой / Angular duct КТ-0.1/0.2 / KT-0.1/0.2 Для ответвления кабельной трассы на три направления / For branching a cable route in three directions ОЛПП / QDR: - 4 Н / N; III; QNC Сталь оцинкованная / Galvanized steel 6.54 кг</v>
          </cell>
          <cell r="G2995">
            <v>6242</v>
          </cell>
          <cell r="H2995"/>
          <cell r="I2995"/>
        </row>
        <row r="2996">
          <cell r="C2996" t="str">
            <v>Короб кабельный угловой на три направления под углом 90° (тройник ответвительный) сейсмостойкий КТ-0,1/0,4 (ККПС-ОЗ-0,1/0,4) УТ1,5, горячеоцинкованный _Короб угловой / Angular duct КТ-0.1/0.4 / KT-0.1/0.4 Для ответвления кабельной трассы на три направления / For branching a cable route in three directions ОЛПП / QDR: - 4 Н / N; III; QNC Сталь оцинкованная / Galvanized steel 12.71 кг</v>
          </cell>
          <cell r="G2996">
            <v>6245</v>
          </cell>
          <cell r="H2996"/>
          <cell r="I2996"/>
        </row>
        <row r="2997">
          <cell r="C2997" t="str">
            <v>Короб кабельный угловой на три направления под углом 90° (тройник ответвительный) сейсмостойкий КТ-0,1/0,4 (ККПС-ОЗ-0,1/0,4) УТ1,5, горячеоцинкованный _Короб угловой / Angular duct КТ-0.1/0.4 / KT-0.1/0.4 Для ответвления кабельной трассы на три направления / For branching a cable route in three directions ОЛПП / QDR: - 4 Н / N; III; QNC Сталь оцинкованная / Galvanized steel 12.71 кг</v>
          </cell>
          <cell r="G2997">
            <v>6245</v>
          </cell>
          <cell r="H2997"/>
          <cell r="I2997"/>
        </row>
        <row r="2998">
          <cell r="C2998" t="str">
            <v>Короб освещения с крышкой  (толщина оцинковки не менее 70 мкм.)</v>
          </cell>
          <cell r="G2998">
            <v>3411</v>
          </cell>
          <cell r="H2998"/>
          <cell r="I2998"/>
        </row>
        <row r="2999">
          <cell r="C2999" t="str">
            <v>Короб освещения с крышкой (толщина оцинковки не менее 70 мкм.)</v>
          </cell>
          <cell r="G2999">
            <v>3411</v>
          </cell>
          <cell r="H2999"/>
          <cell r="I2999"/>
        </row>
        <row r="3000">
          <cell r="C3000" t="str">
            <v>Короб освещения с крышкой, толщина оцинковки не менее 70 мкм</v>
          </cell>
          <cell r="G3000">
            <v>3411</v>
          </cell>
          <cell r="H3000"/>
          <cell r="I3000"/>
        </row>
        <row r="3001">
          <cell r="C3001" t="str">
            <v>Короб освещения с крышкой, толщина оцинковки не менее 70 мкм.</v>
          </cell>
          <cell r="G3001">
            <v>3411</v>
          </cell>
          <cell r="H3001"/>
          <cell r="I3001"/>
        </row>
        <row r="3002">
          <cell r="C3002" t="str">
            <v>Короб освещения с крышкой. Толщина окрашивания не менее 70 мкм.</v>
          </cell>
          <cell r="G3002">
            <v>3411</v>
          </cell>
          <cell r="H3002"/>
          <cell r="I3002"/>
        </row>
        <row r="3003">
          <cell r="C3003" t="str">
            <v>Короб освещения с крышкой. Толщина оцинковки не менее 70 мкм. Сборка крепежными элементами</v>
          </cell>
          <cell r="G3003">
            <v>3411</v>
          </cell>
          <cell r="H3003"/>
          <cell r="I3003"/>
        </row>
        <row r="3004">
          <cell r="C3004" t="str">
            <v>Короб электротехнический не горючий 150x50x2000</v>
          </cell>
          <cell r="G3004">
            <v>3127</v>
          </cell>
          <cell r="H3004"/>
          <cell r="I3004"/>
        </row>
        <row r="3005">
          <cell r="C3005" t="str">
            <v>Короб электротехнический стальной: КП-0,05/0,1-2У1</v>
          </cell>
          <cell r="G3005">
            <v>4888</v>
          </cell>
          <cell r="H3005"/>
          <cell r="I3005"/>
        </row>
        <row r="3006">
          <cell r="C3006" t="str">
            <v>Коробка квадратная влагозащищенная 110х110х51  IP67  B9TM   2001853 OBO Battermann</v>
          </cell>
          <cell r="G3006">
            <v>2537</v>
          </cell>
          <cell r="H3006"/>
          <cell r="I3006"/>
        </row>
        <row r="3007">
          <cell r="C3007" t="str">
            <v>Коробка квадратная влагозащищенная 110х110х51  IP67 B9TM5  2001853</v>
          </cell>
          <cell r="G3007">
            <v>2537</v>
          </cell>
          <cell r="H3007"/>
          <cell r="I3007"/>
        </row>
        <row r="3008">
          <cell r="C3008" t="str">
            <v>Коробка клеммная  Klippon STB-48-SS-S 48 клемм QA3; 3; 1</v>
          </cell>
          <cell r="G3008">
            <v>5049</v>
          </cell>
          <cell r="H3008"/>
          <cell r="I3008"/>
        </row>
        <row r="3009">
          <cell r="C3009" t="str">
            <v>Коробка клеммная 48 клемм  Klippon STB-48-SS  Weidmuller  QNC; 4; 4/OBE</v>
          </cell>
          <cell r="G3009">
            <v>5051</v>
          </cell>
          <cell r="H3009"/>
          <cell r="I3009"/>
        </row>
        <row r="3010">
          <cell r="C3010" t="str">
            <v>Коробка клеммная 48 клемм  Klippon STB-48-SS Weidmuller  QNC; 4; 4</v>
          </cell>
          <cell r="G3010">
            <v>5051</v>
          </cell>
          <cell r="H3010"/>
          <cell r="I3010"/>
        </row>
        <row r="3011">
          <cell r="C3011" t="str">
            <v xml:space="preserve">Коробка клеммная 48 клемм  Klippon STB-48-SS-S Weidmuller  QA3; 3; 1
</v>
          </cell>
          <cell r="G3011">
            <v>5049</v>
          </cell>
          <cell r="H3011"/>
          <cell r="I3011"/>
        </row>
        <row r="3012">
          <cell r="C3012" t="str">
            <v>Коробка клеммная 48 клемм Klippon STB-48-SS  Weidmuller  QNC; 4; 4</v>
          </cell>
          <cell r="G3012">
            <v>5051</v>
          </cell>
          <cell r="H3012"/>
          <cell r="I3012"/>
        </row>
        <row r="3013">
          <cell r="C3013" t="str">
            <v>Коробка клеммная 48 клемм Klippon STB-48-SS  Weidmuller  QNC; 4; 4/OBE</v>
          </cell>
          <cell r="G3013">
            <v>5051</v>
          </cell>
          <cell r="H3013"/>
          <cell r="I3013"/>
        </row>
        <row r="3014">
          <cell r="C3014" t="str">
            <v>Коробка клеммная 48 клемм Klippon STB-48-SS  Weidmuller QA2; 4; 4</v>
          </cell>
          <cell r="G3014">
            <v>5051</v>
          </cell>
          <cell r="H3014"/>
          <cell r="I3014"/>
        </row>
        <row r="3015">
          <cell r="C3015" t="str">
            <v>Коробка клеммная 48 клемм Klippon STB-48-SS  Weidmuller QA3; 4; 4</v>
          </cell>
          <cell r="G3015">
            <v>5051</v>
          </cell>
          <cell r="H3015"/>
          <cell r="I3015"/>
        </row>
        <row r="3016">
          <cell r="C3016" t="str">
            <v>Коробка клеммная 48 клемм Klippon STB-48-SS  Weidmuller QNC; 4; 3</v>
          </cell>
          <cell r="G3016">
            <v>5051</v>
          </cell>
          <cell r="H3016"/>
          <cell r="I3016"/>
        </row>
        <row r="3017">
          <cell r="C3017" t="str">
            <v>Коробка клеммная 48 клемм Klippon STB-48-SS  Weidmuller QNC; 4; 4</v>
          </cell>
          <cell r="G3017">
            <v>5051</v>
          </cell>
          <cell r="H3017"/>
          <cell r="I3017"/>
        </row>
        <row r="3018">
          <cell r="C3018" t="str">
            <v>Коробка клеммная 48 клемм Klippon STB-48-SS  Weidmuller QNC; 4; 4/OBE</v>
          </cell>
          <cell r="G3018">
            <v>5051</v>
          </cell>
          <cell r="H3018"/>
          <cell r="I3018"/>
        </row>
        <row r="3019">
          <cell r="C3019" t="str">
            <v>Коробка клеммная 48 клемм Klippon STB-48-SS QA3; 4; 4</v>
          </cell>
          <cell r="G3019">
            <v>5051</v>
          </cell>
          <cell r="H3019"/>
          <cell r="I3019"/>
        </row>
        <row r="3020">
          <cell r="C3020" t="str">
            <v>Коробка клеммная 48 клемм Klippon STB-48-SS QA3; 4; 4</v>
          </cell>
          <cell r="G3020">
            <v>5051</v>
          </cell>
          <cell r="H3020"/>
          <cell r="I3020"/>
        </row>
        <row r="3021">
          <cell r="C3021" t="str">
            <v>Коробка клеммная 48 клемм Klippon STB-48-SS QNC; 4; 3</v>
          </cell>
          <cell r="G3021">
            <v>5051</v>
          </cell>
          <cell r="H3021"/>
          <cell r="I3021"/>
        </row>
        <row r="3022">
          <cell r="C3022" t="str">
            <v>Коробка клеммная 48 клемм Klippon STB-48-SS QNC; 4; 4</v>
          </cell>
          <cell r="G3022">
            <v>5051</v>
          </cell>
          <cell r="H3022"/>
          <cell r="I3022"/>
        </row>
        <row r="3023">
          <cell r="C3023" t="str">
            <v>Коробка клеммная 48 клемм Klippon STB-48-SS QNC; 4; 4</v>
          </cell>
          <cell r="G3023">
            <v>5051</v>
          </cell>
          <cell r="H3023"/>
          <cell r="I3023"/>
        </row>
        <row r="3024">
          <cell r="C3024" t="str">
            <v>Коробка клеммная 48 клемм Klippon STB-48-SS Weidmuller  QA2; 4; 4</v>
          </cell>
          <cell r="G3024">
            <v>5051</v>
          </cell>
          <cell r="H3024"/>
          <cell r="I3024"/>
        </row>
        <row r="3025">
          <cell r="C3025" t="str">
            <v>Коробка клеммная 48 клемм Klippon STB-48-SS Weidmuller  QA3; 4; 4</v>
          </cell>
          <cell r="G3025">
            <v>5051</v>
          </cell>
          <cell r="H3025"/>
          <cell r="I3025"/>
        </row>
        <row r="3026">
          <cell r="C3026" t="str">
            <v>Коробка клеммная 48 клемм Klippon STB-48-SS Weidmuller  QA3; 4; 4</v>
          </cell>
          <cell r="G3026">
            <v>5051</v>
          </cell>
          <cell r="H3026"/>
          <cell r="I3026"/>
        </row>
        <row r="3027">
          <cell r="C3027" t="str">
            <v xml:space="preserve">Коробка клеммная 48 клемм Klippon STB-48-SS Weidmuller  QA3; 4; 4
</v>
          </cell>
          <cell r="G3027">
            <v>5051</v>
          </cell>
          <cell r="H3027"/>
          <cell r="I3027"/>
        </row>
        <row r="3028">
          <cell r="C3028" t="str">
            <v>Коробка клеммная 48 клемм Klippon STB-48-SS Weidmuller  QNC; 4; 2</v>
          </cell>
          <cell r="G3028">
            <v>5051</v>
          </cell>
          <cell r="H3028"/>
          <cell r="I3028"/>
        </row>
        <row r="3029">
          <cell r="C3029" t="str">
            <v>Коробка клеммная 48 клемм Klippon STB-48-SS Weidmuller  QNC; 4; 3</v>
          </cell>
          <cell r="G3029">
            <v>5051</v>
          </cell>
          <cell r="H3029"/>
          <cell r="I3029"/>
        </row>
        <row r="3030">
          <cell r="C3030" t="str">
            <v>Коробка клеммная 48 клемм Klippon STB-48-SS Weidmuller  QNC; 4; 3</v>
          </cell>
          <cell r="G3030">
            <v>5051</v>
          </cell>
          <cell r="H3030"/>
          <cell r="I3030"/>
        </row>
        <row r="3031">
          <cell r="C3031" t="str">
            <v xml:space="preserve">Коробка клеммная 48 клемм Klippon STB-48-SS Weidmuller  QNC; 4; 3
</v>
          </cell>
          <cell r="G3031">
            <v>5051</v>
          </cell>
          <cell r="H3031"/>
          <cell r="I3031"/>
        </row>
        <row r="3032">
          <cell r="C3032" t="str">
            <v>Коробка клеммная 48 клемм Klippon STB-48-SS Weidmuller  QNC; 4; 4</v>
          </cell>
          <cell r="G3032">
            <v>5051</v>
          </cell>
          <cell r="H3032"/>
          <cell r="I3032"/>
        </row>
        <row r="3033">
          <cell r="C3033" t="str">
            <v>Коробка клеммная 48 клемм Klippon STB-48-SS Weidmuller  QNC; 4; 4</v>
          </cell>
          <cell r="G3033">
            <v>5051</v>
          </cell>
          <cell r="H3033"/>
          <cell r="I3033"/>
        </row>
        <row r="3034">
          <cell r="C3034" t="str">
            <v xml:space="preserve">Коробка клеммная 48 клемм Klippon STB-48-SS Weidmuller  QNC; 4; 4
</v>
          </cell>
          <cell r="G3034">
            <v>5051</v>
          </cell>
          <cell r="H3034"/>
          <cell r="I3034"/>
        </row>
        <row r="3035">
          <cell r="C3035" t="str">
            <v>Коробка клеммная 48 клемм Klippon STB-48-SS Weidmuller QNC; 4; 4</v>
          </cell>
          <cell r="G3035">
            <v>5051</v>
          </cell>
          <cell r="H3035"/>
          <cell r="I3035"/>
        </row>
        <row r="3036">
          <cell r="C3036" t="str">
            <v>Коробка клеммная 48 клемм Klippon STB-48-SS, QNC; 4; 3</v>
          </cell>
          <cell r="G3036">
            <v>5051</v>
          </cell>
          <cell r="H3036"/>
          <cell r="I3036"/>
        </row>
        <row r="3037">
          <cell r="C3037" t="str">
            <v>Коробка клеммная 48 клемм Klippon STB-48-SS, QNC; 4; 4</v>
          </cell>
          <cell r="G3037">
            <v>5051</v>
          </cell>
          <cell r="H3037"/>
          <cell r="I3037"/>
        </row>
        <row r="3038">
          <cell r="C3038" t="str">
            <v>Коробка клеммная 48 клемм Klippon STB-48-SS, QNC; 4; 4</v>
          </cell>
          <cell r="G3038">
            <v>5051</v>
          </cell>
          <cell r="H3038"/>
          <cell r="I3038"/>
        </row>
        <row r="3039">
          <cell r="C3039" t="str">
            <v>Коробка клеммная 48 клемм Klippon STB-48-SS, QNC; 4; 4</v>
          </cell>
          <cell r="G3039">
            <v>5051</v>
          </cell>
          <cell r="H3039"/>
          <cell r="I3039"/>
        </row>
        <row r="3040">
          <cell r="C3040" t="str">
            <v>Коробка клеммная 48 клемм Klippon STB-48-SS. Weidmuller  QNC; 4; 4/OBE</v>
          </cell>
          <cell r="G3040">
            <v>5051</v>
          </cell>
          <cell r="H3040"/>
          <cell r="I3040"/>
        </row>
        <row r="3041">
          <cell r="C3041" t="str">
            <v>Коробка клеммная 48 клемм Klippon STB-48-SS-1S QA2; 2; 1</v>
          </cell>
          <cell r="G3041">
            <v>5049</v>
          </cell>
          <cell r="H3041"/>
          <cell r="I3041"/>
        </row>
        <row r="3042">
          <cell r="C3042" t="str">
            <v>Коробка клеммная 48 клемм Klippon STB-48-SS-S QA2; 3; 1</v>
          </cell>
          <cell r="G3042">
            <v>5049</v>
          </cell>
          <cell r="H3042"/>
          <cell r="I3042"/>
        </row>
        <row r="3043">
          <cell r="C3043" t="str">
            <v>Коробка клеммная 48 клемм Klippon STB-48-SS-S QA2; 3; 4</v>
          </cell>
          <cell r="G3043">
            <v>5049</v>
          </cell>
          <cell r="H3043"/>
          <cell r="I3043"/>
        </row>
        <row r="3044">
          <cell r="C3044" t="str">
            <v>Коробка клеммная 48 клемм Klippon STB-48-SS-S QA3; 3; 1</v>
          </cell>
          <cell r="G3044">
            <v>5049</v>
          </cell>
          <cell r="H3044"/>
          <cell r="I3044"/>
        </row>
        <row r="3045">
          <cell r="C3045" t="str">
            <v>Коробка клеммная 48 клемм Klippon STB-48-SS-S QA3; 3; 2</v>
          </cell>
          <cell r="G3045">
            <v>5049</v>
          </cell>
          <cell r="H3045"/>
          <cell r="I3045"/>
        </row>
        <row r="3046">
          <cell r="C3046" t="str">
            <v>Коробка клеммная 48 клемм Klippon STB-48-SS-S QA3; 3; 3</v>
          </cell>
          <cell r="G3046">
            <v>5049</v>
          </cell>
          <cell r="H3046"/>
          <cell r="I3046"/>
        </row>
        <row r="3047">
          <cell r="C3047" t="str">
            <v>Коробка клеммная 48 клемм Klippon STB-48-SS-S QA3; 3; 4</v>
          </cell>
          <cell r="G3047">
            <v>5049</v>
          </cell>
          <cell r="H3047"/>
          <cell r="I3047"/>
        </row>
        <row r="3048">
          <cell r="C3048" t="str">
            <v xml:space="preserve">Коробка клеммная 48 клемм Klippon STB-48-SS-S Weidmuller   QA3; 2; 1
</v>
          </cell>
          <cell r="G3048">
            <v>5049</v>
          </cell>
          <cell r="H3048"/>
          <cell r="I3048"/>
        </row>
        <row r="3049">
          <cell r="C3049" t="str">
            <v>Коробка клеммная 48 клемм Klippon STB-48-SS-S Weidmuller  QA2; 2; 1</v>
          </cell>
          <cell r="G3049">
            <v>5049</v>
          </cell>
          <cell r="H3049"/>
          <cell r="I3049"/>
        </row>
        <row r="3050">
          <cell r="C3050" t="str">
            <v xml:space="preserve">Коробка клеммная 48 клемм Klippon STB-48-SS-S Weidmuller  QA2; 2; 1
</v>
          </cell>
          <cell r="G3050">
            <v>5049</v>
          </cell>
          <cell r="H3050"/>
          <cell r="I3050"/>
        </row>
        <row r="3051">
          <cell r="C3051" t="str">
            <v>Коробка клеммная 48 клемм Klippon STB-48-SS-S Weidmuller  QA2; 3; 1</v>
          </cell>
          <cell r="G3051">
            <v>5049</v>
          </cell>
          <cell r="H3051"/>
          <cell r="I3051"/>
        </row>
        <row r="3052">
          <cell r="C3052" t="str">
            <v>Коробка клеммная 48 клемм Klippon STB-48-SS-S Weidmuller  QA2; 3; 4</v>
          </cell>
          <cell r="G3052">
            <v>5049</v>
          </cell>
          <cell r="H3052"/>
          <cell r="I3052"/>
        </row>
        <row r="3053">
          <cell r="C3053" t="str">
            <v xml:space="preserve">Коробка клеммная 48 клемм Klippon STB-48-SS-S Weidmuller  QA3; 2; 1
</v>
          </cell>
          <cell r="G3053">
            <v>5049</v>
          </cell>
          <cell r="H3053"/>
          <cell r="I3053"/>
        </row>
        <row r="3054">
          <cell r="C3054" t="str">
            <v>Коробка клеммная 48 клемм Klippon STB-48-SS-S Weidmuller  QA3; 3; 1</v>
          </cell>
          <cell r="G3054">
            <v>5049</v>
          </cell>
          <cell r="H3054"/>
          <cell r="I3054"/>
        </row>
        <row r="3055">
          <cell r="C3055" t="str">
            <v xml:space="preserve">Коробка клеммная 48 клемм Klippon STB-48-SS-S Weidmuller  QA3; 3; 1
</v>
          </cell>
          <cell r="G3055">
            <v>5049</v>
          </cell>
          <cell r="H3055"/>
          <cell r="I3055"/>
        </row>
        <row r="3056">
          <cell r="C3056" t="str">
            <v>Коробка клеммная 48 клемм Klippon STB-48-SS-S Weidmuller  QA3; 3; 3</v>
          </cell>
          <cell r="G3056">
            <v>5049</v>
          </cell>
          <cell r="H3056"/>
          <cell r="I3056"/>
        </row>
        <row r="3057">
          <cell r="C3057" t="str">
            <v xml:space="preserve">Коробка клеммная 48 клемм Klippon STB-48-SS-S Weidmuller  QA3; 3; 3
</v>
          </cell>
          <cell r="G3057">
            <v>5049</v>
          </cell>
          <cell r="H3057"/>
          <cell r="I3057"/>
        </row>
        <row r="3058">
          <cell r="C3058" t="str">
            <v>Коробка клеммная 48 клемм Klippon STB-48-SS-S Weidmuller  QA3; 3; 4/OBE</v>
          </cell>
          <cell r="G3058">
            <v>5049</v>
          </cell>
          <cell r="H3058"/>
          <cell r="I3058"/>
        </row>
        <row r="3059">
          <cell r="C3059" t="str">
            <v>Коробка клеммная 48 клемм Klippon STB-48-SS-S, QA3; 3; 2</v>
          </cell>
          <cell r="G3059">
            <v>5049</v>
          </cell>
          <cell r="H3059"/>
          <cell r="I3059"/>
        </row>
        <row r="3060">
          <cell r="C3060" t="str">
            <v>Коробка клеммная 48 клемм Klippon STB-48-SS-S, QA3; 3; 2</v>
          </cell>
          <cell r="G3060">
            <v>5049</v>
          </cell>
          <cell r="H3060"/>
          <cell r="I3060"/>
        </row>
        <row r="3061">
          <cell r="C3061" t="str">
            <v>Коробка клеммная 48 клемм Klippon STB-48-SS-S, QA3; 3; 3</v>
          </cell>
          <cell r="G3061">
            <v>5049</v>
          </cell>
          <cell r="H3061"/>
          <cell r="I3061"/>
        </row>
        <row r="3062">
          <cell r="C3062" t="str">
            <v>Коробка клеммная 48 клемм Klippon STB-48-SS-S, QA3; 3; 4</v>
          </cell>
          <cell r="G3062">
            <v>5049</v>
          </cell>
          <cell r="H3062"/>
          <cell r="I3062"/>
        </row>
        <row r="3063">
          <cell r="C3063" t="str">
            <v xml:space="preserve">Коробка клеммная 48 клемм Klippon STB-48-SS-S. Weidmuller  QA2; 2; 1
</v>
          </cell>
          <cell r="G3063">
            <v>5049</v>
          </cell>
          <cell r="H3063"/>
          <cell r="I3063"/>
        </row>
        <row r="3064">
          <cell r="C3064" t="str">
            <v>Коробка клеммная Klippon STB-48-SS</v>
          </cell>
          <cell r="G3064">
            <v>5051</v>
          </cell>
          <cell r="H3064"/>
          <cell r="I3064"/>
        </row>
        <row r="3065">
          <cell r="C3065" t="str">
            <v>Коробка клеммная Klippon STB-48-SS  48 клемм QNC; 4; 3</v>
          </cell>
          <cell r="G3065">
            <v>5051</v>
          </cell>
          <cell r="H3065"/>
          <cell r="I3065"/>
        </row>
        <row r="3066">
          <cell r="C3066" t="str">
            <v>Коробка клеммная Klippon STB-48-SS  Weidmuller</v>
          </cell>
          <cell r="G3066">
            <v>5051</v>
          </cell>
          <cell r="H3066"/>
          <cell r="I3066"/>
        </row>
        <row r="3067">
          <cell r="C3067" t="str">
            <v>Коробка клеммная Klippon STB-48-SS  Weidmuller  QNC; 4; 4</v>
          </cell>
          <cell r="G3067">
            <v>5051</v>
          </cell>
          <cell r="H3067"/>
          <cell r="I3067"/>
        </row>
        <row r="3068">
          <cell r="C3068" t="str">
            <v>Коробка клеммная Klippon STB-48-SS 48 клемм  Weidmuller QA2; 4; 4</v>
          </cell>
          <cell r="G3068">
            <v>5051</v>
          </cell>
          <cell r="H3068"/>
          <cell r="I3068"/>
        </row>
        <row r="3069">
          <cell r="C3069" t="str">
            <v>Коробка клеммная Klippon STB-48-SS 48 клемм  Weidmuller QNC; 4; 3</v>
          </cell>
          <cell r="G3069">
            <v>5051</v>
          </cell>
          <cell r="H3069"/>
          <cell r="I3069"/>
        </row>
        <row r="3070">
          <cell r="C3070" t="str">
            <v>Коробка клеммная Klippon STB-48-SS 48 клемм  Weidmuller QNC; 4; 4</v>
          </cell>
          <cell r="G3070">
            <v>5051</v>
          </cell>
          <cell r="H3070"/>
          <cell r="I3070"/>
        </row>
        <row r="3071">
          <cell r="C3071" t="str">
            <v>Коробка клеммная Klippon STB-48-SS 48 клемм  Weidmuller QNC; 4; 4/OBE</v>
          </cell>
          <cell r="G3071">
            <v>5051</v>
          </cell>
          <cell r="H3071"/>
          <cell r="I3071"/>
        </row>
        <row r="3072">
          <cell r="C3072" t="str">
            <v>Коробка клеммная Klippon STB-48-SS 48 клемм  Weidmuller QА2; 4; 4</v>
          </cell>
          <cell r="G3072">
            <v>5051</v>
          </cell>
          <cell r="H3072"/>
          <cell r="I3072"/>
        </row>
        <row r="3073">
          <cell r="C3073" t="str">
            <v>Коробка клеммная Klippon STB-48-SS 48 клемм  Weidmuller QА2; 4; 4/OBE</v>
          </cell>
          <cell r="G3073">
            <v>5051</v>
          </cell>
          <cell r="H3073"/>
          <cell r="I3073"/>
        </row>
        <row r="3074">
          <cell r="C3074" t="str">
            <v>Коробка клеммная Klippon STB-48-SS 48 клемм QNC; 4; 3</v>
          </cell>
          <cell r="G3074">
            <v>5051</v>
          </cell>
          <cell r="H3074"/>
          <cell r="I3074"/>
        </row>
        <row r="3075">
          <cell r="C3075" t="str">
            <v>Коробка клеммная Klippon STB-48-SS QA2; 3; 1</v>
          </cell>
          <cell r="G3075">
            <v>5051</v>
          </cell>
          <cell r="H3075"/>
          <cell r="I3075"/>
        </row>
        <row r="3076">
          <cell r="C3076" t="str">
            <v>Коробка клеммная Klippon STB-48-SS QA2; 3; 3</v>
          </cell>
          <cell r="G3076">
            <v>5051</v>
          </cell>
          <cell r="H3076"/>
          <cell r="I3076"/>
        </row>
        <row r="3077">
          <cell r="C3077" t="str">
            <v>Коробка клеммная Klippon STB-48-SS QA2; 4; 4</v>
          </cell>
          <cell r="G3077">
            <v>5051</v>
          </cell>
          <cell r="H3077"/>
          <cell r="I3077"/>
        </row>
        <row r="3078">
          <cell r="C3078" t="str">
            <v>Коробка клеммная Klippon STB-48-SS QA3; 3; 1</v>
          </cell>
          <cell r="G3078">
            <v>5051</v>
          </cell>
          <cell r="H3078"/>
          <cell r="I3078"/>
        </row>
        <row r="3079">
          <cell r="C3079" t="str">
            <v>Коробка клеммная Klippon STB-48-SS QNC; 4; 1</v>
          </cell>
          <cell r="G3079">
            <v>5051</v>
          </cell>
          <cell r="H3079"/>
          <cell r="I3079"/>
        </row>
        <row r="3080">
          <cell r="C3080" t="str">
            <v>Коробка клеммная Klippon STB-48-SS QNC; 4; 2</v>
          </cell>
          <cell r="G3080">
            <v>5051</v>
          </cell>
          <cell r="H3080"/>
          <cell r="I3080"/>
        </row>
        <row r="3081">
          <cell r="C3081" t="str">
            <v>Коробка клеммная Klippon STB-48-SS QNC; 4; 3</v>
          </cell>
          <cell r="G3081">
            <v>5051</v>
          </cell>
          <cell r="H3081"/>
          <cell r="I3081"/>
        </row>
        <row r="3082">
          <cell r="C3082" t="str">
            <v>Коробка клеммная Klippon STB-48-SS QNC; 4; 3</v>
          </cell>
          <cell r="G3082">
            <v>5051</v>
          </cell>
          <cell r="H3082"/>
          <cell r="I3082"/>
        </row>
        <row r="3083">
          <cell r="C3083" t="str">
            <v>Коробка клеммная Klippon STB-48-SS QNC; 4; 4</v>
          </cell>
          <cell r="G3083">
            <v>5051</v>
          </cell>
          <cell r="H3083"/>
          <cell r="I3083"/>
        </row>
        <row r="3084">
          <cell r="C3084" t="str">
            <v>Коробка клеммная Klippon STB-48-SS QNC; 4; 4</v>
          </cell>
          <cell r="G3084">
            <v>5051</v>
          </cell>
          <cell r="H3084"/>
          <cell r="I3084"/>
        </row>
        <row r="3085">
          <cell r="C3085" t="str">
            <v>Коробка клеммная Klippon STB-48-SS QNC; 4; 4/OBE</v>
          </cell>
          <cell r="G3085">
            <v>5051</v>
          </cell>
          <cell r="H3085"/>
          <cell r="I3085"/>
        </row>
        <row r="3086">
          <cell r="C3086" t="str">
            <v>Коробка клеммная Klippon STB-48-SS Weidmuller  QNC; 4; 3</v>
          </cell>
          <cell r="G3086">
            <v>5051</v>
          </cell>
          <cell r="H3086"/>
          <cell r="I3086"/>
        </row>
        <row r="3087">
          <cell r="C3087" t="str">
            <v>Коробка клеммная Klippon STB-48-SS Weidmuller  QNC; 4; 4</v>
          </cell>
          <cell r="G3087">
            <v>5051</v>
          </cell>
          <cell r="H3087"/>
          <cell r="I3087"/>
        </row>
        <row r="3088">
          <cell r="C3088" t="str">
            <v>Коробка клеммная Klippon STB-48-SS Weidmuller. 48 клемм QA2; 4; 4</v>
          </cell>
          <cell r="G3088">
            <v>5051</v>
          </cell>
          <cell r="H3088"/>
          <cell r="I3088"/>
        </row>
        <row r="3089">
          <cell r="C3089" t="str">
            <v>Коробка клеммная Klippon STB-48-SS Weidmuller. 48 клемм QNC; 4; 3</v>
          </cell>
          <cell r="G3089">
            <v>5051</v>
          </cell>
          <cell r="H3089"/>
          <cell r="I3089"/>
        </row>
        <row r="3090">
          <cell r="C3090" t="str">
            <v>Коробка клеммная Klippon STB-48-SS Weidmuller. 48 клемм QNC; 4; 4</v>
          </cell>
          <cell r="G3090">
            <v>5051</v>
          </cell>
          <cell r="H3090"/>
          <cell r="I3090"/>
        </row>
        <row r="3091">
          <cell r="C3091" t="str">
            <v>Коробка клеммная Klippon STB-48-SS Weidmuller. Класс безопасности 4</v>
          </cell>
          <cell r="G3091">
            <v>5051</v>
          </cell>
          <cell r="H3091"/>
          <cell r="I3091"/>
        </row>
        <row r="3092">
          <cell r="C3092" t="str">
            <v>Коробка клеммная Klippon STB-48-SS.QNC; 4; 3</v>
          </cell>
          <cell r="G3092">
            <v>5051</v>
          </cell>
          <cell r="H3092"/>
          <cell r="I3092"/>
        </row>
        <row r="3093">
          <cell r="C3093" t="str">
            <v>Коробка клеммная Klippon STB-48-SS-S 48 клемм Weidmuller QA3; 3; 4</v>
          </cell>
          <cell r="G3093">
            <v>5049</v>
          </cell>
          <cell r="H3093"/>
          <cell r="I3093"/>
        </row>
        <row r="3094">
          <cell r="C3094" t="str">
            <v>Коробка клеммная Klippon STB-48-SS-S QA1; 1; 1</v>
          </cell>
          <cell r="G3094">
            <v>5049</v>
          </cell>
          <cell r="H3094"/>
          <cell r="I3094"/>
        </row>
        <row r="3095">
          <cell r="C3095" t="str">
            <v>Коробка клеммная Klippon STB-48-SS-S QA2; 1; 1</v>
          </cell>
          <cell r="G3095">
            <v>5049</v>
          </cell>
          <cell r="H3095"/>
          <cell r="I3095"/>
        </row>
        <row r="3096">
          <cell r="C3096" t="str">
            <v>Коробка клеммная Klippon STB-48-SS-S QA2; 2; 1</v>
          </cell>
          <cell r="G3096">
            <v>5049</v>
          </cell>
          <cell r="H3096"/>
          <cell r="I3096"/>
        </row>
        <row r="3097">
          <cell r="C3097" t="str">
            <v>Коробка клеммная Klippon STB-48-SS-S QA2; 2; 2</v>
          </cell>
          <cell r="G3097">
            <v>5049</v>
          </cell>
          <cell r="H3097"/>
          <cell r="I3097"/>
        </row>
        <row r="3098">
          <cell r="C3098" t="str">
            <v>Коробка клеммная Klippon STB-48-SS-S QA2; 3; 1</v>
          </cell>
          <cell r="G3098">
            <v>5049</v>
          </cell>
          <cell r="H3098"/>
          <cell r="I3098"/>
        </row>
        <row r="3099">
          <cell r="C3099" t="str">
            <v>Коробка клеммная Klippon STB-48-SS-S QA3; 3; 1</v>
          </cell>
          <cell r="G3099">
            <v>5049</v>
          </cell>
          <cell r="H3099"/>
          <cell r="I3099"/>
        </row>
        <row r="3100">
          <cell r="C3100" t="str">
            <v>Коробка клеммная Klippon STB-48-SS-S QA3; 3; 2</v>
          </cell>
          <cell r="G3100">
            <v>5049</v>
          </cell>
          <cell r="H3100"/>
          <cell r="I3100"/>
        </row>
        <row r="3101">
          <cell r="C3101" t="str">
            <v>Коробка клеммная Klippon STB-48-SS-S QA3; 3; 3</v>
          </cell>
          <cell r="G3101">
            <v>5049</v>
          </cell>
          <cell r="H3101"/>
          <cell r="I3101"/>
        </row>
        <row r="3102">
          <cell r="C3102" t="str">
            <v>Коробка клеммная Klippon STB-48-SS-S Weidmuller  48 клемм QA3; 3; 4/OBE</v>
          </cell>
          <cell r="G3102">
            <v>5049</v>
          </cell>
          <cell r="H3102"/>
          <cell r="I3102"/>
        </row>
        <row r="3103">
          <cell r="C3103" t="str">
            <v>Коробка клеммная Klippon STB-48-SS-S Weidmuller  QA2; 3; 1</v>
          </cell>
          <cell r="G3103">
            <v>5049</v>
          </cell>
          <cell r="H3103"/>
          <cell r="I3103"/>
        </row>
        <row r="3104">
          <cell r="C3104" t="str">
            <v xml:space="preserve">Коробка клеммная Klippon STB-48-SS-S Weidmuller  QA3; 2; 1
</v>
          </cell>
          <cell r="G3104">
            <v>5049</v>
          </cell>
          <cell r="H3104"/>
          <cell r="I3104"/>
        </row>
        <row r="3105">
          <cell r="C3105" t="str">
            <v xml:space="preserve">Коробка клеммная Klippon STB-48-SS-S Weidmuller  QA3; 2; 1
</v>
          </cell>
          <cell r="G3105">
            <v>5049</v>
          </cell>
          <cell r="H3105"/>
          <cell r="I3105"/>
        </row>
        <row r="3106">
          <cell r="C3106" t="str">
            <v>Коробка клеммная Klippon STB-48-SS-S Weidmuller  QA3; 3; 1</v>
          </cell>
          <cell r="G3106">
            <v>5049</v>
          </cell>
          <cell r="H3106"/>
          <cell r="I3106"/>
        </row>
        <row r="3107">
          <cell r="C3107" t="str">
            <v>Коробка клеммная Klippon STB-48-SS-S Weidmuller  QA3; 3; 3</v>
          </cell>
          <cell r="G3107">
            <v>5049</v>
          </cell>
          <cell r="H3107"/>
          <cell r="I3107"/>
        </row>
        <row r="3108">
          <cell r="C3108" t="str">
            <v xml:space="preserve">Коробка клеммная Klippon STB-48-SS-S Weidmuller  QA3; 3; 3
</v>
          </cell>
          <cell r="G3108">
            <v>5049</v>
          </cell>
          <cell r="H3108"/>
          <cell r="I3108"/>
        </row>
        <row r="3109">
          <cell r="C3109" t="str">
            <v>Коробка клеммная Klippon STB-48-SS-S Weidmuller QA3; 3; 4/OBE  48 клемм</v>
          </cell>
          <cell r="G3109">
            <v>5049</v>
          </cell>
          <cell r="H3109"/>
          <cell r="I3109"/>
        </row>
        <row r="3110">
          <cell r="C3110" t="str">
            <v>Коробка клеммная Klippon STB-48-SS-S Weidmuller. 48 клемм QA2; 2; 1</v>
          </cell>
          <cell r="G3110">
            <v>5049</v>
          </cell>
          <cell r="H3110"/>
          <cell r="I3110"/>
        </row>
        <row r="3111">
          <cell r="C3111" t="str">
            <v>Коробка клеммная Klippon STB-48-SS-S Weidmuller. 48 клемм QA2; 3; 1</v>
          </cell>
          <cell r="G3111">
            <v>5049</v>
          </cell>
          <cell r="H3111"/>
          <cell r="I3111"/>
        </row>
        <row r="3112">
          <cell r="C3112" t="str">
            <v>Коробка клеммная Klippon STB-48-SS-S Weidmuller. QA2; 2; 1</v>
          </cell>
          <cell r="G3112">
            <v>5049</v>
          </cell>
          <cell r="H3112"/>
          <cell r="I3112"/>
        </row>
        <row r="3113">
          <cell r="C3113" t="str">
            <v>Коробка клеммная Klippon STB-48-SS-S Weidmuller. QA2; 3; 1</v>
          </cell>
          <cell r="G3113">
            <v>5049</v>
          </cell>
          <cell r="H3113"/>
          <cell r="I3113"/>
        </row>
        <row r="3114">
          <cell r="C3114" t="str">
            <v>Коробка клеммная Klippon STB-48-SS-S Weidmuller. Класс безопасности 3</v>
          </cell>
          <cell r="G3114">
            <v>5049</v>
          </cell>
          <cell r="H3114"/>
          <cell r="I3114"/>
        </row>
        <row r="3115">
          <cell r="C3115" t="str">
            <v>Коробка клеммная Klippon STB-48-SS-S Weidmuller.QA2; 2; 1</v>
          </cell>
          <cell r="G3115">
            <v>5049</v>
          </cell>
          <cell r="H3115"/>
          <cell r="I3115"/>
        </row>
        <row r="3116">
          <cell r="C3116" t="str">
            <v>Коробка клеммная Klippon STB-48-SS-S. QA3; 3; 1</v>
          </cell>
          <cell r="G3116">
            <v>5049</v>
          </cell>
          <cell r="H3116"/>
          <cell r="I3116"/>
        </row>
        <row r="3117">
          <cell r="C3117" t="str">
            <v>Коробка клеммная Klippon STB-48-SS-S. Weidmuller 48 клемм  3Н / N;  II; QA3</v>
          </cell>
          <cell r="G3117">
            <v>5049</v>
          </cell>
          <cell r="H3117"/>
          <cell r="I3117"/>
        </row>
        <row r="3118">
          <cell r="C3118" t="str">
            <v>Коробка клеммная Klippon STB-48-SS-S. Weidmuller 48 клемм  3НУ / NY;  I; QA3</v>
          </cell>
          <cell r="G3118">
            <v>5049</v>
          </cell>
          <cell r="H3118"/>
          <cell r="I3118"/>
        </row>
        <row r="3119">
          <cell r="C3119" t="str">
            <v>Коробка клеммная Klippon STB-48-SS-S. Weidmuller 48 клемм 3; I; QA3</v>
          </cell>
          <cell r="G3119">
            <v>5049</v>
          </cell>
          <cell r="H3119"/>
          <cell r="I3119"/>
        </row>
        <row r="3120">
          <cell r="C3120" t="str">
            <v>Коробка клеммная Klippon STB-48-SS-S. Weidmuller 48 клемм 3; II; QA3</v>
          </cell>
          <cell r="G3120">
            <v>5049</v>
          </cell>
          <cell r="H3120"/>
          <cell r="I3120"/>
        </row>
        <row r="3121">
          <cell r="C3121" t="str">
            <v>Коробка клеммная Klippon STB-48-SS-S. Weidmuller 48 клемм 4/N; III; QNC</v>
          </cell>
          <cell r="G3121">
            <v>5049</v>
          </cell>
          <cell r="H3121"/>
          <cell r="I3121"/>
        </row>
        <row r="3122">
          <cell r="C3122" t="str">
            <v>Коробка клеммная Klippon STB-48-SS-S. Weidmuller 48 клемм 4; II; QNC</v>
          </cell>
          <cell r="G3122">
            <v>5049</v>
          </cell>
          <cell r="H3122"/>
          <cell r="I3122"/>
        </row>
        <row r="3123">
          <cell r="C3123" t="str">
            <v>Коробка клеммная Klippon STB-48-SS-S. Weidmuller 48 клемм 4; III; QA2</v>
          </cell>
          <cell r="G3123">
            <v>5049</v>
          </cell>
          <cell r="H3123"/>
          <cell r="I3123"/>
        </row>
        <row r="3124">
          <cell r="C3124" t="str">
            <v>Коробка клеммная Klippon STB-48-SS-S. Weidmuller 48 клемм 4; III; QNC</v>
          </cell>
          <cell r="G3124">
            <v>5049</v>
          </cell>
          <cell r="H3124"/>
          <cell r="I3124"/>
        </row>
        <row r="3125">
          <cell r="C3125" t="str">
            <v>Коробка клеммная Klippon STB-48-SS-S. Weidmuller 48 клемм 4; III; QNC;</v>
          </cell>
          <cell r="G3125">
            <v>5049</v>
          </cell>
          <cell r="H3125"/>
          <cell r="I3125"/>
        </row>
        <row r="3126">
          <cell r="C3126" t="str">
            <v>Коробка клеммная Klippon STB-48-SS-S. Weidmuller 48 клемм 4H/N; -; II; QNC;</v>
          </cell>
          <cell r="G3126">
            <v>5049</v>
          </cell>
          <cell r="H3126"/>
          <cell r="I3126"/>
        </row>
        <row r="3127">
          <cell r="C3127" t="str">
            <v>Коробка клеммная Klippon STB-48-SS-S. Weidmuller 48 клемм 4H/N; -; III; QNC;</v>
          </cell>
          <cell r="G3127">
            <v>5049</v>
          </cell>
          <cell r="H3127"/>
          <cell r="I3127"/>
        </row>
        <row r="3128">
          <cell r="C3128" t="str">
            <v>Коробка клеммная Klippon STB-48-SS-S. Weidmuller 48 клемм 4Н / N;  II; QNC</v>
          </cell>
          <cell r="G3128">
            <v>5049</v>
          </cell>
          <cell r="H3128"/>
          <cell r="I3128"/>
        </row>
        <row r="3129">
          <cell r="C3129" t="str">
            <v>Коробка клеммная Klippon STB-48-SS-S. Weidmuller 48 клемм 4Н / N;  III; QNC</v>
          </cell>
          <cell r="G3129">
            <v>5049</v>
          </cell>
          <cell r="H3129"/>
          <cell r="I3129"/>
        </row>
        <row r="3130">
          <cell r="C3130" t="str">
            <v>Коробка клеммная Klippon TB(IC)-48-SS-S. Weidmuller QA2; 2; 1</v>
          </cell>
          <cell r="G3130">
            <v>5049</v>
          </cell>
          <cell r="H3130"/>
          <cell r="I3130"/>
        </row>
        <row r="3131">
          <cell r="C3131" t="str">
            <v>Коробка клеммная Klippon TB/ED-SS-30/32-2*EC2 Weidmuller  Класс безопасности 4</v>
          </cell>
          <cell r="G3131">
            <v>5050</v>
          </cell>
          <cell r="H3131"/>
          <cell r="I3131"/>
        </row>
        <row r="3132">
          <cell r="C3132" t="str">
            <v>Коробка коммутации электропривода  Klippon TB/ED(IC)-SS-30/32-2*EC2-S QA2; 2; 1</v>
          </cell>
          <cell r="G3132">
            <v>5048</v>
          </cell>
          <cell r="H3132"/>
          <cell r="I3132"/>
        </row>
        <row r="3133">
          <cell r="C3133" t="str">
            <v>Коробка коммутации электропривода  Klippon TB/ED(IC)-SS-30/32-2*EC2-S QA3; 3; 1</v>
          </cell>
          <cell r="G3133">
            <v>5048</v>
          </cell>
          <cell r="H3133"/>
          <cell r="I3133"/>
        </row>
        <row r="3134">
          <cell r="C3134" t="str">
            <v>Коробка коммутации электропривода  Klippon TB/ED(IC)-SS-30/32-2*EC2-S QA3; 3; 4</v>
          </cell>
          <cell r="G3134">
            <v>5048</v>
          </cell>
          <cell r="H3134"/>
          <cell r="I3134"/>
        </row>
        <row r="3135">
          <cell r="C3135" t="str">
            <v>Коробка коммутации электропривода 32 клеммы  Klippon TB/ED-SS-30/32-2*EC2 Weidmuller QNC; 4; 3</v>
          </cell>
          <cell r="G3135">
            <v>5050</v>
          </cell>
          <cell r="H3135"/>
          <cell r="I3135"/>
        </row>
        <row r="3136">
          <cell r="C3136" t="str">
            <v>Коробка коммутации электропривода 32 клеммы  Klippon TB/ED-SS-30/32-2*EC2 Weidmuller QNC; 4; 4</v>
          </cell>
          <cell r="G3136">
            <v>5050</v>
          </cell>
          <cell r="H3136"/>
          <cell r="I3136"/>
        </row>
        <row r="3137">
          <cell r="C3137" t="str">
            <v>Коробка коммутации электропривода 32 клеммы Klippon TB/ED(IC)-SS-30/32-2*EC2-S QA3; 3; 1</v>
          </cell>
          <cell r="G3137">
            <v>5048</v>
          </cell>
          <cell r="H3137"/>
          <cell r="I3137"/>
        </row>
        <row r="3138">
          <cell r="C3138" t="str">
            <v>Коробка коммутации электропривода 32 клеммы Klippon TB/ED-SS-30/32-2*EC2  QNC; 4; 3</v>
          </cell>
          <cell r="G3138">
            <v>5050</v>
          </cell>
          <cell r="H3138"/>
          <cell r="I3138"/>
        </row>
        <row r="3139">
          <cell r="C3139" t="str">
            <v>Коробка коммутации электропривода 32 клеммы Klippon TB/ED-SS-30/32-2*EC2  Weidmuller, QNC; 4; 4</v>
          </cell>
          <cell r="G3139">
            <v>5050</v>
          </cell>
          <cell r="H3139"/>
          <cell r="I3139"/>
        </row>
        <row r="3140">
          <cell r="C3140" t="str">
            <v>Коробка коммутации электропривода 32 клеммы Klippon TB/ED-SS-30/32-2*EC2 QNC; 4; 3</v>
          </cell>
          <cell r="G3140">
            <v>5050</v>
          </cell>
          <cell r="H3140"/>
          <cell r="I3140"/>
        </row>
        <row r="3141">
          <cell r="C3141" t="str">
            <v>Коробка коммутации электропривода 32 клеммы Klippon TB/ED-SS-30/32-2*EC2. Weidmuller QNC; 4; 4</v>
          </cell>
          <cell r="G3141">
            <v>5050</v>
          </cell>
          <cell r="H3141"/>
          <cell r="I3141"/>
        </row>
        <row r="3142">
          <cell r="C3142" t="str">
            <v>Коробка коммутации электропривода 32 клеммы Klippon TB/ED-SS-30/32-2*EC2-S QA2; 2; 1</v>
          </cell>
          <cell r="G3142">
            <v>5048</v>
          </cell>
          <cell r="H3142"/>
          <cell r="I3142"/>
        </row>
        <row r="3143">
          <cell r="C3143" t="str">
            <v>Коробка коммутации электропривода 32 клеммы Klippon TB/ED-SS-30/32-2*EC2-S QA3; 3; 1</v>
          </cell>
          <cell r="G3143">
            <v>5048</v>
          </cell>
          <cell r="H3143"/>
          <cell r="I3143"/>
        </row>
        <row r="3144">
          <cell r="C3144" t="str">
            <v>Коробка коммутации электропривода 32 клеммы Klippon TB/ED-SS-30/32-2*EC2-S QA3; 3; 3</v>
          </cell>
          <cell r="G3144">
            <v>5048</v>
          </cell>
          <cell r="H3144"/>
          <cell r="I3144"/>
        </row>
        <row r="3145">
          <cell r="C3145" t="str">
            <v>Коробка коммутации электропривода 32 клеммы Weidmuller Klippon TB/ED-SS-30/32-2*EC2 32 QNC; 4; 3</v>
          </cell>
          <cell r="G3145">
            <v>5050</v>
          </cell>
          <cell r="H3145"/>
          <cell r="I3145"/>
        </row>
        <row r="3146">
          <cell r="C3146" t="str">
            <v>Коробка коммутации электропривода Klippon TB/ED(IC)-SS-30/32-2*EC2 QNC; 4; 3</v>
          </cell>
          <cell r="G3146">
            <v>5050</v>
          </cell>
          <cell r="H3146"/>
          <cell r="I3146"/>
        </row>
        <row r="3147">
          <cell r="C3147" t="str">
            <v>Коробка коммутации электропривода Klippon TB/ED(IC)-SS-30/32-2*EC2-S QA2; 2; 1</v>
          </cell>
          <cell r="G3147">
            <v>5048</v>
          </cell>
          <cell r="H3147"/>
          <cell r="I3147"/>
        </row>
        <row r="3148">
          <cell r="C3148" t="str">
            <v>Коробка коммутации электропривода Klippon TB/ED(IC)-SS-30/32-2*EC2-S QA2; 3; 1</v>
          </cell>
          <cell r="G3148">
            <v>5048</v>
          </cell>
          <cell r="H3148"/>
          <cell r="I3148"/>
        </row>
        <row r="3149">
          <cell r="C3149" t="str">
            <v>Коробка коммутации электропривода Klippon TB/ED(IC)-SS-30/32-2*EC2-S QA3; 3; 1</v>
          </cell>
          <cell r="G3149">
            <v>5048</v>
          </cell>
          <cell r="H3149"/>
          <cell r="I3149"/>
        </row>
        <row r="3150">
          <cell r="C3150" t="str">
            <v>Коробка коммутации электропривода Klippon TB/ED-SS-30/32-2*EC2</v>
          </cell>
          <cell r="G3150">
            <v>5050</v>
          </cell>
          <cell r="H3150"/>
          <cell r="I3150"/>
        </row>
        <row r="3151">
          <cell r="C3151" t="str">
            <v>Коробка коммутации электропривода Klippon TB/ED-SS-30/32-2*EC2  Weidmuller  32 клеммы QNC; 4; 4</v>
          </cell>
          <cell r="G3151">
            <v>5050</v>
          </cell>
          <cell r="H3151"/>
          <cell r="I3151"/>
        </row>
        <row r="3152">
          <cell r="C3152" t="str">
            <v>Коробка коммутации электропривода Klippon TB/ED-SS-30/32-2*EC2 32 клеммы QA3; 3; 4</v>
          </cell>
          <cell r="G3152">
            <v>5050</v>
          </cell>
          <cell r="H3152"/>
          <cell r="I3152"/>
        </row>
        <row r="3153">
          <cell r="C3153" t="str">
            <v>Коробка коммутации электропривода Klippon TB/ED-SS-30/32-2*EC2 QA3; 3; 4</v>
          </cell>
          <cell r="G3153">
            <v>5050</v>
          </cell>
          <cell r="H3153"/>
          <cell r="I3153"/>
        </row>
        <row r="3154">
          <cell r="C3154" t="str">
            <v>Коробка коммутации электропривода Klippon TB/ED-SS-30/32-2*EC2 QNC; 4; 4</v>
          </cell>
          <cell r="G3154">
            <v>5050</v>
          </cell>
          <cell r="H3154"/>
          <cell r="I3154"/>
        </row>
        <row r="3155">
          <cell r="C3155" t="str">
            <v>Коробка коммутации электропривода Klippon TB/ED-SS-30/32-2*EC2 Weidmuller  32 клеммы QNC; 4; 4</v>
          </cell>
          <cell r="G3155">
            <v>5050</v>
          </cell>
          <cell r="H3155"/>
          <cell r="I3155"/>
        </row>
        <row r="3156">
          <cell r="C3156" t="str">
            <v xml:space="preserve">Коробка коммутации электропривода Klippon TB/ED-SS-30/32-2*EC2 Weidmuller  32 клеммы QNC; 4; 4
</v>
          </cell>
          <cell r="G3156">
            <v>5050</v>
          </cell>
          <cell r="H3156"/>
          <cell r="I3156"/>
        </row>
        <row r="3157">
          <cell r="C3157" t="str">
            <v>Коробка коммутации электропривода Klippon TB/ED-SS-30/32-2*EC2. Weidmuller  32 клеммы QNC; 4; 4</v>
          </cell>
          <cell r="G3157">
            <v>5050</v>
          </cell>
          <cell r="H3157"/>
          <cell r="I3157"/>
        </row>
        <row r="3158">
          <cell r="C3158" t="str">
            <v>Коробка коммутации электропривода Klippon TB/ED-SS-30/32-2*EC2. Weidmuller  32 клеммы QNC; 4; 4</v>
          </cell>
          <cell r="G3158">
            <v>5050</v>
          </cell>
          <cell r="H3158"/>
          <cell r="I3158"/>
        </row>
        <row r="3159">
          <cell r="C3159" t="str">
            <v>Коробка коммутации электропривода Klippon TB/ED-SS-30/32-2*EC2. Weidmuller 32 клемм  3Н / N;  II; QA3</v>
          </cell>
          <cell r="G3159">
            <v>5050</v>
          </cell>
          <cell r="H3159"/>
          <cell r="I3159"/>
        </row>
        <row r="3160">
          <cell r="C3160" t="str">
            <v>Коробка коммутации электропривода Klippon TB/ED-SS-30/32-2*EC2. Weidmuller 32 клемм  3НУ / NY;  I; QA3</v>
          </cell>
          <cell r="G3160">
            <v>5050</v>
          </cell>
          <cell r="H3160"/>
          <cell r="I3160"/>
        </row>
        <row r="3161">
          <cell r="C3161" t="str">
            <v>Коробка коммутации электропривода Klippon TB/ED-SS-30/32-2*EC2. Weidmuller 32 клемм 4; III; QNC;</v>
          </cell>
          <cell r="G3161">
            <v>5050</v>
          </cell>
          <cell r="H3161"/>
          <cell r="I3161"/>
        </row>
        <row r="3162">
          <cell r="C3162" t="str">
            <v>Коробка коммутации электропривода Klippon TB/ED-SS-30/32-2*EC2. Weidmuller 32 клемм 4H/N; -; II; QNC;</v>
          </cell>
          <cell r="G3162">
            <v>5050</v>
          </cell>
          <cell r="H3162"/>
          <cell r="I3162"/>
        </row>
        <row r="3163">
          <cell r="C3163" t="str">
            <v>Коробка коммутации электропривода Klippon TB/ED-SS-30/32-2*EC2. Weidmuller 32 клемм 4H/N; -; III; QNC;</v>
          </cell>
          <cell r="G3163">
            <v>5050</v>
          </cell>
          <cell r="H3163"/>
          <cell r="I3163"/>
        </row>
        <row r="3164">
          <cell r="C3164" t="str">
            <v>Коробка коммутации электропривода Klippon TB/ED-SS-30/32-2*EC2-S Weidmuller  32 клеммы QA2; 2; 1</v>
          </cell>
          <cell r="G3164">
            <v>5048</v>
          </cell>
          <cell r="H3164"/>
          <cell r="I3164"/>
        </row>
        <row r="3165">
          <cell r="C3165" t="str">
            <v xml:space="preserve">Коробка коммутации электропривода Klippon TB/ED-SS-30/32-2*EC2-S Weidmuller  32 клеммы QA2; 2; 1
</v>
          </cell>
          <cell r="G3165">
            <v>5048</v>
          </cell>
          <cell r="H3165"/>
          <cell r="I3165"/>
        </row>
        <row r="3166">
          <cell r="C3166" t="str">
            <v>Коробка коммутации электропривода Klippon TB/ED-SS-30/32-2*EC2-S Weidmuller  32 клеммы QA3; 3; 1</v>
          </cell>
          <cell r="G3166">
            <v>5048</v>
          </cell>
          <cell r="H3166"/>
          <cell r="I3166"/>
        </row>
        <row r="3167">
          <cell r="C3167" t="str">
            <v>Коробка коммутации электропривода Klippon TB/ED-SS-30/32-2*EC2-S Weidmuller  32 клеммы QA3; 3; 1</v>
          </cell>
          <cell r="G3167">
            <v>5048</v>
          </cell>
          <cell r="H3167"/>
          <cell r="I3167"/>
        </row>
        <row r="3168">
          <cell r="C3168" t="str">
            <v xml:space="preserve">Коробка коммутации электропривода Klippon TB/ED-SS-30/32-2*EC2-S Weidmuller  32 клеммы QA3; 3; 1
</v>
          </cell>
          <cell r="G3168">
            <v>5048</v>
          </cell>
          <cell r="H3168"/>
          <cell r="I3168"/>
        </row>
        <row r="3169">
          <cell r="C3169" t="str">
            <v>Коробка коммутации электропривода Klippon TB/ED-SS-30/32-2*EC2-S Weidmuller  32 клеммы QA3; 3; 2</v>
          </cell>
          <cell r="G3169">
            <v>5048</v>
          </cell>
          <cell r="H3169"/>
          <cell r="I3169"/>
        </row>
        <row r="3170">
          <cell r="C3170" t="str">
            <v>Коробка коммутации электропривода Klippon TB/ED-SS-30/32-2*EC2-S Weidmuller 32 клеммы QA3; 3; 2</v>
          </cell>
          <cell r="G3170">
            <v>5048</v>
          </cell>
          <cell r="H3170"/>
          <cell r="I3170"/>
        </row>
        <row r="3171">
          <cell r="C3171" t="str">
            <v>Коробка коммутации электропривода TB/ED-SS-30/32-2*EC2. Weidmuller 32 клемм 4H/N; -; II; QNC;</v>
          </cell>
          <cell r="G3171">
            <v>5050</v>
          </cell>
          <cell r="H3171"/>
          <cell r="I3171"/>
        </row>
        <row r="3172">
          <cell r="C3172" t="str">
            <v>Коробка коммутации электропривода TB/ED-SS-30/32-2*EC2. Weidmuller 32 клемм 4H/N; III; QNC;</v>
          </cell>
          <cell r="G3172">
            <v>5050</v>
          </cell>
          <cell r="H3172"/>
          <cell r="I3172"/>
        </row>
        <row r="3173">
          <cell r="C3173" t="str">
            <v>Коробка коммутации электропривода Weidmuller Klippon TB/ED-SS-30/32-2*EC2-S 32 клеммы. QA2; 2; 1</v>
          </cell>
          <cell r="G3173">
            <v>5048</v>
          </cell>
          <cell r="H3173"/>
          <cell r="I3173"/>
        </row>
        <row r="3174">
          <cell r="C3174" t="str">
            <v>Коробка коммутации электропривода Weidmuller Klippon TB/ED-SS-30/32-2*EC2-S 32 клеммы. QA3; 3; 1</v>
          </cell>
          <cell r="G3174">
            <v>5048</v>
          </cell>
          <cell r="H3174"/>
          <cell r="I3174"/>
        </row>
        <row r="3175">
          <cell r="C3175" t="str">
            <v>Коробка коммутационная ВС/ЕА-А*30/32-ЕС2(LC)_ ВС(IS)-12-SS</v>
          </cell>
          <cell r="G3175">
            <v>3307</v>
          </cell>
          <cell r="H3175"/>
          <cell r="I3175"/>
        </row>
        <row r="3176">
          <cell r="C3176" t="str">
            <v>Коробка ответвительная FK 9255</v>
          </cell>
          <cell r="G3176">
            <v>7608</v>
          </cell>
          <cell r="H3176"/>
          <cell r="I3176"/>
        </row>
        <row r="3177">
          <cell r="C3177" t="str">
            <v>Коробка ответвительная FK 9255_Коробка ответвительная</v>
          </cell>
          <cell r="G3177">
            <v>7608</v>
          </cell>
          <cell r="H3177"/>
          <cell r="I3177"/>
        </row>
        <row r="3178">
          <cell r="C3178" t="str">
            <v>Коробка ответвительная FK 9255_Коробка ответвительная огнестойкая</v>
          </cell>
          <cell r="G3178">
            <v>7608</v>
          </cell>
          <cell r="H3178"/>
          <cell r="I3178"/>
        </row>
        <row r="3179">
          <cell r="C3179" t="str">
            <v>Коробка распределительная 110х110х51, IP67  B9TM   2001853 OBO Battermann</v>
          </cell>
          <cell r="G3179">
            <v>2537</v>
          </cell>
          <cell r="H3179"/>
          <cell r="I3179"/>
        </row>
        <row r="3180">
          <cell r="C3180" t="str">
            <v>Коробка распределительная B9TM 2001853</v>
          </cell>
          <cell r="G3180">
            <v>2537</v>
          </cell>
          <cell r="H3180"/>
          <cell r="I3180"/>
        </row>
        <row r="3181">
          <cell r="C3181" t="str">
            <v>Коробка распределительная FireBox с клеммником 150x116x67, IP66   7205510  OBO Battermann</v>
          </cell>
          <cell r="G3181">
            <v>2539</v>
          </cell>
          <cell r="H3181"/>
          <cell r="I3181"/>
        </row>
        <row r="3182">
          <cell r="C3182" t="str">
            <v>Коробка распределительная FireBox с клеммником 150x116x67, IP66   T100 E 4-5 7205510</v>
          </cell>
          <cell r="G3182">
            <v>2539</v>
          </cell>
          <cell r="H3182"/>
          <cell r="I3182"/>
        </row>
        <row r="3183">
          <cell r="C3183" t="str">
            <v>Коробка распределительная FireBox с клеммником B9TM  7205510</v>
          </cell>
          <cell r="G3183">
            <v>2539</v>
          </cell>
          <cell r="H3183"/>
          <cell r="I3183"/>
        </row>
        <row r="3184">
          <cell r="C3184" t="str">
            <v>Коробка распределительная по типу 7205510</v>
          </cell>
          <cell r="G3184">
            <v>2539</v>
          </cell>
          <cell r="H3184"/>
          <cell r="I3184"/>
        </row>
        <row r="3185">
          <cell r="C3185" t="str">
            <v>Косоуры</v>
          </cell>
          <cell r="G3185">
            <v>7590</v>
          </cell>
          <cell r="H3185">
            <v>7591</v>
          </cell>
          <cell r="I3185"/>
        </row>
        <row r="3186">
          <cell r="C3186" t="str">
            <v>Коуш для троса 6мм   946 6G 5301068</v>
          </cell>
          <cell r="G3186">
            <v>2579</v>
          </cell>
          <cell r="H3186"/>
          <cell r="I3186"/>
        </row>
        <row r="3187">
          <cell r="C3187" t="str">
            <v>Кран шаровой трехходовой У26161-025M1 Рр 1,0 МПа,  Нж, Ду 25, 3 класс</v>
          </cell>
          <cell r="G3187">
            <v>4777</v>
          </cell>
          <cell r="H3187"/>
          <cell r="I3187"/>
        </row>
        <row r="3188">
          <cell r="C3188" t="str">
            <v>Кран шаровый  (аналог кран шаровый НГ КШ-50-10-150-Н-P-П-А10), DN 50 мм, материал - нержавеющая сталь, P=0.6 MПа, 3 класс безопасности</v>
          </cell>
          <cell r="G3188">
            <v>3421</v>
          </cell>
          <cell r="H3188"/>
          <cell r="I3188"/>
        </row>
        <row r="3189">
          <cell r="C3189" t="str">
            <v>Краска водно-дисперсионная поливинилацетатная ВД-ВА-27А, ВД-ВА-224 белая</v>
          </cell>
          <cell r="G3189">
            <v>7008</v>
          </cell>
          <cell r="H3189"/>
          <cell r="I3189"/>
        </row>
        <row r="3190">
          <cell r="C3190" t="str">
            <v>Краска водно-дисперсионная поливинилацетатная ВД-ВА-27А, ВД-ВА-224 белая_ВД-ВА-224</v>
          </cell>
          <cell r="G3190">
            <v>7008</v>
          </cell>
          <cell r="H3190"/>
          <cell r="I3190"/>
        </row>
        <row r="3191">
          <cell r="C3191" t="str">
            <v>Краска водно-дисперсионная поливинилацетатная ВД-ВА-27А, ВД-ВА-224 белая_Краска водоэмульсионная, влагостойкая, взрывопожаробезопасная ВД-ВА-224. Грунтовка под водоэмульсионную окраску. Водоэмульсионная окраска.</v>
          </cell>
          <cell r="G3191">
            <v>7008</v>
          </cell>
          <cell r="H3191"/>
          <cell r="I3191"/>
        </row>
        <row r="3192">
          <cell r="C3192" t="str">
            <v>Краска водоэмульсионная для внутренних работ ВАК-10_Краска водоэмульсионная</v>
          </cell>
          <cell r="G3192">
            <v>2170</v>
          </cell>
          <cell r="H3192"/>
          <cell r="I3192"/>
        </row>
        <row r="3193">
          <cell r="C3193" t="str">
            <v>Краска водоэмульсионная для внутренних работ ВАК-25</v>
          </cell>
          <cell r="G3193">
            <v>2170</v>
          </cell>
          <cell r="H3193"/>
          <cell r="I3193"/>
        </row>
        <row r="3194">
          <cell r="C3194" t="str">
            <v>Краска-композиция органосиликатная ОС-12-03</v>
          </cell>
          <cell r="G3194">
            <v>5704</v>
          </cell>
          <cell r="H3194"/>
          <cell r="I3194"/>
        </row>
        <row r="3195">
          <cell r="C3195" t="str">
            <v>Краски водно-дисперсионные акрилатные ВД-АК-111: голубовато-серая_ВД-АК-011</v>
          </cell>
          <cell r="G3195">
            <v>7139</v>
          </cell>
          <cell r="H3195"/>
          <cell r="I3195"/>
        </row>
        <row r="3196">
          <cell r="C3196" t="str">
            <v>Крепежный угол      BW 60 40 FT (6019560)     OBO Bettermann</v>
          </cell>
          <cell r="G3196">
            <v>3087</v>
          </cell>
          <cell r="H3196"/>
          <cell r="I3196"/>
        </row>
        <row r="3197">
          <cell r="C3197" t="str">
            <v>Крепежный угол     по типу BW 60 40 FT (6019560)</v>
          </cell>
          <cell r="G3197">
            <v>3087</v>
          </cell>
          <cell r="H3197"/>
          <cell r="I3197"/>
        </row>
        <row r="3198">
          <cell r="C3198" t="str">
            <v>Крепежный уголок   BW 70 40 FT  6019706  OBO Bettermann</v>
          </cell>
          <cell r="G3198">
            <v>2556</v>
          </cell>
          <cell r="H3198"/>
          <cell r="I3198"/>
        </row>
        <row r="3199">
          <cell r="C3199" t="str">
            <v>Крепежный уголок BW 70  BW 70 40 FT   6019706     OBO Battermann</v>
          </cell>
          <cell r="G3199">
            <v>2556</v>
          </cell>
          <cell r="H3199"/>
          <cell r="I3199"/>
        </row>
        <row r="3200">
          <cell r="C3200" t="str">
            <v>Крепежный уголок BW 70 6019706</v>
          </cell>
          <cell r="G3200">
            <v>2556</v>
          </cell>
          <cell r="H3200"/>
          <cell r="I3200"/>
        </row>
        <row r="3201">
          <cell r="C3201" t="str">
            <v>Крепежный уголок BW 70 по типу    BW 70 40 FT   (6019706)</v>
          </cell>
          <cell r="G3201">
            <v>2556</v>
          </cell>
          <cell r="H3201"/>
          <cell r="I3201"/>
        </row>
        <row r="3202">
          <cell r="C3202" t="str">
            <v>Крепления для воздуховодов оцинкованные (подвески СТД, подвески регулируемые СТД, тяги, хомуты, кронштейны, траверсы, ленты, шпильки, профили)_Подвес, регулируемый гайкой, для  крепления трубопровода  DN65</v>
          </cell>
          <cell r="G3202">
            <v>7590</v>
          </cell>
          <cell r="H3202">
            <v>7591</v>
          </cell>
          <cell r="I3202"/>
        </row>
        <row r="3203">
          <cell r="C3203" t="str">
            <v>Крепления для воздуховодов оцинкованные (подвески СТД, подвески регулируемые СТД, тяги, хомуты, кронштейны, траверсы, ленты, шпильки, профили)_Подвес, регулируемый гайкой, для  крепления трубопровода  DN65</v>
          </cell>
          <cell r="G3203">
            <v>7590</v>
          </cell>
          <cell r="H3203">
            <v>7591</v>
          </cell>
          <cell r="I3203"/>
        </row>
        <row r="3204">
          <cell r="C3204" t="str">
            <v>Крепления для трубопроводов (кронштейны, планки, хомуты)</v>
          </cell>
          <cell r="G3204">
            <v>7590</v>
          </cell>
          <cell r="H3204">
            <v>7591</v>
          </cell>
          <cell r="I3204"/>
        </row>
        <row r="3205">
          <cell r="C3205" t="str">
            <v>Крестовой соединитель DIN для плоских проводников 5314666 OBO Battermann</v>
          </cell>
          <cell r="G3205">
            <v>2588</v>
          </cell>
          <cell r="H3205"/>
          <cell r="I3205"/>
        </row>
        <row r="3206">
          <cell r="C3206" t="str">
            <v>Крестовой соединитель DIN для плоских проводников по типу 256 A-DIN 40 FT  5314666 OBO Battermann</v>
          </cell>
          <cell r="G3206">
            <v>2588</v>
          </cell>
          <cell r="H3206"/>
          <cell r="I3206"/>
        </row>
        <row r="3207">
          <cell r="C3207" t="str">
            <v>Крестовой соединитель для плоских проводников  256 А-DIN 40 FT 5314666</v>
          </cell>
          <cell r="G3207">
            <v>2588</v>
          </cell>
          <cell r="H3207"/>
          <cell r="I3207"/>
        </row>
        <row r="3208">
          <cell r="C3208" t="str">
            <v>Кронштейн 210мм  AW G 15 21 FT 6420606</v>
          </cell>
          <cell r="G3208">
            <v>2590</v>
          </cell>
          <cell r="H3208"/>
          <cell r="I3208"/>
        </row>
        <row r="3209">
          <cell r="C3209" t="str">
            <v>Кронштейн для установки двух светильников 1К2(45)-1.5-1.5-О1-120-Тр.48 Угол наклона 45, угол между рожками 120</v>
          </cell>
          <cell r="G3209">
            <v>3025</v>
          </cell>
          <cell r="H3209"/>
          <cell r="I3209"/>
        </row>
        <row r="3210">
          <cell r="C3210" t="str">
            <v>Кронштейн для установки двух светильников 1К2(45)-1.5-1.5-О1-180-Тр.48 Угол наклона 45 угол между рожками 180</v>
          </cell>
          <cell r="G3210">
            <v>3025</v>
          </cell>
          <cell r="H3210"/>
          <cell r="I3210"/>
        </row>
        <row r="3211">
          <cell r="C3211" t="str">
            <v>Кронштейн для установки двух светильников 1К2(60)-1.5-1.5-О1-120-Тр.48 Угол наклона 60, угол между рожками 120</v>
          </cell>
          <cell r="G3211">
            <v>3025</v>
          </cell>
          <cell r="H3211"/>
          <cell r="I3211"/>
        </row>
        <row r="3212">
          <cell r="C3212" t="str">
            <v>Кронштейн для установки двух светильников 1К2(60)-1.5-1.5-О1-180-Тр.48 Угол наклона 60, угол между рожками 180</v>
          </cell>
          <cell r="G3212">
            <v>3025</v>
          </cell>
          <cell r="H3212"/>
          <cell r="I3212"/>
        </row>
        <row r="3213">
          <cell r="C3213" t="str">
            <v>Кронштейн для установки одного светильника 1К1(45)-1.5-1.5-Ф2-Тр.48 ц Угол наклона 45</v>
          </cell>
          <cell r="G3213">
            <v>3026</v>
          </cell>
          <cell r="H3213"/>
          <cell r="I3213"/>
        </row>
        <row r="3214">
          <cell r="C3214" t="str">
            <v>Круглый проводник из оцинкованной стали   по типу RD 8-FT (5021081)</v>
          </cell>
          <cell r="G3214">
            <v>2549</v>
          </cell>
          <cell r="H3214"/>
          <cell r="I3214"/>
        </row>
        <row r="3215">
          <cell r="C3215" t="str">
            <v>Круглый проводник из оцинкованной стали 5021081</v>
          </cell>
          <cell r="G3215">
            <v>2549</v>
          </cell>
          <cell r="H3215"/>
          <cell r="I3215"/>
        </row>
        <row r="3216">
          <cell r="C3216" t="str">
            <v>Круглый проводник из оцинкованной стали 5021081 OBO Battermann</v>
          </cell>
          <cell r="G3216">
            <v>2549</v>
          </cell>
          <cell r="H3216"/>
          <cell r="I3216"/>
        </row>
        <row r="3217">
          <cell r="C3217" t="str">
            <v>Круглый проводник из оцинкованной стали по типу RD 8 FT   5021081  OBO Battermann</v>
          </cell>
          <cell r="G3217">
            <v>2549</v>
          </cell>
          <cell r="H3217"/>
          <cell r="I3217"/>
        </row>
        <row r="3218">
          <cell r="C3218" t="str">
            <v>Круглый проводник из оцинкованной стали по типу RD 8 FT  5021081 OBO Battermann</v>
          </cell>
          <cell r="G3218">
            <v>2549</v>
          </cell>
          <cell r="H3218"/>
          <cell r="I3218"/>
        </row>
        <row r="3219">
          <cell r="C3219" t="str">
            <v>Круглый проводник из оцинкованной стали по типу RD 8 FT 5021081  OBO Battermann</v>
          </cell>
          <cell r="G3219">
            <v>2549</v>
          </cell>
          <cell r="H3219"/>
          <cell r="I3219"/>
        </row>
        <row r="3220">
          <cell r="C3220" t="str">
            <v>Круглый проводник из оцинкованной стали по типу RD 8-FT (5021081)</v>
          </cell>
          <cell r="G3220">
            <v>2549</v>
          </cell>
          <cell r="H3220"/>
          <cell r="I3220"/>
        </row>
        <row r="3221">
          <cell r="C3221" t="str">
            <v>Крышка для шины уравнивания потенциалов   по типу  1802 AH10 (5015884)</v>
          </cell>
          <cell r="G3221">
            <v>2530</v>
          </cell>
          <cell r="H3221"/>
          <cell r="I3221"/>
        </row>
        <row r="3222">
          <cell r="C3222" t="str">
            <v>Крышка для шины уравнивания потенциалов  1802 AH10  5015884</v>
          </cell>
          <cell r="G3222">
            <v>2530</v>
          </cell>
          <cell r="H3222"/>
          <cell r="I3222"/>
        </row>
        <row r="3223">
          <cell r="C3223" t="str">
            <v>Крышка на лоток с заземлением, основание 200 L 3000, горячее цинкование 35524HDZ</v>
          </cell>
          <cell r="G3223">
            <v>5729</v>
          </cell>
          <cell r="H3223"/>
          <cell r="I3223"/>
        </row>
        <row r="3224">
          <cell r="C3224" t="str">
            <v>Крышка с поворотным фиксатором по типу                    DRL 200 FT   (6051367)</v>
          </cell>
          <cell r="G3224">
            <v>2545</v>
          </cell>
          <cell r="H3224"/>
          <cell r="I3224"/>
        </row>
        <row r="3225">
          <cell r="C3225" t="str">
            <v>Крышка с поворотным фиксатором, L=3m  6051367</v>
          </cell>
          <cell r="G3225">
            <v>2545</v>
          </cell>
          <cell r="H3225"/>
          <cell r="I3225"/>
        </row>
        <row r="3226">
          <cell r="C3226" t="str">
            <v>Крышка с поворотным фиксатором, L=3m DRL 200 FS    6052207</v>
          </cell>
          <cell r="G3226">
            <v>3076</v>
          </cell>
          <cell r="H3226"/>
          <cell r="I3226"/>
        </row>
        <row r="3227">
          <cell r="C3227" t="str">
            <v>Крышка с поворотным фиксатором, L=3m DRL 200 FS 6052207 OBO Bettermann</v>
          </cell>
          <cell r="G3227">
            <v>3076</v>
          </cell>
          <cell r="H3227"/>
          <cell r="I3227"/>
        </row>
        <row r="3228">
          <cell r="C3228" t="str">
            <v>Крюк потолочный  948 TG6 3453820 OBO Bettermann</v>
          </cell>
          <cell r="G3228">
            <v>2577</v>
          </cell>
          <cell r="H3228"/>
          <cell r="I3228"/>
        </row>
        <row r="3229">
          <cell r="C3229" t="str">
            <v>Лаги половые антисептированные, применяемые в строительстве жилых, общественных и производственных зданий при производстве деревянных полов тип II, сечением 100х40; 100х60; 120х60; 100-150х40-60 мм</v>
          </cell>
          <cell r="G3229">
            <v>4807</v>
          </cell>
          <cell r="H3229"/>
          <cell r="I3229"/>
        </row>
        <row r="3230">
          <cell r="C3230" t="str">
            <v>Лак канифольный КФ-965</v>
          </cell>
          <cell r="G3230">
            <v>6984</v>
          </cell>
          <cell r="H3230"/>
          <cell r="I3230"/>
        </row>
        <row r="3231">
          <cell r="C3231" t="str">
            <v>Лампа металлогалогенная, MASTER HPI Plus,   250W/645 BU E40 CRP/12</v>
          </cell>
          <cell r="G3231">
            <v>2621</v>
          </cell>
          <cell r="H3231"/>
          <cell r="I3231"/>
        </row>
        <row r="3232">
          <cell r="C3232" t="str">
            <v>Лента антикоррозионная   35650  2360055</v>
          </cell>
          <cell r="G3232">
            <v>2541</v>
          </cell>
          <cell r="H3232"/>
          <cell r="I3232"/>
        </row>
        <row r="3233">
          <cell r="C3233" t="str">
            <v>Лента антикоррозионная 2360055 OBO Battermann</v>
          </cell>
          <cell r="G3233">
            <v>2541</v>
          </cell>
          <cell r="H3233"/>
          <cell r="I3233"/>
        </row>
        <row r="3234">
          <cell r="C3234" t="str">
            <v>Лента антикоррозионная 35650 2360055 OBO Battermann</v>
          </cell>
          <cell r="G3234">
            <v>2541</v>
          </cell>
          <cell r="H3234"/>
          <cell r="I3234"/>
        </row>
        <row r="3235">
          <cell r="C3235" t="str">
            <v>Лента антикоррозионная по типу 356 50  2360055 OBO Battermann</v>
          </cell>
          <cell r="G3235">
            <v>2541</v>
          </cell>
          <cell r="H3235"/>
          <cell r="I3235"/>
        </row>
        <row r="3236">
          <cell r="C3236" t="str">
            <v>Лента поливинилхлоридная липкая толщиной 0,4 мм</v>
          </cell>
          <cell r="G3236">
            <v>2322</v>
          </cell>
          <cell r="H3236"/>
          <cell r="I3236"/>
        </row>
        <row r="3237">
          <cell r="C3237" t="str">
            <v>Лента поливинилхлоридная липкая, толщина 0,4 мм, ширина 30 мм</v>
          </cell>
          <cell r="G3237">
            <v>2322</v>
          </cell>
          <cell r="H3237"/>
          <cell r="I3237"/>
        </row>
        <row r="3238">
          <cell r="C3238" t="str">
            <v>Лента полиэтиленовая с липким слоем А50</v>
          </cell>
          <cell r="G3238">
            <v>7014</v>
          </cell>
          <cell r="H3238"/>
          <cell r="I3238"/>
        </row>
        <row r="3239">
          <cell r="C3239" t="str">
            <v>Ленточная заземляющая скоба      5057523</v>
          </cell>
          <cell r="G3239">
            <v>2568</v>
          </cell>
          <cell r="H3239"/>
          <cell r="I3239"/>
        </row>
        <row r="3240">
          <cell r="C3240" t="str">
            <v>Ленточная заземляющая скоба по типу 927 2 (5057523)</v>
          </cell>
          <cell r="G3240">
            <v>2568</v>
          </cell>
          <cell r="H3240"/>
          <cell r="I3240"/>
        </row>
        <row r="3241">
          <cell r="C3241" t="str">
            <v>Ленты алюминиевые, марка АД1Н, ширина 20 мм, толщина 0,8 мм</v>
          </cell>
          <cell r="G3241">
            <v>5053</v>
          </cell>
          <cell r="H3241"/>
          <cell r="I3241"/>
        </row>
        <row r="3242">
          <cell r="C3242" t="str">
            <v>Лесоматериалы круглые хвойных пород для строительства диаметром 14-24 см, длиной 3-6,5 м</v>
          </cell>
          <cell r="G3242">
            <v>4807</v>
          </cell>
          <cell r="H3242"/>
          <cell r="I3242"/>
        </row>
        <row r="3243">
          <cell r="C3243" t="str">
            <v>Лесоматериалы круглые, хвойных пород, для строительства, диаметр 14-24 см, длина 3-6,5 м</v>
          </cell>
          <cell r="G3243">
            <v>4807</v>
          </cell>
          <cell r="H3243"/>
          <cell r="I3243"/>
        </row>
        <row r="3244">
          <cell r="C3244" t="str">
            <v>Лестницы приставные и прислоненные с ограждениями</v>
          </cell>
          <cell r="G3244">
            <v>7590</v>
          </cell>
          <cell r="H3244">
            <v>7591</v>
          </cell>
          <cell r="I3244"/>
        </row>
        <row r="3245">
          <cell r="C3245" t="str">
            <v>Лестницы приставные и прислоненные с ограждениями_Стремянки_</v>
          </cell>
          <cell r="G3245">
            <v>7590</v>
          </cell>
          <cell r="H3245">
            <v>7591</v>
          </cell>
          <cell r="I3245"/>
        </row>
        <row r="3246">
          <cell r="C3246" t="str">
            <v>Линолеум коммерческий гетерогенный "ТАРКЕТТ MODA WOOD" (толщина 2,2 мм, толщина защитного слоя 0,2 мм, класс 23/32, пож. безопасность Г1, В2, РП1, Д2, Т2)</v>
          </cell>
          <cell r="G3246">
            <v>2997</v>
          </cell>
          <cell r="H3246">
            <v>2996</v>
          </cell>
          <cell r="I3246"/>
        </row>
        <row r="3247">
          <cell r="C3247" t="str">
            <v>Линолеум коммерческий гомогенный "ТАРКЕТТ PRIMO PLUS" (толщина 2 мм, класс 34/43, пож. безопасность Г1, В2, РП1, Д2, Т2)</v>
          </cell>
          <cell r="G3247">
            <v>2997</v>
          </cell>
          <cell r="H3247">
            <v>2996</v>
          </cell>
          <cell r="I3247"/>
        </row>
        <row r="3248">
          <cell r="C3248" t="str">
            <v>Линолеум СИНТЕРОС, ЛЮКС, ПВХ, шириной 3-5 м, толщиной 4 мм на вспененной подоснове_Линолеум поливинилхлоридный т. 4 мм</v>
          </cell>
          <cell r="G3248">
            <v>2997</v>
          </cell>
          <cell r="H3248">
            <v>2996</v>
          </cell>
          <cell r="I3248"/>
        </row>
        <row r="3249">
          <cell r="C3249" t="str">
            <v>Линолеум спортивный гетерогенный "ТАРКЕТТ OMNISPORTS EXCEL" (толщина 8,3 мм, толщина защитного слоя 0,8 мм, пож. безопасность Г1, В2, РП1, Д2, Т2)  _Линолеум коммерческий толщиной 8 мм</v>
          </cell>
          <cell r="G3249">
            <v>2221</v>
          </cell>
          <cell r="H3249"/>
          <cell r="I3249"/>
        </row>
        <row r="3250">
          <cell r="C3250" t="str">
            <v>Лист профилированный с полимерным покрытием НС-35х1000- А,В толщиной 0,7 мм_Оцинкованный металлический лист с защитно-декоративным полимерным покрытием НС-35х1000х0,7</v>
          </cell>
          <cell r="G3250">
            <v>7155</v>
          </cell>
          <cell r="H3250"/>
          <cell r="I3250"/>
        </row>
        <row r="3251">
          <cell r="C3251" t="str">
            <v>Лист профилированный с полимерным покрытием НС-35х1000-А,В толщиной 0,7 мм_Оцинкованный металлический лист с защитно-декоративным полимерным покрытием НС-35х1000х0,7</v>
          </cell>
          <cell r="G3251">
            <v>5045</v>
          </cell>
          <cell r="H3251"/>
          <cell r="I3251"/>
        </row>
        <row r="3252">
          <cell r="C3252" t="str">
            <v>Лист профилированный с полимерным покрытием НС-35х1000-А,В толщиной 0,7 мм_Стеновой профилированный металлический лист 600х1500 мм типа Liberta Glass Rukki</v>
          </cell>
          <cell r="G3252">
            <v>5045</v>
          </cell>
          <cell r="H3252"/>
          <cell r="I3252"/>
        </row>
        <row r="3253">
          <cell r="C3253" t="str">
            <v>Листвой кабельный лоток 6098111 Листвой кабельный лоток для больших расстояний , 200 мм х 110 мм, L=6m OBO Battermann</v>
          </cell>
          <cell r="G3253">
            <v>2529</v>
          </cell>
          <cell r="H3253"/>
          <cell r="I3253"/>
        </row>
        <row r="3254">
          <cell r="C3254" t="str">
            <v>Листвой кабельный лоток MKS, L=3m 6055575</v>
          </cell>
          <cell r="G3254">
            <v>2544</v>
          </cell>
          <cell r="H3254"/>
          <cell r="I3254"/>
        </row>
        <row r="3255">
          <cell r="C3255" t="str">
            <v>Листвой кабельный лоток для больших расстояний , L=6m  WKSG 120 FS 6098111 OBO Bettermann</v>
          </cell>
          <cell r="G3255">
            <v>2529</v>
          </cell>
          <cell r="H3255"/>
          <cell r="I3255"/>
        </row>
        <row r="3256">
          <cell r="C3256" t="str">
            <v>Листовой кабельный лоток для больших расстояний, 200x110x6000 WKGS 120 FS  6098111</v>
          </cell>
          <cell r="G3256">
            <v>2529</v>
          </cell>
          <cell r="H3256"/>
          <cell r="I3256"/>
        </row>
        <row r="3257">
          <cell r="C3257" t="str">
            <v>Листовой кабельный лоток по типу   MKS 620 FT   (6055575)</v>
          </cell>
          <cell r="G3257">
            <v>2544</v>
          </cell>
          <cell r="H3257"/>
          <cell r="I3257"/>
        </row>
        <row r="3258">
          <cell r="C3258" t="str">
            <v>Листы алюминиевые марки АД1Н, толщиной 0,5 мм</v>
          </cell>
          <cell r="G3258">
            <v>5054</v>
          </cell>
          <cell r="H3258"/>
          <cell r="I3258"/>
        </row>
        <row r="3259">
          <cell r="C3259" t="str">
            <v>Листы алюминиевые марки АД1Н, толщиной 0,8 мм</v>
          </cell>
          <cell r="G3259">
            <v>5055</v>
          </cell>
          <cell r="H3259"/>
          <cell r="I3259"/>
        </row>
        <row r="3260">
          <cell r="C3260" t="str">
            <v>Листы алюминиевые марок АД0, А5, плиты алюминиевые марок АД0, АД1, шириной 1200-1500 мм, длиной от 2000 до 5000 мм, толщиной: 0,8 мм</v>
          </cell>
          <cell r="G3260">
            <v>6827</v>
          </cell>
          <cell r="H3260"/>
          <cell r="I3260"/>
        </row>
        <row r="3261">
          <cell r="C3261" t="str">
            <v>Листы алюминиевые, марка АД1Н, толщина 0,5 мм</v>
          </cell>
          <cell r="G3261">
            <v>5054</v>
          </cell>
          <cell r="H3261"/>
          <cell r="I3261"/>
        </row>
        <row r="3262">
          <cell r="C3262" t="str">
            <v>Листы алюминиевые, марка АД1Н, толщина 0,5 мм_Лист алюминиевый АД1.Н 0,5 мм ГОСТ 21631-76</v>
          </cell>
          <cell r="G3262">
            <v>5054</v>
          </cell>
          <cell r="H3262"/>
          <cell r="I3262"/>
        </row>
        <row r="3263">
          <cell r="C3263" t="str">
            <v>Листы алюминиевые, марка АД1Н, толщина 0,8 мм</v>
          </cell>
          <cell r="G3263">
            <v>5055</v>
          </cell>
          <cell r="H3263"/>
          <cell r="I3263"/>
        </row>
        <row r="3264">
          <cell r="C3264" t="str">
            <v>Листы алюминиевые, марка АД1Н, толщина 0,8 мм_Алюминиевый лист АД1.Н 0,7 мм ГОСТ 21631-76</v>
          </cell>
          <cell r="G3264">
            <v>5055</v>
          </cell>
          <cell r="H3264"/>
          <cell r="I3264"/>
        </row>
        <row r="3265">
          <cell r="C3265" t="str">
            <v>Листы алюминиевые, марка АД1Н, толщина 0,8 мм_прим. толщина 0,7мм</v>
          </cell>
          <cell r="G3265">
            <v>5055</v>
          </cell>
          <cell r="H3265"/>
          <cell r="I3265"/>
        </row>
        <row r="3266">
          <cell r="C3266" t="str">
            <v>Листы алюминиевые, марка АД1Н, толщина 1 мм</v>
          </cell>
          <cell r="G3266">
            <v>5056</v>
          </cell>
          <cell r="H3266"/>
          <cell r="I3266"/>
        </row>
        <row r="3267">
          <cell r="C3267" t="str">
            <v>Листы гипсокартонные ГКЛ 12,5 мм</v>
          </cell>
          <cell r="G3267">
            <v>133</v>
          </cell>
          <cell r="H3267"/>
          <cell r="I3267"/>
        </row>
        <row r="3268">
          <cell r="C3268" t="str">
            <v>Листы гипсокартонные ГКЛВ 12,5 мм</v>
          </cell>
          <cell r="G3268">
            <v>134</v>
          </cell>
          <cell r="H3268"/>
          <cell r="I3268"/>
        </row>
        <row r="3269">
          <cell r="C3269" t="str">
            <v>Листы гипсокартонные ГКЛО 12,5 мм</v>
          </cell>
          <cell r="G3269">
            <v>135</v>
          </cell>
          <cell r="H3269"/>
          <cell r="I3269"/>
        </row>
        <row r="3270">
          <cell r="C3270" t="str">
            <v>Листы гипсокартонные: влагостойкие, КНАУФ, толщиной 10 мм</v>
          </cell>
          <cell r="G3270">
            <v>134</v>
          </cell>
          <cell r="H3270"/>
          <cell r="I3270"/>
        </row>
        <row r="3271">
          <cell r="C3271" t="str">
            <v>Лоток 200х100 L 3000, горячее цинкование 35103HDZ</v>
          </cell>
          <cell r="G3271">
            <v>5726</v>
          </cell>
          <cell r="H3271"/>
          <cell r="I3271"/>
        </row>
        <row r="3272">
          <cell r="C3272" t="str">
            <v>Лоток кабельный лестничного типа Л-400, ширина 400 мм_Лоток кабельный лестничного типа</v>
          </cell>
          <cell r="G3272">
            <v>7116</v>
          </cell>
          <cell r="H3272"/>
          <cell r="I3272"/>
        </row>
        <row r="3273">
          <cell r="C3273" t="str">
            <v>Лоток кабельный с крышкой длиной 3000 мм, шириной 400 мм, высотой 40 мм, для эксплуатации в коррозионных средах класса С4 оцинкованная сталь по типу   Wibe W3/40-400,W5-400(Цена:12243/3+8220,62/2=8191,31)</v>
          </cell>
          <cell r="G3273">
            <v>4681</v>
          </cell>
          <cell r="H3273"/>
          <cell r="I3273"/>
        </row>
        <row r="3274">
          <cell r="C3274" t="str">
            <v>Лоток кабельный с крышкой для системы освещения длиной 3000 мм, шириной 70 мм,  высотой 40 мм, для эксплуатации в коррозионных средах класса С4 (Оцинкованная сталь )По типу  Wibe W3/40-70,W5-70(Цена:6763,07/3+5183,08/2=4845,9)</v>
          </cell>
          <cell r="G3274">
            <v>4685</v>
          </cell>
          <cell r="H3274"/>
          <cell r="I3274"/>
        </row>
        <row r="3275">
          <cell r="C3275" t="str">
            <v>Лоток перфорированный Шириной 400 мм, длиной 3000 мм (сталь горячеоцинкованная)  по типу W3 40/400</v>
          </cell>
          <cell r="G3275">
            <v>4621</v>
          </cell>
          <cell r="H3275"/>
          <cell r="I3275"/>
        </row>
        <row r="3276">
          <cell r="C3276" t="str">
            <v>Лоток проволочный 100х55х3000 GRM 55 100 FT 6001416</v>
          </cell>
          <cell r="G3276">
            <v>2589</v>
          </cell>
          <cell r="H3276"/>
          <cell r="I3276"/>
        </row>
        <row r="3277">
          <cell r="C3277" t="str">
            <v>Лоток прямой закрытого типа сейсмостойкий Л-300-2, горячеоцинкованный</v>
          </cell>
          <cell r="G3277">
            <v>7120</v>
          </cell>
          <cell r="H3277"/>
          <cell r="I3277"/>
        </row>
        <row r="3278">
          <cell r="C3278" t="str">
            <v>Лоток прямой закрытого типа сейсмостойкий Л-400-2, горячеоцинкованный</v>
          </cell>
          <cell r="G3278">
            <v>7113</v>
          </cell>
          <cell r="H3278"/>
          <cell r="I3278"/>
        </row>
        <row r="3279">
          <cell r="C3279" t="str">
            <v>Лоток прямой открытого сейсмостойкий ЛП-50/200 (ЛС- П-200-2), горячеоцинкованный_Лоток кабельный ЛП-50/200-M-У2</v>
          </cell>
          <cell r="G3279">
            <v>4886</v>
          </cell>
          <cell r="H3279"/>
          <cell r="I3279"/>
        </row>
        <row r="3280">
          <cell r="C3280" t="str">
            <v>Лоток прямой открытого сейсмостойкий ЛП-50/400 (ЛС- П-400-2), горячеоцинкованный _Секция лотка прямая / Straight tray section ЛП-100/400 / LP-100/400 Длина секции 2 м / The length of the section is 2 m ОЛПП / QDR: - 4 Н / N; III; QNC Сталь оцинкованная / Galvanized steel 8.24 кг</v>
          </cell>
          <cell r="G3280">
            <v>4879</v>
          </cell>
          <cell r="H3280"/>
          <cell r="I3280"/>
        </row>
        <row r="3281">
          <cell r="C3281" t="str">
            <v>Лоток прямой открытого сейсмостойкий ЛП-50/400 (ЛС- П-400-2), горячеоцинкованный_Лоток кабельный ЛП-50/400-M-У2</v>
          </cell>
          <cell r="G3281">
            <v>4879</v>
          </cell>
          <cell r="H3281"/>
          <cell r="I3281"/>
        </row>
        <row r="3282">
          <cell r="C3282" t="str">
            <v>Лоток прямой открытого сейсмостойкий ЛП-50/400 (ЛС- П-400-2), горячеоцинкованный_Лоток прямой ЛП-50/400</v>
          </cell>
          <cell r="G3282">
            <v>4879</v>
          </cell>
          <cell r="H3282"/>
          <cell r="I3282"/>
        </row>
        <row r="3283">
          <cell r="C3283" t="str">
            <v>Лоток прямой сейсмостойкий Л-100/200-2, горячеоцинкованный_Неперфорированный горячеоцинкованный, прямой, 100х100, длиной 2000 мм</v>
          </cell>
          <cell r="G3283">
            <v>4887</v>
          </cell>
          <cell r="H3283"/>
          <cell r="I3283"/>
        </row>
        <row r="3284">
          <cell r="C3284" t="str">
            <v>Лоток прямой сейсмостойкий Л-60/400-2, горячеоцинкованный_Лоток кабельный лестничного типа по типу ЛП-60/400-М-ТВ4</v>
          </cell>
          <cell r="G3284">
            <v>6822</v>
          </cell>
          <cell r="H3284"/>
          <cell r="I3284"/>
        </row>
        <row r="3285">
          <cell r="C3285" t="str">
            <v>Лоток прямой сейсмостойкий Л-60/400-2, горячеоцинкованный_Лоток кабельный прямой, оцинкованный ЛП-60/400-М</v>
          </cell>
          <cell r="G3285">
            <v>6822</v>
          </cell>
          <cell r="H3285"/>
          <cell r="I3285"/>
        </row>
        <row r="3286">
          <cell r="C3286" t="str">
            <v>Лоток прямой сейсмостойкий оцинкованный Л-60/200-2</v>
          </cell>
          <cell r="G3286">
            <v>3376</v>
          </cell>
          <cell r="H3286"/>
          <cell r="I3286"/>
        </row>
        <row r="3287">
          <cell r="C3287" t="str">
            <v>Лоток прямой сейсмостойкий оцинкованный Л-60/300-2_ЛУ-60/300-2</v>
          </cell>
          <cell r="G3287">
            <v>3377</v>
          </cell>
          <cell r="H3287"/>
          <cell r="I3287"/>
        </row>
        <row r="3288">
          <cell r="C3288" t="str">
            <v>Лоток прямой сейсмостойкий оцинкованный Л-60/400-2</v>
          </cell>
          <cell r="G3288">
            <v>3375</v>
          </cell>
          <cell r="H3288"/>
          <cell r="I3288"/>
        </row>
        <row r="3289">
          <cell r="C3289" t="str">
            <v>Лоток угловой для поворота кабельной трассы на 90° сейсмостойкий ЛУ-400_лоток кабельный угловой оцинкованный 400</v>
          </cell>
          <cell r="G3289">
            <v>3329</v>
          </cell>
          <cell r="H3289"/>
          <cell r="I3289"/>
        </row>
        <row r="3290">
          <cell r="C3290" t="str">
            <v>Люки чугунные с решеткой для дождеприемного колодца ЛР_Чугунная решетка для дождеприемного колодца D400</v>
          </cell>
          <cell r="G3290">
            <v>7576</v>
          </cell>
          <cell r="H3290"/>
          <cell r="I3290"/>
        </row>
        <row r="3291">
          <cell r="C3291" t="str">
            <v>Люки чугунные тяжелые_Люк колодца ф600/870 D400 h=120 мм</v>
          </cell>
          <cell r="G3291">
            <v>7578</v>
          </cell>
          <cell r="H3291"/>
          <cell r="I3291"/>
        </row>
        <row r="3292">
          <cell r="C3292" t="str">
            <v>Люки чугунные тяжелые_Люк колодца ф600/870 h=120 мм, класс нагрузки D400</v>
          </cell>
          <cell r="G3292">
            <v>7578</v>
          </cell>
          <cell r="H3292"/>
          <cell r="I3292"/>
        </row>
        <row r="3293">
          <cell r="C3293" t="str">
            <v>Люки чугунные тяжелые_Люк колодца ф600/870 h=120 мм, класс нагрузки D400</v>
          </cell>
          <cell r="G3293">
            <v>7578</v>
          </cell>
          <cell r="H3293"/>
          <cell r="I3293"/>
        </row>
        <row r="3294">
          <cell r="C3294" t="str">
            <v>Люки чугунные тяжелые_Люк колодца ф600/870, h=120 мм, коасс нагрузки D400</v>
          </cell>
          <cell r="G3294">
            <v>7578</v>
          </cell>
          <cell r="H3294"/>
          <cell r="I3294"/>
        </row>
        <row r="3295">
          <cell r="C3295" t="str">
            <v>Люки чугунные тяжелые_Люк колодца ф600/870, h=120 мм, коасс нагрузки С250</v>
          </cell>
          <cell r="G3295">
            <v>7579</v>
          </cell>
          <cell r="H3295"/>
          <cell r="I3295"/>
        </row>
        <row r="3296">
          <cell r="C3296" t="str">
            <v>Мастика битумная кровельная горячая</v>
          </cell>
          <cell r="G3296">
            <v>7011</v>
          </cell>
          <cell r="H3296"/>
          <cell r="I3296"/>
        </row>
        <row r="3297">
          <cell r="C3297" t="str">
            <v>Мастика битумная кровельная горячая_(расход 1,5 кг/м2)</v>
          </cell>
          <cell r="G3297">
            <v>7011</v>
          </cell>
          <cell r="H3297"/>
          <cell r="I3297"/>
        </row>
        <row r="3298">
          <cell r="C3298" t="str">
            <v>Мастика битумная кровельная горячая_расход 1,5кг/м2</v>
          </cell>
          <cell r="G3298">
            <v>7011</v>
          </cell>
          <cell r="H3298"/>
          <cell r="I3298"/>
        </row>
        <row r="3299">
          <cell r="C3299" t="str">
            <v>Мастика битумно-полимерная, марка "МБПХ" холодная</v>
          </cell>
          <cell r="G3299">
            <v>7011</v>
          </cell>
          <cell r="H3299"/>
          <cell r="I3299"/>
        </row>
        <row r="3300">
          <cell r="C3300" t="str">
            <v>Мастика битумно-резиновая: изоляционная_по типу Igolflex 101 (расход: 4кг/м2)</v>
          </cell>
          <cell r="G3300">
            <v>7011</v>
          </cell>
          <cell r="H3300"/>
          <cell r="I3300"/>
        </row>
        <row r="3301">
          <cell r="C3301" t="str">
            <v>Мастика по типу  CFS-FIL 310ml</v>
          </cell>
          <cell r="G3301">
            <v>5044</v>
          </cell>
          <cell r="H3301"/>
          <cell r="I3301"/>
        </row>
        <row r="3302">
          <cell r="C3302" t="str">
            <v>Мастика по типу CFS-FIL</v>
          </cell>
          <cell r="G3302">
            <v>5044</v>
          </cell>
          <cell r="H3302"/>
          <cell r="I3302"/>
        </row>
        <row r="3303">
          <cell r="C3303" t="str">
            <v>Мастика по типу CFS-FIL (1шт = 310мл)</v>
          </cell>
          <cell r="G3303">
            <v>5044</v>
          </cell>
          <cell r="H3303"/>
          <cell r="I3303"/>
        </row>
        <row r="3304">
          <cell r="C3304" t="str">
            <v>Мастика по типу CFS-FIL, 310 мл</v>
          </cell>
          <cell r="G3304">
            <v>5044</v>
          </cell>
          <cell r="H3304"/>
          <cell r="I3304"/>
        </row>
        <row r="3305">
          <cell r="C3305" t="str">
            <v>Мастика по типу CFS-FIL, 310 мл</v>
          </cell>
          <cell r="G3305">
            <v>5044</v>
          </cell>
          <cell r="H3305"/>
          <cell r="I3305"/>
        </row>
        <row r="3306">
          <cell r="C3306" t="str">
            <v>Мастика по типу HILTI CFS-FIL 310ml</v>
          </cell>
          <cell r="G3306">
            <v>5044</v>
          </cell>
          <cell r="H3306"/>
          <cell r="I3306"/>
        </row>
        <row r="3307">
          <cell r="C3307" t="str">
            <v>Мастика полиуретановая МАГНЭТИК-НГ_полиуретановая мастика</v>
          </cell>
          <cell r="G3307">
            <v>104</v>
          </cell>
          <cell r="H3307"/>
          <cell r="I3307"/>
        </row>
        <row r="3308">
          <cell r="C3308" t="str">
            <v>Материал огнезащитный терморасширяющийся «Огракс-В-СК»</v>
          </cell>
          <cell r="G3308">
            <v>2040</v>
          </cell>
          <cell r="H3308"/>
          <cell r="I3308"/>
        </row>
        <row r="3309">
          <cell r="C3309" t="str">
            <v>Материал огнезащитный терморасширяющийся «Огракс-В-СК» «_Огракс-В-СК-1 с расходом 1,86 кг/м2 в соответствии с пределом огнестойкости R45»</v>
          </cell>
          <cell r="G3309">
            <v>2040</v>
          </cell>
          <cell r="H3309"/>
          <cell r="I3309"/>
        </row>
        <row r="3310">
          <cell r="C3310" t="str">
            <v>Материал рулонный битумно-полимерный кровельный и гидроизоляционный наплавляемый ХПП, основа стеклохолст, гибкость не выше -15 °C, масса 1 м2 до 4,0 кг, прочность не менее 360 Н, теплостойкость не менее 120 °C _по типу"Изопласт ПП" (ХВПП-3,0)</v>
          </cell>
          <cell r="G3310">
            <v>7160</v>
          </cell>
          <cell r="H3310"/>
          <cell r="I3310"/>
        </row>
        <row r="3311">
          <cell r="C3311" t="str">
            <v>Маты базальтовые прошивные энергетические из свехтонкого волокна в обкладке из стеклоткани Т-23 со всех сторон МБПЭ-3-50 2000х1000х50</v>
          </cell>
          <cell r="G3311">
            <v>7503</v>
          </cell>
          <cell r="H3311"/>
          <cell r="I3311"/>
        </row>
        <row r="3312">
          <cell r="C3312" t="str">
            <v>Маты базальтовые прошивные энергетические марки 50 в обкладке  из  стеклоткани Т-23 со всех сторон (МБПЭ 3-50 Т-23). (толщина 100мм)</v>
          </cell>
          <cell r="G3312">
            <v>7507</v>
          </cell>
          <cell r="H3312"/>
          <cell r="I3312"/>
        </row>
        <row r="3313">
          <cell r="C3313" t="str">
            <v>Маты базальтовые прошивные энергетические марки 50 в обкладке  из  стеклоткани Т-23 со всех сторон (МБПЭ 3-50 Т-23). (толщина 100мм)_МПБ-50-СТ6 2000*1000*100</v>
          </cell>
          <cell r="G3313">
            <v>5187</v>
          </cell>
          <cell r="H3313"/>
          <cell r="I3313"/>
        </row>
        <row r="3314">
          <cell r="C3314" t="str">
            <v>Маты базальтовые прошивные энергетические марки 50 в обкладке  из  стеклоткани Т-23 со всех сторон (МБПЭ 3-50 Т-23). (толщина 110мм)</v>
          </cell>
          <cell r="G3314">
            <v>7507</v>
          </cell>
          <cell r="H3314"/>
          <cell r="I3314"/>
        </row>
        <row r="3315">
          <cell r="C3315" t="str">
            <v>Маты базальтовые прошивные энергетические марки 50 в обкладке  из  стеклоткани Т-23 со всех сторон (МБПЭ 3-50 Т-23). (толщина 120мм)</v>
          </cell>
          <cell r="G3315">
            <v>7507</v>
          </cell>
          <cell r="H3315"/>
          <cell r="I3315"/>
        </row>
        <row r="3316">
          <cell r="C3316" t="str">
            <v>Маты базальтовые прошивные энергетические марки 50 в обкладке  из  стеклоткани Т-23 со всех сторон (МБПЭ 3-50 Т-23). (толщина 120мм)</v>
          </cell>
          <cell r="G3316">
            <v>7507</v>
          </cell>
          <cell r="H3316"/>
          <cell r="I3316"/>
        </row>
        <row r="3317">
          <cell r="C3317" t="str">
            <v>Маты базальтовые прошивные энергетические марки 50 в обкладке  из  стеклоткани Т-23 со всех сторон (МБПЭ 3-50 Т-23). (толщина 20мм)</v>
          </cell>
          <cell r="G3317">
            <v>7502</v>
          </cell>
          <cell r="H3317"/>
          <cell r="I3317"/>
        </row>
        <row r="3318">
          <cell r="C3318" t="str">
            <v>Маты базальтовые прошивные энергетические марки 50 в обкладке  из  стеклоткани Т-23 со всех сторон (МБПЭ 3-50 Т-23). (толщина 40 мм)</v>
          </cell>
          <cell r="G3318">
            <v>7502</v>
          </cell>
          <cell r="H3318"/>
          <cell r="I3318"/>
        </row>
        <row r="3319">
          <cell r="C3319" t="str">
            <v>Маты базальтовые прошивные энергетические марки 50 в обкладке  из  стеклоткани Т-23 со всех сторон (МБПЭ 3-50 Т-23). (толщина 40 мм)_МПБ-50-СТ6 2000*1000*40</v>
          </cell>
          <cell r="G3319">
            <v>5187</v>
          </cell>
          <cell r="H3319"/>
          <cell r="I3319"/>
        </row>
        <row r="3320">
          <cell r="C3320" t="str">
            <v>Маты базальтовые прошивные энергетические марки 50 в обкладке  из  стеклоткани Т-23 со всех сторон (МБПЭ 3-50 Т-23). (толщина 40мм)</v>
          </cell>
          <cell r="G3320">
            <v>7502</v>
          </cell>
          <cell r="H3320"/>
          <cell r="I3320"/>
        </row>
        <row r="3321">
          <cell r="C3321" t="str">
            <v>Маты базальтовые прошивные энергетические марки 50 в обкладке  из  стеклоткани Т-23 со всех сторон (МБПЭ 3-50 Т-23). (толщина 40мм)</v>
          </cell>
          <cell r="G3321">
            <v>7502</v>
          </cell>
          <cell r="H3321"/>
          <cell r="I3321"/>
        </row>
        <row r="3322">
          <cell r="C3322" t="str">
            <v>Маты базальтовые прошивные энергетические марки 50 в обкладке  из  стеклоткани Т-23 со всех сторон (МБПЭ 3-50 Т-23). (толщина 40мм)</v>
          </cell>
          <cell r="G3322">
            <v>7502</v>
          </cell>
          <cell r="H3322"/>
          <cell r="I3322"/>
        </row>
        <row r="3323">
          <cell r="C3323" t="str">
            <v>Маты базальтовые прошивные энергетические марки 50 в обкладке  из  стеклоткани Т-23 со всех сторон (МБПЭ 3-50 Т-23). (толщина 40мм) _МПБ-50-СТ6 2000*1000*40</v>
          </cell>
          <cell r="G3323">
            <v>5187</v>
          </cell>
          <cell r="H3323"/>
          <cell r="I3323"/>
        </row>
        <row r="3324">
          <cell r="C3324" t="str">
            <v>Маты базальтовые прошивные энергетические марки 50 в обкладке  из  стеклоткани Т-23 со всех сторон (МБПЭ 3-50 Т-23). (толщина 40мм)_МПБ-50-СТ6 2000*1000*40</v>
          </cell>
          <cell r="G3324">
            <v>5187</v>
          </cell>
          <cell r="H3324"/>
          <cell r="I3324"/>
        </row>
        <row r="3325">
          <cell r="C3325" t="str">
            <v>Маты базальтовые прошивные энергетические марки 50 в обкладке  из  стеклоткани Т-23 со всех сторон (МБПЭ 3-50 Т-23). (толщина 40мм)_МПБ-50-СТ6 2000*1000*50</v>
          </cell>
          <cell r="G3325">
            <v>5187</v>
          </cell>
          <cell r="H3325"/>
          <cell r="I3325"/>
        </row>
        <row r="3326">
          <cell r="C3326" t="str">
            <v>Маты базальтовые прошивные энергетические марки 50 в обкладке  из  стеклоткани Т-23 со всех сторон (МБПЭ 3-50 Т-23). (толщина 40мм)_МПБ-50-СТ6 2000*1000*80</v>
          </cell>
          <cell r="G3326">
            <v>5187</v>
          </cell>
          <cell r="H3326"/>
          <cell r="I3326"/>
        </row>
        <row r="3327">
          <cell r="C3327" t="str">
            <v>Маты базальтовые прошивные энергетические марки 50 в обкладке  из  стеклоткани Т-23 со всех сторон (МБПЭ 3-50 Т-23). (толщина 50 мм)</v>
          </cell>
          <cell r="G3327">
            <v>7503</v>
          </cell>
          <cell r="H3327"/>
          <cell r="I3327"/>
        </row>
        <row r="3328">
          <cell r="C3328" t="str">
            <v>Маты базальтовые прошивные энергетические марки 50 в обкладке  из  стеклоткани Т-23 со всех сторон (МБПЭ 3-50 Т-23). (толщина 50 мм)_МПБ-50-СТ6 2000*1000*50</v>
          </cell>
          <cell r="G3328">
            <v>5187</v>
          </cell>
          <cell r="H3328"/>
          <cell r="I3328"/>
        </row>
        <row r="3329">
          <cell r="C3329" t="str">
            <v>Маты базальтовые прошивные энергетические марки 50 в обкладке  из  стеклоткани Т-23 со всех сторон (МБПЭ 3-50 Т-23). (толщина 50мм)</v>
          </cell>
          <cell r="G3329">
            <v>7503</v>
          </cell>
          <cell r="H3329"/>
          <cell r="I3329"/>
        </row>
        <row r="3330">
          <cell r="C3330" t="str">
            <v>Маты базальтовые прошивные энергетические марки 50 в обкладке  из  стеклоткани Т-23 со всех сторон (МБПЭ 3-50 Т-23). (толщина 50мм)_МПБ-50-СТ6 2000*1000*50</v>
          </cell>
          <cell r="G3330">
            <v>5187</v>
          </cell>
          <cell r="H3330"/>
          <cell r="I3330"/>
        </row>
        <row r="3331">
          <cell r="C3331" t="str">
            <v>Маты базальтовые прошивные энергетические марки 50 в обкладке  из  стеклоткани Т-23 со всех сторон (МБПЭ 3-50 Т-23). (толщина 60 мм)</v>
          </cell>
          <cell r="G3331">
            <v>7504</v>
          </cell>
          <cell r="H3331"/>
          <cell r="I3331"/>
        </row>
        <row r="3332">
          <cell r="C3332" t="str">
            <v>Маты базальтовые прошивные энергетические марки 50 в обкладке  из  стеклоткани Т-23 со всех сторон (МБПЭ 3-50 Т-23). (толщина 60 мм) _МПБ-50-СТ6 2000*1000*60</v>
          </cell>
          <cell r="G3332">
            <v>5187</v>
          </cell>
          <cell r="H3332"/>
          <cell r="I3332"/>
        </row>
        <row r="3333">
          <cell r="C3333" t="str">
            <v>Маты базальтовые прошивные энергетические марки 50 в обкладке  из  стеклоткани Т-23 со всех сторон (МБПЭ 3-50 Т-23). (толщина 60 мм)_МПБ-50-СТ6 2000*1000*60</v>
          </cell>
          <cell r="G3333">
            <v>5187</v>
          </cell>
          <cell r="H3333"/>
          <cell r="I3333"/>
        </row>
        <row r="3334">
          <cell r="C3334" t="str">
            <v>Маты базальтовые прошивные энергетические марки 50 в обкладке  из  стеклоткани Т-23 со всех сторон (МБПЭ 3-50 Т-23). (толщина 60мм)</v>
          </cell>
          <cell r="G3334">
            <v>7502</v>
          </cell>
          <cell r="H3334"/>
          <cell r="I3334"/>
        </row>
        <row r="3335">
          <cell r="C3335" t="str">
            <v>Маты базальтовые прошивные энергетические марки 50 в обкладке  из  стеклоткани Т-23 со всех сторон (МБПЭ 3-50 Т-23). (толщина 60мм)_МПБ-50-СТ6 2000*1000*60</v>
          </cell>
          <cell r="G3335">
            <v>5187</v>
          </cell>
          <cell r="H3335"/>
          <cell r="I3335"/>
        </row>
        <row r="3336">
          <cell r="C3336" t="str">
            <v>Маты базальтовые прошивные энергетические марки 50 в обкладке  из  стеклоткани Т-23 со всех сторон (МБПЭ 3-50 Т-23). (толщина 70мм уплотнять мат до 50мм)_МПБ-50-СТ6 2000*1000*70</v>
          </cell>
          <cell r="G3336">
            <v>5187</v>
          </cell>
          <cell r="H3336"/>
          <cell r="I3336"/>
        </row>
        <row r="3337">
          <cell r="C3337" t="str">
            <v>Маты базальтовые прошивные энергетические марки 50 в обкладке  из  стеклоткани Т-23 со всех сторон (МБПЭ 3-50 Т-23). (толщина 70мм)</v>
          </cell>
          <cell r="G3337">
            <v>7505</v>
          </cell>
          <cell r="H3337"/>
          <cell r="I3337"/>
        </row>
        <row r="3338">
          <cell r="C3338" t="str">
            <v>Маты базальтовые прошивные энергетические марки 50 в обкладке  из  стеклоткани Т-23 со всех сторон (МБПЭ 3-50 Т-23). (толщина 70мм)</v>
          </cell>
          <cell r="G3338">
            <v>7505</v>
          </cell>
          <cell r="H3338"/>
          <cell r="I3338"/>
        </row>
        <row r="3339">
          <cell r="C3339" t="str">
            <v>Маты базальтовые прошивные энергетические марки 50 в обкладке  из  стеклоткани Т-23 со всех сторон (МБПЭ 3-50 Т-23). (толщина 80мм)</v>
          </cell>
          <cell r="G3339">
            <v>7506</v>
          </cell>
          <cell r="H3339"/>
          <cell r="I3339"/>
        </row>
        <row r="3340">
          <cell r="C3340" t="str">
            <v>Маты базальтовые прошивные энергетические марки 50 в обкладке  из  стеклоткани Т-23 со всех сторон (МБПЭ 3-50 Т-23). (толщина 80мм)_МПБ-50-СТ6 2000*1000*80</v>
          </cell>
          <cell r="G3340">
            <v>5187</v>
          </cell>
          <cell r="H3340"/>
          <cell r="I3340"/>
        </row>
        <row r="3341">
          <cell r="C3341" t="str">
            <v>Маты базальтовые прошивные энергетические марки 50 в обкладке  из  стеклоткани Т-23 со всех сторон (МБПЭ 3-50 Т-23). (толщина 90мм)</v>
          </cell>
          <cell r="G3341">
            <v>7507</v>
          </cell>
          <cell r="H3341"/>
          <cell r="I3341"/>
        </row>
        <row r="3342">
          <cell r="C3342" t="str">
            <v>Маты базальтовые прошивные энергетические марки 50 в обкладке  из  стеклоткани Т-23 со всех сторон (МБПЭ 3-50 Т-23). (толщина 90мм)</v>
          </cell>
          <cell r="G3342">
            <v>7507</v>
          </cell>
          <cell r="H3342"/>
          <cell r="I3342"/>
        </row>
        <row r="3343">
          <cell r="C3343" t="str">
            <v>Маты базальтовые прошивные энергетические марки 50 в обкладке  из  стеклоткани Т-23 со всех сторон (МБПЭ 3-50 Т-23). (толщина 90мм)</v>
          </cell>
          <cell r="G3343">
            <v>7507</v>
          </cell>
          <cell r="H3343"/>
          <cell r="I3343"/>
        </row>
        <row r="3344">
          <cell r="C3344" t="str">
            <v>Маты базальтовые прошивные энергетические марки 50 в обкладке  из  стеклоткани Т-23 со всех сторон (МБПЭ 3-50 Т-23). (толщина40мм)</v>
          </cell>
          <cell r="G3344">
            <v>7502</v>
          </cell>
          <cell r="H3344"/>
          <cell r="I3344"/>
        </row>
        <row r="3345">
          <cell r="C3345" t="str">
            <v>Маты базальтовые прошивные энергетические марки МБПЭ 3-50 Т-23 в обкладке  из  стеклоткани Т-23 со всех сторон. (толщина 40мм)</v>
          </cell>
          <cell r="G3345">
            <v>7502</v>
          </cell>
          <cell r="H3345"/>
          <cell r="I3345"/>
        </row>
        <row r="3346">
          <cell r="C3346" t="str">
            <v>Маты базальтовые прошивные энергетические марки МБПЭ 3-50 Т-23 в обкладке  из  стеклоткани Т-23 со всех сторон. (толщина 60мм)</v>
          </cell>
          <cell r="G3346">
            <v>7504</v>
          </cell>
          <cell r="H3346"/>
          <cell r="I3346"/>
        </row>
        <row r="3347">
          <cell r="C3347" t="str">
            <v>Маты базальтовые прошивные энергетические маркиМБПЭ 3-50 Т-23 в обкладке  из  стеклоткани Т-23 со всех сторон  (толщина 40мм)</v>
          </cell>
          <cell r="G3347">
            <v>7502</v>
          </cell>
          <cell r="H3347"/>
          <cell r="I3347"/>
        </row>
        <row r="3348">
          <cell r="C3348" t="str">
            <v>Маты без связующего прошивные из супертонкого стекловолокна, толщина 30 мм  _ Маты теплоизоляционные прошивные в обкладке из стеклоткани со всех сторон / Thermal insulating wired mats jacketed all-around in fiberglass; - / -; Толщина 30 мм / 30 mm thick; 4 Н / N; -; III; QNC; Сборный / Composite  (90UYH-MSD0043)</v>
          </cell>
          <cell r="G3348">
            <v>5693</v>
          </cell>
          <cell r="H3348"/>
          <cell r="I3348"/>
        </row>
        <row r="3349">
          <cell r="C3349" t="str">
            <v>Маты без связующего прошивные из супертонкого стекловолокна, толщина 30 мм  _ Маты теплоизоляционные прошивные в обкладке из стеклоткани со всех сторон / Thermal insulating wired mats jacketed all-around in fiberglass; - / -; Толщина 30 мм / 30 mm thick; 4 Н / N; -; III; QNC; Сборный / Composite  (90UYH-MSD0043)</v>
          </cell>
          <cell r="G3349">
            <v>5693</v>
          </cell>
          <cell r="H3349"/>
          <cell r="I3349"/>
        </row>
        <row r="3350">
          <cell r="C3350" t="str">
            <v>Маты из базальтового штапельного супертонкого волокна МБВ-3_ Маты из базальтого штапельного волокна ТИБ-6С  б=100 мм V=131,146*1,5*1,03=202,62м3 m=202,62*40=8104,8кг</v>
          </cell>
          <cell r="G3350">
            <v>4629</v>
          </cell>
          <cell r="H3350"/>
          <cell r="I3350"/>
        </row>
        <row r="3351">
          <cell r="C3351" t="str">
            <v>Маты из базальтового штапельного супертонкого волокна МБВ-3_Маты из базальтового супертонкого волокна ТИБ-6С, б=50 мм</v>
          </cell>
          <cell r="G3351">
            <v>5694</v>
          </cell>
          <cell r="H3351"/>
          <cell r="I3351"/>
        </row>
        <row r="3352">
          <cell r="C3352" t="str">
            <v>Маты прошивные из базальтового супертонкого волокна  МБПЭ-3-50 Т-23, м3 (60 мм)</v>
          </cell>
          <cell r="G3352">
            <v>7504</v>
          </cell>
          <cell r="H3352"/>
          <cell r="I3352"/>
        </row>
        <row r="3353">
          <cell r="C3353" t="str">
            <v>Маты прошивные из базальтового супертонкого волокна  МБПЭ-3-50 Т-23, толщиной 40 мм</v>
          </cell>
          <cell r="G3353">
            <v>7502</v>
          </cell>
          <cell r="H3353"/>
          <cell r="I3353"/>
        </row>
        <row r="3354">
          <cell r="C3354" t="str">
            <v>Маты прошивные из базальтового штапельного волокна МБПЭ 4-50 КТ-11</v>
          </cell>
          <cell r="G3354">
            <v>7501</v>
          </cell>
          <cell r="H3354"/>
          <cell r="I3354"/>
        </row>
        <row r="3355">
          <cell r="C3355" t="str">
            <v>Маты прошивные из базальтового штапельного волокна МБПЭ 4-50 КТ-11 толщ. 50 мм</v>
          </cell>
          <cell r="G3355">
            <v>7501</v>
          </cell>
          <cell r="H3355"/>
          <cell r="I3355"/>
        </row>
        <row r="3356">
          <cell r="C3356" t="str">
            <v>Маты прошивные из базальтового штапельного волокна МБПЭ 4-50 КТ-11 толщ.50 мм</v>
          </cell>
          <cell r="G3356">
            <v>7501</v>
          </cell>
          <cell r="H3356"/>
          <cell r="I3356"/>
        </row>
        <row r="3357">
          <cell r="C3357" t="str">
            <v>Маты прошивные из базальтового штапельного волокна МБПЭ 4-50 КТ-11 толщ.50 мм</v>
          </cell>
          <cell r="G3357">
            <v>7501</v>
          </cell>
          <cell r="H3357"/>
          <cell r="I3357"/>
        </row>
        <row r="3358">
          <cell r="C3358" t="str">
            <v>Маты прошивные из базальтового штапельного волокна МБПЭ 4-50 КТ-11,  50 mm</v>
          </cell>
          <cell r="G3358">
            <v>7501</v>
          </cell>
          <cell r="H3358"/>
          <cell r="I3358"/>
        </row>
        <row r="3359">
          <cell r="C3359" t="str">
            <v>Маты прошивные из базальтового штапельного волокна МБПЭ 4-50 КТ-11, 50 мм</v>
          </cell>
          <cell r="G3359">
            <v>7501</v>
          </cell>
          <cell r="H3359"/>
          <cell r="I3359"/>
        </row>
        <row r="3360">
          <cell r="C3360" t="str">
            <v>Маты прошивные из базальтового штапельного волокна МБПЭ 4-50 КТ-11, толщ=50 mm</v>
          </cell>
          <cell r="G3360">
            <v>7501</v>
          </cell>
          <cell r="H3360"/>
          <cell r="I3360"/>
        </row>
        <row r="3361">
          <cell r="C3361" t="str">
            <v>Маты прошивные из базальтового штапельного волокна МБПЭ 4-50 КТ-11, толщ=50 мм</v>
          </cell>
          <cell r="G3361">
            <v>7501</v>
          </cell>
          <cell r="H3361"/>
          <cell r="I3361"/>
        </row>
        <row r="3362">
          <cell r="C3362" t="str">
            <v>Маты прошивные из базальтового штапельного волокна ТИБ-6 в обкладке из стеклоткани Т-23  толщиной 30мм</v>
          </cell>
          <cell r="G3362">
            <v>5693</v>
          </cell>
          <cell r="H3362"/>
          <cell r="I3362"/>
        </row>
        <row r="3363">
          <cell r="C3363" t="str">
            <v>Маты прошивные из базальтового штапельного волокна ТИБ-6 в обкладке из стеклоткани Т-23  толщиной 50мм</v>
          </cell>
          <cell r="G3363">
            <v>5694</v>
          </cell>
          <cell r="H3363"/>
          <cell r="I3363"/>
        </row>
        <row r="3364">
          <cell r="C3364" t="str">
            <v>Маты прошивные из базальтового штапельного волокна ТИБ-6 в обкладке из стеклоткани Т-23 толщиной 10мм _прим. толщ. 20 мм</v>
          </cell>
          <cell r="G3364">
            <v>5692</v>
          </cell>
          <cell r="H3364"/>
          <cell r="I3364"/>
        </row>
        <row r="3365">
          <cell r="C3365" t="str">
            <v>Маты прошивные из базальтового штапельного волокна ТИБ-6 в обкладке из стеклоткани Т-23 толщиной 110мм</v>
          </cell>
          <cell r="G3365">
            <v>5699</v>
          </cell>
          <cell r="H3365"/>
          <cell r="I3365"/>
        </row>
        <row r="3366">
          <cell r="C3366" t="str">
            <v>Маты прошивные из базальтового штапельного волокна ТИБ-6 в обкладке из стеклоткани Т-23 толщиной 120мм</v>
          </cell>
          <cell r="G3366">
            <v>5700</v>
          </cell>
          <cell r="H3366"/>
          <cell r="I3366"/>
        </row>
        <row r="3367">
          <cell r="C3367" t="str">
            <v>Маты прошивные из базальтового штапельного волокна ТИБ-6 в обкладке из стеклоткани Т-23 толщиной 130мм_прим. 120</v>
          </cell>
          <cell r="G3367">
            <v>5700</v>
          </cell>
          <cell r="H3367"/>
          <cell r="I3367"/>
        </row>
        <row r="3368">
          <cell r="C3368" t="str">
            <v>Маты прошивные из базальтового штапельного волокна ТИБ-6 в обкладке из стеклоткани Т-23 толщиной 20мм</v>
          </cell>
          <cell r="G3368">
            <v>5692</v>
          </cell>
          <cell r="H3368"/>
          <cell r="I3368"/>
        </row>
        <row r="3369">
          <cell r="C3369" t="str">
            <v>Маты прошивные из базальтового штапельного волокна ТИБ-6 в обкладке из стеклоткани Т-23 толщиной 20мм_ толщ.10 мм</v>
          </cell>
          <cell r="G3369">
            <v>5692</v>
          </cell>
          <cell r="H3369"/>
          <cell r="I3369"/>
        </row>
        <row r="3370">
          <cell r="C3370" t="str">
            <v>Маты прошивные из базальтового штапельного волокна ТИБ-6 в обкладке из стеклоткани Т-23 толщиной 30мм</v>
          </cell>
          <cell r="G3370">
            <v>5693</v>
          </cell>
          <cell r="H3370"/>
          <cell r="I3370"/>
        </row>
        <row r="3371">
          <cell r="C3371" t="str">
            <v>Маты прошивные из базальтового штапельного волокна ТИБ-6 в обкладке из стеклоткани Т-23 толщиной 30мм</v>
          </cell>
          <cell r="G3371">
            <v>5693</v>
          </cell>
          <cell r="H3371"/>
          <cell r="I3371"/>
        </row>
        <row r="3372">
          <cell r="C3372" t="str">
            <v>Маты прошивные из базальтового штапельного волокна ТИБ-6 в обкладке из стеклоткани Т-23 толщиной 40мм</v>
          </cell>
          <cell r="G3372">
            <v>5691</v>
          </cell>
          <cell r="H3372"/>
          <cell r="I3372"/>
        </row>
        <row r="3373">
          <cell r="C3373" t="str">
            <v>Маты прошивные из базальтового штапельного волокна ТИБ-6 в обкладке из стеклоткани Т-23 толщиной 40мм</v>
          </cell>
          <cell r="G3373">
            <v>5691</v>
          </cell>
          <cell r="H3373"/>
          <cell r="I3373"/>
        </row>
        <row r="3374">
          <cell r="C3374" t="str">
            <v>Маты прошивные из базальтового штапельного волокна ТИБ-6 в обкладке из стеклоткани Т-23 толщиной 50мм</v>
          </cell>
          <cell r="G3374">
            <v>5694</v>
          </cell>
          <cell r="H3374"/>
          <cell r="I3374"/>
        </row>
        <row r="3375">
          <cell r="C3375" t="str">
            <v>Маты прошивные из базальтового штапельного волокна ТИБ-6 в обкладке из стеклоткани Т-23 толщиной 50мм</v>
          </cell>
          <cell r="G3375">
            <v>5694</v>
          </cell>
          <cell r="H3375"/>
          <cell r="I3375"/>
        </row>
        <row r="3376">
          <cell r="C3376" t="str">
            <v>Маты прошивные из базальтового штапельного волокна ТИБ-6 в обкладке из стеклоткани Т-23 толщиной 60мм</v>
          </cell>
          <cell r="G3376">
            <v>5695</v>
          </cell>
          <cell r="H3376"/>
          <cell r="I3376"/>
        </row>
        <row r="3377">
          <cell r="C3377" t="str">
            <v>Маты прошивные из базальтового штапельного волокна ТИБ-6 в обкладке из стеклоткани Т-23 толщиной 60мм</v>
          </cell>
          <cell r="G3377">
            <v>5695</v>
          </cell>
          <cell r="H3377"/>
          <cell r="I3377"/>
        </row>
        <row r="3378">
          <cell r="C3378" t="str">
            <v>Маты прошивные из базальтового штапельного волокна ТИБ-6 в обкладке из стеклоткани Т-23 толщиной 80мм</v>
          </cell>
          <cell r="G3378">
            <v>5696</v>
          </cell>
          <cell r="H3378"/>
          <cell r="I3378"/>
        </row>
        <row r="3379">
          <cell r="C3379" t="str">
            <v>Маты прошивные из базальтового штапельного волокна ТИБ-6 в обкладке из стеклоткани Т-23 толщиной 90мм</v>
          </cell>
          <cell r="G3379">
            <v>5697</v>
          </cell>
          <cell r="H3379"/>
          <cell r="I3379"/>
        </row>
        <row r="3380">
          <cell r="C3380" t="str">
            <v>Маты прошивные из базальтового штапельного волокна ТИБ-6 в обкладке из стеклоткани Т-23, Толщина изоляции 100 мм</v>
          </cell>
          <cell r="G3380">
            <v>5698</v>
          </cell>
          <cell r="H3380"/>
          <cell r="I3380"/>
        </row>
        <row r="3381">
          <cell r="C3381" t="str">
            <v>Маты прошивные из базальтового штапельного волокна ТИБ-6 в обкладке из стеклоткани Т-23, Толщина изоляции 100 мм</v>
          </cell>
          <cell r="G3381">
            <v>5698</v>
          </cell>
          <cell r="H3381"/>
          <cell r="I3381"/>
        </row>
        <row r="3382">
          <cell r="C3382" t="str">
            <v>Маты прошивные из базальтового штапельного волокна ТИБ-6 в обкладке из стеклоткани Т-23, Толщина изоляции 110 мм</v>
          </cell>
          <cell r="G3382">
            <v>5699</v>
          </cell>
          <cell r="H3382"/>
          <cell r="I3382"/>
        </row>
        <row r="3383">
          <cell r="C3383" t="str">
            <v>Маты прошивные из базальтового штапельного волокна ТИБ-6 в обкладке из стеклоткани Т-23, Толщина изоляции 80 мм</v>
          </cell>
          <cell r="G3383">
            <v>5696</v>
          </cell>
          <cell r="H3383"/>
          <cell r="I3383"/>
        </row>
        <row r="3384">
          <cell r="C3384" t="str">
            <v>Маты прошивные из базальтового штапельного волокна ТИБ-6 в обкладке из стеклоткани Т-23, Толщина изоляции 90 мм</v>
          </cell>
          <cell r="G3384">
            <v>5697</v>
          </cell>
          <cell r="H3384"/>
          <cell r="I3384"/>
        </row>
        <row r="3385">
          <cell r="C3385" t="str">
            <v>Маты прошивные из базальтового штапельного волокна ТИБ-6 КТ-11,  50 mm</v>
          </cell>
          <cell r="G3385">
            <v>6728</v>
          </cell>
          <cell r="H3385"/>
          <cell r="I3385"/>
        </row>
        <row r="3386">
          <cell r="C3386" t="str">
            <v>Маты теплоизоляционные из супертонкого стеклянного штапельного волокна, толщина 40 мм  _Маты теплоизоляционные прошивные в обкладке из стеклоткани со всех сторон / Thermal insulating wired mats jacketed all-around in fiberglass; - / -; Толщина 40 мм / 40 mm thick; 4 Н / N; -; III; QNC; Сборный / Composite  (90UYH-MSD0043)</v>
          </cell>
          <cell r="G3386">
            <v>5691</v>
          </cell>
          <cell r="H3386"/>
          <cell r="I3386"/>
        </row>
        <row r="3387">
          <cell r="C3387" t="str">
            <v>Маты теплоизоляционные из супертонкого стеклянного штапельного волокна, толщина 40 мм  _Маты теплоизоляционные прошивные в обкладке из стеклоткани со всех сторон / Thermal insulating wired mats jacketed all-around in fiberglass; - / -; Толщина 40 мм / 40 mm thick; 4 Н / N; -; III; QNC; Сборный / Composite  (90UYH-MSD0043)</v>
          </cell>
          <cell r="G3387">
            <v>5691</v>
          </cell>
          <cell r="H3387"/>
          <cell r="I3387"/>
        </row>
        <row r="3388">
          <cell r="C3388" t="str">
            <v>Маты теплоизоляционные из супертонкого стеклянного штапельного волокна, толщина 50 мм  _Маты теплоизоляционные прошивные в обкладке из стеклоткани со всех сторон / Thermal insulating wired mats jacketed all-around in fiberglass; - / -; Толщина 50 мм / 50 mm thick; 4 Н / N; -; III; QNC; Сборный / Composite  (90UYH-MSD0043)</v>
          </cell>
          <cell r="G3388">
            <v>5694</v>
          </cell>
          <cell r="H3388"/>
          <cell r="I3388"/>
        </row>
        <row r="3389">
          <cell r="C3389" t="str">
            <v>Маты теплоизоляционные из супертонкого стеклянного штапельного волокна, толщина 50 мм  _Маты теплоизоляционные прошивные в обкладке из стеклоткани со всех сторон / Thermal insulating wired mats jacketed all-around in fiberglass; - / -; Толщина 50 мм / 50 mm thick; 4 Н / N; -; III; QNC; Сборный / Composite  (90UYH-MSD0043)</v>
          </cell>
          <cell r="G3389">
            <v>5694</v>
          </cell>
          <cell r="H3389"/>
          <cell r="I3389"/>
        </row>
        <row r="3390">
          <cell r="C3390" t="str">
            <v>Маты теплоизоляционные из супертонкого стеклянного штапельного волокна, толщина 80 мм  _Маты теплоизоляционные прошивные в обкладке из стеклоткани со всех сторон / Thermal insulating wired mats jacketed all-around in fiberglass; - / -; Толщина 80 мм / 80 mm thick; 4 Н / N; -; III; QNC; Сборный / Composite  (90UYH-MSD0043)</v>
          </cell>
          <cell r="G3390">
            <v>5696</v>
          </cell>
          <cell r="H3390"/>
          <cell r="I3390"/>
        </row>
        <row r="3391">
          <cell r="C3391" t="str">
            <v>Маты теплоизоляционные из супертонкого стеклянного штапельного волокна, толщина 80 мм  _Маты теплоизоляционные прошивные в обкладке из стеклоткани со всех сторон / Thermal insulating wired mats jacketed all-around in fiberglass; - / -; Толщина 80 мм / 80 mm thick; 4 Н / N; -; III; QNC; Сборный / Composite  (90UYH-MSD0043)</v>
          </cell>
          <cell r="G3391">
            <v>5696</v>
          </cell>
          <cell r="H3391"/>
          <cell r="I3391"/>
        </row>
        <row r="3392">
          <cell r="C3392" t="str">
            <v>Маты теплоизоляционные ламельные из базальтового волокна МТБЛ-35/Ф1 с фольгированным покрытием с одной стороны толщиной: 40 мм</v>
          </cell>
          <cell r="G3392">
            <v>5187</v>
          </cell>
          <cell r="H3392"/>
          <cell r="I3392"/>
        </row>
        <row r="3393">
          <cell r="C3393" t="str">
            <v>Мачта ВГН-30(3)-М8-001 с площадкой обслуживания</v>
          </cell>
          <cell r="G3393">
            <v>5179</v>
          </cell>
          <cell r="H3393"/>
          <cell r="I3393"/>
        </row>
        <row r="3394">
          <cell r="C3394" t="str">
            <v>Медный провод, луженый ПГЛ-М сечение 70 мм2</v>
          </cell>
          <cell r="G3394">
            <v>4883</v>
          </cell>
          <cell r="H3394"/>
          <cell r="I3394"/>
        </row>
        <row r="3395">
          <cell r="C3395" t="str">
            <v>Мембрана кровельная армированная на основе ПВХ, толщина 1,2 мм</v>
          </cell>
          <cell r="G3395">
            <v>5194</v>
          </cell>
          <cell r="H3395"/>
          <cell r="I3395"/>
        </row>
        <row r="3396">
          <cell r="C3396" t="str">
            <v>Мембрана кровельная неармированная на основе ПВХ, толщина 1,5 мм</v>
          </cell>
          <cell r="G3396">
            <v>5194</v>
          </cell>
          <cell r="H3396"/>
          <cell r="I3396"/>
        </row>
        <row r="3397">
          <cell r="C3397" t="str">
            <v>Мембрана однослойная ветрозащитная гидроизоляционная Tyvek Housewrap</v>
          </cell>
          <cell r="G3397">
            <v>5194</v>
          </cell>
          <cell r="H3397"/>
          <cell r="I3397"/>
        </row>
        <row r="3398">
          <cell r="C3398" t="str">
            <v>Мембрана однослойная ветрозащитная гидроизоляционная Tyvek Housewrap_Гидро-ветро защитная мембрана</v>
          </cell>
          <cell r="G3398">
            <v>5194</v>
          </cell>
          <cell r="H3398"/>
          <cell r="I3398"/>
        </row>
        <row r="3399">
          <cell r="C3399"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v>
          </cell>
          <cell r="G3399">
            <v>5194</v>
          </cell>
          <cell r="H3399"/>
          <cell r="I3399"/>
        </row>
        <row r="3400">
          <cell r="C3400"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мм_Sikaplan WP 1100-20HL</v>
          </cell>
          <cell r="G3400">
            <v>5194</v>
          </cell>
          <cell r="H3400"/>
          <cell r="I3400"/>
        </row>
        <row r="3401">
          <cell r="C3401"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мм_Sikaplan WP 2110-20HL</v>
          </cell>
          <cell r="G3401">
            <v>5194</v>
          </cell>
          <cell r="H3401"/>
          <cell r="I3401"/>
        </row>
        <row r="3402">
          <cell r="C3402"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мм_в 2 слоя_толщина 2 мм_по типу марки "Sikaplan WP 1100-20HL"</v>
          </cell>
          <cell r="G3402">
            <v>5194</v>
          </cell>
          <cell r="H3402"/>
          <cell r="I3402"/>
        </row>
        <row r="3403">
          <cell r="C3403"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мм_Гидроизоляционная полимерная мембрана, по типу марки "Sikaplan WP 1100-20HL"_толщина 2 мм</v>
          </cell>
          <cell r="G3403">
            <v>5194</v>
          </cell>
          <cell r="H3403"/>
          <cell r="I3403"/>
        </row>
        <row r="3404">
          <cell r="C3404"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мм_Гидроизоляционная полимерная мембрана, по типу марки "Sikaplan WP 21100-20HL"_толщина 2 мм</v>
          </cell>
          <cell r="G3404">
            <v>5194</v>
          </cell>
          <cell r="H3404"/>
          <cell r="I3404"/>
        </row>
        <row r="3405">
          <cell r="C3405"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мм_Гидроизоляционная полимерная мембрана, по типу марки "Sikaplan WP 2110-20HL"_толщина 2 мм</v>
          </cell>
          <cell r="G3405">
            <v>5194</v>
          </cell>
          <cell r="H3405"/>
          <cell r="I3405"/>
        </row>
        <row r="3406">
          <cell r="C3406"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мм_Защитная мембрана по типу  Sikaplan WP Protective sheet</v>
          </cell>
          <cell r="G3406">
            <v>5194</v>
          </cell>
          <cell r="H3406"/>
          <cell r="I3406"/>
        </row>
        <row r="3407">
          <cell r="C3407"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мм_ПВХ-мембрана гидроизоляционная, марка "Sikaplan WP 1100-20HL"_в 2 слоя_толщина 2 мм_по типу марки "Sikaplan WP 1100-20HL"</v>
          </cell>
          <cell r="G3407">
            <v>5194</v>
          </cell>
          <cell r="H3407"/>
          <cell r="I3407"/>
        </row>
        <row r="3408">
          <cell r="C3408"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мм_по типу Sikaplan WP 1100-20HL</v>
          </cell>
          <cell r="G3408">
            <v>5194</v>
          </cell>
          <cell r="H3408"/>
          <cell r="I3408"/>
        </row>
        <row r="3409">
          <cell r="C3409"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мм_по типу Sikaplan WP 1100-21HL2 (ПВХ мембрана)</v>
          </cell>
          <cell r="G3409">
            <v>5194</v>
          </cell>
          <cell r="H3409"/>
          <cell r="I3409"/>
        </row>
        <row r="3410">
          <cell r="C3410"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мм_по типу Sikaplan WP 2100-20HL</v>
          </cell>
          <cell r="G3410">
            <v>5194</v>
          </cell>
          <cell r="H3410"/>
          <cell r="I3410"/>
        </row>
        <row r="3411">
          <cell r="C3411"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мм_по типу марки "Sikaplan WP 2110-20HL" толщиной 2 мм</v>
          </cell>
          <cell r="G3411">
            <v>5194</v>
          </cell>
          <cell r="H3411"/>
          <cell r="I3411"/>
        </row>
        <row r="3412">
          <cell r="C3412" t="str">
            <v>Мембрана полимерная гидроизоляционная на основе ПВХ, неармированная, с сигнальным слоем, прочность на растяжение вдоль/поперек рулона 17/16 н/мм2, толщина 2 мм_толщина 2 мм_по типу марки "Sikaplan WP 2110-20HL"</v>
          </cell>
          <cell r="G3412">
            <v>5194</v>
          </cell>
          <cell r="H3412"/>
          <cell r="I3412"/>
        </row>
        <row r="3413">
          <cell r="C3413" t="str">
            <v>Мембрана полимерная гидроизоляционная на основе ПВХ, неармированная_гидроизоляционная ПВХ мембрана защитная</v>
          </cell>
          <cell r="G3413">
            <v>5194</v>
          </cell>
          <cell r="H3413"/>
          <cell r="I3413"/>
        </row>
        <row r="3414">
          <cell r="C3414" t="str">
            <v>Мембрана полимерная гидроизоляционная на основе ПВХ, неармированная_гидроизоляционная полимерная мембрана на вертикальной поверхности</v>
          </cell>
          <cell r="G3414">
            <v>5194</v>
          </cell>
          <cell r="H3414"/>
          <cell r="I3414"/>
        </row>
        <row r="3415">
          <cell r="C3415" t="str">
            <v>Мембрана полимерная гидроизоляционная на основе ПВХ, неармированная_гидроизоляционная полимерная мембрана на горизонтальной поверхности</v>
          </cell>
          <cell r="G3415">
            <v>5194</v>
          </cell>
          <cell r="H3415"/>
          <cell r="I3415"/>
        </row>
        <row r="3416">
          <cell r="C3416" t="str">
            <v>Металлические рулонные ворота 4х4,2</v>
          </cell>
          <cell r="G3416">
            <v>3120</v>
          </cell>
          <cell r="H3416"/>
          <cell r="I3416"/>
        </row>
        <row r="3417">
          <cell r="C3417" t="str">
            <v>Модульный стержень заземления OMEX (1 модуль 1.5м)  219 20 OMEX FT (5000017)   OBO Battermann</v>
          </cell>
          <cell r="G3417">
            <v>3052</v>
          </cell>
          <cell r="H3417"/>
          <cell r="I3417"/>
        </row>
        <row r="3418">
          <cell r="C3418" t="str">
            <v>Молниеприемный стержень высотой 2 м 1х16 101 F 2000 5424208</v>
          </cell>
          <cell r="G3418">
            <v>2528</v>
          </cell>
          <cell r="H3418"/>
          <cell r="I3418"/>
        </row>
        <row r="3419">
          <cell r="C3419" t="str">
            <v>Монтажная пластина для распределительной коробки В9/7  по типу MP WI KL.FS  7084765 OBO Battermann</v>
          </cell>
          <cell r="G3419">
            <v>2558</v>
          </cell>
          <cell r="H3419"/>
          <cell r="I3419"/>
        </row>
        <row r="3420">
          <cell r="C3420" t="str">
            <v>Монтажная пластина для распределительной коробки В9/7 MP WI KL.FS (7084765)     OBO Bettermann</v>
          </cell>
          <cell r="G3420">
            <v>2558</v>
          </cell>
          <cell r="H3420"/>
          <cell r="I3420"/>
        </row>
        <row r="3421">
          <cell r="C3421" t="str">
            <v>Монтажная пластина для распределительой коробки В9/7   MP WI KL.FS    7084765</v>
          </cell>
          <cell r="G3421">
            <v>2558</v>
          </cell>
          <cell r="H3421"/>
          <cell r="I3421"/>
        </row>
        <row r="3422">
          <cell r="C3422" t="str">
            <v>Монтажная пластина для распределительой коробки В9/7  MP WI KL.FS 7084765 OBO Bettermann</v>
          </cell>
          <cell r="G3422">
            <v>2558</v>
          </cell>
          <cell r="H3422"/>
          <cell r="I3422"/>
        </row>
        <row r="3423">
          <cell r="C3423" t="str">
            <v>Монтажная пластина для распределительой коробки В9/7 7084765</v>
          </cell>
          <cell r="G3423">
            <v>2553</v>
          </cell>
          <cell r="H3423"/>
          <cell r="I3423"/>
        </row>
        <row r="3424">
          <cell r="C3424" t="str">
            <v>Монтажная пластина по типу  MP WI KL.FS   (7084765)</v>
          </cell>
          <cell r="G3424">
            <v>2558</v>
          </cell>
          <cell r="H3424"/>
          <cell r="I3424"/>
        </row>
        <row r="3425">
          <cell r="C3425" t="str">
            <v>Монтажная рейка по типу CPS 5L 1.0m FT. Монтажная рейка 1000х50х30 мм.</v>
          </cell>
          <cell r="G3425">
            <v>3126</v>
          </cell>
          <cell r="H3425"/>
          <cell r="I3425"/>
        </row>
        <row r="3426">
          <cell r="C3426" t="str">
            <v>Монтажная рейка по типу CPS 5L 1.5m FT. Монтажная рейка 1500х50х30 мм.</v>
          </cell>
          <cell r="G3426">
            <v>3125</v>
          </cell>
          <cell r="H3426"/>
          <cell r="I3426"/>
        </row>
        <row r="3427">
          <cell r="C3427" t="str">
            <v>Монтажная рейка усиленная 30х50х400 MS5030P0400FT 1121278</v>
          </cell>
          <cell r="G3427">
            <v>3070</v>
          </cell>
          <cell r="H3427"/>
          <cell r="I3427"/>
        </row>
        <row r="3428">
          <cell r="C3428" t="str">
            <v>Монтажный кронштейн                       по типу PSUS    IP65PSUSPB Eaton</v>
          </cell>
          <cell r="G3428">
            <v>3121</v>
          </cell>
          <cell r="H3428"/>
          <cell r="I3428"/>
        </row>
        <row r="3429">
          <cell r="C3429" t="str">
            <v>Монтажный кронштейн IP65PSUSPB Eaton</v>
          </cell>
          <cell r="G3429">
            <v>3121</v>
          </cell>
          <cell r="H3429"/>
          <cell r="I3429"/>
        </row>
        <row r="3430">
          <cell r="C3430" t="str">
            <v>Монтажный профиль длиной 2970 мм (сталь горячеоцинкованная), По типу 24/20</v>
          </cell>
          <cell r="G3430">
            <v>4623</v>
          </cell>
          <cell r="H3430"/>
          <cell r="I3430"/>
        </row>
        <row r="3431">
          <cell r="C3431" t="str">
            <v>Муфта кабельная 1ПКВтнг 1-HF-120</v>
          </cell>
          <cell r="G3431">
            <v>3131</v>
          </cell>
          <cell r="H3431"/>
          <cell r="I3431"/>
        </row>
        <row r="3432">
          <cell r="C3432" t="str">
            <v>Муфта кабельная 1ПКВтнг 1-HF-70</v>
          </cell>
          <cell r="G3432">
            <v>3128</v>
          </cell>
          <cell r="H3432"/>
          <cell r="I3432"/>
        </row>
        <row r="3433">
          <cell r="C3433" t="str">
            <v>Муфта кабельная 1ПКВтнг 1-HF-95</v>
          </cell>
          <cell r="G3433">
            <v>3132</v>
          </cell>
          <cell r="H3433"/>
          <cell r="I3433"/>
        </row>
        <row r="3434">
          <cell r="C3434" t="str">
            <v>Муфта кабельная концевая не распространяющая горение для  бронированных кабелей  с пластмассовой изоляцией, напряжением 1 кВ 4ПКВтпБнг-LS-в-150/240</v>
          </cell>
          <cell r="G3434">
            <v>3027</v>
          </cell>
          <cell r="H3434"/>
          <cell r="I3434"/>
        </row>
        <row r="3435">
          <cell r="C3435" t="str">
            <v>Муфта кабельная концевая не распространяющая горение для  бронированных кабелей  с пластмассовой изоляцией, напряжением 1 кВ 4ПКВтпБнг-LS-в-16/25</v>
          </cell>
          <cell r="G3435">
            <v>3032</v>
          </cell>
          <cell r="H3435"/>
          <cell r="I3435"/>
        </row>
        <row r="3436">
          <cell r="C3436" t="str">
            <v>Муфта кабельная концевая не распространяющая горение для  бронированных кабелей  с пластмассовой изоляцией, напряжением 1 кВ 4ПКВтпБнг-LS-в-70/120</v>
          </cell>
          <cell r="G3436">
            <v>3031</v>
          </cell>
          <cell r="H3436"/>
          <cell r="I3436"/>
        </row>
        <row r="3437">
          <cell r="C3437" t="str">
            <v>Муфта кабельная концевая не распространяющая горение для  бронированных кабелей  с пластмассовой изоляцией, напряжением 1 кВ 5ПКВтпБнг-LS-в-10/25</v>
          </cell>
          <cell r="G3437">
            <v>3029</v>
          </cell>
          <cell r="H3437"/>
          <cell r="I3437"/>
        </row>
        <row r="3438">
          <cell r="C3438" t="str">
            <v>Муфта кабельная концевая не распространяющая горение для одножильных  кабелей c изоляцией из сшитого полиэтилена, напряжением 12 кВ 1 ПКВтнг-LS10-120-B</v>
          </cell>
          <cell r="G3438">
            <v>3028</v>
          </cell>
          <cell r="H3438"/>
          <cell r="I3438"/>
        </row>
        <row r="3439">
          <cell r="C3439" t="str">
            <v>Муфта кабельная концевая термоусаживаемая 3КВТп-1-240_Муфта кабельная концевая термоусаживаемая 3КВТп-1-150_Муфта кабельная концевая термоусаживаемая 5ПКВтнг1-HF-185</v>
          </cell>
          <cell r="G3439">
            <v>3332</v>
          </cell>
          <cell r="H3439"/>
          <cell r="I3439"/>
        </row>
        <row r="3440">
          <cell r="C3440" t="str">
            <v>Муфта кабельная концевая термоусаживаемая 3КВТп-1-25_4ПКВКтнг1-HF-2,5</v>
          </cell>
          <cell r="G3440">
            <v>3333</v>
          </cell>
          <cell r="H3440"/>
          <cell r="I3440"/>
        </row>
        <row r="3441">
          <cell r="C3441" t="str">
            <v>Муфта натяжная  945 М10G 5300053</v>
          </cell>
          <cell r="G3441">
            <v>2570</v>
          </cell>
          <cell r="H3441"/>
          <cell r="I3441"/>
        </row>
        <row r="3442">
          <cell r="C3442" t="str">
            <v>Муфты стальные со стопорным кольцом и защитным колпачком, марки CXL-25/C</v>
          </cell>
          <cell r="G3442">
            <v>7597</v>
          </cell>
          <cell r="H3442">
            <v>7601</v>
          </cell>
          <cell r="I3442"/>
        </row>
        <row r="3443">
          <cell r="C3443" t="str">
            <v>Муфты стальные со стопорным кольцом и защитным колпачком, марки CXL-28/B</v>
          </cell>
          <cell r="G3443">
            <v>4190</v>
          </cell>
          <cell r="H3443"/>
          <cell r="I3443"/>
        </row>
        <row r="3444">
          <cell r="C3444" t="str">
            <v>Муфты стальные со стопорным кольцом и защитным колпачком, марки: CXL-20/C</v>
          </cell>
          <cell r="G3444">
            <v>7598</v>
          </cell>
          <cell r="H3444">
            <v>7602</v>
          </cell>
          <cell r="I3444"/>
        </row>
        <row r="3445">
          <cell r="C3445" t="str">
            <v>Муфты стальные со стопорным кольцом и защитным колпачком, марки: CXL-20/C_ Муфты д 20 мм по типу Ancon</v>
          </cell>
          <cell r="G3445">
            <v>7598</v>
          </cell>
          <cell r="H3445">
            <v>7602</v>
          </cell>
          <cell r="I3445"/>
        </row>
        <row r="3446">
          <cell r="C3446" t="str">
            <v>Муфты стальные со стопорным кольцом и защитным колпачком, марки: CXL-20/C_ Муфты д 20мм по типу Ancon</v>
          </cell>
          <cell r="G3446">
            <v>7598</v>
          </cell>
          <cell r="H3446">
            <v>7602</v>
          </cell>
          <cell r="I3446"/>
        </row>
        <row r="3447">
          <cell r="C3447" t="str">
            <v>Муфты стальные со стопорным кольцом и защитным колпачком, марки: CXL-20/C_ Муфты диаметром 20 мм по типу Ancon</v>
          </cell>
          <cell r="G3447">
            <v>7598</v>
          </cell>
          <cell r="H3447">
            <v>7602</v>
          </cell>
          <cell r="I3447"/>
        </row>
        <row r="3448">
          <cell r="C3448" t="str">
            <v>Муфты стальные со стопорным кольцом и защитным колпачком, марки: CXL-20/C_16/С</v>
          </cell>
          <cell r="G3448">
            <v>7598</v>
          </cell>
          <cell r="H3448">
            <v>7602</v>
          </cell>
          <cell r="I3448"/>
        </row>
        <row r="3449">
          <cell r="C3449" t="str">
            <v>Муфты стальные со стопорным кольцом и защитным колпачком, марки: CXL-20/C_CXL-16/C</v>
          </cell>
          <cell r="G3449">
            <v>7598</v>
          </cell>
          <cell r="H3449">
            <v>7602</v>
          </cell>
          <cell r="I3449"/>
        </row>
        <row r="3450">
          <cell r="C3450" t="str">
            <v>Муфты стальные со стопорным кольцом и защитным колпачком, марки: CXL-20/C_D20 по типу Ancon</v>
          </cell>
          <cell r="G3450">
            <v>7598</v>
          </cell>
          <cell r="H3450">
            <v>7602</v>
          </cell>
          <cell r="I3450"/>
        </row>
        <row r="3451">
          <cell r="C3451" t="str">
            <v>Муфты стальные со стопорным кольцом и защитным колпачком, марки: CXL-20/C_марки: CXL-16/C</v>
          </cell>
          <cell r="G3451">
            <v>7598</v>
          </cell>
          <cell r="H3451">
            <v>7602</v>
          </cell>
          <cell r="I3451"/>
        </row>
        <row r="3452">
          <cell r="C3452" t="str">
            <v>Муфты стальные со стопорным кольцом и защитным колпачком, марки: CXL-20/C_муфта 20 мм</v>
          </cell>
          <cell r="G3452">
            <v>7598</v>
          </cell>
          <cell r="H3452">
            <v>7602</v>
          </cell>
          <cell r="I3452"/>
        </row>
        <row r="3453">
          <cell r="C3453" t="str">
            <v>Муфты стальные со стопорным кольцом и защитным колпачком, марки: CXL-20/C_муфта соединительная по типу Ancon</v>
          </cell>
          <cell r="G3453">
            <v>7598</v>
          </cell>
          <cell r="H3453">
            <v>7602</v>
          </cell>
          <cell r="I3453"/>
        </row>
        <row r="3454">
          <cell r="C3454" t="str">
            <v>Муфты стальные со стопорным кольцом и защитным колпачком, марки: CXL-20/C_муфта соединительная по типу Ancon диаметром 20 мм</v>
          </cell>
          <cell r="G3454">
            <v>7598</v>
          </cell>
          <cell r="H3454">
            <v>7602</v>
          </cell>
          <cell r="I3454"/>
        </row>
        <row r="3455">
          <cell r="C3455" t="str">
            <v>Муфты стальные со стопорным кольцом и защитным колпачком, марки: CXL-20/C_муфта соединительная по типу Ancon диаметром 20 мм_муфта соединительная по типу Ancon диаметром 20 мм</v>
          </cell>
          <cell r="G3455">
            <v>7598</v>
          </cell>
          <cell r="H3455">
            <v>7602</v>
          </cell>
          <cell r="I3455"/>
        </row>
        <row r="3456">
          <cell r="C3456" t="str">
            <v>Муфты стальные со стопорным кольцом и защитным колпачком, марки: CXL-20/C_муфта соединительная по типу Ancon диаметром 20мм</v>
          </cell>
          <cell r="G3456">
            <v>7598</v>
          </cell>
          <cell r="H3456">
            <v>7602</v>
          </cell>
          <cell r="I3456"/>
        </row>
        <row r="3457">
          <cell r="C3457" t="str">
            <v>Муфты стальные со стопорным кольцом и защитным колпачком, марки: CXL-20/C_муфта соединительная по типу Ancon ф20</v>
          </cell>
          <cell r="G3457">
            <v>7598</v>
          </cell>
          <cell r="H3457">
            <v>7602</v>
          </cell>
          <cell r="I3457"/>
        </row>
        <row r="3458">
          <cell r="C3458" t="str">
            <v>Муфты стальные со стопорным кольцом и защитным колпачком, марки: CXL-20/C_Муфты  D20 мм по типу ANCON</v>
          </cell>
          <cell r="G3458">
            <v>7598</v>
          </cell>
          <cell r="H3458">
            <v>7602</v>
          </cell>
          <cell r="I3458"/>
        </row>
        <row r="3459">
          <cell r="C3459" t="str">
            <v>Муфты стальные со стопорным кольцом и защитным колпачком, марки: CXL-20/C_Муфты d=16мм</v>
          </cell>
          <cell r="G3459">
            <v>7598</v>
          </cell>
          <cell r="H3459">
            <v>7602</v>
          </cell>
          <cell r="I3459"/>
        </row>
        <row r="3460">
          <cell r="C3460" t="str">
            <v>Муфты стальные со стопорным кольцом и защитным колпачком, марки: CXL-20/C_Муфты D20 мм по типу ANCON</v>
          </cell>
          <cell r="G3460">
            <v>7598</v>
          </cell>
          <cell r="H3460">
            <v>7602</v>
          </cell>
          <cell r="I3460"/>
        </row>
        <row r="3461">
          <cell r="C3461" t="str">
            <v>Муфты стальные со стопорным кольцом и защитным колпачком, марки: CXL-20/C_Муфты D20 мм по типу ANCON</v>
          </cell>
          <cell r="G3461">
            <v>7598</v>
          </cell>
          <cell r="H3461">
            <v>7602</v>
          </cell>
          <cell r="I3461"/>
        </row>
        <row r="3462">
          <cell r="C3462" t="str">
            <v>Муфты стальные со стопорным кольцом и защитным колпачком, марки: CXL-20/C_Муфты д 20 мм по типу Ancon</v>
          </cell>
          <cell r="G3462">
            <v>7598</v>
          </cell>
          <cell r="H3462">
            <v>7602</v>
          </cell>
          <cell r="I3462"/>
        </row>
        <row r="3463">
          <cell r="C3463" t="str">
            <v>Муфты стальные со стопорным кольцом и защитным колпачком, марки: CXL-20/C_Муфты д 20мм по типу Ancon</v>
          </cell>
          <cell r="G3463">
            <v>7598</v>
          </cell>
          <cell r="H3463">
            <v>7602</v>
          </cell>
          <cell r="I3463"/>
        </row>
        <row r="3464">
          <cell r="C3464" t="str">
            <v>Муфты стальные со стопорным кольцом и защитным колпачком, марки: CXL-20/C_Муфты д.20 мм по типу Ancon</v>
          </cell>
          <cell r="G3464">
            <v>7598</v>
          </cell>
          <cell r="H3464">
            <v>7602</v>
          </cell>
          <cell r="I3464"/>
        </row>
        <row r="3465">
          <cell r="C3465" t="str">
            <v>Муфты стальные со стопорным кольцом и защитным колпачком, марки: CXL-20/C_Муфты диаметром 20 мм по типу Ancon</v>
          </cell>
          <cell r="G3465">
            <v>7598</v>
          </cell>
          <cell r="H3465">
            <v>7602</v>
          </cell>
          <cell r="I3465"/>
        </row>
        <row r="3466">
          <cell r="C3466" t="str">
            <v>Муфты стальные со стопорным кольцом и защитным колпачком, марки: CXL-20/C_Муфты стальные диаметром 20 мм по типу Ancon</v>
          </cell>
          <cell r="G3466">
            <v>7598</v>
          </cell>
          <cell r="H3466">
            <v>7602</v>
          </cell>
          <cell r="I3466"/>
        </row>
        <row r="3467">
          <cell r="C3467" t="str">
            <v>Муфты стальные со стопорным кольцом и защитным колпачком, марки: CXL-20/C_по типу Ancon диаметр 10 мм</v>
          </cell>
          <cell r="G3467">
            <v>7598</v>
          </cell>
          <cell r="H3467">
            <v>7602</v>
          </cell>
          <cell r="I3467"/>
        </row>
        <row r="3468">
          <cell r="C3468" t="str">
            <v>Муфты стальные со стопорным кольцом и защитным колпачком, марки: CXL-20_Муфты д 20 мм по типу ANCON</v>
          </cell>
          <cell r="G3468">
            <v>7598</v>
          </cell>
          <cell r="H3468">
            <v>7602</v>
          </cell>
          <cell r="I3468"/>
        </row>
        <row r="3469">
          <cell r="C3469" t="str">
            <v>Муфты стальные со стопорным кольцом и защитным колпачком, марки: CXL-25/B</v>
          </cell>
          <cell r="G3469">
            <v>7597</v>
          </cell>
          <cell r="H3469">
            <v>7601</v>
          </cell>
          <cell r="I3469"/>
        </row>
        <row r="3470">
          <cell r="C3470" t="str">
            <v>Муфты стальные со стопорным кольцом и защитным колпачком, марки: CXL-25/B_ Муфты д 25 мм по типу Ancon</v>
          </cell>
          <cell r="G3470">
            <v>7597</v>
          </cell>
          <cell r="H3470">
            <v>7601</v>
          </cell>
          <cell r="I3470"/>
        </row>
        <row r="3471">
          <cell r="C3471" t="str">
            <v>Муфты стальные со стопорным кольцом и защитным колпачком, марки: CXL-25/B_ Муфты диаметром 25 мм по типу Ancon</v>
          </cell>
          <cell r="G3471">
            <v>7597</v>
          </cell>
          <cell r="H3471">
            <v>7601</v>
          </cell>
          <cell r="I3471"/>
        </row>
        <row r="3472">
          <cell r="C3472" t="str">
            <v>Муфты стальные со стопорным кольцом и защитным колпачком, марки: CXL-25/B_D25 по типу Ancon</v>
          </cell>
          <cell r="G3472">
            <v>7597</v>
          </cell>
          <cell r="H3472">
            <v>7601</v>
          </cell>
          <cell r="I3472"/>
        </row>
        <row r="3473">
          <cell r="C3473" t="str">
            <v>Муфты стальные со стопорным кольцом и защитным колпачком, марки: CXL-25/B_Муфты  D25 мм по типу ANCON</v>
          </cell>
          <cell r="G3473">
            <v>7597</v>
          </cell>
          <cell r="H3473">
            <v>7601</v>
          </cell>
          <cell r="I3473"/>
        </row>
        <row r="3474">
          <cell r="C3474" t="str">
            <v>Муфты стальные со стопорным кольцом и защитным колпачком, марки: CXL-25/B_Муфты D25 мм по типу Ancon</v>
          </cell>
          <cell r="G3474">
            <v>7597</v>
          </cell>
          <cell r="H3474">
            <v>7601</v>
          </cell>
          <cell r="I3474"/>
        </row>
        <row r="3475">
          <cell r="C3475" t="str">
            <v>Муфты стальные со стопорным кольцом и защитным колпачком, марки: CXL-25/B_Муфты д 25 мм по типу ANCON</v>
          </cell>
          <cell r="G3475">
            <v>7597</v>
          </cell>
          <cell r="H3475">
            <v>7601</v>
          </cell>
          <cell r="I3475"/>
        </row>
        <row r="3476">
          <cell r="C3476" t="str">
            <v>Муфты стальные со стопорным кольцом и защитным колпачком, марки: CXL-25/B_Муфты д.25 мм по типу Ancon</v>
          </cell>
          <cell r="G3476">
            <v>7597</v>
          </cell>
          <cell r="H3476">
            <v>7601</v>
          </cell>
          <cell r="I3476"/>
        </row>
        <row r="3477">
          <cell r="C3477" t="str">
            <v>Муфты стальные со стопорным кольцом и защитным колпачком, марки: CXL-25/B_Муфты диаметром 25 мм по типу Ancon</v>
          </cell>
          <cell r="G3477">
            <v>7597</v>
          </cell>
          <cell r="H3477">
            <v>7601</v>
          </cell>
          <cell r="I3477"/>
        </row>
        <row r="3478">
          <cell r="C3478" t="str">
            <v>Муфты стальные со стопорным кольцом и защитным колпачком, марки: CXL-25/B_Муфты диаметром 25мм по типу Ancon</v>
          </cell>
          <cell r="G3478">
            <v>7597</v>
          </cell>
          <cell r="H3478">
            <v>7601</v>
          </cell>
          <cell r="I3478"/>
        </row>
        <row r="3479">
          <cell r="C3479" t="str">
            <v>Муфты стальные со стопорным кольцом и защитным колпачком, марки: CXL-25/B_Муфты стальные диаметром 25 мм по типу Ancon</v>
          </cell>
          <cell r="G3479">
            <v>7597</v>
          </cell>
          <cell r="H3479">
            <v>7601</v>
          </cell>
          <cell r="I3479"/>
        </row>
        <row r="3480">
          <cell r="C3480" t="str">
            <v>Муфты стальные со стопорным кольцом и защитным колпачком, марки: CXL-25/C</v>
          </cell>
          <cell r="G3480">
            <v>7597</v>
          </cell>
          <cell r="H3480">
            <v>7601</v>
          </cell>
          <cell r="I3480"/>
        </row>
        <row r="3481">
          <cell r="C3481" t="str">
            <v>Муфты стальные со стопорным кольцом и защитным колпачком, марки: CXL-25/C_ Муфты д 25 мм по типу Ancon</v>
          </cell>
          <cell r="G3481">
            <v>7597</v>
          </cell>
          <cell r="H3481">
            <v>7601</v>
          </cell>
          <cell r="I3481"/>
        </row>
        <row r="3482">
          <cell r="C3482" t="str">
            <v>Муфты стальные со стопорным кольцом и защитным колпачком, марки: CXL-25/C_ Муфты диаметром 25 мм по типу Ancon</v>
          </cell>
          <cell r="G3482">
            <v>7597</v>
          </cell>
          <cell r="H3482">
            <v>7601</v>
          </cell>
          <cell r="I3482"/>
        </row>
        <row r="3483">
          <cell r="C3483" t="str">
            <v>Муфты стальные со стопорным кольцом и защитным колпачком, марки: CXL-25/C__ Муфты д 25мм по типу Ancon</v>
          </cell>
          <cell r="G3483">
            <v>7597</v>
          </cell>
          <cell r="H3483">
            <v>7601</v>
          </cell>
          <cell r="I3483"/>
        </row>
        <row r="3484">
          <cell r="C3484" t="str">
            <v>Муфты стальные со стопорным кольцом и защитным колпачком, марки: CXL-25/C_муфта</v>
          </cell>
          <cell r="G3484">
            <v>7597</v>
          </cell>
          <cell r="H3484">
            <v>7601</v>
          </cell>
          <cell r="I3484"/>
        </row>
        <row r="3485">
          <cell r="C3485" t="str">
            <v>Муфты стальные со стопорным кольцом и защитным колпачком, марки: CXL-25/C_Муфта 22 мм</v>
          </cell>
          <cell r="G3485">
            <v>7597</v>
          </cell>
          <cell r="H3485">
            <v>7601</v>
          </cell>
          <cell r="I3485"/>
        </row>
        <row r="3486">
          <cell r="C3486" t="str">
            <v>Муфты стальные со стопорным кольцом и защитным колпачком, марки: CXL-25/C_муфта соединительная по типу Ancon диаметром 25 мм</v>
          </cell>
          <cell r="G3486">
            <v>7597</v>
          </cell>
          <cell r="H3486">
            <v>7601</v>
          </cell>
          <cell r="I3486"/>
        </row>
        <row r="3487">
          <cell r="C3487" t="str">
            <v>Муфты стальные со стопорным кольцом и защитным колпачком, марки: CXL-25/C_муфта соединительная по типу Ancon диаметром 25мм</v>
          </cell>
          <cell r="G3487">
            <v>7597</v>
          </cell>
          <cell r="H3487">
            <v>7601</v>
          </cell>
          <cell r="I3487"/>
        </row>
        <row r="3488">
          <cell r="C3488" t="str">
            <v>Муфты стальные со стопорным кольцом и защитным колпачком, марки: CXL-25/C_муфта соединительная по типу Ancon ф25</v>
          </cell>
          <cell r="G3488">
            <v>7597</v>
          </cell>
          <cell r="H3488">
            <v>7601</v>
          </cell>
          <cell r="I3488"/>
        </row>
        <row r="3489">
          <cell r="C3489" t="str">
            <v>Муфты стальные со стопорным кольцом и защитным колпачком, марки: CXL-25/C_Муфты д 25 мм по типу Ancon</v>
          </cell>
          <cell r="G3489">
            <v>7597</v>
          </cell>
          <cell r="H3489">
            <v>7601</v>
          </cell>
          <cell r="I3489"/>
        </row>
        <row r="3490">
          <cell r="C3490" t="str">
            <v>Муфты стальные со стопорным кольцом и защитным колпачком, марки: CXL-25/C_Муфты диаметром 20 мм по типу Ancon</v>
          </cell>
          <cell r="G3490">
            <v>7598</v>
          </cell>
          <cell r="H3490">
            <v>7602</v>
          </cell>
          <cell r="I3490"/>
        </row>
        <row r="3491">
          <cell r="C3491" t="str">
            <v>Муфты стальные со стопорным кольцом и защитным колпачком, марки: CXL-25/C_Муфты диаметром 22 мм по типу Ancon</v>
          </cell>
          <cell r="G3491">
            <v>7597</v>
          </cell>
          <cell r="H3491">
            <v>7601</v>
          </cell>
          <cell r="I3491"/>
        </row>
        <row r="3492">
          <cell r="C3492" t="str">
            <v>Муфты стальные со стопорным кольцом и защитным колпачком, марки: CXL-25/C_Муфты диаметром 22 мм по типу Ancon,  Муфты диаметром 25 мм по типу Ancon</v>
          </cell>
          <cell r="G3492">
            <v>7597</v>
          </cell>
          <cell r="H3492">
            <v>7601</v>
          </cell>
          <cell r="I3492"/>
        </row>
        <row r="3493">
          <cell r="C3493" t="str">
            <v>Муфты стальные со стопорным кольцом и защитным колпачком, марки: CXL-25/C_Муфты диаметром 22 мм по типу Ancon, Муфты диаметром 25 мм по типу Ancon</v>
          </cell>
          <cell r="G3493">
            <v>7597</v>
          </cell>
          <cell r="H3493">
            <v>7601</v>
          </cell>
          <cell r="I3493"/>
        </row>
        <row r="3494">
          <cell r="C3494" t="str">
            <v>Муфты стальные со стопорным кольцом и защитным колпачком, марки: CXL-25/C_Муфты диаметром 25 мм по типу Ancon</v>
          </cell>
          <cell r="G3494">
            <v>7597</v>
          </cell>
          <cell r="H3494">
            <v>7601</v>
          </cell>
          <cell r="I3494"/>
        </row>
        <row r="3495">
          <cell r="C3495" t="str">
            <v>Муфты стальные со стопорным кольцом и защитным колпачком, марки: CXL-25/C_по типу Ancon диаметр 25 мм</v>
          </cell>
          <cell r="G3495">
            <v>7597</v>
          </cell>
          <cell r="H3495">
            <v>7601</v>
          </cell>
          <cell r="I3495"/>
        </row>
        <row r="3496">
          <cell r="C3496" t="str">
            <v>Муфты стальные со стопорным кольцом и защитным колпачком, марки: CXL-28/B</v>
          </cell>
          <cell r="G3496">
            <v>4190</v>
          </cell>
          <cell r="H3496"/>
          <cell r="I3496"/>
        </row>
        <row r="3497">
          <cell r="C3497" t="str">
            <v>Муфты стальные со стопорным кольцом и защитным колпачком, марки: CXL-28/B_ Муфты д 28 мм по типу Ancon</v>
          </cell>
          <cell r="G3497">
            <v>4190</v>
          </cell>
          <cell r="H3497"/>
          <cell r="I3497"/>
        </row>
        <row r="3498">
          <cell r="C3498" t="str">
            <v>Муфты стальные со стопорным кольцом и защитным колпачком, марки: CXL-28/B_ Муфты диаметром 28 мм по типу Ancon</v>
          </cell>
          <cell r="G3498">
            <v>4190</v>
          </cell>
          <cell r="H3498"/>
          <cell r="I3498"/>
        </row>
        <row r="3499">
          <cell r="C3499" t="str">
            <v>Муфты стальные со стопорным кольцом и защитным колпачком, марки: CXL-28/B_Муфты D28 мм по типу ANCON</v>
          </cell>
          <cell r="G3499">
            <v>4190</v>
          </cell>
          <cell r="H3499"/>
          <cell r="I3499"/>
        </row>
        <row r="3500">
          <cell r="C3500" t="str">
            <v>Муфты стальные со стопорным кольцом и защитным колпачком, марки: CXL-28/B_Муфты D28 мм по типу ANCON</v>
          </cell>
          <cell r="G3500">
            <v>4190</v>
          </cell>
          <cell r="H3500"/>
          <cell r="I3500"/>
        </row>
        <row r="3501">
          <cell r="C3501" t="str">
            <v>Муфты стальные со стопорным кольцом и защитным колпачком, марки: CXL-28/B_Муфты д 28 мм по типу Ancon</v>
          </cell>
          <cell r="G3501">
            <v>4190</v>
          </cell>
          <cell r="H3501"/>
          <cell r="I3501"/>
        </row>
        <row r="3502">
          <cell r="C3502" t="str">
            <v>Муфты стальные со стопорным кольцом и защитным колпачком, марки: CXL-28/C</v>
          </cell>
          <cell r="G3502">
            <v>4190</v>
          </cell>
          <cell r="H3502"/>
          <cell r="I3502"/>
        </row>
        <row r="3503">
          <cell r="C3503" t="str">
            <v>Муфты стальные со стопорным кольцом и защитным колпачком, марки: CXL-28/C_ Муфты диаметром 28 мм по типу Ancon</v>
          </cell>
          <cell r="G3503">
            <v>4190</v>
          </cell>
          <cell r="H3503"/>
          <cell r="I3503"/>
        </row>
        <row r="3504">
          <cell r="C3504" t="str">
            <v>Муфты стальные со стопорным кольцом и защитным колпачком, марки: CXL-28/C_муфта соединительная по типу Ancon диаметром 28мм</v>
          </cell>
          <cell r="G3504">
            <v>4190</v>
          </cell>
          <cell r="H3504"/>
          <cell r="I3504"/>
        </row>
        <row r="3505">
          <cell r="C3505" t="str">
            <v>Муфты стальные со стопорным кольцом и защитным колпачком, марки: CXL-28/C_муфты 28 мм</v>
          </cell>
          <cell r="G3505">
            <v>4190</v>
          </cell>
          <cell r="H3505"/>
          <cell r="I3505"/>
        </row>
        <row r="3506">
          <cell r="C3506" t="str">
            <v>Муфты стальные со стопорным кольцом и защитным колпачком, марки: CXL-28/C_Муфты д.28 мм по типу Ancon</v>
          </cell>
          <cell r="G3506">
            <v>4190</v>
          </cell>
          <cell r="H3506"/>
          <cell r="I3506"/>
        </row>
        <row r="3507">
          <cell r="C3507" t="str">
            <v>Муфты стальные со стопорным кольцом и защитным колпачком, марки: CXL-28/C_Муфты диаметром 28 мм по типу Ancon</v>
          </cell>
          <cell r="G3507">
            <v>4190</v>
          </cell>
          <cell r="H3507"/>
          <cell r="I3507"/>
        </row>
        <row r="3508">
          <cell r="C3508" t="str">
            <v>Муфты стальные со стопорным кольцом и защитным колпачком, марки: CXL-32/B_ Муфты д 32 мм по типу Ancon</v>
          </cell>
          <cell r="G3508">
            <v>7596</v>
          </cell>
          <cell r="H3508">
            <v>7600</v>
          </cell>
          <cell r="I3508"/>
        </row>
        <row r="3509">
          <cell r="C3509" t="str">
            <v>Муфты стальные со стопорным кольцом и защитным колпачком, марки: CXL-32/B_ Муфты диаметром 32 мм по типу Ancon</v>
          </cell>
          <cell r="G3509">
            <v>7596</v>
          </cell>
          <cell r="H3509">
            <v>7600</v>
          </cell>
          <cell r="I3509"/>
        </row>
        <row r="3510">
          <cell r="C3510" t="str">
            <v>Муфты стальные со стопорным кольцом и защитным колпачком, марки: CXL-32/B__ Муфты д 32 мм по типу Ancon</v>
          </cell>
          <cell r="G3510">
            <v>7596</v>
          </cell>
          <cell r="H3510">
            <v>7600</v>
          </cell>
          <cell r="I3510"/>
        </row>
        <row r="3511">
          <cell r="C3511" t="str">
            <v>Муфты стальные со стопорным кольцом и защитным колпачком, марки: CXL-32/B_Муфты D32 мм по типу ANCON</v>
          </cell>
          <cell r="G3511">
            <v>7596</v>
          </cell>
          <cell r="H3511">
            <v>7600</v>
          </cell>
          <cell r="I3511"/>
        </row>
        <row r="3512">
          <cell r="C3512" t="str">
            <v>Муфты стальные со стопорным кольцом и защитным колпачком, марки: CXL-32/B_Муфты D32 мм по типу ANCON</v>
          </cell>
          <cell r="G3512">
            <v>7596</v>
          </cell>
          <cell r="H3512">
            <v>7600</v>
          </cell>
          <cell r="I3512"/>
        </row>
        <row r="3513">
          <cell r="C3513" t="str">
            <v>Муфты стальные со стопорным кольцом и защитным колпачком, марки: CXL-32/B_Муфты д 32 мм по типу Ancon</v>
          </cell>
          <cell r="G3513">
            <v>7596</v>
          </cell>
          <cell r="H3513">
            <v>7600</v>
          </cell>
          <cell r="I3513"/>
        </row>
        <row r="3514">
          <cell r="C3514" t="str">
            <v>Муфты стальные со стопорным кольцом и защитным колпачком, марки: CXL-32/B_Муфты д.32 мм по типу Ancon</v>
          </cell>
          <cell r="G3514">
            <v>7596</v>
          </cell>
          <cell r="H3514">
            <v>7600</v>
          </cell>
          <cell r="I3514"/>
        </row>
        <row r="3515">
          <cell r="C3515" t="str">
            <v>Муфты стальные со стопорным кольцом и защитным колпачком, марки: CXL-32/B_Муфты диаметром 32 мм по типу Ancon</v>
          </cell>
          <cell r="G3515">
            <v>7596</v>
          </cell>
          <cell r="H3515">
            <v>7600</v>
          </cell>
          <cell r="I3515"/>
        </row>
        <row r="3516">
          <cell r="C3516" t="str">
            <v>Муфты стальные со стопорным кольцом и защитным колпачком, марки: CXL-32/B_Муфты диаметром 32мм по типу Ancon</v>
          </cell>
          <cell r="G3516">
            <v>7596</v>
          </cell>
          <cell r="H3516">
            <v>7600</v>
          </cell>
          <cell r="I3516"/>
        </row>
        <row r="3517">
          <cell r="C3517" t="str">
            <v>Муфты стальные со стопорным кольцом и защитным колпачком, марки: CXL-32/B_Муфты стальные диаметром 32 мм по типу Ancon</v>
          </cell>
          <cell r="G3517">
            <v>7596</v>
          </cell>
          <cell r="H3517">
            <v>7600</v>
          </cell>
          <cell r="I3517"/>
        </row>
        <row r="3518">
          <cell r="C3518" t="str">
            <v>Муфты стальные со стопорным кольцом и защитным колпачком, марки: CXL-32/C</v>
          </cell>
          <cell r="G3518">
            <v>7596</v>
          </cell>
          <cell r="H3518">
            <v>7600</v>
          </cell>
          <cell r="I3518"/>
        </row>
        <row r="3519">
          <cell r="C3519" t="str">
            <v>Муфты стальные со стопорным кольцом и защитным колпачком, марки: CXL-32/C_ Муфты д 32 мм по типу Ancon</v>
          </cell>
          <cell r="G3519">
            <v>7596</v>
          </cell>
          <cell r="H3519">
            <v>7600</v>
          </cell>
          <cell r="I3519"/>
        </row>
        <row r="3520">
          <cell r="C3520" t="str">
            <v>Муфты стальные со стопорным кольцом и защитным колпачком, марки: CXL-32/C_муфта соединительная по типу Ancon диаметром 32 мм</v>
          </cell>
          <cell r="G3520">
            <v>7596</v>
          </cell>
          <cell r="H3520">
            <v>7600</v>
          </cell>
          <cell r="I3520"/>
        </row>
        <row r="3521">
          <cell r="C3521" t="str">
            <v>Муфты стальные со стопорным кольцом и защитным колпачком, марки: CXL-32/C_муфта соединительная по типу Ancon диаметром 32мм</v>
          </cell>
          <cell r="G3521">
            <v>7596</v>
          </cell>
          <cell r="H3521">
            <v>7600</v>
          </cell>
          <cell r="I3521"/>
        </row>
        <row r="3522">
          <cell r="C3522" t="str">
            <v>Муфты стальные со стопорным кольцом и защитным колпачком, марки: CXL-32/C_муфта соединительная по типу Ancon ф32</v>
          </cell>
          <cell r="G3522">
            <v>7596</v>
          </cell>
          <cell r="H3522">
            <v>7600</v>
          </cell>
          <cell r="I3522"/>
        </row>
        <row r="3523">
          <cell r="C3523" t="str">
            <v>Муфты стальные со стопорным кольцом и защитным колпачком, марки: CXL-32/C_Муфты д 32 мм по типу Ancon</v>
          </cell>
          <cell r="G3523">
            <v>7596</v>
          </cell>
          <cell r="H3523">
            <v>7600</v>
          </cell>
          <cell r="I3523"/>
        </row>
        <row r="3524">
          <cell r="C3524" t="str">
            <v>Муфты стальные со стопорным кольцом и защитным колпачком, марки: CXL-32/C_по типу Ancon диаметр 32 мм</v>
          </cell>
          <cell r="G3524">
            <v>7596</v>
          </cell>
          <cell r="H3524">
            <v>7600</v>
          </cell>
          <cell r="I3524"/>
        </row>
        <row r="3525">
          <cell r="C3525" t="str">
            <v>Муфты стальные со стопорным кольцом и защитным колпачком, марки: CXL-36/B</v>
          </cell>
          <cell r="G3525">
            <v>3353</v>
          </cell>
          <cell r="H3525"/>
          <cell r="I3525"/>
        </row>
        <row r="3526">
          <cell r="C3526" t="str">
            <v>Муфты стальные со стопорным кольцом и защитным колпачком, марки: CXL-36/B_ Муфты д 36 мм по типу Ancon</v>
          </cell>
          <cell r="G3526">
            <v>3353</v>
          </cell>
          <cell r="H3526"/>
          <cell r="I3526"/>
        </row>
        <row r="3527">
          <cell r="C3527" t="str">
            <v>Муфты стальные со стопорным кольцом и защитным колпачком, марки: CXL-36/B_ Муфты диаметром 36 мм по типу Ancon</v>
          </cell>
          <cell r="G3527">
            <v>3353</v>
          </cell>
          <cell r="H3527"/>
          <cell r="I3527"/>
        </row>
        <row r="3528">
          <cell r="C3528" t="str">
            <v>Муфты стальные со стопорным кольцом и защитным колпачком, марки: CXL-36/B_Муфты D36 мм по типу ANCON</v>
          </cell>
          <cell r="G3528">
            <v>3353</v>
          </cell>
          <cell r="H3528"/>
          <cell r="I3528"/>
        </row>
        <row r="3529">
          <cell r="C3529" t="str">
            <v>Муфты стальные со стопорным кольцом и защитным колпачком, марки: CXL-36/B_Муфты д 36 мм по типу ANCON</v>
          </cell>
          <cell r="G3529">
            <v>3353</v>
          </cell>
          <cell r="H3529"/>
          <cell r="I3529"/>
        </row>
        <row r="3530">
          <cell r="C3530" t="str">
            <v>Муфты стальные со стопорным кольцом и защитным колпачком, марки: CXL-36/B_Муфты стальные диаметром 36 мм по типу Ancon</v>
          </cell>
          <cell r="G3530">
            <v>3353</v>
          </cell>
          <cell r="H3530"/>
          <cell r="I3530"/>
        </row>
        <row r="3531">
          <cell r="C3531" t="str">
            <v>Муфты стальные со стопорным кольцом и защитным колпачком, марки: CXL-36/C</v>
          </cell>
          <cell r="G3531">
            <v>3353</v>
          </cell>
          <cell r="H3531"/>
          <cell r="I3531"/>
        </row>
        <row r="3532">
          <cell r="C3532" t="str">
            <v>Муфты стальные со стопорным кольцом и защитным колпачком, марки: CXL-36/C_муфта соединительная по типу Ancon ф36</v>
          </cell>
          <cell r="G3532">
            <v>3353</v>
          </cell>
          <cell r="H3532"/>
          <cell r="I3532"/>
        </row>
        <row r="3533">
          <cell r="C3533" t="str">
            <v>Муфты стальные со стопорным кольцом и защитным колпачком, марки: CXL-40/B_ Муфты д 40 мм по типу Ancon</v>
          </cell>
          <cell r="G3533">
            <v>7595</v>
          </cell>
          <cell r="H3533">
            <v>7599</v>
          </cell>
          <cell r="I3533"/>
        </row>
        <row r="3534">
          <cell r="C3534" t="str">
            <v>Муфты стальные со стопорным кольцом и защитным колпачком, марки: CXL-40/B_ Муфты диаметром 40 мм по типу Ancon</v>
          </cell>
          <cell r="G3534">
            <v>7595</v>
          </cell>
          <cell r="H3534">
            <v>7599</v>
          </cell>
          <cell r="I3534"/>
        </row>
        <row r="3535">
          <cell r="C3535" t="str">
            <v>Муфты стальные со стопорным кольцом и защитным колпачком, марки: CXL-40/B_Муфты D40 мм по типу ANCON</v>
          </cell>
          <cell r="G3535">
            <v>7595</v>
          </cell>
          <cell r="H3535">
            <v>7599</v>
          </cell>
          <cell r="I3535"/>
        </row>
        <row r="3536">
          <cell r="C3536" t="str">
            <v>Муфты стальные со стопорным кольцом и защитным колпачком, марки: CXL-40/B_Муфты д 40 мм по типу ANCON</v>
          </cell>
          <cell r="G3536">
            <v>7595</v>
          </cell>
          <cell r="H3536">
            <v>7599</v>
          </cell>
          <cell r="I3536"/>
        </row>
        <row r="3537">
          <cell r="C3537" t="str">
            <v>Муфты стальные со стопорным кольцом и защитным колпачком, марки: CXL-40/B_Муфты диаметром 40 мм по типу Ancon</v>
          </cell>
          <cell r="G3537">
            <v>7595</v>
          </cell>
          <cell r="H3537">
            <v>7599</v>
          </cell>
          <cell r="I3537"/>
        </row>
        <row r="3538">
          <cell r="C3538" t="str">
            <v>Муфты стальные со стопорным кольцом и защитным колпачком, марки: CXL-40/B_Муфты стальные диаметром 40 мм по типу Ancon</v>
          </cell>
          <cell r="G3538">
            <v>7595</v>
          </cell>
          <cell r="H3538">
            <v>7599</v>
          </cell>
          <cell r="I3538"/>
        </row>
        <row r="3539">
          <cell r="C3539" t="str">
            <v>Муфты стальные со стопорным кольцом и защитным колпачком, марки: CXL-40/C</v>
          </cell>
          <cell r="G3539">
            <v>7595</v>
          </cell>
          <cell r="H3539">
            <v>7599</v>
          </cell>
          <cell r="I3539"/>
        </row>
        <row r="3540">
          <cell r="C3540" t="str">
            <v>Муфты стальные со стопорным кольцом и защитным колпачком, марки: CXL-40/C_ Муфты д 40 мм по типу Ancon</v>
          </cell>
          <cell r="G3540">
            <v>7595</v>
          </cell>
          <cell r="H3540">
            <v>7599</v>
          </cell>
          <cell r="I3540"/>
        </row>
        <row r="3541">
          <cell r="C3541" t="str">
            <v>Муфты стальные со стопорным кольцом и защитным колпачком, марки: CXL-40/C_муфта соединительная по типу Ancon диаметром 40 мм</v>
          </cell>
          <cell r="G3541">
            <v>7595</v>
          </cell>
          <cell r="H3541">
            <v>7599</v>
          </cell>
          <cell r="I3541"/>
        </row>
        <row r="3542">
          <cell r="C3542" t="str">
            <v>Набухающий герметик SikaSwell S-2 1 шт 600мл</v>
          </cell>
          <cell r="G3542">
            <v>3349</v>
          </cell>
          <cell r="H3542"/>
          <cell r="I3542"/>
        </row>
        <row r="3543">
          <cell r="C3543" t="str">
            <v>Набухающий профиль SikaSwell A</v>
          </cell>
          <cell r="G3543">
            <v>3348</v>
          </cell>
          <cell r="H3543"/>
          <cell r="I3543"/>
        </row>
        <row r="3544">
          <cell r="C3544" t="str">
            <v>Наконечник для стержней OMEX  3041204 OBO Battermann</v>
          </cell>
          <cell r="G3544">
            <v>3098</v>
          </cell>
          <cell r="H3544"/>
          <cell r="I3544"/>
        </row>
        <row r="3545">
          <cell r="C3545" t="str">
            <v>Наконечник молниеприемного стержня        5405068</v>
          </cell>
          <cell r="G3545">
            <v>3095</v>
          </cell>
          <cell r="H3545"/>
          <cell r="I3545"/>
        </row>
        <row r="3546">
          <cell r="C3546" t="str">
            <v>Наконечник молниеприемного стержня  120 А (5405068) OBO Battermann</v>
          </cell>
          <cell r="G3546">
            <v>3095</v>
          </cell>
          <cell r="H3546"/>
          <cell r="I3546"/>
        </row>
        <row r="3547">
          <cell r="C3547" t="str">
            <v>Наливное эпоксидное покрытие 2-х компонентная цветная эпоксидная смола типа SikaFloor-264 _расход 2,85 кг на 1 м2 + Sika QuartzSand04 _расход 2,85 кг на 1 м2</v>
          </cell>
          <cell r="G3547">
            <v>5037</v>
          </cell>
          <cell r="H3547"/>
          <cell r="I3547"/>
        </row>
        <row r="3548">
          <cell r="C3548" t="str">
            <v>Наливное эпоксидное покрытие Sikafloor 264 (расход: 2,85 кг/м2)</v>
          </cell>
          <cell r="G3548">
            <v>5037</v>
          </cell>
          <cell r="H3548"/>
          <cell r="I3548"/>
        </row>
        <row r="3549">
          <cell r="C3549" t="str">
            <v>Наливное эпоксидное покрытие типа "Sikafloor 264" (расход: 2,85кг/м2)</v>
          </cell>
          <cell r="G3549">
            <v>5037</v>
          </cell>
          <cell r="H3549"/>
          <cell r="I3549"/>
        </row>
        <row r="3550">
          <cell r="C3550" t="str">
            <v>Наливное эпоксидное покрытие типа "Sikafloor 264" (расход: 2,85кг/м2) Толщина 1.5-3.0 мм</v>
          </cell>
          <cell r="G3550">
            <v>5037</v>
          </cell>
          <cell r="H3550"/>
          <cell r="I3550"/>
        </row>
        <row r="3551">
          <cell r="C3551" t="str">
            <v>Наливное эпоксидное покрытие типа Sikafloor 264 (расход: 2,85 кг/м2)</v>
          </cell>
          <cell r="G3551">
            <v>5037</v>
          </cell>
          <cell r="H3551"/>
          <cell r="I3551"/>
        </row>
        <row r="3552">
          <cell r="C3552" t="str">
            <v>Наливное эпоксидное покрытие типа Sikafloor 264 (расход: 2,85 кг/м2)</v>
          </cell>
          <cell r="G3552">
            <v>5037</v>
          </cell>
          <cell r="H3552"/>
          <cell r="I3552"/>
        </row>
        <row r="3553">
          <cell r="C3553" t="str">
            <v>Наливное эпоксидное покрытие типа SikaFloor-264 (расход 2,85 кг/м2)</v>
          </cell>
          <cell r="G3553">
            <v>5037</v>
          </cell>
          <cell r="H3553"/>
          <cell r="I3553"/>
        </row>
        <row r="3554">
          <cell r="C3554" t="str">
            <v>Наполнитель Sika QuartzSand 04  расход 2,85кг/м2  Толщина 1.5-3.0 мм основной слой</v>
          </cell>
          <cell r="G3554">
            <v>4605</v>
          </cell>
          <cell r="H3554"/>
          <cell r="I3554"/>
        </row>
        <row r="3555">
          <cell r="C3555" t="str">
            <v>Наполнитель Sikafloor Quartz sand  расход 2,85кг/м2 основной слой</v>
          </cell>
          <cell r="G3555">
            <v>4605</v>
          </cell>
          <cell r="H3555"/>
          <cell r="I3555"/>
        </row>
        <row r="3556">
          <cell r="C3556" t="str">
            <v>Наполнитель Sikafloor Quartz sand (расход 2,85 кг/м2)</v>
          </cell>
          <cell r="G3556">
            <v>4605</v>
          </cell>
          <cell r="H3556"/>
          <cell r="I3556"/>
        </row>
        <row r="3557">
          <cell r="C3557" t="str">
            <v>Наполнитель Sikafloor Quartz sand (расход: 2,85к/м2)</v>
          </cell>
          <cell r="G3557">
            <v>4605</v>
          </cell>
          <cell r="H3557"/>
          <cell r="I3557"/>
        </row>
        <row r="3558">
          <cell r="C3558" t="str">
            <v>Наполнитель типа Sikafloor Quartz sand (расход: 2,85к/м2)</v>
          </cell>
          <cell r="G3558">
            <v>4605</v>
          </cell>
          <cell r="H3558"/>
          <cell r="I3558"/>
        </row>
        <row r="3559">
          <cell r="C3559" t="str">
            <v>Наполнитель типа Sikafloor Quartz sand (расход: 2,85к/м2)</v>
          </cell>
          <cell r="G3559">
            <v>4605</v>
          </cell>
          <cell r="H3559"/>
          <cell r="I3559"/>
        </row>
        <row r="3560">
          <cell r="C3560" t="str">
            <v>Насадка для забивания стержней заземления    250020  3043207</v>
          </cell>
          <cell r="G3560">
            <v>2525</v>
          </cell>
          <cell r="H3560"/>
          <cell r="I3560"/>
        </row>
        <row r="3561">
          <cell r="C3561" t="str">
            <v>Настенный и опорный кронштейн   AW 55 41 FT (6418597)   OBO Bettermann</v>
          </cell>
          <cell r="G3561">
            <v>3064</v>
          </cell>
          <cell r="H3561"/>
          <cell r="I3561"/>
        </row>
        <row r="3562">
          <cell r="C3562" t="str">
            <v>Настенный и опорный кронштейн  AW 55 41 FT 6418597</v>
          </cell>
          <cell r="G3562">
            <v>3064</v>
          </cell>
          <cell r="H3562"/>
          <cell r="I3562"/>
        </row>
        <row r="3563">
          <cell r="C3563" t="str">
            <v>Настенный и опорный кронштейн AW 30 41 FT 6419763</v>
          </cell>
          <cell r="G3563">
            <v>3083</v>
          </cell>
          <cell r="H3563"/>
          <cell r="I3563"/>
        </row>
        <row r="3564">
          <cell r="C3564" t="str">
            <v>Настенный опорный кронштейн, 310 мм 6419747</v>
          </cell>
          <cell r="G3564">
            <v>2563</v>
          </cell>
          <cell r="H3564"/>
          <cell r="I3564"/>
        </row>
        <row r="3565">
          <cell r="C3565" t="str">
            <v>Настенный опорный кронштейн, 310 мм AW3031FT 6419747</v>
          </cell>
          <cell r="G3565">
            <v>2563</v>
          </cell>
          <cell r="H3565"/>
          <cell r="I3565"/>
        </row>
        <row r="3566">
          <cell r="C3566" t="str">
            <v>Настенный/ потолочный кронштейн 345мм  TPSAG 345 FS 6366066</v>
          </cell>
          <cell r="G3566">
            <v>3085</v>
          </cell>
          <cell r="H3566"/>
          <cell r="I3566"/>
        </row>
        <row r="3567">
          <cell r="C3567" t="str">
            <v>Натяжной замок 945 М10G 5300053</v>
          </cell>
          <cell r="G3567">
            <v>2570</v>
          </cell>
          <cell r="H3567"/>
          <cell r="I3567"/>
        </row>
        <row r="3568">
          <cell r="C3568" t="str">
            <v>Натяжной замок 945 М10G 5300053   OBO Bettermann</v>
          </cell>
          <cell r="G3568">
            <v>2570</v>
          </cell>
          <cell r="H3568"/>
          <cell r="I3568"/>
        </row>
        <row r="3569">
          <cell r="C3569" t="str">
            <v>Нетканый геотекстиль: Дорнит 500 г/м2</v>
          </cell>
          <cell r="G3569">
            <v>4680</v>
          </cell>
          <cell r="H3569"/>
          <cell r="I3569"/>
        </row>
        <row r="3570">
          <cell r="C3570" t="str">
            <v>Обмазочная гидроизоляция  по типу Sikagard 720</v>
          </cell>
          <cell r="G3570">
            <v>6952</v>
          </cell>
          <cell r="H3570"/>
          <cell r="I3570"/>
        </row>
        <row r="3571">
          <cell r="C3571" t="str">
            <v>Обмазочная гидроизоляция  по типу Sikagard 720</v>
          </cell>
          <cell r="G3571">
            <v>6952</v>
          </cell>
          <cell r="H3571"/>
          <cell r="I3571"/>
        </row>
        <row r="3572">
          <cell r="C3572" t="str">
            <v>Обмазочная гидроизоляция  по типу Sikagard PW</v>
          </cell>
          <cell r="G3572">
            <v>6954</v>
          </cell>
          <cell r="H3572"/>
          <cell r="I3572"/>
        </row>
        <row r="3573">
          <cell r="C3573" t="str">
            <v>Обмазочная гидроизоляция  по типу Sikagard PW</v>
          </cell>
          <cell r="G3573">
            <v>6954</v>
          </cell>
          <cell r="H3573"/>
          <cell r="I3573"/>
        </row>
        <row r="3574">
          <cell r="C3574" t="str">
            <v>Обмазочная гидроизоляция Igolflex 101_Расход материала на 2 слоя 4,5-6,0 л/м2. Плотность 0.65 кг/л</v>
          </cell>
          <cell r="G3574">
            <v>6955</v>
          </cell>
          <cell r="H3574"/>
          <cell r="I3574"/>
        </row>
        <row r="3575">
          <cell r="C3575" t="str">
            <v>Обмазочная гидроизоляция по типу  Sikagard PW</v>
          </cell>
          <cell r="G3575">
            <v>6954</v>
          </cell>
          <cell r="H3575"/>
          <cell r="I3575"/>
        </row>
        <row r="3576">
          <cell r="C3576" t="str">
            <v>Обмазочная гидроизоляция по типу  Sikagard PW</v>
          </cell>
          <cell r="G3576">
            <v>6954</v>
          </cell>
          <cell r="H3576"/>
          <cell r="I3576"/>
        </row>
        <row r="3577">
          <cell r="C3577" t="str">
            <v>Обмазочная гидроизоляция по типу (Igolflex 101)</v>
          </cell>
          <cell r="G3577">
            <v>6955</v>
          </cell>
          <cell r="H3577"/>
          <cell r="I3577"/>
        </row>
        <row r="3578">
          <cell r="C3578" t="str">
            <v>Обмазочная гидроизоляция по типу (Igolflex 101)</v>
          </cell>
          <cell r="G3578">
            <v>6955</v>
          </cell>
          <cell r="H3578"/>
          <cell r="I3578"/>
        </row>
        <row r="3579">
          <cell r="C3579" t="str">
            <v>Обмазочная гидроизоляция по типу Sikagard 720</v>
          </cell>
          <cell r="G3579">
            <v>6952</v>
          </cell>
          <cell r="H3579"/>
          <cell r="I3579"/>
        </row>
        <row r="3580">
          <cell r="C3580" t="str">
            <v>Обмазочная гидроизоляция по типу Sikagard 720</v>
          </cell>
          <cell r="G3580">
            <v>6952</v>
          </cell>
          <cell r="H3580"/>
          <cell r="I3580"/>
        </row>
        <row r="3581">
          <cell r="C3581" t="str">
            <v>Обмазочная гидроизоляция по типу Sikagard PW</v>
          </cell>
          <cell r="G3581">
            <v>6954</v>
          </cell>
          <cell r="H3581"/>
          <cell r="I3581"/>
        </row>
        <row r="3582">
          <cell r="C3582" t="str">
            <v>Обмазочная гидроизоляция по типу Sikagard PW</v>
          </cell>
          <cell r="G3582">
            <v>6954</v>
          </cell>
          <cell r="H3582"/>
          <cell r="I3582"/>
        </row>
        <row r="3583">
          <cell r="C3583" t="str">
            <v>Обратный клапан C43031-025-04 Рр 2,5 МПа, Тр 250 оС , Нж, 3 класс, Ду 25</v>
          </cell>
          <cell r="G3583">
            <v>4799</v>
          </cell>
          <cell r="H3583"/>
          <cell r="I3583"/>
        </row>
        <row r="3584">
          <cell r="C3584" t="str">
            <v>Обратный клапан КПЛВ.494314.002-05 Рр=2,5МПа, Тр=250°С. Нж, 1 класс, Ду 10_прим. С43031-010-04</v>
          </cell>
          <cell r="G3584">
            <v>4842</v>
          </cell>
          <cell r="H3584"/>
          <cell r="I3584"/>
        </row>
        <row r="3585">
          <cell r="C3585" t="str">
            <v>Обратный клапан КПЛВ.494454.318-04 Pp = 1,2 МПа Тр = 150оС ,Нж, 2 класс , Ду 50</v>
          </cell>
          <cell r="G3585">
            <v>4830</v>
          </cell>
          <cell r="H3585"/>
          <cell r="I3585"/>
        </row>
        <row r="3586">
          <cell r="C3586" t="str">
            <v>Обратный клапан КПЛВ.494454.318-04 Р &lt;2,5 МПа,, кл. безопсности 3; нж., Ду 50</v>
          </cell>
          <cell r="G3586">
            <v>4830</v>
          </cell>
          <cell r="H3586"/>
          <cell r="I3586"/>
        </row>
        <row r="3587">
          <cell r="C3587" t="str">
            <v>Обратный клапан КПЛВ.494454.402-01 Рр 2,5 МПа, Тр 250 оС, 2 класс, нж. ст., Ду 100 мм</v>
          </cell>
          <cell r="G3587">
            <v>4774</v>
          </cell>
          <cell r="H3587"/>
          <cell r="I3587"/>
        </row>
        <row r="3588">
          <cell r="C3588" t="str">
            <v>Обратный клапан КПЛВ.494454.403-01 Рр 2,5 МПа, Тр 250 оС, Т, кл. безопасности  3 ; нж. ст. Ду 125</v>
          </cell>
          <cell r="G3588">
            <v>4773</v>
          </cell>
          <cell r="H3588"/>
          <cell r="I3588"/>
        </row>
        <row r="3589">
          <cell r="C3589" t="str">
            <v>Обратный клапан КПЛВ.494454.404-02 Р&lt; 2,5 МПа,,  кл. безопсности 3; нж Ду 150</v>
          </cell>
          <cell r="G3589">
            <v>4766</v>
          </cell>
          <cell r="H3589"/>
          <cell r="I3589"/>
        </row>
        <row r="3590">
          <cell r="C3590" t="str">
            <v>Обратный клапан КПЛВ.494454.404-02 Рр 2,5 МПа, Тр 250 оС, кл. безопасности 2,3 нж Ду 150</v>
          </cell>
          <cell r="G3590">
            <v>4766</v>
          </cell>
          <cell r="H3590"/>
          <cell r="I3590"/>
        </row>
        <row r="3591">
          <cell r="C3591" t="str">
            <v>Обратный клапан УФ53070-015-02 pd=0.39 MPa(g); td=250 °C; p0=0.2 MPa(g); t0=60 °C;  Нж, 1 класс, Ду 15</v>
          </cell>
          <cell r="G3591">
            <v>4764</v>
          </cell>
          <cell r="H3591"/>
          <cell r="I3591"/>
        </row>
        <row r="3592">
          <cell r="C3592" t="str">
            <v>Обратный клапан УФ53070-015-02 pd=0.39 MPa(g); td=250 °C; p0=0.2 MPa(g); t0=60 °C; Нж, 2 класс, Ду 15</v>
          </cell>
          <cell r="G3592">
            <v>4764</v>
          </cell>
          <cell r="H3592"/>
          <cell r="I3592"/>
        </row>
        <row r="3593">
          <cell r="C3593" t="str">
            <v>Обратный клапан УФ53070-015-02 Pp = 1,2 МПа Тр = 150оС , Нж, Ду 15, 2 класс</v>
          </cell>
          <cell r="G3593">
            <v>4764</v>
          </cell>
          <cell r="H3593"/>
          <cell r="I3593"/>
        </row>
        <row r="3594">
          <cell r="C3594" t="str">
            <v>Обратный клапан УФ53070-015-08 Pp = 1,2 МПа Тр = 150оС ,  Нж, Ду 15, 2 класс</v>
          </cell>
          <cell r="G3594">
            <v>4764</v>
          </cell>
          <cell r="H3594"/>
          <cell r="I3594"/>
        </row>
        <row r="3595">
          <cell r="C3595" t="str">
            <v>Обратный клапан УФ53070-015-08 Pp = 1,2 МПа Тр = 150оС , Нж, 2 класс, Ду 15</v>
          </cell>
          <cell r="G3595">
            <v>4764</v>
          </cell>
          <cell r="H3595"/>
          <cell r="I3595"/>
        </row>
        <row r="3596">
          <cell r="C3596" t="str">
            <v>Обратный клапан УФ53070-015-08 Pp = 1,2 МПа Тр = 150оС , Нж, Ду 15, 2 класс</v>
          </cell>
          <cell r="G3596">
            <v>4764</v>
          </cell>
          <cell r="H3596"/>
          <cell r="I3596"/>
        </row>
        <row r="3597">
          <cell r="C3597" t="str">
            <v>Огнезащитная пена  по типу  HILTI CP 660 (CFS-F FX) , 325мл</v>
          </cell>
          <cell r="G3597">
            <v>5068</v>
          </cell>
          <cell r="H3597"/>
          <cell r="I3597"/>
        </row>
        <row r="3598">
          <cell r="C3598" t="str">
            <v>Огнезащитная пена по типу CP 660 (CFS-F FX) (1шт = 325мл)</v>
          </cell>
          <cell r="G3598">
            <v>5068</v>
          </cell>
          <cell r="H3598"/>
          <cell r="I3598"/>
        </row>
        <row r="3599">
          <cell r="C3599" t="str">
            <v>Огнепреградительный материал СПО по типу СПО-Э-1-ВП/100-0.75</v>
          </cell>
          <cell r="G3599">
            <v>4872</v>
          </cell>
          <cell r="H3599"/>
          <cell r="I3599"/>
        </row>
        <row r="3600">
          <cell r="C3600" t="str">
            <v>Огнестойкая двухкомпонентная пена,  Объем, 380 мл      FBS-S  7203800        OBO Bettermann</v>
          </cell>
          <cell r="G3600">
            <v>3006</v>
          </cell>
          <cell r="H3600"/>
          <cell r="I3600"/>
        </row>
        <row r="3601">
          <cell r="C3601" t="str">
            <v>Огнестойкая пена FBS-S (7203800) Двухкомпонентная пена в картридже, 380 мл, в комплекте с двумя смесительными трубками OBO Bettermann</v>
          </cell>
          <cell r="G3601">
            <v>3006</v>
          </cell>
          <cell r="H3601"/>
          <cell r="I3601"/>
        </row>
        <row r="3602">
          <cell r="C3602" t="str">
            <v>Огнестойкое покрытие   ASX-K  7202310 OBO Bettermann</v>
          </cell>
          <cell r="G3602">
            <v>3024</v>
          </cell>
          <cell r="H3602"/>
          <cell r="I3602"/>
        </row>
        <row r="3603">
          <cell r="C3603" t="str">
            <v>Огнестойкое покрытие  Объем, 310 мл    ASX-K    7202310     OBO Bettermann</v>
          </cell>
          <cell r="G3603">
            <v>3024</v>
          </cell>
          <cell r="H3603"/>
          <cell r="I3603"/>
        </row>
        <row r="3604">
          <cell r="C3604" t="str">
            <v>Ограждения лестничных проемов, лестничные марши, пожарные лестницы</v>
          </cell>
          <cell r="G3604">
            <v>7590</v>
          </cell>
          <cell r="H3604">
            <v>7591</v>
          </cell>
          <cell r="I3604"/>
        </row>
        <row r="3605">
          <cell r="C3605" t="str">
            <v>Ограждения лестничных проемов, лестничные марши, пожарные лестницы</v>
          </cell>
          <cell r="G3605">
            <v>7590</v>
          </cell>
          <cell r="H3605">
            <v>7591</v>
          </cell>
          <cell r="I3605"/>
        </row>
        <row r="3606">
          <cell r="C3606" t="str">
            <v>Ограждения лестничных проемов, лестничные марши, пожарные лестницы _Лестницы-стремянки S1 и  S2   в колодцах</v>
          </cell>
          <cell r="G3606">
            <v>7590</v>
          </cell>
          <cell r="H3606">
            <v>7591</v>
          </cell>
          <cell r="I3606"/>
        </row>
        <row r="3607">
          <cell r="C3607" t="str">
            <v>Ограждения лестничных проемов, лестничные марши, пожарные лестницы_ лестницы с ограждением сталь S235J2</v>
          </cell>
          <cell r="G3607">
            <v>7590</v>
          </cell>
          <cell r="H3607">
            <v>7591</v>
          </cell>
          <cell r="I3607"/>
        </row>
        <row r="3608">
          <cell r="C3608" t="str">
            <v>Ограждения лестничных проемов, лестничные марши, пожарные лестницы_1%-масса сварных швов, 3%-поправка на уточнение массы при разработке КМД</v>
          </cell>
          <cell r="G3608">
            <v>7590</v>
          </cell>
          <cell r="H3608">
            <v>7591</v>
          </cell>
          <cell r="I3608"/>
        </row>
        <row r="3609">
          <cell r="C3609" t="str">
            <v>Ограждения лестничных проемов, лестничные марши, пожарные лестницы_1%-масса сварных швов, 3%-поправка на уточнение массы при разработке КМД</v>
          </cell>
          <cell r="G3609">
            <v>7590</v>
          </cell>
          <cell r="H3609">
            <v>7591</v>
          </cell>
          <cell r="I3609"/>
        </row>
        <row r="3610">
          <cell r="C3610" t="str">
            <v>Ограждения лестничных проемов, лестничные марши, пожарные лестницы_S275_Металлические ограждения (на жб перекрытия и для безопасности при перепаде высот)_1%-масса сварных швов, 3%-поправка на уточнение массы при разработке КМД</v>
          </cell>
          <cell r="G3610">
            <v>7590</v>
          </cell>
          <cell r="H3610">
            <v>7591</v>
          </cell>
          <cell r="I3610"/>
        </row>
        <row r="3611">
          <cell r="C3611" t="str">
            <v>Ограждения лестничных проемов, лестничные марши, пожарные лестницы_Лестницы с ограждением сталь S235J2</v>
          </cell>
          <cell r="G3611">
            <v>7590</v>
          </cell>
          <cell r="H3611">
            <v>7591</v>
          </cell>
          <cell r="I3611"/>
        </row>
        <row r="3612">
          <cell r="C3612" t="str">
            <v>Ограждения лестничных проемов, лестничные марши, пожарные лестницы_Лестницы с ограждением сталь S235J2</v>
          </cell>
          <cell r="G3612">
            <v>7590</v>
          </cell>
          <cell r="H3612">
            <v>7591</v>
          </cell>
          <cell r="I3612"/>
        </row>
        <row r="3613">
          <cell r="C3613" t="str">
            <v>Ограждения лестничных проемов, лестничные марши, пожарные лестницы_Лестничные площадки и марши_16 кг/м</v>
          </cell>
          <cell r="G3613">
            <v>7590</v>
          </cell>
          <cell r="H3613">
            <v>7591</v>
          </cell>
          <cell r="I3613"/>
        </row>
        <row r="3614">
          <cell r="C3614" t="str">
            <v>Ограждения лестничных проемов, лестничные марши, пожарные лестницы_Углеродистая сталь S235J2 MSZ по EN 10025-2:2005</v>
          </cell>
          <cell r="G3614">
            <v>7590</v>
          </cell>
          <cell r="H3614">
            <v>7591</v>
          </cell>
          <cell r="I3614"/>
        </row>
        <row r="3615">
          <cell r="C3615" t="str">
            <v>Ограждения лестничных проемов, лестничные марши, пожарные лестницы_Углеродистая сталь S235J2 MSZ по EN 10025-2:2005 Ограждения</v>
          </cell>
          <cell r="G3615">
            <v>7590</v>
          </cell>
          <cell r="H3615">
            <v>7591</v>
          </cell>
          <cell r="I3615"/>
        </row>
        <row r="3616">
          <cell r="C3616" t="str">
            <v>Окна для общественных, промышленных и жилых зданий и сооружений с нижнеподвесной створкой, для общественных, промышленных и жилых зданий и сооружений, размеры 580x880 мм, масса алюминия 20,56 кг, поверхность анодирования 7,97 м2, площадь 0,51 м2_Оконные блоки алюминиевые с порошковым покрытием, с однокамерным стеклопакетом UM-10.150</v>
          </cell>
          <cell r="G3616">
            <v>2251</v>
          </cell>
          <cell r="H3616"/>
          <cell r="I3616"/>
        </row>
        <row r="3617">
          <cell r="C3617" t="str">
            <v>Окна для общественных, промышленных и жилых зданий и сооружений, с двумя распашными створками и фрамугой во внутреннем переплете и с одной створкой и с фрамугой в наружном переплете, размеры 1180x2680 мм, масса алюминия 67,26 кг, поверхность анодирования 28,53 м2, площадь 3,162 м2_Оконные блоки алюминиевые с порошковым покрытием, с однокамерным стеклопакетом UM-240.150</v>
          </cell>
          <cell r="G3617">
            <v>2251</v>
          </cell>
          <cell r="H3617"/>
          <cell r="I3617"/>
        </row>
        <row r="3618">
          <cell r="C3618" t="str">
            <v>Окна с двумя распашными створками во внутреннем переплете и одной распашной створкой, размеры 1480x1480 мм, масса алюминия 46,29 кг, поверхность анодирования 18,84 м2, площадь 2,19 м2_Оконные блоки алюминиевые с порошковым покрытием, с однокамерным стеклопакетом UM-240.90</v>
          </cell>
          <cell r="G3618">
            <v>2251</v>
          </cell>
          <cell r="H3618"/>
          <cell r="I3618"/>
        </row>
        <row r="3619">
          <cell r="C3619" t="str">
            <v>Оповещатель динамический звуковой 12/24В марка EMA12/24BR(W), красный (белый)_Оповещатель звуковой  12/24В CWSO-RR-S1, красный</v>
          </cell>
          <cell r="G3619">
            <v>3334</v>
          </cell>
          <cell r="H3619"/>
          <cell r="I3619"/>
        </row>
        <row r="3620">
          <cell r="C3620" t="str">
            <v>Оповещатель комбинированный полнофункциональный марка EMA24FSSR(W), цвет красный (белый)_Оповещатель комбинированный (свето-звуковой), 12/24В,  CWSS-RR-S3, корпус красный, цвет вспышек красный</v>
          </cell>
          <cell r="G3620">
            <v>3313</v>
          </cell>
          <cell r="H3620"/>
          <cell r="I3620"/>
        </row>
        <row r="3621">
          <cell r="C3621" t="str">
            <v>Опора Lisega _ОПС</v>
          </cell>
          <cell r="G3621">
            <v>4863</v>
          </cell>
          <cell r="H3621"/>
          <cell r="I3621"/>
        </row>
        <row r="3622">
          <cell r="C3622" t="str">
            <v>Опора Lisega DN50_ОПС</v>
          </cell>
          <cell r="G3622">
            <v>4863</v>
          </cell>
          <cell r="H3622"/>
          <cell r="I3622"/>
        </row>
        <row r="3623">
          <cell r="C3623" t="str">
            <v>Опора Lisega type 56_ОПС</v>
          </cell>
          <cell r="G3623">
            <v>7519</v>
          </cell>
          <cell r="H3623"/>
          <cell r="I3623"/>
        </row>
        <row r="3624">
          <cell r="C3624" t="str">
            <v>Опора гранёная круглая коническая / Round faceted cone support ОГКК-7.5  / RFCC-7.5 Высота, Н=7.5 м / Height, H=7.5 m; ОЛПП / QDR: 4 Н / N; III; QNC Сталь оцинкованная / Galvanized steel, 52 кг</v>
          </cell>
          <cell r="G3624">
            <v>6721</v>
          </cell>
          <cell r="H3624"/>
          <cell r="I3624"/>
        </row>
        <row r="3625">
          <cell r="C3625" t="str">
            <v>Опора наружного освещения и контактных сетей городского транспорта СЦс-3, 4-11, 5 /бетон В30 (М400), объем 0,48 м3, расход арматуры 188,7 кг/ (индивидуальный проект)_Опора освещения 160мм L=6м (диаметр сверху 110мм) с пластиковой заглушкой (вес одной опоры 84кг)</v>
          </cell>
          <cell r="G3625">
            <v>7552</v>
          </cell>
          <cell r="H3625"/>
          <cell r="I3625"/>
        </row>
        <row r="3626">
          <cell r="C3626" t="str">
            <v>Опора несиловая фланцевая граненая коническая, марка ОГК-12-ц</v>
          </cell>
          <cell r="G3626">
            <v>2321</v>
          </cell>
          <cell r="H3626"/>
          <cell r="I3626"/>
        </row>
        <row r="3627">
          <cell r="C3627" t="str">
            <v>Опорная конструкция QA3; 3; 4, T MQK-600</v>
          </cell>
          <cell r="G3627">
            <v>7609</v>
          </cell>
          <cell r="H3627"/>
          <cell r="I3627"/>
        </row>
        <row r="3628">
          <cell r="C3628" t="str">
            <v>Опорная конструкция QNC; 4; 4, T MQK-600</v>
          </cell>
          <cell r="G3628">
            <v>7609</v>
          </cell>
          <cell r="H3628"/>
          <cell r="I3628"/>
        </row>
        <row r="3629">
          <cell r="C3629" t="str">
            <v>Опорная конструкция T MQK-600</v>
          </cell>
          <cell r="G3629">
            <v>7609</v>
          </cell>
          <cell r="H3629"/>
          <cell r="I3629"/>
        </row>
        <row r="3630">
          <cell r="C3630" t="str">
            <v>Опорная конструкция T MQK-600   QNC; 4; 4</v>
          </cell>
          <cell r="G3630">
            <v>7609</v>
          </cell>
          <cell r="H3630"/>
          <cell r="I3630"/>
        </row>
        <row r="3631">
          <cell r="C3631" t="str">
            <v>Опорная конструкция T MQK-600  QA3; 3; 4</v>
          </cell>
          <cell r="G3631">
            <v>7609</v>
          </cell>
          <cell r="H3631"/>
          <cell r="I3631"/>
        </row>
        <row r="3632">
          <cell r="C3632" t="str">
            <v>Опорная конструкция T MQK-600  QA3; 3; 4/OBE</v>
          </cell>
          <cell r="G3632">
            <v>7609</v>
          </cell>
          <cell r="H3632"/>
          <cell r="I3632"/>
        </row>
        <row r="3633">
          <cell r="C3633" t="str">
            <v>Опорная конструкция T MQK-600  QNC; 4; 4/OBE</v>
          </cell>
          <cell r="G3633">
            <v>7609</v>
          </cell>
          <cell r="H3633"/>
          <cell r="I3633"/>
        </row>
        <row r="3634">
          <cell r="C3634" t="str">
            <v>Опорная конструкция T MQK-600 .QNC; 4; 4</v>
          </cell>
          <cell r="G3634">
            <v>7609</v>
          </cell>
          <cell r="H3634"/>
          <cell r="I3634"/>
        </row>
        <row r="3635">
          <cell r="C3635" t="str">
            <v>Опорная конструкция T MQK-600 Hilti</v>
          </cell>
          <cell r="G3635">
            <v>7609</v>
          </cell>
          <cell r="H3635"/>
          <cell r="I3635"/>
        </row>
        <row r="3636">
          <cell r="C3636" t="str">
            <v>Опорная конструкция T MQK-600 Hilti  QA2; 2; 3</v>
          </cell>
          <cell r="G3636">
            <v>7609</v>
          </cell>
          <cell r="H3636"/>
          <cell r="I3636"/>
        </row>
        <row r="3637">
          <cell r="C3637" t="str">
            <v>Опорная конструкция T MQK-600 Hilti  QA2; 2; 3</v>
          </cell>
          <cell r="G3637">
            <v>7609</v>
          </cell>
          <cell r="H3637"/>
          <cell r="I3637"/>
        </row>
        <row r="3638">
          <cell r="C3638" t="str">
            <v xml:space="preserve">Опорная конструкция T MQK-600 Hilti  QA2; 2; 3
</v>
          </cell>
          <cell r="G3638">
            <v>7609</v>
          </cell>
          <cell r="H3638"/>
          <cell r="I3638"/>
        </row>
        <row r="3639">
          <cell r="C3639" t="str">
            <v>Опорная конструкция T MQK-600 Hilti  QA2; 3; 2</v>
          </cell>
          <cell r="G3639">
            <v>7609</v>
          </cell>
          <cell r="H3639"/>
          <cell r="I3639"/>
        </row>
        <row r="3640">
          <cell r="C3640" t="str">
            <v>Опорная конструкция T MQK-600 Hilti  QA2; 3; 3</v>
          </cell>
          <cell r="G3640">
            <v>7609</v>
          </cell>
          <cell r="H3640"/>
          <cell r="I3640"/>
        </row>
        <row r="3641">
          <cell r="C3641" t="str">
            <v>Опорная конструкция T MQK-600 Hilti  QA3; 2; 3</v>
          </cell>
          <cell r="G3641">
            <v>7609</v>
          </cell>
          <cell r="H3641"/>
          <cell r="I3641"/>
        </row>
        <row r="3642">
          <cell r="C3642" t="str">
            <v xml:space="preserve">Опорная конструкция T MQK-600 Hilti  QA3; 2; 3
</v>
          </cell>
          <cell r="G3642">
            <v>7609</v>
          </cell>
          <cell r="H3642"/>
          <cell r="I3642"/>
        </row>
        <row r="3643">
          <cell r="C3643" t="str">
            <v>Опорная конструкция T MQK-600 Hilti  QA3; 3; 3</v>
          </cell>
          <cell r="G3643">
            <v>7609</v>
          </cell>
          <cell r="H3643"/>
          <cell r="I3643"/>
        </row>
        <row r="3644">
          <cell r="C3644" t="str">
            <v>Опорная конструкция T MQK-600 Hilti  QA3; 3; 3</v>
          </cell>
          <cell r="G3644">
            <v>7609</v>
          </cell>
          <cell r="H3644"/>
          <cell r="I3644"/>
        </row>
        <row r="3645">
          <cell r="C3645" t="str">
            <v xml:space="preserve">Опорная конструкция T MQK-600 Hilti  QA3; 3; 3
</v>
          </cell>
          <cell r="G3645">
            <v>7609</v>
          </cell>
          <cell r="H3645"/>
          <cell r="I3645"/>
        </row>
        <row r="3646">
          <cell r="C3646" t="str">
            <v>Опорная конструкция T MQK-600 Hilti  QA3; 3; 3;</v>
          </cell>
          <cell r="G3646">
            <v>7609</v>
          </cell>
          <cell r="H3646"/>
          <cell r="I3646"/>
        </row>
        <row r="3647">
          <cell r="C3647" t="str">
            <v>Опорная конструкция T MQK-600 Hilti  QA3; 3; 4/OBE</v>
          </cell>
          <cell r="G3647">
            <v>7609</v>
          </cell>
          <cell r="H3647"/>
          <cell r="I3647"/>
        </row>
        <row r="3648">
          <cell r="C3648" t="str">
            <v>Опорная конструкция T MQK-600 Hilti  QNC; 4; 4</v>
          </cell>
          <cell r="G3648">
            <v>5028</v>
          </cell>
          <cell r="H3648"/>
          <cell r="I3648"/>
        </row>
        <row r="3649">
          <cell r="C3649" t="str">
            <v xml:space="preserve">Опорная конструкция T MQK-600 Hilti  QNC; 4; 4
</v>
          </cell>
          <cell r="G3649">
            <v>7609</v>
          </cell>
          <cell r="H3649"/>
          <cell r="I3649"/>
        </row>
        <row r="3650">
          <cell r="C3650" t="str">
            <v>Опорная конструкция T MQK-600 Hilti  QNC; 4; 4/OBE</v>
          </cell>
          <cell r="G3650">
            <v>7609</v>
          </cell>
          <cell r="H3650"/>
          <cell r="I3650"/>
        </row>
        <row r="3651">
          <cell r="C3651" t="str">
            <v>Опорная конструкция T MQK-600 Hilti QA3; 3; 4/OBE</v>
          </cell>
          <cell r="G3651">
            <v>7609</v>
          </cell>
          <cell r="H3651"/>
          <cell r="I3651"/>
        </row>
        <row r="3652">
          <cell r="C3652" t="str">
            <v>Опорная конструкция T MQK-600 Hilti QNC; 4; 4</v>
          </cell>
          <cell r="G3652">
            <v>5028</v>
          </cell>
          <cell r="H3652"/>
          <cell r="I3652"/>
        </row>
        <row r="3653">
          <cell r="C3653" t="str">
            <v>Опорная конструкция T MQK-600 Hilti QNC; 4; 4/OBE</v>
          </cell>
          <cell r="G3653">
            <v>5028</v>
          </cell>
          <cell r="H3653"/>
          <cell r="I3653"/>
        </row>
        <row r="3654">
          <cell r="C3654" t="str">
            <v>Опорная конструкция T MQK-600 QA1; 1; 3</v>
          </cell>
          <cell r="G3654">
            <v>5028</v>
          </cell>
          <cell r="H3654"/>
          <cell r="I3654"/>
        </row>
        <row r="3655">
          <cell r="C3655" t="str">
            <v>Опорная конструкция T MQK-600 QA2; 2; 1</v>
          </cell>
          <cell r="G3655">
            <v>5028</v>
          </cell>
          <cell r="H3655"/>
          <cell r="I3655"/>
        </row>
        <row r="3656">
          <cell r="C3656" t="str">
            <v>Опорная конструкция T MQK-600 QA2; 2; 3</v>
          </cell>
          <cell r="G3656">
            <v>5028</v>
          </cell>
          <cell r="H3656"/>
          <cell r="I3656"/>
        </row>
        <row r="3657">
          <cell r="C3657" t="str">
            <v>Опорная конструкция T MQK-600 QA2; 2; 3</v>
          </cell>
          <cell r="G3657">
            <v>5028</v>
          </cell>
          <cell r="H3657"/>
          <cell r="I3657"/>
        </row>
        <row r="3658">
          <cell r="C3658" t="str">
            <v>Опорная конструкция T MQK-600 QA2; 2; 3</v>
          </cell>
          <cell r="G3658">
            <v>5028</v>
          </cell>
          <cell r="H3658"/>
          <cell r="I3658"/>
        </row>
        <row r="3659">
          <cell r="C3659" t="str">
            <v>Опорная конструкция T MQK-600 QA2; 3; 1</v>
          </cell>
          <cell r="G3659">
            <v>5028</v>
          </cell>
          <cell r="H3659"/>
          <cell r="I3659"/>
        </row>
        <row r="3660">
          <cell r="C3660" t="str">
            <v>Опорная конструкция T MQK-600 QA2; 3; 3</v>
          </cell>
          <cell r="G3660">
            <v>5028</v>
          </cell>
          <cell r="H3660"/>
          <cell r="I3660"/>
        </row>
        <row r="3661">
          <cell r="C3661" t="str">
            <v>Опорная конструкция T MQK-600 QA2; 3; 3</v>
          </cell>
          <cell r="G3661">
            <v>7609</v>
          </cell>
          <cell r="H3661"/>
          <cell r="I3661"/>
        </row>
        <row r="3662">
          <cell r="C3662" t="str">
            <v>Опорная конструкция T MQK-600 QA2; 3; 3 Нж</v>
          </cell>
          <cell r="G3662">
            <v>7609</v>
          </cell>
          <cell r="H3662"/>
          <cell r="I3662"/>
        </row>
        <row r="3663">
          <cell r="C3663" t="str">
            <v>Опорная конструкция T MQK-600 QA2; 4; 4</v>
          </cell>
          <cell r="G3663">
            <v>7609</v>
          </cell>
          <cell r="H3663"/>
          <cell r="I3663"/>
        </row>
        <row r="3664">
          <cell r="C3664" t="str">
            <v>Опорная конструкция T MQK-600 QA3; 3; 3</v>
          </cell>
          <cell r="G3664">
            <v>7609</v>
          </cell>
          <cell r="H3664"/>
          <cell r="I3664"/>
        </row>
        <row r="3665">
          <cell r="C3665" t="str">
            <v>Опорная конструкция T MQK-600 QA3; 3; 3</v>
          </cell>
          <cell r="G3665">
            <v>7609</v>
          </cell>
          <cell r="H3665"/>
          <cell r="I3665"/>
        </row>
        <row r="3666">
          <cell r="C3666" t="str">
            <v>Опорная конструкция T MQK-600 QA3; 3; 3</v>
          </cell>
          <cell r="G3666">
            <v>7609</v>
          </cell>
          <cell r="H3666"/>
          <cell r="I3666"/>
        </row>
        <row r="3667">
          <cell r="C3667" t="str">
            <v>Опорная конструкция T MQK-600 QA3; 3; 3 Нж</v>
          </cell>
          <cell r="G3667">
            <v>7609</v>
          </cell>
          <cell r="H3667"/>
          <cell r="I3667"/>
        </row>
        <row r="3668">
          <cell r="C3668" t="str">
            <v>Опорная конструкция T MQK-600 QA3; 3; 4</v>
          </cell>
          <cell r="G3668">
            <v>5028</v>
          </cell>
          <cell r="H3668"/>
          <cell r="I3668"/>
        </row>
        <row r="3669">
          <cell r="C3669" t="str">
            <v>Опорная конструкция T MQK-600 QA3; 3; 4 Нж</v>
          </cell>
          <cell r="G3669">
            <v>7609</v>
          </cell>
          <cell r="H3669"/>
          <cell r="I3669"/>
        </row>
        <row r="3670">
          <cell r="C3670" t="str">
            <v>Опорная конструкция T MQK-600 QNC; 4; 4</v>
          </cell>
          <cell r="G3670">
            <v>5028</v>
          </cell>
          <cell r="H3670"/>
          <cell r="I3670"/>
        </row>
        <row r="3671">
          <cell r="C3671" t="str">
            <v>Опорная конструкция T MQK-600 QNC; 4; 4 Нж</v>
          </cell>
          <cell r="G3671">
            <v>5028</v>
          </cell>
          <cell r="H3671"/>
          <cell r="I3671"/>
        </row>
        <row r="3672">
          <cell r="C3672" t="str">
            <v>Опорная конструкция T MQK-600. Hilti 3; I; QA3</v>
          </cell>
          <cell r="G3672">
            <v>7609</v>
          </cell>
          <cell r="H3672"/>
          <cell r="I3672"/>
        </row>
        <row r="3673">
          <cell r="C3673" t="str">
            <v>Опорная конструкция T MQK-600. Hilti 3; II; QA3</v>
          </cell>
          <cell r="G3673">
            <v>7609</v>
          </cell>
          <cell r="H3673"/>
          <cell r="I3673"/>
        </row>
        <row r="3674">
          <cell r="C3674" t="str">
            <v>Опорная конструкция T MQK-600. Hilti 4; II; QNC</v>
          </cell>
          <cell r="G3674">
            <v>7609</v>
          </cell>
          <cell r="H3674"/>
          <cell r="I3674"/>
        </row>
        <row r="3675">
          <cell r="C3675" t="str">
            <v>Опорная конструкция T MQK-600. Hilti 4; III; QA2</v>
          </cell>
          <cell r="G3675">
            <v>7609</v>
          </cell>
          <cell r="H3675"/>
          <cell r="I3675"/>
        </row>
        <row r="3676">
          <cell r="C3676" t="str">
            <v>Опорная конструкция T MQK-600. Hilti 4; III; QNC</v>
          </cell>
          <cell r="G3676">
            <v>7609</v>
          </cell>
          <cell r="H3676"/>
          <cell r="I3676"/>
        </row>
        <row r="3677">
          <cell r="C3677" t="str">
            <v>Опорная конструкция T MQK-600. Hilti 4; III; QNC;</v>
          </cell>
          <cell r="G3677">
            <v>7609</v>
          </cell>
          <cell r="H3677"/>
          <cell r="I3677"/>
        </row>
        <row r="3678">
          <cell r="C3678" t="str">
            <v>Опорная конструкция T MQK-600. Hilti 4H/N; -; II; QNC;</v>
          </cell>
          <cell r="G3678">
            <v>7609</v>
          </cell>
          <cell r="H3678"/>
          <cell r="I3678"/>
        </row>
        <row r="3679">
          <cell r="C3679" t="str">
            <v>Опорная конструкция T MQK-600. Hilti 4H/N; -; III; QNC;</v>
          </cell>
          <cell r="G3679">
            <v>7609</v>
          </cell>
          <cell r="H3679"/>
          <cell r="I3679"/>
        </row>
        <row r="3680">
          <cell r="C3680" t="str">
            <v>Опорная конструкция T MQK-600. QA2; 2; 3</v>
          </cell>
          <cell r="G3680">
            <v>7609</v>
          </cell>
          <cell r="H3680"/>
          <cell r="I3680"/>
        </row>
        <row r="3681">
          <cell r="C3681" t="str">
            <v>Опорная конструкция T MQK-600. QA2; 3; 3</v>
          </cell>
          <cell r="G3681">
            <v>7609</v>
          </cell>
          <cell r="H3681"/>
          <cell r="I3681"/>
        </row>
        <row r="3682">
          <cell r="C3682" t="str">
            <v>Опорная конструкция T MQK-600. QA2; 4; 4</v>
          </cell>
          <cell r="G3682">
            <v>7609</v>
          </cell>
          <cell r="H3682"/>
          <cell r="I3682"/>
        </row>
        <row r="3683">
          <cell r="C3683" t="str">
            <v>Опорная конструкция T MQK-600. QA3; 3; 3</v>
          </cell>
          <cell r="G3683">
            <v>7609</v>
          </cell>
          <cell r="H3683"/>
          <cell r="I3683"/>
        </row>
        <row r="3684">
          <cell r="C3684" t="str">
            <v>Опорная конструкция T MQK-600. QNC; 4; 4</v>
          </cell>
          <cell r="G3684">
            <v>5028</v>
          </cell>
          <cell r="H3684"/>
          <cell r="I3684"/>
        </row>
        <row r="3685">
          <cell r="C3685" t="str">
            <v>Опорная конструкция T MQK-600. QNC; 4; 4/OBE</v>
          </cell>
          <cell r="G3685">
            <v>5028</v>
          </cell>
          <cell r="H3685"/>
          <cell r="I3685"/>
        </row>
        <row r="3686">
          <cell r="C3686" t="str">
            <v>Опорная конструкция T MQK-600. Класс безопасности 2</v>
          </cell>
          <cell r="G3686">
            <v>5028</v>
          </cell>
          <cell r="H3686"/>
          <cell r="I3686"/>
        </row>
        <row r="3687">
          <cell r="C3687" t="str">
            <v>Опорная конструкция T MQK-600. Класс безопасности 3</v>
          </cell>
          <cell r="G3687">
            <v>5028</v>
          </cell>
          <cell r="H3687"/>
          <cell r="I3687"/>
        </row>
        <row r="3688">
          <cell r="C3688" t="str">
            <v>Опорная конструкция T MQK-600. Класс безопасности 4</v>
          </cell>
          <cell r="G3688">
            <v>5028</v>
          </cell>
          <cell r="H3688"/>
          <cell r="I3688"/>
        </row>
        <row r="3689">
          <cell r="C3689" t="str">
            <v>Опорная конструкция T MQK-600; QA2; 2; 3</v>
          </cell>
          <cell r="G3689">
            <v>5028</v>
          </cell>
          <cell r="H3689"/>
          <cell r="I3689"/>
        </row>
        <row r="3690">
          <cell r="C3690" t="str">
            <v>Опорная конструкция T MQK-600; QA3; 2; 3</v>
          </cell>
          <cell r="G3690">
            <v>5028</v>
          </cell>
          <cell r="H3690"/>
          <cell r="I3690"/>
        </row>
        <row r="3691">
          <cell r="C3691" t="str">
            <v>Опорная конструкция T MQK-600; QNC; 4; 4</v>
          </cell>
          <cell r="G3691">
            <v>5028</v>
          </cell>
          <cell r="H3691"/>
          <cell r="I3691"/>
        </row>
        <row r="3692">
          <cell r="C3692" t="str">
            <v>Опорная конструкция, QA3; 3; 3, T MQK-600</v>
          </cell>
          <cell r="G3692">
            <v>5028</v>
          </cell>
          <cell r="H3692"/>
          <cell r="I3692"/>
        </row>
        <row r="3693">
          <cell r="C3693" t="str">
            <v>Опорная конструкция, QA3; 3; 4, T MQK-600</v>
          </cell>
          <cell r="G3693">
            <v>5028</v>
          </cell>
          <cell r="H3693"/>
          <cell r="I3693"/>
        </row>
        <row r="3694">
          <cell r="C3694" t="str">
            <v>Опорная конструкция, QNC; 4; 4, T MQK-600</v>
          </cell>
          <cell r="G3694">
            <v>5028</v>
          </cell>
          <cell r="H3694"/>
          <cell r="I3694"/>
        </row>
        <row r="3695">
          <cell r="C3695" t="str">
            <v>Опорная конструкция, QNC; 4; 4, T MQK-600</v>
          </cell>
          <cell r="G3695">
            <v>5028</v>
          </cell>
          <cell r="H3695"/>
          <cell r="I3695"/>
        </row>
        <row r="3696">
          <cell r="C3696" t="str">
            <v>Опорная конструкция, QNC; 4; 4, T MQK-600</v>
          </cell>
          <cell r="G3696">
            <v>5028</v>
          </cell>
          <cell r="H3696"/>
          <cell r="I3696"/>
        </row>
        <row r="3697">
          <cell r="C3697" t="str">
            <v>Опорная конструкция, QNC; 4; 4, T MQK-600</v>
          </cell>
          <cell r="G3697">
            <v>5028</v>
          </cell>
          <cell r="H3697"/>
          <cell r="I3697"/>
        </row>
        <row r="3698">
          <cell r="C3698" t="str">
            <v>Опорно- двигательные системы LISEGA</v>
          </cell>
          <cell r="G3698">
            <v>4863</v>
          </cell>
          <cell r="H3698"/>
          <cell r="I3698"/>
        </row>
        <row r="3699">
          <cell r="C3699" t="str">
            <v>Опорно-подвесная система Lisega</v>
          </cell>
          <cell r="G3699">
            <v>4863</v>
          </cell>
          <cell r="H3699"/>
          <cell r="I3699"/>
        </row>
        <row r="3700">
          <cell r="C3700" t="str">
            <v>Опорно-подвесная система Lisega</v>
          </cell>
          <cell r="G3700">
            <v>4863</v>
          </cell>
          <cell r="H3700"/>
          <cell r="I3700"/>
        </row>
        <row r="3701">
          <cell r="C3701" t="str">
            <v>Опорно-подвесные системы LISEGA</v>
          </cell>
          <cell r="G3701">
            <v>4863</v>
          </cell>
          <cell r="H3701"/>
          <cell r="I3701"/>
        </row>
        <row r="3702">
          <cell r="C3702" t="str">
            <v>Опорно-подвесные системы LISEGA</v>
          </cell>
          <cell r="G3702">
            <v>4863</v>
          </cell>
          <cell r="H3702"/>
          <cell r="I3702"/>
        </row>
        <row r="3703">
          <cell r="C3703" t="str">
            <v>Опорный кронштейн  AW 30 11 FT (6419704)        OBO Bettermann</v>
          </cell>
          <cell r="G3703">
            <v>3092</v>
          </cell>
          <cell r="H3703"/>
          <cell r="I3703"/>
        </row>
        <row r="3704">
          <cell r="C3704" t="str">
            <v>Опорный кронштейн  AW 30 16 FT (6419712)            OBO Bettermann</v>
          </cell>
          <cell r="G3704">
            <v>3090</v>
          </cell>
          <cell r="H3704"/>
          <cell r="I3704"/>
        </row>
        <row r="3705">
          <cell r="C3705" t="str">
            <v>Опорный кронштейн  AW 30 21 FT (6419720)                   OBO Bettermann</v>
          </cell>
          <cell r="G3705">
            <v>3089</v>
          </cell>
          <cell r="H3705"/>
          <cell r="I3705"/>
        </row>
        <row r="3706">
          <cell r="C3706" t="str">
            <v>Опорный кронштейн AS 30 16 FT (6419376)   OBO Bettermann</v>
          </cell>
          <cell r="G3706">
            <v>3078</v>
          </cell>
          <cell r="H3706"/>
          <cell r="I3706"/>
        </row>
        <row r="3707">
          <cell r="C3707" t="str">
            <v>Опоры (по типу Lisega type 49)_ОПС</v>
          </cell>
          <cell r="G3707">
            <v>4863</v>
          </cell>
          <cell r="H3707"/>
          <cell r="I3707"/>
        </row>
        <row r="3708">
          <cell r="C3708" t="str">
            <v>Опоры Lisega</v>
          </cell>
          <cell r="G3708">
            <v>4863</v>
          </cell>
          <cell r="H3708"/>
          <cell r="I3708"/>
        </row>
        <row r="3709">
          <cell r="C3709" t="str">
            <v>Опоры Lisega type 56_ОПС</v>
          </cell>
          <cell r="G3709">
            <v>4863</v>
          </cell>
          <cell r="H3709"/>
          <cell r="I3709"/>
        </row>
        <row r="3710">
          <cell r="C3710" t="str">
            <v>Опоры Лисега</v>
          </cell>
          <cell r="G3710">
            <v>4863</v>
          </cell>
          <cell r="H3710"/>
          <cell r="I3710"/>
        </row>
        <row r="3711">
          <cell r="C3711" t="str">
            <v>Опоры металлические оцинкованные (для объектов энергетического строительства)_Опорная плита оцинкованная 120*120мм t=4мм</v>
          </cell>
          <cell r="G3711">
            <v>7590</v>
          </cell>
          <cell r="H3711">
            <v>7591</v>
          </cell>
          <cell r="I3711"/>
        </row>
        <row r="3712">
          <cell r="C3712" t="str">
            <v>Опоры неподвижные из горячекатаных профилей для трубопроводов</v>
          </cell>
          <cell r="G3712">
            <v>7590</v>
          </cell>
          <cell r="H3712">
            <v>7591</v>
          </cell>
          <cell r="I3712"/>
        </row>
        <row r="3713">
          <cell r="C3713" t="str">
            <v>Опоры рамные стальные РМГ для информационных щитов оцинкованные_настил решетчатый оцинкованный</v>
          </cell>
          <cell r="G3713">
            <v>7590</v>
          </cell>
          <cell r="H3713">
            <v>7591</v>
          </cell>
          <cell r="I3713"/>
        </row>
        <row r="3714">
          <cell r="C3714" t="str">
            <v>Опоры скользящие и катковые, крепежные детали, хомуты</v>
          </cell>
          <cell r="G3714">
            <v>7590</v>
          </cell>
          <cell r="H3714">
            <v>7591</v>
          </cell>
          <cell r="I3714"/>
        </row>
        <row r="3715">
          <cell r="C3715" t="str">
            <v>Опоры скользящие и катковые, крепежные детали, хомуты_Опоры с подопорными конструкциями</v>
          </cell>
          <cell r="G3715">
            <v>7590</v>
          </cell>
          <cell r="H3715">
            <v>7591</v>
          </cell>
          <cell r="I3715"/>
        </row>
        <row r="3716">
          <cell r="C3716" t="str">
            <v>Опоры скользящие и катковые, крепежные детали, хомуты_Опоры, материал для крепления, сварочный материал / Supports, fastening material, welding material</v>
          </cell>
          <cell r="G3716">
            <v>7590</v>
          </cell>
          <cell r="H3716">
            <v>7591</v>
          </cell>
          <cell r="I3716"/>
        </row>
        <row r="3717">
          <cell r="C3717" t="str">
            <v>Опоры скользящие и катковые, крепежные детали, хомуты_Подопорные конструкции для опор</v>
          </cell>
          <cell r="G3717">
            <v>7590</v>
          </cell>
          <cell r="H3717">
            <v>7591</v>
          </cell>
          <cell r="I3717"/>
        </row>
        <row r="3718">
          <cell r="C3718" t="str">
            <v>Опоры стальные</v>
          </cell>
          <cell r="G3718">
            <v>7590</v>
          </cell>
          <cell r="H3718">
            <v>7591</v>
          </cell>
          <cell r="I3718"/>
        </row>
        <row r="3719">
          <cell r="C3719" t="str">
            <v>Опоры стальные_Опора Ду 125 4/4</v>
          </cell>
          <cell r="G3719">
            <v>7590</v>
          </cell>
          <cell r="H3719">
            <v>7591</v>
          </cell>
          <cell r="I3719"/>
        </row>
        <row r="3720">
          <cell r="C3720" t="str">
            <v>Опоры стальные_Опора освещения  ОГК-12.0  (26 шт.)</v>
          </cell>
          <cell r="G3720">
            <v>7590</v>
          </cell>
          <cell r="H3720">
            <v>7591</v>
          </cell>
          <cell r="I3720"/>
        </row>
        <row r="3721">
          <cell r="C3721" t="str">
            <v>ОПС Lisega</v>
          </cell>
          <cell r="G3721">
            <v>4863</v>
          </cell>
          <cell r="H3721"/>
          <cell r="I3721"/>
        </row>
        <row r="3722">
          <cell r="C3722" t="str">
            <v>ОПС для трубопроводов из нержавеющей стали</v>
          </cell>
          <cell r="G3722">
            <v>4863</v>
          </cell>
          <cell r="H3722"/>
          <cell r="I3722"/>
        </row>
        <row r="3723">
          <cell r="C3723" t="str">
            <v>ОПС для трубопроводов из нержавеющей стали  DN 100</v>
          </cell>
          <cell r="G3723">
            <v>4863</v>
          </cell>
          <cell r="H3723"/>
          <cell r="I3723"/>
        </row>
        <row r="3724">
          <cell r="C3724" t="str">
            <v>ОПС для трубопроводов из нержавеющей стали  DN 125</v>
          </cell>
          <cell r="G3724">
            <v>4863</v>
          </cell>
          <cell r="H3724"/>
          <cell r="I3724"/>
        </row>
        <row r="3725">
          <cell r="C3725" t="str">
            <v>ОПС для трубопроводов из нержавеющей стали  DN 150</v>
          </cell>
          <cell r="G3725">
            <v>4863</v>
          </cell>
          <cell r="H3725"/>
          <cell r="I3725"/>
        </row>
        <row r="3726">
          <cell r="C3726" t="str">
            <v>ОПС для трубопроводов из нержавеющей стали  DN 200</v>
          </cell>
          <cell r="G3726">
            <v>4863</v>
          </cell>
          <cell r="H3726"/>
          <cell r="I3726"/>
        </row>
        <row r="3727">
          <cell r="C3727" t="str">
            <v>ОПС для трубопроводов из нержавеющей стали  DN 80</v>
          </cell>
          <cell r="G3727">
            <v>4863</v>
          </cell>
          <cell r="H3727"/>
          <cell r="I3727"/>
        </row>
        <row r="3728">
          <cell r="C3728" t="str">
            <v>ОПС для трубопроводов из нержавеющей стали &lt; DN 80</v>
          </cell>
          <cell r="G3728">
            <v>4863</v>
          </cell>
          <cell r="H3728"/>
          <cell r="I3728"/>
        </row>
        <row r="3729">
          <cell r="C3729" t="str">
            <v>ОПС для трубопроводов из углеродистой стали</v>
          </cell>
          <cell r="G3729">
            <v>4863</v>
          </cell>
          <cell r="H3729"/>
          <cell r="I3729"/>
        </row>
        <row r="3730">
          <cell r="C3730" t="str">
            <v>ОПС для трубопроводов из углеродистой стали &lt;DN 80</v>
          </cell>
          <cell r="G3730">
            <v>4863</v>
          </cell>
          <cell r="H3730"/>
          <cell r="I3730"/>
        </row>
        <row r="3731">
          <cell r="C3731" t="str">
            <v>ОПС для трубопроводов из углеродистой стали DN 100</v>
          </cell>
          <cell r="G3731">
            <v>4863</v>
          </cell>
          <cell r="H3731"/>
          <cell r="I3731"/>
        </row>
        <row r="3732">
          <cell r="C3732" t="str">
            <v>ОПС для трубопроводов из углеродистой стали DN 125</v>
          </cell>
          <cell r="G3732">
            <v>4863</v>
          </cell>
          <cell r="H3732"/>
          <cell r="I3732"/>
        </row>
        <row r="3733">
          <cell r="C3733" t="str">
            <v>ОПС для трубопроводов из углеродистой стали DN 150</v>
          </cell>
          <cell r="G3733">
            <v>4863</v>
          </cell>
          <cell r="H3733"/>
          <cell r="I3733"/>
        </row>
        <row r="3734">
          <cell r="C3734" t="str">
            <v>ОПС для трубопроводов из углеродистой стали DN 350</v>
          </cell>
          <cell r="G3734">
            <v>4863</v>
          </cell>
          <cell r="H3734"/>
          <cell r="I3734"/>
        </row>
        <row r="3735">
          <cell r="C3735" t="str">
            <v>ОПС для трубопроводов из углеродистой стали DN 400</v>
          </cell>
          <cell r="G3735">
            <v>4863</v>
          </cell>
          <cell r="H3735"/>
          <cell r="I3735"/>
        </row>
        <row r="3736">
          <cell r="C3736" t="str">
            <v>ОПС для трубопроводов из углеродистой стали DN 700</v>
          </cell>
          <cell r="G3736">
            <v>4863</v>
          </cell>
          <cell r="H3736"/>
          <cell r="I3736"/>
        </row>
        <row r="3737">
          <cell r="C3737" t="str">
            <v>ОПС для трубопроводов из углеродистой стали DN 80</v>
          </cell>
          <cell r="G3737">
            <v>4863</v>
          </cell>
          <cell r="H3737"/>
          <cell r="I3737"/>
        </row>
        <row r="3738">
          <cell r="C3738" t="str">
            <v>ОПС для трубопроводов из углеродистой стали DN 800</v>
          </cell>
          <cell r="G3738">
            <v>4863</v>
          </cell>
          <cell r="H3738"/>
          <cell r="I3738"/>
        </row>
        <row r="3739">
          <cell r="C3739" t="str">
            <v>Основные несущие конструкции каркасов зданий производственного и непроизводственного назначения, высота 100 м, расход стали на 1 м2 суммарной площади этажей здания до 100 кг_Колонны, балки, ригели, связи, распорки</v>
          </cell>
          <cell r="G3739">
            <v>7590</v>
          </cell>
          <cell r="H3739">
            <v>7591</v>
          </cell>
          <cell r="I3739"/>
        </row>
        <row r="3740">
          <cell r="C3740" t="str">
            <v>Основные несущие конструкции каркасов цельнометаллические с применением железобетонных плит в покрытии, расход стали на 1 м2 до 70 кг _Колонны,  связи, прогоны</v>
          </cell>
          <cell r="G3740">
            <v>7590</v>
          </cell>
          <cell r="H3740">
            <v>7591</v>
          </cell>
          <cell r="I3740"/>
        </row>
        <row r="3741">
          <cell r="C3741" t="str">
            <v>Основные несущие конструкции каркасов цельнометаллические с применением профилированного настила в покрытии, расход стали на 1 м2 до 70 кг</v>
          </cell>
          <cell r="G3741">
            <v>7590</v>
          </cell>
          <cell r="H3741">
            <v>7591</v>
          </cell>
          <cell r="I3741"/>
        </row>
        <row r="3742">
          <cell r="C3742" t="str">
            <v>Основные несущие конструкции каркасов цельнометаллические с применением профилированного настила в покрытии, расход стали на 1 м2 от 100 до 150 кг</v>
          </cell>
          <cell r="G3742">
            <v>7590</v>
          </cell>
          <cell r="H3742">
            <v>7591</v>
          </cell>
          <cell r="I3742"/>
        </row>
        <row r="3743">
          <cell r="C3743" t="str">
            <v>Основные несущие конструкции каркасов цельнометаллические с применением профилированного настила в покрытии, расход стали на 1 м2 от 70 до 100 кг  _Колонны, связи, прогоны, фермы</v>
          </cell>
          <cell r="G3743">
            <v>7590</v>
          </cell>
          <cell r="H3743">
            <v>7591</v>
          </cell>
          <cell r="I3743"/>
        </row>
        <row r="3744">
          <cell r="C3744" t="str">
            <v>Основные несущие конструкции каркасов цельнометаллические с применением профилированного настила в покрытии, расход стали на 1 м2 от 70 до 100 кг_Колонны, связи, прогоны</v>
          </cell>
          <cell r="G3744">
            <v>7590</v>
          </cell>
          <cell r="H3744">
            <v>7591</v>
          </cell>
          <cell r="I3744"/>
        </row>
        <row r="3745">
          <cell r="C3745" t="str">
            <v>Основные несущие конструкции каркасов цельнометаллические, расход стали на 1 м2 до 150 кг</v>
          </cell>
          <cell r="G3745">
            <v>7590</v>
          </cell>
          <cell r="H3745">
            <v>7591</v>
          </cell>
          <cell r="I3745"/>
        </row>
        <row r="3746">
          <cell r="C3746" t="str">
            <v>Основные несущие конструкции каркасов цельнометаллические, расход стали на 1 м2 до 200 кг</v>
          </cell>
          <cell r="G3746">
            <v>7590</v>
          </cell>
          <cell r="H3746">
            <v>7591</v>
          </cell>
          <cell r="I3746"/>
        </row>
        <row r="3747">
          <cell r="C3747" t="str">
            <v>Основные несущие конструкции каркасов цельнометаллические, расход стали на 1 м2 от 200 до 300 кг</v>
          </cell>
          <cell r="G3747">
            <v>7590</v>
          </cell>
          <cell r="H3747">
            <v>7591</v>
          </cell>
          <cell r="I3747"/>
        </row>
        <row r="3748">
          <cell r="C3748" t="str">
            <v>Отвод  из нержавеющей стали  SitaAttika DN125 диаметр 125 мм</v>
          </cell>
          <cell r="G3748">
            <v>5749</v>
          </cell>
          <cell r="H3748"/>
          <cell r="I3748"/>
        </row>
        <row r="3749">
          <cell r="C3749" t="str">
            <v>Отвод  из нержавеющей стали  SitaAttika DN125 диаметр 125 мм 75 градусов</v>
          </cell>
          <cell r="G3749">
            <v>5749</v>
          </cell>
          <cell r="H3749"/>
          <cell r="I3749"/>
        </row>
        <row r="3750">
          <cell r="C3750" t="str">
            <v>Отвод  из нержавеющей стали  SitaAttika DN125 диаметр 125 мм 87,5 градусов</v>
          </cell>
          <cell r="G3750">
            <v>5749</v>
          </cell>
          <cell r="H3750"/>
          <cell r="I3750"/>
        </row>
        <row r="3751">
          <cell r="C3751" t="str">
            <v>Отвод 30 град. стеклопластиковый DN3000 PN10 3066х58,0</v>
          </cell>
          <cell r="G3751">
            <v>6909</v>
          </cell>
          <cell r="H3751"/>
          <cell r="I3751"/>
        </row>
        <row r="3752">
          <cell r="C3752" t="str">
            <v>Отвод 30 град. стеклопластиковый DN900 PN10 924x19,4</v>
          </cell>
          <cell r="G3752">
            <v>6916</v>
          </cell>
          <cell r="H3752"/>
          <cell r="I3752"/>
        </row>
        <row r="3753">
          <cell r="C3753" t="str">
            <v>Отвод 45 град. стеклопластиковый DN3000 PN10 3066х58,0</v>
          </cell>
          <cell r="G3753">
            <v>6908</v>
          </cell>
          <cell r="H3753"/>
          <cell r="I3753"/>
        </row>
        <row r="3754">
          <cell r="C3754" t="str">
            <v>Отвод 45 град. стеклопластиковый DN900 PN10 924x19,4</v>
          </cell>
          <cell r="G3754">
            <v>6915</v>
          </cell>
          <cell r="H3754"/>
          <cell r="I3754"/>
        </row>
        <row r="3755">
          <cell r="C3755" t="str">
            <v>Отвод 90 град. стеклопластиковый 924х19,4</v>
          </cell>
          <cell r="G3755">
            <v>6914</v>
          </cell>
          <cell r="H3755"/>
          <cell r="I3755"/>
        </row>
        <row r="3756">
          <cell r="C3756" t="str">
            <v>Отвод 90 град. стеклопластиковый DN900 PN10 924x19,4</v>
          </cell>
          <cell r="G3756">
            <v>6914</v>
          </cell>
          <cell r="H3756"/>
          <cell r="I3756"/>
        </row>
        <row r="3757">
          <cell r="C3757" t="str">
            <v>Отвод из нержавеющей стали по типу SitaAttika DN125 Диаметр 125 мм Угол отвода - 75°</v>
          </cell>
          <cell r="G3757">
            <v>5749</v>
          </cell>
          <cell r="H3757"/>
          <cell r="I3757"/>
        </row>
        <row r="3758">
          <cell r="C3758" t="str">
            <v>Отвод из нержавеющей стали угол 60° SitaAttika DN125</v>
          </cell>
          <cell r="G3758">
            <v>5749</v>
          </cell>
          <cell r="H3758"/>
          <cell r="I3758"/>
        </row>
        <row r="3759">
          <cell r="C3759" t="str">
            <v>Отдельные конструктивные элементы зданий и сооружений с преобладанием гнутосварных профилей и круглых труб, средняя масса сборочной единицы до 0,1 т</v>
          </cell>
          <cell r="G3759">
            <v>7590</v>
          </cell>
          <cell r="H3759">
            <v>7591</v>
          </cell>
          <cell r="I3759"/>
        </row>
        <row r="3760">
          <cell r="C3760" t="str">
            <v>Отдельные конструктивные элементы зданий и сооружений с преобладанием гнутосварных профилей и круглых труб, средняя масса сборочной единицы до 0,1 т _балки</v>
          </cell>
          <cell r="G3760">
            <v>7590</v>
          </cell>
          <cell r="H3760">
            <v>7591</v>
          </cell>
          <cell r="I3760"/>
        </row>
        <row r="3761">
          <cell r="C3761" t="str">
            <v>Отдельные конструктивные элементы зданий и сооружений с преобладанием гнутосварных профилей и круглых труб, средняя масса сборочной единицы до 0,1 т_навес</v>
          </cell>
          <cell r="G3761">
            <v>7590</v>
          </cell>
          <cell r="H3761">
            <v>7591</v>
          </cell>
          <cell r="I3761"/>
        </row>
        <row r="3762">
          <cell r="C3762" t="str">
            <v>Отдельные конструктивные элементы зданий и сооружений с преобладанием гнутосварных профилей и круглых труб, средняя масса сборочной единицы от 0,1 до 0,5 т</v>
          </cell>
          <cell r="G3762">
            <v>7590</v>
          </cell>
          <cell r="H3762">
            <v>7591</v>
          </cell>
          <cell r="I3762"/>
        </row>
        <row r="3763">
          <cell r="C3763" t="str">
            <v>Отдельные конструктивные элементы зданий и сооружений с преобладанием гнутосварных профилей и круглых труб, средняя масса сборочной единицы от 0,1 до 0,5 т_Лестница</v>
          </cell>
          <cell r="G3763">
            <v>7590</v>
          </cell>
          <cell r="H3763">
            <v>7591</v>
          </cell>
          <cell r="I3763"/>
        </row>
        <row r="3764">
          <cell r="C3764" t="str">
            <v>Отдельные конструктивные элементы зданий и сооружений с преобладанием гнутосварных профилей и круглых труб, средняя масса сборочной единицы от 0,1 до 0,5 т_Фермы</v>
          </cell>
          <cell r="G3764">
            <v>7590</v>
          </cell>
          <cell r="H3764">
            <v>7591</v>
          </cell>
          <cell r="I3764"/>
        </row>
        <row r="3765">
          <cell r="C3765" t="str">
            <v>Отдельные конструктивные элементы зданий и сооружений с преобладанием гнутосварочных профилей и круглых труб, средняя масса сборочной единицы от 1 до 3 т_Балки</v>
          </cell>
          <cell r="G3765">
            <v>7590</v>
          </cell>
          <cell r="H3765">
            <v>7591</v>
          </cell>
          <cell r="I3765"/>
        </row>
        <row r="3766">
          <cell r="C3766" t="str">
            <v>Отдельные конструктивные элементы зданий и сооружений с преобладанием гнутосварочных профилей и круглых труб, средняя масса сборочной единицы от 1 до 3 т_Прогоны</v>
          </cell>
          <cell r="G3766">
            <v>7590</v>
          </cell>
          <cell r="H3766">
            <v>7591</v>
          </cell>
          <cell r="I3766"/>
        </row>
        <row r="3767">
          <cell r="C3767" t="str">
            <v>Отдельные конструктивные элементы зданий и сооружений с преобладанием гнутосварочных профилей и круглых труб, средняя масса сборочной единицы от 1 до 3 т_Фахверк</v>
          </cell>
          <cell r="G3767">
            <v>7590</v>
          </cell>
          <cell r="H3767">
            <v>7591</v>
          </cell>
          <cell r="I3767"/>
        </row>
        <row r="3768">
          <cell r="C3768" t="str">
            <v>Отдельные конструктивные элементы зданий и сооружений с преобладанием гнутых профилей, средняя масса сборочной единицы 0,5 до 1 т_ Каркасы ворот</v>
          </cell>
          <cell r="G3768">
            <v>7590</v>
          </cell>
          <cell r="H3768">
            <v>7591</v>
          </cell>
          <cell r="I3768"/>
        </row>
        <row r="3769">
          <cell r="C3769" t="str">
            <v>Отдельные конструктивные элементы зданий и сооружений с преобладанием гнутых профилей, средняя масса сборочной единицы 0,5 до 1 т_Колонны</v>
          </cell>
          <cell r="G3769">
            <v>7590</v>
          </cell>
          <cell r="H3769">
            <v>7591</v>
          </cell>
          <cell r="I3769"/>
        </row>
        <row r="3770">
          <cell r="C3770" t="str">
            <v>Отдельные конструктивные элементы зданий и сооружений с преобладанием гнутых профилей, средняя масса сборочной единицы до 0,1 т  _связи крановых путей</v>
          </cell>
          <cell r="G3770">
            <v>7590</v>
          </cell>
          <cell r="H3770">
            <v>7591</v>
          </cell>
          <cell r="I3770"/>
        </row>
        <row r="3771">
          <cell r="C3771" t="str">
            <v>Отдельные конструктивные элементы зданий и сооружений с преобладанием гнутых профилей, средняя масса сборочной единицы до 0,1 т_Козырьки</v>
          </cell>
          <cell r="G3771">
            <v>7590</v>
          </cell>
          <cell r="H3771">
            <v>7591</v>
          </cell>
          <cell r="I3771"/>
        </row>
        <row r="3772">
          <cell r="C3772" t="str">
            <v>Отдельные конструктивные элементы зданий и сооружений с преобладанием гнутых профилей, средняя масса сборочной единицы до 0,1 т_Связи</v>
          </cell>
          <cell r="G3772">
            <v>7590</v>
          </cell>
          <cell r="H3772">
            <v>7591</v>
          </cell>
          <cell r="I3772"/>
        </row>
        <row r="3773">
          <cell r="C3773" t="str">
            <v>Отдельные конструктивные элементы зданий и сооружений с преобладанием гнутых профилей, средняя масса сборочной единицы до 0,1 т_Связи каркаса и связи покрытия</v>
          </cell>
          <cell r="G3773">
            <v>7590</v>
          </cell>
          <cell r="H3773">
            <v>7591</v>
          </cell>
          <cell r="I3773"/>
        </row>
        <row r="3774">
          <cell r="C3774" t="str">
            <v>Отдельные конструктивные элементы зданий и сооружений с преобладанием гнутых профилей, средняя масса сборочной единицы свыше 0,1 до 0,5 т _ прогоны покрытия здания</v>
          </cell>
          <cell r="G3774">
            <v>7590</v>
          </cell>
          <cell r="H3774">
            <v>7591</v>
          </cell>
          <cell r="I3774"/>
        </row>
        <row r="3775">
          <cell r="C3775" t="str">
            <v>Отдельные конструктивные элементы зданий и сооружений с преобладанием гнутых профилей, средняя масса сборочной единицы свыше 0,1 до 0,5 т_Башни</v>
          </cell>
          <cell r="G3775">
            <v>7590</v>
          </cell>
          <cell r="H3775">
            <v>7591</v>
          </cell>
          <cell r="I3775"/>
        </row>
        <row r="3776">
          <cell r="C3776" t="str">
            <v>Отдельные конструктивные элементы зданий и сооружений с преобладанием гнутых профилей, средняя масса сборочной единицы свыше 0,1 до 0,5 т_Колонны</v>
          </cell>
          <cell r="G3776">
            <v>7590</v>
          </cell>
          <cell r="H3776">
            <v>7591</v>
          </cell>
          <cell r="I3776"/>
        </row>
        <row r="3777">
          <cell r="C3777" t="str">
            <v>Отдельные конструктивные элементы зданий и сооружений с преобладанием гнутых профилей, средняя масса сборочной единицы свыше 0,1 до 0,5 т_Фахверк</v>
          </cell>
          <cell r="G3777">
            <v>7590</v>
          </cell>
          <cell r="H3777">
            <v>7591</v>
          </cell>
          <cell r="I3777"/>
        </row>
        <row r="3778">
          <cell r="C3778" t="str">
            <v>Отдельные конструктивные элементы зданий и сооружений с преобладанием горячекатаных профилей, средняя масса сборочной единицы до 0,1 т</v>
          </cell>
          <cell r="G3778">
            <v>7590</v>
          </cell>
          <cell r="H3778">
            <v>7591</v>
          </cell>
          <cell r="I3778"/>
        </row>
        <row r="3779">
          <cell r="C3779" t="str">
            <v>Отдельные конструктивные элементы зданий и сооружений с преобладанием горячекатаных профилей, средняя масса сборочной единицы до 0,1 т  _Лестницы L1, L2</v>
          </cell>
          <cell r="G3779">
            <v>7590</v>
          </cell>
          <cell r="H3779">
            <v>7591</v>
          </cell>
          <cell r="I3779"/>
        </row>
        <row r="3780">
          <cell r="C3780" t="str">
            <v>Отдельные конструктивные элементы зданий и сооружений с преобладанием горячекатаных профилей, средняя масса сборочной единицы до 0,1 т  _Лестницы L3 - L7</v>
          </cell>
          <cell r="G3780">
            <v>7590</v>
          </cell>
          <cell r="H3780">
            <v>7591</v>
          </cell>
          <cell r="I3780"/>
        </row>
        <row r="3781">
          <cell r="C3781" t="str">
            <v>Отдельные конструктивные элементы зданий и сооружений с преобладанием горячекатаных профилей, средняя масса сборочной единицы до 0,1 т _Перемычки мталлические</v>
          </cell>
          <cell r="G3781">
            <v>7590</v>
          </cell>
          <cell r="H3781">
            <v>7591</v>
          </cell>
          <cell r="I3781"/>
        </row>
        <row r="3782">
          <cell r="C3782" t="str">
            <v>Отдельные конструктивные элементы зданий и сооружений с преобладанием горячекатаных профилей, средняя масса сборочной единицы до 0,1 т_ Металлоконструкции для крепления трубопроводов</v>
          </cell>
          <cell r="G3782">
            <v>7590</v>
          </cell>
          <cell r="H3782">
            <v>7591</v>
          </cell>
          <cell r="I3782"/>
        </row>
        <row r="3783">
          <cell r="C3783" t="str">
            <v>Отдельные конструктивные элементы зданий и сооружений с преобладанием горячекатаных профилей, средняя масса сборочной единицы до 0,1 т_P1 (Швеллер, UPN120, марка стали S235 JR , DIN EN 1026-1-2000)</v>
          </cell>
          <cell r="G3783">
            <v>7590</v>
          </cell>
          <cell r="H3783">
            <v>7591</v>
          </cell>
          <cell r="I3783"/>
        </row>
        <row r="3784">
          <cell r="C3784" t="str">
            <v>Отдельные конструктивные элементы зданий и сооружений с преобладанием горячекатаных профилей, средняя масса сборочной единицы до 0,1 т_P1 (Швеллер, UPN120, марка стали S235 JR , DIN EN 1026-1-2000)_Р2 (Стальной уголок 50x6, марка стали S235 JR, DIN EN 10056-1-2017)</v>
          </cell>
          <cell r="G3784">
            <v>7590</v>
          </cell>
          <cell r="H3784">
            <v>7591</v>
          </cell>
          <cell r="I3784"/>
        </row>
        <row r="3785">
          <cell r="C3785" t="str">
            <v>Отдельные конструктивные элементы зданий и сооружений с преобладанием горячекатаных профилей, средняя масса сборочной единицы до 0,1 т_СТ1 (Швеллер, UPN120, марка стали S235 JR , DIN EN 1026-1-2000, Стальной лист 5x100x150, S235 JR, DIN EN 10029-2011)</v>
          </cell>
          <cell r="G3785">
            <v>7590</v>
          </cell>
          <cell r="H3785">
            <v>7591</v>
          </cell>
          <cell r="I3785"/>
        </row>
        <row r="3786">
          <cell r="C3786" t="str">
            <v>Отдельные конструктивные элементы зданий и сооружений с преобладанием горячекатаных профилей, средняя масса сборочной единицы от 0,1 до 0,5 т</v>
          </cell>
          <cell r="G3786">
            <v>7590</v>
          </cell>
          <cell r="H3786">
            <v>7591</v>
          </cell>
          <cell r="I3786"/>
        </row>
        <row r="3787">
          <cell r="C3787" t="str">
            <v>Отдельные конструктивные элементы зданий и сооружений с преобладанием горячекатаных профилей, средняя масса сборочной единицы от 0,5 до 1 т _К1, К2</v>
          </cell>
          <cell r="G3787">
            <v>7590</v>
          </cell>
          <cell r="H3787">
            <v>7591</v>
          </cell>
          <cell r="I3787"/>
        </row>
        <row r="3788">
          <cell r="C3788" t="str">
            <v>Отдельные конструктивные элементы зданий и сооружений с преобладанием горячекатаных профилей, средняя масса сборочной единицы от 0,5 до 1 т_Балки</v>
          </cell>
          <cell r="G3788">
            <v>7590</v>
          </cell>
          <cell r="H3788">
            <v>7591</v>
          </cell>
          <cell r="I3788"/>
        </row>
        <row r="3789">
          <cell r="C3789" t="str">
            <v>Отдельные конструктивные элементы зданий и сооружений с преобладанием толстолистовой стали, средняя масса сборочной единицы до 0,5 т</v>
          </cell>
          <cell r="G3789">
            <v>7590</v>
          </cell>
          <cell r="H3789">
            <v>7591</v>
          </cell>
          <cell r="I3789"/>
        </row>
        <row r="3790">
          <cell r="C3790" t="str">
            <v>Отдельные конструктивные элементы зданий и сооружений с преобладанием толстолистовой стали, средняя масса сборочной единицы до 0,5 т_Прогоны</v>
          </cell>
          <cell r="G3790">
            <v>7590</v>
          </cell>
          <cell r="H3790">
            <v>7591</v>
          </cell>
          <cell r="I3790"/>
        </row>
        <row r="3791">
          <cell r="C3791" t="str">
            <v>Отдельные конструктивные элементы зданий и сооружений с преобладанием толстолистовой стали, средняя масса сборочной единицы до 0,5 т_Связи вертикальные и горизонтальные</v>
          </cell>
          <cell r="G3791">
            <v>7590</v>
          </cell>
          <cell r="H3791">
            <v>7591</v>
          </cell>
          <cell r="I3791"/>
        </row>
        <row r="3792">
          <cell r="C3792" t="str">
            <v>Отдельные конструктивные элементы зданий и сооружений с преобладанием толстолистовой стали, средняя масса сборочной единицы до 0,5 т_Стойки металлические (колонны)</v>
          </cell>
          <cell r="G3792">
            <v>7590</v>
          </cell>
          <cell r="H3792">
            <v>7591</v>
          </cell>
          <cell r="I3792"/>
        </row>
        <row r="3793">
          <cell r="C3793" t="str">
            <v>Отдельные конструктивные элементы зданий и сооружений с преобладанием толстолистовой стали, средняя масса сборочной единицы до 0,5 т_Фахверк (стойка фахверка, ригели)</v>
          </cell>
          <cell r="G3793">
            <v>7590</v>
          </cell>
          <cell r="H3793">
            <v>7591</v>
          </cell>
          <cell r="I3793"/>
        </row>
        <row r="3794">
          <cell r="C3794" t="str">
            <v>Отдельные конструктивные элементы зданий и сооружений с преобладанием толстолистовой стали, средняя масса сборочной единицы до 0,5 т_Фермы</v>
          </cell>
          <cell r="G3794">
            <v>7590</v>
          </cell>
          <cell r="H3794">
            <v>7591</v>
          </cell>
          <cell r="I3794"/>
        </row>
        <row r="3795">
          <cell r="C3795" t="str">
            <v>Отдельные конструктивные элементы зданий и сооружений с преобладанием: горячекатаных профилей, средняя масса сборочной единицы от 0,1 до 0,5 т</v>
          </cell>
          <cell r="G3795">
            <v>7590</v>
          </cell>
          <cell r="H3795">
            <v>7591</v>
          </cell>
          <cell r="I3795"/>
        </row>
        <row r="3796">
          <cell r="C3796" t="str">
            <v>Отмёт (отвод) из нержавеющей стали  типа SitaAttika диаметр 125 мм c вмонтируемым уплотнительным манжетом из EPDM</v>
          </cell>
          <cell r="G3796">
            <v>5749</v>
          </cell>
          <cell r="H3796"/>
          <cell r="I3796"/>
        </row>
        <row r="3797">
          <cell r="C3797" t="str">
            <v>Панели декоративные алюминиевые с двухцветным анодированием_В-18-1100 Rukki</v>
          </cell>
          <cell r="G3797">
            <v>5045</v>
          </cell>
          <cell r="H3797"/>
          <cell r="I3797"/>
        </row>
        <row r="3798">
          <cell r="C3798" t="str">
            <v>Панели композитные алюминиевые с покрытием PVDF и защитной пленкой по классу: A2 (толщина панели 3 мм, толщина алюминиевого слоя 0,21 мм)_Фасадные металлические кассеты 600*1500мм Типа Liberta Glass Rukki</v>
          </cell>
          <cell r="G3798">
            <v>5045</v>
          </cell>
          <cell r="H3798"/>
          <cell r="I3798"/>
        </row>
        <row r="3799">
          <cell r="C3799" t="str">
            <v>Панели композитные алюминиевые с покрытием PVDF и защитной пленкой по классу: A2 (толщина панели 3 мм, толщина алюминиевого слоя 0,21 мм)_Фасадные металлические кассеты 600*1500мм Типа Liberta Original 102</v>
          </cell>
          <cell r="G3799">
            <v>5046</v>
          </cell>
          <cell r="H3799"/>
          <cell r="I3799"/>
        </row>
        <row r="3800">
          <cell r="C3800" t="str">
            <v>Панели композитные алюминиевые с покрытием PVDF и защитной пленкой по классу: A2 (толщина панели 3 мм, толщина алюминиевого слоя 0,21 мм)_Фасадные металлические кассеты 600*1500мм Типа Liberta Original 102 Rukki</v>
          </cell>
          <cell r="G3800">
            <v>5046</v>
          </cell>
          <cell r="H3800"/>
          <cell r="I3800"/>
        </row>
        <row r="3801">
          <cell r="C3801" t="str">
            <v>Панели композитные алюминиевые с покрытием PVDF и защитной пленкой по классу: A2 (толщина панели 3 мм, толщина алюминиевого слоя 0,21 мм)_Фасадные металлические кассеты Типа Liberta Original 102 Rukki</v>
          </cell>
          <cell r="G3801">
            <v>5046</v>
          </cell>
          <cell r="H3801"/>
          <cell r="I3801"/>
        </row>
        <row r="3802">
          <cell r="C3802" t="str">
            <v>Панели композитные алюминиевые с покрытием PVDF и защитной пленкой по классу: A2 (толщина панели 3 мм, толщина алюминиевого слоя 0,21 мм)_Фасадные металлические кассеты типа Liberta Original 102 Rukki 600х1500 мм</v>
          </cell>
          <cell r="G3802">
            <v>5046</v>
          </cell>
          <cell r="H3802"/>
          <cell r="I3802"/>
        </row>
        <row r="3803">
          <cell r="C3803" t="str">
            <v>Панели композитные алюминиевые с покрытием PVDF и защитной пленкой по классу: A2 (толщина панели 3 мм, толщина алюминиевого слоя 0,21 мм)_Фасадные металлические кассеты типа Liberta Original 102 Rukki 600х1500 мм (29,5 м2)  29,</v>
          </cell>
          <cell r="G3803">
            <v>5046</v>
          </cell>
          <cell r="H3803"/>
          <cell r="I3803"/>
        </row>
        <row r="3804">
          <cell r="C3804" t="str">
            <v>Панели композитные алюминиевые с покрытием PVDF и защитной пленкой по классу: A2 (толщина панели 3 мм, толщина алюминиевого слоя 0,21 мм)_Фасадные стальные кассеты с полимерным покрытием PVDF 600*1500мм Типа Liberta Original 102 Rukki Толщина 1.2 мм</v>
          </cell>
          <cell r="G3804">
            <v>5046</v>
          </cell>
          <cell r="H3804"/>
          <cell r="I3804"/>
        </row>
        <row r="3805">
          <cell r="C3805" t="str">
            <v>Панели композитные алюминиевые с покрытием PVDF и защитной пленкой по классу: A2 (толщина панели 3 мм, толщина алюминиевого слоя 0,21 мм)_Фасадные стальные кассеты с полимерным покрытием PVDF размером 600х1500 мм типа Liberta Original 102 Rukki</v>
          </cell>
          <cell r="G3805">
            <v>5046</v>
          </cell>
          <cell r="H3805"/>
          <cell r="I3805"/>
        </row>
        <row r="3806">
          <cell r="C3806" t="str">
            <v>Панели потолочные с комплектующими</v>
          </cell>
          <cell r="G3806">
            <v>6657</v>
          </cell>
          <cell r="H3806"/>
          <cell r="I3806"/>
        </row>
        <row r="3807">
          <cell r="C3807" t="str">
            <v>Панели потолочные с комплектующими: ARMSTRONG BAIKAL</v>
          </cell>
          <cell r="G3807">
            <v>6657</v>
          </cell>
          <cell r="H3807"/>
          <cell r="I3807"/>
        </row>
        <row r="3808">
          <cell r="C3808" t="str">
            <v>Панели стеновые декоративные акустические: ECOPHON, C SUPER G, размером 2700х600х40 мм_стекловатные плиты  типа "AKUSTO-J AZZ"</v>
          </cell>
          <cell r="G3808">
            <v>6652</v>
          </cell>
          <cell r="H3808"/>
          <cell r="I3808"/>
        </row>
        <row r="3809">
          <cell r="C3809" t="str">
            <v>Панели трехслойные стеновые с обшивками из стальных профилированных листов с утеплителем из минераловатных плит рядовые, толщина утеплителя 80 мм - ПТС 110-С0.7</v>
          </cell>
          <cell r="G3809">
            <v>2819</v>
          </cell>
          <cell r="H3809"/>
          <cell r="I3809"/>
        </row>
        <row r="3810">
          <cell r="C3810" t="str">
            <v>Парапетная воронка из нержавеющей стали с фланцем и листвоуловителем  Sita Rondo DN 125 Труба 120х60 длиной 1000 мм</v>
          </cell>
          <cell r="G3810">
            <v>5747</v>
          </cell>
          <cell r="H3810"/>
          <cell r="I3810"/>
        </row>
        <row r="3811">
          <cell r="C3811" t="str">
            <v>Парапетная воронка из нержавеющей стали с фланцем и листвоуловителем  Sita Turbo Труба 120х60 длиной 1000 мм</v>
          </cell>
          <cell r="G3811">
            <v>5747</v>
          </cell>
          <cell r="H3811"/>
          <cell r="I3811"/>
        </row>
        <row r="3812">
          <cell r="C3812" t="str">
            <v>Парапетная воронка из нержавеющей стали с фланцем и листвоуловителем  SitaTurbo DN 125. Труба 120х60 длиной 1000 мм</v>
          </cell>
          <cell r="G3812">
            <v>5747</v>
          </cell>
          <cell r="H3812"/>
          <cell r="I3812"/>
        </row>
        <row r="3813">
          <cell r="C3813" t="str">
            <v>Парапетная воронка из нержавеющей стали с фланцем и листвоуловителем по типу SitaTurbo DN 125 Труба 120х60 длиной 1000 мм</v>
          </cell>
          <cell r="G3813">
            <v>5747</v>
          </cell>
          <cell r="H3813"/>
          <cell r="I3813"/>
        </row>
        <row r="3814">
          <cell r="C3814" t="str">
            <v>Парапетная воронка с  прямоугольной трубой из нержавеющей  стали типа SitaTurbo с фланцем для зажима кровельного покрытия</v>
          </cell>
          <cell r="G3814">
            <v>5747</v>
          </cell>
          <cell r="H3814"/>
          <cell r="I3814"/>
        </row>
        <row r="3815">
          <cell r="C3815" t="str">
            <v>Пароизоляционная плата SitaTurbo Flex DN125</v>
          </cell>
          <cell r="G3815">
            <v>5751</v>
          </cell>
          <cell r="H3815"/>
          <cell r="I3815"/>
        </row>
        <row r="3816">
          <cell r="C3816" t="str">
            <v>Парротия персидская, высота 1,0-1,5 м _Саженец эвкалипта, возраст 5 лет</v>
          </cell>
          <cell r="G3816">
            <v>2318</v>
          </cell>
          <cell r="H3816"/>
          <cell r="I3816"/>
        </row>
        <row r="3817">
          <cell r="C3817" t="str">
            <v>Паста полимерная однокомпонентная гидроизоляционная расширяющаяся для герметизации конструкционных швов и стыков (310 мл)_Набухающий герметик по типу SikaSwell S-2</v>
          </cell>
          <cell r="G3817">
            <v>3349</v>
          </cell>
          <cell r="H3817"/>
          <cell r="I3817"/>
        </row>
        <row r="3818">
          <cell r="C3818" t="str">
            <v>Паста полимерная однокомпонентная гидроизоляционная расширяющаяся для герметизации конструкционных швов и стыков (310 мл)_Набухающий герметик по типу SikaSwell S-2 (310 мл)</v>
          </cell>
          <cell r="G3818">
            <v>3349</v>
          </cell>
          <cell r="H3818"/>
          <cell r="I3818"/>
        </row>
        <row r="3819">
          <cell r="C3819" t="str">
            <v>Паста полимерная однокомпонентная гидроизоляционная расширяющаяся для герметизации конструкционных швов и стыков (310 мл)_Набухающий герметик По типу SikaSwell S-2 (310мл)</v>
          </cell>
          <cell r="G3819">
            <v>5036</v>
          </cell>
          <cell r="H3819"/>
          <cell r="I3819"/>
        </row>
        <row r="3820">
          <cell r="C3820" t="str">
            <v>ПВХ-мембрана гидроизоляционная, марка "Sikaplan WP 1100-20HL"</v>
          </cell>
          <cell r="G3820">
            <v>5194</v>
          </cell>
          <cell r="H3820"/>
          <cell r="I3820"/>
        </row>
        <row r="3821">
          <cell r="C3821" t="str">
            <v>ПВХ-мембрана гидроизоляционная, марка "Sikaplan WP 1100-20HL""_ПВХ-мембрана гидроизоляционная по типу по типу Sikaplan WP 1100-20HL2</v>
          </cell>
          <cell r="G3821">
            <v>5194</v>
          </cell>
          <cell r="H3821"/>
          <cell r="I3821"/>
        </row>
        <row r="3822">
          <cell r="C3822" t="str">
            <v>ПВХ-мембрана гидроизоляционная, марка "Sikaplan WP 1100-20HL"_в 2 слоя_расход на 1 слой (толщина 2 мм)_по типу марки "Sikaplan WP 1100-20HL"</v>
          </cell>
          <cell r="G3822">
            <v>5194</v>
          </cell>
          <cell r="H3822"/>
          <cell r="I3822"/>
        </row>
        <row r="3823">
          <cell r="C3823" t="str">
            <v>ПВХ-мембрана гидроизоляционная, марка "Sikaplan WP 1100-20HL"_Гидроизоляционная мембрана</v>
          </cell>
          <cell r="G3823">
            <v>5194</v>
          </cell>
          <cell r="H3823"/>
          <cell r="I3823"/>
        </row>
        <row r="3824">
          <cell r="C3824" t="str">
            <v>ПВХ-мембрана гидроизоляционная, марка "Sikaplan WP 1100-20HL"_Гидроизоляционная мембрана по типу Sikaplan WP 1100-21HL2</v>
          </cell>
          <cell r="G3824">
            <v>5194</v>
          </cell>
          <cell r="H3824"/>
          <cell r="I3824"/>
        </row>
        <row r="3825">
          <cell r="C3825" t="str">
            <v>ПВХ-мембрана гидроизоляционная, марка "Sikaplan WP 1100-20HL"_Гидроизоляционная ПВХ мембрана по типу Sikaplan WP 1100-20HL2</v>
          </cell>
          <cell r="G3825">
            <v>5194</v>
          </cell>
          <cell r="H3825"/>
          <cell r="I3825"/>
        </row>
        <row r="3826">
          <cell r="C3826" t="str">
            <v>ПВХ-мембрана гидроизоляционная, марка "Sikaplan WP 1100-20HL"_Гидроизоляционная ПВХ мембрана по типу Sikaplan WP 1100-21HL2</v>
          </cell>
          <cell r="G3826">
            <v>5194</v>
          </cell>
          <cell r="H3826"/>
          <cell r="I3826"/>
        </row>
        <row r="3827">
          <cell r="C3827" t="str">
            <v>ПВХ-мембрана гидроизоляционная, марка "Sikaplan WP 1100-20HL"_Гидроизоляционная ПВХ мембрана По типу Sikaplan® WP 2110-20HL</v>
          </cell>
          <cell r="G3827">
            <v>5194</v>
          </cell>
          <cell r="H3827"/>
          <cell r="I3827"/>
        </row>
        <row r="3828">
          <cell r="C3828" t="str">
            <v>ПВХ-мембрана гидроизоляционная, марка "Sikaplan WP 1100-20HL"_Защитная гидроизоляционная ПВХ мембрана по типу Sikaplan WP 1100-21HL2</v>
          </cell>
          <cell r="G3828">
            <v>5194</v>
          </cell>
          <cell r="H3828"/>
          <cell r="I3828"/>
        </row>
        <row r="3829">
          <cell r="C3829" t="str">
            <v>ПВХ-мембрана гидроизоляционная, марка "Sikaplan WP 1100-20HL"_Защитная Гидроизоляционная ПВХ мембрана по типу Sikaplan WP Protection Sheets 20HE</v>
          </cell>
          <cell r="G3829">
            <v>5194</v>
          </cell>
          <cell r="H3829"/>
          <cell r="I3829"/>
        </row>
        <row r="3830">
          <cell r="C3830" t="str">
            <v>ПВХ-мембрана гидроизоляционная, марка "Sikaplan WP 1100-20HL"_Защитная Гидроизоляционная ПВХ мембрана по типу Sikaplan WP Protection Sheets HE</v>
          </cell>
          <cell r="G3830">
            <v>5194</v>
          </cell>
          <cell r="H3830"/>
          <cell r="I3830"/>
        </row>
        <row r="3831">
          <cell r="C3831" t="str">
            <v>ПВХ-мембрана гидроизоляционная, марка "Sikaplan WP 1100-20HL"_Защитная Гидроизоляционная ПВХ мембрана По типу Sikaplan® WP Protection Sheets 20HE</v>
          </cell>
          <cell r="G3831">
            <v>5194</v>
          </cell>
          <cell r="H3831"/>
          <cell r="I3831"/>
        </row>
        <row r="3832">
          <cell r="C3832" t="str">
            <v>ПВХ-мембрана гидроизоляционная, марка "Sikaplan WP 1100-20HL"_ПВХ-мембрана гидроизоляционная по типу Sikaplan WP 1100-  20HL2</v>
          </cell>
          <cell r="G3832">
            <v>5194</v>
          </cell>
          <cell r="H3832"/>
          <cell r="I3832"/>
        </row>
        <row r="3833">
          <cell r="C3833" t="str">
            <v>ПВХ-мембрана гидроизоляционная, марка "Sikaplan WP 1100-20HL"_ПВХ-мембрана гидроизоляционная по типу Sikaplan WP 1100-21HL2</v>
          </cell>
          <cell r="G3833">
            <v>5194</v>
          </cell>
          <cell r="H3833"/>
          <cell r="I3833"/>
        </row>
        <row r="3834">
          <cell r="C3834" t="str">
            <v>ПВХ-мембрана гидроизоляционная, марка "Sikaplan WP 1100-20HL"_ПВХ-мембрана гидроизоляционная по типу Sikaplan WP Protection Sheets 20HE</v>
          </cell>
          <cell r="G3834">
            <v>5194</v>
          </cell>
          <cell r="H3834"/>
          <cell r="I3834"/>
        </row>
        <row r="3835">
          <cell r="C3835" t="str">
            <v>ПВХ-мембрана гидроизоляционная, марка "Sikaplan WP 1100-20HL"_ПВХ-мембрана гидроизоляционная по типу Sikaplan WP Protection Sheets 20HE</v>
          </cell>
          <cell r="G3835">
            <v>5194</v>
          </cell>
          <cell r="H3835"/>
          <cell r="I3835"/>
        </row>
        <row r="3836">
          <cell r="C3836" t="str">
            <v>ПВХ-мембрана гидроизоляционная, марка "Sikaplan WP 1100-20HL"_ПВХ-мембрана гидроизоляционная по типу по типу Sikaplan WP 1100-20HL2</v>
          </cell>
          <cell r="G3836">
            <v>5194</v>
          </cell>
          <cell r="H3836"/>
          <cell r="I3836"/>
        </row>
        <row r="3837">
          <cell r="C3837" t="str">
            <v>ПВХ-мембрана гидроизоляционная, марка "Sikaplan WP 1100-20HL"_по типу Sikaplan WP 1100-20HL</v>
          </cell>
          <cell r="G3837">
            <v>5194</v>
          </cell>
          <cell r="H3837"/>
          <cell r="I3837"/>
        </row>
        <row r="3838">
          <cell r="C3838" t="str">
            <v>ПВХ-мембрана гидроизоляционная, марка "Sikaplan WP 1100-20HL"_по типу Sikaplan WP 1100-20HL2</v>
          </cell>
          <cell r="G3838">
            <v>5194</v>
          </cell>
          <cell r="H3838"/>
          <cell r="I3838"/>
        </row>
        <row r="3839">
          <cell r="C3839" t="str">
            <v>ПВХ-мембрана гидроизоляционная, марка "Sikaplan WP 1100-20HL"_по типу Sikaplan WP 1100-21HL2</v>
          </cell>
          <cell r="G3839">
            <v>5194</v>
          </cell>
          <cell r="H3839"/>
          <cell r="I3839"/>
        </row>
        <row r="3840">
          <cell r="C3840" t="str">
            <v>ПВХ-мембрана гидроизоляционная, марка "Sikaplan WP 1100-20HL"_по типу Sikaplan WP Protection Sheets 20HE</v>
          </cell>
          <cell r="G3840">
            <v>5194</v>
          </cell>
          <cell r="H3840"/>
          <cell r="I3840"/>
        </row>
        <row r="3841">
          <cell r="C3841" t="str">
            <v>ПВХ-мембрана гидроизоляционная, марка "Sikaplan WP 1100-20HL"_по типу Sikaplan WP Protection Sheets HE</v>
          </cell>
          <cell r="G3841">
            <v>5194</v>
          </cell>
          <cell r="H3841"/>
          <cell r="I3841"/>
        </row>
        <row r="3842">
          <cell r="C3842" t="str">
            <v>ПВХ-труба 2953 M20 LGR (2153912) Пластиковая труба Quick-Pipe 20 мм</v>
          </cell>
          <cell r="G3842">
            <v>3107</v>
          </cell>
          <cell r="H3842"/>
          <cell r="I3842"/>
        </row>
        <row r="3843">
          <cell r="C3843" t="str">
            <v>ПВХ-труба 2953 M25 LGR (2153920) Пластиковая труба Quick-Pipe 25 мм</v>
          </cell>
          <cell r="G3843">
            <v>3105</v>
          </cell>
          <cell r="H3843"/>
          <cell r="I3843"/>
        </row>
        <row r="3844">
          <cell r="C3844" t="str">
            <v>ПВХ-труба 2953 M32 LGR (2153939) Пластиковая труба Quick-Pipe 32 мм</v>
          </cell>
          <cell r="G3844">
            <v>3101</v>
          </cell>
          <cell r="H3844"/>
          <cell r="I3844"/>
        </row>
        <row r="3845">
          <cell r="C3845" t="str">
            <v>Пена монтажная для герметизации стыков в баллончике емкостью 0,85 л</v>
          </cell>
          <cell r="G3845">
            <v>5745</v>
          </cell>
          <cell r="H3845"/>
          <cell r="I3845"/>
        </row>
        <row r="3846">
          <cell r="C3846" t="str">
            <v>Пена противопожарная, марка "PROMAFOAM-C" (700 мл)_Пена огнезащитная,   баллон  CP 660</v>
          </cell>
          <cell r="G3846">
            <v>5068</v>
          </cell>
          <cell r="H3846"/>
          <cell r="I3846"/>
        </row>
        <row r="3847">
          <cell r="C3847" t="str">
            <v>Пена противопожарная, марка "PROMAFOAM-C" (700 мл)_Пена огнезащитная,  баллон (325 мл)</v>
          </cell>
          <cell r="G3847">
            <v>5068</v>
          </cell>
          <cell r="H3847"/>
          <cell r="I3847"/>
        </row>
        <row r="3848">
          <cell r="C3848" t="str">
            <v>Пена противопожарная, марка "PROMAFOAM-C" (700 мл)_Пена огнезащитная, баллон  Hilti CP 660 (325 мл).</v>
          </cell>
          <cell r="G3848">
            <v>5068</v>
          </cell>
          <cell r="H3848"/>
          <cell r="I3848"/>
        </row>
        <row r="3849">
          <cell r="C3849" t="str">
            <v>Пена противопожарная, марка "PROMAFOAM-C" (700 мл)_Пена огнезащитная, баллон 325 мл</v>
          </cell>
          <cell r="G3849">
            <v>5068</v>
          </cell>
          <cell r="H3849"/>
          <cell r="I3849"/>
        </row>
        <row r="3850">
          <cell r="C3850" t="str">
            <v>Пена противопожарная, марка "PROMAFOAM-C" (700 мл)_Пена огнезащитная, баллон 325 мл  Hilti  CP 660</v>
          </cell>
          <cell r="G3850">
            <v>5068</v>
          </cell>
          <cell r="H3850"/>
          <cell r="I3850"/>
        </row>
        <row r="3851">
          <cell r="C3851" t="str">
            <v>Пена противопожарная, марка "PROMAFOAM-C" (700 мл)_Пена огнезащитная, баллон 325 мл CP 660</v>
          </cell>
          <cell r="G3851">
            <v>5068</v>
          </cell>
          <cell r="H3851"/>
          <cell r="I3851"/>
        </row>
        <row r="3852">
          <cell r="C3852" t="str">
            <v>Пена противопожарная, марка "PROMAFOAM-C" (700 мл)_Пена огнезащитная, баллон 325 мл. Hilti CP 660</v>
          </cell>
          <cell r="G3852">
            <v>5068</v>
          </cell>
          <cell r="H3852"/>
          <cell r="I3852"/>
        </row>
        <row r="3853">
          <cell r="C3853" t="str">
            <v>Пена противопожарная, марка "PROMAFOAM-C" (700 мл)_Пена огнезащитная, баллон CP660 (Hilti)</v>
          </cell>
          <cell r="G3853">
            <v>5068</v>
          </cell>
          <cell r="H3853"/>
          <cell r="I3853"/>
        </row>
        <row r="3854">
          <cell r="C3854" t="str">
            <v>Пенополистирол экструдированный ТЕХНОНИКОЛЬ XPS 30- 200 Стандарт_Экструзионный пенополистирол  XPS FOAM толщиной 100мм</v>
          </cell>
          <cell r="G3854">
            <v>4674</v>
          </cell>
          <cell r="H3854"/>
          <cell r="I3854"/>
        </row>
        <row r="3855">
          <cell r="C3855" t="str">
            <v>Пенополистирол экструдированный ТЕХНОНИКОЛЬ XPS 30- 200 Стандарт_Экструзионный пенополистирол XPS FOAM толщиной 100 мм</v>
          </cell>
          <cell r="G3855">
            <v>4674</v>
          </cell>
          <cell r="H3855"/>
          <cell r="I3855"/>
        </row>
        <row r="3856">
          <cell r="C3856" t="str">
            <v>Пенополистирол экструдированный ТЕХНОНИКОЛЬ XPS 30-200 Стандарт_Теплоизоляционные плиты из эструдированного пенополистирола плотность 35 кг/м3  коэффициент теплопроводности 0.030 Вт/м Толщина 110 мм Типа XPS FOAM</v>
          </cell>
          <cell r="G3856">
            <v>4674</v>
          </cell>
          <cell r="H3856"/>
          <cell r="I3856"/>
        </row>
        <row r="3857">
          <cell r="C3857" t="str">
            <v>Пенополистирол экструдированный ТЕХНОНИКОЛЬ XPS 30-200 Стандарт_Теплоизоляционные плиты из эструдированного пенополистирола плотность 35 кг/м3  коэффициент теплопроводности 0.030 Вт/м Толщина 150 мм Типа XPS FOAM</v>
          </cell>
          <cell r="G3857">
            <v>4674</v>
          </cell>
          <cell r="H3857"/>
          <cell r="I3857"/>
        </row>
        <row r="3858">
          <cell r="C3858" t="str">
            <v>Пенополистирол экструдированный ТЕХНОНИКОЛЬ XPS 30-200 Стандарт_Теплоизоляционные плиты из эструдированного пенополистирола плотность 35 кг/м3; коэффициент теплопроводности 0.030 Вт/м толщина 110 мм Типа XPS FOAM</v>
          </cell>
          <cell r="G3858">
            <v>4674</v>
          </cell>
          <cell r="H3858"/>
          <cell r="I3858"/>
        </row>
        <row r="3859">
          <cell r="C3859" t="str">
            <v>Пенополистирол экструдированный ТЕХНОНИКОЛЬ XPS 30-200 Стандарт_Теплоизоляционные плиты из эструдированного пенополистирола типа XPS FOAM плотность 35 кг/м3, коэффициент теплопроводности 0.030 Вт/м °С, толщина 110 мм</v>
          </cell>
          <cell r="G3859">
            <v>4674</v>
          </cell>
          <cell r="H3859"/>
          <cell r="I3859"/>
        </row>
        <row r="3860">
          <cell r="C3860" t="str">
            <v>Пенополистирол экструдированный ТЕХНОНИКОЛЬ XPS 30-200 Стандарт_Экструзионный пенополистирол XPS FOAM</v>
          </cell>
          <cell r="G3860">
            <v>4674</v>
          </cell>
          <cell r="H3860"/>
          <cell r="I3860"/>
        </row>
        <row r="3861">
          <cell r="C3861" t="str">
            <v>Пенополистирол экструдированный ТЕХНОНИКОЛЬ XPS 30-200 Стандарт_Экструзионный пенополистирол XPS FOAM Толщина 100 мм</v>
          </cell>
          <cell r="G3861">
            <v>4674</v>
          </cell>
          <cell r="H3861"/>
          <cell r="I3861"/>
        </row>
        <row r="3862">
          <cell r="C3862" t="str">
            <v>Пенополистирол экструдированный ТЕХНОНИКОЛЬ XPS 30-200 Стандарт_Экструзионный пенополистирол толщина 100 мм XPS FOAM Средняя плотность 35 кг/м3</v>
          </cell>
          <cell r="G3862">
            <v>4674</v>
          </cell>
          <cell r="H3862"/>
          <cell r="I3862"/>
        </row>
        <row r="3863">
          <cell r="C3863" t="str">
            <v>Пенополистирол экструдированный ТЕХНОНИКОЛЬ XPS CARBON 30-280 Стандарт_по типу Урса</v>
          </cell>
          <cell r="G3863">
            <v>6849</v>
          </cell>
          <cell r="H3863"/>
          <cell r="I3863"/>
        </row>
        <row r="3864">
          <cell r="C3864" t="str">
            <v>Пенополистирол экструдированный ТЕХНОНИКОЛЬ XPS CARBON 30-280 Стандарт_ТЕХНОНИКОЛЬ CARBON PROF</v>
          </cell>
          <cell r="G3864">
            <v>6849</v>
          </cell>
          <cell r="H3864"/>
          <cell r="I3864"/>
        </row>
        <row r="3865">
          <cell r="C3865" t="str">
            <v>Пенополистирол экструдированный ТЕХНОНИКОЛЬ XPS CARBON 30-280 Стандарт_ТЕХНОНИКОЛЬ CARBON PROF теплопроводность не менее 0,032 W/m° Средняя плотность не менее 35 кг/м^3</v>
          </cell>
          <cell r="G3865">
            <v>6849</v>
          </cell>
          <cell r="H3865"/>
          <cell r="I3865"/>
        </row>
        <row r="3866">
          <cell r="C3866" t="str">
            <v>Пенополистирол экструдированный ТЕХНОНИКОЛЬ XPS CARBON 35-300_по типу ТЕХНОНИКОЛЬ CARBON PROF</v>
          </cell>
          <cell r="G3866">
            <v>6849</v>
          </cell>
          <cell r="H3866"/>
          <cell r="I3866"/>
        </row>
        <row r="3867">
          <cell r="C3867" t="str">
            <v>Пенополистирол экструдированный ТЕХНОНИКОЛЬ XPS CARBON 35-300_по типу ТЕХНОНИКОЛЬ CARBON PROF_теплопроводность не менее 0,032 W/m° Средняя плотность не менее 35 кг/м^3</v>
          </cell>
          <cell r="G3867">
            <v>6849</v>
          </cell>
          <cell r="H3867"/>
          <cell r="I3867"/>
        </row>
        <row r="3868">
          <cell r="C3868" t="str">
            <v>Пенополистирол экструдированный ТЕХНОНИКОЛЬ XPS CARBON 35-300_толщиной 20мм_экструдированный пенополистирол по типу "Технониколь CARBON PROF"</v>
          </cell>
          <cell r="G3868">
            <v>6849</v>
          </cell>
          <cell r="H3868"/>
          <cell r="I3868"/>
        </row>
        <row r="3869">
          <cell r="C3869" t="str">
            <v>Пенополистирол экструдированный ТЕХНОНИКОЛЬ XPS CARBON 35-300_толщиной 50 мм - высота 1,7 м_экструдированный пенополистирол по типу "Технониколь CARBON PROF"</v>
          </cell>
          <cell r="G3869">
            <v>6849</v>
          </cell>
          <cell r="H3869"/>
          <cell r="I3869"/>
        </row>
        <row r="3870">
          <cell r="C3870" t="str">
            <v>Пенополистирол экструдированный ТЕХНОНИКОЛЬ XPS CARBON 35-300_толщиной 50 мм - высота 3м_экструдированный пенополистирол по типу "Технониколь CARBON PROF"</v>
          </cell>
          <cell r="G3870">
            <v>6849</v>
          </cell>
          <cell r="H3870"/>
          <cell r="I3870"/>
        </row>
        <row r="3871">
          <cell r="C3871" t="str">
            <v>Пенополистирол экструдированный ТЕХНОНИКОЛЬ XPS CARBON 35-300_толщиной 50мм_экструдированный пенополистирол по типу "Технониколь CARBON PROF"</v>
          </cell>
          <cell r="G3871">
            <v>6849</v>
          </cell>
          <cell r="H3871"/>
          <cell r="I3871"/>
        </row>
        <row r="3872">
          <cell r="C3872" t="str">
            <v>Пенополистирол экструдированный ТЕХНОНИКОЛЬ XPS CARBON 35-300_экструдированный пенополистирол по типу "Технониколь CARBON PROF"</v>
          </cell>
          <cell r="G3872">
            <v>6849</v>
          </cell>
          <cell r="H3872"/>
          <cell r="I3872"/>
        </row>
        <row r="3873">
          <cell r="C3873" t="str">
            <v>Перегородка сейсмостойкая горячеоцинкованная ПО-4_Перегородка огнестойкая оцинкованная ПОк-4-М</v>
          </cell>
          <cell r="G3873">
            <v>6817</v>
          </cell>
          <cell r="H3873"/>
          <cell r="I3873"/>
        </row>
        <row r="3874">
          <cell r="C3874" t="str">
            <v>Переход  трубы Pragma на бетонный колодец DN/ID 1000</v>
          </cell>
          <cell r="G3874">
            <v>3044</v>
          </cell>
          <cell r="H3874"/>
          <cell r="I3874"/>
        </row>
        <row r="3875">
          <cell r="C3875" t="str">
            <v>Переход  трубы Pragma на бетонный колодец DN/ID 200</v>
          </cell>
          <cell r="G3875">
            <v>3050</v>
          </cell>
          <cell r="H3875"/>
          <cell r="I3875"/>
        </row>
        <row r="3876">
          <cell r="C3876" t="str">
            <v>Переход  трубы Pragma на бетонный колодец DN/ID 300</v>
          </cell>
          <cell r="G3876">
            <v>3049</v>
          </cell>
          <cell r="H3876"/>
          <cell r="I3876"/>
        </row>
        <row r="3877">
          <cell r="C3877" t="str">
            <v>Переход  трубы Pragma на бетонный колодец DN/ID 400</v>
          </cell>
          <cell r="G3877">
            <v>3048</v>
          </cell>
          <cell r="H3877"/>
          <cell r="I3877"/>
        </row>
        <row r="3878">
          <cell r="C3878" t="str">
            <v>Переход  трубы Pragma на бетонный колодец DN/ID 500</v>
          </cell>
          <cell r="G3878">
            <v>3047</v>
          </cell>
          <cell r="H3878"/>
          <cell r="I3878"/>
        </row>
        <row r="3879">
          <cell r="C3879" t="str">
            <v>Переход  трубы Pragma на бетонный колодец DN/ID 600</v>
          </cell>
          <cell r="G3879">
            <v>3046</v>
          </cell>
          <cell r="H3879"/>
          <cell r="I3879"/>
        </row>
        <row r="3880">
          <cell r="C3880" t="str">
            <v>Переход  трубы Pragma на бетонный колодец DN/ID 800</v>
          </cell>
          <cell r="G3880">
            <v>3045</v>
          </cell>
          <cell r="H3880"/>
          <cell r="I3880"/>
        </row>
        <row r="3881">
          <cell r="C3881" t="str">
            <v>Переход  трубы Pragma на бетонный колодец DN/OD 160</v>
          </cell>
          <cell r="G3881">
            <v>3051</v>
          </cell>
          <cell r="H3881"/>
          <cell r="I3881"/>
        </row>
        <row r="3882">
          <cell r="C3882" t="str">
            <v>Переход из нержавеющей  стали типа SitaTurbo для перехода с  прямоугольной трубы на трубу с круглым сечением диаметром 125мм</v>
          </cell>
          <cell r="G3882">
            <v>5750</v>
          </cell>
          <cell r="H3882"/>
          <cell r="I3882"/>
        </row>
        <row r="3883">
          <cell r="C3883" t="str">
            <v>Переход ПС-НУ-14х2-16</v>
          </cell>
          <cell r="G3883">
            <v>7124</v>
          </cell>
          <cell r="H3883"/>
          <cell r="I3883"/>
        </row>
        <row r="3884">
          <cell r="C3884" t="str">
            <v>Переходник на трубу  нержавеющей стали SitaAttika DN125  диаметр 125 мм</v>
          </cell>
          <cell r="G3884">
            <v>5750</v>
          </cell>
          <cell r="H3884"/>
          <cell r="I3884"/>
        </row>
        <row r="3885">
          <cell r="C3885" t="str">
            <v>Переходник на трубу  нержавеющей стали SitaTurbo DN125  диаметр 125 мм</v>
          </cell>
          <cell r="G3885">
            <v>5750</v>
          </cell>
          <cell r="H3885"/>
          <cell r="I3885"/>
        </row>
        <row r="3886">
          <cell r="C3886" t="str">
            <v>Переходник на трубу из нержавеющей стали SitaAttika DN125  диаметр 125 мм</v>
          </cell>
          <cell r="G3886">
            <v>5750</v>
          </cell>
          <cell r="H3886"/>
          <cell r="I3886"/>
        </row>
        <row r="3887">
          <cell r="C3887" t="str">
            <v>Переходник на трубу из нержавеющей стали по типу SitaTurbo DN125 Диаметр 125 мм</v>
          </cell>
          <cell r="G3887">
            <v>5750</v>
          </cell>
          <cell r="H3887"/>
          <cell r="I3887"/>
        </row>
        <row r="3888">
          <cell r="C3888" t="str">
            <v>Переходник на трубу круглого сечения Типа SitaAttika DN125 для трубы SitaAttika диаметр 125 мм</v>
          </cell>
          <cell r="G3888">
            <v>5750</v>
          </cell>
          <cell r="H3888"/>
          <cell r="I3888"/>
        </row>
        <row r="3889">
          <cell r="C3889" t="str">
            <v>Перфорированный горячеоцинкованный, прямой, 150х100, длиной 2000 мм, с разделительной перегородкой и крышкой, включая монтажные элементы</v>
          </cell>
          <cell r="G3889">
            <v>3411</v>
          </cell>
          <cell r="H3889"/>
          <cell r="I3889"/>
        </row>
        <row r="3890">
          <cell r="C3890" t="str">
            <v>Песок для строительных работ природный</v>
          </cell>
          <cell r="G3890">
            <v>7644</v>
          </cell>
          <cell r="H3890"/>
          <cell r="I3890"/>
        </row>
        <row r="3891">
          <cell r="C3891" t="str">
            <v>Песок для строительных работ природный 50%; обогащенный 50%</v>
          </cell>
          <cell r="G3891">
            <v>7644</v>
          </cell>
          <cell r="H3891"/>
          <cell r="I3891"/>
        </row>
        <row r="3892">
          <cell r="C3892" t="str">
            <v>Песок природный I класс, средний, круглые сита</v>
          </cell>
          <cell r="G3892">
            <v>7644</v>
          </cell>
          <cell r="H3892"/>
          <cell r="I3892"/>
        </row>
        <row r="3893">
          <cell r="C3893" t="str">
            <v>Песок природный II класс, мелкий, круглые сита</v>
          </cell>
          <cell r="G3893">
            <v>7644</v>
          </cell>
          <cell r="H3893"/>
          <cell r="I3893"/>
        </row>
        <row r="3894">
          <cell r="C3894" t="str">
            <v>Песок природный II класс, средний, круглые сита</v>
          </cell>
          <cell r="G3894">
            <v>7644</v>
          </cell>
          <cell r="H3894"/>
          <cell r="I3894"/>
        </row>
        <row r="3895">
          <cell r="C3895" t="str">
            <v>Песок природный для строительных работ мелкий</v>
          </cell>
          <cell r="G3895">
            <v>7644</v>
          </cell>
          <cell r="H3895"/>
          <cell r="I3895"/>
        </row>
        <row r="3896">
          <cell r="C3896" t="str">
            <v>Песок природный для строительных работ очень мелкий</v>
          </cell>
          <cell r="G3896">
            <v>7644</v>
          </cell>
          <cell r="H3896"/>
          <cell r="I3896"/>
        </row>
        <row r="3897">
          <cell r="C3897" t="str">
            <v>Песок природный для строительных работ повышенной крупности и крупный</v>
          </cell>
          <cell r="G3897">
            <v>7644</v>
          </cell>
          <cell r="H3897"/>
          <cell r="I3897"/>
        </row>
        <row r="3898">
          <cell r="C3898" t="str">
            <v>Песок природный для строительных работ средний</v>
          </cell>
          <cell r="G3898">
            <v>7644</v>
          </cell>
          <cell r="H3898"/>
          <cell r="I3898"/>
        </row>
        <row r="3899">
          <cell r="C3899" t="str">
            <v>Песок природный для строительных растворов средний</v>
          </cell>
          <cell r="G3899">
            <v>7644</v>
          </cell>
          <cell r="H3899"/>
          <cell r="I3899"/>
        </row>
        <row r="3900">
          <cell r="C3900" t="str">
            <v>Песок природный для строительных: работ средний с крупностью зерен размером свыше 5 мм - до 5% по массе</v>
          </cell>
          <cell r="G3900">
            <v>7644</v>
          </cell>
          <cell r="H3900"/>
          <cell r="I3900"/>
        </row>
        <row r="3901">
          <cell r="C3901" t="str">
            <v xml:space="preserve">Песок природный обогащенный для строительных работ повышенной крупности и крупный
</v>
          </cell>
          <cell r="G3901">
            <v>7644</v>
          </cell>
          <cell r="H3901"/>
          <cell r="I3901"/>
        </row>
        <row r="3902">
          <cell r="C3902" t="str">
            <v>Песок природный обогащенный для строительных работ средний</v>
          </cell>
          <cell r="G3902">
            <v>7644</v>
          </cell>
          <cell r="H3902"/>
          <cell r="I3902"/>
        </row>
        <row r="3903">
          <cell r="C3903" t="str">
            <v>Пигмент красящий для эпоксидной смолы_пигмент MAPECOLOR PASTE 0,09 кг/м^2</v>
          </cell>
          <cell r="G3903">
            <v>5753</v>
          </cell>
          <cell r="H3903"/>
          <cell r="I3903"/>
        </row>
        <row r="3904">
          <cell r="C3904" t="str">
            <v>Пластиковая труба Quick-Pipe 20 мм  2953 M20 LGR (2153912)     OBO Battermann</v>
          </cell>
          <cell r="G3904">
            <v>3107</v>
          </cell>
          <cell r="H3904"/>
          <cell r="I3904"/>
        </row>
        <row r="3905">
          <cell r="C3905" t="str">
            <v>Пластиковая труба Quick-Pipe 25 мм  2953 M25 LGR (2153920)     OBO Battermann</v>
          </cell>
          <cell r="G3905">
            <v>3105</v>
          </cell>
          <cell r="H3905"/>
          <cell r="I3905"/>
        </row>
        <row r="3906">
          <cell r="C3906" t="str">
            <v>Пленка пароизоляционная ЮТАФОЛ (3-х слойная полиэтиленовая с армированным слоем из полиэтиленовых полос) _Пленка полиэтиленовая армированная</v>
          </cell>
          <cell r="G3906">
            <v>424</v>
          </cell>
          <cell r="H3906"/>
          <cell r="I3906"/>
        </row>
        <row r="3907">
          <cell r="C3907" t="str">
            <v>Пленка полиэтиленовая толщиной 0,15 мм</v>
          </cell>
          <cell r="G3907">
            <v>7616</v>
          </cell>
          <cell r="H3907"/>
          <cell r="I3907"/>
        </row>
        <row r="3908">
          <cell r="C3908" t="str">
            <v>Пленка полиэтиленовая толщиной 0,2-0,5 мм</v>
          </cell>
          <cell r="G3908">
            <v>7617</v>
          </cell>
          <cell r="H3908"/>
          <cell r="I3908"/>
        </row>
        <row r="3909">
          <cell r="C3909" t="str">
            <v>Пленка полиэтиленовая, толщина 0,15 мм</v>
          </cell>
          <cell r="G3909">
            <v>7616</v>
          </cell>
          <cell r="H3909"/>
          <cell r="I3909"/>
        </row>
        <row r="3910">
          <cell r="C3910" t="str">
            <v>Пленка полиэтиленовая, толщина 0,2-0,5 мм</v>
          </cell>
          <cell r="G3910">
            <v>7617</v>
          </cell>
          <cell r="H3910"/>
          <cell r="I3910"/>
        </row>
        <row r="3911">
          <cell r="C3911" t="str">
            <v>Пленка полиэтиленовая, толщина 0,2-0,5 мм_пленка полиэтиленовая толщиной 0,3 мм марки Т ГОСТ 10354-82</v>
          </cell>
          <cell r="G3911">
            <v>7617</v>
          </cell>
          <cell r="H3911"/>
          <cell r="I3911"/>
        </row>
        <row r="3912">
          <cell r="C3912" t="str">
            <v>Пленка полиэтиленовая, толщина 0,2-0,5 мм_Полиэтиленовая пленка марка Т_толщина 0.3 мм</v>
          </cell>
          <cell r="G3912">
            <v>7617</v>
          </cell>
          <cell r="H3912"/>
          <cell r="I3912"/>
        </row>
        <row r="3913">
          <cell r="C3913" t="str">
            <v>Пленка полиэтиленовая, толщина 0,2-0,5 мм_Полиэтиленовая пленка Т, полурукав, 0.3х(1400*2), высший сорт</v>
          </cell>
          <cell r="G3913">
            <v>7617</v>
          </cell>
          <cell r="H3913"/>
          <cell r="I3913"/>
        </row>
        <row r="3914">
          <cell r="C3914" t="str">
            <v>Пленка полиэтиленовая, толщина 0,2-0,5 мм_Полиэтиленовая пленка толщиной 0,3 мм</v>
          </cell>
          <cell r="G3914">
            <v>7617</v>
          </cell>
          <cell r="H3914"/>
          <cell r="I3914"/>
        </row>
        <row r="3915">
          <cell r="C3915" t="str">
            <v>Пленка полиэтиленовая, толщина 0,2-0,5 мм_Полиэтиленовая пленка толщиной 0,3мм</v>
          </cell>
          <cell r="G3915">
            <v>7617</v>
          </cell>
          <cell r="H3915"/>
          <cell r="I3915"/>
        </row>
        <row r="3916">
          <cell r="C3916" t="str">
            <v>Пленка полиэтиленовая, толщина 0,2-0,5 мм_толщина 0,3 мм</v>
          </cell>
          <cell r="G3916">
            <v>7617</v>
          </cell>
          <cell r="H3916"/>
          <cell r="I3916"/>
        </row>
        <row r="3917">
          <cell r="C3917" t="str">
            <v>Плитка керамическая глазурованная для внутренней облицовки стен гладкая, белая без завала</v>
          </cell>
          <cell r="G3917">
            <v>428</v>
          </cell>
          <cell r="H3917"/>
          <cell r="I3917"/>
        </row>
        <row r="3918">
          <cell r="C3918" t="str">
            <v>Плитка керамическая глазурованная для внутренней облицовки стен гладкая, цветная однотонная без завала</v>
          </cell>
          <cell r="G3918">
            <v>428</v>
          </cell>
          <cell r="H3918"/>
          <cell r="I3918"/>
        </row>
        <row r="3919">
          <cell r="C3919" t="str">
            <v>Плитка керамическая неглазурованная для полов гладкая, одноцветная с красителем квадратная и прямоугольная</v>
          </cell>
          <cell r="G3919">
            <v>5318</v>
          </cell>
          <cell r="H3919"/>
          <cell r="I3919"/>
        </row>
        <row r="3920">
          <cell r="C3920" t="str">
            <v>Плитка керамогранитная многоцветная неполированная, размер 300x300x8 мм</v>
          </cell>
          <cell r="G3920">
            <v>6710</v>
          </cell>
          <cell r="H3920"/>
          <cell r="I3920"/>
        </row>
        <row r="3921">
          <cell r="C3921" t="str">
            <v>Плитка керамогранитная многоцветная неполированная, размер 400x400x9 мм</v>
          </cell>
          <cell r="G3921">
            <v>6711</v>
          </cell>
          <cell r="H3921"/>
          <cell r="I3921"/>
        </row>
        <row r="3922">
          <cell r="C3922" t="str">
            <v>Плитка керамогранитная неполированная, квадратная, толщина 8 мм</v>
          </cell>
          <cell r="G3922">
            <v>6710</v>
          </cell>
          <cell r="H3922"/>
          <cell r="I3922"/>
        </row>
        <row r="3923">
          <cell r="C3923" t="str">
            <v>Плитка тротуарная декоративная на основе белого цемента с использованием мрамора "Карамель" размером 300х300 мм, толщиной 28 мм</v>
          </cell>
          <cell r="G3923">
            <v>743</v>
          </cell>
          <cell r="H3923"/>
          <cell r="I3923"/>
        </row>
        <row r="3924">
          <cell r="C3924" t="str">
            <v>Плитки керамические глазурованные для внутренней облицовки стен гладкие без завала белые</v>
          </cell>
          <cell r="G3924">
            <v>428</v>
          </cell>
          <cell r="H3924"/>
          <cell r="I3924"/>
        </row>
        <row r="3925">
          <cell r="C3925" t="str">
            <v>Плитки керамические глазурованные для внутренней облицовки стен гладкие без завала цветные (однотонные)</v>
          </cell>
          <cell r="G3925">
            <v>428</v>
          </cell>
          <cell r="H3925"/>
          <cell r="I3925"/>
        </row>
        <row r="3926">
          <cell r="C3926" t="str">
            <v>Плитки керамические глазурованные для внутренней облицовки стен гладкие цветные декорированные методом сериографии многоцветные (коллекция "Соло"-эконом класс)</v>
          </cell>
          <cell r="G3926">
            <v>428</v>
          </cell>
          <cell r="H3926"/>
          <cell r="I3926"/>
        </row>
        <row r="3927">
          <cell r="C3927" t="str">
            <v>Плитки керамические глазурованные для внутренней облицовки стен многоцветные, "Итало-дизайн" (коллекция "Фонтанка"-эконом класс), размер 300х200х7 мм_Плитки керамические</v>
          </cell>
          <cell r="G3927">
            <v>428</v>
          </cell>
          <cell r="H3927"/>
          <cell r="I3927"/>
        </row>
        <row r="3928">
          <cell r="C3928" t="str">
            <v>Плитки керамические для полов гладкие глазурованные декорированные методом набрызгивания толщиной 8 мм, размером 200х200 мм, цвет "Беж"</v>
          </cell>
          <cell r="G3928">
            <v>430</v>
          </cell>
          <cell r="H3928"/>
          <cell r="I3928"/>
        </row>
        <row r="3929">
          <cell r="C3929" t="str">
            <v>Плитки керамические для полов гладкие глазурованные декорированные методом набрызгивания толщиной 8 мм, размером 300х300 мм, цвет "Беж"</v>
          </cell>
          <cell r="G3929">
            <v>430</v>
          </cell>
          <cell r="H3929"/>
          <cell r="I3929"/>
        </row>
        <row r="3930">
          <cell r="C3930" t="str">
            <v>Плитки керамические для полов гладкие глазурованные декорированные методом набрызгивания толщиной 8 мм, размером 300х300 мм, цвет "Гранит"_Плитки керамические ПНГ 300х300х7,5 мм</v>
          </cell>
          <cell r="G3930">
            <v>430</v>
          </cell>
          <cell r="H3930"/>
          <cell r="I3930"/>
        </row>
        <row r="3931">
          <cell r="C3931" t="str">
            <v>Плитки керамические для полов гладкие неглазурованные одноцветные с красителем квадратные и прямоугольные</v>
          </cell>
          <cell r="G3931">
            <v>430</v>
          </cell>
          <cell r="H3931"/>
          <cell r="I3931"/>
        </row>
        <row r="3932">
          <cell r="C3932" t="str">
            <v>Плитки керамические для полов рельефные глазурованные, декорированные методом сериографии, квадратные и прямоугольные с многоцветным рисунком толщиной 11 мм</v>
          </cell>
          <cell r="G3932">
            <v>430</v>
          </cell>
          <cell r="H3932"/>
          <cell r="I3932"/>
        </row>
        <row r="3933">
          <cell r="C3933" t="str">
            <v>Плитки площадью до 0,1 м2 прямоугольные для покрытия тротуаров и площадок с ровной гладкой поверхностью на цветном цементе, при толщине 50 мм</v>
          </cell>
          <cell r="G3933">
            <v>743</v>
          </cell>
          <cell r="H3933"/>
          <cell r="I3933"/>
        </row>
        <row r="3934">
          <cell r="C3934" t="str">
            <v>Плиты бетонные и цементно-песчаные для тротуаров, полов и облицовки, марка 300, толщина 40 мм</v>
          </cell>
          <cell r="G3934">
            <v>5318</v>
          </cell>
          <cell r="H3934"/>
          <cell r="I3934"/>
        </row>
        <row r="3935">
          <cell r="C3935" t="str">
            <v>Плиты бетонные и цементно-песчаные для тротуаров, полов и облицовки, марка 300, толщина 40 мм_плитка тротуарная_F150_300х300мм_толщина 40 мм</v>
          </cell>
          <cell r="G3935">
            <v>5318</v>
          </cell>
          <cell r="H3935"/>
          <cell r="I3935"/>
        </row>
        <row r="3936">
          <cell r="C3936" t="str">
            <v>Плиты бетонные и цементно-песчаные для тротуаров, полов и облицовки, марка 300, толщина 40 мм_Тротуарные плитки 300х300х40 мм</v>
          </cell>
          <cell r="G3936">
            <v>5318</v>
          </cell>
          <cell r="H3936"/>
          <cell r="I3936"/>
        </row>
        <row r="3937">
          <cell r="C3937" t="str">
            <v>Плиты бетонные и цементно-песчаные для тротуаров, полов и облицовки, марка 300, толщина 50 мм</v>
          </cell>
          <cell r="G3937">
            <v>5732</v>
          </cell>
          <cell r="H3937"/>
          <cell r="I3937"/>
        </row>
        <row r="3938">
          <cell r="C3938" t="str">
            <v>Плиты бетонные тротуарные, толщина 70 мм, цвет серый _размер 500х500х70мм</v>
          </cell>
          <cell r="G3938">
            <v>5902</v>
          </cell>
          <cell r="H3938"/>
          <cell r="I3938"/>
        </row>
        <row r="3939">
          <cell r="C3939" t="str">
            <v>Плиты дорожные 2П30.18.30 /бетон В22,5 (М300), объем 0,88 м3, расход арматуры 46,48 кг/ (ГОСТ 21924.2-84) _ с учетом 3х кратной оборачиваемости</v>
          </cell>
          <cell r="G3939">
            <v>3306</v>
          </cell>
          <cell r="H3939"/>
          <cell r="I3939"/>
        </row>
        <row r="3940">
          <cell r="C3940" t="str">
            <v>Плиты дорожные 2П30.18.30, бетон В22,5, объем 0,88 м3, расход арматуры 46,48 кг</v>
          </cell>
          <cell r="G3940">
            <v>3306</v>
          </cell>
          <cell r="H3940"/>
          <cell r="I3940"/>
        </row>
        <row r="3941">
          <cell r="C3941" t="str">
            <v>Плиты дорожные 2П30.18.30, бетон В22,5, объем 0,88 м3, расход арматуры 46,48 кг_Сборная ж/б плита "2П 30.18-30" 3x1,75x0,17м с учетом четырехкратной оборачиваемости</v>
          </cell>
          <cell r="G3941">
            <v>3306</v>
          </cell>
          <cell r="H3941"/>
          <cell r="I3941"/>
        </row>
        <row r="3942">
          <cell r="C3942" t="str">
            <v xml:space="preserve">Плиты дорожные 2П35.28-30А-IV /бетон В22,5 (М300), объем 1,63 м3, расход арматуры 113,92 кг, постельная площадь 9,60 м2/ (ГОСТ 21924.2-84) _Плита PM1 , К-0,25 </v>
          </cell>
          <cell r="G3942">
            <v>219</v>
          </cell>
          <cell r="H3942"/>
          <cell r="I3942"/>
        </row>
        <row r="3943">
          <cell r="C3943" t="str">
            <v>Плиты дорожные 2П35.28-30А-IV /бетон В22,5 (М300), объем 1,63 м3, расход арматуры 113,92 кг, постельная площадь 9,60 м2/ (ГОСТ 21924.2-84) _Плита PM1 , К-0,25 (четырехкратная оборачиваемость плит)</v>
          </cell>
          <cell r="G3943">
            <v>4738</v>
          </cell>
          <cell r="H3943"/>
          <cell r="I3943"/>
        </row>
        <row r="3944">
          <cell r="C3944" t="str">
            <v>Плиты древесностружечные облицованные с одной декоративной стороной, толщина 19 мм</v>
          </cell>
          <cell r="G3944">
            <v>6652</v>
          </cell>
          <cell r="H3944"/>
          <cell r="I3944"/>
        </row>
        <row r="3945">
          <cell r="C3945" t="str">
            <v>Плиты из минеральной ваты гидрофобизированные негорючие на основе каменных пород, плотность 110 кг/м3_жесткие гидрофобизированные теплоизоляционные плиты из каменной ваты на основае базальтовых пород</v>
          </cell>
          <cell r="G3945">
            <v>4674</v>
          </cell>
          <cell r="H3945"/>
          <cell r="I3945"/>
        </row>
        <row r="3946">
          <cell r="C3946" t="str">
            <v>Плиты из минеральной ваты теплоизоляционные гидрофобизированные на основе базальтового волокна, для теплоизоляции штукатурных фасадов, толщина 40-200 мм_Гидрофобизированные минераловатные плиты с теплопроводностью не менее 0,040, толщиной 150 мм типа Венти Баттс Д_расход 3% согласно п.21 прил. Б РДС 82-202-96 Прим.</v>
          </cell>
          <cell r="G3946">
            <v>4675</v>
          </cell>
          <cell r="H3946"/>
          <cell r="I3946"/>
        </row>
        <row r="3947">
          <cell r="C3947" t="str">
            <v>Плиты из минеральной ваты теплоизоляционные гидрофобизированные на основе базальтового волокна, для теплоизоляции штукатурных фасадов, толщина 40-200 мм_утеплитель толщиной 100мм (расход 3% -РДС 82-202-96 табл. Б п.21)</v>
          </cell>
          <cell r="G3947">
            <v>4674</v>
          </cell>
          <cell r="H3947"/>
          <cell r="I3947"/>
        </row>
        <row r="3948">
          <cell r="C3948" t="str">
            <v>Плиты из минеральной ваты, для вентилируемых фасадов, на основе базальтового волокна, толщина от 50 до 125 мм</v>
          </cell>
          <cell r="G3948">
            <v>4674</v>
          </cell>
          <cell r="H3948"/>
          <cell r="I3948"/>
        </row>
        <row r="3949">
          <cell r="C3949" t="str">
            <v>Плиты из минеральной ваты, для вентилируемых фасадов, на основе базальтового волокна, толщина от 50 до 125 мм_Жёсткие гидрофобизированные теплоизоляционные  плиты, изготовленные из каменной ваты на основе  базальтовых пород для устройства вентилируемого фасада, толщиной 30 мм</v>
          </cell>
          <cell r="G3949">
            <v>4674</v>
          </cell>
          <cell r="H3949"/>
          <cell r="I3949"/>
        </row>
        <row r="3950">
          <cell r="C3950" t="str">
            <v>Плиты из минеральной ваты, для вентилируемых фасадов, на основе базальтового волокна, толщина от 50 до 125 мм_Жёсткие гидрофобизированные теплоизоляционные  плиты, изготовленные из каменной ваты на основе  базальтовых пород для устройства вентилируемого фасада, толщиной 30 мм</v>
          </cell>
          <cell r="G3950">
            <v>4674</v>
          </cell>
          <cell r="H3950" t="str">
            <v/>
          </cell>
          <cell r="I3950"/>
        </row>
        <row r="3951">
          <cell r="C3951" t="str">
            <v>Плиты из минеральной ваты, для вентилируемых фасадов, на основе базальтового волокна, толщина от 50 до 125 мм_Теплоизоляционные плиты из каменной ваты плотность 90 кг/м3 коэффициент теплопроводности 0.040 Вт/м °С Типа ROCKWOOL ВЕНТИ БАТТС</v>
          </cell>
          <cell r="G3951">
            <v>4674</v>
          </cell>
          <cell r="H3951"/>
          <cell r="I3951"/>
        </row>
        <row r="3952">
          <cell r="C3952" t="str">
            <v>Плиты из минеральной ваты, для вентилируемых фасадов, на основе базальтового волокна, толщина от 50 до 125 мм_Теплоизоляционные плиты из каменной ваты плотность 90 кг/м3 типа ROCKWOOL ВЕНТИ БАТТС толщина 220 мм</v>
          </cell>
          <cell r="G3952">
            <v>4674</v>
          </cell>
          <cell r="H3952"/>
          <cell r="I3952"/>
        </row>
        <row r="3953">
          <cell r="C3953" t="str">
            <v>Плиты из минеральной ваты, для вентилируемых фасадов, на основе базальтового волокна, толщина от 50 до 125 мм_Теплоизоляционные плиты из каменной ваты плотность 90 кг/м3; коэффициент теплопроводности 0.040 Вт/м °С типа ROCKWOOL ВЕНТИ БАТТС толщина 220 мм</v>
          </cell>
          <cell r="G3953">
            <v>4674</v>
          </cell>
          <cell r="H3953"/>
          <cell r="I3953"/>
        </row>
        <row r="3954">
          <cell r="C3954" t="str">
            <v>Плиты из минеральной ваты, для вентилируемых фасадов, на основе базальтового волокна, толщина от 50 до 125 мм_Теплоизоляционные плиты из каменной ваты типа ROCKWOOL ВЕНТИ БАТТС толщина 200 мм</v>
          </cell>
          <cell r="G3954">
            <v>4674</v>
          </cell>
          <cell r="H3954"/>
          <cell r="I3954"/>
        </row>
        <row r="3955">
          <cell r="C3955" t="str">
            <v>Плиты из минеральной ваты, для вентилируемых фасадов, на основе базальтового волокна, толщина от 50 до 125 мм_Типа ROCKWOOL ВЕНТИ БАТТС плотность 90 кг/м3, коэффициент теплопроводности 0.040 Вт/м °С , толщина 220 мм (набирается из 2х слоев)</v>
          </cell>
          <cell r="G3955">
            <v>4674</v>
          </cell>
          <cell r="H3955"/>
          <cell r="I3955"/>
        </row>
        <row r="3956">
          <cell r="C3956" t="str">
            <v>Плиты из минеральной ваты, для вентилируемых фасадов, на основе базальтового волокна, толщина от 50 до 125 мм_Типа ROCKWOOL ВЕНТИ БАТТС Толщина 200 мм</v>
          </cell>
          <cell r="G3956">
            <v>4674</v>
          </cell>
          <cell r="H3956"/>
          <cell r="I3956"/>
        </row>
        <row r="3957">
          <cell r="C3957" t="str">
            <v>Плиты из минеральной ваты, для вентилируемых фасадов, на основе базальтового волокна, толщина от 50 до 125 мм_Типа ROCKWOOL ВЕНТИ БАТТС толщина 200 мм, плотность 90 кг/м3, коэффициент теплопроводности 0.040 Вт/м °С</v>
          </cell>
          <cell r="G3957">
            <v>4674</v>
          </cell>
          <cell r="H3957"/>
          <cell r="I3957"/>
        </row>
        <row r="3958">
          <cell r="C3958" t="str">
            <v>Плиты из минеральной ваты, для вентилируемых фасадов, на основе базальтового волокна, толщина от 50 до 125 мм_Типа ROCKWOOL ВЕНТИ БАТТС толщина 220 мм (набирается из 2х слоев), плотность 90 кг/м3, коэффициент теплопроводности 0.040 Вт/м °С</v>
          </cell>
          <cell r="G3958">
            <v>4674</v>
          </cell>
          <cell r="H3958"/>
          <cell r="I3958"/>
        </row>
        <row r="3959">
          <cell r="C3959" t="str">
            <v>Плиты из минеральной ваты, для вентилируемых фасадов, на основе базальтового волокна, толщина от 50 до 125 мм_Типа ROCKWOOL ВЕНТИ БАТТС Толщина 220 мм набирается из 2 слоев</v>
          </cell>
          <cell r="G3959">
            <v>4674</v>
          </cell>
          <cell r="H3959"/>
          <cell r="I3959"/>
        </row>
        <row r="3960">
          <cell r="C3960" t="str">
            <v>Плиты из минеральной ваты, для вентилируемых фасадов, на основе базальтового волокна, толщина от 50 до 125 мм_Типа ROCKWOOL ВЕНТИ БАТТС Толщина 220 мм набирается из 2 слоев</v>
          </cell>
          <cell r="G3960">
            <v>4674</v>
          </cell>
          <cell r="H3960"/>
          <cell r="I3960"/>
        </row>
        <row r="3961">
          <cell r="C3961" t="str">
            <v>Плиты из минеральной ваты, для вентилируемых фасадов, на основе базальтового волокна, толщина от 50 до 125 мм_Типа ROCKWOOL ВЕНТИ БАТТС Толщина 220 мм набирается из 2 слоев  плотность 90 кг/м3</v>
          </cell>
          <cell r="G3961">
            <v>4674</v>
          </cell>
          <cell r="H3961"/>
          <cell r="I3961"/>
        </row>
        <row r="3962">
          <cell r="C3962" t="str">
            <v>Плиты из минеральной ваты, для вентилируемых фасадов, на основе базальтового волокна, толщина от 50 до 125 мм_Типа ROCKWOOL ВЕНТИ БАТТС Толщина 50 мм</v>
          </cell>
          <cell r="G3962">
            <v>4674</v>
          </cell>
          <cell r="H3962"/>
          <cell r="I3962"/>
        </row>
        <row r="3963">
          <cell r="C3963" t="str">
            <v>Плиты минераловатные "Руф Баттс" ROCKWOOL</v>
          </cell>
          <cell r="G3963">
            <v>4674</v>
          </cell>
          <cell r="H3963"/>
          <cell r="I3963"/>
        </row>
        <row r="3964">
          <cell r="C3964" t="str">
            <v>Плиты минераловатные "Руф Баттс" ROCKWOOL_Каменная вата на основе базальтовых пород  Типа ROCKWOOL РУФ БАТТС Д СТАНДАРТ Толщина 200 мм Верхний слой - плотность 180 кг/м3; нижний слой - плотность 110 кг/м3</v>
          </cell>
          <cell r="G3964">
            <v>4676</v>
          </cell>
          <cell r="H3964"/>
          <cell r="I3964"/>
        </row>
        <row r="3965">
          <cell r="C3965" t="str">
            <v>Плиты минераловатные "Руф Баттс" ROCKWOOL_Каменная вата на основе базальтовых пород Типа ROCKWOOL РУФ БАТТС Н ОПТИМА  Толщина 90-100 мм Плотность 100 кг/м3</v>
          </cell>
          <cell r="G3965">
            <v>4674</v>
          </cell>
          <cell r="H3965"/>
          <cell r="I3965"/>
        </row>
        <row r="3966">
          <cell r="C3966" t="str">
            <v>Плиты минераловатные "Руф Баттс" ROCKWOOL_Каменная вата на основе базальтовых пород Типа ROCKWOOL РУФ БАТТС Н ОПТИМА Толщина 50 мм, плотность 100 кг/м3</v>
          </cell>
          <cell r="G3966">
            <v>4674</v>
          </cell>
          <cell r="H3966"/>
          <cell r="I3966"/>
        </row>
        <row r="3967">
          <cell r="C3967" t="str">
            <v>Плиты минераловатные "Тех Баттс 100" ROCKWOOL_ROCKWOOL ПЛАСТЕР БАТТС толщина 100 мм_теплопроводность не менее 0,040 W/m°С  средняя плотность не менее 90 кг/м^3</v>
          </cell>
          <cell r="G3967">
            <v>4674</v>
          </cell>
          <cell r="H3967"/>
          <cell r="I3967"/>
        </row>
        <row r="3968">
          <cell r="C3968" t="str">
            <v>Плиты минераловатные "Тех Баттс 100" ROCKWOOL_Теплоизоляционные плиты из каменной ваты плотность 90 кг/м3 коэффициент теплопроводности 0.040 Вт/м °С Типа ROCKWOOL ПЛАСТЕР БАТТС</v>
          </cell>
          <cell r="G3968">
            <v>4674</v>
          </cell>
          <cell r="H3968"/>
          <cell r="I3968"/>
        </row>
        <row r="3969">
          <cell r="C3969" t="str">
            <v>Плиты минераловатные "Тех Баттс 100" ROCKWOOL_Теплоизоляционные плиты из каменной ваты Типа ROCKWOOL ПЛАСТЕР БАТТС</v>
          </cell>
          <cell r="G3969">
            <v>4674</v>
          </cell>
          <cell r="H3969"/>
          <cell r="I3969"/>
        </row>
        <row r="3970">
          <cell r="C3970" t="str">
            <v>Плиты минераловатные "Тех Баттс 100" ROCKWOOL_Теплоизоляционные плиты из каменной ваты Типа ROCKWOOL ПЛАСТЕР БАТТС плотность 90 кг/м3 Толщина 180</v>
          </cell>
          <cell r="G3970">
            <v>4674</v>
          </cell>
          <cell r="H3970"/>
          <cell r="I3970"/>
        </row>
        <row r="3971">
          <cell r="C3971" t="str">
            <v>Плиты минераловатные "Тех Баттс 100" ROCKWOOL_Типа ROCKWOOL ПЛАСТЕР БАТТС</v>
          </cell>
          <cell r="G3971">
            <v>4674</v>
          </cell>
          <cell r="H3971"/>
          <cell r="I3971"/>
        </row>
        <row r="3972">
          <cell r="C3972" t="str">
            <v>Плиты минераловатные "Тех Баттс 100" ROCKWOOL_Типа ROCKWOOL ПЛАСТЕР БАТТС</v>
          </cell>
          <cell r="G3972">
            <v>4674</v>
          </cell>
          <cell r="H3972"/>
          <cell r="I3972"/>
        </row>
        <row r="3973">
          <cell r="C3973" t="str">
            <v>Плиты минераловатные "Тех Баттс 100" ROCKWOOL_Типа ROCKWOOL ПЛАСТЕР БАТТС плотность 90 кг/м3, коэффициент теплопроводности 0.040 Вт/м °С, толщинв 180 мм</v>
          </cell>
          <cell r="G3973">
            <v>4674</v>
          </cell>
          <cell r="H3973"/>
          <cell r="I3973"/>
        </row>
        <row r="3974">
          <cell r="C3974" t="str">
            <v>Плиты минераловатные "Тех Баттс 100" ROCKWOOL_Типа ROCKWOOL ПЛАСТЕР БАТТС Толщина 180 мм</v>
          </cell>
          <cell r="G3974">
            <v>4674</v>
          </cell>
          <cell r="H3974"/>
          <cell r="I3974"/>
        </row>
        <row r="3975">
          <cell r="C3975" t="str">
            <v>Плиты минераловатные "Тех Баттс 100" ROCKWOOL_Типа ROCKWOOL ПЛАСТЕР БАТТС толщина 180 мм, плотность 90 кг/м3, коэффициент теплопроводности 0.040 Вт/м °С</v>
          </cell>
          <cell r="G3975">
            <v>4674</v>
          </cell>
          <cell r="H3975"/>
          <cell r="I3975"/>
        </row>
        <row r="3976">
          <cell r="C3976" t="str">
            <v>Плиты минераловатные "Тех Баттс 100" ROCKWOOL_Типа ROCKWOOL ПЛАСТЕР БАТТС Толщина 250 мм</v>
          </cell>
          <cell r="G3976">
            <v>4674</v>
          </cell>
          <cell r="H3976"/>
          <cell r="I3976"/>
        </row>
        <row r="3977">
          <cell r="C3977" t="str">
            <v>Плиты минераловатные "Тех Баттс 100" ROCKWOOL_Типа ROCKWOOL ПЛАСТЕР БАТТС толщина 250 мм (набирается из 2х слоев), плотность 90 кг/м3, коэффициент теплопроводности 0.040 Вт/м °С</v>
          </cell>
          <cell r="G3977">
            <v>4674</v>
          </cell>
          <cell r="H3977"/>
          <cell r="I3977"/>
        </row>
        <row r="3978">
          <cell r="C3978" t="str">
            <v>Плиты минераловатные "Тех Баттс 125" ROCKWOOL_Теплоизоляционные плиты из каменной ваты плотность 125 кг/м3 коэффициент теплопроводности 0.041 Вт/м °С Типа ROCKWOOL БАТТС</v>
          </cell>
          <cell r="G3978">
            <v>4675</v>
          </cell>
          <cell r="H3978"/>
          <cell r="I3978"/>
        </row>
        <row r="3979">
          <cell r="C3979" t="str">
            <v>Плиты минераловатные "Тех Баттс 125" ROCKWOOL_Теплоизоляционные плиты из каменной ваты плотность 125 кг/м3 Типа ROCKWOOL БАТТС Толщина 300 мм</v>
          </cell>
          <cell r="G3979">
            <v>4675</v>
          </cell>
          <cell r="H3979"/>
          <cell r="I3979"/>
        </row>
        <row r="3980">
          <cell r="C3980" t="str">
            <v>Плиты минераловатные "Тех Баттс 125" ROCKWOOL_Теплоизоляционные плиты из каменной ваты Типа ROCKWOOL БАТТС</v>
          </cell>
          <cell r="G3980">
            <v>4675</v>
          </cell>
          <cell r="H3980"/>
          <cell r="I3980"/>
        </row>
        <row r="3981">
          <cell r="C3981" t="str">
            <v>Плиты минераловатные "Тех Баттс 125" ROCKWOOL_Типа ROCKWOOL БАТТС толщина 300 мм (набирается из 2х слоев), плотность 125 кг/м3, коэффициент теплопроводности 0.041 Вт/м °С</v>
          </cell>
          <cell r="G3981">
            <v>4675</v>
          </cell>
          <cell r="H3981"/>
          <cell r="I3981"/>
        </row>
        <row r="3982">
          <cell r="C3982" t="str">
            <v>Плиты минераловатные "Флор Баттс" ROCKWOOL</v>
          </cell>
          <cell r="G3982">
            <v>4674</v>
          </cell>
          <cell r="H3982"/>
          <cell r="I3982"/>
        </row>
        <row r="3983">
          <cell r="C3983" t="str">
            <v>Плиты минераловатные "Флор Баттс" ROCKWOOL_Плита минераловатная твёрдая ПТ-300(НГ)-1000.600.50</v>
          </cell>
          <cell r="G3983">
            <v>4674</v>
          </cell>
          <cell r="H3983"/>
          <cell r="I3983"/>
        </row>
        <row r="3984">
          <cell r="C3984" t="str">
            <v>Плиты минераловатные "Флор Баттс" ROCKWOOL_Теплоизоляционные плиты из каменной ваты Плотность 125 кг/м3 толщина 25мм Типа ROCKWOOL ПЛАСТЕР БАТТС</v>
          </cell>
          <cell r="G3984">
            <v>4674</v>
          </cell>
          <cell r="H3984"/>
          <cell r="I3984"/>
        </row>
        <row r="3985">
          <cell r="C3985" t="str">
            <v>Плиты минераловатные "Флор Баттс" ROCKWOOL_Теплоизоляционные плиты из каменной ваты Плотность 125 кг/м3 толщина 25мм Типа ROCKWOOL ФЛОР</v>
          </cell>
          <cell r="G3985">
            <v>4674</v>
          </cell>
          <cell r="H3985"/>
          <cell r="I3985"/>
        </row>
        <row r="3986">
          <cell r="C3986" t="str">
            <v>Плиты минераловатные "Флор Баттс" ROCKWOOL_Теплоизоляционные плиты из каменной ваты Плотность 125 кг/м3 толщина 25мм Типа ROCKWOOL ФЛОР</v>
          </cell>
          <cell r="G3986">
            <v>4674</v>
          </cell>
          <cell r="H3986"/>
          <cell r="I3986"/>
        </row>
        <row r="3987">
          <cell r="C3987" t="str">
            <v>Плиты минераловатные "Флор Баттс" ROCKWOOL_Теплоизоляционные плиты из каменной ваты Плотность не менее 60 кг/м3 толщина 200 мм</v>
          </cell>
          <cell r="G3987">
            <v>4674</v>
          </cell>
          <cell r="H3987"/>
          <cell r="I3987"/>
        </row>
        <row r="3988">
          <cell r="C3988" t="str">
            <v>Плиты минераловатные "Флор Баттс" ROCKWOOL_Теплоизоляционные плиты из каменной ваты Плотность не менее 60 кг/м3 толщина 200мм</v>
          </cell>
          <cell r="G3988">
            <v>4674</v>
          </cell>
          <cell r="H3988"/>
          <cell r="I3988"/>
        </row>
        <row r="3989">
          <cell r="C3989" t="str">
            <v>Плиты минераловатные "Флор Баттс" ROCKWOOL_Теплоизоляционные плиты из каменной ваты плотность не менее 60 кг/м3, толщина 200 мм</v>
          </cell>
          <cell r="G3989">
            <v>4674</v>
          </cell>
          <cell r="H3989"/>
          <cell r="I3989"/>
        </row>
        <row r="3990">
          <cell r="C3990" t="str">
            <v>Плиты минераловатные "Флор Баттс" ROCKWOOL_Типа ROCKWOOL ФЛОР БАТТС плотность 125 кг/м3, толщина 25 мм</v>
          </cell>
          <cell r="G3990">
            <v>4674</v>
          </cell>
          <cell r="H3990"/>
          <cell r="I3990"/>
        </row>
        <row r="3991">
          <cell r="C3991" t="str">
            <v>Плиты минераловатные кашированные стеклохолстом, толщина 50 мм</v>
          </cell>
          <cell r="G3991">
            <v>4674</v>
          </cell>
          <cell r="H3991"/>
          <cell r="I3991"/>
        </row>
        <row r="3992">
          <cell r="C3992" t="str">
            <v>Плиты минераловатные на синтетическом связующем Техно (ТУ 5762-043-17925162-2006), марки: ТЕХНОРУФ Н30_плиты по типу Техноруф Н Проф или аналог толщина 200 мм</v>
          </cell>
          <cell r="G3992">
            <v>4674</v>
          </cell>
          <cell r="H3992"/>
          <cell r="I3992"/>
        </row>
        <row r="3993">
          <cell r="C3993" t="str">
            <v>Плиты облицовочные в комплекте с планками заполнения стыков</v>
          </cell>
          <cell r="G3993">
            <v>6652</v>
          </cell>
          <cell r="H3993"/>
          <cell r="I3993"/>
        </row>
        <row r="3994">
          <cell r="C3994" t="str">
            <v>Плиты теплоизоляционные из экструзионного вспененного полистирола ПЕНОПЛЭКС-35_Экструзионный пенополистирол (XPS FOAM) толщиной 100мм</v>
          </cell>
          <cell r="G3994">
            <v>4674</v>
          </cell>
          <cell r="H3994"/>
          <cell r="I3994"/>
        </row>
        <row r="3995">
          <cell r="C3995" t="str">
            <v>Плиты теплоизоляционные из экструзионного вспененного полистирола ПЕНОПЛЭКС-35_Экструзионный пенополистирол XPS FOAM толщиной 100 мм</v>
          </cell>
          <cell r="G3995">
            <v>4674</v>
          </cell>
          <cell r="H3995"/>
          <cell r="I3995"/>
        </row>
        <row r="3996">
          <cell r="C3996" t="str">
            <v>Плиты теплоизоляционные на основе базальтовых пород, плотность 100-120 кг/м3, теплопроводность не более 0,038 Вт/(м х К), прочность на сжатие не менее 0,025 МПа_Минераловатные плиты по типу Техноруф Н ПРОФ толщ. 80 мм, 110 кг/м3</v>
          </cell>
          <cell r="G3996">
            <v>4674</v>
          </cell>
          <cell r="H3996"/>
          <cell r="I3996"/>
        </row>
        <row r="3997">
          <cell r="C3997" t="str">
            <v>Плиты теплоизоляционные на основе базальтовых пород, плотность 170-190 кг/м3, теплопроводность не более 0,041 Вт/(м х К), прочность на сжатие не менее 0,08 МПа_Минераловатные плиты по типу Техноруф В ЭКСТРА толщ. 40 мм, 170 кг/м3</v>
          </cell>
          <cell r="G3997">
            <v>4676</v>
          </cell>
          <cell r="H3997"/>
          <cell r="I3997"/>
        </row>
        <row r="3998">
          <cell r="C3998" t="str">
            <v>Плоский проводник из оцинкованной стали  по типу 5052 DIN 40x4 FT 5019355 OBO Battermann</v>
          </cell>
          <cell r="G3998">
            <v>2551</v>
          </cell>
          <cell r="H3998"/>
          <cell r="I3998"/>
        </row>
        <row r="3999">
          <cell r="C3999" t="str">
            <v>Плоский проводник из оцинкованной стали 30х3.5 мм,  5052 DIN 30х3.5 FT (5019345)      OBO Battermann</v>
          </cell>
          <cell r="G3999">
            <v>3102</v>
          </cell>
          <cell r="H3999"/>
          <cell r="I3999"/>
        </row>
        <row r="4000">
          <cell r="C4000" t="str">
            <v>Плоский проводник из оцинкованной стали 5019347 по типу 5052 DIN 30x3.5 OBO Battermann</v>
          </cell>
          <cell r="G4000">
            <v>3093</v>
          </cell>
          <cell r="H4000"/>
          <cell r="I4000"/>
        </row>
        <row r="4001">
          <cell r="C4001" t="str">
            <v>Плоский проводник из оцинкованной стали 5019355 по типу 5052 DIN 40x4 FT OBO Battermann</v>
          </cell>
          <cell r="G4001">
            <v>2551</v>
          </cell>
          <cell r="H4001"/>
          <cell r="I4001"/>
        </row>
        <row r="4002">
          <cell r="C4002" t="str">
            <v>Площадки встроенные одноярусные и многоярусные для обслуживания и установки оборудования со стальным настилом, расход стали на 1 м2 площадки от 75 до 100 кг</v>
          </cell>
          <cell r="G4002">
            <v>7590</v>
          </cell>
          <cell r="H4002">
            <v>7591</v>
          </cell>
          <cell r="I4002"/>
        </row>
        <row r="4003">
          <cell r="C4003" t="str">
            <v>Площадки просадочные, мостики, кронштейны, маршевые лестницы, пожарные щиты переходных площадок, ограждений</v>
          </cell>
          <cell r="G4003">
            <v>7590</v>
          </cell>
          <cell r="H4003">
            <v>7591</v>
          </cell>
          <cell r="I4003"/>
        </row>
        <row r="4004">
          <cell r="C4004" t="str">
            <v>Площадки просадочные, мостики, кронштейны, маршевые лестницы, пожарные щиты переходных площадок, ограждений_ ограждения сталь S235J2</v>
          </cell>
          <cell r="G4004">
            <v>7590</v>
          </cell>
          <cell r="H4004">
            <v>7591</v>
          </cell>
          <cell r="I4004"/>
        </row>
        <row r="4005">
          <cell r="C4005" t="str">
            <v>Площадки просадочные, мостики, кронштейны, маршевые лестницы, пожарные щиты переходных площадок, ограждений_ Площадки с ограждением и стойки опорные  Сталь  S355J2</v>
          </cell>
          <cell r="G4005">
            <v>7590</v>
          </cell>
          <cell r="H4005">
            <v>7591</v>
          </cell>
          <cell r="I4005"/>
        </row>
        <row r="4006">
          <cell r="C4006" t="str">
            <v>Площадки просадочные, мостики, кронштейны, маршевые лестницы, пожарные щиты переходных площадок, ограждений_ Площадки с ограждением и стойки опорные  Сталь  S355J2 - 90% от 221,3 т</v>
          </cell>
          <cell r="G4006">
            <v>7590</v>
          </cell>
          <cell r="H4006">
            <v>7591</v>
          </cell>
          <cell r="I4006"/>
        </row>
        <row r="4007">
          <cell r="C4007" t="str">
            <v>Площадки просадочные, мостики, кронштейны, маршевые лестницы, пожарные щиты переходных площадок, ограждений_ Площадки с ограждением и стойки опорные  Сталь  S355J2 - 90% от 221,3 т</v>
          </cell>
          <cell r="G4007">
            <v>7590</v>
          </cell>
          <cell r="H4007">
            <v>7591</v>
          </cell>
          <cell r="I4007"/>
        </row>
        <row r="4008">
          <cell r="C4008" t="str">
            <v>Площадки просадочные, мостики, кронштейны, маршевые лестницы, пожарные щиты переходных площадок, ограждений_ Площадки с ограждением Сталь  S235J2 - 10%</v>
          </cell>
          <cell r="G4008">
            <v>7590</v>
          </cell>
          <cell r="H4008">
            <v>7591</v>
          </cell>
          <cell r="I4008"/>
        </row>
        <row r="4009">
          <cell r="C4009" t="str">
            <v>Площадки просадочные, мостики, кронштейны, маршевые лестницы, пожарные щиты переходных площадок, ограждений_ Площадки с ограждением Сталь  S235J2 - 10% от 221,3 т</v>
          </cell>
          <cell r="G4009">
            <v>7590</v>
          </cell>
          <cell r="H4009">
            <v>7591</v>
          </cell>
          <cell r="I4009"/>
        </row>
        <row r="4010">
          <cell r="C4010" t="str">
            <v>Площадки просадочные, мостики, кронштейны, маршевые лестницы, пожарные щиты переходных площадок, ограждений_ Площадки с ограждением Сталь  S235J2 - 10% от 92,93т</v>
          </cell>
          <cell r="G4010">
            <v>7590</v>
          </cell>
          <cell r="H4010">
            <v>7591</v>
          </cell>
          <cell r="I4010"/>
        </row>
        <row r="4011">
          <cell r="C4011" t="str">
            <v>Площадки просадочные, мостики, кронштейны, маршевые лестницы, пожарные щиты переходных площадок, ограждений_ Площадки с ограждением Сталь  S355J2 - 90% от 221,3 т</v>
          </cell>
          <cell r="G4011">
            <v>7590</v>
          </cell>
          <cell r="H4011">
            <v>7591</v>
          </cell>
          <cell r="I4011"/>
        </row>
        <row r="4012">
          <cell r="C4012" t="str">
            <v>Площадки просадочные, мостики, кронштейны, маршевые лестницы, пожарные щиты переходных площадок, ограждений_1%-масса сварных швов, 3%-поправка на уточнение массы при разработке КМД</v>
          </cell>
          <cell r="G4012">
            <v>7590</v>
          </cell>
          <cell r="H4012">
            <v>7591</v>
          </cell>
          <cell r="I4012"/>
        </row>
        <row r="4013">
          <cell r="C4013" t="str">
            <v>Площадки просадочные, мостики, кронштейны, маршевые лестницы, пожарные щиты переходных площадок, ограждений_S355</v>
          </cell>
          <cell r="G4013">
            <v>7590</v>
          </cell>
          <cell r="H4013">
            <v>7591</v>
          </cell>
          <cell r="I4013"/>
        </row>
        <row r="4014">
          <cell r="C4014" t="str">
            <v>Площадки просадочные, мостики, кронштейны, маршевые лестницы, пожарные щиты переходных площадок, ограждений_ограждения сталь S235J2</v>
          </cell>
          <cell r="G4014">
            <v>7590</v>
          </cell>
          <cell r="H4014">
            <v>7591</v>
          </cell>
          <cell r="I4014"/>
        </row>
        <row r="4015">
          <cell r="C4015" t="str">
            <v>Площадки просадочные, мостики, кронштейны, маршевые лестницы, пожарные щиты переходных площадок, ограждений_Площадки (балки в приямках) сталь S355J2Мат</v>
          </cell>
          <cell r="G4015">
            <v>7590</v>
          </cell>
          <cell r="H4015">
            <v>7591</v>
          </cell>
          <cell r="I4015"/>
        </row>
        <row r="4016">
          <cell r="C4016" t="str">
            <v>Площадки просадочные, мостики, кронштейны, маршевые лестницы, пожарные щиты переходных площадок, ограждений_Площадки с ограждением сталь S235J2</v>
          </cell>
          <cell r="G4016">
            <v>7590</v>
          </cell>
          <cell r="H4016">
            <v>7591</v>
          </cell>
          <cell r="I4016"/>
        </row>
        <row r="4017">
          <cell r="C4017" t="str">
            <v>Площадки просадочные, мостики, кронштейны, маршевые лестницы, пожарные щиты переходных площадок, ограждений_Площадки с ограждением сталь S235J2</v>
          </cell>
          <cell r="G4017">
            <v>7590</v>
          </cell>
          <cell r="H4017">
            <v>7591</v>
          </cell>
          <cell r="I4017"/>
        </row>
        <row r="4018">
          <cell r="C4018" t="str">
            <v>Площадки просадочные, мостики, кронштейны, маршевые лестницы, пожарные щиты переходных площадок, ограждений_площадки с ограждением сталь S235J2</v>
          </cell>
          <cell r="G4018">
            <v>7590</v>
          </cell>
          <cell r="H4018">
            <v>7591</v>
          </cell>
          <cell r="I4018"/>
        </row>
        <row r="4019">
          <cell r="C4019" t="str">
            <v>Площадки просадочные, мостики, кронштейны, маршевые лестницы, пожарные щиты переходных площадок, ограждений_Площадки с ограждением Сталь S235J2 - 10%  MSZ EN 10025-2:2005</v>
          </cell>
          <cell r="G4019">
            <v>7590</v>
          </cell>
          <cell r="H4019">
            <v>7591</v>
          </cell>
          <cell r="I4019"/>
        </row>
        <row r="4020">
          <cell r="C4020" t="str">
            <v>Площадки просадочные, мостики, кронштейны, маршевые лестницы, пожарные щиты переходных площадок, ограждений_Площадки с ограждением сталь S355J2</v>
          </cell>
          <cell r="G4020">
            <v>7590</v>
          </cell>
          <cell r="H4020">
            <v>7591</v>
          </cell>
          <cell r="I4020"/>
        </row>
        <row r="4021">
          <cell r="C4021" t="str">
            <v>Площадки просадочные, мостики, кронштейны, маршевые лестницы, пожарные щиты переходных площадок, ограждений_Площадки с ограждением Сталь S355J2 - 90% MSZ EN 10025-2:2005</v>
          </cell>
          <cell r="G4021">
            <v>7590</v>
          </cell>
          <cell r="H4021">
            <v>7591</v>
          </cell>
          <cell r="I4021"/>
        </row>
        <row r="4022">
          <cell r="C4022" t="str">
            <v>Подвесная стойка 300мм  IS8K30FT 6361056</v>
          </cell>
          <cell r="G4022">
            <v>2542</v>
          </cell>
          <cell r="H4022"/>
          <cell r="I4022"/>
        </row>
        <row r="4023">
          <cell r="C4023" t="str">
            <v>Подвесная стойка US5 40 FT 6340911</v>
          </cell>
          <cell r="G4023">
            <v>2565</v>
          </cell>
          <cell r="H4023"/>
          <cell r="I4023"/>
        </row>
        <row r="4024">
          <cell r="C4024" t="str">
            <v>Подвесная стойка по типу        US5 30 FT   (6340903)</v>
          </cell>
          <cell r="G4024">
            <v>2550</v>
          </cell>
          <cell r="H4024"/>
          <cell r="I4024"/>
        </row>
        <row r="4025">
          <cell r="C4025" t="str">
            <v>Подвесная стойка по типу       US5 40 FT   (6340911)</v>
          </cell>
          <cell r="G4025">
            <v>2565</v>
          </cell>
          <cell r="H4025"/>
          <cell r="I4025"/>
        </row>
        <row r="4026">
          <cell r="C4026" t="str">
            <v>Подвесная цепь  K-C30G  (1488201)</v>
          </cell>
          <cell r="G4026">
            <v>2576</v>
          </cell>
          <cell r="H4026"/>
          <cell r="I4026"/>
        </row>
        <row r="4027">
          <cell r="C4027" t="str">
            <v>Подвесная цепь  по типу K-C30G  1488201 OBO Battermann</v>
          </cell>
          <cell r="G4027">
            <v>2576</v>
          </cell>
          <cell r="H4027"/>
          <cell r="I4027"/>
        </row>
        <row r="4028">
          <cell r="C4028" t="str">
            <v>Подвесная цепь K-C30G 1488201</v>
          </cell>
          <cell r="G4028">
            <v>2576</v>
          </cell>
          <cell r="H4028"/>
          <cell r="I4028"/>
        </row>
        <row r="4029">
          <cell r="C4029" t="str">
            <v>Подвесной светильник  по типу HBA  400 H</v>
          </cell>
          <cell r="G4029">
            <v>2594</v>
          </cell>
          <cell r="H4029"/>
          <cell r="I4029"/>
        </row>
        <row r="4030">
          <cell r="C4030" t="str">
            <v>Подвесной светильник по типу ДСП04-50-041 Star EM3 850</v>
          </cell>
          <cell r="G4030">
            <v>2608</v>
          </cell>
          <cell r="H4030"/>
          <cell r="I4030"/>
        </row>
        <row r="4031">
          <cell r="C4031" t="str">
            <v>Подвесной светильник по типу ФСП17-250-022</v>
          </cell>
          <cell r="G4031">
            <v>2614</v>
          </cell>
          <cell r="H4031"/>
          <cell r="I4031"/>
        </row>
        <row r="4032">
          <cell r="C4032" t="str">
            <v>Подвесной светодиодный светильник для высоких помещений LE-ССП-32-100-1081-67Х  Ledeffect</v>
          </cell>
          <cell r="G4032">
            <v>3118</v>
          </cell>
          <cell r="H4032"/>
          <cell r="I4032"/>
        </row>
        <row r="4033">
          <cell r="C4033" t="str">
            <v>Поддоны душевые эмалированные стальные, размером 800х800х150 мм (без обвязки) _Душевой поддон глубокий  800х800х280 в комплекте с сифоном</v>
          </cell>
          <cell r="G4033">
            <v>2330</v>
          </cell>
          <cell r="H4033"/>
          <cell r="I4033"/>
        </row>
        <row r="4034">
          <cell r="C4034" t="str">
            <v>Поддоны душевые эмалированные стальные, размером 800х800х150 мм (без обвязки) _Душевой поддон глубокий  800х800х280 в комплекте с сифоном</v>
          </cell>
          <cell r="G4034">
            <v>2330</v>
          </cell>
          <cell r="H4034"/>
          <cell r="I4034"/>
        </row>
        <row r="4035">
          <cell r="C4035" t="str">
            <v>Поддоны душевые эмалированные стальные, размером 900х900х150 мм (без обвязки)_Душевой поддон глубокий 800х800х280 в комплекте с сифоном, уравнителем электрический потенциалов</v>
          </cell>
          <cell r="G4035">
            <v>2330</v>
          </cell>
          <cell r="H4035"/>
          <cell r="I4035"/>
        </row>
        <row r="4036">
          <cell r="C4036" t="str">
            <v>Подкладки металлические</v>
          </cell>
          <cell r="G4036">
            <v>7590</v>
          </cell>
          <cell r="H4036">
            <v>7591</v>
          </cell>
          <cell r="I4036"/>
        </row>
        <row r="4037">
          <cell r="C4037" t="str">
            <v>Поковки из квадратных заготовок, масса 1,8 кг</v>
          </cell>
          <cell r="G4037">
            <v>7590</v>
          </cell>
          <cell r="H4037">
            <v>7591</v>
          </cell>
          <cell r="I4037"/>
        </row>
        <row r="4038">
          <cell r="C4038" t="str">
            <v>Поковки из квадратных заготовок, масса 1,8 кг</v>
          </cell>
          <cell r="G4038">
            <v>7590</v>
          </cell>
          <cell r="H4038">
            <v>7591</v>
          </cell>
          <cell r="I4038"/>
        </row>
        <row r="4039">
          <cell r="C4039" t="str">
            <v>Поковки оцинкованные, масса 2,825 кг</v>
          </cell>
          <cell r="G4039">
            <v>7590</v>
          </cell>
          <cell r="H4039">
            <v>7591</v>
          </cell>
          <cell r="I4039"/>
        </row>
        <row r="4040">
          <cell r="C4040" t="str">
            <v>Поковки оцинкованные, масса 2,825 кг</v>
          </cell>
          <cell r="G4040">
            <v>7590</v>
          </cell>
          <cell r="H4040">
            <v>7591</v>
          </cell>
          <cell r="I4040"/>
        </row>
        <row r="4041">
          <cell r="C4041" t="str">
            <v>Поковки строительные с механической обработкой (скобы, закрепы, хомуты), масса до 10 кг</v>
          </cell>
          <cell r="G4041">
            <v>7590</v>
          </cell>
          <cell r="H4041">
            <v>7591</v>
          </cell>
          <cell r="I4041"/>
        </row>
        <row r="4042">
          <cell r="C4042" t="str">
            <v>Покрытие HEMPEL VERSILINE CUI 56990 (1EUR по курсу ЦБ РФ на 23.07.2020 г. = 81,5904 руб.)</v>
          </cell>
          <cell r="G4042">
            <v>5063</v>
          </cell>
          <cell r="H4042"/>
          <cell r="I4042"/>
        </row>
        <row r="4043">
          <cell r="C4043" t="str">
            <v>Покрытие защитное однокомпонентное акриловое для бетона, марка "Sikagard-680S BetonColor"</v>
          </cell>
          <cell r="G4043">
            <v>4209</v>
          </cell>
          <cell r="H4043"/>
          <cell r="I4043"/>
        </row>
        <row r="4044">
          <cell r="C4044" t="str">
            <v>Покрытие защитное однокомпонентное акриловое для бетона, марка "Sikagard-680S BetonColor"_Спецпокрытие</v>
          </cell>
          <cell r="G4044">
            <v>4209</v>
          </cell>
          <cell r="H4044"/>
          <cell r="I4044"/>
        </row>
        <row r="4045">
          <cell r="C4045" t="str">
            <v>Покрытие защитное однокомпонентное акриловое для бетона, марка "Sikagard-680S BetonColor"_Спецпокрытие (0,2кг/м2/1слой)</v>
          </cell>
          <cell r="G4045">
            <v>4209</v>
          </cell>
          <cell r="H4045"/>
          <cell r="I4045"/>
        </row>
        <row r="4046">
          <cell r="C4046" t="str">
            <v>Покрытие огнезащитное по типу Силотерм ПЭ-6М</v>
          </cell>
          <cell r="G4046">
            <v>7158</v>
          </cell>
          <cell r="H4046"/>
          <cell r="I4046"/>
        </row>
        <row r="4047">
          <cell r="C4047" t="str">
            <v>Покрытие эластичное гидроизоляционное полиуретановое двухкомпонентное, марка "Sikalastic-822"</v>
          </cell>
          <cell r="G4047">
            <v>4205</v>
          </cell>
          <cell r="H4047"/>
          <cell r="I4047"/>
        </row>
        <row r="4048">
          <cell r="C4048" t="str">
            <v>Покрытие эластичное гидроизоляционное полиуретановое двухкомпонентное, марка "Sikalastic-822" (расход: 1,05кг/м2/мм)</v>
          </cell>
          <cell r="G4048">
            <v>4205</v>
          </cell>
          <cell r="H4048"/>
          <cell r="I4048"/>
        </row>
        <row r="4049">
          <cell r="C4049" t="str">
            <v>Покрытие эластичное гидроизоляционное полиуретановое двухкомпонентное, марка "Sikalastic-822"_ Типа Sikalastic-8800, толщиной  2мм (расход: 1,05кг/м2/мм)</v>
          </cell>
          <cell r="G4049">
            <v>5192</v>
          </cell>
          <cell r="H4049"/>
          <cell r="I4049"/>
        </row>
        <row r="4050">
          <cell r="C4050" t="str">
            <v>Покрытие эластичное гидроизоляционное полиуретановое двухкомпонентное, марка "Sikalastic-822"_Типа Sikalastic-8800 толщиной 2 мм</v>
          </cell>
          <cell r="G4050">
            <v>5192</v>
          </cell>
          <cell r="H4050"/>
          <cell r="I4050"/>
        </row>
        <row r="4051">
          <cell r="C4051" t="str">
            <v>Покрытие эластичное гидроизоляционное полиуретановое двухкомпонентное, марка "Sikalastic-822"_Типа Sikalastic-8800 толщиной 2 мм (расход 1,05кг/м2/мм)</v>
          </cell>
          <cell r="G4051">
            <v>5192</v>
          </cell>
          <cell r="H4051"/>
          <cell r="I4051"/>
        </row>
        <row r="4052">
          <cell r="C4052" t="str">
            <v>Покрытие эластичное гидроизоляционное полиуретановое двухкомпонентное_ Типа Sikalastic-8800, толщиной  2мм (расход: 1,05кг/м2/мм)</v>
          </cell>
          <cell r="G4052">
            <v>5192</v>
          </cell>
          <cell r="H4052"/>
          <cell r="I4052"/>
        </row>
        <row r="4053">
          <cell r="C4053" t="str">
            <v>Полимерное покрытие Sikagard PW</v>
          </cell>
          <cell r="G4053">
            <v>6954</v>
          </cell>
          <cell r="H4053"/>
          <cell r="I4053"/>
        </row>
        <row r="4054">
          <cell r="C4054" t="str">
            <v>Полимерное покрытие Sikagard-720 EpoCem</v>
          </cell>
          <cell r="G4054">
            <v>6952</v>
          </cell>
          <cell r="H4054"/>
          <cell r="I4054"/>
        </row>
        <row r="4055">
          <cell r="C4055" t="str">
            <v>Полимерный материал: Logicroof T-SL - 2,0_мембрана "Технониколь" Logicroof 2мм или аналог</v>
          </cell>
          <cell r="G4055">
            <v>7138</v>
          </cell>
          <cell r="H4055"/>
          <cell r="I4055"/>
        </row>
        <row r="4056">
          <cell r="C4056" t="str">
            <v>Полоса из оцинкованной стали 40х4 5052 DIN 40X4  5019355</v>
          </cell>
          <cell r="G4056">
            <v>2551</v>
          </cell>
          <cell r="H4056"/>
          <cell r="I4056"/>
        </row>
        <row r="4057">
          <cell r="C4057" t="str">
            <v>Полоса из оцинкованной стали 40х4 5052 DIN 40X4  5019355 OBO Battermann</v>
          </cell>
          <cell r="G4057">
            <v>2551</v>
          </cell>
          <cell r="H4057"/>
          <cell r="I4057"/>
        </row>
        <row r="4058">
          <cell r="C4058" t="str">
            <v>Полоса монтажная сейсмостойкая П 30х2-2/6, оцинкованная</v>
          </cell>
          <cell r="G4058">
            <v>7126</v>
          </cell>
          <cell r="H4058"/>
          <cell r="I4058"/>
        </row>
        <row r="4059">
          <cell r="C4059" t="str">
            <v>Полоса монтажная сейсмостойкая П 30х2-2/6, оцинкованная_Полоса монтажная ширина 30 мм,   толщина 2 мм, длина 2 м</v>
          </cell>
          <cell r="G4059">
            <v>7126</v>
          </cell>
          <cell r="H4059"/>
          <cell r="I4059"/>
        </row>
        <row r="4060">
          <cell r="C4060" t="str">
            <v>Полоса монтажная сейсмостойкая П 30х2-2/6, оцинкованная_Полоса монтажная ширина 30 мм, толщина 2 мм, длина 2 м</v>
          </cell>
          <cell r="G4060">
            <v>7126</v>
          </cell>
          <cell r="H4060"/>
          <cell r="I4060"/>
        </row>
        <row r="4061">
          <cell r="C4061" t="str">
            <v>Полоса стальная горячеоцинкованная 40х4, толщина покрытия не менее 70мкм</v>
          </cell>
          <cell r="G4061">
            <v>7126</v>
          </cell>
          <cell r="H4061"/>
          <cell r="I4061"/>
        </row>
        <row r="4062">
          <cell r="C4062" t="str">
            <v>Полоса стальная горячеоцинкованная, 40х4 мм</v>
          </cell>
          <cell r="G4062">
            <v>6975</v>
          </cell>
          <cell r="H4062"/>
          <cell r="I4062"/>
        </row>
        <row r="4063">
          <cell r="C4063" t="str">
            <v>Полоса стальная горячноцинкованная, 40х4 мм</v>
          </cell>
          <cell r="G4063">
            <v>6975</v>
          </cell>
          <cell r="H4063"/>
          <cell r="I4063"/>
        </row>
        <row r="4064">
          <cell r="C4064" t="str">
            <v>Полоса стальная перфорированная 40 х 4 mm по типу К106У2</v>
          </cell>
          <cell r="G4064">
            <v>7126</v>
          </cell>
          <cell r="H4064"/>
          <cell r="I4064"/>
        </row>
        <row r="4065">
          <cell r="C4065" t="str">
            <v>Полотно геотекстильное Sikaplan W Felt 500 PP толщиной 4мм</v>
          </cell>
          <cell r="G4065">
            <v>3346</v>
          </cell>
          <cell r="H4065"/>
          <cell r="I4065"/>
        </row>
        <row r="4066">
          <cell r="C4066" t="str">
            <v>Портландцемент общестроительного назначения бездобавочный М400 Д0 (ЦЕМ I 32,5Н)</v>
          </cell>
          <cell r="G4066">
            <v>4737</v>
          </cell>
          <cell r="H4066"/>
          <cell r="I4066"/>
        </row>
        <row r="4067">
          <cell r="C4067" t="str">
            <v>Портландцемент общестроительного назначения бездобавочный М400 Д0 (ЦЕМ I 32,5Н)_расход цемента в песчаных грунтах - 450кг/м3</v>
          </cell>
          <cell r="G4067">
            <v>4737</v>
          </cell>
          <cell r="H4067"/>
          <cell r="I4067"/>
        </row>
        <row r="4068">
          <cell r="C4068" t="str">
            <v>Портландцемент общестроительного назначения бездобавочный М500 Д0 (ЦЕМ I 42,5Н)</v>
          </cell>
          <cell r="G4068">
            <v>4737</v>
          </cell>
          <cell r="H4068"/>
          <cell r="I4068"/>
        </row>
        <row r="4069">
          <cell r="C4069" t="str">
            <v>Портландцемент общестроительного назначения бездобавочный, марки 400</v>
          </cell>
          <cell r="G4069">
            <v>4737</v>
          </cell>
          <cell r="H4069"/>
          <cell r="I4069"/>
        </row>
        <row r="4070">
          <cell r="C4070" t="str">
            <v>Портландцемент общестроительного назначения бездобавочный, марки 500</v>
          </cell>
          <cell r="G4070">
            <v>4737</v>
          </cell>
          <cell r="H4070"/>
          <cell r="I4070"/>
        </row>
        <row r="4071">
          <cell r="C4071" t="str">
            <v xml:space="preserve">Портландцемент общестроительного назначения с минеральными добавками (ПК-Д5) марки 400
</v>
          </cell>
          <cell r="G4071">
            <v>4737</v>
          </cell>
          <cell r="H4071"/>
          <cell r="I4071"/>
        </row>
        <row r="4072">
          <cell r="C4072" t="str">
            <v>Портландцемент специального назначения сульфатостойкий с минеральными добавками М500 (ЦЕМ II 42,5Н СС)</v>
          </cell>
          <cell r="G4072">
            <v>3272</v>
          </cell>
          <cell r="H4072"/>
          <cell r="I4072"/>
        </row>
        <row r="4073">
          <cell r="C4073" t="str">
            <v>Потолочный крюк 3470210 OBO Battermann</v>
          </cell>
          <cell r="G4073">
            <v>2580</v>
          </cell>
          <cell r="H4073"/>
          <cell r="I4073"/>
        </row>
        <row r="4074">
          <cell r="C4074" t="str">
            <v>Потолочный крюк 867М6х95G 3470210</v>
          </cell>
          <cell r="G4074">
            <v>2580</v>
          </cell>
          <cell r="H4074"/>
          <cell r="I4074"/>
        </row>
        <row r="4075">
          <cell r="C4075" t="str">
            <v>Потолочный крюк 948 TG6 3453820</v>
          </cell>
          <cell r="G4075">
            <v>2577</v>
          </cell>
          <cell r="H4075"/>
          <cell r="I4075"/>
        </row>
        <row r="4076">
          <cell r="C4076" t="str">
            <v>Потолочный крюк по типу 867М6х95G  3470210 OBO Battermann</v>
          </cell>
          <cell r="G4076">
            <v>2580</v>
          </cell>
          <cell r="H4076"/>
          <cell r="I4076"/>
        </row>
        <row r="4077">
          <cell r="C4077" t="str">
            <v>Потолочный светильник по типу ДБО85-16-041 ЕМ1 850 светодиодный 16 Вт, IP65, 230В, 50 Гц с блоком аварийного питания.</v>
          </cell>
          <cell r="G4077">
            <v>2611</v>
          </cell>
          <cell r="H4077"/>
          <cell r="I4077"/>
        </row>
        <row r="4078">
          <cell r="C4078" t="str">
            <v>Потолочный светильник по типу ДПП03-16-001 850 светодиодный 16 Вт, IP54, 230В, 50 Гц.</v>
          </cell>
          <cell r="G4078">
            <v>2618</v>
          </cell>
          <cell r="H4078"/>
          <cell r="I4078"/>
        </row>
        <row r="4079">
          <cell r="C4079" t="str">
            <v>Предохранительный клапан ТД530086-050, DN50, ТУ 26-07-321-83 редакция 2009г.,. 4 ;-; 4 Нж</v>
          </cell>
          <cell r="G4079">
            <v>3435</v>
          </cell>
          <cell r="H4079"/>
          <cell r="I4079"/>
        </row>
        <row r="4080">
          <cell r="C4080" t="str">
            <v>Предохранительный клапан УФ50025-100Р-05 (Pн = 0,44) Рр 2,1 МПа, Тр 217 оС , Нж, Ду 100, 3 класс</v>
          </cell>
          <cell r="G4080">
            <v>4762</v>
          </cell>
          <cell r="H4080"/>
          <cell r="I4080"/>
        </row>
        <row r="4081">
          <cell r="C4081" t="str">
            <v>Предохранительный клапан УФ53051-025Р-13 (Pн = 0,6) . Нж, Ду 32, 3 класс</v>
          </cell>
          <cell r="G4081">
            <v>4765</v>
          </cell>
          <cell r="H4081"/>
          <cell r="I4081"/>
        </row>
        <row r="4082">
          <cell r="C4082" t="str">
            <v>Предохранительный клапан ЦКБ Р53085-050-03 pd=0.6 MPa(g); Td=150 °C; p0=0.6 MPa(g); t0=100 °C; Нж, Ду 50 мм, 3 класс</v>
          </cell>
          <cell r="G4082">
            <v>4769</v>
          </cell>
          <cell r="H4082"/>
          <cell r="I4082"/>
        </row>
        <row r="4083">
          <cell r="C4083" t="str">
            <v>Предохранительный клапан; Угл / Cs; DN 50;  класс безопасности  4  (аналог ТД551311.16.050-02)</v>
          </cell>
          <cell r="G4083">
            <v>4770</v>
          </cell>
          <cell r="H4083"/>
          <cell r="I4083"/>
        </row>
        <row r="4084">
          <cell r="C4084" t="str">
            <v>Предохранительный клапан; Угл / Cs; DN 50;  класс безопасности 2  (аналог ТД551311.16.050-02)</v>
          </cell>
          <cell r="G4084">
            <v>4770</v>
          </cell>
          <cell r="H4084"/>
          <cell r="I4084"/>
        </row>
        <row r="4085">
          <cell r="C4085" t="str">
            <v>Предохранительный клапан; Угл / Cs; DN 50;  класс безопасности 3; 4  (аналог ТД551311.16.050-02)</v>
          </cell>
          <cell r="G4085">
            <v>4770</v>
          </cell>
          <cell r="H4085"/>
          <cell r="I4085"/>
        </row>
        <row r="4086">
          <cell r="C4086" t="str">
            <v>Предохранительный клапан; Угл / Cs; DN 50;  класс безопасности 4  (аналог ТД551311.16.050-02)</v>
          </cell>
          <cell r="G4086">
            <v>4770</v>
          </cell>
          <cell r="H4086"/>
          <cell r="I4086"/>
        </row>
        <row r="4087">
          <cell r="C4087" t="str">
            <v>Прижим для крепления лотков сейсмостойкий оцинкованный В-41</v>
          </cell>
          <cell r="G4087">
            <v>3327</v>
          </cell>
          <cell r="H4087"/>
          <cell r="I4087"/>
        </row>
        <row r="4088">
          <cell r="C4088" t="str">
            <v>Прижим для крепления лотков сейсмостойкий оцинкованный В-41_Прижим В-41</v>
          </cell>
          <cell r="G4088">
            <v>3327</v>
          </cell>
          <cell r="H4088"/>
          <cell r="I4088"/>
        </row>
        <row r="4089">
          <cell r="C4089" t="str">
            <v>Припои оловянно-свинцовые бессурьмянистые, марка ПОС30</v>
          </cell>
          <cell r="G4089">
            <v>6982</v>
          </cell>
          <cell r="H4089"/>
          <cell r="I4089"/>
        </row>
        <row r="4090">
          <cell r="C4090" t="str">
            <v>Приспособление монтажное</v>
          </cell>
          <cell r="G4090">
            <v>7590</v>
          </cell>
          <cell r="H4090">
            <v>7591</v>
          </cell>
          <cell r="I4090"/>
        </row>
        <row r="4091">
          <cell r="C4091" t="str">
            <v>Приспособление монтажное</v>
          </cell>
          <cell r="G4091">
            <v>7590</v>
          </cell>
          <cell r="H4091">
            <v>7591</v>
          </cell>
          <cell r="I4091"/>
        </row>
        <row r="4092">
          <cell r="C4092" t="str">
            <v>Приспособления монтажные</v>
          </cell>
          <cell r="G4092">
            <v>7590</v>
          </cell>
          <cell r="H4092">
            <v>7591</v>
          </cell>
          <cell r="I4092"/>
        </row>
        <row r="4093">
          <cell r="C4093" t="str">
            <v>Пристраиваемый светодиодный светильник  со встроенным блоком аварийного питания          LE-ССП-15-040-0467 -65Д + LE-0274</v>
          </cell>
          <cell r="G4093">
            <v>3123</v>
          </cell>
          <cell r="H4093"/>
          <cell r="I4093"/>
        </row>
        <row r="4094">
          <cell r="C4094" t="str">
            <v>Пристраиваемый светодиодный светильник LE-ССП-15-040-0467 -65Д</v>
          </cell>
          <cell r="G4094">
            <v>3123</v>
          </cell>
          <cell r="H4094"/>
          <cell r="I4094"/>
        </row>
        <row r="4095">
          <cell r="C4095" t="str">
            <v>Пробка ПР1-Н-М20х1.5</v>
          </cell>
          <cell r="G4095">
            <v>4942</v>
          </cell>
          <cell r="H4095"/>
          <cell r="I4095"/>
        </row>
        <row r="4096">
          <cell r="C4096" t="str">
            <v>Провод медный сечением 16 мм2 по типу ПГЛ-М</v>
          </cell>
          <cell r="G4096">
            <v>4937</v>
          </cell>
          <cell r="H4096"/>
          <cell r="I4096"/>
        </row>
        <row r="4097">
          <cell r="C4097" t="str">
            <v>Провод медный сечением 70 мм2 по типу ПГЛ-М</v>
          </cell>
          <cell r="G4097">
            <v>4883</v>
          </cell>
          <cell r="H4097"/>
          <cell r="I4097"/>
        </row>
        <row r="4098">
          <cell r="C4098" t="str">
            <v>Провод неизолированный для воздушных линий электропередачи медные, марка М, сечение 4 мм2</v>
          </cell>
          <cell r="G4098">
            <v>6977</v>
          </cell>
          <cell r="H4098">
            <v>6978</v>
          </cell>
          <cell r="I4098"/>
        </row>
        <row r="4099">
          <cell r="C4099" t="str">
            <v>Провод силовой установочный с медными жилами ПуГВ 1х70-450_Провод медный  гибкий ПГЛ-М70</v>
          </cell>
          <cell r="G4099">
            <v>4883</v>
          </cell>
          <cell r="H4099"/>
          <cell r="I4099"/>
        </row>
        <row r="4100">
          <cell r="C4100" t="str">
            <v>Провод установочный сечением 1х2,5 мм2 желто-зеленого цвета  ПуПнг(А)-HF гибкий, с медными жилами, с изоляцией из полимерных композиций, не содержащий галогенов, не распространяющий горение при групповой прокладке.</v>
          </cell>
          <cell r="G4100">
            <v>2429</v>
          </cell>
          <cell r="H4100"/>
          <cell r="I4100"/>
        </row>
        <row r="4101">
          <cell r="C4101" t="str">
            <v>Провод установочный сечением 1х25 мм2 желто-зеленого цвета  ПуПнг(А)-HF гибкий, с медными жилами, с изоляцией из полимерных композиций, не содержащий галогенов, не распространяющий горение при групповой прокладке.</v>
          </cell>
          <cell r="G4101">
            <v>2432</v>
          </cell>
          <cell r="H4101"/>
          <cell r="I4101"/>
        </row>
        <row r="4102">
          <cell r="C4102" t="str">
            <v>Провод установочный сечением 1х25 мм2 желто-зеленого цвета  ПуПнг(А)-HF гибкий, с медными жилами, с изоляцией из полимерных композиций, не содержащих галогенов, не распространяющий горение при групповой прокладке</v>
          </cell>
          <cell r="G4102">
            <v>2432</v>
          </cell>
          <cell r="H4102"/>
          <cell r="I4102"/>
        </row>
        <row r="4103">
          <cell r="C4103" t="str">
            <v>Провод установочный сечением 1х25 мм2,  желто-зеленого цвета, ПуПнг(А)-HF-0,66 с медными жилами, с изоляцией из полимерных композиций, не содержащий галогенов, не распространяющий горение при групповой прокладке,  номинальное напряжение 450/750 В.</v>
          </cell>
          <cell r="G4103">
            <v>2432</v>
          </cell>
          <cell r="H4103"/>
          <cell r="I4103"/>
        </row>
        <row r="4104">
          <cell r="C4104" t="str">
            <v>Провод установочный сечением 1х6 мм2 желто-зеленого цвета  ПуПнг(А)-HF гибкий, с медными жилами, с изоляцией из полимерных композиций, не содержащий галогенов, не распространяющий горение при групповой прокладке.</v>
          </cell>
          <cell r="G4104">
            <v>2430</v>
          </cell>
          <cell r="H4104"/>
          <cell r="I4104"/>
        </row>
        <row r="4105">
          <cell r="C4105" t="str">
            <v>Провод установочный сечением 1х6 мм2 желто-зеленого цвета  ПуПнг(А)-HF гибкий, с медными жилами, с изоляцией из полимерных композиций, не содержащих галогенов, не распространяющий горение при групповой прокладке</v>
          </cell>
          <cell r="G4105">
            <v>2430</v>
          </cell>
          <cell r="H4105"/>
          <cell r="I4105"/>
        </row>
        <row r="4106">
          <cell r="C4106" t="str">
            <v>Провод установочный сечением 1х6 мм2,  желто-зеленого цвета, ПуПнг(А)-HF-0,66 с медными жилами, с изоляцией из полимерных композиций, не содержащий галогенов, не распространяющий горение при групповой прокладке,  номинальное напряжение 450/750 В.</v>
          </cell>
          <cell r="G4106">
            <v>2430</v>
          </cell>
          <cell r="H4106"/>
          <cell r="I4106"/>
        </row>
        <row r="4107">
          <cell r="C4107" t="str">
            <v>Провод установочный сечением желто-зеленого цвета 1x25 мм2, ПуПнг(А)-HF ,с медными жилами, с изоляцией из полимерных композиций, не содержащих галогенов, не распространяющий горение при групповой прокладке, номинальное напряжение 450/750 В</v>
          </cell>
          <cell r="G4107">
            <v>2429</v>
          </cell>
          <cell r="H4107"/>
          <cell r="I4107"/>
        </row>
        <row r="4108">
          <cell r="C4108" t="str">
            <v>Провод установочный сечением желто-зеленого цвета 1x6 мм2, ПуПнг(А)-HF ,с медными жилами, с изоляцией из полимерных композиций, не содержащих галогенов, не распространяющий горение при групповой прокладке, номинальное напряжение 450/750 В</v>
          </cell>
          <cell r="G4108">
            <v>2430</v>
          </cell>
          <cell r="H4108"/>
          <cell r="I4108"/>
        </row>
        <row r="4109">
          <cell r="C4109" t="str">
            <v>Проводник медный, круглый DIN V VDE V, 0185-3 сечение 78мм2, диаметр 10 мм</v>
          </cell>
          <cell r="G4109">
            <v>3343</v>
          </cell>
          <cell r="H4109"/>
          <cell r="I4109"/>
        </row>
        <row r="4110">
          <cell r="C4110" t="str">
            <v>Проволока вязальная</v>
          </cell>
          <cell r="G4110">
            <v>7606</v>
          </cell>
          <cell r="H4110"/>
          <cell r="I4110"/>
        </row>
        <row r="4111">
          <cell r="C4111" t="str">
            <v>Проволока вязальная _Проволока вязальная диаметром 2 мм</v>
          </cell>
          <cell r="G4111">
            <v>7606</v>
          </cell>
          <cell r="H4111"/>
          <cell r="I4111"/>
        </row>
        <row r="4112">
          <cell r="C4112" t="str">
            <v>Проволока вязальная сверх учтенная  в расценке</v>
          </cell>
          <cell r="G4112">
            <v>7606</v>
          </cell>
          <cell r="H4112"/>
          <cell r="I4112"/>
        </row>
        <row r="4113">
          <cell r="C4113" t="str">
            <v>Проволока вязальная сверх учтенная в расценке</v>
          </cell>
          <cell r="G4113">
            <v>7606</v>
          </cell>
          <cell r="H4113"/>
          <cell r="I4113"/>
        </row>
        <row r="4114">
          <cell r="C4114" t="str">
            <v>Проволока вязальная сверх учтенная в рсценке</v>
          </cell>
          <cell r="G4114">
            <v>7606</v>
          </cell>
          <cell r="H4114"/>
          <cell r="I4114"/>
        </row>
        <row r="4115">
          <cell r="C4115" t="str">
            <v>Проволока вязальная_D2 мм</v>
          </cell>
          <cell r="G4115">
            <v>7606</v>
          </cell>
          <cell r="H4115" t="str">
            <v/>
          </cell>
          <cell r="I4115" t="str">
            <v/>
          </cell>
        </row>
        <row r="4116">
          <cell r="C4116" t="str">
            <v>Проволока вязальная_Арматурная проволака вязальная 1,2мм</v>
          </cell>
          <cell r="G4116">
            <v>7607</v>
          </cell>
          <cell r="H4116"/>
          <cell r="I4116"/>
        </row>
        <row r="4117">
          <cell r="C4117" t="str">
            <v>Проволока вязальная_Вязальная проволока 0,8мм</v>
          </cell>
          <cell r="G4117">
            <v>7607</v>
          </cell>
          <cell r="H4117"/>
          <cell r="I4117"/>
        </row>
        <row r="4118">
          <cell r="C4118" t="str">
            <v>Проволока вязальная_Вязальная проволока 0,8мм</v>
          </cell>
          <cell r="G4118">
            <v>7607</v>
          </cell>
          <cell r="H4118"/>
          <cell r="I4118"/>
        </row>
        <row r="4119">
          <cell r="C4119" t="str">
            <v>Проволока вязальная_Вязальная проволока 2 д.0.8 мм</v>
          </cell>
          <cell r="G4119">
            <v>7606</v>
          </cell>
          <cell r="H4119"/>
          <cell r="I4119"/>
        </row>
        <row r="4120">
          <cell r="C4120" t="str">
            <v>Проволока вязальная_Вязальная проволока 2хф0.8 мм</v>
          </cell>
          <cell r="G4120">
            <v>7606</v>
          </cell>
          <cell r="H4120"/>
          <cell r="I4120"/>
        </row>
        <row r="4121">
          <cell r="C4121" t="str">
            <v>Проволока вязальная_Вязальная проволока диам.0.8 мм</v>
          </cell>
          <cell r="G4121">
            <v>7607</v>
          </cell>
          <cell r="H4121"/>
          <cell r="I4121"/>
        </row>
        <row r="4122">
          <cell r="C4122" t="str">
            <v>Проволока вязальная_Вязание арматуры стальной проволокой 2?O0.8 по ES-262-1/2015</v>
          </cell>
          <cell r="G4122">
            <v>7606</v>
          </cell>
          <cell r="H4122"/>
          <cell r="I4122"/>
        </row>
        <row r="4123">
          <cell r="C4123" t="str">
            <v>Проволока вязальная_Вязание арматуры стальной проволокой 2хф0.8 по ES-262-1/2015</v>
          </cell>
          <cell r="G4123">
            <v>7606</v>
          </cell>
          <cell r="H4123"/>
          <cell r="I4123"/>
        </row>
        <row r="4124">
          <cell r="C4124" t="str">
            <v>Проволока вязальная_Вязание арматуры стальной проволокой ф 0,8 по ES-262-1/2015</v>
          </cell>
          <cell r="G4124">
            <v>7607</v>
          </cell>
          <cell r="H4124"/>
          <cell r="I4124"/>
        </row>
        <row r="4125">
          <cell r="C4125" t="str">
            <v>Проволока вязальная_Вязание арматуры стальной проволокой ф0.8 по ES-262-1/2015</v>
          </cell>
          <cell r="G4125">
            <v>7607</v>
          </cell>
          <cell r="H4125"/>
          <cell r="I4125"/>
        </row>
        <row r="4126">
          <cell r="C4126" t="str">
            <v>Проволока вязальная_д 2 мм</v>
          </cell>
          <cell r="G4126">
            <v>7606</v>
          </cell>
          <cell r="H4126"/>
          <cell r="I4126"/>
        </row>
        <row r="4127">
          <cell r="C4127" t="str">
            <v>Проволока вязальная_диаметром 2 мм</v>
          </cell>
          <cell r="G4127">
            <v>7606</v>
          </cell>
          <cell r="H4127"/>
          <cell r="I4127"/>
        </row>
        <row r="4128">
          <cell r="C4128" t="str">
            <v>Проволока вязальная_Проволока вязальная 0,8мм</v>
          </cell>
          <cell r="G4128">
            <v>7607</v>
          </cell>
          <cell r="H4128"/>
          <cell r="I4128"/>
        </row>
        <row r="4129">
          <cell r="C4129" t="str">
            <v>Проволока вязальная_Проволока вязальная д 2 мм</v>
          </cell>
          <cell r="G4129">
            <v>7606</v>
          </cell>
          <cell r="H4129"/>
          <cell r="I4129"/>
        </row>
        <row r="4130">
          <cell r="C4130" t="str">
            <v>Проволока вязальная_Проволока вязальная д. 2 мм</v>
          </cell>
          <cell r="G4130">
            <v>7606</v>
          </cell>
          <cell r="H4130"/>
          <cell r="I4130"/>
        </row>
        <row r="4131">
          <cell r="C4131" t="str">
            <v>Проволока вязальная_Проволока вязальная диам 2 мм</v>
          </cell>
          <cell r="G4131">
            <v>7606</v>
          </cell>
          <cell r="H4131"/>
          <cell r="I4131"/>
        </row>
        <row r="4132">
          <cell r="C4132" t="str">
            <v>Проволока вязальная_Проволока вязальная диаметром 2 мм</v>
          </cell>
          <cell r="G4132">
            <v>7606</v>
          </cell>
          <cell r="H4132"/>
          <cell r="I4132"/>
        </row>
        <row r="4133">
          <cell r="C4133" t="str">
            <v>Проволока вязальная_Проволока вязальная, диаметром 2 мм</v>
          </cell>
          <cell r="G4133">
            <v>7606</v>
          </cell>
          <cell r="H4133"/>
          <cell r="I4133"/>
        </row>
        <row r="4134">
          <cell r="C4134" t="str">
            <v>Проволока вязальная_Проволока стальная 2*0,8</v>
          </cell>
          <cell r="G4134">
            <v>7606</v>
          </cell>
          <cell r="H4134"/>
          <cell r="I4134"/>
        </row>
        <row r="4135">
          <cell r="C4135" t="str">
            <v>Проволока вязальная_Проволока стальная 2*0,8</v>
          </cell>
          <cell r="G4135">
            <v>7606</v>
          </cell>
          <cell r="H4135"/>
          <cell r="I4135"/>
        </row>
        <row r="4136">
          <cell r="C4136" t="str">
            <v>Проволока вязальная_Проволока стальная 2*0,8</v>
          </cell>
          <cell r="G4136">
            <v>7606</v>
          </cell>
          <cell r="H4136"/>
          <cell r="I4136"/>
        </row>
        <row r="4137">
          <cell r="C4137" t="str">
            <v>Проволока вязальная_Проволока стальная 2*0,8</v>
          </cell>
          <cell r="G4137">
            <v>7606</v>
          </cell>
          <cell r="H4137"/>
          <cell r="I4137"/>
        </row>
        <row r="4138">
          <cell r="C4138" t="str">
            <v>Проволока вязальная_сверх учтенной в расценке 06-07-002-01</v>
          </cell>
          <cell r="G4138">
            <v>7606</v>
          </cell>
          <cell r="H4138"/>
          <cell r="I4138"/>
        </row>
        <row r="4139">
          <cell r="C4139" t="str">
            <v>Проволока вязальная_сверх учтенной в расценке 06-13-001-04</v>
          </cell>
          <cell r="G4139">
            <v>7606</v>
          </cell>
          <cell r="H4139"/>
          <cell r="I4139"/>
        </row>
        <row r="4140">
          <cell r="C4140" t="str">
            <v>Проволока вязальная_сверхучтенная в расценке</v>
          </cell>
          <cell r="G4140">
            <v>7606</v>
          </cell>
          <cell r="H4140"/>
          <cell r="I4140"/>
        </row>
        <row r="4141">
          <cell r="C4141" t="str">
            <v>Проволока горячекатаная в мотках, диаметр 6,3-6,5 мм</v>
          </cell>
          <cell r="G4141">
            <v>2715</v>
          </cell>
          <cell r="H4141"/>
          <cell r="I4141"/>
        </row>
        <row r="4142">
          <cell r="C4142" t="str">
            <v>Проволока горячекатаная в мотках, диаметром 6,3-6,5 мм</v>
          </cell>
          <cell r="G4142">
            <v>2715</v>
          </cell>
          <cell r="H4142"/>
          <cell r="I4142"/>
        </row>
        <row r="4143">
          <cell r="C4143" t="str">
            <v>Проволока светлая диаметром 1,1 мм</v>
          </cell>
          <cell r="G4143">
            <v>7639</v>
          </cell>
          <cell r="H4143"/>
          <cell r="I4143"/>
        </row>
        <row r="4144">
          <cell r="C4144" t="str">
            <v>Проволока светлая, диаметр 1,1 мм</v>
          </cell>
          <cell r="G4144">
            <v>7545</v>
          </cell>
          <cell r="H4144"/>
          <cell r="I4144"/>
        </row>
        <row r="4145">
          <cell r="C4145" t="str">
            <v>Проволока стальная низкоуглеродистая общего назначения, диаметр 2,0 мм</v>
          </cell>
          <cell r="G4145">
            <v>7606</v>
          </cell>
          <cell r="H4145"/>
          <cell r="I4145"/>
        </row>
        <row r="4146">
          <cell r="C4146" t="str">
            <v>Проволока стальная низкоуглеродистая разного назначения оцинкованная, диаметр 1,6 мм</v>
          </cell>
          <cell r="G4146">
            <v>7544</v>
          </cell>
          <cell r="H4146"/>
          <cell r="I4146"/>
        </row>
        <row r="4147">
          <cell r="C4147" t="str">
            <v>Прогоны дополнительные и кровельные из прокатных профилей _М/конструкции опор ОП1-ОП8</v>
          </cell>
          <cell r="G4147">
            <v>7590</v>
          </cell>
          <cell r="H4147">
            <v>7591</v>
          </cell>
          <cell r="I4147"/>
        </row>
        <row r="4148">
          <cell r="C4148" t="str">
            <v>Продольный соединитель  RLVK 60 FS  6067093</v>
          </cell>
          <cell r="G4148">
            <v>3112</v>
          </cell>
          <cell r="H4148"/>
          <cell r="I4148"/>
        </row>
        <row r="4149">
          <cell r="C4149" t="str">
            <v>Продольный соединитель  RLVK 60 FS (6067093) OBO Bettermann</v>
          </cell>
          <cell r="G4149">
            <v>3112</v>
          </cell>
          <cell r="H4149"/>
          <cell r="I4149"/>
        </row>
        <row r="4150">
          <cell r="C4150" t="str">
            <v>Продольный соединитель  RLVK 60 FT (6067603)</v>
          </cell>
          <cell r="G4150">
            <v>3109</v>
          </cell>
          <cell r="H4150"/>
          <cell r="I4150"/>
        </row>
        <row r="4151">
          <cell r="C4151" t="str">
            <v>Продольный соединитель  RLVL 110 FS 6067913  OBO Battermann</v>
          </cell>
          <cell r="G4151">
            <v>3091</v>
          </cell>
          <cell r="H4151"/>
          <cell r="I4151"/>
        </row>
        <row r="4152">
          <cell r="C4152" t="str">
            <v>Продольный соединитель  WRVL 110 FS  6091164</v>
          </cell>
          <cell r="G4152">
            <v>2533</v>
          </cell>
          <cell r="H4152"/>
          <cell r="I4152"/>
        </row>
        <row r="4153">
          <cell r="C4153" t="str">
            <v>Продольный соединитель 6091164</v>
          </cell>
          <cell r="G4153">
            <v>2533</v>
          </cell>
          <cell r="H4153"/>
          <cell r="I4153"/>
        </row>
        <row r="4154">
          <cell r="C4154" t="str">
            <v>Продольный соединитель 6091164 по типу WRVL 110 FS OBO Battermann</v>
          </cell>
          <cell r="G4154">
            <v>2533</v>
          </cell>
          <cell r="H4154"/>
          <cell r="I4154"/>
        </row>
        <row r="4155">
          <cell r="C4155" t="str">
            <v>Продольный соединитель WRVL 110 FS 6091164  OBO Bettermann</v>
          </cell>
          <cell r="G4155">
            <v>2533</v>
          </cell>
          <cell r="H4155"/>
          <cell r="I4155"/>
        </row>
        <row r="4156">
          <cell r="C4156" t="str">
            <v>Прожектор аварийный по типу Guardian 2х50. Прожектор аварийный с галогенной лампой, настенного монтажа, со встроенной аккумуляторной батареей, время работы в аварийном режиме 1ч, с цоколем GY6.35, 2х50Вт, IP65, 230В, 50Гц.</v>
          </cell>
          <cell r="G4156">
            <v>2593</v>
          </cell>
          <cell r="H4156"/>
          <cell r="I4156"/>
        </row>
        <row r="4157">
          <cell r="C4157" t="str">
            <v>Прожектор аварийный с галогенной лампой, настенного монтажа, со встроенной аккумуляторной батареей, время работы в аварийном режиме 1ч, с цоколем GY6.35, 2х50 Вт, IP65, 230 В, 50 Гц, по типу Guardian 2x50</v>
          </cell>
          <cell r="G4157">
            <v>2593</v>
          </cell>
          <cell r="H4157"/>
          <cell r="I4157"/>
        </row>
        <row r="4158">
          <cell r="C4158" t="str">
            <v>Прожектор аваррийного освещения время автономной работы 1ч IP65 GUARDIAN 2х50</v>
          </cell>
          <cell r="G4158">
            <v>2593</v>
          </cell>
          <cell r="H4158"/>
          <cell r="I4158"/>
        </row>
        <row r="4159">
          <cell r="C4159" t="str">
            <v>Прожектор аваррийного освещения время автономной работы 1ч IP65 GUARDIAN 2х50</v>
          </cell>
          <cell r="G4159">
            <v>2593</v>
          </cell>
          <cell r="H4159"/>
          <cell r="I4159"/>
        </row>
        <row r="4160">
          <cell r="C4160" t="str">
            <v>Прожектор для  лампы ДНаТ LEADER UMC 400S</v>
          </cell>
          <cell r="G4160">
            <v>4813</v>
          </cell>
          <cell r="H4160"/>
          <cell r="I4160"/>
        </row>
        <row r="4161">
          <cell r="C4161" t="str">
            <v>Прокат полосовой, горячекатаный, марка стали Ст3сп, ширина 50-200 мм, толщина 4-5 мм</v>
          </cell>
          <cell r="G4161">
            <v>2865</v>
          </cell>
          <cell r="H4161"/>
          <cell r="I4161"/>
        </row>
        <row r="4162">
          <cell r="C4162" t="str">
            <v>Прокат полосовой, горячекатаный, размер 40х4 мм _Стальная полоса / Steel strip Б-4х40 / B-4x40 Оцинкованная / Galvanized ГОСТ 103-2006 / GOST 103-2006; ОЛПП / QDR: - 4 Н / N; III; QNC Сталь / Steel 1,26 кг</v>
          </cell>
          <cell r="G4162">
            <v>7559</v>
          </cell>
          <cell r="H4162"/>
          <cell r="I4162"/>
        </row>
        <row r="4163">
          <cell r="C4163" t="str">
            <v>Прокат полосовой, горячекатаный, размер 40х4 мм _Стальная Полоса 4х40 ГОСТ 103-2006</v>
          </cell>
          <cell r="G4163">
            <v>2865</v>
          </cell>
          <cell r="H4163"/>
          <cell r="I4163"/>
        </row>
        <row r="4164">
          <cell r="C4164" t="str">
            <v>Прокат толстолистовой горячекатаный в листах, марка стали ВСт3пс5, толщина 4-6 мм</v>
          </cell>
          <cell r="G4164">
            <v>2865</v>
          </cell>
          <cell r="H4164"/>
          <cell r="I4164"/>
        </row>
        <row r="4165">
          <cell r="C4165" t="str">
            <v>Прокат толстолистовой горячекатаный в листах, марка стали Ст3, толщина 6-8 мм</v>
          </cell>
          <cell r="G4165">
            <v>2867</v>
          </cell>
          <cell r="H4165"/>
          <cell r="I4165"/>
        </row>
        <row r="4166">
          <cell r="C4166" t="str">
            <v>Противопожарная пена HILTI CP 660, 325мл</v>
          </cell>
          <cell r="G4166">
            <v>5068</v>
          </cell>
          <cell r="H4166"/>
          <cell r="I4166"/>
        </row>
        <row r="4167">
          <cell r="C4167" t="str">
            <v>Противопожарная шпаклевочная обвязка (лента) по типу  CFS-P BA 5000*100*3мм</v>
          </cell>
          <cell r="G4167">
            <v>5030</v>
          </cell>
          <cell r="H4167"/>
          <cell r="I4167"/>
        </row>
        <row r="4168">
          <cell r="C4168" t="str">
            <v>Противопожарное покрытие по типу CFS-CТ (ведрро 6 кг; объемный вес 1,47 кг/л - ведро 4 л)</v>
          </cell>
          <cell r="G4168">
            <v>3405</v>
          </cell>
          <cell r="H4168"/>
          <cell r="I4168"/>
        </row>
        <row r="4169">
          <cell r="C4169" t="str">
            <v>Противопожарный аэрозоль для швов HILTI SFC-SP-WB 19000мл</v>
          </cell>
          <cell r="G4169">
            <v>5029</v>
          </cell>
          <cell r="H4169"/>
          <cell r="I4169"/>
        </row>
        <row r="4170">
          <cell r="C4170" t="str">
            <v>Противопожарный блок  СР657 (CFS-BL)</v>
          </cell>
          <cell r="G4170">
            <v>5067</v>
          </cell>
          <cell r="H4170"/>
          <cell r="I4170"/>
        </row>
        <row r="4171">
          <cell r="C4171" t="str">
            <v>Противопожарный блок по типу HILTI СР657 (CFS-BL) 200*130*50мм</v>
          </cell>
          <cell r="G4171">
            <v>3403</v>
          </cell>
          <cell r="H4171"/>
          <cell r="I4171"/>
        </row>
        <row r="4172">
          <cell r="C4172" t="str">
            <v>Противопожарный блок по типу СР657 (CFS-BL)</v>
          </cell>
          <cell r="G4172">
            <v>3403</v>
          </cell>
          <cell r="H4172"/>
          <cell r="I4172"/>
        </row>
        <row r="4173">
          <cell r="C4173" t="str">
            <v>Противопожарный блок по типу СР657 (CFS-BL), 200х130х50 мм</v>
          </cell>
          <cell r="G4173">
            <v>3403</v>
          </cell>
          <cell r="H4173"/>
          <cell r="I4173"/>
        </row>
        <row r="4174">
          <cell r="C4174" t="str">
            <v>Противопожарный герметик Hilti CP 601 S (310мл)</v>
          </cell>
          <cell r="G4174">
            <v>4179</v>
          </cell>
          <cell r="H4174"/>
          <cell r="I4174"/>
        </row>
        <row r="4175">
          <cell r="C4175" t="str">
            <v>Противопожарный герметик Hilti CP 601 S (310мл)</v>
          </cell>
          <cell r="G4175">
            <v>4179</v>
          </cell>
          <cell r="H4175"/>
          <cell r="I4175"/>
        </row>
        <row r="4176">
          <cell r="C4176" t="str">
            <v>Противопожарный герметик типа CP 601S 310ML</v>
          </cell>
          <cell r="G4176">
            <v>4179</v>
          </cell>
          <cell r="H4176"/>
          <cell r="I4176"/>
        </row>
        <row r="4177">
          <cell r="C4177" t="str">
            <v>Противопожарный герметик типа HILTI CP 601 S</v>
          </cell>
          <cell r="G4177">
            <v>4179</v>
          </cell>
          <cell r="H4177"/>
          <cell r="I4177"/>
        </row>
        <row r="4178">
          <cell r="C4178" t="str">
            <v>Противопожарный герметик типа HILTI CP 601 S (1шт=310мл)</v>
          </cell>
          <cell r="G4178">
            <v>4179</v>
          </cell>
          <cell r="H4178"/>
          <cell r="I4178"/>
        </row>
        <row r="4179">
          <cell r="C4179" t="str">
            <v>Противопожарое покрытие по типу CFS-CT (1шт = 4л)</v>
          </cell>
          <cell r="G4179">
            <v>3405</v>
          </cell>
          <cell r="H4179"/>
          <cell r="I4179"/>
        </row>
        <row r="4180">
          <cell r="C4180" t="str">
            <v>Противопожарое покрытие по типу CFS-CT, ведро 6кг, объемный вес 1,47 кг/л - ведро 4 л)</v>
          </cell>
          <cell r="G4180">
            <v>3405</v>
          </cell>
          <cell r="H4180"/>
          <cell r="I4180"/>
        </row>
        <row r="4181">
          <cell r="C4181" t="str">
            <v>Профили гнутые стальные из горячекатаного листового проката марки Ст3сп, нормальной точности прокатки, немерной длины толщиной 7-8 мм _прямоугольный профиль 140х140х7  К=1,032- норма расхода (см.базу 2014г изм.3)</v>
          </cell>
          <cell r="G4181">
            <v>7590</v>
          </cell>
          <cell r="H4181">
            <v>7591</v>
          </cell>
          <cell r="I4181"/>
        </row>
        <row r="4182">
          <cell r="C4182" t="str">
            <v>Профилированный лист оцинкованный Н60-845-0,8 _НС60-845-0,8</v>
          </cell>
          <cell r="G4182">
            <v>358</v>
          </cell>
          <cell r="H4182"/>
          <cell r="I4182"/>
        </row>
        <row r="4183">
          <cell r="C4183" t="str">
            <v>Профилированный лист оцинкованный окрашенный Н57-750-0,8</v>
          </cell>
          <cell r="G4183">
            <v>358</v>
          </cell>
          <cell r="H4183"/>
          <cell r="I4183"/>
        </row>
        <row r="4184">
          <cell r="C4184" t="str">
            <v>Профилированный лист оцинкованный: Н75-750-0,8</v>
          </cell>
          <cell r="G4184">
            <v>7156</v>
          </cell>
          <cell r="H4184"/>
          <cell r="I4184"/>
        </row>
        <row r="4185">
          <cell r="C4185" t="str">
            <v>Профилированный лист оцинкованный: НС44-1000-0,7</v>
          </cell>
          <cell r="G4185">
            <v>358</v>
          </cell>
          <cell r="H4185"/>
          <cell r="I4185"/>
        </row>
        <row r="4186">
          <cell r="C4186" t="str">
            <v>Профиль BPL-41, длиной 400 мм, горячее цинкование BPL4104HDZ</v>
          </cell>
          <cell r="G4186">
            <v>5730</v>
          </cell>
          <cell r="H4186"/>
          <cell r="I4186"/>
        </row>
        <row r="4187">
          <cell r="C4187" t="str">
            <v>Профиль деформационного шва с механическим креплением DEFLEX 810/RS-210</v>
          </cell>
          <cell r="G4187">
            <v>5047</v>
          </cell>
          <cell r="H4187"/>
          <cell r="I4187"/>
        </row>
        <row r="4188">
          <cell r="C4188" t="str">
            <v>Профиль деформационного шва с механическим креплением Типа DEFLEX 810/RS-210</v>
          </cell>
          <cell r="G4188">
            <v>5047</v>
          </cell>
          <cell r="H4188"/>
          <cell r="I4188"/>
        </row>
        <row r="4189">
          <cell r="C4189" t="str">
            <v>Профиль зетовый оцинкованный ПZ 40х32х2-2/8 длиной 2000 мм_Профиль зетовый ПZ 40х32х2-2 длиной 2000 мм</v>
          </cell>
          <cell r="G4189">
            <v>3310</v>
          </cell>
          <cell r="H4189"/>
          <cell r="I4189"/>
        </row>
        <row r="4190">
          <cell r="C4190" t="str">
            <v>Профиль зетовый сейсмостойкий ПZ 40х32х2-2/8, оцинкованный_Профиль зетовый оцинкованный ПZ/8-40/32x2 L=2000</v>
          </cell>
          <cell r="G4190">
            <v>7123</v>
          </cell>
          <cell r="H4190"/>
          <cell r="I4190"/>
        </row>
        <row r="4191">
          <cell r="C4191" t="str">
            <v>Профиль зетовый сейсмостойкий ПZ 40х32х2-2/8, оцинкованный_Профиль перфорированный зетовый ПZ/10-40х32х2-2</v>
          </cell>
          <cell r="G4191">
            <v>7123</v>
          </cell>
          <cell r="H4191"/>
          <cell r="I4191"/>
        </row>
        <row r="4192">
          <cell r="C4192" t="str">
            <v>Профиль зетовый сейсмостойкий ПZ 40х32х2-2/8, оцинкованный_Профиль перфорированный зетовый ПZ/10-40х32х2-2 L=2000 мм</v>
          </cell>
          <cell r="G4192">
            <v>7123</v>
          </cell>
          <cell r="H4192"/>
          <cell r="I4192"/>
        </row>
        <row r="4193">
          <cell r="C4193" t="str">
            <v>Профиль монтажный 24/20FS горячеоцинкованный,длиной 2 м</v>
          </cell>
          <cell r="G4193">
            <v>4622</v>
          </cell>
          <cell r="H4193"/>
          <cell r="I4193"/>
        </row>
        <row r="4194">
          <cell r="C4194" t="str">
            <v>Профиль резиновый набухающий двухкамерный с клеящим слоем, размер 20x7 мм, для герметизации стыков_Набухающий профиль Sika Swell</v>
          </cell>
          <cell r="G4194">
            <v>3348</v>
          </cell>
          <cell r="H4194"/>
          <cell r="I4194"/>
        </row>
        <row r="4195">
          <cell r="C4195" t="str">
            <v>Профиль резиновый набухающий двухкамерный с клеящим слоем, размер 20x7 мм, для герметизации стыков_Набухающий профиль SikaSwell</v>
          </cell>
          <cell r="G4195">
            <v>3348</v>
          </cell>
          <cell r="H4195"/>
          <cell r="I4195"/>
        </row>
        <row r="4196">
          <cell r="C4196" t="str">
            <v>Профиль резиновый набухающий двухкамерный с клеящим слоем, размер 20x7 мм, для герметизации стыков_Набухающий профиль по типу SikaSwell A</v>
          </cell>
          <cell r="G4196">
            <v>3348</v>
          </cell>
          <cell r="H4196"/>
          <cell r="I4196"/>
        </row>
        <row r="4197">
          <cell r="C4197" t="str">
            <v>Профиль резиновый набухающий двухкамерный с клеящим слоем, размер 20x7 мм, для герметизации стыков_По типу SikaSwell A</v>
          </cell>
          <cell r="G4197">
            <v>3348</v>
          </cell>
          <cell r="H4197"/>
          <cell r="I4197"/>
        </row>
        <row r="4198">
          <cell r="C4198" t="str">
            <v>Профиль стальной оцинкованный в комплекте с направляющими и стоечными</v>
          </cell>
          <cell r="G4198">
            <v>6720</v>
          </cell>
          <cell r="H4198"/>
          <cell r="I4198"/>
        </row>
        <row r="4199">
          <cell r="C4199" t="str">
            <v>Профильная рейка  CPS5 G380 FT    6349463  OBO Bettermann</v>
          </cell>
          <cell r="G4199">
            <v>2546</v>
          </cell>
          <cell r="H4199"/>
          <cell r="I4199"/>
        </row>
        <row r="4200">
          <cell r="C4200" t="str">
            <v>Профильная рейка  CPS5 G380 FT  6349463 OBO Bettermann</v>
          </cell>
          <cell r="G4200">
            <v>2546</v>
          </cell>
          <cell r="H4200"/>
          <cell r="I4200"/>
        </row>
        <row r="4201">
          <cell r="C4201" t="str">
            <v>Профильная рейка 50x30x380 MS5030P0380FT 6349463</v>
          </cell>
          <cell r="G4201">
            <v>2546</v>
          </cell>
          <cell r="H4201"/>
          <cell r="I4201"/>
        </row>
        <row r="4202">
          <cell r="C4202" t="str">
            <v>Профильная рейка CPS5   по типу CPS5 G380 FT    6349463   OBO Battermann</v>
          </cell>
          <cell r="G4202">
            <v>2546</v>
          </cell>
          <cell r="H4202"/>
          <cell r="I4202"/>
        </row>
        <row r="4203">
          <cell r="C4203" t="str">
            <v>Профильная рейка CPS5 CPS5 G380 FT 6349463</v>
          </cell>
          <cell r="G4203">
            <v>2546</v>
          </cell>
          <cell r="H4203"/>
          <cell r="I4203"/>
        </row>
        <row r="4204">
          <cell r="C4204" t="str">
            <v>Профильная рейка CPS5 SPС5L 1M FT 1121448 OBO Bettermann</v>
          </cell>
          <cell r="G4204">
            <v>2534</v>
          </cell>
          <cell r="H4204"/>
          <cell r="I4204"/>
        </row>
        <row r="4205">
          <cell r="C4205" t="str">
            <v>Профильная рейка CPS5, 1м Профильная рейка CPS5, 1м 1121405</v>
          </cell>
          <cell r="G4205">
            <v>2566</v>
          </cell>
          <cell r="H4205"/>
          <cell r="I4205"/>
        </row>
        <row r="4206">
          <cell r="C4206" t="str">
            <v>Профильная рейка US5 30 FT 6340903</v>
          </cell>
          <cell r="G4206">
            <v>2550</v>
          </cell>
          <cell r="H4206"/>
          <cell r="I4206"/>
        </row>
        <row r="4207">
          <cell r="C4207" t="str">
            <v>Профильная рейка US5 50 FT 6340938</v>
          </cell>
          <cell r="G4207">
            <v>2564</v>
          </cell>
          <cell r="H4207"/>
          <cell r="I4207"/>
        </row>
        <row r="4208">
          <cell r="C4208" t="str">
            <v>Профильная рейка перфорированная 50х30х3 SPС5L 1M FT 1121448</v>
          </cell>
          <cell r="G4208">
            <v>2534</v>
          </cell>
          <cell r="H4208"/>
          <cell r="I4208"/>
        </row>
        <row r="4209">
          <cell r="C4209" t="str">
            <v>Профильная рейка по типу      SPС5L 1M FT    (1121448)</v>
          </cell>
          <cell r="G4209">
            <v>2534</v>
          </cell>
          <cell r="H4209"/>
          <cell r="I4209"/>
        </row>
        <row r="4210">
          <cell r="C4210" t="str">
            <v>Профнастил оцинкованный Н60-845-0,8</v>
          </cell>
          <cell r="G4210">
            <v>2810</v>
          </cell>
          <cell r="H4210"/>
          <cell r="I4210"/>
        </row>
        <row r="4211">
          <cell r="C4211" t="str">
            <v>Профнастил оцинкованный с покрытием полиэстер Н60-845-0,8</v>
          </cell>
          <cell r="G4211">
            <v>2810</v>
          </cell>
          <cell r="H4211"/>
          <cell r="I4211"/>
        </row>
        <row r="4212">
          <cell r="C4212" t="str">
            <v>Профнастил оцинкованный с покрытием полиэстер НС35-1000-0,7  _НС44-1000-0,7</v>
          </cell>
          <cell r="G4212">
            <v>2809</v>
          </cell>
          <cell r="H4212"/>
          <cell r="I4212"/>
        </row>
        <row r="4213">
          <cell r="C4213" t="str">
            <v>Профнастил оцинкованный с покрытием полиэстер С21-1000-0,7</v>
          </cell>
          <cell r="G4213">
            <v>2809</v>
          </cell>
          <cell r="H4213"/>
          <cell r="I4213"/>
        </row>
        <row r="4214">
          <cell r="C4214" t="str">
            <v>Проходка кабельная СПО-Э-1-ВП/50-0,75</v>
          </cell>
          <cell r="G4214">
            <v>4871</v>
          </cell>
          <cell r="H4214"/>
          <cell r="I4214"/>
        </row>
        <row r="4215">
          <cell r="C4215" t="str">
            <v>Проходка кабельная универсальная  через трубы огнестойкостью не менее EI45 СПО-Э-1-ВП/100-0,75</v>
          </cell>
          <cell r="G4215">
            <v>4872</v>
          </cell>
          <cell r="H4215"/>
          <cell r="I4215"/>
        </row>
        <row r="4216">
          <cell r="C4216" t="str">
            <v>Проходка кабельная универсальная  через трубы огнестойкостью не менее EI45 СПО-Э-1-ВП/32-0,75</v>
          </cell>
          <cell r="G4216">
            <v>4873</v>
          </cell>
          <cell r="H4216"/>
          <cell r="I4216"/>
        </row>
        <row r="4217">
          <cell r="C4217" t="str">
            <v>Проходка кабельная универсальная  через трубы огнестойкостью не менее EI45 СПО-Э-1-ВП/32-0,75</v>
          </cell>
          <cell r="G4217">
            <v>4873</v>
          </cell>
          <cell r="H4217"/>
          <cell r="I4217"/>
        </row>
        <row r="4218">
          <cell r="C4218" t="str">
            <v>Проходка кабельная универсальная  через трубы огнестойкостью не менее EI45 СПО-Э-1-ВП/50-0,75</v>
          </cell>
          <cell r="G4218">
            <v>4871</v>
          </cell>
          <cell r="H4218"/>
          <cell r="I4218"/>
        </row>
        <row r="4219">
          <cell r="C4219" t="str">
            <v>Проходка кабельная универсальная в коробах_по типу СПО-Э-3/ВП-200х500-0,75</v>
          </cell>
          <cell r="G4219">
            <v>4931</v>
          </cell>
          <cell r="H4219"/>
          <cell r="I4219"/>
        </row>
        <row r="4220">
          <cell r="C4220" t="str">
            <v>Проходка кабельная универсальная в коробах_по типу СПО-Э-3/ВП-400х650-0,75</v>
          </cell>
          <cell r="G4220">
            <v>4930</v>
          </cell>
          <cell r="H4220"/>
          <cell r="I4220"/>
        </row>
        <row r="4221">
          <cell r="C4221" t="str">
            <v>Проходка кабельная универсальная в коробах_по типу СПО-Э-3/ВП-600х650-0,75</v>
          </cell>
          <cell r="G4221">
            <v>4929</v>
          </cell>
          <cell r="H4221"/>
          <cell r="I4221"/>
        </row>
        <row r="4222">
          <cell r="C4222" t="str">
            <v>Проходка кабельная универсальная в коробах_по типу СПО-Э-3/ВП-600х950-0,75</v>
          </cell>
          <cell r="G4222">
            <v>4928</v>
          </cell>
          <cell r="H4222"/>
          <cell r="I4222"/>
        </row>
        <row r="4223">
          <cell r="C4223" t="str">
            <v>Проходка кабельная универсальная По типу СПО-Э-2-ВП/1000х500-0.75</v>
          </cell>
          <cell r="G4223">
            <v>6815</v>
          </cell>
          <cell r="H4223"/>
          <cell r="I4223"/>
        </row>
        <row r="4224">
          <cell r="C4224" t="str">
            <v>Проходка кабельная универсальная СПО-Э_Заделка огнезащитная в трубе d=108 СПО-Э-1-ВП/108-0,75</v>
          </cell>
          <cell r="G4224">
            <v>4876</v>
          </cell>
          <cell r="H4224"/>
          <cell r="I4224"/>
        </row>
        <row r="4225">
          <cell r="C4225" t="str">
            <v>Проходка кабельная универсальная СПО-Э_Заделка огнезащитная в трубе d=114 СПО-Э-1-ВП/114-0,75</v>
          </cell>
          <cell r="G4225">
            <v>4876</v>
          </cell>
          <cell r="H4225"/>
          <cell r="I4225"/>
        </row>
        <row r="4226">
          <cell r="C4226" t="str">
            <v>Проходка кабельная универсальная СПО-Э_Заделка огнезащитная в трубе d=32 СПО-Э-1-ВП/32-0,75</v>
          </cell>
          <cell r="G4226">
            <v>4873</v>
          </cell>
          <cell r="H4226"/>
          <cell r="I4226"/>
        </row>
        <row r="4227">
          <cell r="C4227" t="str">
            <v>Проходка кабельная универсальная СПО-Э_Заделка огнезащитная в трубе d=57 СПО-Э-1-ВП/50-0,75</v>
          </cell>
          <cell r="G4227">
            <v>4871</v>
          </cell>
          <cell r="H4227"/>
          <cell r="I4227"/>
        </row>
        <row r="4228">
          <cell r="C4228" t="str">
            <v>Проходка кабельная универсальная СПО-Э_Заделка огнезащитная в трубе d=57 СПО-Э-1-ВП/57-0,75</v>
          </cell>
          <cell r="G4228">
            <v>4875</v>
          </cell>
          <cell r="H4228"/>
          <cell r="I4228"/>
        </row>
        <row r="4229">
          <cell r="C4229" t="str">
            <v>Проходка кабельная универсальная СПО-Э-1-ВП/100-0,75</v>
          </cell>
          <cell r="G4229">
            <v>4872</v>
          </cell>
          <cell r="H4229"/>
          <cell r="I4229"/>
        </row>
        <row r="4230">
          <cell r="C4230" t="str">
            <v>Проходка кабельная универсальная СПО-Э-1-ВП/100-1,5</v>
          </cell>
          <cell r="G4230">
            <v>7154</v>
          </cell>
          <cell r="H4230"/>
          <cell r="I4230"/>
        </row>
        <row r="4231">
          <cell r="C4231" t="str">
            <v>Проходка кабельная универсальная СПО-Э-1-ВП/32-0,75</v>
          </cell>
          <cell r="G4231">
            <v>4873</v>
          </cell>
          <cell r="H4231"/>
          <cell r="I4231"/>
        </row>
        <row r="4232">
          <cell r="C4232" t="str">
            <v>Проходка кабельная универсальная СПО-Э-1-ВП/50-0,75</v>
          </cell>
          <cell r="G4232">
            <v>4871</v>
          </cell>
          <cell r="H4232"/>
          <cell r="I4232"/>
        </row>
        <row r="4233">
          <cell r="C4233" t="str">
            <v>Проходка кабельная универсальная СПО-Э-1-ВП/80-0,75</v>
          </cell>
          <cell r="G4233">
            <v>4893</v>
          </cell>
          <cell r="H4233"/>
          <cell r="I4233"/>
        </row>
        <row r="4234">
          <cell r="C4234" t="str">
            <v>Проходка кабельная универсальная СПО-Э-2-ВП/3000х500-0,75</v>
          </cell>
          <cell r="G4234">
            <v>6814</v>
          </cell>
          <cell r="H4234"/>
          <cell r="I4234"/>
        </row>
        <row r="4235">
          <cell r="C4235" t="str">
            <v>Проходка кабельная универсальная_CПО-Э-2-ВП/650х600-0,75</v>
          </cell>
          <cell r="G4235">
            <v>4932</v>
          </cell>
          <cell r="H4235"/>
          <cell r="I4235"/>
        </row>
        <row r="4236">
          <cell r="C4236" t="str">
            <v>Проходки кабельные универсальные СПО-Э-2(BR)-ВП/100х100-1,5</v>
          </cell>
          <cell r="G4236">
            <v>4630</v>
          </cell>
          <cell r="H4236"/>
          <cell r="I4236"/>
        </row>
        <row r="4237">
          <cell r="C4237" t="str">
            <v>Прочие индивидуальные сварные конструкции, масса сборочной единицы до 0,1 т</v>
          </cell>
          <cell r="G4237">
            <v>7590</v>
          </cell>
          <cell r="H4237">
            <v>7591</v>
          </cell>
          <cell r="I4237"/>
        </row>
        <row r="4238">
          <cell r="C4238" t="str">
            <v>Прочие индивидуальные сварные конструкции, масса сборочной единицы до 0,1 т из листовой стали толщиной 3-10 мм</v>
          </cell>
          <cell r="G4238">
            <v>7590</v>
          </cell>
          <cell r="H4238">
            <v>7591</v>
          </cell>
          <cell r="I4238"/>
        </row>
        <row r="4239">
          <cell r="C4239" t="str">
            <v>Прочие индивидуальные сварные конструкции, масса сборочной единицы до 0,1 т решетчатые</v>
          </cell>
          <cell r="G4239">
            <v>7590</v>
          </cell>
          <cell r="H4239">
            <v>7591</v>
          </cell>
          <cell r="I4239"/>
        </row>
        <row r="4240">
          <cell r="C4240" t="str">
            <v>Прочие индивидуальные сварные конструкции, масса сборочной единицы до 0,1 т_Балки</v>
          </cell>
          <cell r="G4240">
            <v>7590</v>
          </cell>
          <cell r="H4240">
            <v>7591</v>
          </cell>
          <cell r="I4240"/>
        </row>
        <row r="4241">
          <cell r="C4241" t="str">
            <v>Прочие индивидуальные сварные конструкции, масса сборочной единицы до 0,1 т_Дополнительные конструкции</v>
          </cell>
          <cell r="G4241">
            <v>7590</v>
          </cell>
          <cell r="H4241">
            <v>7591</v>
          </cell>
          <cell r="I4241"/>
        </row>
        <row r="4242">
          <cell r="C4242" t="str">
            <v>Прочие индивидуальные сварные конструкции, масса сборочной единицы до 0,1 т_Камера пылеуловителя</v>
          </cell>
          <cell r="G4242">
            <v>7590</v>
          </cell>
          <cell r="H4242">
            <v>7591</v>
          </cell>
          <cell r="I4242"/>
        </row>
        <row r="4243">
          <cell r="C4243" t="str">
            <v>Прочие индивидуальные сварные конструкции, масса сборочной единицы до 0,1 т_Каркас с козырьком для установки щитов</v>
          </cell>
          <cell r="G4243">
            <v>7590</v>
          </cell>
          <cell r="H4243">
            <v>7591</v>
          </cell>
          <cell r="I4243"/>
        </row>
        <row r="4244">
          <cell r="C4244" t="str">
            <v>Прочие индивидуальные сварные конструкции, масса сборочной единицы до 0,1 т_Козырьки и кронштейны</v>
          </cell>
          <cell r="G4244">
            <v>7590</v>
          </cell>
          <cell r="H4244">
            <v>7591</v>
          </cell>
          <cell r="I4244"/>
        </row>
        <row r="4245">
          <cell r="C4245" t="str">
            <v>Прочие индивидуальные сварные конструкции, масса сборочной единицы до 0,1 т_Колонны</v>
          </cell>
          <cell r="G4245">
            <v>7590</v>
          </cell>
          <cell r="H4245">
            <v>7591</v>
          </cell>
          <cell r="I4245"/>
        </row>
        <row r="4246">
          <cell r="C4246" t="str">
            <v>Прочие индивидуальные сварные конструкции, масса сборочной единицы до 0,1 т_Прогоны</v>
          </cell>
          <cell r="G4246">
            <v>7590</v>
          </cell>
          <cell r="H4246">
            <v>7591</v>
          </cell>
          <cell r="I4246"/>
        </row>
        <row r="4247">
          <cell r="C4247" t="str">
            <v>Прочие индивидуальные сварные конструкции, масса сборочной единицы до 0,1 т_Пылеуловительные камеры</v>
          </cell>
          <cell r="G4247">
            <v>7590</v>
          </cell>
          <cell r="H4247">
            <v>7591</v>
          </cell>
          <cell r="I4247"/>
        </row>
        <row r="4248">
          <cell r="C4248" t="str">
            <v>Прочие индивидуальные сварные конструкции, масса сборочной единицы до 0,1 т_Связи</v>
          </cell>
          <cell r="G4248">
            <v>7590</v>
          </cell>
          <cell r="H4248">
            <v>7591</v>
          </cell>
          <cell r="I4248"/>
        </row>
        <row r="4249">
          <cell r="C4249" t="str">
            <v>Прочие индивидуальные сварные конструкции, масса сборочной единицы до 0,1 т_Фахверк</v>
          </cell>
          <cell r="G4249">
            <v>7590</v>
          </cell>
          <cell r="H4249">
            <v>7591</v>
          </cell>
          <cell r="I4249"/>
        </row>
        <row r="4250">
          <cell r="C4250" t="str">
            <v>Прочие индивидуальные сварные конструкции, масса сборочной единицы от 0,1 до 0,5 т</v>
          </cell>
          <cell r="G4250">
            <v>7590</v>
          </cell>
          <cell r="H4250">
            <v>7591</v>
          </cell>
          <cell r="I4250"/>
        </row>
        <row r="4251">
          <cell r="C4251" t="str">
            <v>Прочие индивидуальные сварные конструкции, масса сборочной единицы от 0,1 до 0,5 т  _Покрытие лотка Р1</v>
          </cell>
          <cell r="G4251">
            <v>7590</v>
          </cell>
          <cell r="H4251">
            <v>7591</v>
          </cell>
          <cell r="I4251"/>
        </row>
        <row r="4252">
          <cell r="C4252" t="str">
            <v>Прочие индивидуальные сварные конструкции, масса сборочной единицы от 0,1 до 0,5 т_Косоуры S1, S2, S3</v>
          </cell>
          <cell r="G4252">
            <v>7590</v>
          </cell>
          <cell r="H4252">
            <v>7591</v>
          </cell>
          <cell r="I4252"/>
        </row>
        <row r="4253">
          <cell r="C4253" t="str">
            <v>Прочие индивидуальные сварные конструкции, масса сборочной единицы от 0,1 до 0,5 т_Рамы F1, F2, F3, Fr1</v>
          </cell>
          <cell r="G4253">
            <v>7590</v>
          </cell>
          <cell r="H4253">
            <v>7591</v>
          </cell>
          <cell r="I4253"/>
        </row>
        <row r="4254">
          <cell r="C4254" t="str">
            <v>Прочие индивидуальные сварные конструкции, масса сборочной единицы от 0,1 до 0,5 т_Ступени и площадки St1, Pl1, Pl2</v>
          </cell>
          <cell r="G4254">
            <v>7590</v>
          </cell>
          <cell r="H4254">
            <v>7591</v>
          </cell>
          <cell r="I4254"/>
        </row>
        <row r="4255">
          <cell r="C4255" t="str">
            <v>Прочие конструкции одноэтажных производственных зданий, масса сборочной единицы до 0,1 т</v>
          </cell>
          <cell r="G4255">
            <v>7590</v>
          </cell>
          <cell r="H4255">
            <v>7591</v>
          </cell>
          <cell r="I4255"/>
        </row>
        <row r="4256">
          <cell r="C4256" t="str">
            <v>Прочие конструкции одноэтажных производственных зданий, масса сборочной единицы от 0,1 до 0,5 т</v>
          </cell>
          <cell r="G4256">
            <v>7590</v>
          </cell>
          <cell r="H4256">
            <v>7591</v>
          </cell>
          <cell r="I4256"/>
        </row>
        <row r="4257">
          <cell r="C4257" t="str">
            <v>Прочие конструкции одноэтажных производственных зданий, масса сборочной единицы от 0,1 до 0,5 т _ балки</v>
          </cell>
          <cell r="G4257">
            <v>7590</v>
          </cell>
          <cell r="H4257">
            <v>7591</v>
          </cell>
          <cell r="I4257"/>
        </row>
        <row r="4258">
          <cell r="C4258" t="str">
            <v>Прочие конструкции одноэтажных производственных зданий, масса сборочной единицы от 0,1 до 0,5 т_Стойки опорные (площадок)</v>
          </cell>
          <cell r="G4258">
            <v>7590</v>
          </cell>
          <cell r="H4258">
            <v>7591</v>
          </cell>
          <cell r="I4258"/>
        </row>
        <row r="4259">
          <cell r="C4259" t="str">
            <v>Прочие конструкции одноэтажных производственных зданий, масса сборочной единицы от 0,1 до 0,5 т_Стойки опорные сталь S355J2</v>
          </cell>
          <cell r="G4259">
            <v>7590</v>
          </cell>
          <cell r="H4259">
            <v>7591</v>
          </cell>
          <cell r="I4259"/>
        </row>
        <row r="4260">
          <cell r="C4260" t="str">
            <v>Прутики медные</v>
          </cell>
          <cell r="G4260">
            <v>5722</v>
          </cell>
          <cell r="H4260"/>
          <cell r="I4260"/>
        </row>
        <row r="4261">
          <cell r="C4261" t="str">
            <v>Пруток-катанка, диаметром 8мм, горячеоцинкованная сталь   RD 8-FT 5021081</v>
          </cell>
          <cell r="G4261">
            <v>2549</v>
          </cell>
          <cell r="H4261"/>
          <cell r="I4261"/>
        </row>
        <row r="4262">
          <cell r="C4262" t="str">
            <v>Пути подвесных кранов из прокатных двутавров с прямолинейными звеньями типа М</v>
          </cell>
          <cell r="G4262">
            <v>7590</v>
          </cell>
          <cell r="H4262">
            <v>7591</v>
          </cell>
          <cell r="I4262"/>
        </row>
        <row r="4263">
          <cell r="C4263" t="str">
            <v>Пути подвесных кранов из прокатных двутавров с прямолинейными звеньями типа М_1%-масса сварных швов, 3%-поправка на уточнение массы при разработке КМД</v>
          </cell>
          <cell r="G4263">
            <v>7590</v>
          </cell>
          <cell r="H4263">
            <v>7591</v>
          </cell>
          <cell r="I4263"/>
        </row>
        <row r="4264">
          <cell r="C4264" t="str">
            <v>Пути подвесных кранов из прокатных двутавров с прямолинейными звеньями типа М_двутавр 36М_Подкрановые пути подвесного транспортного оборудования_S355_1%-масса сварных швов, 3%-поправка на уточнение массы при разработке КМД</v>
          </cell>
          <cell r="G4264">
            <v>7590</v>
          </cell>
          <cell r="H4264">
            <v>7591</v>
          </cell>
          <cell r="I4264"/>
        </row>
        <row r="4265">
          <cell r="C4265" t="str">
            <v>Пути подвесных кранов из прокатных двутавров с прямолинейными звеньями типа М_Пути подвесные из двутавра типа "45М" прямолинейные</v>
          </cell>
          <cell r="G4265">
            <v>7590</v>
          </cell>
          <cell r="H4265">
            <v>7591</v>
          </cell>
          <cell r="I4265"/>
        </row>
        <row r="4266">
          <cell r="C4266" t="str">
            <v>Пути подвесных кранов из прокатных двутавров типа «М» звенья прямолинейные _Добавляется 1% на массу швов и 3% на уточнение массы при разработке КМД ( тех.ч.п.2.9.1)</v>
          </cell>
          <cell r="G4266">
            <v>7590</v>
          </cell>
          <cell r="H4266">
            <v>7591</v>
          </cell>
          <cell r="I4266"/>
        </row>
        <row r="4267">
          <cell r="C4267" t="str">
            <v>Пути подкрановые, марка стали С 255 _Крановый рельс КР70 с деталями крепления</v>
          </cell>
          <cell r="G4267">
            <v>7590</v>
          </cell>
          <cell r="H4267">
            <v>7591</v>
          </cell>
          <cell r="I4267"/>
        </row>
        <row r="4268">
          <cell r="C4268" t="str">
            <v>Пути подкрановые, стали С 255</v>
          </cell>
          <cell r="G4268">
            <v>7590</v>
          </cell>
          <cell r="H4268">
            <v>7591</v>
          </cell>
          <cell r="I4268"/>
        </row>
        <row r="4269">
          <cell r="C4269" t="str">
            <v>Пути подкрановые, стали С 255, крепления и упоры_S355_Крановый рельс КР70_1%-масса сварных швов, 3%-поправка на уточнение массы при разработке КМД</v>
          </cell>
          <cell r="G4269">
            <v>7590</v>
          </cell>
          <cell r="H4269">
            <v>7591</v>
          </cell>
          <cell r="I4269"/>
        </row>
        <row r="4270">
          <cell r="C4270" t="str">
            <v>Пути подкрановые, стали С 255, крепления и упоры_рельс S355</v>
          </cell>
          <cell r="G4270">
            <v>7590</v>
          </cell>
          <cell r="H4270">
            <v>7591</v>
          </cell>
          <cell r="I4270"/>
        </row>
        <row r="4271">
          <cell r="C4271" t="str">
            <v>Пути подкрановые, стали С 255_ КР 80-А</v>
          </cell>
          <cell r="G4271">
            <v>7590</v>
          </cell>
          <cell r="H4271">
            <v>7591</v>
          </cell>
          <cell r="I4271"/>
        </row>
        <row r="4272">
          <cell r="C4272" t="str">
            <v>Разветвитель Т-образный глубокий сейсмостойкий ЛО-4-400, горячеоцинкованный_Лоток разветвительный на 3 направления ЛО-3-400</v>
          </cell>
          <cell r="G4272">
            <v>7132</v>
          </cell>
          <cell r="H4272"/>
          <cell r="I4272"/>
        </row>
        <row r="4273">
          <cell r="C4273" t="str">
            <v>Разветвительная коробка КЗНС-16_Коробка коммутационная по типу ВС-12-Р</v>
          </cell>
          <cell r="G4273">
            <v>3331</v>
          </cell>
          <cell r="H4273"/>
          <cell r="I4273"/>
        </row>
        <row r="4274">
          <cell r="C4274" t="str">
            <v>Разделительная полочка TSG 60 FS  L=3m 6062068</v>
          </cell>
          <cell r="G4274">
            <v>2561</v>
          </cell>
          <cell r="H4274"/>
          <cell r="I4274"/>
        </row>
        <row r="4275">
          <cell r="C4275" t="str">
            <v>Разделительная полочка TSG 60 FS 6062068</v>
          </cell>
          <cell r="G4275">
            <v>2561</v>
          </cell>
          <cell r="H4275"/>
          <cell r="I4275"/>
        </row>
        <row r="4276">
          <cell r="C4276" t="str">
            <v>Разделительная полочка TSG 85 FS 6062114</v>
          </cell>
          <cell r="G4276">
            <v>2552</v>
          </cell>
          <cell r="H4276"/>
          <cell r="I4276"/>
        </row>
        <row r="4277">
          <cell r="C4277" t="str">
            <v>Разделительная полочка по типу   TSG 60 FS  (6062068)</v>
          </cell>
          <cell r="G4277">
            <v>2561</v>
          </cell>
          <cell r="H4277"/>
          <cell r="I4277"/>
        </row>
        <row r="4278">
          <cell r="C4278" t="str">
            <v>Разделительная полочка по типу   TSG 85 FS  (6062114)</v>
          </cell>
          <cell r="G4278">
            <v>2552</v>
          </cell>
          <cell r="H4278"/>
          <cell r="I4278"/>
        </row>
        <row r="4279">
          <cell r="C4279" t="str">
            <v>Разделительная полочка,  TSG 60 FS (6062068) OBO Bettermann</v>
          </cell>
          <cell r="G4279">
            <v>2561</v>
          </cell>
          <cell r="H4279"/>
          <cell r="I4279"/>
        </row>
        <row r="4280">
          <cell r="C4280" t="str">
            <v>Разделительная полочка, 3000 мм TSG 110 FS  6062122</v>
          </cell>
          <cell r="G4280">
            <v>3082</v>
          </cell>
          <cell r="H4280"/>
          <cell r="I4280"/>
        </row>
        <row r="4281">
          <cell r="C4281" t="str">
            <v>Разделительная полочка, L=3m  6062114 по типу TSG 85 FS  OBO Battermann</v>
          </cell>
          <cell r="G4281">
            <v>2552</v>
          </cell>
          <cell r="H4281"/>
          <cell r="I4281"/>
        </row>
        <row r="4282">
          <cell r="C4282" t="str">
            <v>Разделительная полочка, L=3m 6062114</v>
          </cell>
          <cell r="G4282">
            <v>2552</v>
          </cell>
          <cell r="H4282"/>
          <cell r="I4282"/>
        </row>
        <row r="4283">
          <cell r="C4283" t="str">
            <v>Разделительная полочка, L=3m TSG 85 FS 6062114 OBO Bettermann</v>
          </cell>
          <cell r="G4283">
            <v>2552</v>
          </cell>
          <cell r="H4283"/>
          <cell r="I4283"/>
        </row>
        <row r="4284">
          <cell r="C4284" t="str">
            <v>Разделительная полочка, TSG 110 FS (6062122) OBO Bettermann</v>
          </cell>
          <cell r="G4284">
            <v>3082</v>
          </cell>
          <cell r="H4284"/>
          <cell r="I4284"/>
        </row>
        <row r="4285">
          <cell r="C4285" t="str">
            <v>Разделительный зажим для круглых и плоских проводников 233 A VA  5336457</v>
          </cell>
          <cell r="G4285">
            <v>2567</v>
          </cell>
          <cell r="H4285"/>
          <cell r="I4285"/>
        </row>
        <row r="4286">
          <cell r="C4286" t="str">
            <v>Разделительный зажим для круглых и плоских проводников 5336457 OBO Battermann</v>
          </cell>
          <cell r="G4286">
            <v>2567</v>
          </cell>
          <cell r="H4286"/>
          <cell r="I4286"/>
        </row>
        <row r="4287">
          <cell r="C4287" t="str">
            <v>Разделительный зажим для круглых и плоских проводников по типу 233 A VA   5336457 OBO Battermann</v>
          </cell>
          <cell r="G4287">
            <v>2567</v>
          </cell>
          <cell r="H4287"/>
          <cell r="I4287"/>
        </row>
        <row r="4288">
          <cell r="C4288" t="str">
            <v>Разделительный зажим для круглых проводников Rd 8-10 и плоских проводников FL 30-40         233 A VA   5336457 OBO Battermann</v>
          </cell>
          <cell r="G4288">
            <v>2567</v>
          </cell>
          <cell r="H4288"/>
          <cell r="I4288"/>
        </row>
        <row r="4289">
          <cell r="C4289" t="str">
            <v>Раствор готовый кладочный цементный марки 100</v>
          </cell>
          <cell r="G4289">
            <v>2508</v>
          </cell>
          <cell r="H4289"/>
          <cell r="I4289"/>
        </row>
        <row r="4290">
          <cell r="C4290" t="str">
            <v>Раствор готовый кладочный цементный марки 150</v>
          </cell>
          <cell r="G4290">
            <v>4189</v>
          </cell>
          <cell r="H4290"/>
          <cell r="I4290"/>
        </row>
        <row r="4291">
          <cell r="C4291" t="str">
            <v>Раствор готовый кладочный цементный марки 150_Цементно-песчаный раствор М150</v>
          </cell>
          <cell r="G4291">
            <v>4189</v>
          </cell>
          <cell r="H4291"/>
          <cell r="I4291"/>
        </row>
        <row r="4292">
          <cell r="C4292" t="str">
            <v>Раствор готовый кладочный цементный марки 150_Цементно-песчаный раствор М150 C8/10</v>
          </cell>
          <cell r="G4292">
            <v>4189</v>
          </cell>
          <cell r="H4292"/>
          <cell r="I4292"/>
        </row>
        <row r="4293">
          <cell r="C4293" t="str">
            <v>Раствор готовый кладочный, цементный, М100</v>
          </cell>
          <cell r="G4293">
            <v>2508</v>
          </cell>
          <cell r="H4293"/>
          <cell r="I4293"/>
        </row>
        <row r="4294">
          <cell r="C4294" t="str">
            <v>Раствор готовый кладочный, цементный, М100_32.5N</v>
          </cell>
          <cell r="G4294">
            <v>2508</v>
          </cell>
          <cell r="H4294"/>
          <cell r="I4294"/>
        </row>
        <row r="4295">
          <cell r="C4295" t="str">
            <v>Раствор готовый кладочный, цементный, М100_цементно-песчаный раствор М100</v>
          </cell>
          <cell r="G4295">
            <v>2508</v>
          </cell>
          <cell r="H4295"/>
          <cell r="I4295"/>
        </row>
        <row r="4296">
          <cell r="C4296" t="str">
            <v>Раствор готовый кладочный, цементный, М100_цементно-песчаный раствор марки М100</v>
          </cell>
          <cell r="G4296">
            <v>2508</v>
          </cell>
          <cell r="H4296"/>
          <cell r="I4296"/>
        </row>
        <row r="4297">
          <cell r="C4297" t="str">
            <v>Раствор готовый кладочный, цементный, М100_ЦПР</v>
          </cell>
          <cell r="G4297">
            <v>2508</v>
          </cell>
          <cell r="H4297"/>
          <cell r="I4297"/>
        </row>
        <row r="4298">
          <cell r="C4298" t="str">
            <v>Раствор готовый кладочный, цементный, М100_ЦПР 32,5N (М100)</v>
          </cell>
          <cell r="G4298">
            <v>2508</v>
          </cell>
          <cell r="H4298"/>
          <cell r="I4298"/>
        </row>
        <row r="4299">
          <cell r="C4299" t="str">
            <v>Раствор готовый кладочный, цементный, М100_ЦПР 32.5N</v>
          </cell>
          <cell r="G4299">
            <v>2508</v>
          </cell>
          <cell r="H4299"/>
          <cell r="I4299"/>
        </row>
        <row r="4300">
          <cell r="C4300" t="str">
            <v>Раствор готовый кладочный, цементный, М100_ЦПР 32.5N (М100)</v>
          </cell>
          <cell r="G4300">
            <v>2508</v>
          </cell>
          <cell r="H4300"/>
          <cell r="I4300"/>
        </row>
        <row r="4301">
          <cell r="C4301" t="str">
            <v>Раствор готовый кладочный, цементный, М150</v>
          </cell>
          <cell r="G4301">
            <v>4189</v>
          </cell>
          <cell r="H4301"/>
          <cell r="I4301"/>
        </row>
        <row r="4302">
          <cell r="C4302" t="str">
            <v>Раствор готовый кладочный, цементный, М150_Цементно-песчаный раствор M150</v>
          </cell>
          <cell r="G4302">
            <v>4189</v>
          </cell>
          <cell r="H4302"/>
          <cell r="I4302"/>
        </row>
        <row r="4303">
          <cell r="C4303" t="str">
            <v>Раствор готовый кладочный, цементный, М150_Цементно-песчаный раствор М150 C8/10</v>
          </cell>
          <cell r="G4303">
            <v>4189</v>
          </cell>
          <cell r="H4303"/>
          <cell r="I4303"/>
        </row>
        <row r="4304">
          <cell r="C4304" t="str">
            <v>Раствор готовый кладочный, цементный, М150_Цементно-песчаный раствор М150 С8/10</v>
          </cell>
          <cell r="G4304">
            <v>4189</v>
          </cell>
          <cell r="H4304"/>
          <cell r="I4304"/>
        </row>
        <row r="4305">
          <cell r="C4305" t="str">
            <v>Раствор готовый кладочный, цементный, М200</v>
          </cell>
          <cell r="G4305">
            <v>3738</v>
          </cell>
          <cell r="H4305"/>
          <cell r="I4305"/>
        </row>
        <row r="4306">
          <cell r="C4306" t="str">
            <v>Раствор готовый кладочный, цементный, М300</v>
          </cell>
          <cell r="G4306">
            <v>3738</v>
          </cell>
          <cell r="H4306"/>
          <cell r="I4306"/>
        </row>
        <row r="4307">
          <cell r="C4307" t="str">
            <v>Раствор готовый кладочный, цементный, М300_Раствор цементно-песчаный М300</v>
          </cell>
          <cell r="G4307">
            <v>3738</v>
          </cell>
          <cell r="H4307"/>
          <cell r="I4307"/>
        </row>
        <row r="4308">
          <cell r="C4308" t="str">
            <v>Раствор готовый отделочный тяжелый, известковый, состав 1:2,5</v>
          </cell>
          <cell r="G4308">
            <v>2508</v>
          </cell>
          <cell r="H4308"/>
          <cell r="I4308"/>
        </row>
        <row r="4309">
          <cell r="C4309" t="str">
            <v>Растворитель № 646</v>
          </cell>
          <cell r="G4309">
            <v>6870</v>
          </cell>
          <cell r="H4309"/>
          <cell r="I4309"/>
        </row>
        <row r="4310">
          <cell r="C4310" t="str">
            <v>Растворитель № 649</v>
          </cell>
          <cell r="G4310">
            <v>6872</v>
          </cell>
          <cell r="H4310"/>
          <cell r="I4310"/>
        </row>
        <row r="4311">
          <cell r="C4311" t="str">
            <v>Растворитель Р-4</v>
          </cell>
          <cell r="G4311">
            <v>6873</v>
          </cell>
          <cell r="H4311"/>
          <cell r="I4311"/>
        </row>
        <row r="4312">
          <cell r="C4312" t="str">
            <v>Растворитель Р-5</v>
          </cell>
          <cell r="G4312">
            <v>6871</v>
          </cell>
          <cell r="H4312"/>
          <cell r="I4312"/>
        </row>
        <row r="4313">
          <cell r="C4313" t="str">
            <v>Регулятор давления "после себя" УФ63012-025К-01 Рр=1,2 МПа, Тр=60 оС, Нж, Ду 25 м, 3 класс</v>
          </cell>
          <cell r="G4313">
            <v>4772</v>
          </cell>
          <cell r="H4313"/>
          <cell r="I4313"/>
        </row>
        <row r="4314">
          <cell r="C4314" t="str">
            <v>Регулятор давления "после себя" УФ63012-025К-02 Рр=1,2 МПа, Тр=60 оС , Нж, Ду 25 мм. 3 класс</v>
          </cell>
          <cell r="G4314">
            <v>4772</v>
          </cell>
          <cell r="H4314"/>
          <cell r="I4314"/>
        </row>
        <row r="4315">
          <cell r="C4315" t="str">
            <v>Резина техническая листовая прессованная</v>
          </cell>
          <cell r="G4315">
            <v>6979</v>
          </cell>
          <cell r="H4315"/>
          <cell r="I4315"/>
        </row>
        <row r="4316">
          <cell r="C4316" t="str">
            <v>Резьбовой дюбель M8 3133230 OBO Battermann</v>
          </cell>
          <cell r="G4316">
            <v>3114</v>
          </cell>
          <cell r="H4316"/>
          <cell r="I4316"/>
        </row>
        <row r="4317">
          <cell r="C4317" t="str">
            <v>Резьбовой дюбель M8 по типу 985 M8 35    3133230 OBO Battermann</v>
          </cell>
          <cell r="G4317">
            <v>3114</v>
          </cell>
          <cell r="H4317"/>
          <cell r="I4317"/>
        </row>
        <row r="4318">
          <cell r="C4318" t="str">
            <v>Рейки деревянные</v>
          </cell>
          <cell r="G4318">
            <v>4807</v>
          </cell>
          <cell r="H4318"/>
          <cell r="I4318"/>
        </row>
        <row r="4319">
          <cell r="C4319" t="str">
            <v>Рельсы железнодорожные Р-50, категория Т1</v>
          </cell>
          <cell r="G4319">
            <v>7590</v>
          </cell>
          <cell r="H4319">
            <v>7591</v>
          </cell>
          <cell r="I4319"/>
        </row>
        <row r="4320">
          <cell r="C4320" t="str">
            <v>Рельсы железнодорожные типа Р-50 категории Т1</v>
          </cell>
          <cell r="G4320">
            <v>7590</v>
          </cell>
          <cell r="H4320">
            <v>7591</v>
          </cell>
          <cell r="I4320"/>
        </row>
        <row r="4321">
          <cell r="C4321" t="str">
            <v>Решетка для водоотводного канала щелевая чугунная, черная, размером 500х237х25 мм</v>
          </cell>
          <cell r="G4321">
            <v>7577</v>
          </cell>
          <cell r="H4321"/>
          <cell r="I4321"/>
        </row>
        <row r="4322">
          <cell r="C4322" t="str">
            <v>Решетка переточная OVX-700</v>
          </cell>
          <cell r="G4322">
            <v>2519</v>
          </cell>
          <cell r="H4322"/>
          <cell r="I4322"/>
        </row>
        <row r="4323">
          <cell r="C4323" t="str">
            <v>Ригели фахверка  _Элементы стенового фахверка</v>
          </cell>
          <cell r="G4323">
            <v>7590</v>
          </cell>
          <cell r="H4323">
            <v>7591</v>
          </cell>
          <cell r="I4323"/>
        </row>
        <row r="4324">
          <cell r="C4324" t="str">
            <v>Ригели фахверка  _Элеметы стенового фахверка  Добавляется 1% на массу швов и 3% на уточнение массы при разработке КМД ( тех.ч.п.2.9.1)</v>
          </cell>
          <cell r="G4324">
            <v>7590</v>
          </cell>
          <cell r="H4324">
            <v>7591</v>
          </cell>
          <cell r="I4324"/>
        </row>
        <row r="4325">
          <cell r="C4325" t="str">
            <v>Ригели фахверка_Стеновой фахверк, фахверк электрощитовой</v>
          </cell>
          <cell r="G4325">
            <v>7590</v>
          </cell>
          <cell r="H4325">
            <v>7591</v>
          </cell>
          <cell r="I4325"/>
        </row>
        <row r="4326">
          <cell r="C4326" t="str">
            <v>Рукава металлические диаметром 50 мм РЗ-Ц-Х_Рукава металлические диаметром РЗ-Ц-Х</v>
          </cell>
          <cell r="G4326">
            <v>3317</v>
          </cell>
          <cell r="H4326"/>
          <cell r="I4326"/>
        </row>
        <row r="4327">
          <cell r="C4327" t="str">
            <v>Рукава металлические из стальной оцинкованной ленты, негерметичные, простого профиля, РЗ-ЦХ, диаметр условный 20 мм</v>
          </cell>
          <cell r="G4327">
            <v>7167</v>
          </cell>
          <cell r="H4327"/>
          <cell r="I4327"/>
        </row>
        <row r="4328">
          <cell r="C4328" t="str">
            <v>Рукава металлические из стальной оцинкованной ленты, негерметичные, простого профиля, РЗ-ЦХ, диаметр условный 25 мм</v>
          </cell>
          <cell r="G4328">
            <v>7166</v>
          </cell>
          <cell r="H4328"/>
          <cell r="I4328"/>
        </row>
        <row r="4329">
          <cell r="C4329" t="str">
            <v>Рукава металлические из стальной оцинкованной ленты, негерметичные, простого профиля, РЗ-ЦХ, диаметр условный 32 мм</v>
          </cell>
          <cell r="G4329">
            <v>7164</v>
          </cell>
          <cell r="H4329"/>
          <cell r="I4329"/>
        </row>
        <row r="4330">
          <cell r="C4330" t="str">
            <v>Рукава металлические из стальной оцинкованной ленты, негерметичные, простого профиля, РЗ-ЦХ, диаметр условный 50 мм_Металлорукав РЗ-Ц</v>
          </cell>
          <cell r="G4330">
            <v>7165</v>
          </cell>
          <cell r="H4330"/>
          <cell r="I4330"/>
        </row>
        <row r="4331">
          <cell r="C4331" t="str">
            <v>Рукава металлические из стальной оцинкованной ленты, негерметичные, простого профиля, РЗ-ЦХ, диаметр условный 50 мм_Металлорукав РЗ-ЦПнг 50 мм</v>
          </cell>
          <cell r="G4331">
            <v>7165</v>
          </cell>
          <cell r="H4331"/>
          <cell r="I4331"/>
        </row>
        <row r="4332">
          <cell r="C4332" t="str">
            <v>Рулонные металлические ворота 16000х6000 (h) взрыво-пожарозащищенные с электрическим приводом и пультом управления</v>
          </cell>
          <cell r="G4332">
            <v>3134</v>
          </cell>
          <cell r="H4332"/>
          <cell r="I4332"/>
        </row>
        <row r="4333">
          <cell r="C4333" t="str">
            <v>Сверла кольцевые алмазные диаметром 32 мм</v>
          </cell>
          <cell r="G4333">
            <v>2171</v>
          </cell>
          <cell r="H4333"/>
          <cell r="I4333"/>
        </row>
        <row r="4334">
          <cell r="C4334" t="str">
            <v>Светильник   HBА 400 Светильник под металлогалогенную лампу, подвесной, с алюминиевым гладким отражателем, с термостойким стеклом, с цоколем Е40, IP65, 220В, 50Гц</v>
          </cell>
          <cell r="G4334">
            <v>2499</v>
          </cell>
          <cell r="H4334"/>
          <cell r="I4334"/>
        </row>
        <row r="4335">
          <cell r="C4335" t="str">
            <v>Светильник  Atlantic LED CG  40071354878  Светильник светодиодный аварийного освещения, для монтажа на поверхностях,  с блоком аварийного питания 1 ч,  IP65, 220-240 В, 50/60 Гц, 7 Вт  Eaton</v>
          </cell>
          <cell r="G4335">
            <v>3119</v>
          </cell>
          <cell r="H4335"/>
          <cell r="I4335"/>
        </row>
        <row r="4336">
          <cell r="C4336" t="str">
            <v>Светильник ARCTIC SMC 236 с плоским зеркальным отражателем, с ЭПРА_Светильник накладной,  для 2-х люминесцентных ламп 36 Вт, IP65, ARCTIC 236 (PC/SMC) HF</v>
          </cell>
          <cell r="G4336">
            <v>2488</v>
          </cell>
          <cell r="H4336"/>
          <cell r="I4336"/>
        </row>
        <row r="4337">
          <cell r="C4337" t="str">
            <v>Светильник аварийного освещения 2х8 Вт, в комплекте с аккумуляторной батареей,     IP65, 220В, 50Гц, время работы в аварийном режиме 3 часа, постоянного действия  BS-943-2х8</v>
          </cell>
          <cell r="G4337">
            <v>2595</v>
          </cell>
          <cell r="H4337"/>
          <cell r="I4337"/>
        </row>
        <row r="4338">
          <cell r="C4338" t="str">
            <v>Светильник аварийный  на светодиодах,   класс защиты II,  накладной, ~230 В, IP65,  УХЛ2  c аварийным блоком  CD LED 18 EM</v>
          </cell>
          <cell r="G4338">
            <v>2474</v>
          </cell>
          <cell r="H4338"/>
          <cell r="I4338"/>
        </row>
        <row r="4339">
          <cell r="C4339" t="str">
            <v>Светильник аварийный  на светодиодах,   класс защиты II,  накладной, ~230 В, IP65,  УХЛ2  c аварийным блоком  CD LED 18 EM</v>
          </cell>
          <cell r="G4339">
            <v>2474</v>
          </cell>
          <cell r="H4339"/>
          <cell r="I4339"/>
        </row>
        <row r="4340">
          <cell r="C4340" t="str">
            <v>Светильник аварийный Светильник светодиодный аварийного освещения, для монтажа на поверхностях, наружней установки, IP65     40071354879 R H      CGLine+   Eaton</v>
          </cell>
          <cell r="G4340">
            <v>3119</v>
          </cell>
          <cell r="H4340"/>
          <cell r="I4340"/>
        </row>
        <row r="4341">
          <cell r="C4341" t="str">
            <v>Светильник аварийный эвакуационный на светодиодах (MIZAR 4023-3 LED)</v>
          </cell>
          <cell r="G4341">
            <v>2521</v>
          </cell>
          <cell r="H4341"/>
          <cell r="I4341"/>
        </row>
        <row r="4342">
          <cell r="C4342" t="str">
            <v>Светильник аварийный эвакуационный на светодиодах (URAN 6513 -3)</v>
          </cell>
          <cell r="G4342">
            <v>2493</v>
          </cell>
          <cell r="H4342"/>
          <cell r="I4342"/>
        </row>
        <row r="4343">
          <cell r="C4343" t="str">
            <v>Светильник аварийный эвакуационный на светодиодах MARS 2221-4 LED со встроенным аккумулятором, 220В, IP22, время работы в аварийном режиме 1ч.</v>
          </cell>
          <cell r="G4343">
            <v>2477</v>
          </cell>
          <cell r="H4343"/>
          <cell r="I4343"/>
        </row>
        <row r="4344">
          <cell r="C4344" t="str">
            <v>Светильник аварийный эвакуационный на светодиодах со встроенным акумулятором, IP65 MARS 2221-4 LED</v>
          </cell>
          <cell r="G4344">
            <v>2477</v>
          </cell>
          <cell r="H4344"/>
          <cell r="I4344"/>
        </row>
        <row r="4345">
          <cell r="C4345" t="str">
            <v>Светильник вандалозащищенный STAR NBT LED, IP65</v>
          </cell>
          <cell r="G4345">
            <v>2501</v>
          </cell>
          <cell r="H4345"/>
          <cell r="I4345"/>
        </row>
        <row r="4346">
          <cell r="C4346" t="str">
            <v>Светильник взрывозащищенный ВЭЛ51-П-2х36П-У1 с цоколем G13, 36 Вт, люминесцентная лампа, класс защиты I, в комплекте со скобой подвеса и кабельным вводом, ~230В,  IP65,  1ExdiiCT6.</v>
          </cell>
          <cell r="G4346">
            <v>2617</v>
          </cell>
          <cell r="H4346"/>
          <cell r="I4346"/>
        </row>
        <row r="4347">
          <cell r="C4347" t="str">
            <v>Светильник взрывозащищенный ВЭЛ51-П-2х36П-У1 с цоколем G13, 36 Вт, люминесцентная лампа, класс защиты I, в комплекте со скобой подвеса и кабельным вводом, ~230В,  IP65,  1ExdiiCT6.</v>
          </cell>
          <cell r="G4347">
            <v>2617</v>
          </cell>
          <cell r="H4347"/>
          <cell r="I4347"/>
        </row>
        <row r="4348">
          <cell r="C4348" t="str">
            <v>Светильник встраиваемый ALО 236(1) HF 1275х225 для 2-х люминесцентных ламп 36 Вт, IP20.</v>
          </cell>
          <cell r="G4348">
            <v>2607</v>
          </cell>
          <cell r="H4348"/>
          <cell r="I4348"/>
        </row>
        <row r="4349">
          <cell r="C4349" t="str">
            <v>Светильник для люминесцентных ламп, потолочный, в стальном корпусе, с опаловым рассеивателем, с цоколем G13, 4x18 Вт, IP40,      230 В, 50 Гц, по типу AOT.OPL 418 HF</v>
          </cell>
          <cell r="G4349">
            <v>2613</v>
          </cell>
          <cell r="H4349"/>
          <cell r="I4349"/>
        </row>
        <row r="4350">
          <cell r="C4350" t="str">
            <v>Светильник для люминесцентных ламп, потолочный, с цоколем G13, 2x36 Вт, IP65, 230 В, 50 Гц, по типу LZ 236 HF</v>
          </cell>
          <cell r="G4350">
            <v>2616</v>
          </cell>
          <cell r="H4350"/>
          <cell r="I4350"/>
        </row>
        <row r="4351">
          <cell r="C4351" t="str">
            <v>Светильник для люминесцентных ламп, потолочный, с цоколем G13, 2x36 Вт, IP65, 230 В, 50 Гц, по типу LZ 236 HF ES1</v>
          </cell>
          <cell r="G4351">
            <v>2604</v>
          </cell>
          <cell r="H4351"/>
          <cell r="I4351"/>
        </row>
        <row r="4352">
          <cell r="C4352" t="str">
            <v>Светильник консольный светодиодный FREGAT LED 110 SW 5000K</v>
          </cell>
          <cell r="G4352">
            <v>2449</v>
          </cell>
          <cell r="H4352"/>
          <cell r="I4352"/>
        </row>
        <row r="4353">
          <cell r="C4353" t="str">
            <v>Светильник накладной  с 1-ой люминисцентной лампой  GRANDA NBT 18 F126 ES1 silver</v>
          </cell>
          <cell r="G4353">
            <v>2625</v>
          </cell>
          <cell r="H4353"/>
          <cell r="I4353"/>
        </row>
        <row r="4354">
          <cell r="C4354" t="str">
            <v>Светильник накладной  с 2-мя люминисцентными лампами ARCTIC 236 (PC/SMC) HF ES1 с блоком аварийного питания</v>
          </cell>
          <cell r="G4354">
            <v>2488</v>
          </cell>
          <cell r="H4354"/>
          <cell r="I4354"/>
        </row>
        <row r="4355">
          <cell r="C4355" t="str">
            <v>Светильник накладной  с 2-мя люминисцентными лампами РRS/S  236 HF ES1 с блоком аварийного питания</v>
          </cell>
          <cell r="G4355">
            <v>2469</v>
          </cell>
          <cell r="H4355"/>
          <cell r="I4355"/>
        </row>
        <row r="4356">
          <cell r="C4356" t="str">
            <v>Светильник накладной  с 2-мя люминисцентными лампами С360/218</v>
          </cell>
          <cell r="G4356">
            <v>2481</v>
          </cell>
          <cell r="H4356"/>
          <cell r="I4356"/>
        </row>
        <row r="4357">
          <cell r="C4357" t="str">
            <v>Светильник накладной  с одной люминисцентной лампой ARCTIC 136 (PC/SMC) HF</v>
          </cell>
          <cell r="G4357">
            <v>2624</v>
          </cell>
          <cell r="H4357"/>
          <cell r="I4357"/>
        </row>
        <row r="4358">
          <cell r="C4358" t="str">
            <v>Светильник накладной  светодиодный  OPTIMA.OPL ECO LED 1200 EM светодиодный 30 Вт, IP20 с блоком аварийного питания 1ч.</v>
          </cell>
          <cell r="G4358">
            <v>2488</v>
          </cell>
          <cell r="H4358"/>
          <cell r="I4358"/>
        </row>
        <row r="4359">
          <cell r="C4359" t="str">
            <v>Светильник накладной ALS.PRS 236 HF</v>
          </cell>
          <cell r="G4359">
            <v>2500</v>
          </cell>
          <cell r="H4359"/>
          <cell r="I4359"/>
        </row>
        <row r="4360">
          <cell r="C4360" t="str">
            <v>Светильник накладной ARCTIC STANDART 1200 TH 4000K светодиодный 33 Вт, IP65.</v>
          </cell>
          <cell r="G4360">
            <v>2619</v>
          </cell>
          <cell r="H4360"/>
          <cell r="I4360"/>
        </row>
        <row r="4361">
          <cell r="C4361" t="str">
            <v>Светильник накладной ARS/S UNI LED 1200 EM светодиодный 30 Вт, IP20 с блоком аварийного питания 1ч.</v>
          </cell>
          <cell r="G4361">
            <v>2476</v>
          </cell>
          <cell r="H4361"/>
          <cell r="I4361"/>
        </row>
        <row r="4362">
          <cell r="C4362" t="str">
            <v>Светильник накладной CD 218 HF</v>
          </cell>
          <cell r="G4362">
            <v>2606</v>
          </cell>
          <cell r="H4362"/>
          <cell r="I4362"/>
        </row>
        <row r="4363">
          <cell r="C4363" t="str">
            <v>Светильник накладной CD LED 18 ЕМ  светодиодный 18 Вт, IP65 с блоком аварийного питания 1 ч.</v>
          </cell>
          <cell r="G4363">
            <v>2478</v>
          </cell>
          <cell r="H4363"/>
          <cell r="I4363"/>
        </row>
        <row r="4364">
          <cell r="C4364" t="str">
            <v>Светильник накладной CD LED 18 ЕМ 4000K светодиодный 18 Вт, IP65 с блоком аварийного питания, время работы в аварийном режиме 1 час.</v>
          </cell>
          <cell r="G4364">
            <v>2474</v>
          </cell>
          <cell r="H4364"/>
          <cell r="I4364"/>
        </row>
        <row r="4365">
          <cell r="C4365" t="str">
            <v>Светильник накладной INOX 236 HF для 2-х люминесцетных ламп 36 Вт, IP65, с защитным прозрачным темперированным силикатным стеклом.</v>
          </cell>
          <cell r="G4365">
            <v>2518</v>
          </cell>
          <cell r="H4365"/>
          <cell r="I4365"/>
        </row>
        <row r="4366">
          <cell r="C4366" t="str">
            <v>Светильник накладной LZ.OPL ECO LED 1200 4000K светодиодный 45 Вт, IP65</v>
          </cell>
          <cell r="G4366">
            <v>2520</v>
          </cell>
          <cell r="H4366"/>
          <cell r="I4366"/>
        </row>
        <row r="4367">
          <cell r="C4367" t="str">
            <v>Светильник накладной LZ.OPL ECO LED 1200 EM 5000K светодиодный 45 Вт, IP65 с блоком аварийного питания 1ч.</v>
          </cell>
          <cell r="G4367">
            <v>2609</v>
          </cell>
          <cell r="H4367"/>
          <cell r="I4367"/>
        </row>
        <row r="4368">
          <cell r="C4368" t="str">
            <v>Светильник накладной OWP OPTIMA LED 595 mat 4000k</v>
          </cell>
          <cell r="G4368">
            <v>2480</v>
          </cell>
          <cell r="H4368"/>
          <cell r="I4368"/>
        </row>
        <row r="4369">
          <cell r="C4369" t="str">
            <v>Светильник накладной STAR NBT LED 12silver 4000K</v>
          </cell>
          <cell r="G4369">
            <v>2501</v>
          </cell>
          <cell r="H4369"/>
          <cell r="I4369"/>
        </row>
        <row r="4370">
          <cell r="C4370" t="str">
            <v>Светильник накладной С 360/118 HF</v>
          </cell>
          <cell r="G4370">
            <v>2482</v>
          </cell>
          <cell r="H4370"/>
          <cell r="I4370"/>
        </row>
        <row r="4371">
          <cell r="C4371" t="str">
            <v>Светильник накладной С 360/118 HF ES1</v>
          </cell>
          <cell r="G4371">
            <v>2482</v>
          </cell>
          <cell r="H4371"/>
          <cell r="I4371"/>
        </row>
        <row r="4372">
          <cell r="C4372" t="str">
            <v>Светильник накладной С 360/218 HF</v>
          </cell>
          <cell r="G4372">
            <v>2481</v>
          </cell>
          <cell r="H4372"/>
          <cell r="I4372"/>
        </row>
        <row r="4373">
          <cell r="C4373" t="str">
            <v>Светильник накладной светодиодный  CD LED 18 EM, 18 Вт, IP65 с блоком аварийного питания 1ч.</v>
          </cell>
          <cell r="G4373">
            <v>2478</v>
          </cell>
          <cell r="H4373"/>
          <cell r="I4373"/>
        </row>
        <row r="4374">
          <cell r="C4374" t="str">
            <v>Светильник накладной светодиодный  ДСП49-40-035 Blade NL 840, 40 Вт, IP65 с защитным прозрачным темперированным силикатным стеклом.</v>
          </cell>
          <cell r="G4374">
            <v>2468</v>
          </cell>
          <cell r="H4374"/>
          <cell r="I4374"/>
        </row>
        <row r="4375">
          <cell r="C4375" t="str">
            <v>Светильник накладной светодиодный ARCTIC.OPL ECO LED 1200 EM 4000K, 47 Вт,  IP65 с блоком аварийного питания 1ч.</v>
          </cell>
          <cell r="G4375">
            <v>2495</v>
          </cell>
          <cell r="H4375"/>
          <cell r="I4375"/>
        </row>
        <row r="4376">
          <cell r="C4376" t="str">
            <v>Светильник накладной светодиодный ARCTIC.OPL ECO LED 600 EM 4000K class I, 28 Вт,  IP65 с блоком аварийного питания 1ч.</v>
          </cell>
          <cell r="G4376">
            <v>2605</v>
          </cell>
          <cell r="H4376"/>
          <cell r="I4376"/>
        </row>
        <row r="4377">
          <cell r="C4377" t="str">
            <v>Светильник накладной светодиодный CD LED 18 EM</v>
          </cell>
          <cell r="G4377">
            <v>2478</v>
          </cell>
          <cell r="H4377"/>
          <cell r="I4377"/>
        </row>
        <row r="4378">
          <cell r="C4378" t="str">
            <v>Светильник накладной светодиодный OPTIMA OPL ECO LED 1200 EM</v>
          </cell>
          <cell r="G4378">
            <v>2488</v>
          </cell>
          <cell r="H4378"/>
          <cell r="I4378"/>
        </row>
        <row r="4379">
          <cell r="C4379" t="str">
            <v>Светильник накладной светодиодный OPTIMA.OPL ECO LED 1200 4000 K.</v>
          </cell>
          <cell r="G4379">
            <v>2484</v>
          </cell>
          <cell r="H4379"/>
          <cell r="I4379"/>
        </row>
        <row r="4380">
          <cell r="C4380" t="str">
            <v>Светильник накладной светодиодный OWP OPTIMA LED 595 mat 4000k, 32 Вт, IP54, с силикатным темперированным стеклом для помещений П-IIа</v>
          </cell>
          <cell r="G4380">
            <v>2480</v>
          </cell>
          <cell r="H4380"/>
          <cell r="I4380"/>
        </row>
        <row r="4381">
          <cell r="C4381" t="str">
            <v>Светильник накладной светодиодный для аварийного освещения ARS/S UNI LED 1200 светодиодный 30 Вт, IP20.</v>
          </cell>
          <cell r="G4381">
            <v>2476</v>
          </cell>
          <cell r="H4381"/>
          <cell r="I4381"/>
        </row>
        <row r="4382">
          <cell r="C4382" t="str">
            <v>Светильник накладной светодиодный для аварийного освещения CD LED 18 4000К</v>
          </cell>
          <cell r="G4382">
            <v>2474</v>
          </cell>
          <cell r="H4382"/>
          <cell r="I4382"/>
        </row>
        <row r="4383">
          <cell r="C4383" t="str">
            <v>Светильник накладной светодиодный для аварийного освещения STAR NBT LED 12 silver 4000K, вандалозащищенный светильник  в компактном алюминиевом корпусе 12 Вт, IP65, УХЛ1</v>
          </cell>
          <cell r="G4383">
            <v>2501</v>
          </cell>
          <cell r="H4383"/>
          <cell r="I4383"/>
        </row>
        <row r="4384">
          <cell r="C4384" t="str">
            <v>Светильник накладной светодиодный ДСП49-40-035 Blade NL 840</v>
          </cell>
          <cell r="G4384">
            <v>2468</v>
          </cell>
          <cell r="H4384"/>
          <cell r="I4384"/>
        </row>
        <row r="4385">
          <cell r="C4385" t="str">
            <v>Светильник накладной светодиодный ДСП49-40-035 светодиодный 40Вт, IP65 с защитным прозрачным темперированным силикатным стеклом толщиной 5 мм</v>
          </cell>
          <cell r="G4385">
            <v>2468</v>
          </cell>
          <cell r="H4385"/>
          <cell r="I4385"/>
        </row>
        <row r="4386">
          <cell r="C4386" t="str">
            <v>Светильник накладной светодиодный,  30Вт, IP20 с блоком аварийного питания 1ч OPTIMA.OPL ECO LED 1200 EM</v>
          </cell>
          <cell r="G4386">
            <v>2484</v>
          </cell>
          <cell r="H4386"/>
          <cell r="I4386"/>
        </row>
        <row r="4387">
          <cell r="C4387" t="str">
            <v>Светильник накладной светодиодный,  30Вт, IP65 с блоком аварийного питания 1ч CD LED 18 EM</v>
          </cell>
          <cell r="G4387">
            <v>2474</v>
          </cell>
          <cell r="H4387"/>
          <cell r="I4387"/>
        </row>
        <row r="4388">
          <cell r="C4388" t="str">
            <v>Светильник накладной светодиодный, светодиодный 47 Вт, IP65 с блоком аварийного питания 1 ч, ARCTIC.OPL ECO LED 1200 EM 4000K</v>
          </cell>
          <cell r="G4388">
            <v>2495</v>
          </cell>
          <cell r="H4388"/>
          <cell r="I4388"/>
        </row>
        <row r="4389">
          <cell r="C4389" t="str">
            <v>Светильник накладной светодиодный,светодиодный 18 Вт, IP65 с блоком аварийного питания 1 ч, CD LED 18 EM</v>
          </cell>
          <cell r="G4389">
            <v>2474</v>
          </cell>
          <cell r="H4389"/>
          <cell r="I4389"/>
        </row>
        <row r="4390">
          <cell r="C4390" t="str">
            <v>Светильник накладной,  для 2-х люминесцентных ламп ARCTIC 258(PC/SMC) HF ES1</v>
          </cell>
          <cell r="G4390">
            <v>2491</v>
          </cell>
          <cell r="H4390"/>
          <cell r="I4390"/>
        </row>
        <row r="4391">
          <cell r="C4391" t="str">
            <v>Светильник переносной с решеткой НРП-36</v>
          </cell>
          <cell r="G4391">
            <v>2524</v>
          </cell>
          <cell r="H4391"/>
          <cell r="I4391"/>
        </row>
        <row r="4392">
          <cell r="C4392" t="str">
            <v>Светильник по типу LZ 236 HF ES1. Светильник для люминесцентных ламп, потолочный, с блоком аварийного питания,  с цоколем G13, 2х36 Вт, IP65, 230В, 50Гц.</v>
          </cell>
          <cell r="G4392">
            <v>2604</v>
          </cell>
          <cell r="H4392"/>
          <cell r="I4392"/>
        </row>
        <row r="4393">
          <cell r="C4393" t="str">
            <v>Светильник под люминесцентные лампы ALS.PRS 236 HF new</v>
          </cell>
          <cell r="G4393">
            <v>2500</v>
          </cell>
          <cell r="H4393"/>
          <cell r="I4393"/>
        </row>
        <row r="4394">
          <cell r="C4394" t="str">
            <v>Светильник под люминесцентные лампы ARS/S 236 HF</v>
          </cell>
          <cell r="G4394">
            <v>2469</v>
          </cell>
          <cell r="H4394"/>
          <cell r="I4394"/>
        </row>
        <row r="4395">
          <cell r="C4395" t="str">
            <v>Светильник под люминесцентные лампы c цоколем G13, 72Вт, класс защиты I, накладной, ~230 В, IP20, с блоком аварийного питания    ARS/S 418HF ES1</v>
          </cell>
          <cell r="G4395">
            <v>2486</v>
          </cell>
          <cell r="H4395"/>
          <cell r="I4395"/>
        </row>
        <row r="4396">
          <cell r="C4396" t="str">
            <v>Светильник под люминесцентные лампы по типу ARCTIC 236 (PC/SMC) HF ES1.</v>
          </cell>
          <cell r="G4396">
            <v>2612</v>
          </cell>
          <cell r="H4396"/>
          <cell r="I4396"/>
        </row>
        <row r="4397">
          <cell r="C4397" t="str">
            <v>Светильник под люминесцентные лампы по типу ARCTIC 236 (PC/SMC) HF.</v>
          </cell>
          <cell r="G4397">
            <v>2488</v>
          </cell>
          <cell r="H4397"/>
          <cell r="I4397"/>
        </row>
        <row r="4398">
          <cell r="C4398" t="str">
            <v>Светильник под люминесцентные лампы по типу INOX 236 HF.</v>
          </cell>
          <cell r="G4398">
            <v>2518</v>
          </cell>
          <cell r="H4398"/>
          <cell r="I4398"/>
        </row>
        <row r="4399">
          <cell r="C4399" t="str">
            <v>Светильник под люминесцентные лампы укомплектованный блоком резервного питания по типу  ARCTIC236 (PС/SMC) HF ES1</v>
          </cell>
          <cell r="G4399">
            <v>2612</v>
          </cell>
          <cell r="H4399"/>
          <cell r="I4399"/>
        </row>
        <row r="4400">
          <cell r="C4400" t="str">
            <v>Светильник под люминесцентные лампы укомплектованный блоком резервного питания по типу INOX 236 HF ES1</v>
          </cell>
          <cell r="G4400">
            <v>2518</v>
          </cell>
          <cell r="H4400"/>
          <cell r="I4400"/>
        </row>
        <row r="4401">
          <cell r="C4401" t="str">
            <v>Светильник под люминесцентные лампыc цоколем G13, 72 Вт, класс защиты I, накладной, ~230 В, IP20, с блоком аварийного питания   ARS/S 236 HF ES1</v>
          </cell>
          <cell r="G4401">
            <v>2469</v>
          </cell>
          <cell r="H4401"/>
          <cell r="I4401"/>
        </row>
        <row r="4402">
          <cell r="C4402" t="str">
            <v>Светильник под люминесцентные лампыc цоколем G13, 72Вт, класс защиты I, накладной, ~230 В, IP65, с блоком аварийного питания ARCTIC236(PC/SMC)HF ES1</v>
          </cell>
          <cell r="G4402">
            <v>2488</v>
          </cell>
          <cell r="H4402"/>
          <cell r="I4402"/>
        </row>
        <row r="4403">
          <cell r="C4403" t="str">
            <v>Светильник под люминисцентные лампы С  цоклем G13 72Вт, 220В, IP20 установка в реечных потолках AL0 236 HF</v>
          </cell>
          <cell r="G4403">
            <v>2522</v>
          </cell>
          <cell r="H4403"/>
          <cell r="I4403"/>
        </row>
        <row r="4404">
          <cell r="C4404" t="str">
            <v>Светильник под люминисцентные лампы. С цоклем G13 72Вт, 220В, IP54 установка в реечных потолках ALD 236 HF</v>
          </cell>
          <cell r="G4404">
            <v>2522</v>
          </cell>
          <cell r="H4404"/>
          <cell r="I4404"/>
        </row>
        <row r="4405">
          <cell r="C4405" t="str">
            <v>Светильник под люминисцентные лампы. С цоклем G13 72Вт, 220В, IP65 установка на подвесах ARCTIC 236 (SAN/SMC) HF</v>
          </cell>
          <cell r="G4405">
            <v>2488</v>
          </cell>
          <cell r="H4405"/>
          <cell r="I4405"/>
        </row>
        <row r="4406">
          <cell r="C4406" t="str">
            <v>Светильник под люминисцентные лампы. С цоклем G13 72Вт, 230В, IP65 , INOX 236 HF</v>
          </cell>
          <cell r="G4406">
            <v>2518</v>
          </cell>
          <cell r="H4406"/>
          <cell r="I4406"/>
        </row>
        <row r="4407">
          <cell r="C4407" t="str">
            <v>Светильник под металлогалогенную лампу, подвесной, с алюминиевым гладким отражателем, с термостойким стеклом, с цоколем Е40, 400Вт,  IP65, 220В, 50Гц   HBА 400</v>
          </cell>
          <cell r="G4407">
            <v>2499</v>
          </cell>
          <cell r="H4407"/>
          <cell r="I4407"/>
        </row>
        <row r="4408">
          <cell r="C4408" t="str">
            <v>Светильник под металлогалогенную лампу, подвесной, с алюминиевым гладким отражателем, с термостойким стеклом, с цоколем Е40, IP65, 220В, 50Гц по типу HBА 400</v>
          </cell>
          <cell r="G4408">
            <v>2499</v>
          </cell>
          <cell r="H4408"/>
          <cell r="I4408"/>
        </row>
        <row r="4409">
          <cell r="C4409" t="str">
            <v>Светильник под металлогалогенную лампу, подвесной, с пластиковым корпусом, гладким отражателем и защитным стеклом, с цоколем Е40, 400 Вт, IP65, 230 В, 50 Гц, по типу HBA 400H</v>
          </cell>
          <cell r="G4409">
            <v>2499</v>
          </cell>
          <cell r="H4409"/>
          <cell r="I4409"/>
        </row>
        <row r="4410">
          <cell r="C4410" t="str">
            <v>Светильник под металлогалогенную лампу, подвесной, с пластиковым корпусом, гладким отражателем и защитным стеклом, с цоколем Е40, 400Вт, IP65, 230В, 50Гц  HBА 400 H</v>
          </cell>
          <cell r="G4410">
            <v>2499</v>
          </cell>
          <cell r="H4410"/>
          <cell r="I4410"/>
        </row>
        <row r="4411">
          <cell r="C4411" t="str">
            <v>Светильник под металлогалогенную лампу, подвесной, с цоколем Е40, 400Вт, IP65, 220В, 50Гц     HBA 400H</v>
          </cell>
          <cell r="G4411">
            <v>2499</v>
          </cell>
          <cell r="H4411"/>
          <cell r="I4411"/>
        </row>
        <row r="4412">
          <cell r="C4412" t="str">
            <v>Светильник под металлогалогенную лампу, подвесной, с цоколем Е40, 400Вт, IP65, 220В, 50Гц  HBА 400 H  KD-1-18</v>
          </cell>
          <cell r="G4412">
            <v>2594</v>
          </cell>
          <cell r="H4412"/>
          <cell r="I4412"/>
        </row>
        <row r="4413">
          <cell r="C4413" t="str">
            <v>Светильник подвесной промышленный ГСП 17-250-742 с ПРА</v>
          </cell>
          <cell r="G4413">
            <v>2620</v>
          </cell>
          <cell r="H4413"/>
          <cell r="I4413"/>
        </row>
        <row r="4414">
          <cell r="C4414" t="str">
            <v>Светильник промышленный GM: C100-42-84-CG-65-Lxx-T (1 модуль)_Светильник светодиодный взрывозащищенный по типу ДСП39-50</v>
          </cell>
          <cell r="G4414">
            <v>5191</v>
          </cell>
          <cell r="H4414"/>
          <cell r="I4414"/>
        </row>
        <row r="4415">
          <cell r="C4415" t="str">
            <v>Светильник промышленный GM: C100-42-84-CG-65-Lxx-T (1 модуль)_Светильник светодиодный по типу Спектр-50А-БА АО "Протон"</v>
          </cell>
          <cell r="G4415">
            <v>5191</v>
          </cell>
          <cell r="H4415"/>
          <cell r="I4415"/>
        </row>
        <row r="4416">
          <cell r="C4416" t="str">
            <v>Светильник промышленный GM: C300-126-252-CG-65-Lxx-T (3 модуля)_Прожектор с отражателем из анодированного алюминия и  защитным прозрачным темперированным стеклом для металло-  галогенной лампы ~230 В, с цоколем мощностью 1 кВт UMS 1000H</v>
          </cell>
          <cell r="G4416">
            <v>4199</v>
          </cell>
          <cell r="H4416"/>
          <cell r="I4416"/>
        </row>
        <row r="4417">
          <cell r="C4417" t="str">
            <v>Светильник промышленный GM: C70-28-64-CG-65-L00-T (1 модуль)_Светильник светодиодный  по типу Спектр-50А АО "Протон"</v>
          </cell>
          <cell r="G4417">
            <v>7142</v>
          </cell>
          <cell r="H4417"/>
          <cell r="I4417"/>
        </row>
        <row r="4418">
          <cell r="C4418" t="str">
            <v>Светильник промышленный GM: C70-28-64-CG-65-L00-К (1 модуль)_Светильник светодиодный, встраиваемый в подвесной потолок  по типу Varton V1-A1-70415-10A00-4006240</v>
          </cell>
          <cell r="G4418">
            <v>7143</v>
          </cell>
          <cell r="H4418"/>
          <cell r="I4418"/>
        </row>
        <row r="4419">
          <cell r="C4419" t="str">
            <v>Светильник ригельный GM: C200-84-168-CG-65-L246-S_Светильник светодиодный настенный защищенного исполнения по типу ДСП07-200-001 Altair 750</v>
          </cell>
          <cell r="G4419">
            <v>5189</v>
          </cell>
          <cell r="H4419"/>
          <cell r="I4419"/>
        </row>
        <row r="4420">
          <cell r="C4420" t="str">
            <v>Светильник ригельный GM: C200-84-168-CG-65-L246-S_Светильник светодиодный по типу ДСП07-200-001 Altair 750</v>
          </cell>
          <cell r="G4420">
            <v>5189</v>
          </cell>
          <cell r="H4420"/>
          <cell r="I4420"/>
        </row>
        <row r="4421">
          <cell r="C4421" t="str">
            <v>Светильник ригельный GM: C300-126-252-CG-65-L246-S</v>
          </cell>
          <cell r="G4421">
            <v>4199</v>
          </cell>
          <cell r="H4421"/>
          <cell r="I4421"/>
        </row>
        <row r="4422">
          <cell r="C4422" t="str">
            <v>Светильник ригельный GM: C300-126-252-CG-65-L246-S_Светильник</v>
          </cell>
          <cell r="G4422">
            <v>4199</v>
          </cell>
          <cell r="H4422"/>
          <cell r="I4422"/>
        </row>
        <row r="4423">
          <cell r="C4423" t="str">
            <v>Светильник светодиодный 460 Вт, 56448 лм</v>
          </cell>
          <cell r="G4423">
            <v>5731</v>
          </cell>
          <cell r="H4423"/>
          <cell r="I4423"/>
        </row>
        <row r="4424">
          <cell r="C4424" t="str">
            <v>Светильник светодиодный TITAN 12 LED Ex 5000 K. Светильник взрывозащищенный светодиодный 230В, 12 Вт, IP66, 1150 лм в комплекте с кабельным вводом</v>
          </cell>
          <cell r="G4424">
            <v>2492</v>
          </cell>
          <cell r="H4424"/>
          <cell r="I4424"/>
        </row>
        <row r="4425">
          <cell r="C4425" t="str">
            <v>Светильник светодиодный аварийного освещения, для монтажа на поверхностях, IP65  40071354878  Atlantic LED CG      Eaton</v>
          </cell>
          <cell r="G4425">
            <v>3119</v>
          </cell>
          <cell r="H4425"/>
          <cell r="I4425"/>
        </row>
        <row r="4426">
          <cell r="C4426" t="str">
            <v>Светильник светодиодный аварийного освещения, для монтажа на поверхностях, наружней установки, IP65     40071354879 R H        Eaton</v>
          </cell>
          <cell r="G4426">
            <v>3119</v>
          </cell>
          <cell r="H4426"/>
          <cell r="I4426"/>
        </row>
        <row r="4427">
          <cell r="C4427" t="str">
            <v>Светильник светодиодный для пиктограммы "Выход", для монтажа на поверхностях, IP65 по типу Atlantic LED CG 40071354870  Eaton</v>
          </cell>
          <cell r="G4427">
            <v>3119</v>
          </cell>
          <cell r="H4427"/>
          <cell r="I4427"/>
        </row>
        <row r="4428">
          <cell r="C4428" t="str">
            <v>Светильник светодиодный ДСП49-40-035 Blade NL 840, 40Вт,IP65 с защитным прозрачным темперированным силикатным стеклом толщиной 5мм</v>
          </cell>
          <cell r="G4428">
            <v>2468</v>
          </cell>
          <cell r="H4428"/>
          <cell r="I4428"/>
        </row>
        <row r="4429">
          <cell r="C4429" t="str">
            <v>Светильник светодиодный ДСП49-40-035 Blade NL 840, 40Вт,IP65 с защитным прозрачным темперированным силикатным стеклом толщиной 5мм</v>
          </cell>
          <cell r="G4429">
            <v>2468</v>
          </cell>
          <cell r="H4429"/>
          <cell r="I4429"/>
        </row>
        <row r="4430">
          <cell r="C4430" t="str">
            <v>Светильник светодиодный защищенного исполнения мощностью 165 Вт, 230 В, IP67 по типу LAD LED R500 3-60-6-165</v>
          </cell>
          <cell r="G4430">
            <v>5645</v>
          </cell>
          <cell r="H4430"/>
          <cell r="I4430"/>
        </row>
        <row r="4431">
          <cell r="C4431" t="str">
            <v>Светильник светодиодный накладной  IP65, 230 В, 50 Гц, 36-60 W по типу  LZ.OPL ECO LED</v>
          </cell>
          <cell r="G4431">
            <v>3433</v>
          </cell>
          <cell r="H4431"/>
          <cell r="I4431"/>
        </row>
        <row r="4432">
          <cell r="C4432" t="str">
            <v>Светильник светодиодный накладной IP65, 230 В, 50 Гц, 30-60 W по типу  LZ.OPL ECO LED</v>
          </cell>
          <cell r="G4432">
            <v>3433</v>
          </cell>
          <cell r="H4432"/>
          <cell r="I4432"/>
        </row>
        <row r="4433">
          <cell r="C4433" t="str">
            <v>Светильник светодиодный накладной IP65, 230 В, 50 Гц, 36-50 Вт по типу LZ.OPL ECO LED</v>
          </cell>
          <cell r="G4433">
            <v>3433</v>
          </cell>
          <cell r="H4433"/>
          <cell r="I4433"/>
        </row>
        <row r="4434">
          <cell r="C4434" t="str">
            <v>Светильник светодиодный накладной пожаробезопасный с силикатным стеклом, IP65, 230 В, 50 Гц, 36-50 В по типу  INOX LED</v>
          </cell>
          <cell r="G4434">
            <v>3432</v>
          </cell>
          <cell r="H4434"/>
          <cell r="I4434"/>
        </row>
        <row r="4435">
          <cell r="C4435" t="str">
            <v>Светильник светодиодный накладной пожаробезопасный с силикатным стеклом, IP65, 230 В, 50 Гц, 36-50 В по типу  INOX LED</v>
          </cell>
          <cell r="G4435">
            <v>3432</v>
          </cell>
          <cell r="H4435"/>
          <cell r="I4435"/>
        </row>
        <row r="4436">
          <cell r="C4436" t="str">
            <v>Светильник светодиодный накладной пожаробезопасный с силикатным стеклом, IP65, 230 В, 50 Гц, 36-50 Вт по типу INOX LED</v>
          </cell>
          <cell r="G4436">
            <v>3432</v>
          </cell>
          <cell r="H4436"/>
          <cell r="I4436"/>
        </row>
        <row r="4437">
          <cell r="C4437" t="str">
            <v>Светильник светодиодный накладной пожаробезопасный с силикатным стеклом, IP65, 230 В, 50 Гц, 50 Вт по типу INOX LED</v>
          </cell>
          <cell r="G4437">
            <v>3432</v>
          </cell>
          <cell r="H4437"/>
          <cell r="I4437"/>
        </row>
        <row r="4438">
          <cell r="C4438" t="str">
            <v>Светильник точечный. Пылевлагозащищенный, 8Вт, 220В, IP40,  83х91х91(Radian12)</v>
          </cell>
          <cell r="G4438">
            <v>2523</v>
          </cell>
          <cell r="H4438"/>
          <cell r="I4438"/>
        </row>
        <row r="4439">
          <cell r="C4439" t="str">
            <v>Светильники люминесцентные направленного света встраиваемые типа DLK 218 с ЭПРА _ Светильник с компактными люминесцентными лампами с цоколем 2G11, 36 Вт,  класс защиты II, накладной, ~230 В, IP65    CD 218 НF new</v>
          </cell>
          <cell r="G4439">
            <v>2606</v>
          </cell>
          <cell r="H4439"/>
          <cell r="I4439"/>
        </row>
        <row r="4440">
          <cell r="C4440" t="str">
            <v>Светильники люминесцентные с зеркальной экранирующей решеткой встраиваемые типа ARS/R 418 (595) с ЭПРА</v>
          </cell>
          <cell r="G4440">
            <v>2502</v>
          </cell>
          <cell r="H4440"/>
          <cell r="I4440"/>
        </row>
        <row r="4441">
          <cell r="C4441" t="str">
            <v>Светильники люминесцентные с зеркальной экранирующей решеткой потолочные типа ARS/S 236 с ЭПРА                       _ Светильник накладной ARS/S 236 HF</v>
          </cell>
          <cell r="G4441">
            <v>2469</v>
          </cell>
          <cell r="H4441"/>
          <cell r="I4441"/>
        </row>
        <row r="4442">
          <cell r="C4442" t="str">
            <v>Светильники люминесцентные с зеркальной экранирующей решеткой потолочные типа ARS/S 418 с ЭПРА_Светильник под люминесцентные лампыc цоколем G13, 72 Вт, класс защиты I, встраиваемый, ~230 В, IP20   ARS/S 418 HF</v>
          </cell>
          <cell r="G4442">
            <v>2486</v>
          </cell>
          <cell r="H4442"/>
          <cell r="I4442"/>
        </row>
        <row r="4443">
          <cell r="C4443" t="str">
            <v>Светильники накладные светодиодные  ARS/S UNI LED 1200 EM, IP20 c блоком аварийного питания 1 ч</v>
          </cell>
          <cell r="G4443">
            <v>2476</v>
          </cell>
          <cell r="H4443"/>
          <cell r="I4443"/>
        </row>
        <row r="4444">
          <cell r="C4444" t="str">
            <v>Светильники накладные светодиодные  ARS/S UNI LED 600 EM, IP20 c блоком аварийного питания 1 ч</v>
          </cell>
          <cell r="G4444">
            <v>2475</v>
          </cell>
          <cell r="H4444"/>
          <cell r="I4444"/>
        </row>
        <row r="4445">
          <cell r="C4445" t="str">
            <v>Светильники накладные типа C 360/118 HF ,  IP54</v>
          </cell>
          <cell r="G4445">
            <v>2482</v>
          </cell>
          <cell r="H4445"/>
          <cell r="I4445"/>
        </row>
        <row r="4446">
          <cell r="C4446" t="str">
            <v>Светильники накладные типа C 360/218 HF ,  IP54</v>
          </cell>
          <cell r="G4446">
            <v>2481</v>
          </cell>
          <cell r="H4446"/>
          <cell r="I4446"/>
        </row>
        <row r="4447">
          <cell r="C4447" t="str">
            <v>Светильники настенные для компактных люминесцентных ламп типа NBT 18 F126          _ Светильник накладной светодиодный STAR NBT LED 12 silver 4000К</v>
          </cell>
          <cell r="G4447">
            <v>2501</v>
          </cell>
          <cell r="H4447"/>
          <cell r="I4447"/>
        </row>
        <row r="4448">
          <cell r="C4448" t="str">
            <v>Светильники с люминесцентными лампами ALS.OPL 2х36, IP54                                                 _ Светильник накладной ALS.PRS 236 HF</v>
          </cell>
          <cell r="G4448">
            <v>2500</v>
          </cell>
          <cell r="H4448"/>
          <cell r="I4448"/>
        </row>
        <row r="4449">
          <cell r="C4449" t="str">
            <v>Светильники светодиодные Standard с накладкой из ABS- пластика для бассейнов _Светильник светодиодный со встроенным блоком питания / LED lighting fixture with integrated power supply unit Р=33 Вт; IP65; Uном = 220 В; 3600 лм / P=33 W; IP65; Unom=220 V; 3600 lm ОЛПП / QDR:  4 Н / N; III; QNC Сборный / Composite, 2,6 кг</v>
          </cell>
          <cell r="G4449">
            <v>5959</v>
          </cell>
          <cell r="H4449"/>
          <cell r="I4449"/>
        </row>
        <row r="4450">
          <cell r="C4450" t="str">
            <v>Световые указатели "Выход" Cветильник URAN 6521-4 LED Светодиодный светильник 3.6 Вт IP65 "Выход", постоянного действия, с аккумуляторной батарей 1 час</v>
          </cell>
          <cell r="G4450">
            <v>2473</v>
          </cell>
          <cell r="H4450"/>
          <cell r="I4450"/>
        </row>
        <row r="4451">
          <cell r="C4451" t="str">
            <v>Световые указатели "выход" MARS 2221-4</v>
          </cell>
          <cell r="G4451">
            <v>2477</v>
          </cell>
          <cell r="H4451"/>
          <cell r="I4451"/>
        </row>
        <row r="4452">
          <cell r="C4452" t="str">
            <v>Световые указатели "выход" MARS 2221-4 LED</v>
          </cell>
          <cell r="G4452">
            <v>2477</v>
          </cell>
          <cell r="H4452"/>
          <cell r="I4452"/>
        </row>
        <row r="4453">
          <cell r="C4453" t="str">
            <v>Световые указатели "выход" URAN 6521-4 LED</v>
          </cell>
          <cell r="G4453">
            <v>2473</v>
          </cell>
          <cell r="H4453"/>
          <cell r="I4453"/>
        </row>
        <row r="4454">
          <cell r="C4454" t="str">
            <v>Световые указатели "Выход", MARS 2221-4 LED, Светодиодный светильник 3.6 Вт IP22 "Выход", постоянного действия, с аккумуляторной батарей 1 час</v>
          </cell>
          <cell r="G4454">
            <v>2477</v>
          </cell>
          <cell r="H4454"/>
          <cell r="I4454"/>
        </row>
        <row r="4455">
          <cell r="C4455" t="str">
            <v>Световые указатели"выход"  MARS 2221-4 LED в комплекте с лампой.</v>
          </cell>
          <cell r="G4455">
            <v>2477</v>
          </cell>
          <cell r="H4455"/>
          <cell r="I4455"/>
        </row>
        <row r="4456">
          <cell r="C4456" t="str">
            <v>Светодиодное информационное табло URAN 6521-4 LED в комплекте с аккумуляторной батареей на 1 часа, 3,6 Вт, 220В,  IP65</v>
          </cell>
          <cell r="G4456">
            <v>2473</v>
          </cell>
          <cell r="H4456"/>
          <cell r="I4456"/>
        </row>
        <row r="4457">
          <cell r="C4457" t="str">
            <v>Светодиодный светильник CD LED 18 4000K</v>
          </cell>
          <cell r="G4457">
            <v>2478</v>
          </cell>
          <cell r="H4457"/>
          <cell r="I4457"/>
        </row>
        <row r="4458">
          <cell r="C4458" t="str">
            <v>Светодиодный светильник OWP OPTIMA LED 595 IP54 4000К mat</v>
          </cell>
          <cell r="G4458">
            <v>2480</v>
          </cell>
          <cell r="H4458"/>
          <cell r="I4458"/>
        </row>
        <row r="4459">
          <cell r="C4459" t="str">
            <v>Светодиодный светильник TN LED 100 4000K</v>
          </cell>
          <cell r="G4459">
            <v>2483</v>
          </cell>
          <cell r="H4459"/>
          <cell r="I4459"/>
        </row>
        <row r="4460">
          <cell r="C4460" t="str">
            <v>Светодиодный светильник знака эвакуационного выхода II, IP65, 230 В, 50 Гц, время работы в аварийном режиме не менее 1 часа, по типу URAN 6513-3 LED</v>
          </cell>
          <cell r="G4460">
            <v>3432</v>
          </cell>
          <cell r="H4460"/>
          <cell r="I4460"/>
        </row>
        <row r="4461">
          <cell r="C4461" t="str">
            <v>Светодиодный светильник накладной GRANDA NBT LED 18 4000K 230В, IP65</v>
          </cell>
          <cell r="G4461">
            <v>2479</v>
          </cell>
          <cell r="H4461"/>
          <cell r="I4461"/>
        </row>
        <row r="4462">
          <cell r="C4462" t="str">
            <v>Светодиодный светильник накладной матовый OWP OPTIMA LED 595 IP54/IP54 4000K mat.  230В, IP54</v>
          </cell>
          <cell r="G4462">
            <v>2480</v>
          </cell>
          <cell r="H4462"/>
          <cell r="I4462"/>
        </row>
        <row r="4463">
          <cell r="C4463" t="str">
            <v>Светодиодный светильник по типу OWP OPTIMA LED 595 4000k</v>
          </cell>
          <cell r="G4463">
            <v>2480</v>
          </cell>
          <cell r="H4463"/>
          <cell r="I4463"/>
        </row>
        <row r="4464">
          <cell r="C4464" t="str">
            <v>Светодиодный светильник по типу OWP OPTIMA LED 595 mat 4000k</v>
          </cell>
          <cell r="G4464">
            <v>2480</v>
          </cell>
          <cell r="H4464"/>
          <cell r="I4464"/>
        </row>
        <row r="4465">
          <cell r="C4465" t="str">
            <v>Светодиодный светильник по типу TN LED 100 4000K</v>
          </cell>
          <cell r="G4465">
            <v>2483</v>
          </cell>
          <cell r="H4465"/>
          <cell r="I4465"/>
        </row>
        <row r="4466">
          <cell r="C4466" t="str">
            <v>Сворачивающиеся (рулонные ворота с электроприводом разм. 16х6м</v>
          </cell>
          <cell r="G4466">
            <v>3134</v>
          </cell>
          <cell r="H4466"/>
          <cell r="I4466"/>
        </row>
        <row r="4467">
          <cell r="C4467" t="str">
            <v>Связи по колоннам и стойкам фахверка (диагональные и распорки)</v>
          </cell>
          <cell r="G4467">
            <v>7590</v>
          </cell>
          <cell r="H4467">
            <v>7591</v>
          </cell>
          <cell r="I4467"/>
        </row>
        <row r="4468">
          <cell r="C4468" t="str">
            <v>Секция горизонтальная для поворота кабельной трассы из лотков прямых на 90°, сейсмостойкая, СГ-100/400-90, горячеоцинкованная _Секция горизонтальная / Horizontal section СГ-100/400-90 / SG-100/400 Для поворота кабельной трассы в горизонтальном направлении под углом 90° / For turning a cable route in horizontal direction at an angle of 90° ОЛПП / QDR: - 4 Н / N; III; QNC Сталь оцинкованная / Galvanized steel 6.00 кг</v>
          </cell>
          <cell r="G4468">
            <v>6726</v>
          </cell>
          <cell r="H4468"/>
          <cell r="I4468"/>
        </row>
        <row r="4469">
          <cell r="C4469" t="str">
            <v>Секция горизонтальная для поворота кабельной трассы из лотков прямых на 90°, сейсмостойкая, СГ-50/400-90, горячеоцинкованная_Лоток угловой СГ-50х400-90-M-У2</v>
          </cell>
          <cell r="G4469">
            <v>4940</v>
          </cell>
          <cell r="H4469"/>
          <cell r="I4469"/>
        </row>
        <row r="4470">
          <cell r="C4470" t="str">
            <v>Секция горизонтальная для поворота кабельной трассы из лотков прямых на 90°, сейсмостойкая, СГ-50/400-90, горячеоцинкованная_Секция горизонтальная СГ-50/400-90</v>
          </cell>
          <cell r="G4470">
            <v>4940</v>
          </cell>
          <cell r="H4470"/>
          <cell r="I4470"/>
        </row>
        <row r="4471">
          <cell r="C4471" t="str">
            <v>Секция ответвления кабельной трассы из лотков прямых на 3 направления, сейсмостойкая, СО-100/400, горячеоцинкованная _Секция ответвительная / Branching section СO-100/400 / SO-100/400 Для ответвления кабельной трассы на три направления / For branching a cable route in three directions ОЛПП / QDR: - 4 Н / N; III; QNC Сталь оцинкованная / Galvanized steel 9.70 кг</v>
          </cell>
          <cell r="G4471">
            <v>6725</v>
          </cell>
          <cell r="H4471"/>
          <cell r="I4471"/>
        </row>
        <row r="4472">
          <cell r="C4472" t="str">
            <v>Секция разветвительная на 4 направления СР-50/400_Соединитель угловой (горизонтальный) СР-50х400-90-M-У2</v>
          </cell>
          <cell r="G4472">
            <v>5188</v>
          </cell>
          <cell r="H4472"/>
          <cell r="I4472"/>
        </row>
        <row r="4473">
          <cell r="C4473" t="str">
            <v>Семена газонных трав (смесь)</v>
          </cell>
          <cell r="G4473">
            <v>2320</v>
          </cell>
          <cell r="H4473"/>
          <cell r="I4473"/>
        </row>
        <row r="4474">
          <cell r="C4474" t="str">
            <v>Семена газонных трав (смесь) _Семена травосмеси (мятлик луговой, овсяница красная)</v>
          </cell>
          <cell r="G4474">
            <v>2320</v>
          </cell>
          <cell r="H4474"/>
          <cell r="I4474"/>
        </row>
        <row r="4475">
          <cell r="C4475" t="str">
            <v>Сетка арматурная сварная</v>
          </cell>
          <cell r="G4475">
            <v>1110</v>
          </cell>
          <cell r="H4475">
            <v>368</v>
          </cell>
          <cell r="I4475"/>
        </row>
        <row r="4476">
          <cell r="C4476" t="str">
            <v>Сетка арматурная сварная_5В500С ячейка 100/100</v>
          </cell>
          <cell r="G4476">
            <v>1110</v>
          </cell>
          <cell r="H4476">
            <v>368</v>
          </cell>
          <cell r="I4476"/>
        </row>
        <row r="4477">
          <cell r="C4477" t="str">
            <v>Сетка проволочная стальная плетеная и крученая с квадратными ячейками 10x10 мм_Сетка проволочная тканая с квадратными ячейками 10х10 из оцинкованной проволоки</v>
          </cell>
          <cell r="G4477">
            <v>369</v>
          </cell>
          <cell r="H4477"/>
          <cell r="I4477"/>
        </row>
        <row r="4478">
          <cell r="C4478" t="str">
            <v>Сетка сварная из арматурной проволоки диаметром 5,0 мм, без покрытия, 100х100 мм</v>
          </cell>
          <cell r="G4478">
            <v>369</v>
          </cell>
          <cell r="H4478"/>
          <cell r="I4478"/>
        </row>
        <row r="4479">
          <cell r="C4479" t="str">
            <v>Сетка сварная из холоднотянутой проволоки 4-5 мм_Сталь арматурная D5 B500B  100х100 мм</v>
          </cell>
          <cell r="G4479">
            <v>7016</v>
          </cell>
          <cell r="H4479"/>
          <cell r="I4479"/>
        </row>
        <row r="4480">
          <cell r="C4480" t="str">
            <v>Сирень кустовая, высота 0,3-0,4 м _Саженец сирени персидской, возраст 5 лет</v>
          </cell>
          <cell r="G4480">
            <v>2319</v>
          </cell>
          <cell r="H4480"/>
          <cell r="I4480"/>
        </row>
        <row r="4481">
          <cell r="C4481" t="str">
            <v>Система защиты кабелей  через проемы EI 90 По типу СПО-Э-2-ВП/100х100</v>
          </cell>
          <cell r="G4481">
            <v>4630</v>
          </cell>
          <cell r="H4481"/>
          <cell r="I4481"/>
        </row>
        <row r="4482">
          <cell r="C4482" t="str">
            <v>Система огнезащиты для противопожарной защиты кабельных трасс, огнестойкостью не менее EI15  по типу СРО-41-1200х400-  (180 м2)</v>
          </cell>
          <cell r="G4482">
            <v>5156</v>
          </cell>
          <cell r="H4482"/>
          <cell r="I4482"/>
        </row>
        <row r="4483">
          <cell r="C4483" t="str">
            <v>Система огнезащиты для противопожарной защиты кабельных трасс, огнестойкостью не менее EI15 По типу СПО-Э-2-ВП/300х300-0.75</v>
          </cell>
          <cell r="G4483">
            <v>6813</v>
          </cell>
          <cell r="H4483"/>
          <cell r="I4483"/>
        </row>
        <row r="4484">
          <cell r="C4484" t="str">
            <v>Система огнезащиты для противопожарной защиты кабельных трасс, огнестойкостью не менее EI15 По типу СПО-Э-2-ВП/300х300-0.75  (130 м2)</v>
          </cell>
          <cell r="G4484">
            <v>6813</v>
          </cell>
          <cell r="H4484"/>
          <cell r="I4484"/>
        </row>
        <row r="4485">
          <cell r="C4485" t="str">
            <v>Система пассивной огнезащиты по типу  СПО-Э-11/120-BR</v>
          </cell>
          <cell r="G4485">
            <v>4684</v>
          </cell>
          <cell r="H4485"/>
          <cell r="I4485"/>
        </row>
        <row r="4486">
          <cell r="C4486" t="str">
            <v>Система разделительная огнезащитная огнестойкостью не менее EI15 СРО-41-1200х400-1-0.25</v>
          </cell>
          <cell r="G4486">
            <v>5156</v>
          </cell>
          <cell r="H4486"/>
          <cell r="I4486"/>
        </row>
        <row r="4487">
          <cell r="C4487" t="str">
            <v>Система разделительная огнезащитная СРО-41 EI15 длиной 1200 мм, шириной 400 мм по типу СРО-41-1200х400-1-0.25</v>
          </cell>
          <cell r="G4487">
            <v>5156</v>
          </cell>
          <cell r="H4487"/>
          <cell r="I4487"/>
        </row>
        <row r="4488">
          <cell r="C4488" t="str">
            <v>Система разделительная огнезащитная СРО-41-1200х200-2-0,25</v>
          </cell>
          <cell r="G4488">
            <v>5157</v>
          </cell>
          <cell r="H4488"/>
          <cell r="I4488"/>
        </row>
        <row r="4489">
          <cell r="C4489" t="str">
            <v>Система разделительная огнезащитная СРО-41-1200х300-2-0,25</v>
          </cell>
          <cell r="G4489">
            <v>4934</v>
          </cell>
          <cell r="H4489"/>
          <cell r="I4489"/>
        </row>
        <row r="4490">
          <cell r="C4490" t="str">
            <v>Система разделительная огнезащитная СРО-41-1200х400-2-0,25</v>
          </cell>
          <cell r="G4490">
            <v>5156</v>
          </cell>
          <cell r="H4490"/>
          <cell r="I4490"/>
        </row>
        <row r="4491">
          <cell r="C4491" t="str">
            <v>Скоба К-142</v>
          </cell>
          <cell r="G4491">
            <v>7129</v>
          </cell>
          <cell r="H4491"/>
          <cell r="I4491"/>
        </row>
        <row r="4492">
          <cell r="C4492" t="str">
            <v>Скобы металлические, монтажные, однолапковые СО для крепления труб и кабелей, диаметр закрепляемого кабеля 6 мм, вид климатического исполнения У3, размер 4,2x5,0x19,0 мм</v>
          </cell>
          <cell r="G4492">
            <v>6719</v>
          </cell>
          <cell r="H4492"/>
          <cell r="I4492"/>
        </row>
        <row r="4493">
          <cell r="C4493" t="str">
            <v>Смеси бетонные легкого бетона (БСЛ) на пористых заполнителях, средняя плотность D1200 кг/м3, крупность заполнителя 10 мм, класс В12,5 (М150)</v>
          </cell>
          <cell r="G4493">
            <v>5706</v>
          </cell>
          <cell r="H4493"/>
          <cell r="I4493"/>
        </row>
        <row r="4494">
          <cell r="C4494" t="str">
            <v>Смеси бетонные легкого бетона (БСЛ) на пористых заполнителях, средняя плотность D1200 кг/м3, крупность заполнителя 10 мм, класс В15 (М200)</v>
          </cell>
          <cell r="G4494">
            <v>5706</v>
          </cell>
          <cell r="H4494"/>
          <cell r="I4494"/>
        </row>
        <row r="4495">
          <cell r="C4495" t="str">
            <v>Смеси бетонные легкого бетона (БСЛ) на пористых заполнителях, средняя плотность D800 кг/м3, крупность заполнителя 10 мм, класс В7,5 (М100)</v>
          </cell>
          <cell r="G4495">
            <v>3677</v>
          </cell>
          <cell r="H4495"/>
          <cell r="I4495"/>
        </row>
        <row r="4496">
          <cell r="C4496" t="str">
            <v>Смеси бетонные легкого бетона (БСЛ) на пористых заполнителях, средняя плотность D800 кг/м3, крупность заполнителя 10 мм, класс В7,5 (М100)_Керамзитобетон</v>
          </cell>
          <cell r="G4496">
            <v>3677</v>
          </cell>
          <cell r="H4496"/>
          <cell r="I4496"/>
        </row>
        <row r="4497">
          <cell r="C4497" t="str">
            <v>Смеси бетонные легкого бетона (БСЛ) на пористых заполнителях, средняя плотность D800 кг/м3, крупность заполнителя 10 мм, класс В7,5 (М100)_Керамзитобетон  М100 Объемный вес (объемная плотность) не более 600 кг/м3</v>
          </cell>
          <cell r="G4497">
            <v>3677</v>
          </cell>
          <cell r="H4497"/>
          <cell r="I4497"/>
        </row>
        <row r="4498">
          <cell r="C4498" t="str">
            <v>Смеси бетонные легкого бетона (БСЛ) на пористых заполнителях, средняя плотность D800 кг/м3, крупность заполнителя 10 мм, класс В7,5 (М100)_Керамзитобетон М100 Объемный вес (объемная плотность) не более 600 кг/м3</v>
          </cell>
          <cell r="G4498">
            <v>3677</v>
          </cell>
          <cell r="H4498"/>
          <cell r="I4498"/>
        </row>
        <row r="4499">
          <cell r="C4499" t="str">
            <v>Смеси бетонные легкого бетона (БСЛ) на пористых заполнителях, средняя плотность D800 кг/м3, крупность заполнителя 10 мм, класс В7,5 (М100)_Керамзитобетон М100, объемный вес (объемная плотность) не более 600 кг/м3</v>
          </cell>
          <cell r="G4499">
            <v>3677</v>
          </cell>
          <cell r="H4499"/>
          <cell r="I4499"/>
        </row>
        <row r="4500">
          <cell r="C4500" t="str">
            <v>Смеси бетонные легкого бетона (БСЛ) на пористых заполнителях, средняя плотность D800 кг/м3, крупность заполнителя 10 мм, класс В7,5 (М100)_Легкий бетон (Керамзито-бетон)_М100 _плотность не более 600 кг/м^3</v>
          </cell>
          <cell r="G4500">
            <v>3677</v>
          </cell>
          <cell r="H4500"/>
          <cell r="I4500"/>
        </row>
        <row r="4501">
          <cell r="C4501" t="str">
            <v>Смеси бетонные легкого бетона (БСЛ) на пористых заполнителях, средняя плотность D900 кг/м3, крупность заполнителя более 10 мм, класс В 7,5 (М100)</v>
          </cell>
          <cell r="G4501">
            <v>3677</v>
          </cell>
          <cell r="H4501"/>
          <cell r="I4501"/>
        </row>
        <row r="4502">
          <cell r="C4502" t="str">
            <v>Смеси бетонные мелкозернистого бетона (БСМ), класс В15 (М200)_ Бетон С12/15 на мелком заполнителе</v>
          </cell>
          <cell r="G4502">
            <v>3734</v>
          </cell>
          <cell r="H4502"/>
          <cell r="I4502"/>
        </row>
        <row r="4503">
          <cell r="C4503" t="str">
            <v>Смеси бетонные мелкозернистого бетона (БСМ), класс В30 (М400)</v>
          </cell>
          <cell r="G4503">
            <v>3734</v>
          </cell>
          <cell r="H4503"/>
          <cell r="I4503"/>
        </row>
        <row r="4504">
          <cell r="C4504" t="str">
            <v>Смеси бетонные мелкозернистого бетона (БСМ), класс В30 (М400) (С25/30)</v>
          </cell>
          <cell r="G4504">
            <v>5709</v>
          </cell>
          <cell r="H4504"/>
          <cell r="I4504"/>
        </row>
        <row r="4505">
          <cell r="C4505" t="str">
            <v>Смеси бетонные мелкозернистого бетона (БСМ), класс В30 (М400) _(С25/30)</v>
          </cell>
          <cell r="G4505">
            <v>5709</v>
          </cell>
          <cell r="H4505"/>
          <cell r="I4505"/>
        </row>
        <row r="4506">
          <cell r="C4506" t="str">
            <v>Смеси бетонные мелкозернистого бетона (БСМ), класс В30 (М400)_ C25/30-XC3-10-F3</v>
          </cell>
          <cell r="G4506">
            <v>3734</v>
          </cell>
          <cell r="H4506"/>
          <cell r="I4506"/>
        </row>
        <row r="4507">
          <cell r="C4507" t="str">
            <v>Смеси бетонные мелкозернистого бетона (БСМ), класс В30 (М400)_C25/30_Галтель из бетона 50х50 мм</v>
          </cell>
          <cell r="G4507">
            <v>3734</v>
          </cell>
          <cell r="H4507"/>
          <cell r="I4507"/>
        </row>
        <row r="4508">
          <cell r="C4508" t="str">
            <v>Смеси бетонные мелкозернистого бетона (БСМ), класс В30 (М400)_C25/30-XC3-10-F3</v>
          </cell>
          <cell r="G4508">
            <v>3734</v>
          </cell>
          <cell r="H4508"/>
          <cell r="I4508"/>
        </row>
        <row r="4509">
          <cell r="C4509" t="str">
            <v>Смеси бетонные мелкозернистого бетона (БСМ), класс В30 (М400)_C25/30-XC3-8-F3</v>
          </cell>
          <cell r="G4509">
            <v>3734</v>
          </cell>
          <cell r="H4509"/>
          <cell r="I4509"/>
        </row>
        <row r="4510">
          <cell r="C4510" t="str">
            <v>Смеси бетонные мелкозернистого бетона (БСМ), класс В30 (М400)_C25/30-XC3-8-F3</v>
          </cell>
          <cell r="G4510">
            <v>3734</v>
          </cell>
          <cell r="H4510"/>
          <cell r="I4510"/>
        </row>
        <row r="4511">
          <cell r="C4511" t="str">
            <v>Смеси бетонные мелкозернистого бетона (БСМ), класс В30 (М400)_Бетон C25/30</v>
          </cell>
          <cell r="G4511">
            <v>3734</v>
          </cell>
          <cell r="H4511"/>
          <cell r="I4511"/>
        </row>
        <row r="4512">
          <cell r="C4512" t="str">
            <v>Смеси бетонные мелкозернистого бетона (БСМ), класс В30 (М400)_Бетон на мелкозернистом заполнителе C25/30</v>
          </cell>
          <cell r="G4512">
            <v>3734</v>
          </cell>
          <cell r="H4512"/>
          <cell r="I4512"/>
        </row>
        <row r="4513">
          <cell r="C4513" t="str">
            <v>Смеси бетонные мелкозернистого бетона (БСМ), класс В30 (М400)_бетон на мелкозернистом заполнителе C25/30-XC3- 8-F3</v>
          </cell>
          <cell r="G4513">
            <v>3734</v>
          </cell>
          <cell r="H4513"/>
          <cell r="I4513"/>
        </row>
        <row r="4514">
          <cell r="C4514" t="str">
            <v>Смеси бетонные мелкозернистого бетона (БСМ), класс В30 (М400)_Бетон на мелкозернистом заполнителе C25/30-XС3-8-F3</v>
          </cell>
          <cell r="G4514">
            <v>3734</v>
          </cell>
          <cell r="H4514"/>
          <cell r="I4514"/>
        </row>
        <row r="4515">
          <cell r="C4515" t="str">
            <v>Смеси бетонные мелкозернистого бетона (БСМ), класс В30 (М400)_Бетон на мелкозернистом заполнителе С25/30</v>
          </cell>
          <cell r="G4515">
            <v>5709</v>
          </cell>
          <cell r="H4515"/>
          <cell r="I4515"/>
        </row>
        <row r="4516">
          <cell r="C4516" t="str">
            <v>Смеси бетонные мелкозернистого бетона (БСМ), класс В30 (М400)_Бетон на мелкозернистом наполнителе_C25/30</v>
          </cell>
          <cell r="G4516">
            <v>3734</v>
          </cell>
          <cell r="H4516"/>
          <cell r="I4516"/>
        </row>
        <row r="4517">
          <cell r="C4517" t="str">
            <v>Смеси бетонные мелкозернистого бетона (БСМ), класс В30 (М400)_Бетон С25/30</v>
          </cell>
          <cell r="G4517">
            <v>5709</v>
          </cell>
          <cell r="H4517"/>
          <cell r="I4517"/>
        </row>
        <row r="4518">
          <cell r="C4518" t="str">
            <v>Смеси бетонные мелкозернистого бетона (БСМ), класс В30 (М400)_С25/30</v>
          </cell>
          <cell r="G4518">
            <v>5709</v>
          </cell>
          <cell r="H4518"/>
          <cell r="I4518"/>
        </row>
        <row r="4519">
          <cell r="C4519" t="str">
            <v>Смеси бетонные мелкозернистого бетона (БСМ), класс В30 (М400)_С25/30</v>
          </cell>
          <cell r="G4519">
            <v>5709</v>
          </cell>
          <cell r="H4519"/>
          <cell r="I4519"/>
        </row>
        <row r="4520">
          <cell r="C4520" t="str">
            <v>Смеси бетонные тяжелого бетона (БСТ) для гидротехнических сооружений на сульфатостойких цементах, класс В30 (М400)</v>
          </cell>
          <cell r="G4520">
            <v>5172</v>
          </cell>
          <cell r="H4520"/>
          <cell r="I4520"/>
        </row>
        <row r="4521">
          <cell r="C4521" t="str">
            <v>Смеси бетонные тяжелого бетона (БСТ) для гидротехнических сооружений на сульфатостойких цементах, класс В30 (М400)_Бетон B30W8</v>
          </cell>
          <cell r="G4521">
            <v>5177</v>
          </cell>
          <cell r="H4521">
            <v>5178</v>
          </cell>
          <cell r="I4521"/>
        </row>
        <row r="4522">
          <cell r="C4522" t="str">
            <v>Смеси бетонные тяжелого бетона (БСТ) для гидротехнических сооружений на сульфатостойких цементах, класс В30 Поправка на водонепроницаемость с (W4) на (W10), ТЧ сб. ФССЦ, приложение 15, табл. 1 и табл. 2(М400)</v>
          </cell>
          <cell r="G4522">
            <v>5172</v>
          </cell>
          <cell r="H4522">
            <v>4670</v>
          </cell>
          <cell r="I4522"/>
        </row>
        <row r="4523">
          <cell r="C4523" t="str">
            <v>Смеси бетонные тяжелого бетона (БСТ) для гидротехнических сооружений на сульфатостойких цементах, класс В45 (М600)</v>
          </cell>
          <cell r="G4523">
            <v>5710</v>
          </cell>
          <cell r="H4523"/>
          <cell r="I4523"/>
        </row>
        <row r="4524">
          <cell r="C4524" t="str">
            <v>Смеси бетонные тяжелого бетона (БСТ) для гидротехнических сооружений на сульфатостойких цементах, класс В45 (М600))_B45 W8</v>
          </cell>
          <cell r="G4524">
            <v>5710</v>
          </cell>
          <cell r="H4524"/>
          <cell r="I4524"/>
        </row>
        <row r="4525">
          <cell r="C4525" t="str">
            <v>Смеси бетонные тяжелого бетона (БСТ) для гидротехнических сооружений на сульфатостойких цементах, класс В45 (М600)_ Бетон водонепроницаемый, на сульфатостойком цементе B45 W12</v>
          </cell>
          <cell r="G4525">
            <v>7015</v>
          </cell>
          <cell r="H4525"/>
          <cell r="I4525"/>
        </row>
        <row r="4526">
          <cell r="C4526" t="str">
            <v>Смеси бетонные тяжелого бетона (БСТ) для гидротехнических сооружений на сульфатостойких цементах, класс В45 (М600)_ Бетон водонепроницаемый, на сульфатостойком цементе B45 W8</v>
          </cell>
          <cell r="G4526">
            <v>5710</v>
          </cell>
          <cell r="H4526"/>
          <cell r="I4526"/>
        </row>
        <row r="4527">
          <cell r="C4527" t="str">
            <v>Смеси бетонные тяжелого бетона (БСТ) для гидротехнических сооружений на сульфатостойких цементах, класс В45 (М600)_B45 W8</v>
          </cell>
          <cell r="G4527">
            <v>5710</v>
          </cell>
          <cell r="H4527"/>
          <cell r="I4527"/>
        </row>
        <row r="4528">
          <cell r="C4528" t="str">
            <v>Смеси бетонные тяжелого бетона (БСТ) для гидротехнических сооружений на сульфатостойких цементах, класс В45 (М600)_Бетон B45 W8</v>
          </cell>
          <cell r="G4528">
            <v>5710</v>
          </cell>
          <cell r="H4528"/>
          <cell r="I4528"/>
        </row>
        <row r="4529">
          <cell r="C4529" t="str">
            <v>Смеси бетонные тяжелого бетона (БСТ) для гидротехнических сооружений на сульфатостойких цементах, класс В45 (М600)_Бетон B45W12</v>
          </cell>
          <cell r="G4529">
            <v>7015</v>
          </cell>
          <cell r="H4529"/>
          <cell r="I4529"/>
        </row>
        <row r="4530">
          <cell r="C4530" t="str">
            <v>Смеси бетонные тяжелого бетона (БСТ) для гидротехнических сооружений на сульфатостойких цементах, класс В45 (М600)_Бетон B45W8</v>
          </cell>
          <cell r="G4530">
            <v>5710</v>
          </cell>
          <cell r="H4530"/>
          <cell r="I4530"/>
        </row>
        <row r="4531">
          <cell r="C4531" t="str">
            <v>Смеси бетонные тяжелого бетона (БСТ) для гидротехнических сооружений на сульфатостойких цементах, класс В45 (М600)_Бетон В45</v>
          </cell>
          <cell r="G4531">
            <v>5710</v>
          </cell>
          <cell r="H4531"/>
          <cell r="I4531"/>
        </row>
        <row r="4532">
          <cell r="C4532" t="str">
            <v>Смеси бетонные тяжелого бетона (БСТ) для гидротехнических сооружений на сульфатостойких цементах, класс В45 (М600)_Бетон В45 W8</v>
          </cell>
          <cell r="G4532">
            <v>5710</v>
          </cell>
          <cell r="H4532"/>
          <cell r="I4532"/>
        </row>
        <row r="4533">
          <cell r="C4533" t="str">
            <v>Смеси бетонные тяжелого бетона (БСТ) для гидротехнических сооружений на сульфатостойких цементах, класс В45 (М600)_Бетон водонепроницаемый, на сульфатостойком цементе  B45W12</v>
          </cell>
          <cell r="G4533">
            <v>7015</v>
          </cell>
          <cell r="H4533"/>
          <cell r="I4533"/>
        </row>
        <row r="4534">
          <cell r="C4534" t="str">
            <v>Смеси бетонные тяжелого бетона (БСТ) для гидротехнических сооружений на сульфатостойких цементах, класс В45 (М600)_Бетон водонепроницаемый, на сульфатостойком цементе  B45W8</v>
          </cell>
          <cell r="G4534">
            <v>5710</v>
          </cell>
          <cell r="H4534"/>
          <cell r="I4534"/>
        </row>
        <row r="4535">
          <cell r="C4535" t="str">
            <v>Смеси бетонные тяжелого бетона (БСТ) для гидротехнических сооружений на сульфатостойких цементах, класс В45 (М600)_Бетон водонепроницаемый, на сульфатостойком цементе B45W12</v>
          </cell>
          <cell r="G4535">
            <v>7015</v>
          </cell>
          <cell r="H4535"/>
          <cell r="I4535"/>
        </row>
        <row r="4536">
          <cell r="C4536" t="str">
            <v>Смеси бетонные тяжелого бетона (БСТ) для гидротехнических сооружений на сульфатостойких цементах, класс В45 (М600)_Бетон водонепроницаемый, на сульфатостойком цементе B45W8</v>
          </cell>
          <cell r="G4536">
            <v>5710</v>
          </cell>
          <cell r="H4536"/>
          <cell r="I4536"/>
        </row>
        <row r="4537">
          <cell r="C4537" t="str">
            <v>Смеси бетонные тяжелого бетона (БСТ) для гидротехнических сооружений на сульфатостойких цементах, класс В45 (М600)_Сульфатостойкий бетон B45W12</v>
          </cell>
          <cell r="G4537">
            <v>7015</v>
          </cell>
          <cell r="H4537"/>
          <cell r="I4537"/>
        </row>
        <row r="4538">
          <cell r="C4538" t="str">
            <v>Смеси бетонные тяжелого бетона (БСТ) для гидротехнических сооружений на сульфатостойких цементах, класс В45W8 (М600)_Бетон B45W8</v>
          </cell>
          <cell r="G4538">
            <v>5710</v>
          </cell>
          <cell r="H4538"/>
          <cell r="I4538"/>
        </row>
        <row r="4539">
          <cell r="C4539" t="str">
            <v>Смеси бетонные тяжелого бетона (БСТ) для дорожных и аэродромных покрытий и оснований, класс В15 (М200)</v>
          </cell>
          <cell r="G4539">
            <v>5706</v>
          </cell>
          <cell r="H4539"/>
          <cell r="I4539"/>
        </row>
        <row r="4540">
          <cell r="C4540" t="str">
            <v>Смеси бетонные тяжелого бетона (БСТ), класс В10 (М150)</v>
          </cell>
          <cell r="G4540">
            <v>5707</v>
          </cell>
          <cell r="H4540"/>
          <cell r="I4540"/>
        </row>
        <row r="4541">
          <cell r="C4541" t="str">
            <v>Смеси бетонные тяжелого бетона (БСТ), класс В12,5 (М150)</v>
          </cell>
          <cell r="G4541">
            <v>5707</v>
          </cell>
          <cell r="H4541"/>
          <cell r="I4541"/>
        </row>
        <row r="4542">
          <cell r="C4542" t="str">
            <v>Смеси бетонные тяжелого бетона (БСТ), класс В15 (М200)</v>
          </cell>
          <cell r="G4542">
            <v>5706</v>
          </cell>
          <cell r="H4542"/>
          <cell r="I4542"/>
        </row>
        <row r="4543">
          <cell r="C4543" t="str">
            <v>Смеси бетонные тяжелого бетона (БСТ), класс В15 (М200)_Бетон B15</v>
          </cell>
          <cell r="G4543">
            <v>5706</v>
          </cell>
          <cell r="H4543"/>
          <cell r="I4543"/>
        </row>
        <row r="4544">
          <cell r="C4544" t="str">
            <v>Смеси бетонные тяжелого бетона (БСТ), класс В20 (М250)</v>
          </cell>
          <cell r="G4544">
            <v>3209</v>
          </cell>
          <cell r="H4544"/>
          <cell r="I4544"/>
        </row>
        <row r="4545">
          <cell r="C4545" t="str">
            <v>Смеси бетонные тяжелого бетона (БСТ), класс В30 (М400)</v>
          </cell>
          <cell r="G4545">
            <v>5177</v>
          </cell>
          <cell r="H4545">
            <v>5178</v>
          </cell>
          <cell r="I4545"/>
        </row>
        <row r="4546">
          <cell r="C4546" t="str">
            <v>Смеси бетонные тяжелого бетона (БСТ), класс В30 (М400)_C25/30</v>
          </cell>
          <cell r="G4546">
            <v>3682</v>
          </cell>
          <cell r="H4546"/>
          <cell r="I4546"/>
        </row>
        <row r="4547">
          <cell r="C4547" t="str">
            <v>Смеси бетонные тяжелого бетона (БСТ), класс В30 (М400)_Бетон B30 W8</v>
          </cell>
          <cell r="G4547">
            <v>5177</v>
          </cell>
          <cell r="H4547">
            <v>5178</v>
          </cell>
          <cell r="I4547"/>
        </row>
        <row r="4548">
          <cell r="C4548" t="str">
            <v>Смеси бетонные тяжелого бетона (БСТ), класс В30 (М400)_Бетон B30W8</v>
          </cell>
          <cell r="G4548">
            <v>5177</v>
          </cell>
          <cell r="H4548">
            <v>5178</v>
          </cell>
          <cell r="I4548"/>
        </row>
        <row r="4549">
          <cell r="C4549" t="str">
            <v>Смеси бетонные тяжелого бетона (БСТ), класс В30 (М400)_Бетон B45W12</v>
          </cell>
          <cell r="G4549">
            <v>7015</v>
          </cell>
          <cell r="H4549"/>
          <cell r="I4549"/>
        </row>
        <row r="4550">
          <cell r="C4550" t="str">
            <v>Смеси бетонные тяжелого бетона (БСТ), класс В30 (М400)_бетон C25/30</v>
          </cell>
          <cell r="G4550">
            <v>3682</v>
          </cell>
          <cell r="H4550"/>
          <cell r="I4550"/>
        </row>
        <row r="4551">
          <cell r="C4551" t="str">
            <v>Смеси бетонные тяжелого бетона (БСТ), класс В30 (М400)_Бетон В30 W8</v>
          </cell>
          <cell r="G4551">
            <v>5177</v>
          </cell>
          <cell r="H4551">
            <v>5178</v>
          </cell>
          <cell r="I4551"/>
        </row>
        <row r="4552">
          <cell r="C4552" t="str">
            <v>Смеси бетонные тяжелого бетона (БСТ), класс В30 (М400)_бетон по уклону C25/30</v>
          </cell>
          <cell r="G4552">
            <v>3682</v>
          </cell>
          <cell r="H4552"/>
          <cell r="I4552"/>
        </row>
        <row r="4553">
          <cell r="C4553" t="str">
            <v>Смеси бетонные тяжелого бетона (БСТ), класс В30 (М400)_Бетон С 25/30</v>
          </cell>
          <cell r="G4553">
            <v>3682</v>
          </cell>
          <cell r="H4553"/>
          <cell r="I4553"/>
        </row>
        <row r="4554">
          <cell r="C4554" t="str">
            <v>Смеси бетонные тяжелого бетона (БСТ), класс В30 (М400)_Бетон С25/30</v>
          </cell>
          <cell r="G4554">
            <v>5709</v>
          </cell>
          <cell r="H4554"/>
          <cell r="I4554"/>
        </row>
        <row r="4555">
          <cell r="C4555" t="str">
            <v>Смеси бетонные тяжелого бетона (БСТ), класс В30 (М400)_В30 W8</v>
          </cell>
          <cell r="G4555">
            <v>5177</v>
          </cell>
          <cell r="H4555">
            <v>5178</v>
          </cell>
          <cell r="I4555"/>
        </row>
        <row r="4556">
          <cell r="C4556" t="str">
            <v>Смеси бетонные тяжелого бетона (БСТ), класс В30 (М400)_С25/30</v>
          </cell>
          <cell r="G4556">
            <v>5709</v>
          </cell>
          <cell r="H4556"/>
          <cell r="I4556"/>
        </row>
        <row r="4557">
          <cell r="C4557" t="str">
            <v>Смеси бетонные тяжелого бетона (БСТ), класс В35 (М450)</v>
          </cell>
          <cell r="G4557">
            <v>5709</v>
          </cell>
          <cell r="H4557"/>
          <cell r="I4557"/>
        </row>
        <row r="4558">
          <cell r="C4558" t="str">
            <v>Смеси бетонные тяжелого бетона (БСТ), класс В45 (М600)</v>
          </cell>
          <cell r="G4558">
            <v>5710</v>
          </cell>
          <cell r="H4558"/>
          <cell r="I4558"/>
        </row>
        <row r="4559">
          <cell r="C4559" t="str">
            <v>Смеси бетонные тяжелого бетона (БСТ), класс В45 (М600) c надбавкой W8</v>
          </cell>
          <cell r="G4559">
            <v>5710</v>
          </cell>
          <cell r="H4559"/>
          <cell r="I4559"/>
        </row>
        <row r="4560">
          <cell r="C4560" t="str">
            <v>Смеси бетонные тяжелого бетона (БСТ), класс В45 (М600))_Бетон C35/45</v>
          </cell>
          <cell r="G4560">
            <v>5710</v>
          </cell>
          <cell r="H4560"/>
          <cell r="I4560"/>
        </row>
        <row r="4561">
          <cell r="C4561" t="str">
            <v>Смеси бетонные тяжелого бетона (БСТ), класс В45 (М600)_C35/45</v>
          </cell>
          <cell r="G4561">
            <v>5710</v>
          </cell>
          <cell r="H4561"/>
          <cell r="I4561"/>
        </row>
        <row r="4562">
          <cell r="C4562" t="str">
            <v>Смеси бетонные тяжелого бетона (БСТ), класс В45 (М600)_Бетон B45 W8</v>
          </cell>
          <cell r="G4562">
            <v>5710</v>
          </cell>
          <cell r="H4562"/>
          <cell r="I4562"/>
        </row>
        <row r="4563">
          <cell r="C4563" t="str">
            <v>Смеси бетонные тяжелого бетона (БСТ), класс В45 (М600)_Бетон B45 W8 на сульфатостойком цементе</v>
          </cell>
          <cell r="G4563">
            <v>5710</v>
          </cell>
          <cell r="H4563"/>
          <cell r="I4563"/>
        </row>
        <row r="4564">
          <cell r="C4564" t="str">
            <v>Смеси бетонные тяжелого бетона (БСТ), класс В45 (М600)_Бетон B45W12</v>
          </cell>
          <cell r="G4564">
            <v>7015</v>
          </cell>
          <cell r="H4564"/>
          <cell r="I4564"/>
        </row>
        <row r="4565">
          <cell r="C4565" t="str">
            <v>Смеси бетонные тяжелого бетона (БСТ), класс В45 (М600)_Бетон B45W8</v>
          </cell>
          <cell r="G4565">
            <v>5710</v>
          </cell>
          <cell r="H4565"/>
          <cell r="I4565"/>
        </row>
        <row r="4566">
          <cell r="C4566" t="str">
            <v>Смеси бетонные тяжелого бетона (БСТ), класс В45 (М600)_Бетон C35/45</v>
          </cell>
          <cell r="G4566">
            <v>5710</v>
          </cell>
          <cell r="H4566"/>
          <cell r="I4566"/>
        </row>
        <row r="4567">
          <cell r="C4567" t="str">
            <v>Смеси бетонные тяжелого бетона (БСТ), класс В45 (М600)_Бетон C35/45-XC3</v>
          </cell>
          <cell r="G4567">
            <v>5710</v>
          </cell>
          <cell r="H4567"/>
          <cell r="I4567"/>
        </row>
        <row r="4568">
          <cell r="C4568" t="str">
            <v>Смеси бетонные тяжелого бетона (БСТ), класс В45 (М600)_Бетон C35/45-XC3-XV3(H)</v>
          </cell>
          <cell r="G4568">
            <v>5710</v>
          </cell>
          <cell r="H4568"/>
          <cell r="I4568"/>
        </row>
        <row r="4569">
          <cell r="C4569" t="str">
            <v>Смеси бетонные тяжелого бетона (БСТ), класс В45 (М600)_Бетон В45 W8 на сульфатостойком цементе</v>
          </cell>
          <cell r="G4569">
            <v>5710</v>
          </cell>
          <cell r="H4569"/>
          <cell r="I4569"/>
        </row>
        <row r="4570">
          <cell r="C4570" t="str">
            <v>Смеси бетонные тяжелого бетона (БСТ), класс В45 (М600)_Бетон водонепроницаемый, на сульфатостойком цементе B45W12</v>
          </cell>
          <cell r="G4570">
            <v>7015</v>
          </cell>
          <cell r="H4570"/>
          <cell r="I4570"/>
        </row>
        <row r="4571">
          <cell r="C4571" t="str">
            <v>Смеси бетонные тяжелого бетона (БСТ), класс В45 (М600)_Бетон водонепроницаемый, на сульфатостойком цементе B45W8</v>
          </cell>
          <cell r="G4571">
            <v>5710</v>
          </cell>
          <cell r="H4571"/>
          <cell r="I4571"/>
        </row>
        <row r="4572">
          <cell r="C4572" t="str">
            <v>Смеси бетонные тяжелого бетона (БСТ), класс В45 (М600)_Бетон_C35/45_толщина 200 мм</v>
          </cell>
          <cell r="G4572">
            <v>5710</v>
          </cell>
          <cell r="H4572"/>
          <cell r="I4572"/>
        </row>
        <row r="4573">
          <cell r="C4573" t="str">
            <v>Смеси бетонные тяжелого бетона (БСТ), класс В45 (М600)_С35/45</v>
          </cell>
          <cell r="G4573">
            <v>5710</v>
          </cell>
          <cell r="H4573"/>
          <cell r="I4573"/>
        </row>
        <row r="4574">
          <cell r="C4574" t="str">
            <v>Смеси бетонные тяжелого бетона (БСТ), класс В7,5 (М100)</v>
          </cell>
          <cell r="G4574">
            <v>5707</v>
          </cell>
          <cell r="H4574"/>
          <cell r="I4574"/>
        </row>
        <row r="4575">
          <cell r="C4575" t="str">
            <v>Смеси бетонные тяжелого бетона (БСТ), крупность заполнителя 10 мм, класс В15 (М200)</v>
          </cell>
          <cell r="G4575">
            <v>5706</v>
          </cell>
          <cell r="H4575"/>
          <cell r="I4575"/>
        </row>
        <row r="4576">
          <cell r="C4576" t="str">
            <v>Смеси бетонные тяжелого бетона (БСТ), крупность заполнителя 10 мм, класс В15 (М200)_Бетон В15</v>
          </cell>
          <cell r="G4576">
            <v>5706</v>
          </cell>
          <cell r="H4576"/>
          <cell r="I4576"/>
        </row>
        <row r="4577">
          <cell r="C4577" t="str">
            <v>Смеси бетонные тяжелого бетона (БСТ), крупность заполнителя 10 мм, класс В30 (М400)</v>
          </cell>
          <cell r="G4577">
            <v>3682</v>
          </cell>
          <cell r="H4577"/>
          <cell r="I4577"/>
        </row>
        <row r="4578">
          <cell r="C4578" t="str">
            <v>Смеси бетонные тяжелого бетона (БСТ), крупность заполнителя 10 мм, класс В30 (М400))_C25/30</v>
          </cell>
          <cell r="G4578">
            <v>3682</v>
          </cell>
          <cell r="H4578"/>
          <cell r="I4578"/>
        </row>
        <row r="4579">
          <cell r="C4579" t="str">
            <v>Смеси бетонные тяжелого бетона (БСТ), крупность заполнителя 10 мм, класс В30 (М400)_C25/30</v>
          </cell>
          <cell r="G4579">
            <v>3682</v>
          </cell>
          <cell r="H4579"/>
          <cell r="I4579"/>
        </row>
        <row r="4580">
          <cell r="C4580" t="str">
            <v>Смеси бетонные тяжелого бетона (БСТ), крупность заполнителя 10 мм, класс В30 (М400)_C25/30-XC3-10-F3</v>
          </cell>
          <cell r="G4580">
            <v>3734</v>
          </cell>
          <cell r="H4580"/>
          <cell r="I4580"/>
        </row>
        <row r="4581">
          <cell r="C4581" t="str">
            <v>Смеси бетонные тяжелого бетона (БСТ), крупность заполнителя 10 мм, класс В30 (М400)_Бетон C25/30</v>
          </cell>
          <cell r="G4581">
            <v>3682</v>
          </cell>
          <cell r="H4581"/>
          <cell r="I4581"/>
        </row>
        <row r="4582">
          <cell r="C4582" t="str">
            <v>Смеси бетонные тяжелого бетона (БСТ), крупность заполнителя 10 мм, класс В30 (М400)_Бетон на мелкозернистом заполнителе C25/30-XC3-8-F3</v>
          </cell>
          <cell r="G4582">
            <v>3682</v>
          </cell>
          <cell r="H4582"/>
          <cell r="I4582"/>
        </row>
        <row r="4583">
          <cell r="C4583" t="str">
            <v>Смеси бетонные тяжелого бетона (БСТ), крупность заполнителя 10 мм, класс В30 (М400)_Бетон С25/30</v>
          </cell>
          <cell r="G4583">
            <v>5709</v>
          </cell>
          <cell r="H4583"/>
          <cell r="I4583"/>
        </row>
        <row r="4584">
          <cell r="C4584" t="str">
            <v>Смеси бетонные тяжелого бетона (БСТ), крупность заполнителя 10 мм, класс В30 (М400)_Бетон С25/30-XC3-8-F3</v>
          </cell>
          <cell r="G4584">
            <v>5709</v>
          </cell>
          <cell r="H4584"/>
          <cell r="I4584"/>
        </row>
        <row r="4585">
          <cell r="C4585" t="str">
            <v>Смеси бетонные тяжелого бетона (БСТ), крупность заполнителя 10 мм, класс В30 (М400)_Галтель из бетона C25/30 с эпоксидным покрытием</v>
          </cell>
          <cell r="G4585">
            <v>3682</v>
          </cell>
          <cell r="H4585"/>
          <cell r="I4585"/>
        </row>
        <row r="4586">
          <cell r="C4586" t="str">
            <v>Смеси бетонные тяжелого бетона (БСТ), крупность заполнителя 10 мм, класс В30 (М400)_С25/30</v>
          </cell>
          <cell r="G4586">
            <v>5709</v>
          </cell>
          <cell r="H4586"/>
          <cell r="I4586"/>
        </row>
        <row r="4587">
          <cell r="C4587" t="str">
            <v>Смеси бетонные тяжелого бетона (БСТ), крупность заполнителя 10 мм, класс В30 (М400)_С25/30-XC3-8-F3 MSZ EN 206-1</v>
          </cell>
          <cell r="G4587">
            <v>5709</v>
          </cell>
          <cell r="H4587"/>
          <cell r="I4587"/>
        </row>
        <row r="4588">
          <cell r="C4588" t="str">
            <v>Смеси бетонные тяжелого бетона (БСТ), крупность заполнителя 10 мм, класс В45 (М600)</v>
          </cell>
          <cell r="G4588">
            <v>7611</v>
          </cell>
          <cell r="H4588"/>
          <cell r="I4588"/>
        </row>
        <row r="4589">
          <cell r="C4589" t="str">
            <v>Смеси бетонные тяжелого бетона (БСТ), крупность заполнителя 10 мм, класс В45 (М600)_Бетон (С35/45-XC3-10-F3)</v>
          </cell>
          <cell r="G4589">
            <v>5710</v>
          </cell>
          <cell r="H4589"/>
          <cell r="I4589"/>
        </row>
        <row r="4590">
          <cell r="C4590" t="str">
            <v>Смеси бетонные тяжелого бетона (БСТ), крупность заполнителя 10 мм, класс В45 (М600)_Бетон B45 W8 на мелком заполнителе не более 10 мм</v>
          </cell>
          <cell r="G4590">
            <v>5710</v>
          </cell>
          <cell r="H4590"/>
          <cell r="I4590"/>
        </row>
        <row r="4591">
          <cell r="C4591" t="str">
            <v>Смеси бетонные тяжелого бетона (БСТ), крупность заполнителя 10 мм, класс В45 (М600)_Бетон В45 W8 на сульфатостойком цементе на мелком заполнителе</v>
          </cell>
          <cell r="G4591">
            <v>5710</v>
          </cell>
          <cell r="H4591"/>
          <cell r="I4591"/>
        </row>
        <row r="4592">
          <cell r="C4592" t="str">
            <v>Смеси бетонные тяжелого бетона (БСТ), крупность заполнителя 10 мм, класс В60 (М800)_Бетон (С50/60-XC3-10-F3)</v>
          </cell>
          <cell r="G4592">
            <v>4640</v>
          </cell>
          <cell r="H4592">
            <v>4641</v>
          </cell>
          <cell r="I4592"/>
        </row>
        <row r="4593">
          <cell r="C4593" t="str">
            <v>Смеси бетонные тяжелого бетона (БСТ), крупность заполнителя 20 мм, класс В15 (М200)</v>
          </cell>
          <cell r="G4593">
            <v>5706</v>
          </cell>
          <cell r="H4593"/>
          <cell r="I4593"/>
        </row>
        <row r="4594">
          <cell r="C4594" t="str">
            <v>Смеси бетонные тяжелого бетона (БСТ), крупность заполнителя 20 мм, класс В15 (М200)_C12/15-XC3-8-F3</v>
          </cell>
          <cell r="G4594">
            <v>5706</v>
          </cell>
          <cell r="H4594"/>
          <cell r="I4594"/>
        </row>
        <row r="4595">
          <cell r="C4595" t="str">
            <v>Смеси бетонные тяжелого бетона (БСТ), крупность заполнителя 20 мм, класс В15 (М200)_Бетон B15</v>
          </cell>
          <cell r="G4595">
            <v>5706</v>
          </cell>
          <cell r="H4595"/>
          <cell r="I4595"/>
        </row>
        <row r="4596">
          <cell r="C4596" t="str">
            <v>Смеси бетонные тяжелого бетона (БСТ), крупность заполнителя 20 мм, класс В15 (М200)_Бетон B15 W8</v>
          </cell>
          <cell r="G4596">
            <v>5706</v>
          </cell>
          <cell r="H4596"/>
          <cell r="I4596"/>
        </row>
        <row r="4597">
          <cell r="C4597" t="str">
            <v>Смеси бетонные тяжелого бетона (БСТ), крупность заполнителя 20 мм, класс В15 (М200)_Бетон В15</v>
          </cell>
          <cell r="G4597">
            <v>5706</v>
          </cell>
          <cell r="H4597"/>
          <cell r="I4597"/>
        </row>
        <row r="4598">
          <cell r="C4598" t="str">
            <v>Смеси бетонные тяжелого бетона (БСТ), крупность заполнителя 20 мм, класс В25 (М350)</v>
          </cell>
          <cell r="G4598">
            <v>4810</v>
          </cell>
          <cell r="H4598"/>
          <cell r="I4598"/>
        </row>
        <row r="4599">
          <cell r="C4599" t="str">
            <v>Смеси бетонные тяжелого бетона (БСТ), крупность заполнителя 20 мм, класс В30 (М400)</v>
          </cell>
          <cell r="G4599">
            <v>3682</v>
          </cell>
          <cell r="H4599"/>
          <cell r="I4599"/>
        </row>
        <row r="4600">
          <cell r="C4600" t="str">
            <v>Смеси бетонные тяжелого бетона (БСТ), крупность заполнителя 20 мм, класс В30 (М400)_  C25/30-XC2-16-F3</v>
          </cell>
          <cell r="G4600">
            <v>3682</v>
          </cell>
          <cell r="H4600"/>
          <cell r="I4600"/>
        </row>
        <row r="4601">
          <cell r="C4601" t="str">
            <v>Смеси бетонные тяжелого бетона (БСТ), крупность заполнителя 20 мм, класс В30 (М400)_ (C25/30)</v>
          </cell>
          <cell r="G4601">
            <v>3682</v>
          </cell>
          <cell r="H4601"/>
          <cell r="I4601"/>
        </row>
        <row r="4602">
          <cell r="C4602" t="str">
            <v>Смеси бетонные тяжелого бетона (БСТ), крупность заполнителя 20 мм, класс В30 (М400)_ C25/30-XС3-16-F3</v>
          </cell>
          <cell r="G4602">
            <v>3682</v>
          </cell>
          <cell r="H4602"/>
          <cell r="I4602"/>
        </row>
        <row r="4603">
          <cell r="C4603" t="str">
            <v>Смеси бетонные тяжелого бетона (БСТ), крупность заполнителя 20 мм, класс В30 (М400)__С25/30</v>
          </cell>
          <cell r="G4603">
            <v>5709</v>
          </cell>
          <cell r="H4603"/>
          <cell r="I4603"/>
        </row>
        <row r="4604">
          <cell r="C4604" t="str">
            <v>Смеси бетонные тяжелого бетона (БСТ), крупность заполнителя 20 мм, класс В30 (М400)_C25/30</v>
          </cell>
          <cell r="G4604">
            <v>3682</v>
          </cell>
          <cell r="H4604"/>
          <cell r="I4604"/>
        </row>
        <row r="4605">
          <cell r="C4605" t="str">
            <v>Смеси бетонные тяжелого бетона (БСТ), крупность заполнителя 20 мм, класс В30 (М400)_C25/30-XC2-16-F3</v>
          </cell>
          <cell r="G4605">
            <v>3682</v>
          </cell>
          <cell r="H4605"/>
          <cell r="I4605"/>
        </row>
        <row r="4606">
          <cell r="C4606" t="str">
            <v>Смеси бетонные тяжелого бетона (БСТ), крупность заполнителя 20 мм, класс В30 (М400)_C25/30-XC3- 16-F3</v>
          </cell>
          <cell r="G4606">
            <v>3682</v>
          </cell>
          <cell r="H4606"/>
          <cell r="I4606"/>
        </row>
        <row r="4607">
          <cell r="C4607" t="str">
            <v>Смеси бетонные тяжелого бетона (БСТ), крупность заполнителя 20 мм, класс В30 (М400)_C25/30-XC3-16-F3</v>
          </cell>
          <cell r="G4607">
            <v>3682</v>
          </cell>
          <cell r="H4607"/>
          <cell r="I4607"/>
        </row>
        <row r="4608">
          <cell r="C4608" t="str">
            <v>Смеси бетонные тяжелого бетона (БСТ), крупность заполнителя 20 мм, класс В30 (М400)_C25/30-XC3-8-F3</v>
          </cell>
          <cell r="G4608">
            <v>3682</v>
          </cell>
          <cell r="H4608"/>
          <cell r="I4608"/>
        </row>
        <row r="4609">
          <cell r="C4609" t="str">
            <v>Смеси бетонные тяжелого бетона (БСТ), крупность заполнителя 20 мм, класс В30 (М400)_C25/30-XС2-16-F3</v>
          </cell>
          <cell r="G4609">
            <v>3682</v>
          </cell>
          <cell r="H4609"/>
          <cell r="I4609"/>
        </row>
        <row r="4610">
          <cell r="C4610" t="str">
            <v>Смеси бетонные тяжелого бетона (БСТ), крупность заполнителя 20 мм, класс В30 (М400)_C25/35-XС2-16-F3</v>
          </cell>
          <cell r="G4610">
            <v>3682</v>
          </cell>
          <cell r="H4610"/>
          <cell r="I4610"/>
        </row>
        <row r="4611">
          <cell r="C4611" t="str">
            <v>Смеси бетонные тяжелого бетона (БСТ), крупность заполнителя 20 мм, класс В30 (М400)_MSZ EN 206-1_С25/30-XC2-16-F3</v>
          </cell>
          <cell r="G4611">
            <v>5709</v>
          </cell>
          <cell r="H4611"/>
          <cell r="I4611"/>
        </row>
        <row r="4612">
          <cell r="C4612" t="str">
            <v>Смеси бетонные тяжелого бетона (БСТ), крупность заполнителя 20 мм, класс В30 (М400)_MSZ EN 206-1_С25/30-XC3-16-F3</v>
          </cell>
          <cell r="G4612">
            <v>5709</v>
          </cell>
          <cell r="H4612"/>
          <cell r="I4612"/>
        </row>
        <row r="4613">
          <cell r="C4613" t="str">
            <v>Смеси бетонные тяжелого бетона (БСТ), крупность заполнителя 20 мм, класс В30 (М400)_Бетон (C25/30-XC2-16-F3)</v>
          </cell>
          <cell r="G4613">
            <v>3682</v>
          </cell>
          <cell r="H4613"/>
          <cell r="I4613"/>
        </row>
        <row r="4614">
          <cell r="C4614" t="str">
            <v>Смеси бетонные тяжелого бетона (БСТ), крупность заполнителя 20 мм, класс В30 (М400)_Бетон B30</v>
          </cell>
          <cell r="G4614">
            <v>5177</v>
          </cell>
          <cell r="H4614">
            <v>5178</v>
          </cell>
          <cell r="I4614"/>
        </row>
        <row r="4615">
          <cell r="C4615" t="str">
            <v>Смеси бетонные тяжелого бетона (БСТ), крупность заполнителя 20 мм, класс В30 (М400)_Бетон B30 W8</v>
          </cell>
          <cell r="G4615">
            <v>5177</v>
          </cell>
          <cell r="H4615">
            <v>5178</v>
          </cell>
          <cell r="I4615"/>
        </row>
        <row r="4616">
          <cell r="C4616" t="str">
            <v>Смеси бетонные тяжелого бетона (БСТ), крупность заполнителя 20 мм, класс В30 (М400)_Бетон C25/30</v>
          </cell>
          <cell r="G4616">
            <v>3682</v>
          </cell>
          <cell r="H4616"/>
          <cell r="I4616"/>
        </row>
        <row r="4617">
          <cell r="C4617" t="str">
            <v>Смеси бетонные тяжелого бетона (БСТ), крупность заполнителя 20 мм, класс В30 (М400)_Бетон C25/30-XC2-16-F3</v>
          </cell>
          <cell r="G4617">
            <v>3682</v>
          </cell>
          <cell r="H4617"/>
          <cell r="I4617"/>
        </row>
        <row r="4618">
          <cell r="C4618" t="str">
            <v>Смеси бетонные тяжелого бетона (БСТ), крупность заполнителя 20 мм, класс В30 (М400)_Бетон C25/30-XC3- 16-F3</v>
          </cell>
          <cell r="G4618">
            <v>3682</v>
          </cell>
          <cell r="H4618"/>
          <cell r="I4618"/>
        </row>
        <row r="4619">
          <cell r="C4619" t="str">
            <v>Смеси бетонные тяжелого бетона (БСТ), крупность заполнителя 20 мм, класс В30 (М400)_бетон В30, W8</v>
          </cell>
          <cell r="G4619">
            <v>5177</v>
          </cell>
          <cell r="H4619">
            <v>5178</v>
          </cell>
          <cell r="I4619"/>
        </row>
        <row r="4620">
          <cell r="C4620" t="str">
            <v>Смеси бетонные тяжелого бетона (БСТ), крупность заполнителя 20 мм, класс В30 (М400)_С25/30</v>
          </cell>
          <cell r="G4620">
            <v>5709</v>
          </cell>
          <cell r="H4620"/>
          <cell r="I4620"/>
        </row>
        <row r="4621">
          <cell r="C4621" t="str">
            <v>Смеси бетонные тяжелого бетона (БСТ), крупность заполнителя 20 мм, класс В30 (М400)_С25/30-XC2-16-F3</v>
          </cell>
          <cell r="G4621">
            <v>5709</v>
          </cell>
          <cell r="H4621"/>
          <cell r="I4621"/>
        </row>
        <row r="4622">
          <cell r="C4622" t="str">
            <v>Смеси бетонные тяжелого бетона (БСТ), крупность заполнителя 20 мм, класс В30 (М400)_С25/30-XC2-16-F3 MSZ EN 206-1</v>
          </cell>
          <cell r="G4622">
            <v>5709</v>
          </cell>
          <cell r="H4622"/>
          <cell r="I4622"/>
        </row>
        <row r="4623">
          <cell r="C4623" t="str">
            <v>Смеси бетонные тяжелого бетона (БСТ), крупность заполнителя 20 мм, класс В30 (М400)_Стяжка из бетона_C25/30_Крупность заполнителя не более 35 мм_толщина 85 мм</v>
          </cell>
          <cell r="G4623">
            <v>3682</v>
          </cell>
          <cell r="H4623"/>
          <cell r="I4623"/>
        </row>
        <row r="4624">
          <cell r="C4624" t="str">
            <v>Смеси бетонные тяжелого бетона (БСТ), крупность заполнителя 20 мм, класс В30 (М400)C25/35-XС2-16-F3</v>
          </cell>
          <cell r="G4624">
            <v>3682</v>
          </cell>
          <cell r="H4624"/>
          <cell r="I4624"/>
        </row>
        <row r="4625">
          <cell r="C4625" t="str">
            <v>Смеси бетонные тяжелого бетона (БСТ), крупность заполнителя 20 мм, класс В45 (М600)</v>
          </cell>
          <cell r="G4625">
            <v>5710</v>
          </cell>
          <cell r="H4625"/>
          <cell r="I4625"/>
        </row>
        <row r="4626">
          <cell r="C4626" t="str">
            <v>Смеси бетонные тяжелого бетона (БСТ), крупность заполнителя 20 мм, класс В45 (М600) _C35/45-XC3-16-F3-XV3(H)-16-F3</v>
          </cell>
          <cell r="G4626">
            <v>5710</v>
          </cell>
          <cell r="H4626"/>
          <cell r="I4626"/>
        </row>
        <row r="4627">
          <cell r="C4627" t="str">
            <v>Смеси бетонные тяжелого бетона (БСТ), крупность заполнителя 20 мм, класс В45 (М600) _C35/45-XC3-XV3(H)-16-F3</v>
          </cell>
          <cell r="G4627">
            <v>5710</v>
          </cell>
          <cell r="H4627"/>
          <cell r="I4627"/>
        </row>
        <row r="4628">
          <cell r="C4628" t="str">
            <v>Смеси бетонные тяжелого бетона (БСТ), крупность заполнителя 20 мм, класс В45 (М600) _C35/45-XС3</v>
          </cell>
          <cell r="G4628">
            <v>5710</v>
          </cell>
          <cell r="H4628"/>
          <cell r="I4628"/>
        </row>
        <row r="4629">
          <cell r="C4629" t="str">
            <v>Смеси бетонные тяжелого бетона (БСТ), крупность заполнителя 20 мм, класс В45 (М600) _C35/45-XС3-16-F3</v>
          </cell>
          <cell r="G4629">
            <v>5710</v>
          </cell>
          <cell r="H4629"/>
          <cell r="I4629"/>
        </row>
        <row r="4630">
          <cell r="C4630" t="str">
            <v>Смеси бетонные тяжелого бетона (БСТ), крупность заполнителя 20 мм, класс В45 (М600) _C35/45-XС3-XV3(H)</v>
          </cell>
          <cell r="G4630">
            <v>5710</v>
          </cell>
          <cell r="H4630"/>
          <cell r="I4630"/>
        </row>
        <row r="4631">
          <cell r="C4631" t="str">
            <v>Смеси бетонные тяжелого бетона (БСТ), крупность заполнителя 20 мм, класс В45 (М600) _Бетон C35/45-XC3-XV3(H)-16-F3</v>
          </cell>
          <cell r="G4631">
            <v>5710</v>
          </cell>
          <cell r="H4631"/>
          <cell r="I4631"/>
        </row>
        <row r="4632">
          <cell r="C4632" t="str">
            <v>Смеси бетонные тяжелого бетона (БСТ), крупность заполнителя 20 мм, класс В45 (М600) _Бетон C35/45-XС3-16-F3</v>
          </cell>
          <cell r="G4632">
            <v>5710</v>
          </cell>
          <cell r="H4632"/>
          <cell r="I4632"/>
        </row>
        <row r="4633">
          <cell r="C4633" t="str">
            <v>Смеси бетонные тяжелого бетона (БСТ), крупность заполнителя 20 мм, класс В45 (М600) _бетон C35/45-XС3-XV3(H)-16-F3</v>
          </cell>
          <cell r="G4633">
            <v>5710</v>
          </cell>
          <cell r="H4633"/>
          <cell r="I4633"/>
        </row>
        <row r="4634">
          <cell r="C4634" t="str">
            <v>Смеси бетонные тяжелого бетона (БСТ), крупность заполнителя 20 мм, класс В45 (М600) _Бетон водонепроницаемый _MSZ EN 206-1_С35/45-XC3-XV3(H)-16-F3</v>
          </cell>
          <cell r="G4634">
            <v>5710</v>
          </cell>
          <cell r="H4634"/>
          <cell r="I4634"/>
        </row>
        <row r="4635">
          <cell r="C4635" t="str">
            <v>Смеси бетонные тяжелого бетона (БСТ), крупность заполнителя 20 мм, класс В45 (М600) _Бетон водонепроницаемый C35/45-XC3-16-F3-XV3(H)-16-F3</v>
          </cell>
          <cell r="G4635">
            <v>5710</v>
          </cell>
          <cell r="H4635"/>
          <cell r="I4635"/>
        </row>
        <row r="4636">
          <cell r="C4636" t="str">
            <v>Смеси бетонные тяжелого бетона (БСТ), крупность заполнителя 20 мм, класс В45 (М600) _Бетон водонепроницаемый C35/45-XC3-XV3(H)</v>
          </cell>
          <cell r="G4636">
            <v>5710</v>
          </cell>
          <cell r="H4636"/>
          <cell r="I4636"/>
        </row>
        <row r="4637">
          <cell r="C4637" t="str">
            <v>Смеси бетонные тяжелого бетона (БСТ), крупность заполнителя 20 мм, класс В45 (М600) _Бетон водонепроницаемый C35/45-XC3-XV3(H)-16-F3</v>
          </cell>
          <cell r="G4637">
            <v>5710</v>
          </cell>
          <cell r="H4637"/>
          <cell r="I4637"/>
        </row>
        <row r="4638">
          <cell r="C4638" t="str">
            <v>Смеси бетонные тяжелого бетона (БСТ), крупность заполнителя 20 мм, класс В45 (М600) _Бетон водонепроницаемый C35/45-XС3-XV3(H)</v>
          </cell>
          <cell r="G4638">
            <v>5710</v>
          </cell>
          <cell r="H4638"/>
          <cell r="I4638"/>
        </row>
        <row r="4639">
          <cell r="C4639" t="str">
            <v>Смеси бетонные тяжелого бетона (БСТ), крупность заполнителя 20 мм, класс В45 (М600) _бетон водонепроницаемый C35/45-XС3-XV3(H)-16-F3</v>
          </cell>
          <cell r="G4639">
            <v>5710</v>
          </cell>
          <cell r="H4639"/>
          <cell r="I4639"/>
        </row>
        <row r="4640">
          <cell r="C4640" t="str">
            <v>Смеси бетонные тяжелого бетона (БСТ), крупность заполнителя 20 мм, класс В45 (М600) _С35/45 XC3</v>
          </cell>
          <cell r="G4640">
            <v>5710</v>
          </cell>
          <cell r="H4640"/>
          <cell r="I4640"/>
        </row>
        <row r="4641">
          <cell r="C4641" t="str">
            <v>Смеси бетонные тяжелого бетона (БСТ), крупность заполнителя 20 мм, класс В45 (М600) C35/45-XС3-16-F3</v>
          </cell>
          <cell r="G4641">
            <v>5710</v>
          </cell>
          <cell r="H4641"/>
          <cell r="I4641"/>
        </row>
        <row r="4642">
          <cell r="C4642" t="str">
            <v>Смеси бетонные тяжелого бетона (БСТ), крупность заполнителя 20 мм, класс В45 (М600)) _бетон водонепроницаемый C35/45-XС3-XV3(H)-16-F3</v>
          </cell>
          <cell r="G4642">
            <v>5710</v>
          </cell>
          <cell r="H4642"/>
          <cell r="I4642"/>
        </row>
        <row r="4643">
          <cell r="C4643" t="str">
            <v>Смеси бетонные тяжелого бетона (БСТ), крупность заполнителя 20 мм, класс В45 (М600))_W8 (С35/45-XC3-XV3(H))</v>
          </cell>
          <cell r="G4643">
            <v>5710</v>
          </cell>
          <cell r="H4643"/>
          <cell r="I4643"/>
        </row>
        <row r="4644">
          <cell r="C4644" t="str">
            <v>Смеси бетонные тяжелого бетона (БСТ), крупность заполнителя 20 мм, класс В45 (М600), W8_C35/45-XC3-XF3-XV3(H)</v>
          </cell>
          <cell r="G4644">
            <v>5710</v>
          </cell>
          <cell r="H4644"/>
          <cell r="I4644"/>
        </row>
        <row r="4645">
          <cell r="C4645" t="str">
            <v>Смеси бетонные тяжелого бетона (БСТ), крупность заполнителя 20 мм, класс В45 (М600), W8_С35/45-XC3-XV3(H)</v>
          </cell>
          <cell r="G4645">
            <v>5710</v>
          </cell>
          <cell r="H4645"/>
          <cell r="I4645"/>
        </row>
        <row r="4646">
          <cell r="C4646" t="str">
            <v>Смеси бетонные тяжелого бетона (БСТ), крупность заполнителя 20 мм, класс В45 (М600)__C35/45-XС3-16-F3</v>
          </cell>
          <cell r="G4646">
            <v>5710</v>
          </cell>
          <cell r="H4646"/>
          <cell r="I4646"/>
        </row>
        <row r="4647">
          <cell r="C4647" t="str">
            <v>Смеси бетонные тяжелого бетона (БСТ), крупность заполнителя 20 мм, класс В45 (М600)__С35/45-XC3</v>
          </cell>
          <cell r="G4647">
            <v>5710</v>
          </cell>
          <cell r="H4647"/>
          <cell r="I4647"/>
        </row>
        <row r="4648">
          <cell r="C4648" t="str">
            <v>Смеси бетонные тяжелого бетона (БСТ), крупность заполнителя 20 мм, класс В45 (М600)__С35/45-XC3-XV3(H)</v>
          </cell>
          <cell r="G4648">
            <v>5710</v>
          </cell>
          <cell r="H4648"/>
          <cell r="I4648"/>
        </row>
        <row r="4649">
          <cell r="C4649" t="str">
            <v>Смеси бетонные тяжелого бетона (БСТ), крупность заполнителя 20 мм, класс В45 (М600)_C35/45-XC3</v>
          </cell>
          <cell r="G4649">
            <v>5710</v>
          </cell>
          <cell r="H4649"/>
          <cell r="I4649"/>
        </row>
        <row r="4650">
          <cell r="C4650" t="str">
            <v>Смеси бетонные тяжелого бетона (БСТ), крупность заполнителя 20 мм, класс В45 (М600)_C35/45-XC3- 16-F3</v>
          </cell>
          <cell r="G4650">
            <v>5710</v>
          </cell>
          <cell r="H4650"/>
          <cell r="I4650"/>
        </row>
        <row r="4651">
          <cell r="C4651" t="str">
            <v>Смеси бетонные тяжелого бетона (БСТ), крупность заполнителя 20 мм, класс В45 (М600)_C35/45-XC3-16-F3</v>
          </cell>
          <cell r="G4651">
            <v>5710</v>
          </cell>
          <cell r="H4651"/>
          <cell r="I4651"/>
        </row>
        <row r="4652">
          <cell r="C4652" t="str">
            <v>Смеси бетонные тяжелого бетона (БСТ), крупность заполнителя 20 мм, класс В45 (М600)_C35/45-XC3-XF3-XV3(H)-16-F3</v>
          </cell>
          <cell r="G4652">
            <v>5710</v>
          </cell>
          <cell r="H4652"/>
          <cell r="I4652"/>
        </row>
        <row r="4653">
          <cell r="C4653" t="str">
            <v>Смеси бетонные тяжелого бетона (БСТ), крупность заполнителя 20 мм, класс В45 (М600)_C35/45-XC3-XV3(H)</v>
          </cell>
          <cell r="G4653">
            <v>5710</v>
          </cell>
          <cell r="H4653"/>
          <cell r="I4653"/>
        </row>
        <row r="4654">
          <cell r="C4654" t="str">
            <v>Смеси бетонные тяжелого бетона (БСТ), крупность заполнителя 20 мм, класс В45 (М600)_C35/45-XC3-XV3(H)-16-F3</v>
          </cell>
          <cell r="G4654">
            <v>5710</v>
          </cell>
          <cell r="H4654"/>
          <cell r="I4654"/>
        </row>
        <row r="4655">
          <cell r="C4655" t="str">
            <v>Смеси бетонные тяжелого бетона (БСТ), крупность заполнителя 20 мм, класс В45 (М600)_C35/45-XС3</v>
          </cell>
          <cell r="G4655">
            <v>5710</v>
          </cell>
          <cell r="H4655"/>
          <cell r="I4655"/>
        </row>
        <row r="4656">
          <cell r="C4656" t="str">
            <v>Смеси бетонные тяжелого бетона (БСТ), крупность заполнителя 20 мм, класс В45 (М600)_C35/45-XС3-16-F3</v>
          </cell>
          <cell r="G4656">
            <v>5710</v>
          </cell>
          <cell r="H4656"/>
          <cell r="I4656"/>
        </row>
        <row r="4657">
          <cell r="C4657" t="str">
            <v>Смеси бетонные тяжелого бетона (БСТ), крупность заполнителя 20 мм, класс В45 (М600)_C35/45-XС3-XF3-XV3(H)-16-F3</v>
          </cell>
          <cell r="G4657">
            <v>5710</v>
          </cell>
          <cell r="H4657"/>
          <cell r="I4657"/>
        </row>
        <row r="4658">
          <cell r="C4658" t="str">
            <v>Смеси бетонные тяжелого бетона (БСТ), крупность заполнителя 20 мм, класс В45 (М600)_C35/45-XС3-XV3(H)</v>
          </cell>
          <cell r="G4658">
            <v>5710</v>
          </cell>
          <cell r="H4658"/>
          <cell r="I4658"/>
        </row>
        <row r="4659">
          <cell r="C4659" t="str">
            <v>Смеси бетонные тяжелого бетона (БСТ), крупность заполнителя 20 мм, класс В45 (М600)_C35/45-XС3-XV3(H)-16-F3</v>
          </cell>
          <cell r="G4659">
            <v>5710</v>
          </cell>
          <cell r="H4659"/>
          <cell r="I4659"/>
        </row>
        <row r="4660">
          <cell r="C4660" t="str">
            <v>Смеси бетонные тяжелого бетона (БСТ), крупность заполнителя 20 мм, класс В45 (М600)_MSZ EN 206-1_С35/45-XC3-16-F3</v>
          </cell>
          <cell r="G4660">
            <v>5710</v>
          </cell>
          <cell r="H4660"/>
          <cell r="I4660"/>
        </row>
        <row r="4661">
          <cell r="C4661" t="str">
            <v>Смеси бетонные тяжелого бетона (БСТ), крупность заполнителя 20 мм, класс В45 (М600)_W8 (С35/45-XC3-XV3(H))</v>
          </cell>
          <cell r="G4661">
            <v>5710</v>
          </cell>
          <cell r="H4661"/>
          <cell r="I4661"/>
        </row>
        <row r="4662">
          <cell r="C4662" t="str">
            <v>Смеси бетонные тяжелого бетона (БСТ), крупность заполнителя 20 мм, класс В45 (М600)_W8 С35/45-XC3-XV3 (H)</v>
          </cell>
          <cell r="G4662">
            <v>5710</v>
          </cell>
          <cell r="H4662"/>
          <cell r="I4662"/>
        </row>
        <row r="4663">
          <cell r="C4663" t="str">
            <v>Смеси бетонные тяжелого бетона (БСТ), крупность заполнителя 20 мм, класс В45 (М600)_W8_С35/45-XC3-XV3(H)-16-F3 MSZ EN 206-1</v>
          </cell>
          <cell r="G4663">
            <v>5710</v>
          </cell>
          <cell r="H4663"/>
          <cell r="I4663"/>
        </row>
        <row r="4664">
          <cell r="C4664" t="str">
            <v>Смеси бетонные тяжелого бетона (БСТ), крупность заполнителя 20 мм, класс В45 (М600)_Бетон  водонепроницаемый C35/45-XC3-XV3(H)-16-F3</v>
          </cell>
          <cell r="G4664">
            <v>5710</v>
          </cell>
          <cell r="H4664"/>
          <cell r="I4664"/>
        </row>
        <row r="4665">
          <cell r="C4665" t="str">
            <v>Смеси бетонные тяжелого бетона (БСТ), крупность заполнителя 20 мм, класс В45 (М600)_Бетон (C35/45-XC3-16-F3)</v>
          </cell>
          <cell r="G4665">
            <v>5710</v>
          </cell>
          <cell r="H4665"/>
          <cell r="I4665"/>
        </row>
        <row r="4666">
          <cell r="C4666" t="str">
            <v>Смеси бетонные тяжелого бетона (БСТ), крупность заполнителя 20 мм, класс В45 (М600)_Бетон (С35/45-XC3-16-F3)</v>
          </cell>
          <cell r="G4666">
            <v>5710</v>
          </cell>
          <cell r="H4666"/>
          <cell r="I4666"/>
        </row>
        <row r="4667">
          <cell r="C4667" t="str">
            <v>Смеси бетонные тяжелого бетона (БСТ), крупность заполнителя 20 мм, класс В45 (М600)_Бетон B45</v>
          </cell>
          <cell r="G4667">
            <v>5710</v>
          </cell>
          <cell r="H4667"/>
          <cell r="I4667"/>
        </row>
        <row r="4668">
          <cell r="C4668" t="str">
            <v>Смеси бетонные тяжелого бетона (БСТ), крупность заполнителя 20 мм, класс В45 (М600)_Бетон B45 W8</v>
          </cell>
          <cell r="G4668">
            <v>5710</v>
          </cell>
          <cell r="H4668"/>
          <cell r="I4668"/>
        </row>
        <row r="4669">
          <cell r="C4669" t="str">
            <v>Смеси бетонные тяжелого бетона (БСТ), крупность заполнителя 20 мм, класс В45 (М600)_Бетон C35/45-XC3-16-F3</v>
          </cell>
          <cell r="G4669">
            <v>5710</v>
          </cell>
          <cell r="H4669"/>
          <cell r="I4669"/>
        </row>
        <row r="4670">
          <cell r="C4670" t="str">
            <v>Смеси бетонные тяжелого бетона (БСТ), крупность заполнителя 20 мм, класс В45 (М600)_Бетон C35/45-XC3-XV3(H)-16-F3</v>
          </cell>
          <cell r="G4670">
            <v>5710</v>
          </cell>
          <cell r="H4670"/>
          <cell r="I4670"/>
        </row>
        <row r="4671">
          <cell r="C4671" t="str">
            <v>Смеси бетонные тяжелого бетона (БСТ), крупность заполнителя 20 мм, класс В45 (М600)_Бетон C35/45-XC3-XV3(H)-16-F3, W8</v>
          </cell>
          <cell r="G4671">
            <v>5710</v>
          </cell>
          <cell r="H4671"/>
          <cell r="I4671"/>
        </row>
        <row r="4672">
          <cell r="C4672" t="str">
            <v>Смеси бетонные тяжелого бетона (БСТ), крупность заполнителя 20 мм, класс В45 (М600)_Бетон C35/45-XС3, W6</v>
          </cell>
          <cell r="G4672">
            <v>5710</v>
          </cell>
          <cell r="H4672"/>
          <cell r="I4672"/>
        </row>
        <row r="4673">
          <cell r="C4673" t="str">
            <v>Смеси бетонные тяжелого бетона (БСТ), крупность заполнителя 20 мм, класс В45 (М600)_Бетон C35/45-XС3-16-F3</v>
          </cell>
          <cell r="G4673">
            <v>5710</v>
          </cell>
          <cell r="H4673"/>
          <cell r="I4673"/>
        </row>
        <row r="4674">
          <cell r="C4674" t="str">
            <v>Смеси бетонные тяжелого бетона (БСТ), крупность заполнителя 20 мм, класс В45 (М600)_Бетон C35/45-XС3-16-F3, W6</v>
          </cell>
          <cell r="G4674">
            <v>5710</v>
          </cell>
          <cell r="H4674"/>
          <cell r="I4674"/>
        </row>
        <row r="4675">
          <cell r="C4675" t="str">
            <v>Смеси бетонные тяжелого бетона (БСТ), крупность заполнителя 20 мм, класс В45 (М600)_Бетон C35/45-XС3-XV3(H), C35/45-XС3, W8</v>
          </cell>
          <cell r="G4675">
            <v>5710</v>
          </cell>
          <cell r="H4675"/>
          <cell r="I4675"/>
        </row>
        <row r="4676">
          <cell r="C4676" t="str">
            <v>Смеси бетонные тяжелого бетона (БСТ), крупность заполнителя 20 мм, класс В45 (М600)_Бетон C35/45-XС3-XV3(H), C35/45-XС3-16-F3, W6</v>
          </cell>
          <cell r="G4676">
            <v>5710</v>
          </cell>
          <cell r="H4676"/>
          <cell r="I4676"/>
        </row>
        <row r="4677">
          <cell r="C4677" t="str">
            <v>Смеси бетонные тяжелого бетона (БСТ), крупность заполнителя 20 мм, класс В45 (М600)_Бетон C35/45-XС3-XV3(H), W6</v>
          </cell>
          <cell r="G4677">
            <v>5710</v>
          </cell>
          <cell r="H4677"/>
          <cell r="I4677"/>
        </row>
        <row r="4678">
          <cell r="C4678" t="str">
            <v>Смеси бетонные тяжелого бетона (БСТ), крупность заполнителя 20 мм, класс В45 (М600)_Бетон C35/45-XС3-XV3(H), W8</v>
          </cell>
          <cell r="G4678">
            <v>5710</v>
          </cell>
          <cell r="H4678"/>
          <cell r="I4678"/>
        </row>
        <row r="4679">
          <cell r="C4679" t="str">
            <v>Смеси бетонные тяжелого бетона (БСТ), крупность заполнителя 20 мм, класс В45 (М600)_Бетон В45 W8</v>
          </cell>
          <cell r="G4679">
            <v>5710</v>
          </cell>
          <cell r="H4679"/>
          <cell r="I4679"/>
        </row>
        <row r="4680">
          <cell r="C4680" t="str">
            <v>Смеси бетонные тяжелого бетона (БСТ), крупность заполнителя 20 мм, класс В45 (М600)_Бетон водонепроницаемый  W8 (С35/45-XC3-XV3(H)-16-F3)</v>
          </cell>
          <cell r="G4680">
            <v>5710</v>
          </cell>
          <cell r="H4680"/>
          <cell r="I4680"/>
        </row>
        <row r="4681">
          <cell r="C4681" t="str">
            <v>Смеси бетонные тяжелого бетона (БСТ), крупность заполнителя 20 мм, класс В45 (М600)_Бетон водонепроницаемый C35/45-XC3-XV3(H)-16-F3</v>
          </cell>
          <cell r="G4681">
            <v>5710</v>
          </cell>
          <cell r="H4681"/>
          <cell r="I4681"/>
        </row>
        <row r="4682">
          <cell r="C4682" t="str">
            <v>Смеси бетонные тяжелого бетона (БСТ), крупность заполнителя 20 мм, класс В45 (М600)_Бетон водонепроницаемый C35/45-XC3-XV3(H)-16-F3, W8</v>
          </cell>
          <cell r="G4682">
            <v>5710</v>
          </cell>
          <cell r="H4682"/>
          <cell r="I4682"/>
        </row>
        <row r="4683">
          <cell r="C4683" t="str">
            <v>Смеси бетонные тяжелого бетона (БСТ), крупность заполнителя 20 мм, класс В45 (М600)_Бетон водонепроницаемый C35/45-XС3-XV3(H)-16-F3</v>
          </cell>
          <cell r="G4683">
            <v>5710</v>
          </cell>
          <cell r="H4683"/>
          <cell r="I4683"/>
        </row>
        <row r="4684">
          <cell r="C4684" t="str">
            <v>Смеси бетонные тяжелого бетона (БСТ), крупность заполнителя 20 мм, класс В45 (М600)_Бетон водонепроницаемый W8 (C35/45-XC3-XV3(H)-16-F3)</v>
          </cell>
          <cell r="G4684">
            <v>5710</v>
          </cell>
          <cell r="H4684"/>
          <cell r="I4684"/>
        </row>
        <row r="4685">
          <cell r="C4685" t="str">
            <v>Смеси бетонные тяжелого бетона (БСТ), крупность заполнителя 20 мм, класс В45 (М600)_бетон водонепроницаемый W8 (C35/45-XС3-XV3(H))</v>
          </cell>
          <cell r="G4685">
            <v>5710</v>
          </cell>
          <cell r="H4685"/>
          <cell r="I4685"/>
        </row>
        <row r="4686">
          <cell r="C4686" t="str">
            <v>Смеси бетонные тяжелого бетона (БСТ), крупность заполнителя 20 мм, класс В45 (М600)_Бетон водонепроницаемый W8 (С35/45-XC3-XV3 (H)-16-F3)</v>
          </cell>
          <cell r="G4686">
            <v>5710</v>
          </cell>
          <cell r="H4686"/>
          <cell r="I4686"/>
        </row>
        <row r="4687">
          <cell r="C4687" t="str">
            <v>Смеси бетонные тяжелого бетона (БСТ), крупность заполнителя 20 мм, класс В45 (М600)_Бетон водонепроницаемый W8 (С35/45-XC3-XV3(H)-16-F3)</v>
          </cell>
          <cell r="G4687">
            <v>5710</v>
          </cell>
          <cell r="H4687"/>
          <cell r="I4687"/>
        </row>
        <row r="4688">
          <cell r="C4688" t="str">
            <v>Смеси бетонные тяжелого бетона (БСТ), крупность заполнителя 20 мм, класс В45 (М600)_Бетон водонепроницаемый W8 C35/45-XC3-XV3(H)-16-F3</v>
          </cell>
          <cell r="G4688">
            <v>5710</v>
          </cell>
          <cell r="H4688"/>
          <cell r="I4688"/>
        </row>
        <row r="4689">
          <cell r="C4689" t="str">
            <v>Смеси бетонные тяжелого бетона (БСТ), крупность заполнителя 20 мм, класс В45 (М600)_Бетон водонепроницаемый днища C35/45-XC3-XV3(H)-16-F3, W8</v>
          </cell>
          <cell r="G4689">
            <v>5710</v>
          </cell>
          <cell r="H4689"/>
          <cell r="I4689"/>
        </row>
        <row r="4690">
          <cell r="C4690" t="str">
            <v>Смеси бетонные тяжелого бетона (БСТ), крупность заполнителя 20 мм, класс В45 (М600)_Бетон водонепроницаемый плиты покрытия C35/45-XC3-XV3(H)-16-F3, W8</v>
          </cell>
          <cell r="G4690">
            <v>5710</v>
          </cell>
          <cell r="H4690"/>
          <cell r="I4690"/>
        </row>
        <row r="4691">
          <cell r="C4691" t="str">
            <v>Смеси бетонные тяжелого бетона (БСТ), крупность заполнителя 20 мм, класс В45 (М600)_Бетон водонепроницаемый стен C35/45-XC3-XV3(H)-16-F3, W8</v>
          </cell>
          <cell r="G4691">
            <v>5710</v>
          </cell>
          <cell r="H4691"/>
          <cell r="I4691"/>
        </row>
        <row r="4692">
          <cell r="C4692" t="str">
            <v>Смеси бетонные тяжелого бетона (БСТ), крупность заполнителя 20 мм, класс В45 (М600)_Бетон водонепроницаемый, морозостойкий C35/45-XF3-XC3-XV3(H)-16-F3</v>
          </cell>
          <cell r="G4692">
            <v>5710</v>
          </cell>
          <cell r="H4692"/>
          <cell r="I4692"/>
        </row>
        <row r="4693">
          <cell r="C4693" t="str">
            <v>Смеси бетонные тяжелого бетона (БСТ), крупность заполнителя 20 мм, класс В45 (М600)_Бетон водонепроницаемый, морозостойкий C35/45-XС3-XF3-XV3(H)-16-F3</v>
          </cell>
          <cell r="G4693">
            <v>5710</v>
          </cell>
          <cell r="H4693"/>
          <cell r="I4693"/>
        </row>
        <row r="4694">
          <cell r="C4694" t="str">
            <v>Смеси бетонные тяжелого бетона (БСТ), крупность заполнителя 20 мм, класс В45 (М600)_С35/45</v>
          </cell>
          <cell r="G4694">
            <v>5710</v>
          </cell>
          <cell r="H4694"/>
          <cell r="I4694"/>
        </row>
        <row r="4695">
          <cell r="C4695" t="str">
            <v>Смеси бетонные тяжелого бетона (БСТ), крупность заполнителя 20 мм, класс В45 (М600)_С35/45-XC3</v>
          </cell>
          <cell r="G4695">
            <v>5710</v>
          </cell>
          <cell r="H4695"/>
          <cell r="I4695"/>
        </row>
        <row r="4696">
          <cell r="C4696" t="str">
            <v>Смеси бетонные тяжелого бетона (БСТ), крупность заполнителя 20 мм, класс В45 (М600)_С35/45-XC3-16-F3 MSZ EN 206-1</v>
          </cell>
          <cell r="G4696">
            <v>5710</v>
          </cell>
          <cell r="H4696"/>
          <cell r="I4696"/>
        </row>
        <row r="4697">
          <cell r="C4697" t="str">
            <v>Смеси бетонные тяжелого бетона (БСТ), крупность заполнителя 20 мм, класс В45 (М600)_С35/45-XC3-XV3(H)</v>
          </cell>
          <cell r="G4697">
            <v>5710</v>
          </cell>
          <cell r="H4697"/>
          <cell r="I4697"/>
        </row>
        <row r="4698">
          <cell r="C4698" t="str">
            <v>Смеси бетонные тяжелого бетона (БСТ), крупность заполнителя 20 мм, класс В45 (М600)W8_С35/45-XC3-XV3(H)</v>
          </cell>
          <cell r="G4698">
            <v>5710</v>
          </cell>
          <cell r="H4698"/>
          <cell r="I4698"/>
        </row>
        <row r="4699">
          <cell r="C4699" t="str">
            <v>Смеси бетонные тяжелого бетона (БСТ), крупность заполнителя 20 мм, класс В60 (М800)</v>
          </cell>
          <cell r="G4699">
            <v>4640</v>
          </cell>
          <cell r="H4699">
            <v>4641</v>
          </cell>
          <cell r="I4699"/>
        </row>
        <row r="4700">
          <cell r="C4700" t="str">
            <v>Смеси бетонные тяжелого бетона (БСТ), крупность заполнителя 20 мм, класс В60 (М800) _бетон C50/60-XС3-16-F3</v>
          </cell>
          <cell r="G4700">
            <v>4640</v>
          </cell>
          <cell r="H4700">
            <v>4641</v>
          </cell>
          <cell r="I4700"/>
        </row>
        <row r="4701">
          <cell r="C4701" t="str">
            <v>Смеси бетонные тяжелого бетона (БСТ), крупность заполнителя 20 мм, класс В60 (М800) _бетон водонепроницаемый C50/60-XС3-XV3(H)-16-F3</v>
          </cell>
          <cell r="G4701">
            <v>4640</v>
          </cell>
          <cell r="H4701">
            <v>4641</v>
          </cell>
          <cell r="I4701"/>
        </row>
        <row r="4702">
          <cell r="C4702" t="str">
            <v>Смеси бетонные тяжелого бетона (БСТ), крупность заполнителя 20 мм, класс В60 (М800)_C50/60-XC3- 16-F3</v>
          </cell>
          <cell r="G4702">
            <v>4640</v>
          </cell>
          <cell r="H4702">
            <v>4641</v>
          </cell>
          <cell r="I4702"/>
        </row>
        <row r="4703">
          <cell r="C4703" t="str">
            <v>Смеси бетонные тяжелого бетона (БСТ), крупность заполнителя 20 мм, класс В60 (М800)_C50/60-XC3-16-F3</v>
          </cell>
          <cell r="G4703">
            <v>4640</v>
          </cell>
          <cell r="H4703">
            <v>4641</v>
          </cell>
          <cell r="I4703"/>
        </row>
        <row r="4704">
          <cell r="C4704" t="str">
            <v>Смеси бетонные тяжелого бетона (БСТ), крупность заполнителя 20 мм, класс В60 (М800)_C50/60-XС3-16-F3</v>
          </cell>
          <cell r="G4704">
            <v>4640</v>
          </cell>
          <cell r="H4704">
            <v>4641</v>
          </cell>
          <cell r="I4704"/>
        </row>
        <row r="4705">
          <cell r="C4705" t="str">
            <v>Смеси бетонные тяжелого бетона (БСТ), крупность заполнителя 20 мм, класс В60 (М800)_Бетон (C50/60-XC3-16-F3)</v>
          </cell>
          <cell r="G4705">
            <v>4640</v>
          </cell>
          <cell r="H4705">
            <v>4641</v>
          </cell>
          <cell r="I4705"/>
        </row>
        <row r="4706">
          <cell r="C4706" t="str">
            <v>Смеси бетонные тяжелого бетона (БСТ), крупность заполнителя 20 мм, класс В60 (М800)_Бетон (C50/60-XC3-XF1-16-F3)</v>
          </cell>
          <cell r="G4706">
            <v>4640</v>
          </cell>
          <cell r="H4706">
            <v>4641</v>
          </cell>
          <cell r="I4706"/>
        </row>
        <row r="4707">
          <cell r="C4707" t="str">
            <v>Смеси бетонные тяжелого бетона (БСТ), крупность заполнителя 20 мм, класс В60 (М800)_Бетон C50/60-XС3-16-F3</v>
          </cell>
          <cell r="G4707">
            <v>4640</v>
          </cell>
          <cell r="H4707">
            <v>4641</v>
          </cell>
          <cell r="I4707"/>
        </row>
        <row r="4708">
          <cell r="C4708" t="str">
            <v>Смеси бетонные тяжелого бетона (БСТ), крупность заполнителя 20 мм, класс В60 (М800)_Бетон C50/60-XС3-16-F3</v>
          </cell>
          <cell r="G4708">
            <v>4640</v>
          </cell>
          <cell r="H4708">
            <v>4641</v>
          </cell>
          <cell r="I4708"/>
        </row>
        <row r="4709">
          <cell r="C4709" t="str">
            <v>Смеси бетонные тяжелого бетона (БСТ), крупность заполнителя 20 мм, класс В60 (М800)_бетон водонепроницаемый C50/60-XC3-XV3(H)-16-F3</v>
          </cell>
          <cell r="G4709">
            <v>4640</v>
          </cell>
          <cell r="H4709">
            <v>4641</v>
          </cell>
          <cell r="I4709"/>
        </row>
        <row r="4710">
          <cell r="C4710" t="str">
            <v>Смеси бетонные тяжелого бетона (БСТ), крупность заполнителя 20 мм, класс В60 (М800)_бетон водонепроницаемый C50/60-XC3-XV3(H)-16-F3</v>
          </cell>
          <cell r="G4710">
            <v>4640</v>
          </cell>
          <cell r="H4710">
            <v>4641</v>
          </cell>
          <cell r="I4710"/>
        </row>
        <row r="4711">
          <cell r="C4711" t="str">
            <v>Смеси бетонные тяжелого бетона (БСТ), крупность заполнителя 20 мм, класс В60 (М800)_Бетон водонепроницаемый W8 (С50/60-XC3-XV3(H)-16-F3)</v>
          </cell>
          <cell r="G4711">
            <v>4640</v>
          </cell>
          <cell r="H4711">
            <v>4641</v>
          </cell>
          <cell r="I4711"/>
        </row>
        <row r="4712">
          <cell r="C4712" t="str">
            <v>Смеси бетонные тяжелого бетона (БСТ), крупность заполнителя 20 мм, класс В60 (М800)_С50/60-XC3-16-F3 MSZ EN 206-1</v>
          </cell>
          <cell r="G4712">
            <v>4640</v>
          </cell>
          <cell r="H4712">
            <v>4641</v>
          </cell>
          <cell r="I4712"/>
        </row>
        <row r="4713">
          <cell r="C4713" t="str">
            <v>Смеси бетонные тяжелого бетона (БСТ), крупность заполнителя 20 мм, класс В7,5 (М100)</v>
          </cell>
          <cell r="G4713">
            <v>3234</v>
          </cell>
          <cell r="H4713"/>
          <cell r="I4713"/>
        </row>
        <row r="4714">
          <cell r="C4714" t="str">
            <v>Смеси бетонные тяжелого бетона (БСТ), крупность заполнителя 40 мм, класс В45 (М600)_Бетон В45 W8 на сульфатостойком цементе на крупном заполнителе</v>
          </cell>
          <cell r="G4714">
            <v>5710</v>
          </cell>
          <cell r="H4714"/>
          <cell r="I4714"/>
        </row>
        <row r="4715">
          <cell r="C4715" t="str">
            <v>Смеси готовые щебеночно-песчаные (ГОСТ 25607-2009) номер С2, размер зерен 0-20 мм</v>
          </cell>
          <cell r="G4715">
            <v>4806</v>
          </cell>
          <cell r="H4715"/>
          <cell r="I4715"/>
        </row>
        <row r="4716">
          <cell r="C4716" t="str">
            <v>Смеси готовые щебеночно-песчаные (ГОСТ 25607-2009) номер С5, размер зерен 0-40 мм</v>
          </cell>
          <cell r="G4716">
            <v>4806</v>
          </cell>
          <cell r="H4716"/>
          <cell r="I4716"/>
        </row>
        <row r="4717">
          <cell r="C4717" t="str">
            <v>Смеси сухие водостойкие для затирки межплиточных швов шириной 1-6 мм (различная цветовая гамма)</v>
          </cell>
          <cell r="G4717">
            <v>249</v>
          </cell>
          <cell r="H4717"/>
          <cell r="I4717"/>
        </row>
        <row r="4718">
          <cell r="C4718" t="str">
            <v>Смеси сухие водостойкие для затирки межплиточных швов шириной 1-6 мм (различная цветовая гамма)_Заполнение (затирка) швов типа CERESIT СЕ 43</v>
          </cell>
          <cell r="G4718">
            <v>249</v>
          </cell>
          <cell r="H4718"/>
          <cell r="I4718"/>
        </row>
        <row r="4719">
          <cell r="C4719" t="str">
            <v>Смеси сухие водостойкие для затирки межплиточных швов шириной 1-6 мм (различная цветовая гамма)_Типа CERESIT СЕ 43</v>
          </cell>
          <cell r="G4719">
            <v>249</v>
          </cell>
          <cell r="H4719"/>
          <cell r="I4719"/>
        </row>
        <row r="4720">
          <cell r="C4720" t="str">
            <v>Смеси сухие для гидроизоляции и ремонта строительных конструкций, модификации бетона, Лахта проникающая гидроизоляция  _расход 1,7 кг/м2 при толщине 1 мм</v>
          </cell>
          <cell r="G4720">
            <v>2281</v>
          </cell>
          <cell r="H4720"/>
          <cell r="I4720"/>
        </row>
        <row r="4721">
          <cell r="C4721" t="str">
            <v>Смеси сухие шпатлевочные, армирующие, эластичные, для использования в системах скрепленной теплоизоляции_для создания армирующего слоя расход 4,5кг/м2</v>
          </cell>
          <cell r="G4721">
            <v>6855</v>
          </cell>
          <cell r="H4721"/>
          <cell r="I4721"/>
        </row>
        <row r="4722">
          <cell r="C4722" t="str">
            <v>Смесь песчано-гравийная природная</v>
          </cell>
          <cell r="G4722">
            <v>7645</v>
          </cell>
          <cell r="H4722"/>
          <cell r="I4722"/>
        </row>
        <row r="4723">
          <cell r="C4723" t="str">
            <v>Смесь сухая гидроизоляционная проникающая капиллярная марка "Пенетрон"   _Расход гидроизоляции "Пенетрон" составляет 0,8 кг/м2, при нанесении в два слоя</v>
          </cell>
          <cell r="G4723">
            <v>2281</v>
          </cell>
          <cell r="H4723"/>
          <cell r="I4723"/>
        </row>
        <row r="4724">
          <cell r="C4724" t="str">
            <v>Смесь сухая: гидроизоляционная проникающая капиллярная марка "Пенетрон"</v>
          </cell>
          <cell r="G4724">
            <v>2281</v>
          </cell>
          <cell r="H4724"/>
          <cell r="I4724"/>
        </row>
        <row r="4725">
          <cell r="C4725" t="str">
            <v>Смесь щебеночно-песчаная готовая, щебень из плотных горных пород М 600, номер смеси С4, размер зерен 0-80 мм</v>
          </cell>
          <cell r="G4725">
            <v>4806</v>
          </cell>
          <cell r="H4725"/>
          <cell r="I4725"/>
        </row>
        <row r="4726">
          <cell r="C4726" t="str">
            <v>Смола двухкомпонентная эпоксидная для устройства самовыравнивающихся и наполненных песком покрытий, комплектация 23,7 кг(А) + 6,3 кг(В)_"Sikafloor 264" (расход: 2,85 кг/м2)</v>
          </cell>
          <cell r="G4726">
            <v>5037</v>
          </cell>
          <cell r="H4726"/>
          <cell r="I4726"/>
        </row>
        <row r="4727">
          <cell r="C4727" t="str">
            <v>Смола двухкомпонентная эпоксидная для устройства самовыравнивающихся и наполненных песком покрытий, комплектация 23,7 кг(А) + 6,3 кг(В)_типа "Sikafloor 264" (расход: 2,85 кг/м2)</v>
          </cell>
          <cell r="G4727">
            <v>5037</v>
          </cell>
          <cell r="H4727"/>
          <cell r="I4727"/>
        </row>
        <row r="4728">
          <cell r="C4728" t="str">
            <v>Смола двухкомпонентная эпоксидная для устройства самовыравнивающихся и наполненных песком покрытий, комплектация 23,7 кг(А) + 6,3 кг(В)_Типа Sika Floor-264 (расход 2,85кг/м2)</v>
          </cell>
          <cell r="G4728">
            <v>5037</v>
          </cell>
          <cell r="H4728"/>
          <cell r="I4728"/>
        </row>
        <row r="4729">
          <cell r="C4729" t="str">
            <v>Смола двухкомпонентная эпоксидная для устройства самовыравнивающихся и наполненных песком покрытий, комплектация 23,7 кг(А) + 6,3 кг(В)_Типа Sikafloor 264</v>
          </cell>
          <cell r="G4729">
            <v>5037</v>
          </cell>
          <cell r="H4729"/>
          <cell r="I4729"/>
        </row>
        <row r="4730">
          <cell r="C4730" t="str">
            <v>Смола эпоксидная двухкомпонентная, на эпокси-цементной основе, цвет натуральный серый, в виде водной дисперсии, для покрытий, комплектация 1,14 кг(А)+ 2,86 кг(В)_Типа Sikafloor-2530 W  3 слоя</v>
          </cell>
          <cell r="G4730">
            <v>3394</v>
          </cell>
          <cell r="H4730"/>
          <cell r="I4730"/>
        </row>
        <row r="4731">
          <cell r="C4731" t="str">
            <v>Смола эпоксидная двухкомпонентная, на эпокси-цементной основе, цвет натуральный серый, в виде водной дисперсии, для покрытий, комплектация 1,14 кг(А)+ 2,86 кг(В)_Типа Sikafloor-2530 W (расход: 0,3кг/м2/1слой)</v>
          </cell>
          <cell r="G4731">
            <v>3394</v>
          </cell>
          <cell r="H4731"/>
          <cell r="I4731"/>
        </row>
        <row r="4732">
          <cell r="C4732" t="str">
            <v>Смола эпоксидная ЭД-20</v>
          </cell>
          <cell r="G4732">
            <v>7013</v>
          </cell>
          <cell r="H4732"/>
          <cell r="I4732"/>
        </row>
        <row r="4733">
          <cell r="C4733" t="str">
            <v>Соединитель Vario  249 8-10 ST     5311500</v>
          </cell>
          <cell r="G4733">
            <v>2562</v>
          </cell>
          <cell r="H4733"/>
          <cell r="I4733"/>
        </row>
        <row r="4734">
          <cell r="C4734" t="str">
            <v>Соединитель Vario для быстрого монтажа    5311500</v>
          </cell>
          <cell r="G4734">
            <v>2562</v>
          </cell>
          <cell r="H4734"/>
          <cell r="I4734"/>
        </row>
        <row r="4735">
          <cell r="C4735" t="str">
            <v>Соединитель Vario для быстрого монтажа  по типу 249 8-10 ST   5311500  OBO Battermann</v>
          </cell>
          <cell r="G4735">
            <v>2562</v>
          </cell>
          <cell r="H4735"/>
          <cell r="I4735"/>
        </row>
        <row r="4736">
          <cell r="C4736" t="str">
            <v>Соединитель Vario для быстрого монтажа  по типу 249 8-10 ST  5311500   OBO Battermann</v>
          </cell>
          <cell r="G4736">
            <v>2562</v>
          </cell>
          <cell r="H4736"/>
          <cell r="I4736"/>
        </row>
        <row r="4737">
          <cell r="C4737" t="str">
            <v>Соединитель Vario для быстрого монтажа  по типу 249 8-10 ST  5311500  OBO Battermann</v>
          </cell>
          <cell r="G4737">
            <v>2562</v>
          </cell>
          <cell r="H4737"/>
          <cell r="I4737"/>
        </row>
        <row r="4738">
          <cell r="C4738" t="str">
            <v>Соединитель для круглых проводников с прижимной пластиной    5304164</v>
          </cell>
          <cell r="G4738">
            <v>3086</v>
          </cell>
          <cell r="H4738"/>
          <cell r="I4738"/>
        </row>
        <row r="4739">
          <cell r="C4739" t="str">
            <v>Соединитель для круглых проводников с прижимной пластиной  по типу 5001 N-FT  5304164  OBO Battermann</v>
          </cell>
          <cell r="G4739">
            <v>3086</v>
          </cell>
          <cell r="H4739"/>
          <cell r="I4739"/>
        </row>
        <row r="4740">
          <cell r="C4740" t="str">
            <v>Соединитель для круглых проводников, одинарный       5304105</v>
          </cell>
          <cell r="G4740">
            <v>2574</v>
          </cell>
          <cell r="H4740"/>
          <cell r="I4740"/>
        </row>
        <row r="4741">
          <cell r="C4741" t="str">
            <v>Соединитель для круглых проводников, одинарный по типу  5001 DIN-FT (5304105)</v>
          </cell>
          <cell r="G4741">
            <v>2574</v>
          </cell>
          <cell r="H4741"/>
          <cell r="I4741"/>
        </row>
        <row r="4742">
          <cell r="C4742" t="str">
            <v>Соединитель для разделительной полочки  6067970 по типу TSGVVA4310 OBO Battermann</v>
          </cell>
          <cell r="G4742">
            <v>2560</v>
          </cell>
          <cell r="H4742"/>
          <cell r="I4742"/>
        </row>
        <row r="4743">
          <cell r="C4743" t="str">
            <v>Соединитель для разделительной полочки  TSGVVA4310 6067970   OBO Bettermann</v>
          </cell>
          <cell r="G4743">
            <v>2560</v>
          </cell>
          <cell r="H4743"/>
          <cell r="I4743"/>
        </row>
        <row r="4744">
          <cell r="C4744" t="str">
            <v>Соединитель для разделительной полочки TSGVVA4310 6067970</v>
          </cell>
          <cell r="G4744">
            <v>2560</v>
          </cell>
          <cell r="H4744"/>
          <cell r="I4744"/>
        </row>
        <row r="4745">
          <cell r="C4745" t="str">
            <v>Соединитель для разделительной полочки по типу    TSGVVA4310   (6067970)</v>
          </cell>
          <cell r="G4745">
            <v>2560</v>
          </cell>
          <cell r="H4745"/>
          <cell r="I4745"/>
        </row>
        <row r="4746">
          <cell r="C4746" t="str">
            <v>Соединитель проводников с прижимной пластиной 5304270</v>
          </cell>
          <cell r="G4746">
            <v>2540</v>
          </cell>
          <cell r="H4746"/>
          <cell r="I4746"/>
        </row>
        <row r="4747">
          <cell r="C4747" t="str">
            <v>Соединитель проводников с прижимной пластиной по типу  5002 N-VA (5304270)</v>
          </cell>
          <cell r="G4747">
            <v>2540</v>
          </cell>
          <cell r="H4747"/>
          <cell r="I4747"/>
        </row>
        <row r="4748">
          <cell r="C4748" t="str">
            <v>Соединитель проволоки универсальный 249 8-10 ST    5311500</v>
          </cell>
          <cell r="G4748">
            <v>2562</v>
          </cell>
          <cell r="H4748"/>
          <cell r="I4748"/>
        </row>
        <row r="4749">
          <cell r="C4749" t="str">
            <v>Соединитель разделительных полочек TSGV VA4310  6067970</v>
          </cell>
          <cell r="G4749">
            <v>2560</v>
          </cell>
          <cell r="H4749"/>
          <cell r="I4749"/>
        </row>
        <row r="4750">
          <cell r="C4750" t="str">
            <v>Соединитель универсальный 5001749</v>
          </cell>
          <cell r="G4750">
            <v>2569</v>
          </cell>
          <cell r="H4750"/>
          <cell r="I4750"/>
        </row>
        <row r="4751">
          <cell r="C4751" t="str">
            <v>Соединитель универсальный по типу 2760 20 FT  (5001749)</v>
          </cell>
          <cell r="G4751">
            <v>2569</v>
          </cell>
          <cell r="H4751"/>
          <cell r="I4751"/>
        </row>
        <row r="4752">
          <cell r="C4752" t="str">
            <v>Соединительная коробка ЕКМ 2050SKF-0D0-1R</v>
          </cell>
          <cell r="G4752">
            <v>3030</v>
          </cell>
          <cell r="H4752"/>
          <cell r="I4752"/>
        </row>
        <row r="4753">
          <cell r="C4753" t="str">
            <v>Соединительная скоба 5320704</v>
          </cell>
          <cell r="G4753">
            <v>2578</v>
          </cell>
          <cell r="H4753"/>
          <cell r="I4753"/>
        </row>
        <row r="4754">
          <cell r="C4754" t="str">
            <v>Соединительная скоба по типу 287  (5320704)</v>
          </cell>
          <cell r="G4754">
            <v>2578</v>
          </cell>
          <cell r="H4754"/>
          <cell r="I4754"/>
        </row>
        <row r="4755">
          <cell r="C4755" t="str">
            <v>Соединительная скоба-перемычка    5320712</v>
          </cell>
          <cell r="G4755">
            <v>3097</v>
          </cell>
          <cell r="H4755"/>
          <cell r="I4755"/>
        </row>
        <row r="4756">
          <cell r="C4756" t="str">
            <v>Соединительная скоба-перемычка    по типу 288 DIN  5320712  OBO Battermann</v>
          </cell>
          <cell r="G4756">
            <v>3097</v>
          </cell>
          <cell r="H4756"/>
          <cell r="I4756"/>
        </row>
        <row r="4757">
          <cell r="C4757" t="str">
            <v>Сортовой и фасонный горячекатаный прокат из стали углеродистой обыкновенного качества, квадратный, размером: 11-20 мм, сталь марки Ст3пс_Подопорные конструкции из сортаментной стали для крепления трубопроводов</v>
          </cell>
          <cell r="G4757">
            <v>7590</v>
          </cell>
          <cell r="H4757">
            <v>7591</v>
          </cell>
          <cell r="I4757"/>
        </row>
        <row r="4758">
          <cell r="C4758" t="str">
            <v>Состав двухкомпонентный эпоксидный самовыравнивающийся для покрытия пола _Наливное эпоксидное антистатическое покрытие_Двухкомпонентное эпоксидное покрытие, пигмент, кварцевый песок _Типа Mapefloor I 360 AS, Quarz 0,25, Mapecolor Paste _толщина 1,5-1,6 мм, расход 2,5кг/м2</v>
          </cell>
          <cell r="G4758">
            <v>5753</v>
          </cell>
          <cell r="H4758"/>
          <cell r="I4758"/>
        </row>
        <row r="4759">
          <cell r="C4759" t="str">
            <v>Состав огнезащитный: «Файрекс-400»</v>
          </cell>
          <cell r="G4759">
            <v>5061</v>
          </cell>
          <cell r="H4759"/>
          <cell r="I4759"/>
        </row>
        <row r="4760">
          <cell r="C4760" t="str">
            <v>Состав огнезащитный: HENSOTHERM 30KS_по типу "Hensotherm" KS30</v>
          </cell>
          <cell r="G4760">
            <v>4615</v>
          </cell>
          <cell r="H4760">
            <v>4616</v>
          </cell>
          <cell r="I4760"/>
        </row>
        <row r="4761">
          <cell r="C4761" t="str">
            <v>Состав полимерцементный</v>
          </cell>
          <cell r="G4761">
            <v>2509</v>
          </cell>
          <cell r="H4761">
            <v>2510</v>
          </cell>
          <cell r="I4761">
            <v>2511</v>
          </cell>
        </row>
        <row r="4762">
          <cell r="C4762" t="str">
            <v>Состав токопроводящий двухкомпонентный на основе жестких полиуретановых смол MASTERTOP BC 375N AS, компонент А, цвет светло-серый_Типа Sikafloor 262 AS Thiхo</v>
          </cell>
          <cell r="G4762">
            <v>4206</v>
          </cell>
          <cell r="H4762"/>
          <cell r="I4762"/>
        </row>
        <row r="4763">
          <cell r="C4763" t="str">
            <v>Состав токопроводящий двухкомпонентный на основе жестких полиуретановых смол MASTERTOP BC 375N AS, компонент А, цвет светло-серыйТипа Sika Floor 262 AS Thiхo расход 2,5кг/м2</v>
          </cell>
          <cell r="G4763">
            <v>4206</v>
          </cell>
          <cell r="H4763"/>
          <cell r="I4763"/>
        </row>
        <row r="4764">
          <cell r="C4764" t="str">
            <v>Спецсоединения стальные, втулки буртовые, гайки накидные, муфтовые, диаметром до 25 мм</v>
          </cell>
          <cell r="G4764">
            <v>7597</v>
          </cell>
          <cell r="H4764">
            <v>7601</v>
          </cell>
          <cell r="I4764"/>
        </row>
        <row r="4765">
          <cell r="C4765" t="str">
            <v>Спиральный барьер безопасности АКЛ Егоза-900 с комплектом кронштейнов, крепежей</v>
          </cell>
          <cell r="G4765">
            <v>7546</v>
          </cell>
          <cell r="H4765"/>
          <cell r="I4765"/>
        </row>
        <row r="4766">
          <cell r="C4766" t="str">
            <v>Спиральный барьер безопасности АКЛ Егоза-900 с комплектом кронштейнов, крепежей _парковочная велостойка U-образная отдельностоящая, 28 секций*4,4м.п.</v>
          </cell>
          <cell r="G4766">
            <v>7546</v>
          </cell>
          <cell r="H4766"/>
          <cell r="I4766"/>
        </row>
        <row r="4767">
          <cell r="C4767" t="str">
            <v>Спиральный барьер безопасности АКЛ Егоза-900 с комплектом кронштейнов, крепежей_Спиральная колючая проволока 5 витков на 1м, оцинкованная</v>
          </cell>
          <cell r="G4767">
            <v>7546</v>
          </cell>
          <cell r="H4767"/>
          <cell r="I4767"/>
        </row>
        <row r="4768">
          <cell r="C4768" t="str">
            <v>СПО по типу СПО-Э-1-ВП/100-0.75</v>
          </cell>
          <cell r="G4768">
            <v>4872</v>
          </cell>
          <cell r="H4768"/>
          <cell r="I4768"/>
        </row>
        <row r="4769">
          <cell r="C4769" t="str">
            <v>СПО-Э-1-ВП/159-0,75</v>
          </cell>
          <cell r="G4769">
            <v>6816</v>
          </cell>
          <cell r="H4769"/>
          <cell r="I4769"/>
        </row>
        <row r="4770">
          <cell r="C4770" t="str">
            <v>Сталь арматурная рифленая свариваемая, класс A500С, диаметр 10 мм</v>
          </cell>
          <cell r="G4770">
            <v>7509</v>
          </cell>
          <cell r="H4770"/>
          <cell r="I4770"/>
        </row>
        <row r="4771">
          <cell r="C4771" t="str">
            <v>Сталь арматурная рифленая свариваемая, класс A500С, диаметр 10 мм_Арматура B500C, диаметром 10 мм</v>
          </cell>
          <cell r="G4771">
            <v>7509</v>
          </cell>
          <cell r="H4771"/>
          <cell r="I4771"/>
        </row>
        <row r="4772">
          <cell r="C4772" t="str">
            <v>Сталь арматурная рифленая свариваемая, класс A500С, диаметр 10 мм_Арматура А500C, диаметром 10 мм</v>
          </cell>
          <cell r="G4772">
            <v>7509</v>
          </cell>
          <cell r="H4772"/>
          <cell r="I4772"/>
        </row>
        <row r="4773">
          <cell r="C4773" t="str">
            <v>Сталь арматурная рифленая свариваемая, класс A500С, диаметр 10 мм_класса А500С</v>
          </cell>
          <cell r="G4773">
            <v>7509</v>
          </cell>
          <cell r="H4773"/>
          <cell r="I4773"/>
        </row>
        <row r="4774">
          <cell r="C4774" t="str">
            <v>Сталь арматурная рифленая свариваемая, класс A500С, диаметр 12 мм</v>
          </cell>
          <cell r="G4774">
            <v>7509</v>
          </cell>
          <cell r="H4774"/>
          <cell r="I4774"/>
        </row>
        <row r="4775">
          <cell r="C4775" t="str">
            <v>Сталь арматурная рифленая свариваемая, класс A500С, диаметр 12 мм__А500C (d8 - d32)</v>
          </cell>
          <cell r="G4775">
            <v>7509</v>
          </cell>
          <cell r="H4775"/>
          <cell r="I4775"/>
        </row>
        <row r="4776">
          <cell r="C4776" t="str">
            <v>Сталь арматурная рифленая свариваемая, класс A500С, диаметр 12 мм_А500C</v>
          </cell>
          <cell r="G4776">
            <v>7509</v>
          </cell>
          <cell r="H4776"/>
          <cell r="I4776"/>
        </row>
        <row r="4777">
          <cell r="C4777" t="str">
            <v>Сталь арматурная рифленая свариваемая, класс A500С, диаметр 12 мм_А500C (d10- d12)</v>
          </cell>
          <cell r="G4777">
            <v>7509</v>
          </cell>
          <cell r="H4777"/>
          <cell r="I4777"/>
        </row>
        <row r="4778">
          <cell r="C4778" t="str">
            <v>Сталь арматурная рифленая свариваемая, класс A500С, диаметр 12 мм_А500C (d8 - d12)</v>
          </cell>
          <cell r="G4778">
            <v>7509</v>
          </cell>
          <cell r="H4778"/>
          <cell r="I4778"/>
        </row>
        <row r="4779">
          <cell r="C4779" t="str">
            <v>Сталь арматурная рифленая свариваемая, класс A500С, диаметр 12 мм_А500C (d8 - d16)</v>
          </cell>
          <cell r="G4779">
            <v>7509</v>
          </cell>
          <cell r="H4779"/>
          <cell r="I4779"/>
        </row>
        <row r="4780">
          <cell r="C4780" t="str">
            <v>Сталь арматурная рифленая свариваемая, класс A500С, диаметр 12 мм_А500C (d8 - d32)</v>
          </cell>
          <cell r="G4780">
            <v>7509</v>
          </cell>
          <cell r="H4780"/>
          <cell r="I4780"/>
        </row>
        <row r="4781">
          <cell r="C4781" t="str">
            <v>Сталь арматурная рифленая свариваемая, класс A500С, диаметр 12 мм_Арматура A500C, диаметром 12 мм</v>
          </cell>
          <cell r="G4781">
            <v>7509</v>
          </cell>
          <cell r="H4781"/>
          <cell r="I4781"/>
        </row>
        <row r="4782">
          <cell r="C4782" t="str">
            <v>Сталь арматурная рифленая свариваемая, класс A500С, диаметр 12 мм_Арматура B500C д. 12 мм</v>
          </cell>
          <cell r="G4782">
            <v>7509</v>
          </cell>
          <cell r="H4782"/>
          <cell r="I4782"/>
        </row>
        <row r="4783">
          <cell r="C4783" t="str">
            <v>Сталь арматурная рифленая свариваемая, класс A500С, диаметр 12 мм_Арматура B500C, диаметром 12 мм</v>
          </cell>
          <cell r="G4783">
            <v>7509</v>
          </cell>
          <cell r="H4783"/>
          <cell r="I4783"/>
        </row>
        <row r="4784">
          <cell r="C4784" t="str">
            <v>Сталь арматурная рифленая свариваемая, класс A500С, диаметр 12 мм_Арматура А500C, диаметром 12 мм</v>
          </cell>
          <cell r="G4784">
            <v>7509</v>
          </cell>
          <cell r="H4784"/>
          <cell r="I4784"/>
        </row>
        <row r="4785">
          <cell r="C4785" t="str">
            <v>Сталь арматурная рифленая свариваемая, класс A500С, диаметр 12 мм_класса А500С</v>
          </cell>
          <cell r="G4785">
            <v>7509</v>
          </cell>
          <cell r="H4785"/>
          <cell r="I4785"/>
        </row>
        <row r="4786">
          <cell r="C4786" t="str">
            <v>Сталь арматурная рифленая свариваемая, класс A500С, диаметр 12 мм_класса А500С_молниезащита</v>
          </cell>
          <cell r="G4786">
            <v>7509</v>
          </cell>
          <cell r="H4786"/>
          <cell r="I4786"/>
        </row>
        <row r="4787">
          <cell r="C4787" t="str">
            <v>Сталь арматурная рифленая свариваемая, класс A500С, диаметр 14 мм</v>
          </cell>
          <cell r="G4787">
            <v>7509</v>
          </cell>
          <cell r="H4787"/>
          <cell r="I4787"/>
        </row>
        <row r="4788">
          <cell r="C4788" t="str">
            <v>Сталь арматурная рифленая свариваемая, класс A500С, диаметр 14 мм_класса А500С</v>
          </cell>
          <cell r="G4788">
            <v>7509</v>
          </cell>
          <cell r="H4788"/>
          <cell r="I4788"/>
        </row>
        <row r="4789">
          <cell r="C4789" t="str">
            <v>Сталь арматурная рифленая свариваемая, класс A500С, диаметр 16 мм</v>
          </cell>
          <cell r="G4789">
            <v>7509</v>
          </cell>
          <cell r="H4789"/>
          <cell r="I4789"/>
        </row>
        <row r="4790">
          <cell r="C4790" t="str">
            <v>Сталь арматурная рифленая свариваемая, класс A500С, диаметр 16 мм___А500C (d16-20)</v>
          </cell>
          <cell r="G4790">
            <v>7509</v>
          </cell>
          <cell r="H4790"/>
          <cell r="I4790"/>
        </row>
        <row r="4791">
          <cell r="C4791" t="str">
            <v>Сталь арматурная рифленая свариваемая, класс A500С, диаметр 16 мм_Арматура A500C, диаметром 16 мм</v>
          </cell>
          <cell r="G4791">
            <v>7509</v>
          </cell>
          <cell r="H4791"/>
          <cell r="I4791"/>
        </row>
        <row r="4792">
          <cell r="C4792" t="str">
            <v>Сталь арматурная рифленая свариваемая, класс A500С, диаметр 16 мм_Арматура B500C д. 16 мм</v>
          </cell>
          <cell r="G4792">
            <v>7509</v>
          </cell>
          <cell r="H4792"/>
          <cell r="I4792"/>
        </row>
        <row r="4793">
          <cell r="C4793" t="str">
            <v>Сталь арматурная рифленая свариваемая, класс A500С, диаметр 16 мм_Арматура B500C д. 16 мм</v>
          </cell>
          <cell r="G4793">
            <v>7509</v>
          </cell>
          <cell r="H4793"/>
          <cell r="I4793"/>
        </row>
        <row r="4794">
          <cell r="C4794" t="str">
            <v>Сталь арматурная рифленая свариваемая, класс A500С, диаметр 16 мм_Арматура B500C, диаметром 16 мм</v>
          </cell>
          <cell r="G4794">
            <v>7509</v>
          </cell>
          <cell r="H4794"/>
          <cell r="I4794"/>
        </row>
        <row r="4795">
          <cell r="C4795" t="str">
            <v>Сталь арматурная рифленая свариваемая, класс A500С, диаметр 16 мм_Арматура А500C, диаметром 16 мм</v>
          </cell>
          <cell r="G4795">
            <v>7509</v>
          </cell>
          <cell r="H4795"/>
          <cell r="I4795"/>
        </row>
        <row r="4796">
          <cell r="C4796" t="str">
            <v>Сталь арматурная рифленая свариваемая, класс A500С, диаметр 16 мм_класса А500С</v>
          </cell>
          <cell r="G4796">
            <v>7509</v>
          </cell>
          <cell r="H4796"/>
          <cell r="I4796"/>
        </row>
        <row r="4797">
          <cell r="C4797" t="str">
            <v>Сталь арматурная рифленая свариваемая, класс A500С, диаметр 16 мм_класса А500С_выпуски</v>
          </cell>
          <cell r="G4797">
            <v>7509</v>
          </cell>
          <cell r="H4797"/>
          <cell r="I4797"/>
        </row>
        <row r="4798">
          <cell r="C4798" t="str">
            <v>Сталь арматурная рифленая свариваемая, класс A500С, диаметр 18 мм</v>
          </cell>
          <cell r="G4798">
            <v>7509</v>
          </cell>
          <cell r="H4798"/>
          <cell r="I4798"/>
        </row>
        <row r="4799">
          <cell r="C4799" t="str">
            <v>Сталь арматурная рифленая свариваемая, класс A500С, диаметр 20 мм</v>
          </cell>
          <cell r="G4799">
            <v>7509</v>
          </cell>
          <cell r="H4799"/>
          <cell r="I4799"/>
        </row>
        <row r="4800">
          <cell r="C4800" t="str">
            <v>Сталь арматурная рифленая свариваемая, класс A500С, диаметр 20 мм _А500С (d16- d20)</v>
          </cell>
          <cell r="G4800">
            <v>7509</v>
          </cell>
          <cell r="H4800"/>
          <cell r="I4800"/>
        </row>
        <row r="4801">
          <cell r="C4801" t="str">
            <v>Сталь арматурная рифленая свариваемая, класс A500С, диаметр 20 мм_А500C (d16 - d20)</v>
          </cell>
          <cell r="G4801">
            <v>7509</v>
          </cell>
          <cell r="H4801"/>
          <cell r="I4801"/>
        </row>
        <row r="4802">
          <cell r="C4802" t="str">
            <v>Сталь арматурная рифленая свариваемая, класс A500С, диаметр 20 мм_А500С (d16- d20)</v>
          </cell>
          <cell r="G4802">
            <v>7509</v>
          </cell>
          <cell r="H4802"/>
          <cell r="I4802"/>
        </row>
        <row r="4803">
          <cell r="C4803" t="str">
            <v>Сталь арматурная рифленая свариваемая, класс A500С, диаметр 20 мм_Арматура A500C, диаметром 20 мм</v>
          </cell>
          <cell r="G4803">
            <v>7509</v>
          </cell>
          <cell r="H4803"/>
          <cell r="I4803"/>
        </row>
        <row r="4804">
          <cell r="C4804" t="str">
            <v>Сталь арматурная рифленая свариваемая, класс A500С, диаметр 20 мм_Арматура B500C д. 20 мм</v>
          </cell>
          <cell r="G4804">
            <v>7509</v>
          </cell>
          <cell r="H4804"/>
          <cell r="I4804"/>
        </row>
        <row r="4805">
          <cell r="C4805" t="str">
            <v>Сталь арматурная рифленая свариваемая, класс A500С, диаметр 20 мм_Арматура B500C, диаметром 20 мм</v>
          </cell>
          <cell r="G4805">
            <v>7509</v>
          </cell>
          <cell r="H4805"/>
          <cell r="I4805"/>
        </row>
        <row r="4806">
          <cell r="C4806" t="str">
            <v>Сталь арматурная рифленая свариваемая, класс A500С, диаметр 20 мм_Арматура А500C, диаметром 20 мм</v>
          </cell>
          <cell r="G4806">
            <v>7509</v>
          </cell>
          <cell r="H4806"/>
          <cell r="I4806"/>
        </row>
        <row r="4807">
          <cell r="C4807" t="str">
            <v>Сталь арматурная рифленая свариваемая, класс A500С, диаметр 20 мм_Арматура А500С</v>
          </cell>
          <cell r="G4807">
            <v>7509</v>
          </cell>
          <cell r="H4807"/>
          <cell r="I4807"/>
        </row>
        <row r="4808">
          <cell r="C4808" t="str">
            <v>Сталь арматурная рифленая свариваемая, класс A500С, диаметр 20 мм_Арматура А500С, диаметр 20 мм</v>
          </cell>
          <cell r="G4808">
            <v>7509</v>
          </cell>
          <cell r="H4808"/>
          <cell r="I4808"/>
        </row>
        <row r="4809">
          <cell r="C4809" t="str">
            <v>Сталь арматурная рифленая свариваемая, класс A500С, диаметр 20 мм_Арматура В500С, диаметром 20 мм</v>
          </cell>
          <cell r="G4809">
            <v>7509</v>
          </cell>
          <cell r="H4809"/>
          <cell r="I4809"/>
        </row>
        <row r="4810">
          <cell r="C4810" t="str">
            <v>Сталь арматурная рифленая свариваемая, класс A500С, диаметр 20 мм_класса А500С</v>
          </cell>
          <cell r="G4810">
            <v>7509</v>
          </cell>
          <cell r="H4810"/>
          <cell r="I4810"/>
        </row>
        <row r="4811">
          <cell r="C4811" t="str">
            <v>Сталь арматурная рифленая свариваемая, класс A500С, диаметр 25 мм</v>
          </cell>
          <cell r="G4811">
            <v>7509</v>
          </cell>
          <cell r="H4811"/>
          <cell r="I4811"/>
        </row>
        <row r="4812">
          <cell r="C4812" t="str">
            <v>Сталь арматурная рифленая свариваемая, класс A500С, диаметр 25 мм _А500С (d20- d25)</v>
          </cell>
          <cell r="G4812">
            <v>7509</v>
          </cell>
          <cell r="H4812"/>
          <cell r="I4812"/>
        </row>
        <row r="4813">
          <cell r="C4813" t="str">
            <v>Сталь арматурная рифленая свариваемая, класс A500С, диаметр 25 мм_А500C (d20 - d28)</v>
          </cell>
          <cell r="G4813">
            <v>7509</v>
          </cell>
          <cell r="H4813"/>
          <cell r="I4813"/>
        </row>
        <row r="4814">
          <cell r="C4814" t="str">
            <v>Сталь арматурная рифленая свариваемая, класс A500С, диаметр 25 мм_А500C (d20- d32)</v>
          </cell>
          <cell r="G4814">
            <v>7509</v>
          </cell>
          <cell r="H4814"/>
          <cell r="I4814"/>
        </row>
        <row r="4815">
          <cell r="C4815" t="str">
            <v>Сталь арматурная рифленая свариваемая, класс A500С, диаметр 25 мм_А500C (d20-32)</v>
          </cell>
          <cell r="G4815">
            <v>7509</v>
          </cell>
          <cell r="H4815"/>
          <cell r="I4815"/>
        </row>
        <row r="4816">
          <cell r="C4816" t="str">
            <v>Сталь арматурная рифленая свариваемая, класс A500С, диаметр 25 мм_А500C (d25 - d32)</v>
          </cell>
          <cell r="G4816">
            <v>7509</v>
          </cell>
          <cell r="H4816"/>
          <cell r="I4816"/>
        </row>
        <row r="4817">
          <cell r="C4817" t="str">
            <v>Сталь арматурная рифленая свариваемая, класс A500С, диаметр 25 мм_А500C (d25-32)</v>
          </cell>
          <cell r="G4817">
            <v>7509</v>
          </cell>
          <cell r="H4817"/>
          <cell r="I4817"/>
        </row>
        <row r="4818">
          <cell r="C4818" t="str">
            <v>Сталь арматурная рифленая свариваемая, класс A500С, диаметр 25 мм_А500C (d8 - d32)</v>
          </cell>
          <cell r="G4818">
            <v>7509</v>
          </cell>
          <cell r="H4818"/>
          <cell r="I4818"/>
        </row>
        <row r="4819">
          <cell r="C4819" t="str">
            <v>Сталь арматурная рифленая свариваемая, класс A500С, диаметр 25 мм_Арматура A500C, диаметром 25 мм</v>
          </cell>
          <cell r="G4819">
            <v>7509</v>
          </cell>
          <cell r="H4819"/>
          <cell r="I4819"/>
        </row>
        <row r="4820">
          <cell r="C4820" t="str">
            <v>Сталь арматурная рифленая свариваемая, класс A500С, диаметр 25 мм_Арматура B500C, диаметром 25 мм</v>
          </cell>
          <cell r="G4820">
            <v>7509</v>
          </cell>
          <cell r="H4820"/>
          <cell r="I4820"/>
        </row>
        <row r="4821">
          <cell r="C4821" t="str">
            <v>Сталь арматурная рифленая свариваемая, класс A500С, диаметр 25 мм_Арматура А500C, диаметром 25 мм</v>
          </cell>
          <cell r="G4821">
            <v>7509</v>
          </cell>
          <cell r="H4821"/>
          <cell r="I4821"/>
        </row>
        <row r="4822">
          <cell r="C4822" t="str">
            <v>Сталь арматурная рифленая свариваемая, класс A500С, диаметр 25 мм_Арматура А500С</v>
          </cell>
          <cell r="G4822">
            <v>7509</v>
          </cell>
          <cell r="H4822"/>
          <cell r="I4822"/>
        </row>
        <row r="4823">
          <cell r="C4823" t="str">
            <v>Сталь арматурная рифленая свариваемая, класс A500С, диаметр 25 мм_Арматура В500С, диаметром 25 мм</v>
          </cell>
          <cell r="G4823">
            <v>7509</v>
          </cell>
          <cell r="H4823"/>
          <cell r="I4823"/>
        </row>
        <row r="4824">
          <cell r="C4824" t="str">
            <v>Сталь арматурная рифленая свариваемая, класс A500С, диаметр 25 мм_диаметр 22 мм</v>
          </cell>
          <cell r="G4824">
            <v>7509</v>
          </cell>
          <cell r="H4824"/>
          <cell r="I4824"/>
        </row>
        <row r="4825">
          <cell r="C4825" t="str">
            <v>Сталь арматурная рифленая свариваемая, класс A500С, диаметр 25 мм_класса А500С</v>
          </cell>
          <cell r="G4825">
            <v>7509</v>
          </cell>
          <cell r="H4825"/>
          <cell r="I4825"/>
        </row>
        <row r="4826">
          <cell r="C4826" t="str">
            <v>Сталь арматурная рифленая свариваемая, класс A500С, диаметр 28 мм</v>
          </cell>
          <cell r="G4826">
            <v>7509</v>
          </cell>
          <cell r="H4826"/>
          <cell r="I4826"/>
        </row>
        <row r="4827">
          <cell r="C4827" t="str">
            <v>Сталь арматурная рифленая свариваемая, класс A500С, диаметр 32 мм</v>
          </cell>
          <cell r="G4827">
            <v>7509</v>
          </cell>
          <cell r="H4827"/>
          <cell r="I4827"/>
        </row>
        <row r="4828">
          <cell r="C4828" t="str">
            <v>Сталь арматурная рифленая свариваемая, класс A500С, диаметр 32 мм_Арматура B500C, диаметром 32 мм</v>
          </cell>
          <cell r="G4828">
            <v>7509</v>
          </cell>
          <cell r="H4828"/>
          <cell r="I4828"/>
        </row>
        <row r="4829">
          <cell r="C4829" t="str">
            <v>Сталь арматурная рифленая свариваемая, класс A500С, диаметр 32 мм_Арматура А500C, диаметром 32 мм</v>
          </cell>
          <cell r="G4829">
            <v>7509</v>
          </cell>
          <cell r="H4829"/>
          <cell r="I4829"/>
        </row>
        <row r="4830">
          <cell r="C4830" t="str">
            <v>Сталь арматурная рифленая свариваемая, класс A500С, диаметр 32 мм_Арматура В500С, диаметром 32 мм</v>
          </cell>
          <cell r="G4830">
            <v>7509</v>
          </cell>
          <cell r="H4830"/>
          <cell r="I4830"/>
        </row>
        <row r="4831">
          <cell r="C4831" t="str">
            <v>Сталь арматурная рифленая свариваемая, класс A500С, диаметр 36 мм</v>
          </cell>
          <cell r="G4831">
            <v>7509</v>
          </cell>
          <cell r="H4831"/>
          <cell r="I4831"/>
        </row>
        <row r="4832">
          <cell r="C4832" t="str">
            <v>Сталь арматурная рифленая свариваемая, класс A500С, диаметр 36 мм_Арматура В500С, диаметром 36 мм</v>
          </cell>
          <cell r="G4832">
            <v>7509</v>
          </cell>
          <cell r="H4832"/>
          <cell r="I4832"/>
        </row>
        <row r="4833">
          <cell r="C4833" t="str">
            <v>Сталь арматурная рифленая свариваемая, класс A500С, диаметр 40 мм</v>
          </cell>
          <cell r="G4833">
            <v>7509</v>
          </cell>
          <cell r="H4833"/>
          <cell r="I4833"/>
        </row>
        <row r="4834">
          <cell r="C4834" t="str">
            <v>Сталь арматурная рифленая свариваемая, класс A500С, диаметр 40 мм_Арматура В500С, диаметром 40 мм</v>
          </cell>
          <cell r="G4834">
            <v>7509</v>
          </cell>
          <cell r="H4834"/>
          <cell r="I4834"/>
        </row>
        <row r="4835">
          <cell r="C4835" t="str">
            <v>Сталь арматурная рифленая свариваемая, класс A500С, диаметр 8 мм</v>
          </cell>
          <cell r="G4835">
            <v>7509</v>
          </cell>
          <cell r="H4835"/>
          <cell r="I4835"/>
        </row>
        <row r="4836">
          <cell r="C4836" t="str">
            <v>Сталь арматурная рифленая свариваемая, класс A500С, диаметр 8 мм _А500 (d8- d12)</v>
          </cell>
          <cell r="G4836">
            <v>7509</v>
          </cell>
          <cell r="H4836"/>
          <cell r="I4836"/>
        </row>
        <row r="4837">
          <cell r="C4837" t="str">
            <v>Сталь арматурная рифленая свариваемая, класс A500С, диаметр 8 мм_А500(d8- d12)</v>
          </cell>
          <cell r="G4837">
            <v>7509</v>
          </cell>
          <cell r="H4837"/>
          <cell r="I4837"/>
        </row>
        <row r="4838">
          <cell r="C4838" t="str">
            <v>Сталь арматурная рифленая свариваемая, класс A500С, диаметр 8 мм_Арматура A500C, диаметром 8 мм</v>
          </cell>
          <cell r="G4838">
            <v>7509</v>
          </cell>
          <cell r="H4838"/>
          <cell r="I4838"/>
        </row>
        <row r="4839">
          <cell r="C4839" t="str">
            <v>Сталь арматурная рифленая свариваемая, класс A500С, диаметр 8 мм_Арматура B500C, диаметром 8 мм</v>
          </cell>
          <cell r="G4839">
            <v>7509</v>
          </cell>
          <cell r="H4839"/>
          <cell r="I4839"/>
        </row>
        <row r="4840">
          <cell r="C4840" t="str">
            <v>Сталь арматурная рифленая свариваемая, класс A500С, диаметр 8 мм_Арматура А500C, диаметром 8 мм</v>
          </cell>
          <cell r="G4840">
            <v>7509</v>
          </cell>
          <cell r="H4840"/>
          <cell r="I4840"/>
        </row>
        <row r="4841">
          <cell r="C4841" t="str">
            <v>Сталь арматурная рифленая свариваемая, класс A500С, диаметр 8 мм_класса А500С</v>
          </cell>
          <cell r="G4841">
            <v>7509</v>
          </cell>
          <cell r="H4841"/>
          <cell r="I4841"/>
        </row>
        <row r="4842">
          <cell r="C4842" t="str">
            <v>Сталь арматурная, гладкая, класс А-I (А240), диаметр 12 мм_Арматура А240 д. 12 мм</v>
          </cell>
          <cell r="G4842">
            <v>7508</v>
          </cell>
          <cell r="H4842"/>
          <cell r="I4842"/>
        </row>
        <row r="4843">
          <cell r="C4843" t="str">
            <v>Сталь арматурная, горячекатаная, гладкая, класс А-I, диаметр 10 мм</v>
          </cell>
          <cell r="G4843">
            <v>7508</v>
          </cell>
          <cell r="H4843"/>
          <cell r="I4843"/>
        </row>
        <row r="4844">
          <cell r="C4844" t="str">
            <v>Сталь арматурная, горячекатаная, гладкая, класс А-I, диаметр 12 мм</v>
          </cell>
          <cell r="G4844">
            <v>7508</v>
          </cell>
          <cell r="H4844"/>
          <cell r="I4844"/>
        </row>
        <row r="4845">
          <cell r="C4845" t="str">
            <v>Сталь арматурная, горячекатаная, гладкая, класс А-I, диаметр 12 мм_S235JR</v>
          </cell>
          <cell r="G4845">
            <v>7508</v>
          </cell>
          <cell r="H4845"/>
          <cell r="I4845"/>
        </row>
        <row r="4846">
          <cell r="C4846" t="str">
            <v>Сталь арматурная, горячекатаная, гладкая, класс А-I, диаметр 12 мм_Арматура А240</v>
          </cell>
          <cell r="G4846">
            <v>7508</v>
          </cell>
          <cell r="H4846"/>
          <cell r="I4846"/>
        </row>
        <row r="4847">
          <cell r="C4847" t="str">
            <v>Сталь арматурная, горячекатаная, гладкая, класс А-I, диаметр 12 мм_Арматура А240, диамтер 12 мм</v>
          </cell>
          <cell r="G4847">
            <v>7508</v>
          </cell>
          <cell r="H4847"/>
          <cell r="I4847"/>
        </row>
        <row r="4848">
          <cell r="C4848" t="str">
            <v>Сталь арматурная, горячекатаная, гладкая, класс А-I, диаметр 12 мм_В500В</v>
          </cell>
          <cell r="G4848">
            <v>7016</v>
          </cell>
          <cell r="H4848"/>
          <cell r="I4848"/>
        </row>
        <row r="4849">
          <cell r="C4849" t="str">
            <v>Сталь арматурная, горячекатаная, гладкая, класс А-I, диаметр 14 мм</v>
          </cell>
          <cell r="G4849">
            <v>7508</v>
          </cell>
          <cell r="H4849"/>
          <cell r="I4849"/>
        </row>
        <row r="4850">
          <cell r="C4850" t="str">
            <v>Сталь арматурная, горячекатаная, гладкая, класс А-I, диаметр 20-22 мм</v>
          </cell>
          <cell r="G4850">
            <v>7508</v>
          </cell>
          <cell r="H4850"/>
          <cell r="I4850"/>
        </row>
        <row r="4851">
          <cell r="C4851" t="str">
            <v>Сталь арматурная, горячекатаная, гладкая, класс А-I, диаметр 6 мм</v>
          </cell>
          <cell r="G4851">
            <v>7508</v>
          </cell>
          <cell r="H4851"/>
          <cell r="I4851"/>
        </row>
        <row r="4852">
          <cell r="C4852" t="str">
            <v>Сталь арматурная, горячекатаная, гладкая, класс А-I, диаметр 8 мм</v>
          </cell>
          <cell r="G4852">
            <v>7508</v>
          </cell>
          <cell r="H4852"/>
          <cell r="I4852"/>
        </row>
        <row r="4853">
          <cell r="C4853" t="str">
            <v>Сталь арматурная, горячекатаная, гладкая, класс А-I, диаметр 8 мм_А240</v>
          </cell>
          <cell r="G4853">
            <v>7508</v>
          </cell>
          <cell r="H4853"/>
          <cell r="I4853"/>
        </row>
        <row r="4854">
          <cell r="C4854" t="str">
            <v>Сталь арматурная, горячекатаная, гладкая, класс А-I, диаметр 8 мм_А240 (d8- d12)</v>
          </cell>
          <cell r="G4854">
            <v>7508</v>
          </cell>
          <cell r="H4854"/>
          <cell r="I4854"/>
        </row>
        <row r="4855">
          <cell r="C4855" t="str">
            <v>Сталь арматурная, горячекатаная, гладкая, класс А-I, диаметр 8 мм_А240 (d8- d16)</v>
          </cell>
          <cell r="G4855">
            <v>7508</v>
          </cell>
          <cell r="H4855"/>
          <cell r="I4855"/>
        </row>
        <row r="4856">
          <cell r="C4856" t="str">
            <v>Сталь арматурная, горячекатаная, класс А-I, А-II, А-III</v>
          </cell>
          <cell r="G4856">
            <v>7509</v>
          </cell>
          <cell r="H4856"/>
          <cell r="I4856"/>
        </row>
        <row r="4857">
          <cell r="C4857" t="str">
            <v>Сталь арматурная, горячекатаная, периодического профиля, класс А-II, диаметр 14 мм</v>
          </cell>
          <cell r="G4857">
            <v>7016</v>
          </cell>
          <cell r="H4857"/>
          <cell r="I4857"/>
        </row>
        <row r="4858">
          <cell r="C4858" t="str">
            <v>Сталь арматурная, горячекатаная, периодического профиля, класс А-III, диаметр 10 мм</v>
          </cell>
          <cell r="G4858">
            <v>7016</v>
          </cell>
          <cell r="H4858"/>
          <cell r="I4858"/>
        </row>
        <row r="4859">
          <cell r="C4859" t="str">
            <v>Сталь арматурная, горячекатаная, периодического профиля, класс А-III, диаметр 10 мм_Арматура B500C, диаметром 10 мм</v>
          </cell>
          <cell r="G4859">
            <v>7016</v>
          </cell>
          <cell r="H4859"/>
          <cell r="I4859"/>
        </row>
        <row r="4860">
          <cell r="C4860" t="str">
            <v>Сталь арматурная, горячекатаная, периодического профиля, класс А-III, диаметр 12 мм</v>
          </cell>
          <cell r="G4860">
            <v>7016</v>
          </cell>
          <cell r="H4860"/>
          <cell r="I4860"/>
        </row>
        <row r="4861">
          <cell r="C4861" t="str">
            <v>Сталь арматурная, горячекатаная, периодического профиля, класс А-III, диаметр 12 мм_Арматура B500C, диаметром 12 мм</v>
          </cell>
          <cell r="G4861">
            <v>7016</v>
          </cell>
          <cell r="H4861"/>
          <cell r="I4861"/>
        </row>
        <row r="4862">
          <cell r="C4862" t="str">
            <v>Сталь арматурная, горячекатаная, периодического профиля, класс А-III, диаметр 12 мм_В500С</v>
          </cell>
          <cell r="G4862">
            <v>7016</v>
          </cell>
          <cell r="H4862"/>
          <cell r="I4862"/>
        </row>
        <row r="4863">
          <cell r="C4863" t="str">
            <v>Сталь арматурная, горячекатаная, периодического профиля, класс А-III, диаметр 16-18 мм</v>
          </cell>
          <cell r="G4863">
            <v>7016</v>
          </cell>
          <cell r="H4863"/>
          <cell r="I4863"/>
        </row>
        <row r="4864">
          <cell r="C4864" t="str">
            <v>Сталь арматурная, горячекатаная, периодического профиля, класс А-III, диаметр 16-18 мм_B500C</v>
          </cell>
          <cell r="G4864">
            <v>7016</v>
          </cell>
          <cell r="H4864"/>
          <cell r="I4864"/>
        </row>
        <row r="4865">
          <cell r="C4865" t="str">
            <v>Сталь арматурная, горячекатаная, периодического профиля, класс А-III, диаметр 16-18 мм_B500С</v>
          </cell>
          <cell r="G4865">
            <v>7016</v>
          </cell>
          <cell r="H4865"/>
          <cell r="I4865"/>
        </row>
        <row r="4866">
          <cell r="C4866" t="str">
            <v>Сталь арматурная, горячекатаная, периодического профиля, класс А-III, диаметр 16-18 мм_Арматура B500C, диаметром 16 мм</v>
          </cell>
          <cell r="G4866">
            <v>7016</v>
          </cell>
          <cell r="H4866"/>
          <cell r="I4866"/>
        </row>
        <row r="4867">
          <cell r="C4867" t="str">
            <v>Сталь арматурная, горячекатаная, периодического профиля, класс А-III, диаметр 16-18 мм_В500</v>
          </cell>
          <cell r="G4867">
            <v>7016</v>
          </cell>
          <cell r="H4867"/>
          <cell r="I4867"/>
        </row>
        <row r="4868">
          <cell r="C4868" t="str">
            <v>Сталь арматурная, горячекатаная, периодического профиля, класс А-III, диаметр 16-18 мм_В500С</v>
          </cell>
          <cell r="G4868">
            <v>7016</v>
          </cell>
          <cell r="H4868"/>
          <cell r="I4868"/>
        </row>
        <row r="4869">
          <cell r="C4869" t="str">
            <v>Сталь арматурная, горячекатаная, периодического профиля, класс А-III, диаметр 16-18_В500С</v>
          </cell>
          <cell r="G4869">
            <v>7016</v>
          </cell>
          <cell r="H4869"/>
          <cell r="I4869"/>
        </row>
        <row r="4870">
          <cell r="C4870" t="str">
            <v>Сталь арматурная, горячекатаная, периодического профиля, класс А-III, диаметр 20-22 мм</v>
          </cell>
          <cell r="G4870">
            <v>7016</v>
          </cell>
          <cell r="H4870"/>
          <cell r="I4870"/>
        </row>
        <row r="4871">
          <cell r="C4871" t="str">
            <v>Сталь арматурная, горячекатаная, периодического профиля, класс А-III, диаметр 20-22 мм_B500C</v>
          </cell>
          <cell r="G4871">
            <v>7016</v>
          </cell>
          <cell r="H4871"/>
          <cell r="I4871"/>
        </row>
        <row r="4872">
          <cell r="C4872" t="str">
            <v>Сталь арматурная, горячекатаная, периодического профиля, класс А-III, диаметр 20-22 мм_B500С</v>
          </cell>
          <cell r="G4872">
            <v>7016</v>
          </cell>
          <cell r="H4872"/>
          <cell r="I4872"/>
        </row>
        <row r="4873">
          <cell r="C4873" t="str">
            <v>Сталь арматурная, горячекатаная, периодического профиля, класс А-III, диаметр 20-22 мм_Арматура B500C, диаметром 20 мм, 22 мм</v>
          </cell>
          <cell r="G4873">
            <v>7016</v>
          </cell>
          <cell r="H4873"/>
          <cell r="I4873"/>
        </row>
        <row r="4874">
          <cell r="C4874" t="str">
            <v>Сталь арматурная, горячекатаная, периодического профиля, класс А-III, диаметр 20-22 мм_Арматура B500C, диаметром 22 мм</v>
          </cell>
          <cell r="G4874">
            <v>7016</v>
          </cell>
          <cell r="H4874"/>
          <cell r="I4874"/>
        </row>
        <row r="4875">
          <cell r="C4875" t="str">
            <v>Сталь арматурная, горячекатаная, периодического профиля, класс А-III, диаметр 20-22 мм_В500</v>
          </cell>
          <cell r="G4875">
            <v>7016</v>
          </cell>
          <cell r="H4875"/>
          <cell r="I4875"/>
        </row>
        <row r="4876">
          <cell r="C4876" t="str">
            <v>Сталь арматурная, горячекатаная, периодического профиля, класс А-III, диаметр 20-22 мм_В500В</v>
          </cell>
          <cell r="G4876">
            <v>7016</v>
          </cell>
          <cell r="H4876"/>
          <cell r="I4876"/>
        </row>
        <row r="4877">
          <cell r="C4877" t="str">
            <v>Сталь арматурная, горячекатаная, периодического профиля, класс А-III, диаметр 20-22 мм_В500С</v>
          </cell>
          <cell r="G4877">
            <v>7016</v>
          </cell>
          <cell r="H4877"/>
          <cell r="I4877"/>
        </row>
        <row r="4878">
          <cell r="C4878" t="str">
            <v>Сталь арматурная, горячекатаная, периодического профиля, класс А-III, диаметр 25-28 мм</v>
          </cell>
          <cell r="G4878">
            <v>7016</v>
          </cell>
          <cell r="H4878"/>
          <cell r="I4878"/>
        </row>
        <row r="4879">
          <cell r="C4879" t="str">
            <v>Сталь арматурная, горячекатаная, периодического профиля, класс А-III, диаметр 25-28 мм_B500B</v>
          </cell>
          <cell r="G4879">
            <v>7016</v>
          </cell>
          <cell r="H4879"/>
          <cell r="I4879"/>
        </row>
        <row r="4880">
          <cell r="C4880" t="str">
            <v>Сталь арматурная, горячекатаная, периодического профиля, класс А-III, диаметр 25-28 мм_B500C</v>
          </cell>
          <cell r="G4880">
            <v>7016</v>
          </cell>
          <cell r="H4880"/>
          <cell r="I4880"/>
        </row>
        <row r="4881">
          <cell r="C4881" t="str">
            <v>Сталь арматурная, горячекатаная, периодического профиля, класс А-III, диаметр 25-28 мм_Арматура B500C, диаметром 25 мм</v>
          </cell>
          <cell r="G4881">
            <v>7016</v>
          </cell>
          <cell r="H4881"/>
          <cell r="I4881"/>
        </row>
        <row r="4882">
          <cell r="C4882" t="str">
            <v>Сталь арматурная, горячекатаная, периодического профиля, класс А-III, диаметр 25-28 мм_Арматура B500C, диаметром 25 мм, 28 мм</v>
          </cell>
          <cell r="G4882">
            <v>7016</v>
          </cell>
          <cell r="H4882"/>
          <cell r="I4882"/>
        </row>
        <row r="4883">
          <cell r="C4883" t="str">
            <v>Сталь арматурная, горячекатаная, периодического профиля, класс А-III, диаметр 25-28 мм_В500</v>
          </cell>
          <cell r="G4883">
            <v>7016</v>
          </cell>
          <cell r="H4883"/>
          <cell r="I4883"/>
        </row>
        <row r="4884">
          <cell r="C4884" t="str">
            <v>Сталь арматурная, горячекатаная, периодического профиля, класс А-III, диаметр 32-40 мм</v>
          </cell>
          <cell r="G4884">
            <v>7016</v>
          </cell>
          <cell r="H4884"/>
          <cell r="I4884"/>
        </row>
        <row r="4885">
          <cell r="C4885" t="str">
            <v>Сталь арматурная, горячекатаная, периодического профиля, класс А-III, диаметр 32-40 мм_B500C</v>
          </cell>
          <cell r="G4885">
            <v>7016</v>
          </cell>
          <cell r="H4885"/>
          <cell r="I4885"/>
        </row>
        <row r="4886">
          <cell r="C4886" t="str">
            <v>Сталь арматурная, горячекатаная, периодического профиля, класс А-III, диаметр 32-40 мм_В500С</v>
          </cell>
          <cell r="G4886">
            <v>7016</v>
          </cell>
          <cell r="H4886"/>
          <cell r="I4886"/>
        </row>
        <row r="4887">
          <cell r="C4887" t="str">
            <v>Сталь арматурная, горячекатаная, периодического профиля, класс А-III, диаметр 6 мм</v>
          </cell>
          <cell r="G4887">
            <v>7016</v>
          </cell>
          <cell r="H4887"/>
          <cell r="I4887"/>
        </row>
        <row r="4888">
          <cell r="C4888" t="str">
            <v>Сталь арматурная, горячекатаная, периодического профиля, класс А-III, диаметр 8 мм</v>
          </cell>
          <cell r="G4888">
            <v>7016</v>
          </cell>
          <cell r="H4888"/>
          <cell r="I4888"/>
        </row>
        <row r="4889">
          <cell r="C4889" t="str">
            <v>Сталь арматурная, горячекатаная, периодического профиля, класс А-III, диаметр 8 мм_B500С</v>
          </cell>
          <cell r="G4889">
            <v>7016</v>
          </cell>
          <cell r="H4889"/>
          <cell r="I4889"/>
        </row>
        <row r="4890">
          <cell r="C4890" t="str">
            <v>Сталь арматурная, горячекатаная, периодического профиля, класс А-III, диаметр 8 мм_Арматура B500C, диаметром 8 мм</v>
          </cell>
          <cell r="G4890">
            <v>7016</v>
          </cell>
          <cell r="H4890"/>
          <cell r="I4890"/>
        </row>
        <row r="4891">
          <cell r="C4891" t="str">
            <v>Сталь круглая и квадратная, марка: Ст3пс размером 60х60 мм_Диафрагма</v>
          </cell>
          <cell r="G4891">
            <v>7590</v>
          </cell>
          <cell r="H4891">
            <v>7591</v>
          </cell>
          <cell r="I4891"/>
        </row>
        <row r="4892">
          <cell r="C4892" t="str">
            <v>Сталь круглая углеродистая обыкновенного качества марки ВСт3пс5-1 диаметром 8 мм _6 мм А240 ГОСТ 5781-82</v>
          </cell>
          <cell r="G4892">
            <v>7508</v>
          </cell>
          <cell r="H4892"/>
          <cell r="I4892"/>
        </row>
        <row r="4893">
          <cell r="C4893" t="str">
            <v>Сталь листовая горячекатаная марки Ст3 толщиной 2,0 мм _ Экран лист 2х1250*3190</v>
          </cell>
          <cell r="G4893">
            <v>2863</v>
          </cell>
          <cell r="H4893"/>
          <cell r="I4893"/>
        </row>
        <row r="4894">
          <cell r="C4894" t="str">
            <v>Сталь листовая горячекатаная марки Ст3 толщиной 3,0 мм</v>
          </cell>
          <cell r="G4894">
            <v>2863</v>
          </cell>
          <cell r="H4894"/>
          <cell r="I4894"/>
        </row>
        <row r="4895">
          <cell r="C4895" t="str">
            <v>Сталь листовая горячекатаная марки Ст3 толщиной 3,0 мм  _Лист 3х230х280, 3х190х190 для фланцев FL1...FL3</v>
          </cell>
          <cell r="G4895">
            <v>2865</v>
          </cell>
          <cell r="H4895"/>
          <cell r="I4895"/>
        </row>
        <row r="4896">
          <cell r="C4896" t="str">
            <v>Сталь листовая горячекатаная марки Ст3 толщиной 3,0 мм  _Лист 3х30х420, 3х30х470, 3х30х260 для стяжных колец Cr1...Cr3</v>
          </cell>
          <cell r="G4896">
            <v>2865</v>
          </cell>
          <cell r="H4896"/>
          <cell r="I4896"/>
        </row>
        <row r="4897">
          <cell r="C4897" t="str">
            <v>Сталь листовая горячекатаная марки Ст3 толщиной 3,0 мм  _Лист 3х580х1100 для стакана С2</v>
          </cell>
          <cell r="G4897">
            <v>2865</v>
          </cell>
          <cell r="H4897"/>
          <cell r="I4897"/>
        </row>
        <row r="4898">
          <cell r="C4898" t="str">
            <v>Сталь листовая горячекатаная марки Ст3 толщиной 5,0 мм</v>
          </cell>
          <cell r="G4898">
            <v>2865</v>
          </cell>
          <cell r="H4898"/>
          <cell r="I4898"/>
        </row>
        <row r="4899">
          <cell r="C4899" t="str">
            <v>Сталь листовая горячекатаная марки Ст3 толщиной 5,0 мм  _Лист 5х500х3120 для стакана С1, С3</v>
          </cell>
          <cell r="G4899">
            <v>2865</v>
          </cell>
          <cell r="H4899"/>
          <cell r="I4899"/>
        </row>
        <row r="4900">
          <cell r="C4900" t="str">
            <v>Сталь листовая горячекатаная марки Ст3 толщиной 6,0 мм</v>
          </cell>
          <cell r="G4900">
            <v>2867</v>
          </cell>
          <cell r="H4900"/>
          <cell r="I4900"/>
        </row>
        <row r="4901">
          <cell r="C4901" t="str">
            <v>Сталь листовая горячекатаная марки Ст3 толщиной 6-8 мм</v>
          </cell>
          <cell r="G4901">
            <v>2867</v>
          </cell>
          <cell r="H4901"/>
          <cell r="I4901"/>
        </row>
        <row r="4902">
          <cell r="C4902" t="str">
            <v>Сталь листовая горячекатаная марки Ст3 толщиной: 14-18 мм</v>
          </cell>
          <cell r="G4902">
            <v>6956</v>
          </cell>
          <cell r="H4902">
            <v>6861</v>
          </cell>
          <cell r="I4902"/>
        </row>
        <row r="4903">
          <cell r="C4903" t="str">
            <v>Сталь листовая горячекатаная марки Ст3 толщиной: 14-18 мм</v>
          </cell>
          <cell r="G4903">
            <v>6956</v>
          </cell>
          <cell r="H4903">
            <v>6861</v>
          </cell>
          <cell r="I4903"/>
        </row>
        <row r="4904">
          <cell r="C4904" t="str">
            <v>Сталь листовая горячекатаная марки Ст3 толщиной: 5,0 мм</v>
          </cell>
          <cell r="G4904">
            <v>2865</v>
          </cell>
          <cell r="H4904"/>
          <cell r="I4904"/>
        </row>
        <row r="4905">
          <cell r="C4905" t="str">
            <v>Сталь листовая горячекатаная углеродистая обыкновенного качества Ст3пс толщиной 13-20 мм</v>
          </cell>
          <cell r="G4905">
            <v>2867</v>
          </cell>
          <cell r="H4905"/>
          <cell r="I4905"/>
        </row>
        <row r="4906">
          <cell r="C4906" t="str">
            <v>Сталь листовая нержавеющая толщиной 3-5 мм</v>
          </cell>
          <cell r="G4906">
            <v>4210</v>
          </cell>
          <cell r="H4906"/>
          <cell r="I4906"/>
        </row>
        <row r="4907">
          <cell r="C4907" t="str">
            <v>Сталь листовая нержавеющая толщиной 3-5 мм  _Полосы горячекатаные и кованые из инструментальной стали (легированной) / Hot-rolled and forged tool steel (alloy steel) strips; - / -; Сечение 3х30 мм / Section is 3x30 mm; 4 Н / N; -; III; QNC; Нж / Ss  (90UYH-MSD0043)</v>
          </cell>
          <cell r="G4907">
            <v>4210</v>
          </cell>
          <cell r="H4907"/>
          <cell r="I4907"/>
        </row>
        <row r="4908">
          <cell r="C4908" t="str">
            <v>Сталь листовая нержавеющая толщиной 3-5 мм_Стальной лист s=3 mm (20м2)</v>
          </cell>
          <cell r="G4908">
            <v>4210</v>
          </cell>
          <cell r="H4908"/>
          <cell r="I4908"/>
        </row>
        <row r="4909">
          <cell r="C4909" t="str">
            <v>Сталь листовая нержавеющая, марка 12Х18Н10Т, толщина 4,0-6,0 мм__Бак декарбонизованной воды, V=210 м3, масса 9000 кг</v>
          </cell>
          <cell r="G4909">
            <v>5059</v>
          </cell>
          <cell r="H4909"/>
          <cell r="I4909"/>
        </row>
        <row r="4910">
          <cell r="C4910" t="str">
            <v>Сталь листовая нержавеющая, марка 12Х18Н10Т, толщина 4,0-6,0 мм_Бак сбора регенерационных вод, V=300м3,  нерж, масса 11600 кг</v>
          </cell>
          <cell r="G4910">
            <v>5059</v>
          </cell>
          <cell r="H4910"/>
          <cell r="I4910"/>
        </row>
        <row r="4911">
          <cell r="C4911" t="str">
            <v>Сталь листовая нержавеющая, марка 12Х18Н10Т, толщиной 4,0-6,0 мм_Бак исходной воды, V= 300м3, масса 116000 кг</v>
          </cell>
          <cell r="G4911">
            <v>5059</v>
          </cell>
          <cell r="H4911"/>
          <cell r="I4911"/>
        </row>
        <row r="4912">
          <cell r="C4912" t="str">
            <v>Сталь листовая нержавеющая, марка 12Х18Н10Т, толщиной 4,0-6,0 мм_Бак обессоленной воды, V=250 м3,  масса 11000 кг</v>
          </cell>
          <cell r="G4912">
            <v>5059</v>
          </cell>
          <cell r="H4912"/>
          <cell r="I4912"/>
        </row>
        <row r="4913">
          <cell r="C4913" t="str">
            <v>Сталь листовая нержавеющая, марка 12Х18Н10Т, толщиной 4,0-6,0 мм_Бак осветленной воды, V= 310 м3, масса 11740 кг</v>
          </cell>
          <cell r="G4913">
            <v>5059</v>
          </cell>
          <cell r="H4913"/>
          <cell r="I4913"/>
        </row>
        <row r="4914">
          <cell r="C4914" t="str">
            <v>Сталь листовая нержавеющая, марка 12Х18Н10Т, толщиной 4,0-6,0 мм_Бак пермеата, V=200м3,  масса 8700 кг</v>
          </cell>
          <cell r="G4914">
            <v>5059</v>
          </cell>
          <cell r="H4914"/>
          <cell r="I4914"/>
        </row>
        <row r="4915">
          <cell r="C4915" t="str">
            <v>Сталь листовая нержавеющая, марка: 08Х18Н10, толщиной 0,5 мм</v>
          </cell>
          <cell r="G4915">
            <v>4965</v>
          </cell>
          <cell r="H4915"/>
          <cell r="I4915"/>
        </row>
        <row r="4916">
          <cell r="C4916" t="str">
            <v>Сталь листовая нержавеющая, марка: 08Х18Н10, толщиной 2,0 мм_для воздуховодов  1000x1000</v>
          </cell>
          <cell r="G4916">
            <v>5060</v>
          </cell>
          <cell r="H4916"/>
          <cell r="I4916"/>
        </row>
        <row r="4917">
          <cell r="C4917" t="str">
            <v>Сталь листовая нержавеющая, марка: 08Х18Н10, толщиной 2,0 мм_для воздуховодов  1000x1250</v>
          </cell>
          <cell r="G4917">
            <v>5060</v>
          </cell>
          <cell r="H4917"/>
          <cell r="I4917"/>
        </row>
        <row r="4918">
          <cell r="C4918" t="str">
            <v>Сталь листовая нержавеющая, марка: 08Х18Н10, толщиной 2,0 мм_для воздуховодов  1000x2000</v>
          </cell>
          <cell r="G4918">
            <v>5060</v>
          </cell>
          <cell r="H4918"/>
          <cell r="I4918"/>
        </row>
        <row r="4919">
          <cell r="C4919" t="str">
            <v>Сталь листовая нержавеющая, марка: 08Х18Н10, толщиной 2,0 мм_для воздуховодов  100x150</v>
          </cell>
          <cell r="G4919">
            <v>5060</v>
          </cell>
          <cell r="H4919"/>
          <cell r="I4919"/>
        </row>
        <row r="4920">
          <cell r="C4920" t="str">
            <v>Сталь листовая нержавеющая, марка: 08Х18Н10, толщиной 2,0 мм_для воздуховодов  1300x1400</v>
          </cell>
          <cell r="G4920">
            <v>5060</v>
          </cell>
          <cell r="H4920"/>
          <cell r="I4920"/>
        </row>
        <row r="4921">
          <cell r="C4921" t="str">
            <v>Сталь листовая нержавеющая, марка: 08Х18Н10, толщиной 2,0 мм_для воздуховодов  1600x1600</v>
          </cell>
          <cell r="G4921">
            <v>5060</v>
          </cell>
          <cell r="H4921"/>
          <cell r="I4921"/>
        </row>
        <row r="4922">
          <cell r="C4922" t="str">
            <v>Сталь листовая нержавеющая, марка: 08Х18Н10, толщиной 2,0 мм_для воздуховодов  1600x2000</v>
          </cell>
          <cell r="G4922">
            <v>5060</v>
          </cell>
          <cell r="H4922"/>
          <cell r="I4922"/>
        </row>
        <row r="4923">
          <cell r="C4923" t="str">
            <v>Сталь листовая нержавеющая, марка: 08Х18Н10, толщиной 2,0 мм_для воздуховодов  250x300</v>
          </cell>
          <cell r="G4923">
            <v>5060</v>
          </cell>
          <cell r="H4923"/>
          <cell r="I4923"/>
        </row>
        <row r="4924">
          <cell r="C4924" t="str">
            <v>Сталь листовая нержавеющая, марка: 08Х18Н10, толщиной 2,0 мм_для воздуховодов  250x350</v>
          </cell>
          <cell r="G4924">
            <v>5060</v>
          </cell>
          <cell r="H4924"/>
          <cell r="I4924"/>
        </row>
        <row r="4925">
          <cell r="C4925" t="str">
            <v>Сталь листовая нержавеющая, марка: 08Х18Н10, толщиной 2,0 мм_для воздуховодов  500x1000</v>
          </cell>
          <cell r="G4925">
            <v>5060</v>
          </cell>
          <cell r="H4925"/>
          <cell r="I4925"/>
        </row>
        <row r="4926">
          <cell r="C4926" t="str">
            <v>Сталь листовая нержавеющая, марка: 08Х18Н10, толщиной 2,0 мм_для воздуховодов  600x1050</v>
          </cell>
          <cell r="G4926">
            <v>5060</v>
          </cell>
          <cell r="H4926"/>
          <cell r="I4926"/>
        </row>
        <row r="4927">
          <cell r="C4927" t="str">
            <v>Сталь листовая нержавеющая, марка: 08Х18Н10, толщиной 2,0 мм_для воздуховодов  600x1400</v>
          </cell>
          <cell r="G4927">
            <v>5060</v>
          </cell>
          <cell r="H4927"/>
          <cell r="I4927"/>
        </row>
        <row r="4928">
          <cell r="C4928" t="str">
            <v>Сталь листовая нержавеющая, марка: 08Х18Н10, толщиной 2,0 мм_для воздуховодов  D100</v>
          </cell>
          <cell r="G4928">
            <v>5060</v>
          </cell>
          <cell r="H4928"/>
          <cell r="I4928"/>
        </row>
        <row r="4929">
          <cell r="C4929" t="str">
            <v>Сталь листовая нержавеющая, марка: 08Х18Н10, толщиной 2,0 мм_для воздуховодов  D1000</v>
          </cell>
          <cell r="G4929">
            <v>5060</v>
          </cell>
          <cell r="H4929"/>
          <cell r="I4929"/>
        </row>
        <row r="4930">
          <cell r="C4930" t="str">
            <v>Сталь листовая нержавеющая, марка: 08Х18Н10, толщиной 2,0 мм_для воздуховодов  D1120</v>
          </cell>
          <cell r="G4930">
            <v>5060</v>
          </cell>
          <cell r="H4930"/>
          <cell r="I4930"/>
        </row>
        <row r="4931">
          <cell r="C4931" t="str">
            <v>Сталь листовая нержавеющая, марка: 08Х18Н10, толщиной 2,0 мм_для воздуховодов  D125</v>
          </cell>
          <cell r="G4931">
            <v>5060</v>
          </cell>
          <cell r="H4931"/>
          <cell r="I4931"/>
        </row>
        <row r="4932">
          <cell r="C4932" t="str">
            <v>Сталь листовая нержавеющая, марка: 08Х18Н10, толщиной 2,0 мм_для воздуховодов  D1250</v>
          </cell>
          <cell r="G4932">
            <v>5060</v>
          </cell>
          <cell r="H4932"/>
          <cell r="I4932"/>
        </row>
        <row r="4933">
          <cell r="C4933" t="str">
            <v>Сталь листовая нержавеющая, марка: 08Х18Н10, толщиной 2,0 мм_для воздуховодов  D1400</v>
          </cell>
          <cell r="G4933">
            <v>5060</v>
          </cell>
          <cell r="H4933"/>
          <cell r="I4933"/>
        </row>
        <row r="4934">
          <cell r="C4934" t="str">
            <v>Сталь листовая нержавеющая, марка: 08Х18Н10, толщиной 2,0 мм_для воздуховодов  D160</v>
          </cell>
          <cell r="G4934">
            <v>5060</v>
          </cell>
          <cell r="H4934"/>
          <cell r="I4934"/>
        </row>
        <row r="4935">
          <cell r="C4935" t="str">
            <v>Сталь листовая нержавеющая, марка: 08Х18Н10, толщиной 2,0 мм_для воздуховодов  D1600</v>
          </cell>
          <cell r="G4935">
            <v>5060</v>
          </cell>
          <cell r="H4935"/>
          <cell r="I4935"/>
        </row>
        <row r="4936">
          <cell r="C4936" t="str">
            <v>Сталь листовая нержавеющая, марка: 08Х18Н10, толщиной 2,0 мм_для воздуховодов  D200</v>
          </cell>
          <cell r="G4936">
            <v>5060</v>
          </cell>
          <cell r="H4936"/>
          <cell r="I4936"/>
        </row>
        <row r="4937">
          <cell r="C4937" t="str">
            <v>Сталь листовая нержавеющая, марка: 08Х18Н10, толщиной 2,0 мм_для воздуховодов  D250</v>
          </cell>
          <cell r="G4937">
            <v>5060</v>
          </cell>
          <cell r="H4937"/>
          <cell r="I4937"/>
        </row>
        <row r="4938">
          <cell r="C4938" t="str">
            <v>Сталь листовая нержавеющая, марка: 08Х18Н10, толщиной 2,0 мм_для воздуховодов  D315</v>
          </cell>
          <cell r="G4938">
            <v>5060</v>
          </cell>
          <cell r="H4938"/>
          <cell r="I4938"/>
        </row>
        <row r="4939">
          <cell r="C4939" t="str">
            <v>Сталь листовая нержавеющая, марка: 08Х18Н10, толщиной 2,0 мм_для воздуховодов  D355</v>
          </cell>
          <cell r="G4939">
            <v>5060</v>
          </cell>
          <cell r="H4939"/>
          <cell r="I4939"/>
        </row>
        <row r="4940">
          <cell r="C4940" t="str">
            <v>Сталь листовая нержавеющая, марка: 08Х18Н10, толщиной 2,0 мм_для воздуховодов  D400</v>
          </cell>
          <cell r="G4940">
            <v>5060</v>
          </cell>
          <cell r="H4940"/>
          <cell r="I4940"/>
        </row>
        <row r="4941">
          <cell r="C4941" t="str">
            <v>Сталь листовая нержавеющая, марка: 08Х18Н10, толщиной 2,0 мм_для воздуховодов  D450</v>
          </cell>
          <cell r="G4941">
            <v>5060</v>
          </cell>
          <cell r="H4941"/>
          <cell r="I4941"/>
        </row>
        <row r="4942">
          <cell r="C4942" t="str">
            <v>Сталь листовая нержавеющая, марка: 08Х18Н10, толщиной 2,0 мм_для воздуховодов  D500</v>
          </cell>
          <cell r="G4942">
            <v>5060</v>
          </cell>
          <cell r="H4942"/>
          <cell r="I4942"/>
        </row>
        <row r="4943">
          <cell r="C4943" t="str">
            <v>Сталь листовая нержавеющая, марка: 08Х18Н10, толщиной 2,0 мм_для воздуховодов  D560</v>
          </cell>
          <cell r="G4943">
            <v>5060</v>
          </cell>
          <cell r="H4943"/>
          <cell r="I4943"/>
        </row>
        <row r="4944">
          <cell r="C4944" t="str">
            <v>Сталь листовая нержавеющая, марка: 08Х18Н10, толщиной 2,0 мм_для воздуховодов  D630</v>
          </cell>
          <cell r="G4944">
            <v>5060</v>
          </cell>
          <cell r="H4944"/>
          <cell r="I4944"/>
        </row>
        <row r="4945">
          <cell r="C4945" t="str">
            <v>Сталь листовая нержавеющая, марка: 08Х18Н10, толщиной 2,0 мм_для воздуховодов  D710</v>
          </cell>
          <cell r="G4945">
            <v>5060</v>
          </cell>
          <cell r="H4945"/>
          <cell r="I4945"/>
        </row>
        <row r="4946">
          <cell r="C4946" t="str">
            <v>Сталь листовая нержавеющая, марка: 08Х18Н10, толщиной 2,0 мм_для воздуховодов  D800</v>
          </cell>
          <cell r="G4946">
            <v>5060</v>
          </cell>
          <cell r="H4946"/>
          <cell r="I4946"/>
        </row>
        <row r="4947">
          <cell r="C4947" t="str">
            <v>Сталь листовая нержавеющая, марка: 08Х18Н10, толщиной 2,0 мм_для воздуховодов  D900</v>
          </cell>
          <cell r="G4947">
            <v>5060</v>
          </cell>
          <cell r="H4947"/>
          <cell r="I4947"/>
        </row>
        <row r="4948">
          <cell r="C4948" t="str">
            <v>Сталь листовая нержавеющая, марка: 08Х18Н10, толщиной 2,0 мм_для воздуховодов 1000x1000</v>
          </cell>
          <cell r="G4948">
            <v>5060</v>
          </cell>
          <cell r="H4948"/>
          <cell r="I4948"/>
        </row>
        <row r="4949">
          <cell r="C4949" t="str">
            <v>Сталь листовая нержавеющая, марка: 08Х18Н10, толщиной 2,0 мм_для воздуховодов 1000x1250</v>
          </cell>
          <cell r="G4949">
            <v>5060</v>
          </cell>
          <cell r="H4949"/>
          <cell r="I4949"/>
        </row>
        <row r="4950">
          <cell r="C4950" t="str">
            <v>Сталь листовая нержавеющая, марка: 08Х18Н10, толщиной 2,0 мм_для воздуховодов 1000x1400</v>
          </cell>
          <cell r="G4950">
            <v>5060</v>
          </cell>
          <cell r="H4950"/>
          <cell r="I4950"/>
        </row>
        <row r="4951">
          <cell r="C4951" t="str">
            <v>Сталь листовая нержавеющая, марка: 08Х18Н10, толщиной 2,0 мм_для воздуховодов 1000x1500</v>
          </cell>
          <cell r="G4951">
            <v>5060</v>
          </cell>
          <cell r="H4951"/>
          <cell r="I4951"/>
        </row>
        <row r="4952">
          <cell r="C4952" t="str">
            <v>Сталь листовая нержавеющая, марка: 08Х18Н10, толщиной 2,0 мм_для воздуховодов 1000x1600</v>
          </cell>
          <cell r="G4952">
            <v>5060</v>
          </cell>
          <cell r="H4952"/>
          <cell r="I4952"/>
        </row>
        <row r="4953">
          <cell r="C4953" t="str">
            <v>Сталь листовая нержавеющая, марка: 08Х18Н10, толщиной 2,0 мм_для воздуховодов 1000х2000</v>
          </cell>
          <cell r="G4953">
            <v>5060</v>
          </cell>
          <cell r="H4953"/>
          <cell r="I4953"/>
        </row>
        <row r="4954">
          <cell r="C4954" t="str">
            <v>Сталь листовая нержавеющая, марка: 08Х18Н10, толщиной 2,0 мм_для воздуховодов 100x150</v>
          </cell>
          <cell r="G4954">
            <v>5060</v>
          </cell>
          <cell r="H4954"/>
          <cell r="I4954"/>
        </row>
        <row r="4955">
          <cell r="C4955" t="str">
            <v>Сталь листовая нержавеющая, марка: 08Х18Н10, толщиной 2,0 мм_для воздуховодов 100x200</v>
          </cell>
          <cell r="G4955">
            <v>5060</v>
          </cell>
          <cell r="H4955"/>
          <cell r="I4955"/>
        </row>
        <row r="4956">
          <cell r="C4956" t="str">
            <v>Сталь листовая нержавеющая, марка: 08Х18Н10, толщиной 2,0 мм_для воздуховодов 1100x1300</v>
          </cell>
          <cell r="G4956">
            <v>5060</v>
          </cell>
          <cell r="H4956"/>
          <cell r="I4956"/>
        </row>
        <row r="4957">
          <cell r="C4957" t="str">
            <v>Сталь листовая нержавеющая, марка: 08Х18Н10, толщиной 2,0 мм_для воздуховодов 1200x1500</v>
          </cell>
          <cell r="G4957">
            <v>5060</v>
          </cell>
          <cell r="H4957"/>
          <cell r="I4957"/>
        </row>
        <row r="4958">
          <cell r="C4958" t="str">
            <v>Сталь листовая нержавеющая, марка: 08Х18Н10, толщиной 2,0 мм_для воздуховодов 1200х1200</v>
          </cell>
          <cell r="G4958">
            <v>5060</v>
          </cell>
          <cell r="H4958"/>
          <cell r="I4958"/>
        </row>
        <row r="4959">
          <cell r="C4959" t="str">
            <v>Сталь листовая нержавеющая, марка: 08Х18Н10, толщиной 2,0 мм_для воздуховодов 1200х1800</v>
          </cell>
          <cell r="G4959">
            <v>5060</v>
          </cell>
          <cell r="H4959"/>
          <cell r="I4959"/>
        </row>
        <row r="4960">
          <cell r="C4960" t="str">
            <v>Сталь листовая нержавеющая, марка: 08Х18Н10, толщиной 2,0 мм_для воздуховодов 1300x1600</v>
          </cell>
          <cell r="G4960">
            <v>5060</v>
          </cell>
          <cell r="H4960"/>
          <cell r="I4960"/>
        </row>
        <row r="4961">
          <cell r="C4961" t="str">
            <v>Сталь листовая нержавеющая, марка: 08Х18Н10, толщиной 2,0 мм_для воздуховодов 1400x1400</v>
          </cell>
          <cell r="G4961">
            <v>5060</v>
          </cell>
          <cell r="H4961"/>
          <cell r="I4961"/>
        </row>
        <row r="4962">
          <cell r="C4962" t="str">
            <v>Сталь листовая нержавеющая, марка: 08Х18Н10, толщиной 2,0 мм_для воздуховодов 1400x1600</v>
          </cell>
          <cell r="G4962">
            <v>5060</v>
          </cell>
          <cell r="H4962"/>
          <cell r="I4962"/>
        </row>
        <row r="4963">
          <cell r="C4963" t="str">
            <v>Сталь листовая нержавеющая, марка: 08Х18Н10, толщиной 2,0 мм_для воздуховодов 1400x2000</v>
          </cell>
          <cell r="G4963">
            <v>5060</v>
          </cell>
          <cell r="H4963"/>
          <cell r="I4963"/>
        </row>
        <row r="4964">
          <cell r="C4964" t="str">
            <v>Сталь листовая нержавеющая, марка: 08Х18Н10, толщиной 2,0 мм_для воздуховодов 1400x800</v>
          </cell>
          <cell r="G4964">
            <v>5060</v>
          </cell>
          <cell r="H4964"/>
          <cell r="I4964"/>
        </row>
        <row r="4965">
          <cell r="C4965" t="str">
            <v>Сталь листовая нержавеющая, марка: 08Х18Н10, толщиной 2,0 мм_для воздуховодов 1600x1600</v>
          </cell>
          <cell r="G4965">
            <v>5060</v>
          </cell>
          <cell r="H4965"/>
          <cell r="I4965"/>
        </row>
        <row r="4966">
          <cell r="C4966" t="str">
            <v>Сталь листовая нержавеющая, марка: 08Х18Н10, толщиной 2,0 мм_для воздуховодов 1600x2800</v>
          </cell>
          <cell r="G4966">
            <v>5060</v>
          </cell>
          <cell r="H4966"/>
          <cell r="I4966"/>
        </row>
        <row r="4967">
          <cell r="C4967" t="str">
            <v>Сталь листовая нержавеющая, марка: 08Х18Н10, толщиной 2,0 мм_для воздуховодов 1800х2200</v>
          </cell>
          <cell r="G4967">
            <v>5060</v>
          </cell>
          <cell r="H4967"/>
          <cell r="I4967"/>
        </row>
        <row r="4968">
          <cell r="C4968" t="str">
            <v>Сталь листовая нержавеющая, марка: 08Х18Н10, толщиной 2,0 мм_для воздуховодов 200x400</v>
          </cell>
          <cell r="G4968">
            <v>5060</v>
          </cell>
          <cell r="H4968"/>
          <cell r="I4968"/>
        </row>
        <row r="4969">
          <cell r="C4969" t="str">
            <v>Сталь листовая нержавеющая, марка: 08Х18Н10, толщиной 2,0 мм_для воздуховодов 200x600</v>
          </cell>
          <cell r="G4969">
            <v>5060</v>
          </cell>
          <cell r="H4969"/>
          <cell r="I4969"/>
        </row>
        <row r="4970">
          <cell r="C4970" t="str">
            <v>Сталь листовая нержавеющая, марка: 08Х18Н10, толщиной 2,0 мм_для воздуховодов 250x450</v>
          </cell>
          <cell r="G4970">
            <v>5060</v>
          </cell>
          <cell r="H4970"/>
          <cell r="I4970"/>
        </row>
        <row r="4971">
          <cell r="C4971" t="str">
            <v>Сталь листовая нержавеющая, марка: 08Х18Н10, толщиной 2,0 мм_для воздуховодов 300x1600</v>
          </cell>
          <cell r="G4971">
            <v>5060</v>
          </cell>
          <cell r="H4971"/>
          <cell r="I4971"/>
        </row>
        <row r="4972">
          <cell r="C4972" t="str">
            <v>Сталь листовая нержавеющая, марка: 08Х18Н10, толщиной 2,0 мм_для воздуховодов 300x600</v>
          </cell>
          <cell r="G4972">
            <v>5060</v>
          </cell>
          <cell r="H4972"/>
          <cell r="I4972"/>
        </row>
        <row r="4973">
          <cell r="C4973" t="str">
            <v>Сталь листовая нержавеющая, марка: 08Х18Н10, толщиной 2,0 мм_для воздуховодов 300x800</v>
          </cell>
          <cell r="G4973">
            <v>5060</v>
          </cell>
          <cell r="H4973"/>
          <cell r="I4973"/>
        </row>
        <row r="4974">
          <cell r="C4974" t="str">
            <v>Сталь листовая нержавеющая, марка: 08Х18Н10, толщиной 2,0 мм_для воздуховодов 400x1000</v>
          </cell>
          <cell r="G4974">
            <v>5060</v>
          </cell>
          <cell r="H4974"/>
          <cell r="I4974"/>
        </row>
        <row r="4975">
          <cell r="C4975" t="str">
            <v>Сталь листовая нержавеющая, марка: 08Х18Н10, толщиной 2,0 мм_для воздуховодов 400x450</v>
          </cell>
          <cell r="G4975">
            <v>5060</v>
          </cell>
          <cell r="H4975"/>
          <cell r="I4975"/>
        </row>
        <row r="4976">
          <cell r="C4976" t="str">
            <v>Сталь листовая нержавеющая, марка: 08Х18Н10, толщиной 2,0 мм_для воздуховодов 400x800</v>
          </cell>
          <cell r="G4976">
            <v>5060</v>
          </cell>
          <cell r="H4976"/>
          <cell r="I4976"/>
        </row>
        <row r="4977">
          <cell r="C4977" t="str">
            <v>Сталь листовая нержавеющая, марка: 08Х18Н10, толщиной 2,0 мм_для воздуховодов 500x1200</v>
          </cell>
          <cell r="G4977">
            <v>5060</v>
          </cell>
          <cell r="H4977"/>
          <cell r="I4977"/>
        </row>
        <row r="4978">
          <cell r="C4978" t="str">
            <v>Сталь листовая нержавеющая, марка: 08Х18Н10, толщиной 2,0 мм_для воздуховодов 500x500</v>
          </cell>
          <cell r="G4978">
            <v>5060</v>
          </cell>
          <cell r="H4978"/>
          <cell r="I4978"/>
        </row>
        <row r="4979">
          <cell r="C4979" t="str">
            <v>Сталь листовая нержавеющая, марка: 08Х18Н10, толщиной 2,0 мм_для воздуховодов 500x800</v>
          </cell>
          <cell r="G4979">
            <v>5060</v>
          </cell>
          <cell r="H4979"/>
          <cell r="I4979"/>
        </row>
        <row r="4980">
          <cell r="C4980" t="str">
            <v>Сталь листовая нержавеющая, марка: 08Х18Н10, толщиной 2,0 мм_для воздуховодов 600x600</v>
          </cell>
          <cell r="G4980">
            <v>5060</v>
          </cell>
          <cell r="H4980"/>
          <cell r="I4980"/>
        </row>
        <row r="4981">
          <cell r="C4981" t="str">
            <v>Сталь листовая нержавеющая, марка: 08Х18Н10, толщиной 2,0 мм_для воздуховодов 700x850</v>
          </cell>
          <cell r="G4981">
            <v>5060</v>
          </cell>
          <cell r="H4981"/>
          <cell r="I4981"/>
        </row>
        <row r="4982">
          <cell r="C4982" t="str">
            <v>Сталь листовая нержавеющая, марка: 08Х18Н10, толщиной 2,0 мм_для воздуховодов 800x1100</v>
          </cell>
          <cell r="G4982">
            <v>5060</v>
          </cell>
          <cell r="H4982"/>
          <cell r="I4982"/>
        </row>
        <row r="4983">
          <cell r="C4983" t="str">
            <v>Сталь листовая нержавеющая, марка: 08Х18Н10, толщиной 2,0 мм_для воздуховодов 800x1200</v>
          </cell>
          <cell r="G4983">
            <v>5060</v>
          </cell>
          <cell r="H4983"/>
          <cell r="I4983"/>
        </row>
        <row r="4984">
          <cell r="C4984" t="str">
            <v>Сталь листовая нержавеющая, марка: 08Х18Н10, толщиной 2,0 мм_для воздуховодов 800x1600</v>
          </cell>
          <cell r="G4984">
            <v>5060</v>
          </cell>
          <cell r="H4984"/>
          <cell r="I4984"/>
        </row>
        <row r="4985">
          <cell r="C4985" t="str">
            <v>Сталь листовая нержавеющая, марка: 08Х18Н10, толщиной 2,0 мм_для воздуховодов 800x800</v>
          </cell>
          <cell r="G4985">
            <v>5060</v>
          </cell>
          <cell r="H4985"/>
          <cell r="I4985"/>
        </row>
        <row r="4986">
          <cell r="C4986" t="str">
            <v>Сталь листовая нержавеющая, марка: 08Х18Н10, толщиной 2,0 мм_для воздуховодов 800x950</v>
          </cell>
          <cell r="G4986">
            <v>5060</v>
          </cell>
          <cell r="H4986"/>
          <cell r="I4986"/>
        </row>
        <row r="4987">
          <cell r="C4987" t="str">
            <v>Сталь листовая нержавеющая, марка: 08Х18Н10, толщиной 2,0 мм_для воздуховодов D100</v>
          </cell>
          <cell r="G4987">
            <v>5060</v>
          </cell>
          <cell r="H4987"/>
          <cell r="I4987"/>
        </row>
        <row r="4988">
          <cell r="C4988" t="str">
            <v>Сталь листовая нержавеющая, марка: 08Х18Н10, толщиной 2,0 мм_для воздуховодов D1000</v>
          </cell>
          <cell r="G4988">
            <v>5060</v>
          </cell>
          <cell r="H4988"/>
          <cell r="I4988"/>
        </row>
        <row r="4989">
          <cell r="C4989" t="str">
            <v>Сталь листовая нержавеющая, марка: 08Х18Н10, толщиной 2,0 мм_для воздуховодов D1120</v>
          </cell>
          <cell r="G4989">
            <v>5060</v>
          </cell>
          <cell r="H4989"/>
          <cell r="I4989"/>
        </row>
        <row r="4990">
          <cell r="C4990" t="str">
            <v>Сталь листовая нержавеющая, марка: 08Х18Н10, толщиной 2,0 мм_для воздуховодов D125</v>
          </cell>
          <cell r="G4990">
            <v>5060</v>
          </cell>
          <cell r="H4990"/>
          <cell r="I4990"/>
        </row>
        <row r="4991">
          <cell r="C4991" t="str">
            <v>Сталь листовая нержавеющая, марка: 08Х18Н10, толщиной 2,0 мм_для воздуховодов D1250</v>
          </cell>
          <cell r="G4991">
            <v>5060</v>
          </cell>
          <cell r="H4991"/>
          <cell r="I4991"/>
        </row>
        <row r="4992">
          <cell r="C4992" t="str">
            <v>Сталь листовая нержавеющая, марка: 08Х18Н10, толщиной 2,0 мм_для воздуховодов D1400</v>
          </cell>
          <cell r="G4992">
            <v>5060</v>
          </cell>
          <cell r="H4992"/>
          <cell r="I4992"/>
        </row>
        <row r="4993">
          <cell r="C4993" t="str">
            <v>Сталь листовая нержавеющая, марка: 08Х18Н10, толщиной 2,0 мм_для воздуховодов D160</v>
          </cell>
          <cell r="G4993">
            <v>5060</v>
          </cell>
          <cell r="H4993"/>
          <cell r="I4993"/>
        </row>
        <row r="4994">
          <cell r="C4994" t="str">
            <v>Сталь листовая нержавеющая, марка: 08Х18Н10, толщиной 2,0 мм_для воздуховодов D1600</v>
          </cell>
          <cell r="G4994">
            <v>5060</v>
          </cell>
          <cell r="H4994"/>
          <cell r="I4994"/>
        </row>
        <row r="4995">
          <cell r="C4995" t="str">
            <v>Сталь листовая нержавеющая, марка: 08Х18Н10, толщиной 2,0 мм_для воздуховодов D200</v>
          </cell>
          <cell r="G4995">
            <v>5060</v>
          </cell>
          <cell r="H4995"/>
          <cell r="I4995"/>
        </row>
        <row r="4996">
          <cell r="C4996" t="str">
            <v>Сталь листовая нержавеющая, марка: 08Х18Н10, толщиной 2,0 мм_для воздуховодов D2000</v>
          </cell>
          <cell r="G4996">
            <v>5060</v>
          </cell>
          <cell r="H4996"/>
          <cell r="I4996"/>
        </row>
        <row r="4997">
          <cell r="C4997" t="str">
            <v>Сталь листовая нержавеющая, марка: 08Х18Н10, толщиной 2,0 мм_для воздуховодов D250</v>
          </cell>
          <cell r="G4997">
            <v>5060</v>
          </cell>
          <cell r="H4997"/>
          <cell r="I4997"/>
        </row>
        <row r="4998">
          <cell r="C4998" t="str">
            <v>Сталь листовая нержавеющая, марка: 08Х18Н10, толщиной 2,0 мм_для воздуховодов D315</v>
          </cell>
          <cell r="G4998">
            <v>5060</v>
          </cell>
          <cell r="H4998"/>
          <cell r="I4998"/>
        </row>
        <row r="4999">
          <cell r="C4999" t="str">
            <v>Сталь листовая нержавеющая, марка: 08Х18Н10, толщиной 2,0 мм_для воздуховодов D355</v>
          </cell>
          <cell r="G4999">
            <v>5060</v>
          </cell>
          <cell r="H4999"/>
          <cell r="I4999"/>
        </row>
        <row r="5000">
          <cell r="C5000" t="str">
            <v>Сталь листовая нержавеющая, марка: 08Х18Н10, толщиной 2,0 мм_для воздуховодов D400</v>
          </cell>
          <cell r="G5000">
            <v>5060</v>
          </cell>
          <cell r="H5000"/>
          <cell r="I5000"/>
        </row>
        <row r="5001">
          <cell r="C5001" t="str">
            <v>Сталь листовая нержавеющая, марка: 08Х18Н10, толщиной 2,0 мм_для воздуховодов D450</v>
          </cell>
          <cell r="G5001">
            <v>5060</v>
          </cell>
          <cell r="H5001"/>
          <cell r="I5001"/>
        </row>
        <row r="5002">
          <cell r="C5002" t="str">
            <v>Сталь листовая нержавеющая, марка: 08Х18Н10, толщиной 2,0 мм_для воздуховодов D500</v>
          </cell>
          <cell r="G5002">
            <v>5060</v>
          </cell>
          <cell r="H5002"/>
          <cell r="I5002"/>
        </row>
        <row r="5003">
          <cell r="C5003" t="str">
            <v>Сталь листовая нержавеющая, марка: 08Х18Н10, толщиной 2,0 мм_для воздуховодов D560</v>
          </cell>
          <cell r="G5003">
            <v>5060</v>
          </cell>
          <cell r="H5003"/>
          <cell r="I5003"/>
        </row>
        <row r="5004">
          <cell r="C5004" t="str">
            <v>Сталь листовая нержавеющая, марка: 08Х18Н10, толщиной 2,0 мм_для воздуховодов D630</v>
          </cell>
          <cell r="G5004">
            <v>5060</v>
          </cell>
          <cell r="H5004"/>
          <cell r="I5004"/>
        </row>
        <row r="5005">
          <cell r="C5005" t="str">
            <v>Сталь листовая нержавеющая, марка: 08Х18Н10, толщиной 2,0 мм_для воздуховодов D710</v>
          </cell>
          <cell r="G5005">
            <v>5060</v>
          </cell>
          <cell r="H5005"/>
          <cell r="I5005"/>
        </row>
        <row r="5006">
          <cell r="C5006" t="str">
            <v>Сталь листовая нержавеющая, марка: 08Х18Н10, толщиной 2,0 мм_для воздуховодов D800</v>
          </cell>
          <cell r="G5006">
            <v>5060</v>
          </cell>
          <cell r="H5006"/>
          <cell r="I5006"/>
        </row>
        <row r="5007">
          <cell r="C5007" t="str">
            <v>Сталь листовая нержавеющая, марка: 08Х18Н10, толщиной 2,0 мм_для воздуховодов D900</v>
          </cell>
          <cell r="G5007">
            <v>5060</v>
          </cell>
          <cell r="H5007"/>
          <cell r="I5007"/>
        </row>
        <row r="5008">
          <cell r="C5008" t="str">
            <v>Сталь листовая нержавеющая, марка: 08Х18Т1, толщиной 3,0 мм</v>
          </cell>
          <cell r="G5008">
            <v>5060</v>
          </cell>
          <cell r="H5008"/>
          <cell r="I5008"/>
        </row>
        <row r="5009">
          <cell r="C5009" t="str">
            <v>Сталь листовая нержавеющая, марка: 08Х18Т1, толщиной 3,0 мм_для воздуховодов D800</v>
          </cell>
          <cell r="G5009">
            <v>5060</v>
          </cell>
          <cell r="H5009"/>
          <cell r="I5009"/>
        </row>
        <row r="5010">
          <cell r="C5010" t="str">
            <v>Сталь листовая оцинкованная толщиной листа 0,5 мм</v>
          </cell>
          <cell r="G5010">
            <v>7555</v>
          </cell>
          <cell r="H5010">
            <v>7556</v>
          </cell>
          <cell r="I5010"/>
        </row>
        <row r="5011">
          <cell r="C5011" t="str">
            <v>Сталь листовая оцинкованная толщиной листа 0,7 мм</v>
          </cell>
          <cell r="G5011">
            <v>7553</v>
          </cell>
          <cell r="H5011">
            <v>7554</v>
          </cell>
          <cell r="I5011"/>
        </row>
        <row r="5012">
          <cell r="C5012" t="str">
            <v>Сталь листовая оцинкованная толщиной листа 0,8 мм</v>
          </cell>
          <cell r="G5012">
            <v>7557</v>
          </cell>
          <cell r="H5012">
            <v>7558</v>
          </cell>
          <cell r="I5012"/>
        </row>
        <row r="5013">
          <cell r="C5013" t="str">
            <v>Сталь листовая оцинкованная толщиной листа 1,0 мм</v>
          </cell>
          <cell r="G5013">
            <v>5420</v>
          </cell>
          <cell r="H5013">
            <v>5421</v>
          </cell>
          <cell r="I5013"/>
        </row>
        <row r="5014">
          <cell r="C5014" t="str">
            <v>Сталь листовая оцинкованная толщиной листа 2,0 мм                                                         _ Полоса из горячеоцинкованной стали 40x4</v>
          </cell>
          <cell r="G5014">
            <v>2494</v>
          </cell>
          <cell r="H5014"/>
          <cell r="I5014"/>
        </row>
        <row r="5015">
          <cell r="C5015" t="str">
            <v>Сталь листовая оцинкованная холоднокатаная толщиной: 0,5-0,9 мм_Сталь тонколистовая оцинкованная б=0,8 мм</v>
          </cell>
          <cell r="G5015">
            <v>7557</v>
          </cell>
          <cell r="H5015">
            <v>7558</v>
          </cell>
          <cell r="I5015"/>
        </row>
        <row r="5016">
          <cell r="C5016" t="str">
            <v>Сталь листовая оцинкованная холоднокатаная толщиной: 0,5-0,9 мм_Сталь тонколистовая оцинкованная б=0,8 мм</v>
          </cell>
          <cell r="G5016">
            <v>7557</v>
          </cell>
          <cell r="H5016">
            <v>7558</v>
          </cell>
          <cell r="I5016"/>
        </row>
        <row r="5017">
          <cell r="C5017" t="str">
            <v>Сталь листовая оцинкованная холоднокатаная толщиной: 0,5-0,9 мм_Сталь тонколистовая оцинкованная б=0,9 мм</v>
          </cell>
          <cell r="G5017">
            <v>7557</v>
          </cell>
          <cell r="H5017">
            <v>7558</v>
          </cell>
          <cell r="I5017"/>
        </row>
        <row r="5018">
          <cell r="C5018" t="str">
            <v>Сталь листовая оцинкованная холоднокатаная толщиной: 1,0-1,5 мм_толщиной 1,2 мм для воздуховодов 800x1000</v>
          </cell>
          <cell r="G5018">
            <v>5420</v>
          </cell>
          <cell r="H5018">
            <v>5421</v>
          </cell>
          <cell r="I5018"/>
        </row>
        <row r="5019">
          <cell r="C5019" t="str">
            <v>Сталь листовая оцинкованная, толщина 0,5 мм</v>
          </cell>
          <cell r="G5019">
            <v>7555</v>
          </cell>
          <cell r="H5019">
            <v>7556</v>
          </cell>
          <cell r="I5019"/>
        </row>
        <row r="5020">
          <cell r="C5020" t="str">
            <v>Сталь листовая оцинкованная, толщина 0,7 мм</v>
          </cell>
          <cell r="G5020">
            <v>7553</v>
          </cell>
          <cell r="H5020">
            <v>7554</v>
          </cell>
          <cell r="I5020"/>
        </row>
        <row r="5021">
          <cell r="C5021" t="str">
            <v>Сталь листовая оцинкованная, толщина 0,8 мм</v>
          </cell>
          <cell r="G5021">
            <v>7557</v>
          </cell>
          <cell r="H5021">
            <v>7558</v>
          </cell>
          <cell r="I5021"/>
        </row>
        <row r="5022">
          <cell r="C5022" t="str">
            <v>Сталь листовая оцинкованная, толщина 0,8 мм)для воздуховодов D250</v>
          </cell>
          <cell r="G5022">
            <v>7557</v>
          </cell>
          <cell r="H5022">
            <v>7558</v>
          </cell>
          <cell r="I5022"/>
        </row>
        <row r="5023">
          <cell r="C5023" t="str">
            <v>Сталь листовая оцинкованная, толщина 0,8 мм__для воздуховода диам. 100х150 мм</v>
          </cell>
          <cell r="G5023">
            <v>7557</v>
          </cell>
          <cell r="H5023">
            <v>7558</v>
          </cell>
          <cell r="I5023"/>
        </row>
        <row r="5024">
          <cell r="C5024" t="str">
            <v>Сталь листовая оцинкованная, толщина 0,8 мм__для воздуховода диам. 150х150 мм</v>
          </cell>
          <cell r="G5024">
            <v>7557</v>
          </cell>
          <cell r="H5024">
            <v>7558</v>
          </cell>
          <cell r="I5024"/>
        </row>
        <row r="5025">
          <cell r="C5025" t="str">
            <v>Сталь листовая оцинкованная, толщина 0,8 мм__для воздуховода диам. 150х200 мм</v>
          </cell>
          <cell r="G5025">
            <v>7557</v>
          </cell>
          <cell r="H5025">
            <v>7558</v>
          </cell>
          <cell r="I5025"/>
        </row>
        <row r="5026">
          <cell r="C5026" t="str">
            <v>Сталь листовая оцинкованная, толщина 0,8 мм__для воздуховода диам. 150х250 мм</v>
          </cell>
          <cell r="G5026">
            <v>7557</v>
          </cell>
          <cell r="H5026">
            <v>7558</v>
          </cell>
          <cell r="I5026"/>
        </row>
        <row r="5027">
          <cell r="C5027" t="str">
            <v>Сталь листовая оцинкованная, толщина 0,8 мм__для воздуховода диам. 150х300 мм</v>
          </cell>
          <cell r="G5027">
            <v>7557</v>
          </cell>
          <cell r="H5027">
            <v>7558</v>
          </cell>
          <cell r="I5027"/>
        </row>
        <row r="5028">
          <cell r="C5028" t="str">
            <v>Сталь листовая оцинкованная, толщина 0,8 мм__для воздуховода диам. 200х200 мм</v>
          </cell>
          <cell r="G5028">
            <v>7557</v>
          </cell>
          <cell r="H5028">
            <v>7558</v>
          </cell>
          <cell r="I5028"/>
        </row>
        <row r="5029">
          <cell r="C5029" t="str">
            <v>Сталь листовая оцинкованная, толщина 0,8 мм__для воздуховода диам. 200х250 мм</v>
          </cell>
          <cell r="G5029">
            <v>7557</v>
          </cell>
          <cell r="H5029">
            <v>7558</v>
          </cell>
          <cell r="I5029"/>
        </row>
        <row r="5030">
          <cell r="C5030" t="str">
            <v>Сталь листовая оцинкованная, толщина 0,8 мм__для воздуховода диам. 200х300 мм</v>
          </cell>
          <cell r="G5030">
            <v>7557</v>
          </cell>
          <cell r="H5030">
            <v>7558</v>
          </cell>
          <cell r="I5030"/>
        </row>
        <row r="5031">
          <cell r="C5031" t="str">
            <v>Сталь листовая оцинкованная, толщина 0,8 мм__для воздуховода диам. 200х400 мм</v>
          </cell>
          <cell r="G5031">
            <v>7557</v>
          </cell>
          <cell r="H5031">
            <v>7558</v>
          </cell>
          <cell r="I5031"/>
        </row>
        <row r="5032">
          <cell r="C5032" t="str">
            <v>Сталь листовая оцинкованная, толщина 0,8 мм__для воздуховода диам. 250х250 мм</v>
          </cell>
          <cell r="G5032">
            <v>7557</v>
          </cell>
          <cell r="H5032">
            <v>7558</v>
          </cell>
          <cell r="I5032"/>
        </row>
        <row r="5033">
          <cell r="C5033" t="str">
            <v>Сталь листовая оцинкованная, толщина 0,8 мм__для воздуховода диам. 250х300 мм</v>
          </cell>
          <cell r="G5033">
            <v>7557</v>
          </cell>
          <cell r="H5033">
            <v>7558</v>
          </cell>
          <cell r="I5033"/>
        </row>
        <row r="5034">
          <cell r="C5034" t="str">
            <v>Сталь листовая оцинкованная, толщина 0,8 мм__для воздуховода диам. 250х400 мм</v>
          </cell>
          <cell r="G5034">
            <v>7557</v>
          </cell>
          <cell r="H5034">
            <v>7558</v>
          </cell>
          <cell r="I5034"/>
        </row>
        <row r="5035">
          <cell r="C5035" t="str">
            <v>Сталь листовая оцинкованная, толщина 0,8 мм__для воздуховода диам. 300х300 мм</v>
          </cell>
          <cell r="G5035">
            <v>7557</v>
          </cell>
          <cell r="H5035">
            <v>7558</v>
          </cell>
          <cell r="I5035"/>
        </row>
        <row r="5036">
          <cell r="C5036" t="str">
            <v>Сталь листовая оцинкованная, толщина 0,8 мм__для воздуховода диам. 300х400 мм</v>
          </cell>
          <cell r="G5036">
            <v>7557</v>
          </cell>
          <cell r="H5036">
            <v>7558</v>
          </cell>
          <cell r="I5036"/>
        </row>
        <row r="5037">
          <cell r="C5037" t="str">
            <v>Сталь листовая оцинкованная, толщина 0,8 мм_для воздуховодов  200x200</v>
          </cell>
          <cell r="G5037">
            <v>7557</v>
          </cell>
          <cell r="H5037">
            <v>7558</v>
          </cell>
          <cell r="I5037"/>
        </row>
        <row r="5038">
          <cell r="C5038" t="str">
            <v>Сталь листовая оцинкованная, толщина 0,8 мм_для воздуховодов 100x100мм</v>
          </cell>
          <cell r="G5038">
            <v>7557</v>
          </cell>
          <cell r="H5038">
            <v>7558</v>
          </cell>
          <cell r="I5038"/>
        </row>
        <row r="5039">
          <cell r="C5039" t="str">
            <v>Сталь листовая оцинкованная, толщина 0,8 мм_для воздуховодов 150x100мм</v>
          </cell>
          <cell r="G5039">
            <v>7557</v>
          </cell>
          <cell r="H5039">
            <v>7558</v>
          </cell>
          <cell r="I5039"/>
        </row>
        <row r="5040">
          <cell r="C5040" t="str">
            <v>Сталь листовая оцинкованная, толщина 0,8 мм_для воздуховодов 150x150мм</v>
          </cell>
          <cell r="G5040">
            <v>7557</v>
          </cell>
          <cell r="H5040">
            <v>7558</v>
          </cell>
          <cell r="I5040"/>
        </row>
        <row r="5041">
          <cell r="C5041" t="str">
            <v>Сталь листовая оцинкованная, толщина 0,8 мм_для воздуховодов 200x150мм</v>
          </cell>
          <cell r="G5041">
            <v>7557</v>
          </cell>
          <cell r="H5041">
            <v>7558</v>
          </cell>
          <cell r="I5041"/>
        </row>
        <row r="5042">
          <cell r="C5042" t="str">
            <v>Сталь листовая оцинкованная, толщина 0,8 мм_для воздуховодов 200x200мм</v>
          </cell>
          <cell r="G5042">
            <v>7557</v>
          </cell>
          <cell r="H5042">
            <v>7558</v>
          </cell>
          <cell r="I5042"/>
        </row>
        <row r="5043">
          <cell r="C5043" t="str">
            <v>Сталь листовая оцинкованная, толщина 0,8 мм_для воздуховодов 200x250мм</v>
          </cell>
          <cell r="G5043">
            <v>7557</v>
          </cell>
          <cell r="H5043">
            <v>7558</v>
          </cell>
          <cell r="I5043"/>
        </row>
        <row r="5044">
          <cell r="C5044" t="str">
            <v>Сталь листовая оцинкованная, толщина 0,8 мм_для воздуховодов 250x100мм</v>
          </cell>
          <cell r="G5044">
            <v>7557</v>
          </cell>
          <cell r="H5044">
            <v>7558</v>
          </cell>
          <cell r="I5044"/>
        </row>
        <row r="5045">
          <cell r="C5045" t="str">
            <v>Сталь листовая оцинкованная, толщина 0,8 мм_для воздуховодов 250x200мм</v>
          </cell>
          <cell r="G5045">
            <v>7557</v>
          </cell>
          <cell r="H5045">
            <v>7558</v>
          </cell>
          <cell r="I5045"/>
        </row>
        <row r="5046">
          <cell r="C5046" t="str">
            <v>Сталь листовая оцинкованная, толщина 0,8 мм_для воздуховодов 250x350мм</v>
          </cell>
          <cell r="G5046">
            <v>7557</v>
          </cell>
          <cell r="H5046">
            <v>7558</v>
          </cell>
          <cell r="I5046"/>
        </row>
        <row r="5047">
          <cell r="C5047" t="str">
            <v>Сталь листовая оцинкованная, толщина 0,8 мм_для воздуховодов 300x200мм</v>
          </cell>
          <cell r="G5047">
            <v>7557</v>
          </cell>
          <cell r="H5047">
            <v>7558</v>
          </cell>
          <cell r="I5047"/>
        </row>
        <row r="5048">
          <cell r="C5048" t="str">
            <v>Сталь листовая оцинкованная, толщина 0,8 мм_для воздуховодов 300x250мм</v>
          </cell>
          <cell r="G5048">
            <v>7557</v>
          </cell>
          <cell r="H5048">
            <v>7558</v>
          </cell>
          <cell r="I5048"/>
        </row>
        <row r="5049">
          <cell r="C5049" t="str">
            <v>Сталь листовая оцинкованная, толщина 0,8 мм_для воздуховодов 300x300мм</v>
          </cell>
          <cell r="G5049">
            <v>7557</v>
          </cell>
          <cell r="H5049">
            <v>7558</v>
          </cell>
          <cell r="I5049"/>
        </row>
        <row r="5050">
          <cell r="C5050" t="str">
            <v>Сталь листовая оцинкованная, толщина 0,8 мм_для воздуховодов 300x400мм</v>
          </cell>
          <cell r="G5050">
            <v>7557</v>
          </cell>
          <cell r="H5050">
            <v>7558</v>
          </cell>
          <cell r="I5050"/>
        </row>
        <row r="5051">
          <cell r="C5051" t="str">
            <v>Сталь листовая оцинкованная, толщина 0,8 мм_для воздуховодов 350x250мм</v>
          </cell>
          <cell r="G5051">
            <v>7557</v>
          </cell>
          <cell r="H5051">
            <v>7558</v>
          </cell>
          <cell r="I5051"/>
        </row>
        <row r="5052">
          <cell r="C5052" t="str">
            <v>Сталь листовая оцинкованная, толщина 0,8 мм_для воздуховодов 350x300мм</v>
          </cell>
          <cell r="G5052">
            <v>7557</v>
          </cell>
          <cell r="H5052">
            <v>7558</v>
          </cell>
          <cell r="I5052"/>
        </row>
        <row r="5053">
          <cell r="C5053" t="str">
            <v>Сталь листовая оцинкованная, толщина 0,8 мм_для воздуховодов 400x200мм</v>
          </cell>
          <cell r="G5053">
            <v>7557</v>
          </cell>
          <cell r="H5053">
            <v>7558</v>
          </cell>
          <cell r="I5053"/>
        </row>
        <row r="5054">
          <cell r="C5054" t="str">
            <v>Сталь листовая оцинкованная, толщина 0,8 мм_для воздуховодов 400x300мм</v>
          </cell>
          <cell r="G5054">
            <v>7557</v>
          </cell>
          <cell r="H5054">
            <v>7558</v>
          </cell>
          <cell r="I5054"/>
        </row>
        <row r="5055">
          <cell r="C5055" t="str">
            <v>Сталь листовая оцинкованная, толщина 0,8 мм_для воздуховодов D160</v>
          </cell>
          <cell r="G5055">
            <v>7557</v>
          </cell>
          <cell r="H5055">
            <v>7558</v>
          </cell>
          <cell r="I5055"/>
        </row>
        <row r="5056">
          <cell r="C5056" t="str">
            <v>Сталь листовая оцинкованная, толщина 0,8 мм_для воздуховодов D250</v>
          </cell>
          <cell r="G5056">
            <v>7557</v>
          </cell>
          <cell r="H5056">
            <v>7558</v>
          </cell>
          <cell r="I5056"/>
        </row>
        <row r="5057">
          <cell r="C5057" t="str">
            <v>Сталь листовая оцинкованная, толщина 0,8 мм_для воздуховодов D250</v>
          </cell>
          <cell r="G5057">
            <v>7557</v>
          </cell>
          <cell r="H5057">
            <v>7558</v>
          </cell>
          <cell r="I5057"/>
        </row>
        <row r="5058">
          <cell r="C5058" t="str">
            <v>Сталь листовая оцинкованная, толщина 0,8 мм_для воздуховодов D450</v>
          </cell>
          <cell r="G5058">
            <v>7557</v>
          </cell>
          <cell r="H5058">
            <v>7558</v>
          </cell>
          <cell r="I5058"/>
        </row>
        <row r="5059">
          <cell r="C5059" t="str">
            <v>Сталь листовая оцинкованная, толщина 0,8 мм_для воздуховодов Д400</v>
          </cell>
          <cell r="G5059">
            <v>7557</v>
          </cell>
          <cell r="H5059">
            <v>7558</v>
          </cell>
          <cell r="I5059"/>
        </row>
        <row r="5060">
          <cell r="C5060" t="str">
            <v>Сталь листовая оцинкованная, толщина 0,8 мм_для воздуховодов Д560</v>
          </cell>
          <cell r="G5060">
            <v>7557</v>
          </cell>
          <cell r="H5060">
            <v>7558</v>
          </cell>
          <cell r="I5060"/>
        </row>
        <row r="5061">
          <cell r="C5061" t="str">
            <v>Сталь листовая оцинкованная, толщина 0,8 мм_для воздуховодов Д560мм</v>
          </cell>
          <cell r="G5061">
            <v>7557</v>
          </cell>
          <cell r="H5061">
            <v>7558</v>
          </cell>
          <cell r="I5061"/>
        </row>
        <row r="5062">
          <cell r="C5062" t="str">
            <v>Сталь листовая оцинкованная, толщина 1,0 мм</v>
          </cell>
          <cell r="G5062">
            <v>5420</v>
          </cell>
          <cell r="H5062">
            <v>5421</v>
          </cell>
          <cell r="I5062"/>
        </row>
        <row r="5063">
          <cell r="C5063" t="str">
            <v>Сталь листовая оцинкованная, толщина 1,0 мм_ для воздуховодов 500x800</v>
          </cell>
          <cell r="G5063">
            <v>5420</v>
          </cell>
          <cell r="H5063">
            <v>5421</v>
          </cell>
          <cell r="I5063"/>
        </row>
        <row r="5064">
          <cell r="C5064" t="str">
            <v>Сталь листовая оцинкованная, толщина 1,0 мм__Для воздуховодов 200х200 мм</v>
          </cell>
          <cell r="G5064">
            <v>5420</v>
          </cell>
          <cell r="H5064">
            <v>5421</v>
          </cell>
          <cell r="I5064"/>
        </row>
        <row r="5065">
          <cell r="C5065" t="str">
            <v>Сталь листовая оцинкованная, толщина 1,0 мм__Для воздуховодов 300х150 мм</v>
          </cell>
          <cell r="G5065">
            <v>5420</v>
          </cell>
          <cell r="H5065">
            <v>5421</v>
          </cell>
          <cell r="I5065"/>
        </row>
        <row r="5066">
          <cell r="C5066" t="str">
            <v>Сталь листовая оцинкованная, толщина 1,0 мм__Для воздуховодов 300х200 мм</v>
          </cell>
          <cell r="G5066">
            <v>5420</v>
          </cell>
          <cell r="H5066">
            <v>5421</v>
          </cell>
          <cell r="I5066"/>
        </row>
        <row r="5067">
          <cell r="C5067" t="str">
            <v>Сталь листовая оцинкованная, толщина 1,0 мм__Для воздуховодов 300х500 мм</v>
          </cell>
          <cell r="G5067">
            <v>5420</v>
          </cell>
          <cell r="H5067">
            <v>5421</v>
          </cell>
          <cell r="I5067"/>
        </row>
        <row r="5068">
          <cell r="C5068" t="str">
            <v>Сталь листовая оцинкованная, толщина 1,0 мм__Для воздуховодов 400х200 мм</v>
          </cell>
          <cell r="G5068">
            <v>5420</v>
          </cell>
          <cell r="H5068">
            <v>5421</v>
          </cell>
          <cell r="I5068"/>
        </row>
        <row r="5069">
          <cell r="C5069" t="str">
            <v>Сталь листовая оцинкованная, толщина 1,0 мм__Для воздуховодов 400х300 мм</v>
          </cell>
          <cell r="G5069">
            <v>5420</v>
          </cell>
          <cell r="H5069">
            <v>5421</v>
          </cell>
          <cell r="I5069"/>
        </row>
        <row r="5070">
          <cell r="C5070" t="str">
            <v>Сталь листовая оцинкованная, толщина 1,0 мм__Для воздуховодов 400х400 мм</v>
          </cell>
          <cell r="G5070">
            <v>5420</v>
          </cell>
          <cell r="H5070">
            <v>5421</v>
          </cell>
          <cell r="I5070"/>
        </row>
        <row r="5071">
          <cell r="C5071" t="str">
            <v>Сталь листовая оцинкованная, толщина 1,0 мм__Для воздуховодов 400х410 мм</v>
          </cell>
          <cell r="G5071">
            <v>5420</v>
          </cell>
          <cell r="H5071">
            <v>5421</v>
          </cell>
          <cell r="I5071"/>
        </row>
        <row r="5072">
          <cell r="C5072" t="str">
            <v>Сталь листовая оцинкованная, толщина 1,0 мм__Для воздуховодов 400х500 мм</v>
          </cell>
          <cell r="G5072">
            <v>5420</v>
          </cell>
          <cell r="H5072">
            <v>5421</v>
          </cell>
          <cell r="I5072"/>
        </row>
        <row r="5073">
          <cell r="C5073" t="str">
            <v>Сталь листовая оцинкованная, толщина 1,0 мм__Для воздуховодов 400х600 мм</v>
          </cell>
          <cell r="G5073">
            <v>5420</v>
          </cell>
          <cell r="H5073">
            <v>5421</v>
          </cell>
          <cell r="I5073"/>
        </row>
        <row r="5074">
          <cell r="C5074" t="str">
            <v>Сталь листовая оцинкованная, толщина 1,0 мм__Для воздуховодов 400х800 мм</v>
          </cell>
          <cell r="G5074">
            <v>5420</v>
          </cell>
          <cell r="H5074">
            <v>5421</v>
          </cell>
          <cell r="I5074"/>
        </row>
        <row r="5075">
          <cell r="C5075" t="str">
            <v>Сталь листовая оцинкованная, толщина 1,0 мм__Для воздуховодов 500х500 мм</v>
          </cell>
          <cell r="G5075">
            <v>5420</v>
          </cell>
          <cell r="H5075">
            <v>5421</v>
          </cell>
          <cell r="I5075"/>
        </row>
        <row r="5076">
          <cell r="C5076" t="str">
            <v>Сталь листовая оцинкованная, толщина 1,0 мм__Для воздуховодов 500х700 мм</v>
          </cell>
          <cell r="G5076">
            <v>5420</v>
          </cell>
          <cell r="H5076">
            <v>5421</v>
          </cell>
          <cell r="I5076"/>
        </row>
        <row r="5077">
          <cell r="C5077" t="str">
            <v>Сталь листовая оцинкованная, толщина 1,0 мм__Для воздуховодов 500х800 мм</v>
          </cell>
          <cell r="G5077">
            <v>5420</v>
          </cell>
          <cell r="H5077">
            <v>5421</v>
          </cell>
          <cell r="I5077"/>
        </row>
        <row r="5078">
          <cell r="C5078" t="str">
            <v>Сталь листовая оцинкованная, толщина 1,0 мм__Для воздуховодов 600х800 мм</v>
          </cell>
          <cell r="G5078">
            <v>5420</v>
          </cell>
          <cell r="H5078">
            <v>5421</v>
          </cell>
          <cell r="I5078"/>
        </row>
        <row r="5079">
          <cell r="C5079" t="str">
            <v>Сталь листовая оцинкованная, толщина 1,0 мм__для воздуховодов D 125</v>
          </cell>
          <cell r="G5079">
            <v>5420</v>
          </cell>
          <cell r="H5079">
            <v>5421</v>
          </cell>
          <cell r="I5079"/>
        </row>
        <row r="5080">
          <cell r="C5080" t="str">
            <v>Сталь листовая оцинкованная, толщина 1,0 мм__для воздуховодов D 160</v>
          </cell>
          <cell r="G5080">
            <v>5420</v>
          </cell>
          <cell r="H5080">
            <v>5421</v>
          </cell>
          <cell r="I5080"/>
        </row>
        <row r="5081">
          <cell r="C5081" t="str">
            <v>Сталь листовая оцинкованная, толщина 1,0 мм__для воздуховодов D 200</v>
          </cell>
          <cell r="G5081">
            <v>5420</v>
          </cell>
          <cell r="H5081">
            <v>5421</v>
          </cell>
          <cell r="I5081"/>
        </row>
        <row r="5082">
          <cell r="C5082" t="str">
            <v>Сталь листовая оцинкованная, толщина 1,0 мм__для воздуховодов D 250</v>
          </cell>
          <cell r="G5082">
            <v>5420</v>
          </cell>
          <cell r="H5082">
            <v>5421</v>
          </cell>
          <cell r="I5082"/>
        </row>
        <row r="5083">
          <cell r="C5083" t="str">
            <v>Сталь листовая оцинкованная, толщина 1,0 мм__для воздуховодов D 310</v>
          </cell>
          <cell r="G5083">
            <v>5420</v>
          </cell>
          <cell r="H5083">
            <v>5421</v>
          </cell>
          <cell r="I5083"/>
        </row>
        <row r="5084">
          <cell r="C5084" t="str">
            <v>Сталь листовая оцинкованная, толщина 1,0 мм__для воздуховодов D 400</v>
          </cell>
          <cell r="G5084">
            <v>5420</v>
          </cell>
          <cell r="H5084">
            <v>5421</v>
          </cell>
          <cell r="I5084"/>
        </row>
        <row r="5085">
          <cell r="C5085" t="str">
            <v>Сталь листовая оцинкованная, толщина 1,0 мм__Для воздуховодов диам.400 мм</v>
          </cell>
          <cell r="G5085">
            <v>5420</v>
          </cell>
          <cell r="H5085">
            <v>5421</v>
          </cell>
          <cell r="I5085"/>
        </row>
        <row r="5086">
          <cell r="C5086" t="str">
            <v>Сталь листовая оцинкованная, толщина 1,0 мм__для воздуховодов периметром 100х100</v>
          </cell>
          <cell r="G5086">
            <v>5420</v>
          </cell>
          <cell r="H5086">
            <v>5421</v>
          </cell>
          <cell r="I5086"/>
        </row>
        <row r="5087">
          <cell r="C5087" t="str">
            <v>Сталь листовая оцинкованная, толщина 1,0 мм__для воздуховодов периметром 100х150</v>
          </cell>
          <cell r="G5087">
            <v>5420</v>
          </cell>
          <cell r="H5087">
            <v>5421</v>
          </cell>
          <cell r="I5087"/>
        </row>
        <row r="5088">
          <cell r="C5088" t="str">
            <v>Сталь листовая оцинкованная, толщина 1,0 мм__для воздуховодов периметром 125х125</v>
          </cell>
          <cell r="G5088">
            <v>5420</v>
          </cell>
          <cell r="H5088">
            <v>5421</v>
          </cell>
          <cell r="I5088"/>
        </row>
        <row r="5089">
          <cell r="C5089" t="str">
            <v>Сталь листовая оцинкованная, толщина 1,0 мм__для воздуховодов периметром 150х150</v>
          </cell>
          <cell r="G5089">
            <v>5420</v>
          </cell>
          <cell r="H5089">
            <v>5421</v>
          </cell>
          <cell r="I5089"/>
        </row>
        <row r="5090">
          <cell r="C5090" t="str">
            <v>Сталь листовая оцинкованная, толщина 1,0 мм__для воздуховодов периметром 150х200</v>
          </cell>
          <cell r="G5090">
            <v>5420</v>
          </cell>
          <cell r="H5090">
            <v>5421</v>
          </cell>
          <cell r="I5090"/>
        </row>
        <row r="5091">
          <cell r="C5091" t="str">
            <v>Сталь листовая оцинкованная, толщина 1,0 мм__для воздуховодов периметром 150х250</v>
          </cell>
          <cell r="G5091">
            <v>5420</v>
          </cell>
          <cell r="H5091">
            <v>5421</v>
          </cell>
          <cell r="I5091"/>
        </row>
        <row r="5092">
          <cell r="C5092" t="str">
            <v>Сталь листовая оцинкованная, толщина 1,0 мм__для воздуховодов периметром 150х300</v>
          </cell>
          <cell r="G5092">
            <v>5420</v>
          </cell>
          <cell r="H5092">
            <v>5421</v>
          </cell>
          <cell r="I5092"/>
        </row>
        <row r="5093">
          <cell r="C5093" t="str">
            <v>Сталь листовая оцинкованная, толщина 1,0 мм__для воздуховодов периметром 200х200</v>
          </cell>
          <cell r="G5093">
            <v>5420</v>
          </cell>
          <cell r="H5093">
            <v>5421</v>
          </cell>
          <cell r="I5093"/>
        </row>
        <row r="5094">
          <cell r="C5094" t="str">
            <v>Сталь листовая оцинкованная, толщина 1,0 мм__для воздуховодов периметром 200х250</v>
          </cell>
          <cell r="G5094">
            <v>5420</v>
          </cell>
          <cell r="H5094">
            <v>5421</v>
          </cell>
          <cell r="I5094"/>
        </row>
        <row r="5095">
          <cell r="C5095" t="str">
            <v>Сталь листовая оцинкованная, толщина 1,0 мм__для воздуховодов периметром 200х300</v>
          </cell>
          <cell r="G5095">
            <v>5420</v>
          </cell>
          <cell r="H5095">
            <v>5421</v>
          </cell>
          <cell r="I5095"/>
        </row>
        <row r="5096">
          <cell r="C5096" t="str">
            <v>Сталь листовая оцинкованная, толщина 1,0 мм__для воздуховодов периметром 200х400</v>
          </cell>
          <cell r="G5096">
            <v>5420</v>
          </cell>
          <cell r="H5096">
            <v>5421</v>
          </cell>
          <cell r="I5096"/>
        </row>
        <row r="5097">
          <cell r="C5097" t="str">
            <v>Сталь листовая оцинкованная, толщина 1,0 мм__для воздуховодов периметром 220х400</v>
          </cell>
          <cell r="G5097">
            <v>5420</v>
          </cell>
          <cell r="H5097">
            <v>5421</v>
          </cell>
          <cell r="I5097"/>
        </row>
        <row r="5098">
          <cell r="C5098" t="str">
            <v>Сталь листовая оцинкованная, толщина 1,0 мм__для воздуховодов периметром 250х300</v>
          </cell>
          <cell r="G5098">
            <v>5420</v>
          </cell>
          <cell r="H5098">
            <v>5421</v>
          </cell>
          <cell r="I5098"/>
        </row>
        <row r="5099">
          <cell r="C5099" t="str">
            <v>Сталь листовая оцинкованная, толщина 1,0 мм__для воздуховодов периметром 250х400</v>
          </cell>
          <cell r="G5099">
            <v>5420</v>
          </cell>
          <cell r="H5099">
            <v>5421</v>
          </cell>
          <cell r="I5099"/>
        </row>
        <row r="5100">
          <cell r="C5100" t="str">
            <v>Сталь листовая оцинкованная, толщина 1,0 мм__для воздуховодов периметром 250х500</v>
          </cell>
          <cell r="G5100">
            <v>5420</v>
          </cell>
          <cell r="H5100">
            <v>5421</v>
          </cell>
          <cell r="I5100"/>
        </row>
        <row r="5101">
          <cell r="C5101" t="str">
            <v>Сталь листовая оцинкованная, толщина 1,0 мм__для воздуховодов периметром 300х300</v>
          </cell>
          <cell r="G5101">
            <v>5420</v>
          </cell>
          <cell r="H5101">
            <v>5421</v>
          </cell>
          <cell r="I5101"/>
        </row>
        <row r="5102">
          <cell r="C5102" t="str">
            <v>Сталь листовая оцинкованная, толщина 1,0 мм__для воздуховодов периметром 300х400</v>
          </cell>
          <cell r="G5102">
            <v>5420</v>
          </cell>
          <cell r="H5102">
            <v>5421</v>
          </cell>
          <cell r="I5102"/>
        </row>
        <row r="5103">
          <cell r="C5103" t="str">
            <v>Сталь листовая оцинкованная, толщина 1,0 мм__для воздуховодов периметром 300х500</v>
          </cell>
          <cell r="G5103">
            <v>5420</v>
          </cell>
          <cell r="H5103">
            <v>5421</v>
          </cell>
          <cell r="I5103"/>
        </row>
        <row r="5104">
          <cell r="C5104" t="str">
            <v>Сталь листовая оцинкованная, толщина 1,0 мм__для воздуховодов периметром 300х600</v>
          </cell>
          <cell r="G5104">
            <v>5420</v>
          </cell>
          <cell r="H5104">
            <v>5421</v>
          </cell>
          <cell r="I5104"/>
        </row>
        <row r="5105">
          <cell r="C5105" t="str">
            <v>Сталь листовая оцинкованная, толщина 1,0 мм_Для воздуховодов 1000х1000мм толщина стенки 1,2мм (прим)</v>
          </cell>
          <cell r="G5105">
            <v>5420</v>
          </cell>
          <cell r="H5105">
            <v>5421</v>
          </cell>
          <cell r="I5105"/>
        </row>
        <row r="5106">
          <cell r="C5106" t="str">
            <v>Сталь листовая оцинкованная, толщина 1,0 мм_Для воздуховодов 1000х400мм</v>
          </cell>
          <cell r="G5106">
            <v>5420</v>
          </cell>
          <cell r="H5106">
            <v>5421</v>
          </cell>
          <cell r="I5106"/>
        </row>
        <row r="5107">
          <cell r="C5107" t="str">
            <v>Сталь листовая оцинкованная, толщина 1,0 мм_Для воздуховодов 1000х500мм толщина стенки 1,2мм (прим)</v>
          </cell>
          <cell r="G5107">
            <v>5420</v>
          </cell>
          <cell r="H5107">
            <v>5421</v>
          </cell>
          <cell r="I5107"/>
        </row>
        <row r="5108">
          <cell r="C5108" t="str">
            <v>Сталь листовая оцинкованная, толщина 1,0 мм_Для воздуховодов 100х100 мм</v>
          </cell>
          <cell r="G5108">
            <v>5420</v>
          </cell>
          <cell r="H5108">
            <v>5421</v>
          </cell>
          <cell r="I5108"/>
        </row>
        <row r="5109">
          <cell r="C5109" t="str">
            <v>Сталь листовая оцинкованная, толщина 1,0 мм_Для воздуховодов 100х150 мм</v>
          </cell>
          <cell r="G5109">
            <v>5420</v>
          </cell>
          <cell r="H5109">
            <v>5421</v>
          </cell>
          <cell r="I5109"/>
        </row>
        <row r="5110">
          <cell r="C5110" t="str">
            <v>Сталь листовая оцинкованная, толщина 1,0 мм_Для воздуховодов 100х150 мм</v>
          </cell>
          <cell r="G5110">
            <v>5420</v>
          </cell>
          <cell r="H5110">
            <v>5421</v>
          </cell>
          <cell r="I5110"/>
        </row>
        <row r="5111">
          <cell r="C5111" t="str">
            <v>Сталь листовая оцинкованная, толщина 1,0 мм_Для воздуховодов 1100х1100мм толщина стенки 1,2мм (прим)</v>
          </cell>
          <cell r="G5111">
            <v>5420</v>
          </cell>
          <cell r="H5111">
            <v>5421</v>
          </cell>
          <cell r="I5111"/>
        </row>
        <row r="5112">
          <cell r="C5112" t="str">
            <v>Сталь листовая оцинкованная, толщина 1,0 мм_Для воздуховодов 1200х1200мм толщина стенки 1,2мм (прим)</v>
          </cell>
          <cell r="G5112">
            <v>5420</v>
          </cell>
          <cell r="H5112">
            <v>5421</v>
          </cell>
          <cell r="I5112"/>
        </row>
        <row r="5113">
          <cell r="C5113" t="str">
            <v>Сталь листовая оцинкованная, толщина 1,0 мм_Для воздуховодов 1250х600 мм (прим)</v>
          </cell>
          <cell r="G5113">
            <v>5420</v>
          </cell>
          <cell r="H5113">
            <v>5421</v>
          </cell>
          <cell r="I5113"/>
        </row>
        <row r="5114">
          <cell r="C5114" t="str">
            <v>Сталь листовая оцинкованная, толщина 1,0 мм_Для воздуховодов 1300х1300мм толщина стенки 1,2мм (прим)</v>
          </cell>
          <cell r="G5114">
            <v>5420</v>
          </cell>
          <cell r="H5114">
            <v>5421</v>
          </cell>
          <cell r="I5114"/>
        </row>
        <row r="5115">
          <cell r="C5115" t="str">
            <v>Сталь листовая оцинкованная, толщина 1,0 мм_Для воздуховодов 1400х1400мм толщина стенки 1,2мм (прим)</v>
          </cell>
          <cell r="G5115">
            <v>5420</v>
          </cell>
          <cell r="H5115">
            <v>5421</v>
          </cell>
          <cell r="I5115"/>
        </row>
        <row r="5116">
          <cell r="C5116" t="str">
            <v>Сталь листовая оцинкованная, толщина 1,0 мм_Для воздуховодов 150х100 мм</v>
          </cell>
          <cell r="G5116">
            <v>5420</v>
          </cell>
          <cell r="H5116">
            <v>5421</v>
          </cell>
          <cell r="I5116"/>
        </row>
        <row r="5117">
          <cell r="C5117" t="str">
            <v>Сталь листовая оцинкованная, толщина 1,0 мм_Для воздуховодов 150х100мм</v>
          </cell>
          <cell r="G5117">
            <v>5420</v>
          </cell>
          <cell r="H5117">
            <v>5421</v>
          </cell>
          <cell r="I5117"/>
        </row>
        <row r="5118">
          <cell r="C5118" t="str">
            <v>Сталь листовая оцинкованная, толщина 1,0 мм_Для воздуховодов 150х150 мм</v>
          </cell>
          <cell r="G5118">
            <v>5420</v>
          </cell>
          <cell r="H5118">
            <v>5421</v>
          </cell>
          <cell r="I5118"/>
        </row>
        <row r="5119">
          <cell r="C5119" t="str">
            <v>Сталь листовая оцинкованная, толщина 1,0 мм_Для воздуховодов 150х250 мм</v>
          </cell>
          <cell r="G5119">
            <v>5420</v>
          </cell>
          <cell r="H5119">
            <v>5421</v>
          </cell>
          <cell r="I5119"/>
        </row>
        <row r="5120">
          <cell r="C5120" t="str">
            <v>Сталь листовая оцинкованная, толщина 1,0 мм_Для воздуховодов 2000х1600мм толщина стенки 1,2мм (прим)</v>
          </cell>
          <cell r="G5120">
            <v>5420</v>
          </cell>
          <cell r="H5120">
            <v>5421</v>
          </cell>
          <cell r="I5120"/>
        </row>
        <row r="5121">
          <cell r="C5121" t="str">
            <v>Сталь листовая оцинкованная, толщина 1,0 мм_Для воздуховодов 250х150 мм</v>
          </cell>
          <cell r="G5121">
            <v>5420</v>
          </cell>
          <cell r="H5121">
            <v>5421</v>
          </cell>
          <cell r="I5121"/>
        </row>
        <row r="5122">
          <cell r="C5122" t="str">
            <v>Сталь листовая оцинкованная, толщина 1,0 мм_Для воздуховодов 250х150мм</v>
          </cell>
          <cell r="G5122">
            <v>5420</v>
          </cell>
          <cell r="H5122">
            <v>5421</v>
          </cell>
          <cell r="I5122"/>
        </row>
        <row r="5123">
          <cell r="C5123" t="str">
            <v>Сталь листовая оцинкованная, толщина 1,0 мм_Для воздуховодов 250х200мм</v>
          </cell>
          <cell r="G5123">
            <v>5420</v>
          </cell>
          <cell r="H5123">
            <v>5421</v>
          </cell>
          <cell r="I5123"/>
        </row>
        <row r="5124">
          <cell r="C5124" t="str">
            <v>Сталь листовая оцинкованная, толщина 1,0 мм_Для воздуховодов 250х250 мм</v>
          </cell>
          <cell r="G5124">
            <v>5420</v>
          </cell>
          <cell r="H5124">
            <v>5421</v>
          </cell>
          <cell r="I5124"/>
        </row>
        <row r="5125">
          <cell r="C5125" t="str">
            <v>Сталь листовая оцинкованная, толщина 1,0 мм_для воздуховодов 300x300</v>
          </cell>
          <cell r="G5125">
            <v>5420</v>
          </cell>
          <cell r="H5125">
            <v>5421</v>
          </cell>
          <cell r="I5125"/>
        </row>
        <row r="5126">
          <cell r="C5126" t="str">
            <v>Сталь листовая оцинкованная, толщина 1,0 мм_Для воздуховодов 300х150 мм</v>
          </cell>
          <cell r="G5126">
            <v>5420</v>
          </cell>
          <cell r="H5126">
            <v>5421</v>
          </cell>
          <cell r="I5126"/>
        </row>
        <row r="5127">
          <cell r="C5127" t="str">
            <v>Сталь листовая оцинкованная, толщина 1,0 мм_Для воздуховодов 300х200 мм</v>
          </cell>
          <cell r="G5127">
            <v>5420</v>
          </cell>
          <cell r="H5127">
            <v>5421</v>
          </cell>
          <cell r="I5127"/>
        </row>
        <row r="5128">
          <cell r="C5128" t="str">
            <v>Сталь листовая оцинкованная, толщина 1,0 мм_Для воздуховодов 300х250 мм</v>
          </cell>
          <cell r="G5128">
            <v>5420</v>
          </cell>
          <cell r="H5128">
            <v>5421</v>
          </cell>
          <cell r="I5128"/>
        </row>
        <row r="5129">
          <cell r="C5129" t="str">
            <v>Сталь листовая оцинкованная, толщина 1,0 мм_Для воздуховодов 300х500мм</v>
          </cell>
          <cell r="G5129">
            <v>5420</v>
          </cell>
          <cell r="H5129">
            <v>5421</v>
          </cell>
          <cell r="I5129"/>
        </row>
        <row r="5130">
          <cell r="C5130" t="str">
            <v>Сталь листовая оцинкованная, толщина 1,0 мм_Для воздуховодов 300х600 мм</v>
          </cell>
          <cell r="G5130">
            <v>5420</v>
          </cell>
          <cell r="H5130">
            <v>5421</v>
          </cell>
          <cell r="I5130"/>
        </row>
        <row r="5131">
          <cell r="C5131" t="str">
            <v>Сталь листовая оцинкованная, толщина 1,0 мм_Для воздуховодов 300х750 мм</v>
          </cell>
          <cell r="G5131">
            <v>5420</v>
          </cell>
          <cell r="H5131">
            <v>5421</v>
          </cell>
          <cell r="I5131"/>
        </row>
        <row r="5132">
          <cell r="C5132" t="str">
            <v>Сталь листовая оцинкованная, толщина 1,0 мм_для воздуховодов 400х200</v>
          </cell>
          <cell r="G5132">
            <v>5420</v>
          </cell>
          <cell r="H5132">
            <v>5421</v>
          </cell>
          <cell r="I5132"/>
        </row>
        <row r="5133">
          <cell r="C5133" t="str">
            <v>Сталь листовая оцинкованная, толщина 1,0 мм_Для воздуховодов 400х250 мм</v>
          </cell>
          <cell r="G5133">
            <v>5420</v>
          </cell>
          <cell r="H5133">
            <v>5421</v>
          </cell>
          <cell r="I5133"/>
        </row>
        <row r="5134">
          <cell r="C5134" t="str">
            <v>Сталь листовая оцинкованная, толщина 1,0 мм_Для воздуховодов 400х400 мм</v>
          </cell>
          <cell r="G5134">
            <v>5420</v>
          </cell>
          <cell r="H5134">
            <v>5421</v>
          </cell>
          <cell r="I5134"/>
        </row>
        <row r="5135">
          <cell r="C5135" t="str">
            <v>Сталь листовая оцинкованная, толщина 1,0 мм_Для воздуховодов 400х400 мм</v>
          </cell>
          <cell r="G5135">
            <v>5420</v>
          </cell>
          <cell r="H5135">
            <v>5421</v>
          </cell>
          <cell r="I5135"/>
        </row>
        <row r="5136">
          <cell r="C5136" t="str">
            <v>Сталь листовая оцинкованная, толщина 1,0 мм_Для воздуховодов 400х400мм</v>
          </cell>
          <cell r="G5136">
            <v>5420</v>
          </cell>
          <cell r="H5136">
            <v>5421</v>
          </cell>
          <cell r="I5136"/>
        </row>
        <row r="5137">
          <cell r="C5137" t="str">
            <v>Сталь листовая оцинкованная, толщина 1,0 мм_Для воздуховодов 400х500мм</v>
          </cell>
          <cell r="G5137">
            <v>5420</v>
          </cell>
          <cell r="H5137">
            <v>5421</v>
          </cell>
          <cell r="I5137"/>
        </row>
        <row r="5138">
          <cell r="C5138" t="str">
            <v>Сталь листовая оцинкованная, толщина 1,0 мм_Для воздуховодов 400х600мм</v>
          </cell>
          <cell r="G5138">
            <v>5420</v>
          </cell>
          <cell r="H5138">
            <v>5421</v>
          </cell>
          <cell r="I5138"/>
        </row>
        <row r="5139">
          <cell r="C5139" t="str">
            <v>Сталь листовая оцинкованная, толщина 1,0 мм_Для воздуховодов 450х450мм</v>
          </cell>
          <cell r="G5139">
            <v>5420</v>
          </cell>
          <cell r="H5139">
            <v>5421</v>
          </cell>
          <cell r="I5139"/>
        </row>
        <row r="5140">
          <cell r="C5140" t="str">
            <v>Сталь листовая оцинкованная, толщина 1,0 мм_Для воздуховодов 500х250 мм</v>
          </cell>
          <cell r="G5140">
            <v>5420</v>
          </cell>
          <cell r="H5140">
            <v>5421</v>
          </cell>
          <cell r="I5140"/>
        </row>
        <row r="5141">
          <cell r="C5141" t="str">
            <v>Сталь листовая оцинкованная, толщина 1,0 мм_Для воздуховодов 500х300мм</v>
          </cell>
          <cell r="G5141">
            <v>5420</v>
          </cell>
          <cell r="H5141">
            <v>5421</v>
          </cell>
          <cell r="I5141"/>
        </row>
        <row r="5142">
          <cell r="C5142" t="str">
            <v>Сталь листовая оцинкованная, толщина 1,0 мм_Для воздуховодов 500х400 мм</v>
          </cell>
          <cell r="G5142">
            <v>5420</v>
          </cell>
          <cell r="H5142">
            <v>5421</v>
          </cell>
          <cell r="I5142"/>
        </row>
        <row r="5143">
          <cell r="C5143" t="str">
            <v>Сталь листовая оцинкованная, толщина 1,0 мм_для воздуховодов 500х500</v>
          </cell>
          <cell r="G5143">
            <v>5420</v>
          </cell>
          <cell r="H5143">
            <v>5421</v>
          </cell>
          <cell r="I5143"/>
        </row>
        <row r="5144">
          <cell r="C5144" t="str">
            <v>Сталь листовая оцинкованная, толщина 1,0 мм_Для воздуховодов 500х500 мм</v>
          </cell>
          <cell r="G5144">
            <v>5420</v>
          </cell>
          <cell r="H5144">
            <v>5421</v>
          </cell>
          <cell r="I5144"/>
        </row>
        <row r="5145">
          <cell r="C5145" t="str">
            <v>Сталь листовая оцинкованная, толщина 1,0 мм_Для воздуховодов 500х500мм</v>
          </cell>
          <cell r="G5145">
            <v>5420</v>
          </cell>
          <cell r="H5145">
            <v>5421</v>
          </cell>
          <cell r="I5145"/>
        </row>
        <row r="5146">
          <cell r="C5146" t="str">
            <v>Сталь листовая оцинкованная, толщина 1,0 мм_Для воздуховодов 500х800 мм</v>
          </cell>
          <cell r="G5146">
            <v>5420</v>
          </cell>
          <cell r="H5146">
            <v>5421</v>
          </cell>
          <cell r="I5146"/>
        </row>
        <row r="5147">
          <cell r="C5147" t="str">
            <v>Сталь листовая оцинкованная, толщина 1,0 мм_Для воздуховодов 600х400 мм</v>
          </cell>
          <cell r="G5147">
            <v>5420</v>
          </cell>
          <cell r="H5147">
            <v>5421</v>
          </cell>
          <cell r="I5147"/>
        </row>
        <row r="5148">
          <cell r="C5148" t="str">
            <v>Сталь листовая оцинкованная, толщина 1,0 мм_Для воздуховодов 600х500 мм</v>
          </cell>
          <cell r="G5148">
            <v>5420</v>
          </cell>
          <cell r="H5148">
            <v>5421</v>
          </cell>
          <cell r="I5148"/>
        </row>
        <row r="5149">
          <cell r="C5149" t="str">
            <v>Сталь листовая оцинкованная, толщина 1,0 мм_для воздуховодов 600х600</v>
          </cell>
          <cell r="G5149">
            <v>5420</v>
          </cell>
          <cell r="H5149">
            <v>5421</v>
          </cell>
          <cell r="I5149"/>
        </row>
        <row r="5150">
          <cell r="C5150" t="str">
            <v>Сталь листовая оцинкованная, толщина 1,0 мм_Для воздуховодов 600х600 мм</v>
          </cell>
          <cell r="G5150">
            <v>5420</v>
          </cell>
          <cell r="H5150">
            <v>5421</v>
          </cell>
          <cell r="I5150"/>
        </row>
        <row r="5151">
          <cell r="C5151" t="str">
            <v>Сталь листовая оцинкованная, толщина 1,0 мм_Для воздуховодов 600х600мм</v>
          </cell>
          <cell r="G5151">
            <v>5420</v>
          </cell>
          <cell r="H5151">
            <v>5421</v>
          </cell>
          <cell r="I5151"/>
        </row>
        <row r="5152">
          <cell r="C5152" t="str">
            <v>Сталь листовая оцинкованная, толщина 1,0 мм_для воздуховодов 600х700</v>
          </cell>
          <cell r="G5152">
            <v>5420</v>
          </cell>
          <cell r="H5152">
            <v>5421</v>
          </cell>
          <cell r="I5152"/>
        </row>
        <row r="5153">
          <cell r="C5153" t="str">
            <v>Сталь листовая оцинкованная, толщина 1,0 мм_для воздуховодов 600х800</v>
          </cell>
          <cell r="G5153">
            <v>5420</v>
          </cell>
          <cell r="H5153">
            <v>5421</v>
          </cell>
          <cell r="I5153"/>
        </row>
        <row r="5154">
          <cell r="C5154" t="str">
            <v>Сталь листовая оцинкованная, толщина 1,0 мм_для воздуховодов 600х900</v>
          </cell>
          <cell r="G5154">
            <v>5420</v>
          </cell>
          <cell r="H5154">
            <v>5421</v>
          </cell>
          <cell r="I5154" t="str">
            <v/>
          </cell>
        </row>
        <row r="5155">
          <cell r="C5155" t="str">
            <v>Сталь листовая оцинкованная, толщина 1,0 мм_Для воздуховодов 650х650мм</v>
          </cell>
          <cell r="G5155">
            <v>5420</v>
          </cell>
          <cell r="H5155">
            <v>5421</v>
          </cell>
          <cell r="I5155"/>
        </row>
        <row r="5156">
          <cell r="C5156" t="str">
            <v>Сталь листовая оцинкованная, толщина 1,0 мм_Для воздуховодов 700х700 мм</v>
          </cell>
          <cell r="G5156">
            <v>5420</v>
          </cell>
          <cell r="H5156">
            <v>5421</v>
          </cell>
          <cell r="I5156"/>
        </row>
        <row r="5157">
          <cell r="C5157" t="str">
            <v>Сталь листовая оцинкованная, толщина 1,0 мм_Для воздуховодов 700х700мм</v>
          </cell>
          <cell r="G5157">
            <v>5420</v>
          </cell>
          <cell r="H5157">
            <v>5421</v>
          </cell>
          <cell r="I5157"/>
        </row>
        <row r="5158">
          <cell r="C5158" t="str">
            <v>Сталь листовая оцинкованная, толщина 1,0 мм_Для воздуховодов 750х450мм</v>
          </cell>
          <cell r="G5158">
            <v>5420</v>
          </cell>
          <cell r="H5158">
            <v>5421</v>
          </cell>
          <cell r="I5158"/>
        </row>
        <row r="5159">
          <cell r="C5159" t="str">
            <v>Сталь листовая оцинкованная, толщина 1,0 мм_Для воздуховодов 800х400 мм</v>
          </cell>
          <cell r="G5159">
            <v>5420</v>
          </cell>
          <cell r="H5159">
            <v>5421</v>
          </cell>
          <cell r="I5159"/>
        </row>
        <row r="5160">
          <cell r="C5160" t="str">
            <v>Сталь листовая оцинкованная, толщина 1,0 мм_Для воздуховодов 800х500 мм</v>
          </cell>
          <cell r="G5160">
            <v>5420</v>
          </cell>
          <cell r="H5160">
            <v>5421</v>
          </cell>
          <cell r="I5160"/>
        </row>
        <row r="5161">
          <cell r="C5161" t="str">
            <v>Сталь листовая оцинкованная, толщина 1,0 мм_Для воздуховодов 850х850мм толщина стенки 1,2мм (прим)</v>
          </cell>
          <cell r="G5161">
            <v>5420</v>
          </cell>
          <cell r="H5161">
            <v>5421</v>
          </cell>
          <cell r="I5161"/>
        </row>
        <row r="5162">
          <cell r="C5162" t="str">
            <v>Сталь листовая оцинкованная, толщина 1,0 мм_Для воздуховодов 900х900мм толщина стенки 1,2мм (прим)</v>
          </cell>
          <cell r="G5162">
            <v>5420</v>
          </cell>
          <cell r="H5162">
            <v>5421</v>
          </cell>
          <cell r="I5162"/>
        </row>
        <row r="5163">
          <cell r="C5163" t="str">
            <v>Сталь листовая оцинкованная, толщина 1,0 мм_Для воздуховодов Д560мм</v>
          </cell>
          <cell r="G5163">
            <v>5420</v>
          </cell>
          <cell r="H5163">
            <v>5421</v>
          </cell>
          <cell r="I5163"/>
        </row>
        <row r="5164">
          <cell r="C5164" t="str">
            <v>Сталь листовая оцинкованная, толщина 1,0 мм_Для воздуховодов Д560мм толщина стенки 1,2мм (прим)</v>
          </cell>
          <cell r="G5164">
            <v>5420</v>
          </cell>
          <cell r="H5164">
            <v>5421</v>
          </cell>
          <cell r="I5164"/>
        </row>
        <row r="5165">
          <cell r="C5165" t="str">
            <v>Сталь листовая оцинкованная, толщина 1,5 мм</v>
          </cell>
          <cell r="G5165">
            <v>5423</v>
          </cell>
          <cell r="H5165"/>
          <cell r="I5165"/>
        </row>
        <row r="5166">
          <cell r="C5166" t="str">
            <v>Сталь листовая оцинкованная, толщина 1,5 мм для рамок сеток</v>
          </cell>
          <cell r="G5166">
            <v>5423</v>
          </cell>
          <cell r="H5166"/>
          <cell r="I5166"/>
        </row>
        <row r="5167">
          <cell r="C5167" t="str">
            <v>Сталь листовая оцинкованная, толщина 1,5 мм__Для воздуховодов  2000х2200</v>
          </cell>
          <cell r="G5167">
            <v>5423</v>
          </cell>
          <cell r="H5167"/>
          <cell r="I5167"/>
        </row>
        <row r="5168">
          <cell r="C5168" t="str">
            <v>Сталь листовая оцинкованная, толщина 1,5 мм__Для воздуховодов  2000х2400</v>
          </cell>
          <cell r="G5168">
            <v>5423</v>
          </cell>
          <cell r="H5168"/>
          <cell r="I5168"/>
        </row>
        <row r="5169">
          <cell r="C5169" t="str">
            <v>Сталь листовая оцинкованная, толщина 1,5 мм__Для воздуховодов  2200х2200</v>
          </cell>
          <cell r="G5169">
            <v>5423</v>
          </cell>
          <cell r="H5169"/>
          <cell r="I5169"/>
        </row>
        <row r="5170">
          <cell r="C5170" t="str">
            <v>Сталь листовая оцинкованная, толщина 1,5 мм__Для воздуховодов  2200х2400</v>
          </cell>
          <cell r="G5170">
            <v>5423</v>
          </cell>
          <cell r="H5170"/>
          <cell r="I5170"/>
        </row>
        <row r="5171">
          <cell r="C5171" t="str">
            <v>Сталь листовая оцинкованная, толщина 1,5 мм__Для воздуховодов  2400х2400</v>
          </cell>
          <cell r="G5171">
            <v>5423</v>
          </cell>
          <cell r="H5171"/>
          <cell r="I5171"/>
        </row>
        <row r="5172">
          <cell r="C5172" t="str">
            <v>Сталь листовая оцинкованная, толщина 1,5 мм__Для воздуховодов 1000х2000</v>
          </cell>
          <cell r="G5172">
            <v>5423</v>
          </cell>
          <cell r="H5172"/>
          <cell r="I5172"/>
        </row>
        <row r="5173">
          <cell r="C5173" t="str">
            <v>Сталь листовая оцинкованная, толщина 1,5 мм__Для воздуховодов 1525х1790</v>
          </cell>
          <cell r="G5173">
            <v>5423</v>
          </cell>
          <cell r="H5173"/>
          <cell r="I5173"/>
        </row>
        <row r="5174">
          <cell r="C5174" t="str">
            <v>Сталь листовая оцинкованная, толщина 1,5 мм__Сталь оцинкованная для  рамок сеток</v>
          </cell>
          <cell r="G5174">
            <v>5423</v>
          </cell>
          <cell r="H5174"/>
          <cell r="I5174"/>
        </row>
        <row r="5175">
          <cell r="C5175" t="str">
            <v>Сталь листовая оцинкованная, толщина 1,5 мм_Для воздуховодов Д560мм толщина стенки 1,5мм (прим)</v>
          </cell>
          <cell r="G5175">
            <v>5423</v>
          </cell>
          <cell r="H5175"/>
          <cell r="I5175"/>
        </row>
        <row r="5176">
          <cell r="C5176" t="str">
            <v>Сталь листовая оцинкованная, толщина 1,5 мм_для рамок сеток</v>
          </cell>
          <cell r="G5176">
            <v>5423</v>
          </cell>
          <cell r="H5176"/>
          <cell r="I5176"/>
        </row>
        <row r="5177">
          <cell r="C5177" t="str">
            <v>Сталь листовая оцинкованная, толщина 1,5 мм_Сталь оцинкованная для  рамок сеток, толщ. 1,5 мм</v>
          </cell>
          <cell r="G5177">
            <v>5423</v>
          </cell>
          <cell r="H5177"/>
          <cell r="I5177"/>
        </row>
        <row r="5178">
          <cell r="C5178" t="str">
            <v>Сталь листовая оцинкованная, толщина 1,5 мм_толщина 1,2 мм для воздуховодов 1400х1400</v>
          </cell>
          <cell r="G5178">
            <v>5423</v>
          </cell>
          <cell r="H5178"/>
          <cell r="I5178"/>
        </row>
        <row r="5179">
          <cell r="C5179" t="str">
            <v>Сталь листовая оцинкованная, толщина 1,5 мм_толщиной 1,2 мм для воздуховодов 1000х2000</v>
          </cell>
          <cell r="G5179">
            <v>5423</v>
          </cell>
          <cell r="H5179"/>
          <cell r="I5179"/>
        </row>
        <row r="5180">
          <cell r="C5180" t="str">
            <v>Сталь листовая оцинкованная, толщина 1,5 мм_толщиной 1,2 мм для воздуховодов D1120</v>
          </cell>
          <cell r="G5180">
            <v>5423</v>
          </cell>
          <cell r="H5180"/>
          <cell r="I5180"/>
        </row>
        <row r="5181">
          <cell r="C5181" t="str">
            <v>Сталь листовая оцинкованная, толщина 1,5 мм_толщиной 1,2 мм для воздуховодов D500</v>
          </cell>
          <cell r="G5181">
            <v>5423</v>
          </cell>
          <cell r="H5181"/>
          <cell r="I5181"/>
        </row>
        <row r="5182">
          <cell r="C5182" t="str">
            <v>Сталь листовая оцинкованная, толщина 1,5 мм_толщиной 1,2 мм для воздуховодов периметром 1000х1000</v>
          </cell>
          <cell r="G5182">
            <v>5423</v>
          </cell>
          <cell r="H5182"/>
          <cell r="I5182"/>
        </row>
        <row r="5183">
          <cell r="C5183" t="str">
            <v>Сталь листовая оцинкованная, толщина 1,5 мм_толщиной 1,2 мм для воздуховодов периметром 1000х1400</v>
          </cell>
          <cell r="G5183">
            <v>5423</v>
          </cell>
          <cell r="H5183"/>
          <cell r="I5183"/>
        </row>
        <row r="5184">
          <cell r="C5184" t="str">
            <v>Сталь листовая оцинкованная, толщина 1,5 мм_толщиной 1,2 мм для воздуховодов периметром 1000х2000</v>
          </cell>
          <cell r="G5184">
            <v>5423</v>
          </cell>
          <cell r="H5184"/>
          <cell r="I5184"/>
        </row>
        <row r="5185">
          <cell r="C5185" t="str">
            <v>Сталь листовая оцинкованная, толщина 1,5 мм_толщиной 1,2 мм для воздуховодов периметром 1200х1200</v>
          </cell>
          <cell r="G5185">
            <v>5423</v>
          </cell>
          <cell r="H5185"/>
          <cell r="I5185"/>
        </row>
        <row r="5186">
          <cell r="C5186" t="str">
            <v>Сталь листовая оцинкованная, толщина 1,5 мм_толщиной 1,2 мм для воздуховодов периметром 1235х1735</v>
          </cell>
          <cell r="G5186">
            <v>5423</v>
          </cell>
          <cell r="H5186"/>
          <cell r="I5186"/>
        </row>
        <row r="5187">
          <cell r="C5187" t="str">
            <v>Сталь листовая оцинкованная, толщина 1,5 мм_толщиной 1,2 мм для воздуховодов периметром 1500х2500</v>
          </cell>
          <cell r="G5187">
            <v>5423</v>
          </cell>
          <cell r="H5187"/>
          <cell r="I5187"/>
        </row>
        <row r="5188">
          <cell r="C5188" t="str">
            <v>Сталь листовая оцинкованная, толщина 1,5 мм_толщиной 1,2 мм для воздуховодов периметром 1535х1735</v>
          </cell>
          <cell r="G5188">
            <v>5423</v>
          </cell>
          <cell r="H5188"/>
          <cell r="I5188"/>
        </row>
        <row r="5189">
          <cell r="C5189" t="str">
            <v>Сталь листовая оцинкованная, толщина 1,5 мм_толщиной 1,2 мм для воздуховодов периметром 1700х2000</v>
          </cell>
          <cell r="G5189">
            <v>5423</v>
          </cell>
          <cell r="H5189"/>
          <cell r="I5189"/>
        </row>
        <row r="5190">
          <cell r="C5190" t="str">
            <v>Сталь листовая оцинкованная, толщина 1,5 мм_толщиной 1,2 мм для воздуховодов периметром 1735х1835</v>
          </cell>
          <cell r="G5190">
            <v>5423</v>
          </cell>
          <cell r="H5190"/>
          <cell r="I5190"/>
        </row>
        <row r="5191">
          <cell r="C5191" t="str">
            <v>Сталь листовая оцинкованная, толщина 1,5 мм_толщиной 1,2 мм для воздуховодов периметром 1800х2000</v>
          </cell>
          <cell r="G5191">
            <v>5423</v>
          </cell>
          <cell r="H5191"/>
          <cell r="I5191"/>
        </row>
        <row r="5192">
          <cell r="C5192" t="str">
            <v>Сталь листовая оцинкованная, толщина 1,5 мм_толщиной 1,2 мм для воздуховодов периметром 350х500</v>
          </cell>
          <cell r="G5192">
            <v>5423</v>
          </cell>
          <cell r="H5192"/>
          <cell r="I5192"/>
        </row>
        <row r="5193">
          <cell r="C5193" t="str">
            <v>Сталь листовая оцинкованная, толщина 1,5 мм_толщиной 1,2 мм для воздуховодов периметром 350х600</v>
          </cell>
          <cell r="G5193">
            <v>5423</v>
          </cell>
          <cell r="H5193"/>
          <cell r="I5193"/>
        </row>
        <row r="5194">
          <cell r="C5194" t="str">
            <v>Сталь листовая оцинкованная, толщина 1,5 мм_толщиной 1,2 мм для воздуховодов периметром 400х500</v>
          </cell>
          <cell r="G5194">
            <v>5423</v>
          </cell>
          <cell r="H5194"/>
          <cell r="I5194"/>
        </row>
        <row r="5195">
          <cell r="C5195" t="str">
            <v>Сталь листовая оцинкованная, толщина 1,5 мм_толщиной 1,2 мм для воздуховодов периметром 400х600</v>
          </cell>
          <cell r="G5195">
            <v>5423</v>
          </cell>
          <cell r="H5195"/>
          <cell r="I5195"/>
        </row>
        <row r="5196">
          <cell r="C5196" t="str">
            <v>Сталь листовая оцинкованная, толщина 1,5 мм_толщиной 1,2 мм для воздуховодов периметром 500х500</v>
          </cell>
          <cell r="G5196">
            <v>5423</v>
          </cell>
          <cell r="H5196"/>
          <cell r="I5196"/>
        </row>
        <row r="5197">
          <cell r="C5197" t="str">
            <v>Сталь листовая оцинкованная, толщина 1,5 мм_толщиной 1,2 мм для воздуховодов периметром 550х1735</v>
          </cell>
          <cell r="G5197">
            <v>5423</v>
          </cell>
          <cell r="H5197"/>
          <cell r="I5197"/>
        </row>
        <row r="5198">
          <cell r="C5198" t="str">
            <v>Сталь листовая оцинкованная, толщина 1,5 мм_толщиной 1,2 мм для воздуховодов периметром 600х700</v>
          </cell>
          <cell r="G5198">
            <v>5423</v>
          </cell>
          <cell r="H5198"/>
          <cell r="I5198"/>
        </row>
        <row r="5199">
          <cell r="C5199" t="str">
            <v>Сталь листовая оцинкованная, толщина 1,5 мм_толщиной 1,2 мм для воздуховодов периметром 600х800</v>
          </cell>
          <cell r="G5199">
            <v>5423</v>
          </cell>
          <cell r="H5199"/>
          <cell r="I5199"/>
        </row>
        <row r="5200">
          <cell r="C5200" t="str">
            <v>Сталь листовая оцинкованная, толщина 1,5 мм_толщиной 1,2 мм для воздуховодов периметром 700х1000</v>
          </cell>
          <cell r="G5200">
            <v>5423</v>
          </cell>
          <cell r="H5200"/>
          <cell r="I5200"/>
        </row>
        <row r="5201">
          <cell r="C5201" t="str">
            <v>Сталь листовая оцинкованная, толщина 1,5 мм_толщиной 1,2 мм для воздуховодов периметром 800х1000</v>
          </cell>
          <cell r="G5201">
            <v>5423</v>
          </cell>
          <cell r="H5201"/>
          <cell r="I5201"/>
        </row>
        <row r="5202">
          <cell r="C5202" t="str">
            <v>Сталь листовая оцинкованная, толщина 1,5 мм_толщиной 1,2 мм для воздуховодов периметром 800х1200</v>
          </cell>
          <cell r="G5202">
            <v>5423</v>
          </cell>
          <cell r="H5202"/>
          <cell r="I5202"/>
        </row>
        <row r="5203">
          <cell r="C5203" t="str">
            <v>Сталь листовая оцинкованная, толщина 1,5 мм_толщиной 1,2 мм для воздуховодов периметром 800х800</v>
          </cell>
          <cell r="G5203">
            <v>5423</v>
          </cell>
          <cell r="H5203"/>
          <cell r="I5203"/>
        </row>
        <row r="5204">
          <cell r="C5204" t="str">
            <v>Сталь листовая оцинкованная, толщина 1,5 мм_толщиной 1,2 мм для воздуховодов периметром 800х900</v>
          </cell>
          <cell r="G5204">
            <v>5423</v>
          </cell>
          <cell r="H5204"/>
          <cell r="I5204"/>
        </row>
        <row r="5205">
          <cell r="C5205" t="str">
            <v>Сталь листовая оцинкованная, толщина 1,5 мм_толщиной 1,2 мм для воздуховодов периметром 830х1735</v>
          </cell>
          <cell r="G5205">
            <v>5423</v>
          </cell>
          <cell r="H5205"/>
          <cell r="I5205"/>
        </row>
        <row r="5206">
          <cell r="C5206" t="str">
            <v>Сталь листовая оцинкованная, толщина 1,5 мм_толщиной 1,2 мм для воздуховодов периметром 900х900</v>
          </cell>
          <cell r="G5206">
            <v>5423</v>
          </cell>
          <cell r="H5206"/>
          <cell r="I5206"/>
        </row>
        <row r="5207">
          <cell r="C5207" t="str">
            <v>Сталь листовая оцинкованная, толщина 1,5 мм_толщиной 1,5 мм</v>
          </cell>
          <cell r="G5207">
            <v>5423</v>
          </cell>
          <cell r="H5207"/>
          <cell r="I5207"/>
        </row>
        <row r="5208">
          <cell r="C5208" t="str">
            <v>Сталь листовая углеродистая обыкновенного качества марки ВСт3пс5 толщиной 4-6 мм</v>
          </cell>
          <cell r="G5208">
            <v>2865</v>
          </cell>
          <cell r="H5208"/>
          <cell r="I5208"/>
        </row>
        <row r="5209">
          <cell r="C5209" t="str">
            <v>Сталь марки 08Х18Н10Т_ Бак запаса "чистого" конденсата 390 м3,  4 класс 693.492.75.00.000,  693.492.76.00.000</v>
          </cell>
          <cell r="G5209">
            <v>5060</v>
          </cell>
          <cell r="H5209"/>
          <cell r="I5209"/>
        </row>
        <row r="5210">
          <cell r="C5210" t="str">
            <v>Сталь марки 08Х18Н10Т_ Бак запаса борированной воды высокой концентрации V=150 м3, 3 класс Нж. ст.</v>
          </cell>
          <cell r="G5210">
            <v>5060</v>
          </cell>
          <cell r="H5210"/>
          <cell r="I5210"/>
        </row>
        <row r="5211">
          <cell r="C5211" t="str">
            <v>Сталь марки 08Х18Н10Т_Бак запаса теплоносителя с гидрозатвором 390 м3,  3 класс, 693.492.74.00.000, 693.492.73.00.000</v>
          </cell>
          <cell r="G5211">
            <v>5060</v>
          </cell>
          <cell r="H5211"/>
          <cell r="I5211"/>
        </row>
        <row r="5212">
          <cell r="C5212" t="str">
            <v>Сталь марки 08Х18Н10Т_прим. Заглушка поворотная Ду 50, класс 3, масса 3,22 кг</v>
          </cell>
          <cell r="G5212">
            <v>4965</v>
          </cell>
          <cell r="H5212"/>
          <cell r="I5212"/>
        </row>
        <row r="5213">
          <cell r="C5213" t="str">
            <v>Сталь нержавеющая угловая для фланцев  Уголок 25х25х3 mm</v>
          </cell>
          <cell r="G5213">
            <v>6730</v>
          </cell>
          <cell r="H5213"/>
          <cell r="I5213"/>
        </row>
        <row r="5214">
          <cell r="C5214" t="str">
            <v>Сталь нержавеющая угловая для фланцев  Уголок 35х35х3 mm</v>
          </cell>
          <cell r="G5214">
            <v>6731</v>
          </cell>
          <cell r="H5214"/>
          <cell r="I5214"/>
        </row>
        <row r="5215">
          <cell r="C5215" t="str">
            <v>Сталь нержавеющая угловая для фланцев  Уголок 40х40х4 mm</v>
          </cell>
          <cell r="G5215">
            <v>6732</v>
          </cell>
          <cell r="H5215"/>
          <cell r="I5215"/>
        </row>
        <row r="5216">
          <cell r="C5216" t="str">
            <v>Сталь оцинкованная в рулонах толщиной 0,5 мм, с полимерным покрытием</v>
          </cell>
          <cell r="G5216">
            <v>354</v>
          </cell>
          <cell r="H5216"/>
          <cell r="I5216"/>
        </row>
        <row r="5217">
          <cell r="C5217" t="str">
            <v>Сталь полосовая 25х4 мм, марка Ст3сп</v>
          </cell>
          <cell r="G5217">
            <v>2865</v>
          </cell>
          <cell r="H5217"/>
          <cell r="I5217"/>
        </row>
        <row r="5218">
          <cell r="C5218" t="str">
            <v>Сталь полосовая 30х4 мм, марка Ст3сп_Пластина полоса 3х30, L=50мм</v>
          </cell>
          <cell r="G5218">
            <v>2865</v>
          </cell>
          <cell r="H5218"/>
          <cell r="I5218"/>
        </row>
        <row r="5219">
          <cell r="C5219" t="str">
            <v>Сталь полосовая 40х4 мм</v>
          </cell>
          <cell r="G5219">
            <v>2865</v>
          </cell>
          <cell r="H5219"/>
          <cell r="I5219"/>
        </row>
        <row r="5220">
          <cell r="C5220" t="str">
            <v>Сталь полосовая 40х4 мм, кипящая_Стальная оцинкованная полоса 4х40 S235 L=1600мм</v>
          </cell>
          <cell r="G5220">
            <v>7559</v>
          </cell>
          <cell r="H5220"/>
          <cell r="I5220"/>
        </row>
        <row r="5221">
          <cell r="C5221" t="str">
            <v>Сталь полосовая 40х4 мм, кипящая_Стальная оцинкованная полоса 4х40 S235 L=1600мм (2шт., 2,01кг/шт.)</v>
          </cell>
          <cell r="G5221">
            <v>7559</v>
          </cell>
          <cell r="H5221"/>
          <cell r="I5221"/>
        </row>
        <row r="5222">
          <cell r="C5222" t="str">
            <v>Сталь полосовая 40х4 мм_ Полоса из горячеоцинкованной стали 40х4 мм</v>
          </cell>
          <cell r="G5222">
            <v>7559</v>
          </cell>
          <cell r="H5222"/>
          <cell r="I5222"/>
        </row>
        <row r="5223">
          <cell r="C5223" t="str">
            <v>Сталь полосовая 40х4 мм_Полоса из оцинкованной стали 4х40 мм</v>
          </cell>
          <cell r="G5223">
            <v>7559</v>
          </cell>
          <cell r="H5223"/>
          <cell r="I5223"/>
        </row>
        <row r="5224">
          <cell r="C5224" t="str">
            <v>Сталь полосовая 40х4 мм_Стальная оцинкованная полоса 4х40 мм</v>
          </cell>
          <cell r="G5224">
            <v>7559</v>
          </cell>
          <cell r="H5224"/>
          <cell r="I5224"/>
        </row>
        <row r="5225">
          <cell r="C5225" t="str">
            <v>Сталь полосовая 40х4 мм_Стальная полоса 40х4 мм 5052 DIN 40X4 OBO Bettermann</v>
          </cell>
          <cell r="G5225">
            <v>7559</v>
          </cell>
          <cell r="H5225"/>
          <cell r="I5225"/>
        </row>
        <row r="5226">
          <cell r="C5226" t="str">
            <v>Сталь полосовая, марка стали Ст3сп шириной 50-200 мм толщиной 4-5 мм</v>
          </cell>
          <cell r="G5226">
            <v>2865</v>
          </cell>
          <cell r="H5226"/>
          <cell r="I5226"/>
        </row>
        <row r="5227">
          <cell r="C5227" t="str">
            <v>Сталь полосовая: 25х4 мм, марка Ст3сп</v>
          </cell>
          <cell r="G5227">
            <v>2865</v>
          </cell>
          <cell r="H5227"/>
          <cell r="I5227"/>
        </row>
        <row r="5228">
          <cell r="C5228" t="str">
            <v>Сталь полосовая: 25х4 мм, марка Ст3сп_Полоса 4х25 толщина=4 мм</v>
          </cell>
          <cell r="G5228">
            <v>6976</v>
          </cell>
          <cell r="H5228"/>
          <cell r="I5228"/>
        </row>
        <row r="5229">
          <cell r="C5229" t="str">
            <v>Сталь толстолистовая марки: Ст0, углеродистая, толщиной до 4 мм__Для воздуховодов толщ. 2 мм, 1000х1000 мм</v>
          </cell>
          <cell r="G5229">
            <v>4853</v>
          </cell>
          <cell r="H5229"/>
          <cell r="I5229"/>
        </row>
        <row r="5230">
          <cell r="C5230" t="str">
            <v>Сталь толстолистовая марки: Ст0, углеродистая, толщиной до 4 мм__Для воздуховодов толщ. 2 мм, 1000х2000 мм</v>
          </cell>
          <cell r="G5230">
            <v>4853</v>
          </cell>
          <cell r="H5230"/>
          <cell r="I5230"/>
        </row>
        <row r="5231">
          <cell r="C5231" t="str">
            <v>Сталь толстолистовая марки: Ст0, углеродистая, толщиной до 4 мм__Для воздуховодов толщ. 2 мм, 200х400 мм</v>
          </cell>
          <cell r="G5231">
            <v>4853</v>
          </cell>
          <cell r="H5231"/>
          <cell r="I5231"/>
        </row>
        <row r="5232">
          <cell r="C5232" t="str">
            <v>Сталь толстолистовая марки: Ст0, углеродистая, толщиной до 4 мм__Для воздуховодов толщ. 2 мм, 300х400 мм</v>
          </cell>
          <cell r="G5232">
            <v>4853</v>
          </cell>
          <cell r="H5232"/>
          <cell r="I5232"/>
        </row>
        <row r="5233">
          <cell r="C5233" t="str">
            <v>Сталь толстолистовая марки: Ст0, углеродистая, толщиной до 4 мм__Для воздуховодов толщ. 2 мм, 300х600 мм</v>
          </cell>
          <cell r="G5233">
            <v>4853</v>
          </cell>
          <cell r="H5233"/>
          <cell r="I5233"/>
        </row>
        <row r="5234">
          <cell r="C5234" t="str">
            <v>Сталь толстолистовая марки: Ст0, углеродистая, толщиной до 4 мм__Для воздуховодов толщ. 2 мм, 350х600 мм</v>
          </cell>
          <cell r="G5234">
            <v>4853</v>
          </cell>
          <cell r="H5234"/>
          <cell r="I5234"/>
        </row>
        <row r="5235">
          <cell r="C5235" t="str">
            <v>Сталь толстолистовая марки: Ст0, углеродистая, толщиной до 4 мм__Для воздуховодов толщ. 2 мм, 400х2600 мм</v>
          </cell>
          <cell r="G5235">
            <v>4853</v>
          </cell>
          <cell r="H5235"/>
          <cell r="I5235"/>
        </row>
        <row r="5236">
          <cell r="C5236" t="str">
            <v>Сталь толстолистовая марки: Ст0, углеродистая, толщиной до 4 мм__Для воздуховодов толщ. 2 мм, 400х400 мм</v>
          </cell>
          <cell r="G5236">
            <v>4853</v>
          </cell>
          <cell r="H5236"/>
          <cell r="I5236"/>
        </row>
        <row r="5237">
          <cell r="C5237" t="str">
            <v>Сталь толстолистовая марки: Ст0, углеродистая, толщиной до 4 мм__Для воздуховодов толщ. 2 мм, 400х600 мм</v>
          </cell>
          <cell r="G5237">
            <v>4853</v>
          </cell>
          <cell r="H5237"/>
          <cell r="I5237"/>
        </row>
        <row r="5238">
          <cell r="C5238" t="str">
            <v>Сталь толстолистовая марки: Ст0, углеродистая, толщиной до 4 мм__Для воздуховодов толщ. 2 мм, 400х800 мм</v>
          </cell>
          <cell r="G5238">
            <v>4853</v>
          </cell>
          <cell r="H5238"/>
          <cell r="I5238"/>
        </row>
        <row r="5239">
          <cell r="C5239" t="str">
            <v>Сталь толстолистовая марки: Ст0, углеродистая, толщиной до 4 мм__Для воздуховодов толщ. 2 мм, 500х500 мм</v>
          </cell>
          <cell r="G5239">
            <v>4853</v>
          </cell>
          <cell r="H5239"/>
          <cell r="I5239"/>
        </row>
        <row r="5240">
          <cell r="C5240" t="str">
            <v>Сталь толстолистовая марки: Ст0, углеродистая, толщиной до 4 мм__Для воздуховодов толщ. 2 мм, 500х600 мм</v>
          </cell>
          <cell r="G5240">
            <v>4853</v>
          </cell>
          <cell r="H5240"/>
          <cell r="I5240"/>
        </row>
        <row r="5241">
          <cell r="C5241" t="str">
            <v>Сталь толстолистовая марки: Ст0, углеродистая, толщиной до 4 мм__Для воздуховодов толщ. 2 мм, 600х1000 мм</v>
          </cell>
          <cell r="G5241">
            <v>4853</v>
          </cell>
          <cell r="H5241"/>
          <cell r="I5241"/>
        </row>
        <row r="5242">
          <cell r="C5242" t="str">
            <v>Сталь толстолистовая марки: Ст0, углеродистая, толщиной до 4 мм__Для воздуховодов толщ. 2 мм, 600х600 мм</v>
          </cell>
          <cell r="G5242">
            <v>4853</v>
          </cell>
          <cell r="H5242"/>
          <cell r="I5242"/>
        </row>
        <row r="5243">
          <cell r="C5243" t="str">
            <v>Сталь толстолистовая марки: Ст0, углеродистая, толщиной до 4 мм__Для воздуховодов толщ. 2 мм, 700х2600 мм</v>
          </cell>
          <cell r="G5243">
            <v>4853</v>
          </cell>
          <cell r="H5243"/>
          <cell r="I5243"/>
        </row>
        <row r="5244">
          <cell r="C5244" t="str">
            <v>Сталь толстолистовая марки: Ст0, углеродистая, толщиной до 4 мм__Для воздуховодов толщ. 2 мм, 710х710 мм</v>
          </cell>
          <cell r="G5244">
            <v>4853</v>
          </cell>
          <cell r="H5244"/>
          <cell r="I5244"/>
        </row>
        <row r="5245">
          <cell r="C5245" t="str">
            <v>Сталь толстолистовая марки: Ст0, углеродистая, толщиной до 4 мм__Для воздуховодов толщ. 2 мм, 800х1200 мм</v>
          </cell>
          <cell r="G5245">
            <v>4853</v>
          </cell>
          <cell r="H5245"/>
          <cell r="I5245"/>
        </row>
        <row r="5246">
          <cell r="C5246" t="str">
            <v>Сталь толстолистовая марки: Ст0, углеродистая, толщиной до 4 мм__Для воздуховодов толщ. 2 мм, 800х800 мм</v>
          </cell>
          <cell r="G5246">
            <v>4853</v>
          </cell>
          <cell r="H5246"/>
          <cell r="I5246"/>
        </row>
        <row r="5247">
          <cell r="C5247" t="str">
            <v>Сталь толстолистовая марки: Ст0, углеродистая, толщиной до 4 мм__Для воздуховодов толщ. 2 мм, диам. 450 мм</v>
          </cell>
          <cell r="G5247">
            <v>4853</v>
          </cell>
          <cell r="H5247"/>
          <cell r="I5247"/>
        </row>
        <row r="5248">
          <cell r="C5248" t="str">
            <v>Сталь толстолистовая марки: Ст0, углеродистая, толщиной до 4 мм__Для воздуховодов толщ. 2 мм, диам. 500 мм</v>
          </cell>
          <cell r="G5248">
            <v>4853</v>
          </cell>
          <cell r="H5248"/>
          <cell r="I5248"/>
        </row>
        <row r="5249">
          <cell r="C5249" t="str">
            <v>Сталь толстолистовая марки: Ст0, углеродистая, толщиной до 4 мм__Для воздуховодов толщ. 2 мм, диам. 630 мм</v>
          </cell>
          <cell r="G5249">
            <v>4853</v>
          </cell>
          <cell r="H5249"/>
          <cell r="I5249"/>
        </row>
        <row r="5250">
          <cell r="C5250" t="str">
            <v>Сталь толстолистовая марки: Ст0, углеродистая, толщиной до 4 мм__Для воздуховодов толщ. 2 мм, диам. 800 мм</v>
          </cell>
          <cell r="G5250">
            <v>4853</v>
          </cell>
          <cell r="H5250"/>
          <cell r="I5250"/>
        </row>
        <row r="5251">
          <cell r="C5251" t="str">
            <v>Сталь толстолистовая марки: Ст0, углеродистая, толщиной до 4 мм__Для рамок сеток</v>
          </cell>
          <cell r="G5251">
            <v>4853</v>
          </cell>
          <cell r="H5251"/>
          <cell r="I5251"/>
        </row>
        <row r="5252">
          <cell r="C5252" t="str">
            <v>Сталь толстолистовая марки: Ст0, углеродистая, толщиной до 4 мм_для воздуховодов D 800</v>
          </cell>
          <cell r="G5252">
            <v>4853</v>
          </cell>
          <cell r="H5252"/>
          <cell r="I5252"/>
        </row>
        <row r="5253">
          <cell r="C5253" t="str">
            <v>Сталь толстолистовая марки: Ст0, углеродистая, толщиной до 4 мм_толщиной 1,5 мм</v>
          </cell>
          <cell r="G5253">
            <v>4853</v>
          </cell>
          <cell r="H5253"/>
          <cell r="I5253"/>
        </row>
        <row r="5254">
          <cell r="C5254" t="str">
            <v>Сталь толстолистовая марки: Ст0, углеродистая, толщиной до 4 мм_толщиной 2,0 мм для воздуховодов периметром 1000х1000</v>
          </cell>
          <cell r="G5254">
            <v>4853</v>
          </cell>
          <cell r="H5254"/>
          <cell r="I5254"/>
        </row>
        <row r="5255">
          <cell r="C5255" t="str">
            <v>Сталь толстолистовая марки: Ст0, углеродистая, толщиной до 4 мм_толщиной 2,0 мм для воздуховодов периметром 1000х2000</v>
          </cell>
          <cell r="G5255">
            <v>4853</v>
          </cell>
          <cell r="H5255"/>
          <cell r="I5255"/>
        </row>
        <row r="5256">
          <cell r="C5256" t="str">
            <v>Сталь толстолистовая марки: Ст0, углеродистая, толщиной до 4 мм_толщиной 2,0 мм для воздуховодов периметром 500х1200</v>
          </cell>
          <cell r="G5256">
            <v>4853</v>
          </cell>
          <cell r="H5256"/>
          <cell r="I5256"/>
        </row>
        <row r="5257">
          <cell r="C5257" t="str">
            <v>Сталь толстолистовая марки: Ст0, углеродистая, толщиной до 4 мм_толщиной 2,0 мм для воздуховодов периметром 500х500</v>
          </cell>
          <cell r="G5257">
            <v>4853</v>
          </cell>
          <cell r="H5257"/>
          <cell r="I5257"/>
        </row>
        <row r="5258">
          <cell r="C5258" t="str">
            <v>Сталь толстолистовая марки: Ст0, углеродистая, толщиной до 4 мм_толщиной 2,0 мм для воздуховодов периметром 500х800</v>
          </cell>
          <cell r="G5258">
            <v>4853</v>
          </cell>
          <cell r="H5258"/>
          <cell r="I5258"/>
        </row>
        <row r="5259">
          <cell r="C5259" t="str">
            <v>Сталь толстолистовая марки: Ст0, углеродистая, толщиной до 4 мм_толщиной 2,0 мм для воздуховодов периметром 600х1000</v>
          </cell>
          <cell r="G5259">
            <v>4853</v>
          </cell>
          <cell r="H5259"/>
          <cell r="I5259"/>
        </row>
        <row r="5260">
          <cell r="C5260" t="str">
            <v>Сталь толстолистовая марки: Ст0, углеродистая, толщиной до 4 мм_толщиной 2,0 мм для воздуховодов периметром 600х1200</v>
          </cell>
          <cell r="G5260">
            <v>4853</v>
          </cell>
          <cell r="H5260"/>
          <cell r="I5260"/>
        </row>
        <row r="5261">
          <cell r="C5261" t="str">
            <v>Сталь толстолистовая марки: Ст0, углеродистая, толщиной до 4 мм_толщиной 2,0 мм для воздуховодов периметром 600х600</v>
          </cell>
          <cell r="G5261">
            <v>4853</v>
          </cell>
          <cell r="H5261"/>
          <cell r="I5261"/>
        </row>
        <row r="5262">
          <cell r="C5262" t="str">
            <v>Сталь толстолистовая марки: Ст0, углеродистая, толщиной до 4 мм_толщиной 2,0 мм для воздуховодов периметром 600х800</v>
          </cell>
          <cell r="G5262">
            <v>4853</v>
          </cell>
          <cell r="H5262"/>
          <cell r="I5262"/>
        </row>
        <row r="5263">
          <cell r="C5263" t="str">
            <v>Сталь толстолистовая марки: Ст0, углеродистая, толщиной до 4 мм_толщиной 2,0 мм для воздуховодов периметром 700х900</v>
          </cell>
          <cell r="G5263">
            <v>4853</v>
          </cell>
          <cell r="H5263"/>
          <cell r="I5263"/>
        </row>
        <row r="5264">
          <cell r="C5264" t="str">
            <v>Сталь толстолистовая марки: Ст0, углеродистая, толщиной до 4 мм_толщиной 2,0 мм для воздуховодов периметром 800х1000</v>
          </cell>
          <cell r="G5264">
            <v>4853</v>
          </cell>
          <cell r="H5264"/>
          <cell r="I5264"/>
        </row>
        <row r="5265">
          <cell r="C5265" t="str">
            <v>Сталь толстолистовая марки: Ст0, углеродистая, толщиной до 4 мм_толщиной 2,0 мм для воздуховодов периметром 800х800</v>
          </cell>
          <cell r="G5265">
            <v>4853</v>
          </cell>
          <cell r="H5265"/>
          <cell r="I5265"/>
        </row>
        <row r="5266">
          <cell r="C5266" t="str">
            <v>Сталь толстолистовая марки: Ст0, углеродистая, толщиной до 4 мм_тонколистовая углеродистая сталь толщ.2,0 мм</v>
          </cell>
          <cell r="G5266">
            <v>4853</v>
          </cell>
          <cell r="H5266"/>
          <cell r="I5266"/>
        </row>
        <row r="5267">
          <cell r="C5267" t="str">
            <v>Сталь толстолистовая, марка Ст1, Ст2, Ст3, толщина более 4 мм</v>
          </cell>
          <cell r="G5267">
            <v>2730</v>
          </cell>
          <cell r="H5267"/>
          <cell r="I5267"/>
        </row>
        <row r="5268">
          <cell r="C5268" t="str">
            <v>Сталь угловая 50х50 мм</v>
          </cell>
          <cell r="G5268">
            <v>2880</v>
          </cell>
          <cell r="H5268"/>
          <cell r="I5268"/>
        </row>
        <row r="5269">
          <cell r="C5269" t="str">
            <v>Сталь угловая 63х63 мм</v>
          </cell>
          <cell r="G5269">
            <v>2880</v>
          </cell>
          <cell r="H5269"/>
          <cell r="I5269"/>
        </row>
        <row r="5270">
          <cell r="C5270" t="str">
            <v>Сталь угловая неравнополочная, марка стали Ст3пс, размером 100х63 мм</v>
          </cell>
          <cell r="G5270">
            <v>2880</v>
          </cell>
          <cell r="H5270"/>
          <cell r="I5270"/>
        </row>
        <row r="5271">
          <cell r="C5271" t="str">
            <v>Сталь угловая неравнополочная, марка стали Ст3пс, размером 110х70 мм    _Уголок 115х65х5</v>
          </cell>
          <cell r="G5271">
            <v>2880</v>
          </cell>
          <cell r="H5271"/>
          <cell r="I5271"/>
        </row>
        <row r="5272">
          <cell r="C5272" t="str">
            <v>Сталь угловая неравнополочная, марка стали Ст3пс, размером 125х80 мм</v>
          </cell>
          <cell r="G5272">
            <v>2880</v>
          </cell>
          <cell r="H5272"/>
          <cell r="I5272"/>
        </row>
        <row r="5273">
          <cell r="C5273" t="str">
            <v>Сталь угловая неравнополочная, марка стали Ст3пс, размером 63х40 мм    _Уголок 65х50х5</v>
          </cell>
          <cell r="G5273">
            <v>2880</v>
          </cell>
          <cell r="H5273"/>
          <cell r="I5273"/>
        </row>
        <row r="5274">
          <cell r="C5274" t="str">
            <v>Сталь угловая равнополочная, марка стали ВСт3кп2, размером 50x50x5 мм</v>
          </cell>
          <cell r="G5274">
            <v>2880</v>
          </cell>
          <cell r="H5274"/>
          <cell r="I5274"/>
        </row>
        <row r="5275">
          <cell r="C5275" t="str">
            <v>Сталь угловая равнополочная, марка стали Ст3пс, шириной полок 100-100 мм</v>
          </cell>
          <cell r="G5275">
            <v>309</v>
          </cell>
          <cell r="H5275"/>
          <cell r="I5275"/>
        </row>
        <row r="5276">
          <cell r="C5276" t="str">
            <v>Сталь угловая равнополочная, марка стали Ст3пс5, размером 40х40х4 мм</v>
          </cell>
          <cell r="G5276">
            <v>2880</v>
          </cell>
          <cell r="H5276"/>
          <cell r="I5276"/>
        </row>
        <row r="5277">
          <cell r="C5277" t="str">
            <v>Сталь угловая равнополочная, марка стали Ст3сп, размером 32х32х3 мм  _ Уголок 32х4 для фланцев FO1, FO2</v>
          </cell>
          <cell r="G5277">
            <v>316</v>
          </cell>
          <cell r="H5277"/>
          <cell r="I5277"/>
        </row>
        <row r="5278">
          <cell r="C5278" t="str">
            <v>Сталь угловая равнополочная, марка стали Ст3сп, размером 45х45 мм</v>
          </cell>
          <cell r="G5278">
            <v>2880</v>
          </cell>
          <cell r="H5278"/>
          <cell r="I5278"/>
        </row>
        <row r="5279">
          <cell r="C5279" t="str">
            <v>Сталь угловая равнополочная, марка стали: Ст3сп, размером 32х32х3 мм_32х32х4</v>
          </cell>
          <cell r="G5279">
            <v>316</v>
          </cell>
          <cell r="H5279"/>
          <cell r="I5279"/>
        </row>
        <row r="5280">
          <cell r="C5280" t="str">
            <v>Сталь, марка 08Х18Н10Т</v>
          </cell>
          <cell r="G5280">
            <v>5060</v>
          </cell>
          <cell r="H5280"/>
          <cell r="I5280"/>
        </row>
        <row r="5281">
          <cell r="C5281" t="str">
            <v>Сталь, марка 08Х18Н10Т 1. Кронштейн: Лист БТ-ПН-4х500х250 - 08Х18Н10Т ГОСТ 19904-90 QA3; 3; 1</v>
          </cell>
          <cell r="G5281">
            <v>5060</v>
          </cell>
          <cell r="H5281"/>
          <cell r="I5281"/>
        </row>
        <row r="5282">
          <cell r="C5282" t="str">
            <v>Сталь, марка 08Х18Н10Т 1. Кронштейн: Лист БТ-ПН-4х500х250 - 08Х18Н10Т ГОСТ 19904-90 QA3; 3; 3</v>
          </cell>
          <cell r="G5282">
            <v>5060</v>
          </cell>
          <cell r="H5282"/>
          <cell r="I5282"/>
        </row>
        <row r="5283">
          <cell r="C5283" t="str">
            <v>Сталь, марка 08Х18Н10Т 1. Кронштейн: Лист БТ-ПН-4х500х250 - 08Х18Н10Т ГОСТ 19904-90 QA3; 4; 4</v>
          </cell>
          <cell r="G5283">
            <v>5060</v>
          </cell>
          <cell r="H5283"/>
          <cell r="I5283"/>
        </row>
        <row r="5284">
          <cell r="C5284" t="str">
            <v>Сталь, марка 08Х18Н10Т 1. Кронштейн: Лист БТ-ПН-4х500х250 - 08Х18Н10Т ГОСТ 19904-90 QNC; 4; 4</v>
          </cell>
          <cell r="G5284">
            <v>5060</v>
          </cell>
          <cell r="H5284"/>
          <cell r="I5284"/>
        </row>
        <row r="5285">
          <cell r="C5285" t="str">
            <v>Сталь, марка 08Х18Н10Т 1. Кронштейн: Лист БТ-ПН-4х500х250 - 08Х18Н10Т ГОСТ 19904-90 QNC; 4; 4/OBE</v>
          </cell>
          <cell r="G5285">
            <v>5060</v>
          </cell>
          <cell r="H5285"/>
          <cell r="I5285"/>
        </row>
        <row r="5286">
          <cell r="C5286" t="str">
            <v>Сталь, марка 08Х18Н10Т, толщина 4-16 мм_Металлическая облицовка пола из нержавеющей стали 08Х18Н10Т</v>
          </cell>
          <cell r="G5286">
            <v>5060</v>
          </cell>
          <cell r="H5286"/>
          <cell r="I5286"/>
        </row>
        <row r="5287">
          <cell r="C5287" t="str">
            <v>Сталь, марка 08Х18Н10Т, толщина 4-16 мм_Металлическая облицовка пола из нержавеющей стали 08Х18Н10Т Толщина 4 мм</v>
          </cell>
          <cell r="G5287">
            <v>5060</v>
          </cell>
          <cell r="H5287"/>
          <cell r="I5287"/>
        </row>
        <row r="5288">
          <cell r="C5288" t="str">
            <v>Сталь, марка 08Х18Н10Т, толщина 4-16 мм_Металлическая облицовка потолка из нержавеющей стали 08Х18Н10Т</v>
          </cell>
          <cell r="G5288">
            <v>5060</v>
          </cell>
          <cell r="H5288"/>
          <cell r="I5288"/>
        </row>
        <row r="5289">
          <cell r="C5289" t="str">
            <v>Сталь, марка 08Х18Н10Т, толщина 4-16 мм_Металлическая облицовка потолка из нержавеющей стали 08Х18Н10Т Толщина 4 мм</v>
          </cell>
          <cell r="G5289">
            <v>5060</v>
          </cell>
          <cell r="H5289"/>
          <cell r="I5289"/>
        </row>
        <row r="5290">
          <cell r="C5290" t="str">
            <v>Сталь, марка 08Х18Н10Т, толщина 4-16 мм_Металлическая облицовка стены из нержавеющей стали 08Х18Н10Т</v>
          </cell>
          <cell r="G5290">
            <v>5060</v>
          </cell>
          <cell r="H5290"/>
          <cell r="I5290"/>
        </row>
        <row r="5291">
          <cell r="C5291" t="str">
            <v>Сталь, марка 08Х18Н10Т, толщина 4-16 мм_Металлическая облицовка стены из нержавеющей стали 08Х18Н10Т Толщина 4 мм</v>
          </cell>
          <cell r="G5291">
            <v>5060</v>
          </cell>
          <cell r="H5291"/>
          <cell r="I5291"/>
        </row>
        <row r="5292">
          <cell r="C5292" t="str">
            <v>Сталь, марка 08Х18Н10Т, толщина 4-16 мм_Нержавеющая сталь 4-20 мм По типу 08Х18Н10Т</v>
          </cell>
          <cell r="G5292">
            <v>5060</v>
          </cell>
          <cell r="H5292"/>
          <cell r="I5292"/>
        </row>
        <row r="5293">
          <cell r="C5293" t="str">
            <v>Сталь, марка 08Х18Н10Т, толщина 4-16 мм_Нержавеющая сталь По типу  08Х18Н10Т Толщина 4 мм</v>
          </cell>
          <cell r="G5293">
            <v>5060</v>
          </cell>
          <cell r="H5293"/>
          <cell r="I5293"/>
        </row>
        <row r="5294">
          <cell r="C5294" t="str">
            <v>Сталь, марка 08Х18Н10Т, толщина 4-16 мм_Нержавеющая сталь По типу  08Х18Н10Т Толщина 5 мм</v>
          </cell>
          <cell r="G5294">
            <v>5060</v>
          </cell>
          <cell r="H5294"/>
          <cell r="I5294"/>
        </row>
        <row r="5295">
          <cell r="C5295" t="str">
            <v>Сталь, марка 08Х18Н10Т, толщина 4-16 мм_нержавеющая сталь по типу 08Х18Н10Т толщина 4 мм (Металлическая облицовка пол )</v>
          </cell>
          <cell r="G5295">
            <v>5060</v>
          </cell>
          <cell r="H5295"/>
          <cell r="I5295"/>
        </row>
        <row r="5296">
          <cell r="C5296" t="str">
            <v>Сталь, марка 08Х18Н10Т, толщина 4-16 мм_нержавеющая сталь по типу 08Х18Н10Т толщина 4 мм (Металлическая облицовка потолка )</v>
          </cell>
          <cell r="G5296">
            <v>5060</v>
          </cell>
          <cell r="H5296"/>
          <cell r="I5296"/>
        </row>
        <row r="5297">
          <cell r="C5297" t="str">
            <v>Сталь, марка 08Х18Н10Т, толщина 4-16 мм_нержавеющая сталь по типу 08Х18Н10Т толщина 4 мм (Металлическая облицовка стен )</v>
          </cell>
          <cell r="G5297">
            <v>5060</v>
          </cell>
          <cell r="H5297"/>
          <cell r="I5297"/>
        </row>
        <row r="5298">
          <cell r="C5298" t="str">
            <v>Сталь, марка 08Х18Н10Т, толщина 4-16 мм_Нержавеющая сталь по типу 08Х18Н10Т толщиной 4 мм</v>
          </cell>
          <cell r="G5298">
            <v>5060</v>
          </cell>
          <cell r="H5298"/>
          <cell r="I5298"/>
        </row>
        <row r="5299">
          <cell r="C5299" t="str">
            <v>Сталь, марка 08Х18Н10Т, толщина 4-16 мм_Площадки с ограждением из нержавеющей стали 08Х18Н10Т</v>
          </cell>
          <cell r="G5299">
            <v>5060</v>
          </cell>
          <cell r="H5299"/>
          <cell r="I5299"/>
        </row>
        <row r="5300">
          <cell r="C5300" t="str">
            <v>Сталь, марка 08Х18Н10Т, толщина 4-16 мм_Сталь коррозионно-стойкая марки по типу 08X18H10T ГОСТ 7350-77 вес от 20 кг</v>
          </cell>
          <cell r="G5300">
            <v>5060</v>
          </cell>
          <cell r="H5300"/>
          <cell r="I5300"/>
        </row>
        <row r="5301">
          <cell r="C5301" t="str">
            <v>Сталь, марка 08Х18Н10Т__Узел крепления 1. Кронштейн: Лист БТ-ПН-2х300х60 - 08Х18Н10Т ГОСТ 19904-90. 2. Крепеж  QNC; 4; 4</v>
          </cell>
          <cell r="G5301">
            <v>5060</v>
          </cell>
          <cell r="H5301"/>
          <cell r="I5301"/>
        </row>
        <row r="5302">
          <cell r="C5302" t="str">
            <v>Сталь, марка 08Х18Н10Т__Узел крепления 1. Кронштейн: Лист БТ-ПН-4x500x250 - 08Х18Н10Т ГОСТ 19904-90. Для CT121 QA2; 2; 3</v>
          </cell>
          <cell r="G5302">
            <v>5060</v>
          </cell>
          <cell r="H5302"/>
          <cell r="I5302"/>
        </row>
        <row r="5303">
          <cell r="C5303" t="str">
            <v>Сталь, марка 08Х18Н10Т_1) Кронштейн Лист БТ-ПН-4,0 ГОСТ 19904-90 08Х18Н10Т (500х250 мм)  2) Крепеж</v>
          </cell>
          <cell r="G5303">
            <v>5060</v>
          </cell>
          <cell r="H5303"/>
          <cell r="I5303"/>
        </row>
        <row r="5304">
          <cell r="C5304" t="str">
            <v>Сталь, марка 08Х18Н10Т_1) Кронштейн Лист БТ-ПН-4,0 ГОСТ 19904-90 08Х18Н10Т (500х250 мм)  2) Крепеж  QA2; 2; 1</v>
          </cell>
          <cell r="G5304">
            <v>5060</v>
          </cell>
          <cell r="H5304"/>
          <cell r="I5304"/>
        </row>
        <row r="5305">
          <cell r="C5305" t="str">
            <v>Сталь, марка 08Х18Н10Т_1) Кронштейн Лист БТ-ПН-4,0 ГОСТ 19904-90 08Х18Н10Т (500х250 мм) QA2; 2; 1</v>
          </cell>
          <cell r="G5305">
            <v>5060</v>
          </cell>
          <cell r="H5305"/>
          <cell r="I5305"/>
        </row>
        <row r="5306">
          <cell r="C5306" t="str">
            <v>Сталь, марка 08Х18Н10Т_1) Кронштейн Лист БТ-ПН-4,0 ГОСТ 19904-90 08Х18Н10Т (500х250 мм) QA2; 3; 1</v>
          </cell>
          <cell r="G5306">
            <v>5060</v>
          </cell>
          <cell r="H5306"/>
          <cell r="I5306"/>
        </row>
        <row r="5307">
          <cell r="C5307" t="str">
            <v>Сталь, марка 08Х18Н10Т_1) Кронштейн Лист БТ-ПН-4,0 ГОСТ 19904-90 08Х18Н10Т (500х250 мм) QA2; 3; 4</v>
          </cell>
          <cell r="G5307">
            <v>5060</v>
          </cell>
          <cell r="H5307"/>
          <cell r="I5307"/>
        </row>
        <row r="5308">
          <cell r="C5308" t="str">
            <v>Сталь, марка 08Х18Н10Т_1) Кронштейн Лист БТ-ПН-4,0 ГОСТ 19904-90 08Х18Н10Т (500х250 мм) QA2; 4; 4</v>
          </cell>
          <cell r="G5308">
            <v>5060</v>
          </cell>
          <cell r="H5308"/>
          <cell r="I5308"/>
        </row>
        <row r="5309">
          <cell r="C5309" t="str">
            <v>Сталь, марка 08Х18Н10Т_1) Кронштейн Лист БТ-ПН-4,0 ГОСТ 19904-90 08Х18Н10Т (500х250 мм) QA3; 3; 1</v>
          </cell>
          <cell r="G5309">
            <v>5060</v>
          </cell>
          <cell r="H5309"/>
          <cell r="I5309"/>
        </row>
        <row r="5310">
          <cell r="C5310" t="str">
            <v>Сталь, марка 08Х18Н10Т_1) Кронштейн Лист БТ-ПН-4,0 ГОСТ 19904-90 08Х18Н10Т (500х250 мм) QA3; 3; 3</v>
          </cell>
          <cell r="G5310">
            <v>5060</v>
          </cell>
          <cell r="H5310"/>
          <cell r="I5310"/>
        </row>
        <row r="5311">
          <cell r="C5311" t="str">
            <v>Сталь, марка 08Х18Н10Т_1) Кронштейн Лист БТ-ПН-4,0 ГОСТ 19904-90 08Х18Н10Т (500х250 мм) QA3; 4; 4</v>
          </cell>
          <cell r="G5311">
            <v>5060</v>
          </cell>
          <cell r="H5311"/>
          <cell r="I5311"/>
        </row>
        <row r="5312">
          <cell r="C5312" t="str">
            <v>Сталь, марка 08Х18Н10Т_1) Кронштейн Лист БТ-ПН-4,0 ГОСТ 19904-90 08Х18Н10Т (500х250 мм) QNC; 4; 4</v>
          </cell>
          <cell r="G5312">
            <v>5060</v>
          </cell>
          <cell r="H5312"/>
          <cell r="I5312"/>
        </row>
        <row r="5313">
          <cell r="C5313" t="str">
            <v>Сталь, марка 08Х18Н10Т_1) Фланец Лист БТ-ПН-5,0 ГОСТ 19904-90 08Х18Н10Т (500х250 мм)  2) Крепеж  QA3; 3; 3</v>
          </cell>
          <cell r="G5313">
            <v>5060</v>
          </cell>
          <cell r="H5313"/>
          <cell r="I5313"/>
        </row>
        <row r="5314">
          <cell r="C5314" t="str">
            <v>Сталь, марка 08Х18Н10Т_1) Фланец Лист БТ-ПН-5,0 ГОСТ 19904-90 08Х18Н10Т (500х250 мм)  2) Крепеж QA2; 2; 1</v>
          </cell>
          <cell r="G5314">
            <v>5060</v>
          </cell>
          <cell r="H5314"/>
          <cell r="I5314"/>
        </row>
        <row r="5315">
          <cell r="C5315" t="str">
            <v>Сталь, марка 08Х18Н10Т_1) Фланец Лист БТ-ПН-5,0 ГОСТ 19904-90 08Х18Н10Т (500х250 мм)  2) Крепеж QA3; 3; 3</v>
          </cell>
          <cell r="G5315">
            <v>5060</v>
          </cell>
          <cell r="H5315"/>
          <cell r="I5315"/>
        </row>
        <row r="5316">
          <cell r="C5316" t="str">
            <v>Сталь, марка 08Х18Н10Т_1. Кронштейн: Лист БТ-ПН-2?300?60 - 08Х18Н10Т ГОСТ 19904-90.</v>
          </cell>
          <cell r="G5316">
            <v>5060</v>
          </cell>
          <cell r="H5316"/>
          <cell r="I5316"/>
        </row>
        <row r="5317">
          <cell r="C5317" t="str">
            <v>Сталь, марка 08Х18Н10Т_1. Кронштейн: Лист БТ-ПН-2?300?60 - 08Х18Н10Т ГОСТ 19904-90.</v>
          </cell>
          <cell r="G5317">
            <v>5060</v>
          </cell>
          <cell r="H5317"/>
          <cell r="I5317"/>
        </row>
        <row r="5318">
          <cell r="C5318" t="str">
            <v>Сталь, марка 08Х18Н10Т_1. Кронштейн: Лист БТ-ПН-2х300х60 - 08Х18Н10Т ГОСТ 19904-90.</v>
          </cell>
          <cell r="G5318">
            <v>5060</v>
          </cell>
          <cell r="H5318"/>
          <cell r="I5318"/>
        </row>
        <row r="5319">
          <cell r="C5319" t="str">
            <v>Сталь, марка 08Х18Н10Т_1. Кронштейн: Лист БТ-ПН-2х300х60 - 08Х18Н10Т ГОСТ 19904-90.  QNC; 4; 4 Для CP111</v>
          </cell>
          <cell r="G5319">
            <v>5060</v>
          </cell>
          <cell r="H5319"/>
          <cell r="I5319"/>
        </row>
        <row r="5320">
          <cell r="C5320" t="str">
            <v>Сталь, марка 08Х18Н10Т_1. Кронштейн: Лист БТ-ПН-4х500х250 - 08Х18Н10Т ГОСТ 19904-90</v>
          </cell>
          <cell r="G5320">
            <v>5060</v>
          </cell>
          <cell r="H5320"/>
          <cell r="I5320"/>
        </row>
        <row r="5321">
          <cell r="C5321" t="str">
            <v>Сталь, марка 08Х18Н10Т_1. Кронштейн: Лист БТ-ПН-4х500х250 - 08Х18Н10Т ГОСТ 19904-90  QA2; 2; 1</v>
          </cell>
          <cell r="G5321">
            <v>5060</v>
          </cell>
          <cell r="H5321"/>
          <cell r="I5321"/>
        </row>
        <row r="5322">
          <cell r="C5322" t="str">
            <v>Сталь, марка 08Х18Н10Т_1. Кронштейн: Лист БТ-ПН-4х500х250 - 08Х18Н10Т ГОСТ 19904-90  QA2; 3; 3</v>
          </cell>
          <cell r="G5322">
            <v>5060</v>
          </cell>
          <cell r="H5322"/>
          <cell r="I5322"/>
        </row>
        <row r="5323">
          <cell r="C5323" t="str">
            <v>Сталь, марка 08Х18Н10Т_1. Кронштейн: Лист БТ-ПН-4х500х250 - 08Х18Н10Т ГОСТ 19904-90  QA2; 3; 4</v>
          </cell>
          <cell r="G5323">
            <v>5060</v>
          </cell>
          <cell r="H5323"/>
          <cell r="I5323"/>
        </row>
        <row r="5324">
          <cell r="C5324" t="str">
            <v>Сталь, марка 08Х18Н10Т_1. Кронштейн: Лист БТ-ПН-4х500х250 - 08Х18Н10Т ГОСТ 19904-90  QA3; 3; 1</v>
          </cell>
          <cell r="G5324">
            <v>5060</v>
          </cell>
          <cell r="H5324"/>
          <cell r="I5324"/>
        </row>
        <row r="5325">
          <cell r="C5325" t="str">
            <v>Сталь, марка 08Х18Н10Т_1. Кронштейн: Лист БТ-ПН-4х500х250 - 08Х18Н10Т ГОСТ 19904-90  QA3; 3; 3</v>
          </cell>
          <cell r="G5325">
            <v>5060</v>
          </cell>
          <cell r="H5325"/>
          <cell r="I5325"/>
        </row>
        <row r="5326">
          <cell r="C5326" t="str">
            <v>Сталь, марка 08Х18Н10Т_1. Кронштейн: Лист БТ-ПН-4х500х250 - 08Х18Н10Т ГОСТ 19904-90  QA3; 4; 3</v>
          </cell>
          <cell r="G5326">
            <v>5060</v>
          </cell>
          <cell r="H5326"/>
          <cell r="I5326"/>
        </row>
        <row r="5327">
          <cell r="C5327" t="str">
            <v>Сталь, марка 08Х18Н10Т_1. Кронштейн: Лист БТ-ПН-4х500х250 - 08Х18Н10Т ГОСТ 19904-90  QA3; 4; 4</v>
          </cell>
          <cell r="G5327">
            <v>5060</v>
          </cell>
          <cell r="H5327"/>
          <cell r="I5327"/>
        </row>
        <row r="5328">
          <cell r="C5328" t="str">
            <v>Сталь, марка 08Х18Н10Т_1. Кронштейн: Лист БТ-ПН-4х500х250 - 08Х18Н10Т ГОСТ 19904-90  QNC; 4; 3</v>
          </cell>
          <cell r="G5328">
            <v>5060</v>
          </cell>
          <cell r="H5328"/>
          <cell r="I5328"/>
        </row>
        <row r="5329">
          <cell r="C5329" t="str">
            <v>Сталь, марка 08Х18Н10Т_1. Кронштейн: Лист БТ-ПН-4х500х250 - 08Х18Н10Т ГОСТ 19904-90 QA2; 2; 1</v>
          </cell>
          <cell r="G5329">
            <v>5060</v>
          </cell>
          <cell r="H5329"/>
          <cell r="I5329"/>
        </row>
        <row r="5330">
          <cell r="C5330" t="str">
            <v>Сталь, марка 08Х18Н10Т_1. Кронштейн: Лист БТ-ПН-4х500х250 - 08Х18Н10Т ГОСТ 19904-90 QA2; 3; 3</v>
          </cell>
          <cell r="G5330">
            <v>5060</v>
          </cell>
          <cell r="H5330"/>
          <cell r="I5330"/>
        </row>
        <row r="5331">
          <cell r="C5331" t="str">
            <v>Сталь, марка 08Х18Н10Т_1. Кронштейн: Лист БТ-ПН-4х500х250 - 08Х18Н10Т ГОСТ 19904-90 QA2; 4; 4</v>
          </cell>
          <cell r="G5331">
            <v>5060</v>
          </cell>
          <cell r="H5331"/>
          <cell r="I5331"/>
        </row>
        <row r="5332">
          <cell r="C5332" t="str">
            <v>Сталь, марка 08Х18Н10Т_1. Кронштейн: Лист БТ-ПН-4х500х250 - 08Х18Н10Т ГОСТ 19904-90 QA3; 3; 1</v>
          </cell>
          <cell r="G5332">
            <v>5060</v>
          </cell>
          <cell r="H5332"/>
          <cell r="I5332"/>
        </row>
        <row r="5333">
          <cell r="C5333" t="str">
            <v>Сталь, марка 08Х18Н10Т_1. Кронштейн: Лист БТ-ПН-4х500х250 - 08Х18Н10Т ГОСТ 19904-90 QA3; 3; 3</v>
          </cell>
          <cell r="G5333">
            <v>5060</v>
          </cell>
          <cell r="H5333"/>
          <cell r="I5333"/>
        </row>
        <row r="5334">
          <cell r="C5334" t="str">
            <v>Сталь, марка 08Х18Н10Т_1. Кронштейн: Лист БТ-ПН-4х500х250 - 08Х18Н10Т ГОСТ 19904-90 QA3; 3; 4</v>
          </cell>
          <cell r="G5334">
            <v>5060</v>
          </cell>
          <cell r="H5334"/>
          <cell r="I5334"/>
        </row>
        <row r="5335">
          <cell r="C5335" t="str">
            <v>Сталь, марка 08Х18Н10Т_1. Кронштейн: Лист БТ-ПН-4х500х250 - 08Х18Н10Т ГОСТ 19904-90 QA3; 4; 4</v>
          </cell>
          <cell r="G5335">
            <v>5060</v>
          </cell>
          <cell r="H5335"/>
          <cell r="I5335"/>
        </row>
        <row r="5336">
          <cell r="C5336" t="str">
            <v>Сталь, марка 08Х18Н10Т_1. Кронштейн: Лист БТ-ПН-4х500х250 - 08Х18Н10Т ГОСТ 19904-90 QNC; 4; 4</v>
          </cell>
          <cell r="G5336">
            <v>5060</v>
          </cell>
          <cell r="H5336"/>
          <cell r="I5336"/>
        </row>
        <row r="5337">
          <cell r="C5337" t="str">
            <v>Сталь, марка 08Х18Н10Т_1. Кронштейн: Лист БТ-ПН-4х500х250 - 08Х18Н10Т ГОСТ 19904-90.</v>
          </cell>
          <cell r="G5337">
            <v>5060</v>
          </cell>
          <cell r="H5337"/>
          <cell r="I5337"/>
        </row>
        <row r="5338">
          <cell r="C5338" t="str">
            <v>Сталь, марка 08Х18Н10Т_1. Кронштейн: Лист БТ-ПН-4х500х250 - 08Х18Н10Т ГОСТ 19904-90. QA3; 3; 1</v>
          </cell>
          <cell r="G5338">
            <v>5060</v>
          </cell>
          <cell r="H5338"/>
          <cell r="I5338"/>
        </row>
        <row r="5339">
          <cell r="C5339" t="str">
            <v>Сталь, марка 08Х18Н10Т_1.Кронштейн: Лист БТ-ПН-4х500х250 - 08Х18Н10Т ГОСТ 19904-90 QA3; 3; 1</v>
          </cell>
          <cell r="G5339">
            <v>5060</v>
          </cell>
          <cell r="H5339"/>
          <cell r="I5339"/>
        </row>
        <row r="5340">
          <cell r="C5340" t="str">
            <v>Сталь, марка 08Х18Н10Т_Лестницы с ограждением из нержавеющей стали 08Х18Н10Т</v>
          </cell>
          <cell r="G5340">
            <v>5060</v>
          </cell>
          <cell r="H5340"/>
          <cell r="I5340"/>
        </row>
        <row r="5341">
          <cell r="C5341" t="str">
            <v>Сталь, марка 08Х18Н10Т_Лист Б-ПН-4 - 08Х18Н10Т</v>
          </cell>
          <cell r="G5341">
            <v>5060</v>
          </cell>
          <cell r="H5341"/>
          <cell r="I5341"/>
        </row>
        <row r="5342">
          <cell r="C5342" t="str">
            <v>Сталь, марка 08Х18Н10Т_Лист нержавеющей стали ,Толщина 0,5 мм</v>
          </cell>
          <cell r="G5342">
            <v>4965</v>
          </cell>
          <cell r="H5342"/>
          <cell r="I5342"/>
        </row>
        <row r="5343">
          <cell r="C5343" t="str">
            <v>Сталь, марка 08Х18Н10Т_Лист нержавеющей стали 0,5 мм 08Х18Н10Т</v>
          </cell>
          <cell r="G5343">
            <v>4965</v>
          </cell>
          <cell r="H5343"/>
          <cell r="I5343"/>
        </row>
        <row r="5344">
          <cell r="C5344" t="str">
            <v>Сталь, марка 08Х18Н10Т_Металлическая обрешетка пола из из нержавеющей стали 08Х18Н10Т</v>
          </cell>
          <cell r="G5344">
            <v>5060</v>
          </cell>
          <cell r="H5344"/>
          <cell r="I5344"/>
        </row>
        <row r="5345">
          <cell r="C5345" t="str">
            <v>Сталь, марка 08Х18Н10Т_Металлическая обрешетка потолка из из нержавеющей стали 08Х18Н10Т</v>
          </cell>
          <cell r="G5345">
            <v>5060</v>
          </cell>
          <cell r="H5345"/>
          <cell r="I5345"/>
        </row>
        <row r="5346">
          <cell r="C5346" t="str">
            <v>Сталь, марка 08Х18Н10Т_Металлическая обрешетка стен из из нержавеющей стали 08Х18Н10Т</v>
          </cell>
          <cell r="G5346">
            <v>5060</v>
          </cell>
          <cell r="H5346"/>
          <cell r="I5346"/>
        </row>
        <row r="5347">
          <cell r="C5347" t="str">
            <v>Сталь, марка 08Х18Н10Т_Нержавеющая сталь По типу  08Х18Н10Т</v>
          </cell>
          <cell r="G5347">
            <v>5060</v>
          </cell>
          <cell r="H5347"/>
          <cell r="I5347"/>
        </row>
        <row r="5348">
          <cell r="C5348" t="str">
            <v>Сталь, марка 08Х18Н10Т_Нержавеющая сталь по типу 08Х18Н10Т</v>
          </cell>
          <cell r="G5348">
            <v>5060</v>
          </cell>
          <cell r="H5348"/>
          <cell r="I5348"/>
        </row>
        <row r="5349">
          <cell r="C5349" t="str">
            <v>Сталь, марка 08Х18Н10Т_Поддон душевой, нерж, масса 48 кг, с учетом нормы отхода 6,4%</v>
          </cell>
          <cell r="G5349">
            <v>5060</v>
          </cell>
          <cell r="H5349"/>
          <cell r="I5349"/>
        </row>
        <row r="5350">
          <cell r="C5350" t="str">
            <v>Сталь, марка 08Х18Н10Т_прим.</v>
          </cell>
          <cell r="G5350">
            <v>4965</v>
          </cell>
          <cell r="H5350"/>
          <cell r="I5350"/>
        </row>
        <row r="5351">
          <cell r="C5351" t="str">
            <v>Сталь, марка 08Х18Н10Т_прим. Лист нержавеющей стали, Толщина 0,5 мм</v>
          </cell>
          <cell r="G5351">
            <v>4965</v>
          </cell>
          <cell r="H5351"/>
          <cell r="I5351"/>
        </row>
        <row r="5352">
          <cell r="C5352" t="str">
            <v>Сталь, марка 08Х18Н10Т_Сталь коррозионно-стойкая марки 1.4571 MSZ EN 10088-2:2015 типа 08X18H10T ГОСТ 7350-77</v>
          </cell>
          <cell r="G5352">
            <v>5060</v>
          </cell>
          <cell r="H5352"/>
          <cell r="I5352"/>
        </row>
        <row r="5353">
          <cell r="C5353" t="str">
            <v>Сталь, марка 08Х18Н10Т_Сталь коррозионно-стойкая марки 1.4571 по MSZ EN 10088-2:2015</v>
          </cell>
          <cell r="G5353">
            <v>5060</v>
          </cell>
          <cell r="H5353"/>
          <cell r="I5353"/>
        </row>
        <row r="5354">
          <cell r="C5354" t="str">
            <v>Сталь, марка 08Х18Н10Т_Сталь коррозионно-стойкая марки марки По типу 08X18H10T ГОСТ 7350-77</v>
          </cell>
          <cell r="G5354">
            <v>5060</v>
          </cell>
          <cell r="H5354"/>
          <cell r="I5354"/>
        </row>
        <row r="5355">
          <cell r="C5355" t="str">
            <v>Сталь, марка 08Х18Н10Т_Узел крепления 1. Кронштейн: Лист БТ-ПН-2х300х60 - 08Х18Н10Т ГОСТ 19904-90. 2. Крепеж  QA2; 3; 3</v>
          </cell>
          <cell r="G5355">
            <v>5060</v>
          </cell>
          <cell r="H5355"/>
          <cell r="I5355"/>
        </row>
        <row r="5356">
          <cell r="C5356" t="str">
            <v>Сталь, марка 08Х18Н10Т_Узел крепления 1. Кронштейн: Лист БТ-ПН-2х300х60 - 08Х18Н10Т ГОСТ 19904-90. 2. Крепеж  QA2; 3; 4</v>
          </cell>
          <cell r="G5356">
            <v>5060</v>
          </cell>
          <cell r="H5356"/>
          <cell r="I5356"/>
        </row>
        <row r="5357">
          <cell r="C5357" t="str">
            <v>Сталь, марка 08Х18Н10Т_Узел крепления 1. Кронштейн: Лист БТ-ПН-2х300х60 - 08Х18Н10Т ГОСТ 19904-90. 2. Крепеж  QA3; 3; 3</v>
          </cell>
          <cell r="G5357">
            <v>5060</v>
          </cell>
          <cell r="H5357"/>
          <cell r="I5357"/>
        </row>
        <row r="5358">
          <cell r="C5358" t="str">
            <v>Сталь, марка 08Х18Н10Т_Узел крепления 1. Кронштейн: Лист БТ-ПН-2х300х60 - 08Х18Н10Т ГОСТ 19904-90. 2. Крепеж  QA3; 4; 4</v>
          </cell>
          <cell r="G5358">
            <v>5060</v>
          </cell>
          <cell r="H5358"/>
          <cell r="I5358"/>
        </row>
        <row r="5359">
          <cell r="C5359" t="str">
            <v>Сталь, марка 08Х18Н10Т_Узел крепления 1. Кронштейн: Лист БТ-ПН-2х300х60 - 08Х18Н10Т ГОСТ 19904-90. 2. Крепеж  QNC; 4; 2</v>
          </cell>
          <cell r="G5359">
            <v>5060</v>
          </cell>
          <cell r="H5359"/>
          <cell r="I5359"/>
        </row>
        <row r="5360">
          <cell r="C5360" t="str">
            <v>Сталь, марка 08Х18Н10Т_Узел крепления 1. Кронштейн: Лист БТ-ПН-2х300х60 - 08Х18Н10Т ГОСТ 19904-90. 2. Крепеж  QNC; 4; 3</v>
          </cell>
          <cell r="G5360">
            <v>5060</v>
          </cell>
          <cell r="H5360"/>
          <cell r="I5360"/>
        </row>
        <row r="5361">
          <cell r="C5361" t="str">
            <v>Сталь, марка 08Х18Н10Т_Узел крепления 1. Кронштейн: Лист БТ-ПН-2х300х60 - 08Х18Н10Т ГОСТ 19904-90. 2. Крепеж  QNC; 4; 4</v>
          </cell>
          <cell r="G5361">
            <v>5060</v>
          </cell>
          <cell r="H5361"/>
          <cell r="I5361"/>
        </row>
        <row r="5362">
          <cell r="C5362" t="str">
            <v>Сталь, марка 08Х18Н10Т_Узел крепления 1. Кронштейн: Лист БТ-ПН-2х300х60 - 08Х18Н10Т ГОСТ 19904-90. 2. Крепеж  QNC; 4; 4/OBE</v>
          </cell>
          <cell r="G5362">
            <v>5060</v>
          </cell>
          <cell r="H5362"/>
          <cell r="I5362"/>
        </row>
        <row r="5363">
          <cell r="C5363" t="str">
            <v>Сталь, марка 08Х18Н10Т_Узел крепления 1. Кронштейн: Лист БТ-ПН-2х300х60 - 08Х18Н10Т ГОСТ 19904-90. 2. Крепеж.  QNC; 4; 4</v>
          </cell>
          <cell r="G5363">
            <v>5060</v>
          </cell>
          <cell r="H5363"/>
          <cell r="I5363"/>
        </row>
        <row r="5364">
          <cell r="C5364" t="str">
            <v>Сталь, марка 08Х18Н10Т_Узел крепления 1. Кронштейн: Лист БТ-ПН-4х500х250 - 08Х18Н10Т ГОСТ 19904-90.</v>
          </cell>
          <cell r="G5364">
            <v>5060</v>
          </cell>
          <cell r="H5364"/>
          <cell r="I5364"/>
        </row>
        <row r="5365">
          <cell r="C5365" t="str">
            <v>Сталь, марка 08Х18Н10Т_Узел крепления 1. Кронштейн: Лист БТ-ПН-4х500х250 - 08Х18Н10Т ГОСТ 19904-90.   Для CT121 QNC; 4; 4</v>
          </cell>
          <cell r="G5365">
            <v>5060</v>
          </cell>
          <cell r="H5365"/>
          <cell r="I5365"/>
        </row>
        <row r="5366">
          <cell r="C5366" t="str">
            <v>Сталь, марка 08Х18Н10Т_Узел крепления 1. Кронштейн: Лист БТ-ПН-4х500х250 - 08Х18Н10Т ГОСТ 19904-90.  QA2; 2; 1</v>
          </cell>
          <cell r="G5366">
            <v>5060</v>
          </cell>
          <cell r="H5366"/>
          <cell r="I5366"/>
        </row>
        <row r="5367">
          <cell r="C5367" t="str">
            <v>Сталь, марка 08Х18Н10Т_Узел крепления 1. Кронштейн: Лист БТ-ПН-4х500х250 - 08Х18Н10Т ГОСТ 19904-90. QA2; 2; 1</v>
          </cell>
          <cell r="G5367">
            <v>5060</v>
          </cell>
          <cell r="H5367"/>
          <cell r="I5367"/>
        </row>
        <row r="5368">
          <cell r="C5368" t="str">
            <v>Сталь, марка 08Х18Н10Т_Узел крепления 1. Кронштейн: Лист БТ-ПН-4х500х250 - 08Х18Н10Т ГОСТ 19904-90. Для CL115 QA2; 3; 4</v>
          </cell>
          <cell r="G5368">
            <v>5060</v>
          </cell>
          <cell r="H5368"/>
          <cell r="I5368"/>
        </row>
        <row r="5369">
          <cell r="C5369" t="str">
            <v>Сталь, марка 08Х18Н10Т_Узел крепления 1. Кронштейн: Лист БТ-ПН-4х500х250 - 08Х18Н10Т ГОСТ 19904-90. Для CL115 QA2; 4; 4/OBE</v>
          </cell>
          <cell r="G5369">
            <v>5060</v>
          </cell>
          <cell r="H5369"/>
          <cell r="I5369"/>
        </row>
        <row r="5370">
          <cell r="C5370" t="str">
            <v>Сталь, марка 08Х18Н10Т_Узел крепления 1. Кронштейн: Лист БТ-ПН-4х500х250 - 08Х18Н10Т ГОСТ 19904-90. Для CL115 QA3; 4; 4</v>
          </cell>
          <cell r="G5370">
            <v>5060</v>
          </cell>
          <cell r="H5370"/>
          <cell r="I5370"/>
        </row>
        <row r="5371">
          <cell r="C5371" t="str">
            <v>Сталь, марка 08Х18Н10Т_Узел крепления 1. Кронштейн: Лист БТ-ПН-4х500х250 - 08Х18Н10Т ГОСТ 19904-90. Для CL115 QNC; 4; 3</v>
          </cell>
          <cell r="G5371">
            <v>5060</v>
          </cell>
          <cell r="H5371"/>
          <cell r="I5371"/>
        </row>
        <row r="5372">
          <cell r="C5372" t="str">
            <v>Сталь, марка 08Х18Н10Т_Узел крепления 1. Кронштейн: Лист БТ-ПН-4х500х250 - 08Х18Н10Т ГОСТ 19904-90. Для CL115 QNC; 4; 4</v>
          </cell>
          <cell r="G5372">
            <v>5060</v>
          </cell>
          <cell r="H5372"/>
          <cell r="I5372"/>
        </row>
        <row r="5373">
          <cell r="C5373" t="str">
            <v>Сталь, марка 08Х18Н10Т_Узел крепления 1. Кронштейн: Лист БТ-ПН-4х500х250 - 08Х18Н10Т ГОСТ 19904-90. Для CL115 QNC; 4; 4/OBE</v>
          </cell>
          <cell r="G5373">
            <v>5060</v>
          </cell>
          <cell r="H5373"/>
          <cell r="I5373"/>
        </row>
        <row r="5374">
          <cell r="C5374" t="str">
            <v>Сталь, марка 08Х18Н10Т_Узел крепления 1. Кронштейн: Лист БТ-ПН-4х500х250 - 08Х18Н10Т ГОСТ 19904-90. Для CL117 QA2; 4; 4</v>
          </cell>
          <cell r="G5374">
            <v>5060</v>
          </cell>
          <cell r="H5374"/>
          <cell r="I5374"/>
        </row>
        <row r="5375">
          <cell r="C5375" t="str">
            <v>Сталь, марка 08Х18Н10Т_Узел крепления 1. Кронштейн: Лист БТ-ПН-4х500х250 - 08Х18Н10Т ГОСТ 19904-90. Для CL117 QA2; 4; 4/OBE</v>
          </cell>
          <cell r="G5375">
            <v>5060</v>
          </cell>
          <cell r="H5375"/>
          <cell r="I5375"/>
        </row>
        <row r="5376">
          <cell r="C5376" t="str">
            <v>Сталь, марка 08Х18Н10Т_Узел крепления 1. Кронштейн: Лист БТ-ПН-4х500х250 - 08Х18Н10Т ГОСТ 19904-90. Для CL117 QA3; 4; 4/OBE</v>
          </cell>
          <cell r="G5376">
            <v>5060</v>
          </cell>
          <cell r="H5376"/>
          <cell r="I5376"/>
        </row>
        <row r="5377">
          <cell r="C5377" t="str">
            <v>Сталь, марка 08Х18Н10Т_Узел крепления 1. Кронштейн: Лист БТ-ПН-4х500х250 - 08Х18Н10Т ГОСТ 19904-90. Для CT121 QNC; 4; 3</v>
          </cell>
          <cell r="G5377">
            <v>5060</v>
          </cell>
          <cell r="H5377"/>
          <cell r="I5377"/>
        </row>
        <row r="5378">
          <cell r="C5378" t="str">
            <v>Сталь, марка 08Х18Н10Т_Узел крепления 1. Кронштейн: Лист БТ-ПН-4х500х250 - 08Х18Н10Т ГОСТ 19904-90. Для CT121 QNC; 4; 4</v>
          </cell>
          <cell r="G5378">
            <v>5060</v>
          </cell>
          <cell r="H5378"/>
          <cell r="I5378"/>
        </row>
        <row r="5379">
          <cell r="C5379" t="str">
            <v>Сталь, марка 08Х18Н10Т_Узел крепления 1. Фланец: Лист БТ-ПН-5х500х250 - 08Х18Н10Т ГОСТ 19904-90.  2. Крепеж QA2; 2; 1</v>
          </cell>
          <cell r="G5379">
            <v>5060</v>
          </cell>
          <cell r="H5379"/>
          <cell r="I5379"/>
        </row>
        <row r="5380">
          <cell r="C5380" t="str">
            <v>Сталь, марка 08Х18Н10Т_Узел крепления 1. Фланец: Лист БТ-ПН-5х500х250 - 08Х18Н10Т ГОСТ 19904-90. 2. Крепеж  QA3; 3; 1</v>
          </cell>
          <cell r="G5380">
            <v>5060</v>
          </cell>
          <cell r="H5380"/>
          <cell r="I5380"/>
        </row>
        <row r="5381">
          <cell r="C5381" t="str">
            <v>Сталь, марка 08Х18Н10Т_Узел крепления 1. Фланец: Лист БТ-ПН-5х500х250 - 08Х18Н10Т ГОСТ 19904-90. 2. Крепеж  Для CT122 QA3; 3; 1</v>
          </cell>
          <cell r="G5381">
            <v>5060</v>
          </cell>
          <cell r="H5381"/>
          <cell r="I5381"/>
        </row>
        <row r="5382">
          <cell r="C5382" t="str">
            <v>Сталь, марка 08Х18Н10Т_Узел крепления 1.Кронштейн: Лист БТ-ПН-2х300х60 - 08Х18Н10Т ГОСТ 19904-90 2.Крепеж Для CP111 QNC; 4; 3</v>
          </cell>
          <cell r="G5382">
            <v>5060</v>
          </cell>
          <cell r="H5382"/>
          <cell r="I5382"/>
        </row>
        <row r="5383">
          <cell r="C5383" t="str">
            <v>Сталь, марка 08Х18Н10Т_Узел крепления 1.Кронштейн: Лист БТ-ПН-2х300х60 - 08Х18Н10Т ГОСТ 19904-90 2.Крепеж Для CP111 QNC; 4; 4</v>
          </cell>
          <cell r="G5383">
            <v>5060</v>
          </cell>
          <cell r="H5383"/>
          <cell r="I5383"/>
        </row>
        <row r="5384">
          <cell r="C5384" t="str">
            <v>Сталь, марка 08Х18Н10Т_Узел крепления QA3; 3; 3 :  1) Фланец Лист БТ-ПН-5,0 ГОСТ 19904-90 08Х18Н10Т (500х250 мм)  2) Крепеж</v>
          </cell>
          <cell r="G5384">
            <v>5060</v>
          </cell>
          <cell r="H5384"/>
          <cell r="I5384"/>
        </row>
        <row r="5385">
          <cell r="C5385" t="str">
            <v>Сталь, марка 08Х18Н10Т_Узел крепления QA3; 3; 3:   1) Фланец Лист БТ-ПН-5,0 ГОСТ 19904-90 08Х18Н10Т (500х250 мм)  2) Крепеж  QA3; 3; 3</v>
          </cell>
          <cell r="G5385">
            <v>5060</v>
          </cell>
          <cell r="H5385"/>
          <cell r="I5385"/>
        </row>
        <row r="5386">
          <cell r="C5386" t="str">
            <v>Стекло жидкое натриевое каустическое</v>
          </cell>
          <cell r="G5386">
            <v>4663</v>
          </cell>
          <cell r="H5386"/>
          <cell r="I5386"/>
        </row>
        <row r="5387">
          <cell r="C5387" t="str">
            <v>Стекло натриевое жидкое (силикат натрия)</v>
          </cell>
          <cell r="G5387">
            <v>4663</v>
          </cell>
          <cell r="H5387"/>
          <cell r="I5387"/>
        </row>
        <row r="5388">
          <cell r="C5388" t="str">
            <v>Стержень заземления стальной оцинкованный 20х1500 21920 ST FT 5000750</v>
          </cell>
          <cell r="G5388">
            <v>2536</v>
          </cell>
          <cell r="H5388"/>
          <cell r="I5388"/>
        </row>
        <row r="5389">
          <cell r="C5389" t="str">
            <v>Стержень заземления, L=2 м, D=20 мм     219 20 OMEX FT  5000203  OBO Battermann</v>
          </cell>
          <cell r="G5389">
            <v>3013</v>
          </cell>
          <cell r="H5389"/>
          <cell r="I5389"/>
        </row>
        <row r="5390">
          <cell r="C5390" t="str">
            <v>Стержень заземления, L=2 м, D=20 мм     по типу 219 20 OMEX FT 5000203     OBO Battermann</v>
          </cell>
          <cell r="G5390">
            <v>3013</v>
          </cell>
          <cell r="H5390"/>
          <cell r="I5390"/>
        </row>
        <row r="5391">
          <cell r="C5391" t="str">
            <v>Стержень с резьбой М10х1м  2078 М10 1М G  3141209</v>
          </cell>
          <cell r="G5391">
            <v>2572</v>
          </cell>
          <cell r="H5391"/>
          <cell r="I5391"/>
        </row>
        <row r="5392">
          <cell r="C5392" t="str">
            <v>Стержень с резьбой М10х2м 2078 М10 2М G 3141140</v>
          </cell>
          <cell r="G5392">
            <v>2575</v>
          </cell>
          <cell r="H5392"/>
          <cell r="I5392"/>
        </row>
        <row r="5393">
          <cell r="C5393" t="str">
            <v>Стержень с резьбой М8 по типу 2078 M8 1M G (3141128)</v>
          </cell>
          <cell r="G5393">
            <v>3110</v>
          </cell>
          <cell r="H5393"/>
          <cell r="I5393"/>
        </row>
        <row r="5394">
          <cell r="C5394" t="str">
            <v>Стержень с резьбой по типу      2078 М10   (3141140)</v>
          </cell>
          <cell r="G5394">
            <v>2575</v>
          </cell>
          <cell r="H5394"/>
          <cell r="I5394"/>
        </row>
        <row r="5395">
          <cell r="C5395" t="str">
            <v>Стержень с резьбой по типу     2078 М10     (3141209)</v>
          </cell>
          <cell r="G5395">
            <v>2572</v>
          </cell>
          <cell r="H5395"/>
          <cell r="I5395"/>
        </row>
        <row r="5396">
          <cell r="C5396" t="str">
            <v>Стержень с резьбой, L=1m   2078 М10 3141209 OBO Bettermann</v>
          </cell>
          <cell r="G5396">
            <v>2572</v>
          </cell>
          <cell r="H5396"/>
          <cell r="I5396"/>
        </row>
        <row r="5397">
          <cell r="C5397" t="str">
            <v>Стержень с резьбой, L=1m  по типу 2078 М10  3141209 OBO  Battermann</v>
          </cell>
          <cell r="G5397">
            <v>2572</v>
          </cell>
          <cell r="H5397"/>
          <cell r="I5397"/>
        </row>
        <row r="5398">
          <cell r="C5398" t="str">
            <v>Стойка 6337058 Стойка 80x42x400</v>
          </cell>
          <cell r="G5398">
            <v>3022</v>
          </cell>
          <cell r="H5398"/>
          <cell r="I5398"/>
        </row>
        <row r="5399">
          <cell r="C5399" t="str">
            <v>Стойка IS 8 40 FT 6337058 OBO Bettermann</v>
          </cell>
          <cell r="G5399">
            <v>3022</v>
          </cell>
          <cell r="H5399"/>
          <cell r="I5399"/>
        </row>
        <row r="5400">
          <cell r="C5400" t="str">
            <v>Стойка L=300 мм IS 8 30 FT  6337031</v>
          </cell>
          <cell r="G5400">
            <v>3053</v>
          </cell>
          <cell r="H5400"/>
          <cell r="I5400"/>
        </row>
        <row r="5401">
          <cell r="C5401" t="str">
            <v>Стойка L=300 мм IS 8 30 FT (6337031) OBO Bettermann</v>
          </cell>
          <cell r="G5401">
            <v>3053</v>
          </cell>
          <cell r="H5401"/>
          <cell r="I5401"/>
        </row>
        <row r="5402">
          <cell r="C5402" t="str">
            <v>Стойка L=600 мм IS 8 60 FT 6337074</v>
          </cell>
          <cell r="G5402">
            <v>3019</v>
          </cell>
          <cell r="H5402"/>
          <cell r="I5402"/>
        </row>
        <row r="5403">
          <cell r="C5403" t="str">
            <v>Стойка L=600 мм по типу IS 8 60 FT (6337074)</v>
          </cell>
          <cell r="G5403">
            <v>3019</v>
          </cell>
          <cell r="H5403"/>
          <cell r="I5403"/>
        </row>
        <row r="5404">
          <cell r="C5404" t="str">
            <v>Стойка L=800 мм IS 8 80 FT (6337090) OBO Bettermann</v>
          </cell>
          <cell r="G5404">
            <v>3012</v>
          </cell>
          <cell r="H5404"/>
          <cell r="I5404"/>
        </row>
        <row r="5405">
          <cell r="C5405" t="str">
            <v>Стойка US 5, 200 мм   US 5 20 FT (6340881)      OBO Bettermann</v>
          </cell>
          <cell r="G5405">
            <v>3084</v>
          </cell>
          <cell r="H5405"/>
          <cell r="I5405"/>
        </row>
        <row r="5406">
          <cell r="C5406" t="str">
            <v>Стойка US 5, 400 мм   US 5 40 FT (6340911)      OBO Bettermann</v>
          </cell>
          <cell r="G5406">
            <v>2565</v>
          </cell>
          <cell r="H5406"/>
          <cell r="I5406"/>
        </row>
        <row r="5407">
          <cell r="C5407" t="str">
            <v>Стойка US 5, 500 мм   US 5 50 FT (6340938)      OBO Bettermann</v>
          </cell>
          <cell r="G5407">
            <v>2564</v>
          </cell>
          <cell r="H5407"/>
          <cell r="I5407"/>
        </row>
        <row r="5408">
          <cell r="C5408" t="str">
            <v>Стойка US 5, 600 мм   US 5 60 FT (6340946)      OBO Bettermann</v>
          </cell>
          <cell r="G5408">
            <v>3072</v>
          </cell>
          <cell r="H5408"/>
          <cell r="I5408"/>
        </row>
        <row r="5409">
          <cell r="C5409" t="str">
            <v>Стойка US 5, 600 мм по типу US 5 60 FT (6340946)</v>
          </cell>
          <cell r="G5409">
            <v>3072</v>
          </cell>
          <cell r="H5409"/>
          <cell r="I5409"/>
        </row>
        <row r="5410">
          <cell r="C5410" t="str">
            <v>Стойка US 5, 700 мм  US 5 70 FT   6340950</v>
          </cell>
          <cell r="G5410">
            <v>3069</v>
          </cell>
          <cell r="H5410"/>
          <cell r="I5410"/>
        </row>
        <row r="5411">
          <cell r="C5411" t="str">
            <v>Стойка US750FT 6340075</v>
          </cell>
          <cell r="G5411">
            <v>2543</v>
          </cell>
          <cell r="H5411"/>
          <cell r="I5411"/>
        </row>
        <row r="5412">
          <cell r="C5412" t="str">
            <v>Стойка двойная коробчатая сейсмостойкая горячеоцинкованная СТДК-180-2,5</v>
          </cell>
          <cell r="G5412">
            <v>7128</v>
          </cell>
          <cell r="H5412"/>
          <cell r="I5412"/>
        </row>
        <row r="5413">
          <cell r="C5413" t="str">
            <v>Стойка двойная сейсмостойкая горячеоцинкованная СТД-200-2,5 _Стойка двойная / Double rack СТД-200-2.5 / STD-200-2.5 Для установки консолей / For installation of consoles ОЛПП / QDR: - 4 Н / N; III; QNC Сталь оцинкованная / Galvanized steel 9.00 кг</v>
          </cell>
          <cell r="G5413">
            <v>6062</v>
          </cell>
          <cell r="H5413"/>
          <cell r="I5413"/>
        </row>
        <row r="5414">
          <cell r="C5414" t="str">
            <v>Стойка двойная сейсмостойкая горячеоцинкованная СТД-240-4 _Стойка двойная / Double rack СТД-240-2.5 / STD-240-2.5 Для установки консолей / For installation of consoles ОЛПП / QDR: - 4 Н / N; III; QNC Сталь оцинкованная / Galvanized steel 17.60 кг</v>
          </cell>
          <cell r="G5414">
            <v>6062</v>
          </cell>
          <cell r="H5414"/>
          <cell r="I5414"/>
        </row>
        <row r="5415">
          <cell r="C5415" t="str">
            <v>Стойка двойная сейсмостойкая горячеоцинкованная СТД-280-4 _Стойка двойная / Double rack СТД-280-2.5 / STD-280-2.5 Для установки консолей / For installation of consoles ОЛПП / QDR: - 4 Н / N; III; QNC Сталь оцинкованная / Galvanized steel 20.60 кг</v>
          </cell>
          <cell r="G5415">
            <v>6063</v>
          </cell>
          <cell r="H5415"/>
          <cell r="I5415"/>
        </row>
        <row r="5416">
          <cell r="C5416" t="str">
            <v>Стойка для установки консолей длиной 3000 мм, глубиной не менее 55 мм, для эксплуатации в коррозионных средах класса С4 По типу  Wabe 24/20</v>
          </cell>
          <cell r="G5416">
            <v>5646</v>
          </cell>
          <cell r="H5416"/>
          <cell r="I5416"/>
        </row>
        <row r="5417">
          <cell r="C5417" t="str">
            <v>Стойка кабельная оцинкованная, марка СТ-180-2,5 (С1800) _Стойка / Rack СТ-180-2.5 / ST-180-2.5 Для установки консолей / For installation of consoles ОЛПП / QDR: - 4 Н / N; III; QNC Сталь оцинкованная / Galvanized steel 3.80 кг</v>
          </cell>
          <cell r="G5417">
            <v>7128</v>
          </cell>
          <cell r="H5417"/>
          <cell r="I5417"/>
        </row>
        <row r="5418">
          <cell r="C5418" t="str">
            <v>Стойка кабельная оцинкованная, марка СТ-200-2,5 (С2000) _Стойка / Rack СТ-200-2.5 / ST-200-2.5 Для установки консолей / For installation of consoles ОЛПП / QDR: - 4 Н / N; III; QNC Сталь оцинкованная / Galvanized steel 4.20 кг</v>
          </cell>
          <cell r="G5418">
            <v>6251</v>
          </cell>
          <cell r="H5418"/>
          <cell r="I5418"/>
        </row>
        <row r="5419">
          <cell r="C5419" t="str">
            <v>Стойка кабельная сейсмостойкая оцинкованная, марка СТ-200-4 (С2-2000) 3; I; QA3</v>
          </cell>
          <cell r="G5419">
            <v>6368</v>
          </cell>
          <cell r="H5419"/>
          <cell r="I5419"/>
        </row>
        <row r="5420">
          <cell r="C5420" t="str">
            <v>Стойка кабельная сейсмостойкая оцинкованная, марка СТ-200-4 (С2-2000) 3; II; QNC</v>
          </cell>
          <cell r="G5420">
            <v>6368</v>
          </cell>
          <cell r="H5420"/>
          <cell r="I5420"/>
        </row>
        <row r="5421">
          <cell r="C5421" t="str">
            <v>Стойка кабельная сейсмостойкая оцинкованная, марка СТ-200-4 (С2-2000) 4; II; QNC</v>
          </cell>
          <cell r="G5421">
            <v>6052</v>
          </cell>
          <cell r="H5421"/>
          <cell r="I5421"/>
        </row>
        <row r="5422">
          <cell r="C5422" t="str">
            <v>Стойка кабельная сейсмостойкая оцинкованная, марка СТ-200-4 (С2-2000) 4; III; QNC</v>
          </cell>
          <cell r="G5422">
            <v>6052</v>
          </cell>
          <cell r="H5422"/>
          <cell r="I5422"/>
        </row>
        <row r="5423">
          <cell r="C5423" t="str">
            <v>Стойка кабельная сейсмостойкая оцинкованная, марка СТ-200-4 (С2-2000) 4H/N; -; II; QNC;</v>
          </cell>
          <cell r="G5423">
            <v>6052</v>
          </cell>
          <cell r="H5423"/>
          <cell r="I5423"/>
        </row>
        <row r="5424">
          <cell r="C5424" t="str">
            <v>Стойка кабельная сейсмостойкая оцинкованная, марка СТ-200-4 (С2-2000) 4H/N; -; III; QNC;</v>
          </cell>
          <cell r="G5424">
            <v>6052</v>
          </cell>
          <cell r="H5424"/>
          <cell r="I5424"/>
        </row>
        <row r="5425">
          <cell r="C5425" t="str">
            <v>Стойка кабельная сейсмостойкая оцинкованная, марка СТ-50-4 (С-500)</v>
          </cell>
          <cell r="G5425">
            <v>4890</v>
          </cell>
          <cell r="H5425"/>
          <cell r="I5425"/>
        </row>
        <row r="5426">
          <cell r="C5426" t="str">
            <v>Стойка кабельная сейсмостойкая оцинкованная, марка СТ-80-4 (С-800)</v>
          </cell>
          <cell r="G5426">
            <v>4891</v>
          </cell>
          <cell r="H5426"/>
          <cell r="I5426"/>
        </row>
        <row r="5427">
          <cell r="C5427" t="str">
            <v>Стойка кабельная сейсмостойкая оцинкованная, марка СТ-80-4 (С-800)_СТ-70-4</v>
          </cell>
          <cell r="G5427">
            <v>4891</v>
          </cell>
          <cell r="H5427"/>
          <cell r="I5427"/>
        </row>
        <row r="5428">
          <cell r="C5428" t="str">
            <v>Стойка кабельная, оцинкованная СТ-240-4-М</v>
          </cell>
          <cell r="G5428">
            <v>6053</v>
          </cell>
          <cell r="H5428"/>
          <cell r="I5428"/>
        </row>
        <row r="5429">
          <cell r="C5429" t="str">
            <v>Стойка по типу IS 8 40 FT 6337058</v>
          </cell>
          <cell r="G5429">
            <v>3022</v>
          </cell>
          <cell r="H5429"/>
          <cell r="I5429"/>
        </row>
        <row r="5430">
          <cell r="C5430" t="str">
            <v>Стойки деревометаллические раздвижные инвентарные</v>
          </cell>
          <cell r="G5430">
            <v>6980</v>
          </cell>
          <cell r="H5430"/>
          <cell r="I5430"/>
        </row>
        <row r="5431">
          <cell r="C5431" t="str">
            <v>Стойки металлические со струбцинами из круглых труб и гнутосварных профилей массой отправочной марки до 0,1 т</v>
          </cell>
          <cell r="G5431">
            <v>7590</v>
          </cell>
          <cell r="H5431">
            <v>7591</v>
          </cell>
          <cell r="I5431"/>
        </row>
        <row r="5432">
          <cell r="C5432" t="str">
            <v>Стойки фахверка</v>
          </cell>
          <cell r="G5432">
            <v>7590</v>
          </cell>
          <cell r="H5432">
            <v>7591</v>
          </cell>
          <cell r="I5432"/>
        </row>
        <row r="5433">
          <cell r="C5433" t="str">
            <v>Стойки фахверка_фахверк из стали S355J2</v>
          </cell>
          <cell r="G5433">
            <v>7590</v>
          </cell>
          <cell r="H5433">
            <v>7591</v>
          </cell>
          <cell r="I5433"/>
        </row>
        <row r="5434">
          <cell r="C5434" t="str">
            <v>Сульфатостойкий портландцемент М500</v>
          </cell>
          <cell r="G5434">
            <v>4667</v>
          </cell>
          <cell r="H5434"/>
          <cell r="I5434"/>
        </row>
        <row r="5435">
          <cell r="C5435" t="str">
            <v>Сэндвич-панель трехслойная кровельная "Металл Профиль" с наполнителем из минеральной ваты (НГ) плотностью 110кг/м3, марка МП ТСП-K, толщина 100 мм, тип покрытия PRISMA, толщина металлических облицовок 0,5 мм</v>
          </cell>
          <cell r="G5435">
            <v>7560</v>
          </cell>
          <cell r="H5435"/>
          <cell r="I5435"/>
        </row>
        <row r="5436">
          <cell r="C5436" t="str">
            <v>Сэндвич-панель трехслойная кровельная "Металл Профиль" с наполнителем из минеральной ваты (НГ) плотностью 110кг/м3, марка МП ТСП-K, толщина 100 мм, тип покрытия полиэстер, толщина металлических облицовок 0,5 мм (Россия)</v>
          </cell>
          <cell r="G5436">
            <v>7560</v>
          </cell>
          <cell r="H5436"/>
          <cell r="I5436"/>
        </row>
        <row r="5437">
          <cell r="C5437" t="str">
            <v>Сэндвич-панель трехслойная кровельная "Металл Профиль" с наполнителем из минеральной ваты (НГ) плотностью 110кг/м3, марка МП ТСП-K, толщина 100 мм, тип покрытия полиэстер, толщина металлических облицовок 0,6 мм (Россия)</v>
          </cell>
          <cell r="G5437">
            <v>7560</v>
          </cell>
          <cell r="H5437"/>
          <cell r="I5437"/>
        </row>
        <row r="5438">
          <cell r="C5438"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100 мм, тип покрытия полиэстер, толщина металлических облицовок 0,6 мм (Россия)</v>
          </cell>
          <cell r="G5438">
            <v>7560</v>
          </cell>
          <cell r="H5438"/>
          <cell r="I5438"/>
        </row>
        <row r="5439">
          <cell r="C5439"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50 мм, тип покрытия полиэстер, толщина металлических облицовок 0,7 мм (Россия)_Стеновые сэндвич-панели (с утеплителем из пенополиизоцианурата). Толщина: 100 мм</v>
          </cell>
          <cell r="G5439">
            <v>7560</v>
          </cell>
          <cell r="H5439"/>
          <cell r="I5439"/>
        </row>
        <row r="5440">
          <cell r="C5440"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50 мм, тип покрытия полиэстер, толщина металлических облицовок 0,7 мм (Россия)_Стеновые сэндвич-панели (с утеплителем из пенополиизоцианурата). Толщина: 100 мм</v>
          </cell>
          <cell r="G5440">
            <v>7560</v>
          </cell>
          <cell r="H5440"/>
          <cell r="I5440"/>
        </row>
        <row r="5441">
          <cell r="C5441"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80 мм, тип покрытия PRISMA, толщина металлических облицовок 0,5 мм</v>
          </cell>
          <cell r="G5441">
            <v>7561</v>
          </cell>
          <cell r="H5441"/>
          <cell r="I5441"/>
        </row>
        <row r="5442">
          <cell r="C5442"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80 мм, тип покрытия полиэстер, толщина металлических облицовок 0,5 мм (Россия)</v>
          </cell>
          <cell r="G5442">
            <v>7561</v>
          </cell>
          <cell r="H5442"/>
          <cell r="I5442"/>
        </row>
        <row r="5443">
          <cell r="C5443"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80 мм, тип покрытия полиэстер, толщина металлических облицовок 0,5 мм (Россия)_Стеновые сэндвич-панели (с утеплителем из минарельной ваты). Толщина: 80 мм</v>
          </cell>
          <cell r="G5443">
            <v>7561</v>
          </cell>
          <cell r="H5443"/>
          <cell r="I5443"/>
        </row>
        <row r="5444">
          <cell r="C5444"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80 мм, тип покрытия полиэстер, толщина металлических облицовок 0,5 мм (Россия)_Стеновые сэндвич-панели (с утеплителем из минарельной ваты). Толщина: 80 мм</v>
          </cell>
          <cell r="G5444">
            <v>7561</v>
          </cell>
          <cell r="H5444"/>
          <cell r="I5444"/>
        </row>
        <row r="5445">
          <cell r="C5445"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80 мм, тип покрытия полиэстер, толщина металлических облицовок 0,6 мм (Россия)</v>
          </cell>
          <cell r="G5445">
            <v>7561</v>
          </cell>
          <cell r="H5445"/>
          <cell r="I5445"/>
        </row>
        <row r="5446">
          <cell r="C5446"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80 мм, тип покрытия полиэстер, толщина металлических облицовок 0,7 мм (Россия)</v>
          </cell>
          <cell r="G5446">
            <v>7561</v>
          </cell>
          <cell r="H5446"/>
          <cell r="I5446"/>
        </row>
        <row r="5447">
          <cell r="C5447" t="str">
            <v>Сэндвич-панель трехслойная стеновая "Металл Профиль" с видимым креплением Z-LOCK, с наполнителем из минеральной ваты (НГ) плотностью 110кг/м3, марка МП ТСП-Z, толщина: 200 мм, тип покрытия полиэстер, толщина металлических облицовок 0,6 мм (Россия)_Стеновая сэндвич-панель Типа Термопанель Толщина 200 мм</v>
          </cell>
          <cell r="G5447">
            <v>4139</v>
          </cell>
          <cell r="H5447"/>
          <cell r="I5447"/>
        </row>
        <row r="5448">
          <cell r="C5448" t="str">
            <v>Сэндвич-панель трехслойная стеновая "Металл Профиль" со скрытым креплением SECRET FIX, с наполнителем из пенополистирола плотностью 18-25кг/м3, марка МП ТСП-S, толщина 100 мм, тип покрытия полиэстер, толщина металлических облицовок 0,5 мм (Россия)</v>
          </cell>
          <cell r="G5448">
            <v>2821</v>
          </cell>
          <cell r="H5448"/>
          <cell r="I5448"/>
        </row>
        <row r="5449">
          <cell r="C5449" t="str">
            <v>Твердосплавный бур TE-C 12/21 MP8</v>
          </cell>
          <cell r="G5449">
            <v>3398</v>
          </cell>
          <cell r="H5449"/>
          <cell r="I5449"/>
        </row>
        <row r="5450">
          <cell r="C5450" t="str">
            <v>Твердосплавный бур TE-C 8/16</v>
          </cell>
          <cell r="G5450">
            <v>3396</v>
          </cell>
          <cell r="H5450"/>
          <cell r="I5450"/>
        </row>
        <row r="5451">
          <cell r="C5451" t="str">
            <v>Теплоизоляция  "Stiebel Eltron WDS 600"</v>
          </cell>
          <cell r="G5451">
            <v>2514</v>
          </cell>
          <cell r="H5451"/>
          <cell r="I5451"/>
        </row>
        <row r="5452">
          <cell r="C5452" t="str">
            <v>Терморасширяющаяся пена по типу СР660 (CFS-F FX), 325мл</v>
          </cell>
          <cell r="G5452">
            <v>5375</v>
          </cell>
          <cell r="H5452"/>
          <cell r="I5452"/>
        </row>
        <row r="5453">
          <cell r="C5453" t="str">
            <v>Термоустойчивая краска HEMPEL VERSILINE CUI 56990</v>
          </cell>
          <cell r="G5453">
            <v>5063</v>
          </cell>
          <cell r="H5453"/>
          <cell r="I5453"/>
        </row>
        <row r="5454">
          <cell r="C5454" t="str">
            <v>Термоустойчивая краска HEMPEL VERSILINE CUI 56990</v>
          </cell>
          <cell r="G5454">
            <v>5063</v>
          </cell>
          <cell r="H5454"/>
          <cell r="I5454"/>
        </row>
        <row r="5455">
          <cell r="C5455" t="str">
            <v>Тканный высокопрочный геотекстиль из высокомодульного полиэстера: Stabilenka 300/45</v>
          </cell>
          <cell r="G5455">
            <v>4679</v>
          </cell>
          <cell r="H5455"/>
          <cell r="I5455"/>
        </row>
        <row r="5456">
          <cell r="C5456" t="str">
            <v>Ткань асбестовая со стеклонитью АСТ-1, толщина 1,8 мм</v>
          </cell>
          <cell r="G5456">
            <v>4741</v>
          </cell>
          <cell r="H5456"/>
          <cell r="I5456"/>
        </row>
        <row r="5457">
          <cell r="C5457" t="str">
            <v>Т-образное соединение 100 мм RAA 610 FT  (7121109)</v>
          </cell>
          <cell r="G5457">
            <v>3057</v>
          </cell>
          <cell r="H5457"/>
          <cell r="I5457"/>
        </row>
        <row r="5458">
          <cell r="C5458" t="str">
            <v>Т-образное соединение 200 мм      по типу RAA 610 FS  (6040403)</v>
          </cell>
          <cell r="G5458">
            <v>3068</v>
          </cell>
          <cell r="H5458"/>
          <cell r="I5458"/>
        </row>
        <row r="5459">
          <cell r="C5459" t="str">
            <v>Т-образное соединение 200 мм      по типу RAA 620 FS  (6040438)</v>
          </cell>
          <cell r="G5459">
            <v>3066</v>
          </cell>
          <cell r="H5459"/>
          <cell r="I5459"/>
        </row>
        <row r="5460">
          <cell r="C5460" t="str">
            <v>Т-образное соединение WRAA 120 FS 6098405</v>
          </cell>
          <cell r="G5460">
            <v>3003</v>
          </cell>
          <cell r="H5460"/>
          <cell r="I5460"/>
        </row>
        <row r="5461">
          <cell r="C5461" t="str">
            <v>Т-образное соединение по по типу WRAA 120 FS (6098405)</v>
          </cell>
          <cell r="G5461">
            <v>3003</v>
          </cell>
          <cell r="H5461"/>
          <cell r="I5461"/>
        </row>
        <row r="5462">
          <cell r="C5462" t="str">
            <v>Толуол каменноугольный и сланцевый, марка А</v>
          </cell>
          <cell r="G5462">
            <v>7163</v>
          </cell>
          <cell r="H5462"/>
          <cell r="I5462"/>
        </row>
        <row r="5463">
          <cell r="C5463" t="str">
            <v>ТПО-мембрана гидроизоляционная, марка Sikaplan "WT 120020C" ("Sarnafil TG68-20")</v>
          </cell>
          <cell r="G5463">
            <v>4187</v>
          </cell>
          <cell r="H5463"/>
          <cell r="I5463"/>
        </row>
        <row r="5464">
          <cell r="C5464" t="str">
            <v>ТПО-мембрана гидроизоляционная, марка Sikaplan "WT 1200-20C" ("Sarnafil TG68-20")</v>
          </cell>
          <cell r="G5464">
            <v>4683</v>
          </cell>
          <cell r="H5464"/>
          <cell r="I5464"/>
        </row>
        <row r="5465">
          <cell r="C5465" t="str">
            <v>ТПО-мембрана гидроизоляционная, марка Sikaplan "WT 1200-20C" ("Sarnafil TG68-20")_Гидроизоляционная ПВХ мембрана толщиной 2 мм</v>
          </cell>
          <cell r="G5465">
            <v>4683</v>
          </cell>
          <cell r="H5465"/>
          <cell r="I5465"/>
        </row>
        <row r="5466">
          <cell r="C5466" t="str">
            <v>ТПО-мембрана гидроизоляционная, марка Sikaplan "WT 1200-20C" ("Sarnafil TG68-20")_Гидроизоляционная ТПО мембрана толщиной 2 мм</v>
          </cell>
          <cell r="G5466">
            <v>4683</v>
          </cell>
          <cell r="H5466"/>
          <cell r="I5466"/>
        </row>
        <row r="5467">
          <cell r="C5467" t="str">
            <v>ТПО-мембрана гидроизоляционная, марка Sikaplan "WT 1200-20C" ("Sarnafil TG68-20")_Гидроизоляционная ТПО мембрана толщиной 3 мм</v>
          </cell>
          <cell r="G5467">
            <v>4683</v>
          </cell>
          <cell r="H5467"/>
          <cell r="I5467"/>
        </row>
        <row r="5468">
          <cell r="C5468" t="str">
            <v>ТПО-мембрана гидроизоляционная, марка Sikaplan "WT 1200-20C" ("Sarnafil TG68-20")_Защитная гидроизоляционная ПВХ мембрана по типу Sikaplan WP Protection Sheet-20HE</v>
          </cell>
          <cell r="G5468">
            <v>4683</v>
          </cell>
          <cell r="H5468"/>
          <cell r="I5468"/>
        </row>
        <row r="5469">
          <cell r="C5469" t="str">
            <v>ТПО-мембрана гидроизоляционная, марка Sikaplan "WT 1200-20C" ("Sarnafil TG68-20")_Защитная ТПО мембрана по ипу Sikaplan WP Protection Sheets 20HE</v>
          </cell>
          <cell r="G5469">
            <v>4683</v>
          </cell>
          <cell r="H5469"/>
          <cell r="I5469"/>
        </row>
        <row r="5470">
          <cell r="C5470" t="str">
            <v>ТПО-мембрана гидроизоляционная, марка Sikaplan "WT 1200-20C" ("Sarnafil TG68-20")_Защитная ТПО мембрана по типу Sikaplan WP Protection Sheets 20HE</v>
          </cell>
          <cell r="G5470">
            <v>4683</v>
          </cell>
          <cell r="H5470"/>
          <cell r="I5470"/>
        </row>
        <row r="5471">
          <cell r="C5471" t="str">
            <v>ТПО-мембрана гидроизоляционная, марка Sikaplan "WT 1200-20C" ("Sarnafil TG68-20")_ТПО система типа Sikaplan WT, толщиной 1,8мм</v>
          </cell>
          <cell r="G5471">
            <v>4683</v>
          </cell>
          <cell r="H5471"/>
          <cell r="I5471"/>
        </row>
        <row r="5472">
          <cell r="C5472" t="str">
            <v>ТПО-мембрана гидроизоляционная, марка Sikaplan "WT 1200-20C" ("Sarnafil TG68-20")_ТПО-мембрана гидроизоляционная на основе термопластичного полиолефина типа Sikaplan WT</v>
          </cell>
          <cell r="G5472">
            <v>4683</v>
          </cell>
          <cell r="H5472"/>
          <cell r="I5472"/>
        </row>
        <row r="5473">
          <cell r="C5473" t="str">
            <v>ТПО-мембрана для балластных кровельных систем, марка "Sarnafil TG 66-15"_Гидроизоляционная полимерная мембрана на основе полиолефина (ТПО)_толщина 1,8 мм_типа ТехноНИКОЛЬ Sintofoil RT</v>
          </cell>
          <cell r="G5473">
            <v>4683</v>
          </cell>
          <cell r="H5473"/>
          <cell r="I5473"/>
        </row>
        <row r="5474">
          <cell r="C5474" t="str">
            <v>Траверса приварная   KI 8 AOX FT (6347088)  OBO Bettermann</v>
          </cell>
          <cell r="G5474">
            <v>3023</v>
          </cell>
          <cell r="H5474"/>
          <cell r="I5474"/>
        </row>
        <row r="5475">
          <cell r="C5475" t="str">
            <v>Траверса приварная  KI 8 AOX FT 6347088 OBO Bettermann</v>
          </cell>
          <cell r="G5475">
            <v>3023</v>
          </cell>
          <cell r="H5475"/>
          <cell r="I5475"/>
        </row>
        <row r="5476">
          <cell r="C5476" t="str">
            <v>Траверса приварная KI 8 AOX FT 6347088</v>
          </cell>
          <cell r="G5476">
            <v>3023</v>
          </cell>
          <cell r="H5476"/>
          <cell r="I5476"/>
        </row>
        <row r="5477">
          <cell r="C5477" t="str">
            <v>Траверса приварная по типу KI 8 AOX FT  6347088</v>
          </cell>
          <cell r="G5477">
            <v>3023</v>
          </cell>
          <cell r="H5477"/>
          <cell r="I5477"/>
        </row>
        <row r="5478">
          <cell r="C5478" t="str">
            <v>Траверса регулируемая    KI 8 VQP FT (6348106) OBO Bettermann</v>
          </cell>
          <cell r="G5478">
            <v>3008</v>
          </cell>
          <cell r="H5478"/>
          <cell r="I5478"/>
        </row>
        <row r="5479">
          <cell r="C5479" t="str">
            <v>Траверса регулируемая   по типу KU 5 V FT 6348920 OBO Battermann</v>
          </cell>
          <cell r="G5479">
            <v>3065</v>
          </cell>
          <cell r="H5479"/>
          <cell r="I5479"/>
        </row>
        <row r="5480">
          <cell r="C5480" t="str">
            <v>Траверса регулируемая 6348920 OBO Battermann</v>
          </cell>
          <cell r="G5480">
            <v>3065</v>
          </cell>
          <cell r="H5480"/>
          <cell r="I5480"/>
        </row>
        <row r="5481">
          <cell r="C5481" t="str">
            <v>Траверса регулируемая, продольная KI 8 VLK FT  6348157</v>
          </cell>
          <cell r="G5481">
            <v>3016</v>
          </cell>
          <cell r="H5481"/>
          <cell r="I5481"/>
        </row>
        <row r="5482">
          <cell r="C5482" t="str">
            <v>Траверса, конструкция состоит из балок, подвесных устройств, поворотного устройства и сцепов, марка стали С 255</v>
          </cell>
          <cell r="G5482">
            <v>7590</v>
          </cell>
          <cell r="H5482">
            <v>7591</v>
          </cell>
          <cell r="I5482"/>
        </row>
        <row r="5483">
          <cell r="C5483" t="str">
            <v>Траверсы стальные</v>
          </cell>
          <cell r="G5483">
            <v>7590</v>
          </cell>
          <cell r="H5483">
            <v>7591</v>
          </cell>
          <cell r="I5483"/>
        </row>
        <row r="5484">
          <cell r="C5484" t="str">
            <v>Трап  с перепускным клапаном и отводом вбок, н/ж, 4 класс, DN100</v>
          </cell>
          <cell r="G5484">
            <v>3425</v>
          </cell>
          <cell r="H5484"/>
          <cell r="I5484"/>
        </row>
        <row r="5485">
          <cell r="C5485" t="str">
            <v>Трап  с перепускным клапаном и отводом вбок, н/ж, 4 класс, DN100, Раб. среда:Промышленно-ливневые стоки; G=18 m^3/h; Qnom=18 m^3/h; pd=0.1 MPa(g); td=60 °C</v>
          </cell>
          <cell r="G5485">
            <v>3425</v>
          </cell>
          <cell r="H5485"/>
          <cell r="I5485"/>
        </row>
        <row r="5486">
          <cell r="C5486" t="str">
            <v>Трап  с перепускным клапаном и отводом вбок, н/ж, 4 класс, DN100; материал: нж; Раб. среда:Стоки после пожаротушения; G=18 m^3/h; pd=0.1 MPa(g); td=90 °C</v>
          </cell>
          <cell r="G5486">
            <v>3425</v>
          </cell>
          <cell r="H5486"/>
          <cell r="I5486"/>
        </row>
        <row r="5487">
          <cell r="C5487" t="str">
            <v>Трап  с перепускным клапаном и отводом вбок, н/ж, 4 класс, DN150</v>
          </cell>
          <cell r="G5487">
            <v>3424</v>
          </cell>
          <cell r="H5487"/>
          <cell r="I5487"/>
        </row>
        <row r="5488">
          <cell r="C5488" t="str">
            <v>Трап  с перепускным клапаном и отводом вбок, н/ж, 4 класс, DN150, Раб. среда: Стоки после пожаротушения; G=54 m^3/h; Qnom=54 m^3/h; pd=0.1 MPa(g); td=90 °C</v>
          </cell>
          <cell r="G5488">
            <v>3424</v>
          </cell>
          <cell r="H5488"/>
          <cell r="I5488"/>
        </row>
        <row r="5489">
          <cell r="C5489" t="str">
            <v>Трап  с перепускным клапаном и отводом вниз, н/ж, 4 класс, DN150, Раб. среда: Стоки после пожаротушения; G=54 m^3/h; Qnom=54 m^3/h; pd=0.1 MPa(g); td=90 °C</v>
          </cell>
          <cell r="G5489">
            <v>3424</v>
          </cell>
          <cell r="H5489"/>
          <cell r="I5489"/>
        </row>
        <row r="5490">
          <cell r="C5490" t="str">
            <v>Трап с перепускным клапаном и отводом вбок, DN 100</v>
          </cell>
          <cell r="G5490">
            <v>3425</v>
          </cell>
          <cell r="H5490"/>
          <cell r="I5490"/>
        </row>
        <row r="5491">
          <cell r="C5491" t="str">
            <v>Трап с перепускным клапаном и отводом вбок, DN 100 Раб. среда: Стоки, содержащие нефтепродукты; G=18 m^3/h; Qnom=18 m^3/h; Ur=-; pd=0.1 MPa(g); td=90 °C</v>
          </cell>
          <cell r="G5491">
            <v>3425</v>
          </cell>
          <cell r="H5491"/>
          <cell r="I5491"/>
        </row>
        <row r="5492">
          <cell r="C5492" t="str">
            <v>Трап с перепускным клапаном и отводом вбок, DN 150; материал:нж;  Раб. среда: Стоки после пожаротушения; G=54 m^3/h; Qnom=54 m^3/h; pd=0.1 MPa(g); td=90 °C</v>
          </cell>
          <cell r="G5492">
            <v>3424</v>
          </cell>
          <cell r="H5492"/>
          <cell r="I5492"/>
        </row>
        <row r="5493">
          <cell r="C5493" t="str">
            <v>Трап с перепускным клапаном и отводом вбок, DN150 по типу ЭСМ-334.00.000ТУ_Трап с перепускным клапаном и отводом вбок, DN 150 Раб. среда:Стоки после пожаротушения; Qnom=54 м3/ч; Pnom=0.001 MPag; Tnom=60 °С</v>
          </cell>
          <cell r="G5493">
            <v>3424</v>
          </cell>
          <cell r="H5493"/>
          <cell r="I5493"/>
        </row>
        <row r="5494">
          <cell r="C5494" t="str">
            <v>Трап с перепускным клапаном и отводом вбок, материал: нж; DN 100 Раб. среда:Стоки, содержащие нефтепродукты; G=18 m^3/h; Qnom=18 m^3/h; pd=0.1 MPa(g); td=90 °C</v>
          </cell>
          <cell r="G5494">
            <v>3425</v>
          </cell>
          <cell r="H5494"/>
          <cell r="I5494"/>
        </row>
        <row r="5495">
          <cell r="C5495" t="str">
            <v>Трап с перепускным клапаном и отводом вбок, н/ж, 4 класс, DN100</v>
          </cell>
          <cell r="G5495">
            <v>3425</v>
          </cell>
          <cell r="H5495"/>
          <cell r="I5495"/>
        </row>
        <row r="5496">
          <cell r="C5496" t="str">
            <v>Трап с перепускным клапаном и отводом вбок, н/ж, 4 класс, DN150</v>
          </cell>
          <cell r="G5496">
            <v>3424</v>
          </cell>
          <cell r="H5496"/>
          <cell r="I5496"/>
        </row>
        <row r="5497">
          <cell r="C5497" t="str">
            <v>Трап с перепускным клапаном и отводом вбок, н/ж, 4 класс, DN150, по типу ЦКБА</v>
          </cell>
          <cell r="G5497">
            <v>3424</v>
          </cell>
          <cell r="H5497"/>
          <cell r="I5497"/>
        </row>
        <row r="5498">
          <cell r="C5498" t="str">
            <v>Трап с перепускным клапаном и отводом вниз, DN 100;  Раб. среда:Стоки после пожаротушения; G=18 m^3/h; Qnom=18 m^3/h; pd=0.1 MPa(g); td=90 °C</v>
          </cell>
          <cell r="G5498">
            <v>3425</v>
          </cell>
          <cell r="H5498"/>
          <cell r="I5498"/>
        </row>
        <row r="5499">
          <cell r="C5499" t="str">
            <v>Трап с перепускным клапаном и отводом вниз, DN 100; материал: Нж; Pраб/w=0.1 MPag; tmax=90 C; Раб. среда:Стоки после пожаротушения; G=18 m^3/h; Qnom=18 m^3/h; Pрасч/des=0,1 MPag; Tрасч/des=90 C</v>
          </cell>
          <cell r="G5499">
            <v>3340</v>
          </cell>
          <cell r="H5499"/>
          <cell r="I5499"/>
        </row>
        <row r="5500">
          <cell r="C5500" t="str">
            <v>Трап с перепускным клапаном и отводом вниз, DN100 по типу  ЭСМ-334.00.000ТУ_Трап с перепускным клапаном и отводом вбок, DN100 Раб. среда: Промышленно-ливневые стоки; Qnom=18 м3/ч; Pnom=0.001 MPag; Tnom=40 °С</v>
          </cell>
          <cell r="G5500">
            <v>3424</v>
          </cell>
          <cell r="H5500"/>
          <cell r="I5500"/>
        </row>
        <row r="5501">
          <cell r="C5501" t="str">
            <v>Трап с перепускным клапаном и отводом вниз, DN150 по типу ЭСМ-334.00.000ТУ_Трап с перепускным клапаном и отводом вбок, DN 150 Раб. среда:Стоки после пожаротушения; Qnom=54 м3/ч; Pnom=0.001 MPag; Tnom=60 °С</v>
          </cell>
          <cell r="G5501">
            <v>3424</v>
          </cell>
          <cell r="H5501"/>
          <cell r="I5501"/>
        </row>
        <row r="5502">
          <cell r="C5502" t="str">
            <v>Трап с перепускным клапаном и отводом вниз, н/ж, 4 класс, DN150</v>
          </cell>
          <cell r="G5502">
            <v>3424</v>
          </cell>
          <cell r="H5502"/>
          <cell r="I5502"/>
        </row>
        <row r="5503">
          <cell r="C5503" t="str">
            <v>Трап с перепускным клапаном и отводом вниз, н/ж, 4 класс, DN150, по типу ЦКБА</v>
          </cell>
          <cell r="G5503">
            <v>3424</v>
          </cell>
          <cell r="H5503"/>
          <cell r="I5503"/>
        </row>
        <row r="5504">
          <cell r="C5504" t="str">
            <v>Трос стальной 957 6G 5303230  OBO Bettermann</v>
          </cell>
          <cell r="G5504">
            <v>2557</v>
          </cell>
          <cell r="H5504"/>
          <cell r="I5504"/>
        </row>
        <row r="5505">
          <cell r="C5505" t="str">
            <v>Трос стальной D=6мм   9576G    5303230</v>
          </cell>
          <cell r="G5505">
            <v>2557</v>
          </cell>
          <cell r="H5505"/>
          <cell r="I5505"/>
        </row>
        <row r="5506">
          <cell r="C5506" t="str">
            <v>Тросовая петля  946 6G 5301068 OBO Bettermann</v>
          </cell>
          <cell r="G5506">
            <v>2579</v>
          </cell>
          <cell r="H5506"/>
          <cell r="I5506"/>
        </row>
        <row r="5507">
          <cell r="C5507" t="str">
            <v>Тросовая петля по типу             946 6G    5301068</v>
          </cell>
          <cell r="G5507">
            <v>2579</v>
          </cell>
          <cell r="H5507"/>
          <cell r="I5507"/>
        </row>
        <row r="5508">
          <cell r="C5508" t="str">
            <v>Тросовый зажим 947 6F 5302064 OBO Bettermann</v>
          </cell>
          <cell r="G5508">
            <v>2584</v>
          </cell>
          <cell r="H5508"/>
          <cell r="I5508"/>
        </row>
        <row r="5509">
          <cell r="C5509" t="str">
            <v>Тросовый зажим из полистирола 4024 9-16 2305151</v>
          </cell>
          <cell r="G5509">
            <v>2582</v>
          </cell>
          <cell r="H5509"/>
          <cell r="I5509"/>
        </row>
        <row r="5510">
          <cell r="C5510" t="str">
            <v>Тросовый зажим из полистирола 4024 9-16 2305151 OBO Bettermann</v>
          </cell>
          <cell r="G5510">
            <v>2582</v>
          </cell>
          <cell r="H5510"/>
          <cell r="I5510"/>
        </row>
        <row r="5511">
          <cell r="C5511" t="str">
            <v>Тросовый зажим по типу             947 6F   (5302064)</v>
          </cell>
          <cell r="G5511">
            <v>2584</v>
          </cell>
          <cell r="H5511"/>
          <cell r="I5511"/>
        </row>
        <row r="5512">
          <cell r="C5512" t="str">
            <v>Тросостойки стальные _ ТС3, к=1,03 по ТЧ п.2.33.4</v>
          </cell>
          <cell r="G5512">
            <v>7590</v>
          </cell>
          <cell r="H5512">
            <v>7591</v>
          </cell>
          <cell r="I5512"/>
        </row>
        <row r="5513">
          <cell r="C5513" t="str">
            <v>Труба   S50W FT  2046598 Электромонтажная труба, стальная, горячеоцинкованная  D50 мм       OBO Bettermann</v>
          </cell>
          <cell r="G5513">
            <v>3067</v>
          </cell>
          <cell r="H5513"/>
          <cell r="I5513"/>
        </row>
        <row r="5514">
          <cell r="C5514" t="str">
            <v>Труба  S32W FT  2046596 Электромонтажная труба, стальная, горячеоцинкованная  D32 мм    OBO Bettermann</v>
          </cell>
          <cell r="G5514">
            <v>3075</v>
          </cell>
          <cell r="H5514"/>
          <cell r="I5514"/>
        </row>
        <row r="5515">
          <cell r="C5515" t="str">
            <v>Труба  стеклокомпозитная "HTT" GRP CK/НПС-К 4000-0,6-10000 L=6 м</v>
          </cell>
          <cell r="G5515">
            <v>5184</v>
          </cell>
          <cell r="H5515">
            <v>5185</v>
          </cell>
          <cell r="I5515"/>
        </row>
        <row r="5516">
          <cell r="C5516" t="str">
            <v>Труба  стеклокомпозитная "HTT" GRP CK/НПС-К 4000-0,6-10000 L=6 м</v>
          </cell>
          <cell r="G5516">
            <v>5184</v>
          </cell>
          <cell r="H5516">
            <v>5185</v>
          </cell>
          <cell r="I5516"/>
        </row>
        <row r="5517">
          <cell r="C5517" t="str">
            <v>Труба водосточная МП, диаметр 150х3000 мм, полиэстер (стандартный цвет)</v>
          </cell>
          <cell r="G5517">
            <v>2487</v>
          </cell>
          <cell r="H5517"/>
          <cell r="I5517"/>
        </row>
        <row r="5518">
          <cell r="C5518" t="str">
            <v>Труба водосточная МП, диаметр 150х3000 мм, полиэстер (стандартный цвет) _180х3000 мм</v>
          </cell>
          <cell r="G5518">
            <v>2896</v>
          </cell>
          <cell r="H5518"/>
          <cell r="I5518"/>
        </row>
        <row r="5519">
          <cell r="C5519" t="str">
            <v>Труба гибкая из полиамида RTA (063704). Труба гибкая гофрированная из полиамида, внутренний/внешний диаметр 15мм/20мм, черная.</v>
          </cell>
          <cell r="G5519">
            <v>3133</v>
          </cell>
          <cell r="H5519"/>
          <cell r="I5519"/>
        </row>
        <row r="5520">
          <cell r="C5520" t="str">
            <v>Труба двухстенная гибкая  160 мм 121916</v>
          </cell>
          <cell r="G5520">
            <v>2602</v>
          </cell>
          <cell r="H5520"/>
          <cell r="I5520"/>
        </row>
        <row r="5521">
          <cell r="C5521" t="str">
            <v>Труба двухстенная гибкая 160 мм  121916</v>
          </cell>
          <cell r="G5521">
            <v>2602</v>
          </cell>
          <cell r="H5521"/>
          <cell r="I5521"/>
        </row>
        <row r="5522">
          <cell r="C5522" t="str">
            <v>Труба двухстенная жесткая  110 мм 160911</v>
          </cell>
          <cell r="G5522">
            <v>550</v>
          </cell>
          <cell r="H5522"/>
          <cell r="I5522"/>
        </row>
        <row r="5523">
          <cell r="C5523" t="str">
            <v>Труба двухстенная жесткая  160 мм 160916-8к</v>
          </cell>
          <cell r="G5523">
            <v>2323</v>
          </cell>
          <cell r="H5523"/>
          <cell r="I5523"/>
        </row>
        <row r="5524">
          <cell r="C5524" t="str">
            <v>Труба двухстенная жесткая  160 мм 160916-8к</v>
          </cell>
          <cell r="G5524">
            <v>2323</v>
          </cell>
          <cell r="H5524"/>
          <cell r="I5524"/>
        </row>
        <row r="5525">
          <cell r="C5525" t="str">
            <v>Труба из нержавеющей стали SitaAttika DN125 Диаметр 125 мм, длина 3000 мм</v>
          </cell>
          <cell r="G5525">
            <v>5746</v>
          </cell>
          <cell r="H5525"/>
          <cell r="I5525"/>
        </row>
        <row r="5526">
          <cell r="C5526" t="str">
            <v>Труба из нержавеющей стали по типу SitaAttika DN125 Диаметр 125 мм, длина 3000 мм</v>
          </cell>
          <cell r="G5526">
            <v>5746</v>
          </cell>
          <cell r="H5526"/>
          <cell r="I5526"/>
        </row>
        <row r="5527">
          <cell r="C5527" t="str">
            <v>Труба из нержавеющей стали типа SitaAttika DN125 диаметр 125 мм, длина 1000 мм</v>
          </cell>
          <cell r="G5527">
            <v>5182</v>
          </cell>
          <cell r="H5527"/>
          <cell r="I5527"/>
        </row>
        <row r="5528">
          <cell r="C5528" t="str">
            <v>Труба из нержавеющей стали_Типа SitaAttika DN125 диаметр 125 мм, длина 3000 мм</v>
          </cell>
          <cell r="G5528">
            <v>5746</v>
          </cell>
          <cell r="H5528"/>
          <cell r="I5528"/>
        </row>
        <row r="5529">
          <cell r="C5529" t="str">
            <v>Труба напорная из полиэтилена PE 100 питьевая ПЭ100 SDR17, размером 160х9,5 мм (ГОСТ 18599-2001, ГОСТ Р 52134-2003)</v>
          </cell>
          <cell r="G5529">
            <v>4219</v>
          </cell>
          <cell r="H5529">
            <v>3442</v>
          </cell>
          <cell r="I5529"/>
        </row>
        <row r="5530">
          <cell r="C5530" t="str">
            <v>Труба напорная из полиэтилена PE 100 питьевая ПЭ100 SDR17, размером 225х13,4 мм (ГОСТ 18599-2001, ГОСТ Р 52134-2003)</v>
          </cell>
          <cell r="G5530">
            <v>7568</v>
          </cell>
          <cell r="H5530"/>
          <cell r="I5530"/>
        </row>
        <row r="5531">
          <cell r="C5531" t="str">
            <v xml:space="preserve">Труба напорная из полиэтилена PE 100 питьевая ПЭ100 SDR17, размером 250х14,8 мм </v>
          </cell>
          <cell r="G5531">
            <v>7568</v>
          </cell>
          <cell r="H5531"/>
          <cell r="I5531"/>
        </row>
        <row r="5532">
          <cell r="C5532" t="str">
            <v>Труба напорная из полиэтилена PE 100 питьевая ПЭ100 SDR17, размером 250х14,8 мм (ГОСТ 18599-2001, ГОСТ Р 52134-2003)</v>
          </cell>
          <cell r="G5532">
            <v>7568</v>
          </cell>
          <cell r="H5532"/>
          <cell r="I5532"/>
        </row>
        <row r="5533">
          <cell r="C5533" t="str">
            <v>Труба напорная из полиэтилена PE 100 питьевая ПЭ100 SDR17, размером 280х16,6 мм (ГОСТ 18599-2001, ГОСТ Р 52134-2003)</v>
          </cell>
          <cell r="G5533">
            <v>7568</v>
          </cell>
          <cell r="H5533"/>
          <cell r="I5533"/>
        </row>
        <row r="5534">
          <cell r="C5534" t="str">
            <v>Труба напорная из полиэтилена PE 100 питьевая ПЭ100 SDR17, размером 355х21,1 мм (ГОСТ 18599-2001, ГОСТ Р 52134-2003)</v>
          </cell>
          <cell r="G5534">
            <v>7569</v>
          </cell>
          <cell r="H5534"/>
          <cell r="I5534"/>
        </row>
        <row r="5535">
          <cell r="C5535" t="str">
            <v>Труба напорная из полиэтилена PE 100 питьевая ПЭ100 SDR17, размером 450х26,7 мм (ГОСТ 18599-2001, ГОСТ Р 52134-2003)</v>
          </cell>
          <cell r="G5535">
            <v>3308</v>
          </cell>
          <cell r="H5535"/>
          <cell r="I5535"/>
        </row>
        <row r="5536">
          <cell r="C5536" t="str">
            <v xml:space="preserve">Труба напорная из полиэтилена PE 100 питьевая ПЭ100 SDR17, размером 630х37,4 мм </v>
          </cell>
          <cell r="G5536">
            <v>582</v>
          </cell>
          <cell r="H5536"/>
          <cell r="I5536"/>
        </row>
        <row r="5537">
          <cell r="C5537" t="str">
            <v>Труба напорная из полиэтилена PE 100 питьевая ПЭ100 SDR17, размером 63х3,8 мм (ГОСТ 18599-2001, ГОСТ Р 52134-2003)</v>
          </cell>
          <cell r="G5537">
            <v>765</v>
          </cell>
          <cell r="H5537"/>
          <cell r="I5537"/>
        </row>
        <row r="5538">
          <cell r="C5538" t="str">
            <v>Труба напорная из полиэтилена PE 100 питьевая ПЭ100 SDR17, размером 90х5,4 мм (ГОСТ 18599-2001, ГОСТ Р 52134-2003)</v>
          </cell>
          <cell r="G5538">
            <v>769</v>
          </cell>
          <cell r="H5538"/>
          <cell r="I5538"/>
        </row>
        <row r="5539">
          <cell r="C5539" t="str">
            <v>Труба полипропиленовая Pragma с раструбом и уплотнительным кольцом DN/ID 1000 SN8 PP-B L=6,0м  Цена=166893/6=27815.5руб</v>
          </cell>
          <cell r="G5539">
            <v>553</v>
          </cell>
          <cell r="H5539">
            <v>3040</v>
          </cell>
          <cell r="I5539"/>
        </row>
        <row r="5540">
          <cell r="C5540" t="str">
            <v>Труба полипропиленовая Pragma с раструбом и уплотнительным кольцом DN/ID 200 SN8 PP-B L=6,0м  Цена=8553/6=1425,5руб</v>
          </cell>
          <cell r="G5540">
            <v>540</v>
          </cell>
          <cell r="H5540">
            <v>3033</v>
          </cell>
          <cell r="I5540"/>
        </row>
        <row r="5541">
          <cell r="C5541" t="str">
            <v>Труба полипропиленовая Pragma с раструбом и уплотнительным кольцом DN/ID 250 SN8 PP-B L=6,0м  Цена=12229/6=2038,17руб</v>
          </cell>
          <cell r="G5541">
            <v>543</v>
          </cell>
          <cell r="H5541">
            <v>3034</v>
          </cell>
          <cell r="I5541"/>
        </row>
        <row r="5542">
          <cell r="C5542" t="str">
            <v>Труба полипропиленовая Pragma с раструбом и уплотнительным кольцом DN/ID 300 SN8 PP-B L=6,0м  Цена=13931/6=2321,8руб</v>
          </cell>
          <cell r="G5542">
            <v>542</v>
          </cell>
          <cell r="H5542">
            <v>3035</v>
          </cell>
          <cell r="I5542"/>
        </row>
        <row r="5543">
          <cell r="C5543" t="str">
            <v>Труба полипропиленовая Pragma с раструбом и уплотнительным кольцом DN/ID 300 SN8 PP-B L=6,0м  Цена=13931/6=2321,8руб</v>
          </cell>
          <cell r="G5543">
            <v>2467</v>
          </cell>
          <cell r="H5543">
            <v>543</v>
          </cell>
          <cell r="I5543"/>
        </row>
        <row r="5544">
          <cell r="C5544" t="str">
            <v>Труба полипропиленовая Pragma с раструбом и уплотнительным кольцом DN/ID 400 SN8 PP-B L=6,0м  Цена=23564/6=3927,3руб</v>
          </cell>
          <cell r="G5544">
            <v>546</v>
          </cell>
          <cell r="H5544">
            <v>3036</v>
          </cell>
          <cell r="I5544"/>
        </row>
        <row r="5545">
          <cell r="C5545" t="str">
            <v>Труба полипропиленовая Pragma с раструбом и уплотнительным кольцом DN/ID 400 SN8 PP-B L=6,0м  Цена=23564/6=3927,3руб</v>
          </cell>
          <cell r="G5545">
            <v>2466</v>
          </cell>
          <cell r="H5545">
            <v>547</v>
          </cell>
          <cell r="I5545"/>
        </row>
        <row r="5546">
          <cell r="C5546" t="str">
            <v>Труба полипропиленовая Pragma с раструбом и уплотнительным кольцом DN/ID 500 SN8 PP-B L=6,0м    Цена=37809/6=6301,5руб</v>
          </cell>
          <cell r="G5546">
            <v>549</v>
          </cell>
          <cell r="H5546">
            <v>3037</v>
          </cell>
          <cell r="I5546"/>
        </row>
        <row r="5547">
          <cell r="C5547" t="str">
            <v>Труба полипропиленовая Pragma с раструбом и уплотнительным кольцом DN/ID 600 SN8 PP-B L=6,0м  Цена=58113/6=9685,5руб</v>
          </cell>
          <cell r="G5547">
            <v>548</v>
          </cell>
          <cell r="H5547">
            <v>3038</v>
          </cell>
          <cell r="I5547"/>
        </row>
        <row r="5548">
          <cell r="C5548" t="str">
            <v>Труба полипропиленовая Pragma с раструбом и уплотнительным кольцом DN/ID 600 SN8 PP-B L=6,0м  Цена=58113/6=9685,5руб</v>
          </cell>
          <cell r="G5548">
            <v>549</v>
          </cell>
          <cell r="H5548">
            <v>2464</v>
          </cell>
          <cell r="I5548"/>
        </row>
        <row r="5549">
          <cell r="C5549" t="str">
            <v>Труба полипропиленовая Pragma с раструбом и уплотнительным кольцом DN/ID 800 SN8 PP-B L=6,0м  Цена=109301/6=18216,8руб</v>
          </cell>
          <cell r="G5549">
            <v>551</v>
          </cell>
          <cell r="H5549">
            <v>3039</v>
          </cell>
          <cell r="I5549"/>
        </row>
        <row r="5550">
          <cell r="C5550" t="str">
            <v>Труба полипропиленовая Pragma с раструбом и уплотнительным кольцом DN/ID 800 SN8 PP-B L=6,0м  Цена=109301/6=18216,8руб</v>
          </cell>
          <cell r="G5550">
            <v>551</v>
          </cell>
          <cell r="H5550"/>
          <cell r="I5550"/>
        </row>
        <row r="5551">
          <cell r="C5551" t="str">
            <v>Труба полипропиленовая Pragma с раструбом и уплотнительным кольцом DN/OD 160 SN8 PP-B L=6,0м  Цена=4243/6=707,17руб</v>
          </cell>
          <cell r="G5551">
            <v>3041</v>
          </cell>
          <cell r="H5551"/>
          <cell r="I5551"/>
        </row>
        <row r="5552">
          <cell r="C5552" t="str">
            <v>Труба полипропиленовая Pragma с раструбом и уплотнительным кольцом DN/OD 400 SN8 PP-B L=6,0м    Цена=23132/6=3855,3руб</v>
          </cell>
          <cell r="G5552">
            <v>3042</v>
          </cell>
          <cell r="H5552"/>
          <cell r="I5552"/>
        </row>
        <row r="5553">
          <cell r="C5553" t="str">
            <v>Труба полипропиленовая Pragma с раструбом и уплотнительным кольцом DN/OD 500 SN8 PP-B L=6,0м    Цена=37237/6=6206,17руб</v>
          </cell>
          <cell r="G5553">
            <v>3043</v>
          </cell>
          <cell r="H5553"/>
          <cell r="I5553"/>
        </row>
        <row r="5554">
          <cell r="C5554" t="str">
            <v>Труба ПЭ 100 SDR 17, наружный диаметр 63 мм (ГОСТ 18599-2001)</v>
          </cell>
          <cell r="G5554">
            <v>2241</v>
          </cell>
          <cell r="H5554"/>
          <cell r="I5554"/>
        </row>
        <row r="5555">
          <cell r="C5555" t="str">
            <v>Труба ПЭ 63 SDR 11 (Т), наружный диаметр 110 мм (ГОСТ 18599-2001)</v>
          </cell>
          <cell r="G5555">
            <v>3137</v>
          </cell>
          <cell r="H5555"/>
          <cell r="I5555"/>
        </row>
        <row r="5556">
          <cell r="C5556" t="str">
            <v>Трубопроводы  P&lt;2.2 МПа - Дн 14х2 мм,  Нж / Ss, класс безопасности 3</v>
          </cell>
          <cell r="G5556">
            <v>4861</v>
          </cell>
          <cell r="H5556"/>
          <cell r="I5556"/>
        </row>
        <row r="5557">
          <cell r="C5557" t="str">
            <v>Трубопроводы  P&lt;2.2 МПа - Дн 32x2 мм,  Нж / Ss, класс безопасности 4</v>
          </cell>
          <cell r="G5557">
            <v>4861</v>
          </cell>
          <cell r="H5557"/>
          <cell r="I5557"/>
        </row>
        <row r="5558">
          <cell r="C5558" t="str">
            <v>Трубопроводы  P&lt;2.2 МПа - Дн 57x3 мм,  Нж / Ss, класс безопасности 4</v>
          </cell>
          <cell r="G5558">
            <v>4861</v>
          </cell>
          <cell r="H5558"/>
          <cell r="I5558"/>
        </row>
        <row r="5559">
          <cell r="C5559" t="str">
            <v>Трубопроводы  P&lt;2.2 МПа - Дн 57x3 мм, 32х2 мм, Угл / Cs  - класс безопасности 4</v>
          </cell>
          <cell r="G5559">
            <v>4859</v>
          </cell>
          <cell r="H5559"/>
          <cell r="I5559"/>
        </row>
        <row r="5560">
          <cell r="C5560" t="str">
            <v>Трубопроводы  P&lt;2.2 МПа - Дн 57x3 мм, Угл / Cs  - класс безопасности 4</v>
          </cell>
          <cell r="G5560">
            <v>4859</v>
          </cell>
          <cell r="H5560"/>
          <cell r="I5560"/>
        </row>
        <row r="5561">
          <cell r="C5561" t="str">
            <v>Трубопроводы  Дн   57х3 мм, 38х3 мм, 32х2 мм, 18х2 мм - Угл / Cs,  класс безопасности 4</v>
          </cell>
          <cell r="G5561">
            <v>4859</v>
          </cell>
          <cell r="H5561"/>
          <cell r="I5561"/>
        </row>
        <row r="5562">
          <cell r="C5562" t="str">
            <v>Трубопроводы  Дн  57х3 мм,  - класс безопасности 3</v>
          </cell>
          <cell r="G5562">
            <v>4859</v>
          </cell>
          <cell r="H5562"/>
          <cell r="I5562"/>
        </row>
        <row r="5563">
          <cell r="C5563" t="str">
            <v>Трубопроводы  Дн  57х3 мм, 32х2 мм  - класс безопасности 3</v>
          </cell>
          <cell r="G5563">
            <v>4859</v>
          </cell>
          <cell r="H5563"/>
          <cell r="I5563"/>
        </row>
        <row r="5564">
          <cell r="C5564" t="str">
            <v>Трубопроводы  Дн  57х3 мм, 38х3 мм - Угл / Cs,  класс безопасности 3</v>
          </cell>
          <cell r="G5564">
            <v>4859</v>
          </cell>
          <cell r="H5564"/>
          <cell r="I5564"/>
        </row>
        <row r="5565">
          <cell r="C5565" t="str">
            <v>Трубопроводы  Дн  57х3 мм, 38х3 мм, 32х2 мм  - класс безопасности 3</v>
          </cell>
          <cell r="G5565">
            <v>4859</v>
          </cell>
          <cell r="H5565"/>
          <cell r="I5565"/>
        </row>
        <row r="5566">
          <cell r="C5566" t="str">
            <v>Трубопроводы  Дн  57х3 мм, 38х3 мм, 32х2 мм, 18х2 мм - класс безопасности 3</v>
          </cell>
          <cell r="G5566">
            <v>4859</v>
          </cell>
          <cell r="H5566"/>
          <cell r="I5566"/>
        </row>
        <row r="5567">
          <cell r="C5567" t="str">
            <v>Трубопроводы  Дн  76х4 мм, 57х3 мм, 38х3 мм, 32х2 мм, 18х2 мм, 14х2 мм - класс безопасности 4</v>
          </cell>
          <cell r="G5567">
            <v>4859</v>
          </cell>
          <cell r="H5567"/>
          <cell r="I5567"/>
        </row>
        <row r="5568">
          <cell r="C5568" t="str">
            <v>Трубопроводы  Дн  89х4 мм, 57х3 мм, 32х2 мм,   - класс безопасности 4</v>
          </cell>
          <cell r="G5568">
            <v>4859</v>
          </cell>
          <cell r="H5568"/>
          <cell r="I5568"/>
        </row>
        <row r="5569">
          <cell r="C5569" t="str">
            <v>Трубопроводы  Дн  89х4 мм, 57х3 мм, 32х2 мм, 25х2 мм  - класс безопасности 4</v>
          </cell>
          <cell r="G5569">
            <v>4859</v>
          </cell>
          <cell r="H5569"/>
          <cell r="I5569"/>
        </row>
        <row r="5570">
          <cell r="C5570" t="str">
            <v>Трубопроводы  Дн 108х4 мм - Угл / Cs,  класс безопасности 4</v>
          </cell>
          <cell r="G5570">
            <v>4859</v>
          </cell>
          <cell r="H5570"/>
          <cell r="I5570"/>
        </row>
        <row r="5571">
          <cell r="C5571" t="str">
            <v>Трубопроводы  Дн 108х4 мм, класс безопасности 3</v>
          </cell>
          <cell r="G5571">
            <v>4859</v>
          </cell>
          <cell r="H5571"/>
          <cell r="I5571"/>
        </row>
        <row r="5572">
          <cell r="C5572" t="str">
            <v>Трубопроводы  Дн 108х4 мм, класс безопасности 4</v>
          </cell>
          <cell r="G5572">
            <v>4859</v>
          </cell>
          <cell r="H5572"/>
          <cell r="I5572"/>
        </row>
        <row r="5573">
          <cell r="C5573" t="str">
            <v>Трубопроводы  Дн 14х2 мм,  Угл / Cs</v>
          </cell>
          <cell r="G5573">
            <v>4859</v>
          </cell>
          <cell r="H5573"/>
          <cell r="I5573"/>
        </row>
        <row r="5574">
          <cell r="C5574" t="str">
            <v>Трубопроводы  Дн 159х5 мм, 133х4 мм,  класс безопасности 3</v>
          </cell>
          <cell r="G5574">
            <v>4859</v>
          </cell>
          <cell r="H5574"/>
          <cell r="I5574"/>
        </row>
        <row r="5575">
          <cell r="C5575" t="str">
            <v>Трубопроводы  Дн 159х5 мм, 133х4 мм,  Угл / Cs, класс безопасности 3</v>
          </cell>
          <cell r="G5575">
            <v>4859</v>
          </cell>
          <cell r="H5575"/>
          <cell r="I5575"/>
        </row>
        <row r="5576">
          <cell r="C5576" t="str">
            <v>Трубопроводы  Дн 32х2 мм,  Нж / Ss, класс безопасности 3</v>
          </cell>
          <cell r="G5576">
            <v>4861</v>
          </cell>
          <cell r="H5576"/>
          <cell r="I5576"/>
        </row>
        <row r="5577">
          <cell r="C5577" t="str">
            <v>Трубопроводы  Дн 57x3 мм,  Нж / Ss, класс безопасности 4</v>
          </cell>
          <cell r="G5577">
            <v>4861</v>
          </cell>
          <cell r="H5577"/>
          <cell r="I5577"/>
        </row>
        <row r="5578">
          <cell r="C5578" t="str">
            <v>Трубопроводы  Дн 57х3 мм,  Нж / Ss, класс безопасности 3</v>
          </cell>
          <cell r="G5578">
            <v>4861</v>
          </cell>
          <cell r="H5578"/>
          <cell r="I5578"/>
        </row>
        <row r="5579">
          <cell r="C5579" t="str">
            <v>Трубопроводы  Дн 57х3 мм, 38х3 мм, 32х2 мм  - Угл / Cs</v>
          </cell>
          <cell r="G5579">
            <v>4859</v>
          </cell>
          <cell r="H5579"/>
          <cell r="I5579"/>
        </row>
        <row r="5580">
          <cell r="C5580" t="str">
            <v>Трубопроводы  Дн 89х4 мм, Нж / Ss</v>
          </cell>
          <cell r="G5580">
            <v>4861</v>
          </cell>
          <cell r="H5580"/>
          <cell r="I5580"/>
        </row>
        <row r="5581">
          <cell r="C5581" t="str">
            <v>Трубопроводы  НО ПНАЭГ-7-008-89 диам. 108мм_ Трубопроводы низкого давления 108х4, колено 90 град. 108х4, колено 45 град 108х4, штуцер 530х10-108х4, кольцо подкладное 108х4,</v>
          </cell>
          <cell r="G5581">
            <v>4859</v>
          </cell>
          <cell r="H5581"/>
          <cell r="I5581"/>
        </row>
        <row r="5582">
          <cell r="C5582" t="str">
            <v>Трубопроводы  НО ПНАЭГ-7-008-89 диам. 426-630 мм_Трубопроводы низкого давления 530х8, колено 90 град. 530х10, колено 45 град. 530х10, колено 15 град. 530х10, тройник равнопроходный 530х10, заглушка 530х8</v>
          </cell>
          <cell r="G5582">
            <v>4859</v>
          </cell>
          <cell r="H5582"/>
          <cell r="I5582"/>
        </row>
        <row r="5583">
          <cell r="C5583" t="str">
            <v>Трубопроводы III НО ПНАЭГ-7-008-89 диам. 325_Труба 325х12, колено 90 град. 325х12</v>
          </cell>
          <cell r="G5583">
            <v>4859</v>
          </cell>
          <cell r="H5583"/>
          <cell r="I5583"/>
        </row>
        <row r="5584">
          <cell r="C5584" t="str">
            <v>Трубопроводы III НО ПНАЭГ-7-008-89 диам. 530_Монтаж трубы 530х8, колено 45 град. 530х8, колено 90 град. 530х8</v>
          </cell>
          <cell r="G5584">
            <v>4859</v>
          </cell>
          <cell r="H5584"/>
          <cell r="I5584"/>
        </row>
        <row r="5585">
          <cell r="C5585" t="str">
            <v>Трубопроводы III НО ПНАЭГ-7-008-89 диам. 57_Монтаж трубы 57х3, колено 90 град. 57х3, штуцер 530х8-57х3</v>
          </cell>
          <cell r="G5585">
            <v>4859</v>
          </cell>
          <cell r="H5585"/>
          <cell r="I5585"/>
        </row>
        <row r="5586">
          <cell r="C5586" t="str">
            <v>Трубопроводы бесшовные DN&gt;300, класс безопасности 2 из нержавеющей стали низкого давления</v>
          </cell>
          <cell r="G5586">
            <v>4861</v>
          </cell>
          <cell r="H5586"/>
          <cell r="I5586"/>
        </row>
        <row r="5587">
          <cell r="C5587" t="str">
            <v>Трубопроводы бесшовные DN&gt;300, класс безопасности 3 из нержавеющей стали низкого давления</v>
          </cell>
          <cell r="G5587">
            <v>4861</v>
          </cell>
          <cell r="H5587"/>
          <cell r="I5587"/>
        </row>
        <row r="5588">
          <cell r="C5588" t="str">
            <v>Трубопроводы дизельного топлива  из углеродистой стали низкого давления 32х3,0 мм</v>
          </cell>
          <cell r="G5588">
            <v>4860</v>
          </cell>
          <cell r="H5588"/>
          <cell r="I5588"/>
        </row>
        <row r="5589">
          <cell r="C5589" t="str">
            <v>Трубопроводы дизельного топлива  из углеродистой стали низкого давления 89x3,5 мм</v>
          </cell>
          <cell r="G5589">
            <v>4860</v>
          </cell>
          <cell r="H5589"/>
          <cell r="I5589"/>
        </row>
        <row r="5590">
          <cell r="C5590" t="str">
            <v>Трубопроводы дизельного топлива из углеродистой стали низкого давления 57х3,0 мм</v>
          </cell>
          <cell r="G5590">
            <v>4860</v>
          </cell>
          <cell r="H5590"/>
          <cell r="I5590"/>
        </row>
        <row r="5591">
          <cell r="C5591" t="str">
            <v>Трубопроводы для обогрева бака 90GCB30BB001 и 90GCB30BB002 Dn 38x2 из углеродистой стали, 4 класс без-сти</v>
          </cell>
          <cell r="G5591">
            <v>4859</v>
          </cell>
          <cell r="H5591"/>
          <cell r="I5591"/>
        </row>
        <row r="5592">
          <cell r="C5592" t="str">
            <v>Трубопроводы для обогрева бака 90GCB60BB001 и 90GCB60BB002 Dn 38x2 из углеродистой стали, 4 класс без-сти</v>
          </cell>
          <cell r="G5592">
            <v>4859</v>
          </cell>
          <cell r="H5592"/>
          <cell r="I5592"/>
        </row>
        <row r="5593">
          <cell r="C5593" t="str">
            <v>Трубопроводы для обогрева бака 90GCF40BB001 и 90GCF40BB002 Dn 38x2 из углеродистой стали, 4 класс без-сти</v>
          </cell>
          <cell r="G5593">
            <v>4859</v>
          </cell>
          <cell r="H5593"/>
          <cell r="I5593"/>
        </row>
        <row r="5594">
          <cell r="C5594" t="str">
            <v>Трубопроводы для обогрева бака 90GCF70BB001 и 90GCF70BB002 Dn 38x2 из углеродистой стали, 4 класс без-сти</v>
          </cell>
          <cell r="G5594">
            <v>4859</v>
          </cell>
          <cell r="H5594"/>
          <cell r="I5594"/>
        </row>
        <row r="5595">
          <cell r="C5595" t="str">
            <v>Трубопроводы для обогрева бака 90GCF84BB001 и 90GCF84BB002 Dn 38x2 из углеродистой стали, 4 класс без-сти</v>
          </cell>
          <cell r="G5595">
            <v>4859</v>
          </cell>
          <cell r="H5595"/>
          <cell r="I5595"/>
        </row>
        <row r="5596">
          <cell r="C5596" t="str">
            <v>Трубопроводы для обогрева бака 90LDB50BB001 и 90LDB50BB002 Dn 38x2 из углеродистой стали, 4 класс без-сти</v>
          </cell>
          <cell r="G5596">
            <v>4859</v>
          </cell>
          <cell r="H5596"/>
          <cell r="I5596"/>
        </row>
        <row r="5597">
          <cell r="C5597" t="str">
            <v>Трубопроводы Дн   57x3 мм,   Угл / Cs, класс безопасности 4</v>
          </cell>
          <cell r="G5597">
            <v>4859</v>
          </cell>
          <cell r="H5597"/>
          <cell r="I5597"/>
        </row>
        <row r="5598">
          <cell r="C5598" t="str">
            <v>Трубопроводы Дн  32х2 мм,   Угл / Cs, класс безопасности 4</v>
          </cell>
          <cell r="G5598">
            <v>4859</v>
          </cell>
          <cell r="H5598"/>
          <cell r="I5598"/>
        </row>
        <row r="5599">
          <cell r="C5599" t="str">
            <v>Трубопроводы Дн 14х2 мм, 10х2 мм, Нж / Ss</v>
          </cell>
          <cell r="G5599">
            <v>4861</v>
          </cell>
          <cell r="H5599"/>
          <cell r="I5599"/>
        </row>
        <row r="5600">
          <cell r="C5600" t="str">
            <v>Трубопроводы Дн 273х5, 219.1х5, 168.3х4, 139.7х4   мм, нж. сталь, 4 класс</v>
          </cell>
          <cell r="G5600">
            <v>4861</v>
          </cell>
          <cell r="H5600"/>
          <cell r="I5600"/>
        </row>
        <row r="5601">
          <cell r="C5601" t="str">
            <v>Трубопроводы Дн 323.9х5, 273х5, 139.7x4 мм, нж. сталь, 3 класс</v>
          </cell>
          <cell r="G5601">
            <v>4861</v>
          </cell>
          <cell r="H5601"/>
          <cell r="I5601"/>
        </row>
        <row r="5602">
          <cell r="C5602" t="str">
            <v>Трубопроводы Дн 355.6х6.0 мм, нж. сталь, 4 класс</v>
          </cell>
          <cell r="G5602">
            <v>4861</v>
          </cell>
          <cell r="H5602"/>
          <cell r="I5602"/>
        </row>
        <row r="5603">
          <cell r="C5603" t="str">
            <v>Трубопроводы Дн 57х3 мм,  Нж / Ss</v>
          </cell>
          <cell r="G5603">
            <v>4861</v>
          </cell>
          <cell r="H5603"/>
          <cell r="I5603"/>
        </row>
        <row r="5604">
          <cell r="C5604" t="str">
            <v>Трубопроводы Дн 57х3 мм, 25х2 мм, 14х2 мм,  Нж / Ss,  класс безопасности 4</v>
          </cell>
          <cell r="G5604">
            <v>4861</v>
          </cell>
          <cell r="H5604"/>
          <cell r="I5604"/>
        </row>
        <row r="5605">
          <cell r="C5605" t="str">
            <v>Трубопроводы Дн 60.3х3.2, 33.7х2.6, 26.9х2.6 мм, нж. сталь, 4 класс</v>
          </cell>
          <cell r="G5605">
            <v>4861</v>
          </cell>
          <cell r="H5605"/>
          <cell r="I5605"/>
        </row>
        <row r="5606">
          <cell r="C5606" t="str">
            <v>Трубопроводы Дн 60.3х3.2, 42.4х3.2 мм, нж. сталь, 3 класс</v>
          </cell>
          <cell r="G5606">
            <v>4861</v>
          </cell>
          <cell r="H5606"/>
          <cell r="I5606"/>
        </row>
        <row r="5607">
          <cell r="C5607" t="str">
            <v>Трубопроводы Дн 76.1х3.6, 60.3х3.2, 42.4х3.2 мм, нж. сталь, 4 класс</v>
          </cell>
          <cell r="G5607">
            <v>4861</v>
          </cell>
          <cell r="H5607"/>
          <cell r="I5607"/>
        </row>
        <row r="5608">
          <cell r="C5608" t="str">
            <v>Трубопроводы Дн 89x4 мм,  57x3 мм, , 38x3 мм,  32x2 мм, 25х2 мм -  Угл / Cs</v>
          </cell>
          <cell r="G5608">
            <v>4859</v>
          </cell>
          <cell r="H5608"/>
          <cell r="I5608"/>
        </row>
        <row r="5609">
          <cell r="C5609" t="str">
            <v>Трубопроводы Дн 89x4 мм,  57x3 мм, 45х3 мм, 38x3 мм,  32x2 мм-  Угл / Cs</v>
          </cell>
          <cell r="G5609">
            <v>4859</v>
          </cell>
          <cell r="H5609"/>
          <cell r="I5609"/>
        </row>
        <row r="5610">
          <cell r="C5610" t="str">
            <v>Трубопроводы Дн более 80 из н/ж, низкого давления, 4 класс.</v>
          </cell>
          <cell r="G5610">
            <v>4861</v>
          </cell>
          <cell r="H5610"/>
          <cell r="I5610"/>
        </row>
        <row r="5611">
          <cell r="C5611" t="str">
            <v>Трубопроводы Дн более 80 из н/ж, низкого давления, 4 класс.</v>
          </cell>
          <cell r="G5611">
            <v>4861</v>
          </cell>
          <cell r="H5611"/>
          <cell r="I5611"/>
        </row>
        <row r="5612">
          <cell r="C5612" t="str">
            <v>Трубопроводы Дн более 80 из н/ж, низкого давления, 4 класс_Колено  90° 108x5-PN 25 Рраб=0.1МПа; tmax=60C; Раб. Среда: cтоки после пожаротушения 10Х17Н13M2Т ГОСТ 9940-81</v>
          </cell>
          <cell r="G5612">
            <v>4861</v>
          </cell>
          <cell r="H5612"/>
          <cell r="I5612"/>
        </row>
        <row r="5613">
          <cell r="C5613" t="str">
            <v>Трубопроводы Дн более 80 из н/ж, низкого давления, 4 класс_Колено 90° 273x11-PN 25 Рраб=0.1МПа; tmax=60C; Раб. Среда: cтоки после пожаротушения 10Х17Н13M2Т ГОСТ 9940-81</v>
          </cell>
          <cell r="G5613">
            <v>4861</v>
          </cell>
          <cell r="H5613"/>
          <cell r="I5613"/>
        </row>
        <row r="5614">
          <cell r="C5614" t="str">
            <v>Трубопроводы Дн более 80 из н/ж, низкого давления, 4 класс_Переходник  200x150-PN 25 Рраб=0.1МПа; tmax=60C; Раб. Среда: cтоки после пожаротушения 10Х17Н13M2Т ГОСТ 9940-81</v>
          </cell>
          <cell r="G5614">
            <v>4861</v>
          </cell>
          <cell r="H5614"/>
          <cell r="I5614"/>
        </row>
        <row r="5615">
          <cell r="C5615" t="str">
            <v>Трубопроводы Дн более 80 из н/ж, низкого давления, 4 класс_Переходник 150x100-PN 25 Рраб=0.1МПа; tmax=60C; Раб. Среда: cтоки после пожаротушения 10Х17Н13M2Т ГОСТ 9940-81</v>
          </cell>
          <cell r="G5615">
            <v>4861</v>
          </cell>
          <cell r="H5615"/>
          <cell r="I5615"/>
        </row>
        <row r="5616">
          <cell r="C5616" t="str">
            <v>Трубопроводы Дн более 80 из н/ж, низкого давления, 4 класс_Переходник 250x200-PN 25 Рраб=0.1МПа; tmax=60C; Раб. Среда: cтоки после пожаротушения 10Х17Н13M2Т ГОСТ 9940-81</v>
          </cell>
          <cell r="G5616">
            <v>4861</v>
          </cell>
          <cell r="H5616"/>
          <cell r="I5616"/>
        </row>
        <row r="5617">
          <cell r="C5617" t="str">
            <v>Трубопроводы Дн более 80 из н/ж, низкого давления, 4 класс_Тройник переходный  273x11-108x5-PN 25 Рраб=0.1МПа; tmax=60C; Раб. Среда:cтоки после пожаротушения 10Х17Н13M2Т</v>
          </cell>
          <cell r="G5617">
            <v>4861</v>
          </cell>
          <cell r="H5617"/>
          <cell r="I5617"/>
        </row>
        <row r="5618">
          <cell r="C5618" t="str">
            <v>Трубопроводы Дн более 80 из н/ж, низкого давления, 4 класс_Тройник переходный 159x6-108x5-PN 25 Рраб=0.1МПа; tmax=60C; Раб. Среда: cтоки после пожаротушения 10Х17Н13M2Т</v>
          </cell>
          <cell r="G5618">
            <v>4861</v>
          </cell>
          <cell r="H5618"/>
          <cell r="I5618"/>
        </row>
        <row r="5619">
          <cell r="C5619" t="str">
            <v>Трубопроводы Дн более 80 из н/ж, низкого давления, 4 класс_Тройник переходный 219x11-108x5-PN 25Рраб=0.1МПа; tmax=60C; Раб. Среда: cтоки после пожаротушения 10Х17Н13M2Т</v>
          </cell>
          <cell r="G5619">
            <v>4861</v>
          </cell>
          <cell r="H5619"/>
          <cell r="I5619"/>
        </row>
        <row r="5620">
          <cell r="C5620" t="str">
            <v>Трубопроводы Дн более 80 из н/ж, низкого давления, 4 класс_Тройник переходный 273x11-159x6-PN 25 Рраб=0.1МПа; tmax=60C; Раб. Среда:cтоки после пожаротушения 10Х17Н13M2Т</v>
          </cell>
          <cell r="G5620">
            <v>4861</v>
          </cell>
          <cell r="H5620"/>
          <cell r="I5620"/>
        </row>
        <row r="5621">
          <cell r="C5621" t="str">
            <v>Трубопроводы Дн более 80 из н/ж, низкого давления, 4 класс_Труба  1-15°-108x5-100x100-265-PN 25 Рраб=0.1МПа; tmax=60C; Раб. Среда: cтоки после пожаротушения 10Х17Н13M2Т ГОСТ 9940-81</v>
          </cell>
          <cell r="G5621">
            <v>4861</v>
          </cell>
          <cell r="H5621"/>
          <cell r="I5621"/>
        </row>
        <row r="5622">
          <cell r="C5622" t="str">
            <v>Трубопроводы Дн более 80 из н/ж, низкого давления, 4 класс_Труба  1-15°-219x11-100x100-331-PN 25 Рраб=0.1МПа; tmax=60C; Раб. Среда: cтоки после пожаротушения 10Х17Н13M2Т ГОСТ 9940-81</v>
          </cell>
          <cell r="G5622">
            <v>4861</v>
          </cell>
          <cell r="H5622"/>
          <cell r="I5622"/>
        </row>
        <row r="5623">
          <cell r="C5623" t="str">
            <v>Трубопроводы Дн более 80 из н/ж, низкого давления, 4 класс_Труба 1-15°-159x6-100x100-305-PN 25 Рраб=0.1МПа; tmax=60C; Раб. Среда: cтоки после пожаротушения 10Х17Н13M2Т ГОСТ 9940-81</v>
          </cell>
          <cell r="G5623">
            <v>4861</v>
          </cell>
          <cell r="H5623"/>
          <cell r="I5623"/>
        </row>
        <row r="5624">
          <cell r="C5624" t="str">
            <v>Трубопроводы Дн более 80 из н/ж, низкого давления, 4 класс_Труба 1-15°-273x11-100x100-396-PN 25 Рраб=0.1МПа; tmax=60C; Раб. Среда: cтоки после пожаротушения 10Х17Н13M2Т ГОСТ 9940-81</v>
          </cell>
          <cell r="G5624">
            <v>4861</v>
          </cell>
          <cell r="H5624"/>
          <cell r="I5624"/>
        </row>
        <row r="5625">
          <cell r="C5625" t="str">
            <v>Трубопроводы Дн более 80 из угл.ст., низкого давления, 4 класс.</v>
          </cell>
          <cell r="G5625">
            <v>4859</v>
          </cell>
          <cell r="H5625"/>
          <cell r="I5625"/>
        </row>
        <row r="5626">
          <cell r="C5626" t="str">
            <v>Трубопроводы Дн менее 80  из н/ж, низкого давления, 4 класс.</v>
          </cell>
          <cell r="G5626">
            <v>4861</v>
          </cell>
          <cell r="H5626"/>
          <cell r="I5626"/>
        </row>
        <row r="5627">
          <cell r="C5627" t="str">
            <v>Трубопроводы Дн менее 80 из н/ж, низкого давления, 4 класс.</v>
          </cell>
          <cell r="G5627">
            <v>4861</v>
          </cell>
          <cell r="H5627"/>
          <cell r="I5627"/>
        </row>
        <row r="5628">
          <cell r="C5628" t="str">
            <v>Трубопроводы Дн менее 80 из угл.ст., низкого давления, 4 класс.</v>
          </cell>
          <cell r="G5628">
            <v>4859</v>
          </cell>
          <cell r="H5628"/>
          <cell r="I5628"/>
        </row>
        <row r="5629">
          <cell r="C5629" t="str">
            <v>Трубопроводы и фасонные изделия DN более 80 из угл.ст., низкого давления, 4 класс, DN150, DN100, DN80, pd=1.6 Mpa(g); td=35 C; Раб. Среда: Пожарная вода</v>
          </cell>
          <cell r="G5629">
            <v>4859</v>
          </cell>
          <cell r="H5629"/>
          <cell r="I5629"/>
        </row>
        <row r="5630">
          <cell r="C5630" t="str">
            <v>Трубопроводы и фасонные изделия DN более 80 из угл.ст., низкого давления, 4 класс, pd=1.45 Mpa(g); td=20 °C;</v>
          </cell>
          <cell r="G5630">
            <v>4859</v>
          </cell>
          <cell r="H5630"/>
          <cell r="I5630"/>
        </row>
        <row r="5631">
          <cell r="C5631" t="str">
            <v>Трубопроводы и фасонные изделия DN более 80 из угл.ст., низкого давления, 4 класс, pd=1.45 Mpa(g); td=20 C;</v>
          </cell>
          <cell r="G5631">
            <v>4859</v>
          </cell>
          <cell r="H5631"/>
          <cell r="I5631"/>
        </row>
        <row r="5632">
          <cell r="C5632" t="str">
            <v>Трубопроводы и фасонные изделия DN более 80 из угл.ст., низкого давления, 4 класс, pd=1.6 Mpa(g); td=35 C;</v>
          </cell>
          <cell r="G5632">
            <v>4859</v>
          </cell>
          <cell r="H5632"/>
          <cell r="I5632"/>
        </row>
        <row r="5633">
          <cell r="C5633" t="str">
            <v>Трубопроводы и фасонные изделия DN менее 80 из угл.ст., низкого давления, 4 класс, DN50, pd=1.6 Mpa(g); td=35 C; Раб. Среда: Пожарная вода</v>
          </cell>
          <cell r="G5633">
            <v>4859</v>
          </cell>
          <cell r="H5633"/>
          <cell r="I5633"/>
        </row>
        <row r="5634">
          <cell r="C5634" t="str">
            <v>Трубопроводы и фасонные изделия DN менее 80 из угл.ст., низкого давления, 4 класс, pd=1.45 Mpa(g); td=20 °C;</v>
          </cell>
          <cell r="G5634">
            <v>4859</v>
          </cell>
          <cell r="H5634"/>
          <cell r="I5634"/>
        </row>
        <row r="5635">
          <cell r="C5635" t="str">
            <v>Трубопроводы и фасонные изделия DN менее 80 из угл.ст., низкого давления, 4 класс, pd=1.45 Mpa(g); td=20 C;</v>
          </cell>
          <cell r="G5635">
            <v>4859</v>
          </cell>
          <cell r="H5635"/>
          <cell r="I5635"/>
        </row>
        <row r="5636">
          <cell r="C5636" t="str">
            <v>Трубопроводы и фасонные изделия DN менее 80 из угл.ст., низкого давления, 4 класс, pd=1.6 Mpa(g); td=35 C;</v>
          </cell>
          <cell r="G5636">
            <v>4859</v>
          </cell>
          <cell r="H5636"/>
          <cell r="I5636"/>
        </row>
        <row r="5637">
          <cell r="C5637" t="str">
            <v>Трубопроводы и фасонные изделия Дн более 80 из н/ж, низкого давления, 4 класс.</v>
          </cell>
          <cell r="G5637">
            <v>4861</v>
          </cell>
          <cell r="H5637"/>
          <cell r="I5637"/>
        </row>
        <row r="5638">
          <cell r="C5638" t="str">
            <v>Трубопроводы из 12Х1МФ, 4 кл. безопасности, низкого давления, Дн 325х12, Дн 426х8_прим. Трубопроводы из н/ж. стали низкого давления: трубопроводы Ду &gt; 80мм</v>
          </cell>
          <cell r="G5638">
            <v>4861</v>
          </cell>
          <cell r="H5638"/>
          <cell r="I5638"/>
        </row>
        <row r="5639">
          <cell r="C5639" t="str">
            <v>Трубопроводы из 12Х1МФ, 4 кл. безопасности, низкого давления, Дн 426х8,  Дн 219х11_прим. Трубопроводы из н/ж. стали низкого давления: трубопроводы Ду &gt; 80мм</v>
          </cell>
          <cell r="G5639">
            <v>4861</v>
          </cell>
          <cell r="H5639"/>
          <cell r="I5639"/>
        </row>
        <row r="5640">
          <cell r="C5640" t="str">
            <v>Трубопроводы из 12Х1МФ, 4 кл. безопасности, низкого давления, Дн 426х8,  Дн 219х11_Трубопроводы из н/ж. стали низкого давления: трубопроводы Ду &gt; 80мм</v>
          </cell>
          <cell r="G5640">
            <v>4861</v>
          </cell>
          <cell r="H5640"/>
          <cell r="I5640"/>
        </row>
        <row r="5641">
          <cell r="C5641" t="str">
            <v>Трубопроводы из 12Х1МФ, 4 кл. безопасности, низкого давления, Дн 89х5, Дн 57х3_прим. Трубопроводы из н/ж. стали низкого давления: трубопроводы Ду &lt; 80мм</v>
          </cell>
          <cell r="G5641">
            <v>4861</v>
          </cell>
          <cell r="H5641"/>
          <cell r="I5641"/>
        </row>
        <row r="5642">
          <cell r="C5642" t="str">
            <v>Трубопроводы из 12Х1МФ, 4 кл. безопасности, низкого давления, Дн 89х5, Дн 57х3_Трубопроводы из н/ж. стали низкого давления: трубопроводы Ду &lt; 80мм</v>
          </cell>
          <cell r="G5642">
            <v>4861</v>
          </cell>
          <cell r="H5642"/>
          <cell r="I5642"/>
        </row>
        <row r="5643">
          <cell r="C5643" t="str">
            <v>Трубопроводы из легированной стали низкого давления DN 250</v>
          </cell>
          <cell r="G5643">
            <v>4860</v>
          </cell>
          <cell r="H5643"/>
          <cell r="I5643"/>
        </row>
        <row r="5644">
          <cell r="C5644" t="str">
            <v>Трубопроводы из мб. ст., 4 кл. безопасности, низкого давления, Дн 325х12_Трубопроводы из н/ж. стали низкого давления: трубопроводы Ду &gt; 80мм</v>
          </cell>
          <cell r="G5644">
            <v>4861</v>
          </cell>
          <cell r="H5644"/>
          <cell r="I5644"/>
        </row>
        <row r="5645">
          <cell r="C5645" t="str">
            <v>Трубопроводы из н/ж стали III ПНАЭГ-7-008-89 диам. 108 мм_Трубы 108х5, колено 90 град. 108х5, переход 108х5-57х3, штуцер 530х8-108х5</v>
          </cell>
          <cell r="G5645">
            <v>4861</v>
          </cell>
          <cell r="H5645"/>
          <cell r="I5645"/>
        </row>
        <row r="5646">
          <cell r="C5646" t="str">
            <v>Трубопроводы из н/ж стали III ПНАЭГ-7-008-89 диам. 273 мм_Трубы 273х11, колено 90 град. 273х11, тройник переходный 273х11-108х5</v>
          </cell>
          <cell r="G5646">
            <v>4861</v>
          </cell>
          <cell r="H5646"/>
          <cell r="I5646"/>
        </row>
        <row r="5647">
          <cell r="C5647" t="str">
            <v>Трубопроводы из н/ж стали III ПНАЭГ-7-008-89 диам. 325 мм_Переход 325х12-273х11, труба 325х12, тройник переходный 325х12-108х5, тройник переходный 325х12-273х11, колено 90 град. 325х12</v>
          </cell>
          <cell r="G5647">
            <v>4861</v>
          </cell>
          <cell r="H5647"/>
          <cell r="I5647"/>
        </row>
        <row r="5648">
          <cell r="C5648" t="str">
            <v>Трубопроводы из н/ж стали III ПНАЭГ-7-008-89 диам. 325 мм_Переход 325х12-273х11, труба 325х12, тройник переходный 325х12-108х5, тройник переходный 325х12-273х11, колено 90 град. 325х12, колено 45 град. 325х12, переход 325х12-220х7</v>
          </cell>
          <cell r="G5648">
            <v>4861</v>
          </cell>
          <cell r="H5648"/>
          <cell r="I5648"/>
        </row>
        <row r="5649">
          <cell r="C5649" t="str">
            <v>Трубопроводы из н/ж стали III ПНАЭГ-7-008-89 диам. 426-530 мм_Труба 530х8, колено 45 град. 530х8, колено 90 град. 530х8</v>
          </cell>
          <cell r="G5649">
            <v>4861</v>
          </cell>
          <cell r="H5649"/>
          <cell r="I5649"/>
        </row>
        <row r="5650">
          <cell r="C5650" t="str">
            <v>Трубопроводы из нержавеющей стали низкого давления  &lt;89x3,5</v>
          </cell>
          <cell r="G5650">
            <v>4862</v>
          </cell>
          <cell r="H5650"/>
          <cell r="I5650"/>
        </row>
        <row r="5651">
          <cell r="C5651" t="str">
            <v>Трубопроводы из нержавеющей стали низкого давления  DN 17.2х2.3, 33.7х2.6, 42.4х3.2, 48.3х3.2, 76.1х3.6</v>
          </cell>
          <cell r="G5651">
            <v>4861</v>
          </cell>
          <cell r="H5651"/>
          <cell r="I5651"/>
        </row>
        <row r="5652">
          <cell r="C5652" t="str">
            <v>Трубопроводы из нержавеющей стали низкого давления  DN 21.3х2.6, 33.7х2.6, 42.4х3.2, 48.3х3.2, 76.1х3.6</v>
          </cell>
          <cell r="G5652">
            <v>4861</v>
          </cell>
          <cell r="H5652"/>
          <cell r="I5652"/>
        </row>
        <row r="5653">
          <cell r="C5653" t="str">
            <v>Трубопроводы из нержавеющей стали низкого давления  DN 60.3x3.2, 42.4x3.2, 33.7x2.6</v>
          </cell>
          <cell r="G5653">
            <v>4861</v>
          </cell>
          <cell r="H5653"/>
          <cell r="I5653"/>
        </row>
        <row r="5654">
          <cell r="C5654" t="str">
            <v>Трубопроводы из нержавеющей стали низкого давления  DN 76.1х3.6, 60.3x3.2 мм</v>
          </cell>
          <cell r="G5654">
            <v>4861</v>
          </cell>
          <cell r="H5654"/>
          <cell r="I5654"/>
        </row>
        <row r="5655">
          <cell r="C5655" t="str">
            <v>Трубопроводы из нержавеющей стали низкого давления _Труба DN 50, нержавеющая сталь</v>
          </cell>
          <cell r="G5655">
            <v>4862</v>
          </cell>
          <cell r="H5655"/>
          <cell r="I5655"/>
        </row>
        <row r="5656">
          <cell r="C5656" t="str">
            <v>Трубопроводы из нержавеющей стали низкого давления _Труба DN 50, нержавеющая сталь _Труба DN 18, нержавеющая сталь</v>
          </cell>
          <cell r="G5656">
            <v>4862</v>
          </cell>
          <cell r="H5656"/>
          <cell r="I5656"/>
        </row>
        <row r="5657">
          <cell r="C5657" t="str">
            <v>Трубопроводы из нержавеющей стали низкого давления &lt; 89x3,5</v>
          </cell>
          <cell r="G5657">
            <v>4862</v>
          </cell>
          <cell r="H5657"/>
          <cell r="I5657"/>
        </row>
        <row r="5658">
          <cell r="C5658" t="str">
            <v>Трубопроводы из нержавеющей стали низкого давления &lt;89x3,5</v>
          </cell>
          <cell r="G5658">
            <v>4862</v>
          </cell>
          <cell r="H5658"/>
          <cell r="I5658"/>
        </row>
        <row r="5659">
          <cell r="C5659" t="str">
            <v>Трубопроводы из нержавеющей стали низкого давления &lt;89x3,5 нж</v>
          </cell>
          <cell r="G5659">
            <v>4862</v>
          </cell>
          <cell r="H5659"/>
          <cell r="I5659"/>
        </row>
        <row r="5660">
          <cell r="C5660" t="str">
            <v>Трубопроводы из нержавеющей стали низкого давления &lt;89x5</v>
          </cell>
          <cell r="G5660">
            <v>4862</v>
          </cell>
          <cell r="H5660"/>
          <cell r="I5660"/>
        </row>
        <row r="5661">
          <cell r="C5661" t="str">
            <v>Трубопроводы из нержавеющей стали низкого давления 1,2 класса безопасности Ду&gt;80</v>
          </cell>
          <cell r="G5661">
            <v>4861</v>
          </cell>
          <cell r="H5661"/>
          <cell r="I5661"/>
        </row>
        <row r="5662">
          <cell r="C5662" t="str">
            <v>Трубопроводы из нержавеющей стали низкого давления 1,3 класса безопасности Ду&lt;80</v>
          </cell>
          <cell r="G5662">
            <v>4861</v>
          </cell>
          <cell r="H5662"/>
          <cell r="I5662"/>
        </row>
        <row r="5663">
          <cell r="C5663" t="str">
            <v>Трубопроводы из нержавеющей стали низкого давления 1,3 класса безопасности Ду&lt;80 мм</v>
          </cell>
          <cell r="G5663">
            <v>4861</v>
          </cell>
          <cell r="H5663"/>
          <cell r="I5663"/>
        </row>
        <row r="5664">
          <cell r="C5664" t="str">
            <v>Трубопроводы из нержавеющей стали низкого давления 1,3 класса безопасности Ду&gt;80</v>
          </cell>
          <cell r="G5664">
            <v>4861</v>
          </cell>
          <cell r="H5664"/>
          <cell r="I5664"/>
        </row>
        <row r="5665">
          <cell r="C5665" t="str">
            <v>Трубопроводы из нержавеющей стали низкого давления 1,3 класса безопасности Ду&gt;80 мм</v>
          </cell>
          <cell r="G5665">
            <v>4861</v>
          </cell>
          <cell r="H5665"/>
          <cell r="I5665"/>
        </row>
        <row r="5666">
          <cell r="C5666" t="str">
            <v>Трубопроводы из нержавеющей стали низкого давления 108x5</v>
          </cell>
          <cell r="G5666">
            <v>4862</v>
          </cell>
          <cell r="H5666"/>
          <cell r="I5666"/>
        </row>
        <row r="5667">
          <cell r="C5667" t="str">
            <v>Трубопроводы из нержавеющей стали низкого давления 133x6</v>
          </cell>
          <cell r="G5667">
            <v>4862</v>
          </cell>
          <cell r="H5667"/>
          <cell r="I5667"/>
        </row>
        <row r="5668">
          <cell r="C5668" t="str">
            <v>Трубопроводы из нержавеющей стали низкого давления 139,7х4 нж PN=1,6 MPa; Tр=40 °C</v>
          </cell>
          <cell r="G5668">
            <v>4862</v>
          </cell>
          <cell r="H5668"/>
          <cell r="I5668"/>
        </row>
        <row r="5669">
          <cell r="C5669" t="str">
            <v>Трубопроводы из нержавеющей стали низкого давления 159x6</v>
          </cell>
          <cell r="G5669">
            <v>4862</v>
          </cell>
          <cell r="H5669"/>
          <cell r="I5669"/>
        </row>
        <row r="5670">
          <cell r="C5670" t="str">
            <v>Трубопроводы из нержавеющей стали низкого давления 168,3 x 4 нж PN=1,6 MPa; Tр=40 °C</v>
          </cell>
          <cell r="G5670">
            <v>4862</v>
          </cell>
          <cell r="H5670"/>
          <cell r="I5670"/>
        </row>
        <row r="5671">
          <cell r="C5671" t="str">
            <v>Трубопроводы из нержавеющей стали низкого давления 2 класса безопасности Ду&lt;80</v>
          </cell>
          <cell r="G5671">
            <v>4861</v>
          </cell>
          <cell r="H5671"/>
          <cell r="I5671"/>
        </row>
        <row r="5672">
          <cell r="C5672" t="str">
            <v>Трубопроводы из нержавеющей стали низкого давления 2 класса безопасности Ду&lt;80 мм</v>
          </cell>
          <cell r="G5672">
            <v>4861</v>
          </cell>
          <cell r="H5672"/>
          <cell r="I5672"/>
        </row>
        <row r="5673">
          <cell r="C5673" t="str">
            <v>Трубопроводы из нержавеющей стали низкого давления 2 класса безопасности Ду&gt;80</v>
          </cell>
          <cell r="G5673">
            <v>4861</v>
          </cell>
          <cell r="H5673"/>
          <cell r="I5673"/>
        </row>
        <row r="5674">
          <cell r="C5674" t="str">
            <v>Трубопроводы из нержавеющей стали низкого давления 2 класса безопасности Ду&gt;80 мм</v>
          </cell>
          <cell r="G5674">
            <v>4861</v>
          </cell>
          <cell r="H5674"/>
          <cell r="I5674"/>
        </row>
        <row r="5675">
          <cell r="C5675" t="str">
            <v>Трубопроводы из нержавеющей стали низкого давления 2,3 класса безопасности Ду&lt;80</v>
          </cell>
          <cell r="G5675">
            <v>4861</v>
          </cell>
          <cell r="H5675"/>
          <cell r="I5675"/>
        </row>
        <row r="5676">
          <cell r="C5676" t="str">
            <v>Трубопроводы из нержавеющей стали низкого давления 2,3 класса безопасности Ду&lt;80 мм</v>
          </cell>
          <cell r="G5676">
            <v>4861</v>
          </cell>
          <cell r="H5676"/>
          <cell r="I5676"/>
        </row>
        <row r="5677">
          <cell r="C5677" t="str">
            <v>Трубопроводы из нержавеющей стали низкого давления 2,3 класса безопасности Ду&gt;80</v>
          </cell>
          <cell r="G5677">
            <v>4861</v>
          </cell>
          <cell r="H5677"/>
          <cell r="I5677"/>
        </row>
        <row r="5678">
          <cell r="C5678" t="str">
            <v>Трубопроводы из нержавеющей стали низкого давления 2,3 класса безопасности Ду&gt;80 мм</v>
          </cell>
          <cell r="G5678">
            <v>4861</v>
          </cell>
          <cell r="H5678"/>
          <cell r="I5678"/>
        </row>
        <row r="5679">
          <cell r="C5679" t="str">
            <v>Трубопроводы из нержавеющей стали низкого давления 21,3х2.3 нж PN=1,6 MPa; Tр=40 °C</v>
          </cell>
          <cell r="G5679">
            <v>4862</v>
          </cell>
          <cell r="H5679"/>
          <cell r="I5679"/>
        </row>
        <row r="5680">
          <cell r="C5680" t="str">
            <v>Трубопроводы из нержавеющей стали низкого давления 219x11</v>
          </cell>
          <cell r="G5680">
            <v>4862</v>
          </cell>
          <cell r="H5680"/>
          <cell r="I5680"/>
        </row>
        <row r="5681">
          <cell r="C5681" t="str">
            <v>Трубопроводы из нержавеющей стали низкого давления 3 класса безопасности Ду&lt;80</v>
          </cell>
          <cell r="G5681">
            <v>4861</v>
          </cell>
          <cell r="H5681"/>
          <cell r="I5681"/>
        </row>
        <row r="5682">
          <cell r="C5682" t="str">
            <v>Трубопроводы из нержавеющей стали низкого давления 3 класса безопасности Ду&lt;80 мм</v>
          </cell>
          <cell r="G5682">
            <v>4861</v>
          </cell>
          <cell r="H5682"/>
          <cell r="I5682"/>
        </row>
        <row r="5683">
          <cell r="C5683" t="str">
            <v>Трубопроводы из нержавеющей стали низкого давления 3 класса безопасности Ду&gt;80</v>
          </cell>
          <cell r="G5683">
            <v>4861</v>
          </cell>
          <cell r="H5683"/>
          <cell r="I5683"/>
        </row>
        <row r="5684">
          <cell r="C5684" t="str">
            <v>Трубопроводы из нержавеющей стали низкого давления 3 класса безопасности Ду&gt;80 мм</v>
          </cell>
          <cell r="G5684">
            <v>4861</v>
          </cell>
          <cell r="H5684"/>
          <cell r="I5684"/>
        </row>
        <row r="5685">
          <cell r="C5685" t="str">
            <v>Трубопроводы из нержавеющей стали низкого давления 325x12</v>
          </cell>
          <cell r="G5685">
            <v>4862</v>
          </cell>
          <cell r="H5685"/>
          <cell r="I5685"/>
        </row>
        <row r="5686">
          <cell r="C5686" t="str">
            <v>Трубопроводы из нержавеющей стали низкого давления 33,7х2.6</v>
          </cell>
          <cell r="G5686">
            <v>4862</v>
          </cell>
          <cell r="H5686"/>
          <cell r="I5686"/>
        </row>
        <row r="5687">
          <cell r="C5687" t="str">
            <v>Трубопроводы из нержавеющей стали низкого давления 33,7х2.6 нж PN=1,6 MPa; Tр=40 °C</v>
          </cell>
          <cell r="G5687">
            <v>4862</v>
          </cell>
          <cell r="H5687"/>
          <cell r="I5687"/>
        </row>
        <row r="5688">
          <cell r="C5688" t="str">
            <v>Трубопроводы из нержавеющей стали низкого давления 377x6</v>
          </cell>
          <cell r="G5688">
            <v>4862</v>
          </cell>
          <cell r="H5688"/>
          <cell r="I5688"/>
        </row>
        <row r="5689">
          <cell r="C5689" t="str">
            <v>Трубопроводы из нержавеющей стали низкого давления 4 класса безопасности Ду&lt;80</v>
          </cell>
          <cell r="G5689">
            <v>4861</v>
          </cell>
          <cell r="H5689"/>
          <cell r="I5689"/>
        </row>
        <row r="5690">
          <cell r="C5690" t="str">
            <v>Трубопроводы из нержавеющей стали низкого давления 4 класса безопасности Ду&lt;80 мм</v>
          </cell>
          <cell r="G5690">
            <v>4861</v>
          </cell>
          <cell r="H5690"/>
          <cell r="I5690"/>
        </row>
        <row r="5691">
          <cell r="C5691" t="str">
            <v>Трубопроводы из нержавеющей стали низкого давления 4 класса безопасности Ду&gt;80</v>
          </cell>
          <cell r="G5691">
            <v>4861</v>
          </cell>
          <cell r="H5691"/>
          <cell r="I5691"/>
        </row>
        <row r="5692">
          <cell r="C5692" t="str">
            <v>Трубопроводы из нержавеющей стали низкого давления 4 класса безопасности Ду&gt;80 мм</v>
          </cell>
          <cell r="G5692">
            <v>4861</v>
          </cell>
          <cell r="H5692"/>
          <cell r="I5692"/>
        </row>
        <row r="5693">
          <cell r="C5693" t="str">
            <v>Трубопроводы из нержавеющей стали низкого давления 4 класса безопасности, Дн&gt;80мм</v>
          </cell>
          <cell r="G5693">
            <v>4861</v>
          </cell>
          <cell r="H5693"/>
          <cell r="I5693"/>
        </row>
        <row r="5694">
          <cell r="C5694" t="str">
            <v>Трубопроводы из нержавеющей стали низкого давления 426x8</v>
          </cell>
          <cell r="G5694">
            <v>4862</v>
          </cell>
          <cell r="H5694"/>
          <cell r="I5694"/>
        </row>
        <row r="5695">
          <cell r="C5695" t="str">
            <v>Трубопроводы из нержавеющей стали низкого давления 60,3x2.9 нж PN=1,6 MPa; Tр=40 °C</v>
          </cell>
          <cell r="G5695">
            <v>4862</v>
          </cell>
          <cell r="H5695"/>
          <cell r="I5695"/>
        </row>
        <row r="5696">
          <cell r="C5696" t="str">
            <v>Трубопроводы из нержавеющей стали низкого давления 89x5</v>
          </cell>
          <cell r="G5696">
            <v>4862</v>
          </cell>
          <cell r="H5696"/>
          <cell r="I5696"/>
        </row>
        <row r="5697">
          <cell r="C5697" t="str">
            <v>Трубопроводы из нержавеющей стали низкого давления DN &lt; 89x5</v>
          </cell>
          <cell r="G5697">
            <v>4862</v>
          </cell>
          <cell r="H5697"/>
          <cell r="I5697"/>
        </row>
        <row r="5698">
          <cell r="C5698" t="str">
            <v>Трубопроводы из нержавеющей стали низкого давления DN 100</v>
          </cell>
          <cell r="G5698">
            <v>4862</v>
          </cell>
          <cell r="H5698"/>
          <cell r="I5698"/>
        </row>
        <row r="5699">
          <cell r="C5699" t="str">
            <v>Трубопроводы из нержавеющей стали низкого давления DN 168.3x5 мм</v>
          </cell>
          <cell r="G5699">
            <v>4861</v>
          </cell>
          <cell r="H5699"/>
          <cell r="I5699"/>
        </row>
        <row r="5700">
          <cell r="C5700" t="str">
            <v>Трубопроводы из нержавеющей стали низкого давления DN 168.3х4.0, 88.9x3.6мм</v>
          </cell>
          <cell r="G5700">
            <v>4861</v>
          </cell>
          <cell r="H5700"/>
          <cell r="I5700"/>
        </row>
        <row r="5701">
          <cell r="C5701" t="str">
            <v>Трубопроводы из нержавеющей стали низкого давления DN 219,1х4, 139,7х4, 114.3x4мм</v>
          </cell>
          <cell r="G5701">
            <v>4861</v>
          </cell>
          <cell r="H5701"/>
          <cell r="I5701"/>
        </row>
        <row r="5702">
          <cell r="C5702" t="str">
            <v>Трубопроводы из нержавеющей стали низкого давления DN 323,9х4мм</v>
          </cell>
          <cell r="G5702">
            <v>4861</v>
          </cell>
          <cell r="H5702"/>
          <cell r="I5702"/>
        </row>
        <row r="5703">
          <cell r="C5703" t="str">
            <v>Трубопроводы из нержавеющей стали низкого давления DN 323.9х5.0, 273x5.0, 168.3х4.0 мм</v>
          </cell>
          <cell r="G5703">
            <v>4861</v>
          </cell>
          <cell r="H5703"/>
          <cell r="I5703"/>
        </row>
        <row r="5704">
          <cell r="C5704" t="str">
            <v>Трубопроводы из нержавеющей стали низкого давления DN 355,6х4, 219,1х4, 139,7х4, 114.3x4мм</v>
          </cell>
          <cell r="G5704">
            <v>4861</v>
          </cell>
          <cell r="H5704"/>
          <cell r="I5704"/>
        </row>
        <row r="5705">
          <cell r="C5705" t="str">
            <v>Трубопроводы из нержавеющей стали низкого давления DN 355,6х4, 273x4, 219,1х4, 139,7х4мм</v>
          </cell>
          <cell r="G5705">
            <v>4861</v>
          </cell>
          <cell r="H5705"/>
          <cell r="I5705"/>
        </row>
        <row r="5706">
          <cell r="C5706" t="str">
            <v>Трубопроводы из нержавеющей стали низкого давления DN 355.6х6.0, 323.9х5.0, 168.3х4.0, 114.3х3.3 мм</v>
          </cell>
          <cell r="G5706">
            <v>4861</v>
          </cell>
          <cell r="H5706"/>
          <cell r="I5706"/>
        </row>
        <row r="5707">
          <cell r="C5707" t="str">
            <v>Трубопроводы из нержавеющей стали низкого давления DN 400</v>
          </cell>
          <cell r="G5707">
            <v>4862</v>
          </cell>
          <cell r="H5707"/>
          <cell r="I5707"/>
        </row>
        <row r="5708">
          <cell r="C5708" t="str">
            <v>Трубопроводы из нержавеющей стали низкого давления DN 48.3x3.2, 42.4x3.2, 33.7x2.6,  26.9x2.6мм</v>
          </cell>
          <cell r="G5708">
            <v>4861</v>
          </cell>
          <cell r="H5708"/>
          <cell r="I5708"/>
        </row>
        <row r="5709">
          <cell r="C5709" t="str">
            <v>Трубопроводы из нержавеющей стали низкого давления DN 508x5 мм</v>
          </cell>
          <cell r="G5709">
            <v>4861</v>
          </cell>
          <cell r="H5709"/>
          <cell r="I5709"/>
        </row>
        <row r="5710">
          <cell r="C5710" t="str">
            <v>Трубопроводы из нержавеющей стали низкого давления DN 60.3x3.2, 42.4x3.2, 33.7x2.6мм</v>
          </cell>
          <cell r="G5710">
            <v>4861</v>
          </cell>
          <cell r="H5710"/>
          <cell r="I5710"/>
        </row>
        <row r="5711">
          <cell r="C5711" t="str">
            <v>Трубопроводы из нержавеющей стали низкого давления DN 76.1х3.6, 57х2.9мм</v>
          </cell>
          <cell r="G5711">
            <v>4861</v>
          </cell>
          <cell r="H5711"/>
          <cell r="I5711"/>
        </row>
        <row r="5712">
          <cell r="C5712" t="str">
            <v>Трубопроводы из нержавеющей стали низкого давления DN 813х8,  508x5, 406.4x5мм</v>
          </cell>
          <cell r="G5712">
            <v>4861</v>
          </cell>
          <cell r="H5712"/>
          <cell r="I5712"/>
        </row>
        <row r="5713">
          <cell r="C5713" t="str">
            <v>Трубопроводы из нержавеющей стали низкого давления DN 88.9х3.6, 114.3х3.3, 139.7х4, 168.3х4</v>
          </cell>
          <cell r="G5713">
            <v>4861</v>
          </cell>
          <cell r="H5713"/>
          <cell r="I5713"/>
        </row>
        <row r="5714">
          <cell r="C5714" t="str">
            <v>Трубопроводы из нержавеющей стали низкого давления DN 914x8.8, 610x6.3, 508x5, 406.4x5, 355.6x4, 323,9х4, 273x4, 219.1x4, 139.7x4, 88.9x4мм</v>
          </cell>
          <cell r="G5714">
            <v>4861</v>
          </cell>
          <cell r="H5714"/>
          <cell r="I5714"/>
        </row>
        <row r="5715">
          <cell r="C5715" t="str">
            <v>Трубопроводы из нержавеющей стали низкого давления DN:219.1x4мм</v>
          </cell>
          <cell r="G5715">
            <v>4861</v>
          </cell>
          <cell r="H5715"/>
          <cell r="I5715"/>
        </row>
        <row r="5716">
          <cell r="C5716" t="str">
            <v>Трубопроводы из нержавеющей стали низкого давления DN&lt;80</v>
          </cell>
          <cell r="G5716">
            <v>4862</v>
          </cell>
          <cell r="H5716"/>
          <cell r="I5716"/>
        </row>
        <row r="5717">
          <cell r="C5717" t="str">
            <v>Трубопроводы из нержавеющей стали низкого давления DN&lt;80, класс 4</v>
          </cell>
          <cell r="G5717">
            <v>4861</v>
          </cell>
          <cell r="H5717"/>
          <cell r="I5717"/>
        </row>
        <row r="5718">
          <cell r="C5718" t="str">
            <v>Трубопроводы из нержавеющей стали низкого давления DN=15, класс 4</v>
          </cell>
          <cell r="G5718">
            <v>4861</v>
          </cell>
          <cell r="H5718"/>
          <cell r="I5718"/>
        </row>
        <row r="5719">
          <cell r="C5719" t="str">
            <v>Трубопроводы из нержавеющей стали низкого давления DN=150, класс 4</v>
          </cell>
          <cell r="G5719">
            <v>4861</v>
          </cell>
          <cell r="H5719"/>
          <cell r="I5719"/>
        </row>
        <row r="5720">
          <cell r="C5720" t="str">
            <v>Трубопроводы из нержавеющей стали низкого давления DN&gt;80, класс 4</v>
          </cell>
          <cell r="G5720">
            <v>4861</v>
          </cell>
          <cell r="H5720"/>
          <cell r="I5720"/>
        </row>
        <row r="5721">
          <cell r="C5721" t="str">
            <v>Трубопроводы из нержавеющей стали низкого давления по СНиП 3.05.05-84, Ду&lt;80</v>
          </cell>
          <cell r="G5721">
            <v>4861</v>
          </cell>
          <cell r="H5721"/>
          <cell r="I5721"/>
        </row>
        <row r="5722">
          <cell r="C5722" t="str">
            <v>Трубопроводы из нержавеющей стали низкого давления по СНиП 3.05.05-84, Ду&gt;80</v>
          </cell>
          <cell r="G5722">
            <v>4861</v>
          </cell>
          <cell r="H5722"/>
          <cell r="I5722"/>
        </row>
        <row r="5723">
          <cell r="C5723" t="str">
            <v>Трубопроводы из нержавеющей стали низкого давления, DN&lt;80, класс 3</v>
          </cell>
          <cell r="G5723">
            <v>4861</v>
          </cell>
          <cell r="H5723"/>
          <cell r="I5723"/>
        </row>
        <row r="5724">
          <cell r="C5724" t="str">
            <v>Трубопроводы из нержавеющей стали низкого давления, DN&gt;80, класс 3</v>
          </cell>
          <cell r="G5724">
            <v>4861</v>
          </cell>
          <cell r="H5724"/>
          <cell r="I5724"/>
        </row>
        <row r="5725">
          <cell r="C5725" t="str">
            <v>Трубопроводы из нержавеющей стали низкого давления: 114.3x3.3</v>
          </cell>
          <cell r="G5725">
            <v>4861</v>
          </cell>
          <cell r="H5725"/>
          <cell r="I5725"/>
        </row>
        <row r="5726">
          <cell r="C5726" t="str">
            <v>Трубопроводы из нержавеющей стали низкого давления: 114.3х3.3</v>
          </cell>
          <cell r="G5726">
            <v>4861</v>
          </cell>
          <cell r="H5726"/>
          <cell r="I5726"/>
        </row>
        <row r="5727">
          <cell r="C5727" t="str">
            <v>Трубопроводы из нержавеющей стали низкого давления: 139,7х4.0</v>
          </cell>
          <cell r="G5727">
            <v>4861</v>
          </cell>
          <cell r="H5727"/>
          <cell r="I5727"/>
        </row>
        <row r="5728">
          <cell r="C5728" t="str">
            <v>Трубопроводы из нержавеющей стали низкого давления: 139,7х4.0,  114.3x3.3, 88.9x3.6 мм</v>
          </cell>
          <cell r="G5728">
            <v>4861</v>
          </cell>
          <cell r="H5728"/>
          <cell r="I5728"/>
        </row>
        <row r="5729">
          <cell r="C5729" t="str">
            <v>Трубопроводы из нержавеющей стали низкого давления: 14х2</v>
          </cell>
          <cell r="G5729">
            <v>4861</v>
          </cell>
          <cell r="H5729"/>
          <cell r="I5729"/>
        </row>
        <row r="5730">
          <cell r="C5730" t="str">
            <v>Трубопроводы из нержавеющей стали низкого давления: 159х6</v>
          </cell>
          <cell r="G5730">
            <v>4861</v>
          </cell>
          <cell r="H5730"/>
          <cell r="I5730"/>
        </row>
        <row r="5731">
          <cell r="C5731" t="str">
            <v>Трубопроводы из нержавеющей стали низкого давления: 168.3x4.0,  класс 3Н</v>
          </cell>
          <cell r="G5731">
            <v>4861</v>
          </cell>
          <cell r="H5731"/>
          <cell r="I5731"/>
        </row>
        <row r="5732">
          <cell r="C5732" t="str">
            <v>Трубопроводы из нержавеющей стали низкого давления: 355.6x6.0; 219.1x5.0; 114.3x3.3</v>
          </cell>
          <cell r="G5732">
            <v>4861</v>
          </cell>
          <cell r="H5732"/>
          <cell r="I5732"/>
        </row>
        <row r="5733">
          <cell r="C5733" t="str">
            <v>Трубопроводы из нержавеющей стали низкого давления: 406.4x5, 323,9х4, 273x4, 219.1x4, 168.3x4,  139.7x4 мм</v>
          </cell>
          <cell r="G5733">
            <v>4861</v>
          </cell>
          <cell r="H5733"/>
          <cell r="I5733"/>
        </row>
        <row r="5734">
          <cell r="C5734" t="str">
            <v>Трубопроводы из нержавеющей стали низкого давления: 406.4x5, 323,9х4, 273x4, 219.1x4, 168.3x4мм</v>
          </cell>
          <cell r="G5734">
            <v>4861</v>
          </cell>
          <cell r="H5734"/>
          <cell r="I5734"/>
        </row>
        <row r="5735">
          <cell r="C5735" t="str">
            <v>Трубопроводы из нержавеющей стали низкого давления: 48.3х3.2</v>
          </cell>
          <cell r="G5735">
            <v>4861</v>
          </cell>
          <cell r="H5735"/>
          <cell r="I5735"/>
        </row>
        <row r="5736">
          <cell r="C5736" t="str">
            <v>Трубопроводы из нержавеющей стали низкого давления: 76.1x3.6 мм</v>
          </cell>
          <cell r="G5736">
            <v>4861</v>
          </cell>
          <cell r="H5736"/>
          <cell r="I5736"/>
        </row>
        <row r="5737">
          <cell r="C5737" t="str">
            <v>Трубопроводы из нержавеющей стали низкого давления: 76.1x3.6, 48.3х3.2</v>
          </cell>
          <cell r="G5737">
            <v>4861</v>
          </cell>
          <cell r="H5737"/>
          <cell r="I5737"/>
        </row>
        <row r="5738">
          <cell r="C5738" t="str">
            <v>Трубопроводы из нержавеющей стали низкого давления: 76.1х3.6</v>
          </cell>
          <cell r="G5738">
            <v>4861</v>
          </cell>
          <cell r="H5738"/>
          <cell r="I5738"/>
        </row>
        <row r="5739">
          <cell r="C5739" t="str">
            <v>Трубопроводы из нержавеющей стали низкого давления: 76.1х3.6; 60.3х3.2;</v>
          </cell>
          <cell r="G5739">
            <v>4861</v>
          </cell>
          <cell r="H5739"/>
          <cell r="I5739"/>
        </row>
        <row r="5740">
          <cell r="C5740" t="str">
            <v>Трубопроводы из нержавеющей стали низкого давления: 76.1х3.6;42.4x3.2, 21.3x2.6</v>
          </cell>
          <cell r="G5740">
            <v>4861</v>
          </cell>
          <cell r="H5740"/>
          <cell r="I5740"/>
        </row>
        <row r="5741">
          <cell r="C5741" t="str">
            <v>Трубопроводы из нержавеющей стали низкого давления: 88.9x3.6мм</v>
          </cell>
          <cell r="G5741">
            <v>4861</v>
          </cell>
          <cell r="H5741"/>
          <cell r="I5741"/>
        </row>
        <row r="5742">
          <cell r="C5742" t="str">
            <v>Трубопроводы из нержавеющей стали низкого давления: DN 108x5.0, 133x6.0, 220x7.0мм</v>
          </cell>
          <cell r="G5742">
            <v>4861</v>
          </cell>
          <cell r="H5742"/>
          <cell r="I5742"/>
        </row>
        <row r="5743">
          <cell r="C5743" t="str">
            <v>Трубопроводы из нержавеющей стали низкого давления: DN 139.7x4, 114.3х3.3мм</v>
          </cell>
          <cell r="G5743">
            <v>4861</v>
          </cell>
          <cell r="H5743"/>
          <cell r="I5743"/>
        </row>
        <row r="5744">
          <cell r="C5744" t="str">
            <v>Трубопроводы из нержавеющей стали низкого давления: DN 168.3x4, 114.3x4, мм</v>
          </cell>
          <cell r="G5744">
            <v>4861</v>
          </cell>
          <cell r="H5744"/>
          <cell r="I5744"/>
        </row>
        <row r="5745">
          <cell r="C5745" t="str">
            <v>Трубопроводы из нержавеющей стали низкого давления: DN 168.3x5 мм</v>
          </cell>
          <cell r="G5745">
            <v>4861</v>
          </cell>
          <cell r="H5745"/>
          <cell r="I5745"/>
        </row>
        <row r="5746">
          <cell r="C5746" t="str">
            <v>Трубопроводы из нержавеющей стали низкого давления: DN 219.1x4, 168.3x4, 114.3x4, 88.9x4 мм</v>
          </cell>
          <cell r="G5746">
            <v>4861</v>
          </cell>
          <cell r="H5746"/>
          <cell r="I5746"/>
        </row>
        <row r="5747">
          <cell r="C5747" t="str">
            <v>Трубопроводы из нержавеющей стали низкого давления: DN 220x7, 108x5  мм</v>
          </cell>
          <cell r="G5747">
            <v>4861</v>
          </cell>
          <cell r="H5747"/>
          <cell r="I5747"/>
        </row>
        <row r="5748">
          <cell r="C5748" t="str">
            <v>Трубопроводы из нержавеющей стали низкого давления: DN 273x5, 219.1x5, 168.3x4, 139.7x4, 114.3х3.3, 88.9x3.6мм</v>
          </cell>
          <cell r="G5748">
            <v>4861</v>
          </cell>
          <cell r="H5748"/>
          <cell r="I5748"/>
        </row>
        <row r="5749">
          <cell r="C5749" t="str">
            <v>Трубопроводы из нержавеющей стали низкого давления: DN 406.4x5 мм</v>
          </cell>
          <cell r="G5749">
            <v>4861</v>
          </cell>
          <cell r="H5749"/>
          <cell r="I5749"/>
        </row>
        <row r="5750">
          <cell r="C5750" t="str">
            <v>Трубопроводы из нержавеющей стали низкого давления: DN 60.3x3.2, 48.3x3.2, 42.4x3.2, 33.7x2.6, 26.9x2.6, 21.3x2.3мм</v>
          </cell>
          <cell r="G5750">
            <v>4861</v>
          </cell>
          <cell r="H5750"/>
          <cell r="I5750"/>
        </row>
        <row r="5751">
          <cell r="C5751" t="str">
            <v>Трубопроводы из нержавеющей стали низкого давления: DN 60.3x3.2, 57x3, 38x3, 42.4x3.2, 33.7x2.6, 32x2.5, 21.3x2.6мм</v>
          </cell>
          <cell r="G5751">
            <v>4861</v>
          </cell>
          <cell r="H5751"/>
          <cell r="I5751"/>
        </row>
        <row r="5752">
          <cell r="C5752" t="str">
            <v>Трубопроводы из нержавеющей стали низкого давления: DN 76.1x3.6,  60.3x3.2, 42.4x3.2, 38x3, 33.7x2.6, 32x2.5, 21.3x2.6, 25x3 мм</v>
          </cell>
          <cell r="G5752">
            <v>4861</v>
          </cell>
          <cell r="H5752"/>
          <cell r="I5752"/>
        </row>
        <row r="5753">
          <cell r="C5753" t="str">
            <v>Трубопроводы из нержавеющей стали низкого давления: DN 76.1x3.6,  60.3x3.2, 42.4x3.2, 38x3, 33.7x2.6, 32x2.5, 25x3, 21.3x2.6 мм</v>
          </cell>
          <cell r="G5753">
            <v>4861</v>
          </cell>
          <cell r="H5753"/>
          <cell r="I5753"/>
        </row>
        <row r="5754">
          <cell r="C5754" t="str">
            <v>Трубопроводы из нержавеющей стали низкого давления: DN 76.1x3.6,  60.3x3.2, 48.3x3.2, 42.4x3.2, 38x3, 33.7x2.6, 32x2.5, 25x3, 21.3x2.6 мм</v>
          </cell>
          <cell r="G5754">
            <v>4861</v>
          </cell>
          <cell r="H5754"/>
          <cell r="I5754"/>
        </row>
        <row r="5755">
          <cell r="C5755" t="str">
            <v>Трубопроводы из нержавеющей стали низкого давления: DN 76.1х3.6, 38х3.2мм</v>
          </cell>
          <cell r="G5755">
            <v>4861</v>
          </cell>
          <cell r="H5755"/>
          <cell r="I5755"/>
        </row>
        <row r="5756">
          <cell r="C5756" t="str">
            <v>Трубопроводы из нержавеющей стали низкого давления: DN 76x4,5, 57x3, 42.4x3.2, 38x3мм</v>
          </cell>
          <cell r="G5756">
            <v>4861</v>
          </cell>
          <cell r="H5756"/>
          <cell r="I5756"/>
        </row>
        <row r="5757">
          <cell r="C5757" t="str">
            <v>Трубопроводы из нержавеющей стали низкого давления: DN 76x4.5, 57x3.0, 42.4x3.2, 38x3.0мм</v>
          </cell>
          <cell r="G5757">
            <v>4861</v>
          </cell>
          <cell r="H5757"/>
          <cell r="I5757"/>
        </row>
        <row r="5758">
          <cell r="C5758" t="str">
            <v>Трубопроводы из нержавеющей стали низкого давления: Дн 219.1х5 мм, 168.3x4 мм, 139.7x4 мм</v>
          </cell>
          <cell r="G5758">
            <v>4861</v>
          </cell>
          <cell r="H5758"/>
          <cell r="I5758"/>
        </row>
        <row r="5759">
          <cell r="C5759" t="str">
            <v>Трубопроводы из нержавеющей стали низкого давления: Дн 325x12 мм, 159x6 мм, 108x5 мм</v>
          </cell>
          <cell r="G5759">
            <v>4861</v>
          </cell>
          <cell r="H5759"/>
          <cell r="I5759"/>
        </row>
        <row r="5760">
          <cell r="C5760" t="str">
            <v>Трубопроводы из нержавеющей стали низкого давления: Дн 76.1x3.6 мм, 60.3x3.2 мм, 42.4x3.2 мм, 33.7x2.6 мм, 21.3x2.6 мм, 21.3x2.6 мм, 33.7x2.6 мм, 42.4x3.2 мм</v>
          </cell>
          <cell r="G5760">
            <v>4861</v>
          </cell>
          <cell r="H5760"/>
          <cell r="I5760"/>
        </row>
        <row r="5761">
          <cell r="C5761" t="str">
            <v>Трубопроводы из нержавеющей стали низкого давления: Дн 76x4.5 мм, 57x3 мм, 32x2.5 мм, 18x2.5 мм</v>
          </cell>
          <cell r="G5761">
            <v>4861</v>
          </cell>
          <cell r="H5761"/>
          <cell r="I5761"/>
        </row>
        <row r="5762">
          <cell r="C5762" t="str">
            <v>Трубопроводы из нержавеющей стали низкого давления:139.7x4.0, 114.3x3.0,</v>
          </cell>
          <cell r="G5762">
            <v>4861</v>
          </cell>
          <cell r="H5762"/>
          <cell r="I5762"/>
        </row>
        <row r="5763">
          <cell r="C5763" t="str">
            <v>Трубопроводы из нержавеющей стали низкого давления:168.3x4.0, 139.7x4.0, 114.3x3.0, класс 4</v>
          </cell>
          <cell r="G5763">
            <v>4861</v>
          </cell>
          <cell r="H5763"/>
          <cell r="I5763"/>
        </row>
        <row r="5764">
          <cell r="C5764" t="str">
            <v>Трубопроводы из нержавеющей стали низкого давления:21.3х2.6 мм</v>
          </cell>
          <cell r="G5764">
            <v>4861</v>
          </cell>
          <cell r="H5764"/>
          <cell r="I5764"/>
        </row>
        <row r="5765">
          <cell r="C5765" t="str">
            <v>Трубопроводы из нж, 4 кл. безопасности, низкого давления, Дн 108х5_Трубопроводы из н/ж. стали низкого давления: трубопроводы Ду &gt; 80мм</v>
          </cell>
          <cell r="G5765">
            <v>4861</v>
          </cell>
          <cell r="H5765"/>
          <cell r="I5765"/>
        </row>
        <row r="5766">
          <cell r="C5766" t="str">
            <v>Трубопроводы из нж, 4 кл. безопасности, низкого давления, Дн 133х6_Трубопроводы из н/ж. стали низкого давления: трубопроводы Ду &gt; 80мм</v>
          </cell>
          <cell r="G5766">
            <v>4861</v>
          </cell>
          <cell r="H5766"/>
          <cell r="I5766"/>
        </row>
        <row r="5767">
          <cell r="C5767" t="str">
            <v>Трубопроводы из нж, 4 кл. безопасности, низкого давления, Дн 159х6, Дн 133х6_Трубопроводы из н/ж. стали низкого давления: трубопроводы Ду &gt; 80мм</v>
          </cell>
          <cell r="G5767">
            <v>4861</v>
          </cell>
          <cell r="H5767"/>
          <cell r="I5767"/>
        </row>
        <row r="5768">
          <cell r="C5768" t="str">
            <v>Трубопроводы из нж, 4 кл. безопасности, низкого давления, Дн 57х3_Трубопроводы из н/ж. стали низкого давления: трубопроводы Ду &lt; 80мм</v>
          </cell>
          <cell r="G5768">
            <v>4861</v>
          </cell>
          <cell r="H5768"/>
          <cell r="I5768"/>
        </row>
        <row r="5769">
          <cell r="C5769" t="str">
            <v>Трубопроводы из нж, 4 кл. безопасности, низкого давления, Дн 57х3_Трубопроводы низкого давления из нержавеющей стали, 4 класса безопасности Ду &lt; 80мм</v>
          </cell>
          <cell r="G5769">
            <v>4861</v>
          </cell>
          <cell r="H5769"/>
          <cell r="I5769"/>
        </row>
        <row r="5770">
          <cell r="C5770" t="str">
            <v>Трубопроводы из нж, 4 кл. безопасности, низкого давления, Дн 89х5, Дн 57х3_Трубопроводы из н/ж. стали низкого давления: трубопроводы Ду &lt; 80мм</v>
          </cell>
          <cell r="G5770">
            <v>4861</v>
          </cell>
          <cell r="H5770"/>
          <cell r="I5770"/>
        </row>
        <row r="5771">
          <cell r="C5771" t="str">
            <v>Трубопроводы из нж, 4 кл. безопасности, низкого давления, Дн 89х5_Трубопроводы из н/ж. стали низкого давления: трубопроводы Ду &lt; 80мм</v>
          </cell>
          <cell r="G5771">
            <v>4861</v>
          </cell>
          <cell r="H5771"/>
          <cell r="I5771"/>
        </row>
        <row r="5772">
          <cell r="C5772" t="str">
            <v>Трубопроводы из нж. ст, 4 кл. безопасности, низкого давления, Дн 108х5_Трубопроводы из н/ж. стали низкого давления: трубопроводы Ду &gt; 80мм</v>
          </cell>
          <cell r="G5772">
            <v>4861</v>
          </cell>
          <cell r="H5772"/>
          <cell r="I5772"/>
        </row>
        <row r="5773">
          <cell r="C5773" t="str">
            <v>Трубопроводы из нж. ст, 4 кл. безопасности, низкого давления, Дн 57х3_Трубопроводы из н/ж. стали низкого давления: трубопроводы Ду &lt; 80мм</v>
          </cell>
          <cell r="G5773">
            <v>4861</v>
          </cell>
          <cell r="H5773"/>
          <cell r="I5773"/>
        </row>
        <row r="5774">
          <cell r="C5774" t="str">
            <v>Трубопроводы из нж. ст, 4 кл. безопасности, низкого давления, Дн 630х8_Трубопроводы из н/ж. стали низкого давления: трубопроводы Ду &gt; 80мм</v>
          </cell>
          <cell r="G5774">
            <v>4861</v>
          </cell>
          <cell r="H5774"/>
          <cell r="I5774"/>
        </row>
        <row r="5775">
          <cell r="C5775" t="str">
            <v>Трубопроводы из нж. ст., 4 кл. безопасности, низкого давления, Дн 108х5_Трубопроводы из н/ж. стали низкого давления: трубопроводы Ду &gt; 80мм</v>
          </cell>
          <cell r="G5775">
            <v>4861</v>
          </cell>
          <cell r="H5775"/>
          <cell r="I5775"/>
        </row>
        <row r="5776">
          <cell r="C5776" t="str">
            <v>Трубопроводы из нж. ст., 4 кл. безопасности, низкого давления, Дн 133х6_Трубопроводы из н/ж. стали низкого давления: трубопроводы Ду &gt; 80мм</v>
          </cell>
          <cell r="G5776">
            <v>4861</v>
          </cell>
          <cell r="H5776"/>
          <cell r="I5776"/>
        </row>
        <row r="5777">
          <cell r="C5777" t="str">
            <v>Трубопроводы из нж. ст., 4 кл. безопасности, низкого давления, Дн 273х11_Трубопроводы из н/ж. стали низкого давления: трубопроводы Ду &gt; 80мм</v>
          </cell>
          <cell r="G5777">
            <v>4861</v>
          </cell>
          <cell r="H5777"/>
          <cell r="I5777"/>
        </row>
        <row r="5778">
          <cell r="C5778" t="str">
            <v>Трубопроводы из нж. ст., 4 кл. безопасности, низкого давления, Дн 32х2,5, Дн 38х3_Трубопроводы из н/ж. стали низкого давления: трубопроводы Ду &lt; 80мм</v>
          </cell>
          <cell r="G5778">
            <v>4861</v>
          </cell>
          <cell r="H5778"/>
          <cell r="I5778"/>
        </row>
        <row r="5779">
          <cell r="C5779" t="str">
            <v>Трубопроводы из нж. ст., 4 кл. безопасности, низкого давления, Дн 38х3_Трубопроводы из н/ж. стали низкого давления: трубопроводы Ду &lt; 80мм</v>
          </cell>
          <cell r="G5779">
            <v>4861</v>
          </cell>
          <cell r="H5779"/>
          <cell r="I5779"/>
        </row>
        <row r="5780">
          <cell r="C5780" t="str">
            <v>Трубопроводы из нж. ст., 4 кл. безопасности, низкого давления, Дн 57х3_Трубопроводы из н/ж. стали низкого давления: трубопроводы Ду &lt; 80мм</v>
          </cell>
          <cell r="G5780">
            <v>4861</v>
          </cell>
          <cell r="H5780"/>
          <cell r="I5780"/>
        </row>
        <row r="5781">
          <cell r="C5781" t="str">
            <v>Трубопроводы из нж. ст., 4 кл. безопасности, низкого давления, Дн 76х4,5_Трубопроводы из н/ж. стали низкого давления: трубопроводы Ду &lt; 80мм</v>
          </cell>
          <cell r="G5781">
            <v>4861</v>
          </cell>
          <cell r="H5781"/>
          <cell r="I5781"/>
        </row>
        <row r="5782">
          <cell r="C5782" t="str">
            <v>Трубопроводы из угл. ст, 4 кл. безопасности, низкого давления, Дн 219х7_Трубопроводы из угл. стали низкого давления: трубопроводы Ду &gt; 80мм</v>
          </cell>
          <cell r="G5782">
            <v>4859</v>
          </cell>
          <cell r="H5782"/>
          <cell r="I5782"/>
        </row>
        <row r="5783">
          <cell r="C5783" t="str">
            <v>Трубопроводы из угл. ст, 4 кл. безопасности, низкого давления, Дн 325х10, Дн 219х11, Дн 108х4_Трубопроводы из угл. стали низкого давления: трубопроводы Ду &gt; 80мм</v>
          </cell>
          <cell r="G5783">
            <v>4859</v>
          </cell>
          <cell r="H5783"/>
          <cell r="I5783"/>
        </row>
        <row r="5784">
          <cell r="C5784" t="str">
            <v>Трубопроводы из угл. ст, 4 кл. безопасности, низкого давления, Дн 38х2, Дн 14х2_Трубопроводы из угл. стали низкого давления: трубопроводы Ду &lt; 80мм</v>
          </cell>
          <cell r="G5784">
            <v>4859</v>
          </cell>
          <cell r="H5784"/>
          <cell r="I5784"/>
        </row>
        <row r="5785">
          <cell r="C5785" t="str">
            <v>Трубопроводы из угл. ст, 4 кл. безопасности, низкого давления, Дн 57х3, Дн 38х3_Трубопроводы из угл. стали низкого давления: трубопроводы Ду &lt; 80мм</v>
          </cell>
          <cell r="G5785">
            <v>4859</v>
          </cell>
          <cell r="H5785"/>
          <cell r="I5785"/>
        </row>
        <row r="5786">
          <cell r="C5786" t="str">
            <v>Трубопроводы из угл. ст., 4 кл. безопасности, низкого давления, 57х3_Трубопроводы низкого давления из углеродистой стали, 4 класса безопасности Ду &lt; 80мм</v>
          </cell>
          <cell r="G5786">
            <v>4859</v>
          </cell>
          <cell r="H5786"/>
          <cell r="I5786"/>
        </row>
        <row r="5787">
          <cell r="C5787" t="str">
            <v>Трубопроводы из угл. ст., 4 кл. безопасности, низкого давления, 76х3_Трубопроводы из угл. стали низкого давления: трубопроводы Ду &lt; 80мм</v>
          </cell>
          <cell r="G5787">
            <v>4859</v>
          </cell>
          <cell r="H5787"/>
          <cell r="I5787"/>
        </row>
        <row r="5788">
          <cell r="C5788" t="str">
            <v>Трубопроводы из угл. ст., 4 кл. безопасности, низкого давления, Дн 325х12, Дн 219х11_Трубопроводы из угл. стали низкого давления: трубопроводы Ду &gt; 80мм</v>
          </cell>
          <cell r="G5788">
            <v>4859</v>
          </cell>
          <cell r="H5788"/>
          <cell r="I5788"/>
        </row>
        <row r="5789">
          <cell r="C5789" t="str">
            <v>Трубопроводы из угл. ст., 4 кл. безопасности, низкого давления, Дн 38х2_Трубопроводы из угл. стали низкого давления: трубопроводы Ду &lt; 80мм</v>
          </cell>
          <cell r="G5789">
            <v>4859</v>
          </cell>
          <cell r="H5789"/>
          <cell r="I5789"/>
        </row>
        <row r="5790">
          <cell r="C5790" t="str">
            <v>Трубопроводы из угл. стали низкого давления DN: 508x5, 355.6x4, 219.1x4мм</v>
          </cell>
          <cell r="G5790">
            <v>4859</v>
          </cell>
          <cell r="H5790"/>
          <cell r="I5790"/>
        </row>
        <row r="5791">
          <cell r="C5791" t="str">
            <v>Трубопроводы из углеродистой  стали низкого давления 3 класса безопасности Ду&gt;80 мм</v>
          </cell>
          <cell r="G5791">
            <v>4859</v>
          </cell>
          <cell r="H5791"/>
          <cell r="I5791"/>
        </row>
        <row r="5792">
          <cell r="C5792" t="str">
            <v>Трубопроводы из углеродистой  стали низкого давления 4 класса безопасности, Дн&gt;80мм</v>
          </cell>
          <cell r="G5792">
            <v>4859</v>
          </cell>
          <cell r="H5792"/>
          <cell r="I5792"/>
        </row>
        <row r="5793">
          <cell r="C5793" t="str">
            <v>Трубопроводы из углеродистой  стали низкого давления 4 класса безопасности, Дн&gt;80мм</v>
          </cell>
          <cell r="G5793">
            <v>4859</v>
          </cell>
          <cell r="H5793"/>
          <cell r="I5793"/>
        </row>
        <row r="5794">
          <cell r="C5794" t="str">
            <v>Трубопроводы из углеродистой стали низкого давления  &lt; 89x3,5</v>
          </cell>
          <cell r="G5794">
            <v>4860</v>
          </cell>
          <cell r="H5794"/>
          <cell r="I5794"/>
        </row>
        <row r="5795">
          <cell r="C5795" t="str">
            <v>Трубопроводы из углеродистой стали низкого давления  89x3.5</v>
          </cell>
          <cell r="G5795">
            <v>4860</v>
          </cell>
          <cell r="H5795"/>
          <cell r="I5795"/>
        </row>
        <row r="5796">
          <cell r="C5796" t="str">
            <v>Трубопроводы из углеродистой стали низкого давления &lt; 89x3,5</v>
          </cell>
          <cell r="G5796">
            <v>4860</v>
          </cell>
          <cell r="H5796"/>
          <cell r="I5796"/>
        </row>
        <row r="5797">
          <cell r="C5797" t="str">
            <v>Трубопроводы из углеродистой стали низкого давления &lt;89x3.5</v>
          </cell>
          <cell r="G5797">
            <v>4860</v>
          </cell>
          <cell r="H5797"/>
          <cell r="I5797"/>
        </row>
        <row r="5798">
          <cell r="C5798" t="str">
            <v>Трубопроводы из углеродистой стали низкого давления 108x4</v>
          </cell>
          <cell r="G5798">
            <v>4860</v>
          </cell>
          <cell r="H5798"/>
          <cell r="I5798"/>
        </row>
        <row r="5799">
          <cell r="C5799" t="str">
            <v>Трубопроводы из углеродистой стали низкого давления 133x4</v>
          </cell>
          <cell r="G5799">
            <v>4860</v>
          </cell>
          <cell r="H5799"/>
          <cell r="I5799"/>
        </row>
        <row r="5800">
          <cell r="C5800" t="str">
            <v>Трубопроводы из углеродистой стали низкого давления 159x5</v>
          </cell>
          <cell r="G5800">
            <v>4860</v>
          </cell>
          <cell r="H5800"/>
          <cell r="I5800"/>
        </row>
        <row r="5801">
          <cell r="C5801" t="str">
            <v>Трубопроводы из углеродистой стали низкого давления 2,3 класса безопасности Ду&gt;80 мм</v>
          </cell>
          <cell r="G5801">
            <v>4859</v>
          </cell>
          <cell r="H5801"/>
          <cell r="I5801"/>
        </row>
        <row r="5802">
          <cell r="C5802" t="str">
            <v>Трубопроводы из углеродистой стали низкого давления 219x7</v>
          </cell>
          <cell r="G5802">
            <v>4860</v>
          </cell>
          <cell r="H5802"/>
          <cell r="I5802"/>
        </row>
        <row r="5803">
          <cell r="C5803" t="str">
            <v>Трубопроводы из углеродистой стали низкого давления 3 класса безопасности Ду&lt;80 мм</v>
          </cell>
          <cell r="G5803">
            <v>4859</v>
          </cell>
          <cell r="H5803"/>
          <cell r="I5803"/>
        </row>
        <row r="5804">
          <cell r="C5804" t="str">
            <v>Трубопроводы из углеродистой стали низкого давления 3 класса безопасности Ду&gt;80 мм</v>
          </cell>
          <cell r="G5804">
            <v>4859</v>
          </cell>
          <cell r="H5804"/>
          <cell r="I5804"/>
        </row>
        <row r="5805">
          <cell r="C5805" t="str">
            <v>Трубопроводы из углеродистой стали низкого давления 3 класса безопасности, Дн&lt;80мм</v>
          </cell>
          <cell r="G5805">
            <v>4859</v>
          </cell>
          <cell r="H5805"/>
          <cell r="I5805"/>
        </row>
        <row r="5806">
          <cell r="C5806" t="str">
            <v>Трубопроводы из углеродистой стали низкого давления 32х3</v>
          </cell>
          <cell r="G5806">
            <v>4860</v>
          </cell>
          <cell r="H5806"/>
          <cell r="I5806"/>
        </row>
        <row r="5807">
          <cell r="C5807" t="str">
            <v>Трубопроводы из углеродистой стали низкого давления 32х3,0 мм</v>
          </cell>
          <cell r="G5807">
            <v>4860</v>
          </cell>
          <cell r="H5807"/>
          <cell r="I5807"/>
        </row>
        <row r="5808">
          <cell r="C5808" t="str">
            <v>Трубопроводы из углеродистой стали низкого давления 377x9</v>
          </cell>
          <cell r="G5808">
            <v>4860</v>
          </cell>
          <cell r="H5808"/>
          <cell r="I5808"/>
        </row>
        <row r="5809">
          <cell r="C5809" t="str">
            <v>Трубопроводы из углеродистой стали низкого давления 4 класса безопасности Ду&lt;80 мм</v>
          </cell>
          <cell r="G5809">
            <v>4859</v>
          </cell>
          <cell r="H5809"/>
          <cell r="I5809"/>
        </row>
        <row r="5810">
          <cell r="C5810" t="str">
            <v>Трубопроводы из углеродистой стали низкого давления 4 класса безопасности Ду&gt;80 мм</v>
          </cell>
          <cell r="G5810">
            <v>4859</v>
          </cell>
          <cell r="H5810"/>
          <cell r="I5810"/>
        </row>
        <row r="5811">
          <cell r="C5811" t="str">
            <v>Трубопроводы из углеродистой стали низкого давления 4 класса безопасности, Дн&gt;80мм</v>
          </cell>
          <cell r="G5811">
            <v>4859</v>
          </cell>
          <cell r="H5811"/>
          <cell r="I5811"/>
        </row>
        <row r="5812">
          <cell r="C5812" t="str">
            <v>Трубопроводы из углеродистой стали низкого давления 426x9</v>
          </cell>
          <cell r="G5812">
            <v>4860</v>
          </cell>
          <cell r="H5812"/>
          <cell r="I5812"/>
        </row>
        <row r="5813">
          <cell r="C5813" t="str">
            <v>Трубопроводы из углеродистой стали низкого давления 57х3</v>
          </cell>
          <cell r="G5813">
            <v>4860</v>
          </cell>
          <cell r="H5813"/>
          <cell r="I5813"/>
        </row>
        <row r="5814">
          <cell r="C5814" t="str">
            <v>Трубопроводы из углеродистой стали низкого давления 57х3,0 мм</v>
          </cell>
          <cell r="G5814">
            <v>4860</v>
          </cell>
          <cell r="H5814"/>
          <cell r="I5814"/>
        </row>
        <row r="5815">
          <cell r="C5815" t="str">
            <v>Трубопроводы из углеродистой стали низкого давления 720x8</v>
          </cell>
          <cell r="G5815">
            <v>4860</v>
          </cell>
          <cell r="H5815"/>
          <cell r="I5815"/>
        </row>
        <row r="5816">
          <cell r="C5816" t="str">
            <v>Трубопроводы из углеродистой стали низкого давления 820x9</v>
          </cell>
          <cell r="G5816">
            <v>4860</v>
          </cell>
          <cell r="H5816"/>
          <cell r="I5816"/>
        </row>
        <row r="5817">
          <cell r="C5817" t="str">
            <v>Трубопроводы из углеродистой стали низкого давления 89x3,5</v>
          </cell>
          <cell r="G5817">
            <v>4860</v>
          </cell>
          <cell r="H5817"/>
          <cell r="I5817"/>
        </row>
        <row r="5818">
          <cell r="C5818" t="str">
            <v>Трубопроводы из углеродистой стали низкого давления 89x3,5 мм</v>
          </cell>
          <cell r="G5818">
            <v>4860</v>
          </cell>
          <cell r="H5818"/>
          <cell r="I5818"/>
        </row>
        <row r="5819">
          <cell r="C5819" t="str">
            <v>Трубопроводы из углеродистой стали низкого давления 89x3.5</v>
          </cell>
          <cell r="G5819">
            <v>4860</v>
          </cell>
          <cell r="H5819"/>
          <cell r="I5819"/>
        </row>
        <row r="5820">
          <cell r="C5820" t="str">
            <v>Трубопроводы из углеродистой стали низкого давления DN &lt; 89x5</v>
          </cell>
          <cell r="G5820">
            <v>4860</v>
          </cell>
          <cell r="H5820"/>
          <cell r="I5820"/>
        </row>
        <row r="5821">
          <cell r="C5821" t="str">
            <v>Трубопроводы из углеродистой стали низкого давления DN 2400</v>
          </cell>
          <cell r="G5821">
            <v>4859</v>
          </cell>
          <cell r="H5821"/>
          <cell r="I5821"/>
        </row>
        <row r="5822">
          <cell r="C5822" t="str">
            <v>Трубопроводы из углеродистой стали низкого давления DN 813х8,  610x6.3, 508x5, 406.4x5, 219.1x4мм</v>
          </cell>
          <cell r="G5822">
            <v>4859</v>
          </cell>
          <cell r="H5822"/>
          <cell r="I5822"/>
        </row>
        <row r="5823">
          <cell r="C5823" t="str">
            <v>Трубопроводы из углеродистой стали низкого давления DN 89x5</v>
          </cell>
          <cell r="G5823">
            <v>4860</v>
          </cell>
          <cell r="H5823"/>
          <cell r="I5823"/>
        </row>
        <row r="5824">
          <cell r="C5824" t="str">
            <v>Трубопроводы из углеродистой стали низкого давления DN&lt;80</v>
          </cell>
          <cell r="G5824">
            <v>4860</v>
          </cell>
          <cell r="H5824"/>
          <cell r="I5824"/>
        </row>
        <row r="5825">
          <cell r="C5825" t="str">
            <v>Трубопроводы из углеродистой стали низкого давления по СНиП 3.05.05-84 Ду=50,масса 1м=4 кг</v>
          </cell>
          <cell r="G5825">
            <v>4859</v>
          </cell>
          <cell r="H5825"/>
          <cell r="I5825"/>
        </row>
        <row r="5826">
          <cell r="C5826" t="str">
            <v>Трубопроводы из углеродистой стали низкого давления_139.7х4</v>
          </cell>
          <cell r="G5826">
            <v>4860</v>
          </cell>
          <cell r="H5826"/>
          <cell r="I5826"/>
        </row>
        <row r="5827">
          <cell r="C5827" t="str">
            <v>Трубопроводы из углеродистой стали стали низкого давления 2 класса безопасности Ду&lt;80 мм</v>
          </cell>
          <cell r="G5827">
            <v>4859</v>
          </cell>
          <cell r="H5827"/>
          <cell r="I5827"/>
        </row>
        <row r="5828">
          <cell r="C5828" t="str">
            <v>Трубопроводы из углеродистой стали стали низкого давления 2 класса безопасности Ду&gt;80 мм</v>
          </cell>
          <cell r="G5828">
            <v>4859</v>
          </cell>
          <cell r="H5828"/>
          <cell r="I5828"/>
        </row>
        <row r="5829">
          <cell r="C5829" t="str">
            <v>Трубопроводы из углеродистой стали стали низкого давления 2,3 класса безопасности Ду&lt;80 мм</v>
          </cell>
          <cell r="G5829">
            <v>4859</v>
          </cell>
          <cell r="H5829"/>
          <cell r="I5829"/>
        </row>
        <row r="5830">
          <cell r="C5830" t="str">
            <v>Трубопроводы из углеродистой стали стали низкого давления 2,3 класса безопасности Ду&gt;80 мм</v>
          </cell>
          <cell r="G5830">
            <v>4859</v>
          </cell>
          <cell r="H5830"/>
          <cell r="I5830"/>
        </row>
        <row r="5831">
          <cell r="C5831" t="str">
            <v>Трубопроводы из углеродистой стали стали низкого давления 4 класса безопасности, Дн&lt;80мм</v>
          </cell>
          <cell r="G5831">
            <v>4859</v>
          </cell>
          <cell r="H5831"/>
          <cell r="I5831"/>
        </row>
        <row r="5832">
          <cell r="C5832" t="str">
            <v>Трубопроводы из углеродистой стали стали низкого давления 4 класса безопасности, Дн&gt;80мм</v>
          </cell>
          <cell r="G5832">
            <v>4859</v>
          </cell>
          <cell r="H5832"/>
          <cell r="I5832"/>
        </row>
        <row r="5833">
          <cell r="C5833" t="str">
            <v>Трубопроводы масла  из углеродистой стали низкого давления 32х3,0 мм</v>
          </cell>
          <cell r="G5833">
            <v>4860</v>
          </cell>
          <cell r="H5833"/>
          <cell r="I5833"/>
        </row>
        <row r="5834">
          <cell r="C5834" t="str">
            <v>Трубопроводы масла  из углеродистой стали низкого давления 57х3,0 мм</v>
          </cell>
          <cell r="G5834">
            <v>4860</v>
          </cell>
          <cell r="H5834"/>
          <cell r="I5834"/>
        </row>
        <row r="5835">
          <cell r="C5835" t="str">
            <v>Трубопроводы масла  из углеродистой стали низкого давления 89x3,5 мм</v>
          </cell>
          <cell r="G5835">
            <v>4860</v>
          </cell>
          <cell r="H5835"/>
          <cell r="I5835"/>
        </row>
        <row r="5836">
          <cell r="C5836" t="str">
            <v>Трубопроводы низкого давления 2,3го класса безопасности из нержавеющей стали Ду&lt;80</v>
          </cell>
          <cell r="G5836">
            <v>4861</v>
          </cell>
          <cell r="H5836"/>
          <cell r="I5836"/>
        </row>
        <row r="5837">
          <cell r="C5837" t="str">
            <v>Трубопроводы низкого давления 2,3го класса безопасности из нержавеющей стали Ду&gt;80</v>
          </cell>
          <cell r="G5837">
            <v>4861</v>
          </cell>
          <cell r="H5837"/>
          <cell r="I5837"/>
        </row>
        <row r="5838">
          <cell r="C5838" t="str">
            <v>Трубопроводы низкого давления из  нержавеющей стали 4 класса безопасности , Ду 65</v>
          </cell>
          <cell r="G5838">
            <v>4861</v>
          </cell>
          <cell r="H5838"/>
          <cell r="I5838"/>
        </row>
        <row r="5839">
          <cell r="C5839" t="str">
            <v>Трубопроводы низкого давления из легированной стали, Ду= 50 мм</v>
          </cell>
          <cell r="G5839">
            <v>4859</v>
          </cell>
          <cell r="H5839"/>
          <cell r="I5839"/>
        </row>
        <row r="5840">
          <cell r="C5840" t="str">
            <v>Трубопроводы низкого давления из нерж стали, 4 класса безопасности, Ду &lt; 80мм _ DN65</v>
          </cell>
          <cell r="G5840">
            <v>4861</v>
          </cell>
          <cell r="H5840"/>
          <cell r="I5840"/>
        </row>
        <row r="5841">
          <cell r="C5841" t="str">
            <v>Трубопроводы низкого давления из нержавеющей стали 3 класса безопасности, Ду 100</v>
          </cell>
          <cell r="G5841">
            <v>4861</v>
          </cell>
          <cell r="H5841"/>
          <cell r="I5841"/>
        </row>
        <row r="5842">
          <cell r="C5842" t="str">
            <v>Трубопроводы низкого давления из нержавеющей стали 3НО класса безопасности Ду &lt; 80мм _ 38х3 мм, 76х4,5 мм</v>
          </cell>
          <cell r="G5842">
            <v>4861</v>
          </cell>
          <cell r="H5842"/>
          <cell r="I5842"/>
        </row>
        <row r="5843">
          <cell r="C5843" t="str">
            <v>Трубопроводы низкого давления из нержавеющей стали 3НО класса безопасности Ду &gt; 80мм_ 89х5 мм</v>
          </cell>
          <cell r="G5843">
            <v>4861</v>
          </cell>
          <cell r="H5843"/>
          <cell r="I5843"/>
        </row>
        <row r="5844">
          <cell r="C5844" t="str">
            <v>Трубопроводы низкого давления из нержавеющей стали 4 класса безопасности ,Ду 125</v>
          </cell>
          <cell r="G5844">
            <v>4861</v>
          </cell>
          <cell r="H5844"/>
          <cell r="I5844"/>
        </row>
        <row r="5845">
          <cell r="C5845" t="str">
            <v>Трубопроводы низкого давления из нержавеющей стали 4 класса безопасности Ду &lt; 80мм _ 57х3 мм, 76х4.5 мм</v>
          </cell>
          <cell r="G5845">
            <v>4861</v>
          </cell>
          <cell r="H5845"/>
          <cell r="I5845"/>
        </row>
        <row r="5846">
          <cell r="C5846" t="str">
            <v>Трубопроводы низкого давления из нержавеющей стали 4 класса безопасности Ду &lt; 80мм_ труба 76х4,5 мм, 57х3 мм</v>
          </cell>
          <cell r="G5846">
            <v>4861</v>
          </cell>
          <cell r="H5846"/>
          <cell r="I5846"/>
        </row>
        <row r="5847">
          <cell r="C5847" t="str">
            <v>Трубопроводы низкого давления из нержавеющей стали 4 класса безопасности Ду &gt; 80мм _ 159х6 мм</v>
          </cell>
          <cell r="G5847">
            <v>4861</v>
          </cell>
          <cell r="H5847"/>
          <cell r="I5847"/>
        </row>
        <row r="5848">
          <cell r="C5848" t="str">
            <v>Трубопроводы низкого давления из нержавеющей стали 4 класса безопасности Ду &gt; 80мм _ 89х5 мм, 108х5 мм, 133х6 мм</v>
          </cell>
          <cell r="G5848">
            <v>4861</v>
          </cell>
          <cell r="H5848"/>
          <cell r="I5848"/>
        </row>
        <row r="5849">
          <cell r="C5849" t="str">
            <v>Трубопроводы низкого давления из нержавеющей стали 4 класса безопасности Ду &gt; 80мм_ DN 900</v>
          </cell>
          <cell r="G5849">
            <v>4861</v>
          </cell>
          <cell r="H5849"/>
          <cell r="I5849"/>
        </row>
        <row r="5850">
          <cell r="C5850" t="str">
            <v>Трубопроводы низкого давления из нержавеющей стали 4 класса безопасности Ду &gt; 80мм_труба 220х7мм, 159х6мм, 133х6мм, 108х5мм, 89х5мм</v>
          </cell>
          <cell r="G5850">
            <v>4861</v>
          </cell>
          <cell r="H5850"/>
          <cell r="I5850"/>
        </row>
        <row r="5851">
          <cell r="C5851" t="str">
            <v>Трубопроводы низкого давления из нержавеющей стали 4 класса безопасности Ду 50мм</v>
          </cell>
          <cell r="G5851">
            <v>4861</v>
          </cell>
          <cell r="H5851"/>
          <cell r="I5851"/>
        </row>
        <row r="5852">
          <cell r="C5852" t="str">
            <v>Трубопроводы низкого давления из нержавеющей стали 4 класса безопасности, Ду 125</v>
          </cell>
          <cell r="G5852">
            <v>4861</v>
          </cell>
          <cell r="H5852"/>
          <cell r="I5852"/>
        </row>
        <row r="5853">
          <cell r="C5853" t="str">
            <v>Трубопроводы низкого давления из нержавеющей стали 4 класса безопасности, Ду 32</v>
          </cell>
          <cell r="G5853">
            <v>4861</v>
          </cell>
          <cell r="H5853"/>
          <cell r="I5853"/>
        </row>
        <row r="5854">
          <cell r="C5854" t="str">
            <v>Трубопроводы низкого давления из нержавеющей стали DN 150</v>
          </cell>
          <cell r="G5854">
            <v>4861</v>
          </cell>
          <cell r="H5854"/>
          <cell r="I5854"/>
        </row>
        <row r="5855">
          <cell r="C5855" t="str">
            <v>Трубопроводы низкого давления из нержавеющей стали DN 20</v>
          </cell>
          <cell r="G5855">
            <v>4861</v>
          </cell>
          <cell r="H5855"/>
          <cell r="I5855"/>
        </row>
        <row r="5856">
          <cell r="C5856" t="str">
            <v>Трубопроводы низкого давления из нержавеющей стали Ду &lt;80</v>
          </cell>
          <cell r="G5856">
            <v>4861</v>
          </cell>
          <cell r="H5856"/>
          <cell r="I5856"/>
        </row>
        <row r="5857">
          <cell r="C5857" t="str">
            <v>Трубопроводы низкого давления из нержавеющей стали Ду &lt;80 , 4 класса безопасности</v>
          </cell>
          <cell r="G5857">
            <v>4861</v>
          </cell>
          <cell r="H5857"/>
          <cell r="I5857"/>
        </row>
        <row r="5858">
          <cell r="C5858" t="str">
            <v>Трубопроводы низкого давления из нержавеющей стали Ду &lt;80, 3 класса безопасности</v>
          </cell>
          <cell r="G5858">
            <v>4861</v>
          </cell>
          <cell r="H5858"/>
          <cell r="I5858"/>
        </row>
        <row r="5859">
          <cell r="C5859" t="str">
            <v>Трубопроводы низкого давления из нержавеющей стали Ду =25 , 4 класса безопасности</v>
          </cell>
          <cell r="G5859">
            <v>4861</v>
          </cell>
          <cell r="H5859"/>
          <cell r="I5859"/>
        </row>
        <row r="5860">
          <cell r="C5860" t="str">
            <v>Трубопроводы низкого давления из нержавеющей стали Ду =300, 2,3 класса безопасности</v>
          </cell>
          <cell r="G5860">
            <v>4861</v>
          </cell>
          <cell r="H5860"/>
          <cell r="I5860"/>
        </row>
        <row r="5861">
          <cell r="C5861" t="str">
            <v>Трубопроводы низкого давления из нержавеющей стали Ду =50, 3 класса безопасности</v>
          </cell>
          <cell r="G5861">
            <v>4861</v>
          </cell>
          <cell r="H5861"/>
          <cell r="I5861"/>
        </row>
        <row r="5862">
          <cell r="C5862" t="str">
            <v>Трубопроводы низкого давления из нержавеющей стали Ду &gt;80 , 4 класса безопасности</v>
          </cell>
          <cell r="G5862">
            <v>4861</v>
          </cell>
          <cell r="H5862"/>
          <cell r="I5862"/>
        </row>
        <row r="5863">
          <cell r="C5863" t="str">
            <v>Трубопроводы низкого давления из нержавеющей стали Ду &gt;80, 2,3 класса безопасности</v>
          </cell>
          <cell r="G5863">
            <v>4861</v>
          </cell>
          <cell r="H5863"/>
          <cell r="I5863"/>
        </row>
        <row r="5864">
          <cell r="C5864" t="str">
            <v>Трубопроводы низкого давления из нержавеющей стали Ду &gt;80, 3 класса безопасности</v>
          </cell>
          <cell r="G5864">
            <v>4861</v>
          </cell>
          <cell r="H5864"/>
          <cell r="I5864"/>
        </row>
        <row r="5865">
          <cell r="C5865" t="str">
            <v>Трубопроводы низкого давления из нержавеющей стали Ду 150</v>
          </cell>
          <cell r="G5865">
            <v>4861</v>
          </cell>
          <cell r="H5865"/>
          <cell r="I5865"/>
        </row>
        <row r="5866">
          <cell r="C5866" t="str">
            <v>Трубопроводы низкого давления из нержавеющей стали Ду 350</v>
          </cell>
          <cell r="G5866">
            <v>4861</v>
          </cell>
          <cell r="H5866"/>
          <cell r="I5866"/>
        </row>
        <row r="5867">
          <cell r="C5867" t="str">
            <v>Трубопроводы низкого давления из нержавеющей стали Ду 50</v>
          </cell>
          <cell r="G5867">
            <v>4861</v>
          </cell>
          <cell r="H5867"/>
          <cell r="I5867"/>
        </row>
        <row r="5868">
          <cell r="C5868" t="str">
            <v>Трубопроводы низкого давления из нержавеющей стали Ду&lt;80</v>
          </cell>
          <cell r="G5868">
            <v>4861</v>
          </cell>
          <cell r="H5868"/>
          <cell r="I5868"/>
        </row>
        <row r="5869">
          <cell r="C5869" t="str">
            <v>Трубопроводы низкого давления из нержавеющей стали Ду=50</v>
          </cell>
          <cell r="G5869">
            <v>4861</v>
          </cell>
          <cell r="H5869"/>
          <cell r="I5869"/>
        </row>
        <row r="5870">
          <cell r="C5870" t="str">
            <v>Трубопроводы низкого давления из нержавеющей стали Ду&gt;80</v>
          </cell>
          <cell r="G5870">
            <v>4861</v>
          </cell>
          <cell r="H5870"/>
          <cell r="I5870"/>
        </row>
        <row r="5871">
          <cell r="C5871" t="str">
            <v>Трубопроводы низкого давления из нержавеющей стали, 4 класса безопасности, Ду &lt; 80мм_DN 6 мм</v>
          </cell>
          <cell r="G5871">
            <v>4861</v>
          </cell>
          <cell r="H5871"/>
          <cell r="I5871"/>
        </row>
        <row r="5872">
          <cell r="C5872" t="str">
            <v>Трубопроводы низкого давления из нержавеющей стали, 4 класса безопасности, Ду &lt; 80мм_DN50 мм, DN 25 мм, DN 6 мм</v>
          </cell>
          <cell r="G5872">
            <v>4861</v>
          </cell>
          <cell r="H5872"/>
          <cell r="I5872"/>
        </row>
        <row r="5873">
          <cell r="C5873" t="str">
            <v>Трубопроводы низкого давления из нержавеющей стали, 4 класса безопасности, Ду &gt; 80мм_ DN150</v>
          </cell>
          <cell r="G5873">
            <v>4861</v>
          </cell>
          <cell r="H5873"/>
          <cell r="I5873"/>
        </row>
        <row r="5874">
          <cell r="C5874" t="str">
            <v>Трубопроводы низкого давления из нержавеющей стали, 4 класса безопасности, Ду &gt;80мм_DN150, DN125, DN100.</v>
          </cell>
          <cell r="G5874">
            <v>4861</v>
          </cell>
          <cell r="H5874"/>
          <cell r="I5874"/>
        </row>
        <row r="5875">
          <cell r="C5875" t="str">
            <v>Трубопроводы низкого давления из нержавеющей стали, 4 класса безопасности, Ду&gt;80мм_ DN 150 мм, DN 125 мм</v>
          </cell>
          <cell r="G5875">
            <v>4861</v>
          </cell>
          <cell r="H5875"/>
          <cell r="I5875"/>
        </row>
        <row r="5876">
          <cell r="C5876" t="str">
            <v>Трубопроводы низкого давления из нержавеющей стали, Ду&lt;80</v>
          </cell>
          <cell r="G5876">
            <v>4861</v>
          </cell>
          <cell r="H5876"/>
          <cell r="I5876"/>
        </row>
        <row r="5877">
          <cell r="C5877" t="str">
            <v>Трубопроводы низкого давления из нержавеющей стали, Ду=50</v>
          </cell>
          <cell r="G5877">
            <v>4861</v>
          </cell>
          <cell r="H5877"/>
          <cell r="I5877"/>
        </row>
        <row r="5878">
          <cell r="C5878" t="str">
            <v>Трубопроводы низкого давления из нержавеющей стали, Ду=80</v>
          </cell>
          <cell r="G5878">
            <v>4861</v>
          </cell>
          <cell r="H5878"/>
          <cell r="I5878"/>
        </row>
        <row r="5879">
          <cell r="C5879" t="str">
            <v>Трубопроводы низкого давления из нержавеющей стали, Ду&gt;80</v>
          </cell>
          <cell r="G5879">
            <v>4861</v>
          </cell>
          <cell r="H5879"/>
          <cell r="I5879"/>
        </row>
        <row r="5880">
          <cell r="C5880" t="str">
            <v>Трубопроводы низкого давления из углеродистой стали  DN=40</v>
          </cell>
          <cell r="G5880">
            <v>4859</v>
          </cell>
          <cell r="H5880"/>
          <cell r="I5880"/>
        </row>
        <row r="5881">
          <cell r="C5881" t="str">
            <v>Трубопроводы низкого давления из углеродистой стали  DN=50</v>
          </cell>
          <cell r="G5881">
            <v>4859</v>
          </cell>
          <cell r="H5881"/>
          <cell r="I5881"/>
        </row>
        <row r="5882">
          <cell r="C5882" t="str">
            <v>Трубопроводы низкого давления из углеродистой стали  DN&gt;80</v>
          </cell>
          <cell r="G5882">
            <v>4859</v>
          </cell>
          <cell r="H5882"/>
          <cell r="I5882"/>
        </row>
        <row r="5883">
          <cell r="C5883" t="str">
            <v>Трубопроводы низкого давления из углеродистой стали 4 класса безопасности, Ду 100</v>
          </cell>
          <cell r="G5883">
            <v>4859</v>
          </cell>
          <cell r="H5883"/>
          <cell r="I5883"/>
        </row>
        <row r="5884">
          <cell r="C5884" t="str">
            <v>Трубопроводы низкого давления из углеродистой стали DN&lt;80</v>
          </cell>
          <cell r="G5884">
            <v>4859</v>
          </cell>
          <cell r="H5884"/>
          <cell r="I5884"/>
        </row>
        <row r="5885">
          <cell r="C5885" t="str">
            <v>Трубопроводы низкого давления из углеродистой стали DN&gt;80</v>
          </cell>
          <cell r="G5885">
            <v>4859</v>
          </cell>
          <cell r="H5885"/>
          <cell r="I5885"/>
        </row>
        <row r="5886">
          <cell r="C5886" t="str">
            <v>Трубопроводы низкого давления из углеродистой стали Ду=100</v>
          </cell>
          <cell r="G5886">
            <v>4859</v>
          </cell>
          <cell r="H5886"/>
          <cell r="I5886"/>
        </row>
        <row r="5887">
          <cell r="C5887" t="str">
            <v>Трубопроводы низкого давления из углеродистой стали Ду=50</v>
          </cell>
          <cell r="G5887">
            <v>4859</v>
          </cell>
          <cell r="H5887"/>
          <cell r="I5887"/>
        </row>
        <row r="5888">
          <cell r="C5888" t="str">
            <v>Трубопроводы низкого давления из углеродистой стали, 4 класса безопасности, Ду &lt; 80мм _ DN50, DN32, DN20, DN15.</v>
          </cell>
          <cell r="G5888">
            <v>4859</v>
          </cell>
          <cell r="H5888"/>
          <cell r="I5888"/>
        </row>
        <row r="5889">
          <cell r="C5889" t="str">
            <v>Трубопроводы низкого давления из углеродистой стали, 4 класса безопасности, Ду &lt; 80мм _ DN50, DN40, DN32, DN25, DN20, DN15, DN10</v>
          </cell>
          <cell r="G5889">
            <v>4859</v>
          </cell>
          <cell r="H5889"/>
          <cell r="I5889"/>
        </row>
        <row r="5890">
          <cell r="C5890" t="str">
            <v>Трубопроводы низкого давления из углеродистой стали, 4 класса безопасности, Ду &lt; 80мм _ DN65, DN50, DN20, DN15</v>
          </cell>
          <cell r="G5890">
            <v>4859</v>
          </cell>
          <cell r="H5890"/>
          <cell r="I5890"/>
        </row>
        <row r="5891">
          <cell r="C5891" t="str">
            <v>Трубопроводы низкого давления из углеродистой стали, 4 класса безопасности, Ду &lt; 80мм _DN10</v>
          </cell>
          <cell r="G5891">
            <v>4859</v>
          </cell>
          <cell r="H5891"/>
          <cell r="I5891"/>
        </row>
        <row r="5892">
          <cell r="C5892" t="str">
            <v>Трубопроводы низкого давления из углеродистой стали, 4 класса безопасности, Ду &lt; 80мм _DN20, DN15,</v>
          </cell>
          <cell r="G5892">
            <v>4859</v>
          </cell>
          <cell r="H5892"/>
          <cell r="I5892"/>
        </row>
        <row r="5893">
          <cell r="C5893" t="str">
            <v>Трубопроводы низкого давления из углеродистой стали, 4 класса безопасности, Ду &lt; 80мм _DN50, DN25, DN20, DN15</v>
          </cell>
          <cell r="G5893">
            <v>4859</v>
          </cell>
          <cell r="H5893"/>
          <cell r="I5893"/>
        </row>
        <row r="5894">
          <cell r="C5894" t="str">
            <v>Трубопроводы низкого давления из углеродистой стали, 4 класса безопасности, Ду &lt; 80мм _DN65 мм, DN20 мм, DN15 мм, DN10 мм</v>
          </cell>
          <cell r="G5894">
            <v>4859</v>
          </cell>
          <cell r="H5894"/>
          <cell r="I5894"/>
        </row>
        <row r="5895">
          <cell r="C5895" t="str">
            <v>Трубопроводы низкого давления из углеродистой стали, 4 класса безопасности, Ду &lt; 80мм _DN65 мм, DN50 мм, DN40 мм, DN15 мм</v>
          </cell>
          <cell r="G5895">
            <v>4859</v>
          </cell>
          <cell r="H5895"/>
          <cell r="I5895"/>
        </row>
        <row r="5896">
          <cell r="C5896" t="str">
            <v>Трубопроводы низкого давления из углеродистой стали, 4 класса безопасности, Ду &lt; 80мм _DN65, DN50, DN40, DN25, DN15, DN10,</v>
          </cell>
          <cell r="G5896">
            <v>4859</v>
          </cell>
          <cell r="H5896"/>
          <cell r="I5896"/>
        </row>
        <row r="5897">
          <cell r="C5897" t="str">
            <v>Трубопроводы низкого давления из углеродистой стали, 4 класса безопасности, Ду &gt; 80мм_ DN350 мм, DN300 мм, DN200, DN100</v>
          </cell>
          <cell r="G5897">
            <v>4859</v>
          </cell>
          <cell r="H5897"/>
          <cell r="I5897"/>
        </row>
        <row r="5898">
          <cell r="C5898" t="str">
            <v>Трубопроводы низкого давления из углеродистой стали, 4 класса безопасности, Ду &gt; 80мм_DN100</v>
          </cell>
          <cell r="G5898">
            <v>4859</v>
          </cell>
          <cell r="H5898"/>
          <cell r="I5898"/>
        </row>
        <row r="5899">
          <cell r="C5899" t="str">
            <v>Трубопроводы низкого давления из углеродистой стали, 4 класса безопасности, Ду &gt; 80мм_DN150, DN125, DN100, DN80</v>
          </cell>
          <cell r="G5899">
            <v>4859</v>
          </cell>
          <cell r="H5899"/>
          <cell r="I5899"/>
        </row>
        <row r="5900">
          <cell r="C5900" t="str">
            <v>Трубопроводы низкого давления из углеродистой стали, 4 класса безопасности, Ду &gt; 80мм_DN250, DN200, DN150.</v>
          </cell>
          <cell r="G5900">
            <v>4859</v>
          </cell>
          <cell r="H5900"/>
          <cell r="I5900"/>
        </row>
        <row r="5901">
          <cell r="C5901" t="str">
            <v>Трубопроводы низкого давления из углеродистой стали, 4 класса безопасности, Ду &gt; 80мм_DN250,DN200, DN150, DN125, DN100, DN80</v>
          </cell>
          <cell r="G5901">
            <v>4859</v>
          </cell>
          <cell r="H5901"/>
          <cell r="I5901"/>
        </row>
        <row r="5902">
          <cell r="C5902" t="str">
            <v>Трубопроводы низкого давления из углеродистой стали, Ду&lt;80</v>
          </cell>
          <cell r="G5902">
            <v>4859</v>
          </cell>
          <cell r="H5902"/>
          <cell r="I5902"/>
        </row>
        <row r="5903">
          <cell r="C5903" t="str">
            <v>Трубопроводы низкого давления из углеродистой стали, Ду=50</v>
          </cell>
          <cell r="G5903">
            <v>4859</v>
          </cell>
          <cell r="H5903"/>
          <cell r="I5903"/>
        </row>
        <row r="5904">
          <cell r="C5904" t="str">
            <v>Трубопроводы низкого давления из углеродистой стали, Ду&gt;80</v>
          </cell>
          <cell r="G5904">
            <v>4859</v>
          </cell>
          <cell r="H5904"/>
          <cell r="I5904"/>
        </row>
        <row r="5905">
          <cell r="C5905" t="str">
            <v>Трубопроводы низкого давления, 2 класса безопасности, из нержавеющей стали, Dn 250 (1 п.м. = 65.9кг)</v>
          </cell>
          <cell r="G5905">
            <v>4861</v>
          </cell>
          <cell r="H5905"/>
          <cell r="I5905"/>
        </row>
        <row r="5906">
          <cell r="C5906" t="str">
            <v>Трубопроводы низкого давления, 4 класса безопасности, из нержавеющей стали, Dn 100  (1 п.м. =12,8кг)</v>
          </cell>
          <cell r="G5906">
            <v>4861</v>
          </cell>
          <cell r="H5906"/>
          <cell r="I5906"/>
        </row>
        <row r="5907">
          <cell r="C5907" t="str">
            <v>Трубопроводы низкого давления, 4 класса безопасности, из нержавеющей стали, Dn 125  (1 п.м. =18,9кг)</v>
          </cell>
          <cell r="G5907">
            <v>4861</v>
          </cell>
          <cell r="H5907"/>
          <cell r="I5907"/>
        </row>
        <row r="5908">
          <cell r="C5908" t="str">
            <v>Трубопроводы низкого давления, 4 класса безопасности, из нержавеющей стали, Dn 15 (1 п.м. =0,96кг)</v>
          </cell>
          <cell r="G5908">
            <v>4861</v>
          </cell>
          <cell r="H5908"/>
          <cell r="I5908"/>
        </row>
        <row r="5909">
          <cell r="C5909" t="str">
            <v>Трубопроводы низкого давления, 4 класса безопасности, из нержавеющей стали, Dn 150  (1 п.м. =22,8кг)</v>
          </cell>
          <cell r="G5909">
            <v>4861</v>
          </cell>
          <cell r="H5909"/>
          <cell r="I5909"/>
        </row>
        <row r="5910">
          <cell r="C5910" t="str">
            <v>Трубопроводы низкого давления, 4 класса безопасности, из нержавеющей стали, Dn 150 (1 п.м. =20,4кг)</v>
          </cell>
          <cell r="G5910">
            <v>4861</v>
          </cell>
          <cell r="H5910"/>
          <cell r="I5910"/>
        </row>
        <row r="5911">
          <cell r="C5911" t="str">
            <v>Трубопроводы низкого давления, 4 класса безопасности, из нержавеющей стали, Dn 150 (1 п.м. =20.4кг)</v>
          </cell>
          <cell r="G5911">
            <v>4861</v>
          </cell>
          <cell r="H5911"/>
          <cell r="I5911"/>
        </row>
        <row r="5912">
          <cell r="C5912" t="str">
            <v>Трубопроводы низкого давления, 4 класса безопасности, из нержавеющей стали, Dn 200  (1 п.м. =56,8кг)</v>
          </cell>
          <cell r="G5912">
            <v>4861</v>
          </cell>
          <cell r="H5912"/>
          <cell r="I5912"/>
        </row>
        <row r="5913">
          <cell r="C5913" t="str">
            <v>Трубопроводы низкого давления, 4 класса безопасности, из нержавеющей стали, Dn 200 (1 п.м. =42.2кг)</v>
          </cell>
          <cell r="G5913">
            <v>4861</v>
          </cell>
          <cell r="H5913"/>
          <cell r="I5913"/>
        </row>
        <row r="5914">
          <cell r="C5914" t="str">
            <v>Трубопроводы низкого давления, 4 класса безопасности, из нержавеющей стали, Dn 25  (1 п.м. =1,83кг)</v>
          </cell>
          <cell r="G5914">
            <v>4861</v>
          </cell>
          <cell r="H5914"/>
          <cell r="I5914"/>
        </row>
        <row r="5915">
          <cell r="C5915" t="str">
            <v>Трубопроводы низкого давления, 4 класса безопасности, из нержавеющей стали, Dn 25 (1 п.м. = 1,9кг)</v>
          </cell>
          <cell r="G5915">
            <v>4861</v>
          </cell>
          <cell r="H5915"/>
          <cell r="I5915"/>
        </row>
        <row r="5916">
          <cell r="C5916" t="str">
            <v>Трубопроводы низкого давления, 4 класса безопасности, из нержавеющей стали, Dn 250  (1 п.м. =71,5кг)</v>
          </cell>
          <cell r="G5916">
            <v>4861</v>
          </cell>
          <cell r="H5916"/>
          <cell r="I5916"/>
        </row>
        <row r="5917">
          <cell r="C5917" t="str">
            <v>Трубопроводы низкого давления, 4 класса безопасности, из нержавеющей стали, Dn 32  (1 п.м. = 2,79кг)</v>
          </cell>
          <cell r="G5917">
            <v>4861</v>
          </cell>
          <cell r="H5917"/>
          <cell r="I5917"/>
        </row>
        <row r="5918">
          <cell r="C5918" t="str">
            <v>Трубопроводы низкого давления, 4 класса безопасности, из нержавеющей стали, Dn 32  (1 п.м. =2,6кг)</v>
          </cell>
          <cell r="G5918">
            <v>4861</v>
          </cell>
          <cell r="H5918"/>
          <cell r="I5918"/>
        </row>
        <row r="5919">
          <cell r="C5919" t="str">
            <v>Трубопроводы низкого давления, 4 класса безопасности, из нержавеющей стали, Dn 50  (1 п.м. =4,02кг)</v>
          </cell>
          <cell r="G5919">
            <v>4861</v>
          </cell>
          <cell r="H5919"/>
          <cell r="I5919"/>
        </row>
        <row r="5920">
          <cell r="C5920" t="str">
            <v>Трубопроводы низкого давления, 4 класса безопасности, из нержавеющей стали, Dn 50 (1 п.м. = 3.93кг)</v>
          </cell>
          <cell r="G5920">
            <v>4861</v>
          </cell>
          <cell r="H5920"/>
          <cell r="I5920"/>
        </row>
        <row r="5921">
          <cell r="C5921" t="str">
            <v>Трубопроводы низкого давления, 4 класса безопасности, из нержавеющей стали, Dn 50 (1 п.м. =3,93кг)</v>
          </cell>
          <cell r="G5921">
            <v>4861</v>
          </cell>
          <cell r="H5921"/>
          <cell r="I5921"/>
        </row>
        <row r="5922">
          <cell r="C5922" t="str">
            <v>Трубопроводы низкого давления, 4 класса безопасности, из нержавеющей стали, Dn 50 (1 п.м. =3.93кг)</v>
          </cell>
          <cell r="G5922">
            <v>4861</v>
          </cell>
          <cell r="H5922"/>
          <cell r="I5922"/>
        </row>
        <row r="5923">
          <cell r="C5923" t="str">
            <v>Трубопроводы низкого давления, 4 класса безопасности, из нержавеющей стали, Dn 65  (1 п.м. =7,98кг)</v>
          </cell>
          <cell r="G5923">
            <v>4861</v>
          </cell>
          <cell r="H5923"/>
          <cell r="I5923"/>
        </row>
        <row r="5924">
          <cell r="C5924" t="str">
            <v>Трубопроводы низкого давления, 4 класса безопасности, из нержавеющей стали, Dn 80  (1 п.м. =10,4кг)</v>
          </cell>
          <cell r="G5924">
            <v>4861</v>
          </cell>
          <cell r="H5924"/>
          <cell r="I5924"/>
        </row>
        <row r="5925">
          <cell r="C5925" t="str">
            <v>Трубопроводы низкого давления, 4 класса безопасности, из нержавеющей стали, Dn 80 (1 п.м. =8.51кг)</v>
          </cell>
          <cell r="G5925">
            <v>4861</v>
          </cell>
          <cell r="H5925"/>
          <cell r="I5925"/>
        </row>
        <row r="5926">
          <cell r="C5926" t="str">
            <v>Трубопроводы низкого давления, 4 класса безопасности, из углеродистой стали, Dn 125 (1 п.м. =12.7кг)</v>
          </cell>
          <cell r="G5926">
            <v>4859</v>
          </cell>
          <cell r="H5926"/>
          <cell r="I5926"/>
        </row>
        <row r="5927">
          <cell r="C5927" t="str">
            <v>Трубопроводы низкого давления, 4 класса безопасности, из углеродистой стали, Dn 150 (1 п.м. =19кг)</v>
          </cell>
          <cell r="G5927">
            <v>4859</v>
          </cell>
          <cell r="H5927"/>
          <cell r="I5927"/>
        </row>
        <row r="5928">
          <cell r="C5928" t="str">
            <v>Трубопроводы низкого давления, 4 класса безопасности, из углеродистой стали, Dn 200 (1 п.м. =37,1кг)</v>
          </cell>
          <cell r="G5928">
            <v>4859</v>
          </cell>
          <cell r="H5928"/>
          <cell r="I5928"/>
        </row>
        <row r="5929">
          <cell r="C5929" t="str">
            <v>Трубопроводы низкого давления, 4 класса безопасности, из углеродистой стали, Dn 250 (1 п.м. = 52,3кг)</v>
          </cell>
          <cell r="G5929">
            <v>4859</v>
          </cell>
          <cell r="H5929"/>
          <cell r="I5929"/>
        </row>
        <row r="5930">
          <cell r="C5930" t="str">
            <v>Трубопроводы низкого давления, 4 класса безопасности, из углеродистой стали, Dn 250 (1 п.м. =52,3кг)</v>
          </cell>
          <cell r="G5930">
            <v>4859</v>
          </cell>
          <cell r="H5930"/>
          <cell r="I5930"/>
        </row>
        <row r="5931">
          <cell r="C5931" t="str">
            <v>Трубопроводы низкого давления, 4 класса безопасности, из углеродистой стали, Dn 32 (1 п.м. = 1,78кг)</v>
          </cell>
          <cell r="G5931">
            <v>4859</v>
          </cell>
          <cell r="H5931"/>
          <cell r="I5931"/>
        </row>
        <row r="5932">
          <cell r="C5932" t="str">
            <v>Трубопроводы низкого давления, 4 класса безопасности, из углеродистой стали, Dn 350 (1 п.м. =78.6кг)</v>
          </cell>
          <cell r="G5932">
            <v>4859</v>
          </cell>
          <cell r="H5932"/>
          <cell r="I5932"/>
        </row>
        <row r="5933">
          <cell r="C5933" t="str">
            <v>Трубопроводы низкого давления, 4 класса безопасности, из углеродистой стали, Dn 40  (1 п.м. = 2,69кг)</v>
          </cell>
          <cell r="G5933">
            <v>4859</v>
          </cell>
          <cell r="H5933"/>
          <cell r="I5933"/>
        </row>
        <row r="5934">
          <cell r="C5934" t="str">
            <v>Трубопроводы низкого давления, 4 класса безопасности, из углеродистой стали, Dn 40 (1 п.м. = 2,69кг)</v>
          </cell>
          <cell r="G5934">
            <v>4859</v>
          </cell>
          <cell r="H5934"/>
          <cell r="I5934"/>
        </row>
        <row r="5935">
          <cell r="C5935" t="str">
            <v>Трубопроводы низкого давления, 4 класса безопасности, из углеродистой стали, Dn 40 (1 п.м. =2,69кг)</v>
          </cell>
          <cell r="G5935">
            <v>4859</v>
          </cell>
          <cell r="H5935"/>
          <cell r="I5935"/>
        </row>
        <row r="5936">
          <cell r="C5936" t="str">
            <v>Трубопроводы низкого давления, 4 класса безопасности, из углеродистой стали, Dn 40 (1 п.м. =3,11кг)</v>
          </cell>
          <cell r="G5936">
            <v>4859</v>
          </cell>
          <cell r="H5936"/>
          <cell r="I5936"/>
        </row>
        <row r="5937">
          <cell r="C5937" t="str">
            <v>Трубопроводы низкого давления, 4 класса безопасности, из углеродистой стали, Dn 50 (1 п.м. =3,87кг)</v>
          </cell>
          <cell r="G5937">
            <v>4859</v>
          </cell>
          <cell r="H5937"/>
          <cell r="I5937"/>
        </row>
        <row r="5938">
          <cell r="C5938" t="str">
            <v>Трубопроводы низкого давления, 4 класса безопасности, из углеродистой стали, Dn 50 (1 п.м. =4кг)</v>
          </cell>
          <cell r="G5938">
            <v>4859</v>
          </cell>
          <cell r="H5938"/>
          <cell r="I5938"/>
        </row>
        <row r="5939">
          <cell r="C5939" t="str">
            <v>Трубопроводы низкого давления, 4 класса безопасности, из углеродистой стали, Dn 65 (1 п.м. =5,75кг)</v>
          </cell>
          <cell r="G5939">
            <v>4859</v>
          </cell>
          <cell r="H5939"/>
          <cell r="I5939"/>
        </row>
        <row r="5940">
          <cell r="C5940" t="str">
            <v>Трубопроводы низкого давления, 4 класса безопасности, из углеродистой стали, Dn 65 (1 п.м. =6,26кг)</v>
          </cell>
          <cell r="G5940">
            <v>4859</v>
          </cell>
          <cell r="H5940"/>
          <cell r="I5940"/>
        </row>
        <row r="5941">
          <cell r="C5941" t="str">
            <v>Трубопроводы низкого давления, 4 класса безопасности, из углеродистой стали, Dn 80 (1 п.м. =8.38кг)</v>
          </cell>
          <cell r="G5941">
            <v>4859</v>
          </cell>
          <cell r="H5941"/>
          <cell r="I5941"/>
        </row>
        <row r="5942">
          <cell r="C5942" t="str">
            <v>Трубопроводы низкого давления, 4Н класса безопасности, материал - нж, Дн 159х6, 133х6, 89х5_Трубопроводы из н/ж. стали низкого давления: трубопроводы Ду &gt; 80мм</v>
          </cell>
          <cell r="G5942">
            <v>4861</v>
          </cell>
          <cell r="H5942"/>
          <cell r="I5942"/>
        </row>
        <row r="5943">
          <cell r="C5943" t="str">
            <v>Трубопроводы низкого давления, 4Н класса безопасности, материал - нж, Дн 57х3, 32х3, 18х2,5_Трубопроводы из н/ж. стали низкого давления: трубопроводы Ду &lt; 80мм</v>
          </cell>
          <cell r="G5943">
            <v>4861</v>
          </cell>
          <cell r="H5943"/>
          <cell r="I5943"/>
        </row>
        <row r="5944">
          <cell r="C5944" t="str">
            <v>Трубопроводы низкого давления, из н.ж. стали, 3 класса безопасности, Дн 168,3x4 мм, 139,7x4 мм</v>
          </cell>
          <cell r="G5944">
            <v>4861</v>
          </cell>
          <cell r="H5944"/>
          <cell r="I5944"/>
        </row>
        <row r="5945">
          <cell r="C5945" t="str">
            <v>Трубопроводы низкого давления, из н.ж. стали, 3 класса безопасности, Дн 406.4x6 мм, 323.9x5 мм, 273x5 мм, 168.3x4 мм, 88.9x3.6 мм</v>
          </cell>
          <cell r="G5945">
            <v>4861</v>
          </cell>
          <cell r="H5945"/>
          <cell r="I5945"/>
        </row>
        <row r="5946">
          <cell r="C5946" t="str">
            <v>Трубопроводы низкого давления, из н.ж. стали, 3 класса безопасности, Дн 76,1x3,6 мм</v>
          </cell>
          <cell r="G5946">
            <v>4861</v>
          </cell>
          <cell r="H5946"/>
          <cell r="I5946"/>
        </row>
        <row r="5947">
          <cell r="C5947" t="str">
            <v>Трубопроводы низкого давления, из н.ж. стали, 3 класса безопасности, Дн 88.9x3.6 мм</v>
          </cell>
          <cell r="G5947">
            <v>4861</v>
          </cell>
          <cell r="H5947"/>
          <cell r="I5947"/>
        </row>
        <row r="5948">
          <cell r="C5948" t="str">
            <v>Трубопроводы низкого давления, из н.ж. стали, 4 класса безопасности, Дн 168.3x4.0 мм</v>
          </cell>
          <cell r="G5948">
            <v>4861</v>
          </cell>
          <cell r="H5948"/>
          <cell r="I5948"/>
        </row>
        <row r="5949">
          <cell r="C5949" t="str">
            <v>Трубопроводы низкого давления, из н.ж. стали, 4 класса безопасности, Дн 76,1x3,6 мм</v>
          </cell>
          <cell r="G5949">
            <v>4861</v>
          </cell>
          <cell r="H5949"/>
          <cell r="I5949"/>
        </row>
        <row r="5950">
          <cell r="C5950" t="str">
            <v>Трубопроводы низкого давления, из н.ж. стали, 4 класса безопасности, Дн 88,9x3.6мм, 114,3x3.3 мм, 139,7x4 мм</v>
          </cell>
          <cell r="G5950">
            <v>4861</v>
          </cell>
          <cell r="H5950"/>
          <cell r="I5950"/>
        </row>
        <row r="5951">
          <cell r="C5951" t="str">
            <v>Трубопроводы низкого давления, из нж. стали, 2 класса безопасности, Ду &lt;80__Труба 14x2</v>
          </cell>
          <cell r="G5951">
            <v>4861</v>
          </cell>
          <cell r="H5951"/>
          <cell r="I5951"/>
        </row>
        <row r="5952">
          <cell r="C5952" t="str">
            <v>Трубопроводы низкого давления, из нж. стали, 2 класса безопасности, Ду &lt;80__Труба 57x3</v>
          </cell>
          <cell r="G5952">
            <v>4861</v>
          </cell>
          <cell r="H5952"/>
          <cell r="I5952"/>
        </row>
        <row r="5953">
          <cell r="C5953" t="str">
            <v>Трубопроводы низкого давления, из нж. стали, 2 класса безопасности, Ду &gt;80__Труба 325x12</v>
          </cell>
          <cell r="G5953">
            <v>4861</v>
          </cell>
          <cell r="H5953"/>
          <cell r="I5953"/>
        </row>
        <row r="5954">
          <cell r="C5954" t="str">
            <v>Трубопроводы низкого давления, из нж. стали, 3 класса безопасности, Ду &lt;80__Труба 76.1x3.6</v>
          </cell>
          <cell r="G5954">
            <v>4861</v>
          </cell>
          <cell r="H5954"/>
          <cell r="I5954"/>
        </row>
        <row r="5955">
          <cell r="C5955" t="str">
            <v>Трубопроводы низкого давления, из нж. стали, 3 класса безопасности, Ду &lt;80__Труба 76.1x3.6, 60.3*3.2</v>
          </cell>
          <cell r="G5955">
            <v>4861</v>
          </cell>
          <cell r="H5955"/>
          <cell r="I5955"/>
        </row>
        <row r="5956">
          <cell r="C5956" t="str">
            <v>Трубопроводы низкого давления, из нж. стали, 3 класса безопасности, Ду &gt;80__Труба 114.3x3.3</v>
          </cell>
          <cell r="G5956">
            <v>4861</v>
          </cell>
          <cell r="H5956"/>
          <cell r="I5956"/>
        </row>
        <row r="5957">
          <cell r="C5957" t="str">
            <v>Трубопроводы низкого давления, из нж. стали, 3 класса безопасности, Ду &gt;80__Труба 219.1x5.0, 168.3x4, 88.9x3.6</v>
          </cell>
          <cell r="G5957">
            <v>4861</v>
          </cell>
          <cell r="H5957"/>
          <cell r="I5957"/>
        </row>
        <row r="5958">
          <cell r="C5958" t="str">
            <v>Трубопроводы низкого давления, из нж. стали, 3 класса безопасности, Ду &gt;80__Труба 88.9x3.6</v>
          </cell>
          <cell r="G5958">
            <v>4861</v>
          </cell>
          <cell r="H5958"/>
          <cell r="I5958"/>
        </row>
        <row r="5959">
          <cell r="C5959" t="str">
            <v>Трубопроводы низкого давления, из нж. стали, 4 класса безопасности, Ду &lt;80__Труба   76.1x3.6,   60.3x3.2</v>
          </cell>
          <cell r="G5959">
            <v>4861</v>
          </cell>
          <cell r="H5959"/>
          <cell r="I5959"/>
        </row>
        <row r="5960">
          <cell r="C5960" t="str">
            <v>Трубопроводы низкого давления, из нж. стали, 4 класса безопасности, Ду &lt;80__Труба  48.3x3.2</v>
          </cell>
          <cell r="G5960">
            <v>4861</v>
          </cell>
          <cell r="H5960"/>
          <cell r="I5960"/>
        </row>
        <row r="5961">
          <cell r="C5961" t="str">
            <v>Трубопроводы низкого давления, из нж. стали, 4 класса безопасности, Ду &lt;80__Труба  57x3</v>
          </cell>
          <cell r="G5961">
            <v>4861</v>
          </cell>
          <cell r="H5961"/>
          <cell r="I5961"/>
        </row>
        <row r="5962">
          <cell r="C5962" t="str">
            <v>Трубопроводы низкого давления, из нж. стали, 4 класса безопасности, Ду &lt;80__Труба  57x3, 25x2, 14x2</v>
          </cell>
          <cell r="G5962">
            <v>4861</v>
          </cell>
          <cell r="H5962"/>
          <cell r="I5962"/>
        </row>
        <row r="5963">
          <cell r="C5963" t="str">
            <v>Трубопроводы низкого давления, из нж. стали, 4 класса безопасности, Ду &gt;80__Труба  114.3x3.3</v>
          </cell>
          <cell r="G5963">
            <v>4861</v>
          </cell>
          <cell r="H5963"/>
          <cell r="I5963"/>
        </row>
        <row r="5964">
          <cell r="C5964" t="str">
            <v>Трубопроводы низкого давления, из нж. стали, 4 класса безопасности, Ду &gt;80__Труба  168.3x4, 139.7x4, 114.3x3.3</v>
          </cell>
          <cell r="G5964">
            <v>4861</v>
          </cell>
          <cell r="H5964"/>
          <cell r="I5964"/>
        </row>
        <row r="5965">
          <cell r="C5965" t="str">
            <v>Трубопроводы низкого давления, из нж. стали, 4 класса безопасности, Ду &gt;80__Труба  89x4</v>
          </cell>
          <cell r="G5965">
            <v>4861</v>
          </cell>
          <cell r="H5965"/>
          <cell r="I5965"/>
        </row>
        <row r="5966">
          <cell r="C5966" t="str">
            <v>Трубопроводы низкого давления, из угл. стали, 2 класса безопасности, Ду &lt;80__Труба 57x3, 38x3</v>
          </cell>
          <cell r="G5966">
            <v>4859</v>
          </cell>
          <cell r="H5966"/>
          <cell r="I5966"/>
        </row>
        <row r="5967">
          <cell r="C5967" t="str">
            <v>Трубопроводы низкого давления, из угл. стали, 2 класса безопасности, Ду &lt;80__Труба 57x3, 38x3, 32x2</v>
          </cell>
          <cell r="G5967">
            <v>4859</v>
          </cell>
          <cell r="H5967"/>
          <cell r="I5967"/>
        </row>
        <row r="5968">
          <cell r="C5968" t="str">
            <v>Трубопроводы низкого давления, из угл. стали, 2 класса безопасности, Ду &lt;80__Труба 57x3, 38x3, 32x2, 18x2</v>
          </cell>
          <cell r="G5968">
            <v>4859</v>
          </cell>
          <cell r="H5968"/>
          <cell r="I5968"/>
        </row>
        <row r="5969">
          <cell r="C5969" t="str">
            <v>Трубопроводы низкого давления, из угл. стали, 2 класса безопасности, Ду &gt;80__Труба 108x4</v>
          </cell>
          <cell r="G5969">
            <v>4859</v>
          </cell>
          <cell r="H5969"/>
          <cell r="I5969"/>
        </row>
        <row r="5970">
          <cell r="C5970" t="str">
            <v>Трубопроводы низкого давления, из угл. стали, 2 класса безопасности, Ду &gt;80__Труба 159x5, 133x4</v>
          </cell>
          <cell r="G5970">
            <v>4859</v>
          </cell>
          <cell r="H5970"/>
          <cell r="I5970"/>
        </row>
        <row r="5971">
          <cell r="C5971" t="str">
            <v>Трубопроводы низкого давления, из угл. стали, 4 класса безопасности, Ду &lt;80__Труба  57x3</v>
          </cell>
          <cell r="G5971">
            <v>4859</v>
          </cell>
          <cell r="H5971"/>
          <cell r="I5971"/>
        </row>
        <row r="5972">
          <cell r="C5972" t="str">
            <v>Трубопроводы низкого давления, из угл. стали, 4 класса безопасности, Ду &lt;80__Труба  57x3, 32x2, 25x2</v>
          </cell>
          <cell r="G5972">
            <v>4859</v>
          </cell>
          <cell r="H5972"/>
          <cell r="I5972"/>
        </row>
        <row r="5973">
          <cell r="C5973" t="str">
            <v>Трубопроводы низкого давления, из угл. стали, 4 класса безопасности, Ду &lt;80__Труба  57x3, 38x3, 32x2, 25x2</v>
          </cell>
          <cell r="G5973">
            <v>4859</v>
          </cell>
          <cell r="H5973"/>
          <cell r="I5973"/>
        </row>
        <row r="5974">
          <cell r="C5974" t="str">
            <v>Трубопроводы низкого давления, из угл. стали, 4 класса безопасности, Ду &lt;80__Труба  76x4,  57x3, 38x3, 32x2, 18x2, 14х2</v>
          </cell>
          <cell r="G5974">
            <v>4859</v>
          </cell>
          <cell r="H5974"/>
          <cell r="I5974"/>
        </row>
        <row r="5975">
          <cell r="C5975" t="str">
            <v>Трубопроводы низкого давления, из угл. стали, 4 класса безопасности, Ду &lt;80__Труба  76x4,  57x3, 38x3, 32x2, 25x2</v>
          </cell>
          <cell r="G5975">
            <v>4859</v>
          </cell>
          <cell r="H5975"/>
          <cell r="I5975"/>
        </row>
        <row r="5976">
          <cell r="C5976" t="str">
            <v>Трубопроводы низкого давления, из угл. стали, 4 класса безопасности, Ду &gt;80__Труба 108x4, 89х4</v>
          </cell>
          <cell r="G5976">
            <v>4859</v>
          </cell>
          <cell r="H5976"/>
          <cell r="I5976"/>
        </row>
        <row r="5977">
          <cell r="C5977" t="str">
            <v>Трубопроводы низкого давления, из угл. стали, 4 класса безопасности, Ду &gt;80__Труба 89х4</v>
          </cell>
          <cell r="G5977">
            <v>4859</v>
          </cell>
          <cell r="H5977"/>
          <cell r="I5977"/>
        </row>
        <row r="5978">
          <cell r="C5978" t="str">
            <v>Трубопроводы низкого давления, фасонные изделия 2440x14 угл</v>
          </cell>
          <cell r="G5978">
            <v>4859</v>
          </cell>
          <cell r="H5978"/>
          <cell r="I5978"/>
        </row>
        <row r="5979">
          <cell r="C5979" t="str">
            <v>Трубы безнапорные, ливневые, двухслойные, профилированные из полиэтилена, тип SN 8, диаметром 160 мм</v>
          </cell>
          <cell r="G5979">
            <v>2323</v>
          </cell>
          <cell r="H5979"/>
          <cell r="I5979"/>
        </row>
        <row r="5980">
          <cell r="C5980" t="str">
            <v>Трубы бесшовные горячедеформированные из коррозионно-стойкой стали марки 12Х18Н10Т, наружный диаметр 108 мм, толщина стенки 5,0 мм</v>
          </cell>
          <cell r="G5980">
            <v>6743</v>
          </cell>
          <cell r="H5980"/>
          <cell r="I5980"/>
        </row>
        <row r="5981">
          <cell r="C5981" t="str">
            <v>Трубы бесшовные горячедеформированные из коррозионно-стойкой стали марки 12Х18Н10Т, наружный диаметр 108 мм, толщина стенки 5,0 мм_Труба 108x5 DN 100; Рраб=0.001МПа; tmax=60C; Раб. Среда: cтоки после пожаротушения 10Х17Н13M2Т ГОСТ 9940-81 (с учетом монтажного запаса)</v>
          </cell>
          <cell r="G5981">
            <v>6743</v>
          </cell>
          <cell r="H5981"/>
          <cell r="I5981"/>
        </row>
        <row r="5982">
          <cell r="C5982" t="str">
            <v>Трубы бесшовные горячедеформированные из коррозионно-стойкой стали марки 12Х18Н10Т, наружный диаметр 108 мм, толщина стенки 5,0 мм_Труба 108x5: Dn 100 Рраб=0.1МПа; tmax=60C; Раб. Среда:   cтоки после пожаротушения  10Х17Н13M2Т ГОСТ 9940-81 (с учетом монтажного запаса)</v>
          </cell>
          <cell r="G5982">
            <v>3357</v>
          </cell>
          <cell r="H5982"/>
          <cell r="I5982"/>
        </row>
        <row r="5983">
          <cell r="C5983" t="str">
            <v>Трубы бесшовные горячедеформированные из коррозионно-стойкой стали марки 12Х18Н10Т, наружный диаметр 108 мм, толщина стенки 5,0 мм_Труба 108х5</v>
          </cell>
          <cell r="G5983">
            <v>6743</v>
          </cell>
          <cell r="H5983"/>
          <cell r="I5983"/>
        </row>
        <row r="5984">
          <cell r="C5984"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114*3.3</v>
          </cell>
          <cell r="G5984">
            <v>6764</v>
          </cell>
          <cell r="H5984"/>
          <cell r="I5984"/>
        </row>
        <row r="5985">
          <cell r="C5985"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114*5.6</v>
          </cell>
          <cell r="G5985">
            <v>6764</v>
          </cell>
          <cell r="H5985"/>
          <cell r="I5985"/>
        </row>
        <row r="5986">
          <cell r="C5986"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DN 100 (114 x 5,6 mm)</v>
          </cell>
          <cell r="G5986">
            <v>6764</v>
          </cell>
          <cell r="H5986"/>
          <cell r="I5986"/>
        </row>
        <row r="5987">
          <cell r="C5987"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DN 100 (114 x 5.6 mm)</v>
          </cell>
          <cell r="G5987">
            <v>6764</v>
          </cell>
          <cell r="H5987"/>
          <cell r="I5987"/>
        </row>
        <row r="5988">
          <cell r="C5988"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DN 100 (114.3 x 5.6 mm)</v>
          </cell>
          <cell r="G5988">
            <v>6764</v>
          </cell>
          <cell r="H5988"/>
          <cell r="I5988"/>
        </row>
        <row r="5989">
          <cell r="C5989"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DN 100 (114.3 x 5.6)</v>
          </cell>
          <cell r="G5989">
            <v>6764</v>
          </cell>
          <cell r="H5989"/>
          <cell r="I5989"/>
        </row>
        <row r="5990">
          <cell r="C5990"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DN 100 (114.3*5.6mm)</v>
          </cell>
          <cell r="G5990">
            <v>6764</v>
          </cell>
          <cell r="H5990"/>
          <cell r="I5990"/>
        </row>
        <row r="5991">
          <cell r="C5991"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DN 100 (114.3x5.6)</v>
          </cell>
          <cell r="G5991">
            <v>6764</v>
          </cell>
          <cell r="H5991"/>
          <cell r="I5991"/>
        </row>
        <row r="5992">
          <cell r="C5992"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DN 100 из нержавеющей стали</v>
          </cell>
          <cell r="G5992">
            <v>6764</v>
          </cell>
          <cell r="H5992"/>
          <cell r="I5992"/>
        </row>
        <row r="5993">
          <cell r="C5993" t="str">
            <v>Трубы бесшовные горячедеформированные из коррозионностойкой стали марки 12Х18Н10Т, наружный диаметр 108 мм, толщина стенки 5,0 мм_Трубопроводы и фасонные изделия DN100 (114.3х5.6) из нержавеющей стали</v>
          </cell>
          <cell r="G5993">
            <v>6764</v>
          </cell>
          <cell r="H5993"/>
          <cell r="I5993"/>
        </row>
        <row r="5994">
          <cell r="C5994" t="str">
            <v>Трубы бесшовные горячедеформированные из коррозионно-стойкой стали марки 12Х18Н10Т, наружный диаметр 108 мм, толщина стенки 5,0 мм_Трубы и фасонные изделия  Dn 100 (108х5.0 mm); Pрас=0.1MPag; tрас=40C; Раб. Среда: Промышленно-ливневые стоки; материал: нж</v>
          </cell>
          <cell r="G5994">
            <v>6743</v>
          </cell>
          <cell r="H5994"/>
          <cell r="I5994"/>
        </row>
        <row r="5995">
          <cell r="C5995" t="str">
            <v>Трубы бесшовные горячедеформированные из коррозионно-стойкой стали марки 12Х18Н10Т, наружный диаметр 108 мм, толщина стенки 5,0 мм_Трубы и фасонные изделия Dn 100 (108x5.0 mm); Ррас=0.1 MPag; tрас=60 °C; Раб. Среда: Стоки после пожаротушения; материал: нж</v>
          </cell>
          <cell r="G5995">
            <v>7512</v>
          </cell>
          <cell r="H5995"/>
          <cell r="I5995"/>
        </row>
        <row r="5996">
          <cell r="C5996" t="str">
            <v>Трубы бесшовные горячедеформированные из коррозионно-стойкой стали марки 12Х18Н10Т, наружный диаметр 108 мм, толщина стенки 5,0 мм_Трубы и фасонные изделия Dn 100 (108х5.0 mm); Pрас=0.1MPag; tрас=40C; Раб. Среда: Промышленно-ливневые стоки; материал: нж</v>
          </cell>
          <cell r="G5996">
            <v>6743</v>
          </cell>
          <cell r="H5996"/>
          <cell r="I5996"/>
        </row>
        <row r="5997">
          <cell r="C5997" t="str">
            <v>Трубы бесшовные горячедеформированные из коррозионно-стойкой стали марки 12Х18Н10Т, наружный диаметр 108 мм, толщина стенки 5,0 мм_Трубы и фасонные изделия DN 100(108x5); Pрас=0.1 MPag; Tрас =60 °C ; Раб. среда: Стоки после пожаротушения; материал: нж</v>
          </cell>
          <cell r="G5997">
            <v>6743</v>
          </cell>
          <cell r="H5997"/>
          <cell r="I5997"/>
        </row>
        <row r="5998">
          <cell r="C5998" t="str">
            <v>Трубы бесшовные горячедеформированные из коррозионно-стойкой стали марки 12Х18Н10Т, наружный диаметр 108 мм, толщина стенки 6,0 мм</v>
          </cell>
          <cell r="G5998">
            <v>4881</v>
          </cell>
          <cell r="H5998"/>
          <cell r="I5998"/>
        </row>
        <row r="5999">
          <cell r="C5999" t="str">
            <v>Трубы бесшовные горячедеформированные из коррозионностойкой стали марки 12Х18Н10Т, наружный диаметр 159 мм, толщина стенки 6,0 мм _ Трубопроводы и фасонные изделия DN 150  (168,3 x 6.3 mm)</v>
          </cell>
          <cell r="G5999">
            <v>7524</v>
          </cell>
          <cell r="H5999"/>
          <cell r="I5999"/>
        </row>
        <row r="6000">
          <cell r="C6000" t="str">
            <v>Трубы бесшовные горячедеформированные из коррозионностойкой стали марки 12Х18Н10Т, наружный диаметр 159 мм, толщина стенки 6,0 мм _ Трубопроводы и фасонные изделия DN 150 (168.3x6.3)</v>
          </cell>
          <cell r="G6000">
            <v>7524</v>
          </cell>
          <cell r="H6000"/>
          <cell r="I6000"/>
        </row>
        <row r="6001">
          <cell r="C6001" t="str">
            <v>Трубы бесшовные горячедеформированные из коррозионностойкой стали марки 12Х18Н10Т, наружный диаметр 159 мм, толщина стенки 6,0 мм _ Трубопроводы и фасонные изделия DN 150 (168.3х6.3)</v>
          </cell>
          <cell r="G6001">
            <v>7524</v>
          </cell>
          <cell r="H6001"/>
          <cell r="I6001"/>
        </row>
        <row r="6002">
          <cell r="C6002" t="str">
            <v>Трубы бесшовные горячедеформированные из коррозионностойкой стали марки 12Х18Н10Т, наружный диаметр 159 мм, толщина стенки 6,0 мм _ Трубопроводы и фасонные изделия168.3 x 4</v>
          </cell>
          <cell r="G6002">
            <v>6749</v>
          </cell>
          <cell r="H6002"/>
          <cell r="I6002"/>
        </row>
        <row r="6003">
          <cell r="C6003" t="str">
            <v>Трубы бесшовные горячедеформированные из коррозионностойкой стали марки 12Х18Н10Т, наружный диаметр 159 мм, толщина стенки 6,0 мм _ Трубопроводы и фасонные изделия168.3 x 6.3</v>
          </cell>
          <cell r="G6003">
            <v>7524</v>
          </cell>
          <cell r="H6003"/>
          <cell r="I6003"/>
        </row>
        <row r="6004">
          <cell r="C6004" t="str">
            <v>Трубы бесшовные горячедеформированные из коррозионностойкой стали марки 12Х18Н10Т, наружный диаметр 159 мм, толщина стенки 6,0 мм _Трубопроводы и фасонные изделия DN 150 (168.3 x 6.3 mm)</v>
          </cell>
          <cell r="G6004">
            <v>7524</v>
          </cell>
          <cell r="H6004"/>
          <cell r="I6004"/>
        </row>
        <row r="6005">
          <cell r="C6005" t="str">
            <v>Трубы бесшовные горячедеформированные из коррозионностойкой стали марки 12Х18Н10Т, наружный диаметр 159 мм, толщина стенки 6,0 мм _Трубопроводы и фасонные изделия DN 150 (168.3х6.3)</v>
          </cell>
          <cell r="G6005">
            <v>7524</v>
          </cell>
          <cell r="H6005"/>
          <cell r="I6005"/>
        </row>
        <row r="6006">
          <cell r="C6006" t="str">
            <v>Трубы бесшовные горячедеформированные из коррозионностойкой стали марки 12Х18Н10Т, наружный диаметр 159 мм, толщина стенки 6,0 мм_ Трубопроводы и фасонные изделия168.3 x 6.3</v>
          </cell>
          <cell r="G6006">
            <v>7524</v>
          </cell>
          <cell r="H6006"/>
          <cell r="I6006"/>
        </row>
        <row r="6007">
          <cell r="C6007" t="str">
            <v>Трубы бесшовные горячедеформированные из коррозионно-стойкой стали марки 12Х18Н10Т, наружный диаметр 159 мм, толщина стенки 6,0 мм_Труба 159x6 Dn 150 Рраб=0.001МПа; tmax=60C; Раб. Среда: cтоки после пожаротушения 10Х17Н13M2Т ГОСТ 9940-81 (с учетом монтажного запаса)</v>
          </cell>
          <cell r="G6007">
            <v>7524</v>
          </cell>
          <cell r="H6007"/>
          <cell r="I6007"/>
        </row>
        <row r="6008">
          <cell r="C6008" t="str">
            <v>Трубы бесшовные горячедеформированные из коррозионно-стойкой стали марки 12Х18Н10Т, наружный диаметр 159 мм, толщина стенки 6,0 мм_Труба 159x6 Dn 150 Рраб=0.1МПа; tmax=60C; Раб. Среда: cтоки после пожаротушения 10Х17Н13M2Т ГОСТ 9940-81 (с учетом монтажного запаса)</v>
          </cell>
          <cell r="G6008">
            <v>6740</v>
          </cell>
          <cell r="H6008"/>
          <cell r="I6008"/>
        </row>
        <row r="6009">
          <cell r="C6009" t="str">
            <v>Трубы бесшовные горячедеформированные из коррозионностойкой стали марки 12Х18Н10Т, наружный диаметр 159 мм, толщина стенки 6,0 мм_Трубопроводы и фасонные изделия DN 150 (168,3 x 6.3 mm)</v>
          </cell>
          <cell r="G6009">
            <v>7524</v>
          </cell>
          <cell r="H6009"/>
          <cell r="I6009"/>
        </row>
        <row r="6010">
          <cell r="C6010" t="str">
            <v>Трубы бесшовные горячедеформированные из коррозионностойкой стали марки 12Х18Н10Т, наружный диаметр 159 мм, толщина стенки 6,0 мм_Трубопроводы и фасонные изделия DN 150 (168.3 x 6.3 mm)</v>
          </cell>
          <cell r="G6010">
            <v>7524</v>
          </cell>
          <cell r="H6010"/>
          <cell r="I6010"/>
        </row>
        <row r="6011">
          <cell r="C6011" t="str">
            <v>Трубы бесшовные горячедеформированные из коррозионностойкой стали марки 12Х18Н10Т, наружный диаметр 159 мм, толщина стенки 6,0 мм_Трубопроводы и фасонные изделия DN 150 (168.3x6.3)</v>
          </cell>
          <cell r="G6011">
            <v>7524</v>
          </cell>
          <cell r="H6011"/>
          <cell r="I6011"/>
        </row>
        <row r="6012">
          <cell r="C6012" t="str">
            <v>Трубы бесшовные горячедеформированные из коррозионностойкой стали марки 12Х18Н10Т, наружный диаметр 159 мм, толщина стенки 6,0 мм_Трубопроводы и фасонные изделия DN 150 (168.3х6.3)</v>
          </cell>
          <cell r="G6012">
            <v>7524</v>
          </cell>
          <cell r="H6012"/>
          <cell r="I6012"/>
        </row>
        <row r="6013">
          <cell r="C6013" t="str">
            <v>Трубы бесшовные горячедеформированные из коррозионностойкой стали марки 12Х18Н10Т, наружный диаметр 159 мм, толщина стенки 6,0 мм_Трубопроводы и фасонные изделия DN 168.3x6.3</v>
          </cell>
          <cell r="G6013">
            <v>7524</v>
          </cell>
          <cell r="H6013"/>
          <cell r="I6013"/>
        </row>
        <row r="6014">
          <cell r="C6014" t="str">
            <v>Трубы бесшовные горячедеформированные из коррозионностойкой стали марки 12Х18Н10Т, наружный диаметр 159 мм, толщина стенки 6,0 мм_Трубопроводы и фасонные изделия DN150 (168.3х6.3) из нержавеющей стали</v>
          </cell>
          <cell r="G6014">
            <v>7524</v>
          </cell>
          <cell r="H6014"/>
          <cell r="I6014"/>
        </row>
        <row r="6015">
          <cell r="C6015" t="str">
            <v>Трубы бесшовные горячедеформированные из коррозионно-стойкой стали марки 12Х18Н10Т, наружный диаметр 159 мм, толщина стенки 6,0 мм_Трубы и фасонные изделия Dn 150  (159х6.0 mm); Ррас=0.1MPag; tрас=60C; Раб. Среда: Стоки после пожаротушения; материал: нж</v>
          </cell>
          <cell r="G6015">
            <v>7524</v>
          </cell>
          <cell r="H6015"/>
          <cell r="I6015"/>
        </row>
        <row r="6016">
          <cell r="C6016" t="str">
            <v>Трубы бесшовные горячедеформированные из коррозионно-стойкой стали марки 12Х18Н10Т, наружный диаметр 159 мм, толщина стенки 6,0 мм_Трубы и фасонные изделия Dn 150 (159х6.0 mm); Ррас=0.1MPag; tрас=60C; Раб. Среда: Стоки после пожаротушения; материал: нж</v>
          </cell>
          <cell r="G6016">
            <v>7524</v>
          </cell>
          <cell r="H6016"/>
          <cell r="I6016"/>
        </row>
        <row r="6017">
          <cell r="C6017" t="str">
            <v>Трубы бесшовные горячедеформированные из коррозионно-стойкой стали марки 12Х18Н10Т, наружный диаметр 219 мм, толщина стенки 10,0 мм_Труба  273x11 DN 250; Pраб=0.001MPag; tmax=60 °C; Раб. Среда:   Стоки после пожаротушения10Х17Н13M2Т ГОСТ 9940-81 (с учетом монтажного запаса)</v>
          </cell>
          <cell r="G6017">
            <v>6836</v>
          </cell>
          <cell r="H6017"/>
          <cell r="I6017"/>
        </row>
        <row r="6018">
          <cell r="C6018" t="str">
            <v>Трубы бесшовные горячедеформированные из коррозионно-стойкой стали марки 12Х18Н10Т, наружный диаметр 219 мм, толщина стенки 10,0 мм_Труба 220х7</v>
          </cell>
          <cell r="G6018">
            <v>6862</v>
          </cell>
          <cell r="H6018"/>
          <cell r="I6018"/>
        </row>
        <row r="6019">
          <cell r="C6019" t="str">
            <v>Трубы бесшовные горячедеформированные из коррозионно-стойкой стали марки 12Х18Н10Т, наружный диаметр 219 мм, толщина стенки 10,0 мм_Трубы и фасонные изделия Dn 200 (219х11.0 mm); Ррас=0.1MPag; tрас=60C; Раб. Среда: Стоки после пожаротушения; материал: нж</v>
          </cell>
          <cell r="G6019">
            <v>6835</v>
          </cell>
          <cell r="H6019"/>
          <cell r="I6019"/>
        </row>
        <row r="6020">
          <cell r="C6020" t="str">
            <v>Трубы бесшовные горячедеформированные из коррозионно-стойкой стали марки 12Х18Н10Т, наружный диаметр 219 мм, толщина стенки 12,0 мм_Труба 219x11 Dn 200 Рраб=0.1МПа; tmax=60C; Раб. Среда:   cтоки после пожаротушения 10Х17Н13M2Т ГОСТ 9940-81 (с учетом монтажного запаса)</v>
          </cell>
          <cell r="G6020">
            <v>6820</v>
          </cell>
          <cell r="H6020"/>
          <cell r="I6020"/>
        </row>
        <row r="6021">
          <cell r="C6021" t="str">
            <v>Трубы бесшовные горячедеформированные из коррозионно-стойкой стали марки 12Х18Н10Т, наружный диаметр 273 мм, толщина стенки 14,0 мм_Труба 273x11 Dn 250 Рраб=0.1МПа; tmax=60C; Раб. Среда: cтоки после пожаротушения 10Х17Н13M2Т ГОСТ 9940-81</v>
          </cell>
          <cell r="G6021">
            <v>6741</v>
          </cell>
          <cell r="H6021"/>
          <cell r="I6021"/>
        </row>
        <row r="6022">
          <cell r="C6022" t="str">
            <v>Трубы бесшовные горячедеформированные из коррозионно-стойкой стали марки 12Х18Н10Т, наружный диаметр 273 мм, толщина стенки 14,0 мм_Труба 273х11</v>
          </cell>
          <cell r="G6022">
            <v>6741</v>
          </cell>
          <cell r="H6022"/>
          <cell r="I6022"/>
        </row>
        <row r="6023">
          <cell r="C6023" t="str">
            <v>Трубы бесшовные горячедеформированные из коррозионно-стойкой стали марки 12Х18Н10Т, наружный диаметр 273 мм, толщина стенки 14,0 мм_Трубы и фасонные изделия Dn 250 (273x11.0 mm); Ррас=0.1 MPag; tрас=60 °C; Раб. Среда: Стоки после пожаротушения; материал: нж</v>
          </cell>
          <cell r="G6023">
            <v>7511</v>
          </cell>
          <cell r="H6023"/>
          <cell r="I6023"/>
        </row>
        <row r="6024">
          <cell r="C6024" t="str">
            <v>Трубы бесшовные горячедеформированные из коррозионно-стойкой стали марки 12Х18Н10Т, наружный диаметр 325 мм, толщина стенки 14,0 мм_Труба 325х12</v>
          </cell>
          <cell r="G6024">
            <v>6863</v>
          </cell>
          <cell r="H6024"/>
          <cell r="I6024"/>
        </row>
        <row r="6025">
          <cell r="C6025" t="str">
            <v>Трубы бесшовные горячедеформированные из коррозионно-стойкой стали марки 12Х18Н10Т, наружный диаметр 325 мм, толщина стенки 14,0 мм_Трубы и фасонные изделия Dn 325 (325х12.0 mm); Ррас=0.1MPag; tрас=60C; Раб. Среда: Стоки после пожаротушения; материал: нж</v>
          </cell>
          <cell r="G6025">
            <v>7513</v>
          </cell>
          <cell r="H6025"/>
          <cell r="I6025"/>
        </row>
        <row r="6026">
          <cell r="C6026" t="str">
            <v>Трубы бесшовные горячедеформированные из коррозионностойкой стали марки 12Х18Н10Т, наружный диаметр 325 мм, толщина стенки 15,0 мм_ Трубопроводы и фасонные изделия 323.9 x 12.5</v>
          </cell>
          <cell r="G6026">
            <v>6760</v>
          </cell>
          <cell r="H6026"/>
          <cell r="I6026"/>
        </row>
        <row r="6027">
          <cell r="C6027" t="str">
            <v>Трубы бесшовные горячедеформированные из коррозионностойкой стали марки 12Х18Н10Т, наружный диаметр 325 мм, толщина стенки 15,0 мм_ Трубопроводы и фасонные изделия 355,6 x 12.5</v>
          </cell>
          <cell r="G6027">
            <v>6762</v>
          </cell>
          <cell r="H6027"/>
          <cell r="I6027"/>
        </row>
        <row r="6028">
          <cell r="C6028" t="str">
            <v>Трубы бесшовные горячедеформированные из коррозионно-стойкой стали марки 12Х18Н10Т, наружный диаметр 89 мм, толщина стенки 4,0 мм</v>
          </cell>
          <cell r="G6028">
            <v>4880</v>
          </cell>
          <cell r="H6028"/>
          <cell r="I6028"/>
        </row>
        <row r="6029">
          <cell r="C6029" t="str">
            <v>Трубы бесшовные горячедеформированные из коррозионно-стойкой стали марки 12Х18Н10Т, наружный диаметр 89 мм, толщина стенки 5,0 мм</v>
          </cell>
          <cell r="G6029">
            <v>6864</v>
          </cell>
          <cell r="H6029"/>
          <cell r="I6029"/>
        </row>
        <row r="6030">
          <cell r="C6030" t="str">
            <v>Трубы бесшовные горячедеформированные из коррозионностойкой стали, марки 12Х18Н10Т(8443) наружным диаметром: 108 мм, толщиной стенки 6,0 мм _Трубопроводы и фасонные изделия DN 100 (114.3х5.6)</v>
          </cell>
          <cell r="G6030">
            <v>7530</v>
          </cell>
          <cell r="H6030"/>
          <cell r="I6030"/>
        </row>
        <row r="6031">
          <cell r="C6031" t="str">
            <v>Трубы бесшовные горячедеформированные из коррозионностойкой стали, марки 12Х18Н10Т(8443) наружным диаметром: 108 мм, толщиной стенки 6,0 мм__Трубопроводы и фасонные изделия DN 100 (114 x 5.6мм)</v>
          </cell>
          <cell r="G6031">
            <v>7530</v>
          </cell>
          <cell r="H6031"/>
          <cell r="I6031"/>
        </row>
        <row r="6032">
          <cell r="C6032" t="str">
            <v>Трубы бесшовные горячедеформированные из коррозионностойкой стали, марки 12Х18Н10Т(8443) наружным диаметром: 108 мм, толщиной стенки 6,0 мм_Трубопроводы и фасонные изделия  DN 100 (114.3 x 5.6 mm); pd=1.0MPag; td=20C; Раб. Среда: Питьевая вода; Материал - нж.</v>
          </cell>
          <cell r="G6032">
            <v>7530</v>
          </cell>
          <cell r="H6032"/>
          <cell r="I6032"/>
        </row>
        <row r="6033">
          <cell r="C6033" t="str">
            <v>Трубы бесшовные горячедеформированные из коррозионностойкой стали, марки 12Х18Н10Т(8443) наружным диаметром: 108 мм, толщиной стенки 6,0 мм_Трубопроводы и фасонные изделия DN 114.3x5.6</v>
          </cell>
          <cell r="G6033">
            <v>7530</v>
          </cell>
          <cell r="H6033"/>
          <cell r="I6033"/>
        </row>
        <row r="6034">
          <cell r="C6034" t="str">
            <v>Трубы бесшовные горячедеформированные из коррозионностойкой стали, марки 12Х18Н10Т(8443) наружным диаметром: 108 мм, толщиной стенки 6,0 мм_Трубопроводы и фасонные изделия DN 114.3x5.6 и DN 114.3x8.8</v>
          </cell>
          <cell r="G6034">
            <v>7530</v>
          </cell>
          <cell r="H6034"/>
          <cell r="I6034"/>
        </row>
        <row r="6035">
          <cell r="C6035" t="str">
            <v>Трубы бесшовные горячедеформированные из коррозионностойкой стали, марки 12Х18Н10Т(8443) наружным диаметром: 159 мм, толщиной стенки 4,0 мм_Трубопроводы и фасонные изделия DN 150  (168.3 x 4 mm)</v>
          </cell>
          <cell r="G6035">
            <v>6750</v>
          </cell>
          <cell r="H6035"/>
          <cell r="I6035"/>
        </row>
        <row r="6036">
          <cell r="C6036" t="str">
            <v>Трубы бесшовные горячедеформированные из коррозионностойкой стали, марки 12Х18Н10Т(8443) наружным диаметром: 159 мм, толщиной стенки 9,0 мм_ Трубопроводы и фасонные изделия168.3 x 11</v>
          </cell>
          <cell r="G6036">
            <v>6843</v>
          </cell>
          <cell r="H6036"/>
          <cell r="I6036"/>
        </row>
        <row r="6037">
          <cell r="C6037" t="str">
            <v>Трубы бесшовные горячедеформированные из коррозионностойкой стали, марки 12Х18Н10Т(8443) наружным диаметром: 159 мм, толщиной стенки 9,0 мм_Трубопроводы и фасонные изделия DN 168.3x11</v>
          </cell>
          <cell r="G6037">
            <v>7528</v>
          </cell>
          <cell r="H6037"/>
          <cell r="I6037"/>
        </row>
        <row r="6038">
          <cell r="C6038" t="str">
            <v>Трубы бесшовные горячедеформированные из коррозионностойкой стали, марки 12Х18Н10Т(8443) наружным диаметром: 159 мм, толщиной стенки 9,0 мм_Трубопроводы и фасонные изделия DN 168.3x11</v>
          </cell>
          <cell r="G6038">
            <v>7528</v>
          </cell>
          <cell r="H6038"/>
          <cell r="I6038"/>
        </row>
        <row r="6039">
          <cell r="C6039" t="str">
            <v>Трубы бесшовные горячедеформированные из коррозионностойкой стали, марки 12Х18Н10Т(8443) наружным диаметром: 219 мм, толщиной стенки 10,0 мм _Трубопроводы и фасонные изделия  DN 200 (219,1 x 6,3 mm)</v>
          </cell>
          <cell r="G6039">
            <v>7532</v>
          </cell>
          <cell r="H6039"/>
          <cell r="I6039"/>
        </row>
        <row r="6040">
          <cell r="C6040" t="str">
            <v>Трубы бесшовные горячедеформированные из коррозионностойкой стали, марки 12Х18Н10Т(8443) наружным диаметром: 219 мм, толщиной стенки 10,0 мм_ Трубопроводы и фасонные изделия 219 x 5</v>
          </cell>
          <cell r="G6040">
            <v>7531</v>
          </cell>
          <cell r="H6040"/>
          <cell r="I6040"/>
        </row>
        <row r="6041">
          <cell r="C6041" t="str">
            <v>Трубы бесшовные горячедеформированные из коррозионностойкой стали, марки 12Х18Н10Т(8443) наружным диаметром: 219 мм, толщиной стенки 10,0 мм_ Трубопроводы и фасонные изделия 219,1 x 5</v>
          </cell>
          <cell r="G6041">
            <v>7531</v>
          </cell>
          <cell r="H6041"/>
          <cell r="I6041"/>
        </row>
        <row r="6042">
          <cell r="C6042" t="str">
            <v>Трубы бесшовные горячедеформированные из коррозионностойкой стали, марки 12Х18Н10Т(8443) наружным диаметром: 219 мм, толщиной стенки 10,0 мм_ Трубопроводы и фасонные изделия 219,1 x 6,3 mm</v>
          </cell>
          <cell r="G6042">
            <v>7532</v>
          </cell>
          <cell r="H6042"/>
          <cell r="I6042"/>
        </row>
        <row r="6043">
          <cell r="C6043" t="str">
            <v>Трубы бесшовные горячедеформированные из коррозионностойкой стали, марки 12Х18Н10Т(8443) наружным диаметром: 219 мм, толщиной стенки 10,0 мм_ Трубопроводы и фасонные изделия DN 200 (219.1x5)</v>
          </cell>
          <cell r="G6043">
            <v>7531</v>
          </cell>
          <cell r="H6043"/>
          <cell r="I6043"/>
        </row>
        <row r="6044">
          <cell r="C6044" t="str">
            <v>Трубы бесшовные горячедеформированные из коррозионностойкой стали, марки 12Х18Н10Т(8443) наружным диаметром: 219 мм, толщиной стенки 10,0 мм_ Трубопроводы и фасонные изделия DN 200 (219.1x6.3)</v>
          </cell>
          <cell r="G6044">
            <v>7532</v>
          </cell>
          <cell r="H6044"/>
          <cell r="I6044"/>
        </row>
        <row r="6045">
          <cell r="C6045" t="str">
            <v>Трубы бесшовные горячедеформированные из коррозионностойкой стали, марки 12Х18Н10Т(8443) наружным диаметром: 219 мм, толщиной стенки 10,0 мм_ Трубопроводы и фасонные изделия DN 200 (219.1х5.0)</v>
          </cell>
          <cell r="G6045">
            <v>7531</v>
          </cell>
          <cell r="H6045"/>
          <cell r="I6045"/>
        </row>
        <row r="6046">
          <cell r="C6046" t="str">
            <v>Трубы бесшовные горячедеформированные из коррозионностойкой стали, марки 12Х18Н10Т(8443) наружным диаметром: 219 мм, толщиной стенки 10,0 мм_ Трубопроводы и фасонные изделия DN 200 (219.1х6.3)</v>
          </cell>
          <cell r="G6046">
            <v>7532</v>
          </cell>
          <cell r="H6046"/>
          <cell r="I6046"/>
        </row>
        <row r="6047">
          <cell r="C6047" t="str">
            <v>Трубы бесшовные горячедеформированные из коррозионностойкой стали, марки 12Х18Н10Т(8443) наружным диаметром: 219 мм, толщиной стенки 10,0 мм_DN 200  (219,1 x 6,3 mm)</v>
          </cell>
          <cell r="G6047">
            <v>7532</v>
          </cell>
          <cell r="H6047"/>
          <cell r="I6047"/>
        </row>
        <row r="6048">
          <cell r="C6048"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 * 5mm)</v>
          </cell>
          <cell r="G6048">
            <v>7531</v>
          </cell>
          <cell r="H6048"/>
          <cell r="I6048"/>
        </row>
        <row r="6049">
          <cell r="C6049"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(219.1 x 5 mm); pd=1.0MPag; td=20C;  Раб. Среда: Питьевая вода; Материал - нж.</v>
          </cell>
          <cell r="G6049">
            <v>7531</v>
          </cell>
          <cell r="H6049"/>
          <cell r="I6049"/>
        </row>
        <row r="6050">
          <cell r="C6050"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(219.1x5)</v>
          </cell>
          <cell r="G6050">
            <v>7531</v>
          </cell>
          <cell r="H6050"/>
          <cell r="I6050"/>
        </row>
        <row r="6051">
          <cell r="C6051"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(219.1x5)</v>
          </cell>
          <cell r="G6051">
            <v>7531</v>
          </cell>
          <cell r="H6051"/>
          <cell r="I6051"/>
        </row>
        <row r="6052">
          <cell r="C6052"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(219.1x6.3)</v>
          </cell>
          <cell r="G6052">
            <v>7532</v>
          </cell>
          <cell r="H6052"/>
          <cell r="I6052"/>
        </row>
        <row r="6053">
          <cell r="C6053"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(219.1х5)</v>
          </cell>
          <cell r="G6053">
            <v>7531</v>
          </cell>
          <cell r="H6053"/>
          <cell r="I6053"/>
        </row>
        <row r="6054">
          <cell r="C6054"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(219.1х6,3)</v>
          </cell>
          <cell r="G6054">
            <v>7532</v>
          </cell>
          <cell r="H6054"/>
          <cell r="I6054"/>
        </row>
        <row r="6055">
          <cell r="C6055"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(219.1х6.3 )</v>
          </cell>
          <cell r="G6055">
            <v>7532</v>
          </cell>
          <cell r="H6055"/>
          <cell r="I6055"/>
        </row>
        <row r="6056">
          <cell r="C6056"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(219.1х6.3)</v>
          </cell>
          <cell r="G6056">
            <v>7532</v>
          </cell>
          <cell r="H6056"/>
          <cell r="I6056"/>
        </row>
        <row r="6057">
          <cell r="C6057"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(219.2х6.3)</v>
          </cell>
          <cell r="G6057">
            <v>7532</v>
          </cell>
          <cell r="H6057"/>
          <cell r="I6057"/>
        </row>
        <row r="6058">
          <cell r="C6058"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 200 из нержавеющей стали</v>
          </cell>
          <cell r="G6058">
            <v>7532</v>
          </cell>
          <cell r="H6058"/>
          <cell r="I6058"/>
        </row>
        <row r="6059">
          <cell r="C6059" t="str">
            <v>Трубы бесшовные горячедеформированные из коррозионностойкой стали, марки 12Х18Н10Т(8443) наружным диаметром: 219 мм, толщиной стенки 10,0 мм_Трубопроводы и фасонные изделия DN200 (219.1х6.3) из нержавеющей стали</v>
          </cell>
          <cell r="G6059">
            <v>7532</v>
          </cell>
          <cell r="H6059"/>
          <cell r="I6059"/>
        </row>
        <row r="6060">
          <cell r="C6060" t="str">
            <v>Трубы бесшовные горячедеформированные из коррозионностойкой стали, марки 12Х18Н10Т(8443) наружным диаметром: 219 мм, толщиной стенки 10,0 мм_Трубопроводы и фвсонные изделия DN 200 (219.1 x 6.3 mm)</v>
          </cell>
          <cell r="G6060">
            <v>7532</v>
          </cell>
          <cell r="H6060"/>
          <cell r="I6060"/>
        </row>
        <row r="6061">
          <cell r="C6061" t="str">
            <v>Трубы бесшовные горячедеформированные из коррозионностойкой стали, марки 12Х18Н10Т(8443) наружным диаметром: 219 мм, толщиной стенки 10,0 мм_Трубопроводы и фвсонные изделия DN 219.1x5</v>
          </cell>
          <cell r="G6061">
            <v>7531</v>
          </cell>
          <cell r="H6061"/>
          <cell r="I6061"/>
        </row>
        <row r="6062">
          <cell r="C6062" t="str">
            <v>Трубы бесшовные горячедеформированные из коррозионностойкой стали, марки 12Х18Н10Т(8443) наружным диаметром: 219 мм, толщиной стенки 12,0 мм _ Трубопроводы и фасонные изделия 219 x 12,5</v>
          </cell>
          <cell r="G6062">
            <v>7533</v>
          </cell>
          <cell r="H6062"/>
          <cell r="I6062"/>
        </row>
        <row r="6063">
          <cell r="C6063" t="str">
            <v>Трубы бесшовные горячедеформированные из коррозионностойкой стали, марки 12Х18Н10Т(8443) наружным диаметром: 219 мм, толщиной стенки 12,0 мм_Трубопроводы и фасонные изделия DN 219.1x12.5</v>
          </cell>
          <cell r="G6063">
            <v>7533</v>
          </cell>
          <cell r="H6063"/>
          <cell r="I6063"/>
        </row>
        <row r="6064">
          <cell r="C6064" t="str">
            <v>Трубы бесшовные горячедеформированные из коррозионностойкой стали, марки 12Х18Н10Т(8443) наружным диаметром: 273 мм, толщиной стенки 14,0 мм Трубопроводы и фасонные изделия DN 250 (273 x 8,8 mm)</v>
          </cell>
          <cell r="G6064">
            <v>6758</v>
          </cell>
          <cell r="H6064"/>
          <cell r="I6064"/>
        </row>
        <row r="6065">
          <cell r="C6065" t="str">
            <v>Трубы бесшовные горячедеформированные из коррозионностойкой стали, марки 12Х18Н10Т(8443) наружным диаметром: 273 мм, толщиной стенки 14,0 мм)__Трубопроводы и фасонные изделия DN 250 (273 x 5 мм)</v>
          </cell>
          <cell r="G6065">
            <v>6841</v>
          </cell>
          <cell r="H6065"/>
          <cell r="I6065"/>
        </row>
        <row r="6066">
          <cell r="C6066" t="str">
            <v>Трубы бесшовные горячедеформированные из коррозионностойкой стали, марки 12Х18Н10Т(8443) наружным диаметром: 273 мм, толщиной стенки 14,0 мм_ Трубопроводы и фасонные изделия 273 x 5</v>
          </cell>
          <cell r="G6066">
            <v>6841</v>
          </cell>
          <cell r="H6066"/>
          <cell r="I6066"/>
        </row>
        <row r="6067">
          <cell r="C6067" t="str">
            <v>Трубы бесшовные горячедеформированные из коррозионностойкой стали, марки 12Х18Н10Т(8443) наружным диаметром: 273 мм, толщиной стенки 14,0 мм_ Трубопроводы и фасонные изделия 273 x 8,8 mm</v>
          </cell>
          <cell r="G6067">
            <v>7523</v>
          </cell>
          <cell r="H6067"/>
          <cell r="I6067"/>
        </row>
        <row r="6068">
          <cell r="C6068" t="str">
            <v>Трубы бесшовные горячедеформированные из коррозионностойкой стали, марки 12Х18Н10Т(8443) наружным диаметром: 273 мм, толщиной стенки 14,0 мм_ Трубопроводы и фасонные изделия DN 250 (273 * 5mm)</v>
          </cell>
          <cell r="G6068">
            <v>6757</v>
          </cell>
          <cell r="H6068"/>
          <cell r="I6068"/>
        </row>
        <row r="6069">
          <cell r="C6069" t="str">
            <v>Трубы бесшовные горячедеформированные из коррозионностойкой стали, марки 12Х18Н10Т(8443) наружным диаметром: 273 мм, толщиной стенки 14,0 мм_ Трубопроводы и фасонные изделия DN 250 (273 x 5 mm)</v>
          </cell>
          <cell r="G6069">
            <v>6841</v>
          </cell>
          <cell r="H6069"/>
          <cell r="I6069"/>
        </row>
        <row r="6070">
          <cell r="C6070" t="str">
            <v>Трубы бесшовные горячедеформированные из коррозионностойкой стали, марки 12Х18Н10Т(8443) наружным диаметром: 273 мм, толщиной стенки 14,0 мм_ Трубопроводы и фасонные изделия DN 250 (273 x 8,8 mm)</v>
          </cell>
          <cell r="G6070">
            <v>7523</v>
          </cell>
          <cell r="H6070"/>
          <cell r="I6070"/>
        </row>
        <row r="6071">
          <cell r="C6071" t="str">
            <v>Трубы бесшовные горячедеформированные из коррозионностойкой стали, марки 12Х18Н10Т(8443) наружным диаметром: 273 мм, толщиной стенки 14,0 мм_ Трубопроводы и фасонные изделия DN 250 (273х8.8)</v>
          </cell>
          <cell r="G6071">
            <v>7523</v>
          </cell>
          <cell r="H6071"/>
          <cell r="I6071"/>
        </row>
        <row r="6072">
          <cell r="C6072" t="str">
            <v>Трубы бесшовные горячедеформированные из коррозионностойкой стали, марки 12Х18Н10Т(8443) наружным диаметром: 273 мм, толщиной стенки 14,0 мм_Трубопроводы и фасонные изделия Dn 250  (273 x 5 mm)</v>
          </cell>
          <cell r="G6072">
            <v>6757</v>
          </cell>
          <cell r="H6072"/>
          <cell r="I6072"/>
        </row>
        <row r="6073">
          <cell r="C6073" t="str">
            <v>Трубы бесшовные горячедеформированные из коррозионностойкой стали, марки 12Х18Н10Т(8443) наружным диаметром: 273 мм, толщиной стенки 14,0 мм_Трубопроводы и фасонные изделия DN 250 ( 273 x  8.8 mm) и DN 250  ( 273 x 5 mm)</v>
          </cell>
          <cell r="G6073">
            <v>6841</v>
          </cell>
          <cell r="H6073"/>
          <cell r="I6073"/>
        </row>
        <row r="6074">
          <cell r="C6074" t="str">
            <v>Трубы бесшовные горячедеформированные из коррозионностойкой стали, марки 12Х18Н10Т(8443) наружным диаметром: 273 мм, толщиной стенки 14,0 мм_Трубопроводы и фасонные изделия DN 250 (273x5)</v>
          </cell>
          <cell r="G6074">
            <v>6841</v>
          </cell>
          <cell r="H6074"/>
          <cell r="I6074"/>
        </row>
        <row r="6075">
          <cell r="C6075" t="str">
            <v>Трубы бесшовные горячедеформированные из коррозионностойкой стали, марки 12Х18Н10Т(8443) наружным диаметром: 273 мм, толщиной стенки 14,0 мм_Трубопроводы и фасонные изделия DN 250 (273x8.8 мм) из нержавеющей стали</v>
          </cell>
          <cell r="G6075">
            <v>7523</v>
          </cell>
          <cell r="H6075"/>
          <cell r="I6075"/>
        </row>
        <row r="6076">
          <cell r="C6076" t="str">
            <v>Трубы бесшовные горячедеформированные из коррозионностойкой стали, марки 12Х18Н10Т(8443) наружным диаметром: 273 мм, толщиной стенки 14,0 мм_Трубопроводы и фасонные изделия DN 250 (273х5)</v>
          </cell>
          <cell r="G6076">
            <v>6841</v>
          </cell>
          <cell r="H6076"/>
          <cell r="I6076"/>
        </row>
        <row r="6077">
          <cell r="C6077" t="str">
            <v>Трубы бесшовные горячедеформированные из коррозионностойкой стали, марки 12Х18Н10Т(8443) наружным диаметром: 273 мм, толщиной стенки 14,0 мм_Трубопроводы и фасонные изделия DN 250 (273х8.8)</v>
          </cell>
          <cell r="G6077">
            <v>7522</v>
          </cell>
          <cell r="H6077"/>
          <cell r="I6077"/>
        </row>
        <row r="6078">
          <cell r="C6078" t="str">
            <v>Трубы бесшовные горячедеформированные из коррозионностойкой стали, марки 12Х18Н10Т(8443) наружным диаметром: 273 мм, толщиной стенки 14,0 мм_Трубопроводы и фасонные изделия DN 273x5</v>
          </cell>
          <cell r="G6078">
            <v>7526</v>
          </cell>
          <cell r="H6078"/>
          <cell r="I6078"/>
        </row>
        <row r="6079">
          <cell r="C6079" t="str">
            <v>Трубы бесшовные горячедеформированные из коррозионностойкой стали, марки 12Х18Н10Т(8443) наружным диаметром: 273 мм, толщиной стенки 15,0 мм_ Трубопроводы и фасонные изделия 273 x 12.5</v>
          </cell>
          <cell r="G6079">
            <v>6755</v>
          </cell>
          <cell r="H6079"/>
          <cell r="I6079"/>
        </row>
        <row r="6080">
          <cell r="C6080" t="str">
            <v>Трубы бесшовные горячедеформированные из коррозионностойкой стали, марки 12Х18Н10Т(8443) наружным диаметром: 325 мм, толщиной стенки 14,0 мм_ Трубопроводы и фасонные изделия 323.9 x 5</v>
          </cell>
          <cell r="G6080">
            <v>6839</v>
          </cell>
          <cell r="H6080"/>
          <cell r="I6080"/>
        </row>
        <row r="6081">
          <cell r="C6081" t="str">
            <v>Трубы бесшовные горячедеформированные из коррозионностойкой стали, марки 12Х18Н10Т(8443) наружным диаметром: 325 мм, толщиной стенки 14,0 мм_ Трубопроводы и фасонные изделия 355,6x 6</v>
          </cell>
          <cell r="G6081">
            <v>6763</v>
          </cell>
          <cell r="H6081"/>
          <cell r="I6081"/>
        </row>
        <row r="6082">
          <cell r="C6082" t="str">
            <v>Трубы бесшовные горячедеформированные из коррозионностойкой стали, марки 12Х18Н10Т(8443) наружным диаметром: 325 мм, толщиной стенки 14,0 мм_ Трубопроводы и фасонные изделия DN 300 (323.9х10)</v>
          </cell>
          <cell r="G6082">
            <v>7534</v>
          </cell>
          <cell r="H6082"/>
          <cell r="I6082"/>
        </row>
        <row r="6083">
          <cell r="C6083" t="str">
            <v>Трубы бесшовные горячедеформированные из коррозионностойкой стали, марки 12Х18Н10Т(8443) наружным диаметром: 325 мм, толщиной стенки 14,0 мм__ Трубопроводы и фасонные изделия DN 300 (323.9х10)</v>
          </cell>
          <cell r="G6083">
            <v>7534</v>
          </cell>
          <cell r="H6083"/>
          <cell r="I6083"/>
        </row>
        <row r="6084">
          <cell r="C6084" t="str">
            <v>Трубы бесшовные горячедеформированные из коррозионностойкой стали, марки 12Х18Н10Т(8443) наружным диаметром: 325 мм, толщиной стенки 14,0 мм__ Трубопроводы и фасонные изделия DN 300 (323.9х5.0)</v>
          </cell>
          <cell r="G6084">
            <v>6839</v>
          </cell>
          <cell r="H6084"/>
          <cell r="I6084"/>
        </row>
        <row r="6085">
          <cell r="C6085" t="str">
            <v>Трубы бесшовные горячедеформированные из коррозионностойкой стали, марки 12Х18Н10Т(8443) наружным диаметром: 325 мм, толщиной стенки 14,0 мм_Трубопроводы и фасонные изделия  DN 300 (323.9х5.0)</v>
          </cell>
          <cell r="G6085">
            <v>7523</v>
          </cell>
          <cell r="H6085"/>
          <cell r="I6085"/>
        </row>
        <row r="6086">
          <cell r="C6086" t="str">
            <v>Трубы бесшовные горячедеформированные из коррозионностойкой стали, марки 12Х18Н10Т(8443) наружным диаметром: 325 мм, толщиной стенки 14,0 мм_Трубопроводы и фасонные изделия DN 300  ( 323.9 x 5 mm)</v>
          </cell>
          <cell r="G6086">
            <v>6839</v>
          </cell>
          <cell r="H6086"/>
          <cell r="I6086"/>
        </row>
        <row r="6087">
          <cell r="C6087" t="str">
            <v>Трубы бесшовные горячедеформированные из коррозионностойкой стали, марки 12Х18Н10Т(8443) наружным диаметром: 325 мм, толщиной стенки 14,0 мм_Трубопроводы и фасонные изделия DN 300 (323.9х10)</v>
          </cell>
          <cell r="G6087">
            <v>7534</v>
          </cell>
          <cell r="H6087"/>
          <cell r="I6087"/>
        </row>
        <row r="6088">
          <cell r="C6088" t="str">
            <v>Трубы бесшовные горячедеформированные из коррозионностойкой стали, марки 12Х18Н10Т(8443) наружным диаметром: 325 мм, толщиной стенки 14,0 мм_Трубопроводы и фасонные изделия DN 300 (323.9х5)</v>
          </cell>
          <cell r="G6088">
            <v>6839</v>
          </cell>
          <cell r="H6088"/>
          <cell r="I6088"/>
        </row>
        <row r="6089">
          <cell r="C6089" t="str">
            <v>Трубы бесшовные горячедеформированные из коррозионностойкой стали, марки 12Х18Н10Т(8443) наружным диаметром: 325 мм, толщиной стенки 14,0 мм_Трубопроводы и фасонные изделия DN 350 (355.6x6)</v>
          </cell>
          <cell r="G6089">
            <v>6763</v>
          </cell>
          <cell r="H6089"/>
          <cell r="I6089"/>
        </row>
        <row r="6090">
          <cell r="C6090" t="str">
            <v>Трубы бесшовные горячедеформированные из коррозионностойкой стали, марки 12Х18Н10Т(8443) наружным диаметром: 89 мм, толщиной стенки 6,0 мм</v>
          </cell>
          <cell r="G6090">
            <v>6845</v>
          </cell>
          <cell r="H6090"/>
          <cell r="I6090"/>
        </row>
        <row r="6091">
          <cell r="C6091" t="str">
            <v>Трубы гибкие гофрированные двустенные "DKC" диаметром 110 мм</v>
          </cell>
          <cell r="G6091">
            <v>2596</v>
          </cell>
          <cell r="H6091"/>
          <cell r="I6091"/>
        </row>
        <row r="6092">
          <cell r="C6092" t="str">
            <v>Трубы гибкие гофрированные двустенные "DKC" диаметром 63 мм</v>
          </cell>
          <cell r="G6092">
            <v>2597</v>
          </cell>
          <cell r="H6092"/>
          <cell r="I6092"/>
        </row>
        <row r="6093">
          <cell r="C6093" t="str">
            <v>Трубы дренажные полипропиленовые гофрированные двухслойные, марка "Перфокор" (ТУ 2248- 004-73011750-2011) SN 16, диаметром 110 мм_Гофрированная двухслойная жесткая ПНД труба ф110 mm, 750N, 6 м</v>
          </cell>
          <cell r="G6093">
            <v>7641</v>
          </cell>
          <cell r="H6093"/>
          <cell r="I6093"/>
        </row>
        <row r="6094">
          <cell r="C6094" t="str">
            <v>Трубы дренажные полипропиленовые гофрированные двухслойные, марка "Перфокор" (ТУ 2248- 004-73011750-2011) SN 16, диаметром 110 мм_Гофрированная двухслойная жесткая ПНД труба ф63 mm, 450N, 50 м</v>
          </cell>
          <cell r="G6094">
            <v>7549</v>
          </cell>
          <cell r="H6094"/>
          <cell r="I6094"/>
        </row>
        <row r="6095">
          <cell r="C6095" t="str">
            <v>Трубы дренажные полипропиленовые гофрированные двухслойные, марка "Перфокор" (ТУ 2248- 004-73011750-2011) SN 16, диаметром 160 мм_Гофрированная двухслойная жесткая ПНД труба ф160 mm, 750N, 6 м</v>
          </cell>
          <cell r="G6095">
            <v>7642</v>
          </cell>
          <cell r="H6095"/>
          <cell r="I6095"/>
        </row>
        <row r="6096">
          <cell r="C6096" t="str">
            <v>Трубы и фасонные изделия DN более 80 из угл.ст., низкого давления, 4 класс, DN200, DN150, DN100, pd=1.6 Mpa(g); td=35 C; Раб. среда: Пожарная вода</v>
          </cell>
          <cell r="G6096">
            <v>4859</v>
          </cell>
          <cell r="H6096"/>
          <cell r="I6096"/>
        </row>
        <row r="6097">
          <cell r="C6097" t="str">
            <v>Трубы и фасонные изделия DN более 80 из угл.ст., низкого давления, 4 класс, DN80, pd=1.6 Mpa(g); td=35 C; Раб. среда: Пожарная вода</v>
          </cell>
          <cell r="G6097">
            <v>4859</v>
          </cell>
          <cell r="H6097"/>
          <cell r="I6097"/>
        </row>
        <row r="6098">
          <cell r="C6098" t="str">
            <v>Трубы и фасонные изделия DN более 80 из угл.ст., низкого давления, 4 класс, pd=1.45 Mpa(g); td=20 C;</v>
          </cell>
          <cell r="G6098">
            <v>4859</v>
          </cell>
          <cell r="H6098"/>
          <cell r="I6098"/>
        </row>
        <row r="6099">
          <cell r="C6099" t="str">
            <v>Трубы и фасонные изделия DN более 80 из угл.ст., низкого давления, 4 класс, pd=1.6 Mpa(g); td=35 C;</v>
          </cell>
          <cell r="G6099">
            <v>4859</v>
          </cell>
          <cell r="H6099"/>
          <cell r="I6099"/>
        </row>
        <row r="6100">
          <cell r="C6100" t="str">
            <v>Трубы и фасонные изделия DN менее 80 из угл.ст., низкого давления, 4 класс, DN50, DN25 pd=1.6 Mpa(g); td=35 C; Раб. среда: Пожарная вода</v>
          </cell>
          <cell r="G6100">
            <v>4859</v>
          </cell>
          <cell r="H6100"/>
          <cell r="I6100"/>
        </row>
        <row r="6101">
          <cell r="C6101" t="str">
            <v>Трубы и фасонные изделия DN менее 80 из угл.ст., низкого давления, 4 класс, DN50, DN25, pd=1.6 Mpa(g); td=35 C; Раб. среда: Пожарная вода</v>
          </cell>
          <cell r="G6101">
            <v>4859</v>
          </cell>
          <cell r="H6101"/>
          <cell r="I6101"/>
        </row>
        <row r="6102">
          <cell r="C6102" t="str">
            <v>Трубы и фасонные изделия DN менее 80 из угл.ст., низкого давления, 4 класс, pd=1.45 Mpa(g); td=20 C;</v>
          </cell>
          <cell r="G6102">
            <v>4859</v>
          </cell>
          <cell r="H6102"/>
          <cell r="I6102"/>
        </row>
        <row r="6103">
          <cell r="C6103" t="str">
            <v>Трубы и фасонные изделия DN менее 80 из угл.ст., низкого давления, 4 класс, pd=1.6 Mpa(g); td=35 C;</v>
          </cell>
          <cell r="G6103">
            <v>4859</v>
          </cell>
          <cell r="H6103"/>
          <cell r="I6103"/>
        </row>
        <row r="6104">
          <cell r="C6104" t="str">
            <v>Трубы из стеклопластика непрерывной намотки напорные, номинальное давление 1,0 МПа (10 кгс/см2), кольцевая жесткость 10000 Н/м2, длина 12 м, диаметр 1000 мм, в комплекте с муфтой_Трубопровод из стеклопластиковых труб 1026х22,0</v>
          </cell>
          <cell r="G6104">
            <v>6910</v>
          </cell>
          <cell r="H6104"/>
          <cell r="I6104"/>
        </row>
        <row r="6105">
          <cell r="C6105" t="str">
            <v>Трубы из стеклопластика непрерывной намотки напорные, номинальное давление 1,0 МПа (10 кгс/см2), кольцевая жесткость 10000 Н/м2, длина 12 м, диаметр 1000 мм, в комплекте с муфтой_Трубопровод из стеклопластиковых труб DN1000 PN10 1026х22,0</v>
          </cell>
          <cell r="G6105">
            <v>6910</v>
          </cell>
          <cell r="H6105"/>
          <cell r="I6105"/>
        </row>
        <row r="6106">
          <cell r="C6106" t="str">
            <v>Трубы из стеклопластика непрерывной намотки напорные, номинальное давление 1,0 МПа (10 кгс/см2), кольцевая жесткость 10000 Н/м2, длина 12 м, диаметр 900 мм, в комплекте с муфтой_Трубопровод из стеклопластиковых труб DN900 PN10 924x19,4</v>
          </cell>
          <cell r="G6106">
            <v>6912</v>
          </cell>
          <cell r="H6106"/>
          <cell r="I6106"/>
        </row>
        <row r="6107">
          <cell r="C6107" t="str">
            <v>Трубы из стеклопластика непрерывной намотки напорные, номинальное давление 1,0 МПа (10 кгс/см2), кольцевая жесткость 10000 Н/м2, длина 12 м, диаметр 900 мм, в комплекте с муфтой_Трубопровод из стеклопластиковых труб д.924х19,4</v>
          </cell>
          <cell r="G6107">
            <v>6912</v>
          </cell>
          <cell r="H6107"/>
          <cell r="I6107"/>
        </row>
        <row r="6108">
          <cell r="C6108" t="str">
            <v>Трубы медные отожженные (мягкие) универсальные в бухтах, размером 10х1 мм_Медная труба ф 9,52</v>
          </cell>
          <cell r="G6108">
            <v>7584</v>
          </cell>
          <cell r="H6108"/>
          <cell r="I6108"/>
        </row>
        <row r="6109">
          <cell r="C6109" t="str">
            <v>Трубы медные отожженные (мягкие) универсальные в бухтах, размером 12х1 мм_Медная труба ф 12,7</v>
          </cell>
          <cell r="G6109">
            <v>7583</v>
          </cell>
          <cell r="H6109"/>
          <cell r="I6109"/>
        </row>
        <row r="6110">
          <cell r="C6110" t="str">
            <v>Трубы медные отожженные (мягкие) универсальные в бухтах, размером 15х1 мм_Медная труба ф 15,88</v>
          </cell>
          <cell r="G6110">
            <v>7587</v>
          </cell>
          <cell r="H6110"/>
          <cell r="I6110"/>
        </row>
        <row r="6111">
          <cell r="C6111" t="str">
            <v>Трубы медные отожженные (мягкие) универсальные в бухтах, размером 15х1 мм_Медная труба ф 15,9</v>
          </cell>
          <cell r="G6111">
            <v>7587</v>
          </cell>
          <cell r="H6111"/>
          <cell r="I6111"/>
        </row>
        <row r="6112">
          <cell r="C6112" t="str">
            <v>Трубы медные отожженные (мягкие) универсальные в бухтах, размером 18х1 мм_Медная труба ф 19,05</v>
          </cell>
          <cell r="G6112">
            <v>7586</v>
          </cell>
          <cell r="H6112"/>
          <cell r="I6112"/>
        </row>
        <row r="6113">
          <cell r="C6113" t="str">
            <v>Трубы медные отожженные (мягкие) универсальные в бухтах, размером 18х1 мм_Медная труба ф 19,05х1,07</v>
          </cell>
          <cell r="G6113">
            <v>7586</v>
          </cell>
          <cell r="H6113"/>
          <cell r="I6113"/>
        </row>
        <row r="6114">
          <cell r="C6114" t="str">
            <v>Трубы медные отожженные (мягкие) универсальные в бухтах, размером 18х1 мм_Медная труба ф 19,1</v>
          </cell>
          <cell r="G6114">
            <v>7586</v>
          </cell>
          <cell r="H6114"/>
          <cell r="I6114"/>
        </row>
        <row r="6115">
          <cell r="C6115" t="str">
            <v>Трубы медные отожженные (мягкие) универсальные в бухтах, размером 22х1 мм_Медная труба ф 22,2</v>
          </cell>
          <cell r="G6115">
            <v>7582</v>
          </cell>
          <cell r="H6115"/>
          <cell r="I6115"/>
        </row>
        <row r="6116">
          <cell r="C6116" t="str">
            <v>Трубы медные отожженные (мягкие) универсальные в бухтах, размером 6х1 мм_Медная труба ф 6,35</v>
          </cell>
          <cell r="G6116">
            <v>7585</v>
          </cell>
          <cell r="H6116"/>
          <cell r="I6116"/>
        </row>
        <row r="6117">
          <cell r="C6117" t="str">
            <v>Трубы медные отожженные (мягкие) универсальные в бухтах, размером 6х1 мм_Медная труба ф 6,4</v>
          </cell>
          <cell r="G6117">
            <v>7585</v>
          </cell>
          <cell r="H6117"/>
          <cell r="I6117"/>
        </row>
        <row r="6118">
          <cell r="C6118" t="str">
            <v>Трубы напорные из полиэтилена ПЭ100, SDR 17 с защитным покрытием в виде тонкостенного слоя из упрочненного полипропилена, диаметр 225 мм, толщина стенки 13,4 мм_Трубопровод из полиэтиленовых труб DN200 SDR 225x13,4</v>
          </cell>
          <cell r="G6118">
            <v>6970</v>
          </cell>
          <cell r="H6118"/>
          <cell r="I6118"/>
        </row>
        <row r="6119">
          <cell r="C6119" t="str">
            <v>Трубы напорные из полиэтилена ПЭ100, SDR 17 с защитным покрытием в виде тонкостенного слоя из упрочненного полипропилена, диаметр 355 мм, толщина стенки 21,1 мм</v>
          </cell>
          <cell r="G6119">
            <v>6959</v>
          </cell>
          <cell r="H6119"/>
          <cell r="I6119"/>
        </row>
        <row r="6120">
          <cell r="C6120" t="str">
            <v>Трубы напорные из полиэтилена ПЭ100, SDR 17 с защитным покрытием в виде тонкостенного слоя из упрочненного полипропилена, диаметр 355 мм, толщина стенки 21,1 мм</v>
          </cell>
          <cell r="G6120">
            <v>6959</v>
          </cell>
          <cell r="H6120"/>
          <cell r="I6120"/>
        </row>
        <row r="6121">
          <cell r="C6121" t="str">
            <v>Трубы напорные из полиэтилена ПЭ100, SDR 17 с защитным покрытием в виде тонкостенного слоя из упрочненного полипропилена, диаметр 400 мм, толщина стенки 23,7 мм_Трубопровод из полиэтиленовых труб DN350 SDR17 400x23,7</v>
          </cell>
          <cell r="G6121">
            <v>3308</v>
          </cell>
          <cell r="H6121"/>
          <cell r="I6121"/>
        </row>
        <row r="6122">
          <cell r="C6122" t="str">
            <v>Трубы напорные полиэтиленовые газопроводные ПЭ100, стандартное размерное отношение SDR17,6, номинальный наружный диаметр 110 мм, толщина стенки 6,3 мм</v>
          </cell>
          <cell r="G6122">
            <v>2598</v>
          </cell>
          <cell r="H6122"/>
          <cell r="I6122"/>
        </row>
        <row r="6123">
          <cell r="C6123" t="str">
            <v>Трубы напорные полиэтиленовые ПЭ100, стандартное размерное отношение SDR17, номинальный наружный диаметр 125 мм, толщина стенки 7,4 мм_Трубы и фасонные изделия DN 125; Ррас=1.6 МПа; tрас=35°C; Раб. Среда: Вода на производственные нужды; Материал: полиэтилен; ГОСТ 18599-2001</v>
          </cell>
          <cell r="G6123">
            <v>4225</v>
          </cell>
          <cell r="H6123"/>
          <cell r="I6123"/>
        </row>
        <row r="6124">
          <cell r="C6124" t="str">
            <v>Трубы напорные полиэтиленовые ПЭ100, стандартное размерное отношение SDR17, номинальный наружный диаметр 125 мм, толщина стенки 7,4 мм_Трубы и фасонные изделия DN 125; Ррас=1.6 МПа; tрас=35°C; Раб. Среда: Вода на производственные нужды; Материал: полиэтилен; ГОСТ 18599-2001</v>
          </cell>
          <cell r="G6124">
            <v>4225</v>
          </cell>
          <cell r="H6124" t="str">
            <v/>
          </cell>
          <cell r="I6124"/>
        </row>
        <row r="6125">
          <cell r="C6125" t="str">
            <v>Трубы напорные полиэтиленовые ПЭ100, стандартное размерное отношение SDR17, номинальный наружный диаметр 125 мм, толщина стенки 7,4 мм_Трубы и фасонные изделия DN 125; Ррас=1.6 МПа; tрас=35°C; Раб. Среда: Питьевая вода; Материал: поиэтилен; ГОСТ 18599-2001</v>
          </cell>
          <cell r="G6125">
            <v>4225</v>
          </cell>
          <cell r="H6125"/>
          <cell r="I6125"/>
        </row>
        <row r="6126">
          <cell r="C6126" t="str">
            <v>Трубы напорные полиэтиленовые ПЭ100, стандартное размерное отношение SDR17, номинальный наружный диаметр 125 мм, толщина стенки 7,4 мм_Трубы и фасонные изделия DN 125; Ррас=1.6 МПа; tрас=35°C; Раб. Среда: Питьевая вода; Материал: поиэтилен; ГОСТ 18599-2001</v>
          </cell>
          <cell r="G6126">
            <v>4225</v>
          </cell>
          <cell r="H6126" t="str">
            <v/>
          </cell>
          <cell r="I6126"/>
        </row>
        <row r="6127">
          <cell r="C6127" t="str">
            <v>Трубы напорные полиэтиленовые ПЭ100, стандартное размерное отношение SDR17, номинальный наружный диаметр 140 мм, толщина стенки 8,3 мм_Трубы и фасонные детали DN 140; Pрас=0.6 МПа; tрас=40 °C; Раб. Среда: Бытовые стоки; Материал: полиэтилен; ГОСТ 18599-2001</v>
          </cell>
          <cell r="G6127">
            <v>2947</v>
          </cell>
          <cell r="H6127"/>
          <cell r="I6127"/>
        </row>
        <row r="6128">
          <cell r="C6128" t="str">
            <v>Трубы напорные полиэтиленовые ПЭ100, стандартное размерное отношение SDR17, номинальный наружный диаметр 140 мм, толщина стенки 8,3 мм_Трубы и фасонные детали DN 140; Pрас=0.6 МПа; tрас=40 °C; Раб. Среда: Бытовые стоки; Материал: полиэтилен; ГОСТ 18599-2001</v>
          </cell>
          <cell r="G6128">
            <v>2947</v>
          </cell>
          <cell r="H6128" t="str">
            <v/>
          </cell>
          <cell r="I6128"/>
        </row>
        <row r="6129">
          <cell r="C6129" t="str">
            <v>Трубы напорные полиэтиленовые ПЭ100, стандартное размерное отношение SDR17, номинальный наружный диаметр 140 мм, толщина стенки 8,3 мм_Трубы и фасонные детали DN 140; Ррас=1.0 МПа;  tрас=45 °C; Раб. Среда: Стоки бытовые зоны свободного доступа; Материал: полиэтилен; ГОСТ 18599-2001</v>
          </cell>
          <cell r="G6129">
            <v>2947</v>
          </cell>
          <cell r="H6129"/>
          <cell r="I6129"/>
        </row>
        <row r="6130">
          <cell r="C6130" t="str">
            <v>Трубы напорные полиэтиленовые ПЭ100, стандартное размерное отношение SDR17, номинальный наружный диаметр 140 мм, толщина стенки 8,3 мм_Трубы и фасонные детали DN 140; Ррас=1.0 МПа;  tрас=45 °C; Раб. Среда: Стоки бытовые зоны свободного доступа; Материал: полиэтилен; ГОСТ 18599-2001</v>
          </cell>
          <cell r="G6130">
            <v>2947</v>
          </cell>
          <cell r="H6130" t="str">
            <v/>
          </cell>
          <cell r="I6130"/>
        </row>
        <row r="6131">
          <cell r="C6131" t="str">
            <v>Трубы напорные полиэтиленовые ПЭ100, стандартное размерное отношение SDR17, номинальный наружный диаметр 160 мм, толщина стенки 9,5 мм_трубопроводы и фасонные изделия</v>
          </cell>
          <cell r="G6131">
            <v>4219</v>
          </cell>
          <cell r="H6131">
            <v>3442</v>
          </cell>
          <cell r="I6131"/>
        </row>
        <row r="6132">
          <cell r="C6132" t="str">
            <v>Трубы напорные полиэтиленовые ПЭ100, стандартное размерное отношение SDR17, номинальный наружный диаметр 160 мм, толщина стенки 9,5 мм_Трубы и фасонные изделия  DN 160; Ррас=1.6 МПа; tрас=35°C; Раб. Среда: Питьевая вода; Материал: поиэтилен; ГОСТ 18599-2001</v>
          </cell>
          <cell r="G6132">
            <v>4219</v>
          </cell>
          <cell r="H6132">
            <v>3442</v>
          </cell>
          <cell r="I6132"/>
        </row>
        <row r="6133">
          <cell r="C6133" t="str">
            <v>Трубы напорные полиэтиленовые ПЭ100, стандартное размерное отношение SDR17, номинальный наружный диаметр 160 мм, толщина стенки 9,5 мм_Трубы и фасонные изделия  DN 160; Ррас=1.6 МПа; tрас=35°C; Раб. Среда: Питьевая вода; Материал: поиэтилен; ГОСТ 18599-2001</v>
          </cell>
          <cell r="G6133">
            <v>6969</v>
          </cell>
          <cell r="H6133" t="str">
            <v/>
          </cell>
          <cell r="I6133"/>
        </row>
        <row r="6134">
          <cell r="C6134" t="str">
            <v>Трубы напорные полиэтиленовые ПЭ100, стандартное размерное отношение SDR17, номинальный наружный диаметр 160 мм, толщина стенки 9,5 мм_Трубы и фасонные изделия DN 160; Ррас=1.6 МПа; tрас=35°C; Раб. Среда: Вода на производственные нужды; Материал: полиэтилен; ГОСТ 18599-2001</v>
          </cell>
          <cell r="G6134">
            <v>6969</v>
          </cell>
          <cell r="H6134"/>
          <cell r="I6134"/>
        </row>
        <row r="6135">
          <cell r="C6135" t="str">
            <v>Трубы напорные полиэтиленовые ПЭ100, стандартное размерное отношение SDR17, номинальный наружный диаметр 160 мм, толщина стенки 9,5 мм_Трубы и фасонные изделия DN 160; Ррас=1.6 МПа; tрас=35°C; Раб. Среда: Вода на производственные нужды; Материал: полиэтилен; ГОСТ 18599-2001</v>
          </cell>
          <cell r="G6135">
            <v>6969</v>
          </cell>
          <cell r="H6135" t="str">
            <v/>
          </cell>
          <cell r="I6135"/>
        </row>
        <row r="6136">
          <cell r="C6136" t="str">
            <v>Трубы напорные полиэтиленовые ПЭ100, стандартное размерное отношение SDR17, номинальный наружный диаметр 200 мм, толщина стенки 11,9 мм_Трубы и фасонные детали DN 200; Ррас=1.0 МПа;  tрас=45 °C; Раб. Среда: Стоки бытовые зоны свободного доступа; Материал: полиэтилен; ГОСТ 18599-2001</v>
          </cell>
          <cell r="G6136">
            <v>4220</v>
          </cell>
          <cell r="H6136"/>
          <cell r="I6136"/>
        </row>
        <row r="6137">
          <cell r="C6137" t="str">
            <v>Трубы напорные полиэтиленовые ПЭ100, стандартное размерное отношение SDR17, номинальный наружный диаметр 200 мм, толщина стенки 11,9 мм_Трубы и фасонные детали DN 200; Ррас=1.0 МПа;  tрас=45 °C; Раб. Среда: Стоки бытовые зоны свободного доступа; Материал: полиэтилен; ГОСТ 18599-2001</v>
          </cell>
          <cell r="G6137">
            <v>4220</v>
          </cell>
          <cell r="H6137" t="str">
            <v/>
          </cell>
          <cell r="I6137"/>
        </row>
        <row r="6138">
          <cell r="C6138" t="str">
            <v>Трубы напорные полиэтиленовые ПЭ100, стандартное размерное отношение SDR17, номинальный наружный диаметр 200 мм, толщина стенки 11,9 мм_Трубы и фасонные изделия  DN 200; Ррас=1.6 МПа; tрас=35°C; Раб. Среда: Питьевая вода; Материал: поиэтилен; ГОСТ 18599-2001</v>
          </cell>
          <cell r="G6138">
            <v>4220</v>
          </cell>
          <cell r="H6138"/>
          <cell r="I6138"/>
        </row>
        <row r="6139">
          <cell r="C6139" t="str">
            <v>Трубы напорные полиэтиленовые ПЭ100, стандартное размерное отношение SDR17, номинальный наружный диаметр 200 мм, толщина стенки 11,9 мм_Трубы и фасонные изделия  DN 200; Ррас=1.6 МПа; tрас=35°C; Раб. Среда: Питьевая вода; Материал: поиэтилен; ГОСТ 18599-2001</v>
          </cell>
          <cell r="G6139">
            <v>4220</v>
          </cell>
          <cell r="H6139" t="str">
            <v/>
          </cell>
          <cell r="I6139"/>
        </row>
        <row r="6140">
          <cell r="C6140" t="str">
            <v>Трубы напорные полиэтиленовые ПЭ100, стандартное размерное отношение SDR17, номинальный наружный диаметр 225 мм, толщина стенки 13,4 мм_Трубы DN 225; Ррас=0.10 МПа; tрас=60 °C; Раб. Среда: Стоки бытовые зоны свободного доступа; Материал: полиэтилен; ГОСТ 18599-2001</v>
          </cell>
          <cell r="G6140">
            <v>573</v>
          </cell>
          <cell r="H6140"/>
          <cell r="I6140"/>
        </row>
        <row r="6141">
          <cell r="C6141" t="str">
            <v>Трубы напорные полиэтиленовые ПЭ100, стандартное размерное отношение SDR17, номинальный наружный диаметр 225 мм, толщина стенки 13,4 мм_Трубы DN 225; Ррас=0.10 МПа; tрас=60 °C; Раб. Среда: Стоки бытовые зоны свободного доступа; Материал: полиэтилен; ГОСТ 18599-2001</v>
          </cell>
          <cell r="G6141">
            <v>573</v>
          </cell>
          <cell r="H6141" t="str">
            <v/>
          </cell>
          <cell r="I6141"/>
        </row>
        <row r="6142">
          <cell r="C6142" t="str">
            <v>Трубы напорные полиэтиленовые ПЭ100, стандартное размерное отношение SDR17, номинальный наружный диаметр 250 мм, толщина стенки 14,8 мм_Трубы DN 250; Pрас=0.1 МПа; tрас=40 °C; Раб. Среда: Бытовые стоки; Материал: полиэтилен; ГОСТ 18599-2001</v>
          </cell>
          <cell r="G6142">
            <v>574</v>
          </cell>
          <cell r="H6142"/>
          <cell r="I6142"/>
        </row>
        <row r="6143">
          <cell r="C6143" t="str">
            <v>Трубы напорные полиэтиленовые ПЭ100, стандартное размерное отношение SDR17, номинальный наружный диаметр 280 мм, толщина стенки 16,6 мм_Трубы DN 280; Ррас=0.10 МПа; tрас=60 °C; Раб. Среда: Стоки бытовые зоны свободного доступа; Материал: полиэтилен; ГОСТ 18599-2001</v>
          </cell>
          <cell r="G6143">
            <v>767</v>
          </cell>
          <cell r="H6143"/>
          <cell r="I6143"/>
        </row>
        <row r="6144">
          <cell r="C6144" t="str">
            <v>Трубы напорные полиэтиленовые ПЭ100, стандартное размерное отношение SDR17, номинальный наружный диаметр 280 мм, толщина стенки 16,6 мм_Трубы DN 280; Ррас=0.10 МПа; tрас=60 °C; Раб. Среда: Стоки бытовые зоны свободного доступа; Материал: полиэтилен; ГОСТ 18599-2001</v>
          </cell>
          <cell r="G6144">
            <v>767</v>
          </cell>
          <cell r="H6144" t="str">
            <v/>
          </cell>
          <cell r="I6144"/>
        </row>
        <row r="6145">
          <cell r="C6145" t="str">
            <v>Трубы напорные полиэтиленовые ПЭ100, стандартное размерное отношение SDR17, номинальный наружный диаметр 280 мм, толщина стенки 16,6 мм_Трубы и фасонные изделия DN 280; Ррас=1.6 МПа; tрас=35°C; Раб. Среда: Питьевая вода; Материал: поиэтилен; ГОСТ 18599-2001</v>
          </cell>
          <cell r="G6145">
            <v>767</v>
          </cell>
          <cell r="H6145"/>
          <cell r="I6145"/>
        </row>
        <row r="6146">
          <cell r="C6146" t="str">
            <v>Трубы напорные полиэтиленовые ПЭ100, стандартное размерное отношение SDR17, номинальный наружный диаметр 280 мм, толщина стенки 16,6 мм_Трубы и фасонные изделия DN 280; Ррас=1.6 МПа; tрас=35°C; Раб. Среда: Питьевая вода; Материал: поиэтилен; ГОСТ 18599-2001</v>
          </cell>
          <cell r="G6146">
            <v>767</v>
          </cell>
          <cell r="H6146" t="str">
            <v/>
          </cell>
          <cell r="I6146"/>
        </row>
        <row r="6147">
          <cell r="C6147" t="str">
            <v>Трубы напорные полиэтиленовые ПЭ100, стандартное размерное отношение SDR17, номинальный наружный диаметр 315 мм, толщина стенки 18,7 мм_Трубы DN 315; Pрас=0.1 МПа; tрас=40 °C; Раб. Среда: Бытовые стоки; Материал: полиэтилен; ГОСТ 18599-2001</v>
          </cell>
          <cell r="G6147">
            <v>2954</v>
          </cell>
          <cell r="H6147"/>
          <cell r="I6147"/>
        </row>
        <row r="6148">
          <cell r="C6148" t="str">
            <v>Трубы напорные полиэтиленовые ПЭ100, стандартное размерное отношение SDR17, номинальный наружный диаметр 355 мм, толщина стенки 21,1 мм_Трубы и фасонные изделия DN 355; Ррас=1.6 МПа; tрас=35°C; Раб. Среда: Вода на производственные нужды; Материал: полиэтилен; ГОСТ 18599-2001</v>
          </cell>
          <cell r="G6148">
            <v>6959</v>
          </cell>
          <cell r="H6148"/>
          <cell r="I6148"/>
        </row>
        <row r="6149">
          <cell r="C6149" t="str">
            <v>Трубы напорные полиэтиленовые ПЭ100, стандартное размерное отношение SDR17, номинальный наружный диаметр 355 мм, толщина стенки 21,1 мм_Трубы и фасонные изделия DN 355; Ррас=1.6 МПа; tрас=35°C; Раб. Среда: Вода на производственные нужды; Материал: полиэтилен; ГОСТ 18599-2001</v>
          </cell>
          <cell r="G6149">
            <v>6959</v>
          </cell>
          <cell r="H6149" t="str">
            <v/>
          </cell>
          <cell r="I6149"/>
        </row>
        <row r="6150">
          <cell r="C6150" t="str">
            <v>Трубы напорные полиэтиленовые ПЭ100, стандартное размерное отношение SDR17, номинальный наружный диаметр 355 мм, толщина стенки 21,1 мм_Трубы и фасонные изделия DN 355; Ррас=1.6 МПа; tрас=35°C; Раб. Среда: Питьевая вода; Материал: поиэтилен; ГОСТ 18599-2001</v>
          </cell>
          <cell r="G6150">
            <v>6959</v>
          </cell>
          <cell r="H6150"/>
          <cell r="I6150"/>
        </row>
        <row r="6151">
          <cell r="C6151" t="str">
            <v>Трубы напорные полиэтиленовые ПЭ100, стандартное размерное отношение SDR17, номинальный наружный диаметр 355 мм, толщина стенки 21,1 мм_Трубы и фасонные изделия DN 355; Ррас=1.6 МПа; tрас=35°C; Раб. Среда: Питьевая вода; Материал: поиэтилен; ГОСТ 18599-2001</v>
          </cell>
          <cell r="G6151">
            <v>6959</v>
          </cell>
          <cell r="H6151" t="str">
            <v/>
          </cell>
          <cell r="I6151"/>
        </row>
        <row r="6152">
          <cell r="C6152" t="str">
            <v>Трубы напорные полиэтиленовые ПЭ100, стандартное размерное отношение SDR17, номинальный наружный диаметр 450 мм, толщина стенки 26,7 мм_Трубы DN 450; Ррас=0.10 МПа; tрас=60 °C; Раб. Среда: Стоки бытовые зоны свободного доступа; Материал: полиэтилен; ГОСТ 18599-2001</v>
          </cell>
          <cell r="G6152">
            <v>3308</v>
          </cell>
          <cell r="H6152"/>
          <cell r="I6152"/>
        </row>
        <row r="6153">
          <cell r="C6153" t="str">
            <v>Трубы напорные полиэтиленовые ПЭ100, стандартное размерное отношение SDR17, номинальный наружный диаметр 450 мм, толщина стенки 26,7 мм_Трубы DN 450; Ррас=0.10 МПа; tрас=60 °C; Раб. Среда: Стоки бытовые зоны свободного доступа; Материал: полиэтилен; ГОСТ 18599-2001</v>
          </cell>
          <cell r="G6153">
            <v>3308</v>
          </cell>
          <cell r="H6153" t="str">
            <v/>
          </cell>
          <cell r="I6153"/>
        </row>
        <row r="6154">
          <cell r="C6154" t="str">
            <v>Трубы напорные полиэтиленовые ПЭ100, стандартное размерное отношение SDR17, номинальный наружный диаметр 450 мм, толщина стенки 26,7 мм_Трубы и фасонные изделия DN 450; Ррас=1.6 МПа; tрас=35°C; Раб. Среда: Питьевая вода; Материал: поиэтилен; ГОСТ 18599-2001</v>
          </cell>
          <cell r="G6154">
            <v>3308</v>
          </cell>
          <cell r="H6154"/>
          <cell r="I6154"/>
        </row>
        <row r="6155">
          <cell r="C6155" t="str">
            <v>Трубы напорные полиэтиленовые ПЭ100, стандартное размерное отношение SDR17, номинальный наружный диаметр 450 мм, толщина стенки 26,7 мм_Трубы и фасонные изделия DN 450; Ррас=1.6 МПа; tрас=35°C; Раб. Среда: Питьевая вода; Материал: поиэтилен; ГОСТ 18599-2001</v>
          </cell>
          <cell r="G6155">
            <v>3308</v>
          </cell>
          <cell r="H6155" t="str">
            <v/>
          </cell>
          <cell r="I6155"/>
        </row>
        <row r="6156">
          <cell r="C6156" t="str">
            <v>Трубы напорные полиэтиленовые ПЭ100, стандартное размерное отношение SDR17, номинальный наружный диаметр 50 мм, толщина стенки 3,0 мм_Трубы и фасонные изделия PE 100  SDR 17 DN 32x2.0 Ррас=1MPag;  tрас=40C; Раб. Среда: Промышленно-ливневые стоки</v>
          </cell>
          <cell r="G6156">
            <v>2941</v>
          </cell>
          <cell r="H6156"/>
          <cell r="I6156"/>
        </row>
        <row r="6157">
          <cell r="C6157" t="str">
            <v>Трубы напорные полиэтиленовые ПЭ100, стандартное размерное отношение SDR17, номинальный наружный диаметр 500 мм, толщина стенки 29,7 мм_Трубы и фасонные детали DN 500; Ррас=0.60 МПа;  tрас=40 °C; Раб. Среда: Промышленно-ливневые стоки; Материал: полиэтилен; ГОСТ 18599-2001</v>
          </cell>
          <cell r="G6157">
            <v>6953</v>
          </cell>
          <cell r="H6157"/>
          <cell r="I6157"/>
        </row>
        <row r="6158">
          <cell r="C6158" t="str">
            <v>Трубы напорные полиэтиленовые ПЭ100, стандартное размерное отношение SDR17, номинальный наружный диаметр 63 мм, толщина стенки 3,8 мм</v>
          </cell>
          <cell r="G6158">
            <v>765</v>
          </cell>
          <cell r="H6158"/>
          <cell r="I6158"/>
        </row>
        <row r="6159">
          <cell r="C6159" t="str">
            <v>Трубы напорные полиэтиленовые ПЭ100, стандартное размерное отношение SDR17, номинальный наружный диаметр 75 мм, толщина стенки 4,5 мм_Трубы и фасонные детали DN 75; Ррас=1.0 МПа;  tрас=45 °C; Раб. Среда: Стоки бытовые зоны свободного доступа; Материал: полиэтилен; ГОСТ 18599-2001</v>
          </cell>
          <cell r="G6159">
            <v>2943</v>
          </cell>
          <cell r="H6159"/>
          <cell r="I6159"/>
        </row>
        <row r="6160">
          <cell r="C6160" t="str">
            <v>Трубы напорные полиэтиленовые ПЭ100, стандартное размерное отношение SDR17, номинальный наружный диаметр 75 мм, толщина стенки 4,5 мм_Трубы и фасонные детали DN 75; Ррас=1.0 МПа;  tрас=45 °C; Раб. Среда: Стоки бытовые зоны свободного доступа; Материал: полиэтилен; ГОСТ 18599-2001</v>
          </cell>
          <cell r="G6160">
            <v>2943</v>
          </cell>
          <cell r="H6160" t="str">
            <v/>
          </cell>
          <cell r="I6160"/>
        </row>
        <row r="6161">
          <cell r="C6161" t="str">
            <v>Трубы напорные полиэтиленовые ПЭ100, стандартное размерное отношение SDR17, номинальный наружный диаметр 75 мм, толщина стенки 4,5 мм_Трубы и фасонные изделия  DN 75; Ррас=1.6 МПа; tрас=35°C; Раб. Среда: Питьевая вода; Материал: поиэтилен; ГОСТ 18599-2001</v>
          </cell>
          <cell r="G6161">
            <v>2943</v>
          </cell>
          <cell r="H6161"/>
          <cell r="I6161"/>
        </row>
        <row r="6162">
          <cell r="C6162" t="str">
            <v>Трубы напорные полиэтиленовые ПЭ100, стандартное размерное отношение SDR17, номинальный наружный диаметр 75 мм, толщина стенки 4,5 мм_Трубы и фасонные изделия DN 75; Ррас=1.6 МПа; tрас=35°C; Раб. Среда: Вода на производственные нужды; Материал: полиэтилен; ГОСТ 18599-2001</v>
          </cell>
          <cell r="G6162">
            <v>2943</v>
          </cell>
          <cell r="H6162"/>
          <cell r="I6162"/>
        </row>
        <row r="6163">
          <cell r="C6163" t="str">
            <v>Трубы напорные полиэтиленовые ПЭ100, стандартное размерное отношение SDR17, номинальный наружный диаметр 75 мм, толщина стенки 4,5 мм_Трубы и фасонные изделия DN 75; Ррас=1.6 МПа; tрас=35°C; Раб. Среда: Вода на производственные нужды; Материал: полиэтилен; ГОСТ 18599-2001</v>
          </cell>
          <cell r="G6163">
            <v>2943</v>
          </cell>
          <cell r="H6163" t="str">
            <v/>
          </cell>
          <cell r="I6163"/>
        </row>
        <row r="6164">
          <cell r="C6164" t="str">
            <v>Трубы напорные полиэтиленовые ПЭ100, стандартное размерное отношение SDR17, номинальный наружный диаметр 90 мм, толщина стенки 5,4 мм_трубопроводы и фасонные изделия</v>
          </cell>
          <cell r="G6164">
            <v>769</v>
          </cell>
          <cell r="H6164"/>
          <cell r="I6164"/>
        </row>
        <row r="6165">
          <cell r="C6165" t="str">
            <v>Трубы напорные полиэтиленовые ПЭ100, стандартное размерное отношение SDR17, номинальный наружный диаметр 90 мм, толщина стенки 5,4 мм_Трубы и фасонные детали DN 90; Pрас=0.6 МПа; tрас=40 °C; Раб. Среда: Бытовые стоки; Материал: полиэтилен; ГОСТ 18599-2001</v>
          </cell>
          <cell r="G6165">
            <v>769</v>
          </cell>
          <cell r="H6165"/>
          <cell r="I6165"/>
        </row>
        <row r="6166">
          <cell r="C6166" t="str">
            <v>Трубы напорные полиэтиленовые ПЭ100, стандартное размерное отношение SDR17, номинальный наружный диаметр 90 мм, толщина стенки 5,4 мм_Трубы и фасонные изделия  DN 90; Ррас=1.6 МПа; tрас=35°C; Раб. Среда: Питьевая вода; Материал: поиэтилен; ГОСТ 18599-2001</v>
          </cell>
          <cell r="G6166">
            <v>769</v>
          </cell>
          <cell r="H6166"/>
          <cell r="I6166"/>
        </row>
        <row r="6167">
          <cell r="C6167" t="str">
            <v>Трубы напорные полиэтиленовые ПЭ100, стандартное размерное отношение SDR17, номинальный наружный диаметр 90 мм, толщина стенки 5,4 мм_Трубы и фасонные изделия DN 90; Ррас=1.6 МПа; tрас=35°C; Раб. Среда: Вода на производственные нужды; Материал: полиэтилен; ГОСТ 18599-2001</v>
          </cell>
          <cell r="G6167">
            <v>769</v>
          </cell>
          <cell r="H6167"/>
          <cell r="I6167"/>
        </row>
        <row r="6168">
          <cell r="C6168" t="str">
            <v>Трубы напорные полиэтиленовые ПЭ100, стандартное размерное отношение SDR17, номинальный наружный диаметр 90 мм, толщина стенки 5,4 мм_Трубы и фасонные изделия DN 90; Ррас=1.6 МПа; tрас=35°C; Раб. Среда: Вода на производственные нужды; Материал: полиэтилен; ГОСТ 18599-2001</v>
          </cell>
          <cell r="G6168">
            <v>769</v>
          </cell>
          <cell r="H6168" t="str">
            <v/>
          </cell>
          <cell r="I6168"/>
        </row>
        <row r="6169">
          <cell r="C6169" t="str">
            <v>Трубы напорные полиэтиленовые с защитным покрытием ПЭ100 RC, SDR 17, питьевые, размер 180x10,7 мм_Трубопровод из полиэтиленовых труб DN150 SDR17 180x10,7</v>
          </cell>
          <cell r="G6169">
            <v>2949</v>
          </cell>
          <cell r="H6169"/>
          <cell r="I6169"/>
        </row>
        <row r="6170">
          <cell r="C6170" t="str">
            <v>Трубы НПВХ для систем наружного водоотведения, класс кольцевой жесткости SN4, номинальный внутренний диаметр 160 мм, толщина стенки 4,0 мм, длина 1000 мм</v>
          </cell>
          <cell r="G6170">
            <v>2964</v>
          </cell>
          <cell r="H6170"/>
          <cell r="I6170"/>
        </row>
        <row r="6171">
          <cell r="C6171" t="str">
            <v>Трубы полимерные со структурированной стенкой для систем наружного водоотведения, класс кольцевой жесткости SN10, наружный диаметр 160 мм_Трубы DN 160; Ррас=0.10 МПа; tрас=40 °C; Раб. Среда: Бытовые стоки; Материал: полипропилен; ГОСТ 54475-2011</v>
          </cell>
          <cell r="G6171">
            <v>6968</v>
          </cell>
          <cell r="H6171"/>
          <cell r="I6171"/>
        </row>
        <row r="6172">
          <cell r="C6172" t="str">
            <v>Трубы полимерные со структурированной стенкой для систем наружного водоотведения, класс кольцевой жесткости SN10, наружный диаметр 160 мм_Трубы DN 160; Ррас=0.10 МПа; tрас=60 °C; Раб. Среда: Стоки бытовые зоны свободного доступа; Материал: полипропилен; ГОСТ 54475-2011</v>
          </cell>
          <cell r="G6172">
            <v>6968</v>
          </cell>
          <cell r="H6172"/>
          <cell r="I6172"/>
        </row>
        <row r="6173">
          <cell r="C6173" t="str">
            <v>Трубы полимерные со структурированной стенкой для систем наружного водоотведения, класс кольцевой жесткости SN10, наружный диаметр 160 мм_Трубы DN 160; Ррас=0.10 МПа; tрас=60 °C; Раб. Среда: Стоки бытовые зоны свободного доступа; Материал: полипропилен; ГОСТ 54475-2011</v>
          </cell>
          <cell r="G6173">
            <v>6968</v>
          </cell>
          <cell r="H6173" t="str">
            <v/>
          </cell>
          <cell r="I6173"/>
        </row>
        <row r="6174">
          <cell r="C6174" t="str">
            <v>Трубы полимерные со структурированной стенкой для систем наружного водоотведения, класс кольцевой жесткости SN10, наружный диаметр 160 мм_Трубы DN 160; Ррас=0.10 МПа; tрас=60 °C; Раб. Среда: Стоки, содержащие нефтепродукты; Материал: полипропилен; ГОСТ 54475-2011</v>
          </cell>
          <cell r="G6174">
            <v>6968</v>
          </cell>
          <cell r="H6174"/>
          <cell r="I6174"/>
        </row>
        <row r="6175">
          <cell r="C6175" t="str">
            <v>Трубы полимерные со структурированной стенкой для систем наружного водоотведения, класс кольцевой жесткости SN10, наружный диаметр 160 мм_Трубы DN 160; Ррас=0.10 МПа; tрас=60 °C; Раб. Среда: Стоки, содержащие нефтепродукты; Материал: полипропилен; ГОСТ 54475-2011</v>
          </cell>
          <cell r="G6175">
            <v>6968</v>
          </cell>
          <cell r="H6175" t="str">
            <v/>
          </cell>
          <cell r="I6175"/>
        </row>
        <row r="6176">
          <cell r="C6176" t="str">
            <v>Трубы полимерные со структурированной стенкой для систем наружного водоотведения, класс кольцевой жесткости SN10, наружный диаметр 200 мм_Трубы DN 200; Ррас=0.10 МПа; tрас=40 °C; Раб. Среда: Промышленно-ливневые стоки; Материал: полипропилен; ГОСТ 54475-2011</v>
          </cell>
          <cell r="G6176">
            <v>6962</v>
          </cell>
          <cell r="H6176"/>
          <cell r="I6176"/>
        </row>
        <row r="6177">
          <cell r="C6177" t="str">
            <v>Трубы полимерные со структурированной стенкой для систем наружного водоотведения, класс кольцевой жесткости SN10, наружный диаметр 200 мм_Трубы DN 200; Ррас=0.10 МПа; tрас=40 °C; Раб. Среда: Промышленно-ливневые стоки; Материал: полипропилен; ГОСТ 54475-2011</v>
          </cell>
          <cell r="G6177">
            <v>6962</v>
          </cell>
          <cell r="H6177" t="str">
            <v/>
          </cell>
          <cell r="I6177"/>
        </row>
        <row r="6178">
          <cell r="C6178" t="str">
            <v>Трубы полимерные со структурированной стенкой для систем наружного водоотведения, класс кольцевой жесткости SN10, наружный диаметр 200 мм_Трубы DN 200; Ррас=0.10 МПа; tрас=60 °C; Раб. Среда: Стоки бытовые зоны свободного доступа; Материал: полипропилен; ГОСТ 54475-2011</v>
          </cell>
          <cell r="G6178">
            <v>6962</v>
          </cell>
          <cell r="H6178"/>
          <cell r="I6178"/>
        </row>
        <row r="6179">
          <cell r="C6179" t="str">
            <v>Трубы полимерные со структурированной стенкой для систем наружного водоотведения, класс кольцевой жесткости SN10, наружный диаметр 200 мм_Трубы DN 200; Ррас=0.10 МПа; tрас=60 °C; Раб. Среда: Стоки бытовые зоны свободного доступа; Материал: полипропилен; ГОСТ 54475-2011</v>
          </cell>
          <cell r="G6179">
            <v>6962</v>
          </cell>
          <cell r="H6179" t="str">
            <v/>
          </cell>
          <cell r="I6179"/>
        </row>
        <row r="6180">
          <cell r="C6180" t="str">
            <v>Трубы полимерные со структурированной стенкой для систем наружного водоотведения, класс кольцевой жесткости SN10, наружный диаметр 200 мм_Трубы DN 200; Ррас=0.10 МПа; tрас=60 °C; Раб. Среда: Стоки, содержащие нефтепродукты; Материал: полипропилен; ГОСТ 54475-2011</v>
          </cell>
          <cell r="G6180">
            <v>6962</v>
          </cell>
          <cell r="H6180"/>
          <cell r="I6180"/>
        </row>
        <row r="6181">
          <cell r="C6181" t="str">
            <v>Трубы полимерные со структурированной стенкой для систем наружного водоотведения, класс кольцевой жесткости SN10, наружный диаметр 200 мм_Трубы DN 200; Ррас=0.10 МПа; tрас=60 °C; Раб. Среда: Стоки, содержащие нефтепродукты; Материал: полипропилен; ГОСТ 54475-2011</v>
          </cell>
          <cell r="G6181">
            <v>6962</v>
          </cell>
          <cell r="H6181" t="str">
            <v/>
          </cell>
          <cell r="I6181"/>
        </row>
        <row r="6182">
          <cell r="C6182" t="str">
            <v>Трубы полимерные со структурированной стенкой для систем наружного водоотведения, класс кольцевой жесткости SN10, наружный диаметр 250 мм_Трубы DN 250; Ррас=0.10 МПа; tрас=40 °C; Раб. Среда: Бытовые стоки; Материал: полипропилен; ГОСТ 54475-2011</v>
          </cell>
          <cell r="G6182">
            <v>4222</v>
          </cell>
          <cell r="H6182"/>
          <cell r="I6182"/>
        </row>
        <row r="6183">
          <cell r="C6183" t="str">
            <v>Трубы полимерные со структурированной стенкой для систем наружного водоотведения, класс кольцевой жесткости SN10, наружный диаметр 250 мм_Трубы DN 250; Ррас=0.10 МПа; tрас=60 °C; Раб. Среда: Стоки бытовые зоны свободного доступа; Материал: полипропилен; ГОСТ 54475-2011</v>
          </cell>
          <cell r="G6183">
            <v>4222</v>
          </cell>
          <cell r="H6183"/>
          <cell r="I6183"/>
        </row>
        <row r="6184">
          <cell r="C6184" t="str">
            <v>Трубы полимерные со структурированной стенкой для систем наружного водоотведения, класс кольцевой жесткости SN10, наружный диаметр 250 мм_Трубы DN 250; Ррас=0.10 МПа; tрас=60 °C; Раб. Среда: Стоки бытовые зоны свободного доступа; Материал: полипропилен; ГОСТ 54475-2011</v>
          </cell>
          <cell r="G6184">
            <v>4222</v>
          </cell>
          <cell r="H6184" t="str">
            <v/>
          </cell>
          <cell r="I6184"/>
        </row>
        <row r="6185">
          <cell r="C6185" t="str">
            <v>Трубы полимерные со структурированной стенкой для систем наружного водоотведения, класс кольцевой жесткости SN10, наружный диаметр 300 мм_Трубы DN 315;   Ррас=0.10 МПа; tрас=40C; Раб. Среда: Промышленно-ливневые стоки; Материал: полипропилен; ГОСТ 54475-2011</v>
          </cell>
          <cell r="G6185">
            <v>6963</v>
          </cell>
          <cell r="H6185"/>
          <cell r="I6185"/>
        </row>
        <row r="6186">
          <cell r="C6186" t="str">
            <v>Трубы полимерные со структурированной стенкой для систем наружного водоотведения, класс кольцевой жесткости SN10, наружный диаметр 300 мм_Трубы DN 315;   Ррас=0.10 МПа; tрас=40C; Раб. Среда: Промышленно-ливневые стоки; Материал: полипропилен; ГОСТ 54475-2011</v>
          </cell>
          <cell r="G6186">
            <v>6963</v>
          </cell>
          <cell r="H6186" t="str">
            <v/>
          </cell>
          <cell r="I6186"/>
        </row>
        <row r="6187">
          <cell r="C6187" t="str">
            <v>Трубы полимерные со структурированной стенкой для систем наружного водоотведения, класс кольцевой жесткости SN10, наружный диаметр 300 мм_Трубы DN 315;   Ррас=0.10 МПа; tрас=60C; Раб. Среда:  Стоки, содержащие нефтепродукты; Материал: полипропилен; ГОСТ 54475-2011</v>
          </cell>
          <cell r="G6187">
            <v>6963</v>
          </cell>
          <cell r="H6187"/>
          <cell r="I6187"/>
        </row>
        <row r="6188">
          <cell r="C6188" t="str">
            <v>Трубы полимерные со структурированной стенкой для систем наружного водоотведения, класс кольцевой жесткости SN10, наружный диаметр 300 мм_Трубы DN 315;   Ррас=0.10 МПа; tрас=60C; Раб. Среда:  Стоки, содержащие нефтепродукты; Материал: полипропилен; ГОСТ 54475-2011</v>
          </cell>
          <cell r="G6188">
            <v>6963</v>
          </cell>
          <cell r="H6188" t="str">
            <v/>
          </cell>
          <cell r="I6188"/>
        </row>
        <row r="6189">
          <cell r="C6189" t="str">
            <v>Трубы полимерные со структурированной стенкой для систем наружного водоотведения, класс кольцевой жесткости SN10, наружный диаметр 400 мм_Трубы DN 400;   Ррас=0.10 МПа; tрас=40C; Раб. Среда: Промышленно-ливневые стоки; Материал: полипропилен; ГОСТ 54475-2011</v>
          </cell>
          <cell r="G6189">
            <v>6961</v>
          </cell>
          <cell r="H6189"/>
          <cell r="I6189"/>
        </row>
        <row r="6190">
          <cell r="C6190" t="str">
            <v>Трубы полимерные со структурированной стенкой для систем наружного водоотведения, класс кольцевой жесткости SN10, наружный диаметр 500 мм_Трубы DN 500;   Ррас=0.10 МПа; tрас=40C; Раб. Среда: Промышленно-ливневые стоки; Материал: полипропилен; ГОСТ 54475-2011</v>
          </cell>
          <cell r="G6190">
            <v>6953</v>
          </cell>
          <cell r="H6190"/>
          <cell r="I6190"/>
        </row>
        <row r="6191">
          <cell r="C6191" t="str">
            <v>Трубы полимерные со структурированной стенкой для систем наружного водоотведения, класс кольцевой жесткости SN10, наружный диаметр 500 мм_Трубы DN 500;   Ррас=0.10 МПа; tрас=40C; Раб. Среда: Промышленно-ливневые стоки; Материал: полипропилен; ГОСТ 54475-2011</v>
          </cell>
          <cell r="G6191">
            <v>6953</v>
          </cell>
          <cell r="H6191" t="str">
            <v/>
          </cell>
          <cell r="I6191"/>
        </row>
        <row r="6192">
          <cell r="C6192" t="str">
            <v>Трубы полимерные со структурированной стенкой для систем наружного водоотведения, класс кольцевой жесткости SN10, наружный диаметр 600 мм_Трубы DN 630;   Ррас=0.10 МПа; tрас=40C; Раб. Среда: Промышленно-ливневые стоки; Материал: полипропилен; ГОСТ 54475-2011</v>
          </cell>
          <cell r="G6192">
            <v>6960</v>
          </cell>
          <cell r="H6192"/>
          <cell r="I6192"/>
        </row>
        <row r="6193">
          <cell r="C6193" t="str">
            <v>Трубы полипропиленовые со структурированной стенкой для систем водоотведения, номинальный внутренний диаметр 200/225 мм_Трубы DN 225; Ррас=0.10 МПа; tрас=60 °C; Раб. Среда: Стоки бытовые зоны свободного доступа; Материал: полипропилен; ГОСТ 54475-2011</v>
          </cell>
          <cell r="G6193">
            <v>4221</v>
          </cell>
          <cell r="H6193"/>
          <cell r="I6193"/>
        </row>
        <row r="6194">
          <cell r="C6194" t="str">
            <v>Трубы полиэтиленовые низкого давления (ПНД) с наружным диаметром 110 мм</v>
          </cell>
          <cell r="G6194">
            <v>2598</v>
          </cell>
          <cell r="H6194">
            <v>2599</v>
          </cell>
          <cell r="I6194"/>
        </row>
        <row r="6195">
          <cell r="C6195" t="str">
            <v>Трубы стальные бесшовные холоднодеформированные из коррозионно-стойкой стали марки 12Х18Н10Т наружный диаметр: 14 мм, толщина стенки 2,0 мм</v>
          </cell>
          <cell r="G6195">
            <v>6744</v>
          </cell>
          <cell r="H6195"/>
          <cell r="I6195"/>
        </row>
        <row r="6196">
          <cell r="C6196"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QA3; 3; 4</v>
          </cell>
          <cell r="G6196">
            <v>6744</v>
          </cell>
          <cell r="H6196"/>
          <cell r="I6196"/>
        </row>
        <row r="6197">
          <cell r="C6197"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QA3; 3; 4/OBE</v>
          </cell>
          <cell r="G6197">
            <v>6744</v>
          </cell>
          <cell r="H6197"/>
          <cell r="I6197"/>
        </row>
        <row r="6198">
          <cell r="C6198"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QA3; 3; 4/OBE</v>
          </cell>
          <cell r="G6198">
            <v>6744</v>
          </cell>
          <cell r="H6198"/>
          <cell r="I6198"/>
        </row>
        <row r="6199">
          <cell r="C6199"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14х2, P&lt;2.2 МПа, QA2; 2; 1</v>
          </cell>
          <cell r="G6199">
            <v>6744</v>
          </cell>
          <cell r="H6199"/>
          <cell r="I6199"/>
        </row>
        <row r="6200">
          <cell r="C6200"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14х2, P&lt;2.2 МПа, QA2; 3; 1</v>
          </cell>
          <cell r="G6200">
            <v>6744</v>
          </cell>
          <cell r="H6200"/>
          <cell r="I6200"/>
        </row>
        <row r="6201">
          <cell r="C6201"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14х2, P&lt;2.2 МПа, QA2; 4; 4</v>
          </cell>
          <cell r="G6201">
            <v>6744</v>
          </cell>
          <cell r="H6201"/>
          <cell r="I6201"/>
        </row>
        <row r="6202">
          <cell r="C6202"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14х2, P&lt;2.2 МПа, QA3; 3; 1</v>
          </cell>
          <cell r="G6202">
            <v>6744</v>
          </cell>
          <cell r="H6202"/>
          <cell r="I6202"/>
        </row>
        <row r="6203">
          <cell r="C6203"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14х2, P&lt;2.2 МПа, QNC; 4; 4</v>
          </cell>
          <cell r="G6203">
            <v>6744</v>
          </cell>
          <cell r="H6203"/>
          <cell r="I6203"/>
        </row>
        <row r="6204">
          <cell r="C6204"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14х2, P&lt;2.2 МПа. QNC; 4; 4</v>
          </cell>
          <cell r="G6204">
            <v>6744</v>
          </cell>
          <cell r="H6204"/>
          <cell r="I6204"/>
        </row>
        <row r="6205">
          <cell r="C6205"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14х2, P&lt;2.2 МПа. Для дренажа, QNC; 4; 4</v>
          </cell>
          <cell r="G6205">
            <v>6744</v>
          </cell>
          <cell r="H6205"/>
          <cell r="I6205"/>
        </row>
        <row r="6206">
          <cell r="C6206"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QNC; 4; 4</v>
          </cell>
          <cell r="G6206">
            <v>6744</v>
          </cell>
          <cell r="H6206"/>
          <cell r="I6206"/>
        </row>
        <row r="6207">
          <cell r="C6207"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QNC; 4; 4</v>
          </cell>
          <cell r="G6207">
            <v>6744</v>
          </cell>
          <cell r="H6207"/>
          <cell r="I6207"/>
        </row>
        <row r="6208">
          <cell r="C6208"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QNC; 4; 4 Нж.</v>
          </cell>
          <cell r="G6208">
            <v>6744</v>
          </cell>
          <cell r="H6208"/>
          <cell r="I6208"/>
        </row>
        <row r="6209">
          <cell r="C6209"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QNC; 4; 4 Нж.</v>
          </cell>
          <cell r="G6209">
            <v>6744</v>
          </cell>
          <cell r="H6209"/>
          <cell r="I6209"/>
        </row>
        <row r="6210">
          <cell r="C6210"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Для дренажа  QNC; 4; 4</v>
          </cell>
          <cell r="G6210">
            <v>6744</v>
          </cell>
          <cell r="H6210"/>
          <cell r="I6210"/>
        </row>
        <row r="6211">
          <cell r="C6211"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Для дренажа QNC; 4; 4</v>
          </cell>
          <cell r="G6211">
            <v>6744</v>
          </cell>
          <cell r="H6211"/>
          <cell r="I6211"/>
        </row>
        <row r="6212">
          <cell r="C6212"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QNC; 4; 4  Для дренажа. Только визуальный и измерительный контроль сварных соединений</v>
          </cell>
          <cell r="G6212">
            <v>6744</v>
          </cell>
          <cell r="H6212"/>
          <cell r="I6212"/>
        </row>
        <row r="6213">
          <cell r="C6213"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QNC; 4; 4  Только визуальный и измерительный контроль сварных соединений</v>
          </cell>
          <cell r="G6213">
            <v>6744</v>
          </cell>
          <cell r="H6213"/>
          <cell r="I6213"/>
        </row>
        <row r="6214">
          <cell r="C6214"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QA3; 4; 4</v>
          </cell>
          <cell r="G6214">
            <v>6744</v>
          </cell>
          <cell r="H6214"/>
          <cell r="I6214"/>
        </row>
        <row r="6215">
          <cell r="C6215"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QA3; 4; 4  Для дренажа</v>
          </cell>
          <cell r="G6215">
            <v>6744</v>
          </cell>
          <cell r="H6215"/>
          <cell r="I6215"/>
        </row>
        <row r="6216">
          <cell r="C6216"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QNC; 4; 3  14х2 мм</v>
          </cell>
          <cell r="G6216">
            <v>6744</v>
          </cell>
          <cell r="H6216"/>
          <cell r="I6216"/>
        </row>
        <row r="6217">
          <cell r="C6217" t="str">
            <v>Трубы стальные бесшовные холоднодеформированные из коррозионно-стойкой стали марки 12Х18Н10Т, наружный диаметр 130 мм, толщина стенки 6,0 мм  _Трубопроводы низкого давления из нержавеющей стали / Low pressure pipelines made of stainless steel; DN 125 / DN 125; 133x6.0 / 133x6.0; СТО 79814898 109-2012 / STO 79814898 109-2014; 4  Н / N; -; III; QNC; нж / ss</v>
          </cell>
          <cell r="G6217">
            <v>3712</v>
          </cell>
          <cell r="H6217"/>
          <cell r="I6217"/>
        </row>
        <row r="6218">
          <cell r="C6218" t="str">
            <v>Трубы стальные бесшовные холоднодеформированные из коррозионно-стойкой стали марки 12Х18Н10Т, наружный диаметр 14 мм, толщина стенки 2,0 мм_Монтаж трубы из нержавеющей стали 14х2 мм</v>
          </cell>
          <cell r="G6218">
            <v>6744</v>
          </cell>
          <cell r="H6218"/>
          <cell r="I6218"/>
        </row>
        <row r="6219">
          <cell r="C6219"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3;  I; QA3;</v>
          </cell>
          <cell r="G6219">
            <v>6951</v>
          </cell>
          <cell r="H6219"/>
          <cell r="I6219"/>
        </row>
        <row r="6220">
          <cell r="C6220"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3;  I; QA3; Для дренажа</v>
          </cell>
          <cell r="G6220">
            <v>6951</v>
          </cell>
          <cell r="H6220"/>
          <cell r="I6220"/>
        </row>
        <row r="6221">
          <cell r="C6221"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3;  II; QA3;</v>
          </cell>
          <cell r="G6221">
            <v>6951</v>
          </cell>
          <cell r="H6221"/>
          <cell r="I6221"/>
        </row>
        <row r="6222">
          <cell r="C6222"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3;  II; QA3; Для дренажа</v>
          </cell>
          <cell r="G6222">
            <v>6951</v>
          </cell>
          <cell r="H6222"/>
          <cell r="I6222"/>
        </row>
        <row r="6223">
          <cell r="C6223"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  II; QNC;</v>
          </cell>
          <cell r="G6223">
            <v>6951</v>
          </cell>
          <cell r="H6223"/>
          <cell r="I6223"/>
        </row>
        <row r="6224">
          <cell r="C6224"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  II; QNC; Для дренажа</v>
          </cell>
          <cell r="G6224">
            <v>6951</v>
          </cell>
          <cell r="H6224"/>
          <cell r="I6224"/>
        </row>
        <row r="6225">
          <cell r="C6225"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  III; QNC;</v>
          </cell>
          <cell r="G6225">
            <v>6951</v>
          </cell>
          <cell r="H6225"/>
          <cell r="I6225"/>
        </row>
        <row r="6226">
          <cell r="C6226"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  III; QNC; Для дренажа</v>
          </cell>
          <cell r="G6226">
            <v>6951</v>
          </cell>
          <cell r="H6226"/>
          <cell r="I6226"/>
        </row>
        <row r="6227">
          <cell r="C6227"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4H/N; -; II; QNC;;</v>
          </cell>
          <cell r="G6227">
            <v>6951</v>
          </cell>
          <cell r="H6227"/>
          <cell r="I6227"/>
        </row>
        <row r="6228">
          <cell r="C6228"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4H/N; -; II; QNC;; Для дренажа</v>
          </cell>
          <cell r="G6228">
            <v>6951</v>
          </cell>
          <cell r="H6228"/>
          <cell r="I6228"/>
        </row>
        <row r="6229">
          <cell r="C6229"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4H/N; -; III; QNC;</v>
          </cell>
          <cell r="G6229">
            <v>6951</v>
          </cell>
          <cell r="H6229"/>
          <cell r="I6229"/>
        </row>
        <row r="6230">
          <cell r="C6230" t="str">
            <v>Трубы стальные бесшовные холоднодеформированные из коррозионно-стойкой стали марки 12Х18Н10Т, наружный диаметр 14 мм, толщина стенки 2,0 мм_Труба бесшовная P&lt;2.2 МПа; 14х2 мм 4H/N; -; III; QNC;; Для дренажа</v>
          </cell>
          <cell r="G6230">
            <v>6951</v>
          </cell>
          <cell r="H6230"/>
          <cell r="I6230"/>
        </row>
        <row r="6231">
          <cell r="C6231" t="str">
            <v>Трубы стальные бесшовные холоднодеформированные из коррозионно-стойкой стали марки 12Х18Н10Т, наружный диаметр 160 мм, толщина стенки 5,0 мм_Трубопроводы и фасонные изделия ss DN 150 (168.3 x 6.3 мм/mm); pd=1.0MPag; td=20C; Раб. Среда: Питьевая вода.</v>
          </cell>
          <cell r="G6231">
            <v>7524</v>
          </cell>
          <cell r="H6231"/>
          <cell r="I6231"/>
        </row>
        <row r="6232">
          <cell r="C6232" t="str">
            <v>Трубы стальные бесшовные холоднодеформированные из коррозионно-стойкой стали марки 12Х18Н10Т, наружный диаметр 160 мм, толщина стенки 6,0 мм  _Трубопроводы низкого давления из нержавеющей стали / Low pressure pipelines made of stainless steel; DN 150 / DN 150; 159x6.0 / 159x6.0; СТО 79814898 109-2012 / STO 79814898 109-2014; 4  Н / N; -; III; QNC; нж / ss</v>
          </cell>
          <cell r="G6232">
            <v>3711</v>
          </cell>
          <cell r="H6232"/>
          <cell r="I6232"/>
        </row>
        <row r="6233">
          <cell r="C6233" t="str">
            <v>Трубы стальные бесшовные холоднодеформированные из коррозионно-стойкой стали марки 12Х18Н10Т, наружный диаметр 18 мм, толщина стенки 2,5 мм  _Трубопроводы низкого давления из нержавеющей стали / Low pressure pipelines made of stainless steel; DN 15 / DN 15; 18x2.5 / 18x2.5; СТО 79814898 109-2012 / STO 79814898 109-2012; 4  Н / N; -; III; QNC; нж / ss</v>
          </cell>
          <cell r="G6233">
            <v>6768</v>
          </cell>
          <cell r="H6233"/>
          <cell r="I6233"/>
        </row>
        <row r="6234">
          <cell r="C6234" t="str">
            <v>Трубы стальные бесшовные холоднодеформированные из коррозионно-стойкой стали марки 12Х18Н10Т, наружный диаметр 220 мм, толщина стенки 8,0 мм  _Трубопроводы низкого давления из нержавеющей стали / Low pressure pipelines made of stainless steel; DN 200 / DN 200; 220x7.0 / 220x7.0; СТО 79814898 109-2012 / STO 79814898 109-2014; 4  Н / N; -; III; QNC; нж / ss</v>
          </cell>
          <cell r="G6234">
            <v>6717</v>
          </cell>
          <cell r="H6234"/>
          <cell r="I6234"/>
        </row>
        <row r="6235">
          <cell r="C6235" t="str">
            <v>Трубы стальные бесшовные холоднодеформированные из коррозионно-стойкой стали марки 12Х18Н10Т, наружный диаметр 250 мм, толщина стенки 12,0 мм  _Трубопроводы низкого давления из нержавеющей стали / Low pressure pipelines made of stainless steel; DN 250 / DN 250; 273x11.0 / 273x11.0; СТО 79814898 109-2012 / STO 79814898 109-2014; 4  Н / N; -; III; QNC; нж / ss</v>
          </cell>
          <cell r="G6235">
            <v>6754</v>
          </cell>
          <cell r="H6235"/>
          <cell r="I6235"/>
        </row>
        <row r="6236">
          <cell r="C6236" t="str">
            <v>Трубы стальные бесшовные холоднодеформированные из коррозионно-стойкой стали марки 12Х18Н10Т, наружный диаметр 76 мм, толщина стенки 3,0 мм_Трубопроводы и фасонные изделия  DN 50 60.3 x 4 мм</v>
          </cell>
          <cell r="G6236">
            <v>6744</v>
          </cell>
          <cell r="H6236"/>
          <cell r="I6236"/>
        </row>
        <row r="6237">
          <cell r="C6237" t="str">
            <v>Трубы стальные бесшовные холоднодеформированные из коррозионно-стойкой стали марки 12Х18Н10Т, наружный диаметр 89 мм, толщина стенки 5,0 мм  _Трубопроводы низкого давления из нержавеющей стали / Low pressure pipelines made of stainless steel; DN 80 / DN 80; 89x5.0 / 89x5.0; СТО 79814898 109-2012 / STO 79814898 109-2014; 4  Н / N; -; III; QNC; нж / ss</v>
          </cell>
          <cell r="G6237">
            <v>4880</v>
          </cell>
          <cell r="H6237"/>
          <cell r="I6237"/>
        </row>
        <row r="6238">
          <cell r="C6238" t="str">
            <v>Трубы стальные бесшовные, горячедеформированные со снятой фаской из стали марок 15, 20, 25, наружным диаметром: 351 мм, толщина стенки 9 мм_Трубопроводы и фасонные изделия DN 350 (355.6 x 8.8 мм/mm); Материал - углерод. сталь; pd=1.0MPag; td=20C;  p0=0.6MPag; t0=20C; Раб. Среда: Сырая вода</v>
          </cell>
          <cell r="G6238">
            <v>6763</v>
          </cell>
          <cell r="H6238"/>
          <cell r="I6238"/>
        </row>
        <row r="6239">
          <cell r="C6239" t="str">
            <v>Трубы стальные обсадные инвентарные, диаметр 800 мм (секция длиной 6 м)</v>
          </cell>
          <cell r="G6239">
            <v>2663</v>
          </cell>
          <cell r="H6239">
            <v>2664</v>
          </cell>
          <cell r="I6239"/>
        </row>
        <row r="6240">
          <cell r="C6240" t="str">
            <v>Трубы стальные с тепловой изоляцией из пенополиуретана в полиэтиленовой оболочке, наружный диаметр трубы 108 мм, наружный диаметр изоляции 180 мм, толщина стенки трубы 4 мм_Трубы и фасонные изделия в полиуретановой изоляции DN 100; Рmax=1.6 МПа; Tmax=35 C; Раб. Среда: Пожарная вода; Рnom=1.0 МПа; Tnom=15 C; Материал - углеродистая сталь</v>
          </cell>
          <cell r="G6240">
            <v>6945</v>
          </cell>
          <cell r="H6240">
            <v>6929</v>
          </cell>
          <cell r="I6240"/>
        </row>
        <row r="6241">
          <cell r="C6241" t="str">
            <v>Трубы стальные с тепловой изоляцией из пенополиуретана в полиэтиленовой оболочке, наружный диаметр трубы 108 мм, наружный диаметр изоляции 180 мм, толщина стенки трубы 4 мм_Трубы и фасонные изделия в полиуретановой изоляции DN 100; Рmax=1.6 МПа; Tmax=35 C; Раб. Среда: Пожарная вода; Рnom=1.0 МПа; Tnom=15 C; Материал - углеродистая сталь</v>
          </cell>
          <cell r="G6241">
            <v>6945</v>
          </cell>
          <cell r="H6241">
            <v>6929</v>
          </cell>
          <cell r="I6241"/>
        </row>
        <row r="6242">
          <cell r="C6242" t="str">
            <v>Трубы стальные с тепловой изоляцией из пенополиуретана в полиэтиленовой оболочке, наружный диаметр трубы 159 мм, наружный диаметр изоляции 250 мм, толщина стенки трубы 5 мм_Трубы и фасонные изделия в полиуретановой изоляции DN 150; Рmax=1.6 МПа; Tmax=35 C; Раб. Среда: Пожарная вода; Рnom=1.0 МПа; Tnom=15 C; Материал - углеродистая сталь</v>
          </cell>
          <cell r="G6242">
            <v>6947</v>
          </cell>
          <cell r="H6242">
            <v>6931</v>
          </cell>
          <cell r="I6242"/>
        </row>
        <row r="6243">
          <cell r="C6243" t="str">
            <v>Трубы стальные с тепловой изоляцией из пенополиуретана в полиэтиленовой оболочке, наружный диаметр трубы 159 мм, наружный диаметр изоляции 250 мм, толщина стенки трубы 5 мм_Трубы и фасонные изделия в полиуретановой изоляции DN 150; Рmax=1.6 МПа; Tmax=35 C; Раб. Среда: Пожарная вода; Рnom=1.0 МПа; Tnom=15 C; Материал - углеродистая сталь</v>
          </cell>
          <cell r="G6243">
            <v>6947</v>
          </cell>
          <cell r="H6243">
            <v>6931</v>
          </cell>
          <cell r="I6243"/>
        </row>
        <row r="6244">
          <cell r="C6244" t="str">
            <v>Трубы стальные с тепловой изоляцией из пенополиуретана в полиэтиленовой оболочке, наружный диаметр трубы 219 мм, наружный диаметр изоляции 315 мм, толщина стенки трубы 7 мм_Трубы и фасонные изделия в полиуретановой изоляции DN 200; Рmax=1.6 МПа; Tmax=35 C; Раб. Среда: Пожарная вода; Рnom=1.0 МПа; Tnom=15 C; Материал - углеродистая сталь</v>
          </cell>
          <cell r="G6244">
            <v>6946</v>
          </cell>
          <cell r="H6244">
            <v>6930</v>
          </cell>
          <cell r="I6244"/>
        </row>
        <row r="6245">
          <cell r="C6245" t="str">
            <v>Трубы стальные с тепловой изоляцией из пенополиуретана в полиэтиленовой оболочке, наружный диаметр трубы 219 мм, наружный диаметр изоляции 315 мм, толщина стенки трубы 7 мм_Трубы и фасонные изделия в полиуретановой изоляции DN 200; Рmax=1.6 МПа; Tmax=35 C; Раб. Среда: Пожарная вода; Рnom=1.0 МПа; Tnom=15 C; Материал - углеродистая сталь</v>
          </cell>
          <cell r="G6245">
            <v>6946</v>
          </cell>
          <cell r="H6245">
            <v>6930</v>
          </cell>
          <cell r="I6245"/>
        </row>
        <row r="6246">
          <cell r="C6246" t="str">
            <v>Трубы стальные с тепловой изоляцией из пенополиуретана в полиэтиленовой оболочке, наружный диаметр трубы 273 мм, наружный диаметр изоляции 400 мм, толщина стенки трубы 8 мм_Трубы и фасонные изделия в полиуретановой изоляции DN 250; Рmax=1.6 МПа; Tmax=35 C; Раб. Среда: Пожарная вода; Рnom=1.0 МПа; Tnom=15 C; Материал - углеродистая сталь</v>
          </cell>
          <cell r="G6246">
            <v>6944</v>
          </cell>
          <cell r="H6246">
            <v>6928</v>
          </cell>
          <cell r="I6246"/>
        </row>
        <row r="6247">
          <cell r="C6247" t="str">
            <v>Трубы стальные с тепловой изоляцией из пенополиуретана в полиэтиленовой оболочке, наружный диаметр трубы 273 мм, наружный диаметр изоляции 400 мм, толщина стенки трубы 8 мм_Трубы и фасонные изделия в полиуретановой изоляции DN 250; Рmax=1.6 МПа; Tmax=35 C; Раб. Среда: Пожарная вода; Рnom=1.0 МПа; Tnom=15 C; Материал - углеродистая сталь</v>
          </cell>
          <cell r="G6247">
            <v>6944</v>
          </cell>
          <cell r="H6247">
            <v>6928</v>
          </cell>
          <cell r="I6247"/>
        </row>
        <row r="6248">
          <cell r="C6248" t="str">
            <v>Трубы стальные с тепловой изоляцией из пенополиуретана в полиэтиленовой оболочке, наружный диаметр трубы 325 мм, наружный диаметр изоляции 450 мм, толщина стенки трубы 8 мм_Трубы и фасонные изделия в полиуретановой изоляции DN 300;   Рmax=1.6 МПа; Tmax=35 C; Раб. Среда: Пожарная вода; Рnom=1.0 МПа; Tnom=15 C; Материал - углеродистая сталь</v>
          </cell>
          <cell r="G6248">
            <v>6948</v>
          </cell>
          <cell r="H6248">
            <v>6932</v>
          </cell>
          <cell r="I6248"/>
        </row>
        <row r="6249">
          <cell r="C6249" t="str">
            <v>Трубы стальные с тепловой изоляцией из пенополиуретана в полиэтиленовой оболочке, наружный диаметр трубы 325 мм, наружный диаметр изоляции 450 мм, толщина стенки трубы 8 мм_Трубы и фасонные изделия в полиуретановой изоляции DN 300;   Рmax=1.6 МПа; Tmax=35 C; Раб. Среда: Пожарная вода; Рnom=1.0 МПа; Tnom=15 C; Материал - углеродистая сталь</v>
          </cell>
          <cell r="G6249">
            <v>6948</v>
          </cell>
          <cell r="H6249">
            <v>6932</v>
          </cell>
          <cell r="I6249"/>
        </row>
        <row r="6250">
          <cell r="C6250" t="str">
            <v>Трубы стальные с тепловой изоляцией из пенополиуретана в полиэтиленовой оболочке, наружный диаметр трубы 426 мм, наружный диаметр изоляции 560 мм, толщина стенки трубы 10 мм_Трубы и фасонные изделия в полиуретановой изоляции DN 400; Рmax=1.6 МПа; Tmax=35 C; Раб. Среда: Пожарная вода; Рnom=1.0 МПа; Tnom=15 C; Материал - углеродистая сталь</v>
          </cell>
          <cell r="G6250">
            <v>6943</v>
          </cell>
          <cell r="H6250">
            <v>6928</v>
          </cell>
          <cell r="I6250"/>
        </row>
        <row r="6251">
          <cell r="C6251" t="str">
            <v>Трубы стальные с тепловой изоляцией из пенополиуретана в полиэтиленовой оболочке, наружный диаметр трубы 426 мм, наружный диаметр изоляции 560 мм, толщина стенки трубы 10 мм_Трубы и фасонные изделия в полиуретановой изоляции DN 400; Рmax=1.6 МПа; Tmax=35 C; Раб. Среда: Пожарная вода; Рnom=1.0 МПа; Tnom=15 C; Материал - углеродистая сталь</v>
          </cell>
          <cell r="G6251">
            <v>6943</v>
          </cell>
          <cell r="H6251">
            <v>6928</v>
          </cell>
          <cell r="I6251"/>
        </row>
        <row r="6252">
          <cell r="C6252" t="str">
            <v>Трубы стальные с тепловой изоляцией из пенополиуретана в полиэтиленовой оболочке, наружный диаметр трубы 57 мм, наружный диаметр изоляции 125 мм, толщина стенки трубы 3,5 мм_Трубы и фасонные изделия в полиуретановой изоляции DN 50; Рmax=1.6 МПа; Tmax=35 C; Раб. Среда: Пожарная вода; Рnom=1.0 МПа; Tnom=15 C; Материал - углеродистая сталь</v>
          </cell>
          <cell r="G6252">
            <v>6950</v>
          </cell>
          <cell r="H6252">
            <v>6934</v>
          </cell>
          <cell r="I6252"/>
        </row>
        <row r="6253">
          <cell r="C6253" t="str">
            <v>Трубы стальные с тепловой изоляцией из пенополиуретана в полиэтиленовой оболочке, наружный диаметр трубы 57 мм, наружный диаметр изоляции 125 мм, толщина стенки трубы 3,5 мм_Трубы и фасонные изделия в полиуретановой изоляции DN 50; Рmax=1.6 МПа; Tmax=35 C; Раб. Среда: Пожарная вода; Рnom=1.0 МПа; Tnom=15 C; Материал - углеродистая сталь</v>
          </cell>
          <cell r="G6253">
            <v>6950</v>
          </cell>
          <cell r="H6253">
            <v>6934</v>
          </cell>
          <cell r="I6253"/>
        </row>
        <row r="6254">
          <cell r="C6254" t="str">
            <v>Трубы стальные с тепловой изоляцией из пенополиуретана в полиэтиленовой оболочке, наружный диаметр трубы 89 мм, наружный диаметр изоляции 160 мм, толщина стенки трубы 3,5 мм_Трубы и фасонные изделия в полиуретановой изоляции DN 80; Рmax=1.6 МПа; Tmax=35 C; Раб. Среда: Пожарная вода; Рnom=1.0 МПа; Tnom=15 C; Материал - углеродистая сталь</v>
          </cell>
          <cell r="G6254">
            <v>6949</v>
          </cell>
          <cell r="H6254">
            <v>6933</v>
          </cell>
          <cell r="I6254"/>
        </row>
        <row r="6255">
          <cell r="C6255" t="str">
            <v>Трубы стальные с тепловой изоляцией из пенополиуретана в полиэтиленовой оболочке, наружный диаметр трубы 89 мм, наружный диаметр изоляции 160 мм, толщина стенки трубы 3,5 мм_Трубы и фасонные изделия в полиуретановой изоляции DN 80; Рmax=1.6 МПа; Tmax=35 C; Раб. Среда: Пожарная вода; Рnom=1.0 МПа; Tnom=15 C; Материал - углеродистая сталь</v>
          </cell>
          <cell r="G6255">
            <v>6949</v>
          </cell>
          <cell r="H6255">
            <v>6933</v>
          </cell>
          <cell r="I6255"/>
        </row>
        <row r="6256">
          <cell r="C6256" t="str">
            <v>Трубы стальные сварные водогазопроводные с резьбой оцинкованные легкие, диаметр условного прохода 32 мм, толщина стенки 2,8 мм</v>
          </cell>
          <cell r="G6256">
            <v>3309</v>
          </cell>
          <cell r="H6256"/>
          <cell r="I6256"/>
        </row>
        <row r="6257">
          <cell r="C6257" t="str">
            <v>Трубы стальные сварные водогазопроводные с резьбой оцинкованные обыкновенные, диаметр условного прохода 25 мм, толщина стенки 3,2 мм</v>
          </cell>
          <cell r="G6257">
            <v>2136</v>
          </cell>
          <cell r="H6257"/>
          <cell r="I6257"/>
        </row>
        <row r="6258">
          <cell r="C6258" t="str">
            <v>Трубы стальные сварные водогазопроводные с резьбой оцинкованные обыкновенные, диаметр условного прохода 50 мм, толщина стенки 3,5 мм</v>
          </cell>
          <cell r="G6258">
            <v>2454</v>
          </cell>
          <cell r="H6258"/>
          <cell r="I6258"/>
        </row>
        <row r="6259">
          <cell r="C6259" t="str">
            <v>Трубы стальные сварные водогазопроводные с резьбой оцинкованные обыкновенные, диаметр условного прохода 80 мм, толщина стенки 4 мм</v>
          </cell>
          <cell r="G6259">
            <v>2627</v>
          </cell>
          <cell r="H6259"/>
          <cell r="I6259"/>
        </row>
        <row r="6260">
          <cell r="C6260" t="str">
            <v>Трубы стальные сварные водогазопроводные с резьбой черные обыкновенные (неоцинкованные), диаметр условного прохода 50 мм, толщина стенки 3,5 мм</v>
          </cell>
          <cell r="G6260">
            <v>917</v>
          </cell>
          <cell r="H6260"/>
          <cell r="I6260"/>
        </row>
        <row r="6261">
          <cell r="C6261" t="str">
            <v>Трубы стальные сварные оцинкованные водогазопроводные с резьбой, обыкновенные, номинальный диаметр 25 мм, толщина стенки 3,2 мм</v>
          </cell>
          <cell r="G6261">
            <v>2136</v>
          </cell>
          <cell r="H6261"/>
          <cell r="I6261"/>
        </row>
        <row r="6262">
          <cell r="C6262" t="str">
            <v>Трубы стальные сварные оцинкованные водогазопроводные с резьбой, обыкновенные, номинальный диаметр 50 мм, толщина стенки 3,5 мм</v>
          </cell>
          <cell r="G6262">
            <v>2454</v>
          </cell>
          <cell r="H6262"/>
          <cell r="I6262"/>
        </row>
        <row r="6263">
          <cell r="C6263" t="str">
            <v>Трубы стальные сварные оцинкованные водогазопроводные с резьбой, обыкновенные, номинальный диаметр 50 мм, толщина стенки 3,5 мм_Труба водогазопроводная 50 мм</v>
          </cell>
          <cell r="G6263">
            <v>2454</v>
          </cell>
          <cell r="H6263"/>
          <cell r="I6263"/>
        </row>
        <row r="6264">
          <cell r="C6264" t="str">
            <v>Трубы стальные электросварные прямошовные (ГОСТ 10704-91), наружный диаметр 108 мм, толщина стенки 4,0 мм</v>
          </cell>
          <cell r="G6264">
            <v>2455</v>
          </cell>
          <cell r="H6264">
            <v>2456</v>
          </cell>
          <cell r="I6264"/>
        </row>
        <row r="6265">
          <cell r="C6265" t="str">
            <v>Трубы стальные электросварные прямошовные (ГОСТ 10704-91), наружный диаметр 57 мм, толщина стенки 3,0 мм  _Труба стальная электросварная 60х3 мм</v>
          </cell>
          <cell r="G6265">
            <v>2627</v>
          </cell>
          <cell r="H6265"/>
          <cell r="I6265"/>
        </row>
        <row r="6266">
          <cell r="C6266" t="str">
            <v>Трубы стальные электросварные прямошовные (ГОСТ 10704-91), наружный диаметр 89 мм, толщина стенки 3,5 мм  _Труба DN89x4 (DN80) мм</v>
          </cell>
          <cell r="G6266">
            <v>2627</v>
          </cell>
          <cell r="H6266"/>
          <cell r="I6266"/>
        </row>
        <row r="6267">
          <cell r="C6267" t="str">
            <v>Трубы стальные электросварные прямошовные и спиральношовные, класс прочности К38, наружный диаметр 530 мм, толщина стенки 12 мм</v>
          </cell>
          <cell r="G6267">
            <v>6830</v>
          </cell>
          <cell r="H6267"/>
          <cell r="I6267"/>
        </row>
        <row r="6268">
          <cell r="C6268" t="str">
            <v>Трубы стальные электросварные прямошовные из стали марок БСт2кп-БСт4кп и БСт2пс-БСт4пс, наружный диаметр 108 мм, толщина стенки 4,0 мм</v>
          </cell>
          <cell r="G6268">
            <v>2455</v>
          </cell>
          <cell r="H6268">
            <v>2456</v>
          </cell>
          <cell r="I6268"/>
        </row>
        <row r="6269">
          <cell r="C6269" t="str">
            <v>Трубы стальные электросварные прямошовные со снятой фаской из стали марок БСт2кп-БСт4кп и БСт2пс-БСт4пс наружный диаметр 108 мм, толщина стенки 4 мм</v>
          </cell>
          <cell r="G6269">
            <v>2455</v>
          </cell>
          <cell r="H6269">
            <v>2456</v>
          </cell>
          <cell r="I6269"/>
        </row>
        <row r="6270">
          <cell r="C6270" t="str">
            <v>Трубы стальные электросварные прямошовные со снятой фаской из стали марок БСт2кп-БСт4кп и БСт2пс-БСт4пс наружный диаметр 114 мм, толщина стенки 3 мм</v>
          </cell>
          <cell r="G6270">
            <v>916</v>
          </cell>
          <cell r="H6270"/>
          <cell r="I6270"/>
        </row>
        <row r="6271">
          <cell r="C6271" t="str">
            <v>Трубы стальные электросварные прямошовные со снятой фаской из стали марок БСт2кп-БСт4кп и БСт2пс-БСт4пс наружный диаметр 114 мм, толщина стенки 5 мм  _Труба стальная электросварная DN114х5,5</v>
          </cell>
          <cell r="G6271">
            <v>2160</v>
          </cell>
          <cell r="H6271"/>
          <cell r="I6271"/>
        </row>
        <row r="6272">
          <cell r="C6272" t="str">
            <v>Трубы стальные электросварные прямошовные со снятой фаской из стали марок БСт2кп-БСт4кп и БСт2пс-БСт4пс наружный диаметр 159 мм, толщина стенки 8 мм</v>
          </cell>
          <cell r="G6272">
            <v>2600</v>
          </cell>
          <cell r="H6272">
            <v>2601</v>
          </cell>
          <cell r="I6272"/>
        </row>
        <row r="6273">
          <cell r="C6273" t="str">
            <v>Трубы стальные электросварные прямошовные со снятой фаской из стали марок БСт2кп-БСт4кп и БСт2пс-БСт4пс наружный диаметр 273 мм, толщина стенки 4 мм _Гильза</v>
          </cell>
          <cell r="G6273">
            <v>2155</v>
          </cell>
          <cell r="H6273"/>
          <cell r="I6273"/>
        </row>
        <row r="6274">
          <cell r="C6274" t="str">
            <v>Трубы стальные электросварные прямошовные со снятой фаской из стали марок БСт2кп-БСт4кп и БСт2пс-БСт4пс наружный диаметр 273 мм, толщина стенки 6 мм</v>
          </cell>
          <cell r="G6274">
            <v>2450</v>
          </cell>
          <cell r="H6274">
            <v>2451</v>
          </cell>
          <cell r="I6274"/>
        </row>
        <row r="6275">
          <cell r="C6275" t="str">
            <v>Трубы стальные электросварные прямошовные со снятой фаской из стали марок БСт2кп-БСт4кп и БСт2пс-БСт4пс наружный диаметр 273 мм, толщина стенки 7 мм</v>
          </cell>
          <cell r="G6275">
            <v>2450</v>
          </cell>
          <cell r="H6275">
            <v>2451</v>
          </cell>
          <cell r="I6275"/>
        </row>
        <row r="6276">
          <cell r="C6276" t="str">
            <v>Трубы стальные электросварные прямошовные со снятой фаской из стали марок БСт2кп-БСт4кп и БСт2пс-БСт4пс наружный диаметр 325 мм, толщина стенки 4 мм</v>
          </cell>
          <cell r="G6276">
            <v>2457</v>
          </cell>
          <cell r="H6276">
            <v>2458</v>
          </cell>
          <cell r="I6276"/>
        </row>
        <row r="6277">
          <cell r="C6277" t="str">
            <v>Трубы стальные электросварные прямошовные со снятой фаской из стали марок БСт2кп-БСт4кп и БСт2пс-БСт4пс наружный диаметр 325 мм, толщина стенки 5 мм</v>
          </cell>
          <cell r="G6277">
            <v>2457</v>
          </cell>
          <cell r="H6277">
            <v>2458</v>
          </cell>
          <cell r="I6277"/>
        </row>
        <row r="6278">
          <cell r="C6278" t="str">
            <v>Трубы стальные электросварные прямошовные со снятой фаской из стали марок БСт2кп-БСт4кп и БСт2пс-БСт4пс наружный диаметр 325 мм, толщина стенки 7 мм</v>
          </cell>
          <cell r="G6278">
            <v>2452</v>
          </cell>
          <cell r="H6278">
            <v>2453</v>
          </cell>
          <cell r="I6278"/>
        </row>
        <row r="6279">
          <cell r="C6279" t="str">
            <v>Трубы стальные электросварные прямошовные со снятой фаской из стали марок БСт2кп-БСт4кп и БСт2пс-БСт4пс, наружный диаметр 108 мм, толщина стенки 4 мм</v>
          </cell>
          <cell r="G6279">
            <v>2455</v>
          </cell>
          <cell r="H6279">
            <v>2456</v>
          </cell>
          <cell r="I6279"/>
        </row>
        <row r="6280">
          <cell r="C6280" t="str">
            <v>Трубы стальные электросварные прямошовные со снятой фаской из стали марок Ст2кп-Ст4кп и Ст2пс-Ст4пс, наружный диаметр 159 мм, толщина стенки 8 мм</v>
          </cell>
          <cell r="G6280">
            <v>6833</v>
          </cell>
          <cell r="H6280"/>
          <cell r="I6280"/>
        </row>
        <row r="6281">
          <cell r="C6281" t="str">
            <v>Трубы стеклопластиковые с муфтой, номинальное давление 1,0 МПа (10 кгс/см2), кольцевая жесткость 10000 Н/м2, номинальный диаметр 2400 мм</v>
          </cell>
          <cell r="G6281">
            <v>6906</v>
          </cell>
          <cell r="H6281"/>
          <cell r="I6281"/>
        </row>
        <row r="6282">
          <cell r="C6282" t="str">
            <v>Трубы стеклопластиковые с муфтой, номинальное давление 1,0 МПа (10 кгс/см2), кольцевая жесткость 10000 Н/м2, номинальный диаметр 2400 мм_Трубопровод из стеклопластиковых труб DN3000 PN10 3066х58,0</v>
          </cell>
          <cell r="G6282">
            <v>6906</v>
          </cell>
          <cell r="H6282"/>
          <cell r="I6282"/>
        </row>
        <row r="6283">
          <cell r="C6283" t="str">
            <v>Трубы Тех. характеристики: Aquaterm blue pipe  АГПАЙП / AGPIPE DN (Dн/out*S): 15 (20*2.8) pmax=0.37 MPag, tmax=40 °C Материал: Полипропилен Класс безопасности: 4Н ГОСТ/ТУ: 4H ; -; III; QNC Масса нетто, кг: 0.157</v>
          </cell>
          <cell r="G6283">
            <v>6593</v>
          </cell>
          <cell r="H6283"/>
          <cell r="I6283"/>
        </row>
        <row r="6284">
          <cell r="C6284" t="str">
            <v>Трубы Тех. характеристики: Aquaterm blue pipe  АГПАЙП / AGPIPE DN (Dн/out*S): 400 (450*25.5) pmax=0.37 MPag, tmax=40 °C Материал: Полипропилен Класс безопасности: 4Н ГОСТ/ТУ: 4H ; -; III; QNC Масса нетто, кг: 34.858</v>
          </cell>
          <cell r="G6284">
            <v>6592</v>
          </cell>
          <cell r="H6284"/>
          <cell r="I6284"/>
        </row>
        <row r="6285">
          <cell r="C6285" t="str">
            <v>Трубы Тех. характеристики: Aquaterm blue pipe  АГПАЙП / AGPIPE DN (Dн/out*S): 500 (630*35.7) pmax=0.70 MPag, tmax=40 °C Материал: Полипропилен Класс безопасности: 4Н ГОСТ/ТУ: 4H ; -; III; QNC Масса нетто, кг: 67.917</v>
          </cell>
          <cell r="G6285">
            <v>6591</v>
          </cell>
          <cell r="H6285"/>
          <cell r="I6285"/>
        </row>
        <row r="6286">
          <cell r="C6286" t="str">
            <v>Тяги, распорки, связи, стойки стальные оцинкованные_1%-масса сварных швов, 3%-поправка на уточнение массы при разработке КМД</v>
          </cell>
          <cell r="G6286">
            <v>7590</v>
          </cell>
          <cell r="H6286">
            <v>7591</v>
          </cell>
          <cell r="I6286"/>
        </row>
        <row r="6287">
          <cell r="C6287" t="str">
            <v>Тяги, распорки, связи, стойки стальные оцинкованные_S275_оцинкованная сталь_металлические лестницы наружные_1%-масса сварных швов, 3%-поправка на уточнение массы при разработке КМД</v>
          </cell>
          <cell r="G6287">
            <v>7590</v>
          </cell>
          <cell r="H6287">
            <v>7591</v>
          </cell>
          <cell r="I6287"/>
        </row>
        <row r="6288">
          <cell r="C6288" t="str">
            <v>Тяги, распорки, связи, стойки стальные оцинкованные_Крепление стоек к основанию_1%-масса сварных швов, 3%-поправка на уточнение массы при разработке КМД</v>
          </cell>
          <cell r="G6288">
            <v>7590</v>
          </cell>
          <cell r="H6288">
            <v>7591</v>
          </cell>
          <cell r="I6288"/>
        </row>
        <row r="6289">
          <cell r="C6289" t="str">
            <v>Тяги, распорки, связи, стойки стальные оцинкованные_Лестницы с ограждением оцинкованная сталь S235J2</v>
          </cell>
          <cell r="G6289">
            <v>7590</v>
          </cell>
          <cell r="H6289">
            <v>7591</v>
          </cell>
          <cell r="I6289"/>
        </row>
        <row r="6290">
          <cell r="C6290" t="str">
            <v>Тяги, распорки, связи, стойки стальные оцинкованные_Молниеотвод</v>
          </cell>
          <cell r="G6290">
            <v>7590</v>
          </cell>
          <cell r="H6290">
            <v>7591</v>
          </cell>
          <cell r="I6290"/>
        </row>
        <row r="6291">
          <cell r="C6291" t="str">
            <v>Тяги, распорки, связи, стойки стальные оцинкованные_Наружные лестницы с ограждением  оцинкованный сталь</v>
          </cell>
          <cell r="G6291">
            <v>7590</v>
          </cell>
          <cell r="H6291">
            <v>7591</v>
          </cell>
          <cell r="I6291"/>
        </row>
        <row r="6292">
          <cell r="C6292" t="str">
            <v>Тяги, распорки, связи, стойки стальные оцинкованные_Наружные лестницы с ограждением (стремянки)  оцинкованный сталь S235J2</v>
          </cell>
          <cell r="G6292">
            <v>7590</v>
          </cell>
          <cell r="H6292">
            <v>7591</v>
          </cell>
          <cell r="I6292"/>
        </row>
        <row r="6293">
          <cell r="C6293" t="str">
            <v>Тяги, распорки, связи, стойки стальные оцинкованные_Наружные лестницы с ограждением (стремянки) из оцинкованной стали</v>
          </cell>
          <cell r="G6293">
            <v>7590</v>
          </cell>
          <cell r="H6293">
            <v>7591</v>
          </cell>
          <cell r="I6293"/>
        </row>
        <row r="6294">
          <cell r="C6294" t="str">
            <v>Тяги, распорки, связи, стойки стальные оцинкованные_Наружные лестницы с ограждением (стремянки) Оцинкованная сталь S235J2</v>
          </cell>
          <cell r="G6294">
            <v>7590</v>
          </cell>
          <cell r="H6294">
            <v>7591</v>
          </cell>
          <cell r="I6294"/>
        </row>
        <row r="6295">
          <cell r="C6295" t="str">
            <v>Тяги, распорки, связи, стойки стальные оцинкованные_наружные лестницы с ограждением из оцинкованной стали</v>
          </cell>
          <cell r="G6295">
            <v>7590</v>
          </cell>
          <cell r="H6295">
            <v>7591</v>
          </cell>
          <cell r="I6295"/>
        </row>
        <row r="6296">
          <cell r="C6296" t="str">
            <v>Тяги, распорки, связи, стойки стальные оцинкованные_наружные лестницы с ограждением из оцинкованной стали S235J2</v>
          </cell>
          <cell r="G6296">
            <v>7590</v>
          </cell>
          <cell r="H6296">
            <v>7591</v>
          </cell>
          <cell r="I6296"/>
        </row>
        <row r="6297">
          <cell r="C6297" t="str">
            <v>Тяги, распорки, связи, стойки стальные оцинкованные_Наружные лестницы с ограждением из стали оцинкованной S235J2</v>
          </cell>
          <cell r="G6297">
            <v>7590</v>
          </cell>
          <cell r="H6297">
            <v>7591</v>
          </cell>
          <cell r="I6297"/>
        </row>
        <row r="6298">
          <cell r="C6298" t="str">
            <v>Тяги, распорки, связи, стойки стальные оцинкованные_Наружные лестницы с ограждением Оцинкованная сталь  S355J2-90%</v>
          </cell>
          <cell r="G6298">
            <v>7590</v>
          </cell>
          <cell r="H6298">
            <v>7591</v>
          </cell>
          <cell r="I6298"/>
        </row>
        <row r="6299">
          <cell r="C6299" t="str">
            <v>Тяги, распорки, связи, стойки стальные оцинкованные_Наружные лестницы с ограждением оцинкованная сталь S235J2</v>
          </cell>
          <cell r="G6299">
            <v>7590</v>
          </cell>
          <cell r="H6299">
            <v>7591</v>
          </cell>
          <cell r="I6299"/>
        </row>
        <row r="6300">
          <cell r="C6300" t="str">
            <v>Тяги, распорки, связи, стойки стальные оцинкованные_Наружные лестницы с ограждением Оцинкованная сталь S235J2-10%</v>
          </cell>
          <cell r="G6300">
            <v>7590</v>
          </cell>
          <cell r="H6300">
            <v>7591</v>
          </cell>
          <cell r="I6300"/>
        </row>
        <row r="6301">
          <cell r="C6301" t="str">
            <v>Тяги, распорки, связи, стойки стальные оцинкованные_Наружные лестницы с ограждением сталь оцинкованная</v>
          </cell>
          <cell r="G6301">
            <v>7590</v>
          </cell>
          <cell r="H6301">
            <v>7591</v>
          </cell>
          <cell r="I6301"/>
        </row>
        <row r="6302">
          <cell r="C6302" t="str">
            <v>Тяги, распорки, связи, стойки стальные оцинкованные_Наружные лестницы с ограждением сталь оцинкованная S235J2</v>
          </cell>
          <cell r="G6302">
            <v>7590</v>
          </cell>
          <cell r="H6302">
            <v>7591</v>
          </cell>
          <cell r="I6302"/>
        </row>
        <row r="6303">
          <cell r="C6303" t="str">
            <v>Тяги, распорки, связи, стойки стальные оцинкованные_Настил решетчатый оцинкованный</v>
          </cell>
          <cell r="G6303">
            <v>7590</v>
          </cell>
          <cell r="H6303">
            <v>7591</v>
          </cell>
          <cell r="I6303"/>
        </row>
        <row r="6304">
          <cell r="C6304" t="str">
            <v>Тяги, распорки, связи, стойки стальные оцинкованные_Настил решетчатый оцинкованный сталь S235J2</v>
          </cell>
          <cell r="G6304">
            <v>7590</v>
          </cell>
          <cell r="H6304">
            <v>7591</v>
          </cell>
          <cell r="I6304"/>
        </row>
        <row r="6305">
          <cell r="C6305" t="str">
            <v>Тяги, распорки, связи, стойки стальные оцинкованные_Настил решетчатый оцинкованный сталь S235J2   MSZ EN 10025-2:2005</v>
          </cell>
          <cell r="G6305">
            <v>7590</v>
          </cell>
          <cell r="H6305">
            <v>7591</v>
          </cell>
          <cell r="I6305"/>
        </row>
        <row r="6306">
          <cell r="C6306" t="str">
            <v>Тяги, распорки, связи, стойки стальные оцинкованные_Настил решетчатый оцинкованный сталь S235J2 MSZ EN 10025-2:2005</v>
          </cell>
          <cell r="G6306">
            <v>7590</v>
          </cell>
          <cell r="H6306">
            <v>7591</v>
          </cell>
          <cell r="I6306"/>
        </row>
        <row r="6307">
          <cell r="C6307" t="str">
            <v>Тяги, распорки, связи, стойки стальные оцинкованные_Настил решетчатый оцинкованный-ступени сталь S235J2</v>
          </cell>
          <cell r="G6307">
            <v>7590</v>
          </cell>
          <cell r="H6307">
            <v>7591</v>
          </cell>
          <cell r="I6307"/>
        </row>
        <row r="6308">
          <cell r="C6308" t="str">
            <v>Тяги, распорки, связи, стойки стальные оцинкованные_Опоры трубопроводов пожаротушения_1%-масса сварных швов, 3%-поправка на уточнение массы при разработке КМД</v>
          </cell>
          <cell r="G6308">
            <v>7590</v>
          </cell>
          <cell r="H6308">
            <v>7591</v>
          </cell>
          <cell r="I6308"/>
        </row>
        <row r="6309">
          <cell r="C6309" t="str">
            <v>Тяги, распорки, связи, стойки стальные оцинкованные_Опоры трубопроводов пожаротушения_Крепление опор к основанию_1%-масса сварных швов, 3%-поправка на уточнение массы при разработке КМД</v>
          </cell>
          <cell r="G6309">
            <v>7590</v>
          </cell>
          <cell r="H6309">
            <v>7591</v>
          </cell>
          <cell r="I6309"/>
        </row>
        <row r="6310">
          <cell r="C6310" t="str">
            <v>Тяги, распорки, связи, стойки стальные оцинкованные_Профили стальные листовые гнутые оцинкованные с трапециевидными гофрами НС35-1000-0,8</v>
          </cell>
          <cell r="G6310">
            <v>7159</v>
          </cell>
          <cell r="H6310"/>
          <cell r="I6310"/>
        </row>
        <row r="6311">
          <cell r="C6311" t="str">
            <v>Тяги, распорки, связи, стойки стальные оцинкованные_решетчатый настил оцинкованный</v>
          </cell>
          <cell r="G6311">
            <v>7590</v>
          </cell>
          <cell r="H6311">
            <v>7591</v>
          </cell>
          <cell r="I6311"/>
        </row>
        <row r="6312">
          <cell r="C6312" t="str">
            <v>Тяги, распорки, связи, стойки стальные оцинкованные_Решетчатый настил оцинкованный S235J2</v>
          </cell>
          <cell r="G6312">
            <v>7590</v>
          </cell>
          <cell r="H6312">
            <v>7591</v>
          </cell>
          <cell r="I6312"/>
        </row>
        <row r="6313">
          <cell r="C6313" t="str">
            <v>Тяги, распорки, связи, стойки стальные оцинкованные_решетчатый настил оцинкованный сталь</v>
          </cell>
          <cell r="G6313">
            <v>7590</v>
          </cell>
          <cell r="H6313">
            <v>7591</v>
          </cell>
          <cell r="I6313"/>
        </row>
        <row r="6314">
          <cell r="C6314" t="str">
            <v>Тяги, распорки, связи, стойки стальные оцинкованные_решетчатый настил оцинкованный сталь S235J2</v>
          </cell>
          <cell r="G6314">
            <v>7590</v>
          </cell>
          <cell r="H6314">
            <v>7591</v>
          </cell>
          <cell r="I6314"/>
        </row>
        <row r="6315">
          <cell r="C6315" t="str">
            <v>Тяги, распорки, связи, стойки стальные оцинкованные_Стойки_Крепление стоек к основанию_1%-масса сварных швов, 3%-поправка на уточнение массы при разработке КМД</v>
          </cell>
          <cell r="G6315">
            <v>7590</v>
          </cell>
          <cell r="H6315">
            <v>7591</v>
          </cell>
          <cell r="I6315"/>
        </row>
        <row r="6316">
          <cell r="C6316" t="str">
            <v>Тяги, распорки, связи, стойки стальные оцинкованные_Стойки_Крепление стоек к основанию_Горизонтальные конструкции_1%-масса сварных швов, 3%-поправка на уточнение массы при разработке КМД</v>
          </cell>
          <cell r="G6316">
            <v>7590</v>
          </cell>
          <cell r="H6316">
            <v>7591</v>
          </cell>
          <cell r="I6316"/>
        </row>
        <row r="6317">
          <cell r="C6317" t="str">
            <v>Угловая секция 45° 200 мм  RB 45 120 FS  7000499</v>
          </cell>
          <cell r="G6317">
            <v>3063</v>
          </cell>
          <cell r="H6317"/>
          <cell r="I6317"/>
        </row>
        <row r="6318">
          <cell r="C6318" t="str">
            <v>Угловая секция 45° 200 мм RB 45 120 FS (7000650) OBO Bettermann</v>
          </cell>
          <cell r="G6318">
            <v>3061</v>
          </cell>
          <cell r="H6318"/>
          <cell r="I6318"/>
        </row>
        <row r="6319">
          <cell r="C6319" t="str">
            <v>Угловая секция 90° 100 мм  RB 90 610 FT (7125100)</v>
          </cell>
          <cell r="G6319">
            <v>3018</v>
          </cell>
          <cell r="H6319"/>
          <cell r="I6319"/>
        </row>
        <row r="6320">
          <cell r="C6320" t="str">
            <v>Угловая секция 90° 200 мм  RB 90 620 FT (7125220)</v>
          </cell>
          <cell r="G6320">
            <v>3011</v>
          </cell>
          <cell r="H6320"/>
          <cell r="I6320"/>
        </row>
        <row r="6321">
          <cell r="C6321" t="str">
            <v>Угловая секция 90° RB 90 620 FS 6043224</v>
          </cell>
          <cell r="G6321">
            <v>3060</v>
          </cell>
          <cell r="H6321"/>
          <cell r="I6321"/>
        </row>
        <row r="6322">
          <cell r="C6322" t="str">
            <v>Угловая секция 90° WRB 90 120 FS  6098304</v>
          </cell>
          <cell r="G6322">
            <v>3005</v>
          </cell>
          <cell r="H6322"/>
          <cell r="I6322"/>
        </row>
        <row r="6323">
          <cell r="C6323" t="str">
            <v>Угловая секция 90° по типу WRB 90 120 FS  (6098304)</v>
          </cell>
          <cell r="G6323">
            <v>3005</v>
          </cell>
          <cell r="H6323"/>
          <cell r="I6323"/>
        </row>
        <row r="6324">
          <cell r="C6324" t="str">
            <v>Угловой соединитель RWVL 60 FS  6067115</v>
          </cell>
          <cell r="G6324">
            <v>3108</v>
          </cell>
          <cell r="H6324"/>
          <cell r="I6324"/>
        </row>
        <row r="6325">
          <cell r="C6325" t="str">
            <v>Угол горизонтальный 90°, сейсмостойкий ЛУ-400, горячеоцинкованный</v>
          </cell>
          <cell r="G6325">
            <v>7130</v>
          </cell>
          <cell r="H6325"/>
          <cell r="I6325"/>
        </row>
        <row r="6326">
          <cell r="C6326" t="str">
            <v>Уголок горячекатаный, марка стали Ст3сп, ширина полок 50-56 мм</v>
          </cell>
          <cell r="G6326">
            <v>2880</v>
          </cell>
          <cell r="H6326"/>
          <cell r="I6326"/>
        </row>
        <row r="6327">
          <cell r="C6327" t="str">
            <v>Уголок горячекатаный, марка стали Ст5сп, ширина полок 180-200 мм, толщина 11-30 мм</v>
          </cell>
          <cell r="G6327">
            <v>6983</v>
          </cell>
          <cell r="H6327"/>
          <cell r="I6327"/>
        </row>
        <row r="6328">
          <cell r="C6328" t="str">
            <v>Уголок горячекатаный, размер 50х50 мм</v>
          </cell>
          <cell r="G6328">
            <v>4851</v>
          </cell>
          <cell r="H6328"/>
          <cell r="I6328"/>
        </row>
        <row r="6329">
          <cell r="C6329" t="str">
            <v>Уголок горячекатаный, размер 75х75 мм</v>
          </cell>
          <cell r="G6329">
            <v>2880</v>
          </cell>
          <cell r="H6329"/>
          <cell r="I6329"/>
        </row>
        <row r="6330">
          <cell r="C6330" t="str">
            <v>Ударный наконечник для стержней заземления  по типу 181920   3041204 OBO Battermann</v>
          </cell>
          <cell r="G6330">
            <v>3098</v>
          </cell>
          <cell r="H6330"/>
          <cell r="I6330"/>
        </row>
        <row r="6331">
          <cell r="C6331" t="str">
            <v>Ударный наконечник для стержней заземления ST и BP   181920 BP  3041204</v>
          </cell>
          <cell r="G6331">
            <v>3098</v>
          </cell>
          <cell r="H6331"/>
          <cell r="I6331"/>
        </row>
        <row r="6332">
          <cell r="C6332" t="str">
            <v>Узел крепления стоек сейсмостойкий оцинкованный УКС-60_Узел крепления консоли к стойке оцинкованный</v>
          </cell>
          <cell r="G6332">
            <v>3328</v>
          </cell>
          <cell r="H6332"/>
          <cell r="I6332"/>
        </row>
        <row r="6333">
          <cell r="C6333" t="str">
            <v>Узлы трубопроводов с установкой необходимых деталей из бесшовных труб, сталь марки 20, номинальный диаметр 100 мм, толщина стенки 4,0 мм</v>
          </cell>
          <cell r="G6333">
            <v>4859</v>
          </cell>
          <cell r="H6333"/>
          <cell r="I6333"/>
        </row>
        <row r="6334">
          <cell r="C6334" t="str">
            <v>Узлы трубопроводов с установкой необходимых деталей из бесшовных труб, сталь марки 20, номинальный диаметр 100 мм, толщина стенки 4,0 мм_из электросварных труб</v>
          </cell>
          <cell r="G6334">
            <v>4859</v>
          </cell>
          <cell r="H6334"/>
          <cell r="I6334"/>
        </row>
        <row r="6335">
          <cell r="C6335" t="str">
            <v>Узлы трубопроводов с установкой необходимых деталей из бесшовных труб, сталь марки 20, номинальный диаметр 100 мм, толщина стенки 4,0 мм_Трубы и фасонные изделия Dn 100 (108x4.0 mm);  pmax=1.6 MPag;  tmax=35 °С; Раб. среда:Вода на противопожарные нужды; Pnom=1.0 MPag; Tnom=15 °С; материал: углеродистая сталь</v>
          </cell>
          <cell r="G6335">
            <v>4859</v>
          </cell>
          <cell r="H6335"/>
          <cell r="I6335"/>
        </row>
        <row r="6336">
          <cell r="C6336" t="str">
            <v>Узлы трубопроводов с установкой необходимых деталей из бесшовных труб, сталь марки 20, номинальный диаметр 100 мм, толщина стенки 4,0 мм_Трубы и фасонные изделия Dn 100 (108x4.0 mm);  pmax=1.6 MPag; tmax=35 °С; Раб. среда: Вода на противопожарные нужды; Pnom=1.0 MPag; Tnom=15 °С; материал: углеродистая сталь</v>
          </cell>
          <cell r="G6336">
            <v>4859</v>
          </cell>
          <cell r="H6336"/>
          <cell r="I6336"/>
        </row>
        <row r="6337">
          <cell r="C6337" t="str">
            <v>Узлы трубопроводов с установкой необходимых деталей из бесшовных труб, сталь марки 20, номинальный диаметр 100 мм, толщина стенки 4,0 мм_Трубы и фасонные изделия Dn 100 (108x4.0 mm); pmax=1.6 MPag; tmax=35 °С; Раб. среда: Вода на противопожарные нужды; Pnom=1.0 MPag; Tnom=15 °С; материал: углеродистая сталь</v>
          </cell>
          <cell r="G6337">
            <v>4859</v>
          </cell>
          <cell r="H6337"/>
          <cell r="I6337"/>
        </row>
        <row r="6338">
          <cell r="C6338" t="str">
            <v>Узлы трубопроводов с установкой необходимых деталей из бесшовных труб, сталь марки 20, номинальный диаметр 100 мм, толщина стенки 4,0 мм_Трубы и фасонные изделия DN 100 (108x4.0 mm); Pрас=1.60 MPag; Tрас =35 °C; Раб. среда: Пожарная вода; материал: углеродистая сталь</v>
          </cell>
          <cell r="G6338">
            <v>4859</v>
          </cell>
          <cell r="H6338"/>
          <cell r="I6338"/>
        </row>
        <row r="6339">
          <cell r="C6339" t="str">
            <v>Узлы трубопроводов с установкой необходимых деталей из бесшовных труб, сталь марки 20, номинальный диаметр 100 мм, толщина стенки 6,0 мм_Трубопроводы и фасонные изделия DN 100 (114.3 х 5.6); pd=1.45 Mpa(g); td=20 °C</v>
          </cell>
          <cell r="G6339">
            <v>4859</v>
          </cell>
          <cell r="H6339"/>
          <cell r="I6339"/>
        </row>
        <row r="6340">
          <cell r="C6340" t="str">
            <v>Узлы трубопроводов с установкой необходимых деталей из бесшовных труб, сталь марки 20, номинальный диаметр 100 мм, толщина стенки 6,0 мм_Трубопроводы и фасонные изделия DN 100 (114.3 х 5.6); pd=1.45 Mpa(g); td=20 °C</v>
          </cell>
          <cell r="G6340">
            <v>4859</v>
          </cell>
          <cell r="H6340"/>
          <cell r="I6340"/>
        </row>
        <row r="6341">
          <cell r="C6341" t="str">
            <v>Узлы трубопроводов с установкой необходимых деталей из бесшовных труб, сталь марки 20, номинальный диаметр 100 мм, толщина стенки 6,0 мм_Трубопроводы и фасонные изделия DN 100 (114.3 х 5.6); pd=1.45 MPag; tsmax=20 C</v>
          </cell>
          <cell r="G6341">
            <v>4859</v>
          </cell>
          <cell r="H6341"/>
          <cell r="I6341"/>
        </row>
        <row r="6342">
          <cell r="C6342" t="str">
            <v>Узлы трубопроводов с установкой необходимых деталей из бесшовных труб, сталь марки 20, номинальный диаметр 100 мм, толщина стенки 6,0 мм_Трубопроводы и фасонные изделия DN 100 (114.3x5.6 mm)</v>
          </cell>
          <cell r="G6342">
            <v>4859</v>
          </cell>
          <cell r="H6342"/>
          <cell r="I6342"/>
        </row>
        <row r="6343">
          <cell r="C6343" t="str">
            <v>Узлы трубопроводов с установкой необходимых деталей из бесшовных труб, сталь марки 20, номинальный диаметр 15 мм, толщина стенки 2,0 мм_Трубы и фасонные изделия Dn 15 (20x1.6); Ррас=1.6 MPag; tрас=35 °C; Раб. Среда: Пожарная вода; материал: углеродистая сталь</v>
          </cell>
          <cell r="G6343">
            <v>4859</v>
          </cell>
          <cell r="H6343"/>
          <cell r="I6343"/>
        </row>
        <row r="6344">
          <cell r="C6344" t="str">
            <v>Узлы трубопроводов с установкой необходимых деталей из бесшовных труб, сталь марки 20, номинальный диаметр 15 мм, толщина стенки 3,0 мм</v>
          </cell>
          <cell r="G6344">
            <v>4859</v>
          </cell>
          <cell r="H6344"/>
          <cell r="I6344"/>
        </row>
        <row r="6345">
          <cell r="C6345" t="str">
            <v>Узлы трубопроводов с установкой необходимых деталей из бесшовных труб, сталь марки 20, номинальный диаметр 15 мм, толщина стенки 3,0 мм_Трубопроводы и фасонные изделия DN 15 (21.3 x 2.9 mm); pd=1.45 Mpa(g); td=20 °C;</v>
          </cell>
          <cell r="G6345">
            <v>4859</v>
          </cell>
          <cell r="H6345"/>
          <cell r="I6345"/>
        </row>
        <row r="6346">
          <cell r="C6346" t="str">
            <v>Узлы трубопроводов с установкой необходимых деталей из бесшовных труб, сталь марки 20, номинальный диаметр 15 мм, толщина стенки 3,0 мм_Трубопроводы и фасонные изделия DN 15 (21.3x2.9 mm)</v>
          </cell>
          <cell r="G6346">
            <v>4859</v>
          </cell>
          <cell r="H6346"/>
          <cell r="I6346"/>
        </row>
        <row r="6347">
          <cell r="C6347" t="str">
            <v>Узлы трубопроводов с установкой необходимых деталей из бесшовных труб, сталь марки 20, номинальный диаметр 15 мм, толщина стенки 3,0 мм_Трубопроводы и фасонные изделия DN 15 (21.3x2.9 mm);</v>
          </cell>
          <cell r="G6347">
            <v>4859</v>
          </cell>
          <cell r="H6347"/>
          <cell r="I6347"/>
        </row>
        <row r="6348">
          <cell r="C6348" t="str">
            <v>Узлы трубопроводов с установкой необходимых деталей из бесшовных труб, сталь марки 20, номинальный диаметр 15 мм, толщина стенки 3,0 мм_Трубопроводы и фасонные изделия DN 15 (21.3x2.9);</v>
          </cell>
          <cell r="G6348">
            <v>4859</v>
          </cell>
          <cell r="H6348"/>
          <cell r="I6348"/>
        </row>
        <row r="6349">
          <cell r="C6349" t="str">
            <v>Узлы трубопроводов с установкой необходимых деталей из бесшовных труб, сталь марки 20, номинальный диаметр 15 мм, толщина стенки 3,0 мм_Трубопроводы и фасонные изделия DN 15; 21.3x2.9</v>
          </cell>
          <cell r="G6349">
            <v>4859</v>
          </cell>
          <cell r="H6349"/>
          <cell r="I6349"/>
        </row>
        <row r="6350">
          <cell r="C6350" t="str">
            <v>Узлы трубопроводов с установкой необходимых деталей из бесшовных труб, сталь марки 20, номинальный диаметр 150 мм, толщина стенки 5,0 мм</v>
          </cell>
          <cell r="G6350">
            <v>4859</v>
          </cell>
          <cell r="H6350"/>
          <cell r="I6350"/>
        </row>
        <row r="6351">
          <cell r="C6351" t="str">
            <v>Узлы трубопроводов с установкой необходимых деталей из бесшовных труб, сталь марки 20, номинальный диаметр 150 мм, толщина стенки 5,0 мм_из электросварных труб</v>
          </cell>
          <cell r="G6351">
            <v>4859</v>
          </cell>
          <cell r="H6351"/>
          <cell r="I6351"/>
        </row>
        <row r="6352">
          <cell r="C6352" t="str">
            <v>Узлы трубопроводов с установкой необходимых деталей из бесшовных труб, сталь марки 20, номинальный диаметр 150 мм, толщина стенки 5,0 мм_Трубы и фасонные изделия Dn 150 (159x5 mm); Ррас=1.6 MPag; tрас=35 C; Раб. Среда: Пожарная вода</v>
          </cell>
          <cell r="G6352">
            <v>4859</v>
          </cell>
          <cell r="H6352"/>
          <cell r="I6352"/>
        </row>
        <row r="6353">
          <cell r="C6353" t="str">
            <v>Узлы трубопроводов с установкой необходимых деталей из бесшовных труб, сталь марки 20, номинальный диаметр 200 мм, толщина стенки 6 мм</v>
          </cell>
          <cell r="G6353">
            <v>4859</v>
          </cell>
          <cell r="H6353"/>
          <cell r="I6353"/>
        </row>
        <row r="6354">
          <cell r="C6354" t="str">
            <v>Узлы трубопроводов с установкой необходимых деталей из бесшовных труб, сталь марки 20, номинальный диаметр 25 мм, толщина стенки 2,0 мм</v>
          </cell>
          <cell r="G6354">
            <v>4859</v>
          </cell>
          <cell r="H6354"/>
          <cell r="I6354"/>
        </row>
        <row r="6355">
          <cell r="C6355" t="str">
            <v>Узлы трубопроводов с установкой необходимых деталей из бесшовных труб, сталь марки 20, номинальный диаметр 25 мм, толщина стенки 2,0 мм_из электросварных труб</v>
          </cell>
          <cell r="G6355">
            <v>4859</v>
          </cell>
          <cell r="H6355"/>
          <cell r="I6355"/>
        </row>
        <row r="6356">
          <cell r="C6356" t="str">
            <v>Узлы трубопроводов с установкой необходимых деталей из бесшовных труб, сталь марки 20, номинальный диаметр 25 мм, толщина стенки 2,0 мм_Трубы и фасонные изделия Dn 25  (32x2 mm); Ррас=1.6 MPag; tрас=35 °C; Раб. Среда: Пожарная вода; материал: углеродистая сталь</v>
          </cell>
          <cell r="G6356">
            <v>4859</v>
          </cell>
          <cell r="H6356"/>
          <cell r="I6356"/>
        </row>
        <row r="6357">
          <cell r="C6357" t="str">
            <v>Узлы трубопроводов с установкой необходимых деталей из бесшовных труб, сталь марки 20, номинальный диаметр 25 мм, толщина стенки 2,0 мм_Трубы и фасонные изделия Dn 25 (32x2.0 mm); pmax=1.6 MPag; tmax=35 °С; Раб. среда :Вода на противопожарные нужды; Pnom=1.0 MPag; Tnom=15 °С; материал: углеродистая сталь</v>
          </cell>
          <cell r="G6357">
            <v>4859</v>
          </cell>
          <cell r="H6357"/>
          <cell r="I6357"/>
        </row>
        <row r="6358">
          <cell r="C6358" t="str">
            <v>Узлы трубопроводов с установкой необходимых деталей из бесшовных труб, сталь марки 20, номинальный диаметр 25 мм, толщина стенки 2,0 мм_Трубы и фасонные изделия Dn 25 (32x2.0 mm); pmax=1.6 MPag; tmax=35 °С; Раб. среда: Вода на противопожарные нужды; Pnom=1.0 MPag; Tnom=15 °С, материал: углеродистая сталь</v>
          </cell>
          <cell r="G6358">
            <v>4859</v>
          </cell>
          <cell r="H6358"/>
          <cell r="I6358"/>
        </row>
        <row r="6359">
          <cell r="C6359" t="str">
            <v>Узлы трубопроводов с установкой необходимых деталей из бесшовных труб, сталь марки 20, номинальный диаметр 25 мм, толщина стенки 2,0 мм_Трубы и фасонные изделия Dn 25 (32x2.0 mm); pmax=1.6 MPag;tmax=35 °С; Раб. среда:Вода на противопожарные нужды; Pnom=1.0 MPag;Tnom=15 °С; материал: углеродистая сталь</v>
          </cell>
          <cell r="G6359">
            <v>4859</v>
          </cell>
          <cell r="H6359"/>
          <cell r="I6359"/>
        </row>
        <row r="6360">
          <cell r="C6360" t="str">
            <v>Узлы трубопроводов с установкой необходимых деталей из бесшовных труб, сталь марки 20, номинальный диаметр 25 мм, толщина стенки 4,0 мм</v>
          </cell>
          <cell r="G6360">
            <v>4859</v>
          </cell>
          <cell r="H6360"/>
          <cell r="I6360"/>
        </row>
        <row r="6361">
          <cell r="C6361" t="str">
            <v>Узлы трубопроводов с установкой необходимых деталей из бесшовных труб, сталь марки 20, номинальный диаметр 25 мм, толщина стенки 4,0 мм_Трубопроводы и фасонные изделия DN 25 (33.7 x 3.6 mm); pd=1.45 Mpa(g); td=20 °C;</v>
          </cell>
          <cell r="G6361">
            <v>4859</v>
          </cell>
          <cell r="H6361"/>
          <cell r="I6361"/>
        </row>
        <row r="6362">
          <cell r="C6362" t="str">
            <v>Узлы трубопроводов с установкой необходимых деталей из бесшовных труб, сталь марки 20, номинальный диаметр 25 мм, толщина стенки 4,0 мм_Трубопроводы и фасонные изделия DN 25 (33.7 х 3.6); pd=1.45 Mpa(g); td=20 °C</v>
          </cell>
          <cell r="G6362">
            <v>4859</v>
          </cell>
          <cell r="H6362"/>
          <cell r="I6362"/>
        </row>
        <row r="6363">
          <cell r="C6363" t="str">
            <v>Узлы трубопроводов с установкой необходимых деталей из бесшовных труб, сталь марки 20, номинальный диаметр 25 мм, толщина стенки 4,0 мм_Трубопроводы и фасонные изделия DN 25 (33.7x3.6 mm)</v>
          </cell>
          <cell r="G6363">
            <v>4859</v>
          </cell>
          <cell r="H6363"/>
          <cell r="I6363"/>
        </row>
        <row r="6364">
          <cell r="C6364" t="str">
            <v>Узлы трубопроводов с установкой необходимых деталей из бесшовных труб, сталь марки 20, номинальный диаметр 25 мм, толщина стенки 4,0 мм_Трубопроводы и фасонные изделия DN 25 (33.7x3.6 mm);</v>
          </cell>
          <cell r="G6364">
            <v>4859</v>
          </cell>
          <cell r="H6364"/>
          <cell r="I6364"/>
        </row>
        <row r="6365">
          <cell r="C6365" t="str">
            <v>Узлы трубопроводов с установкой необходимых деталей из бесшовных труб, сталь марки 20, номинальный диаметр 25 мм, толщина стенки 4,0 мм_Трубопроводы и фасонные изделия DN 25 (33.7x3.6);</v>
          </cell>
          <cell r="G6365">
            <v>4859</v>
          </cell>
          <cell r="H6365"/>
          <cell r="I6365"/>
        </row>
        <row r="6366">
          <cell r="C6366" t="str">
            <v>Узлы трубопроводов с установкой необходимых деталей из бесшовных труб, сталь марки 20, номинальный диаметр 25 мм, толщина стенки 4,0 мм_Трубопроводы и фасонные изделия DN 25; 33.7x3.6</v>
          </cell>
          <cell r="G6366">
            <v>4859</v>
          </cell>
          <cell r="H6366"/>
          <cell r="I6366"/>
        </row>
        <row r="6367">
          <cell r="C6367" t="str">
            <v>Узлы трубопроводов с установкой необходимых деталей из бесшовных труб, сталь марки 20, номинальный диаметр 250 мм, толщина стенки 7 мм</v>
          </cell>
          <cell r="G6367">
            <v>4859</v>
          </cell>
          <cell r="H6367"/>
          <cell r="I6367"/>
        </row>
        <row r="6368">
          <cell r="C6368" t="str">
            <v>Узлы трубопроводов с установкой необходимых деталей из бесшовных труб, сталь марки 20, номинальный диаметр 350 мм, толщина стенки 9 мм_Трубопроводы и фасонные изделия DN 350 (355.6x8.8 mm)</v>
          </cell>
          <cell r="G6368">
            <v>4859</v>
          </cell>
          <cell r="H6368"/>
          <cell r="I6368"/>
        </row>
        <row r="6369">
          <cell r="C6369" t="str">
            <v>Узлы трубопроводов с установкой необходимых деталей из бесшовных труб, сталь марки 20, номинальный диаметр 50 мм, толщина стенки 3,0 мм</v>
          </cell>
          <cell r="G6369">
            <v>4859</v>
          </cell>
          <cell r="H6369"/>
          <cell r="I6369"/>
        </row>
        <row r="6370">
          <cell r="C6370" t="str">
            <v>Узлы трубопроводов с установкой необходимых деталей из бесшовных труб, сталь марки 20, номинальный диаметр 50 мм, толщина стенки 3,0 мм_из электросварных труб</v>
          </cell>
          <cell r="G6370">
            <v>4859</v>
          </cell>
          <cell r="H6370"/>
          <cell r="I6370"/>
        </row>
        <row r="6371">
          <cell r="C6371" t="str">
            <v>Узлы трубопроводов с установкой необходимых деталей из бесшовных труб, сталь марки 20, номинальный диаметр 50 мм, толщина стенки 4,0 мм</v>
          </cell>
          <cell r="G6371">
            <v>4859</v>
          </cell>
          <cell r="H6371"/>
          <cell r="I6371"/>
        </row>
        <row r="6372">
          <cell r="C6372" t="str">
            <v>Узлы трубопроводов с установкой необходимых деталей из бесшовных труб, сталь марки 20, номинальный диаметр 50 мм, толщина стенки 4,0 мм</v>
          </cell>
          <cell r="G6372">
            <v>4859</v>
          </cell>
          <cell r="H6372"/>
          <cell r="I6372"/>
        </row>
        <row r="6373">
          <cell r="C6373" t="str">
            <v>Узлы трубопроводов с установкой необходимых деталей из бесшовных труб, сталь марки 20, номинальный диаметр 50 мм, толщина стенки 4,0 мм_Трубопроводы и фасонные изделия DN 50 (60.3 x 4 mm); pd=1.45 Mpa(g); td=20 °C;</v>
          </cell>
          <cell r="G6373">
            <v>4859</v>
          </cell>
          <cell r="H6373"/>
          <cell r="I6373"/>
        </row>
        <row r="6374">
          <cell r="C6374" t="str">
            <v>Узлы трубопроводов с установкой необходимых деталей из бесшовных труб, сталь марки 20, номинальный диаметр 50 мм, толщина стенки 4,0 мм_Трубопроводы и фасонные изделия DN 50 (60.3 х 4); pd=1.45 Mpa(g); td=20 °C</v>
          </cell>
          <cell r="G6374">
            <v>4859</v>
          </cell>
          <cell r="H6374"/>
          <cell r="I6374"/>
        </row>
        <row r="6375">
          <cell r="C6375" t="str">
            <v>Узлы трубопроводов с установкой необходимых деталей из бесшовных труб, сталь марки 20, номинальный диаметр 50 мм, толщина стенки 4,0 мм_Трубопроводы и фасонные изделия DN 50 (60.3x4 mm)</v>
          </cell>
          <cell r="G6375">
            <v>4859</v>
          </cell>
          <cell r="H6375"/>
          <cell r="I6375"/>
        </row>
        <row r="6376">
          <cell r="C6376" t="str">
            <v>Узлы трубопроводов с установкой необходимых деталей из бесшовных труб, сталь марки 20, номинальный диаметр 50 мм, толщина стенки 4,0 мм_Трубопроводы и фасонные изделия DN 50 (60.3x4 mm);</v>
          </cell>
          <cell r="G6376">
            <v>4859</v>
          </cell>
          <cell r="H6376"/>
          <cell r="I6376"/>
        </row>
        <row r="6377">
          <cell r="C6377" t="str">
            <v>Узлы трубопроводов с установкой необходимых деталей из бесшовных труб, сталь марки 20, номинальный диаметр 50 мм, толщина стенки 4,0 мм_Трубопроводы и фасонные изделия DN 50 (60.3x4);</v>
          </cell>
          <cell r="G6377">
            <v>4859</v>
          </cell>
          <cell r="H6377"/>
          <cell r="I6377"/>
        </row>
        <row r="6378">
          <cell r="C6378" t="str">
            <v>Узлы трубопроводов с установкой необходимых деталей из бесшовных труб, сталь марки 20, номинальный диаметр 50 мм, толщина стенки 4,0 мм_Трубопроводы и фасонные изделия DN 50; 60.3x4</v>
          </cell>
          <cell r="G6378">
            <v>4859</v>
          </cell>
          <cell r="H6378"/>
          <cell r="I6378"/>
        </row>
        <row r="6379">
          <cell r="C6379" t="str">
            <v>Узлы трубопроводов с установкой необходимых деталей из бесшовных труб, сталь марки 20, номинальный диаметр 50 мм, толщина стенки 5,0 мм</v>
          </cell>
          <cell r="G6379">
            <v>4859</v>
          </cell>
          <cell r="H6379"/>
          <cell r="I6379"/>
        </row>
        <row r="6380">
          <cell r="C6380" t="str">
            <v>Узлы трубопроводов с установкой необходимых деталей из бесшовных труб, сталь марки 20, номинальный диаметр 65 мм, толщина стенки 3,5 мм</v>
          </cell>
          <cell r="G6380">
            <v>4859</v>
          </cell>
          <cell r="H6380"/>
          <cell r="I6380"/>
        </row>
        <row r="6381">
          <cell r="C6381" t="str">
            <v>Узлы трубопроводов с установкой необходимых деталей из бесшовных труб, сталь марки 20, номинальный диаметр 65 мм, толщина стенки 3,5 мм_Трубы и фасонные изделия Dn 65  (76x3 mm); Ррас=1.6 MPag; tрас=35 °C; Раб. Среда: Пожарная вода; материал: углеродистая сталь</v>
          </cell>
          <cell r="G6381">
            <v>4859</v>
          </cell>
          <cell r="H6381"/>
          <cell r="I6381"/>
        </row>
        <row r="6382">
          <cell r="C6382" t="str">
            <v>Узлы трубопроводов с установкой необходимых деталей из бесшовных труб, сталь марки 20, номинальный диаметр 65 мм, толщина стенки 3,5 мм_Трубы и фасонные изделия Dn 65 (76x3.0 mm); pmax=1.6 MPag; tmax=35 °С ; Раб. среда:Вода на противопожарные нужды; Pnom=1.0 MPag; Tnom=15 °С; материал: углеродистая сталь</v>
          </cell>
          <cell r="G6382">
            <v>4859</v>
          </cell>
          <cell r="H6382"/>
          <cell r="I6382"/>
        </row>
        <row r="6383">
          <cell r="C6383" t="str">
            <v>Узлы трубопроводов с установкой необходимых деталей из бесшовных труб, сталь марки 20, номинальный диаметр 65 мм, толщина стенки 3,5 мм_Трубы и фасонные изделия Dn 65 (76x3.0 mm); pmax=1.6 MPag; tmax=35 °С; Раб. среда: Вода на противопожарные нужды; Pnom=1.0 MPag; Tnom=15 °С, материал: углеродистая сталь</v>
          </cell>
          <cell r="G6383">
            <v>4859</v>
          </cell>
          <cell r="H6383"/>
          <cell r="I6383"/>
        </row>
        <row r="6384">
          <cell r="C6384" t="str">
            <v>Узлы трубопроводов с установкой необходимых деталей из бесшовных труб, сталь марки 20, номинальный диаметр 65 мм, толщина стенки 3,5 мм_Трубы и фасонные изделия Dn 65 (76x3.0 mm); pmax=1.6 MPag; tmax=35 °С; Раб. среда:Вода на противопожарные нужды; Pnom=1.0 MPag; Tnom=15 °С; материал: углеродистая сталь</v>
          </cell>
          <cell r="G6384">
            <v>4859</v>
          </cell>
          <cell r="H6384"/>
          <cell r="I6384"/>
        </row>
        <row r="6385">
          <cell r="C6385" t="str">
            <v>Узлы трубопроводов с установкой необходимых деталей из бесшовных труб, сталь марки 20, номинальный диаметр 65 мм, толщина стенки 3,5 мм_Трубы и фасонные изделия DN 65 (76x3.0 mm); Pрас=1.60 MPag; Tрас =35 °C; Раб. среда: Пожарная вода, материал: углеродистая сталь</v>
          </cell>
          <cell r="G6385">
            <v>4859</v>
          </cell>
          <cell r="H6385"/>
          <cell r="I6385"/>
        </row>
        <row r="6386">
          <cell r="C6386" t="str">
            <v>Узлы трубопроводов с установкой необходимых деталей из бесшовных труб, сталь марки 20, номинальный диаметр 65 мм, толщина стенки 6,0 мм_Трубопроводы и фасонные изделия DN 65 (76.1 x 5.6 mm); pd=1.45MPag; td=20C;</v>
          </cell>
          <cell r="G6386">
            <v>4859</v>
          </cell>
          <cell r="H6386"/>
          <cell r="I6386"/>
        </row>
        <row r="6387">
          <cell r="C6387" t="str">
            <v>Узлы трубопроводов с установкой необходимых деталей из бесшовных труб, сталь марки 20, номинальный диаметр 80 мм, толщина стенки 3,5 мм</v>
          </cell>
          <cell r="G6387">
            <v>4859</v>
          </cell>
          <cell r="H6387"/>
          <cell r="I6387"/>
        </row>
        <row r="6388">
          <cell r="C6388" t="str">
            <v>Узлы трубопроводов с установкой необходимых деталей из бесшовных труб, сталь марки 20, номинальный диаметр 80 мм, толщина стенки 3,5 мм_из электросварных труб</v>
          </cell>
          <cell r="G6388">
            <v>4859</v>
          </cell>
          <cell r="H6388"/>
          <cell r="I6388"/>
        </row>
        <row r="6389">
          <cell r="C6389" t="str">
            <v>Узлы трубопроводов с установкой необходимых деталей из бесшовных труб, сталь марки 20, номинальный диаметр 80 мм, толщина стенки 3,5 мм_Трубопроводы и фасонные изделия DN 80 (88.9 x 5.6 мм)</v>
          </cell>
          <cell r="G6389">
            <v>4859</v>
          </cell>
          <cell r="H6389"/>
          <cell r="I6389"/>
        </row>
        <row r="6390">
          <cell r="C6390" t="str">
            <v>Узлы трубопроводов с установкой необходимых деталей из бесшовных труб, сталь марки 20, номинальный диаметр 80 мм, толщина стенки 3,5 мм_Трубы и фасонные изделия Dn 80  (89x3.5 mm); Ррас=1.6 Pag; tрас=20 °C; Раб. Среда: Пожарная вода; материал: углеродистая сталь</v>
          </cell>
          <cell r="G6390">
            <v>4859</v>
          </cell>
          <cell r="H6390"/>
          <cell r="I6390"/>
        </row>
        <row r="6391">
          <cell r="C6391" t="str">
            <v>Узлы трубопроводов с установкой необходимых деталей из бесшовных труб, сталь марки 20, номинальный диаметр 80 мм, толщина стенки 3,5 мм_Трубы и фасонные изделия DN 80 (89x3.5 mm); Pрас=1.60 MPag; Tрас =35 °C; Раб. среда: Пожарная вода, материал: углеродистая сталь</v>
          </cell>
          <cell r="G6391">
            <v>4859</v>
          </cell>
          <cell r="H6391"/>
          <cell r="I6391"/>
        </row>
        <row r="6392">
          <cell r="C6392" t="str">
            <v>Узлы трубопроводов с установкой необходимых деталей из бесшовных труб, сталь марки 20, номинальный диаметр 80 мм, толщина стенки 5,0 мм</v>
          </cell>
          <cell r="G6392">
            <v>4859</v>
          </cell>
          <cell r="H6392"/>
          <cell r="I6392"/>
        </row>
        <row r="6393">
          <cell r="C6393" t="str">
            <v>Узлы трубопроводов с установкой необходимых деталей из бесшовных труб, сталь марки 20, номинальный диаметр 80 мм, толщина стенки 6,0 мм</v>
          </cell>
          <cell r="G6393">
            <v>4859</v>
          </cell>
          <cell r="H6393"/>
          <cell r="I6393"/>
        </row>
        <row r="6394">
          <cell r="C6394" t="str">
            <v>Узлы трубопроводов с установкой необходимых деталей из бесшовных труб, сталь марки 20, номинальный диаметр 80 мм, толщина стенки 6,0 мм</v>
          </cell>
          <cell r="G6394">
            <v>4859</v>
          </cell>
          <cell r="H6394"/>
          <cell r="I6394"/>
        </row>
        <row r="6395">
          <cell r="C6395" t="str">
            <v>Узлы трубопроводов с установкой необходимых деталей из бесшовных труб, сталь марки 20, номинальный диаметр 80 мм, толщина стенки 6,0 мм_Трубопроводы и фасонные изделия DN 100 (114.3 x 5.6 mm); pd=1.45 Mpa(g); td=20 °C;</v>
          </cell>
          <cell r="G6395">
            <v>4859</v>
          </cell>
          <cell r="H6395"/>
          <cell r="I6395"/>
        </row>
        <row r="6396">
          <cell r="C6396" t="str">
            <v>Узлы трубопроводов с установкой необходимых деталей из бесшовных труб, сталь марки 20, номинальный диаметр 80 мм, толщина стенки 6,0 мм_Трубопроводы и фасонные изделия DN 80 (88.9 x 5.6 mm); pd=1.45 Mpa(g); td=20 °C;</v>
          </cell>
          <cell r="G6396">
            <v>4859</v>
          </cell>
          <cell r="H6396"/>
          <cell r="I6396"/>
        </row>
        <row r="6397">
          <cell r="C6397" t="str">
            <v>Узлы трубопроводов с установкой необходимых деталей из бесшовных труб, сталь марки 20, номинальный диаметр 80 мм, толщина стенки 6,0 мм_Трубопроводы и фасонные изделия DN 80 (88.9 x 5.6 mm); pd=1.45MPag; td=20C;</v>
          </cell>
          <cell r="G6397">
            <v>4859</v>
          </cell>
          <cell r="H6397"/>
          <cell r="I6397"/>
        </row>
        <row r="6398">
          <cell r="C6398" t="str">
            <v>Узлы трубопроводов с установкой необходимых деталей из бесшовных труб, сталь марки 20, номинальный диаметр 80 мм, толщина стенки 6,0 мм_Трубопроводы и фасонные изделия DN 80 (88.9 x 5.6 mm); pd=1.45MPag; tsmax=20 C</v>
          </cell>
          <cell r="G6398">
            <v>4859</v>
          </cell>
          <cell r="H6398"/>
          <cell r="I6398"/>
        </row>
        <row r="6399">
          <cell r="C6399" t="str">
            <v>Узлы трубопроводов с установкой необходимых деталей из бесшовных труб, сталь марки 20, номинальный диаметр 80 мм, толщина стенки 6,0 мм_Трубопроводы и фасонные изделия DN 80 (88.9x5.6 mm);</v>
          </cell>
          <cell r="G6399">
            <v>4859</v>
          </cell>
          <cell r="H6399"/>
          <cell r="I6399"/>
        </row>
        <row r="6400">
          <cell r="C6400" t="str">
            <v>Узлы трубопроводов с установкой необходимых деталей из бесшовных труб, сталь марки 20, номинальный диаметр 80 мм, толщина стенки 6,0 мм_Трубопроводы и фасонные изделия DN 80 (88.9x5.6);</v>
          </cell>
          <cell r="G6400">
            <v>4859</v>
          </cell>
          <cell r="H6400"/>
          <cell r="I6400"/>
        </row>
        <row r="6401">
          <cell r="C6401" t="str">
            <v>Узлы трубопроводов с установкой необходимых деталей из бесшовных труб, сталь марки 20, номинальный диаметр 80 мм, толщина стенки 6,0 мм_Трубопроводы и фасонные изделия DN 80; 88.9x5.6</v>
          </cell>
          <cell r="G6401">
            <v>4859</v>
          </cell>
          <cell r="H6401"/>
          <cell r="I6401"/>
        </row>
        <row r="6402">
          <cell r="C6402" t="str">
            <v>Указатель световой со светодиодами и аккумулятором, ДБО 02-1-005_Светильник светодиодный настенно-потолочный защищенного исполнения, с аккумулятором по типу  ДВО83-3-113 Gelios SF 840</v>
          </cell>
          <cell r="G6402">
            <v>5190</v>
          </cell>
          <cell r="H6402"/>
          <cell r="I6402"/>
        </row>
        <row r="6403">
          <cell r="C6403" t="str">
            <v>Универсальный зажим для круглых проводников 5326303</v>
          </cell>
          <cell r="G6403">
            <v>3104</v>
          </cell>
          <cell r="H6403"/>
          <cell r="I6403"/>
        </row>
        <row r="6404">
          <cell r="C6404" t="str">
            <v>Универсальный зажим для круглых проводников по типу 324 S-FT  5326303  OBO Battermann</v>
          </cell>
          <cell r="G6404">
            <v>3104</v>
          </cell>
          <cell r="H6404"/>
          <cell r="I6404"/>
        </row>
        <row r="6405">
          <cell r="C6405" t="str">
            <v>Универсальный клеммный зажим для круглых проводников Rd 8-10  324 S-FT (5326303) OBO Battermann</v>
          </cell>
          <cell r="G6405">
            <v>3104</v>
          </cell>
          <cell r="H6405"/>
          <cell r="I6405"/>
        </row>
        <row r="6406">
          <cell r="C6406" t="str">
            <v>Универсальный соединитель для стержней заземления  5001641 OBO Battermann</v>
          </cell>
          <cell r="G6406">
            <v>2587</v>
          </cell>
          <cell r="H6406"/>
          <cell r="I6406"/>
        </row>
        <row r="6407">
          <cell r="C6407" t="str">
            <v>Универсальный соединитель для стержней заземления  по типу 2760 20 FT 5001641 OBO Battermann</v>
          </cell>
          <cell r="G6407">
            <v>2587</v>
          </cell>
          <cell r="H6407"/>
          <cell r="I6407"/>
        </row>
        <row r="6408">
          <cell r="C6408" t="str">
            <v>Универсальный соединитель для стержней заземления 2760 20 FT 5001641</v>
          </cell>
          <cell r="G6408">
            <v>2587</v>
          </cell>
          <cell r="H6408"/>
          <cell r="I6408"/>
        </row>
        <row r="6409">
          <cell r="C6409" t="str">
            <v>Уплотнительная втулка для плоских проводников 2360043</v>
          </cell>
          <cell r="G6409">
            <v>3014</v>
          </cell>
          <cell r="H6409"/>
          <cell r="I6409"/>
        </row>
        <row r="6410">
          <cell r="C6410" t="str">
            <v>Уплотнительная втулка для плоских проводников по типу DW FL30x3,5 2360043 OBO Battermann</v>
          </cell>
          <cell r="G6410">
            <v>3014</v>
          </cell>
          <cell r="H6410"/>
          <cell r="I6410"/>
        </row>
        <row r="6411">
          <cell r="C6411" t="str">
            <v>Упоры тупиков</v>
          </cell>
          <cell r="G6411">
            <v>7590</v>
          </cell>
          <cell r="H6411">
            <v>7591</v>
          </cell>
          <cell r="I6411"/>
        </row>
        <row r="6412">
          <cell r="C6412" t="str">
            <v>Установочное устройство TE-C-HDA-ST 20-М10</v>
          </cell>
          <cell r="G6412">
            <v>3402</v>
          </cell>
          <cell r="H6412"/>
          <cell r="I6412"/>
        </row>
        <row r="6413">
          <cell r="C6413" t="str">
            <v>Устройство переточное OVX-700</v>
          </cell>
          <cell r="G6413">
            <v>2519</v>
          </cell>
          <cell r="H6413"/>
          <cell r="I6413"/>
        </row>
        <row r="6414">
          <cell r="C6414" t="str">
            <v>Фальцевая и балочная клемма 10-20 мм 5004 DIN-FT 20 (5304504)  OBO Battermann</v>
          </cell>
          <cell r="G6414">
            <v>3062</v>
          </cell>
          <cell r="H6414"/>
          <cell r="I6414"/>
        </row>
        <row r="6415">
          <cell r="C6415" t="str">
            <v>Фальцевая и балочная клемма 10-20 мм по типу 5004 DIN-FT 20 (5304504)</v>
          </cell>
          <cell r="G6415">
            <v>3062</v>
          </cell>
          <cell r="H6415"/>
          <cell r="I6415"/>
        </row>
        <row r="6416">
          <cell r="C6416" t="str">
            <v>Фальцевая клемма    271 8-10 (5317401)    OBO Battermann</v>
          </cell>
          <cell r="G6416">
            <v>3079</v>
          </cell>
          <cell r="H6416"/>
          <cell r="I6416"/>
        </row>
        <row r="6417">
          <cell r="C6417" t="str">
            <v>Фальцевая клемма, до 5мм 5317401</v>
          </cell>
          <cell r="G6417">
            <v>3079</v>
          </cell>
          <cell r="H6417"/>
          <cell r="I6417"/>
        </row>
        <row r="6418">
          <cell r="C6418" t="str">
            <v>Фальцевая клемма, до 5мм по типу 271 8-10  5317401  OBO Battermann</v>
          </cell>
          <cell r="G6418">
            <v>3079</v>
          </cell>
          <cell r="H6418"/>
          <cell r="I6418"/>
        </row>
        <row r="6419">
          <cell r="C6419" t="str">
            <v>Фанера бакелизированная марки ФБС 1 толщиной 20 мм и выше _Универсальная траверса (ГКЛ) толщиной 23 мм (600х300)</v>
          </cell>
          <cell r="G6419">
            <v>4807</v>
          </cell>
          <cell r="H6419"/>
          <cell r="I6419"/>
        </row>
        <row r="6420">
          <cell r="C6420" t="str">
            <v>Фасадная панель из оцинкованной стали с покрытием полиэстер</v>
          </cell>
          <cell r="G6420">
            <v>5046</v>
          </cell>
          <cell r="H6420"/>
          <cell r="I6420"/>
        </row>
        <row r="6421">
          <cell r="C6421" t="str">
            <v>Фасадная панель из оцинкованной стали с покрытием полиэстер_Типа Liberta Glass Rukki</v>
          </cell>
          <cell r="G6421">
            <v>5045</v>
          </cell>
          <cell r="H6421"/>
          <cell r="I6421"/>
        </row>
        <row r="6422">
          <cell r="C6422" t="str">
            <v>Фасадная плата для закрытия проема в парапетной стене   из нержавеющей стали  SitaTurbo  диаметр 125 мм</v>
          </cell>
          <cell r="G6422">
            <v>5752</v>
          </cell>
          <cell r="H6422"/>
          <cell r="I6422"/>
        </row>
        <row r="6423">
          <cell r="C6423" t="str">
            <v>Фасадная плата для закрытия проема в парапетной стене   из нержавеющей стали SitaAttika  диаметр 125 мм</v>
          </cell>
          <cell r="G6423">
            <v>5752</v>
          </cell>
          <cell r="H6423"/>
          <cell r="I6423"/>
        </row>
        <row r="6424">
          <cell r="C6424" t="str">
            <v>Фасадная плата для закрытия проема в парапетной стене из нержавеющей стали SitaTurbo диаметр 125 мм</v>
          </cell>
          <cell r="G6424">
            <v>5752</v>
          </cell>
          <cell r="H6424"/>
          <cell r="I6424"/>
        </row>
        <row r="6425">
          <cell r="C6425" t="str">
            <v>Фасадная плата для закрытия проема в парапетной стене из нержавеющей стали по типу SitaTurbo Диаметр 125 мм</v>
          </cell>
          <cell r="G6425">
            <v>5752</v>
          </cell>
          <cell r="H6425"/>
          <cell r="I6425"/>
        </row>
        <row r="6426">
          <cell r="C6426" t="str">
            <v>Фиксатор 6221122 по типу LKS 60 4 FT OBO Battermann</v>
          </cell>
          <cell r="G6426">
            <v>3103</v>
          </cell>
          <cell r="H6426"/>
          <cell r="I6426"/>
        </row>
        <row r="6427">
          <cell r="C6427" t="str">
            <v>Фиксатор KWH 20 FT (6355064) Фиксатор KWH OBO Bettermann</v>
          </cell>
          <cell r="G6427">
            <v>2532</v>
          </cell>
          <cell r="H6427"/>
          <cell r="I6427"/>
        </row>
        <row r="6428">
          <cell r="C6428" t="str">
            <v>Фиксатор KWS 20 FT  6355242</v>
          </cell>
          <cell r="G6428">
            <v>3071</v>
          </cell>
          <cell r="H6428"/>
          <cell r="I6428"/>
        </row>
        <row r="6429">
          <cell r="C6429" t="str">
            <v>Фиксатор KWS 20 FT (6355242)      OBO Bettermann</v>
          </cell>
          <cell r="G6429">
            <v>3071</v>
          </cell>
          <cell r="H6429"/>
          <cell r="I6429"/>
        </row>
        <row r="6430">
          <cell r="C6430" t="str">
            <v>Фиксатор LKS 60 4 FT 6221122</v>
          </cell>
          <cell r="G6430">
            <v>3103</v>
          </cell>
          <cell r="H6430"/>
          <cell r="I6430"/>
        </row>
        <row r="6431">
          <cell r="C6431" t="str">
            <v>Фиксатор LKS 60 4 FT 6221122 OBO Bettermann</v>
          </cell>
          <cell r="G6431">
            <v>3103</v>
          </cell>
          <cell r="H6431"/>
          <cell r="I6431"/>
        </row>
        <row r="6432">
          <cell r="C6432" t="str">
            <v>Фиксирующий угол KWS15FT 6355234</v>
          </cell>
          <cell r="G6432">
            <v>2559</v>
          </cell>
          <cell r="H6432"/>
          <cell r="I6432"/>
        </row>
        <row r="6433">
          <cell r="C6433" t="str">
            <v>Фиксирующий угол KWS20FT 6355242</v>
          </cell>
          <cell r="G6433">
            <v>3071</v>
          </cell>
          <cell r="H6433"/>
          <cell r="I6433"/>
        </row>
        <row r="6434">
          <cell r="C6434" t="str">
            <v>Фиксирующий угол для CPS5  KWH20FT 6355064 OBO Bettermann</v>
          </cell>
          <cell r="G6434">
            <v>2532</v>
          </cell>
          <cell r="H6434"/>
          <cell r="I6434"/>
        </row>
        <row r="6435">
          <cell r="C6435" t="str">
            <v>Фиксирующий угол для CPS5 6355064</v>
          </cell>
          <cell r="G6435">
            <v>2532</v>
          </cell>
          <cell r="H6435"/>
          <cell r="I6435"/>
        </row>
        <row r="6436">
          <cell r="C6436" t="str">
            <v>Фиксирующий угол для CPS5 KWS15FT 6355234</v>
          </cell>
          <cell r="G6436">
            <v>2559</v>
          </cell>
          <cell r="H6436"/>
          <cell r="I6436"/>
        </row>
        <row r="6437">
          <cell r="C6437" t="str">
            <v>Фиксирующий угол для CPS5 по типу   KWH20FT (6355064)</v>
          </cell>
          <cell r="G6437">
            <v>2532</v>
          </cell>
          <cell r="H6437"/>
          <cell r="I6437"/>
        </row>
        <row r="6438">
          <cell r="C6438" t="str">
            <v>Фиксирующий угол для CPS5 по типу  KWH20FT (6355064)</v>
          </cell>
          <cell r="G6438">
            <v>2532</v>
          </cell>
          <cell r="H6438"/>
          <cell r="I6438"/>
        </row>
        <row r="6439">
          <cell r="C6439" t="str">
            <v>Фиксирующий угол для CPS5 по типу KWH20FT  6355064   OBO Battermann</v>
          </cell>
          <cell r="G6439">
            <v>2532</v>
          </cell>
          <cell r="H6439"/>
          <cell r="I6439"/>
        </row>
        <row r="6440">
          <cell r="C6440" t="str">
            <v>Хомут крепежный   из нержавеющей стали SitaAttika DN125 диаметр 125 мм</v>
          </cell>
          <cell r="G6440">
            <v>5748</v>
          </cell>
          <cell r="H6440"/>
          <cell r="I6440"/>
        </row>
        <row r="6441">
          <cell r="C6441" t="str">
            <v>Хомут крепежный из нержавеющей стали SitaAttika DN125 диаметр 125 мм</v>
          </cell>
          <cell r="G6441">
            <v>5748</v>
          </cell>
          <cell r="H6441"/>
          <cell r="I6441"/>
        </row>
        <row r="6442">
          <cell r="C6442" t="str">
            <v>Хомут крепежный из нержавеющей стали для крепления трубы типа SitaAttika диаметр 125 мм</v>
          </cell>
          <cell r="G6442">
            <v>5748</v>
          </cell>
          <cell r="H6442"/>
          <cell r="I6442"/>
        </row>
        <row r="6443">
          <cell r="C6443" t="str">
            <v>Хомут крепежный из нержавеющей стали по типу SitaAttika DN125 Диаметр 125 мм</v>
          </cell>
          <cell r="G6443">
            <v>5748</v>
          </cell>
          <cell r="H6443"/>
          <cell r="I6443"/>
        </row>
        <row r="6444">
          <cell r="C6444" t="str">
            <v>Шайба   966 М10    3402460</v>
          </cell>
          <cell r="G6444">
            <v>2583</v>
          </cell>
          <cell r="H6444"/>
          <cell r="I6444"/>
        </row>
        <row r="6445">
          <cell r="C6445" t="str">
            <v>Шайба  по типу DIN 966 M10 F   3402460   OBO  Battermann</v>
          </cell>
          <cell r="G6445">
            <v>2583</v>
          </cell>
          <cell r="H6445"/>
          <cell r="I6445"/>
        </row>
        <row r="6446">
          <cell r="C6446" t="str">
            <v>Шайба 966 М10   3402460  OBO Bettermann</v>
          </cell>
          <cell r="G6446">
            <v>2583</v>
          </cell>
          <cell r="H6446"/>
          <cell r="I6446"/>
        </row>
        <row r="6447">
          <cell r="C6447" t="str">
            <v>Шайба 966 М10 3402460</v>
          </cell>
          <cell r="G6447">
            <v>2583</v>
          </cell>
          <cell r="H6447"/>
          <cell r="I6447"/>
        </row>
        <row r="6448">
          <cell r="C6448" t="str">
            <v>Шайба по типу   966 М10   (3402460)</v>
          </cell>
          <cell r="G6448">
            <v>2583</v>
          </cell>
          <cell r="H6448"/>
          <cell r="I6448"/>
        </row>
        <row r="6449">
          <cell r="C6449" t="str">
            <v>Шайба с большим наружным диаметром   DIN440 7 F  (6408702)  OBO Bettermann</v>
          </cell>
          <cell r="G6449">
            <v>2573</v>
          </cell>
          <cell r="H6449"/>
          <cell r="I6449"/>
        </row>
        <row r="6450">
          <cell r="C6450" t="str">
            <v>Шайба с большим наружным диаметром   DIN440 7F 6408702 OBO Bettermann</v>
          </cell>
          <cell r="G6450">
            <v>2573</v>
          </cell>
          <cell r="H6450"/>
          <cell r="I6450"/>
        </row>
        <row r="6451">
          <cell r="C6451" t="str">
            <v>Шайба с большим наружным диаметром  DIN440 7 F 6408702</v>
          </cell>
          <cell r="G6451">
            <v>2573</v>
          </cell>
          <cell r="H6451"/>
          <cell r="I6451"/>
        </row>
        <row r="6452">
          <cell r="C6452" t="str">
            <v>Шайба с большим наружным диаметром  DIN440 7F  6408702</v>
          </cell>
          <cell r="G6452">
            <v>2573</v>
          </cell>
          <cell r="H6452"/>
          <cell r="I6452"/>
        </row>
        <row r="6453">
          <cell r="C6453" t="str">
            <v>Шайба с большим наружным диаметром 6408702</v>
          </cell>
          <cell r="G6453">
            <v>2573</v>
          </cell>
          <cell r="H6453"/>
          <cell r="I6453"/>
        </row>
        <row r="6454">
          <cell r="C6454" t="str">
            <v>Шайба с большим наружным диаметром по типу DIN440 7F            (6408702)</v>
          </cell>
          <cell r="G6454">
            <v>2573</v>
          </cell>
          <cell r="H6454"/>
          <cell r="I6454"/>
        </row>
        <row r="6455">
          <cell r="C6455" t="str">
            <v>Шайба с большим наружным диаметром по типу DIN440 7F     6408702   OBO Battermann</v>
          </cell>
          <cell r="G6455">
            <v>2573</v>
          </cell>
          <cell r="H6455"/>
          <cell r="I6455"/>
        </row>
        <row r="6456">
          <cell r="C6456" t="str">
            <v>Шайбы</v>
          </cell>
          <cell r="G6456">
            <v>365</v>
          </cell>
          <cell r="H6456">
            <v>388</v>
          </cell>
          <cell r="I6456">
            <v>390</v>
          </cell>
        </row>
        <row r="6457">
          <cell r="C6457" t="str">
            <v>Шайбы</v>
          </cell>
          <cell r="G6457">
            <v>365</v>
          </cell>
          <cell r="H6457">
            <v>388</v>
          </cell>
          <cell r="I6457">
            <v>390</v>
          </cell>
        </row>
        <row r="6458">
          <cell r="C6458" t="str">
            <v>Шайбы пружинные</v>
          </cell>
          <cell r="G6458">
            <v>365</v>
          </cell>
          <cell r="H6458">
            <v>388</v>
          </cell>
          <cell r="I6458">
            <v>390</v>
          </cell>
        </row>
        <row r="6459">
          <cell r="C6459" t="str">
            <v>Шайбы стальные</v>
          </cell>
          <cell r="G6459">
            <v>6825</v>
          </cell>
          <cell r="H6459"/>
          <cell r="I6459"/>
        </row>
        <row r="6460">
          <cell r="C6460" t="str">
            <v>Шарнирный соединитель RGV 60 FS (7082010)               OBO Bettermann</v>
          </cell>
          <cell r="G6460">
            <v>3100</v>
          </cell>
          <cell r="H6460"/>
          <cell r="I6460"/>
        </row>
        <row r="6461">
          <cell r="C6461" t="str">
            <v>Швеллеры № 10 сталь марки ВСт3пс5</v>
          </cell>
          <cell r="G6461">
            <v>2882</v>
          </cell>
          <cell r="H6461"/>
          <cell r="I6461"/>
        </row>
        <row r="6462">
          <cell r="C6462" t="str">
            <v>Швеллеры № 10 сталь марки Ст3пс  _Швеллер 10Р для изготовления опоры ОР1, ОР2</v>
          </cell>
          <cell r="G6462">
            <v>1155</v>
          </cell>
          <cell r="H6462"/>
          <cell r="I6462"/>
        </row>
        <row r="6463">
          <cell r="C6463" t="str">
            <v>Швеллеры № 10-14 сталь марки 18сп</v>
          </cell>
          <cell r="G6463">
            <v>2882</v>
          </cell>
          <cell r="H6463"/>
          <cell r="I6463"/>
        </row>
        <row r="6464">
          <cell r="C6464" t="str">
            <v>Швеллеры № 16-24 сталь марки 18пс</v>
          </cell>
          <cell r="G6464">
            <v>2882</v>
          </cell>
          <cell r="H6464"/>
          <cell r="I6464"/>
        </row>
        <row r="6465">
          <cell r="C6465" t="str">
            <v>Швеллеры № 16-24, марка стали 18пс</v>
          </cell>
          <cell r="G6465">
            <v>2882</v>
          </cell>
          <cell r="H6465"/>
          <cell r="I6465"/>
        </row>
        <row r="6466">
          <cell r="C6466" t="str">
            <v>Швеллеры № 18 сталь марки Ст3пс _ швеллер 18П</v>
          </cell>
          <cell r="G6466">
            <v>2882</v>
          </cell>
          <cell r="H6466"/>
          <cell r="I6466"/>
        </row>
        <row r="6467">
          <cell r="C6467" t="str">
            <v>Швеллеры № 20 сталь марки Ст3пс _ швеллер 20П</v>
          </cell>
          <cell r="G6467">
            <v>2882</v>
          </cell>
          <cell r="H6467"/>
          <cell r="I6467"/>
        </row>
        <row r="6468">
          <cell r="C6468" t="str">
            <v>Швеллеры № 40 из стали марки Ст0</v>
          </cell>
          <cell r="G6468">
            <v>2882</v>
          </cell>
          <cell r="H6468"/>
          <cell r="I6468"/>
        </row>
        <row r="6469">
          <cell r="C6469" t="str">
            <v>Швеллеры № 40, марка стали Ст0</v>
          </cell>
          <cell r="G6469">
            <v>2882</v>
          </cell>
          <cell r="H6469"/>
          <cell r="I6469"/>
        </row>
        <row r="6470">
          <cell r="C6470" t="str">
            <v>Шина уравнивания потенциалов 1801 VDE   5015650   OBO Battermann</v>
          </cell>
          <cell r="G6470">
            <v>3021</v>
          </cell>
          <cell r="H6470"/>
          <cell r="I6470"/>
        </row>
        <row r="6471">
          <cell r="C6471" t="str">
            <v>Шина уравнивания потенциалов с металлической опорой 1809M  5015081</v>
          </cell>
          <cell r="G6471">
            <v>2531</v>
          </cell>
          <cell r="H6471"/>
          <cell r="I6471"/>
        </row>
        <row r="6472">
          <cell r="C6472" t="str">
            <v>Шина уравнивания потенциалов с металлической опорой по типу   1809M    (5015081)</v>
          </cell>
          <cell r="G6472">
            <v>2531</v>
          </cell>
          <cell r="H6472"/>
          <cell r="I6472"/>
        </row>
        <row r="6473">
          <cell r="C6473" t="str">
            <v>Шины медные прямоугольного сечения, М-2</v>
          </cell>
          <cell r="G6473">
            <v>5724</v>
          </cell>
          <cell r="H6473"/>
          <cell r="I6473"/>
        </row>
        <row r="6474">
          <cell r="C6474" t="str">
            <v>Шов деформационный DB210_Типа DEFLEX E 810-210</v>
          </cell>
          <cell r="G6474">
            <v>5047</v>
          </cell>
          <cell r="H6474"/>
          <cell r="I6474"/>
        </row>
        <row r="6475">
          <cell r="C6475" t="str">
            <v>Шпаклевочная обвязка (лента) по типу CFS-P BA</v>
          </cell>
          <cell r="G6475">
            <v>5030</v>
          </cell>
          <cell r="H6475"/>
          <cell r="I6475"/>
        </row>
        <row r="6476">
          <cell r="C6476" t="str">
            <v>Шпаклевочная обвязка (лента) по типу CFS-P BA (1шт = 5м)</v>
          </cell>
          <cell r="G6476">
            <v>5030</v>
          </cell>
          <cell r="H6476"/>
          <cell r="I6476"/>
        </row>
        <row r="6477">
          <cell r="C6477" t="str">
            <v>Шпаклевочная обвязка (лента) по типу CFS-P BA, 5000х100х3 мм</v>
          </cell>
          <cell r="G6477">
            <v>5030</v>
          </cell>
          <cell r="H6477"/>
          <cell r="I6477"/>
        </row>
        <row r="6478">
          <cell r="C6478" t="str">
            <v>Шпаклевочная обвязка (лента) по типу CFS-P BA, 5000х100х3 мм</v>
          </cell>
          <cell r="G6478">
            <v>5030</v>
          </cell>
          <cell r="H6478"/>
          <cell r="I6478"/>
        </row>
        <row r="6479">
          <cell r="C6479" t="str">
            <v>Шпаклевочная обвязка CFS-P BA (5000х100х3 мм)</v>
          </cell>
          <cell r="G6479">
            <v>5030</v>
          </cell>
          <cell r="H6479"/>
          <cell r="I6479"/>
        </row>
        <row r="6480">
          <cell r="C6480" t="str">
            <v>Шпатлевка клеевая</v>
          </cell>
          <cell r="G6480">
            <v>6855</v>
          </cell>
          <cell r="H6480"/>
          <cell r="I6480"/>
        </row>
        <row r="6481">
          <cell r="C6481" t="str">
            <v>Шпатлевка финишная цементная водостойкая, марка "GLIMS Finish-R"_шпатлевка на основе цементного вяжущего</v>
          </cell>
          <cell r="G6481">
            <v>7161</v>
          </cell>
          <cell r="H6481"/>
          <cell r="I6481"/>
        </row>
        <row r="6482">
          <cell r="C6482" t="str">
            <v>Шпатлевка эпоксидная двухкомпонентная, ЭП-0010</v>
          </cell>
          <cell r="G6482">
            <v>6855</v>
          </cell>
          <cell r="H6482"/>
          <cell r="I6482"/>
        </row>
        <row r="6483">
          <cell r="C6483" t="str">
            <v>Шпатлевка эпоксидная двухкомпонентная, ЭП-0010_Грунт -шпаклевка ЭП-0010</v>
          </cell>
          <cell r="G6483">
            <v>6855</v>
          </cell>
          <cell r="H6483"/>
          <cell r="I6483"/>
        </row>
        <row r="6484">
          <cell r="C6484" t="str">
            <v>Шпатлевка эпоксидная двухкомпонентная, ЭП-0010_грунтовка ЭП-0010</v>
          </cell>
          <cell r="G6484">
            <v>6855</v>
          </cell>
          <cell r="H6484"/>
          <cell r="I6484"/>
        </row>
        <row r="6485">
          <cell r="C6485" t="str">
            <v>Шпатлевка эпоксидная двухкомпонентная, ЭП-0010_Грунт-шпаклевка ЭП-0010</v>
          </cell>
          <cell r="G6485">
            <v>6855</v>
          </cell>
          <cell r="H6485"/>
          <cell r="I6485"/>
        </row>
        <row r="6486">
          <cell r="C6486" t="str">
            <v>Шпатлевка эпоксидная двухкомпонентная, ЭП-0010_Эпоксидная шпатлевка по типу ЭП-0010_расход 3,7 кг/m2_Толщина слоя 2,5 мм</v>
          </cell>
          <cell r="G6486">
            <v>6855</v>
          </cell>
          <cell r="H6486"/>
          <cell r="I6486"/>
        </row>
        <row r="6487">
          <cell r="C6487" t="str">
            <v>Шпатлевка эпоксидная двухкомпонентная, ЭП-0010_Эпоксидная шпатлевка по типу ЭП-0010_расход 3700 г/m^2_Толщина слоя 2,5 мм</v>
          </cell>
          <cell r="G6487">
            <v>6855</v>
          </cell>
          <cell r="H6487"/>
          <cell r="I6487"/>
        </row>
        <row r="6488">
          <cell r="C6488" t="str">
            <v>Шпилька анкерная Hilti HIT-V-5,8 М24х450 (HAS) для использования с химическими анкерами HIT _Шпилька анкерная Hilti HIT-V М24х300</v>
          </cell>
          <cell r="G6488">
            <v>2015</v>
          </cell>
          <cell r="H6488"/>
          <cell r="I6488"/>
        </row>
        <row r="6489">
          <cell r="C6489" t="str">
            <v>Шпильки оцинкованные стяжные диаметром 10 мм длиной 400 мм</v>
          </cell>
          <cell r="G6489">
            <v>365</v>
          </cell>
          <cell r="H6489">
            <v>388</v>
          </cell>
          <cell r="I6489">
            <v>390</v>
          </cell>
        </row>
        <row r="6490">
          <cell r="C6490" t="str">
            <v>Шпильки оцинкованные стяжные диаметром 12 мм длиной 200 мм                       _ Шпилька М12х220</v>
          </cell>
          <cell r="G6490">
            <v>365</v>
          </cell>
          <cell r="H6490">
            <v>388</v>
          </cell>
          <cell r="I6490">
            <v>390</v>
          </cell>
        </row>
        <row r="6491">
          <cell r="C6491" t="str">
            <v>Шпонка ПВХ гидроизоляционная, наружного заложения для деформационных швов, марка "Sika Waterbar WP DF-28"</v>
          </cell>
          <cell r="G6491">
            <v>4603</v>
          </cell>
          <cell r="H6491"/>
          <cell r="I6491"/>
        </row>
        <row r="6492">
          <cell r="C6492" t="str">
            <v>Шпонка ПВХ гидроизоляционная, наружного заложения для деформационных швов, марка "Sika Waterbar WP DF-28"_Гидравлическая шпонка</v>
          </cell>
          <cell r="G6492">
            <v>4603</v>
          </cell>
          <cell r="H6492"/>
          <cell r="I6492"/>
        </row>
        <row r="6493">
          <cell r="C6493" t="str">
            <v>Шпонка ПВХ гидроизоляционная, наружного заложения для деформационных швов, марка "Sika Waterbar WP DF-28"_Гидравлическая шпонка по типу Sika Waterbar AR-31</v>
          </cell>
          <cell r="G6493">
            <v>4603</v>
          </cell>
          <cell r="H6493"/>
          <cell r="I6493"/>
        </row>
        <row r="6494">
          <cell r="C6494" t="str">
            <v>Шпонка ПВХ гидроизоляционная, наружного заложения для деформационных швов, марка "Sika Waterbar WP DF-28"_Гидравлическая шпонка по типу Sika Waterbar type AR</v>
          </cell>
          <cell r="G6494">
            <v>4603</v>
          </cell>
          <cell r="H6494"/>
          <cell r="I6494"/>
        </row>
        <row r="6495">
          <cell r="C6495" t="str">
            <v>Шпонка ПВХ гидроизоляционная, наружного заложения для деформационных швов, марка "Sika Waterbar WP DF-28"_Гидравлическая шпонка по типу Sika Waterbar type AR -31</v>
          </cell>
          <cell r="G6495">
            <v>4603</v>
          </cell>
          <cell r="H6495"/>
          <cell r="I6495"/>
        </row>
        <row r="6496">
          <cell r="C6496" t="str">
            <v>Шпонка ПВХ гидроизоляционная, наружного заложения для деформационных швов, марка "Sika Waterbar WP DF-28"_Гидравлическая шпонка по типу Sika Waterbar type AR -350</v>
          </cell>
          <cell r="G6496">
            <v>4603</v>
          </cell>
          <cell r="H6496"/>
          <cell r="I6496"/>
        </row>
        <row r="6497">
          <cell r="C6497" t="str">
            <v>Шпонка ПВХ гидроизоляционная, наружного заложения для деформационных швов, марка "Sika Waterbar WP DF-28"_Гидравлическая шпонка по типу Sika Waterbar type AR-31</v>
          </cell>
          <cell r="G6497">
            <v>4603</v>
          </cell>
          <cell r="H6497"/>
          <cell r="I6497"/>
        </row>
        <row r="6498">
          <cell r="C6498" t="str">
            <v>Шпонка ПВХ гидроизоляционная, наружного заложения для деформационных швов, марка "Sika Waterbar WP DF-28"_Гидравлическая шпонка по типу Sika Waterbartype AR</v>
          </cell>
          <cell r="G6498">
            <v>4603</v>
          </cell>
          <cell r="H6498"/>
          <cell r="I6498"/>
        </row>
        <row r="6499">
          <cell r="C6499" t="str">
            <v>Шпонка ПВХ гидроизоляционная, наружного заложения для деформационных швов, марка "Sika Waterbar WP DF-28"_Гидравлическая шпонка По типу Sika Waterbartype AR-31</v>
          </cell>
          <cell r="G6499">
            <v>4603</v>
          </cell>
          <cell r="H6499"/>
          <cell r="I6499"/>
        </row>
        <row r="6500">
          <cell r="C6500" t="str">
            <v>Шпонка ПВХ гидроизоляционная, наружного заложения для деформационных швов, марка "Sika Waterbar WP DF-28"_Гидравлическая шпонка По типу Sika Waterbartype AR-350</v>
          </cell>
          <cell r="G6500">
            <v>4603</v>
          </cell>
          <cell r="H6500"/>
          <cell r="I6500"/>
        </row>
        <row r="6501">
          <cell r="C6501" t="str">
            <v>Шпонка ПВХ гидроизоляционная, наружного заложения для деформационных швов, марка "Sika Waterbar WP DF-28"_Гидравлическая шпонка По типу Sika Waterbartype AR-350</v>
          </cell>
          <cell r="G6501">
            <v>4603</v>
          </cell>
          <cell r="H6501"/>
          <cell r="I6501"/>
        </row>
        <row r="6502">
          <cell r="C6502" t="str">
            <v>Шпонка ПВХ гидроизоляционная, наружного заложения для деформационных швов, марка "Sika Waterbar WP DF-28"_Гидравлическая шпонка по типу Sikaplan WP Disc 80/10mm</v>
          </cell>
          <cell r="G6502">
            <v>4603</v>
          </cell>
          <cell r="H6502"/>
          <cell r="I6502"/>
        </row>
        <row r="6503">
          <cell r="C6503" t="str">
            <v>Шпонка ПВХ гидроизоляционная, наружного заложения для деформационных швов, марка "Sika Waterbar WP DF-28"_по типу марки Sika Waterbar WP DF-28</v>
          </cell>
          <cell r="G6503">
            <v>4603</v>
          </cell>
          <cell r="H6503"/>
          <cell r="I6503"/>
        </row>
        <row r="6504">
          <cell r="C6504" t="str">
            <v>Шпонка ПВХ гидроизоляционная, наружного заложения для деформационных швов, марка "Sika Waterbar WP DF-28"_шпонка гидравлическая по типу  Sika Waterbar AR-28</v>
          </cell>
          <cell r="G6504">
            <v>4603</v>
          </cell>
          <cell r="H6504"/>
          <cell r="I6504"/>
        </row>
        <row r="6505">
          <cell r="C6505" t="str">
            <v>Шпонка ПВХ гидроизоляционная, наружного заложения для деформационных швов, марка "Sika Waterbar WP DF-28"_Шпонка гидравлическая по типу марки "Sika Waterbar WP DF-28"</v>
          </cell>
          <cell r="G6505">
            <v>4603</v>
          </cell>
          <cell r="H6505"/>
          <cell r="I6505"/>
        </row>
        <row r="6506">
          <cell r="C6506" t="str">
            <v>Шпонка ПВХ гидроизоляционная, наружного заложения для секционирования, марка "Sika Waterbar WP AF-28"_Гидравлическая шпонка по типу Sika Waterbar WP AF-28 type</v>
          </cell>
          <cell r="G6506">
            <v>4603</v>
          </cell>
          <cell r="H6506"/>
          <cell r="I6506"/>
        </row>
        <row r="6507">
          <cell r="C6507" t="str">
            <v>Шпонка ТПО гидроизоляционная, наружного заложения, марка "Sika Waterbar WT AF 310/30 MP"</v>
          </cell>
          <cell r="G6507">
            <v>3359</v>
          </cell>
          <cell r="H6507"/>
          <cell r="I6507"/>
        </row>
        <row r="6508">
          <cell r="C6508" t="str">
            <v>Шпонка ТПО гидроизоляционная, наружного заложения, марка "Sika Waterbar WT AF 310/30 MP"_Шпонка гидроизоляционная, Sika Waterbar WT</v>
          </cell>
          <cell r="G6508">
            <v>3359</v>
          </cell>
          <cell r="H6508"/>
          <cell r="I6508"/>
        </row>
        <row r="6509">
          <cell r="C6509" t="str">
            <v>Штукатурка полимерная декоративная CERESIT CT 60 "камешковая", зерно 1,5 мм (цветная)</v>
          </cell>
          <cell r="G6509">
            <v>6714</v>
          </cell>
          <cell r="H6509"/>
          <cell r="I6509"/>
        </row>
        <row r="6510">
          <cell r="C6510" t="str">
            <v>Шуруп с шестигранной головкой 3188043 OBO Battermann</v>
          </cell>
          <cell r="G6510">
            <v>3115</v>
          </cell>
          <cell r="H6510"/>
          <cell r="I6510"/>
        </row>
        <row r="6511">
          <cell r="C6511" t="str">
            <v>Шуруп с шестигранной головкой 3188043 по типу 12400 6х40  OBO Battermann</v>
          </cell>
          <cell r="G6511">
            <v>3115</v>
          </cell>
          <cell r="H6511"/>
          <cell r="I6511"/>
        </row>
        <row r="6512">
          <cell r="C6512" t="str">
            <v>Шурупы с полукруглой головкой 2,5x20 мм</v>
          </cell>
          <cell r="G6512">
            <v>365</v>
          </cell>
          <cell r="H6512">
            <v>388</v>
          </cell>
          <cell r="I6512">
            <v>390</v>
          </cell>
        </row>
        <row r="6513">
          <cell r="C6513" t="str">
            <v>Шурупы с полукруглой головкой 2,5х20 мм</v>
          </cell>
          <cell r="G6513">
            <v>365</v>
          </cell>
          <cell r="H6513">
            <v>388</v>
          </cell>
          <cell r="I6513">
            <v>390</v>
          </cell>
        </row>
        <row r="6514">
          <cell r="C6514" t="str">
            <v>Шурупы с полукруглой головкой 3,5x30 мм</v>
          </cell>
          <cell r="G6514">
            <v>365</v>
          </cell>
          <cell r="H6514">
            <v>388</v>
          </cell>
          <cell r="I6514">
            <v>390</v>
          </cell>
        </row>
        <row r="6515">
          <cell r="C6515" t="str">
            <v>Шурупы с полукруглой головкой 3,5x35 мм</v>
          </cell>
          <cell r="G6515">
            <v>365</v>
          </cell>
          <cell r="H6515">
            <v>388</v>
          </cell>
          <cell r="I6515">
            <v>390</v>
          </cell>
        </row>
        <row r="6516">
          <cell r="C6516" t="str">
            <v>Шурупы с полукруглой головкой 3,5x35 мм</v>
          </cell>
          <cell r="G6516">
            <v>365</v>
          </cell>
          <cell r="H6516">
            <v>388</v>
          </cell>
          <cell r="I6516">
            <v>390</v>
          </cell>
        </row>
        <row r="6517">
          <cell r="C6517" t="str">
            <v>Шурупы с полукруглой головкой 3,5х30 мм</v>
          </cell>
          <cell r="G6517">
            <v>365</v>
          </cell>
          <cell r="H6517">
            <v>388</v>
          </cell>
          <cell r="I6517">
            <v>390</v>
          </cell>
        </row>
        <row r="6518">
          <cell r="C6518" t="str">
            <v>Шурупы с полукруглой головкой 4x40 мм</v>
          </cell>
          <cell r="G6518">
            <v>365</v>
          </cell>
          <cell r="H6518">
            <v>388</v>
          </cell>
          <cell r="I6518">
            <v>390</v>
          </cell>
        </row>
        <row r="6519">
          <cell r="C6519" t="str">
            <v>Шурупы с полукруглой головкой 4x40 мм</v>
          </cell>
          <cell r="G6519">
            <v>365</v>
          </cell>
          <cell r="H6519">
            <v>388</v>
          </cell>
          <cell r="I6519">
            <v>390</v>
          </cell>
        </row>
        <row r="6520">
          <cell r="C6520" t="str">
            <v>Шурупы с полукруглой головкой 5x35 мм</v>
          </cell>
          <cell r="G6520">
            <v>365</v>
          </cell>
          <cell r="H6520">
            <v>388</v>
          </cell>
          <cell r="I6520">
            <v>390</v>
          </cell>
        </row>
        <row r="6521">
          <cell r="C6521" t="str">
            <v>Шурупы с полукруглой головкой 5x70 мм</v>
          </cell>
          <cell r="G6521">
            <v>365</v>
          </cell>
          <cell r="H6521">
            <v>388</v>
          </cell>
          <cell r="I6521">
            <v>390</v>
          </cell>
        </row>
        <row r="6522">
          <cell r="C6522" t="str">
            <v>Шурупы с полукруглой головкой 5х70 мм</v>
          </cell>
          <cell r="G6522">
            <v>365</v>
          </cell>
          <cell r="H6522">
            <v>388</v>
          </cell>
          <cell r="I6522">
            <v>390</v>
          </cell>
        </row>
        <row r="6523">
          <cell r="C6523" t="str">
            <v>Шурупы с полукруглой головкой 6-10x100 мм</v>
          </cell>
          <cell r="G6523">
            <v>365</v>
          </cell>
          <cell r="H6523">
            <v>388</v>
          </cell>
          <cell r="I6523">
            <v>390</v>
          </cell>
        </row>
        <row r="6524">
          <cell r="C6524" t="str">
            <v>Шурупы с полукруглой головкой 6x40 мм</v>
          </cell>
          <cell r="G6524">
            <v>365</v>
          </cell>
          <cell r="H6524">
            <v>388</v>
          </cell>
          <cell r="I6524">
            <v>390</v>
          </cell>
        </row>
        <row r="6525">
          <cell r="C6525" t="str">
            <v>Шурупы с полукруглой головкой 6x60 мм</v>
          </cell>
          <cell r="G6525">
            <v>365</v>
          </cell>
          <cell r="H6525">
            <v>388</v>
          </cell>
          <cell r="I6525">
            <v>390</v>
          </cell>
        </row>
        <row r="6526">
          <cell r="C6526" t="str">
            <v>Шурупы с полукруглой головкой 6х40 мм</v>
          </cell>
          <cell r="G6526">
            <v>365</v>
          </cell>
          <cell r="H6526">
            <v>388</v>
          </cell>
          <cell r="I6526">
            <v>390</v>
          </cell>
        </row>
        <row r="6527">
          <cell r="C6527" t="str">
            <v>Шурупы с полукруглой головкой 8x100 мм</v>
          </cell>
          <cell r="G6527">
            <v>365</v>
          </cell>
          <cell r="H6527">
            <v>388</v>
          </cell>
          <cell r="I6527">
            <v>390</v>
          </cell>
        </row>
        <row r="6528">
          <cell r="C6528" t="str">
            <v>Шурупы с полукруглой головкой 8x60 мм</v>
          </cell>
          <cell r="G6528">
            <v>365</v>
          </cell>
          <cell r="H6528">
            <v>388</v>
          </cell>
          <cell r="I6528">
            <v>390</v>
          </cell>
        </row>
        <row r="6529">
          <cell r="C6529" t="str">
            <v>Шурупы с шестигранной головкой 12x70 мм</v>
          </cell>
          <cell r="G6529">
            <v>365</v>
          </cell>
          <cell r="H6529">
            <v>388</v>
          </cell>
          <cell r="I6529">
            <v>390</v>
          </cell>
        </row>
        <row r="6530">
          <cell r="C6530" t="str">
            <v>Шурупы с шестигранной головкой 12x70 мм</v>
          </cell>
          <cell r="G6530">
            <v>365</v>
          </cell>
          <cell r="H6530">
            <v>388</v>
          </cell>
          <cell r="I6530">
            <v>390</v>
          </cell>
        </row>
        <row r="6531">
          <cell r="C6531" t="str">
            <v>Шурупы строительные</v>
          </cell>
          <cell r="G6531">
            <v>365</v>
          </cell>
          <cell r="H6531">
            <v>388</v>
          </cell>
          <cell r="I6531">
            <v>390</v>
          </cell>
        </row>
        <row r="6532">
          <cell r="C6532" t="str">
            <v>Шурупы-саморезы 3,5х45 мм_шурупы строительные</v>
          </cell>
          <cell r="G6532">
            <v>365</v>
          </cell>
          <cell r="H6532">
            <v>388</v>
          </cell>
          <cell r="I6532">
            <v>390</v>
          </cell>
        </row>
        <row r="6533">
          <cell r="C6533" t="str">
            <v>Шурупы-саморезы кровельные окрашенные 4,8х29 мм  _Саморезы  4,8х28 мм</v>
          </cell>
          <cell r="G6533">
            <v>2505</v>
          </cell>
          <cell r="H6533"/>
          <cell r="I6533"/>
        </row>
        <row r="6534">
          <cell r="C6534" t="str">
            <v>Шурупы-саморезы кровельные оцинкованные 4,8х29 мм _4,8х28 мм</v>
          </cell>
          <cell r="G6534">
            <v>3135</v>
          </cell>
          <cell r="H6534"/>
          <cell r="I6534"/>
        </row>
        <row r="6535">
          <cell r="C6535" t="str">
            <v>Шурупы-саморезы с шести-восьмигранной головкой 4,5х25(35) мм и специальной уплотнительной прокладкой (шайбой) из ЭПДМ _Шурупы-саморезы с шести-восьмигранной головкой 4,8х28 мм и специальной уплотнительной прокладкой (шайбой) из ЭПДМ</v>
          </cell>
          <cell r="G6535">
            <v>2504</v>
          </cell>
          <cell r="H6535"/>
          <cell r="I6535"/>
        </row>
        <row r="6536">
          <cell r="C6536" t="str">
            <v>Щебень</v>
          </cell>
          <cell r="G6536">
            <v>7589</v>
          </cell>
          <cell r="H6536"/>
          <cell r="I6536"/>
        </row>
        <row r="6537">
          <cell r="C6537" t="str">
            <v>Щебень гравийный, фракция 5-20 мм</v>
          </cell>
          <cell r="G6537">
            <v>7589</v>
          </cell>
          <cell r="H6537"/>
          <cell r="I6537"/>
        </row>
        <row r="6538">
          <cell r="C6538" t="str">
            <v xml:space="preserve">Щебень из гравия для строительных работ марка 1000, фракция 5(3)-10 мм
</v>
          </cell>
          <cell r="G6538">
            <v>7589</v>
          </cell>
          <cell r="H6538"/>
          <cell r="I6538"/>
        </row>
        <row r="6539">
          <cell r="C6539" t="str">
            <v>Щебень из гравия для строительных работ марка 400, фракция 20-40 мм</v>
          </cell>
          <cell r="G6539">
            <v>7643</v>
          </cell>
          <cell r="H6539"/>
          <cell r="I6539"/>
        </row>
        <row r="6540">
          <cell r="C6540" t="str">
            <v>Щебень из пеностекла, плотность 120-130 кг/м3, фракция 5-20 мм</v>
          </cell>
          <cell r="G6540">
            <v>7141</v>
          </cell>
          <cell r="H6540"/>
          <cell r="I6540"/>
        </row>
        <row r="6541">
          <cell r="C6541" t="str">
            <v>Щебень из плотных горных пород для балластного слоя железнодорожного пути фракции от 25 до 60 мм_Поправка:Тех.часть прил.27.2</v>
          </cell>
          <cell r="G6541">
            <v>7589</v>
          </cell>
          <cell r="H6541"/>
          <cell r="I6541"/>
        </row>
        <row r="6542">
          <cell r="C6542" t="str">
            <v>Щебень из плотных горных пород для балластного слоя железнодорожного пути, фракция от 25 до 60 мм</v>
          </cell>
          <cell r="G6542">
            <v>7589</v>
          </cell>
          <cell r="H6542"/>
          <cell r="I6542"/>
        </row>
        <row r="6543">
          <cell r="C6543" t="str">
            <v>Щебень из природного камня для строительных работ марка 200, фракция 10-20 мм</v>
          </cell>
          <cell r="G6543">
            <v>7643</v>
          </cell>
          <cell r="H6543"/>
          <cell r="I6543"/>
        </row>
        <row r="6544">
          <cell r="C6544" t="str">
            <v xml:space="preserve">Щебень из природного камня для строительных работ марка 200, фракция 20-40 мм
</v>
          </cell>
          <cell r="G6544">
            <v>7643</v>
          </cell>
          <cell r="H6544"/>
          <cell r="I6544"/>
        </row>
        <row r="6545">
          <cell r="C6545" t="str">
            <v>Щебень из природного камня для строительных работ марка 400, фракция 20-40 мм</v>
          </cell>
          <cell r="G6545">
            <v>7643</v>
          </cell>
          <cell r="H6545"/>
          <cell r="I6545"/>
        </row>
        <row r="6546">
          <cell r="C6546" t="str">
            <v>Щебень из природного камня для строительных работ марка 400, фракция 20-40 мм_Поправка:Тех.часть прил.27.2</v>
          </cell>
          <cell r="G6546">
            <v>7643</v>
          </cell>
          <cell r="H6546"/>
          <cell r="I6546"/>
        </row>
        <row r="6547">
          <cell r="C6547" t="str">
            <v>Щебень из природного камня для строительных работ марка 400, фракция 5(3)-10 мм</v>
          </cell>
          <cell r="G6547">
            <v>7643</v>
          </cell>
          <cell r="H6547"/>
          <cell r="I6547"/>
        </row>
        <row r="6548">
          <cell r="C6548" t="str">
            <v>Щебень из природного камня для строительных работ марка 600, фракция 10-20 мм</v>
          </cell>
          <cell r="G6548">
            <v>7589</v>
          </cell>
          <cell r="H6548"/>
          <cell r="I6548"/>
        </row>
        <row r="6549">
          <cell r="C6549" t="str">
            <v>Щебень из природного камня для строительных работ марка 600, фракция 20-40 мм</v>
          </cell>
          <cell r="G6549">
            <v>7589</v>
          </cell>
          <cell r="H6549"/>
          <cell r="I6549"/>
        </row>
        <row r="6550">
          <cell r="C6550" t="str">
            <v>Щебень из природного камня для строительных работ марка 600, фракция 40-70 мм</v>
          </cell>
          <cell r="G6550">
            <v>7589</v>
          </cell>
          <cell r="H6550"/>
          <cell r="I6550"/>
        </row>
        <row r="6551">
          <cell r="C6551" t="str">
            <v>Щебень из природного камня для строительных работ марка 800, фракция 10-20 мм</v>
          </cell>
          <cell r="G6551">
            <v>7589</v>
          </cell>
          <cell r="H6551"/>
          <cell r="I6551"/>
        </row>
        <row r="6552">
          <cell r="C6552" t="str">
            <v>Щебень из природного камня для строительных работ марка 800, фракция 20-40 мм</v>
          </cell>
          <cell r="G6552">
            <v>7589</v>
          </cell>
          <cell r="H6552"/>
          <cell r="I6552"/>
        </row>
        <row r="6553">
          <cell r="C6553" t="str">
            <v>Щебень из природного камня для строительных работ марка 800, фракция 25-60 мм</v>
          </cell>
          <cell r="G6553">
            <v>7589</v>
          </cell>
          <cell r="H6553"/>
          <cell r="I6553"/>
        </row>
        <row r="6554">
          <cell r="C6554" t="str">
            <v>Щебень из природного камня для строительных работ марка 800, фракция 5(3)-10 мм (об. вес-1380кг/м3)</v>
          </cell>
          <cell r="G6554">
            <v>7589</v>
          </cell>
          <cell r="H6554"/>
          <cell r="I6554"/>
        </row>
        <row r="6555">
          <cell r="C6555" t="str">
            <v>Щебень из природного камня для строительных работ марка: 600, фракция 5 (3)-40 мм</v>
          </cell>
          <cell r="G6555">
            <v>7589</v>
          </cell>
          <cell r="H6555"/>
          <cell r="I6555"/>
        </row>
        <row r="6556">
          <cell r="C6556" t="str">
            <v>Щебень из природного камня для строительных работ марка: 600, фракция 5 (3)-40 мм_Галька круглой формы  среднего размера, величина  фракций 20 - 40 мм</v>
          </cell>
          <cell r="G6556">
            <v>7589</v>
          </cell>
          <cell r="H6556"/>
          <cell r="I6556"/>
        </row>
        <row r="6557">
          <cell r="C6557" t="str">
            <v>Щебень из природного камня для строительных работ марка: 600, фракция 5 (3)-40 мм_марка 600, фракция 20-40</v>
          </cell>
          <cell r="G6557">
            <v>7589</v>
          </cell>
          <cell r="H6557"/>
          <cell r="I6557"/>
        </row>
        <row r="6558">
          <cell r="C6558" t="str">
            <v>Щебень из природного камня для строительных работ фракции 10-20 мм</v>
          </cell>
          <cell r="G6558">
            <v>7589</v>
          </cell>
          <cell r="H6558"/>
          <cell r="I6558"/>
        </row>
        <row r="6559">
          <cell r="C6559" t="str">
            <v>Щебень из природного камня для строительных работ фракции 40-70 мм</v>
          </cell>
          <cell r="G6559">
            <v>7589</v>
          </cell>
          <cell r="H6559"/>
          <cell r="I6559"/>
        </row>
        <row r="6560">
          <cell r="C6560" t="str">
            <v>Щебень из природного камня для строительных работ фракции 5-10 мм</v>
          </cell>
          <cell r="G6560">
            <v>7589</v>
          </cell>
          <cell r="H6560"/>
          <cell r="I6560"/>
        </row>
        <row r="6561">
          <cell r="C6561" t="str">
            <v>Щебень М 200, фракция 10-20 мм, группа 2</v>
          </cell>
          <cell r="G6561">
            <v>7643</v>
          </cell>
          <cell r="H6561"/>
          <cell r="I6561"/>
        </row>
        <row r="6562">
          <cell r="C6562" t="str">
            <v>Щебень М 200, фракция 20-40 мм, группа 2</v>
          </cell>
          <cell r="G6562">
            <v>7643</v>
          </cell>
          <cell r="H6562"/>
          <cell r="I6562"/>
        </row>
        <row r="6563">
          <cell r="C6563" t="str">
            <v>Щебень М 400, фракция 20-40 мм, группа 2</v>
          </cell>
          <cell r="G6563">
            <v>7643</v>
          </cell>
          <cell r="H6563"/>
          <cell r="I6563"/>
        </row>
        <row r="6564">
          <cell r="C6564" t="str">
            <v>Щебень М 600, фракция 10-20 мм, группа 2</v>
          </cell>
          <cell r="G6564">
            <v>7589</v>
          </cell>
          <cell r="H6564"/>
          <cell r="I6564"/>
        </row>
        <row r="6565">
          <cell r="C6565" t="str">
            <v>Щебень М 600, фракция 20-40 мм, группа 2</v>
          </cell>
          <cell r="G6565">
            <v>7589</v>
          </cell>
          <cell r="H6565"/>
          <cell r="I6565"/>
        </row>
        <row r="6566">
          <cell r="C6566" t="str">
            <v>Щебень М 800, фракция 20-40 мм, группа 2</v>
          </cell>
          <cell r="G6566">
            <v>7589</v>
          </cell>
          <cell r="H6566"/>
          <cell r="I6566"/>
        </row>
        <row r="6567">
          <cell r="C6567" t="str">
            <v>Щебень М 800, фракция 20-40 мм, группа 2</v>
          </cell>
          <cell r="G6567">
            <v>7589</v>
          </cell>
          <cell r="H6567"/>
          <cell r="I6567"/>
        </row>
        <row r="6568">
          <cell r="C6568" t="str">
            <v>Щебень М 800, фракция 20-40 мм, группа 2</v>
          </cell>
          <cell r="G6568">
            <v>7589</v>
          </cell>
          <cell r="H6568"/>
          <cell r="I6568"/>
        </row>
        <row r="6569">
          <cell r="C6569" t="str">
            <v>Щебень пористый из металлургического шлака М 600, фракция 5-10 мм</v>
          </cell>
          <cell r="G6569">
            <v>7589</v>
          </cell>
          <cell r="H6569"/>
          <cell r="I6569"/>
        </row>
        <row r="6570">
          <cell r="C6570" t="str">
            <v>Щиток с номерным знаком   311 N-ALU 8-10    3049256 OBO Battermann  Для обозначения разрывов согласно DIN 48821. Для универсальной маркировки.</v>
          </cell>
          <cell r="G6570">
            <v>3094</v>
          </cell>
          <cell r="H6570"/>
          <cell r="I6570"/>
        </row>
        <row r="6571">
          <cell r="C6571" t="str">
            <v>Щиты из досок толщиной 25 мм</v>
          </cell>
          <cell r="G6571">
            <v>2787</v>
          </cell>
          <cell r="H6571">
            <v>2788</v>
          </cell>
          <cell r="I6571"/>
        </row>
        <row r="6572">
          <cell r="C6572" t="str">
            <v>Щиты из досок толщиной 40 мм</v>
          </cell>
          <cell r="G6572">
            <v>2787</v>
          </cell>
          <cell r="H6572">
            <v>2788</v>
          </cell>
          <cell r="I6572"/>
        </row>
        <row r="6573">
          <cell r="C6573" t="str">
            <v>Щиты из досок, толщина 25 мм</v>
          </cell>
          <cell r="G6573">
            <v>2787</v>
          </cell>
          <cell r="H6573">
            <v>2788</v>
          </cell>
          <cell r="I6573"/>
        </row>
        <row r="6574">
          <cell r="C6574" t="str">
            <v>Щиты из досок, толщина 40 мм</v>
          </cell>
          <cell r="G6574">
            <v>2787</v>
          </cell>
          <cell r="H6574">
            <v>2788</v>
          </cell>
          <cell r="I6574"/>
        </row>
        <row r="6575">
          <cell r="C6575" t="str">
            <v>Щиты настила, все толщины</v>
          </cell>
          <cell r="G6575">
            <v>2787</v>
          </cell>
          <cell r="H6575">
            <v>2788</v>
          </cell>
          <cell r="I6575"/>
        </row>
        <row r="6576">
          <cell r="C6576" t="str">
            <v>Электроды диаметром 4 мм Э42</v>
          </cell>
          <cell r="G6576">
            <v>7626</v>
          </cell>
          <cell r="H6576"/>
          <cell r="I6576"/>
        </row>
        <row r="6577">
          <cell r="C6577" t="str">
            <v>Электроды диаметром 4 мм Э42А</v>
          </cell>
          <cell r="G6577">
            <v>7626</v>
          </cell>
          <cell r="H6577"/>
          <cell r="I6577"/>
        </row>
        <row r="6578">
          <cell r="C6578" t="str">
            <v>Электроды диаметром 4 мм Э46</v>
          </cell>
          <cell r="G6578">
            <v>7026</v>
          </cell>
          <cell r="H6578"/>
          <cell r="I6578"/>
        </row>
        <row r="6579">
          <cell r="C6579" t="str">
            <v>Электроды диаметром 4 мм Э50А</v>
          </cell>
          <cell r="G6579">
            <v>7626</v>
          </cell>
          <cell r="H6579"/>
          <cell r="I6579"/>
        </row>
        <row r="6580">
          <cell r="C6580" t="str">
            <v>Электроды диаметром 5 мм Э42</v>
          </cell>
          <cell r="G6580">
            <v>7627</v>
          </cell>
          <cell r="H6580"/>
          <cell r="I6580"/>
        </row>
        <row r="6581">
          <cell r="C6581" t="str">
            <v>Электроды диаметром 6 мм Э42</v>
          </cell>
          <cell r="G6581">
            <v>7627</v>
          </cell>
          <cell r="H6581"/>
          <cell r="I6581"/>
        </row>
        <row r="6582">
          <cell r="C6582" t="str">
            <v>Электроды диаметром: 4 мм Э42</v>
          </cell>
          <cell r="G6582">
            <v>7626</v>
          </cell>
          <cell r="H6582"/>
          <cell r="I6582"/>
        </row>
        <row r="6583">
          <cell r="C6583" t="str">
            <v>Электроды диаметром: 4 мм Э46</v>
          </cell>
          <cell r="G6583">
            <v>7026</v>
          </cell>
          <cell r="H6583"/>
          <cell r="I6583"/>
        </row>
        <row r="6584">
          <cell r="C6584" t="str">
            <v>Электроды диаметром: 5 мм Э42</v>
          </cell>
          <cell r="G6584">
            <v>7627</v>
          </cell>
          <cell r="H6584"/>
          <cell r="I6584"/>
        </row>
        <row r="6585">
          <cell r="C6585" t="str">
            <v>Электроды сварочные для сварки высоколегированных сталей ЭА-400/10, диаметр 4 мм__Для монтажа металлоконструкций и  воздуховодов</v>
          </cell>
          <cell r="G6585">
            <v>5314</v>
          </cell>
          <cell r="H6585"/>
          <cell r="I6585"/>
        </row>
        <row r="6586">
          <cell r="C6586" t="str">
            <v>Электроды сварочные Э42, диаметр 4 мм</v>
          </cell>
          <cell r="G6586">
            <v>7626</v>
          </cell>
          <cell r="H6586"/>
          <cell r="I6586"/>
        </row>
        <row r="6587">
          <cell r="C6587" t="str">
            <v>Электроды сварочные Э42, диаметр 4 мм</v>
          </cell>
          <cell r="G6587">
            <v>7626</v>
          </cell>
          <cell r="H6587"/>
          <cell r="I6587"/>
        </row>
        <row r="6588">
          <cell r="C6588" t="str">
            <v>Электроды сварочные Э42, диаметр 5 мм</v>
          </cell>
          <cell r="G6588">
            <v>7627</v>
          </cell>
          <cell r="H6588"/>
          <cell r="I6588"/>
        </row>
        <row r="6589">
          <cell r="C6589" t="str">
            <v>Электроды сварочные Э42, диаметр 6 мм</v>
          </cell>
          <cell r="G6589">
            <v>7627</v>
          </cell>
          <cell r="H6589"/>
          <cell r="I6589"/>
        </row>
        <row r="6590">
          <cell r="C6590" t="str">
            <v>Электроды сварочные Э42, диаметр 6 мм_Электроды E42 MSZ EN ISO 2560:2021</v>
          </cell>
          <cell r="G6590">
            <v>7627</v>
          </cell>
          <cell r="H6590"/>
          <cell r="I6590"/>
        </row>
        <row r="6591">
          <cell r="C6591" t="str">
            <v>Электроды сварочные Э42А, диаметр 4 мм</v>
          </cell>
          <cell r="G6591">
            <v>7618</v>
          </cell>
          <cell r="H6591"/>
          <cell r="I6591"/>
        </row>
        <row r="6592">
          <cell r="C6592" t="str">
            <v>Электроды сварочные Э42А, диаметр 4 мм</v>
          </cell>
          <cell r="G6592">
            <v>7618</v>
          </cell>
          <cell r="H6592"/>
          <cell r="I6592"/>
        </row>
        <row r="6593">
          <cell r="C6593" t="str">
            <v>Электроды сварочные Э42А, диаметр 4 мм</v>
          </cell>
          <cell r="G6593">
            <v>7618</v>
          </cell>
          <cell r="H6593"/>
          <cell r="I6593"/>
        </row>
        <row r="6594">
          <cell r="C6594" t="str">
            <v>Электроды сварочные Э42А, диаметр 5 мм</v>
          </cell>
          <cell r="G6594">
            <v>7627</v>
          </cell>
          <cell r="H6594"/>
          <cell r="I6594"/>
        </row>
        <row r="6595">
          <cell r="C6595" t="str">
            <v>Электроды сварочные Э42А, диаметр 5 мм</v>
          </cell>
          <cell r="G6595">
            <v>7627</v>
          </cell>
          <cell r="H6595"/>
          <cell r="I6595"/>
        </row>
        <row r="6596">
          <cell r="C6596" t="str">
            <v>Электроды сварочные Э42А, диаметр 5 мм_Для монтажа металлоконструкций и  воздуховодов</v>
          </cell>
          <cell r="G6596">
            <v>7627</v>
          </cell>
          <cell r="H6596"/>
          <cell r="I6596"/>
        </row>
        <row r="6597">
          <cell r="C6597" t="str">
            <v>Электроды сварочные Э46, диаметр 4 мм</v>
          </cell>
          <cell r="G6597">
            <v>7025</v>
          </cell>
          <cell r="H6597"/>
          <cell r="I6597"/>
        </row>
        <row r="6598">
          <cell r="C6598" t="str">
            <v>Электроды сварочные Э46, диаметр 4 мм_Для монтажа металлоконструкций и трубопроводов</v>
          </cell>
          <cell r="G6598">
            <v>7025</v>
          </cell>
          <cell r="H6598"/>
          <cell r="I6598"/>
        </row>
        <row r="6599">
          <cell r="C6599" t="str">
            <v>Электроды сварочные Э50, диаметр 4 мм</v>
          </cell>
          <cell r="G6599">
            <v>7618</v>
          </cell>
          <cell r="H6599"/>
          <cell r="I6599"/>
        </row>
        <row r="6600">
          <cell r="C6600" t="str">
            <v>Электроды сварочные Э50А, диаметр 4 мм</v>
          </cell>
          <cell r="G6600">
            <v>7626</v>
          </cell>
          <cell r="H6600"/>
          <cell r="I6600"/>
        </row>
        <row r="6601">
          <cell r="C6601" t="str">
            <v>Электроды сварочные Э55, диаметр 4 мм</v>
          </cell>
          <cell r="G6601">
            <v>4753</v>
          </cell>
          <cell r="H6601"/>
          <cell r="I6601"/>
        </row>
        <row r="6602">
          <cell r="C6602" t="str">
            <v>Электроды сварочные ЭА 400/10У, диаметр 3 мм</v>
          </cell>
          <cell r="G6602">
            <v>5314</v>
          </cell>
          <cell r="H6602"/>
          <cell r="I6602"/>
        </row>
        <row r="6603">
          <cell r="C6603" t="str">
            <v>Электроды УОНИ 13/45</v>
          </cell>
          <cell r="G6603">
            <v>7618</v>
          </cell>
          <cell r="H6603"/>
          <cell r="I6603"/>
        </row>
        <row r="6604">
          <cell r="C6604" t="str">
            <v>Электроды УОНИ 13/55</v>
          </cell>
          <cell r="G6604">
            <v>7618</v>
          </cell>
          <cell r="H6604"/>
          <cell r="I6604"/>
        </row>
        <row r="6605">
          <cell r="C6605" t="str">
            <v>Электромонтажная труба, стальная, горячеоцинкованная  D25 мм    S25W FT  2046595 OBO Bettermann</v>
          </cell>
          <cell r="G6605">
            <v>3081</v>
          </cell>
          <cell r="H6605"/>
          <cell r="I6605"/>
        </row>
        <row r="6606">
          <cell r="C6606" t="str">
            <v>Электромонтажная труба, стальная, горячеоцинкованная  D25 мм, L=3000 мм S25W FT  2046595</v>
          </cell>
          <cell r="G6606">
            <v>3081</v>
          </cell>
          <cell r="H6606"/>
          <cell r="I6606"/>
        </row>
        <row r="6607">
          <cell r="C6607" t="str">
            <v>Электромонтажная труба, стальная, горячеоцинкованная  D50 мм   S50W FT   2046598  OBO Bettermann</v>
          </cell>
          <cell r="G6607">
            <v>3067</v>
          </cell>
          <cell r="H6607"/>
          <cell r="I6607"/>
        </row>
        <row r="6608">
          <cell r="C6608" t="str">
            <v>Электроэнергия</v>
          </cell>
          <cell r="G6608">
            <v>4744</v>
          </cell>
          <cell r="H6608"/>
          <cell r="I6608"/>
        </row>
        <row r="6609">
          <cell r="C6609" t="str">
            <v>Элемент фланцевый контрольно-инъекционный из ПВХ со штуцером, марка "Sikaplan WP Control Socket", диаметром 6 мм_контрольно-инъекционные штуцеры Sikaplan Trumpet Flansch</v>
          </cell>
          <cell r="G6609">
            <v>5331</v>
          </cell>
          <cell r="H6609"/>
          <cell r="I6609"/>
        </row>
        <row r="6610">
          <cell r="C6610" t="str">
            <v>Элементы конструктивные вспомогательного назначения массой не более 50 кг с преобладанием толстолистовой стали без отверстий и сборосварочных операций</v>
          </cell>
          <cell r="G6610">
            <v>7590</v>
          </cell>
          <cell r="H6610">
            <v>7591</v>
          </cell>
          <cell r="I6610"/>
        </row>
        <row r="6611">
          <cell r="C6611" t="str">
            <v>Элементы конструктивные вспомогательного назначения массой не более 50 кг с преобладанием толстолистовой стали, собираемые из двух и более деталей, с отверстиями и без отверстий, соединяемые на сварке</v>
          </cell>
          <cell r="G6611">
            <v>7590</v>
          </cell>
          <cell r="H6611">
            <v>7591</v>
          </cell>
          <cell r="I6611"/>
        </row>
        <row r="6612">
          <cell r="C6612" t="str">
            <v>Элементы конструктивные вспомогательного назначения массой не более 50 кг с преобладанием толстолистовой стали, собираемые из двух и более деталей, с отверстиями и без отверстий, соединяемые на сварке_S275_t = 6 mm_Козырьки_1%-масса сварных швов, 3%-поправка на уточнение массы при разработке КМД</v>
          </cell>
          <cell r="G6612">
            <v>7590</v>
          </cell>
          <cell r="H6612">
            <v>7591</v>
          </cell>
          <cell r="I6612"/>
        </row>
        <row r="6613">
          <cell r="C6613" t="str">
            <v>Элементы конструктивные вспомогательного назначения массой не более 50 кг с преобладанием толстолистовой стали, собираемые из двух и более деталей, с отверстиями и без отверстий, соединяемые на сварке_t = 10 mm_Козырьки_1%-масса сварных швов, 3%-поправка на уточнение массы при разработке КМД</v>
          </cell>
          <cell r="G6613">
            <v>7590</v>
          </cell>
          <cell r="H6613">
            <v>7591</v>
          </cell>
          <cell r="I6613"/>
        </row>
        <row r="6614">
          <cell r="C6614" t="str">
            <v>Элементы конструктивные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v>
          </cell>
          <cell r="G6614">
            <v>7590</v>
          </cell>
          <cell r="H6614">
            <v>7591</v>
          </cell>
          <cell r="I6614"/>
        </row>
        <row r="6615">
          <cell r="C6615" t="str">
            <v>Элементы конструктивные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v>
          </cell>
          <cell r="G6615">
            <v>7590</v>
          </cell>
          <cell r="H6615">
            <v>7591</v>
          </cell>
          <cell r="I6615"/>
        </row>
        <row r="6616">
          <cell r="C6616" t="str">
            <v>Элементы конструктивные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сварке_1%-масса сварных швов, 3%-поправка на уточнение массы при разработке КМД</v>
          </cell>
          <cell r="G6616">
            <v>7590</v>
          </cell>
          <cell r="H6616">
            <v>7591</v>
          </cell>
          <cell r="I6616"/>
        </row>
        <row r="6617">
          <cell r="C6617" t="str">
            <v>Элементы конструктивные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сварке_ЗККЗ. Листовой прокат 8х100, L=160. Углеродистая сталь S235J2 MSZ EN 10025-2:2020; MSZ EN 10029: 2011</v>
          </cell>
          <cell r="G6617">
            <v>2730</v>
          </cell>
          <cell r="H6617"/>
          <cell r="I6617"/>
        </row>
        <row r="6618">
          <cell r="C6618" t="str">
            <v>Элементы конструктивные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сварке_ЗККЗ. Угловой прокат 10х100, L=110 из углеродистой стали S235J2 MSZ EN 10025-2:2020; MSZ EN 10056-1:2017</v>
          </cell>
          <cell r="G6618">
            <v>7590</v>
          </cell>
          <cell r="H6618">
            <v>7591</v>
          </cell>
          <cell r="I6618"/>
        </row>
        <row r="6619">
          <cell r="C6619" t="str">
            <v>Элементы конструктивные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сварке_стакан металлический для вентиляционных устройств диаметр 400 мм</v>
          </cell>
          <cell r="G6619">
            <v>7590</v>
          </cell>
          <cell r="H6619">
            <v>7591</v>
          </cell>
          <cell r="I6619"/>
        </row>
        <row r="6620">
          <cell r="C6620" t="str">
            <v>Элементы конструктивные вспомогательного назначения, с преобладанием профильного проката, собираемые из двух и более деталей, с отверстиями и без отверстий, соединяемые на сварке_стакан металлический для вентиляционных устройств диаметр 700 мм</v>
          </cell>
          <cell r="G6620">
            <v>7590</v>
          </cell>
          <cell r="H6620">
            <v>7591</v>
          </cell>
          <cell r="I6620"/>
        </row>
        <row r="6621">
          <cell r="C6621" t="str">
            <v>Элементы конструктивные зданий и сооружений с преобладанием гнутосварных профилей и круглых труб, средняя масса сборочной единицы от 0,1 до 0,5 т_1%-масса сварных швов, 3%-поправка на уточнение массы при разработке КМД_C245</v>
          </cell>
          <cell r="G6621">
            <v>7590</v>
          </cell>
          <cell r="H6621">
            <v>7591</v>
          </cell>
          <cell r="I6621"/>
        </row>
        <row r="6622">
          <cell r="C6622" t="str">
            <v>Элементы конструктивные зданий и сооружений с преобладанием гнутосварных профилей и круглых труб, средняя масса сборочной единицы свыше 3 т</v>
          </cell>
          <cell r="G6622">
            <v>7590</v>
          </cell>
          <cell r="H6622">
            <v>7591</v>
          </cell>
          <cell r="I6622"/>
        </row>
        <row r="6623">
          <cell r="C6623" t="str">
            <v>Элементы конструктивные зданий и сооружений с преобладанием гнутых профилей, средняя масса сборочной единицы 0,5 до 1 т</v>
          </cell>
          <cell r="G6623">
            <v>7590</v>
          </cell>
          <cell r="H6623">
            <v>7591</v>
          </cell>
          <cell r="I6623"/>
        </row>
        <row r="6624">
          <cell r="C6624" t="str">
            <v>Элементы конструктивные зданий и сооружений с преобладанием гнутых профилей, средняя масса сборочной единицы до 0,1 т</v>
          </cell>
          <cell r="G6624">
            <v>7590</v>
          </cell>
          <cell r="H6624">
            <v>7591</v>
          </cell>
          <cell r="I6624"/>
        </row>
        <row r="6625">
          <cell r="C6625" t="str">
            <v>Элементы конструктивные зданий и сооружений с преобладанием гнутых профилей, средняя масса сборочной единицы до 0,1 т_1%-масса сварных швов; 3%-поправка на уточнение массы при разработке КМД</v>
          </cell>
          <cell r="G6625">
            <v>7590</v>
          </cell>
          <cell r="H6625">
            <v>7591</v>
          </cell>
          <cell r="I6625"/>
        </row>
        <row r="6626">
          <cell r="C6626" t="str">
            <v>Элементы конструктивные зданий и сооружений с преобладанием горячекатаных профилей, средняя масса сборочной единицы до 0,1 т</v>
          </cell>
          <cell r="G6626">
            <v>7590</v>
          </cell>
          <cell r="H6626">
            <v>7591</v>
          </cell>
          <cell r="I6626"/>
        </row>
        <row r="6627">
          <cell r="C6627" t="str">
            <v>Элементы конструктивные зданий и сооружений с преобладанием горячекатаных профилей, средняя масса сборочной единицы до 0,1 т_ Сталь  для ребер жесткости</v>
          </cell>
          <cell r="G6627">
            <v>7590</v>
          </cell>
          <cell r="H6627">
            <v>7591</v>
          </cell>
          <cell r="I6627"/>
        </row>
        <row r="6628">
          <cell r="C6628" t="str">
            <v>Элементы конструктивные зданий и сооружений с преобладанием горячекатаных профилей, средняя масса сборочной единицы до 0,1 т__Крепление воздуховодов из сортаментной стали</v>
          </cell>
          <cell r="G6628">
            <v>7590</v>
          </cell>
          <cell r="H6628">
            <v>7591</v>
          </cell>
          <cell r="I6628"/>
        </row>
        <row r="6629">
          <cell r="C6629" t="str">
            <v>Элементы конструктивные зданий и сооружений с преобладанием горячекатаных профилей, средняя масса сборочной единицы до 0,1 т__Крепление воздуховодов из углеродистой сортаментной стали</v>
          </cell>
          <cell r="G6629">
            <v>7590</v>
          </cell>
          <cell r="H6629">
            <v>7591</v>
          </cell>
          <cell r="I6629"/>
        </row>
        <row r="6630">
          <cell r="C6630" t="str">
            <v>Элементы конструктивные зданий и сооружений с преобладанием горячекатаных профилей, средняя масса сборочной единицы до 0,1 т__Подопорные конструкции из сортаментной стали для крепления трубопроводов</v>
          </cell>
          <cell r="G6630">
            <v>7590</v>
          </cell>
          <cell r="H6630">
            <v>7591</v>
          </cell>
          <cell r="I6630"/>
        </row>
        <row r="6631">
          <cell r="C6631" t="str">
            <v>Элементы конструктивные зданий и сооружений с преобладанием горячекатаных профилей, средняя масса сборочной единицы до 0,1 т_S355</v>
          </cell>
          <cell r="G6631">
            <v>7590</v>
          </cell>
          <cell r="H6631">
            <v>7591</v>
          </cell>
          <cell r="I6631"/>
        </row>
        <row r="6632">
          <cell r="C6632" t="str">
            <v>Элементы конструктивные зданий и сооружений с преобладанием горячекатаных профилей, средняя масса сборочной единицы до 0,1 т_для установки опалубки</v>
          </cell>
          <cell r="G6632">
            <v>7590</v>
          </cell>
          <cell r="H6632">
            <v>7591</v>
          </cell>
          <cell r="I6632"/>
        </row>
        <row r="6633">
          <cell r="C6633" t="str">
            <v>Элементы конструктивные зданий и сооружений с преобладанием горячекатаных профилей, средняя масса сборочной единицы до 0,1 т_для установки опалубки перекрытия</v>
          </cell>
          <cell r="G6633">
            <v>7590</v>
          </cell>
          <cell r="H6633">
            <v>7591</v>
          </cell>
          <cell r="I6633"/>
        </row>
        <row r="6634">
          <cell r="C6634" t="str">
            <v>Элементы конструктивные зданий и сооружений с преобладанием горячекатаных профилей, средняя масса сборочной единицы до 0,1 т_Каркас металлических перегородок Профиль квадратный 100х4 мм Углеродистая сталь</v>
          </cell>
          <cell r="G6634">
            <v>7590</v>
          </cell>
          <cell r="H6634">
            <v>7591</v>
          </cell>
          <cell r="I6634"/>
        </row>
        <row r="6635">
          <cell r="C6635" t="str">
            <v>Элементы конструктивные зданий и сооружений с преобладанием горячекатаных профилей, средняя масса сборочной единицы до 0,1 т_Крепление воздуховодов из сортаментной стали</v>
          </cell>
          <cell r="G6635">
            <v>7590</v>
          </cell>
          <cell r="H6635">
            <v>7591</v>
          </cell>
          <cell r="I6635"/>
        </row>
        <row r="6636">
          <cell r="C6636" t="str">
            <v>Элементы конструктивные зданий и сооружений с преобладанием горячекатаных профилей, средняя масса сборочной единицы до 0,1 т_Крепление воздуховодов из сортаментной стали, Углеродистая сталь</v>
          </cell>
          <cell r="G6636">
            <v>7590</v>
          </cell>
          <cell r="H6636">
            <v>7591</v>
          </cell>
          <cell r="I6636"/>
        </row>
        <row r="6637">
          <cell r="C6637" t="str">
            <v>Элементы конструктивные зданий и сооружений с преобладанием горячекатаных профилей, средняя масса сборочной единицы до 0,1 т_Крепление воздуховодов из углеродистой  сортаментной стали</v>
          </cell>
          <cell r="G6637">
            <v>7590</v>
          </cell>
          <cell r="H6637">
            <v>7591</v>
          </cell>
          <cell r="I6637"/>
        </row>
        <row r="6638">
          <cell r="C6638" t="str">
            <v>Элементы конструктивные зданий и сооружений с преобладанием горячекатаных профилей, средняя масса сборочной единицы до 0,1 т_Крепление воздуховодов из углеродистой сортаментной стали</v>
          </cell>
          <cell r="G6638">
            <v>7590</v>
          </cell>
          <cell r="H6638">
            <v>7591</v>
          </cell>
          <cell r="I6638"/>
        </row>
        <row r="6639">
          <cell r="C6639" t="str">
            <v>Элементы конструктивные зданий и сооружений с преобладанием горячекатаных профилей, средняя масса сборочной единицы до 0,1 т_Крепление воздуховодов из углеродистой сортаментной стали, -/-/1</v>
          </cell>
          <cell r="G6639">
            <v>7590</v>
          </cell>
          <cell r="H6639">
            <v>7591</v>
          </cell>
          <cell r="I6639"/>
        </row>
        <row r="6640">
          <cell r="C6640" t="str">
            <v>Элементы конструктивные зданий и сооружений с преобладанием горячекатаных профилей, средняя масса сборочной единицы до 0,1 т_Крепление воздуховодов из углеродистой сортаментной стали, -/-/2</v>
          </cell>
          <cell r="G6640">
            <v>7590</v>
          </cell>
          <cell r="H6640">
            <v>7591</v>
          </cell>
          <cell r="I6640"/>
        </row>
        <row r="6641">
          <cell r="C6641" t="str">
            <v>Элементы конструктивные зданий и сооружений с преобладанием горячекатаных профилей, средняя масса сборочной единицы до 0,1 т_Крепление воздуховодов из углеродистой сортаментной стали, -/-/3</v>
          </cell>
          <cell r="G6641">
            <v>7590</v>
          </cell>
          <cell r="H6641">
            <v>7591</v>
          </cell>
          <cell r="I6641"/>
        </row>
        <row r="6642">
          <cell r="C6642" t="str">
            <v>Элементы конструктивные зданий и сооружений с преобладанием горячекатаных профилей, средняя масса сборочной единицы до 0,1 т_Крепление воздуходов из сортовой стали</v>
          </cell>
          <cell r="G6642">
            <v>7590</v>
          </cell>
          <cell r="H6642">
            <v>7591</v>
          </cell>
          <cell r="I6642"/>
        </row>
        <row r="6643">
          <cell r="C6643" t="str">
            <v>Элементы конструктивные зданий и сооружений с преобладанием горячекатаных профилей, средняя масса сборочной единицы до 0,1 т_Металлоконструкции для крепления трубопроводов</v>
          </cell>
          <cell r="G6643">
            <v>7590</v>
          </cell>
          <cell r="H6643">
            <v>7591</v>
          </cell>
          <cell r="I6643"/>
        </row>
        <row r="6644">
          <cell r="C6644" t="str">
            <v>Элементы конструктивные зданий и сооружений с преобладанием горячекатаных профилей, средняя масса сборочной единицы до 0,1 т_Опоры DN 300</v>
          </cell>
          <cell r="G6644">
            <v>7590</v>
          </cell>
          <cell r="H6644">
            <v>7591</v>
          </cell>
          <cell r="I6644"/>
        </row>
        <row r="6645">
          <cell r="C6645" t="str">
            <v>Элементы конструктивные зданий и сооружений с преобладанием горячекатаных профилей, средняя масса сборочной единицы до 0,1 т_Опоры DN 50</v>
          </cell>
          <cell r="G6645">
            <v>7590</v>
          </cell>
          <cell r="H6645">
            <v>7591</v>
          </cell>
          <cell r="I6645"/>
        </row>
        <row r="6646">
          <cell r="C6646" t="str">
            <v>Элементы конструктивные зданий и сооружений с преобладанием горячекатаных профилей, средняя масса сборочной единицы до 0,1 т_Опоры DN250, DN200, DN100</v>
          </cell>
          <cell r="G6646">
            <v>7590</v>
          </cell>
          <cell r="H6646">
            <v>7591</v>
          </cell>
          <cell r="I6646"/>
        </row>
        <row r="6647">
          <cell r="C6647" t="str">
            <v>Элементы конструктивные зданий и сооружений с преобладанием горячекатаных профилей, средняя масса сборочной единицы до 0,1 т_Опоры DN350</v>
          </cell>
          <cell r="G6647">
            <v>7590</v>
          </cell>
          <cell r="H6647">
            <v>7591</v>
          </cell>
          <cell r="I6647"/>
        </row>
        <row r="6648">
          <cell r="C6648" t="str">
            <v>Элементы конструктивные зданий и сооружений с преобладанием горячекатаных профилей, средняя масса сборочной единицы до 0,1 т_Опоры для DN 250, DN 100, DN 50, DN 32</v>
          </cell>
          <cell r="G6648">
            <v>7590</v>
          </cell>
          <cell r="H6648">
            <v>7591</v>
          </cell>
          <cell r="I6648"/>
        </row>
        <row r="6649">
          <cell r="C6649" t="str">
            <v>Элементы конструктивные зданий и сооружений с преобладанием горячекатаных профилей, средняя масса сборочной единицы до 0,1 т_Опоры для трубопроводов 3 ка. безопасности DN300, DN250, DN100, DN50, опоры для трубопроводов 4 кат. безопасности DN100, DN80</v>
          </cell>
          <cell r="G6649">
            <v>7590</v>
          </cell>
          <cell r="H6649">
            <v>7591</v>
          </cell>
          <cell r="I6649"/>
        </row>
        <row r="6650">
          <cell r="C6650" t="str">
            <v>Элементы конструктивные зданий и сооружений с преобладанием горячекатаных профилей, средняя масса сборочной единицы до 0,1 т_Подопорные конструкции из сортаментной стали для крепления трубопроводов</v>
          </cell>
          <cell r="G6650">
            <v>7590</v>
          </cell>
          <cell r="H6650">
            <v>7591</v>
          </cell>
          <cell r="I6650"/>
        </row>
        <row r="6651">
          <cell r="C6651" t="str">
            <v>Элементы конструктивные зданий и сооружений с преобладанием горячекатаных профилей, средняя масса сборочной единицы до 0,1 т_прим. Металлоконструкции для крепления трубопроводов</v>
          </cell>
          <cell r="G6651">
            <v>7590</v>
          </cell>
          <cell r="H6651">
            <v>7591</v>
          </cell>
          <cell r="I6651"/>
        </row>
        <row r="6652">
          <cell r="C6652" t="str">
            <v>Элементы конструктивные зданий и сооружений с преобладанием горячекатаных профилей, средняя масса сборочной единицы до 0,1 т_Сталь сортовая для крепления воздуховодов</v>
          </cell>
          <cell r="G6652">
            <v>7590</v>
          </cell>
          <cell r="H6652">
            <v>7591</v>
          </cell>
          <cell r="I6652" t="str">
            <v/>
          </cell>
        </row>
        <row r="6653">
          <cell r="C6653" t="str">
            <v>Элементы конструктивные зданий и сооружений с преобладанием горячекатаных профилей, средняя масса сборочной единицы до 0,1 тКрепление воздуховодов из углеродистой сортаментной стали</v>
          </cell>
          <cell r="G6653">
            <v>7590</v>
          </cell>
          <cell r="H6653">
            <v>7591</v>
          </cell>
          <cell r="I6653"/>
        </row>
        <row r="6654">
          <cell r="C6654" t="str">
            <v>Элементы конструктивные зданий и сооружений с преобладанием горячекатаных профилей, средняя масса сборочной единицы от 0,1 до 0,5 т</v>
          </cell>
          <cell r="G6654">
            <v>7590</v>
          </cell>
          <cell r="H6654">
            <v>7591</v>
          </cell>
          <cell r="I6654"/>
        </row>
        <row r="6655">
          <cell r="C6655" t="str">
            <v>Элементы конструктивные зданий и сооружений с преобладанием горячекатаных профилей, средняя масса сборочной единицы от 0,1 до 0,5 т_1%-масса сварных швов, 3%-поправка на уточнение массы при разработке КМД_C245</v>
          </cell>
          <cell r="G6655">
            <v>7590</v>
          </cell>
          <cell r="H6655">
            <v>7591</v>
          </cell>
          <cell r="I6655"/>
        </row>
        <row r="6656">
          <cell r="C6656" t="str">
            <v>Элементы конструктивные зданий и сооружений с преобладанием горячекатаных профилей, средняя масса сборочной единицы от 0,1 до 0,5 т_S275_Вертикальная металлическая лестница_1%-масса сварных швов, 3%-поправка на уточнение массы при разработке КМД</v>
          </cell>
          <cell r="G6656">
            <v>7590</v>
          </cell>
          <cell r="H6656">
            <v>7591</v>
          </cell>
          <cell r="I6656"/>
        </row>
        <row r="6657">
          <cell r="C6657" t="str">
            <v>Элементы конструктивные зданий и сооружений с преобладанием горячекатаных профилей, средняя масса сборочной единицы от 0,1 до 0,5 т_S275_Козырьки_1%-масса сварных швов, 3%-поправка на уточнение массы при разработке КМД</v>
          </cell>
          <cell r="G6657">
            <v>7590</v>
          </cell>
          <cell r="H6657">
            <v>7591</v>
          </cell>
          <cell r="I6657"/>
        </row>
        <row r="6658">
          <cell r="C6658" t="str">
            <v>Элементы конструктивные зданий и сооружений с преобладанием горячекатаных профилей, средняя масса сборочной единицы от 0,1 до 0,5 т_S275_Металлические площадки_1%-масса сварных швов, 3%-поправка на уточнение массы при разработке КМД</v>
          </cell>
          <cell r="G6658">
            <v>7590</v>
          </cell>
          <cell r="H6658">
            <v>7591</v>
          </cell>
          <cell r="I6658"/>
        </row>
        <row r="6659">
          <cell r="C6659" t="str">
            <v>Элементы конструктивные зданий и сооружений с преобладанием горячекатаных профилей, средняя масса сборочной единицы от 0,1 до 0,5 т_S355_Вертикальная металлическая лестница_1%-масса сварных швов, 3%-поправка на уточнение массы при разработке КМД</v>
          </cell>
          <cell r="G6659">
            <v>7590</v>
          </cell>
          <cell r="H6659">
            <v>7591</v>
          </cell>
          <cell r="I6659"/>
        </row>
        <row r="6660">
          <cell r="C6660" t="str">
            <v>Элементы конструктивные зданий и сооружений с преобладанием горячекатаных профилей, средняя масса сборочной единицы от 0,1 до 0,5 т_S355_Металлические площадки_1%-масса сварных швов, 3%-поправка на уточнение массы при разработке КМД</v>
          </cell>
          <cell r="G6660">
            <v>7590</v>
          </cell>
          <cell r="H6660">
            <v>7591</v>
          </cell>
          <cell r="I6660"/>
        </row>
        <row r="6661">
          <cell r="C6661" t="str">
            <v>Элементы конструктивные зданий и сооружений с преобладанием горячекатаных профилей, средняя масса сборочной единицы от 0,1 до 0,5 т_Козырьки_1%-масса сварных швов, 3%-поправка на уточнение массы при разработке КМД</v>
          </cell>
          <cell r="G6661">
            <v>7590</v>
          </cell>
          <cell r="H6661">
            <v>7591</v>
          </cell>
          <cell r="I6661"/>
        </row>
        <row r="6662">
          <cell r="C6662" t="str">
            <v>Элементы конструктивные зданий и сооружений с преобладанием горячекатаных профилей, средняя масса сборочной единицы от 0,1 до 0,5 т_Металлические ограждения 2400х800(h)_Металлические ограждения 1800x800(h)</v>
          </cell>
          <cell r="G6662">
            <v>7590</v>
          </cell>
          <cell r="H6662">
            <v>7591</v>
          </cell>
          <cell r="I6662"/>
        </row>
        <row r="6663">
          <cell r="C6663" t="str">
            <v>Элементы конструктивные зданий и сооружений с преобладанием горячекатаных профилей, средняя масса сборочной единицы от 0,1 до 0,5 т_Опоры DN 500</v>
          </cell>
          <cell r="G6663">
            <v>7590</v>
          </cell>
          <cell r="H6663">
            <v>7591</v>
          </cell>
          <cell r="I6663"/>
        </row>
        <row r="6664">
          <cell r="C6664" t="str">
            <v>Элементы конструктивные зданий и сооружений с преобладанием горячекатаных профилей, средняя масса сборочной единицы от 0,1 до 0,5 т_Опоры DN3000, DN800</v>
          </cell>
          <cell r="G6664">
            <v>7590</v>
          </cell>
          <cell r="H6664">
            <v>7591</v>
          </cell>
          <cell r="I6664"/>
        </row>
        <row r="6665">
          <cell r="C6665" t="str">
            <v>Элементы конструктивные зданий и сооружений с преобладанием горячекатаных профилей, средняя масса сборочной единицы от 0,1 до 0,5 т_Опоры для DN 1000, DN 900, DN 800</v>
          </cell>
          <cell r="G6665">
            <v>7590</v>
          </cell>
          <cell r="H6665">
            <v>7591</v>
          </cell>
          <cell r="I6665"/>
        </row>
        <row r="6666">
          <cell r="C6666" t="str">
            <v>Элементы конструктивные зданий и сооружений с преобладанием горячекатаных профилей, средняя масса сборочной единицы от 0,1 до 0,5 т_Связи по фермам C255</v>
          </cell>
          <cell r="G6666">
            <v>7590</v>
          </cell>
          <cell r="H6666">
            <v>7591</v>
          </cell>
          <cell r="I6666"/>
        </row>
        <row r="6667">
          <cell r="C6667" t="str">
            <v>Элементы конструктивные зданий и сооружений с преобладанием горячекатаных профилей, средняя масса сборочной единицы от 0,1 до 0,5 т_Сталь S355</v>
          </cell>
          <cell r="G6667">
            <v>7590</v>
          </cell>
          <cell r="H6667">
            <v>7591</v>
          </cell>
          <cell r="I6667"/>
        </row>
        <row r="6668">
          <cell r="C6668" t="str">
            <v>Элементы конструктивные зданий и сооружений с преобладанием горячекатаных профилей, средняя масса сборочной единицы от 0,1 до 0,5 т_стремянки_1%-масса сварных швов, 3%-поправка на уточнение массы при разработке КМД_C235</v>
          </cell>
          <cell r="G6668">
            <v>7590</v>
          </cell>
          <cell r="H6668">
            <v>7591</v>
          </cell>
          <cell r="I6668"/>
        </row>
        <row r="6669">
          <cell r="C6669" t="str">
            <v>Элементы конструктивные зданий и сооружений с преобладанием горячекатаных профилей, средняя масса сборочной единицы от 0,5 до 1 т</v>
          </cell>
          <cell r="G6669">
            <v>7590</v>
          </cell>
          <cell r="H6669">
            <v>7591</v>
          </cell>
          <cell r="I6669"/>
        </row>
        <row r="6670">
          <cell r="C6670" t="str">
            <v>Элементы конструктивные зданий и сооружений с преобладанием горячекатаных профилей, средняя масса сборочной единицы свыше 3 т</v>
          </cell>
          <cell r="G6670">
            <v>7590</v>
          </cell>
          <cell r="H6670">
            <v>7591</v>
          </cell>
          <cell r="I6670"/>
        </row>
        <row r="6671">
          <cell r="C6671" t="str">
            <v>Элементы конструктивные зданий и сооружений с преобладанием толстолистовой стали, средняя масса сборочной единицы до 0,5 т_1%-масса сварных швов, 3%-поправка на уточнение массы при разработке КМД_C255</v>
          </cell>
          <cell r="G6671">
            <v>7590</v>
          </cell>
          <cell r="H6671">
            <v>7591</v>
          </cell>
          <cell r="I6671"/>
        </row>
        <row r="6672">
          <cell r="C6672" t="str">
            <v>Элементы конструктивные зданий и сооружений с преобладанием толстолистовой стали, средняя масса сборочной единицы до 0,5 т_подкрановые конструкции S355</v>
          </cell>
          <cell r="G6672">
            <v>7590</v>
          </cell>
          <cell r="H6672">
            <v>7591</v>
          </cell>
          <cell r="I6672"/>
        </row>
        <row r="6673">
          <cell r="C6673" t="str">
            <v>Элементы конструктивные зданий и сооружений с преобладанием толстолистовой стали, средняя масса сборочной единицы до 0,5 т_Подопорные конструкции для опор</v>
          </cell>
          <cell r="G6673">
            <v>7590</v>
          </cell>
          <cell r="H6673">
            <v>7591</v>
          </cell>
          <cell r="I6673"/>
        </row>
        <row r="6674">
          <cell r="C6674" t="str">
            <v>Элементы фасонные (доборные) изготавливаются из листовой стали огрунтованные</v>
          </cell>
          <cell r="G6674">
            <v>354</v>
          </cell>
          <cell r="H6674"/>
          <cell r="I6674"/>
        </row>
        <row r="6675">
          <cell r="C6675" t="str">
            <v>Элементы фасонные (доборные) изготавливаются из оцинкованной стали _Прижимная полоса из оцинкованной стали толщ. 1,2мм шириной 40мм</v>
          </cell>
          <cell r="G6675">
            <v>354</v>
          </cell>
          <cell r="H6675"/>
          <cell r="I6675"/>
        </row>
        <row r="6676">
          <cell r="C6676" t="str">
            <v>Эмаль Jotun "Hardtop ХР, White"</v>
          </cell>
          <cell r="G6676">
            <v>7581</v>
          </cell>
          <cell r="H6676"/>
          <cell r="I6676"/>
        </row>
        <row r="6677">
          <cell r="C6677" t="str">
            <v>Эмаль Jotun "Hardtop ХР, White"_Hardtop XP (0,08 л/м2)</v>
          </cell>
          <cell r="G6677">
            <v>7581</v>
          </cell>
          <cell r="H6677"/>
          <cell r="I6677"/>
        </row>
        <row r="6678">
          <cell r="C6678" t="str">
            <v>Эмаль ХВ-124, голубая</v>
          </cell>
          <cell r="G6678">
            <v>6981</v>
          </cell>
          <cell r="H6678"/>
          <cell r="I6678"/>
        </row>
        <row r="6679">
          <cell r="C6679" t="str">
            <v>Эмаль эпоксидная ЭП-1155</v>
          </cell>
          <cell r="G6679">
            <v>5052</v>
          </cell>
          <cell r="H6679"/>
          <cell r="I6679"/>
        </row>
        <row r="6680">
          <cell r="C6680" t="str">
            <v>Эмаль эпоксидная ЭП-1155, белая</v>
          </cell>
          <cell r="G6680">
            <v>5052</v>
          </cell>
          <cell r="H6680"/>
          <cell r="I6680"/>
        </row>
        <row r="6681">
          <cell r="C6681" t="str">
            <v>Эмаль эпоксидная ЭП-1155, белая (расход: 210г/м2/1слой)</v>
          </cell>
          <cell r="G6681">
            <v>5052</v>
          </cell>
          <cell r="H6681"/>
          <cell r="I6681"/>
        </row>
        <row r="6682">
          <cell r="C6682" t="str">
            <v>Эмаль эпоксидная ЭП-1155, белая(расход: 210г/м2/1слой)</v>
          </cell>
          <cell r="G6682">
            <v>5052</v>
          </cell>
          <cell r="H6682"/>
          <cell r="I6682"/>
        </row>
        <row r="6683">
          <cell r="C6683" t="str">
            <v>Эмаль эпоксидная ЭП-1155, белая_ Грунтовка под эпоксидную окраску  расход: 210г/м2/1слой Типа ЭП-1155</v>
          </cell>
          <cell r="G6683">
            <v>5052</v>
          </cell>
          <cell r="H6683"/>
          <cell r="I6683"/>
        </row>
        <row r="6684">
          <cell r="C6684" t="str">
            <v>Эмаль эпоксидная ЭП-1155, белая_ расход: 210г/м2/1слой Типа ЭП-1155</v>
          </cell>
          <cell r="G6684">
            <v>5052</v>
          </cell>
          <cell r="H6684"/>
          <cell r="I6684"/>
        </row>
        <row r="6685">
          <cell r="C6685" t="str">
            <v>Эмаль эпоксидная ЭП-1155, белая_ Эпоксидная окраска расход: 210г/м2/1слой Типа ЭП-1155</v>
          </cell>
          <cell r="G6685">
            <v>5052</v>
          </cell>
          <cell r="H6685"/>
          <cell r="I6685"/>
        </row>
        <row r="6686">
          <cell r="C6686" t="str">
            <v>Эмаль эпоксидная ЭП-1155, белая_(расход 200г/м2/1слой)</v>
          </cell>
          <cell r="G6686">
            <v>5052</v>
          </cell>
          <cell r="H6686"/>
          <cell r="I6686"/>
        </row>
        <row r="6687">
          <cell r="C6687" t="str">
            <v>Эмаль эпоксидная ЭП-1155, белая_(расход 210г/м2)</v>
          </cell>
          <cell r="G6687">
            <v>5052</v>
          </cell>
          <cell r="H6687"/>
          <cell r="I6687"/>
        </row>
        <row r="6688">
          <cell r="C6688" t="str">
            <v>Эмаль эпоксидная ЭП-1155, белая_(расход 210г/м2/1слой)</v>
          </cell>
          <cell r="G6688">
            <v>5052</v>
          </cell>
          <cell r="H6688"/>
          <cell r="I6688"/>
        </row>
        <row r="6689">
          <cell r="C6689" t="str">
            <v>Эмаль эпоксидная ЭП-1155, белая_(расход 210г/м2/1слоя)</v>
          </cell>
          <cell r="G6689">
            <v>5052</v>
          </cell>
          <cell r="H6689"/>
          <cell r="I6689"/>
        </row>
        <row r="6690">
          <cell r="C6690" t="str">
            <v>Эмаль эпоксидная ЭП-1155, белая_(расход: 210г/м2/1слой)</v>
          </cell>
          <cell r="G6690">
            <v>5052</v>
          </cell>
          <cell r="H6690"/>
          <cell r="I6690"/>
        </row>
        <row r="6691">
          <cell r="C6691" t="str">
            <v>Эмаль эпоксидная ЭП-1155, белая_Грунтовка типа ЭП-1155 (расход 210г/м2)</v>
          </cell>
          <cell r="G6691">
            <v>5052</v>
          </cell>
          <cell r="H6691"/>
          <cell r="I6691"/>
        </row>
        <row r="6692">
          <cell r="C6692" t="str">
            <v>Эмаль эпоксидная ЭП-1155, белая_Гунтовка типа ЭП-1155 (расход 210г/м2)</v>
          </cell>
          <cell r="G6692">
            <v>5052</v>
          </cell>
          <cell r="H6692"/>
          <cell r="I6692"/>
        </row>
        <row r="6693">
          <cell r="C6693" t="str">
            <v>Эмаль эпоксидная ЭП-1155, белая_Дезактивируемая эпоксидная окраска_типа ЭП-1155Д_3 слоя_ расход 210г/м2</v>
          </cell>
          <cell r="G6693">
            <v>5052</v>
          </cell>
          <cell r="H6693"/>
          <cell r="I6693"/>
        </row>
        <row r="6694">
          <cell r="C6694" t="str">
            <v>Эмаль эпоксидная ЭП-1155, белая_По типу ЭП-1155Д</v>
          </cell>
          <cell r="G6694">
            <v>5052</v>
          </cell>
          <cell r="H6694"/>
          <cell r="I6694"/>
        </row>
        <row r="6695">
          <cell r="C6695" t="str">
            <v>Эмаль эпоксидная ЭП-1155, белая_расход: 200г/м2/1слой по типу ЭП-1155Д</v>
          </cell>
          <cell r="G6695">
            <v>5052</v>
          </cell>
          <cell r="H6695"/>
          <cell r="I6695"/>
        </row>
        <row r="6696">
          <cell r="C6696" t="str">
            <v>Эмаль эпоксидная ЭП-1155, белая_расход: 200г/м2/1слой Типа ЭП-1155</v>
          </cell>
          <cell r="G6696">
            <v>5052</v>
          </cell>
          <cell r="H6696"/>
          <cell r="I6696"/>
        </row>
        <row r="6697">
          <cell r="C6697" t="str">
            <v>Эмаль эпоксидная ЭП-1155, белая_расход: 200г/м2/1слой Типа ЭП-1155 Д</v>
          </cell>
          <cell r="G6697">
            <v>5052</v>
          </cell>
          <cell r="H6697"/>
          <cell r="I6697"/>
        </row>
        <row r="6698">
          <cell r="C6698" t="str">
            <v>Эмаль эпоксидная ЭП-1155, белая_расход: 200г/м2/1слой Типа ЭП-1155d</v>
          </cell>
          <cell r="G6698">
            <v>5052</v>
          </cell>
          <cell r="H6698"/>
          <cell r="I6698"/>
        </row>
        <row r="6699">
          <cell r="C6699" t="str">
            <v>Эмаль эпоксидная ЭП-1155, белая_расход: 200г/м2/1слой Типа ЭП-1155Д</v>
          </cell>
          <cell r="G6699">
            <v>5052</v>
          </cell>
          <cell r="H6699"/>
          <cell r="I6699"/>
        </row>
        <row r="6700">
          <cell r="C6700" t="str">
            <v>Эмаль эпоксидная ЭП-1155, белая_расход: 210г/м2/1слой Типа ЭП-1155</v>
          </cell>
          <cell r="G6700">
            <v>5052</v>
          </cell>
          <cell r="H6700"/>
          <cell r="I6700"/>
        </row>
        <row r="6701">
          <cell r="C6701" t="str">
            <v>Эмаль эпоксидная ЭП-1155, белая_расход: 210г/м2/1слой Типа ЭП-1155 грунт</v>
          </cell>
          <cell r="G6701">
            <v>5052</v>
          </cell>
          <cell r="H6701"/>
          <cell r="I6701"/>
        </row>
        <row r="6702">
          <cell r="C6702" t="str">
            <v>Эмаль эпоксидная ЭП-1155, белая_расход: 210г/м2/1слой Типа ЭП-1155Д</v>
          </cell>
          <cell r="G6702">
            <v>5052</v>
          </cell>
          <cell r="H6702"/>
          <cell r="I6702"/>
        </row>
        <row r="6703">
          <cell r="C6703" t="str">
            <v>Эмаль эпоксидная ЭП-1155, белая_расход: 210г/м2/1слой Типа ЭП-1155Д грунт</v>
          </cell>
          <cell r="G6703">
            <v>5052</v>
          </cell>
          <cell r="H6703"/>
          <cell r="I6703"/>
        </row>
        <row r="6704">
          <cell r="C6704" t="str">
            <v>Эмаль эпоксидная ЭП-1155, белая_Типа ЭП-1155 (расход 200г/м2/1слой)</v>
          </cell>
          <cell r="G6704">
            <v>5052</v>
          </cell>
          <cell r="H6704"/>
          <cell r="I6704"/>
        </row>
        <row r="6705">
          <cell r="C6705" t="str">
            <v>Эмаль эпоксидная ЭП-1155, белая_Типа ЭП-1155 (расход 210г/м2/1слой)</v>
          </cell>
          <cell r="G6705">
            <v>5052</v>
          </cell>
          <cell r="H6705"/>
          <cell r="I6705"/>
        </row>
        <row r="6706">
          <cell r="C6706" t="str">
            <v>Эмаль эпоксидная ЭП-1155, белая_Типа ЭП-1155 (расход 210г/м2/1слоя)</v>
          </cell>
          <cell r="G6706">
            <v>5052</v>
          </cell>
          <cell r="H6706"/>
          <cell r="I6706"/>
        </row>
        <row r="6707">
          <cell r="C6707" t="str">
            <v>Эмаль эпоксидная ЭП-1155, белая_Типа ЭП-1155д (расход 200г/м2/1слой)</v>
          </cell>
          <cell r="G6707">
            <v>5052</v>
          </cell>
          <cell r="H6707"/>
          <cell r="I6707"/>
        </row>
        <row r="6708">
          <cell r="C6708" t="str">
            <v>Эмаль эпоксидная ЭП-1155, белая_Эмаль по типу ЭП-1155 расход: 200г/м2/1слой</v>
          </cell>
          <cell r="G6708">
            <v>5052</v>
          </cell>
          <cell r="H6708"/>
          <cell r="I6708"/>
        </row>
        <row r="6709">
          <cell r="C6709" t="str">
            <v>Эмаль эпоксидная ЭП-1155, белая_эмаль ЭП-1155</v>
          </cell>
          <cell r="G6709">
            <v>5052</v>
          </cell>
          <cell r="H6709"/>
          <cell r="I6709"/>
        </row>
        <row r="6710">
          <cell r="C6710" t="str">
            <v>Эмаль эпоксидная ЭП-1155, белая_Эмаль эпоксидная типа ЭП-1155 расход: 200г/м2/1слой</v>
          </cell>
          <cell r="G6710">
            <v>5052</v>
          </cell>
          <cell r="H6710"/>
          <cell r="I6710"/>
        </row>
        <row r="6711">
          <cell r="C6711" t="str">
            <v>Эмаль эпоксидная ЭП-1155, белая_ЭП-1155</v>
          </cell>
          <cell r="G6711">
            <v>5052</v>
          </cell>
          <cell r="H6711"/>
          <cell r="I6711"/>
        </row>
        <row r="6712">
          <cell r="C6712" t="str">
            <v>Эмаль эпоксидная ЭП-1155, белая_ЭП-1155Д</v>
          </cell>
          <cell r="G6712">
            <v>5052</v>
          </cell>
          <cell r="H6712"/>
          <cell r="I6712"/>
        </row>
        <row r="6713">
          <cell r="C6713" t="str">
            <v>Эмаль эпоксидная ЭП-1155, белая_Эпоксидная грунтовка под дезактивируемую окраску_типа ЭП-1155Д грунт_1 слой_расход 210г/м2</v>
          </cell>
          <cell r="G6713">
            <v>5052</v>
          </cell>
          <cell r="H6713"/>
          <cell r="I6713"/>
        </row>
        <row r="6714">
          <cell r="C6714" t="str">
            <v>Эмаль эпоксидная ЭП-1155, белая_Эпоксидная окраска расход: 200г/м2/1слой Типа ЭП-1155</v>
          </cell>
          <cell r="G6714">
            <v>5052</v>
          </cell>
          <cell r="H6714"/>
          <cell r="I6714"/>
        </row>
        <row r="6715">
          <cell r="C6715" t="str">
            <v>Эмаль эпоксидная ЭП-1155, белая_Эпоксидная эмаль ЭП-1155Д</v>
          </cell>
          <cell r="G6715">
            <v>5052</v>
          </cell>
          <cell r="H6715"/>
          <cell r="I6715"/>
        </row>
        <row r="6716">
          <cell r="C6716" t="str">
            <v>Эпоксидная окраска - вододисперсионное покрытие на основе эпоксидной смолы типа Sika Floor-2530 W (расход 0,90 кг/м2)</v>
          </cell>
          <cell r="G6716">
            <v>3394</v>
          </cell>
          <cell r="H6716"/>
          <cell r="I6716"/>
        </row>
        <row r="6717">
          <cell r="C6717" t="str">
            <v>Эпоксидная окраска - вододисперсионное покрытие на основе эпоксидной смолы типа Sikafloor 2530 W (расход: 0,9 кг/м2/3 слоя)</v>
          </cell>
          <cell r="G6717">
            <v>3394</v>
          </cell>
          <cell r="H6717"/>
          <cell r="I6717"/>
        </row>
        <row r="6718">
          <cell r="C6718" t="str">
            <v>Эпоксидная окраска - вододисперсионное покрытие на основе эпоксидной смолы типа Sikafloor 2530 W (расход: 0,9 кг/м2/3 слоя)</v>
          </cell>
          <cell r="G6718">
            <v>3394</v>
          </cell>
          <cell r="H6718"/>
          <cell r="I6718"/>
        </row>
        <row r="6719">
          <cell r="C6719" t="str">
            <v>Эпоксидная окраска - вододисперсионное покрытие на основе эпоксидной смолы Типа Sikafloor-2530 W (расход: 0,3кг/м2/1слой)</v>
          </cell>
          <cell r="G6719">
            <v>3394</v>
          </cell>
          <cell r="H6719"/>
          <cell r="I6719"/>
        </row>
        <row r="6720">
          <cell r="C6720" t="str">
            <v>Дюбели с калиброванной головкой (в обоймах) с цинковым хроматированным покрытием, размер 3x58,5 мм</v>
          </cell>
          <cell r="G6720">
            <v>365</v>
          </cell>
          <cell r="H6720">
            <v>388</v>
          </cell>
          <cell r="I6720">
            <v>390</v>
          </cell>
        </row>
        <row r="6721">
          <cell r="C6721" t="str">
            <v>Заклепки комбинированные для соединения профилированного стального настила и разнообразных листовых деталей_Заклепка комбинированная   3-4,8+РС1</v>
          </cell>
          <cell r="G6721">
            <v>365</v>
          </cell>
          <cell r="H6721">
            <v>388</v>
          </cell>
          <cell r="I6721">
            <v>390</v>
          </cell>
        </row>
        <row r="6722">
          <cell r="C6722" t="str">
            <v>Дюбели с калиброванной головкой (россыпью), размер 3x58,5 мм</v>
          </cell>
          <cell r="G6722">
            <v>365</v>
          </cell>
          <cell r="H6722">
            <v>388</v>
          </cell>
          <cell r="I6722">
            <v>390</v>
          </cell>
        </row>
        <row r="6723">
          <cell r="C6723" t="str">
            <v>Кабель витая пара U/UTP 2х2х0,52, категория 5e_Кабель «витая пара» Категория 6A, F/UTP; 4; III; QNC;</v>
          </cell>
          <cell r="G6723">
            <v>2354</v>
          </cell>
          <cell r="H6723"/>
          <cell r="I6723"/>
        </row>
        <row r="6724">
          <cell r="C6724" t="str">
            <v>Раствор готовый кладочный, цементный, М100_Раствор цементно-песчаный</v>
          </cell>
          <cell r="G6724">
            <v>2508</v>
          </cell>
          <cell r="H6724"/>
          <cell r="I6724"/>
        </row>
        <row r="6725">
          <cell r="C6725" t="str">
            <v>Швеллеры № 10-14, марка стали 18сп</v>
          </cell>
          <cell r="G6725">
            <v>2882</v>
          </cell>
          <cell r="H6725"/>
          <cell r="I6725"/>
        </row>
        <row r="6726">
          <cell r="C6726" t="str">
            <v>Дюбели распорные полипропиленовые</v>
          </cell>
          <cell r="G6726">
            <v>3117</v>
          </cell>
          <cell r="H6726"/>
          <cell r="I6726"/>
        </row>
        <row r="6727">
          <cell r="C6727" t="str">
            <v>Дюбели распорные полипропиленовые</v>
          </cell>
          <cell r="G6727">
            <v>3117</v>
          </cell>
          <cell r="H6727"/>
          <cell r="I6727"/>
        </row>
        <row r="6728">
          <cell r="C6728" t="str">
            <v>Дюбели распорные полипропиленовые</v>
          </cell>
          <cell r="G6728">
            <v>3117</v>
          </cell>
          <cell r="H6728"/>
          <cell r="I6728"/>
        </row>
        <row r="6729">
          <cell r="C6729" t="str">
            <v>Дюбели распорные полиэтиленовые, размер 10x40 мм</v>
          </cell>
          <cell r="G6729">
            <v>3117</v>
          </cell>
          <cell r="H6729"/>
          <cell r="I6729"/>
        </row>
        <row r="6730">
          <cell r="C6730" t="str">
            <v>Дюбели распорные полиэтиленовые, размер 8x40 мм</v>
          </cell>
          <cell r="G6730">
            <v>3117</v>
          </cell>
          <cell r="H6730"/>
          <cell r="I6730"/>
        </row>
        <row r="6731">
          <cell r="C6731" t="str">
            <v>Дюбели распорные полиэтиленовые, размер 6x30 мм</v>
          </cell>
          <cell r="G6731">
            <v>3117</v>
          </cell>
          <cell r="H6731"/>
          <cell r="I6731"/>
        </row>
        <row r="6732">
          <cell r="C6732" t="str">
            <v>Дюбели распорные полиэтиленовые, размер 8x40 мм</v>
          </cell>
          <cell r="G6732">
            <v>3117</v>
          </cell>
          <cell r="H6732"/>
          <cell r="I6732"/>
        </row>
        <row r="6733">
          <cell r="C6733" t="str">
            <v>Шпонка ТПО гидроизоляционная, наружного заложения для деформационных швов, марка "Sika Waterbar WT DF 400/30 MP"</v>
          </cell>
          <cell r="G6733">
            <v>3359</v>
          </cell>
          <cell r="H6733"/>
          <cell r="I6733"/>
        </row>
        <row r="6734">
          <cell r="C6734" t="str">
            <v>Геополотно нетканое из полипропиленового волокна, иглопробивное, термоскрепленное, поверхностная плотность 300 г/м2_Термообработанный геотекстиль плотностью 300 гр/м3</v>
          </cell>
          <cell r="G6734">
            <v>4679</v>
          </cell>
          <cell r="H6734"/>
          <cell r="I6734"/>
        </row>
        <row r="6735">
          <cell r="C6735" t="str">
            <v>Портландцемент общестроительного назначения быстротвердеющий М500 (ПЦ 500-Д0 Б/ЦЕМ I 42,5Б)</v>
          </cell>
          <cell r="G6735">
            <v>4737</v>
          </cell>
          <cell r="H6735"/>
          <cell r="I6735"/>
        </row>
        <row r="6736">
          <cell r="C6736" t="str">
            <v>Бруски обрезные, хвойных пород, длина 4-6,5 м, ширина 75-150 мм, толщина 40-75 мм, сорт II</v>
          </cell>
          <cell r="G6736">
            <v>4807</v>
          </cell>
          <cell r="H6736"/>
          <cell r="I6736"/>
        </row>
        <row r="6737">
          <cell r="C6737" t="str">
            <v>Короб кабельный прямой плоский сейсмостойкий горячеоцинкованный КП-0,05/0,1-2 4; III; QA2</v>
          </cell>
          <cell r="G6737">
            <v>4888</v>
          </cell>
          <cell r="H6737"/>
          <cell r="I6737"/>
        </row>
        <row r="6738">
          <cell r="C6738" t="str">
            <v>Состав двухкомпонентный полиуретановый для устройства монолитных покрытий пола_Полиуретановый наливной пол</v>
          </cell>
          <cell r="G6738">
            <v>5037</v>
          </cell>
          <cell r="H6738"/>
          <cell r="I6738"/>
        </row>
        <row r="6739">
          <cell r="C6739" t="str">
            <v>Сталь, марка 08Х18Н10Т_Узел крепления 1. Кронштейн: Лист БТ-ПН-2х300х60 - 08Х18Н10Т ГОСТ 19904-90. 2. Крепеж 4; III; QNC; Для CP111</v>
          </cell>
          <cell r="G6739">
            <v>5060</v>
          </cell>
          <cell r="H6739"/>
          <cell r="I6739"/>
        </row>
        <row r="6740">
          <cell r="C6740" t="str">
            <v>Сталь, марка 08Х18Н10Т_Узел крепления 1. Кронштейн: Лист БТ-ПН-4х500х250 - 08Х18Н10Т ГОСТ 19904-90. Для CL117 4; III; QNC</v>
          </cell>
          <cell r="G6740">
            <v>5060</v>
          </cell>
          <cell r="H6740"/>
          <cell r="I6740"/>
        </row>
        <row r="6741">
          <cell r="C6741" t="str">
            <v>Сталь, марка 08Х18Н10Т_Узел крепления 1. Кронштейн: Лист БТ-ПН-2х300х60 - 08Х18Н10Т ГОСТ 19904-90. 2. Крепеж 4; III; QA2; Для CP111</v>
          </cell>
          <cell r="G6741">
            <v>5060</v>
          </cell>
          <cell r="H6741"/>
          <cell r="I6741"/>
        </row>
        <row r="6742">
          <cell r="C6742" t="str">
            <v>Кабель управления КПЭПнг(А)-FRHF 2x2x0,5</v>
          </cell>
          <cell r="G6742">
            <v>5130</v>
          </cell>
          <cell r="H6742"/>
          <cell r="I6742"/>
        </row>
        <row r="6743">
          <cell r="C6743" t="str">
            <v>Плитка керамогранитная многоцветная неполированная, размер 300x600x10 мм, 600x600x10 мм_Керамогранит многоцветный полированный размером 600х1200х10 мм</v>
          </cell>
          <cell r="G6743">
            <v>5318</v>
          </cell>
          <cell r="H6743"/>
          <cell r="I6743"/>
        </row>
        <row r="6744">
          <cell r="C6744" t="str">
            <v>Плитка керамогранитная, размер 600x600x10 мм</v>
          </cell>
          <cell r="G6744">
            <v>5318</v>
          </cell>
          <cell r="H6744"/>
          <cell r="I6744"/>
        </row>
        <row r="6745">
          <cell r="C6745"/>
          <cell r="G6745"/>
          <cell r="H6745"/>
          <cell r="I6745"/>
        </row>
        <row r="6746">
          <cell r="C6746"/>
          <cell r="G6746"/>
          <cell r="H6746"/>
          <cell r="I6746"/>
        </row>
        <row r="6747">
          <cell r="C6747"/>
          <cell r="G6747"/>
          <cell r="H6747"/>
          <cell r="I6747"/>
        </row>
        <row r="6748">
          <cell r="C6748"/>
          <cell r="G6748"/>
          <cell r="H6748"/>
          <cell r="I6748"/>
        </row>
        <row r="6749">
          <cell r="C6749"/>
          <cell r="G6749"/>
          <cell r="H6749"/>
          <cell r="I6749"/>
        </row>
        <row r="6750">
          <cell r="C6750"/>
          <cell r="G6750"/>
          <cell r="H6750"/>
          <cell r="I6750"/>
        </row>
        <row r="6751">
          <cell r="C6751"/>
          <cell r="G6751"/>
          <cell r="H6751"/>
          <cell r="I6751"/>
        </row>
        <row r="6752">
          <cell r="C6752"/>
          <cell r="G6752"/>
          <cell r="H6752"/>
          <cell r="I6752"/>
        </row>
        <row r="6753">
          <cell r="C6753"/>
          <cell r="G6753"/>
          <cell r="H6753"/>
          <cell r="I6753"/>
        </row>
        <row r="6754">
          <cell r="C6754"/>
          <cell r="G6754"/>
          <cell r="H6754"/>
          <cell r="I6754"/>
        </row>
        <row r="6755">
          <cell r="C6755"/>
          <cell r="G6755"/>
          <cell r="H6755"/>
          <cell r="I6755"/>
        </row>
        <row r="6756">
          <cell r="C6756"/>
          <cell r="G6756"/>
          <cell r="H6756"/>
          <cell r="I6756"/>
        </row>
        <row r="6757">
          <cell r="C6757"/>
          <cell r="G6757"/>
          <cell r="H6757"/>
          <cell r="I6757"/>
        </row>
        <row r="6758">
          <cell r="C6758"/>
          <cell r="G6758"/>
          <cell r="H6758"/>
          <cell r="I6758"/>
        </row>
        <row r="6759">
          <cell r="C6759"/>
          <cell r="G6759"/>
          <cell r="H6759"/>
          <cell r="I6759"/>
        </row>
        <row r="6760">
          <cell r="C6760"/>
          <cell r="G6760"/>
          <cell r="H6760"/>
          <cell r="I6760"/>
        </row>
        <row r="6761">
          <cell r="C6761"/>
          <cell r="G6761"/>
          <cell r="H6761"/>
          <cell r="I6761"/>
        </row>
        <row r="6762">
          <cell r="C6762"/>
          <cell r="G6762"/>
          <cell r="H6762"/>
          <cell r="I6762"/>
        </row>
        <row r="6763">
          <cell r="C6763"/>
          <cell r="G6763"/>
          <cell r="H6763"/>
          <cell r="I6763"/>
        </row>
        <row r="6764">
          <cell r="C6764"/>
          <cell r="G6764"/>
          <cell r="H6764"/>
          <cell r="I6764"/>
        </row>
        <row r="6765">
          <cell r="C6765"/>
          <cell r="G6765"/>
          <cell r="H6765"/>
          <cell r="I6765"/>
        </row>
        <row r="6766">
          <cell r="C6766"/>
          <cell r="G6766"/>
          <cell r="H6766"/>
          <cell r="I6766"/>
        </row>
        <row r="6767">
          <cell r="C6767"/>
          <cell r="G6767"/>
          <cell r="H6767"/>
          <cell r="I6767"/>
        </row>
        <row r="6768">
          <cell r="C6768"/>
          <cell r="G6768"/>
          <cell r="H6768"/>
          <cell r="I6768"/>
        </row>
        <row r="6769">
          <cell r="C6769"/>
          <cell r="G6769"/>
          <cell r="H6769"/>
          <cell r="I6769"/>
        </row>
        <row r="6770">
          <cell r="C6770"/>
          <cell r="G6770"/>
          <cell r="H6770"/>
          <cell r="I6770"/>
        </row>
        <row r="6771">
          <cell r="C6771"/>
          <cell r="G6771"/>
          <cell r="H6771"/>
          <cell r="I6771"/>
        </row>
        <row r="6772">
          <cell r="C6772"/>
          <cell r="G6772"/>
          <cell r="H6772"/>
          <cell r="I6772"/>
        </row>
        <row r="6773">
          <cell r="C6773"/>
          <cell r="G6773"/>
          <cell r="H6773"/>
          <cell r="I6773"/>
        </row>
        <row r="6774">
          <cell r="C6774"/>
          <cell r="G6774"/>
          <cell r="H6774"/>
          <cell r="I6774"/>
        </row>
        <row r="6775">
          <cell r="C6775"/>
          <cell r="G6775"/>
          <cell r="H6775"/>
          <cell r="I6775"/>
        </row>
        <row r="6776">
          <cell r="C6776"/>
          <cell r="G6776"/>
          <cell r="H6776"/>
          <cell r="I6776"/>
        </row>
        <row r="6777">
          <cell r="C6777"/>
          <cell r="G6777"/>
          <cell r="H6777"/>
          <cell r="I6777"/>
        </row>
        <row r="6778">
          <cell r="C6778"/>
          <cell r="G6778"/>
          <cell r="H6778"/>
          <cell r="I6778"/>
        </row>
        <row r="6779">
          <cell r="C6779"/>
          <cell r="G6779"/>
          <cell r="H6779"/>
          <cell r="I6779"/>
        </row>
        <row r="6780">
          <cell r="C6780"/>
          <cell r="G6780"/>
          <cell r="H6780"/>
          <cell r="I6780"/>
        </row>
        <row r="6781">
          <cell r="C6781"/>
          <cell r="G6781"/>
          <cell r="H6781"/>
          <cell r="I6781"/>
        </row>
        <row r="6782">
          <cell r="C6782"/>
          <cell r="G6782"/>
          <cell r="H6782"/>
          <cell r="I6782"/>
        </row>
        <row r="6783">
          <cell r="C6783"/>
          <cell r="G6783"/>
          <cell r="H6783"/>
          <cell r="I6783"/>
        </row>
        <row r="6784">
          <cell r="C6784"/>
          <cell r="G6784"/>
          <cell r="H6784"/>
          <cell r="I6784"/>
        </row>
        <row r="6785">
          <cell r="C6785"/>
          <cell r="G6785"/>
          <cell r="H6785"/>
          <cell r="I6785"/>
        </row>
        <row r="6786">
          <cell r="C6786"/>
          <cell r="G6786"/>
          <cell r="H6786"/>
          <cell r="I6786"/>
        </row>
        <row r="6787">
          <cell r="C6787"/>
          <cell r="G6787"/>
          <cell r="H6787"/>
          <cell r="I6787"/>
        </row>
        <row r="6788">
          <cell r="C6788"/>
          <cell r="G6788"/>
          <cell r="H6788"/>
          <cell r="I6788"/>
        </row>
      </sheetData>
      <sheetData sheetId="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Выход МТР EGP 2023"/>
    </sheetNames>
    <sheetDataSet>
      <sheetData sheetId="0">
        <row r="1">
          <cell r="A1" t="str">
            <v>f</v>
          </cell>
          <cell r="E1" t="str">
            <v>Наименование</v>
          </cell>
          <cell r="I1" t="str">
            <v>ЕдИзм</v>
          </cell>
          <cell r="J1" t="str">
            <v>Производитель / Поставщик</v>
          </cell>
          <cell r="K1" t="str">
            <v>Источник</v>
          </cell>
          <cell r="L1" t="str">
            <v>Дата цены</v>
          </cell>
          <cell r="V1" t="str">
            <v xml:space="preserve">ИТОГО ЦЕНА, EGP, без НДС </v>
          </cell>
        </row>
        <row r="2">
          <cell r="A2">
            <v>3315</v>
          </cell>
          <cell r="E2" t="str">
            <v>Муфта стандартная Ancon CXL20, арт. 892120</v>
          </cell>
          <cell r="I2" t="str">
            <v>шт.</v>
          </cell>
          <cell r="J2" t="str">
            <v>Ancon</v>
          </cell>
          <cell r="K2" t="str">
            <v>Предложение НПО Энергомашсервис от 26.02.2021 для АЭС Пакш. Цена подтверждена 25.08.2021</v>
          </cell>
          <cell r="L2">
            <v>44253</v>
          </cell>
          <cell r="V2">
            <v>36.795577000000009</v>
          </cell>
        </row>
        <row r="3">
          <cell r="A3">
            <v>4191</v>
          </cell>
          <cell r="E3" t="str">
            <v>Муфта стандартная Ancon CXL20, арт. 892120 с кольцом стопорным Ancon CXL20LN арт. 892120LN</v>
          </cell>
          <cell r="I3" t="str">
            <v>шт.</v>
          </cell>
          <cell r="J3" t="str">
            <v>Ancon</v>
          </cell>
          <cell r="K3" t="str">
            <v>Предложение НПО Энергомашсервис от 26.02.2021 для АЭС Пакш. Цена подтверждена 25.08.2021</v>
          </cell>
          <cell r="L3">
            <v>44253</v>
          </cell>
          <cell r="V3">
            <v>61.839687000000005</v>
          </cell>
        </row>
        <row r="4">
          <cell r="A4">
            <v>3351</v>
          </cell>
          <cell r="E4" t="str">
            <v>Кольцо стопорное Ancon CXL25LN, арт.892136LN</v>
          </cell>
          <cell r="I4" t="str">
            <v>шт.</v>
          </cell>
          <cell r="J4" t="str">
            <v>Ancon</v>
          </cell>
          <cell r="K4" t="str">
            <v>Предложение НПО Энергомашсервис от 26.02.2021 для АЭС Пакш. Цена подтверждена 25.08.2021</v>
          </cell>
          <cell r="L4">
            <v>44253</v>
          </cell>
          <cell r="V4">
            <v>57.986747000000001</v>
          </cell>
        </row>
        <row r="5">
          <cell r="A5">
            <v>3352</v>
          </cell>
          <cell r="E5" t="str">
            <v>Муфта стандартная Ancon CXL25 (арт. 892125) с кольцом стопорным Ancon CXL25LN (арт.892136LN)</v>
          </cell>
          <cell r="I5" t="str">
            <v>шт.</v>
          </cell>
          <cell r="J5" t="str">
            <v>Ancon</v>
          </cell>
          <cell r="K5" t="str">
            <v>Предложение НПО Энергомашсервис от 26.02.2021 для АЭС Пакш. Цена подтверждена 25.08.2021</v>
          </cell>
          <cell r="L5">
            <v>44253</v>
          </cell>
          <cell r="V5">
            <v>78.407329000000004</v>
          </cell>
        </row>
        <row r="6">
          <cell r="A6">
            <v>3314</v>
          </cell>
          <cell r="E6" t="str">
            <v>Муфта стандартная Ancon CXL25, арт. 892125</v>
          </cell>
          <cell r="I6" t="str">
            <v>шт.</v>
          </cell>
          <cell r="J6" t="str">
            <v>Ancon</v>
          </cell>
          <cell r="K6" t="str">
            <v>Предложение НПО Энергомашсервис от 26.02.2021 для АЭС Пакш. Цена подтверждена 25.08.2021</v>
          </cell>
          <cell r="L6">
            <v>44253</v>
          </cell>
          <cell r="V6">
            <v>51.436748999999999</v>
          </cell>
        </row>
        <row r="7">
          <cell r="A7">
            <v>3707</v>
          </cell>
          <cell r="E7" t="str">
            <v>Муфта стандартная Ancon CXL28, арт. 892128</v>
          </cell>
          <cell r="I7" t="str">
            <v>шт.</v>
          </cell>
          <cell r="J7" t="str">
            <v>Ancon</v>
          </cell>
          <cell r="K7" t="str">
            <v>Предложение НПО Энергомашсервис от 26.02.2021 для АЭС Пакш. Цена подтверждена 25.08.2021</v>
          </cell>
          <cell r="L7">
            <v>44253</v>
          </cell>
          <cell r="V7">
            <v>67.619097000000011</v>
          </cell>
        </row>
        <row r="8">
          <cell r="A8">
            <v>4190</v>
          </cell>
          <cell r="E8" t="str">
            <v>Муфта стандартная Ancon CXL28, арт. 892128  с кольцом стопорным Ancon CXL28LN арт. 892128LN</v>
          </cell>
          <cell r="I8" t="str">
            <v>шт.</v>
          </cell>
          <cell r="J8" t="str">
            <v>Ancon</v>
          </cell>
          <cell r="K8" t="str">
            <v>Предложение НПО Энергомашсервис от 26.02.2021 для АЭС Пакш. Цена подтверждена 25.08.2021</v>
          </cell>
          <cell r="L8">
            <v>44253</v>
          </cell>
          <cell r="V8">
            <v>106.91908500000001</v>
          </cell>
        </row>
        <row r="9">
          <cell r="A9">
            <v>3708</v>
          </cell>
          <cell r="E9" t="str">
            <v>Муфта стандартная Ancon CXL32, арт. 892132</v>
          </cell>
          <cell r="I9" t="str">
            <v>шт.</v>
          </cell>
          <cell r="J9" t="str">
            <v>Ancon</v>
          </cell>
          <cell r="K9" t="str">
            <v>Предложение НПО Энергомашсервис от 26.02.2021 для АЭС Пакш. Цена подтверждена 25.08.2021</v>
          </cell>
          <cell r="L9">
            <v>44253</v>
          </cell>
          <cell r="V9">
            <v>81.682328000000012</v>
          </cell>
        </row>
        <row r="10">
          <cell r="A10">
            <v>5042</v>
          </cell>
          <cell r="E10" t="str">
            <v>Муфта стандартная Ancon CXL32, арт. 892132 с кольцом стопорным Ancon CXL32LN арт. 892132LN</v>
          </cell>
          <cell r="I10" t="str">
            <v>шт.</v>
          </cell>
          <cell r="J10" t="str">
            <v>Ancon</v>
          </cell>
          <cell r="K10" t="str">
            <v>Предложение НПО Энергомашсервис от 26.02.2021 для АЭС Пакш. Цена подтверждена 25.08.2021</v>
          </cell>
          <cell r="L10">
            <v>44253</v>
          </cell>
          <cell r="V10">
            <v>131.96319500000001</v>
          </cell>
        </row>
        <row r="11">
          <cell r="A11">
            <v>3350</v>
          </cell>
          <cell r="E11" t="str">
            <v>Кольцо стопорное Ancon CXL36LN, арт.892136LN</v>
          </cell>
          <cell r="I11" t="str">
            <v>шт.</v>
          </cell>
          <cell r="J11" t="str">
            <v>Ancon</v>
          </cell>
          <cell r="K11" t="str">
            <v>Предложение НПО Энергомашсервис от 26.02.2021 для АЭС Пакш. Цена подтверждена 25.08.2021</v>
          </cell>
          <cell r="L11">
            <v>44253</v>
          </cell>
          <cell r="V11">
            <v>57.986747000000001</v>
          </cell>
        </row>
        <row r="12">
          <cell r="A12">
            <v>3353</v>
          </cell>
          <cell r="E12" t="str">
            <v>Муфта стандартная Ancon CXL36 (арт.892136)  с кольцом стопорным Ancon CXL36LN (арт.892136LN)</v>
          </cell>
          <cell r="I12" t="str">
            <v>шт.</v>
          </cell>
          <cell r="J12" t="str">
            <v>Ancon</v>
          </cell>
          <cell r="K12" t="str">
            <v>Предложение НПО Энергомашсервис от 26.02.2021 для АЭС Пакш. Цена подтверждена 25.08.2021</v>
          </cell>
          <cell r="L12">
            <v>44253</v>
          </cell>
          <cell r="V12">
            <v>166.25436099999999</v>
          </cell>
        </row>
        <row r="13">
          <cell r="A13">
            <v>3273</v>
          </cell>
          <cell r="E13" t="str">
            <v>Муфта стандартная Ancon CXL36, арт.892136</v>
          </cell>
          <cell r="I13" t="str">
            <v>шт.</v>
          </cell>
          <cell r="J13" t="str">
            <v>Ancon</v>
          </cell>
          <cell r="K13" t="str">
            <v>Предложение НПО Энергомашсервис от 26.02.2021 для АЭС Пакш. Цена подтверждена 25.08.2021</v>
          </cell>
          <cell r="L13">
            <v>44253</v>
          </cell>
          <cell r="V13">
            <v>113.46908300000001</v>
          </cell>
        </row>
        <row r="14">
          <cell r="A14">
            <v>4650</v>
          </cell>
          <cell r="E14" t="str">
            <v>Муфта стандартная Ancon CXL40 (арт.8921400) с кольцом стопорным CXL40LN (арт. 892140LN)</v>
          </cell>
          <cell r="I14" t="str">
            <v>шт.</v>
          </cell>
          <cell r="J14" t="str">
            <v>Ancon</v>
          </cell>
          <cell r="K14" t="str">
            <v>Предложение НПО Энергомашсервис от 26.02.2021 для АЭС Пакш. Цена подтверждена 25.08.2021</v>
          </cell>
          <cell r="L14">
            <v>44253</v>
          </cell>
          <cell r="V14">
            <v>192.06905899999998</v>
          </cell>
        </row>
        <row r="15">
          <cell r="A15">
            <v>3737</v>
          </cell>
          <cell r="E15" t="str">
            <v>Муфта стандартная Ancon CXL40, арт.892140</v>
          </cell>
          <cell r="I15" t="str">
            <v>шт.</v>
          </cell>
          <cell r="J15" t="str">
            <v>Ancon</v>
          </cell>
          <cell r="K15" t="str">
            <v>Предложение НПО Энергомашсервис от 26.02.2021 для АЭС Пакш. Цена подтверждена 25.08.2021</v>
          </cell>
          <cell r="L15">
            <v>44253</v>
          </cell>
          <cell r="V15">
            <v>122.71613900000001</v>
          </cell>
        </row>
        <row r="16">
          <cell r="A16" t="str">
            <v>3737-1</v>
          </cell>
          <cell r="E16" t="str">
            <v>Муфта стандартная Ancon CXL40, арт.892140</v>
          </cell>
          <cell r="I16" t="str">
            <v>шт.</v>
          </cell>
          <cell r="J16" t="str">
            <v>Ancon</v>
          </cell>
          <cell r="K16" t="str">
            <v>Предложение НПО Энергомашсервис от 26.02.2021 для АЭС Пакш. Цена подтверждена 25.08.2021</v>
          </cell>
          <cell r="L16">
            <v>44253</v>
          </cell>
          <cell r="V16">
            <v>122.71613900000001</v>
          </cell>
        </row>
        <row r="17">
          <cell r="A17">
            <v>5440</v>
          </cell>
          <cell r="E17" t="str">
            <v>Кабель-канал 25x30 белый TA-EN IN-Liner (00323)</v>
          </cell>
          <cell r="I17" t="str">
            <v>м</v>
          </cell>
          <cell r="J17" t="str">
            <v>DKC</v>
          </cell>
          <cell r="K17" t="str">
            <v>КП ЭТМ №427/292977  от 02.11.2022</v>
          </cell>
          <cell r="L17">
            <v>44867</v>
          </cell>
          <cell r="V17">
            <v>38.701316649709007</v>
          </cell>
        </row>
        <row r="18">
          <cell r="A18">
            <v>2566</v>
          </cell>
          <cell r="E18" t="str">
            <v xml:space="preserve">Профильная рейка CPS5, 1м Профильная рейка CPS5, 1м 1121405 . Цена OBO Bettermann Hungary. Транспорт экспертно 5%. </v>
          </cell>
          <cell r="I18" t="str">
            <v>шт.</v>
          </cell>
          <cell r="J18" t="str">
            <v>OBO Bettermann</v>
          </cell>
          <cell r="K18" t="str">
            <v>Прайс лист OBO Bettermann Hungary 15.04.2020</v>
          </cell>
          <cell r="L18">
            <v>44200</v>
          </cell>
          <cell r="V18">
            <v>213.44251851565437</v>
          </cell>
        </row>
        <row r="19">
          <cell r="A19">
            <v>2534</v>
          </cell>
          <cell r="E19" t="str">
            <v xml:space="preserve">Профильная рейка перфорированная 50х30х3 SPС5L 1M FT 1121448 . Цена OBO Bettermann Hungary. Транспорт экспертно 5%. </v>
          </cell>
          <cell r="I19" t="str">
            <v>м</v>
          </cell>
          <cell r="J19" t="str">
            <v>OBO Bettermann</v>
          </cell>
          <cell r="K19" t="str">
            <v>Прайс лист OBO Bettermann Hungary 15.04.2020</v>
          </cell>
          <cell r="L19">
            <v>44200</v>
          </cell>
          <cell r="V19">
            <v>286.89104596819072</v>
          </cell>
        </row>
        <row r="20">
          <cell r="A20">
            <v>5486</v>
          </cell>
          <cell r="E20" t="str">
            <v>Кабель КГВВнг(А)-LS 3х2.5 (N PE) 380/660-2 (м) Конкорд 466</v>
          </cell>
          <cell r="I20" t="str">
            <v>м</v>
          </cell>
          <cell r="J20" t="str">
            <v>Конкорд</v>
          </cell>
          <cell r="K20" t="str">
            <v>https://rs24.ru/product/3035533</v>
          </cell>
          <cell r="L20">
            <v>44886</v>
          </cell>
          <cell r="V20">
            <v>29.912726947482454</v>
          </cell>
        </row>
        <row r="21">
          <cell r="A21">
            <v>2663</v>
          </cell>
          <cell r="E21" t="str">
            <v>Труба обсадная с двойными стенками 1000 мм х 40 мм х 6 м (ref# 407000374), масса 4280 кг/шт, EXW Saarbrücken = 13420 EUR/шт. Доставка из Saarbrücken экспертно = 3200 EUR/6 шт.</v>
          </cell>
          <cell r="I21" t="str">
            <v>м</v>
          </cell>
          <cell r="J21" t="str">
            <v>Leffer</v>
          </cell>
          <cell r="K21" t="str">
            <v>Письмо от 26.08.2019 с прайс-листом</v>
          </cell>
          <cell r="L21">
            <v>43703</v>
          </cell>
          <cell r="V21">
            <v>42959.290111111106</v>
          </cell>
        </row>
        <row r="22">
          <cell r="A22">
            <v>2664</v>
          </cell>
          <cell r="E22" t="str">
            <v>Труба обсадная с двойными стенками 1000 мм х 40 мм х 6 м (тип GV - Bauer), масса 3429 кг/шт, EXW FONTANAFREDDA (PN) = 14145 EUR/шт. На 280 шт - скидка - 760600 EUR. Доставка из FONTANAFREDDA экспертно  = 3400 USD/6 шт</v>
          </cell>
          <cell r="I22" t="str">
            <v>м</v>
          </cell>
          <cell r="J22" t="str">
            <v>Cassagrande</v>
          </cell>
          <cell r="K22" t="str">
            <v>ТКП от 02.09.2019 с доставкой</v>
          </cell>
          <cell r="L22">
            <v>43710</v>
          </cell>
          <cell r="V22">
            <v>36458.726507936502</v>
          </cell>
        </row>
        <row r="23">
          <cell r="A23">
            <v>2576</v>
          </cell>
          <cell r="E23" t="str">
            <v xml:space="preserve">Подвесная цепь K-C30G 1488201 . Цена OBO Bettermann Hungary. Транспорт экспертно 5%. </v>
          </cell>
          <cell r="I23" t="str">
            <v>м</v>
          </cell>
          <cell r="J23" t="str">
            <v>OBO Bettermann</v>
          </cell>
          <cell r="K23" t="str">
            <v>Прайс лист OBO Bettermann Hungary 15.04.2020</v>
          </cell>
          <cell r="L23">
            <v>44200</v>
          </cell>
          <cell r="V23">
            <v>29.00492155475807</v>
          </cell>
        </row>
        <row r="24">
          <cell r="A24">
            <v>2585</v>
          </cell>
          <cell r="E24" t="str">
            <v xml:space="preserve">S образный крючок SH40G 1488252 . Цена OBO Bettermann Hungary. Транспорт экспертно 5%. </v>
          </cell>
          <cell r="I24" t="str">
            <v>шт.</v>
          </cell>
          <cell r="J24" t="str">
            <v>OBO Bettermann</v>
          </cell>
          <cell r="K24" t="str">
            <v>Прайс лист OBO Bettermann Hungary 15.04.2020</v>
          </cell>
          <cell r="L24">
            <v>44200</v>
          </cell>
          <cell r="V24">
            <v>3.4965613371584365</v>
          </cell>
        </row>
        <row r="25">
          <cell r="A25">
            <v>2537</v>
          </cell>
          <cell r="E25" t="str">
            <v xml:space="preserve">Коробка квадратная влагозащищенная 110х110х51  IP67 B9TM5  2001853 . Цена OBO Bettermann Hungary. Транспорт экспертно 5%. </v>
          </cell>
          <cell r="I25" t="str">
            <v>шт.</v>
          </cell>
          <cell r="J25" t="str">
            <v>OBO Bettermann</v>
          </cell>
          <cell r="K25" t="str">
            <v>Прайс лист OBO Bettermann Hungary 15.04.2020</v>
          </cell>
          <cell r="L25">
            <v>44200</v>
          </cell>
          <cell r="V25">
            <v>80.773837144234079</v>
          </cell>
        </row>
        <row r="26">
          <cell r="A26">
            <v>2547</v>
          </cell>
          <cell r="E26" t="str">
            <v xml:space="preserve">Клеммная колодка для распределительной коробки      KL-T 02-06  2016185 . Цена OBO Bettermann Hungary. Транспорт экспертно 5%. </v>
          </cell>
          <cell r="I26" t="str">
            <v>шт.</v>
          </cell>
          <cell r="J26" t="str">
            <v>OBO Bettermann</v>
          </cell>
          <cell r="K26" t="str">
            <v>Прайс лист OBO Bettermann Hungary 15.04.2020</v>
          </cell>
          <cell r="L26">
            <v>44200</v>
          </cell>
          <cell r="V26">
            <v>47.183429153306463</v>
          </cell>
        </row>
        <row r="27">
          <cell r="A27">
            <v>2206</v>
          </cell>
          <cell r="E27" t="str">
            <v xml:space="preserve"> оконный профиль Алюминиевый профильСтекло: SAINT GOBAIN, 2-х слойное 24 мм, 6/12/6 мм, профиль Размер (2*1,5)м2    Алюминиевый профиль(навесные и фиксированные листья)</v>
          </cell>
          <cell r="I27" t="str">
            <v>м2</v>
          </cell>
          <cell r="J27" t="str">
            <v>Infinity solutions</v>
          </cell>
          <cell r="K27" t="str">
            <v>ТКП nfinity solutions 13.11.2019</v>
          </cell>
          <cell r="L27">
            <v>43782</v>
          </cell>
          <cell r="V27">
            <v>2755</v>
          </cell>
        </row>
        <row r="28">
          <cell r="A28">
            <v>2201</v>
          </cell>
          <cell r="E28" t="str">
            <v xml:space="preserve"> оконный профиль Алюминиевый профильСтекло: SAINT GOBAIN, 2-х слойное 24 мм, 6/12/6 мм, профиль  Размер (2*1,9)м2  Алюминиевый профиль(наклон и поворот и навесной лист).</v>
          </cell>
          <cell r="I28" t="str">
            <v>м2</v>
          </cell>
          <cell r="J28" t="str">
            <v>Infinity solutions</v>
          </cell>
          <cell r="K28" t="str">
            <v>ТКП nfinity solutions 13.11.2019</v>
          </cell>
          <cell r="L28">
            <v>43782</v>
          </cell>
          <cell r="V28">
            <v>2900</v>
          </cell>
        </row>
        <row r="29">
          <cell r="A29">
            <v>2208</v>
          </cell>
          <cell r="E29" t="str">
            <v xml:space="preserve"> оконный профиль Алюминиевый профильСтекло: SAINT GOBAIN, 2-х слойное 24 мм, 6/12/6 мм, профиль  Размер (2,4*1,5)м2   Алюминиевый профиль(наклон и поворот и фиксированные листья).</v>
          </cell>
          <cell r="I29" t="str">
            <v>м2</v>
          </cell>
          <cell r="J29" t="str">
            <v>Infinity solutions</v>
          </cell>
          <cell r="K29" t="str">
            <v>ТКП nfinity solutions 13.11.2019</v>
          </cell>
          <cell r="L29">
            <v>43782</v>
          </cell>
          <cell r="V29">
            <v>2900</v>
          </cell>
        </row>
        <row r="30">
          <cell r="A30">
            <v>2204</v>
          </cell>
          <cell r="E30" t="str">
            <v xml:space="preserve"> оконный профиль Алюминиевый профильСтекло: SAINT GOBAIN, 2-х слойное 24 мм, 6/12/6 мм, профиль  Размер (3*1,9)м2  Алюминиевый профиль(Двойной наклон и поворот и фиксированные листья).</v>
          </cell>
          <cell r="I30" t="str">
            <v>м2</v>
          </cell>
          <cell r="J30" t="str">
            <v>Infinity solutions</v>
          </cell>
          <cell r="K30" t="str">
            <v>ТКП nfinity solutions 13.11.2019</v>
          </cell>
          <cell r="L30">
            <v>43782</v>
          </cell>
          <cell r="V30">
            <v>2900</v>
          </cell>
        </row>
        <row r="31">
          <cell r="A31">
            <v>2202</v>
          </cell>
          <cell r="E31" t="str">
            <v xml:space="preserve"> оконный профиль Алюминиевый профильСтекло: SAINT GOBAIN, 2-х слойное 24 мм, 6/12/6 мм, профиль Размер (2*1,9)м2  Алюминиевый профиль(Двойные раздвижные створки) .оконный профиль Алюминиевый профиль</v>
          </cell>
          <cell r="I31" t="str">
            <v>м2</v>
          </cell>
          <cell r="J31" t="str">
            <v>Infinity solutions</v>
          </cell>
          <cell r="K31" t="str">
            <v>ТКП nfinity solutions 13.11.2019</v>
          </cell>
          <cell r="L31">
            <v>43782</v>
          </cell>
          <cell r="V31">
            <v>2900</v>
          </cell>
        </row>
        <row r="32">
          <cell r="A32">
            <v>2203</v>
          </cell>
          <cell r="E32" t="str">
            <v xml:space="preserve"> оконный профиль Алюминиевый профильСтекло: SAINT GOBAIN, 2-х слойное 24 мм, 6/12/6 мм, профиль Размер (2*2)м2   Алюминиевый профиль(Двойные раздвижные створки) .оконный профиль Алюминиевый профиль</v>
          </cell>
          <cell r="I32" t="str">
            <v>м2</v>
          </cell>
          <cell r="J32" t="str">
            <v>Infinity solutions</v>
          </cell>
          <cell r="K32" t="str">
            <v>ТКП nfinity solutions 13.11.2019</v>
          </cell>
          <cell r="L32">
            <v>43782</v>
          </cell>
          <cell r="V32">
            <v>2900</v>
          </cell>
        </row>
        <row r="33">
          <cell r="A33">
            <v>2207</v>
          </cell>
          <cell r="E33" t="str">
            <v xml:space="preserve"> оконный профиль Алюминиевый профильСтекло: SAINT GOBAIN, 2-х слойное 24 мм, 6/12/6 мм, профиль Размер (3*1,5)м2   Алюминиевый профиль(Двойной наклон и поворот и фиксированные листья).</v>
          </cell>
          <cell r="I33" t="str">
            <v>м2</v>
          </cell>
          <cell r="J33" t="str">
            <v>Infinity solutions</v>
          </cell>
          <cell r="K33" t="str">
            <v>ТКП nfinity solutions 13.11.2019</v>
          </cell>
          <cell r="L33">
            <v>43782</v>
          </cell>
          <cell r="V33">
            <v>2900</v>
          </cell>
        </row>
        <row r="34">
          <cell r="A34">
            <v>2209</v>
          </cell>
          <cell r="E34" t="str">
            <v xml:space="preserve"> оконный профиль Алюминиевый профильСтекло: SAINT GOBAIN, 2-х слойное 24 мм, 6/12/6 мм, профиль Размер (3*2)м2   Алюминиевый профиль(Двойные раздвижные створки и тройные)</v>
          </cell>
          <cell r="I34" t="str">
            <v>м2</v>
          </cell>
          <cell r="J34" t="str">
            <v>Infinity solutions</v>
          </cell>
          <cell r="K34" t="str">
            <v>ТКП nfinity solutions 13.11.2019</v>
          </cell>
          <cell r="L34">
            <v>43782</v>
          </cell>
          <cell r="V34">
            <v>2900</v>
          </cell>
        </row>
        <row r="35">
          <cell r="A35">
            <v>2582</v>
          </cell>
          <cell r="E35" t="str">
            <v xml:space="preserve">Тросовый зажим из полистирола 4024 9-16 2305151 . Цена OBO Bettermann Hungary. Транспорт экспертно 5%. </v>
          </cell>
          <cell r="I35" t="str">
            <v>шт.</v>
          </cell>
          <cell r="J35" t="str">
            <v>OBO Bettermann</v>
          </cell>
          <cell r="K35" t="str">
            <v>Прайс лист OBO Bettermann Hungary 15.04.2020</v>
          </cell>
          <cell r="L35">
            <v>44200</v>
          </cell>
          <cell r="V35">
            <v>3.7047860340708696</v>
          </cell>
        </row>
        <row r="36">
          <cell r="A36">
            <v>2541</v>
          </cell>
          <cell r="E36" t="str">
            <v xml:space="preserve">Лента антикоррозионная   35650  2360055 . Цена OBO Bettermann Hungary. Транспорт экспертно 5%. </v>
          </cell>
          <cell r="I36" t="str">
            <v>шт.</v>
          </cell>
          <cell r="J36" t="str">
            <v>OBO Bettermann</v>
          </cell>
          <cell r="K36" t="str">
            <v>Прайс лист OBO Bettermann Hungary 15.04.2020</v>
          </cell>
          <cell r="L36">
            <v>44200</v>
          </cell>
          <cell r="V36">
            <v>166.23233972285428</v>
          </cell>
        </row>
        <row r="37">
          <cell r="A37">
            <v>2525</v>
          </cell>
          <cell r="E37" t="str">
            <v xml:space="preserve">Насадка для забивания стержней заземления    250020  3043207. Цена OBO Bettermann Hungary. Транспорт экспертно 5%. </v>
          </cell>
          <cell r="I37" t="str">
            <v>шт.</v>
          </cell>
          <cell r="J37" t="str">
            <v>OBO Bettermann</v>
          </cell>
          <cell r="K37" t="str">
            <v>Прайс лист OBO Bettermann Hungary 15.04.2020</v>
          </cell>
          <cell r="L37">
            <v>44200</v>
          </cell>
          <cell r="V37">
            <v>5180.9468607719255</v>
          </cell>
        </row>
        <row r="38">
          <cell r="A38">
            <v>2575</v>
          </cell>
          <cell r="E38" t="str">
            <v xml:space="preserve">Стержень с резьбой М10х2м 2078 М10 2М G 3141140 . Цена OBO Bettermann Hungary. Транспорт экспертно 5%. </v>
          </cell>
          <cell r="I38" t="str">
            <v>шт.</v>
          </cell>
          <cell r="J38" t="str">
            <v>OBO Bettermann</v>
          </cell>
          <cell r="K38" t="str">
            <v>Прайс лист OBO Bettermann Hungary 15.04.2020</v>
          </cell>
          <cell r="L38">
            <v>44200</v>
          </cell>
          <cell r="V38">
            <v>83.386390087344012</v>
          </cell>
        </row>
        <row r="39">
          <cell r="A39">
            <v>2572</v>
          </cell>
          <cell r="E39" t="str">
            <v xml:space="preserve">Стержень с резьбой М10х1м  2078 М10 1М G  3141209 . Цена OBO Bettermann Hungary. Транспорт экспертно 5%. </v>
          </cell>
          <cell r="I39" t="str">
            <v>шт.</v>
          </cell>
          <cell r="J39" t="str">
            <v>OBO Bettermann</v>
          </cell>
          <cell r="K39" t="str">
            <v>Прайс лист OBO Bettermann Hungary 15.04.2020</v>
          </cell>
          <cell r="L39">
            <v>44200</v>
          </cell>
          <cell r="V39">
            <v>38.600779418417154</v>
          </cell>
        </row>
        <row r="40">
          <cell r="A40">
            <v>2205</v>
          </cell>
          <cell r="E40" t="str">
            <v xml:space="preserve"> оконный профиль Алюминиевый профильСтекло: SAINT GOBAIN, 2-х слойное 24 мм, 6/12/6 мм, профиль  Размер (3*1,9)м2  Алюминиевый профиль(Двойные раздвижные створки и тройные)</v>
          </cell>
          <cell r="I40" t="str">
            <v>м2</v>
          </cell>
          <cell r="J40" t="str">
            <v>Infinity solutions</v>
          </cell>
          <cell r="K40" t="str">
            <v>ТКП nfinity solutions 13.11.2019</v>
          </cell>
          <cell r="L40">
            <v>43782</v>
          </cell>
          <cell r="V40">
            <v>3190</v>
          </cell>
        </row>
        <row r="41">
          <cell r="A41">
            <v>2586</v>
          </cell>
          <cell r="E41" t="str">
            <v xml:space="preserve">Гайка шестигранная  DIN 934 M6 F  3400344 . Цена OBO Bettermann Hungary. Транспорт экспертно 5%. </v>
          </cell>
          <cell r="I41" t="str">
            <v>шт.</v>
          </cell>
          <cell r="J41" t="str">
            <v>OBO Bettermann</v>
          </cell>
          <cell r="K41" t="str">
            <v>Прайс лист OBO Bettermann Hungary 15.04.2020</v>
          </cell>
          <cell r="L41">
            <v>44200</v>
          </cell>
          <cell r="V41">
            <v>1.2353527706037837</v>
          </cell>
        </row>
        <row r="42">
          <cell r="A42">
            <v>2538</v>
          </cell>
          <cell r="E42" t="str">
            <v xml:space="preserve">Гайка М10 DIN934 M10 F 3400360 . Цена OBO Bettermann Hungary. Транспорт экспертно 5%. </v>
          </cell>
          <cell r="I42" t="str">
            <v>шт.</v>
          </cell>
          <cell r="J42" t="str">
            <v>OBO Bettermann</v>
          </cell>
          <cell r="K42" t="str">
            <v>Прайс лист OBO Bettermann Hungary 15.04.2020</v>
          </cell>
          <cell r="L42">
            <v>44200</v>
          </cell>
          <cell r="V42">
            <v>2.7323783739406609</v>
          </cell>
        </row>
        <row r="43">
          <cell r="A43">
            <v>2583</v>
          </cell>
          <cell r="E43" t="str">
            <v xml:space="preserve">Шайба   966 М10    3402460 . Цена OBO Bettermann Hungary. Транспорт экспертно 5%. </v>
          </cell>
          <cell r="I43" t="str">
            <v>шт.</v>
          </cell>
          <cell r="J43" t="str">
            <v>OBO Bettermann</v>
          </cell>
          <cell r="K43" t="str">
            <v>Прайс лист OBO Bettermann Hungary 15.04.2020</v>
          </cell>
          <cell r="L43">
            <v>44200</v>
          </cell>
          <cell r="V43">
            <v>1.4584755878003062</v>
          </cell>
        </row>
        <row r="44">
          <cell r="A44">
            <v>2577</v>
          </cell>
          <cell r="E44" t="str">
            <v xml:space="preserve">Потолочный крюк 948 TG6 3453820 . Цена OBO Bettermann Hungary. Транспорт экспертно 5%. </v>
          </cell>
          <cell r="I44" t="str">
            <v>шт.</v>
          </cell>
          <cell r="J44" t="str">
            <v>OBO Bettermann</v>
          </cell>
          <cell r="K44" t="str">
            <v>Прайс лист OBO Bettermann Hungary 15.04.2020</v>
          </cell>
          <cell r="L44">
            <v>44200</v>
          </cell>
          <cell r="V44">
            <v>23.350171201852767</v>
          </cell>
        </row>
        <row r="45">
          <cell r="A45">
            <v>2580</v>
          </cell>
          <cell r="E45" t="str">
            <v xml:space="preserve">Потолочный крюк 867М6х95G 3470210 . Цена OBO Bettermann Hungary. Транспорт экспертно 5%. </v>
          </cell>
          <cell r="I45" t="str">
            <v>шт.</v>
          </cell>
          <cell r="J45" t="str">
            <v>OBO Bettermann</v>
          </cell>
          <cell r="K45" t="str">
            <v>Прайс лист OBO Bettermann Hungary 15.04.2020</v>
          </cell>
          <cell r="L45">
            <v>44200</v>
          </cell>
          <cell r="V45">
            <v>9.7152284879250992</v>
          </cell>
        </row>
        <row r="46">
          <cell r="A46">
            <v>2536</v>
          </cell>
          <cell r="E46" t="str">
            <v xml:space="preserve">Стержень заземления стальной оцинкованный 20х1500 21920 ST FT 5000750 . Цена OBO Bettermann Hungary. Транспорт экспертно 5%. </v>
          </cell>
          <cell r="I46" t="str">
            <v>шт.</v>
          </cell>
          <cell r="J46" t="str">
            <v>OBO Bettermann</v>
          </cell>
          <cell r="K46" t="str">
            <v>Прайс лист OBO Bettermann Hungary 15.04.2020</v>
          </cell>
          <cell r="L46">
            <v>44200</v>
          </cell>
          <cell r="V46">
            <v>305.79240603446067</v>
          </cell>
        </row>
        <row r="47">
          <cell r="A47">
            <v>2587</v>
          </cell>
          <cell r="E47" t="str">
            <v xml:space="preserve">Универсальный соединитель для стержней заземления 2760 20 FT 5001641 . Цена OBO Bettermann Hungary. Транспорт экспертно 5%. </v>
          </cell>
          <cell r="I47" t="str">
            <v>шт.</v>
          </cell>
          <cell r="J47" t="str">
            <v>OBO Bettermann</v>
          </cell>
          <cell r="K47" t="str">
            <v>Прайс лист OBO Bettermann Hungary 15.04.2020</v>
          </cell>
          <cell r="L47">
            <v>44200</v>
          </cell>
          <cell r="V47">
            <v>98.127312274910452</v>
          </cell>
        </row>
        <row r="48">
          <cell r="A48">
            <v>2569</v>
          </cell>
          <cell r="E48" t="str">
            <v xml:space="preserve">Соединитель универсальный 5001749 . Цена OBO Bettermann Hungary. Транспорт экспертно 5%. </v>
          </cell>
          <cell r="I48" t="str">
            <v>шт.</v>
          </cell>
          <cell r="J48" t="str">
            <v>OBO Bettermann</v>
          </cell>
          <cell r="K48" t="str">
            <v>Прайс лист OBO Bettermann Hungary 15.04.2020</v>
          </cell>
          <cell r="L48">
            <v>44200</v>
          </cell>
          <cell r="V48">
            <v>98.127312274910452</v>
          </cell>
        </row>
        <row r="49">
          <cell r="A49">
            <v>2531</v>
          </cell>
          <cell r="E49" t="str">
            <v xml:space="preserve">Шина уравнивания потенциалов с металлической опорой 1809M  5015081 . Цена OBO Bettermann Hungary. Транспорт экспертно 5%. </v>
          </cell>
          <cell r="I49" t="str">
            <v>шт.</v>
          </cell>
          <cell r="J49" t="str">
            <v>OBO Bettermann</v>
          </cell>
          <cell r="K49" t="str">
            <v>Прайс лист OBO Bettermann Hungary 15.04.2020</v>
          </cell>
          <cell r="L49">
            <v>44200</v>
          </cell>
          <cell r="V49">
            <v>369.2040124343506</v>
          </cell>
        </row>
        <row r="50">
          <cell r="A50">
            <v>2527</v>
          </cell>
          <cell r="E50" t="str">
            <v xml:space="preserve">Комплект для изолированного фальцевого крепления 101 FS-16 5408980. Цена OBO Bettermann Hungary. Транспорт экспертно 5%. </v>
          </cell>
          <cell r="I50" t="str">
            <v>шт.</v>
          </cell>
          <cell r="J50" t="str">
            <v>OBO Bettermann</v>
          </cell>
          <cell r="K50" t="str">
            <v>Прайс лист OBO Bettermann Hungary 15.04.2020</v>
          </cell>
          <cell r="L50">
            <v>44200</v>
          </cell>
          <cell r="V50">
            <v>1459.9358156615399</v>
          </cell>
        </row>
        <row r="51">
          <cell r="A51">
            <v>2530</v>
          </cell>
          <cell r="E51" t="str">
            <v xml:space="preserve">Крышка для шины уравнивания потенциалов  1802 AH10  5015884 . Цена OBO Bettermann Hungary. Транспорт экспертно 5%. </v>
          </cell>
          <cell r="I51" t="str">
            <v>шт.</v>
          </cell>
          <cell r="J51" t="str">
            <v>OBO Bettermann</v>
          </cell>
          <cell r="K51" t="str">
            <v>Прайс лист OBO Bettermann Hungary 15.04.2020</v>
          </cell>
          <cell r="L51">
            <v>44200</v>
          </cell>
          <cell r="V51">
            <v>470.07655308838065</v>
          </cell>
        </row>
        <row r="52">
          <cell r="A52">
            <v>2551</v>
          </cell>
          <cell r="E52" t="str">
            <v xml:space="preserve">Полоса из оцинкованной стали 40х4 5052 DIN 40X4  5019355 . Цена OBO Bettermann Hungary. Транспорт экспертно 5%. </v>
          </cell>
          <cell r="I52" t="str">
            <v>м</v>
          </cell>
          <cell r="J52" t="str">
            <v>OBO Bettermann</v>
          </cell>
          <cell r="K52" t="str">
            <v>Прайс лист OBO Bettermann Hungary 15.04.2020</v>
          </cell>
          <cell r="L52">
            <v>44200</v>
          </cell>
          <cell r="V52">
            <v>63.562667131851697</v>
          </cell>
        </row>
        <row r="53">
          <cell r="A53">
            <v>2549</v>
          </cell>
          <cell r="E53" t="str">
            <v xml:space="preserve">Пруток-катанка, диаметром 8мм, горячеоцинкованная сталь   RD 8-FT 5021081 . Цена OBO Bettermann Hungary. Транспорт экспертно 5%. </v>
          </cell>
          <cell r="I53" t="str">
            <v>м</v>
          </cell>
          <cell r="J53" t="str">
            <v>OBO Bettermann</v>
          </cell>
          <cell r="K53" t="str">
            <v>Прайс лист OBO Bettermann Hungary 15.04.2020</v>
          </cell>
          <cell r="L53">
            <v>44200</v>
          </cell>
          <cell r="V53">
            <v>21.477812394722488</v>
          </cell>
        </row>
        <row r="54">
          <cell r="A54">
            <v>2568</v>
          </cell>
          <cell r="E54" t="str">
            <v xml:space="preserve">Ленточная заземляющая скоба      5057523 . Цена OBO Bettermann Hungary. Транспорт экспертно 5%. </v>
          </cell>
          <cell r="I54" t="str">
            <v>шт.</v>
          </cell>
          <cell r="J54" t="str">
            <v>OBO Bettermann</v>
          </cell>
          <cell r="K54" t="str">
            <v>Прайс лист OBO Bettermann Hungary 15.04.2020</v>
          </cell>
          <cell r="L54">
            <v>44200</v>
          </cell>
          <cell r="V54">
            <v>84.092186163875795</v>
          </cell>
        </row>
        <row r="55">
          <cell r="A55">
            <v>2555</v>
          </cell>
          <cell r="E55" t="str">
            <v xml:space="preserve">Коньковый держатель проволоки с натяжной пружиной   132 U 35 5203018 . Цена OBO Bettermann Hungary. Транспорт экспертно 5%. </v>
          </cell>
          <cell r="I55" t="str">
            <v>шт.</v>
          </cell>
          <cell r="J55" t="str">
            <v>OBO Bettermann</v>
          </cell>
          <cell r="K55" t="str">
            <v>Прайс лист OBO Bettermann Hungary 15.04.2020</v>
          </cell>
          <cell r="L55">
            <v>44200</v>
          </cell>
          <cell r="V55">
            <v>103.11603474002958</v>
          </cell>
        </row>
        <row r="56">
          <cell r="A56">
            <v>2548</v>
          </cell>
          <cell r="E56" t="str">
            <v xml:space="preserve">Держатель проволоки для волнообразной кровли   159 VA-V 5217075 . Цена OBO Bettermann Hungary. Транспорт экспертно 5%. </v>
          </cell>
          <cell r="I56" t="str">
            <v>шт.</v>
          </cell>
          <cell r="J56" t="str">
            <v>OBO Bettermann</v>
          </cell>
          <cell r="K56" t="str">
            <v>Прайс лист OBO Bettermann Hungary 15.04.2020</v>
          </cell>
          <cell r="L56">
            <v>44200</v>
          </cell>
          <cell r="V56">
            <v>52.944941792614635</v>
          </cell>
        </row>
        <row r="57">
          <cell r="A57">
            <v>2571</v>
          </cell>
          <cell r="E57" t="str">
            <v xml:space="preserve">Компенсатор   172 AR  5218926 . Цена OBO Bettermann Hungary. Транспорт экспертно 5%. </v>
          </cell>
          <cell r="I57" t="str">
            <v>шт.</v>
          </cell>
          <cell r="J57" t="str">
            <v>OBO Bettermann</v>
          </cell>
          <cell r="K57" t="str">
            <v>Прайс лист OBO Bettermann Hungary 15.04.2020</v>
          </cell>
          <cell r="L57">
            <v>44200</v>
          </cell>
          <cell r="V57">
            <v>48.278637639255948</v>
          </cell>
        </row>
        <row r="58">
          <cell r="A58">
            <v>2592</v>
          </cell>
          <cell r="E58" t="str">
            <v xml:space="preserve">Держатель проводника при прокладке по фасаду   113 Z8-10   5229960 . Цена OBO Bettermann Hungary. Транспорт экспертно 5%. </v>
          </cell>
          <cell r="I58" t="str">
            <v>шт.</v>
          </cell>
          <cell r="J58" t="str">
            <v>OBO Bettermann</v>
          </cell>
          <cell r="K58" t="str">
            <v>Прайс лист OBO Bettermann Hungary 15.04.2020</v>
          </cell>
          <cell r="L58">
            <v>44200</v>
          </cell>
          <cell r="V58">
            <v>30.098800766895305</v>
          </cell>
        </row>
        <row r="59">
          <cell r="A59">
            <v>2570</v>
          </cell>
          <cell r="E59" t="str">
            <v xml:space="preserve">Муфта натяжная  945 М10G 5300053 . Цена OBO Bettermann Hungary. Транспорт экспертно 5%. </v>
          </cell>
          <cell r="I59" t="str">
            <v>шт.</v>
          </cell>
          <cell r="J59" t="str">
            <v>OBO Bettermann</v>
          </cell>
          <cell r="K59" t="str">
            <v>Прайс лист OBO Bettermann Hungary 15.04.2020</v>
          </cell>
          <cell r="L59">
            <v>44200</v>
          </cell>
          <cell r="V59">
            <v>74.295482744374482</v>
          </cell>
        </row>
        <row r="60">
          <cell r="A60">
            <v>2579</v>
          </cell>
          <cell r="E60" t="str">
            <v xml:space="preserve">Коуш для троса 6мм   946 6G 5301068 . Цена OBO Bettermann Hungary. Транспорт экспертно 5%. </v>
          </cell>
          <cell r="I60" t="str">
            <v>шт.</v>
          </cell>
          <cell r="J60" t="str">
            <v>OBO Bettermann</v>
          </cell>
          <cell r="K60" t="str">
            <v>Прайс лист OBO Bettermann Hungary 15.04.2020</v>
          </cell>
          <cell r="L60">
            <v>44200</v>
          </cell>
          <cell r="V60">
            <v>9.2999020941660593</v>
          </cell>
        </row>
        <row r="61">
          <cell r="A61">
            <v>2584</v>
          </cell>
          <cell r="E61" t="str">
            <v xml:space="preserve">Зажим тросовый 5302064 . Цена OBO Bettermann Hungary. Транспорт экспертно 5%. </v>
          </cell>
          <cell r="I61" t="str">
            <v>шт.</v>
          </cell>
          <cell r="J61" t="str">
            <v>OBO Bettermann</v>
          </cell>
          <cell r="K61" t="str">
            <v>Прайс лист OBO Bettermann Hungary 15.04.2020</v>
          </cell>
          <cell r="L61">
            <v>44200</v>
          </cell>
          <cell r="V61">
            <v>6.5162740596065714</v>
          </cell>
        </row>
        <row r="62">
          <cell r="A62">
            <v>2557</v>
          </cell>
          <cell r="E62" t="str">
            <v xml:space="preserve">Трос стальной D=6мм   9576G    5303230 . Цена OBO Bettermann Hungary. Транспорт экспертно 5%. </v>
          </cell>
          <cell r="I62" t="str">
            <v>м</v>
          </cell>
          <cell r="J62" t="str">
            <v>OBO Bettermann</v>
          </cell>
          <cell r="K62" t="str">
            <v>Прайс лист OBO Bettermann Hungary 15.04.2020</v>
          </cell>
          <cell r="L62">
            <v>44200</v>
          </cell>
          <cell r="V62">
            <v>35.221549017353119</v>
          </cell>
        </row>
        <row r="63">
          <cell r="A63">
            <v>2574</v>
          </cell>
          <cell r="E63" t="str">
            <v xml:space="preserve">Соединитель для круглых проводников, одинарный       5304105 . Цена OBO Bettermann Hungary. Транспорт экспертно 5%. </v>
          </cell>
          <cell r="I63" t="str">
            <v>шт.</v>
          </cell>
          <cell r="J63" t="str">
            <v>OBO Bettermann</v>
          </cell>
          <cell r="K63" t="str">
            <v>Прайс лист OBO Bettermann Hungary 15.04.2020</v>
          </cell>
          <cell r="L63">
            <v>44200</v>
          </cell>
          <cell r="V63">
            <v>42.290616736285422</v>
          </cell>
        </row>
        <row r="64">
          <cell r="A64">
            <v>2540</v>
          </cell>
          <cell r="E64" t="str">
            <v xml:space="preserve">Соединитель проводников с прижимной пластиной 5304270 . Цена OBO Bettermann Hungary. Транспорт экспертно 5%. </v>
          </cell>
          <cell r="I64" t="str">
            <v>шт.</v>
          </cell>
          <cell r="J64" t="str">
            <v>OBO Bettermann</v>
          </cell>
          <cell r="K64" t="str">
            <v>Прайс лист OBO Bettermann Hungary 15.04.2020</v>
          </cell>
          <cell r="L64">
            <v>44200</v>
          </cell>
          <cell r="V64">
            <v>511.22051739764834</v>
          </cell>
        </row>
        <row r="65">
          <cell r="A65">
            <v>2562</v>
          </cell>
          <cell r="E65" t="str">
            <v xml:space="preserve">Соединитель проволоки универсальный 249 8-10 ST    5311500 . Цена OBO Bettermann Hungary. Транспорт экспертно 5%. </v>
          </cell>
          <cell r="I65" t="str">
            <v>шт.</v>
          </cell>
          <cell r="J65" t="str">
            <v>OBO Bettermann</v>
          </cell>
          <cell r="K65" t="str">
            <v>Прайс лист OBO Bettermann Hungary 15.04.2020</v>
          </cell>
          <cell r="L65">
            <v>44200</v>
          </cell>
          <cell r="V65">
            <v>34.224263823693043</v>
          </cell>
        </row>
        <row r="66">
          <cell r="A66">
            <v>2588</v>
          </cell>
          <cell r="E66" t="str">
            <v xml:space="preserve">Крестовой соединитель для плоских проводников  256 А-DIN 40 FT 5314666 . Цена OBO Bettermann Hungary. Транспорт экспертно 5%. </v>
          </cell>
          <cell r="I66" t="str">
            <v>шт.</v>
          </cell>
          <cell r="J66" t="str">
            <v>OBO Bettermann</v>
          </cell>
          <cell r="K66" t="str">
            <v>Прайс лист OBO Bettermann Hungary 15.04.2020</v>
          </cell>
          <cell r="L66">
            <v>44200</v>
          </cell>
          <cell r="V66">
            <v>83.272706288151412</v>
          </cell>
        </row>
        <row r="67">
          <cell r="A67">
            <v>2591</v>
          </cell>
          <cell r="E67" t="str">
            <v xml:space="preserve">Клемма для водосточного желоба 262  5316014 . Цена OBO Bettermann Hungary. Транспорт экспертно 5%. </v>
          </cell>
          <cell r="I67" t="str">
            <v>шт.</v>
          </cell>
          <cell r="J67" t="str">
            <v>OBO Bettermann</v>
          </cell>
          <cell r="K67" t="str">
            <v>Прайс лист OBO Bettermann Hungary 15.04.2020</v>
          </cell>
          <cell r="L67">
            <v>44200</v>
          </cell>
          <cell r="V67">
            <v>70.877708110854527</v>
          </cell>
        </row>
        <row r="68">
          <cell r="A68">
            <v>2578</v>
          </cell>
          <cell r="E68" t="str">
            <v xml:space="preserve">Соединительная скоба 5320704 . Цена OBO Bettermann Hungary. Транспорт экспертно 5%. </v>
          </cell>
          <cell r="I68" t="str">
            <v>шт.</v>
          </cell>
          <cell r="J68" t="str">
            <v>OBO Bettermann</v>
          </cell>
          <cell r="K68" t="str">
            <v>Прайс лист OBO Bettermann Hungary 15.04.2020</v>
          </cell>
          <cell r="L68">
            <v>44200</v>
          </cell>
          <cell r="V68">
            <v>18.530875650201249</v>
          </cell>
        </row>
        <row r="69">
          <cell r="A69">
            <v>2567</v>
          </cell>
          <cell r="E69" t="str">
            <v xml:space="preserve">Разделительный зажим для круглых и плоских проводников 233 A VA  5336457 . Цена OBO Bettermann Hungary. Транспорт экспертно 5%. </v>
          </cell>
          <cell r="I69" t="str">
            <v>шт.</v>
          </cell>
          <cell r="J69" t="str">
            <v>OBO Bettermann</v>
          </cell>
          <cell r="K69" t="str">
            <v>Прайс лист OBO Bettermann Hungary 15.04.2020</v>
          </cell>
          <cell r="L69">
            <v>44200</v>
          </cell>
          <cell r="V69">
            <v>84.93210922965747</v>
          </cell>
        </row>
        <row r="70">
          <cell r="A70">
            <v>2535</v>
          </cell>
          <cell r="E70" t="str">
            <v xml:space="preserve">Бетонное основание F-FIX-S10 5403103 . Цена OBO Bettermann Hungary. Транспорт экспертно 5%. </v>
          </cell>
          <cell r="I70" t="str">
            <v>шт.</v>
          </cell>
          <cell r="J70" t="str">
            <v>OBO Bettermann</v>
          </cell>
          <cell r="K70" t="str">
            <v>Прайс лист OBO Bettermann Hungary 15.04.2020</v>
          </cell>
          <cell r="L70">
            <v>44200</v>
          </cell>
          <cell r="V70">
            <v>358.09635113951748</v>
          </cell>
        </row>
        <row r="71">
          <cell r="A71">
            <v>2526</v>
          </cell>
          <cell r="E71" t="str">
            <v xml:space="preserve">Комплект для изолированного фальцевого крепления 101 FS-16 5408980. Цена OBO Bettermann Hungary. Транспорт экспертно 5%. </v>
          </cell>
          <cell r="I71" t="str">
            <v>шт.</v>
          </cell>
          <cell r="J71" t="str">
            <v>OBO Bettermann</v>
          </cell>
          <cell r="K71" t="str">
            <v>Прайс лист OBO Bettermann Hungary 15.04.2020</v>
          </cell>
          <cell r="L71">
            <v>44200</v>
          </cell>
          <cell r="V71">
            <v>2725.6613257789868</v>
          </cell>
        </row>
        <row r="72">
          <cell r="A72">
            <v>2528</v>
          </cell>
          <cell r="E72" t="str">
            <v xml:space="preserve">Молниеприемный стержень высотой 2 м 1х16 101 F 2000 5424208 . Цена OBO Bettermann Hungary. Транспорт экспертно 5%. </v>
          </cell>
          <cell r="I72" t="str">
            <v>шт.</v>
          </cell>
          <cell r="J72" t="str">
            <v>OBO Bettermann</v>
          </cell>
          <cell r="K72" t="str">
            <v>Прайс лист OBO Bettermann Hungary 15.04.2020</v>
          </cell>
          <cell r="L72">
            <v>44200</v>
          </cell>
          <cell r="V72">
            <v>524.79596377796656</v>
          </cell>
        </row>
        <row r="73">
          <cell r="A73">
            <v>2589</v>
          </cell>
          <cell r="E73" t="str">
            <v xml:space="preserve">Лоток проволочный 100х55х3000 GRM 55 100 FT 6001416 . Цена OBO Bettermann Hungary. Транспорт экспертно 5%. </v>
          </cell>
          <cell r="I73" t="str">
            <v>м</v>
          </cell>
          <cell r="J73" t="str">
            <v>OBO Bettermann</v>
          </cell>
          <cell r="K73" t="str">
            <v>Прайс лист OBO Bettermann Hungary 15.04.2020</v>
          </cell>
          <cell r="L73">
            <v>44200</v>
          </cell>
          <cell r="V73">
            <v>139.58448244848134</v>
          </cell>
        </row>
        <row r="74">
          <cell r="A74">
            <v>2556</v>
          </cell>
          <cell r="E74" t="str">
            <v xml:space="preserve">Крепежный уголок BW 70 6019706 . Цена OBO Bettermann Hungary. Транспорт экспертно 5%. </v>
          </cell>
          <cell r="I74" t="str">
            <v>шт.</v>
          </cell>
          <cell r="J74" t="str">
            <v>OBO Bettermann</v>
          </cell>
          <cell r="K74" t="str">
            <v>Прайс лист OBO Bettermann Hungary 15.04.2020</v>
          </cell>
          <cell r="L74">
            <v>44200</v>
          </cell>
          <cell r="V74">
            <v>64.65888969543208</v>
          </cell>
        </row>
        <row r="75">
          <cell r="A75">
            <v>2554</v>
          </cell>
          <cell r="E75" t="str">
            <v xml:space="preserve">Кабельный листовой лоток 200x60x3050, перфорированный RKSM 620 FS 6047638 . Цена OBO Bettermann Hungary. Транспорт экспертно 5%. </v>
          </cell>
          <cell r="I75" t="str">
            <v>м</v>
          </cell>
          <cell r="J75" t="str">
            <v>OBO Bettermann</v>
          </cell>
          <cell r="K75" t="str">
            <v>Прайс лист OBO Bettermann Hungary 15.04.2020</v>
          </cell>
          <cell r="L75">
            <v>44200</v>
          </cell>
          <cell r="V75">
            <v>148.02689718865611</v>
          </cell>
        </row>
        <row r="76">
          <cell r="A76">
            <v>2545</v>
          </cell>
          <cell r="E76" t="str">
            <v xml:space="preserve">Крышка с поворотным фиксатором, L=3m  6051367 . Цена OBO Bettermann Hungary. Транспорт экспертно 5%. </v>
          </cell>
          <cell r="I76" t="str">
            <v>м</v>
          </cell>
          <cell r="J76" t="str">
            <v>OBO Bettermann</v>
          </cell>
          <cell r="K76" t="str">
            <v>Прайс лист OBO Bettermann Hungary 15.04.2020</v>
          </cell>
          <cell r="L76">
            <v>44200</v>
          </cell>
          <cell r="V76">
            <v>293.54957995118832</v>
          </cell>
        </row>
        <row r="77">
          <cell r="A77">
            <v>2544</v>
          </cell>
          <cell r="E77" t="str">
            <v xml:space="preserve">Листовой кабельный лоток MKS, L=3m 6055575 . Цена OBO Bettermann Hungary. Транспорт экспертно 5%. </v>
          </cell>
          <cell r="I77" t="str">
            <v>м</v>
          </cell>
          <cell r="J77" t="str">
            <v>OBO Bettermann</v>
          </cell>
          <cell r="K77" t="str">
            <v>Прайс лист OBO Bettermann Hungary 15.04.2020</v>
          </cell>
          <cell r="L77">
            <v>44200</v>
          </cell>
          <cell r="V77">
            <v>331.9389974156644</v>
          </cell>
        </row>
        <row r="78">
          <cell r="A78">
            <v>2561</v>
          </cell>
          <cell r="E78" t="str">
            <v xml:space="preserve">Разделительная полочка TSG 60 FS 6062068 . Цена OBO Bettermann Hungary. Транспорт экспертно 5%. </v>
          </cell>
          <cell r="I78" t="str">
            <v>м</v>
          </cell>
          <cell r="J78" t="str">
            <v>OBO Bettermann</v>
          </cell>
          <cell r="K78" t="str">
            <v>Прайс лист OBO Bettermann Hungary 15.04.2020</v>
          </cell>
          <cell r="L78">
            <v>44200</v>
          </cell>
          <cell r="V78">
            <v>53.269112377808547</v>
          </cell>
        </row>
        <row r="79">
          <cell r="A79">
            <v>2552</v>
          </cell>
          <cell r="E79" t="str">
            <v xml:space="preserve">Разделительная полочка, L=3m 6062114 . Цена OBO Bettermann Hungary. Транспорт экспертно 5%. </v>
          </cell>
          <cell r="I79" t="str">
            <v>м</v>
          </cell>
          <cell r="J79" t="str">
            <v>OBO Bettermann</v>
          </cell>
          <cell r="K79" t="str">
            <v>Прайс лист OBO Bettermann Hungary 15.04.2020</v>
          </cell>
          <cell r="L79">
            <v>44200</v>
          </cell>
          <cell r="V79">
            <v>80.195714138959573</v>
          </cell>
        </row>
        <row r="80">
          <cell r="A80">
            <v>2560</v>
          </cell>
          <cell r="E80" t="str">
            <v xml:space="preserve">Соединитель для разделительной полочки TSGVVA4310 6067970 . Цена OBO Bettermann Hungary. Транспорт экспертно 5%. </v>
          </cell>
          <cell r="I80" t="str">
            <v>шт.</v>
          </cell>
          <cell r="J80" t="str">
            <v>OBO Bettermann</v>
          </cell>
          <cell r="K80" t="str">
            <v>Прайс лист OBO Bettermann Hungary 15.04.2020</v>
          </cell>
          <cell r="L80">
            <v>44200</v>
          </cell>
          <cell r="V80">
            <v>21.961827032956151</v>
          </cell>
        </row>
        <row r="81">
          <cell r="A81">
            <v>2533</v>
          </cell>
          <cell r="E81" t="str">
            <v xml:space="preserve">Продольный соединитель 6091164 . Цена OBO Bettermann Hungary. Транспорт экспертно 5%. </v>
          </cell>
          <cell r="I81" t="str">
            <v>шт.</v>
          </cell>
          <cell r="J81" t="str">
            <v>OBO Bettermann</v>
          </cell>
          <cell r="K81" t="str">
            <v>Прайс лист OBO Bettermann Hungary 15.04.2020</v>
          </cell>
          <cell r="L81">
            <v>44200</v>
          </cell>
          <cell r="V81">
            <v>208.69576592753279</v>
          </cell>
        </row>
        <row r="82">
          <cell r="A82">
            <v>2529</v>
          </cell>
          <cell r="E82" t="str">
            <v xml:space="preserve">Кабельный листовой лоток 200x110x6000, перфорированный WKSG 120 FS 6098111 . Цена OBO Bettermann Hungary. Транспорт экспертно 5%. </v>
          </cell>
          <cell r="I82" t="str">
            <v>м</v>
          </cell>
          <cell r="J82" t="str">
            <v>OBO Bettermann</v>
          </cell>
          <cell r="K82" t="str">
            <v>Прайс лист OBO Bettermann Hungary 15.04.2020</v>
          </cell>
          <cell r="L82">
            <v>44200</v>
          </cell>
          <cell r="V82">
            <v>709.49551321627223</v>
          </cell>
        </row>
        <row r="83">
          <cell r="A83">
            <v>5432</v>
          </cell>
          <cell r="E83" t="str">
            <v>Кабель контрольный КВВГЭнг(А)-LS 5х4</v>
          </cell>
          <cell r="I83" t="str">
            <v>м</v>
          </cell>
          <cell r="J83" t="str">
            <v>Конкорд</v>
          </cell>
          <cell r="K83" t="str">
            <v>КП ЭТМ №427/292977  от 02.11.2022</v>
          </cell>
          <cell r="L83">
            <v>44867</v>
          </cell>
          <cell r="V83">
            <v>67.189900240120465</v>
          </cell>
        </row>
        <row r="84">
          <cell r="A84">
            <v>5477</v>
          </cell>
          <cell r="E84" t="str">
            <v>Лента сигнальная ЛСЭ-250мм "Осторожно кабель" красн./черн. (рул.100м) Протэкт 8273</v>
          </cell>
          <cell r="I84" t="str">
            <v>шт.</v>
          </cell>
          <cell r="J84" t="str">
            <v>Протэкт</v>
          </cell>
          <cell r="K84" t="str">
            <v>https://rs24.ru/product/87159</v>
          </cell>
          <cell r="L84">
            <v>44886</v>
          </cell>
          <cell r="V84">
            <v>384.77482099112041</v>
          </cell>
        </row>
        <row r="85">
          <cell r="A85">
            <v>2543</v>
          </cell>
          <cell r="E85" t="str">
            <v xml:space="preserve">U-образная профильная рейка  US7 50 FT 6340075 . Цена OBO Bettermann Hungary. Транспорт экспертно 5%. </v>
          </cell>
          <cell r="I85" t="str">
            <v>шт.</v>
          </cell>
          <cell r="J85" t="str">
            <v>OBO Bettermann</v>
          </cell>
          <cell r="K85" t="str">
            <v>Прайс лист OBO Bettermann Hungary 15.04.2020</v>
          </cell>
          <cell r="L85">
            <v>44200</v>
          </cell>
          <cell r="V85">
            <v>443.26676955612834</v>
          </cell>
        </row>
        <row r="86">
          <cell r="A86">
            <v>2550</v>
          </cell>
          <cell r="E86" t="str">
            <v xml:space="preserve">Профильная рейка US5 30 FT 6340903 . Цена OBO Bettermann Hungary. Транспорт экспертно 5%. </v>
          </cell>
          <cell r="I86" t="str">
            <v>шт.</v>
          </cell>
          <cell r="J86" t="str">
            <v>OBO Bettermann</v>
          </cell>
          <cell r="K86" t="str">
            <v>Прайс лист OBO Bettermann Hungary 15.04.2020</v>
          </cell>
          <cell r="L86">
            <v>44200</v>
          </cell>
          <cell r="V86">
            <v>202.85485448259763</v>
          </cell>
        </row>
        <row r="87">
          <cell r="A87">
            <v>2565</v>
          </cell>
          <cell r="E87" t="str">
            <v xml:space="preserve">Подвесная стойка US5 40 FT 6340911 . Цена OBO Bettermann Hungary. Транспорт экспертно 5%. </v>
          </cell>
          <cell r="I87" t="str">
            <v>шт.</v>
          </cell>
          <cell r="J87" t="str">
            <v>OBO Bettermann</v>
          </cell>
          <cell r="K87" t="str">
            <v>Прайс лист OBO Bettermann Hungary 15.04.2020</v>
          </cell>
          <cell r="L87">
            <v>44200</v>
          </cell>
          <cell r="V87">
            <v>227.44509166577464</v>
          </cell>
        </row>
        <row r="88">
          <cell r="A88">
            <v>2564</v>
          </cell>
          <cell r="E88" t="str">
            <v xml:space="preserve">Профильная рейка US5 50 FT 6340938 . Цена OBO Bettermann Hungary. Транспорт экспертно 5%. </v>
          </cell>
          <cell r="I88" t="str">
            <v>шт.</v>
          </cell>
          <cell r="J88" t="str">
            <v>OBO Bettermann</v>
          </cell>
          <cell r="K88" t="str">
            <v>Прайс лист OBO Bettermann Hungary 15.04.2020</v>
          </cell>
          <cell r="L88">
            <v>44200</v>
          </cell>
          <cell r="V88">
            <v>248.06350906639574</v>
          </cell>
        </row>
        <row r="89">
          <cell r="A89">
            <v>2546</v>
          </cell>
          <cell r="E89" t="str">
            <v xml:space="preserve">Профильная рейка CPS5 CPS5 G380 FT 6349463 . Цена OBO Bettermann Hungary. Транспорт экспертно 5%. </v>
          </cell>
          <cell r="I89" t="str">
            <v>шт.</v>
          </cell>
          <cell r="J89" t="str">
            <v>OBO Bettermann</v>
          </cell>
          <cell r="K89" t="str">
            <v>Прайс лист OBO Bettermann Hungary 15.04.2020</v>
          </cell>
          <cell r="L89">
            <v>44200</v>
          </cell>
          <cell r="V89">
            <v>198.29923270958011</v>
          </cell>
        </row>
        <row r="90">
          <cell r="A90">
            <v>2532</v>
          </cell>
          <cell r="E90" t="str">
            <v xml:space="preserve">Фиксирующий угол для CPS5 6355064 . Цена OBO Bettermann Hungary. Транспорт экспертно 5%. </v>
          </cell>
          <cell r="I90" t="str">
            <v>1 пара</v>
          </cell>
          <cell r="J90" t="str">
            <v>OBO Bettermann</v>
          </cell>
          <cell r="K90" t="str">
            <v>Прайс лист OBO Bettermann Hungary 15.04.2020</v>
          </cell>
          <cell r="L90">
            <v>44200</v>
          </cell>
          <cell r="V90">
            <v>352.09014190069058</v>
          </cell>
        </row>
        <row r="91">
          <cell r="A91">
            <v>2559</v>
          </cell>
          <cell r="E91" t="str">
            <v xml:space="preserve">Фиксирующий угол для CPS5 KWS15FT 6355234 . Цена OBO Bettermann Hungary. Транспорт экспертно 5%. </v>
          </cell>
          <cell r="I91" t="str">
            <v>1 пара</v>
          </cell>
          <cell r="J91" t="str">
            <v>OBO Bettermann</v>
          </cell>
          <cell r="K91" t="str">
            <v>Прайс лист OBO Bettermann Hungary 15.04.2020</v>
          </cell>
          <cell r="L91">
            <v>44200</v>
          </cell>
          <cell r="V91">
            <v>194.56076023078973</v>
          </cell>
        </row>
        <row r="92">
          <cell r="A92">
            <v>2542</v>
          </cell>
          <cell r="E92" t="str">
            <v xml:space="preserve">Подвесная стойка 300мм  IS8K30FT 6361056 . Цена OBO Bettermann Hungary. Транспорт экспертно 5%. </v>
          </cell>
          <cell r="I92" t="str">
            <v>шт.</v>
          </cell>
          <cell r="J92" t="str">
            <v>OBO Bettermann</v>
          </cell>
          <cell r="K92" t="str">
            <v>Прайс лист OBO Bettermann Hungary 15.04.2020</v>
          </cell>
          <cell r="L92">
            <v>44200</v>
          </cell>
          <cell r="V92">
            <v>547.87749353491688</v>
          </cell>
        </row>
        <row r="93">
          <cell r="A93">
            <v>2581</v>
          </cell>
          <cell r="E93" t="str">
            <v xml:space="preserve">Болт с полукруглой головкой и комбинированной гайкой 6406181 . Цена OBO Bettermann Hungary. Транспорт экспертно 5%. </v>
          </cell>
          <cell r="I93" t="str">
            <v>шт.</v>
          </cell>
          <cell r="J93" t="str">
            <v>OBO Bettermann</v>
          </cell>
          <cell r="K93" t="str">
            <v>Прайс лист OBO Bettermann Hungary 15.04.2020</v>
          </cell>
          <cell r="L93">
            <v>44200</v>
          </cell>
          <cell r="V93">
            <v>3.6196128224263107</v>
          </cell>
        </row>
        <row r="94">
          <cell r="A94">
            <v>2573</v>
          </cell>
          <cell r="E94" t="str">
            <v xml:space="preserve">Шайба с большим наружным диаметром  DIN440 7F  6408702 . Цена OBO Bettermann Hungary. Транспорт экспертно 5%. </v>
          </cell>
          <cell r="I94" t="str">
            <v>шт.</v>
          </cell>
          <cell r="J94" t="str">
            <v>OBO Bettermann</v>
          </cell>
          <cell r="K94" t="str">
            <v>Прайс лист OBO Bettermann Hungary 15.04.2020</v>
          </cell>
          <cell r="L94">
            <v>44200</v>
          </cell>
          <cell r="V94">
            <v>4.9799610979517075</v>
          </cell>
        </row>
        <row r="95">
          <cell r="A95">
            <v>2563</v>
          </cell>
          <cell r="E95" t="str">
            <v xml:space="preserve">Настенный опорный кронштейн, 310 мм 6419747 . Цена OBO Bettermann Hungary. Транспорт экспертно 5%. </v>
          </cell>
          <cell r="I95" t="str">
            <v>шт.</v>
          </cell>
          <cell r="J95" t="str">
            <v>OBO Bettermann</v>
          </cell>
          <cell r="K95" t="str">
            <v>Прайс лист OBO Bettermann Hungary 15.04.2020</v>
          </cell>
          <cell r="L95">
            <v>44200</v>
          </cell>
          <cell r="V95">
            <v>128.4368458255997</v>
          </cell>
        </row>
        <row r="96">
          <cell r="A96">
            <v>2590</v>
          </cell>
          <cell r="E96" t="str">
            <v xml:space="preserve">Кронштейн 210мм  AW G 15 21 FT 6420606 . Цена OBO Bettermann Hungary. Транспорт экспертно 5%. </v>
          </cell>
          <cell r="I96" t="str">
            <v>шт.</v>
          </cell>
          <cell r="J96" t="str">
            <v>OBO Bettermann</v>
          </cell>
          <cell r="K96" t="str">
            <v>Прайс лист OBO Bettermann Hungary 15.04.2020</v>
          </cell>
          <cell r="L96">
            <v>44200</v>
          </cell>
          <cell r="V96">
            <v>81.963290760425821</v>
          </cell>
        </row>
        <row r="97">
          <cell r="A97">
            <v>2558</v>
          </cell>
          <cell r="E97" t="str">
            <v xml:space="preserve">Монтажная пластина для распределительой коробки В9/7   MP WI KL.FS    7084765 . Цена OBO Bettermann Hungary. Транспорт экспертно 5%. </v>
          </cell>
          <cell r="I97" t="str">
            <v>шт.</v>
          </cell>
          <cell r="J97" t="str">
            <v>OBO Bettermann</v>
          </cell>
          <cell r="K97" t="str">
            <v>Прайс лист OBO Bettermann Hungary 15.04.2020</v>
          </cell>
          <cell r="L97">
            <v>44200</v>
          </cell>
          <cell r="V97">
            <v>109.34186224918597</v>
          </cell>
        </row>
        <row r="98">
          <cell r="A98">
            <v>2553</v>
          </cell>
          <cell r="E98" t="str">
            <v xml:space="preserve">Монтажная пластина для распределительой коробки В9/7 7084765 . Цена OBO Bettermann Hungary. Транспорт экспертно 5%. </v>
          </cell>
          <cell r="I98" t="str">
            <v>шт.</v>
          </cell>
          <cell r="J98" t="str">
            <v>OBO Bettermann</v>
          </cell>
          <cell r="K98" t="str">
            <v>Прайс лист OBO Bettermann Hungary 15.04.2020</v>
          </cell>
          <cell r="L98">
            <v>44200</v>
          </cell>
          <cell r="V98">
            <v>109.34186224918597</v>
          </cell>
        </row>
        <row r="99">
          <cell r="A99">
            <v>2539</v>
          </cell>
          <cell r="E99" t="str">
            <v xml:space="preserve">Коробка распределительная FireBox с клеммником B9TM  7205510 . Цена OBO Bettermann Hungary. Транспорт экспертно 5%. </v>
          </cell>
          <cell r="I99" t="str">
            <v>шт.</v>
          </cell>
          <cell r="J99" t="str">
            <v>OBO Bettermann</v>
          </cell>
          <cell r="K99" t="str">
            <v>Прайс лист OBO Bettermann Hungary 15.04.2020</v>
          </cell>
          <cell r="L99">
            <v>44200</v>
          </cell>
          <cell r="V99">
            <v>600.88665643802244</v>
          </cell>
        </row>
        <row r="100">
          <cell r="A100">
            <v>5458</v>
          </cell>
          <cell r="E100" t="str">
            <v>Хомут 4.6х150 нержавеющая сталь (50шт) (27403)</v>
          </cell>
          <cell r="I100" t="str">
            <v>50 шт</v>
          </cell>
          <cell r="J100" t="str">
            <v>DKC</v>
          </cell>
          <cell r="K100" t="str">
            <v>КП ЭТМ №427/292977  от 02.11.2022</v>
          </cell>
          <cell r="L100">
            <v>44867</v>
          </cell>
          <cell r="V100">
            <v>380.07839130682515</v>
          </cell>
        </row>
        <row r="101">
          <cell r="A101">
            <v>5493</v>
          </cell>
          <cell r="E101" t="str">
            <v>Хомут кабельный 4.6х150 нерж. сталь AISI 304 серебр. (уп.50шт) DKC 27403</v>
          </cell>
          <cell r="I101" t="str">
            <v>50 шт</v>
          </cell>
          <cell r="J101" t="str">
            <v>DKC</v>
          </cell>
          <cell r="K101" t="str">
            <v>https://rs24.ru/product/54789</v>
          </cell>
          <cell r="L101">
            <v>44886</v>
          </cell>
          <cell r="V101">
            <v>393.29696542060259</v>
          </cell>
        </row>
        <row r="102">
          <cell r="A102">
            <v>4146</v>
          </cell>
          <cell r="E102" t="str">
            <v>Воздуховоды из оцинкованной стали , Расчет  стоимость М² при плотность 275 г/м2</v>
          </cell>
          <cell r="I102" t="str">
            <v>м2</v>
          </cell>
          <cell r="J102" t="str">
            <v>Central Duct Factory ( Air condations and vintalation )</v>
          </cell>
          <cell r="K102" t="str">
            <v>Расчет /offer11.08.2021</v>
          </cell>
          <cell r="L102">
            <v>44419</v>
          </cell>
          <cell r="V102">
            <v>8.7565789473684212</v>
          </cell>
        </row>
        <row r="103">
          <cell r="A103">
            <v>4147</v>
          </cell>
          <cell r="E103" t="str">
            <v>Воздуховоды из оцинкованной стали Расчет  стоимость М² при плотность 330 г/м2</v>
          </cell>
          <cell r="I103" t="str">
            <v>м2</v>
          </cell>
          <cell r="J103" t="str">
            <v>Central Duct Factory ( Air condations and vintalation )</v>
          </cell>
          <cell r="K103" t="str">
            <v>Расчет /offer11.08.2021</v>
          </cell>
          <cell r="L103">
            <v>44419</v>
          </cell>
          <cell r="V103">
            <v>10.826315789473684</v>
          </cell>
        </row>
        <row r="104">
          <cell r="A104">
            <v>5459</v>
          </cell>
          <cell r="E104" t="str">
            <v>Держатель кабеля TRC 200мм (37564)</v>
          </cell>
          <cell r="I104" t="str">
            <v>шт.</v>
          </cell>
          <cell r="J104" t="str">
            <v>DKC</v>
          </cell>
          <cell r="K104" t="str">
            <v>КП ЭТМ №427/292977  от 02.11.2022</v>
          </cell>
          <cell r="L104">
            <v>44867</v>
          </cell>
          <cell r="V104">
            <v>26.668411004843112</v>
          </cell>
        </row>
        <row r="105">
          <cell r="A105">
            <v>5494</v>
          </cell>
          <cell r="E105" t="str">
            <v>Фиксатор кабеля TRC для лотка осн. 200 DKC 37564</v>
          </cell>
          <cell r="I105" t="str">
            <v>шт.</v>
          </cell>
          <cell r="J105" t="str">
            <v>DKC</v>
          </cell>
          <cell r="K105" t="str">
            <v>https://rs24.ru/product/12753</v>
          </cell>
          <cell r="L105">
            <v>44886</v>
          </cell>
          <cell r="V105">
            <v>27.593993483960837</v>
          </cell>
        </row>
        <row r="106">
          <cell r="A106">
            <v>5448</v>
          </cell>
          <cell r="E106" t="str">
            <v>Муфта кабельная 5ПКТпнг-LS-1-25/50 -Б- (КВТ) (65540)</v>
          </cell>
          <cell r="I106" t="str">
            <v>шт.</v>
          </cell>
          <cell r="J106" t="str">
            <v>КВТ</v>
          </cell>
          <cell r="K106" t="str">
            <v>КП ЭТМ №427/292977  от 02.11.2022</v>
          </cell>
          <cell r="L106">
            <v>44867</v>
          </cell>
          <cell r="V106">
            <v>895.85847313906629</v>
          </cell>
        </row>
        <row r="107">
          <cell r="A107">
            <v>5485</v>
          </cell>
          <cell r="E107" t="str">
            <v>Муфта кабельная концевая 5ПКТпнг-LS-1-25/50-Б КВТ 65540</v>
          </cell>
          <cell r="I107" t="str">
            <v>шт.</v>
          </cell>
          <cell r="J107" t="str">
            <v>КВТ</v>
          </cell>
          <cell r="K107" t="str">
            <v>https://rs24.ru/product/573417</v>
          </cell>
          <cell r="L107">
            <v>44886</v>
          </cell>
          <cell r="V107">
            <v>953.3545428586101</v>
          </cell>
        </row>
        <row r="108">
          <cell r="A108">
            <v>5443</v>
          </cell>
          <cell r="E108" t="str">
            <v>Муфта кабельная 5ПКТп(б)-1-70/120 нг-LS (65570)</v>
          </cell>
          <cell r="I108" t="str">
            <v>шт.</v>
          </cell>
          <cell r="J108" t="str">
            <v>КВТ</v>
          </cell>
          <cell r="K108" t="str">
            <v>КП ЭТМ №427/292977  от 02.11.2022</v>
          </cell>
          <cell r="L108">
            <v>44867</v>
          </cell>
          <cell r="V108">
            <v>791.44563172032076</v>
          </cell>
        </row>
        <row r="109">
          <cell r="A109">
            <v>5481</v>
          </cell>
          <cell r="E109" t="str">
            <v>Муфта кабельная концевая 5ПКТп(б)нг-LS-1-70/120 КВТ 65570</v>
          </cell>
          <cell r="I109" t="str">
            <v>шт.</v>
          </cell>
          <cell r="J109" t="str">
            <v>КВТ</v>
          </cell>
          <cell r="K109" t="str">
            <v>https://rs24.ru/product/573410</v>
          </cell>
          <cell r="L109">
            <v>44886</v>
          </cell>
          <cell r="V109">
            <v>842.24708485923622</v>
          </cell>
        </row>
        <row r="110">
          <cell r="A110">
            <v>5444</v>
          </cell>
          <cell r="E110" t="str">
            <v>Муфта кабельная 5ПКТп(б)-1-150/240 нг-LS (Б) (65575)</v>
          </cell>
          <cell r="I110" t="str">
            <v>шт.</v>
          </cell>
          <cell r="J110" t="str">
            <v>КВТ</v>
          </cell>
          <cell r="K110" t="str">
            <v>КП ЭТМ №427/292977  от 02.11.2022</v>
          </cell>
          <cell r="L110">
            <v>44867</v>
          </cell>
          <cell r="V110">
            <v>1739.0843086850352</v>
          </cell>
        </row>
        <row r="111">
          <cell r="A111">
            <v>5482</v>
          </cell>
          <cell r="E111" t="str">
            <v>Муфта кабельная концевая 5ПКТп(б)нг-LS-1-150/240-Б КВТ 65575</v>
          </cell>
          <cell r="I111" t="str">
            <v>шт.</v>
          </cell>
          <cell r="J111" t="str">
            <v>КВТ</v>
          </cell>
          <cell r="K111" t="str">
            <v>https://rs24.ru/product/573407</v>
          </cell>
          <cell r="L111">
            <v>44886</v>
          </cell>
          <cell r="V111">
            <v>1850.7114950284977</v>
          </cell>
        </row>
        <row r="112">
          <cell r="A112">
            <v>5437</v>
          </cell>
          <cell r="E112" t="str">
            <v>Муфта кабельная мини 3ПКТп - 2,5/10 (КВТ) (68061)</v>
          </cell>
          <cell r="I112" t="str">
            <v>шт.</v>
          </cell>
          <cell r="J112" t="str">
            <v>КВТ</v>
          </cell>
          <cell r="K112" t="str">
            <v>КП ЭТМ №427/292977  от 02.11.2022</v>
          </cell>
          <cell r="L112">
            <v>44867</v>
          </cell>
          <cell r="V112">
            <v>133.63031765088925</v>
          </cell>
        </row>
        <row r="113">
          <cell r="A113">
            <v>5475</v>
          </cell>
          <cell r="E113" t="str">
            <v>Муфта кабельная концевая 400В 3ПКТп мини 2.5/10 КВТ 68061</v>
          </cell>
          <cell r="I113" t="str">
            <v>шт.</v>
          </cell>
          <cell r="J113" t="str">
            <v>КВТ</v>
          </cell>
          <cell r="K113" t="str">
            <v>https://rs24.ru/product/568315</v>
          </cell>
          <cell r="L113">
            <v>44886</v>
          </cell>
          <cell r="V113">
            <v>142.19908159293473</v>
          </cell>
        </row>
        <row r="114">
          <cell r="A114">
            <v>5435</v>
          </cell>
          <cell r="E114" t="str">
            <v>Муфта кабельная 5ПКТп-1-16/25(Б) нг-LS (КВТ) (70520)</v>
          </cell>
          <cell r="I114" t="str">
            <v>шт.</v>
          </cell>
          <cell r="J114" t="str">
            <v>КВТ</v>
          </cell>
          <cell r="K114" t="str">
            <v>КП ЭТМ №427/292977  от 02.11.2022</v>
          </cell>
          <cell r="L114">
            <v>44867</v>
          </cell>
          <cell r="V114">
            <v>654.64854321354449</v>
          </cell>
        </row>
        <row r="115">
          <cell r="A115">
            <v>5452</v>
          </cell>
          <cell r="E115" t="str">
            <v>Металлорукав Р3-ЦПнг-LS 25 (Fortisflex) (73250)</v>
          </cell>
          <cell r="I115" t="str">
            <v>м</v>
          </cell>
          <cell r="J115" t="str">
            <v>Fortisflex</v>
          </cell>
          <cell r="K115" t="str">
            <v>КП ЭТМ №427/292977  от 02.11.2022</v>
          </cell>
          <cell r="L115">
            <v>44867</v>
          </cell>
          <cell r="V115">
            <v>29.999903361686538</v>
          </cell>
        </row>
        <row r="116">
          <cell r="A116">
            <v>5489</v>
          </cell>
          <cell r="E116" t="str">
            <v>Металлорукав Р3-ЦПнг-LS-25 d25 мм без протяжки (уп.50м) Fortisflex 73250</v>
          </cell>
          <cell r="I116" t="str">
            <v>м</v>
          </cell>
          <cell r="J116" t="str">
            <v>Fortisflex</v>
          </cell>
          <cell r="K116" t="str">
            <v>https://rs24.ru/product/906821</v>
          </cell>
          <cell r="L116">
            <v>44886</v>
          </cell>
          <cell r="V116">
            <v>26.230450375243695</v>
          </cell>
        </row>
        <row r="117">
          <cell r="A117">
            <v>5442</v>
          </cell>
          <cell r="E117" t="str">
            <v>Металлорукав Р3-ЦПнг-LS 50 (Fortisflex) (73253)</v>
          </cell>
          <cell r="I117" t="str">
            <v>м</v>
          </cell>
          <cell r="J117" t="str">
            <v>Fortisflex</v>
          </cell>
          <cell r="K117" t="str">
            <v>КП ЭТМ №427/292977  от 02.11.2022</v>
          </cell>
          <cell r="L117">
            <v>44867</v>
          </cell>
          <cell r="V117">
            <v>78.687461006878024</v>
          </cell>
        </row>
        <row r="118">
          <cell r="A118">
            <v>5480</v>
          </cell>
          <cell r="E118" t="str">
            <v>Металлорукав Р3-ЦПнг-LS 50 d50мм без протяжки (уп.15м) Fortisflex 73253</v>
          </cell>
          <cell r="I118" t="str">
            <v>м</v>
          </cell>
          <cell r="J118" t="str">
            <v>Fortisflex</v>
          </cell>
          <cell r="K118" t="str">
            <v>https://rs24.ru/product/2122532</v>
          </cell>
          <cell r="L118">
            <v>44886</v>
          </cell>
          <cell r="V118">
            <v>68.802112694019456</v>
          </cell>
        </row>
        <row r="119">
          <cell r="A119">
            <v>5450</v>
          </cell>
          <cell r="E119" t="str">
            <v>Кабельная муфта 3ПКТп-1-16/25 (74625)</v>
          </cell>
          <cell r="I119" t="str">
            <v>шт.</v>
          </cell>
          <cell r="J119" t="str">
            <v>КВТ</v>
          </cell>
          <cell r="K119" t="str">
            <v>КП ЭТМ №427/292977  от 02.11.2022</v>
          </cell>
          <cell r="L119">
            <v>44867</v>
          </cell>
          <cell r="V119">
            <v>228.89287969150627</v>
          </cell>
        </row>
        <row r="120">
          <cell r="A120">
            <v>5487</v>
          </cell>
          <cell r="E120" t="str">
            <v>Муфта кабельная концевая 3ПКТп-1-16/25 КВТ 74625</v>
          </cell>
          <cell r="I120" t="str">
            <v>шт.</v>
          </cell>
          <cell r="J120" t="str">
            <v>КВТ</v>
          </cell>
          <cell r="K120" t="str">
            <v>https://rs24.ru/product/2254211</v>
          </cell>
          <cell r="L120">
            <v>44886</v>
          </cell>
          <cell r="V120">
            <v>243.58419315567446</v>
          </cell>
        </row>
        <row r="121">
          <cell r="A121">
            <v>5438</v>
          </cell>
          <cell r="E121" t="str">
            <v>Муфта 5ПКТп(б) мини - 2,5/10 (КВТ) (74675)</v>
          </cell>
          <cell r="I121" t="str">
            <v>шт.</v>
          </cell>
          <cell r="J121" t="str">
            <v>КВТ</v>
          </cell>
          <cell r="K121" t="str">
            <v>КП ЭТМ №427/292977  от 02.11.2022</v>
          </cell>
          <cell r="L121">
            <v>44867</v>
          </cell>
          <cell r="V121">
            <v>215.94165167880837</v>
          </cell>
        </row>
        <row r="122">
          <cell r="A122">
            <v>5476</v>
          </cell>
          <cell r="E122" t="str">
            <v>Муфта кабельная концевая мини 400В 5ПКТп(б) мини-2.5/10 КВТ 74675</v>
          </cell>
          <cell r="I122" t="str">
            <v>шт.</v>
          </cell>
          <cell r="J122" t="str">
            <v>КВТ</v>
          </cell>
          <cell r="K122" t="str">
            <v>https://rs24.ru/product/2124882</v>
          </cell>
          <cell r="L122">
            <v>44886</v>
          </cell>
          <cell r="V122">
            <v>229.79962454098697</v>
          </cell>
        </row>
        <row r="123">
          <cell r="A123">
            <v>5464</v>
          </cell>
          <cell r="E123" t="str">
            <v>Муфта ККТ - 1 нг-LS (КВТ) (82599)</v>
          </cell>
          <cell r="I123" t="str">
            <v>шт.</v>
          </cell>
          <cell r="J123" t="str">
            <v>КВТ</v>
          </cell>
          <cell r="K123" t="str">
            <v>КП ЭТМ №427/292977  от 02.11.2022</v>
          </cell>
          <cell r="L123">
            <v>44867</v>
          </cell>
          <cell r="V123">
            <v>97.819863342965277</v>
          </cell>
        </row>
        <row r="124">
          <cell r="A124">
            <v>5497</v>
          </cell>
          <cell r="E124" t="str">
            <v>Муфта кабельная концевая ККТ-1 нг-LS КВТ 82599</v>
          </cell>
          <cell r="I124" t="str">
            <v>шт.</v>
          </cell>
          <cell r="J124" t="str">
            <v>КВТ</v>
          </cell>
          <cell r="K124" t="str">
            <v>https://rs24.ru/product/2731814</v>
          </cell>
          <cell r="L124">
            <v>44886</v>
          </cell>
          <cell r="V124">
            <v>104.09799420612484</v>
          </cell>
        </row>
        <row r="125">
          <cell r="A125">
            <v>5446</v>
          </cell>
          <cell r="E125" t="str">
            <v>Труба гофрированная ПВХ 32 мм с протяжкой легкая серая (25м) (91932)</v>
          </cell>
          <cell r="I125" t="str">
            <v>м</v>
          </cell>
          <cell r="J125" t="str">
            <v>DKC</v>
          </cell>
          <cell r="K125" t="str">
            <v>КП ЭТМ №427/292977  от 02.11.2022</v>
          </cell>
          <cell r="L125">
            <v>44867</v>
          </cell>
          <cell r="V125">
            <v>13.132421663749948</v>
          </cell>
        </row>
        <row r="126">
          <cell r="A126">
            <v>5483</v>
          </cell>
          <cell r="E126" t="str">
            <v>Труба гофрированная ПВХ гибкая легкая d32мм с протяжкой сер. (уп.25м) DKC 91932</v>
          </cell>
          <cell r="I126" t="str">
            <v>м</v>
          </cell>
          <cell r="J126" t="str">
            <v>DKC</v>
          </cell>
          <cell r="K126" t="str">
            <v>https://rs24.ru/product/60325</v>
          </cell>
          <cell r="L126">
            <v>44886</v>
          </cell>
          <cell r="V126">
            <v>13.589269471511793</v>
          </cell>
        </row>
        <row r="127">
          <cell r="A127">
            <v>5436</v>
          </cell>
          <cell r="E127" t="str">
            <v>Кабель (провод) ParLan U/UTP категория 5e 4х2х0.52 PVC</v>
          </cell>
          <cell r="I127" t="str">
            <v>м</v>
          </cell>
          <cell r="J127" t="str">
            <v>Паритет</v>
          </cell>
          <cell r="K127" t="str">
            <v>КП ЭТМ №427/292977  от 02.11.2022</v>
          </cell>
          <cell r="L127">
            <v>44867</v>
          </cell>
          <cell r="V127">
            <v>10.484523535875626</v>
          </cell>
        </row>
        <row r="128">
          <cell r="A128">
            <v>5463</v>
          </cell>
          <cell r="E128" t="str">
            <v>Кабель (провод) ParLan U/UTP Cat5e 4х2х0.52 PVC/PE (100012)</v>
          </cell>
          <cell r="I128" t="str">
            <v>м</v>
          </cell>
          <cell r="J128" t="str">
            <v>Паритет</v>
          </cell>
          <cell r="K128" t="str">
            <v>КП ЭТМ №427/292977  от 02.11.2022</v>
          </cell>
          <cell r="L128">
            <v>44867</v>
          </cell>
          <cell r="V128">
            <v>13.671884579382201</v>
          </cell>
        </row>
        <row r="129">
          <cell r="A129">
            <v>5461</v>
          </cell>
          <cell r="E129" t="str">
            <v>Зажим АШМ-12-1  (ТМГ СЭЩ от 25-160 кВа) (2859416)</v>
          </cell>
          <cell r="I129" t="str">
            <v>шт.</v>
          </cell>
          <cell r="J129" t="str">
            <v>Электрощит Самара</v>
          </cell>
          <cell r="K129" t="str">
            <v>КП ЭТМ №427/292977  от 02.11.2022</v>
          </cell>
          <cell r="L129">
            <v>44867</v>
          </cell>
          <cell r="V129">
            <v>827.05842022709703</v>
          </cell>
        </row>
        <row r="130">
          <cell r="A130">
            <v>5472</v>
          </cell>
          <cell r="E130" t="str">
            <v>Кабель КВВГЭнг(А)-LS 5х4 (м) Промэл 13475900</v>
          </cell>
          <cell r="I130" t="str">
            <v>м</v>
          </cell>
          <cell r="J130" t="str">
            <v>Промэл</v>
          </cell>
          <cell r="K130" t="str">
            <v>https://rs24.ru/product/2607231</v>
          </cell>
          <cell r="L130">
            <v>44886</v>
          </cell>
          <cell r="V130">
            <v>72.821724149925231</v>
          </cell>
        </row>
        <row r="131">
          <cell r="A131">
            <v>5430</v>
          </cell>
          <cell r="E131" t="str">
            <v>Муфта кабельная концевая 10КНТп-3х(150-240) (22020024)</v>
          </cell>
          <cell r="I131" t="str">
            <v>шт.</v>
          </cell>
          <cell r="J131" t="str">
            <v>Нева-Транс</v>
          </cell>
          <cell r="K131" t="str">
            <v>КП ЭТМ №427/292977  от 02.11.2022</v>
          </cell>
          <cell r="L131">
            <v>44867</v>
          </cell>
          <cell r="V131">
            <v>692.62096722152137</v>
          </cell>
        </row>
        <row r="132">
          <cell r="A132">
            <v>5470</v>
          </cell>
          <cell r="E132" t="str">
            <v>Муфта кабельная концевая наружн. установки 10кВ КНТпН 3х(150-240мм) с болт. наконечн. Нева-Транс Комплект 22020122</v>
          </cell>
          <cell r="I132" t="str">
            <v>шт.</v>
          </cell>
          <cell r="J132" t="str">
            <v>Нева-Транс</v>
          </cell>
          <cell r="K132" t="str">
            <v>https://rs24.ru/product/5644</v>
          </cell>
          <cell r="L132">
            <v>44886</v>
          </cell>
          <cell r="V132">
            <v>1229.7312376002294</v>
          </cell>
        </row>
        <row r="133">
          <cell r="A133">
            <v>5465</v>
          </cell>
          <cell r="E133" t="str">
            <v>CARMEN Розетка телефонная RJ11 скрытая в сборе белая (90561013)</v>
          </cell>
          <cell r="I133" t="str">
            <v>шт.</v>
          </cell>
          <cell r="J133" t="str">
            <v>Makel</v>
          </cell>
          <cell r="K133" t="str">
            <v>КП ЭТМ №427/292977  от 02.11.2022</v>
          </cell>
          <cell r="L133">
            <v>44867</v>
          </cell>
          <cell r="V133">
            <v>36.16872357250417</v>
          </cell>
        </row>
        <row r="134">
          <cell r="A134">
            <v>5456</v>
          </cell>
          <cell r="E134" t="str">
            <v>Провод силовой ПуГВнг(А)-LS 6ж/з (501070301)</v>
          </cell>
          <cell r="I134" t="str">
            <v>м</v>
          </cell>
          <cell r="J134" t="str">
            <v>РЭК/Prysmian</v>
          </cell>
          <cell r="K134" t="str">
            <v>КП ЭТМ №427/292977  от 02.11.2022</v>
          </cell>
          <cell r="L134">
            <v>44867</v>
          </cell>
          <cell r="V134">
            <v>18.506460632452892</v>
          </cell>
        </row>
        <row r="135">
          <cell r="A135">
            <v>5434</v>
          </cell>
          <cell r="E135" t="str">
            <v>Изолятор стеклянный линейный подвесной ПС70 Е (530101603)</v>
          </cell>
          <cell r="I135" t="str">
            <v>шт.</v>
          </cell>
          <cell r="J135" t="str">
            <v>ЮАИЗ</v>
          </cell>
          <cell r="K135" t="str">
            <v>КП ЭТМ №427/292977  от 02.11.2022</v>
          </cell>
          <cell r="L135">
            <v>44867</v>
          </cell>
          <cell r="V135">
            <v>285.38000040698387</v>
          </cell>
        </row>
        <row r="136">
          <cell r="A136">
            <v>5731</v>
          </cell>
          <cell r="E136" t="str">
            <v>Светильник LFL-sport 06-460-957-F20, 64400рб/шт, транспорт экспертно 5%</v>
          </cell>
          <cell r="I136" t="str">
            <v>шт.</v>
          </cell>
          <cell r="J136" t="str">
            <v xml:space="preserve">ООО «Торговый дом «ФЕРЕКС» </v>
          </cell>
          <cell r="K136" t="str">
            <v>https://fereks.ru/catalog/sports-lighting/lfl/m_2000000106311/</v>
          </cell>
          <cell r="L136">
            <v>44889</v>
          </cell>
          <cell r="V136">
            <v>27531.880072883883</v>
          </cell>
        </row>
        <row r="137">
          <cell r="A137">
            <v>2703</v>
          </cell>
          <cell r="E137" t="str">
            <v>сварочная проволока / Co2 проволока / марка Chinse: бухта 0,8 мм по 15 кг</v>
          </cell>
          <cell r="I137" t="str">
            <v>т</v>
          </cell>
          <cell r="J137" t="str">
            <v>Nassar Group</v>
          </cell>
          <cell r="K137" t="str">
            <v>ТКП-03.12.2020 Email</v>
          </cell>
          <cell r="L137">
            <v>44168</v>
          </cell>
          <cell r="V137">
            <v>25400</v>
          </cell>
        </row>
        <row r="138">
          <cell r="A138">
            <v>2702</v>
          </cell>
          <cell r="E138" t="str">
            <v>Сварочная проволока / Проволока Co2 / Турецкая марка: бухта 0,8 мм по 15 кг</v>
          </cell>
          <cell r="I138" t="str">
            <v>т</v>
          </cell>
          <cell r="J138" t="str">
            <v>Nassar Group</v>
          </cell>
          <cell r="K138" t="str">
            <v>ТКП-03.12.2020 Email</v>
          </cell>
          <cell r="L138">
            <v>44168</v>
          </cell>
          <cell r="V138">
            <v>27000</v>
          </cell>
        </row>
        <row r="139">
          <cell r="A139">
            <v>2704</v>
          </cell>
          <cell r="E139" t="str">
            <v>Сварочная проволока / Проволока Co2 / Турецкая марка: катушка 1.0мм по 15кг</v>
          </cell>
          <cell r="I139" t="str">
            <v>т</v>
          </cell>
          <cell r="J139" t="str">
            <v>Nassar Group</v>
          </cell>
          <cell r="K139" t="str">
            <v>ТКП-03.12.2020 Email</v>
          </cell>
          <cell r="L139">
            <v>44168</v>
          </cell>
          <cell r="V139">
            <v>24700</v>
          </cell>
        </row>
        <row r="140">
          <cell r="A140">
            <v>2705</v>
          </cell>
          <cell r="E140" t="str">
            <v>Сварочная проволока / Проволока Co2 / Турецкая марка: катушка 1,2 мм по 15 кг</v>
          </cell>
          <cell r="I140" t="str">
            <v>т</v>
          </cell>
          <cell r="J140" t="str">
            <v>Nassar Group</v>
          </cell>
          <cell r="K140" t="str">
            <v>ТКП-03.12.2020 Email</v>
          </cell>
          <cell r="L140">
            <v>44168</v>
          </cell>
          <cell r="V140">
            <v>24400</v>
          </cell>
        </row>
        <row r="141">
          <cell r="A141">
            <v>4802</v>
          </cell>
          <cell r="E141" t="str">
            <v>Горячекатаная арматурная сталь периодического профиля класса B400 B-P, диаметром 6 мм-40мм, стоимость транспортировки материала на строительную площадку  составляет 250 EGP</v>
          </cell>
          <cell r="I141" t="str">
            <v>т</v>
          </cell>
          <cell r="J141" t="str">
            <v>Hassan Allam Construction</v>
          </cell>
          <cell r="K141" t="str">
            <v>Коммерческое предложение</v>
          </cell>
          <cell r="L141">
            <v>44650</v>
          </cell>
          <cell r="V141">
            <v>17550</v>
          </cell>
        </row>
        <row r="142">
          <cell r="A142">
            <v>3148</v>
          </cell>
          <cell r="E142" t="str">
            <v xml:space="preserve"> Гвозди по бетону Размер 30: 100 мм</v>
          </cell>
          <cell r="I142" t="str">
            <v>т</v>
          </cell>
          <cell r="J142" t="str">
            <v>Nassar Group</v>
          </cell>
          <cell r="K142" t="str">
            <v>ТКП-03.12.2020 Email</v>
          </cell>
          <cell r="L142">
            <v>44168</v>
          </cell>
          <cell r="V142">
            <v>18000</v>
          </cell>
        </row>
        <row r="143">
          <cell r="A143">
            <v>3002</v>
          </cell>
          <cell r="E143" t="str">
            <v>Гвозди по бетону Размер 30: 100 мм</v>
          </cell>
          <cell r="I143" t="str">
            <v>т</v>
          </cell>
          <cell r="J143" t="str">
            <v>Nassar Group</v>
          </cell>
          <cell r="K143" t="str">
            <v>ТКП-03.12.2020 Email</v>
          </cell>
          <cell r="L143">
            <v>44168</v>
          </cell>
          <cell r="V143">
            <v>18000</v>
          </cell>
        </row>
        <row r="144">
          <cell r="A144">
            <v>3156</v>
          </cell>
          <cell r="E144" t="str">
            <v xml:space="preserve">Сварочный Электроды  ES 45.00 / AWSA5.1: E7018 / 4,00 x 450 мм / </v>
          </cell>
          <cell r="I144" t="str">
            <v>т</v>
          </cell>
          <cell r="J144" t="str">
            <v>Nassar Group</v>
          </cell>
          <cell r="K144" t="str">
            <v>ТКП-03.12.2020 Email</v>
          </cell>
          <cell r="L144">
            <v>44168</v>
          </cell>
          <cell r="V144">
            <v>26000</v>
          </cell>
        </row>
        <row r="145">
          <cell r="A145">
            <v>2714</v>
          </cell>
          <cell r="E145" t="str">
            <v>Сварочный Электроды  ES 45.00 / AWSA5.1: E7018 / 4,00 x 450 мм /  (аналог Э50А, Э60)</v>
          </cell>
          <cell r="I145" t="str">
            <v>т</v>
          </cell>
          <cell r="J145" t="str">
            <v>Nassar Group</v>
          </cell>
          <cell r="K145" t="str">
            <v>ТКП-03.12.2020 Email</v>
          </cell>
          <cell r="L145">
            <v>44168</v>
          </cell>
          <cell r="V145">
            <v>26000</v>
          </cell>
        </row>
        <row r="146">
          <cell r="A146">
            <v>4962</v>
          </cell>
          <cell r="E146" t="str">
            <v>Шайба для M24,  стоимость доствки оплачивается отдельно 0,0021</v>
          </cell>
          <cell r="I146" t="str">
            <v>шт.</v>
          </cell>
          <cell r="J146" t="str">
            <v>Hassan Allam Construction</v>
          </cell>
          <cell r="K146" t="str">
            <v>НАС-Т2 -0308/22 от 27.03.2022</v>
          </cell>
          <cell r="L146">
            <v>44647</v>
          </cell>
          <cell r="V146"/>
        </row>
        <row r="147">
          <cell r="A147">
            <v>4956</v>
          </cell>
          <cell r="E147" t="str">
            <v>Анкерный  фундаментный болт M24x800 из стали D355JR, стоимость доствки оплачивается отдельно 0,18</v>
          </cell>
          <cell r="I147" t="str">
            <v>шт.</v>
          </cell>
          <cell r="J147" t="str">
            <v>Hassan Allam Construction</v>
          </cell>
          <cell r="K147" t="str">
            <v>НАС-Т2 -0308/22 от 27.03.2022</v>
          </cell>
          <cell r="L147">
            <v>44647</v>
          </cell>
          <cell r="V147"/>
        </row>
        <row r="148">
          <cell r="A148">
            <v>4961</v>
          </cell>
          <cell r="E148" t="str">
            <v>Шайба для M36,  стоимость доствки оплачивается отдельно 0,01</v>
          </cell>
          <cell r="I148" t="str">
            <v>шт.</v>
          </cell>
          <cell r="J148" t="str">
            <v>Hassan Allam Construction</v>
          </cell>
          <cell r="K148" t="str">
            <v>НАС-Т2 -0308/22 от 27.03.2022</v>
          </cell>
          <cell r="L148">
            <v>44647</v>
          </cell>
          <cell r="V148"/>
        </row>
        <row r="149">
          <cell r="A149">
            <v>4955</v>
          </cell>
          <cell r="E149" t="str">
            <v>Анкерный фундаментный болт  M36x1500 из стали D355JR, стоимость доствки оплачивается отдельно 0,76</v>
          </cell>
          <cell r="I149" t="str">
            <v>шт.</v>
          </cell>
          <cell r="J149" t="str">
            <v>Hassan Allam Construction</v>
          </cell>
          <cell r="K149" t="str">
            <v>НАС-Т2 -0308/22 от 27.03.2022</v>
          </cell>
          <cell r="L149">
            <v>44647</v>
          </cell>
          <cell r="V149"/>
        </row>
        <row r="150">
          <cell r="A150">
            <v>4960</v>
          </cell>
          <cell r="E150" t="str">
            <v>Шайба для M42,  стоимость доствки оплачивается отдельно 0,01</v>
          </cell>
          <cell r="I150" t="str">
            <v>шт.</v>
          </cell>
          <cell r="J150" t="str">
            <v>Hassan Allam Construction</v>
          </cell>
          <cell r="K150" t="str">
            <v>НАС-Т2 -0308/22 от 27.03.2022</v>
          </cell>
          <cell r="L150">
            <v>44647</v>
          </cell>
          <cell r="V150"/>
        </row>
        <row r="151">
          <cell r="A151">
            <v>4954</v>
          </cell>
          <cell r="E151" t="str">
            <v>Анкерный фундаментный болт M42x1600 из стали D355JR, стоимость доствки оплачивается отдельно1,11</v>
          </cell>
          <cell r="I151" t="str">
            <v>шт.</v>
          </cell>
          <cell r="J151" t="str">
            <v>Hassan Allam Construction</v>
          </cell>
          <cell r="K151" t="str">
            <v>НАС-Т2 -0308/22 от 27.03.2022</v>
          </cell>
          <cell r="L151">
            <v>44647</v>
          </cell>
          <cell r="V151"/>
        </row>
        <row r="152">
          <cell r="A152">
            <v>2670</v>
          </cell>
          <cell r="E152" t="str">
            <v xml:space="preserve"> саморезы -. Длина: 25 мм 500 шт. / Кор.</v>
          </cell>
          <cell r="I152" t="str">
            <v xml:space="preserve"> 500 Шт.</v>
          </cell>
          <cell r="J152" t="str">
            <v>Nassar Group</v>
          </cell>
          <cell r="K152" t="str">
            <v>ТКП-03.12.2020 Email</v>
          </cell>
          <cell r="L152">
            <v>44168</v>
          </cell>
          <cell r="V152">
            <v>113</v>
          </cell>
        </row>
        <row r="153">
          <cell r="A153">
            <v>2671</v>
          </cell>
          <cell r="E153" t="str">
            <v xml:space="preserve"> саморезы -. Длина: 32 мм 430 шт. / Коробка</v>
          </cell>
          <cell r="I153" t="str">
            <v xml:space="preserve"> 430 Шт.</v>
          </cell>
          <cell r="J153" t="str">
            <v>Nassar Group</v>
          </cell>
          <cell r="K153" t="str">
            <v>ТКП-03.12.2020 Email</v>
          </cell>
          <cell r="L153">
            <v>44168</v>
          </cell>
          <cell r="V153">
            <v>114</v>
          </cell>
        </row>
        <row r="154">
          <cell r="A154">
            <v>2672</v>
          </cell>
          <cell r="E154" t="str">
            <v xml:space="preserve"> саморезы -. Длина: 38 мм 375 шт. / Коробка</v>
          </cell>
          <cell r="I154" t="str">
            <v xml:space="preserve"> 375 Шт.</v>
          </cell>
          <cell r="J154" t="str">
            <v>Nassar Group</v>
          </cell>
          <cell r="K154" t="str">
            <v>ТКП-03.12.2020 Email</v>
          </cell>
          <cell r="L154">
            <v>44168</v>
          </cell>
          <cell r="V154">
            <v>107</v>
          </cell>
        </row>
        <row r="155">
          <cell r="A155">
            <v>3141</v>
          </cell>
          <cell r="E155" t="str">
            <v xml:space="preserve"> саморезы -. Длина: 50 мм 300 шт. / Кор.</v>
          </cell>
          <cell r="I155" t="str">
            <v xml:space="preserve"> 300 Шт.</v>
          </cell>
          <cell r="J155" t="str">
            <v>Nassar Group</v>
          </cell>
          <cell r="K155" t="str">
            <v>ТКП-03.12.2020 Email</v>
          </cell>
          <cell r="L155">
            <v>44168</v>
          </cell>
          <cell r="V155">
            <v>116</v>
          </cell>
        </row>
        <row r="156">
          <cell r="A156">
            <v>2673</v>
          </cell>
          <cell r="E156" t="str">
            <v>Шурупы саморезы -. Длина: 50 мм 300 шт. / Кор.</v>
          </cell>
          <cell r="I156" t="str">
            <v xml:space="preserve"> 300 Шт.</v>
          </cell>
          <cell r="J156" t="str">
            <v>Nassar Group</v>
          </cell>
          <cell r="K156" t="str">
            <v>ТКП-03.12.2020 Email</v>
          </cell>
          <cell r="L156">
            <v>44168</v>
          </cell>
          <cell r="V156">
            <v>116</v>
          </cell>
        </row>
        <row r="157">
          <cell r="A157">
            <v>3135</v>
          </cell>
          <cell r="E157" t="str">
            <v>Шурупы саморезы -. Длина: 50 мм 300 шт. / Кор.</v>
          </cell>
          <cell r="I157" t="str">
            <v>100 шт.</v>
          </cell>
          <cell r="J157" t="str">
            <v>Nassar Group</v>
          </cell>
          <cell r="K157" t="str">
            <v>ТКП-03.12.2020 Email</v>
          </cell>
          <cell r="L157">
            <v>44168</v>
          </cell>
          <cell r="V157">
            <v>38.666666666666664</v>
          </cell>
        </row>
        <row r="158">
          <cell r="A158">
            <v>2674</v>
          </cell>
          <cell r="E158" t="str">
            <v xml:space="preserve"> саморезы -. Длина: 60 ​​мм 270 шт. / Коробка -</v>
          </cell>
          <cell r="I158" t="str">
            <v xml:space="preserve"> 270 Шт.</v>
          </cell>
          <cell r="J158" t="str">
            <v>Nassar Group</v>
          </cell>
          <cell r="K158" t="str">
            <v>ТКП-03.12.2020 Email</v>
          </cell>
          <cell r="L158">
            <v>44168</v>
          </cell>
          <cell r="V158">
            <v>122</v>
          </cell>
        </row>
        <row r="159">
          <cell r="A159">
            <v>4949</v>
          </cell>
          <cell r="E159" t="str">
            <v>Экструдированный полиэтилен с закрытыми порами t=20 мм в листах размером 1х1 м</v>
          </cell>
          <cell r="I159" t="str">
            <v>м3</v>
          </cell>
          <cell r="J159" t="str">
            <v>Hassan Allam Construction</v>
          </cell>
          <cell r="K159" t="str">
            <v>НАС-Т2 -0348/22 от 25.03.2022</v>
          </cell>
          <cell r="L159">
            <v>44645</v>
          </cell>
          <cell r="V159">
            <v>5130</v>
          </cell>
        </row>
        <row r="160">
          <cell r="A160">
            <v>4950</v>
          </cell>
          <cell r="E160" t="str">
            <v>Экструдированный полиэтилен с закрытыми порами t=30 мм в листах размером 1х1 м</v>
          </cell>
          <cell r="I160" t="str">
            <v>м3</v>
          </cell>
          <cell r="J160" t="str">
            <v>Hassan Allam Construction</v>
          </cell>
          <cell r="K160" t="str">
            <v>НАС-Т2 -0348/22 от 25.03.2022</v>
          </cell>
          <cell r="L160">
            <v>44645</v>
          </cell>
          <cell r="V160">
            <v>5130</v>
          </cell>
        </row>
        <row r="161">
          <cell r="A161">
            <v>2706</v>
          </cell>
          <cell r="E161" t="str">
            <v>сварочная проволока / Co2 проволока / марка Chinse: катушка 1.0мм по 15кг</v>
          </cell>
          <cell r="I161" t="str">
            <v>т</v>
          </cell>
          <cell r="J161" t="str">
            <v>Nassar Group</v>
          </cell>
          <cell r="K161" t="str">
            <v>ТКП-03.12.2020 Email</v>
          </cell>
          <cell r="L161">
            <v>44168</v>
          </cell>
          <cell r="V161">
            <v>23700</v>
          </cell>
        </row>
        <row r="162">
          <cell r="A162">
            <v>2707</v>
          </cell>
          <cell r="E162" t="str">
            <v xml:space="preserve"> сварочная проволока / Co2 проволока / марка Chinse: катушка 1,2 мм по 15 кг</v>
          </cell>
          <cell r="I162" t="str">
            <v>т</v>
          </cell>
          <cell r="J162" t="str">
            <v>Nassar Group</v>
          </cell>
          <cell r="K162" t="str">
            <v>ТКП-03.12.2020 Email</v>
          </cell>
          <cell r="L162">
            <v>44168</v>
          </cell>
          <cell r="V162">
            <v>23400</v>
          </cell>
        </row>
        <row r="163">
          <cell r="A163">
            <v>2848</v>
          </cell>
          <cell r="E163" t="str">
            <v xml:space="preserve">полиуретан-эпоксидная смола </v>
          </cell>
          <cell r="I163" t="str">
            <v>шт.</v>
          </cell>
          <cell r="J163" t="str">
            <v>CMB (Chemicals  for  Modern  Building)</v>
          </cell>
          <cell r="K163" t="str">
            <v>Email.27.12.2020</v>
          </cell>
          <cell r="L163">
            <v>44189</v>
          </cell>
          <cell r="V163">
            <v>678.30000000000007</v>
          </cell>
        </row>
        <row r="164">
          <cell r="A164">
            <v>2849</v>
          </cell>
          <cell r="E164" t="str">
            <v xml:space="preserve">эпоксидная смола </v>
          </cell>
          <cell r="I164" t="str">
            <v>шт.</v>
          </cell>
          <cell r="J164" t="str">
            <v>CMB (Chemicals  for  Modern  Building)</v>
          </cell>
          <cell r="K164" t="str">
            <v>Email.27.12.2020</v>
          </cell>
          <cell r="L164">
            <v>44189</v>
          </cell>
          <cell r="V164">
            <v>592.09500000000003</v>
          </cell>
        </row>
        <row r="165">
          <cell r="A165">
            <v>293</v>
          </cell>
          <cell r="E165" t="str">
            <v>Арматура Gr.B500CWR ISO 6935 -2/2007, compatible with (A500C) GOST-R 52544-2006  Катушка :8мм/ прут :10-40 мм</v>
          </cell>
          <cell r="I165" t="str">
            <v>т</v>
          </cell>
          <cell r="J165" t="str">
            <v xml:space="preserve">Egyptian Steel </v>
          </cell>
          <cell r="K165" t="str">
            <v>ТКП Egyptian Steel  17/03/2019</v>
          </cell>
          <cell r="L165">
            <v>43541</v>
          </cell>
          <cell r="V165">
            <v>10127</v>
          </cell>
        </row>
        <row r="166">
          <cell r="A166">
            <v>2855</v>
          </cell>
          <cell r="E166" t="str">
            <v xml:space="preserve"> стеновая шпатлевка для наружных и внутренних применений</v>
          </cell>
          <cell r="I166" t="str">
            <v>шт.</v>
          </cell>
          <cell r="J166" t="str">
            <v>CMB (Chemicals  for  Modern  Building)</v>
          </cell>
          <cell r="K166" t="str">
            <v>Email.27.12.2020</v>
          </cell>
          <cell r="L166">
            <v>44189</v>
          </cell>
          <cell r="V166">
            <v>102.4485</v>
          </cell>
        </row>
        <row r="167">
          <cell r="A167">
            <v>3180</v>
          </cell>
          <cell r="E167" t="str">
            <v>Пленки полиэтиленовые0,05 мм</v>
          </cell>
          <cell r="I167" t="str">
            <v>м2</v>
          </cell>
          <cell r="J167" t="str">
            <v>Hyma Plastic Hyma Foam</v>
          </cell>
          <cell r="K167" t="str">
            <v>Hyma Plastic Hyma Foam -ТКП 18.02.2021</v>
          </cell>
          <cell r="L167">
            <v>44245</v>
          </cell>
          <cell r="V167">
            <v>1.4</v>
          </cell>
        </row>
        <row r="168">
          <cell r="A168">
            <v>3182</v>
          </cell>
          <cell r="E168" t="str">
            <v>Пленки полиэтиленовые Толщина(μ) 100</v>
          </cell>
          <cell r="I168" t="str">
            <v>м2</v>
          </cell>
          <cell r="J168" t="str">
            <v>Hyma Plastic Hyma Foam</v>
          </cell>
          <cell r="K168" t="str">
            <v>Hyma Plastic Hyma Foam -ТКП 18.02.2023</v>
          </cell>
          <cell r="L168">
            <v>44245</v>
          </cell>
          <cell r="V168">
            <v>2.85</v>
          </cell>
        </row>
        <row r="169">
          <cell r="A169">
            <v>3181</v>
          </cell>
          <cell r="E169" t="str">
            <v>Пленки полиэтиленовые Толщина(μ) 80</v>
          </cell>
          <cell r="I169" t="str">
            <v>м2</v>
          </cell>
          <cell r="J169" t="str">
            <v>Hyma Plastic Hyma Foam</v>
          </cell>
          <cell r="K169" t="str">
            <v>Hyma Plastic Hyma Foam -ТКП 18.02.2022</v>
          </cell>
          <cell r="L169">
            <v>44245</v>
          </cell>
          <cell r="V169">
            <v>2.2799999999999998</v>
          </cell>
        </row>
        <row r="170">
          <cell r="A170">
            <v>4698</v>
          </cell>
          <cell r="E170" t="str">
            <v>Щебень из природного камня для строительных работ  М400 фракция 20-40 мм, включена в стоимость доставка</v>
          </cell>
          <cell r="I170" t="str">
            <v>т</v>
          </cell>
          <cell r="J170" t="str">
            <v>3 S Ready Mix</v>
          </cell>
          <cell r="K170"/>
          <cell r="L170">
            <v>44633</v>
          </cell>
          <cell r="V170">
            <v>368.02879999999999</v>
          </cell>
        </row>
        <row r="171">
          <cell r="A171">
            <v>4699</v>
          </cell>
          <cell r="E171" t="str">
            <v>Щебень из природного камня для строительных работ  М800 фракция 20-40 мм, включена в стоимость доставка</v>
          </cell>
          <cell r="I171" t="str">
            <v>т</v>
          </cell>
          <cell r="J171" t="str">
            <v>3 S Ready Mix</v>
          </cell>
          <cell r="K171"/>
          <cell r="L171">
            <v>44633</v>
          </cell>
          <cell r="V171">
            <v>368.02879999999999</v>
          </cell>
        </row>
        <row r="172">
          <cell r="A172">
            <v>4727</v>
          </cell>
          <cell r="E172" t="str">
            <v>Щебень   М400 фракция 25-60 мм, включена в стоимость доставка</v>
          </cell>
          <cell r="I172" t="str">
            <v>т</v>
          </cell>
          <cell r="J172" t="str">
            <v>HiGH MIX  Readi Mix Conerete</v>
          </cell>
          <cell r="K172"/>
          <cell r="L172">
            <v>44636</v>
          </cell>
          <cell r="V172">
            <v>391.53500000000003</v>
          </cell>
        </row>
        <row r="173">
          <cell r="A173">
            <v>2797</v>
          </cell>
          <cell r="E173" t="str">
            <v>Трубы Бесшовные обсадные трубы наружным диаметром 114 мм, толщиной стенки 6,4 мм.</v>
          </cell>
          <cell r="I173" t="str">
            <v>м</v>
          </cell>
          <cell r="J173" t="str">
            <v>kardinalis steel pipes</v>
          </cell>
          <cell r="K173" t="str">
            <v>Email 15.12.2020</v>
          </cell>
          <cell r="L173">
            <v>44180</v>
          </cell>
          <cell r="V173">
            <v>300.01949999999999</v>
          </cell>
        </row>
        <row r="174">
          <cell r="A174">
            <v>2796</v>
          </cell>
          <cell r="E174" t="str">
            <v>Трубы бесшовные наружный диаметр 159 мм, толщина стенки 5,0 мм.</v>
          </cell>
          <cell r="I174" t="str">
            <v>м</v>
          </cell>
          <cell r="J174" t="str">
            <v xml:space="preserve">kardinalis steel pipes </v>
          </cell>
          <cell r="K174" t="str">
            <v>Email 15.12.2020</v>
          </cell>
          <cell r="L174">
            <v>44180</v>
          </cell>
          <cell r="V174">
            <v>272.745</v>
          </cell>
        </row>
        <row r="175">
          <cell r="A175">
            <v>2802</v>
          </cell>
          <cell r="E175" t="str">
            <v>Трубы стальные бетоно-литные  внутр. Диаметр 125 мм, толщина стенки 8 мм.</v>
          </cell>
          <cell r="I175" t="str">
            <v>м</v>
          </cell>
          <cell r="J175" t="str">
            <v>kardinalis steel pipes</v>
          </cell>
          <cell r="K175" t="str">
            <v>Email 15.12.2020</v>
          </cell>
          <cell r="L175">
            <v>44180</v>
          </cell>
          <cell r="V175">
            <v>418.20899999999995</v>
          </cell>
        </row>
        <row r="176">
          <cell r="A176">
            <v>2803</v>
          </cell>
          <cell r="E176" t="str">
            <v>Обсадные трубы инвентарный диаметр 800 мм (длина участка 6 м)</v>
          </cell>
          <cell r="I176" t="str">
            <v>м</v>
          </cell>
          <cell r="J176" t="str">
            <v>kardinalis steel pipes</v>
          </cell>
          <cell r="K176" t="str">
            <v>Email 15.12.2020</v>
          </cell>
          <cell r="L176">
            <v>44180</v>
          </cell>
          <cell r="V176">
            <v>4236.6390000000001</v>
          </cell>
        </row>
        <row r="177">
          <cell r="A177">
            <v>2798</v>
          </cell>
          <cell r="E177" t="str">
            <v>Трубы Бесшовные обсадные трубы наружный диаметр 178 мм, толщина стенки 8,1 мм.</v>
          </cell>
          <cell r="I177" t="str">
            <v>м</v>
          </cell>
          <cell r="J177" t="str">
            <v>kardinalis steel pipes</v>
          </cell>
          <cell r="K177" t="str">
            <v>Email 15.12.2020</v>
          </cell>
          <cell r="L177">
            <v>44180</v>
          </cell>
          <cell r="V177">
            <v>309.11099999999999</v>
          </cell>
        </row>
        <row r="178">
          <cell r="A178">
            <v>301</v>
          </cell>
          <cell r="E178" t="str">
            <v xml:space="preserve">Араматурная сталь, ES 262: 2015 Gr B240DWP  (Ø10-32)mm </v>
          </cell>
          <cell r="I178" t="str">
            <v>т</v>
          </cell>
          <cell r="J178" t="str">
            <v>Beshay Steel</v>
          </cell>
          <cell r="K178" t="str">
            <v>ТКП 26.08. 2019</v>
          </cell>
          <cell r="L178">
            <v>43703</v>
          </cell>
          <cell r="V178">
            <v>10350.877192982458</v>
          </cell>
        </row>
        <row r="179">
          <cell r="A179">
            <v>77</v>
          </cell>
          <cell r="E179" t="str">
            <v xml:space="preserve">Араматурная сталь,ES 262: 2015 Gr B400DWR  (Ø10-32)mm </v>
          </cell>
          <cell r="I179" t="str">
            <v>т</v>
          </cell>
          <cell r="J179" t="str">
            <v>Beshay Steel</v>
          </cell>
          <cell r="K179" t="str">
            <v>ТКП 26.08. 2019</v>
          </cell>
          <cell r="L179">
            <v>43703</v>
          </cell>
          <cell r="V179">
            <v>10350.877192982458</v>
          </cell>
        </row>
        <row r="180">
          <cell r="A180">
            <v>926</v>
          </cell>
          <cell r="E180" t="str">
            <v xml:space="preserve">Арматурная сталь, ES 262: 2015 Gr B500CWR  Ø10-32 mm </v>
          </cell>
          <cell r="I180" t="str">
            <v>т</v>
          </cell>
          <cell r="J180" t="str">
            <v>Beshay Steel</v>
          </cell>
          <cell r="K180" t="str">
            <v>ТКП 26.08. 2019</v>
          </cell>
          <cell r="L180">
            <v>43703</v>
          </cell>
          <cell r="V180">
            <v>10350.877192982458</v>
          </cell>
        </row>
        <row r="181">
          <cell r="A181">
            <v>2824</v>
          </cell>
          <cell r="E181" t="str">
            <v xml:space="preserve"> цементная защитная и гидроизоляционная краска.</v>
          </cell>
          <cell r="I181" t="str">
            <v>шт.</v>
          </cell>
          <cell r="J181" t="str">
            <v>CMB (Chemicals  for  Modern  Building)</v>
          </cell>
          <cell r="K181" t="str">
            <v>Email.27.12.2020</v>
          </cell>
          <cell r="L181">
            <v>44189</v>
          </cell>
          <cell r="V181">
            <v>244.167</v>
          </cell>
        </row>
        <row r="182">
          <cell r="A182">
            <v>3202</v>
          </cell>
          <cell r="E182" t="str">
            <v xml:space="preserve">Extra Gel Bentonite Big bag New </v>
          </cell>
          <cell r="I182" t="str">
            <v>т</v>
          </cell>
          <cell r="J182" t="str">
            <v xml:space="preserve">ICMI Egypt </v>
          </cell>
          <cell r="K182" t="str">
            <v>ICMI Egypt ТКП- 26.11.2020</v>
          </cell>
          <cell r="L182">
            <v>44162</v>
          </cell>
          <cell r="V182">
            <v>1150</v>
          </cell>
        </row>
        <row r="183">
          <cell r="A183">
            <v>3205</v>
          </cell>
          <cell r="E183" t="str">
            <v xml:space="preserve">Extra Gel Bentonite Big bag Used </v>
          </cell>
          <cell r="I183" t="str">
            <v>т</v>
          </cell>
          <cell r="J183" t="str">
            <v xml:space="preserve">ICMI Egypt </v>
          </cell>
          <cell r="K183" t="str">
            <v>ICMI Egypt ТКП- 26.11.2020</v>
          </cell>
          <cell r="L183">
            <v>44165</v>
          </cell>
          <cell r="V183">
            <v>1080</v>
          </cell>
        </row>
        <row r="184">
          <cell r="A184">
            <v>3203</v>
          </cell>
          <cell r="E184" t="str">
            <v xml:space="preserve">Highgel Bentonite  Big bag New </v>
          </cell>
          <cell r="I184" t="str">
            <v>т</v>
          </cell>
          <cell r="J184" t="str">
            <v xml:space="preserve">ICMI Egypt </v>
          </cell>
          <cell r="K184" t="str">
            <v>ICMI Egypt ТКП- 26.11.2020</v>
          </cell>
          <cell r="L184">
            <v>44163</v>
          </cell>
          <cell r="V184">
            <v>1250</v>
          </cell>
        </row>
        <row r="185">
          <cell r="A185">
            <v>3206</v>
          </cell>
          <cell r="E185" t="str">
            <v xml:space="preserve">Highgel Bentonite  Big bag Used </v>
          </cell>
          <cell r="I185" t="str">
            <v>т</v>
          </cell>
          <cell r="J185" t="str">
            <v xml:space="preserve">ICMI Egypt </v>
          </cell>
          <cell r="K185" t="str">
            <v>ICMI Egypt ТКП- 26.11.2020</v>
          </cell>
          <cell r="L185">
            <v>44166</v>
          </cell>
          <cell r="V185">
            <v>1180</v>
          </cell>
        </row>
        <row r="186">
          <cell r="A186">
            <v>3201</v>
          </cell>
          <cell r="E186" t="str">
            <v xml:space="preserve">Ocma Bentonite Big bag New </v>
          </cell>
          <cell r="I186" t="str">
            <v>т</v>
          </cell>
          <cell r="J186" t="str">
            <v xml:space="preserve">ICMI Egypt </v>
          </cell>
          <cell r="K186" t="str">
            <v>ICMI Egypt ТКП- 26.11.2020</v>
          </cell>
          <cell r="L186">
            <v>44161</v>
          </cell>
          <cell r="V186">
            <v>1100</v>
          </cell>
        </row>
        <row r="187">
          <cell r="A187">
            <v>3204</v>
          </cell>
          <cell r="E187" t="str">
            <v xml:space="preserve">Ocma Bentonite Big bag Used </v>
          </cell>
          <cell r="I187" t="str">
            <v>т</v>
          </cell>
          <cell r="J187" t="str">
            <v xml:space="preserve">ICMI Egypt </v>
          </cell>
          <cell r="K187" t="str">
            <v>ICMI Egypt ТКП- 26.11.2020</v>
          </cell>
          <cell r="L187">
            <v>44164</v>
          </cell>
          <cell r="V187">
            <v>1030</v>
          </cell>
        </row>
        <row r="188">
          <cell r="A188">
            <v>5439</v>
          </cell>
          <cell r="E188" t="str">
            <v>Лента сигнальная 200мкмх250мм (100м) (00-00000519)</v>
          </cell>
          <cell r="I188" t="str">
            <v>шт.</v>
          </cell>
          <cell r="J188" t="str">
            <v>Славпром</v>
          </cell>
          <cell r="K188" t="str">
            <v>КП ЭТМ №427/292977  от 02.11.2022</v>
          </cell>
          <cell r="L188">
            <v>44867</v>
          </cell>
          <cell r="V188">
            <v>385.85599795287129</v>
          </cell>
        </row>
        <row r="189">
          <cell r="A189">
            <v>5496</v>
          </cell>
          <cell r="E189" t="str">
            <v>Зажим аппаратный штыревой АШМ-12-1 ТЭМЗ 00000430</v>
          </cell>
          <cell r="I189" t="str">
            <v>шт.</v>
          </cell>
          <cell r="J189" t="str">
            <v>ТЭМЗ</v>
          </cell>
          <cell r="K189" t="str">
            <v>https://rs24.ru/product/65781</v>
          </cell>
          <cell r="L189">
            <v>44886</v>
          </cell>
          <cell r="V189">
            <v>727.62069138918855</v>
          </cell>
        </row>
        <row r="190">
          <cell r="A190">
            <v>5454</v>
          </cell>
          <cell r="E190" t="str">
            <v>Провод силовой ПуГВнг(A)-LS 1х16 зелено-желтый ТРТС (00-00130618)</v>
          </cell>
          <cell r="I190" t="str">
            <v>м</v>
          </cell>
          <cell r="J190" t="str">
            <v>ЦВЕТЛИТ КЗ</v>
          </cell>
          <cell r="K190" t="str">
            <v>КП ЭТМ №427/292977  от 02.11.2022</v>
          </cell>
          <cell r="L190">
            <v>44867</v>
          </cell>
          <cell r="V190">
            <v>40.986827475479224</v>
          </cell>
        </row>
        <row r="191">
          <cell r="A191">
            <v>5490</v>
          </cell>
          <cell r="E191" t="str">
            <v>Провод ПуГВнг(А)-LS 1х16 Ж/З 450/750В (м) Цветлит 00-00130618</v>
          </cell>
          <cell r="I191" t="str">
            <v>м</v>
          </cell>
          <cell r="J191" t="str">
            <v>Цветлит</v>
          </cell>
          <cell r="K191" t="str">
            <v>https://rs24.ru/product/2191550</v>
          </cell>
          <cell r="L191">
            <v>44886</v>
          </cell>
          <cell r="V191">
            <v>41.566759454799332</v>
          </cell>
        </row>
        <row r="192">
          <cell r="A192">
            <v>5478</v>
          </cell>
          <cell r="E192" t="str">
            <v>Кабель-канал 25х30 L2000 пластик TA-EN DKC 00323</v>
          </cell>
          <cell r="I192" t="str">
            <v>м</v>
          </cell>
          <cell r="J192" t="str">
            <v>DKC</v>
          </cell>
          <cell r="K192" t="str">
            <v>https://rs24.ru/product/51702</v>
          </cell>
          <cell r="L192">
            <v>44886</v>
          </cell>
          <cell r="V192">
            <v>80.090403169571076</v>
          </cell>
        </row>
        <row r="193">
          <cell r="A193">
            <v>5433</v>
          </cell>
          <cell r="E193" t="str">
            <v>DLP Кабель-канал 80x50 Legrand(010419)</v>
          </cell>
          <cell r="I193" t="str">
            <v>м</v>
          </cell>
          <cell r="J193" t="str">
            <v>LEGRAND</v>
          </cell>
          <cell r="K193" t="str">
            <v>КП ЭТМ №427/292977  от 02.11.2022</v>
          </cell>
          <cell r="L193">
            <v>44867</v>
          </cell>
          <cell r="V193">
            <v>310.87065267998861</v>
          </cell>
        </row>
        <row r="194">
          <cell r="A194">
            <v>5473</v>
          </cell>
          <cell r="E194" t="str">
            <v>Кабель-канал 80х50 L2000 пластик Leg 010419</v>
          </cell>
          <cell r="I194" t="str">
            <v>м</v>
          </cell>
          <cell r="J194" t="str">
            <v>Legrand</v>
          </cell>
          <cell r="K194" t="str">
            <v>https://rs24.ru/product/11259</v>
          </cell>
          <cell r="L194">
            <v>44886</v>
          </cell>
          <cell r="V194">
            <v>333.91004687440483</v>
          </cell>
        </row>
        <row r="195">
          <cell r="A195">
            <v>5479</v>
          </cell>
          <cell r="E195" t="str">
            <v>Кабель КПСВВнг(А)-LS 1х2х1.5 (м) Rexant 01-4863</v>
          </cell>
          <cell r="I195" t="str">
            <v>м</v>
          </cell>
          <cell r="J195" t="str">
            <v>Rexant</v>
          </cell>
          <cell r="K195" t="str">
            <v>https://rs24.ru/product/2230261</v>
          </cell>
          <cell r="L195">
            <v>44886</v>
          </cell>
          <cell r="V195">
            <v>14.643884844660214</v>
          </cell>
        </row>
        <row r="196">
          <cell r="A196">
            <v>326</v>
          </cell>
          <cell r="E196" t="str">
            <v>Арматура гладкая B240B, диаметр 10 мм</v>
          </cell>
          <cell r="I196" t="str">
            <v>т</v>
          </cell>
          <cell r="J196" t="str">
            <v>Ezz Steel</v>
          </cell>
          <cell r="K196" t="str">
            <v>ТКП Ezz Steel от 06.02.2018</v>
          </cell>
          <cell r="L196">
            <v>43137</v>
          </cell>
          <cell r="V196">
            <v>10733</v>
          </cell>
        </row>
        <row r="197">
          <cell r="A197">
            <v>331</v>
          </cell>
          <cell r="E197" t="str">
            <v>Арматура периодического профиля , Gr. 60, диаметр 10 мм</v>
          </cell>
          <cell r="I197" t="str">
            <v>т</v>
          </cell>
          <cell r="J197" t="str">
            <v>Ezz Steel</v>
          </cell>
          <cell r="K197" t="str">
            <v>ТКП Ezz Steel от 06.02.2018</v>
          </cell>
          <cell r="L197">
            <v>43137</v>
          </cell>
          <cell r="V197">
            <v>10753</v>
          </cell>
        </row>
        <row r="198">
          <cell r="A198">
            <v>5800</v>
          </cell>
          <cell r="E198" t="str">
            <v>Трубы стальные квадратные (ГОСТ 8639-82) размером: 100٧100 мм, толщина стенки 7 мм</v>
          </cell>
          <cell r="I198" t="str">
            <v>м</v>
          </cell>
          <cell r="J198"/>
          <cell r="K198" t="str">
            <v>ТКП А-ГРУПП 02.12.2022</v>
          </cell>
          <cell r="L198">
            <v>44897</v>
          </cell>
          <cell r="V198">
            <v>287.81932666666665</v>
          </cell>
        </row>
        <row r="199">
          <cell r="A199">
            <v>5808</v>
          </cell>
          <cell r="E199" t="str">
            <v>Трубы стальные электросварные прямошовные со снятой фаской из стали марок БСт2кп-БСт4кп и БСт2пс-БСт4пс, наружный диаметр 108 мм, толщина стенки 4 мм</v>
          </cell>
          <cell r="I199" t="str">
            <v>м</v>
          </cell>
          <cell r="J199"/>
          <cell r="K199" t="str">
            <v>ТКП А-ГРУПП 02.12.2030</v>
          </cell>
          <cell r="L199">
            <v>44905</v>
          </cell>
          <cell r="V199">
            <v>233.04661333333334</v>
          </cell>
        </row>
        <row r="200">
          <cell r="A200">
            <v>327</v>
          </cell>
          <cell r="E200" t="str">
            <v>Арматура гладкая B240B, диаметр 12 мм</v>
          </cell>
          <cell r="I200" t="str">
            <v>т</v>
          </cell>
          <cell r="J200" t="str">
            <v>Ezz Steel</v>
          </cell>
          <cell r="K200" t="str">
            <v>ТКП Ezz Steel от 06.02.2018</v>
          </cell>
          <cell r="L200">
            <v>43137</v>
          </cell>
          <cell r="V200">
            <v>10733</v>
          </cell>
        </row>
        <row r="201">
          <cell r="A201">
            <v>332</v>
          </cell>
          <cell r="E201" t="str">
            <v>Арматура периодического профиля , Gr. 60, диаметр 12 мм</v>
          </cell>
          <cell r="I201" t="str">
            <v>т</v>
          </cell>
          <cell r="J201" t="str">
            <v>Ezz Steel</v>
          </cell>
          <cell r="K201" t="str">
            <v>ТКП Ezz Steel от 06.02.2018</v>
          </cell>
          <cell r="L201">
            <v>43137</v>
          </cell>
          <cell r="V201">
            <v>10753</v>
          </cell>
        </row>
        <row r="202">
          <cell r="A202">
            <v>328</v>
          </cell>
          <cell r="E202" t="str">
            <v>Арматура гладкая B240B, диаметр 14 мм</v>
          </cell>
          <cell r="I202" t="str">
            <v>т</v>
          </cell>
          <cell r="J202" t="str">
            <v>Ezz Steel</v>
          </cell>
          <cell r="K202" t="str">
            <v>ТКП Ezz Steel от 06.02.2018</v>
          </cell>
          <cell r="L202">
            <v>43137</v>
          </cell>
          <cell r="V202">
            <v>10733</v>
          </cell>
        </row>
        <row r="203">
          <cell r="A203">
            <v>4952</v>
          </cell>
          <cell r="E203" t="str">
            <v>Пленка полиэтиленовая толщиной 0,15 мм</v>
          </cell>
          <cell r="I203" t="str">
            <v>м2</v>
          </cell>
          <cell r="J203" t="str">
            <v>N/A</v>
          </cell>
          <cell r="K203"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203">
            <v>44872</v>
          </cell>
          <cell r="V203">
            <v>3.62</v>
          </cell>
        </row>
        <row r="204">
          <cell r="A204">
            <v>5809</v>
          </cell>
          <cell r="E204" t="str">
            <v>Трубы стальные электросварные прямошовные со снятой фаской из стали марок БСт2кп-БСт4кп и БСт2пс-БСт4пс наружный диаметр 159 мм, толщина стенки 4,5 мм</v>
          </cell>
          <cell r="I204" t="str">
            <v>м</v>
          </cell>
          <cell r="J204"/>
          <cell r="K204" t="str">
            <v>ТКП А-ГРУПП 02.12.2031</v>
          </cell>
          <cell r="L204">
            <v>44906</v>
          </cell>
          <cell r="V204">
            <v>410.54850666666664</v>
          </cell>
        </row>
        <row r="205">
          <cell r="A205">
            <v>333</v>
          </cell>
          <cell r="E205" t="str">
            <v>Арматура периодического профиля , Gr. 60, диаметр 16 мм</v>
          </cell>
          <cell r="I205" t="str">
            <v>т</v>
          </cell>
          <cell r="J205" t="str">
            <v>Ezz Steel</v>
          </cell>
          <cell r="K205" t="str">
            <v>ТКП Ezz Steel от 06.02.2018</v>
          </cell>
          <cell r="L205">
            <v>43137</v>
          </cell>
          <cell r="V205">
            <v>10753</v>
          </cell>
        </row>
        <row r="206">
          <cell r="A206">
            <v>334</v>
          </cell>
          <cell r="E206" t="str">
            <v>Арматура периодического профиля , Gr. 60, диаметр 18 мм</v>
          </cell>
          <cell r="I206" t="str">
            <v>т</v>
          </cell>
          <cell r="J206" t="str">
            <v>Ezz Steel</v>
          </cell>
          <cell r="K206" t="str">
            <v>ТКП Ezz Steel от 06.02.2018</v>
          </cell>
          <cell r="L206">
            <v>43137</v>
          </cell>
          <cell r="V206">
            <v>10753</v>
          </cell>
        </row>
        <row r="207">
          <cell r="A207">
            <v>227</v>
          </cell>
          <cell r="E207" t="str">
            <v>CU/XLPE/PVC 1x120 mm2 0.6/1 KV</v>
          </cell>
          <cell r="I207" t="str">
            <v>м</v>
          </cell>
          <cell r="J207" t="str">
            <v xml:space="preserve">Elsewedy cables </v>
          </cell>
          <cell r="K207" t="str">
            <v>Предложение 22.04.2019</v>
          </cell>
          <cell r="L207">
            <v>43577</v>
          </cell>
          <cell r="V207">
            <v>257</v>
          </cell>
        </row>
        <row r="208">
          <cell r="A208">
            <v>2993</v>
          </cell>
          <cell r="E208" t="str">
            <v>Электрический кабель //медное исполнение токопроводящих жил/XLPE – жилы покрыты изоляцией из сшитого полиэтилена,/оболочка из поливинилхлорида (число токопроводящих жил.) X(сечение жилы/ mm2)   1x120    напряжение, кВ  (0.6/1 ) KV</v>
          </cell>
          <cell r="I208" t="str">
            <v>м</v>
          </cell>
          <cell r="J208" t="str">
            <v xml:space="preserve">Elsewedy cables </v>
          </cell>
          <cell r="K208" t="str">
            <v>ТКП-05.01.2021</v>
          </cell>
          <cell r="L208">
            <v>44201</v>
          </cell>
          <cell r="V208">
            <v>240.20167499999999</v>
          </cell>
        </row>
        <row r="209">
          <cell r="A209">
            <v>228</v>
          </cell>
          <cell r="E209" t="str">
            <v>CU/XLPE/PVC 1x50 mm2 0.6/1 KV</v>
          </cell>
          <cell r="I209" t="str">
            <v>м</v>
          </cell>
          <cell r="J209" t="str">
            <v xml:space="preserve">Elsewedy cables </v>
          </cell>
          <cell r="K209" t="str">
            <v>Предложение 22.04.2019</v>
          </cell>
          <cell r="L209">
            <v>43577</v>
          </cell>
          <cell r="V209">
            <v>101</v>
          </cell>
        </row>
        <row r="210">
          <cell r="A210">
            <v>2992</v>
          </cell>
          <cell r="E210" t="str">
            <v>Электрический кабель //медное исполнение токопроводящих жил/XLPE – жилы покрыты изоляцией из сшитого полиэтилена,/оболочка из поливинилхлорида (число токопроводящих жил.) X(сечение жилы/ mm2)   1x50    напряжение, кВ  (0.6/1 ) KV</v>
          </cell>
          <cell r="I210" t="str">
            <v>м</v>
          </cell>
          <cell r="J210" t="str">
            <v xml:space="preserve">Elsewedy cables </v>
          </cell>
          <cell r="K210" t="str">
            <v>ТКП-05.01.2021</v>
          </cell>
          <cell r="L210">
            <v>44201</v>
          </cell>
          <cell r="V210">
            <v>96.613650000000007</v>
          </cell>
        </row>
        <row r="211">
          <cell r="A211">
            <v>2981</v>
          </cell>
          <cell r="E211" t="str">
            <v>Электрический кабель //медное исполнение токопроводящих жил/оболочка из поливинилхлорида/оболочка из поливинилхлорида (число токопроводящих жил.) X(сечение жилы/ mm2)   1x50    напряжение, кВ  (0.6/1 ) KV</v>
          </cell>
          <cell r="I211" t="str">
            <v>м</v>
          </cell>
          <cell r="J211" t="str">
            <v xml:space="preserve">Elsewedy cables </v>
          </cell>
          <cell r="K211" t="str">
            <v>ТКП-05.01.2021</v>
          </cell>
          <cell r="L211">
            <v>44201</v>
          </cell>
          <cell r="V211">
            <v>99.259650000000008</v>
          </cell>
        </row>
        <row r="212">
          <cell r="A212">
            <v>1030</v>
          </cell>
          <cell r="E212" t="str">
            <v>Кабель СиловойCu/MICA/XLPE/LSHFSize mm2(1x70)Voltage0.6/1 KVConductor WeightТ/KM(0.59)</v>
          </cell>
          <cell r="I212" t="str">
            <v>м</v>
          </cell>
          <cell r="J212" t="str">
            <v xml:space="preserve">Elsewedy cables </v>
          </cell>
          <cell r="K212" t="str">
            <v>Предложение 08.08.2019</v>
          </cell>
          <cell r="L212">
            <v>43685</v>
          </cell>
          <cell r="V212">
            <v>128</v>
          </cell>
        </row>
        <row r="213">
          <cell r="A213">
            <v>2978</v>
          </cell>
          <cell r="E213" t="str">
            <v>Электрический кабель //медное исполнение токопроводящих жил/MICA/XLPE – жилы покрыты изоляцией из сшитого полиэтилена,/LSF - Low smoke, zero halogen thermoplastic compound негорючая, малодымная и безгалогенная изоляция (число токопроводящих жил.) X(сечение жилы/ mm2)   1x70    напряжение, кВ  (0.6/1 ) KV</v>
          </cell>
          <cell r="I213" t="str">
            <v>м</v>
          </cell>
          <cell r="J213" t="str">
            <v xml:space="preserve">Elsewedy cables </v>
          </cell>
          <cell r="K213" t="str">
            <v>ТКП-05.01.2021</v>
          </cell>
          <cell r="L213">
            <v>44201</v>
          </cell>
          <cell r="V213">
            <v>150.98422500000001</v>
          </cell>
        </row>
        <row r="214">
          <cell r="A214">
            <v>4938</v>
          </cell>
          <cell r="E214" t="str">
            <v>Короб КП (прямой плоский) 2(3)-КП-0,05/0,1-2-М 2,3 класс безопасности, транспорт 9%</v>
          </cell>
          <cell r="I214" t="str">
            <v>шт.</v>
          </cell>
          <cell r="J214" t="str">
            <v>ЭСКМ</v>
          </cell>
          <cell r="K214" t="str">
            <v xml:space="preserve">Прайс-лист ЭСКМ от 29.03.2022 на период </v>
          </cell>
          <cell r="L214">
            <v>44649</v>
          </cell>
          <cell r="V214">
            <v>1646.7488507008759</v>
          </cell>
        </row>
        <row r="215">
          <cell r="A215">
            <v>4953</v>
          </cell>
          <cell r="E215" t="str">
            <v>Пленка полиэтиленовая, толщиной 0,2 мм</v>
          </cell>
          <cell r="I215" t="str">
            <v>м2</v>
          </cell>
          <cell r="J215" t="str">
            <v>N/A</v>
          </cell>
          <cell r="K215"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215">
            <v>44872</v>
          </cell>
          <cell r="V215">
            <v>4.5199999999999996</v>
          </cell>
        </row>
        <row r="216">
          <cell r="A216">
            <v>5806</v>
          </cell>
          <cell r="E216" t="str">
            <v>Трубы стальные электросварные прямошовные со снятой фаской из стали марок Ст2кп-Ст4кп и Ст2пс-Ст4пс, наружный диаметр 219 мм, толщина стенки 4 мм</v>
          </cell>
          <cell r="I216" t="str">
            <v>м</v>
          </cell>
          <cell r="J216"/>
          <cell r="K216" t="str">
            <v>ТКП А-ГРУПП 02.12.2028</v>
          </cell>
          <cell r="L216">
            <v>44903</v>
          </cell>
          <cell r="V216">
            <v>576.60614666666675</v>
          </cell>
        </row>
        <row r="217">
          <cell r="A217">
            <v>5807</v>
          </cell>
          <cell r="E217" t="str">
            <v>Трубы стальные сварные неоцинкованные водогазопроводные с резьбой, легкие, номинальный диаметр 25 мм, толщина стенки 2,8 мм</v>
          </cell>
          <cell r="I217" t="str">
            <v>м</v>
          </cell>
          <cell r="J217"/>
          <cell r="K217" t="str">
            <v>ТКП А-ГРУПП 02.12.2029</v>
          </cell>
          <cell r="L217">
            <v>44904</v>
          </cell>
          <cell r="V217">
            <v>50.607853333333338</v>
          </cell>
        </row>
        <row r="218">
          <cell r="A218">
            <v>5802</v>
          </cell>
          <cell r="E218" t="str">
            <v>Трубы стальные сварные неоцинкованные водогазопроводные с резьбой, обыкновенные, номинальный диаметр 25 мм, толщина стенки 3,2 мм</v>
          </cell>
          <cell r="I218" t="str">
            <v>м</v>
          </cell>
          <cell r="J218"/>
          <cell r="K218" t="str">
            <v>ТКП А-ГРУПП 02.12.2024</v>
          </cell>
          <cell r="L218">
            <v>44899</v>
          </cell>
          <cell r="V218">
            <v>57.052286666666674</v>
          </cell>
        </row>
        <row r="219">
          <cell r="A219">
            <v>5805</v>
          </cell>
          <cell r="E219" t="str">
            <v>Трубы стальные электросварные прямошовные, диаметр 273-377 мм</v>
          </cell>
          <cell r="I219" t="str">
            <v>м</v>
          </cell>
          <cell r="J219"/>
          <cell r="K219" t="str">
            <v>ТКП А-ГРУПП 02.12.2027</v>
          </cell>
          <cell r="L219">
            <v>44902</v>
          </cell>
          <cell r="V219">
            <v>1755.3476733333334</v>
          </cell>
        </row>
        <row r="220">
          <cell r="A220">
            <v>5425</v>
          </cell>
          <cell r="E220" t="str">
            <v>Лоток неперфорированный 200х100х3000 горячеоцинкованный (35103HDZ)</v>
          </cell>
          <cell r="I220" t="str">
            <v>м</v>
          </cell>
          <cell r="J220" t="str">
            <v>DKC</v>
          </cell>
          <cell r="K220" t="str">
            <v>КП ЭТМ №427/292977  от 02.11.2022</v>
          </cell>
          <cell r="L220">
            <v>44867</v>
          </cell>
          <cell r="V220">
            <v>772.27616704651814</v>
          </cell>
        </row>
        <row r="221">
          <cell r="A221">
            <v>5466</v>
          </cell>
          <cell r="E221" t="str">
            <v>Лоток листовой неперфорированный 200х100 L3000 сталь 0.8мм гор. оцинк. DKC 35103HDZ</v>
          </cell>
          <cell r="I221" t="str">
            <v>м</v>
          </cell>
          <cell r="J221" t="str">
            <v>DKC</v>
          </cell>
          <cell r="K221" t="str">
            <v>https://rs24.ru/product/139181</v>
          </cell>
          <cell r="L221">
            <v>44886</v>
          </cell>
          <cell r="V221">
            <v>799.08715784859191</v>
          </cell>
        </row>
        <row r="222">
          <cell r="A222">
            <v>5427</v>
          </cell>
          <cell r="E222" t="str">
            <v>Крышка на лоток 200 мм L 3000 с заземлением горячеоцинкованная (35524HDZ)</v>
          </cell>
          <cell r="I222" t="str">
            <v>м</v>
          </cell>
          <cell r="J222" t="str">
            <v>DKC</v>
          </cell>
          <cell r="K222" t="str">
            <v>КП ЭТМ №427/292977  от 02.11.2022</v>
          </cell>
          <cell r="L222">
            <v>44867</v>
          </cell>
          <cell r="V222">
            <v>377.63639505514629</v>
          </cell>
        </row>
        <row r="223">
          <cell r="A223">
            <v>5468</v>
          </cell>
          <cell r="E223" t="str">
            <v>Крышка для лотка осн.200 L3000 сталь 0.8мм с заземл. гор. оцинк. DKC 35524HDZ</v>
          </cell>
          <cell r="I223" t="str">
            <v>м</v>
          </cell>
          <cell r="J223" t="str">
            <v>DKC</v>
          </cell>
          <cell r="K223" t="str">
            <v>https://rs24.ru/product/84793</v>
          </cell>
          <cell r="L223">
            <v>44886</v>
          </cell>
          <cell r="V223">
            <v>390.74505661644099</v>
          </cell>
        </row>
        <row r="224">
          <cell r="A224">
            <v>5445</v>
          </cell>
          <cell r="E224" t="str">
            <v>Перегородка SEP 100х3000 цинк-ламельный (36510ZL)</v>
          </cell>
          <cell r="I224" t="str">
            <v>м</v>
          </cell>
          <cell r="J224" t="str">
            <v>DKC</v>
          </cell>
          <cell r="K224" t="str">
            <v>КП ЭТМ №427/292977  от 02.11.2022</v>
          </cell>
          <cell r="L224">
            <v>44867</v>
          </cell>
          <cell r="V224">
            <v>276.70329534410484</v>
          </cell>
        </row>
        <row r="225">
          <cell r="A225">
            <v>5803</v>
          </cell>
          <cell r="E225" t="str">
            <v>Трубы стальные электросварные прямошовные со снятой фаской из стали марок Ст2кп-Ст4кп и Ст2пс-Ст4пс, наружный диаметр 377 мм, толщина стенки 6 мм</v>
          </cell>
          <cell r="I225" t="str">
            <v>м</v>
          </cell>
          <cell r="J225"/>
          <cell r="K225" t="str">
            <v>ТКП А-ГРУПП 02.12.2025</v>
          </cell>
          <cell r="L225">
            <v>44900</v>
          </cell>
          <cell r="V225">
            <v>1755.3476733333334</v>
          </cell>
        </row>
        <row r="226">
          <cell r="A226">
            <v>229</v>
          </cell>
          <cell r="E226" t="str">
            <v>Cu/XLPE/STA/LLDPE 4X120mm2 ;0.6/1 1.2 kV  CU – медное исполнение токопроводящих жил, XLPE – жилы покрыты изоляцией из сшитого полиэтилена, Electric cable with copper conductors, XLPE insulation, PVC bedding, double galvanized steel tapes armour STA and PVC outer sheath;LLDPELinear low-density polyethylene</v>
          </cell>
          <cell r="I226" t="str">
            <v>м</v>
          </cell>
          <cell r="J226" t="str">
            <v xml:space="preserve">Elsewedy cables </v>
          </cell>
          <cell r="K226" t="str">
            <v xml:space="preserve">24.04.2019  confirm letter </v>
          </cell>
          <cell r="L226">
            <v>43579</v>
          </cell>
          <cell r="V226">
            <v>919.29</v>
          </cell>
        </row>
        <row r="227">
          <cell r="A227">
            <v>230</v>
          </cell>
          <cell r="E227" t="str">
            <v>Cu/XLPE/STA/LLDPE 4X120mm2 ;0.6/1 1.2 kV  CU – медное исполнение токопроводящих жил, XLPE – жилы покрыты изоляцией из сшитого полиэтилена, Electric cable with copper conductors, XLPE insulation, PVC bedding, double galvanized steel tapes armour STA and PVC outer sheath;LLDPELinear low-density polyethylene</v>
          </cell>
          <cell r="I227" t="str">
            <v>м</v>
          </cell>
          <cell r="J227" t="str">
            <v xml:space="preserve">Elsewedy cables </v>
          </cell>
          <cell r="K227" t="str">
            <v>Предложение 01.08.2018</v>
          </cell>
          <cell r="L227">
            <v>43313</v>
          </cell>
          <cell r="V227">
            <v>919.29</v>
          </cell>
        </row>
        <row r="228">
          <cell r="A228">
            <v>231</v>
          </cell>
          <cell r="E228" t="str">
            <v xml:space="preserve">Cu/XLPE/STA/PVC 4X120 mm2 ;0.6/1 1.2 kV  XLPE – жилы покрыты изоляцией из сшитого полиэтилена STA- double galvanized steel tapes armour </v>
          </cell>
          <cell r="I228" t="str">
            <v>м</v>
          </cell>
          <cell r="J228" t="str">
            <v xml:space="preserve">Elsewedy cables </v>
          </cell>
          <cell r="K228" t="str">
            <v>Предложение 01.08.2018</v>
          </cell>
          <cell r="L228">
            <v>43313</v>
          </cell>
          <cell r="V228">
            <v>914.29</v>
          </cell>
        </row>
        <row r="229">
          <cell r="A229">
            <v>232</v>
          </cell>
          <cell r="E229" t="str">
            <v>Cu/XLPE/STA/PVC 4X120 mm2 0.6/1 KV</v>
          </cell>
          <cell r="I229" t="str">
            <v>м</v>
          </cell>
          <cell r="J229" t="str">
            <v xml:space="preserve">Elsewedy cables </v>
          </cell>
          <cell r="K229" t="str">
            <v>Предложение 22.04.2019</v>
          </cell>
          <cell r="L229">
            <v>43577</v>
          </cell>
          <cell r="V229">
            <v>1004</v>
          </cell>
        </row>
        <row r="230">
          <cell r="A230">
            <v>2986</v>
          </cell>
          <cell r="E230" t="str">
            <v>Электрический кабель //медное исполнение токопроводящих жил/XLPE – жилы покрыты изоляцией из сшитого полиэтилена,/стальные оцинкованные ленты броня STA/LLDPE -Linear low-density polyethylene -Linear low-density polyethylene (число токопроводящих жил.) X(сечение жилы/ mm2)   4x120    напряжение, кВ  (0.6/1 ) KV</v>
          </cell>
          <cell r="I230" t="str">
            <v>м</v>
          </cell>
          <cell r="J230" t="str">
            <v xml:space="preserve">Elsewedy cables </v>
          </cell>
          <cell r="K230" t="str">
            <v>ТКП-05.01.2021</v>
          </cell>
          <cell r="L230">
            <v>44201</v>
          </cell>
          <cell r="V230">
            <v>978.60735</v>
          </cell>
        </row>
        <row r="231">
          <cell r="A231">
            <v>2988</v>
          </cell>
          <cell r="E231" t="str">
            <v>Электрический кабель //медное исполнение токопроводящих жил/XLPE – жилы покрыты изоляцией из сшитого полиэтилена,/стальные оцинкованные ленты броня STA/оболочка из поливинилхлорида (число токопроводящих жил.) X(сечение жилы/ mm2)   4x120    напряжение, кВ  (0.6/1 ) KV</v>
          </cell>
          <cell r="I231" t="str">
            <v>м</v>
          </cell>
          <cell r="J231" t="str">
            <v xml:space="preserve">Elsewedy cables </v>
          </cell>
          <cell r="K231" t="str">
            <v>ТКП-05.01.2021</v>
          </cell>
          <cell r="L231">
            <v>44201</v>
          </cell>
          <cell r="V231">
            <v>982.60155000000009</v>
          </cell>
        </row>
        <row r="232">
          <cell r="A232">
            <v>1</v>
          </cell>
          <cell r="E232" t="str">
            <v>CU/XLPE/STA/PVC 4x185 mm2 0.6/1 KV</v>
          </cell>
          <cell r="I232" t="str">
            <v>м</v>
          </cell>
          <cell r="J232" t="str">
            <v xml:space="preserve">Elsewedy cables </v>
          </cell>
          <cell r="K232" t="str">
            <v>Предложение 22.04.2019</v>
          </cell>
          <cell r="L232">
            <v>43577</v>
          </cell>
          <cell r="V232">
            <v>1514</v>
          </cell>
        </row>
        <row r="233">
          <cell r="A233">
            <v>2989</v>
          </cell>
          <cell r="E233" t="str">
            <v>Электрический кабель //медное исполнение токопроводящих жил/XLPE – жилы покрыты изоляцией из сшитого полиэтилена,/стальные оцинкованные ленты броня STA/оболочка из поливинилхлорида (число токопроводящих жил.) X(сечение жилы/ mm2)   4x185    напряжение, кВ  (0.6/1 ) KV</v>
          </cell>
          <cell r="I233" t="str">
            <v>м</v>
          </cell>
          <cell r="J233" t="str">
            <v xml:space="preserve">Elsewedy cables </v>
          </cell>
          <cell r="K233" t="str">
            <v>ТКП-05.01.2021</v>
          </cell>
          <cell r="L233">
            <v>44201</v>
          </cell>
          <cell r="V233">
            <v>1509.311475</v>
          </cell>
        </row>
        <row r="234">
          <cell r="A234">
            <v>224</v>
          </cell>
          <cell r="E234" t="str">
            <v>Cu/PVC/PVC 4X35mm2 ; 0.6/1 1.2 kV PVC – внутренняя оболочка из поливинилхлорида</v>
          </cell>
          <cell r="I234" t="str">
            <v>м</v>
          </cell>
          <cell r="J234" t="str">
            <v xml:space="preserve">Elsewedy cables </v>
          </cell>
          <cell r="K234" t="str">
            <v>Предложение 01.08.2018</v>
          </cell>
          <cell r="L234">
            <v>43313</v>
          </cell>
          <cell r="V234">
            <v>278.57</v>
          </cell>
        </row>
        <row r="235">
          <cell r="A235">
            <v>225</v>
          </cell>
          <cell r="E235" t="str">
            <v>Cu/XLPE/LSHF 4X35mm2 ;0.6/1 1.2 kVXLPE – жилы покрыты изоляцией из сшитого полиэтилена, LSF - Low smoke, zero halogen thermoplastic compound негорючая, малодымная и безгалогенная изоляция или оболочка кабеля</v>
          </cell>
          <cell r="I235" t="str">
            <v>м</v>
          </cell>
          <cell r="J235" t="str">
            <v xml:space="preserve">Elsewedy cables </v>
          </cell>
          <cell r="K235" t="str">
            <v xml:space="preserve">22.04.2019  confirm letter </v>
          </cell>
          <cell r="L235">
            <v>43579</v>
          </cell>
          <cell r="V235">
            <v>298.57</v>
          </cell>
        </row>
        <row r="236">
          <cell r="A236">
            <v>226</v>
          </cell>
          <cell r="E236" t="str">
            <v>Cu/XLPE/LSHF 4X35mm2 ;0.6/1 1.2 kVXLPE – жилы покрыты изоляцией из сшитого полиэтилена, LSF - Low smoke, zero halogen thermoplastic compound негорючая, малодымная и безгалогенная изоляция или оболочка кабеля</v>
          </cell>
          <cell r="I236" t="str">
            <v>м</v>
          </cell>
          <cell r="J236" t="str">
            <v xml:space="preserve">Elsewedy cables </v>
          </cell>
          <cell r="K236" t="str">
            <v>Предложение 01.08.2018</v>
          </cell>
          <cell r="L236">
            <v>43313</v>
          </cell>
          <cell r="V236">
            <v>298.57</v>
          </cell>
        </row>
        <row r="237">
          <cell r="A237">
            <v>2990</v>
          </cell>
          <cell r="E237" t="str">
            <v>Электрический кабель //медное исполнение токопроводящих жил/XLPE – жилы покрыты изоляцией из сшитого полиэтилена,/LSF - Low smoke, zero halogen thermoplastic compound негорючая, малодымная и безгалогенная изоляция (число токопроводящих жил.) X(сечение жилы/ mm2)   4x35    напряжение, кВ  (0.6/1 ) KV</v>
          </cell>
          <cell r="I237" t="str">
            <v>м</v>
          </cell>
          <cell r="J237" t="str">
            <v xml:space="preserve">Elsewedy cables </v>
          </cell>
          <cell r="K237" t="str">
            <v>ТКП-05.01.2021</v>
          </cell>
          <cell r="L237">
            <v>44201</v>
          </cell>
          <cell r="V237">
            <v>303.67417500000005</v>
          </cell>
        </row>
        <row r="238">
          <cell r="A238">
            <v>2982</v>
          </cell>
          <cell r="E238" t="str">
            <v>Электрический кабель //медное исполнение токопроводящих жил/оболочка из поливинилхлорида/оболочка из поливинилхлорида (число токопроводящих жил.) X(сечение жилы/ mm2)   4x35    напряжение, кВ  (0.6/1 ) KV</v>
          </cell>
          <cell r="I238" t="str">
            <v>м</v>
          </cell>
          <cell r="J238" t="str">
            <v xml:space="preserve">Elsewedy cables </v>
          </cell>
          <cell r="K238" t="str">
            <v>ТКП-05.01.2021</v>
          </cell>
          <cell r="L238">
            <v>44201</v>
          </cell>
          <cell r="V238">
            <v>289.89765000000006</v>
          </cell>
        </row>
        <row r="239">
          <cell r="A239">
            <v>234</v>
          </cell>
          <cell r="E239" t="str">
            <v>CU/XLPE/STA/PVC 4x50 mm2 0.6/1 KV</v>
          </cell>
          <cell r="I239" t="str">
            <v>м</v>
          </cell>
          <cell r="J239" t="str">
            <v xml:space="preserve">Elsewedy cables </v>
          </cell>
          <cell r="K239" t="str">
            <v>Предложение 22.04.2019</v>
          </cell>
          <cell r="L239">
            <v>43577</v>
          </cell>
          <cell r="V239">
            <v>401</v>
          </cell>
        </row>
        <row r="240">
          <cell r="A240">
            <v>2987</v>
          </cell>
          <cell r="E240" t="str">
            <v>Электрический кабель //медное исполнение токопроводящих жил/XLPE – жилы покрыты изоляцией из сшитого полиэтилена,/стальные оцинкованные ленты броня STA/оболочка из поливинилхлорида (число токопроводящих жил.) X(сечение жилы/ mm2)   4x50    напряжение, кВ  (0.6/1 ) KV</v>
          </cell>
          <cell r="I240" t="str">
            <v>м</v>
          </cell>
          <cell r="J240" t="str">
            <v xml:space="preserve">Elsewedy cables </v>
          </cell>
          <cell r="K240" t="str">
            <v>ТКП-05.01.2021</v>
          </cell>
          <cell r="L240">
            <v>44201</v>
          </cell>
          <cell r="V240">
            <v>392.94832500000001</v>
          </cell>
        </row>
        <row r="241">
          <cell r="A241">
            <v>5812</v>
          </cell>
          <cell r="E241" t="str">
            <v>Трубы стальные сварные неоцинкованные водо٢азопроводные с резьбой, легкие, номинальный диаметр 50 мм, толщина стенки 3 мм</v>
          </cell>
          <cell r="I241" t="str">
            <v>м</v>
          </cell>
          <cell r="J241"/>
          <cell r="K241" t="str">
            <v>ТКП А-ГРУПП 02.12.2034</v>
          </cell>
          <cell r="L241">
            <v>44909</v>
          </cell>
          <cell r="V241">
            <v>92.352540000000019</v>
          </cell>
        </row>
        <row r="242">
          <cell r="A242">
            <v>5804</v>
          </cell>
          <cell r="E242" t="str">
            <v>Трубы стальные электросварные прямошовные со снятой фаской из стали марок БСт2кп-БСт4кп и БСт2пс-БСт4пс, наружный диаметр 57 мм, толщина стенки 3,5 мм</v>
          </cell>
          <cell r="I242" t="str">
            <v>м</v>
          </cell>
          <cell r="J242"/>
          <cell r="K242" t="str">
            <v>ТКП А-ГРУПП 02.12.2026</v>
          </cell>
          <cell r="L242">
            <v>44901</v>
          </cell>
          <cell r="V242">
            <v>107.99478666666667</v>
          </cell>
        </row>
        <row r="243">
          <cell r="A243">
            <v>5811</v>
          </cell>
          <cell r="E243" t="str">
            <v>Трубы стальные бесшовные, горячедеформированные со снятой фаской из стали марок 20 наружным диаметром 57 мм, толщина стенки 3,5 мм</v>
          </cell>
          <cell r="I243" t="str">
            <v>м</v>
          </cell>
          <cell r="J243"/>
          <cell r="K243" t="str">
            <v>ТКП А-ГРУПП 02.12.2033</v>
          </cell>
          <cell r="L243">
            <v>44908</v>
          </cell>
          <cell r="V243">
            <v>107.99478666666667</v>
          </cell>
        </row>
        <row r="244">
          <cell r="A244">
            <v>2983</v>
          </cell>
          <cell r="E244" t="str">
            <v>Электрический кабель //медное исполнение токопроводящих жил/оболочка из поливинилхлорида/оболочка из поливинилхлорида (число токопроводящих жил.) X(сечение жилы/ mm2)   5x25    напряжение, кВ  (0.6/1 ) KV</v>
          </cell>
          <cell r="I244" t="str">
            <v>м</v>
          </cell>
          <cell r="J244" t="str">
            <v xml:space="preserve">Elsewedy cables </v>
          </cell>
          <cell r="K244" t="str">
            <v>ТКП-05.01.2021</v>
          </cell>
          <cell r="L244">
            <v>44201</v>
          </cell>
          <cell r="V244">
            <v>267.72322500000001</v>
          </cell>
        </row>
        <row r="245">
          <cell r="A245">
            <v>1031</v>
          </cell>
          <cell r="E245" t="str">
            <v>Кабель СиловойCu/MICA/XLPE/LSHFSize mm2(5x50)Voltage0.6/1 KVConductor WeightТ/KM(2.02)</v>
          </cell>
          <cell r="I245" t="str">
            <v>м</v>
          </cell>
          <cell r="J245" t="str">
            <v xml:space="preserve">Elsewedy cables </v>
          </cell>
          <cell r="K245" t="str">
            <v>Предложение 08.08.2019</v>
          </cell>
          <cell r="L245">
            <v>43685</v>
          </cell>
          <cell r="V245">
            <v>478</v>
          </cell>
        </row>
        <row r="246">
          <cell r="A246">
            <v>2979</v>
          </cell>
          <cell r="E246" t="str">
            <v>Электрический кабель //медное исполнение токопроводящих жил/MICA/XLPE – жилы покрыты изоляцией из сшитого полиэтилена,/LSF - Low smoke, zero halogen thermoplastic compound негорючая, малодымная и безгалогенная изоляция (число токопроводящих жил.) X(сечение жилы/ mm2)   5x50    напряжение, кВ  (0.6/1 ) KV</v>
          </cell>
          <cell r="I246" t="str">
            <v>м</v>
          </cell>
          <cell r="J246" t="str">
            <v xml:space="preserve">Elsewedy cables </v>
          </cell>
          <cell r="K246" t="str">
            <v>ТКП-05.01.2021</v>
          </cell>
          <cell r="L246">
            <v>44201</v>
          </cell>
          <cell r="V246">
            <v>554.18894999999998</v>
          </cell>
        </row>
        <row r="247">
          <cell r="A247">
            <v>236</v>
          </cell>
          <cell r="E247" t="str">
            <v xml:space="preserve"> CU/PVC/PVC 5x70 0.6/1 KV  (3115)кг/км</v>
          </cell>
          <cell r="I247" t="str">
            <v>м</v>
          </cell>
          <cell r="J247" t="str">
            <v xml:space="preserve">Elsewedy cables </v>
          </cell>
          <cell r="K247" t="str">
            <v>предложение Дирекции Египт 03.06.2019</v>
          </cell>
          <cell r="L247">
            <v>43619</v>
          </cell>
          <cell r="V247">
            <v>575.01</v>
          </cell>
        </row>
        <row r="248">
          <cell r="A248">
            <v>237</v>
          </cell>
          <cell r="E248" t="str">
            <v xml:space="preserve"> CU/XLPE/CWS/LSHF 5x70/35 0.6/1 KV (3426)Кг/КМ</v>
          </cell>
          <cell r="I248" t="str">
            <v>м</v>
          </cell>
          <cell r="J248" t="str">
            <v xml:space="preserve">Elsewedy cables </v>
          </cell>
          <cell r="K248" t="str">
            <v>предложение Дирекции Египт 03.06.2019</v>
          </cell>
          <cell r="L248">
            <v>43619</v>
          </cell>
          <cell r="V248">
            <v>659.49</v>
          </cell>
        </row>
        <row r="249">
          <cell r="A249">
            <v>1032</v>
          </cell>
          <cell r="E249" t="str">
            <v>Кабель СиловойCu/MICA/XLPE/LSHFSize mm2(5x70)Voltage0.6/1 KVConductor WeightТ/KM(2.96)</v>
          </cell>
          <cell r="I249" t="str">
            <v>м</v>
          </cell>
          <cell r="J249" t="str">
            <v xml:space="preserve">Elsewedy cables </v>
          </cell>
          <cell r="K249" t="str">
            <v>Предложение 08.08.2019</v>
          </cell>
          <cell r="L249">
            <v>43685</v>
          </cell>
          <cell r="V249">
            <v>668.5</v>
          </cell>
        </row>
        <row r="250">
          <cell r="A250">
            <v>238</v>
          </cell>
          <cell r="E250" t="str">
            <v>Кабель СиловойCu/XLPE/LSHFSize mm2(5x70)Voltage0.6/1 KVConductor WeightТ/KM(2.96)</v>
          </cell>
          <cell r="I250" t="str">
            <v>м</v>
          </cell>
          <cell r="J250" t="str">
            <v xml:space="preserve">Elsewedy cables </v>
          </cell>
          <cell r="K250" t="str">
            <v>Предложение 08.08.2019</v>
          </cell>
          <cell r="L250">
            <v>43685</v>
          </cell>
          <cell r="V250">
            <v>595.5</v>
          </cell>
        </row>
        <row r="251">
          <cell r="A251">
            <v>2977</v>
          </cell>
          <cell r="E251" t="str">
            <v>Электрический кабель //Алюминиевой исполнение токопроводящих жил/XLPE – жилы покрыты изоляцией из сшитого полиэтилена,/LSF - Low smoke, zero halogen thermoplastic compound негорючая, малодымная и безгалогенная изоляция (число токопроводящих жил.) X(сечение жилы/ mm2)   5x70    напряжение, кВ  (0.6/1 ) KV</v>
          </cell>
          <cell r="I251" t="str">
            <v>м</v>
          </cell>
          <cell r="J251" t="str">
            <v xml:space="preserve">Elsewedy cables </v>
          </cell>
          <cell r="K251" t="str">
            <v xml:space="preserve">ТКП-05.01.2021 </v>
          </cell>
          <cell r="L251">
            <v>44201</v>
          </cell>
          <cell r="V251">
            <v>98.506800000000013</v>
          </cell>
        </row>
        <row r="252">
          <cell r="A252">
            <v>2980</v>
          </cell>
          <cell r="E252" t="str">
            <v>Электрический кабель //медное исполнение токопроводящих жил/MICA/XLPE – жилы покрыты изоляцией из сшитого полиэтилена,/LSF - Low smoke, zero halogen thermoplastic compound негорючая, малодымная и безгалогенная изоляция (число токопроводящих жил.) X(сечение жилы/ mm2)   5x70    напряжение, кВ  (0.6/1 ) KV</v>
          </cell>
          <cell r="I252" t="str">
            <v>м</v>
          </cell>
          <cell r="J252" t="str">
            <v xml:space="preserve">Elsewedy cables </v>
          </cell>
          <cell r="K252" t="str">
            <v>ТКП-05.01.2021</v>
          </cell>
          <cell r="L252">
            <v>44201</v>
          </cell>
          <cell r="V252">
            <v>779.82187499999998</v>
          </cell>
        </row>
        <row r="253">
          <cell r="A253">
            <v>2985</v>
          </cell>
          <cell r="E253" t="str">
            <v>Электрический кабель //медное исполнение токопроводящих жил/XLPE – жилы покрыты изоляцией из сшитого полиэтилена,/CWS/LSF - Low smoke, zero halogen thermoplastic compound негорючая, малодымная и безгалогенная изоляция (число токопроводящих жил.) X(сечение жилы/ mm2)   5x70/35    напряжение, кВ  (0.6/1 ) KV</v>
          </cell>
          <cell r="I253" t="str">
            <v>м</v>
          </cell>
          <cell r="J253" t="str">
            <v xml:space="preserve">Elsewedy cables </v>
          </cell>
          <cell r="K253" t="str">
            <v>ТКП-05.01.2021</v>
          </cell>
          <cell r="L253">
            <v>44201</v>
          </cell>
          <cell r="V253">
            <v>790.40430000000003</v>
          </cell>
        </row>
        <row r="254">
          <cell r="A254">
            <v>2991</v>
          </cell>
          <cell r="E254" t="str">
            <v>Электрический кабель //медное исполнение токопроводящих жил/XLPE – жилы покрыты изоляцией из сшитого полиэтилена,/LSF - Low smoke, zero halogen thermoplastic compound негорючая, малодымная и безгалогенная изоляция (число токопроводящих жил.) X(сечение жилы/ mm2)   5x70    напряжение, кВ  (0.6/1 ) KV</v>
          </cell>
          <cell r="I254" t="str">
            <v>м</v>
          </cell>
          <cell r="J254" t="str">
            <v xml:space="preserve">Elsewedy cables </v>
          </cell>
          <cell r="K254" t="str">
            <v>ТКП-05.01.2021</v>
          </cell>
          <cell r="L254">
            <v>44201</v>
          </cell>
          <cell r="V254">
            <v>714.85312499999998</v>
          </cell>
        </row>
        <row r="255">
          <cell r="A255">
            <v>2984</v>
          </cell>
          <cell r="E255" t="str">
            <v>Электрический кабель //медное исполнение токопроводящих жил/оболочка из поливинилхлорида/оболочка из поливинилхлорида (число токопроводящих жил.) X(сечение жилы/ mm2)   5x70    напряжение, кВ  (0.6/1 ) KV</v>
          </cell>
          <cell r="I255" t="str">
            <v>м</v>
          </cell>
          <cell r="J255" t="str">
            <v xml:space="preserve">Elsewedy cables </v>
          </cell>
          <cell r="K255" t="str">
            <v>ТКП-05.01.2021</v>
          </cell>
          <cell r="L255">
            <v>44201</v>
          </cell>
          <cell r="V255">
            <v>705.88822500000003</v>
          </cell>
        </row>
        <row r="256">
          <cell r="A256">
            <v>329</v>
          </cell>
          <cell r="E256" t="str">
            <v>Арматура гладкая B240B, диаметр 6 мм</v>
          </cell>
          <cell r="I256" t="str">
            <v>т</v>
          </cell>
          <cell r="J256" t="str">
            <v>Ezz Steel</v>
          </cell>
          <cell r="K256" t="str">
            <v>ТКП Ezz Steel от 06.02.2018</v>
          </cell>
          <cell r="L256">
            <v>43137</v>
          </cell>
          <cell r="V256">
            <v>10733</v>
          </cell>
        </row>
        <row r="257">
          <cell r="A257">
            <v>5801</v>
          </cell>
          <cell r="E257" t="str">
            <v>Трубы стальные квадратные из стали марки ст1-3сп/пс размером: 60х60 мм, толщина стенки 3 мм</v>
          </cell>
          <cell r="I257" t="str">
            <v>м</v>
          </cell>
          <cell r="J257"/>
          <cell r="K257" t="str">
            <v>ТКП А-ГРУПП 02.12.2023</v>
          </cell>
          <cell r="L257">
            <v>44898</v>
          </cell>
          <cell r="V257">
            <v>114.02836666666667</v>
          </cell>
        </row>
        <row r="258">
          <cell r="A258">
            <v>235</v>
          </cell>
          <cell r="E258" t="str">
            <v>AL/XLPE/LSHF 5x70 0.6/1 KV  (945)кг/км</v>
          </cell>
          <cell r="I258" t="str">
            <v>м</v>
          </cell>
          <cell r="J258" t="str">
            <v xml:space="preserve">Elsewedy cables </v>
          </cell>
          <cell r="K258" t="str">
            <v>предложение Дирекции Египт 03.06.2019</v>
          </cell>
          <cell r="L258">
            <v>43619</v>
          </cell>
          <cell r="V258">
            <v>103.69</v>
          </cell>
        </row>
        <row r="259">
          <cell r="A259">
            <v>5810</v>
          </cell>
          <cell r="E259" t="str">
            <v>Трубы стальные электросварные прямошовные со снятой фаской из стали марок Ст2кп-Ст4кп и Ст2пс-Ст4пс, наружный диаметр 76 мм, толщина стенки 3 мм</v>
          </cell>
          <cell r="I259" t="str">
            <v>м</v>
          </cell>
          <cell r="J259"/>
          <cell r="K259" t="str">
            <v>ТКП А-ГРУПП 02.12.2032</v>
          </cell>
          <cell r="L259">
            <v>44907</v>
          </cell>
          <cell r="V259">
            <v>123.54426000000001</v>
          </cell>
        </row>
        <row r="260">
          <cell r="A260">
            <v>330</v>
          </cell>
          <cell r="E260" t="str">
            <v>Арматура гладкая B240B, диаметр 8 мм</v>
          </cell>
          <cell r="I260" t="str">
            <v>т</v>
          </cell>
          <cell r="J260" t="str">
            <v>Ezz Steel</v>
          </cell>
          <cell r="K260" t="str">
            <v>ТКП Ezz Steel от 06.02.2018</v>
          </cell>
          <cell r="L260">
            <v>43137</v>
          </cell>
          <cell r="V260">
            <v>10733</v>
          </cell>
        </row>
        <row r="261">
          <cell r="A261">
            <v>2678</v>
          </cell>
          <cell r="E261" t="str">
            <v>Болты класса 8,8, черное покрытие M6 - M1625 кг картонная коробка</v>
          </cell>
          <cell r="I261" t="str">
            <v>т</v>
          </cell>
          <cell r="J261" t="str">
            <v>Nassar Group</v>
          </cell>
          <cell r="K261" t="str">
            <v>ТКП-03.12.2020 Email</v>
          </cell>
          <cell r="L261">
            <v>44168</v>
          </cell>
          <cell r="V261">
            <v>21250</v>
          </cell>
        </row>
        <row r="262">
          <cell r="A262">
            <v>2655</v>
          </cell>
          <cell r="E262" t="str">
            <v xml:space="preserve">Труба бесшовная 2" SCH 40 (60,3х3,91) ASTM A106 </v>
          </cell>
          <cell r="I262" t="str">
            <v>м</v>
          </cell>
          <cell r="J262" t="str">
            <v>Quotation # SO3642 Linda Tube Manufacturing &amp; Metal ProcessingLINDA</v>
          </cell>
          <cell r="K262" t="str">
            <v>ТКП- Филиал-Египт 11.10.2020</v>
          </cell>
          <cell r="L262">
            <v>44145</v>
          </cell>
          <cell r="V262">
            <v>135</v>
          </cell>
        </row>
        <row r="263">
          <cell r="A263">
            <v>5830</v>
          </cell>
          <cell r="E263" t="str">
            <v>Отвод стальной крутоизогнутый 90° DN100 (114.3x6.04)</v>
          </cell>
          <cell r="I263" t="str">
            <v>шт.</v>
          </cell>
          <cell r="J263" t="str">
            <v>Hassan Allam Construction</v>
          </cell>
          <cell r="K263" t="str">
            <v>ОИС МЦСР 06.12.2022</v>
          </cell>
          <cell r="L263">
            <v>44824</v>
          </cell>
          <cell r="V263">
            <v>392.00000000000006</v>
          </cell>
        </row>
        <row r="264">
          <cell r="A264">
            <v>5831</v>
          </cell>
          <cell r="E264" t="str">
            <v>Отвод стальной крутоизогнутый 90° DN200 (219.1x8.18)</v>
          </cell>
          <cell r="I264" t="str">
            <v>шт.</v>
          </cell>
          <cell r="J264" t="str">
            <v>Hassan Allam Construction</v>
          </cell>
          <cell r="K264" t="str">
            <v>ОИС МЦСР 06.12.2022</v>
          </cell>
          <cell r="L264">
            <v>44824</v>
          </cell>
          <cell r="V264">
            <v>1824.5000000000002</v>
          </cell>
        </row>
        <row r="265">
          <cell r="A265">
            <v>5832</v>
          </cell>
          <cell r="E265" t="str">
            <v>Отвод стальной крутоизогнутый 90° DN250 (273x9.27)</v>
          </cell>
          <cell r="I265" t="str">
            <v>шт.</v>
          </cell>
          <cell r="J265" t="str">
            <v>Hassan Allam Construction</v>
          </cell>
          <cell r="K265" t="str">
            <v>ОИС МЦСР 06.12.2022</v>
          </cell>
          <cell r="L265">
            <v>44824</v>
          </cell>
          <cell r="V265">
            <v>2540.5</v>
          </cell>
        </row>
        <row r="266">
          <cell r="A266">
            <v>5833</v>
          </cell>
          <cell r="E266" t="str">
            <v>Отвод стальной крутоизогнутый 90° DN300 (323x9.52)</v>
          </cell>
          <cell r="I266" t="str">
            <v>шт.</v>
          </cell>
          <cell r="J266" t="str">
            <v>Hassan Allam Construction</v>
          </cell>
          <cell r="K266" t="str">
            <v>ОИС МЦСР 06.12.2022</v>
          </cell>
          <cell r="L266">
            <v>44824</v>
          </cell>
          <cell r="V266">
            <v>3256.7500000000005</v>
          </cell>
        </row>
        <row r="267">
          <cell r="A267">
            <v>5834</v>
          </cell>
          <cell r="E267" t="str">
            <v>Переход стальной DN40x25 (48.30x3.68 - 33.40x3.38)</v>
          </cell>
          <cell r="I267" t="str">
            <v>шт.</v>
          </cell>
          <cell r="J267" t="str">
            <v>Hassan Allam Construction</v>
          </cell>
          <cell r="K267" t="str">
            <v>ОИС МЦСР 06.12.2022</v>
          </cell>
          <cell r="L267">
            <v>44824</v>
          </cell>
          <cell r="V267">
            <v>90.600000000000009</v>
          </cell>
        </row>
        <row r="268">
          <cell r="A268">
            <v>5835</v>
          </cell>
          <cell r="E268" t="str">
            <v>Переход стальной DN80x40 (88.9x5.49 - 48.30x3.68)</v>
          </cell>
          <cell r="I268" t="str">
            <v>шт.</v>
          </cell>
          <cell r="J268" t="str">
            <v>Hassan Allam Construction</v>
          </cell>
          <cell r="K268" t="str">
            <v>ОИС МЦСР 06.12.2022</v>
          </cell>
          <cell r="L268">
            <v>44824</v>
          </cell>
          <cell r="V268">
            <v>318.8</v>
          </cell>
        </row>
        <row r="269">
          <cell r="A269">
            <v>5836</v>
          </cell>
          <cell r="E269" t="str">
            <v>Переход стальной DN150x50 (168.3x7.11 -60.3x3.91)</v>
          </cell>
          <cell r="I269" t="str">
            <v>шт.</v>
          </cell>
          <cell r="J269" t="str">
            <v>Hassan Allam Construction</v>
          </cell>
          <cell r="K269" t="str">
            <v>ОИС МЦСР 06.12.2022</v>
          </cell>
          <cell r="L269">
            <v>44824</v>
          </cell>
          <cell r="V269">
            <v>396.43600000000004</v>
          </cell>
        </row>
        <row r="270">
          <cell r="A270">
            <v>5837</v>
          </cell>
          <cell r="E270" t="str">
            <v>Переход стальной DN150x80 (168.3x7.11 - 88.9x5.49)</v>
          </cell>
          <cell r="I270" t="str">
            <v>шт.</v>
          </cell>
          <cell r="J270" t="str">
            <v>Hassan Allam Construction</v>
          </cell>
          <cell r="K270" t="str">
            <v>ОИС МЦСР 06.12.2022</v>
          </cell>
          <cell r="L270">
            <v>44824</v>
          </cell>
          <cell r="V270">
            <v>845.75000000000011</v>
          </cell>
        </row>
        <row r="271">
          <cell r="A271">
            <v>5838</v>
          </cell>
          <cell r="E271" t="str">
            <v>Переход стальной DN150x100 (168.3x7.11-114.3x6.04)</v>
          </cell>
          <cell r="I271" t="str">
            <v>шт.</v>
          </cell>
          <cell r="J271" t="str">
            <v>Hassan Allam Construction</v>
          </cell>
          <cell r="K271" t="str">
            <v>ОИС МЦСР 06.12.2022</v>
          </cell>
          <cell r="L271">
            <v>44824</v>
          </cell>
          <cell r="V271">
            <v>846.00000000000011</v>
          </cell>
        </row>
        <row r="272">
          <cell r="A272">
            <v>5839</v>
          </cell>
          <cell r="E272" t="str">
            <v xml:space="preserve">Переход стальной DN250x200 (273x9.27 -219.1x8.18) </v>
          </cell>
          <cell r="I272" t="str">
            <v>шт.</v>
          </cell>
          <cell r="J272" t="str">
            <v>Hassan Allam Construction</v>
          </cell>
          <cell r="K272" t="str">
            <v>ОИС МЦСР 06.12.2022</v>
          </cell>
          <cell r="L272">
            <v>44824</v>
          </cell>
          <cell r="V272">
            <v>1040.6500000000001</v>
          </cell>
        </row>
        <row r="273">
          <cell r="A273">
            <v>5840</v>
          </cell>
          <cell r="E273" t="str">
            <v>Тройник стальной DN200x100 (219.1*8.18-114.3*6.04)</v>
          </cell>
          <cell r="I273" t="str">
            <v>шт.</v>
          </cell>
          <cell r="J273" t="str">
            <v>Hassan Allam Construction</v>
          </cell>
          <cell r="K273" t="str">
            <v>ОИС МЦСР 06.12.2022</v>
          </cell>
          <cell r="L273">
            <v>44824</v>
          </cell>
          <cell r="V273">
            <v>2755.86</v>
          </cell>
        </row>
        <row r="274">
          <cell r="A274">
            <v>5841</v>
          </cell>
          <cell r="E274" t="str">
            <v>Тройник стальной DN250x150 (273x9.27 -168.3x7.11)</v>
          </cell>
          <cell r="I274" t="str">
            <v>шт.</v>
          </cell>
          <cell r="J274" t="str">
            <v>Hassan Allam Construction</v>
          </cell>
          <cell r="K274" t="str">
            <v>ОИС МЦСР 06.12.2022</v>
          </cell>
          <cell r="L274">
            <v>44824</v>
          </cell>
          <cell r="V274">
            <v>4402.8300000000008</v>
          </cell>
        </row>
        <row r="275">
          <cell r="A275">
            <v>5842</v>
          </cell>
          <cell r="E275" t="str">
            <v>Тройник стальной DN300x150 (323x9.52 - 168.3x7.11)</v>
          </cell>
          <cell r="I275" t="str">
            <v>шт.</v>
          </cell>
          <cell r="J275" t="str">
            <v>Hassan Allam Construction</v>
          </cell>
          <cell r="K275" t="str">
            <v>ОИС МЦСР 06.12.2022</v>
          </cell>
          <cell r="L275">
            <v>44824</v>
          </cell>
          <cell r="V275">
            <v>2651.5</v>
          </cell>
        </row>
        <row r="276">
          <cell r="A276">
            <v>5843</v>
          </cell>
          <cell r="E276" t="str">
            <v>Тройник стальной DN300x200 (323x9.52 - 219.1x8.18)</v>
          </cell>
          <cell r="I276" t="str">
            <v>шт.</v>
          </cell>
          <cell r="J276" t="str">
            <v>Hassan Allam Construction</v>
          </cell>
          <cell r="K276" t="str">
            <v>ОИС МЦСР 06.12.2022</v>
          </cell>
          <cell r="L276">
            <v>44824</v>
          </cell>
          <cell r="V276">
            <v>1991.7500000000002</v>
          </cell>
        </row>
        <row r="277">
          <cell r="A277">
            <v>5844</v>
          </cell>
          <cell r="E277" t="str">
            <v>Тройник стальной DN300x250 (323x9.52 - 273x9.27)</v>
          </cell>
          <cell r="I277" t="str">
            <v>шт.</v>
          </cell>
          <cell r="J277" t="str">
            <v>Hassan Allam Construction</v>
          </cell>
          <cell r="K277" t="str">
            <v>ОИС МЦСР 06.12.2022</v>
          </cell>
          <cell r="L277">
            <v>44824</v>
          </cell>
          <cell r="V277">
            <v>1992.0000000000002</v>
          </cell>
        </row>
        <row r="278">
          <cell r="A278">
            <v>5845</v>
          </cell>
          <cell r="E278" t="str">
            <v>Тройник равносторонний стальной  DN250 (273x9.27)</v>
          </cell>
          <cell r="I278" t="str">
            <v>шт.</v>
          </cell>
          <cell r="J278" t="str">
            <v>Hassan Allam Construction</v>
          </cell>
          <cell r="K278" t="str">
            <v>ОИС МЦСР 06.12.2022</v>
          </cell>
          <cell r="L278">
            <v>44824</v>
          </cell>
          <cell r="V278">
            <v>2705.5</v>
          </cell>
        </row>
        <row r="279">
          <cell r="A279">
            <v>5866</v>
          </cell>
          <cell r="E279" t="str">
            <v>Переход стальной DN40x20 (48.30x3.68 - 26.7x2.87)</v>
          </cell>
          <cell r="I279" t="str">
            <v>шт.</v>
          </cell>
          <cell r="J279" t="str">
            <v>Hassan Allam Construction</v>
          </cell>
          <cell r="K279" t="str">
            <v>ОИС МЦСР 06.12.2022</v>
          </cell>
          <cell r="L279">
            <v>44824</v>
          </cell>
          <cell r="V279">
            <v>39.5</v>
          </cell>
        </row>
        <row r="280">
          <cell r="A280">
            <v>5867</v>
          </cell>
          <cell r="E280" t="str">
            <v>Тройник равносторонний стальной DN50x40 (60.3x3.91-48.3x3.68)</v>
          </cell>
          <cell r="I280" t="str">
            <v>шт.</v>
          </cell>
          <cell r="J280" t="str">
            <v>Hassan Allam Construction</v>
          </cell>
          <cell r="K280" t="str">
            <v>ОИС МЦСР 06.12.2022</v>
          </cell>
          <cell r="L280">
            <v>44824</v>
          </cell>
          <cell r="V280">
            <v>61.750000000000007</v>
          </cell>
        </row>
        <row r="281">
          <cell r="A281">
            <v>5879</v>
          </cell>
          <cell r="E281" t="str">
            <v>Отвод стальной крутоизогнутый 90
ASTM A234 Sch. STD, размер 4''</v>
          </cell>
          <cell r="I281" t="str">
            <v>шт.</v>
          </cell>
          <cell r="J281" t="str">
            <v>Gazelle trade S.A.E.</v>
          </cell>
          <cell r="K281" t="str">
            <v>ОИС МЦСР 06.12.2022</v>
          </cell>
          <cell r="L281">
            <v>44782</v>
          </cell>
          <cell r="V281">
            <v>725.65</v>
          </cell>
        </row>
        <row r="282">
          <cell r="A282">
            <v>5880</v>
          </cell>
          <cell r="E282" t="str">
            <v>Отвод стальной крутоизогнутый 90
ASTM A234 Sch. STD, размер 8''</v>
          </cell>
          <cell r="I282" t="str">
            <v>шт.</v>
          </cell>
          <cell r="J282" t="str">
            <v>Gazelle trade S.A.E.</v>
          </cell>
          <cell r="K282" t="str">
            <v>ОИС МЦСР 06.12.2022</v>
          </cell>
          <cell r="L282">
            <v>44782</v>
          </cell>
          <cell r="V282">
            <v>2861.1099999999997</v>
          </cell>
        </row>
        <row r="283">
          <cell r="A283">
            <v>5881</v>
          </cell>
          <cell r="E283" t="str">
            <v>Отвод стальной крутоизогнутый 90
ASTM A234 Sch. STD, размер 10''</v>
          </cell>
          <cell r="I283" t="str">
            <v>шт.</v>
          </cell>
          <cell r="J283" t="str">
            <v>Gazelle trade S.A.E.</v>
          </cell>
          <cell r="K283" t="str">
            <v>ОИС МЦСР 06.12.2022</v>
          </cell>
          <cell r="L283">
            <v>44782</v>
          </cell>
          <cell r="V283">
            <v>4104.8500000000004</v>
          </cell>
        </row>
        <row r="284">
          <cell r="A284">
            <v>5882</v>
          </cell>
          <cell r="E284" t="str">
            <v>Отвод стальной крутоизогнутый 90
ASTM A234 Sch. STD, размер 12''</v>
          </cell>
          <cell r="I284" t="str">
            <v>шт.</v>
          </cell>
          <cell r="J284" t="str">
            <v>Gazelle trade S.A.E.</v>
          </cell>
          <cell r="K284" t="str">
            <v>ОИС МЦСР 06.12.2022</v>
          </cell>
          <cell r="L284">
            <v>44782</v>
          </cell>
          <cell r="V284">
            <v>5256.75</v>
          </cell>
        </row>
        <row r="285">
          <cell r="A285">
            <v>5883</v>
          </cell>
          <cell r="E285" t="str">
            <v>Переход стальной ASTM A234 Sch. STD, размер 3''x1.5''</v>
          </cell>
          <cell r="I285" t="str">
            <v>шт.</v>
          </cell>
          <cell r="J285" t="str">
            <v>Gazelle trade S.A.E.</v>
          </cell>
          <cell r="K285" t="str">
            <v>ОИС МЦСР 06.12.2022</v>
          </cell>
          <cell r="L285">
            <v>44782</v>
          </cell>
          <cell r="V285">
            <v>260.46000000000004</v>
          </cell>
        </row>
        <row r="286">
          <cell r="A286">
            <v>5884</v>
          </cell>
          <cell r="E286" t="str">
            <v>Переход стальной ASTM A234 Sch. STD, размер 6''x 3''</v>
          </cell>
          <cell r="I286" t="str">
            <v>шт.</v>
          </cell>
          <cell r="J286" t="str">
            <v>Gazelle trade S.A.E.</v>
          </cell>
          <cell r="K286" t="str">
            <v>ОИС МЦСР 06.12.2022</v>
          </cell>
          <cell r="L286">
            <v>44782</v>
          </cell>
          <cell r="V286">
            <v>720.84</v>
          </cell>
        </row>
        <row r="287">
          <cell r="A287">
            <v>5885</v>
          </cell>
          <cell r="E287" t="str">
            <v>Переход стальной ASTM A234 Sch. STD, размер 6''x 4''</v>
          </cell>
          <cell r="I287" t="str">
            <v>шт.</v>
          </cell>
          <cell r="J287" t="str">
            <v>Gazelle trade S.A.E.</v>
          </cell>
          <cell r="K287" t="str">
            <v>ОИС МЦСР 06.12.2022</v>
          </cell>
          <cell r="L287">
            <v>44782</v>
          </cell>
          <cell r="V287">
            <v>715.71999999999991</v>
          </cell>
        </row>
        <row r="288">
          <cell r="A288">
            <v>5886</v>
          </cell>
          <cell r="E288" t="str">
            <v>Переход стальной ASTM A234 Sch. STD, размер 10''x 8''</v>
          </cell>
          <cell r="I288" t="str">
            <v>шт.</v>
          </cell>
          <cell r="J288" t="str">
            <v>Gazelle trade S.A.E.</v>
          </cell>
          <cell r="K288" t="str">
            <v>ОИС МЦСР 06.12.2022</v>
          </cell>
          <cell r="L288">
            <v>44782</v>
          </cell>
          <cell r="V288">
            <v>2411.6799999999998</v>
          </cell>
        </row>
        <row r="289">
          <cell r="A289">
            <v>5887</v>
          </cell>
          <cell r="E289" t="str">
            <v>Тройник стальной ASTM A234 Sch. STD, размер 8''x4''</v>
          </cell>
          <cell r="I289" t="str">
            <v>шт.</v>
          </cell>
          <cell r="J289" t="str">
            <v>Gazelle trade S.A.E.</v>
          </cell>
          <cell r="K289" t="str">
            <v>ОИС МЦСР 06.12.2022</v>
          </cell>
          <cell r="L289">
            <v>44782</v>
          </cell>
          <cell r="V289">
            <v>3589.0099999999998</v>
          </cell>
        </row>
        <row r="290">
          <cell r="A290">
            <v>5888</v>
          </cell>
          <cell r="E290" t="str">
            <v>Тройник стальной ASTM A234 Sch. STD, размер 10''x6''</v>
          </cell>
          <cell r="I290" t="str">
            <v>шт.</v>
          </cell>
          <cell r="J290" t="str">
            <v>Gazelle trade S.A.E.</v>
          </cell>
          <cell r="K290" t="str">
            <v>ОИС МЦСР 06.12.2022</v>
          </cell>
          <cell r="L290">
            <v>44782</v>
          </cell>
          <cell r="V290">
            <v>5246.6</v>
          </cell>
        </row>
        <row r="291">
          <cell r="A291">
            <v>5889</v>
          </cell>
          <cell r="E291" t="str">
            <v>Тройник стальной ASTM A234 Sch. STD, размер 12''x6''</v>
          </cell>
          <cell r="I291" t="str">
            <v>шт.</v>
          </cell>
          <cell r="J291" t="str">
            <v>Gazelle trade S.A.E.</v>
          </cell>
          <cell r="K291" t="str">
            <v>ОИС МЦСР 06.12.2022</v>
          </cell>
          <cell r="L291">
            <v>44782</v>
          </cell>
          <cell r="V291">
            <v>7116.05</v>
          </cell>
        </row>
        <row r="292">
          <cell r="A292">
            <v>5890</v>
          </cell>
          <cell r="E292" t="str">
            <v>Тройник стальной ASTM A234 Sch. STD, размер 12''x8''</v>
          </cell>
          <cell r="I292" t="str">
            <v>шт.</v>
          </cell>
          <cell r="J292" t="str">
            <v>Gazelle trade S.A.E.</v>
          </cell>
          <cell r="K292" t="str">
            <v>ОИС МЦСР 06.12.2022</v>
          </cell>
          <cell r="L292">
            <v>44782</v>
          </cell>
          <cell r="V292">
            <v>7042.18</v>
          </cell>
        </row>
        <row r="293">
          <cell r="A293">
            <v>5891</v>
          </cell>
          <cell r="E293" t="str">
            <v>Тройник стальной ASTM A234 Sch. STD, размер 12''x10''</v>
          </cell>
          <cell r="I293" t="str">
            <v>шт.</v>
          </cell>
          <cell r="J293" t="str">
            <v>Gazelle trade S.A.E.</v>
          </cell>
          <cell r="K293" t="str">
            <v>ОИС МЦСР 06.12.2022</v>
          </cell>
          <cell r="L293">
            <v>44782</v>
          </cell>
          <cell r="V293">
            <v>6929.75</v>
          </cell>
        </row>
        <row r="294">
          <cell r="A294">
            <v>5892</v>
          </cell>
          <cell r="E294" t="str">
            <v>Тройник равносторонний стальной ASTM A234 Sch. STD, размер 10''</v>
          </cell>
          <cell r="I294" t="str">
            <v>шт.</v>
          </cell>
          <cell r="J294" t="str">
            <v>Gazelle trade S.A.E.</v>
          </cell>
          <cell r="K294" t="str">
            <v>ОИС МЦСР 06.12.2022</v>
          </cell>
          <cell r="L294">
            <v>44782</v>
          </cell>
          <cell r="V294">
            <v>4866.42</v>
          </cell>
        </row>
        <row r="295">
          <cell r="A295">
            <v>5817</v>
          </cell>
          <cell r="E295" t="str">
            <v>бесшовная стальная труба 10"(273x9.4)</v>
          </cell>
          <cell r="I295" t="str">
            <v>м</v>
          </cell>
          <cell r="J295" t="str">
            <v>Hassan Allam Construction</v>
          </cell>
          <cell r="K295" t="str">
            <v>ОИС МЦСР 06.12.2022</v>
          </cell>
          <cell r="L295">
            <v>44824</v>
          </cell>
          <cell r="V295">
            <v>2994.2000000000003</v>
          </cell>
        </row>
        <row r="296">
          <cell r="A296">
            <v>5818</v>
          </cell>
          <cell r="E296" t="str">
            <v xml:space="preserve">бесшовная стальная труба 12" (323.8x9.52) </v>
          </cell>
          <cell r="I296" t="str">
            <v>м</v>
          </cell>
          <cell r="J296" t="str">
            <v>Hassan Allam Construction</v>
          </cell>
          <cell r="K296" t="str">
            <v>ОИС МЦСР 06.12.2022</v>
          </cell>
          <cell r="L296">
            <v>44824</v>
          </cell>
          <cell r="V296">
            <v>3810.0000000000005</v>
          </cell>
        </row>
        <row r="297">
          <cell r="A297">
            <v>5819</v>
          </cell>
          <cell r="E297" t="str">
            <v>бесшовная стальная труба 24" (610x9.52)</v>
          </cell>
          <cell r="I297" t="str">
            <v>м</v>
          </cell>
          <cell r="J297" t="str">
            <v>Hassan Allam Construction</v>
          </cell>
          <cell r="K297" t="str">
            <v>ОИС МЦСР 06.12.2022</v>
          </cell>
          <cell r="L297">
            <v>44824</v>
          </cell>
          <cell r="V297">
            <v>8003.5000000000009</v>
          </cell>
        </row>
        <row r="298">
          <cell r="A298">
            <v>5820</v>
          </cell>
          <cell r="E298" t="str">
            <v>бесшовная стальная труба 20" (508x9.52)</v>
          </cell>
          <cell r="I298" t="str">
            <v>м</v>
          </cell>
          <cell r="J298" t="str">
            <v>Hassan Allam Construction</v>
          </cell>
          <cell r="K298" t="str">
            <v>ОИС МЦСР 06.12.2022</v>
          </cell>
          <cell r="L298">
            <v>44824</v>
          </cell>
          <cell r="V298">
            <v>6088.4000000000005</v>
          </cell>
        </row>
        <row r="299">
          <cell r="A299">
            <v>5821</v>
          </cell>
          <cell r="E299" t="str">
            <v xml:space="preserve">бесшовная стальная труба 20" (508x9.52) </v>
          </cell>
          <cell r="I299" t="str">
            <v>м</v>
          </cell>
          <cell r="J299" t="str">
            <v>Hassan Allam Construction</v>
          </cell>
          <cell r="K299" t="str">
            <v>ОИС МЦСР 06.12.2022</v>
          </cell>
          <cell r="L299">
            <v>44824</v>
          </cell>
          <cell r="V299">
            <v>6088.4000000000005</v>
          </cell>
        </row>
        <row r="300">
          <cell r="A300">
            <v>5822</v>
          </cell>
          <cell r="E300" t="str">
            <v>бесшовная стальная труба 8" (219.1х8.18)</v>
          </cell>
          <cell r="I300" t="str">
            <v>м</v>
          </cell>
          <cell r="J300" t="str">
            <v>Hassan Allam Construction</v>
          </cell>
          <cell r="K300" t="str">
            <v>ОИС МЦСР 06.12.2022</v>
          </cell>
          <cell r="L300">
            <v>44824</v>
          </cell>
          <cell r="V300">
            <v>1954.68</v>
          </cell>
        </row>
        <row r="301">
          <cell r="A301">
            <v>5823</v>
          </cell>
          <cell r="E301" t="str">
            <v>бесшовная стальная труба 10"(273x9.4)</v>
          </cell>
          <cell r="I301" t="str">
            <v>м</v>
          </cell>
          <cell r="J301" t="str">
            <v>Hassan Allam Construction</v>
          </cell>
          <cell r="K301" t="str">
            <v>ОИС МЦСР 06.12.2022</v>
          </cell>
          <cell r="L301">
            <v>44824</v>
          </cell>
          <cell r="V301">
            <v>2994.2000000000003</v>
          </cell>
        </row>
        <row r="302">
          <cell r="A302">
            <v>5824</v>
          </cell>
          <cell r="E302" t="str">
            <v>бесшовная стальная труба 6" (168,3x7,11)</v>
          </cell>
          <cell r="I302" t="str">
            <v>м</v>
          </cell>
          <cell r="J302" t="str">
            <v>Hassan Allam Construction</v>
          </cell>
          <cell r="K302" t="str">
            <v>ОИС МЦСР 06.12.2022</v>
          </cell>
          <cell r="L302">
            <v>44824</v>
          </cell>
          <cell r="V302">
            <v>1172.4400000000003</v>
          </cell>
        </row>
        <row r="303">
          <cell r="A303">
            <v>5825</v>
          </cell>
          <cell r="E303" t="str">
            <v>бесшовная стальная труба 4" (114,3x6,02)</v>
          </cell>
          <cell r="I303" t="str">
            <v>м</v>
          </cell>
          <cell r="J303" t="str">
            <v>Hassan Allam Construction</v>
          </cell>
          <cell r="K303" t="str">
            <v>ОИС МЦСР 06.12.2022</v>
          </cell>
          <cell r="L303">
            <v>44824</v>
          </cell>
          <cell r="V303">
            <v>848.66000000000008</v>
          </cell>
        </row>
        <row r="304">
          <cell r="A304">
            <v>5826</v>
          </cell>
          <cell r="E304" t="str">
            <v xml:space="preserve">бесшовная стальная труба 3" (88,9x5,49) </v>
          </cell>
          <cell r="I304" t="str">
            <v>м</v>
          </cell>
          <cell r="J304" t="str">
            <v>Hassan Allam Construction</v>
          </cell>
          <cell r="K304" t="str">
            <v>ОИС МЦСР 06.12.2022</v>
          </cell>
          <cell r="L304">
            <v>44824</v>
          </cell>
          <cell r="V304">
            <v>557.30000000000007</v>
          </cell>
        </row>
        <row r="305">
          <cell r="A305">
            <v>5827</v>
          </cell>
          <cell r="E305" t="str">
            <v>бесшовная стальная труба 2" (60,3x3,91)</v>
          </cell>
          <cell r="I305" t="str">
            <v>м</v>
          </cell>
          <cell r="J305" t="str">
            <v>Hassan Allam Construction</v>
          </cell>
          <cell r="K305" t="str">
            <v>ОИС МЦСР 06.12.2022</v>
          </cell>
          <cell r="L305">
            <v>44824</v>
          </cell>
          <cell r="V305">
            <v>299.27600000000001</v>
          </cell>
        </row>
        <row r="306">
          <cell r="A306">
            <v>5828</v>
          </cell>
          <cell r="E306" t="str">
            <v>бесшовная стальная труба 1,5" (48,3x3,68)</v>
          </cell>
          <cell r="I306" t="str">
            <v>м</v>
          </cell>
          <cell r="J306" t="str">
            <v>Hassan Allam Construction</v>
          </cell>
          <cell r="K306" t="str">
            <v>ОИС МЦСР 06.12.2022</v>
          </cell>
          <cell r="L306">
            <v>44824</v>
          </cell>
          <cell r="V306">
            <v>281.108</v>
          </cell>
        </row>
        <row r="307">
          <cell r="A307">
            <v>5829</v>
          </cell>
          <cell r="E307" t="str">
            <v>бесшовная стальная труба 1" (33,4x3,38)</v>
          </cell>
          <cell r="I307" t="str">
            <v>м</v>
          </cell>
          <cell r="J307" t="str">
            <v>Hassan Allam Construction</v>
          </cell>
          <cell r="K307" t="str">
            <v>ОИС МЦСР 06.12.2022</v>
          </cell>
          <cell r="L307">
            <v>44824</v>
          </cell>
          <cell r="V307">
            <v>149.346</v>
          </cell>
        </row>
        <row r="308">
          <cell r="A308">
            <v>5865</v>
          </cell>
          <cell r="E308" t="str">
            <v>бесшовная стальная труба 3/4" (26.7x2.87)</v>
          </cell>
          <cell r="I308" t="str">
            <v>м</v>
          </cell>
          <cell r="J308" t="str">
            <v>Hassan Allam Construction</v>
          </cell>
          <cell r="K308" t="str">
            <v>ОИС МЦСР 06.12.2022</v>
          </cell>
          <cell r="L308">
            <v>44824</v>
          </cell>
          <cell r="V308">
            <v>120.9</v>
          </cell>
        </row>
        <row r="309">
          <cell r="A309">
            <v>5868</v>
          </cell>
          <cell r="E309" t="str">
            <v xml:space="preserve">Бесшовная стальная труба ASTM A106/A53 Sch STD, размер 12" </v>
          </cell>
          <cell r="I309" t="str">
            <v>м</v>
          </cell>
          <cell r="J309" t="str">
            <v>Gazelle trade S.A.E.</v>
          </cell>
          <cell r="K309" t="str">
            <v>ОИС МЦСР 06.12.2022</v>
          </cell>
          <cell r="L309">
            <v>44782</v>
          </cell>
          <cell r="V309">
            <v>4090.855</v>
          </cell>
        </row>
        <row r="310">
          <cell r="A310">
            <v>5869</v>
          </cell>
          <cell r="E310" t="str">
            <v xml:space="preserve">Бесшовная стальная труба ASTM A106/A53 Sch STD, размер 24" </v>
          </cell>
          <cell r="I310" t="str">
            <v>м</v>
          </cell>
          <cell r="J310" t="str">
            <v>Gazelle trade S.A.E.</v>
          </cell>
          <cell r="K310" t="str">
            <v>ОИС МЦСР 06.12.2022</v>
          </cell>
          <cell r="L310">
            <v>44782</v>
          </cell>
          <cell r="V310">
            <v>11318.22</v>
          </cell>
        </row>
        <row r="311">
          <cell r="A311">
            <v>5870</v>
          </cell>
          <cell r="E311" t="str">
            <v xml:space="preserve">Бесшовная стальная труба ASTM A106/A53 Sch STD, размер 20" </v>
          </cell>
          <cell r="I311" t="str">
            <v>м</v>
          </cell>
          <cell r="J311" t="str">
            <v>Gazelle trade S.A.E.</v>
          </cell>
          <cell r="K311" t="str">
            <v>ОИС МЦСР 06.12.2022</v>
          </cell>
          <cell r="L311">
            <v>44782</v>
          </cell>
          <cell r="V311">
            <v>9358.4072000000015</v>
          </cell>
        </row>
        <row r="312">
          <cell r="A312">
            <v>5871</v>
          </cell>
          <cell r="E312" t="str">
            <v xml:space="preserve">Бесшовная стальная труба ASTM A106/A53 Sch STD, размер 8" </v>
          </cell>
          <cell r="I312" t="str">
            <v>м</v>
          </cell>
          <cell r="J312" t="str">
            <v>Gazelle trade S.A.E.</v>
          </cell>
          <cell r="K312" t="str">
            <v>ОИС МЦСР 06.12.2022</v>
          </cell>
          <cell r="L312">
            <v>44782</v>
          </cell>
          <cell r="V312">
            <v>2229.8425000000002</v>
          </cell>
        </row>
        <row r="313">
          <cell r="A313">
            <v>5872</v>
          </cell>
          <cell r="E313" t="str">
            <v>Бесшовная стальная труба ASTM A106/A53 Sch STD, размер 10"</v>
          </cell>
          <cell r="I313" t="str">
            <v>м</v>
          </cell>
          <cell r="J313" t="str">
            <v>Gazelle trade S.A.E.</v>
          </cell>
          <cell r="K313" t="str">
            <v>ОИС МЦСР 06.12.2022</v>
          </cell>
          <cell r="L313">
            <v>44782</v>
          </cell>
          <cell r="V313">
            <v>3279.54835</v>
          </cell>
        </row>
        <row r="314">
          <cell r="A314">
            <v>5873</v>
          </cell>
          <cell r="E314" t="str">
            <v xml:space="preserve">Бесшовная стальная труба ASTM A106/A53 Sch STD, размер 6" </v>
          </cell>
          <cell r="I314" t="str">
            <v>м</v>
          </cell>
          <cell r="J314" t="str">
            <v>Gazelle trade S.A.E.</v>
          </cell>
          <cell r="K314" t="str">
            <v>ОИС МЦСР 06.12.2022</v>
          </cell>
          <cell r="L314">
            <v>44782</v>
          </cell>
          <cell r="V314">
            <v>1506.9810000000002</v>
          </cell>
        </row>
        <row r="315">
          <cell r="A315">
            <v>5874</v>
          </cell>
          <cell r="E315" t="str">
            <v xml:space="preserve">Бесшовная стальная труба ASTM A106/A53 Sch STD, размер 4" </v>
          </cell>
          <cell r="I315" t="str">
            <v>м</v>
          </cell>
          <cell r="J315" t="str">
            <v>Gazelle trade S.A.E.</v>
          </cell>
          <cell r="K315" t="str">
            <v>ОИС МЦСР 06.12.2022</v>
          </cell>
          <cell r="L315">
            <v>44782</v>
          </cell>
          <cell r="V315">
            <v>872.92385000000002</v>
          </cell>
        </row>
        <row r="316">
          <cell r="A316">
            <v>5875</v>
          </cell>
          <cell r="E316" t="str">
            <v xml:space="preserve">Бесшовная стальная труба ASTM A106/A53 Sch STD, размер 3" </v>
          </cell>
          <cell r="I316" t="str">
            <v>м</v>
          </cell>
          <cell r="J316" t="str">
            <v>Gazelle trade S.A.E.</v>
          </cell>
          <cell r="K316" t="str">
            <v>ОИС МЦСР 06.12.2022</v>
          </cell>
          <cell r="L316">
            <v>44782</v>
          </cell>
          <cell r="V316">
            <v>617.08154999999988</v>
          </cell>
        </row>
        <row r="317">
          <cell r="A317">
            <v>5876</v>
          </cell>
          <cell r="E317" t="str">
            <v xml:space="preserve">Бесшовная стальная труба ASTM A106/A53 Sch STD, размер 2" </v>
          </cell>
          <cell r="I317" t="str">
            <v>м</v>
          </cell>
          <cell r="J317" t="str">
            <v>Gazelle trade S.A.E.</v>
          </cell>
          <cell r="K317" t="str">
            <v>ОИС МЦСР 06.12.2022</v>
          </cell>
          <cell r="L317">
            <v>44782</v>
          </cell>
          <cell r="V317">
            <v>322.35840000000002</v>
          </cell>
        </row>
        <row r="318">
          <cell r="A318">
            <v>5877</v>
          </cell>
          <cell r="E318" t="str">
            <v xml:space="preserve">Бесшовная стальная труба ASTM A106/A53 Sch STD, размер 1.5" </v>
          </cell>
          <cell r="I318" t="str">
            <v>м</v>
          </cell>
          <cell r="J318" t="str">
            <v>Gazelle trade S.A.E.</v>
          </cell>
          <cell r="K318" t="str">
            <v>ОИС МЦСР 06.12.2022</v>
          </cell>
          <cell r="L318">
            <v>44782</v>
          </cell>
          <cell r="V318">
            <v>247.70750000000001</v>
          </cell>
        </row>
        <row r="319">
          <cell r="A319">
            <v>5878</v>
          </cell>
          <cell r="E319" t="str">
            <v xml:space="preserve">Бесшовная стальная труба ASTM A106/A53 Sch STD, размер 1" </v>
          </cell>
          <cell r="I319" t="str">
            <v>м</v>
          </cell>
          <cell r="J319" t="str">
            <v>Gazelle trade S.A.E.</v>
          </cell>
          <cell r="K319" t="str">
            <v>ОИС МЦСР 06.12.2022</v>
          </cell>
          <cell r="L319">
            <v>44782</v>
          </cell>
          <cell r="V319">
            <v>164.42500000000001</v>
          </cell>
        </row>
        <row r="320">
          <cell r="A320">
            <v>5896</v>
          </cell>
          <cell r="E320" t="str">
            <v xml:space="preserve">Бесшовная стальная труба ASTM A106/A53 Sch STD, размер 3/4" </v>
          </cell>
          <cell r="I320" t="str">
            <v>м</v>
          </cell>
          <cell r="J320" t="str">
            <v>Gazelle trade S.A.E.</v>
          </cell>
          <cell r="K320" t="str">
            <v>ОИС МЦСР 06.12.2022</v>
          </cell>
          <cell r="L320">
            <v>44782</v>
          </cell>
          <cell r="V320">
            <v>121.0025</v>
          </cell>
        </row>
        <row r="321">
          <cell r="A321">
            <v>4713</v>
          </cell>
          <cell r="E321" t="str">
            <v>Щебень размер 3 (ASTM C 33), включена в стоимость доставка</v>
          </cell>
          <cell r="I321" t="str">
            <v>т</v>
          </cell>
          <cell r="J321" t="str">
            <v>Nuclear Concrete Mixes</v>
          </cell>
          <cell r="K321"/>
          <cell r="L321">
            <v>44632</v>
          </cell>
          <cell r="V321">
            <v>491.141504</v>
          </cell>
        </row>
        <row r="322">
          <cell r="A322">
            <v>4726</v>
          </cell>
          <cell r="E322" t="str">
            <v>Щебень размер 3 (ASTM C 33), включена в стоимость доставка</v>
          </cell>
          <cell r="I322" t="str">
            <v>т</v>
          </cell>
          <cell r="J322" t="str">
            <v>HiGH MIX  Readi Mix Conerete</v>
          </cell>
          <cell r="K322"/>
          <cell r="L322">
            <v>44636</v>
          </cell>
          <cell r="V322">
            <v>391.53500000000003</v>
          </cell>
        </row>
        <row r="323">
          <cell r="A323">
            <v>4951</v>
          </cell>
          <cell r="E323" t="str">
            <v>Битумная эмульсия на прорезиновой водной основе</v>
          </cell>
          <cell r="I323" t="str">
            <v>т</v>
          </cell>
          <cell r="J323" t="str">
            <v>N/A</v>
          </cell>
          <cell r="K323"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323">
            <v>44872</v>
          </cell>
          <cell r="V323">
            <v>11400</v>
          </cell>
        </row>
        <row r="324">
          <cell r="A324">
            <v>3284</v>
          </cell>
          <cell r="E324" t="str">
            <v>Арматура плоская B240 D-P (стандарт ES 262/2015). Все диаметры.</v>
          </cell>
          <cell r="I324" t="str">
            <v>т</v>
          </cell>
          <cell r="J324" t="str">
            <v>EZDK</v>
          </cell>
          <cell r="K324" t="str">
            <v>Предложение от 07.04.2021</v>
          </cell>
          <cell r="L324">
            <v>44293</v>
          </cell>
          <cell r="V324">
            <v>12000</v>
          </cell>
        </row>
        <row r="325">
          <cell r="A325">
            <v>3282</v>
          </cell>
          <cell r="E325" t="str">
            <v>Арматура периодического профиля B500CWR, 12, 16, 20, 25, 32 мм, длина 12 м  (стандарт ES 262-2/2007, ISO 6935-2/2007)</v>
          </cell>
          <cell r="I325" t="str">
            <v>т</v>
          </cell>
          <cell r="J325" t="str">
            <v>Egyptian Steel</v>
          </cell>
          <cell r="K325" t="str">
            <v>Предложение от 18.03.2021</v>
          </cell>
          <cell r="L325">
            <v>44273</v>
          </cell>
          <cell r="V325">
            <v>12105.25</v>
          </cell>
        </row>
        <row r="326">
          <cell r="A326">
            <v>3283</v>
          </cell>
          <cell r="E326" t="str">
            <v>Арматура периодического профиля B500DWR, 12, 16, 20, 25, 32 мм, длина 12 м  (стандарт ES 262-2/2007, ISO 6935-2/2007)</v>
          </cell>
          <cell r="I326" t="str">
            <v>т</v>
          </cell>
          <cell r="J326" t="str">
            <v>Egyptian Steel</v>
          </cell>
          <cell r="K326" t="str">
            <v>Предложение от 18.03.2021</v>
          </cell>
          <cell r="L326">
            <v>44273</v>
          </cell>
          <cell r="V326">
            <v>12105.25</v>
          </cell>
        </row>
        <row r="327">
          <cell r="A327">
            <v>3358</v>
          </cell>
          <cell r="E327" t="str">
            <v>Арматура периодического профиля B500DWR, все диаметры, длина 12 м  (стандарт ES 262-2/2007, ISO 6935-2/2007)</v>
          </cell>
          <cell r="I327" t="str">
            <v>т</v>
          </cell>
          <cell r="J327" t="str">
            <v>Egyptian Steel</v>
          </cell>
          <cell r="K327" t="str">
            <v>Предложение от 18.03.2021</v>
          </cell>
          <cell r="L327">
            <v>44273</v>
          </cell>
          <cell r="V327">
            <v>12105.25</v>
          </cell>
        </row>
        <row r="328">
          <cell r="A328">
            <v>299</v>
          </cell>
          <cell r="E328" t="str">
            <v>Арматура B500DWR (10- 32) mm</v>
          </cell>
          <cell r="I328" t="str">
            <v>т</v>
          </cell>
          <cell r="J328" t="str">
            <v>Ezz Steel</v>
          </cell>
          <cell r="K328" t="str">
            <v>ТКП Ezz Steel от 06.02.2019</v>
          </cell>
          <cell r="L328">
            <v>43502</v>
          </cell>
          <cell r="V328">
            <v>10100</v>
          </cell>
        </row>
        <row r="329">
          <cell r="A329">
            <v>300</v>
          </cell>
          <cell r="E329" t="str">
            <v>Арматура B500DWR (10- 32) mm , B500D-WR ; Ø ( 10 -32 )mm</v>
          </cell>
          <cell r="I329" t="str">
            <v>т</v>
          </cell>
          <cell r="J329" t="str">
            <v>Beshay Steel</v>
          </cell>
          <cell r="K329" t="str">
            <v>Quotation No. (02 127/ 2019 )</v>
          </cell>
          <cell r="L329">
            <v>43500</v>
          </cell>
          <cell r="V329">
            <v>11800</v>
          </cell>
        </row>
        <row r="330">
          <cell r="A330">
            <v>5447</v>
          </cell>
          <cell r="E330" t="str">
            <v>Колодка клеммная соединительная 3х4.5мм (B63)</v>
          </cell>
          <cell r="I330" t="str">
            <v>шт.</v>
          </cell>
          <cell r="J330" t="str">
            <v>DKC</v>
          </cell>
          <cell r="K330" t="str">
            <v>КП ЭТМ №427/292977  от 02.11.2022</v>
          </cell>
          <cell r="L330">
            <v>44867</v>
          </cell>
          <cell r="V330">
            <v>92.301693060925473</v>
          </cell>
        </row>
        <row r="331">
          <cell r="A331">
            <v>5484</v>
          </cell>
          <cell r="E331" t="str">
            <v>Клемма 3х(2.5-6мм)х1пол. винт. п/п DKC B63</v>
          </cell>
          <cell r="I331" t="str">
            <v>шт.</v>
          </cell>
          <cell r="J331" t="str">
            <v>DKC</v>
          </cell>
          <cell r="K331" t="str">
            <v>https://rs24.ru/product/97218</v>
          </cell>
          <cell r="L331">
            <v>44886</v>
          </cell>
          <cell r="V331">
            <v>95.50838279990927</v>
          </cell>
        </row>
        <row r="332">
          <cell r="A332">
            <v>5462</v>
          </cell>
          <cell r="E332" t="str">
            <v>Колодка клеммная соединительная 1 отверстие 5х4.5 мм (B65)</v>
          </cell>
          <cell r="I332" t="str">
            <v>шт.</v>
          </cell>
          <cell r="J332" t="str">
            <v>DKC</v>
          </cell>
          <cell r="K332" t="str">
            <v>КП ЭТМ №427/292977  от 02.11.2022</v>
          </cell>
          <cell r="L332">
            <v>44867</v>
          </cell>
          <cell r="V332">
            <v>147.46692373122789</v>
          </cell>
        </row>
        <row r="333">
          <cell r="A333">
            <v>5426</v>
          </cell>
          <cell r="E333" t="str">
            <v>Кронштейн одиночный DBM 41х21 основание 200мм горячеоцинкованный (BBP2120HDZ)</v>
          </cell>
          <cell r="I333" t="str">
            <v>шт.</v>
          </cell>
          <cell r="J333" t="str">
            <v>DKC</v>
          </cell>
          <cell r="K333" t="str">
            <v>КП ЭТМ №427/292977  от 02.11.2022</v>
          </cell>
          <cell r="L333">
            <v>44867</v>
          </cell>
          <cell r="V333">
            <v>207.04669062716209</v>
          </cell>
        </row>
        <row r="334">
          <cell r="A334">
            <v>5467</v>
          </cell>
          <cell r="E334" t="str">
            <v>Кронштейн одиночн. DBM 200мм DKC BBP2120HDZ</v>
          </cell>
          <cell r="I334" t="str">
            <v>шт.</v>
          </cell>
          <cell r="J334" t="str">
            <v>DKC</v>
          </cell>
          <cell r="K334" t="str">
            <v>https://rs24.ru/product/138453</v>
          </cell>
          <cell r="L334">
            <v>44886</v>
          </cell>
          <cell r="V334">
            <v>214.23960917015745</v>
          </cell>
        </row>
        <row r="335">
          <cell r="A335">
            <v>3161</v>
          </cell>
          <cell r="E335" t="str">
            <v>Битумная жидкая эмульсия с высокой вязкостью</v>
          </cell>
          <cell r="I335" t="str">
            <v>180 кг</v>
          </cell>
          <cell r="J335" t="str">
            <v>INSUTECH</v>
          </cell>
          <cell r="K335" t="str">
            <v>INSUTECH 30.01.2021</v>
          </cell>
          <cell r="L335">
            <v>44226</v>
          </cell>
          <cell r="V335">
            <v>783.11111111111109</v>
          </cell>
        </row>
        <row r="336">
          <cell r="A336">
            <v>3162</v>
          </cell>
          <cell r="E336" t="str">
            <v>Битумная жидкая эмульсия с высокой вязкостью</v>
          </cell>
          <cell r="I336" t="str">
            <v>200 кг</v>
          </cell>
          <cell r="J336" t="str">
            <v>INSUTECH</v>
          </cell>
          <cell r="K336" t="str">
            <v>INSUTECH 30.01.2021</v>
          </cell>
          <cell r="L336">
            <v>44226</v>
          </cell>
          <cell r="V336">
            <v>1393.1111111111111</v>
          </cell>
        </row>
        <row r="337">
          <cell r="A337">
            <v>2699</v>
          </cell>
          <cell r="E337" t="str">
            <v>Проволока черная отожженная Диаметр 1,5 мм Катушки 5 кг и 25 кг</v>
          </cell>
          <cell r="I337" t="str">
            <v>т</v>
          </cell>
          <cell r="J337" t="str">
            <v>Nassar Group</v>
          </cell>
          <cell r="K337" t="str">
            <v>ТКП-03.12.2020 Email</v>
          </cell>
          <cell r="L337">
            <v>44168</v>
          </cell>
          <cell r="V337">
            <v>13000</v>
          </cell>
        </row>
        <row r="338">
          <cell r="A338">
            <v>2677</v>
          </cell>
          <cell r="E338" t="str">
            <v>Болты класса 4.8Din 933 FT и 931 коробка (6 - 16 M)</v>
          </cell>
          <cell r="I338" t="str">
            <v>т</v>
          </cell>
          <cell r="J338" t="str">
            <v>Nassar Group</v>
          </cell>
          <cell r="K338" t="str">
            <v>ТКП-03.12.2020 Email</v>
          </cell>
          <cell r="L338">
            <v>44168</v>
          </cell>
          <cell r="V338">
            <v>21500</v>
          </cell>
        </row>
        <row r="339">
          <cell r="A339">
            <v>2998</v>
          </cell>
          <cell r="E339" t="str">
            <v>Болты класса 8.8 DIN 933 FT и 931 Картонная коробка 26 кг</v>
          </cell>
          <cell r="I339" t="str">
            <v>т</v>
          </cell>
          <cell r="J339" t="str">
            <v>Nassar Group</v>
          </cell>
          <cell r="K339" t="str">
            <v>ТКП-03.12.2020 Email</v>
          </cell>
          <cell r="L339">
            <v>44168</v>
          </cell>
          <cell r="V339">
            <v>21250</v>
          </cell>
        </row>
        <row r="340">
          <cell r="A340">
            <v>5428</v>
          </cell>
          <cell r="E340" t="str">
            <v>Профиль С-образный 41х41 L400 толщина 1.5 мм горячеоцинкованный (BPL4104HDZ)</v>
          </cell>
          <cell r="I340" t="str">
            <v>шт.</v>
          </cell>
          <cell r="J340" t="str">
            <v>DKC</v>
          </cell>
          <cell r="K340" t="str">
            <v>КП ЭТМ №427/292977  от 02.11.2022</v>
          </cell>
          <cell r="L340">
            <v>44867</v>
          </cell>
          <cell r="V340">
            <v>172.8669791787066</v>
          </cell>
        </row>
        <row r="341">
          <cell r="A341">
            <v>5469</v>
          </cell>
          <cell r="E341" t="str">
            <v>Профиль С-образный 41х41 L400 сталь 1.5мм гор. оцинк. DKC BPL4104HDZ</v>
          </cell>
          <cell r="I341" t="str">
            <v>шт.</v>
          </cell>
          <cell r="J341" t="str">
            <v>DKC</v>
          </cell>
          <cell r="K341" t="str">
            <v>https://rs24.ru/product/195084</v>
          </cell>
          <cell r="L341">
            <v>44886</v>
          </cell>
          <cell r="V341">
            <v>178.87270978780637</v>
          </cell>
        </row>
        <row r="342">
          <cell r="A342">
            <v>3578</v>
          </cell>
          <cell r="E342" t="str">
            <v>Лист стальной S275.IR: 8, 10, 12, 14, / по EN 10025, с требуемым диапазоном толщин, шириной 900… 1600 мм для Thk. &lt;12,00 мм и 900-1500 для Thk. 14,00 мм. длина 1000-12150мм.</v>
          </cell>
          <cell r="I342" t="str">
            <v>т</v>
          </cell>
          <cell r="J342" t="str">
            <v>EZZ steel (DK)</v>
          </cell>
          <cell r="K342" t="str">
            <v>offer 09.06.2021</v>
          </cell>
          <cell r="L342">
            <v>44356</v>
          </cell>
          <cell r="V342" t="str">
            <v>Not applicable</v>
          </cell>
        </row>
        <row r="343">
          <cell r="A343">
            <v>3577</v>
          </cell>
          <cell r="E343" t="str">
            <v>Стальной лист S355JR: 8. 10, 14 / EN 10025. В требуемом диапазоне толщин, шириной 900-1600 мм, длиной 1000-12150 мм.</v>
          </cell>
          <cell r="I343" t="str">
            <v>т</v>
          </cell>
          <cell r="J343" t="str">
            <v>EZZ steel (DK)</v>
          </cell>
          <cell r="K343" t="str">
            <v>offer 09.06.2021</v>
          </cell>
          <cell r="L343">
            <v>44356</v>
          </cell>
          <cell r="V343" t="str">
            <v>Not applicable</v>
          </cell>
        </row>
        <row r="344">
          <cell r="A344">
            <v>5816</v>
          </cell>
          <cell r="E344" t="str">
            <v>Стальная труба для электропроводки 53 мм (2 дюйма) BURN C-BN-R200H</v>
          </cell>
          <cell r="I344" t="str">
            <v>м</v>
          </cell>
          <cell r="J344" t="str">
            <v>Hassan Allam Construction</v>
          </cell>
          <cell r="K344" t="str">
            <v>ОИС МЦСР 06.12.2022</v>
          </cell>
          <cell r="L344">
            <v>44824</v>
          </cell>
          <cell r="V344">
            <v>412.92399999999998</v>
          </cell>
        </row>
        <row r="345">
          <cell r="A345">
            <v>2176</v>
          </cell>
          <cell r="E345" t="str">
            <v>Бетон с прочностью 250 кг / см2, содержание цемента 350 кг / м3</v>
          </cell>
          <cell r="I345" t="str">
            <v>м3</v>
          </cell>
          <cell r="J345" t="str">
            <v>Sermix</v>
          </cell>
          <cell r="K345" t="str">
            <v>ТКП -Saudi Egyptian Ready Mix Company S.A.E (Sermix) 24.11.2019</v>
          </cell>
          <cell r="L345">
            <v>43793</v>
          </cell>
          <cell r="V345">
            <v>1020</v>
          </cell>
        </row>
        <row r="346">
          <cell r="A346">
            <v>2177</v>
          </cell>
          <cell r="E346" t="str">
            <v>Бетон с прочностью 300 кг / см2, содержание цемента 400 кг / м3</v>
          </cell>
          <cell r="I346" t="str">
            <v>м3</v>
          </cell>
          <cell r="J346" t="str">
            <v>Sermix</v>
          </cell>
          <cell r="K346" t="str">
            <v>ТКП -Saudi Egyptian Ready Mix Company S.A.E (Sermix) 24.11.2019</v>
          </cell>
          <cell r="L346">
            <v>43793</v>
          </cell>
          <cell r="V346">
            <v>1070</v>
          </cell>
        </row>
        <row r="347">
          <cell r="A347">
            <v>2178</v>
          </cell>
          <cell r="E347" t="str">
            <v>Бетон с прочностью 350 кг / см2, содержание цемента 450 кг / м3</v>
          </cell>
          <cell r="I347" t="str">
            <v>м3</v>
          </cell>
          <cell r="J347" t="str">
            <v>Sermix</v>
          </cell>
          <cell r="K347" t="str">
            <v>ТКП -Saudi Egyptian Ready Mix Company S.A.E (Sermix) 24.11.2019</v>
          </cell>
          <cell r="L347">
            <v>43793</v>
          </cell>
          <cell r="V347">
            <v>1140</v>
          </cell>
        </row>
        <row r="348">
          <cell r="A348">
            <v>5712</v>
          </cell>
          <cell r="E348" t="str">
            <v>Бетон тяжелый, класс C12 CEM I</v>
          </cell>
          <cell r="I348" t="str">
            <v>м3</v>
          </cell>
          <cell r="J348" t="str">
            <v>N/A</v>
          </cell>
          <cell r="K348"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348">
            <v>44872</v>
          </cell>
          <cell r="V348">
            <v>1469.57</v>
          </cell>
        </row>
        <row r="349">
          <cell r="A349">
            <v>5713</v>
          </cell>
          <cell r="E349" t="str">
            <v>Бетон тяжелый, класс C15 CEM I</v>
          </cell>
          <cell r="I349" t="str">
            <v>м3</v>
          </cell>
          <cell r="J349" t="str">
            <v>N/A</v>
          </cell>
          <cell r="K349"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349">
            <v>44872</v>
          </cell>
          <cell r="V349">
            <v>1495.75</v>
          </cell>
        </row>
        <row r="350">
          <cell r="A350">
            <v>5714</v>
          </cell>
          <cell r="E350" t="str">
            <v>Бетон тяжелый, класс C20 CEM I</v>
          </cell>
          <cell r="I350" t="str">
            <v>м3</v>
          </cell>
          <cell r="J350" t="str">
            <v>N/A</v>
          </cell>
          <cell r="K350"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350">
            <v>44872</v>
          </cell>
          <cell r="V350">
            <v>1520.73</v>
          </cell>
        </row>
        <row r="351">
          <cell r="A351">
            <v>5715</v>
          </cell>
          <cell r="E351" t="str">
            <v>Бетон тяжелый, крупность заполнителя 20 мм, класс C15 CEM I</v>
          </cell>
          <cell r="I351" t="str">
            <v>м3</v>
          </cell>
          <cell r="J351" t="str">
            <v>N/A</v>
          </cell>
          <cell r="K351"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351">
            <v>44872</v>
          </cell>
          <cell r="V351">
            <v>1520.73</v>
          </cell>
        </row>
        <row r="352">
          <cell r="A352">
            <v>5716</v>
          </cell>
          <cell r="E352" t="str">
            <v>Бетон тяжелый, крупность заполнителя 20 мм, класс C30 CEM I</v>
          </cell>
          <cell r="I352" t="str">
            <v>м3</v>
          </cell>
          <cell r="J352" t="str">
            <v>N/A</v>
          </cell>
          <cell r="K352"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352">
            <v>44872</v>
          </cell>
          <cell r="V352">
            <v>1669.82</v>
          </cell>
        </row>
        <row r="353">
          <cell r="A353">
            <v>2676</v>
          </cell>
          <cell r="E353" t="str">
            <v>Болты класса 4.8. Натуральная / простая отделка M6 - M16 - картонная упаковка 25 кг</v>
          </cell>
          <cell r="I353" t="str">
            <v>т</v>
          </cell>
          <cell r="J353" t="str">
            <v>Nassar Group</v>
          </cell>
          <cell r="K353" t="str">
            <v>ТКП-03.12.2020 Email</v>
          </cell>
          <cell r="L353">
            <v>44168</v>
          </cell>
          <cell r="V353">
            <v>21000</v>
          </cell>
        </row>
        <row r="354">
          <cell r="A354">
            <v>2700</v>
          </cell>
          <cell r="E354" t="str">
            <v>Болты, винты  класса 4.8, M6 - M16, (картонная упаковка 25 кг)</v>
          </cell>
          <cell r="I354" t="str">
            <v>кг</v>
          </cell>
          <cell r="J354" t="str">
            <v>Nassar Group</v>
          </cell>
          <cell r="K354" t="str">
            <v>ТКП-03.12.2020 Email</v>
          </cell>
          <cell r="L354">
            <v>44168</v>
          </cell>
          <cell r="V354">
            <v>21</v>
          </cell>
        </row>
        <row r="355">
          <cell r="A355">
            <v>2710</v>
          </cell>
          <cell r="E355" t="str">
            <v>Сварочная проволока CO2 Диаметр 1,00 и 1,20 мм 15 кг Пластиковые катушки</v>
          </cell>
          <cell r="I355" t="str">
            <v>т</v>
          </cell>
          <cell r="J355" t="str">
            <v>Nassar Group</v>
          </cell>
          <cell r="K355" t="str">
            <v>ТКП-03.12.2020 Email</v>
          </cell>
          <cell r="L355">
            <v>44168</v>
          </cell>
          <cell r="V355">
            <v>23400</v>
          </cell>
        </row>
        <row r="356">
          <cell r="A356">
            <v>3143</v>
          </cell>
          <cell r="E356" t="str">
            <v xml:space="preserve"> гвоздей: 4-15 см (4 коробки по 5 кг) в коробке</v>
          </cell>
          <cell r="I356" t="str">
            <v>т</v>
          </cell>
          <cell r="J356" t="str">
            <v>Nassar Group</v>
          </cell>
          <cell r="K356" t="str">
            <v>ТКП-03.12.2020 Email</v>
          </cell>
          <cell r="L356">
            <v>44168</v>
          </cell>
          <cell r="V356">
            <v>12800</v>
          </cell>
        </row>
        <row r="357">
          <cell r="A357">
            <v>2999</v>
          </cell>
          <cell r="E357" t="str">
            <v>Гвозди: 4-15 см (4 коробки по 5 кг) в коробке</v>
          </cell>
          <cell r="I357" t="str">
            <v>т</v>
          </cell>
          <cell r="J357" t="str">
            <v>Nassar Group</v>
          </cell>
          <cell r="K357" t="str">
            <v>ТКП-03.12.2020 Email</v>
          </cell>
          <cell r="L357">
            <v>44168</v>
          </cell>
          <cell r="V357">
            <v>12800</v>
          </cell>
        </row>
        <row r="358">
          <cell r="A358">
            <v>2690</v>
          </cell>
          <cell r="E358" t="str">
            <v>Фибра стальная гофрированная круглая 50х1мм 25кг</v>
          </cell>
          <cell r="I358" t="str">
            <v>т</v>
          </cell>
          <cell r="J358" t="str">
            <v>Nassar Group</v>
          </cell>
          <cell r="K358" t="str">
            <v>ТКП-03.12.2020 Email</v>
          </cell>
          <cell r="L358">
            <v>44168</v>
          </cell>
          <cell r="V358">
            <v>15000</v>
          </cell>
        </row>
        <row r="359">
          <cell r="A359">
            <v>2691</v>
          </cell>
          <cell r="E359" t="str">
            <v>Фибра стальная гофрированная круглая 55х0,80мм 20кг</v>
          </cell>
          <cell r="I359" t="str">
            <v>т</v>
          </cell>
          <cell r="J359" t="str">
            <v>Nassar Group</v>
          </cell>
          <cell r="K359" t="str">
            <v>ТКП-03.12.2020 Email</v>
          </cell>
          <cell r="L359">
            <v>44168</v>
          </cell>
          <cell r="V359">
            <v>15500</v>
          </cell>
        </row>
        <row r="360">
          <cell r="A360">
            <v>3150</v>
          </cell>
          <cell r="E360" t="str">
            <v>Ящики из гофрированного стального волокна 30/40/50 мм 25 кг</v>
          </cell>
          <cell r="I360" t="str">
            <v>т</v>
          </cell>
          <cell r="J360" t="str">
            <v>Nassar Group</v>
          </cell>
          <cell r="K360" t="str">
            <v>ТКП-03.12.2020 Email</v>
          </cell>
          <cell r="L360">
            <v>44168</v>
          </cell>
          <cell r="V360">
            <v>14000</v>
          </cell>
        </row>
        <row r="361">
          <cell r="A361">
            <v>5455</v>
          </cell>
          <cell r="E361" t="str">
            <v>Розетка информационная настенная RJ45 8P8C категория 5е UTP 1-порт белая (CS2-1C5EU-12)</v>
          </cell>
          <cell r="I361" t="str">
            <v>шт.</v>
          </cell>
          <cell r="J361" t="str">
            <v>ITK (IEK)</v>
          </cell>
          <cell r="K361" t="str">
            <v>КП ЭТМ №427/292977  от 02.11.2022</v>
          </cell>
          <cell r="L361">
            <v>44867</v>
          </cell>
          <cell r="V361">
            <v>46.859148984575313</v>
          </cell>
        </row>
        <row r="362">
          <cell r="A362">
            <v>5491</v>
          </cell>
          <cell r="E362" t="str">
            <v>Розетка компьютерная 1-м ОП RJ45 кат.5E UTP бел. ITK CS2-1C5EU-12</v>
          </cell>
          <cell r="I362" t="str">
            <v>шт.</v>
          </cell>
          <cell r="J362" t="str">
            <v>ITK</v>
          </cell>
          <cell r="K362" t="str">
            <v>https://rs24.ru/product/383670</v>
          </cell>
          <cell r="L362">
            <v>44886</v>
          </cell>
          <cell r="V362">
            <v>48.487450910241328</v>
          </cell>
        </row>
        <row r="363">
          <cell r="A363">
            <v>5451</v>
          </cell>
          <cell r="E363" t="str">
            <v>Перегородка кабельная огнестойкая 100 мм (DD1010)</v>
          </cell>
          <cell r="I363" t="str">
            <v>шт.</v>
          </cell>
          <cell r="J363" t="str">
            <v>DKC</v>
          </cell>
          <cell r="K363" t="str">
            <v>КП ЭТМ №427/292977  от 02.11.2022</v>
          </cell>
          <cell r="L363">
            <v>44867</v>
          </cell>
          <cell r="V363">
            <v>153.89106226852792</v>
          </cell>
        </row>
        <row r="364">
          <cell r="A364">
            <v>5488</v>
          </cell>
          <cell r="E364" t="str">
            <v>Перегородка кабельная огнестойкая 100мм DKC DD1010</v>
          </cell>
          <cell r="I364" t="str">
            <v>шт.</v>
          </cell>
          <cell r="J364" t="str">
            <v>DKC</v>
          </cell>
          <cell r="K364" t="str">
            <v>https://rs24.ru/product/274872</v>
          </cell>
          <cell r="L364">
            <v>44886</v>
          </cell>
          <cell r="V364">
            <v>159.23626866487453</v>
          </cell>
        </row>
        <row r="365">
          <cell r="A365">
            <v>2794</v>
          </cell>
          <cell r="E365" t="str">
            <v xml:space="preserve">Пленка полиэтиленовая толщиной   (0,75) мм черн. согл.ASTM 1 сорт </v>
          </cell>
          <cell r="I365" t="str">
            <v>м2</v>
          </cell>
          <cell r="J365" t="str">
            <v xml:space="preserve">ARASYA PLASTIC </v>
          </cell>
          <cell r="K365" t="str">
            <v>ТКП от 15.12.2020</v>
          </cell>
          <cell r="L365">
            <v>44180</v>
          </cell>
          <cell r="V365">
            <v>28.94736842105263</v>
          </cell>
        </row>
        <row r="366">
          <cell r="A366">
            <v>2793</v>
          </cell>
          <cell r="E366" t="str">
            <v xml:space="preserve">Пленка полиэтиленовая толщиной (0,4/0,5/0,6/0,7/ мм  ширина 6 М  черн. согл.ASTM 1 сорт </v>
          </cell>
          <cell r="I366" t="str">
            <v>кг</v>
          </cell>
          <cell r="J366" t="str">
            <v xml:space="preserve">ARASYA PLASTIC </v>
          </cell>
          <cell r="K366" t="str">
            <v>ТКП от 15.12.2020</v>
          </cell>
          <cell r="L366">
            <v>44180</v>
          </cell>
          <cell r="V366">
            <v>26.315789473684212</v>
          </cell>
        </row>
        <row r="367">
          <cell r="A367">
            <v>2792</v>
          </cell>
          <cell r="E367" t="str">
            <v xml:space="preserve">Пленка полиэтиленовая толщиной 0,15/0,2/0,25/0,3/0,4/0,5 мм ширина 4 М  черн. согл.ASTM 1 сорт </v>
          </cell>
          <cell r="I367" t="str">
            <v>кг</v>
          </cell>
          <cell r="J367" t="str">
            <v xml:space="preserve">ARASYA PLASTIC </v>
          </cell>
          <cell r="K367" t="str">
            <v>ТКП от 15.12.2020</v>
          </cell>
          <cell r="L367">
            <v>44180</v>
          </cell>
          <cell r="V367">
            <v>20.17543859649123</v>
          </cell>
        </row>
        <row r="368">
          <cell r="A368">
            <v>2790</v>
          </cell>
          <cell r="E368" t="str">
            <v>Пленка полиэтиленовая ширина 4 м толщина 0,15 мм черн. согл.ASTM 1 сорт  плотность  (940 Кг./М3)</v>
          </cell>
          <cell r="I368" t="str">
            <v>м2</v>
          </cell>
          <cell r="J368" t="str">
            <v xml:space="preserve">ARASYA PLASTIC </v>
          </cell>
          <cell r="K368" t="str">
            <v>ТКП от 15.12.2020</v>
          </cell>
          <cell r="L368">
            <v>44180</v>
          </cell>
          <cell r="V368">
            <v>2.844736842105263</v>
          </cell>
        </row>
        <row r="369">
          <cell r="A369">
            <v>2791</v>
          </cell>
          <cell r="E369" t="str">
            <v xml:space="preserve">Пленка полиэтиленовая ширина 4 м толщина 0,50 мм  плотность  (940 Кг./М3)черн. согл.ASTM 1 сорт </v>
          </cell>
          <cell r="I369" t="str">
            <v>м2</v>
          </cell>
          <cell r="J369" t="str">
            <v xml:space="preserve">ARASYA PLASTIC </v>
          </cell>
          <cell r="K369" t="str">
            <v>ТКП от 15.12.2020</v>
          </cell>
          <cell r="L369">
            <v>44180</v>
          </cell>
          <cell r="V369">
            <v>9.4824561403508785</v>
          </cell>
        </row>
        <row r="370">
          <cell r="A370">
            <v>2675</v>
          </cell>
          <cell r="E370" t="str">
            <v>Винты для гипсокартона Длина: 25-50 мм 16 коробок / картон</v>
          </cell>
          <cell r="I370" t="str">
            <v>т</v>
          </cell>
          <cell r="J370" t="str">
            <v>Nassar Group</v>
          </cell>
          <cell r="K370" t="str">
            <v>ТКП-03.12.2020 Email</v>
          </cell>
          <cell r="L370">
            <v>44168</v>
          </cell>
          <cell r="V370">
            <v>26000</v>
          </cell>
        </row>
        <row r="371">
          <cell r="A371">
            <v>2684</v>
          </cell>
          <cell r="E371" t="str">
            <v>Концевой крючок из стального волокна 60x1 мм, картонные коробки по 25 кг</v>
          </cell>
          <cell r="I371" t="str">
            <v>т</v>
          </cell>
          <cell r="J371" t="str">
            <v>Nassar Group</v>
          </cell>
          <cell r="K371" t="str">
            <v>ТКП-03.12.2020 Email</v>
          </cell>
          <cell r="L371">
            <v>44168</v>
          </cell>
          <cell r="V371">
            <v>15000</v>
          </cell>
        </row>
        <row r="372">
          <cell r="A372">
            <v>2687</v>
          </cell>
          <cell r="E372" t="str">
            <v>Концевой крючок из стальной фибры 35x0,80мм 20кг</v>
          </cell>
          <cell r="I372" t="str">
            <v>т</v>
          </cell>
          <cell r="J372" t="str">
            <v>Nassar Group</v>
          </cell>
          <cell r="K372" t="str">
            <v>ТКП-03.12.2020 Email</v>
          </cell>
          <cell r="L372">
            <v>44168</v>
          </cell>
          <cell r="V372">
            <v>16000</v>
          </cell>
        </row>
        <row r="373">
          <cell r="A373">
            <v>2685</v>
          </cell>
          <cell r="E373" t="str">
            <v>Крючок концевой стальной 50x0,80мм 20кг</v>
          </cell>
          <cell r="I373" t="str">
            <v>т</v>
          </cell>
          <cell r="J373" t="str">
            <v>Nassar Group</v>
          </cell>
          <cell r="K373" t="str">
            <v>ТКП-03.12.2020 Email</v>
          </cell>
          <cell r="L373">
            <v>44168</v>
          </cell>
          <cell r="V373">
            <v>15500</v>
          </cell>
        </row>
        <row r="374">
          <cell r="A374">
            <v>2686</v>
          </cell>
          <cell r="E374" t="str">
            <v>Концевой крючок из стальной фибры 60x0,90мм 20кг</v>
          </cell>
          <cell r="I374" t="str">
            <v>т</v>
          </cell>
          <cell r="J374" t="str">
            <v>Nassar Group</v>
          </cell>
          <cell r="K374" t="str">
            <v>ТКП-03.12.2020 Email</v>
          </cell>
          <cell r="L374">
            <v>44168</v>
          </cell>
          <cell r="V374">
            <v>15500</v>
          </cell>
        </row>
        <row r="375">
          <cell r="A375">
            <v>2688</v>
          </cell>
          <cell r="E375" t="str">
            <v>Крюк концевой стальной Волокна 50х1 мм Ящики по 25 кг</v>
          </cell>
          <cell r="I375" t="str">
            <v>т</v>
          </cell>
          <cell r="J375" t="str">
            <v>Nassar Group</v>
          </cell>
          <cell r="K375" t="str">
            <v>ТКП-03.12.2020 Email</v>
          </cell>
          <cell r="L375">
            <v>44168</v>
          </cell>
          <cell r="V375">
            <v>15000</v>
          </cell>
        </row>
        <row r="376">
          <cell r="A376">
            <v>2693</v>
          </cell>
          <cell r="E376" t="str">
            <v>Звено цепи Galv3 - 4-5 мм мешки по 25 кг</v>
          </cell>
          <cell r="I376" t="str">
            <v>т</v>
          </cell>
          <cell r="J376" t="str">
            <v>Nassar Group</v>
          </cell>
          <cell r="K376" t="str">
            <v>ТКП-03.12.2020 Email</v>
          </cell>
          <cell r="L376">
            <v>44168</v>
          </cell>
          <cell r="V376">
            <v>16000</v>
          </cell>
        </row>
        <row r="377">
          <cell r="A377">
            <v>2701</v>
          </cell>
          <cell r="E377" t="str">
            <v>Проволока оцинкованная, 0,70 мм Катушки 5-10-20 кг</v>
          </cell>
          <cell r="I377" t="str">
            <v>т</v>
          </cell>
          <cell r="J377" t="str">
            <v>Nassar Group</v>
          </cell>
          <cell r="K377" t="str">
            <v>ТКП-03.12.2020 Email</v>
          </cell>
          <cell r="L377">
            <v>44168</v>
          </cell>
          <cell r="V377">
            <v>15500</v>
          </cell>
        </row>
        <row r="378">
          <cell r="A378">
            <v>2696</v>
          </cell>
          <cell r="E378" t="str">
            <v>Винт Класс 4.8 M6x40 + M6x50, картонные коробки по 25 кг</v>
          </cell>
          <cell r="I378" t="str">
            <v>т</v>
          </cell>
          <cell r="J378" t="str">
            <v>Nassar Group</v>
          </cell>
          <cell r="K378" t="str">
            <v>ТКП-03.12.2020 Email</v>
          </cell>
          <cell r="L378">
            <v>44168</v>
          </cell>
          <cell r="V378">
            <v>21500</v>
          </cell>
        </row>
        <row r="379">
          <cell r="A379">
            <v>2697</v>
          </cell>
          <cell r="E379" t="str">
            <v>Винт Марка 4.8M8x60 + M8x70 Картонная коробка 27 кг</v>
          </cell>
          <cell r="I379" t="str">
            <v>т</v>
          </cell>
          <cell r="J379" t="str">
            <v>Nassar Group</v>
          </cell>
          <cell r="K379" t="str">
            <v>ТКП-03.12.2020 Email</v>
          </cell>
          <cell r="L379">
            <v>44168</v>
          </cell>
          <cell r="V379">
            <v>21250</v>
          </cell>
        </row>
        <row r="380">
          <cell r="A380">
            <v>4228</v>
          </cell>
          <cell r="E380" t="str">
            <v>Кабель-канал DLP LEGRAND   /  DLP TRUNKING+COVER 50X105 2M  /  90*50</v>
          </cell>
          <cell r="I380" t="str">
            <v>шт.</v>
          </cell>
          <cell r="J380" t="str">
            <v>Offer: MEGA-WD-Q-21-1006-MA-MS-V1</v>
          </cell>
          <cell r="K380" t="str">
            <v>( Megalectric LEGRAND )</v>
          </cell>
          <cell r="L380">
            <v>44476</v>
          </cell>
          <cell r="V380">
            <v>370.61200000000002</v>
          </cell>
        </row>
        <row r="381">
          <cell r="A381">
            <v>3000</v>
          </cell>
          <cell r="E381" t="str">
            <v>бетонных гвоздей: 3-10 см (25 ящиков по 1 кг) в ящике.</v>
          </cell>
          <cell r="I381" t="str">
            <v>т</v>
          </cell>
          <cell r="J381" t="str">
            <v>Nassar Group</v>
          </cell>
          <cell r="K381" t="str">
            <v>ТКП-03.12.2020 Email</v>
          </cell>
          <cell r="L381">
            <v>44168</v>
          </cell>
          <cell r="V381">
            <v>18000</v>
          </cell>
        </row>
        <row r="382">
          <cell r="A382">
            <v>2692</v>
          </cell>
          <cell r="E382" t="str">
            <v>Звено цепи звено 6 или более мешков по 25 кг</v>
          </cell>
          <cell r="I382" t="str">
            <v>т</v>
          </cell>
          <cell r="J382" t="str">
            <v>Nassar Group</v>
          </cell>
          <cell r="K382" t="str">
            <v>ТКП-03.12.2020 Email</v>
          </cell>
          <cell r="L382">
            <v>44168</v>
          </cell>
          <cell r="V382">
            <v>16000</v>
          </cell>
        </row>
        <row r="383">
          <cell r="A383">
            <v>4959</v>
          </cell>
          <cell r="E383" t="str">
            <v>Гайка дляM24,  стоимость доствки оплачивается отдельно 0,01</v>
          </cell>
          <cell r="I383" t="str">
            <v>шт.</v>
          </cell>
          <cell r="J383" t="str">
            <v>Hassan Allam Construction</v>
          </cell>
          <cell r="K383" t="str">
            <v>НАС-Т2 -0308/22 от 27.03.2022</v>
          </cell>
          <cell r="L383">
            <v>44647</v>
          </cell>
          <cell r="V383"/>
        </row>
        <row r="384">
          <cell r="A384">
            <v>4958</v>
          </cell>
          <cell r="E384" t="str">
            <v>Гайка для M36, стоимость доствки оплачивается отдельно 0,03</v>
          </cell>
          <cell r="I384" t="str">
            <v>шт.</v>
          </cell>
          <cell r="J384" t="str">
            <v>Hassan Allam Construction</v>
          </cell>
          <cell r="K384" t="str">
            <v>НАС-Т2 -0308/22 от 27.03.2022</v>
          </cell>
          <cell r="L384">
            <v>44647</v>
          </cell>
          <cell r="V384"/>
        </row>
        <row r="385">
          <cell r="A385">
            <v>4957</v>
          </cell>
          <cell r="E385" t="str">
            <v>Гайка для M42,  стоимость доствки оплачивается отдельно 0,04</v>
          </cell>
          <cell r="I385" t="str">
            <v>шт.</v>
          </cell>
          <cell r="J385" t="str">
            <v>Hassan Allam Construction</v>
          </cell>
          <cell r="K385" t="str">
            <v>НАС-Т2 -0308/22 от 27.03.2022</v>
          </cell>
          <cell r="L385">
            <v>44647</v>
          </cell>
          <cell r="V385"/>
        </row>
        <row r="386">
          <cell r="A386">
            <v>295</v>
          </cell>
          <cell r="E386" t="str">
            <v>Арматура Ø (10- 32) mm B300C-R and B400C-R</v>
          </cell>
          <cell r="I386" t="str">
            <v>т</v>
          </cell>
          <cell r="J386" t="str">
            <v>Suezsteel</v>
          </cell>
          <cell r="K386" t="str">
            <v>ТКП suezsteel 17/03/2019</v>
          </cell>
          <cell r="L386">
            <v>43541</v>
          </cell>
          <cell r="V386">
            <v>10844.736842105263</v>
          </cell>
        </row>
        <row r="387">
          <cell r="A387">
            <v>296</v>
          </cell>
          <cell r="E387" t="str">
            <v>Арматура Ø (10- 32) mm B400DWR and B500DWR</v>
          </cell>
          <cell r="I387" t="str">
            <v>т</v>
          </cell>
          <cell r="J387" t="str">
            <v>Suezsteel</v>
          </cell>
          <cell r="K387" t="str">
            <v>ТКП suezsteel 17/03/2019</v>
          </cell>
          <cell r="L387">
            <v>43541</v>
          </cell>
          <cell r="V387">
            <v>11037.719298245614</v>
          </cell>
        </row>
        <row r="388">
          <cell r="A388">
            <v>3151</v>
          </cell>
          <cell r="E388" t="str">
            <v>Сварочный электродOerli Egypt Brand E6013: Диаметр 3,25 / 4 и 5 мм - коробка 20 кг</v>
          </cell>
          <cell r="I388" t="str">
            <v>т</v>
          </cell>
          <cell r="J388" t="str">
            <v>Nassar Group</v>
          </cell>
          <cell r="K388" t="str">
            <v>ТКП-03.12.2020 Email</v>
          </cell>
          <cell r="L388">
            <v>44168</v>
          </cell>
          <cell r="V388">
            <v>23500</v>
          </cell>
        </row>
        <row r="389">
          <cell r="A389">
            <v>2708</v>
          </cell>
          <cell r="E389" t="str">
            <v>Сварочный электродOerli Egypt Brand E6013: Диаметр 3,25 / 4 и 5 мм - коробка 20 кг, (аналог Э42, Э46)</v>
          </cell>
          <cell r="I389" t="str">
            <v>т</v>
          </cell>
          <cell r="J389" t="str">
            <v>Nassar Group</v>
          </cell>
          <cell r="K389" t="str">
            <v>ТКП-03.12.2020 Email</v>
          </cell>
          <cell r="L389">
            <v>44168</v>
          </cell>
          <cell r="V389">
            <v>23500</v>
          </cell>
        </row>
        <row r="390">
          <cell r="A390">
            <v>3136</v>
          </cell>
          <cell r="E390" t="str">
            <v>Сварочный электродOerli Egypt Brand E6013: Диаметр 3,25 / 4 и 5 мм - коробка 20 кг, (аналог Э42, Э46)</v>
          </cell>
          <cell r="I390" t="str">
            <v>т</v>
          </cell>
          <cell r="J390" t="str">
            <v>Nassar Group</v>
          </cell>
          <cell r="K390" t="str">
            <v>ТКП-03.12.2020 Email</v>
          </cell>
          <cell r="L390">
            <v>44168</v>
          </cell>
          <cell r="V390">
            <v>23500</v>
          </cell>
        </row>
        <row r="391">
          <cell r="A391">
            <v>3152</v>
          </cell>
          <cell r="E391" t="str">
            <v>Сварочный электродOerli Egypt Brand E7018: диаметр 3,25 мм / коробка 18 кг</v>
          </cell>
          <cell r="I391" t="str">
            <v>т</v>
          </cell>
          <cell r="J391" t="str">
            <v>Nassar Group</v>
          </cell>
          <cell r="K391" t="str">
            <v>ТКП-03.12.2020 Email</v>
          </cell>
          <cell r="L391">
            <v>44168</v>
          </cell>
          <cell r="V391">
            <v>26800</v>
          </cell>
        </row>
        <row r="392">
          <cell r="A392">
            <v>2709</v>
          </cell>
          <cell r="E392" t="str">
            <v>Сварочный электродOerli Egypt Brand E7018: диаметр 3,25 мм / коробка 18 кг  (аналог Э50А, Э60)</v>
          </cell>
          <cell r="I392" t="str">
            <v>т</v>
          </cell>
          <cell r="J392" t="str">
            <v>Nassar Group</v>
          </cell>
          <cell r="K392" t="str">
            <v>ТКП-03.12.2020 Email</v>
          </cell>
          <cell r="L392">
            <v>44168</v>
          </cell>
          <cell r="V392">
            <v>26800</v>
          </cell>
        </row>
        <row r="393">
          <cell r="A393">
            <v>3292</v>
          </cell>
          <cell r="E393" t="str">
            <v>Бетон  прочность 250 кг/см2</v>
          </cell>
          <cell r="I393" t="str">
            <v>м3</v>
          </cell>
          <cell r="J393" t="str">
            <v xml:space="preserve">AL FATH company </v>
          </cell>
          <cell r="K393" t="str">
            <v>AL FATH company  21.03.2021</v>
          </cell>
          <cell r="L393">
            <v>44276</v>
          </cell>
          <cell r="V393">
            <v>950</v>
          </cell>
        </row>
        <row r="394">
          <cell r="A394">
            <v>3293</v>
          </cell>
          <cell r="E394" t="str">
            <v>Бетон  прочность 400 кг/см2</v>
          </cell>
          <cell r="I394" t="str">
            <v>м3</v>
          </cell>
          <cell r="J394" t="str">
            <v xml:space="preserve">AL FATH company </v>
          </cell>
          <cell r="K394" t="str">
            <v>AL FATH company  21.03.2021</v>
          </cell>
          <cell r="L394">
            <v>44276</v>
          </cell>
          <cell r="V394">
            <v>1070</v>
          </cell>
        </row>
        <row r="395">
          <cell r="A395" t="str">
            <v>3293-1</v>
          </cell>
          <cell r="E395" t="str">
            <v>Бетон  прочность 400 кг/см2</v>
          </cell>
          <cell r="I395" t="str">
            <v>м3</v>
          </cell>
          <cell r="J395" t="str">
            <v xml:space="preserve">AL FATH company </v>
          </cell>
          <cell r="K395" t="str">
            <v>AL FATH company  21.03.2021</v>
          </cell>
          <cell r="L395">
            <v>44276</v>
          </cell>
          <cell r="V395">
            <v>1070</v>
          </cell>
        </row>
        <row r="396">
          <cell r="A396">
            <v>3246</v>
          </cell>
          <cell r="E396" t="str">
            <v>Бетон B100 Прочность цилиндра (кг / см2)100Цемент/ OPC</v>
          </cell>
          <cell r="I396" t="str">
            <v>м3</v>
          </cell>
          <cell r="J396" t="str">
            <v>CEMENTO</v>
          </cell>
          <cell r="K396" t="str">
            <v>CEMENTO ТКП-28.02.2021</v>
          </cell>
          <cell r="L396">
            <v>44255</v>
          </cell>
          <cell r="V396">
            <v>725</v>
          </cell>
        </row>
        <row r="397">
          <cell r="A397">
            <v>3234</v>
          </cell>
          <cell r="E397" t="str">
            <v>Бетон B100, кубиковая прочность 1000 кг/см2 (по прочности аналог В7,5), на портландцементе SPC</v>
          </cell>
          <cell r="I397" t="str">
            <v>м3</v>
          </cell>
          <cell r="J397" t="str">
            <v>CEMENTO</v>
          </cell>
          <cell r="K397" t="str">
            <v>CEMENTO ТКП-28.02.2021</v>
          </cell>
          <cell r="L397">
            <v>44255</v>
          </cell>
          <cell r="V397">
            <v>710</v>
          </cell>
        </row>
        <row r="398">
          <cell r="A398">
            <v>3235</v>
          </cell>
          <cell r="E398" t="str">
            <v>Бетон B150/ Прочность куба (кг / см2)150(Цемент/ OPC )</v>
          </cell>
          <cell r="I398" t="str">
            <v>м3</v>
          </cell>
          <cell r="J398" t="str">
            <v>CEMENTO</v>
          </cell>
          <cell r="K398" t="str">
            <v>CEMENTO ТКП-28.02.2021</v>
          </cell>
          <cell r="L398">
            <v>44255</v>
          </cell>
          <cell r="V398">
            <v>730</v>
          </cell>
        </row>
        <row r="399">
          <cell r="A399">
            <v>3247</v>
          </cell>
          <cell r="E399" t="str">
            <v>Бетон B150Прочность цилиндра (кг / см2)150Цемент/ OPC</v>
          </cell>
          <cell r="I399" t="str">
            <v>м3</v>
          </cell>
          <cell r="J399" t="str">
            <v>CEMENTO</v>
          </cell>
          <cell r="K399" t="str">
            <v>CEMENTO ТКП-28.02.2021</v>
          </cell>
          <cell r="L399">
            <v>44255</v>
          </cell>
          <cell r="V399">
            <v>740</v>
          </cell>
        </row>
        <row r="400">
          <cell r="A400">
            <v>3236</v>
          </cell>
          <cell r="E400" t="str">
            <v>Бетон B200, кубиковая прочность 200 кг/см2, по прочности аналог В15, на портландцементе OPC</v>
          </cell>
          <cell r="I400" t="str">
            <v>м3</v>
          </cell>
          <cell r="J400" t="str">
            <v>CEMENTO</v>
          </cell>
          <cell r="K400" t="str">
            <v>CEMENTO ТКП-28.02.2021</v>
          </cell>
          <cell r="L400">
            <v>44255</v>
          </cell>
          <cell r="V400">
            <v>755</v>
          </cell>
        </row>
        <row r="401">
          <cell r="A401">
            <v>3248</v>
          </cell>
          <cell r="E401" t="str">
            <v>Бетон B200Прочность цилиндра (кг / см2)200Цемент/ OPC</v>
          </cell>
          <cell r="I401" t="str">
            <v>м3</v>
          </cell>
          <cell r="J401" t="str">
            <v>CEMENTO</v>
          </cell>
          <cell r="K401" t="str">
            <v>CEMENTO ТКП-28.02.2021</v>
          </cell>
          <cell r="L401">
            <v>44255</v>
          </cell>
          <cell r="V401">
            <v>770</v>
          </cell>
        </row>
        <row r="402">
          <cell r="A402">
            <v>3209</v>
          </cell>
          <cell r="E402" t="str">
            <v>Бетон B250, кубиковая прочность 250 кг/см2 (по прочности аналог В20), на портландцементе OPC</v>
          </cell>
          <cell r="I402" t="str">
            <v>м3</v>
          </cell>
          <cell r="J402" t="str">
            <v>CEMENTO</v>
          </cell>
          <cell r="K402" t="str">
            <v>ТКП-28.02.2021</v>
          </cell>
          <cell r="L402">
            <v>44255</v>
          </cell>
          <cell r="V402">
            <v>835</v>
          </cell>
        </row>
        <row r="403">
          <cell r="A403">
            <v>3237</v>
          </cell>
          <cell r="E403" t="str">
            <v>Бетон B250/ Прочность куба (кг / см2)250(Цемент/ OPC )</v>
          </cell>
          <cell r="I403" t="str">
            <v>м3</v>
          </cell>
          <cell r="J403" t="str">
            <v>CEMENTO</v>
          </cell>
          <cell r="K403" t="str">
            <v>CEMENTO ТКП-28.02.2021</v>
          </cell>
          <cell r="L403">
            <v>44255</v>
          </cell>
          <cell r="V403">
            <v>835</v>
          </cell>
        </row>
        <row r="404">
          <cell r="A404">
            <v>3249</v>
          </cell>
          <cell r="E404" t="str">
            <v>Бетон B250Прочность цилиндра (кг / см2)250Цемент/ OPC</v>
          </cell>
          <cell r="I404" t="str">
            <v>м3</v>
          </cell>
          <cell r="J404" t="str">
            <v>CEMENTO</v>
          </cell>
          <cell r="K404" t="str">
            <v>CEMENTO ТКП-28.02.2021</v>
          </cell>
          <cell r="L404">
            <v>44255</v>
          </cell>
          <cell r="V404">
            <v>855</v>
          </cell>
        </row>
        <row r="405">
          <cell r="A405">
            <v>3238</v>
          </cell>
          <cell r="E405" t="str">
            <v>Бетон B350, кубиковая прочность 350 кг/см2, по прочности аналог В25, на портландцементе OPC</v>
          </cell>
          <cell r="I405" t="str">
            <v>м3</v>
          </cell>
          <cell r="J405" t="str">
            <v>CEMENTO</v>
          </cell>
          <cell r="K405" t="str">
            <v>CEMENTO ТКП-28.02.2021</v>
          </cell>
          <cell r="L405">
            <v>44255</v>
          </cell>
          <cell r="V405">
            <v>905</v>
          </cell>
        </row>
        <row r="406">
          <cell r="A406">
            <v>3250</v>
          </cell>
          <cell r="E406" t="str">
            <v>Бетон B350Прочность цилиндра (кг / см2)350Цемент/ OPC</v>
          </cell>
          <cell r="I406" t="str">
            <v>м3</v>
          </cell>
          <cell r="J406" t="str">
            <v>CEMENTO</v>
          </cell>
          <cell r="K406" t="str">
            <v>CEMENTO ТКП-28.02.2021</v>
          </cell>
          <cell r="L406">
            <v>44255</v>
          </cell>
          <cell r="V406">
            <v>940</v>
          </cell>
        </row>
        <row r="407">
          <cell r="A407">
            <v>3239</v>
          </cell>
          <cell r="E407" t="str">
            <v xml:space="preserve">Бетон B400 (по прочности аналог В30), кубиковая прочность 400 кг/см2,  портландцемент </v>
          </cell>
          <cell r="I407" t="str">
            <v>м3</v>
          </cell>
          <cell r="J407" t="str">
            <v>CEMENTO</v>
          </cell>
          <cell r="K407" t="str">
            <v>CEMENTO ТКП-28.02.2021</v>
          </cell>
          <cell r="L407">
            <v>44255</v>
          </cell>
          <cell r="V407">
            <v>920</v>
          </cell>
        </row>
        <row r="408">
          <cell r="A408">
            <v>3157</v>
          </cell>
          <cell r="E408" t="str">
            <v>Бетон B400/ Прочность куба (кг / см2)400(Цемент/ OPC )</v>
          </cell>
          <cell r="I408" t="str">
            <v>м3</v>
          </cell>
          <cell r="J408" t="str">
            <v>CEMENTO</v>
          </cell>
          <cell r="K408" t="str">
            <v>ТКП-26.11.2020</v>
          </cell>
          <cell r="L408">
            <v>44161</v>
          </cell>
          <cell r="V408">
            <v>920</v>
          </cell>
        </row>
        <row r="409">
          <cell r="A409">
            <v>3251</v>
          </cell>
          <cell r="E409" t="str">
            <v>Бетон B400Прочность цилиндра (кг / см2)400Цемент/ OPC</v>
          </cell>
          <cell r="I409" t="str">
            <v>м3</v>
          </cell>
          <cell r="J409" t="str">
            <v>CEMENTO</v>
          </cell>
          <cell r="K409" t="str">
            <v>CEMENTO ТКП-28.02.2021</v>
          </cell>
          <cell r="L409">
            <v>44255</v>
          </cell>
          <cell r="V409">
            <v>960</v>
          </cell>
        </row>
        <row r="410">
          <cell r="A410">
            <v>5352</v>
          </cell>
          <cell r="E410" t="str">
            <v>Бетон Марка -100   (Испытание Прочность куба кг/см2) = 100    *Мин. Содержание цемент  кг/м3 = 220</v>
          </cell>
          <cell r="I410" t="str">
            <v>м3</v>
          </cell>
          <cell r="J410" t="str">
            <v xml:space="preserve">UniMIX </v>
          </cell>
          <cell r="K410" t="str">
            <v>ТКП -16.11.2022</v>
          </cell>
          <cell r="L410">
            <v>44881</v>
          </cell>
          <cell r="V410">
            <v>1165</v>
          </cell>
        </row>
        <row r="411">
          <cell r="A411">
            <v>5354</v>
          </cell>
          <cell r="E411" t="str">
            <v>Бетон Марка -150   (Испытание Прочность куба кг/см2) = 150    *Мин. Содержание цемент  кг/м3 = 250</v>
          </cell>
          <cell r="I411" t="str">
            <v>м3</v>
          </cell>
          <cell r="J411" t="str">
            <v xml:space="preserve">UniMIX </v>
          </cell>
          <cell r="K411" t="str">
            <v>ТКП -16.11.2022</v>
          </cell>
          <cell r="L411">
            <v>44881</v>
          </cell>
          <cell r="V411">
            <v>1257</v>
          </cell>
        </row>
        <row r="412">
          <cell r="A412">
            <v>5356</v>
          </cell>
          <cell r="E412" t="str">
            <v>Бетон Марка -250   (Испытание Прочность куба кг/см2) = 250    *Мин. Содержание цемент  кг/м3 = 350</v>
          </cell>
          <cell r="I412" t="str">
            <v>м3</v>
          </cell>
          <cell r="J412" t="str">
            <v xml:space="preserve">UniMIX </v>
          </cell>
          <cell r="K412" t="str">
            <v>ТКП -16.11.2022</v>
          </cell>
          <cell r="L412">
            <v>44881</v>
          </cell>
          <cell r="V412">
            <v>1440</v>
          </cell>
        </row>
        <row r="413">
          <cell r="A413">
            <v>5386</v>
          </cell>
          <cell r="E413" t="str">
            <v>Бетон Марка -350   (Испытание Прочность куба кг/см2) = 350    *Мин. Содержание цемент  кг/м3 = 400</v>
          </cell>
          <cell r="I413" t="str">
            <v>м3</v>
          </cell>
          <cell r="J413" t="str">
            <v xml:space="preserve">UniMIX </v>
          </cell>
          <cell r="K413" t="str">
            <v>ТКП -16.11.2022</v>
          </cell>
          <cell r="L413">
            <v>44881</v>
          </cell>
          <cell r="V413">
            <v>1594</v>
          </cell>
        </row>
        <row r="414">
          <cell r="A414">
            <v>5388</v>
          </cell>
          <cell r="E414" t="str">
            <v>Бетон Марка -400   (Испытание Прочность куба кг/см2) = 400    *Мин. Содержание цемент  кг/м3 = 410</v>
          </cell>
          <cell r="I414" t="str">
            <v>м3</v>
          </cell>
          <cell r="J414" t="str">
            <v xml:space="preserve">UniMIX </v>
          </cell>
          <cell r="K414" t="str">
            <v>ТКП -16.11.2022</v>
          </cell>
          <cell r="L414">
            <v>44881</v>
          </cell>
          <cell r="V414">
            <v>1630</v>
          </cell>
        </row>
        <row r="415">
          <cell r="A415">
            <v>5390</v>
          </cell>
          <cell r="E415" t="str">
            <v>Бетон Марка-600   (Испытание Прочность куба кг/см2) = 600    *Мин. Содержание цемент  с минералами  Silica -(Диоксид кремния Минерал )  кг/м3 = 480+40Silica</v>
          </cell>
          <cell r="I415" t="str">
            <v>м3</v>
          </cell>
          <cell r="J415" t="str">
            <v xml:space="preserve">UniMIX </v>
          </cell>
          <cell r="K415" t="str">
            <v>ТКП -16.11.2022</v>
          </cell>
          <cell r="L415">
            <v>44881</v>
          </cell>
          <cell r="V415">
            <v>2252</v>
          </cell>
        </row>
        <row r="416">
          <cell r="A416">
            <v>5429</v>
          </cell>
          <cell r="E416" t="str">
            <v>Кабель силовой ПвВнг(B)-LS 1х185мк/25-10</v>
          </cell>
          <cell r="I416" t="str">
            <v>м</v>
          </cell>
          <cell r="J416" t="str">
            <v>Угличкабель</v>
          </cell>
          <cell r="K416" t="str">
            <v>КП ЭТМ №427/292977  от 02.11.2022</v>
          </cell>
          <cell r="L416">
            <v>44867</v>
          </cell>
          <cell r="V416">
            <v>510.16719668715149</v>
          </cell>
        </row>
        <row r="417">
          <cell r="A417">
            <v>2719</v>
          </cell>
          <cell r="E417" t="str">
            <v xml:space="preserve">Трубы из непластифицированного поливинилхлорида (НПВХ) /(UPVC)  D out=90 мм t=2,7 mm P 6 Barэлектропроводок диаметром 90 мм </v>
          </cell>
          <cell r="I417" t="str">
            <v>м</v>
          </cell>
          <cell r="J417" t="str">
            <v>Misr El Hegaz</v>
          </cell>
          <cell r="K417" t="str">
            <v>ТКП-03.12.2020</v>
          </cell>
          <cell r="L417">
            <v>44168</v>
          </cell>
          <cell r="V417">
            <v>30.917405189620759</v>
          </cell>
        </row>
        <row r="418">
          <cell r="A418">
            <v>3207</v>
          </cell>
          <cell r="E418" t="str">
            <v>Битумная жидкая эмульсия премиум-класса с низкой вязкостью (Плотность, г / см3 (удельный вес) г / см3 ASTM D 2939 1 ± 0,05 / Химическая стойкостьУстойчивость к алкоголю, большинству солей и некоторым разбавленным кислотам ищелочи.Неустойчивость к маслу, растворителям и сильному раствору моющих средств / Точка образования ресниц - - Невоспламеняемость. / Устойчивость к воде, час ASTM D 293924Отсутствие пузырей или повторного эмульгирования / Температура нанесения от ° C - 10 ° C до максимальной температуры ниже 50 ° C / Вязкость-Вязкость ku - 90 ± 10 при 25oC /)</v>
          </cell>
          <cell r="I418" t="str">
            <v>180 кг</v>
          </cell>
          <cell r="J418" t="str">
            <v>INSUTECH</v>
          </cell>
          <cell r="K418" t="str">
            <v>INSUTECH 30.01.2021</v>
          </cell>
          <cell r="L418">
            <v>44226</v>
          </cell>
          <cell r="V418">
            <v>1503.1111111111111</v>
          </cell>
        </row>
        <row r="419">
          <cell r="A419">
            <v>3001</v>
          </cell>
          <cell r="E419" t="str">
            <v>Гвозди Длина: 4-15 см мешки по 25 кг</v>
          </cell>
          <cell r="I419" t="str">
            <v>т</v>
          </cell>
          <cell r="J419" t="str">
            <v>Nassar Group</v>
          </cell>
          <cell r="K419" t="str">
            <v>ТКП-03.12.2020 Email</v>
          </cell>
          <cell r="L419">
            <v>44168</v>
          </cell>
          <cell r="V419">
            <v>12300</v>
          </cell>
        </row>
        <row r="420">
          <cell r="A420">
            <v>3146</v>
          </cell>
          <cell r="E420" t="str">
            <v>Обычные ногти Длина: 4-15 см мешки по 25 кг</v>
          </cell>
          <cell r="I420" t="str">
            <v>т</v>
          </cell>
          <cell r="J420" t="str">
            <v>Nassar Group</v>
          </cell>
          <cell r="K420" t="str">
            <v>ТКП-03.12.2020 Email</v>
          </cell>
          <cell r="L420">
            <v>44168</v>
          </cell>
          <cell r="V420">
            <v>12300</v>
          </cell>
        </row>
        <row r="421">
          <cell r="A421">
            <v>1147</v>
          </cell>
          <cell r="E421" t="str">
            <v>Горячекатаная сталь Равно - Углы Размер 50 * 50 * 5 мм, Длина 6/12 м.    /Hot Rolled steel Equal - Angles Size 50 * 50 * 5 mm , Length 6/12 m ./ Steel Grade/  S235JR or S275JR   /Standards/EN 10025-2:2004</v>
          </cell>
          <cell r="I421" t="str">
            <v>т</v>
          </cell>
          <cell r="J421" t="str">
            <v>Egyptian Iron and Steel co.</v>
          </cell>
          <cell r="K421" t="str">
            <v>Предложение 19.09.2019</v>
          </cell>
          <cell r="L421">
            <v>43727</v>
          </cell>
          <cell r="V421">
            <v>10843.6</v>
          </cell>
        </row>
        <row r="422">
          <cell r="A422">
            <v>1149</v>
          </cell>
          <cell r="E422" t="str">
            <v>Горячекатаная сталь Равно - Углы Размер от 60 * 60 * 6 мм до 100 * 100 * 10 мм, длина 6/12 м.    /Hot Rolled steel Equal - Angles Size from 60 * 60 * 6 mm up to 100 * 100 * 10 mm , Length 6 /12 m ./ Steel Grade/  S235JR or S275JR   /Standards/EN 10025-2:2004</v>
          </cell>
          <cell r="I422" t="str">
            <v>т</v>
          </cell>
          <cell r="J422" t="str">
            <v>Egyptian Iron and Steel co.</v>
          </cell>
          <cell r="K422" t="str">
            <v>Предложение 19.09.2019</v>
          </cell>
          <cell r="L422">
            <v>43727</v>
          </cell>
          <cell r="V422">
            <v>10706</v>
          </cell>
        </row>
        <row r="423">
          <cell r="A423">
            <v>1151</v>
          </cell>
          <cell r="E423" t="str">
            <v>Горячекатаная сталь Равно - Углы Размеры от 120 * 120 * 10:12 мм и 150 * 150 * 12:15 мм, длина 12 м.    /Hot Rolled steel Equal - Angles Size from 120 * 120 * 10:12 mm and 150 * 150 * 12:15 mm , Length 12 m./ Steel Grade/  S235JR or S275JR   /Standards/EN 10025-2:2004</v>
          </cell>
          <cell r="I423" t="str">
            <v>т</v>
          </cell>
          <cell r="J423" t="str">
            <v>Egyptian Iron and Steel co.</v>
          </cell>
          <cell r="K423" t="str">
            <v>Предложение 19.09.2019</v>
          </cell>
          <cell r="L423">
            <v>43727</v>
          </cell>
          <cell r="V423">
            <v>12331.4</v>
          </cell>
        </row>
        <row r="424">
          <cell r="A424">
            <v>1148</v>
          </cell>
          <cell r="E424" t="str">
            <v>Горячекатаная сталь Равно - Углы Размер 50 * 50 * 5 мм, Длина 6/12 м.    /Hot Rolled steel Equal - Angles Size 50 * 50 * 5 mm , Length 6/12 m ./ Steel Grade/  S355JR , JO   /Standards/EN 10025-2:2004</v>
          </cell>
          <cell r="I424" t="str">
            <v>т</v>
          </cell>
          <cell r="J424" t="str">
            <v>Egyptian Iron and Steel co.</v>
          </cell>
          <cell r="K424" t="str">
            <v>Предложение 19.09.2019</v>
          </cell>
          <cell r="L424">
            <v>43727</v>
          </cell>
          <cell r="V424">
            <v>11394</v>
          </cell>
        </row>
        <row r="425">
          <cell r="A425">
            <v>1150</v>
          </cell>
          <cell r="E425" t="str">
            <v>Горячекатаная сталь Равно - Углы Размер от 60 * 60 * 6 мм до 100 * 100 * 10 мм, длина 6/12 м.    /Hot Rolled steel Equal - Angles Size from 60 * 60 * 6 mm up to 100 * 100 * 10 mm , Length 6 /12 m ./ Steel Grade/  S355JR , JO   /Standards/EN 10025-2:2004</v>
          </cell>
          <cell r="I425" t="str">
            <v>т</v>
          </cell>
          <cell r="J425" t="str">
            <v>Egyptian Iron and Steel co.</v>
          </cell>
          <cell r="K425" t="str">
            <v>Предложение 19.09.2019</v>
          </cell>
          <cell r="L425">
            <v>43727</v>
          </cell>
          <cell r="V425">
            <v>11239.2</v>
          </cell>
        </row>
        <row r="426">
          <cell r="A426">
            <v>2172</v>
          </cell>
          <cell r="E426" t="str">
            <v>Горячекатаная сталь Равно - Углы Размер от 60 * 60 * 6 мм до 100 * 100 * 10 мм, длина 6/12 м.    /Hot Rolled steel Equal - Angles Size from 60 * 60 * 6 mm up to 100 * 100 * 10 mm , Length 6 /12 m ./ Steel Grade/  S355JR , JO   /Standards/EN 10025-2:2004</v>
          </cell>
          <cell r="I426" t="str">
            <v>кг</v>
          </cell>
          <cell r="J426" t="str">
            <v>Egyptian Iron and Steel co.</v>
          </cell>
          <cell r="K426" t="str">
            <v>Предложение 19.09.2019</v>
          </cell>
          <cell r="L426">
            <v>43727</v>
          </cell>
          <cell r="V426">
            <v>11.2392</v>
          </cell>
        </row>
        <row r="427">
          <cell r="A427">
            <v>1152</v>
          </cell>
          <cell r="E427" t="str">
            <v>Горячекатаная сталь Равно - Углы Размеры от 120 * 120 * 10:12 мм и 150 * 150 * 12:15 мм, длина 12 м.    /Hot Rolled steel Equal - Angles Size from 120 * 120 * 10:12 mm and 150 * 150 * 12:15 mm , Length 12 m./ Steel Grade/  S355JR , JO,J2   /Standards/EN 10025-2:2004</v>
          </cell>
          <cell r="I427" t="str">
            <v>т</v>
          </cell>
          <cell r="J427" t="str">
            <v>Egyptian Iron and Steel co.</v>
          </cell>
          <cell r="K427" t="str">
            <v>Предложение 19.09.2019</v>
          </cell>
          <cell r="L427">
            <v>43727</v>
          </cell>
          <cell r="V427">
            <v>13286</v>
          </cell>
        </row>
        <row r="428">
          <cell r="A428">
            <v>5391</v>
          </cell>
          <cell r="E428" t="str">
            <v>Услуги бетононасоса для M3 Длина: 43 м</v>
          </cell>
          <cell r="I428" t="str">
            <v>м3</v>
          </cell>
          <cell r="J428" t="str">
            <v xml:space="preserve">UniMIX </v>
          </cell>
          <cell r="K428" t="str">
            <v>ТКП -16.11.2022</v>
          </cell>
          <cell r="L428">
            <v>44881</v>
          </cell>
          <cell r="V428">
            <v>52</v>
          </cell>
        </row>
        <row r="429">
          <cell r="A429">
            <v>5392</v>
          </cell>
          <cell r="E429" t="str">
            <v>Услуги бетононасоса для M3 Длина: 52 м</v>
          </cell>
          <cell r="I429" t="str">
            <v>м3</v>
          </cell>
          <cell r="J429" t="str">
            <v xml:space="preserve">UniMIX </v>
          </cell>
          <cell r="K429" t="str">
            <v>ТКП -16.11.2022</v>
          </cell>
          <cell r="L429">
            <v>44881</v>
          </cell>
          <cell r="V429">
            <v>57</v>
          </cell>
        </row>
        <row r="430">
          <cell r="A430">
            <v>5393</v>
          </cell>
          <cell r="E430" t="str">
            <v>Услуги бетононасоса для M3 Длина: 55 м</v>
          </cell>
          <cell r="I430" t="str">
            <v>м3</v>
          </cell>
          <cell r="J430" t="str">
            <v xml:space="preserve">UniMIX </v>
          </cell>
          <cell r="K430" t="str">
            <v>ТКП -16.11.2022</v>
          </cell>
          <cell r="L430">
            <v>44881</v>
          </cell>
          <cell r="V430">
            <v>65</v>
          </cell>
        </row>
        <row r="431">
          <cell r="A431">
            <v>5394</v>
          </cell>
          <cell r="E431" t="str">
            <v>Услуги бетононасоса для M3 Длина: 61 м</v>
          </cell>
          <cell r="I431" t="str">
            <v>м3</v>
          </cell>
          <cell r="J431" t="str">
            <v xml:space="preserve">UniMIX </v>
          </cell>
          <cell r="K431" t="str">
            <v>ТКП -16.11.2022</v>
          </cell>
          <cell r="L431">
            <v>44881</v>
          </cell>
          <cell r="V431">
            <v>80</v>
          </cell>
        </row>
        <row r="432">
          <cell r="A432">
            <v>2668</v>
          </cell>
          <cell r="E432" t="str">
            <v>саморез, саморез. / Самосверлящий винт EGP 232/1000 шт. - 500 шт. / Коробка - длина 25 мм указать</v>
          </cell>
          <cell r="I432" t="str">
            <v>500 Шт.</v>
          </cell>
          <cell r="J432" t="str">
            <v>Nassar Group</v>
          </cell>
          <cell r="K432" t="str">
            <v>ТКП-03.12.2020 Email</v>
          </cell>
          <cell r="L432">
            <v>44168</v>
          </cell>
          <cell r="V432">
            <v>113</v>
          </cell>
        </row>
        <row r="433">
          <cell r="A433">
            <v>2669</v>
          </cell>
          <cell r="E433" t="str">
            <v>Саморез. / Саморез EGP / 1000 шт. - 500 шт. / Коробка - Длина 25 мм</v>
          </cell>
          <cell r="I433" t="str">
            <v xml:space="preserve"> 500 Шт.</v>
          </cell>
          <cell r="J433" t="str">
            <v>Nassar Group</v>
          </cell>
          <cell r="K433" t="str">
            <v>ТКП-03.12.2020 Email</v>
          </cell>
          <cell r="L433">
            <v>44168</v>
          </cell>
          <cell r="V433">
            <v>113</v>
          </cell>
        </row>
        <row r="434">
          <cell r="A434">
            <v>2715</v>
          </cell>
          <cell r="E434" t="str">
            <v xml:space="preserve">Проволока / Арматура  горячекатаная в мотках, диаметром 6,3-6,5 мм / Grade SAE1008 as per ASTM A510 standard </v>
          </cell>
          <cell r="I434" t="str">
            <v>т</v>
          </cell>
          <cell r="J434" t="str">
            <v>Suez Steel</v>
          </cell>
          <cell r="K434" t="str">
            <v>ТКП-03.12.2020 Email</v>
          </cell>
          <cell r="L434">
            <v>44168</v>
          </cell>
          <cell r="V434">
            <v>9736.8421052631566</v>
          </cell>
        </row>
        <row r="435">
          <cell r="A435">
            <v>3172</v>
          </cell>
          <cell r="E435" t="str">
            <v>Растворитель краски по металлу</v>
          </cell>
          <cell r="I435" t="str">
            <v>кг</v>
          </cell>
          <cell r="J435" t="str">
            <v>CIC</v>
          </cell>
          <cell r="K435" t="str">
            <v>CIC 04.02.2021</v>
          </cell>
          <cell r="L435">
            <v>44231</v>
          </cell>
          <cell r="V435">
            <v>24.054824561403507</v>
          </cell>
        </row>
        <row r="436">
          <cell r="A436">
            <v>3173</v>
          </cell>
          <cell r="E436" t="str">
            <v>Растворитель краски по металлу</v>
          </cell>
          <cell r="I436" t="str">
            <v>кг</v>
          </cell>
          <cell r="J436" t="str">
            <v>CIC</v>
          </cell>
          <cell r="K436" t="str">
            <v>CIC 04.02.2021</v>
          </cell>
          <cell r="L436">
            <v>44231</v>
          </cell>
          <cell r="V436">
            <v>15.12017543859649</v>
          </cell>
        </row>
        <row r="437">
          <cell r="A437">
            <v>3240</v>
          </cell>
          <cell r="E437" t="str">
            <v>Бетон B100, кубиковая прочность 1000 кг/см2 (по прочности аналог В7,5), на портландцементе SPC</v>
          </cell>
          <cell r="I437" t="str">
            <v>м3</v>
          </cell>
          <cell r="J437" t="str">
            <v>CEMENTO</v>
          </cell>
          <cell r="K437" t="str">
            <v>CEMENTO ТКП-28.02.2021</v>
          </cell>
          <cell r="L437">
            <v>44255</v>
          </cell>
          <cell r="V437">
            <v>720</v>
          </cell>
        </row>
        <row r="438">
          <cell r="A438">
            <v>3252</v>
          </cell>
          <cell r="E438" t="str">
            <v>Бетон B100Прочность цилиндра (кг / см2)100Цемент /SRC</v>
          </cell>
          <cell r="I438" t="str">
            <v>м3</v>
          </cell>
          <cell r="J438" t="str">
            <v>CEMENTO</v>
          </cell>
          <cell r="K438" t="str">
            <v>CEMENTO ТКП-28.02.2021</v>
          </cell>
          <cell r="L438">
            <v>44255</v>
          </cell>
          <cell r="V438">
            <v>735</v>
          </cell>
        </row>
        <row r="439">
          <cell r="A439">
            <v>3241</v>
          </cell>
          <cell r="E439" t="str">
            <v>Бетон B150/ Прочность куба (кг / см2)150(Цемент /SRC)</v>
          </cell>
          <cell r="I439" t="str">
            <v>м3</v>
          </cell>
          <cell r="J439" t="str">
            <v>CEMENTO</v>
          </cell>
          <cell r="K439" t="str">
            <v>CEMENTO ТКП-28.02.2021</v>
          </cell>
          <cell r="L439">
            <v>44255</v>
          </cell>
          <cell r="V439">
            <v>740</v>
          </cell>
        </row>
        <row r="440">
          <cell r="A440">
            <v>3253</v>
          </cell>
          <cell r="E440" t="str">
            <v>Бетон B150Прочность цилиндра (кг / см2)150Цемент /SRC</v>
          </cell>
          <cell r="I440" t="str">
            <v>м3</v>
          </cell>
          <cell r="J440" t="str">
            <v>CEMENTO</v>
          </cell>
          <cell r="K440" t="str">
            <v>CEMENTO ТКП-28.02.2021</v>
          </cell>
          <cell r="L440">
            <v>44255</v>
          </cell>
          <cell r="V440">
            <v>750</v>
          </cell>
        </row>
        <row r="441">
          <cell r="A441">
            <v>3242</v>
          </cell>
          <cell r="E441" t="str">
            <v>Бетон B200/ Прочность куба (кг / см2)200(Цемент /SRC)</v>
          </cell>
          <cell r="I441" t="str">
            <v>м3</v>
          </cell>
          <cell r="J441" t="str">
            <v>CEMENTO</v>
          </cell>
          <cell r="K441" t="str">
            <v>CEMENTO ТКП-28.02.2021</v>
          </cell>
          <cell r="L441">
            <v>44255</v>
          </cell>
          <cell r="V441">
            <v>765</v>
          </cell>
        </row>
        <row r="442">
          <cell r="A442">
            <v>3254</v>
          </cell>
          <cell r="E442" t="str">
            <v>Бетон B200Прочность цилиндра (кг / см2)200Цемент /SRC</v>
          </cell>
          <cell r="I442" t="str">
            <v>м3</v>
          </cell>
          <cell r="J442" t="str">
            <v>CEMENTO</v>
          </cell>
          <cell r="K442" t="str">
            <v>CEMENTO ТКП-28.02.2021</v>
          </cell>
          <cell r="L442">
            <v>44255</v>
          </cell>
          <cell r="V442">
            <v>780</v>
          </cell>
        </row>
        <row r="443">
          <cell r="A443">
            <v>3243</v>
          </cell>
          <cell r="E443" t="str">
            <v>Бетон B250/ Прочность куба (кг / см2)250(Цемент /SRC)</v>
          </cell>
          <cell r="I443" t="str">
            <v>м3</v>
          </cell>
          <cell r="J443" t="str">
            <v>CEMENTO</v>
          </cell>
          <cell r="K443" t="str">
            <v>CEMENTO ТКП-28.02.2021</v>
          </cell>
          <cell r="L443">
            <v>44255</v>
          </cell>
          <cell r="V443">
            <v>850</v>
          </cell>
        </row>
        <row r="444">
          <cell r="A444">
            <v>3255</v>
          </cell>
          <cell r="E444" t="str">
            <v>Бетон B250Прочность цилиндра (кг / см2)250Цемент /SRC</v>
          </cell>
          <cell r="I444" t="str">
            <v>м3</v>
          </cell>
          <cell r="J444" t="str">
            <v>CEMENTO</v>
          </cell>
          <cell r="K444" t="str">
            <v>CEMENTO ТКП-28.02.2021</v>
          </cell>
          <cell r="L444">
            <v>44255</v>
          </cell>
          <cell r="V444">
            <v>875</v>
          </cell>
        </row>
        <row r="445">
          <cell r="A445">
            <v>3244</v>
          </cell>
          <cell r="E445" t="str">
            <v>Бетон B350/ Прочность куба (кг / см2)350(Цемент /SRC)</v>
          </cell>
          <cell r="I445" t="str">
            <v>м3</v>
          </cell>
          <cell r="J445" t="str">
            <v>CEMENTO</v>
          </cell>
          <cell r="K445" t="str">
            <v>CEMENTO ТКП-28.02.2021</v>
          </cell>
          <cell r="L445">
            <v>44255</v>
          </cell>
          <cell r="V445">
            <v>925</v>
          </cell>
        </row>
        <row r="446">
          <cell r="A446">
            <v>3256</v>
          </cell>
          <cell r="E446" t="str">
            <v>Бетон B350Прочность цилиндра (кг / см2)350Цемент /SRC</v>
          </cell>
          <cell r="I446" t="str">
            <v>м3</v>
          </cell>
          <cell r="J446" t="str">
            <v>CEMENTO</v>
          </cell>
          <cell r="K446" t="str">
            <v>CEMENTO ТКП-28.02.2021</v>
          </cell>
          <cell r="L446">
            <v>44255</v>
          </cell>
          <cell r="V446">
            <v>960</v>
          </cell>
        </row>
        <row r="447">
          <cell r="A447">
            <v>3245</v>
          </cell>
          <cell r="E447" t="str">
            <v>Бетон B400 (по прочности аналог В30), кубиковая прочность 400 кг/см2,  сульфатостойкий цемент SRC</v>
          </cell>
          <cell r="I447" t="str">
            <v>м3</v>
          </cell>
          <cell r="J447" t="str">
            <v>CEMENTO</v>
          </cell>
          <cell r="K447" t="str">
            <v>CEMENTO ТКП-28.02.2021</v>
          </cell>
          <cell r="L447">
            <v>44255</v>
          </cell>
          <cell r="V447">
            <v>940</v>
          </cell>
        </row>
        <row r="448">
          <cell r="A448">
            <v>3257</v>
          </cell>
          <cell r="E448" t="str">
            <v>Бетон B400Прочность цилиндра (кг / см2)400Цемент /SRC</v>
          </cell>
          <cell r="I448" t="str">
            <v>м3</v>
          </cell>
          <cell r="J448" t="str">
            <v>CEMENTO</v>
          </cell>
          <cell r="K448" t="str">
            <v>CEMENTO ТКП-28.02.2021</v>
          </cell>
          <cell r="L448">
            <v>44255</v>
          </cell>
          <cell r="V448">
            <v>980</v>
          </cell>
        </row>
        <row r="449">
          <cell r="A449">
            <v>3294</v>
          </cell>
          <cell r="E449" t="str">
            <v xml:space="preserve">Бетон SR прочность 250 кг/см2 </v>
          </cell>
          <cell r="I449" t="str">
            <v>м3</v>
          </cell>
          <cell r="J449" t="str">
            <v xml:space="preserve">AL FATH company </v>
          </cell>
          <cell r="K449" t="str">
            <v>AL FATH company  21.03.2021</v>
          </cell>
          <cell r="L449">
            <v>44276</v>
          </cell>
          <cell r="V449">
            <v>990</v>
          </cell>
        </row>
        <row r="450">
          <cell r="A450">
            <v>3295</v>
          </cell>
          <cell r="E450" t="str">
            <v>Бетон SR прочность 400 кг/см2</v>
          </cell>
          <cell r="I450" t="str">
            <v>м3</v>
          </cell>
          <cell r="J450" t="str">
            <v xml:space="preserve">AL FATH company </v>
          </cell>
          <cell r="K450" t="str">
            <v>AL FATH company  21.03.2021</v>
          </cell>
          <cell r="L450">
            <v>44276</v>
          </cell>
          <cell r="V450">
            <v>1110</v>
          </cell>
        </row>
        <row r="451">
          <cell r="A451" t="str">
            <v>3295-1</v>
          </cell>
          <cell r="E451" t="str">
            <v>Бетон SR прочность 400 кг/см2</v>
          </cell>
          <cell r="I451" t="str">
            <v>м3</v>
          </cell>
          <cell r="J451" t="str">
            <v xml:space="preserve">AL FATH company </v>
          </cell>
          <cell r="K451" t="str">
            <v>AL FATH company  21.03.2021</v>
          </cell>
          <cell r="L451">
            <v>44276</v>
          </cell>
          <cell r="V451">
            <v>1110</v>
          </cell>
        </row>
        <row r="452">
          <cell r="A452">
            <v>5351</v>
          </cell>
          <cell r="E452" t="str">
            <v>Бетон Марка -100   (Испытание Прочность куба кг/см2) = 100    *Мин. Содержание сульфатостойкий цемент  кг/м3 = 220</v>
          </cell>
          <cell r="I452" t="str">
            <v>м3</v>
          </cell>
          <cell r="J452" t="str">
            <v xml:space="preserve">UniMIX </v>
          </cell>
          <cell r="K452" t="str">
            <v>ТКП -16.11.2022</v>
          </cell>
          <cell r="L452">
            <v>44881</v>
          </cell>
          <cell r="V452">
            <v>1182</v>
          </cell>
        </row>
        <row r="453">
          <cell r="A453">
            <v>5353</v>
          </cell>
          <cell r="E453" t="str">
            <v>Бетон Марка -150   (Испытание Прочность куба кг/см2) = 150    *Мин. Содержание  сульфатостойкий цемент  кг/м3 = 250</v>
          </cell>
          <cell r="I453" t="str">
            <v>м3</v>
          </cell>
          <cell r="J453" t="str">
            <v xml:space="preserve">UniMIX </v>
          </cell>
          <cell r="K453" t="str">
            <v>ТКП -16.11.2022</v>
          </cell>
          <cell r="L453">
            <v>44881</v>
          </cell>
          <cell r="V453">
            <v>1277</v>
          </cell>
        </row>
        <row r="454">
          <cell r="A454">
            <v>5355</v>
          </cell>
          <cell r="E454" t="str">
            <v>Бетон Марка-250   (Испытание Прочность куба кг/см2) = 250    *Мин. Содержание  сульфатостойкий цемент  кг/м3 = 350</v>
          </cell>
          <cell r="I454" t="str">
            <v>м3</v>
          </cell>
          <cell r="J454" t="str">
            <v xml:space="preserve">UniMIX </v>
          </cell>
          <cell r="K454" t="str">
            <v>ТКП -16.11.2022</v>
          </cell>
          <cell r="L454">
            <v>44881</v>
          </cell>
          <cell r="V454">
            <v>1468</v>
          </cell>
        </row>
        <row r="455">
          <cell r="A455">
            <v>5357</v>
          </cell>
          <cell r="E455" t="str">
            <v>Бетон Марка -350   (Испытание Прочность куба кг/см2) = 350    *Мин. Содержание сульфатостойкий  цемент  кг/м3 = 400</v>
          </cell>
          <cell r="I455" t="str">
            <v>м3</v>
          </cell>
          <cell r="J455" t="str">
            <v xml:space="preserve">UniMIX </v>
          </cell>
          <cell r="K455" t="str">
            <v>ТКП -16.11.2022</v>
          </cell>
          <cell r="L455">
            <v>44881</v>
          </cell>
          <cell r="V455">
            <v>1626</v>
          </cell>
        </row>
        <row r="456">
          <cell r="A456">
            <v>5387</v>
          </cell>
          <cell r="E456" t="str">
            <v>Бетон Марка-400   (Испытание Прочность куба кг/см2) = 400    *Мин. Содержание сульфатостойкий  цемент  кг/м3 = 410</v>
          </cell>
          <cell r="I456" t="str">
            <v>м3</v>
          </cell>
          <cell r="J456" t="str">
            <v xml:space="preserve">UniMIX </v>
          </cell>
          <cell r="K456" t="str">
            <v>ТКП -16.11.2022</v>
          </cell>
          <cell r="L456">
            <v>44881</v>
          </cell>
          <cell r="V456">
            <v>1662</v>
          </cell>
        </row>
        <row r="457">
          <cell r="A457">
            <v>5389</v>
          </cell>
          <cell r="E457" t="str">
            <v>Бетон Марка -600   (Испытание Прочность куба кг/см2) = 600    *Мин. Содержание сульфатостойкий цемент  с минералами  Silica -(Диоксид кремния Минерал )  кг/м3 = 480+40Silica</v>
          </cell>
          <cell r="I457" t="str">
            <v>м3</v>
          </cell>
          <cell r="J457" t="str">
            <v xml:space="preserve">UniMIX </v>
          </cell>
          <cell r="K457" t="str">
            <v>ТКП -16.11.2022</v>
          </cell>
          <cell r="L457">
            <v>44881</v>
          </cell>
          <cell r="V457">
            <v>2290</v>
          </cell>
        </row>
        <row r="458">
          <cell r="A458">
            <v>5705</v>
          </cell>
          <cell r="E458" t="str">
            <v>Бетон тяжелый на сульфатостойком портландцементе, класс C25 SRC</v>
          </cell>
          <cell r="I458" t="str">
            <v>м3</v>
          </cell>
          <cell r="J458" t="str">
            <v>N/A</v>
          </cell>
          <cell r="K458"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458">
            <v>44872</v>
          </cell>
          <cell r="V458">
            <v>1681.02</v>
          </cell>
        </row>
        <row r="459">
          <cell r="A459">
            <v>5706</v>
          </cell>
          <cell r="E459" t="str">
            <v>Бетон тяжелый на сульфатостойком портландцементе, класс C20 SRC</v>
          </cell>
          <cell r="I459" t="str">
            <v>м3</v>
          </cell>
          <cell r="J459" t="str">
            <v>N/A</v>
          </cell>
          <cell r="K459"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459">
            <v>44872</v>
          </cell>
          <cell r="V459">
            <v>1472.18</v>
          </cell>
        </row>
        <row r="460">
          <cell r="A460">
            <v>5707</v>
          </cell>
          <cell r="E460" t="str">
            <v>Бетон тяжелый на сульфатостойком портландцементе, класс C15 SRC</v>
          </cell>
          <cell r="I460" t="str">
            <v>м3</v>
          </cell>
          <cell r="J460" t="str">
            <v>N/A</v>
          </cell>
          <cell r="K460"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460">
            <v>44872</v>
          </cell>
          <cell r="V460">
            <v>1525.44</v>
          </cell>
        </row>
        <row r="461">
          <cell r="A461">
            <v>5708</v>
          </cell>
          <cell r="E461" t="str">
            <v>Бетон тяжелый на сульфатостойком портландцементе, класс C30 SRC</v>
          </cell>
          <cell r="I461" t="str">
            <v>м3</v>
          </cell>
          <cell r="J461" t="str">
            <v>N/A</v>
          </cell>
          <cell r="K461"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461">
            <v>44872</v>
          </cell>
          <cell r="V461">
            <v>1669.82</v>
          </cell>
        </row>
        <row r="462">
          <cell r="A462">
            <v>5709</v>
          </cell>
          <cell r="E462" t="str">
            <v>Бетон тяжелый на сульфатостойком портландцементе, класс C35 SRC</v>
          </cell>
          <cell r="I462" t="str">
            <v>м3</v>
          </cell>
          <cell r="J462" t="str">
            <v>N/A</v>
          </cell>
          <cell r="K462"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462">
            <v>44872</v>
          </cell>
          <cell r="V462">
            <v>1707.49</v>
          </cell>
        </row>
        <row r="463">
          <cell r="A463">
            <v>5710</v>
          </cell>
          <cell r="E463" t="str">
            <v>Бетон тяжелый на сульфатостойком портландцементе, класс В45 П5 W8 SRC XS3, XA3</v>
          </cell>
          <cell r="I463" t="str">
            <v>м3</v>
          </cell>
          <cell r="J463" t="str">
            <v>N/A</v>
          </cell>
          <cell r="K463"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463">
            <v>44872</v>
          </cell>
          <cell r="V463">
            <v>2207.0700000000002</v>
          </cell>
        </row>
        <row r="464">
          <cell r="A464">
            <v>5711</v>
          </cell>
          <cell r="E464" t="str">
            <v>Бетон тяжелый на сульфатостойком портландцементе, класс В45 П5 W8 SRC XS3, XA3, фракция крупного заполнителя не более 15 мм</v>
          </cell>
          <cell r="I464" t="str">
            <v>м3</v>
          </cell>
          <cell r="J464" t="str">
            <v>N/A</v>
          </cell>
          <cell r="K464"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464">
            <v>44872</v>
          </cell>
          <cell r="V464">
            <v>2334.25</v>
          </cell>
        </row>
        <row r="465">
          <cell r="A465">
            <v>2054</v>
          </cell>
          <cell r="E465" t="str">
            <v> трубы стальные электросварные диаметром 45 мм, толщина стенки 3,5 мм _ (   СтЗпс /ст3СП )   /   St,37     steel electric-welded pipes  diameter 45 mm, wall thickness 3.5 mm _</v>
          </cell>
          <cell r="I465" t="str">
            <v>т</v>
          </cell>
          <cell r="J465" t="str">
            <v>ORIGIN: CHINA</v>
          </cell>
          <cell r="K465" t="str">
            <v>ТКП Ladoash 29.10.2019</v>
          </cell>
          <cell r="L465">
            <v>43767</v>
          </cell>
          <cell r="V465">
            <v>11408.617590957449</v>
          </cell>
        </row>
        <row r="466">
          <cell r="A466">
            <v>2084</v>
          </cell>
          <cell r="E466" t="str">
            <v> трубы стальные электросварные диаметром 45 мм, толщина стенки 3,5 мм _ (   СтЗпс /ст3СП )   /   St,37     steel electric-welded pipes  diameter 45 mm, wall thickness 3.5 mm _</v>
          </cell>
          <cell r="I466" t="str">
            <v>м</v>
          </cell>
          <cell r="J466" t="str">
            <v>ORIGIN: CHINA</v>
          </cell>
          <cell r="K466" t="str">
            <v>ТКП Ladoash 29.10.2019</v>
          </cell>
          <cell r="L466">
            <v>43767</v>
          </cell>
          <cell r="V466">
            <v>40.866613699992449</v>
          </cell>
        </row>
        <row r="467">
          <cell r="A467">
            <v>2053</v>
          </cell>
          <cell r="E467" t="str">
            <v> трубы стальные электросварные диаметром 57 мм, толщина стенки 3,5 мм (   СтЗпс /ст3СП )   /   St,37     steel electric-welded pipes  diameter 57 mm, wall thickness 3.5 mm</v>
          </cell>
          <cell r="I467" t="str">
            <v>т</v>
          </cell>
          <cell r="J467" t="str">
            <v>ORIGIN: CHINA</v>
          </cell>
          <cell r="K467" t="str">
            <v>ТКП Ladoash 29.10.2019</v>
          </cell>
          <cell r="L467">
            <v>43767</v>
          </cell>
          <cell r="V467">
            <v>10736.751036702119</v>
          </cell>
        </row>
        <row r="468">
          <cell r="A468">
            <v>2083</v>
          </cell>
          <cell r="E468" t="str">
            <v> трубы стальные электросварные диаметром 57 мм, толщина стенки 3,5 мм (   СтЗпс /ст3СП )   /   St,37     steel electric-welded pipes  diameter 57 mm, wall thickness 3.5 mm</v>
          </cell>
          <cell r="I468" t="str">
            <v>м</v>
          </cell>
          <cell r="J468" t="str">
            <v>ORIGIN: CHINA</v>
          </cell>
          <cell r="K468" t="str">
            <v>ТКП Ladoash 29.10.2019</v>
          </cell>
          <cell r="L468">
            <v>43767</v>
          </cell>
          <cell r="V468">
            <v>49.58087622075756</v>
          </cell>
        </row>
        <row r="469">
          <cell r="A469">
            <v>2052</v>
          </cell>
          <cell r="E469" t="str">
            <v> трубы стальные электросварные диаметром76 мм, толщиной стенки 3,5 мм _ (   СтЗпс /ст3СП )   /   St,37     steel electric-welded pipes  diameter 76 mm, wall thickness 3.5 mm _</v>
          </cell>
          <cell r="I469" t="str">
            <v>т</v>
          </cell>
          <cell r="J469" t="str">
            <v>ORIGIN: CHINA</v>
          </cell>
          <cell r="K469" t="str">
            <v>ТКП Ladoash 29.10.2019</v>
          </cell>
          <cell r="L469">
            <v>43767</v>
          </cell>
          <cell r="V469">
            <v>10624.773277659584</v>
          </cell>
        </row>
        <row r="470">
          <cell r="A470">
            <v>2082</v>
          </cell>
          <cell r="E470" t="str">
            <v> трубы стальные электросварные диаметром76 мм, толщиной стенки 3,5 мм _ (   СтЗпс /ст3СП )   /   St,37     steel electric-welded pipes  diameter 76 mm, wall thickness 3.5 mm _</v>
          </cell>
          <cell r="I470" t="str">
            <v>м</v>
          </cell>
          <cell r="J470" t="str">
            <v>ORIGIN: CHINA</v>
          </cell>
          <cell r="K470" t="str">
            <v>ТКП Ladoash 29.10.2019</v>
          </cell>
          <cell r="L470">
            <v>43767</v>
          </cell>
          <cell r="V470">
            <v>66.488297219951647</v>
          </cell>
        </row>
        <row r="471">
          <cell r="A471">
            <v>2043</v>
          </cell>
          <cell r="E471" t="str">
            <v>Трубы оцинкованные диаметром 25 мм и толщиной стенки 2,8 мм. (   СтЗпс /ст3СП )   /   St,37    Galvanized pipes with a diameter of 25 mm and a wall thickness of 2.8 mm</v>
          </cell>
          <cell r="I471" t="str">
            <v>т</v>
          </cell>
          <cell r="J471" t="str">
            <v>ORIGIN: CHINA</v>
          </cell>
          <cell r="K471" t="str">
            <v>ТКП Ladoash 29.10.2019</v>
          </cell>
          <cell r="L471">
            <v>43767</v>
          </cell>
          <cell r="V471">
            <v>12546.311622829784</v>
          </cell>
        </row>
        <row r="472">
          <cell r="A472">
            <v>2073</v>
          </cell>
          <cell r="E472" t="str">
            <v>Трубы оцинкованные диаметром 25 мм и толщиной стенки 2,8 мм. (   СтЗпс /ст3СП )   /   St,37    Galvanized pipes with a diameter of 25 mm and a wall thickness of 2.8 mm</v>
          </cell>
          <cell r="I472" t="str">
            <v>м</v>
          </cell>
          <cell r="J472" t="str">
            <v>ORIGIN: CHINA</v>
          </cell>
          <cell r="K472" t="str">
            <v>ТКП Ladoash 29.10.2019</v>
          </cell>
          <cell r="L472">
            <v>43767</v>
          </cell>
          <cell r="V472">
            <v>19.232979311611594</v>
          </cell>
        </row>
        <row r="473">
          <cell r="A473">
            <v>2045</v>
          </cell>
          <cell r="E473" t="str">
            <v>Трубы оцинкованные диаметром 32 мм, толщина стенки 2,8 мм. (   СтЗпс /ст3СП )   /   St,37    Galvanized pipes with a diameter of 32 mm, a wall thickness of 2.8 mm</v>
          </cell>
          <cell r="I473" t="str">
            <v>т</v>
          </cell>
          <cell r="J473" t="str">
            <v>ORIGIN: CHINA</v>
          </cell>
          <cell r="K473" t="str">
            <v>ТКП Ladoash 29.10.2019</v>
          </cell>
          <cell r="L473">
            <v>43767</v>
          </cell>
          <cell r="V473">
            <v>12367.147208361705</v>
          </cell>
        </row>
        <row r="474">
          <cell r="A474">
            <v>2075</v>
          </cell>
          <cell r="E474" t="str">
            <v>Трубы оцинкованные диаметром 32 мм, толщина стенки 2,8 мм. (   СтЗпс /ст3СП )   /   St,37    Galvanized pipes with a diameter of 32 mm, a wall thickness of 2.8 mm</v>
          </cell>
          <cell r="I474" t="str">
            <v>м</v>
          </cell>
          <cell r="J474" t="str">
            <v>ORIGIN: CHINA</v>
          </cell>
          <cell r="K474" t="str">
            <v>ТКП Ladoash 29.10.2019</v>
          </cell>
          <cell r="L474">
            <v>43767</v>
          </cell>
          <cell r="V474">
            <v>24.936178695868104</v>
          </cell>
        </row>
        <row r="475">
          <cell r="A475">
            <v>2046</v>
          </cell>
          <cell r="E475" t="str">
            <v>Трубы оцинкованные диаметром 32 мм, толщина стенки 3,2 мм. (   СтЗпс /ст3СП )   /   St,37    Galvanized pipes with a diameter of 32 mm, wall thickness 3.2 mm</v>
          </cell>
          <cell r="I475" t="str">
            <v>т</v>
          </cell>
          <cell r="J475" t="str">
            <v>ORIGIN: CHINA</v>
          </cell>
          <cell r="K475" t="str">
            <v>ТКП Ladoash 29.10.2019</v>
          </cell>
          <cell r="L475">
            <v>43767</v>
          </cell>
          <cell r="V475">
            <v>12299.960552936178</v>
          </cell>
        </row>
        <row r="476">
          <cell r="A476">
            <v>2076</v>
          </cell>
          <cell r="E476" t="str">
            <v>Трубы оцинкованные диаметром 32 мм, толщина стенки 3,2 мм. (   СтЗпс /ст3СП )   /   St,37    Galvanized pipes with a diameter of 32 mm, wall thickness 3.2 mm</v>
          </cell>
          <cell r="I476" t="str">
            <v>м</v>
          </cell>
          <cell r="J476" t="str">
            <v>ORIGIN: CHINA</v>
          </cell>
          <cell r="K476" t="str">
            <v>ТКП Ladoash 29.10.2019</v>
          </cell>
          <cell r="L476">
            <v>43767</v>
          </cell>
          <cell r="V476">
            <v>27.955397576561911</v>
          </cell>
        </row>
        <row r="477">
          <cell r="A477">
            <v>2047</v>
          </cell>
          <cell r="E477" t="str">
            <v>Трубы оцинкованные диаметром 40 мм, толщина стенки 3,5 мм. (   СтЗпс /ст3СП )   /   St,37    Galvanized pipes with a diameter of 40 mm, wall thickness 3.5 mm</v>
          </cell>
          <cell r="I477" t="str">
            <v>т</v>
          </cell>
          <cell r="J477" t="str">
            <v>ORIGIN: CHINA</v>
          </cell>
          <cell r="K477" t="str">
            <v>ТКП Ladoash 29.10.2019</v>
          </cell>
          <cell r="L477">
            <v>43767</v>
          </cell>
          <cell r="V477">
            <v>12232.773897510637</v>
          </cell>
        </row>
        <row r="478">
          <cell r="A478">
            <v>2077</v>
          </cell>
          <cell r="E478" t="str">
            <v>Трубы оцинкованные диаметром 40 мм, толщина стенки 3,5 мм. (   СтЗпс /ст3СП )   /   St,37    Galvanized pipes with a diameter of 40 mm, wall thickness 3.5 mm</v>
          </cell>
          <cell r="I478" t="str">
            <v>м</v>
          </cell>
          <cell r="J478" t="str">
            <v>ORIGIN: CHINA</v>
          </cell>
          <cell r="K478" t="str">
            <v>ТКП Ladoash 29.10.2019</v>
          </cell>
          <cell r="L478">
            <v>43767</v>
          </cell>
          <cell r="V478">
            <v>38.539435206234295</v>
          </cell>
        </row>
        <row r="479">
          <cell r="A479">
            <v>2048</v>
          </cell>
          <cell r="E479" t="str">
            <v>Трубы оцинкованные диаметром 50 мм, толщина стенки 3 мм. (   СтЗпс /ст3СП )   /   St,37    Galvanized pipes with a diameter of 50 mm, wall thickness 3 mm</v>
          </cell>
          <cell r="I479" t="str">
            <v>т</v>
          </cell>
          <cell r="J479" t="str">
            <v>ORIGIN: CHINA</v>
          </cell>
          <cell r="K479" t="str">
            <v>ТКП Ladoash 29.10.2019</v>
          </cell>
          <cell r="L479">
            <v>43767</v>
          </cell>
          <cell r="V479">
            <v>12277.565001127667</v>
          </cell>
        </row>
        <row r="480">
          <cell r="A480">
            <v>2078</v>
          </cell>
          <cell r="E480" t="str">
            <v>Трубы оцинкованные диаметром 50 мм, толщина стенки 3 мм. (   СтЗпс /ст3СП )   /   St,37    Galvanized pipes with a diameter of 50 mm, wall thickness 3 mm</v>
          </cell>
          <cell r="I480" t="str">
            <v>м</v>
          </cell>
          <cell r="J480" t="str">
            <v>ORIGIN: CHINA</v>
          </cell>
          <cell r="K480" t="str">
            <v>ТКП Ladoash 29.10.2019</v>
          </cell>
          <cell r="L480">
            <v>43767</v>
          </cell>
          <cell r="V480">
            <v>42.692426867818682</v>
          </cell>
        </row>
        <row r="481">
          <cell r="A481">
            <v>2049</v>
          </cell>
          <cell r="E481" t="str">
            <v>Трубы оцинкованные диаметром 50 мм, толщина стенки 3,5 мм. (   СтЗпс /ст3СП )   /   St,37    Galvanized pipes with a diameter of 50 mm, wall thickness 3.5 mm</v>
          </cell>
          <cell r="I481" t="str">
            <v>т</v>
          </cell>
          <cell r="J481" t="str">
            <v>ORIGIN: CHINA</v>
          </cell>
          <cell r="K481" t="str">
            <v>ТКП Ladoash 29.10.2019</v>
          </cell>
          <cell r="L481">
            <v>43767</v>
          </cell>
          <cell r="V481">
            <v>12187.982793893625</v>
          </cell>
        </row>
        <row r="482">
          <cell r="A482">
            <v>2079</v>
          </cell>
          <cell r="E482" t="str">
            <v>Трубы оцинкованные диаметром 50 мм, толщина стенки 3,5 мм. (   СтЗпс /ст3СП )   /   St,37    Galvanized pipes with a diameter of 50 mm, wall thickness 3.5 mm</v>
          </cell>
          <cell r="I482" t="str">
            <v>м</v>
          </cell>
          <cell r="J482" t="str">
            <v>ORIGIN: CHINA</v>
          </cell>
          <cell r="K482" t="str">
            <v>ТКП Ladoash 29.10.2019</v>
          </cell>
          <cell r="L482">
            <v>43767</v>
          </cell>
          <cell r="V482">
            <v>48.918408356054108</v>
          </cell>
        </row>
        <row r="483">
          <cell r="A483">
            <v>2050</v>
          </cell>
          <cell r="E483" t="str">
            <v>Трубы оцинкованные диаметром 65 мм и толщиной стенки 3,2 мм. (   СтЗпс /ст3СП )   /   St,37    Galvanized pipes with a diameter of 65 mm and a wall thickness of 3.2 mm</v>
          </cell>
          <cell r="I483" t="str">
            <v>т</v>
          </cell>
          <cell r="J483" t="str">
            <v>ORIGIN: CHINA</v>
          </cell>
          <cell r="K483" t="str">
            <v>ТКП Ladoash 29.10.2019</v>
          </cell>
          <cell r="L483">
            <v>43767</v>
          </cell>
          <cell r="V483">
            <v>11605.698446872339</v>
          </cell>
        </row>
        <row r="484">
          <cell r="A484">
            <v>2080</v>
          </cell>
          <cell r="E484" t="str">
            <v>Трубы оцинкованные диаметром 65 мм и толщиной стенки 3,2 мм. (   СтЗпс /ст3СП )   /   St,37    Galvanized pipes with a diameter of 65 mm and a wall thickness of 3.2 mm</v>
          </cell>
          <cell r="I484" t="str">
            <v>м</v>
          </cell>
          <cell r="J484" t="str">
            <v>ORIGIN: CHINA</v>
          </cell>
          <cell r="K484" t="str">
            <v>ТКП Ladoash 29.10.2019</v>
          </cell>
          <cell r="L484">
            <v>43767</v>
          </cell>
          <cell r="V484">
            <v>56.601667241273915</v>
          </cell>
        </row>
        <row r="485">
          <cell r="A485">
            <v>2051</v>
          </cell>
          <cell r="E485" t="str">
            <v>Трубы оцинкованные диаметром 80 мм, толщина стенки 3,5 мм. (   СтЗпс /ст3СП )   /   St,37    Galvanized pipe thread diameter 80 mm, wall thickness 3.5 mm</v>
          </cell>
          <cell r="I485" t="str">
            <v>т</v>
          </cell>
          <cell r="J485" t="str">
            <v>ORIGIN: CHINA</v>
          </cell>
          <cell r="K485" t="str">
            <v>ТКП Ladoash 29.10.2019</v>
          </cell>
          <cell r="L485">
            <v>43767</v>
          </cell>
          <cell r="V485">
            <v>11941.631724000001</v>
          </cell>
        </row>
        <row r="486">
          <cell r="A486">
            <v>2081</v>
          </cell>
          <cell r="E486" t="str">
            <v>Трубы оцинкованные диаметром 80 мм, толщина стенки 3,5 мм. (   СтЗпс /ст3СП )   /   St,37    Galvanized pipe thread diameter 80 mm, wall thickness 3.5 mm</v>
          </cell>
          <cell r="I486" t="str">
            <v>м</v>
          </cell>
          <cell r="J486" t="str">
            <v>ORIGIN: CHINA</v>
          </cell>
          <cell r="K486" t="str">
            <v>ТКП Ladoash 29.10.2019</v>
          </cell>
          <cell r="L486">
            <v>43767</v>
          </cell>
          <cell r="V486">
            <v>78.851986966371811</v>
          </cell>
        </row>
        <row r="487">
          <cell r="A487">
            <v>2042</v>
          </cell>
          <cell r="E487" t="str">
            <v>Трубы оцинкованные с резьбой диаметром 20 мм, толщина стенки 2,5 мм. (   СтЗпс /ст3СП )   /   St,37    Galvanized threaded pipes diameter 20 mm, wall thickness 2.5 mm</v>
          </cell>
          <cell r="I487" t="str">
            <v>т</v>
          </cell>
          <cell r="J487" t="str">
            <v>ORIGIN: CHINA</v>
          </cell>
          <cell r="K487" t="str">
            <v>ТКП Ladoash 29.10.2019</v>
          </cell>
          <cell r="L487">
            <v>43767</v>
          </cell>
          <cell r="V487">
            <v>13374.947039744675</v>
          </cell>
        </row>
        <row r="488">
          <cell r="A488">
            <v>2072</v>
          </cell>
          <cell r="E488" t="str">
            <v>Трубы оцинкованные с резьбой диаметром 20 мм, толщина стенки 2,5 мм. (   СтЗпс /ст3СП )   /   St,37    Galvanized threaded pipes diameter 20 mm, wall thickness 2.5 mm</v>
          </cell>
          <cell r="I488" t="str">
            <v>м</v>
          </cell>
          <cell r="J488" t="str">
            <v>ORIGIN: CHINA</v>
          </cell>
          <cell r="K488" t="str">
            <v>ТКП Ladoash 29.10.2019</v>
          </cell>
          <cell r="L488">
            <v>43767</v>
          </cell>
          <cell r="V488">
            <v>14.430773718404025</v>
          </cell>
        </row>
        <row r="489">
          <cell r="A489">
            <v>2044</v>
          </cell>
          <cell r="E489" t="str">
            <v>Трубы оцинкованные с резьбой диаметром 25 мм, толщина стенки 3,2 мм. (   СтЗпс /ст3СП )   /   St,37    Galvanized threaded pipes diameter 25 mm, wall thickness 3.2 mm</v>
          </cell>
          <cell r="I489" t="str">
            <v>т</v>
          </cell>
          <cell r="J489" t="str">
            <v>ORIGIN: CHINA</v>
          </cell>
          <cell r="K489" t="str">
            <v>ТКП Ladoash 29.10.2019</v>
          </cell>
          <cell r="L489">
            <v>43767</v>
          </cell>
          <cell r="V489">
            <v>12859.849348148935</v>
          </cell>
        </row>
        <row r="490">
          <cell r="A490">
            <v>2074</v>
          </cell>
          <cell r="E490" t="str">
            <v>Трубы оцинкованные с резьбой диаметром 25 мм, толщина стенки 3,2 мм. (   СтЗпс /ст3СП )   /   St,37    Galvanized threaded pipes diameter 25 mm, wall thickness 3.2 mm</v>
          </cell>
          <cell r="I490" t="str">
            <v>м</v>
          </cell>
          <cell r="J490" t="str">
            <v>ORIGIN: CHINA</v>
          </cell>
          <cell r="K490" t="str">
            <v>ТКП Ladoash 29.10.2019</v>
          </cell>
          <cell r="L490">
            <v>43767</v>
          </cell>
          <cell r="V490">
            <v>22.12390786702845</v>
          </cell>
        </row>
        <row r="491">
          <cell r="A491">
            <v>2057</v>
          </cell>
          <cell r="E491" t="str">
            <v>трубы стальные электросварные диаметр 80 мм толщина стенки 3,5 мм (   СтЗпс /ст3СП )   /   St,37     steel electric-welded pipes diameter 80 mm wall thickness 3.5 mm</v>
          </cell>
          <cell r="I491" t="str">
            <v>т</v>
          </cell>
          <cell r="J491" t="str">
            <v>ORIGIN: CHINA</v>
          </cell>
          <cell r="K491" t="str">
            <v>ТКП Ladoash 29.10.2019</v>
          </cell>
          <cell r="L491">
            <v>43767</v>
          </cell>
          <cell r="V491">
            <v>10624.773277659584</v>
          </cell>
        </row>
        <row r="492">
          <cell r="A492">
            <v>2087</v>
          </cell>
          <cell r="E492" t="str">
            <v>трубы стальные электросварные диаметр 80 мм толщина стенки 3,5 мм (   СтЗпс /ст3СП )   /   St,37     steel electric-welded pipes diameter 80 mm wall thickness 3.5 mm</v>
          </cell>
          <cell r="I492" t="str">
            <v>м</v>
          </cell>
          <cell r="J492" t="str">
            <v>ORIGIN: CHINA</v>
          </cell>
          <cell r="K492" t="str">
            <v>ТКП Ladoash 29.10.2019</v>
          </cell>
          <cell r="L492">
            <v>43767</v>
          </cell>
          <cell r="V492">
            <v>70.156617066569623</v>
          </cell>
        </row>
        <row r="493">
          <cell r="A493">
            <v>2058</v>
          </cell>
          <cell r="E493" t="str">
            <v>трубы стальные электросварные диаметром 25 мм, толщина стенки 3,2 мм (   СтЗпс /ст3СП )   /   St,37     steel electric-welded pipes diameter 25 mm wall thickness 3.2 mm</v>
          </cell>
          <cell r="I493" t="str">
            <v>т</v>
          </cell>
          <cell r="J493" t="str">
            <v>ORIGIN: CHINA</v>
          </cell>
          <cell r="K493" t="str">
            <v>ТКП Ladoash 29.10.2019</v>
          </cell>
          <cell r="L493">
            <v>43767</v>
          </cell>
          <cell r="V493">
            <v>10624.773277659584</v>
          </cell>
        </row>
        <row r="494">
          <cell r="A494">
            <v>2088</v>
          </cell>
          <cell r="E494" t="str">
            <v>трубы стальные электросварные диаметром 25 мм, толщина стенки 3,2 мм (   СтЗпс /ст3СП )   /   St,37     steel electric-welded pipes diameter 25 mm wall thickness 3.2 mm</v>
          </cell>
          <cell r="I494" t="str">
            <v>м</v>
          </cell>
          <cell r="J494" t="str">
            <v>ORIGIN: CHINA</v>
          </cell>
          <cell r="K494" t="str">
            <v>ТКП Ladoash 29.10.2019</v>
          </cell>
          <cell r="L494">
            <v>43767</v>
          </cell>
          <cell r="V494">
            <v>18.278713750005323</v>
          </cell>
        </row>
        <row r="495">
          <cell r="A495">
            <v>2056</v>
          </cell>
          <cell r="E495" t="str">
            <v>Трубы стальные электросварные диаметром 25 мм. Толщина стенки 2,8 мм. (   СтЗпс /ст3СП )   /   St,37     steel electric-welded pipes diameter 25 mm wall thickness 2.8 mm</v>
          </cell>
          <cell r="I495" t="str">
            <v>т</v>
          </cell>
          <cell r="J495" t="str">
            <v>ORIGIN: CHINA</v>
          </cell>
          <cell r="K495" t="str">
            <v>ТКП Ladoash 29.10.2019</v>
          </cell>
          <cell r="L495">
            <v>43767</v>
          </cell>
          <cell r="V495">
            <v>10624.773277659584</v>
          </cell>
        </row>
        <row r="496">
          <cell r="A496">
            <v>2086</v>
          </cell>
          <cell r="E496" t="str">
            <v>Трубы стальные электросварные диаметром 25 мм. Толщина стенки 2,8 мм. (   СтЗпс /ст3СП )   /   St,37     steel electric-welded pipes diameter 25 mm wall thickness 2.8 mm</v>
          </cell>
          <cell r="I496" t="str">
            <v>м</v>
          </cell>
          <cell r="J496" t="str">
            <v>ORIGIN: CHINA</v>
          </cell>
          <cell r="K496" t="str">
            <v>ТКП Ladoash 29.10.2019</v>
          </cell>
          <cell r="L496">
            <v>43767</v>
          </cell>
          <cell r="V496">
            <v>16.287340118984023</v>
          </cell>
        </row>
        <row r="497">
          <cell r="A497">
            <v>2071</v>
          </cell>
          <cell r="E497" t="str">
            <v>Трубы стальные электросварные прямошовные  наружный диаметр 108 мм толщина стенки 4 мм (   СтЗпс /ст3СП )   /   St,37    Electric-welded steel pipes прямошовные  outer diameter 108 mm wall thickness 4 mm</v>
          </cell>
          <cell r="I497" t="str">
            <v>т</v>
          </cell>
          <cell r="J497" t="str">
            <v>ORIGIN: CHINA</v>
          </cell>
          <cell r="K497" t="str">
            <v>ТКП Ladoash 29.10.2019</v>
          </cell>
          <cell r="L497">
            <v>43767</v>
          </cell>
          <cell r="V497">
            <v>10624.773277659584</v>
          </cell>
        </row>
        <row r="498">
          <cell r="A498">
            <v>2101</v>
          </cell>
          <cell r="E498" t="str">
            <v>Трубы стальные электросварные прямошовные  наружный диаметр 108 мм толщина стенки 4 мм (   СтЗпс /ст3СП )   /   St,37    Electric-welded steel pipes прямошовные  outer diameter 108 mm wall thickness 4 mm</v>
          </cell>
          <cell r="I498" t="str">
            <v>м</v>
          </cell>
          <cell r="J498" t="str">
            <v>ORIGIN: CHINA</v>
          </cell>
          <cell r="K498" t="str">
            <v>ТКП Ladoash 29.10.2019</v>
          </cell>
          <cell r="L498">
            <v>43767</v>
          </cell>
          <cell r="V498">
            <v>109.00150401379271</v>
          </cell>
        </row>
        <row r="499">
          <cell r="A499">
            <v>2070</v>
          </cell>
          <cell r="E499" t="str">
            <v>Трубы стальные электросварные прямошовные  наружный диаметр 114 мм толщина стенки 4 мм (   СтЗпс /ст3СП )   /   St,37    Electric-welded steel pipes прямошовные  outer diameter 114 mm wall thickness 4 mm</v>
          </cell>
          <cell r="I499" t="str">
            <v>т</v>
          </cell>
          <cell r="J499" t="str">
            <v>ORIGIN: CHINA</v>
          </cell>
          <cell r="K499" t="str">
            <v>ТКП Ladoash 29.10.2019</v>
          </cell>
          <cell r="L499">
            <v>43767</v>
          </cell>
          <cell r="V499">
            <v>10624.773277659584</v>
          </cell>
        </row>
        <row r="500">
          <cell r="A500">
            <v>2100</v>
          </cell>
          <cell r="E500" t="str">
            <v>Трубы стальные электросварные прямошовные  наружный диаметр 114 мм толщина стенки 4 мм (   СтЗпс /ст3СП )   /   St,37    Electric-welded steel pipes прямошовные  outer diameter 114 mm wall thickness 4 mm</v>
          </cell>
          <cell r="I500" t="str">
            <v>м</v>
          </cell>
          <cell r="J500" t="str">
            <v>ORIGIN: CHINA</v>
          </cell>
          <cell r="K500" t="str">
            <v>ТКП Ladoash 29.10.2019</v>
          </cell>
          <cell r="L500">
            <v>43767</v>
          </cell>
          <cell r="V500">
            <v>115.29005232228079</v>
          </cell>
        </row>
        <row r="501">
          <cell r="A501">
            <v>2069</v>
          </cell>
          <cell r="E501" t="str">
            <v>Трубы стальные электросварные прямошовные  наружный диаметр 159 мм толщина стенки 4 мм (   СтЗпс /ст3СП )   /   St,37    Electric-welded steel pipes прямошовные  outer diameter 159 mm wall thickness 4 mm</v>
          </cell>
          <cell r="I501" t="str">
            <v>т</v>
          </cell>
          <cell r="J501" t="str">
            <v>ORIGIN: CHINA</v>
          </cell>
          <cell r="K501" t="str">
            <v>ТКП Ladoash 29.10.2019</v>
          </cell>
          <cell r="L501">
            <v>43767</v>
          </cell>
          <cell r="V501">
            <v>10624.773277659584</v>
          </cell>
        </row>
        <row r="502">
          <cell r="A502">
            <v>2099</v>
          </cell>
          <cell r="E502" t="str">
            <v>Трубы стальные электросварные прямошовные  наружный диаметр 159 мм толщина стенки 4 мм (   СтЗпс /ст3СП )   /   St,37    Electric-welded steel pipes прямошовные  outer diameter 159 mm wall thickness 4 mm</v>
          </cell>
          <cell r="I502" t="str">
            <v>м</v>
          </cell>
          <cell r="J502" t="str">
            <v>ORIGIN: CHINA</v>
          </cell>
          <cell r="K502" t="str">
            <v>ТКП Ladoash 29.10.2019</v>
          </cell>
          <cell r="L502">
            <v>43767</v>
          </cell>
          <cell r="V502">
            <v>162.45416463594103</v>
          </cell>
        </row>
        <row r="503">
          <cell r="A503">
            <v>2065</v>
          </cell>
          <cell r="E503" t="str">
            <v>Трубы стальные электросварные прямошовные  наружный диаметр 273 мм толщина стенки 4 мм (   СтЗпс /ст3СП )   /   St,37    Electric-welded steel pipes прямошовные  outer diameter 273 mm wall thickness 4 mm</v>
          </cell>
          <cell r="I503" t="str">
            <v>т</v>
          </cell>
          <cell r="J503" t="str">
            <v>ORIGIN: CHINA</v>
          </cell>
          <cell r="K503" t="str">
            <v>ТКП Ladoash 29.10.2019</v>
          </cell>
          <cell r="L503">
            <v>43767</v>
          </cell>
          <cell r="V503">
            <v>10736.751036702119</v>
          </cell>
        </row>
        <row r="504">
          <cell r="A504">
            <v>2095</v>
          </cell>
          <cell r="E504" t="str">
            <v>Трубы стальные электросварные прямошовные  наружный диаметр 273 мм толщина стенки 4 мм (   СтЗпс /ст3СП )   /   St,37    Electric-welded steel pipes прямошовные  outer diameter 273 mm wall thickness 4 mm</v>
          </cell>
          <cell r="I504" t="str">
            <v>м</v>
          </cell>
          <cell r="J504" t="str">
            <v>ORIGIN: CHINA</v>
          </cell>
          <cell r="K504" t="str">
            <v>ТКП Ladoash 29.10.2019</v>
          </cell>
          <cell r="L504">
            <v>43767</v>
          </cell>
          <cell r="V504">
            <v>284.9079990041941</v>
          </cell>
        </row>
        <row r="505">
          <cell r="A505">
            <v>2064</v>
          </cell>
          <cell r="E505" t="str">
            <v>Трубы стальные электросварные прямошовные  наружный диаметр 273 мм толщина стенки 5 мм (   СтЗпс /ст3СП )   /   St,37    Electric-welded steel pipes прямошовные  outer diameter 273 mm wall thickness 5 mm</v>
          </cell>
          <cell r="I505" t="str">
            <v>т</v>
          </cell>
          <cell r="J505" t="str">
            <v>ORIGIN: CHINA</v>
          </cell>
          <cell r="K505" t="str">
            <v>ТКП Ladoash 29.10.2019</v>
          </cell>
          <cell r="L505">
            <v>43767</v>
          </cell>
          <cell r="V505">
            <v>10624.773277659584</v>
          </cell>
        </row>
        <row r="506">
          <cell r="A506">
            <v>2094</v>
          </cell>
          <cell r="E506" t="str">
            <v>Трубы стальные электросварные прямошовные  наружный диаметр 273 мм толщина стенки 5 мм (   СтЗпс /ст3СП )   /   St,37    Electric-welded steel pipes прямошовные  outer diameter 273 mm wall thickness 5 mm</v>
          </cell>
          <cell r="I506" t="str">
            <v>м</v>
          </cell>
          <cell r="J506" t="str">
            <v>ORIGIN: CHINA</v>
          </cell>
          <cell r="K506" t="str">
            <v>ТКП Ladoash 29.10.2019</v>
          </cell>
          <cell r="L506">
            <v>43767</v>
          </cell>
          <cell r="V506">
            <v>351.11061389058239</v>
          </cell>
        </row>
        <row r="507">
          <cell r="A507">
            <v>2063</v>
          </cell>
          <cell r="E507" t="str">
            <v>Трубы стальные электросварные прямошовные  наружный диаметр 32 мм толщина стенки 2 (   СтЗпс /ст3СП )   /   St,37    Electric-welded steel pipes прямошовные  outer diameter 32 mm wall thickness 2</v>
          </cell>
          <cell r="I507" t="str">
            <v>т</v>
          </cell>
          <cell r="J507" t="str">
            <v>ORIGIN: CHINA</v>
          </cell>
          <cell r="K507" t="str">
            <v>ТКП Ladoash 29.10.2019</v>
          </cell>
          <cell r="L507">
            <v>43767</v>
          </cell>
          <cell r="V507">
            <v>10960.70655478723</v>
          </cell>
        </row>
        <row r="508">
          <cell r="A508">
            <v>2093</v>
          </cell>
          <cell r="E508" t="str">
            <v>Трубы стальные электросварные прямошовные  наружный диаметр 32 мм толщина стенки 2 (   СтЗпс /ст3СП )   /   St,37    Electric-welded steel pipes прямошовные  outer diameter 32 mm wall thickness 2</v>
          </cell>
          <cell r="I508" t="str">
            <v>м</v>
          </cell>
          <cell r="J508" t="str">
            <v>ORIGIN: CHINA</v>
          </cell>
          <cell r="K508" t="str">
            <v>ТКП Ladoash 29.10.2019</v>
          </cell>
          <cell r="L508">
            <v>43767</v>
          </cell>
          <cell r="V508">
            <v>16.218447882053134</v>
          </cell>
        </row>
        <row r="509">
          <cell r="A509">
            <v>2062</v>
          </cell>
          <cell r="E509" t="str">
            <v>Трубы стальные электросварные прямошовные  наружный диаметр 325 мм толщина стенки 5 мм (   СтЗпс /ст3СП )   /   St,37    Steel electric-welded pipes прямошовные  outer diameter 325 mm wall thickness 5 mm</v>
          </cell>
          <cell r="I509" t="str">
            <v>т</v>
          </cell>
          <cell r="J509" t="str">
            <v>ORIGIN: CHINA</v>
          </cell>
          <cell r="K509" t="str">
            <v>ТКП Ladoash 29.10.2019</v>
          </cell>
          <cell r="L509">
            <v>43767</v>
          </cell>
          <cell r="V509">
            <v>10400.817759574476</v>
          </cell>
        </row>
        <row r="510">
          <cell r="A510">
            <v>2092</v>
          </cell>
          <cell r="E510" t="str">
            <v>Трубы стальные электросварные прямошовные  наружный диаметр 325 мм толщина стенки 5 мм (   СтЗпс /ст3СП )   /   St,37    Steel electric-welded pipes прямошовные  outer diameter 325 mm wall thickness 5 mm</v>
          </cell>
          <cell r="I510" t="str">
            <v>м</v>
          </cell>
          <cell r="J510" t="str">
            <v>ORIGIN: CHINA</v>
          </cell>
          <cell r="K510" t="str">
            <v>ТКП Ladoash 29.10.2019</v>
          </cell>
          <cell r="L510">
            <v>43767</v>
          </cell>
          <cell r="V510">
            <v>410.39962748439257</v>
          </cell>
        </row>
        <row r="511">
          <cell r="A511">
            <v>2061</v>
          </cell>
          <cell r="E511" t="str">
            <v>Трубы стальные электросварные прямошовные  наружный диаметр 377 мм толщина стенки 5 мм (   СтЗпс /ст3СП )   /   St,37    Electric-welded steel pipes прямошовные  outer diameter 377 mm wall thickness 5 mm</v>
          </cell>
          <cell r="I511" t="str">
            <v>т</v>
          </cell>
          <cell r="J511" t="str">
            <v>ORIGIN: CHINA</v>
          </cell>
          <cell r="K511" t="str">
            <v>ТКП Ladoash 29.10.2019</v>
          </cell>
          <cell r="L511">
            <v>43767</v>
          </cell>
          <cell r="V511">
            <v>11184.662072872337</v>
          </cell>
        </row>
        <row r="512">
          <cell r="A512">
            <v>2091</v>
          </cell>
          <cell r="E512" t="str">
            <v>Трубы стальные электросварные прямошовные  наружный диаметр 377 мм толщина стенки 5 мм (   СтЗпс /ст3СП )   /   St,37    Electric-welded steel pipes прямошовные  outer diameter 377 mm wall thickness 5 mm</v>
          </cell>
          <cell r="I512" t="str">
            <v>м</v>
          </cell>
          <cell r="J512" t="str">
            <v>ORIGIN: CHINA</v>
          </cell>
          <cell r="K512" t="str">
            <v>ТКП Ladoash 29.10.2019</v>
          </cell>
          <cell r="L512">
            <v>43767</v>
          </cell>
          <cell r="V512">
            <v>513.04481130086288</v>
          </cell>
        </row>
        <row r="513">
          <cell r="A513">
            <v>2060</v>
          </cell>
          <cell r="E513" t="str">
            <v>Трубы стальные электросварные прямошовные  наружный диаметр 48 мм толщина стенки 3 (   СтЗпс /ст3СП )   /   St,37    Electric-welded steel pipes прямошовные  outer diameter 48 mm wall thickness 3</v>
          </cell>
          <cell r="I513" t="str">
            <v>т</v>
          </cell>
          <cell r="J513" t="str">
            <v>ORIGIN: CHINA</v>
          </cell>
          <cell r="K513" t="str">
            <v>ТКП Ladoash 29.10.2019</v>
          </cell>
          <cell r="L513">
            <v>43767</v>
          </cell>
          <cell r="V513">
            <v>10624.773277659584</v>
          </cell>
        </row>
        <row r="514">
          <cell r="A514">
            <v>2090</v>
          </cell>
          <cell r="E514" t="str">
            <v>Трубы стальные электросварные прямошовные  наружный диаметр 48 мм толщина стенки 3 (   СтЗпс /ст3СП )   /   St,37    Electric-welded steel pipes прямошовные  outer diameter 48 mm wall thickness 3</v>
          </cell>
          <cell r="I514" t="str">
            <v>м</v>
          </cell>
          <cell r="J514" t="str">
            <v>ORIGIN: CHINA</v>
          </cell>
          <cell r="K514" t="str">
            <v>ТКП Ladoash 29.10.2019</v>
          </cell>
          <cell r="L514">
            <v>43767</v>
          </cell>
          <cell r="V514">
            <v>35.373084235245159</v>
          </cell>
        </row>
        <row r="515">
          <cell r="A515">
            <v>2059</v>
          </cell>
          <cell r="E515" t="str">
            <v>Трубы стальные электросварные прямошовные  наружный диаметр 83 мм толщина стенки 3 (   СтЗпс /ст3СП )   /   St,37    Electric-welded steel pipes прямошовные  outer diameter 83 mm wall thickness 3</v>
          </cell>
          <cell r="I515" t="str">
            <v>т</v>
          </cell>
          <cell r="J515" t="str">
            <v>ORIGIN: CHINA</v>
          </cell>
          <cell r="K515" t="str">
            <v>ТКП Ladoash 29.10.2019</v>
          </cell>
          <cell r="L515">
            <v>43767</v>
          </cell>
          <cell r="V515">
            <v>10848.728795744677</v>
          </cell>
        </row>
        <row r="516">
          <cell r="A516">
            <v>2089</v>
          </cell>
          <cell r="E516" t="str">
            <v>Трубы стальные электросварные прямошовные  наружный диаметр 83 мм толщина стенки 3 (   СтЗпс /ст3СП )   /   St,37    Electric-welded steel pipes прямошовные  outer diameter 83 mm wall thickness 3</v>
          </cell>
          <cell r="I516" t="str">
            <v>м</v>
          </cell>
          <cell r="J516" t="str">
            <v>ORIGIN: CHINA</v>
          </cell>
          <cell r="K516" t="str">
            <v>ТКП Ladoash 29.10.2019</v>
          </cell>
          <cell r="L516">
            <v>43767</v>
          </cell>
          <cell r="V516">
            <v>64.211022047101721</v>
          </cell>
        </row>
        <row r="517">
          <cell r="A517">
            <v>2055</v>
          </cell>
          <cell r="E517" t="str">
            <v>трубы стальные электросварныедиаметр 76 мм толщина стенки 3,5 мм (   СтЗпс /ст3СП )   /   St,37    steel electric-welded pipes outer diameter 76 mm wall thickness 3.5 mm</v>
          </cell>
          <cell r="I517" t="str">
            <v>т</v>
          </cell>
          <cell r="J517" t="str">
            <v>ORIGIN: CHINA</v>
          </cell>
          <cell r="K517" t="str">
            <v>ТКП Ladoash 29.10.2019</v>
          </cell>
          <cell r="L517">
            <v>43767</v>
          </cell>
          <cell r="V517">
            <v>10624.773277659584</v>
          </cell>
        </row>
        <row r="518">
          <cell r="A518">
            <v>2085</v>
          </cell>
          <cell r="E518" t="str">
            <v>трубы стальные электросварныедиаметр 76 мм толщина стенки 3,5 мм (   СтЗпс /ст3СП )   /   St,37    steel electric-welded pipes outer diameter 76 mm wall thickness 3.5 mm</v>
          </cell>
          <cell r="I518" t="str">
            <v>м</v>
          </cell>
          <cell r="J518" t="str">
            <v>ORIGIN: CHINA</v>
          </cell>
          <cell r="K518" t="str">
            <v>ТКП Ladoash 29.10.2019</v>
          </cell>
          <cell r="L518">
            <v>43767</v>
          </cell>
          <cell r="V518">
            <v>66.488297219951647</v>
          </cell>
        </row>
        <row r="519">
          <cell r="A519">
            <v>2666</v>
          </cell>
          <cell r="E519" t="str">
            <v>Стальная фибра для бетона / Круглые волокна Размер 50x1 мм</v>
          </cell>
          <cell r="I519" t="str">
            <v>т</v>
          </cell>
          <cell r="J519" t="str">
            <v>Nassar Group</v>
          </cell>
          <cell r="K519" t="str">
            <v>ТКП-03.12.2020 Email</v>
          </cell>
          <cell r="L519">
            <v>44168</v>
          </cell>
          <cell r="V519">
            <v>15000</v>
          </cell>
        </row>
        <row r="520">
          <cell r="A520">
            <v>2667</v>
          </cell>
          <cell r="E520" t="str">
            <v>Стальная фибра для бетона / Сегментные волокна Размер 50 мм</v>
          </cell>
          <cell r="I520" t="str">
            <v>т</v>
          </cell>
          <cell r="J520" t="str">
            <v>Nassar Group</v>
          </cell>
          <cell r="K520" t="str">
            <v>ТКП-03.12.2020 Email</v>
          </cell>
          <cell r="L520">
            <v>44168</v>
          </cell>
          <cell r="V520">
            <v>14000</v>
          </cell>
        </row>
        <row r="521">
          <cell r="A521">
            <v>2665</v>
          </cell>
          <cell r="E521" t="str">
            <v>Стальная фибра для бетона / Фибра с концевым крючком (стальная фибра) Размер 50x1 мм</v>
          </cell>
          <cell r="I521" t="str">
            <v>т</v>
          </cell>
          <cell r="J521" t="str">
            <v>Nassar Group</v>
          </cell>
          <cell r="K521" t="str">
            <v>ТКП-03.12.2020 Email</v>
          </cell>
          <cell r="L521">
            <v>44168</v>
          </cell>
          <cell r="V521">
            <v>15000</v>
          </cell>
        </row>
        <row r="522">
          <cell r="A522">
            <v>2695</v>
          </cell>
          <cell r="E522" t="str">
            <v>Стальные катушки WoolFine, Medium и Coarse 5-50 кг</v>
          </cell>
          <cell r="I522" t="str">
            <v>т</v>
          </cell>
          <cell r="J522" t="str">
            <v>Nassar Group</v>
          </cell>
          <cell r="K522" t="str">
            <v>ТКП-03.12.2020 Email</v>
          </cell>
          <cell r="L522">
            <v>44168</v>
          </cell>
          <cell r="V522">
            <v>14100</v>
          </cell>
        </row>
        <row r="523">
          <cell r="A523">
            <v>2698</v>
          </cell>
          <cell r="E523" t="str">
            <v>Стальная вата SAE 1010 Диаметр 3,00 мм. Катушки</v>
          </cell>
          <cell r="I523" t="str">
            <v>т</v>
          </cell>
          <cell r="J523" t="str">
            <v>Nassar Group</v>
          </cell>
          <cell r="K523" t="str">
            <v>ТКП-03.12.2020 Email</v>
          </cell>
          <cell r="L523">
            <v>44168</v>
          </cell>
          <cell r="V523">
            <v>21250</v>
          </cell>
        </row>
        <row r="524">
          <cell r="A524">
            <v>2694</v>
          </cell>
          <cell r="E524" t="str">
            <v>Катушки со стальной ватой, средней и крупной 2 кг</v>
          </cell>
          <cell r="I524" t="str">
            <v>т</v>
          </cell>
          <cell r="J524" t="str">
            <v>Nassar Group</v>
          </cell>
          <cell r="K524" t="str">
            <v>ТКП-03.12.2020 Email</v>
          </cell>
          <cell r="L524">
            <v>44168</v>
          </cell>
          <cell r="V524">
            <v>20000</v>
          </cell>
        </row>
        <row r="525">
          <cell r="A525">
            <v>2660</v>
          </cell>
          <cell r="E525" t="str">
            <v>Эмаль /Ultra Enamel Pachin 113OOK ( 18Kg.)   Theoretical spreading rate( 1 Кг=7-8 М2)</v>
          </cell>
          <cell r="I525" t="str">
            <v>м2</v>
          </cell>
          <cell r="J525" t="str">
            <v>Pachin</v>
          </cell>
          <cell r="K525" t="str">
            <v>ТКП-01.12.2020</v>
          </cell>
          <cell r="L525">
            <v>44166</v>
          </cell>
          <cell r="V525">
            <v>4.0666666666666664</v>
          </cell>
        </row>
        <row r="526">
          <cell r="A526">
            <v>2723</v>
          </cell>
          <cell r="E526" t="str">
            <v>Эмаль /Ultra Enamel Pachin 113OOK ( 18Kg.)   Theoretical spreading rate( 1 Кг=7-8 М2)</v>
          </cell>
          <cell r="I526" t="str">
            <v>м2</v>
          </cell>
          <cell r="J526" t="str">
            <v>Pachin</v>
          </cell>
          <cell r="K526" t="str">
            <v>ТКП-01.12.2020</v>
          </cell>
          <cell r="L526">
            <v>44166</v>
          </cell>
          <cell r="V526">
            <v>4.0666666666666664</v>
          </cell>
        </row>
        <row r="527">
          <cell r="A527">
            <v>2658</v>
          </cell>
          <cell r="E527" t="str">
            <v xml:space="preserve">эмаль/Ultra Enamel Pachin 113OOK ( 18Kg.) </v>
          </cell>
          <cell r="I527" t="str">
            <v>кг</v>
          </cell>
          <cell r="J527" t="str">
            <v>Pachin</v>
          </cell>
          <cell r="K527" t="str">
            <v>ТКП-01.12.2020</v>
          </cell>
          <cell r="L527">
            <v>44166</v>
          </cell>
          <cell r="V527">
            <v>30.5</v>
          </cell>
        </row>
        <row r="528">
          <cell r="A528">
            <v>2659</v>
          </cell>
          <cell r="E528" t="str">
            <v>грунтовка/Synthetic Primer Pachin 48 (25 Kg.)</v>
          </cell>
          <cell r="I528" t="str">
            <v>кг</v>
          </cell>
          <cell r="J528" t="str">
            <v>Pachin</v>
          </cell>
          <cell r="K528" t="str">
            <v>ТКП-01.12.2020</v>
          </cell>
          <cell r="L528">
            <v>44166</v>
          </cell>
          <cell r="V528">
            <v>16</v>
          </cell>
        </row>
        <row r="529">
          <cell r="A529">
            <v>2661</v>
          </cell>
          <cell r="E529" t="str">
            <v>грунтовка/Synthetic Primer Pachin 48 (25 Kg.) (Theoretical spreading rate 6-7 м2/кг.)</v>
          </cell>
          <cell r="I529" t="str">
            <v>м2</v>
          </cell>
          <cell r="J529" t="str">
            <v>Pachin</v>
          </cell>
          <cell r="K529" t="str">
            <v>ТКП-01.12.2020</v>
          </cell>
          <cell r="L529">
            <v>44166</v>
          </cell>
          <cell r="V529">
            <v>2.4615384615384617</v>
          </cell>
        </row>
        <row r="530">
          <cell r="A530">
            <v>2724</v>
          </cell>
          <cell r="E530" t="str">
            <v>грунтовка/Synthetic Primer Pachin 48 (25 Kg.) (Theoretical spreading rate 6-7 м2/кг.)</v>
          </cell>
          <cell r="I530" t="str">
            <v>м2</v>
          </cell>
          <cell r="J530" t="str">
            <v>Pachin</v>
          </cell>
          <cell r="K530" t="str">
            <v>ТКП-01.12.2020</v>
          </cell>
          <cell r="L530">
            <v>44166</v>
          </cell>
          <cell r="V530">
            <v>2.4615384615384617</v>
          </cell>
        </row>
        <row r="531">
          <cell r="A531">
            <v>5431</v>
          </cell>
          <cell r="E531" t="str">
            <v>Коробка распределительная  КМ41236 70х70х40мм IP44 для наружного монтажа UKOZ11-070-070-040-K41-44</v>
          </cell>
          <cell r="I531" t="str">
            <v>шт.</v>
          </cell>
          <cell r="J531" t="str">
            <v>IEK</v>
          </cell>
          <cell r="K531" t="str">
            <v>КП ЭТМ №427/292977  от 02.11.2022</v>
          </cell>
          <cell r="L531">
            <v>44867</v>
          </cell>
          <cell r="V531">
            <v>16.389789345162995</v>
          </cell>
        </row>
        <row r="532">
          <cell r="A532">
            <v>5471</v>
          </cell>
          <cell r="E532" t="str">
            <v>Коробка распаячная ОП 70х70х40 IP44 КМ41236 (4 гермоввода) IEK UKOZ11-070-070-040-K41-44</v>
          </cell>
          <cell r="I532" t="str">
            <v>шт.</v>
          </cell>
          <cell r="J532" t="str">
            <v>IEK</v>
          </cell>
          <cell r="K532" t="str">
            <v>https://rs24.ru/product/184660</v>
          </cell>
          <cell r="L532">
            <v>44886</v>
          </cell>
          <cell r="V532">
            <v>16.959067414669537</v>
          </cell>
        </row>
        <row r="533">
          <cell r="A533">
            <v>3153</v>
          </cell>
          <cell r="E533" t="str">
            <v>Сварочный электрод "Oerli Egypt Brand" E7018: Диаметр 4 и 5 мм - Цена: коробка 20 кг.</v>
          </cell>
          <cell r="I533" t="str">
            <v>т</v>
          </cell>
          <cell r="J533" t="str">
            <v>Nassar Group</v>
          </cell>
          <cell r="K533" t="str">
            <v>ТКП-03.12.2020 Email</v>
          </cell>
          <cell r="L533">
            <v>44168</v>
          </cell>
          <cell r="V533">
            <v>25500</v>
          </cell>
        </row>
        <row r="534">
          <cell r="A534">
            <v>2711</v>
          </cell>
          <cell r="E534" t="str">
            <v>Сварочный электрод "Oerli Egypt Brand" E7018: Диаметр 4 и 5 мм - Цена: коробка 20 кг.  (аналог Э50А, Э60)</v>
          </cell>
          <cell r="I534" t="str">
            <v>т</v>
          </cell>
          <cell r="J534" t="str">
            <v>Nassar Group</v>
          </cell>
          <cell r="K534" t="str">
            <v>ТКП-03.12.2020 Email</v>
          </cell>
          <cell r="L534">
            <v>44168</v>
          </cell>
          <cell r="V534">
            <v>25500</v>
          </cell>
        </row>
        <row r="535">
          <cell r="A535">
            <v>2713</v>
          </cell>
          <cell r="E535" t="str">
            <v>Сварочный электрод E6013 диаметром 2,50 x 350 мм (4 кг X 5 коробок) в коробке (AS NASSAR), (аналог Э42, Э46)</v>
          </cell>
          <cell r="I535" t="str">
            <v>т</v>
          </cell>
          <cell r="J535" t="str">
            <v>Nassar Group</v>
          </cell>
          <cell r="K535" t="str">
            <v>ТКП-03.12.2020 Email</v>
          </cell>
          <cell r="L535">
            <v>44168</v>
          </cell>
          <cell r="V535">
            <v>27500</v>
          </cell>
        </row>
        <row r="536">
          <cell r="A536">
            <v>3154</v>
          </cell>
          <cell r="E536" t="str">
            <v>Сварочный электрод E6013 диаметром 3,25 x 350 мм (4 кг x 5 коробок) в коробке (AS NASSAR)</v>
          </cell>
          <cell r="I536" t="str">
            <v>т</v>
          </cell>
          <cell r="J536" t="str">
            <v>Nassar Group</v>
          </cell>
          <cell r="K536" t="str">
            <v>ТКП-03.12.2020 Email</v>
          </cell>
          <cell r="L536">
            <v>44168</v>
          </cell>
          <cell r="V536">
            <v>24300</v>
          </cell>
        </row>
        <row r="537">
          <cell r="A537">
            <v>2712</v>
          </cell>
          <cell r="E537" t="str">
            <v>Сварочный электрод E6013 диаметром 3,25 x 350 мм (4 кг x 5 коробок) в коробке (AS NASSAR), (аналог Э42, Э46)</v>
          </cell>
          <cell r="I537" t="str">
            <v>т</v>
          </cell>
          <cell r="J537" t="str">
            <v>Nassar Group</v>
          </cell>
          <cell r="K537" t="str">
            <v>ТКП-03.12.2020 Email</v>
          </cell>
          <cell r="L537">
            <v>44168</v>
          </cell>
          <cell r="V537">
            <v>24300</v>
          </cell>
        </row>
        <row r="538">
          <cell r="A538">
            <v>2689</v>
          </cell>
          <cell r="E538" t="str">
            <v>Шуруп  - саморез - DIN 571 оцинкованный - DIN 571 - коробки по 25 кг</v>
          </cell>
          <cell r="I538" t="str">
            <v>т</v>
          </cell>
          <cell r="J538" t="str">
            <v>Nassar Group</v>
          </cell>
          <cell r="K538" t="str">
            <v>ТКП-03.12.2020 Email</v>
          </cell>
          <cell r="L538">
            <v>44168</v>
          </cell>
          <cell r="V538">
            <v>22500</v>
          </cell>
        </row>
        <row r="539">
          <cell r="A539">
            <v>3149</v>
          </cell>
          <cell r="E539" t="str">
            <v>Шуруп по дереву - саморез - DIN 571 оцинкованный - DIN 571 - коробки по 25 кг</v>
          </cell>
          <cell r="I539" t="str">
            <v>т</v>
          </cell>
          <cell r="J539" t="str">
            <v>Nassar Group</v>
          </cell>
          <cell r="K539" t="str">
            <v>ТКП-03.12.2020 Email</v>
          </cell>
          <cell r="L539">
            <v>44168</v>
          </cell>
          <cell r="V539">
            <v>22500</v>
          </cell>
        </row>
        <row r="540">
          <cell r="A540">
            <v>3611</v>
          </cell>
          <cell r="E540" t="str">
            <v>Песок среднего размера (1М3 = ТОННЫ) = 1,6</v>
          </cell>
          <cell r="I540" t="str">
            <v>м3</v>
          </cell>
          <cell r="J540" t="str">
            <v>Egyptian marble</v>
          </cell>
          <cell r="K540" t="str">
            <v>offer 14.07.2021</v>
          </cell>
          <cell r="L540">
            <v>44391</v>
          </cell>
          <cell r="V540">
            <v>2244</v>
          </cell>
        </row>
        <row r="541">
          <cell r="A541">
            <v>5457</v>
          </cell>
          <cell r="E541" t="str">
            <v>Перемычка ПГС 25-560 У2.5 ЗЭТА (zeta11111)</v>
          </cell>
          <cell r="I541" t="str">
            <v>шт.</v>
          </cell>
          <cell r="J541" t="str">
            <v>ЗЭТА Новосибирск</v>
          </cell>
          <cell r="K541" t="str">
            <v>КП ЭТМ №427/292977  от 02.11.2022</v>
          </cell>
          <cell r="L541">
            <v>44867</v>
          </cell>
          <cell r="V541">
            <v>72.568057246347308</v>
          </cell>
        </row>
        <row r="542">
          <cell r="A542">
            <v>5492</v>
          </cell>
          <cell r="E542" t="str">
            <v>Перемычка ПГС 25х560 У2.5 (шлейф заземления) ЗЭТАРУС zeta11111</v>
          </cell>
          <cell r="I542" t="str">
            <v>шт.</v>
          </cell>
          <cell r="J542" t="str">
            <v>ЗЭТАРУС</v>
          </cell>
          <cell r="K542" t="str">
            <v>https://rs24.ru/product/464236</v>
          </cell>
          <cell r="L542">
            <v>44886</v>
          </cell>
          <cell r="V542">
            <v>56.040201410869912</v>
          </cell>
        </row>
        <row r="543">
          <cell r="A543">
            <v>2845</v>
          </cell>
          <cell r="E543" t="str">
            <v xml:space="preserve">Антикоррозийный эпоксидный грунт /Серый </v>
          </cell>
          <cell r="I543" t="str">
            <v>шт.</v>
          </cell>
          <cell r="J543" t="str">
            <v>CMB (Chemicals  for  Modern  Building)</v>
          </cell>
          <cell r="K543" t="str">
            <v>Email.27.12.2020</v>
          </cell>
          <cell r="L543">
            <v>44189</v>
          </cell>
          <cell r="V543">
            <v>451.92</v>
          </cell>
        </row>
        <row r="544">
          <cell r="A544">
            <v>2844</v>
          </cell>
          <cell r="E544" t="str">
            <v xml:space="preserve">Антикоррозийный эпоксидный грунт /Белый </v>
          </cell>
          <cell r="I544" t="str">
            <v>шт.</v>
          </cell>
          <cell r="J544" t="str">
            <v>CMB (Chemicals  for  Modern  Building)</v>
          </cell>
          <cell r="K544" t="str">
            <v>Email.27.12.2020</v>
          </cell>
          <cell r="L544">
            <v>44189</v>
          </cell>
          <cell r="V544">
            <v>443.52</v>
          </cell>
        </row>
        <row r="545">
          <cell r="A545">
            <v>2846</v>
          </cell>
          <cell r="E545" t="str">
            <v>Антикоррозионный грунт эпоксидного покрытия с цинком</v>
          </cell>
          <cell r="I545" t="str">
            <v>шт.</v>
          </cell>
          <cell r="J545" t="str">
            <v>CMB (Chemicals  for  Modern  Building)</v>
          </cell>
          <cell r="K545" t="str">
            <v>Email.27.12.2020</v>
          </cell>
          <cell r="L545">
            <v>44189</v>
          </cell>
          <cell r="V545">
            <v>552.30000000000007</v>
          </cell>
        </row>
        <row r="546">
          <cell r="A546">
            <v>2825</v>
          </cell>
          <cell r="E546" t="str">
            <v xml:space="preserve">Белая Специальное акриловое покрытие </v>
          </cell>
          <cell r="I546" t="str">
            <v>шт.</v>
          </cell>
          <cell r="J546" t="str">
            <v>CMB (Chemicals  for  Modern  Building)</v>
          </cell>
          <cell r="K546" t="str">
            <v>Email.27.12.2020</v>
          </cell>
          <cell r="L546">
            <v>44189</v>
          </cell>
          <cell r="V546">
            <v>623.70000000000005</v>
          </cell>
        </row>
        <row r="547">
          <cell r="A547">
            <v>3263</v>
          </cell>
          <cell r="E547" t="str">
            <v xml:space="preserve">Бентонит  Ocma доствка новой мешок упаковка </v>
          </cell>
          <cell r="I547" t="str">
            <v>т</v>
          </cell>
          <cell r="J547" t="str">
            <v xml:space="preserve">ICMI Egypt </v>
          </cell>
          <cell r="K547" t="str">
            <v>ICMI Egypt ТКП- 26.11.2020</v>
          </cell>
          <cell r="L547">
            <v>44161</v>
          </cell>
          <cell r="V547">
            <v>1100</v>
          </cell>
        </row>
        <row r="548">
          <cell r="A548">
            <v>3266</v>
          </cell>
          <cell r="E548" t="str">
            <v>Бентонит  Ocma доствка Старый (использованный ранее) мешок упаковка</v>
          </cell>
          <cell r="I548" t="str">
            <v>т</v>
          </cell>
          <cell r="J548" t="str">
            <v xml:space="preserve">ICMI Egypt </v>
          </cell>
          <cell r="K548" t="str">
            <v>ICMI Egypt ТКП- 02.03.2021</v>
          </cell>
          <cell r="L548">
            <v>44164</v>
          </cell>
          <cell r="V548">
            <v>1030</v>
          </cell>
        </row>
        <row r="549">
          <cell r="A549">
            <v>3264</v>
          </cell>
          <cell r="E549" t="str">
            <v>Бентонит Extra Gel доствка новой мешок упаковка</v>
          </cell>
          <cell r="I549" t="str">
            <v>т</v>
          </cell>
          <cell r="J549" t="str">
            <v xml:space="preserve">ICMI Egypt </v>
          </cell>
          <cell r="K549" t="str">
            <v>ICMI Egypt ТКП- 02.03.2021</v>
          </cell>
          <cell r="L549">
            <v>44162</v>
          </cell>
          <cell r="V549">
            <v>1150</v>
          </cell>
        </row>
        <row r="550">
          <cell r="A550">
            <v>3267</v>
          </cell>
          <cell r="E550" t="str">
            <v>Бентонит Extra Gel доствка Старый (использованный ранее) мешок упаковка</v>
          </cell>
          <cell r="I550" t="str">
            <v>т</v>
          </cell>
          <cell r="J550" t="str">
            <v xml:space="preserve">ICMI Egypt </v>
          </cell>
          <cell r="K550" t="str">
            <v>ICMI Egypt ТКП- 02.03.2021</v>
          </cell>
          <cell r="L550">
            <v>44165</v>
          </cell>
          <cell r="V550">
            <v>1080</v>
          </cell>
        </row>
        <row r="551">
          <cell r="A551">
            <v>3265</v>
          </cell>
          <cell r="E551" t="str">
            <v xml:space="preserve">Бентонит Highgel  доствка новой мешок упаковка </v>
          </cell>
          <cell r="I551" t="str">
            <v>т</v>
          </cell>
          <cell r="J551" t="str">
            <v xml:space="preserve">ICMI Egypt </v>
          </cell>
          <cell r="K551" t="str">
            <v>ICMI Egypt ТКП- 02.03.2021</v>
          </cell>
          <cell r="L551">
            <v>44163</v>
          </cell>
          <cell r="V551">
            <v>1250</v>
          </cell>
        </row>
        <row r="552">
          <cell r="A552">
            <v>3268</v>
          </cell>
          <cell r="E552" t="str">
            <v xml:space="preserve">Бентонит Highgel  доствка Старый (использованный ранее) мешок упаковка </v>
          </cell>
          <cell r="I552" t="str">
            <v>т</v>
          </cell>
          <cell r="J552" t="str">
            <v xml:space="preserve">ICMI Egypt </v>
          </cell>
          <cell r="K552" t="str">
            <v>ICMI Egypt ТКП- 02.03.2021</v>
          </cell>
          <cell r="L552">
            <v>44166</v>
          </cell>
          <cell r="V552">
            <v>1180</v>
          </cell>
        </row>
        <row r="553">
          <cell r="A553">
            <v>2828</v>
          </cell>
          <cell r="E553" t="str">
            <v>Битумнаяэмульсия и прочная трикотажная ткань</v>
          </cell>
          <cell r="I553" t="str">
            <v>шт.</v>
          </cell>
          <cell r="J553" t="str">
            <v>CMB (Chemicals  for  Modern  Building)</v>
          </cell>
          <cell r="K553" t="str">
            <v>Email.27.12.2020</v>
          </cell>
          <cell r="L553">
            <v>44189</v>
          </cell>
          <cell r="V553">
            <v>255.46500000000003</v>
          </cell>
        </row>
        <row r="554">
          <cell r="A554">
            <v>5449</v>
          </cell>
          <cell r="E554" t="str">
            <v>Кабель силовой КГВВ нг(А)LS 3х2.5 ТРТС (БП-00012416)</v>
          </cell>
          <cell r="I554" t="str">
            <v>м</v>
          </cell>
          <cell r="J554" t="str">
            <v>ЭлПром</v>
          </cell>
          <cell r="K554" t="str">
            <v>КП ЭТМ №427/292977  от 02.11.2022</v>
          </cell>
          <cell r="L554">
            <v>44867</v>
          </cell>
          <cell r="V554">
            <v>27.67733019820113</v>
          </cell>
        </row>
        <row r="555">
          <cell r="A555">
            <v>5815</v>
          </cell>
          <cell r="E555" t="str">
            <v>Бетон /Бетонная смесь В45 W8 SRC</v>
          </cell>
          <cell r="I555" t="str">
            <v>м3</v>
          </cell>
          <cell r="J555" t="str">
            <v>Nuclear Concrete Mixes</v>
          </cell>
          <cell r="K555" t="str">
            <v>Предложение NCM 04-N-217 от 19.09.2022</v>
          </cell>
          <cell r="L555">
            <v>44823</v>
          </cell>
          <cell r="V555">
            <v>2452.408504</v>
          </cell>
        </row>
        <row r="556">
          <cell r="A556">
            <v>2681</v>
          </cell>
          <cell r="E556" t="str">
            <v>Сварочный электрод Ø 4,00 x 450 мм AWS A5.1: E 7018, (5 кг /  упк - 20 кг / коробка) Вакумная упаковка (аналог Э50А, Э60)</v>
          </cell>
          <cell r="I556" t="str">
            <v>т</v>
          </cell>
          <cell r="J556" t="str">
            <v>Egyptian Swedish Welding Electrodes Co. (ESWECO)</v>
          </cell>
          <cell r="K556" t="str">
            <v>ТКП 30.11.2020</v>
          </cell>
          <cell r="L556">
            <v>44165</v>
          </cell>
          <cell r="V556">
            <v>30250</v>
          </cell>
        </row>
        <row r="557">
          <cell r="A557">
            <v>3144</v>
          </cell>
          <cell r="E557" t="str">
            <v xml:space="preserve">Сварочный электрод Ø 4,00 x 450 мм AWS A5.1: E 7018, аналог Э-42А (5 кг /  упк - 20 кг / коробка) Вакумная упаковка </v>
          </cell>
          <cell r="I557" t="str">
            <v>т</v>
          </cell>
          <cell r="J557" t="str">
            <v>Egyptian Swedish Welding Electrodes Co. (ESWECO)</v>
          </cell>
          <cell r="K557" t="str">
            <v>ТКП 30.11.2020</v>
          </cell>
          <cell r="L557">
            <v>44165</v>
          </cell>
          <cell r="V557">
            <v>30250</v>
          </cell>
        </row>
        <row r="558">
          <cell r="A558">
            <v>3147</v>
          </cell>
          <cell r="E558" t="str">
            <v>Сварочный электрод Ø Вакумная упаковка  4,00 x 450 ммAWS A5.1: E 7015 (5 кг / упк.- 20 кг / коробка)  Аналог  ( соответ. Электроды диаметром 4 мм Э50А)</v>
          </cell>
          <cell r="I558" t="str">
            <v>т</v>
          </cell>
          <cell r="J558" t="str">
            <v>Egyptian Swedish Welding Electrodes Co. (ESWECO)</v>
          </cell>
          <cell r="K558" t="str">
            <v>ТКП 30.11.2020</v>
          </cell>
          <cell r="L558">
            <v>44165</v>
          </cell>
          <cell r="V558">
            <v>35250</v>
          </cell>
        </row>
        <row r="559">
          <cell r="A559">
            <v>2683</v>
          </cell>
          <cell r="E559" t="str">
            <v>Сварочный электрод Ø Вакумная упаковка  4,00 x 450 ммAWS A5.1: E 7015 (5 кг / упк.- 20 кг / коробка)  Аналог  (Аналог Э50, Э50А)</v>
          </cell>
          <cell r="I559" t="str">
            <v>т</v>
          </cell>
          <cell r="J559" t="str">
            <v>Egyptian Swedish Welding Electrodes Co. (ESWECO)</v>
          </cell>
          <cell r="K559" t="str">
            <v>ТКП 30.11.2020</v>
          </cell>
          <cell r="L559">
            <v>44165</v>
          </cell>
          <cell r="V559">
            <v>35250</v>
          </cell>
        </row>
        <row r="560">
          <cell r="A560">
            <v>5082</v>
          </cell>
          <cell r="E560" t="str">
            <v>Кабель  силовой ВВГнг(A)-FRLS 3х1,5ок, транспорт 5%</v>
          </cell>
          <cell r="I560" t="str">
            <v>1000 м</v>
          </cell>
          <cell r="J560" t="str">
            <v>ООО "Торговый Дом "Ункомтех"</v>
          </cell>
          <cell r="K560" t="str">
            <v>ТКП №427 от 25.04.2022</v>
          </cell>
          <cell r="L560">
            <v>44676</v>
          </cell>
          <cell r="V560">
            <v>97046.920604323517</v>
          </cell>
        </row>
        <row r="561">
          <cell r="A561">
            <v>5083</v>
          </cell>
          <cell r="E561" t="str">
            <v>Кабель силовой ВВГнг(A)-FRLS 4х6ок(N) 1кВ (ГОСТ Р 53769-2010, транспорт 5%</v>
          </cell>
          <cell r="I561" t="str">
            <v>1000 м</v>
          </cell>
          <cell r="J561" t="str">
            <v>N/A</v>
          </cell>
          <cell r="K561" t="str">
            <v>Согласование лота 3700 Руппур от 01.02.2022</v>
          </cell>
          <cell r="L561">
            <v>44593</v>
          </cell>
          <cell r="V561">
            <v>193528.7852740096</v>
          </cell>
        </row>
        <row r="562">
          <cell r="A562">
            <v>5084</v>
          </cell>
          <cell r="E562" t="str">
            <v>Кабель силовой ВВГнг(A)-FRLS 5х25мк(N,PE) 1кВ (ГОСТ Р 53769-2010), транспорт 5%</v>
          </cell>
          <cell r="I562" t="str">
            <v>1000 м</v>
          </cell>
          <cell r="J562" t="str">
            <v>N/A</v>
          </cell>
          <cell r="K562" t="str">
            <v>Согласование лота 3700 Руппур от 01.02.2022</v>
          </cell>
          <cell r="L562">
            <v>44593</v>
          </cell>
          <cell r="V562">
            <v>869230.44369523867</v>
          </cell>
        </row>
        <row r="563">
          <cell r="A563">
            <v>4918</v>
          </cell>
          <cell r="E563" t="str">
            <v>Кабель силовой ВВГнг(A)-LS 5х4, транспорт 5%</v>
          </cell>
          <cell r="I563" t="str">
            <v>1000 м</v>
          </cell>
          <cell r="J563" t="str">
            <v>Ункомтех</v>
          </cell>
          <cell r="K563" t="str">
            <v>АЭС Ресурс ТКП ООО ТД "Ункомтех" 409/207 от 04.06.2021 для ЭСКМ</v>
          </cell>
          <cell r="L563">
            <v>44351</v>
          </cell>
          <cell r="V563">
            <v>124428.88286570685</v>
          </cell>
        </row>
        <row r="564">
          <cell r="A564">
            <v>5085</v>
          </cell>
          <cell r="E564" t="str">
            <v>Кабель силовой ВВГнг(A)-LS 3х2,5oк(N,PE) 1,0 кВ (ГОСТ Р 53769-2010), транспорт 5%</v>
          </cell>
          <cell r="I564" t="str">
            <v>1000 м</v>
          </cell>
          <cell r="J564" t="str">
            <v>N/A</v>
          </cell>
          <cell r="K564" t="str">
            <v>Согласование лота 3700 Руппур от 01.02.2022</v>
          </cell>
          <cell r="L564">
            <v>44593</v>
          </cell>
          <cell r="V564">
            <v>70203.436476038289</v>
          </cell>
        </row>
        <row r="565">
          <cell r="A565">
            <v>5086</v>
          </cell>
          <cell r="E565" t="str">
            <v>Кабель силовой ВВГнг(A)-LS 3х25мк 1кВ (ГОСТ Р 53769-2010), транспорт 5%</v>
          </cell>
          <cell r="I565" t="str">
            <v>1000 м</v>
          </cell>
          <cell r="J565" t="str">
            <v>N/A</v>
          </cell>
          <cell r="K565" t="str">
            <v>Согласование лота 3700 Руппур от 01.02.2022</v>
          </cell>
          <cell r="L565">
            <v>44593</v>
          </cell>
          <cell r="V565">
            <v>501974.68942353886</v>
          </cell>
        </row>
        <row r="566">
          <cell r="A566">
            <v>5087</v>
          </cell>
          <cell r="E566" t="str">
            <v>Кабель силовой ВВГнг(A)-LS 3х6ок 1кВ (ГОСТ Р 53769-2010), транспорт 5%</v>
          </cell>
          <cell r="I566" t="str">
            <v>1000 м</v>
          </cell>
          <cell r="J566" t="str">
            <v>N/A</v>
          </cell>
          <cell r="K566" t="str">
            <v>Согласование лота 3700 Руппур от 01.02.2022</v>
          </cell>
          <cell r="L566">
            <v>44593</v>
          </cell>
          <cell r="V566">
            <v>136734.9760801603</v>
          </cell>
        </row>
        <row r="567">
          <cell r="A567">
            <v>5088</v>
          </cell>
          <cell r="E567" t="str">
            <v>Кабель силовой ВВГнг(A)-LS 4х2,5ок(N) 1кВ (ГОСТ Р 53769-2010), транспорт 5%</v>
          </cell>
          <cell r="I567" t="str">
            <v>1000 м</v>
          </cell>
          <cell r="J567" t="str">
            <v>N/A</v>
          </cell>
          <cell r="K567" t="str">
            <v>Согласование лота 3700 Руппур от 01.02.2022</v>
          </cell>
          <cell r="L567">
            <v>44593</v>
          </cell>
          <cell r="V567">
            <v>87112.629029716496</v>
          </cell>
        </row>
        <row r="568">
          <cell r="A568">
            <v>5089</v>
          </cell>
          <cell r="E568" t="str">
            <v>Кабель силовой ВВГнг(A)-LS 5х185мс(N,PE) 1кВ (ГОСТ Р 53769-2010), транспорт 5%</v>
          </cell>
          <cell r="I568" t="str">
            <v>1000 м</v>
          </cell>
          <cell r="J568" t="str">
            <v>N/A</v>
          </cell>
          <cell r="K568" t="str">
            <v>Согласование лота 3700 Руппур от 01.02.2022</v>
          </cell>
          <cell r="L568">
            <v>44593</v>
          </cell>
          <cell r="V568">
            <v>4097805.4376467871</v>
          </cell>
        </row>
        <row r="569">
          <cell r="A569">
            <v>5090</v>
          </cell>
          <cell r="E569" t="str">
            <v>Кабель силовой ВВГнг(A)-LS 5х2,5ок(N,PE) 1кВ (ГОСТ Р 53769-2010), транспорт 5%</v>
          </cell>
          <cell r="I569" t="str">
            <v>1000 м</v>
          </cell>
          <cell r="J569" t="str">
            <v>N/A</v>
          </cell>
          <cell r="K569" t="str">
            <v>Согласование лота 3700 Руппур от 01.02.2022</v>
          </cell>
          <cell r="L569">
            <v>44593</v>
          </cell>
          <cell r="V569">
            <v>92788.427998977088</v>
          </cell>
        </row>
        <row r="570">
          <cell r="A570">
            <v>5091</v>
          </cell>
          <cell r="E570" t="str">
            <v>Кабель силовой ВВГнг(A)-LS 5х25мк(N,PE) 1кВ (ГОСТ Р 53769-2010), транспорт 5%</v>
          </cell>
          <cell r="I570" t="str">
            <v>1000 м</v>
          </cell>
          <cell r="J570" t="str">
            <v>N/A</v>
          </cell>
          <cell r="K570" t="str">
            <v>Согласование лота 3700 Руппур от 01.02.2022</v>
          </cell>
          <cell r="L570">
            <v>44593</v>
          </cell>
          <cell r="V570">
            <v>670879.85606078221</v>
          </cell>
        </row>
        <row r="571">
          <cell r="A571">
            <v>5092</v>
          </cell>
          <cell r="E571" t="str">
            <v>Кабель силовой ВВГнг(A)-LS 5х35мк(N,PE) 1кВ (ГОСТ Р 53769-2010), транспорт 5%</v>
          </cell>
          <cell r="I571" t="str">
            <v>1000 м</v>
          </cell>
          <cell r="J571" t="str">
            <v>N/A</v>
          </cell>
          <cell r="K571" t="str">
            <v>Согласование лота 3700 Руппур от 01.02.2022</v>
          </cell>
          <cell r="L571">
            <v>44593</v>
          </cell>
          <cell r="V571">
            <v>943320.83135874232</v>
          </cell>
        </row>
        <row r="572">
          <cell r="A572">
            <v>5093</v>
          </cell>
          <cell r="E572" t="str">
            <v>Кабель силовой ВВГнг(A)-LS 5х70мс(N,PE) 1кВ (ГОСТ Р 53769-2010), транспорт 5%</v>
          </cell>
          <cell r="I572" t="str">
            <v>1000 м</v>
          </cell>
          <cell r="J572" t="str">
            <v>N/A</v>
          </cell>
          <cell r="K572" t="str">
            <v>Согласование лота 3700 Руппур от 01.02.2022</v>
          </cell>
          <cell r="L572">
            <v>44593</v>
          </cell>
          <cell r="V572">
            <v>1658048.3099981621</v>
          </cell>
        </row>
        <row r="573">
          <cell r="A573">
            <v>5094</v>
          </cell>
          <cell r="E573" t="str">
            <v>Кабель силовой ВВГнг(A)-LS 2х2,5ок(N), транспорт 5%</v>
          </cell>
          <cell r="I573" t="str">
            <v>1000 м</v>
          </cell>
          <cell r="J573" t="str">
            <v>ООО "Торговый Дом "Ункомтех"</v>
          </cell>
          <cell r="K573" t="str">
            <v>ТКП №427 от 25.04.2022</v>
          </cell>
          <cell r="L573">
            <v>44676</v>
          </cell>
          <cell r="V573">
            <v>85507.918809289156</v>
          </cell>
        </row>
        <row r="574">
          <cell r="A574">
            <v>5095</v>
          </cell>
          <cell r="E574" t="str">
            <v>Кабель силовой ВВГнг(А)-LS-Т 2х2,5, транспорт 5%</v>
          </cell>
          <cell r="I574" t="str">
            <v>1000 м</v>
          </cell>
          <cell r="J574" t="str">
            <v>СЗАО "Белтелекабель"</v>
          </cell>
          <cell r="K574" t="str">
            <v>КП № 27/04-22-02 от 27.04.2022</v>
          </cell>
          <cell r="L574">
            <v>44678</v>
          </cell>
          <cell r="V574">
            <v>90586.739996946722</v>
          </cell>
        </row>
        <row r="575">
          <cell r="A575">
            <v>5147</v>
          </cell>
          <cell r="E575" t="str">
            <v>Кабель силовой ВВГнг(A)-LS 2х35, транспорт 5%</v>
          </cell>
          <cell r="I575" t="str">
            <v>1000 м</v>
          </cell>
          <cell r="J575" t="str">
            <v>ООО "Торговый Дом "Ункомтех"</v>
          </cell>
          <cell r="K575" t="str">
            <v>ТКП №427 от 25.04.2022</v>
          </cell>
          <cell r="L575">
            <v>44676</v>
          </cell>
          <cell r="V575">
            <v>578651.00491954561</v>
          </cell>
        </row>
        <row r="576">
          <cell r="A576">
            <v>5148</v>
          </cell>
          <cell r="E576" t="str">
            <v>Кабель силовой ВВГнг(А)-LS-Т 2х35, транспорт 5%</v>
          </cell>
          <cell r="I576" t="str">
            <v>1000 м</v>
          </cell>
          <cell r="J576" t="str">
            <v>СЗАО "Белтелекабель"</v>
          </cell>
          <cell r="K576" t="str">
            <v>КП № 27/04-22-02 от 27.04.2022</v>
          </cell>
          <cell r="L576">
            <v>44678</v>
          </cell>
          <cell r="V576">
            <v>612321.17644231999</v>
          </cell>
        </row>
        <row r="577">
          <cell r="A577">
            <v>5149</v>
          </cell>
          <cell r="E577" t="str">
            <v>Кабель силовой ВВГнг(A)-LS 3х4, транспорт 5%</v>
          </cell>
          <cell r="I577" t="str">
            <v>1000 м</v>
          </cell>
          <cell r="J577" t="str">
            <v>N/A</v>
          </cell>
          <cell r="K577" t="str">
            <v>Согласование лота 3700 Руппур от 01.02.2022</v>
          </cell>
          <cell r="L577">
            <v>44593</v>
          </cell>
          <cell r="V577">
            <v>101792.45562544555</v>
          </cell>
        </row>
        <row r="578">
          <cell r="A578">
            <v>4741</v>
          </cell>
          <cell r="E578" t="str">
            <v>Ткань асбестовая со стеклонитью АСТ-1/  РУЛОНЫ В ПРЕДЕЛАХ 35-50 М2 /ВЕС  1М2-1,05 КГ</v>
          </cell>
          <cell r="I578" t="str">
            <v>т</v>
          </cell>
          <cell r="J578" t="str">
            <v xml:space="preserve">ООО Асбестпромснаб </v>
          </cell>
          <cell r="K578" t="str">
            <v xml:space="preserve">ООО Асбестпромснаб </v>
          </cell>
          <cell r="L578">
            <v>44704</v>
          </cell>
          <cell r="V578">
            <v>319742.8571428571</v>
          </cell>
        </row>
        <row r="579">
          <cell r="A579">
            <v>5744</v>
          </cell>
          <cell r="E579" t="str">
            <v>Гайка М12 DIN 557 квадрат</v>
          </cell>
          <cell r="I579" t="str">
            <v>шт.</v>
          </cell>
          <cell r="J579" t="str">
            <v>ООО Строительно Торговая компания “Велес”</v>
          </cell>
          <cell r="K579" t="str">
            <v xml:space="preserve"> ИОТ -Стандартпак</v>
          </cell>
          <cell r="L579">
            <v>44894</v>
          </cell>
          <cell r="V579">
            <v>7.6791666666666671</v>
          </cell>
        </row>
        <row r="580">
          <cell r="A580">
            <v>5743</v>
          </cell>
          <cell r="E580" t="str">
            <v>Болт М12*40 гост 7805-70</v>
          </cell>
          <cell r="I580" t="str">
            <v>шт.</v>
          </cell>
          <cell r="J580" t="str">
            <v>ООО Строительно Торговая компания “Велес”</v>
          </cell>
          <cell r="K580" t="str">
            <v xml:space="preserve"> ИОТ -Стандартпак</v>
          </cell>
          <cell r="L580">
            <v>44894</v>
          </cell>
          <cell r="V580">
            <v>7.2750000000000004</v>
          </cell>
        </row>
        <row r="581">
          <cell r="A581">
            <v>5745</v>
          </cell>
          <cell r="E581" t="str">
            <v>Герметик Standartpark 600мл 335145</v>
          </cell>
          <cell r="I581" t="str">
            <v>шт.</v>
          </cell>
          <cell r="J581" t="str">
            <v>ООО Строительно Торговая компания “Велес”</v>
          </cell>
          <cell r="K581" t="str">
            <v xml:space="preserve"> ИОТ -Стандартпак</v>
          </cell>
          <cell r="L581">
            <v>44894</v>
          </cell>
          <cell r="V581">
            <v>307.57083333333338</v>
          </cell>
        </row>
        <row r="582">
          <cell r="A582">
            <v>5741</v>
          </cell>
          <cell r="E582" t="str">
            <v>Решетка Max РВ-20.27.50-щель-ВЧ кл.Е 25305</v>
          </cell>
          <cell r="I582" t="str">
            <v>шт.</v>
          </cell>
          <cell r="J582" t="str">
            <v>ООО Строительно Торговая компания “Велес”</v>
          </cell>
          <cell r="K582" t="str">
            <v xml:space="preserve"> ИОТ -Стандартпак</v>
          </cell>
          <cell r="L582">
            <v>44894</v>
          </cell>
          <cell r="V582">
            <v>1549.1708333333336</v>
          </cell>
        </row>
        <row r="583">
          <cell r="A583">
            <v>5742</v>
          </cell>
          <cell r="E583" t="str">
            <v>Решетка Max РВ-30.37.50-щель-ВЧ кл.Е 27305</v>
          </cell>
          <cell r="I583" t="str">
            <v>шт.</v>
          </cell>
          <cell r="J583" t="str">
            <v>ООО Строительно Торговая компания “Велес”</v>
          </cell>
          <cell r="K583" t="str">
            <v xml:space="preserve"> ИОТ -Стандартпак</v>
          </cell>
          <cell r="L583">
            <v>44894</v>
          </cell>
          <cell r="V583">
            <v>3161.7958333333336</v>
          </cell>
        </row>
        <row r="584">
          <cell r="A584">
            <v>5734</v>
          </cell>
          <cell r="E584" t="str">
            <v>Заглушка ЗЛВ-20.29.33-ПП 6751</v>
          </cell>
          <cell r="I584" t="str">
            <v>шт.</v>
          </cell>
          <cell r="J584" t="str">
            <v>ООО Строительно Торговая компания “Велес”</v>
          </cell>
          <cell r="K584" t="str">
            <v xml:space="preserve"> ИОТ -Стандартпак</v>
          </cell>
          <cell r="L584">
            <v>44894</v>
          </cell>
          <cell r="V584">
            <v>431.65</v>
          </cell>
        </row>
        <row r="585">
          <cell r="A585">
            <v>5739</v>
          </cell>
          <cell r="E585" t="str">
            <v>Корзина КОПУ-30.38.4 0  617985</v>
          </cell>
          <cell r="I585" t="str">
            <v>шт.</v>
          </cell>
          <cell r="J585" t="str">
            <v>ООО Строительно Торговая компания “Велес”</v>
          </cell>
          <cell r="K585" t="str">
            <v xml:space="preserve"> ИОТ -Стандартпак</v>
          </cell>
          <cell r="L585">
            <v>44894</v>
          </cell>
          <cell r="V585">
            <v>811.97083333333342</v>
          </cell>
        </row>
        <row r="586">
          <cell r="A586">
            <v>5737</v>
          </cell>
          <cell r="E586" t="str">
            <v>Дождеприемный колодец CompoMax ДК-30.38.44-П-С 7770/2</v>
          </cell>
          <cell r="I586" t="str">
            <v>шт.</v>
          </cell>
          <cell r="J586" t="str">
            <v>ООО Строительно Торговая компания “Велес”</v>
          </cell>
          <cell r="K586" t="str">
            <v xml:space="preserve"> ИОТ -Стандартпак</v>
          </cell>
          <cell r="L586">
            <v>44894</v>
          </cell>
          <cell r="V586">
            <v>3496.0416666666674</v>
          </cell>
        </row>
        <row r="587">
          <cell r="A587">
            <v>5740</v>
          </cell>
          <cell r="E587" t="str">
            <v>Заглушка ЗЛВ-30.38.41-ПП 6771</v>
          </cell>
          <cell r="I587" t="str">
            <v>шт.</v>
          </cell>
          <cell r="J587" t="str">
            <v>ООО Строительно Торговая компания “Велес”</v>
          </cell>
          <cell r="K587" t="str">
            <v xml:space="preserve"> ИОТ -Стандартпак</v>
          </cell>
          <cell r="L587">
            <v>44894</v>
          </cell>
          <cell r="V587">
            <v>853.19583333333344</v>
          </cell>
        </row>
        <row r="588">
          <cell r="A588">
            <v>5738</v>
          </cell>
          <cell r="E588" t="str">
            <v>Дождеприемный колодец CompoMax ДК-30.38.44-П-Н 7770/3</v>
          </cell>
          <cell r="I588" t="str">
            <v>шт.</v>
          </cell>
          <cell r="J588" t="str">
            <v>ООО Строительно Торговая компания “Велес”</v>
          </cell>
          <cell r="K588" t="str">
            <v xml:space="preserve"> ИОТ -Стандартпак</v>
          </cell>
          <cell r="L588">
            <v>44894</v>
          </cell>
          <cell r="V588">
            <v>4221.9250000000002</v>
          </cell>
        </row>
        <row r="589">
          <cell r="A589">
            <v>5736</v>
          </cell>
          <cell r="E589" t="str">
            <v>Дождеприемный колодец CompoMax ДК-30.38.44-П-В 7770/1</v>
          </cell>
          <cell r="I589" t="str">
            <v>шт.</v>
          </cell>
          <cell r="J589" t="str">
            <v>ООО Строительно Торговая компания “Велес”</v>
          </cell>
          <cell r="K589" t="str">
            <v xml:space="preserve"> ИОТ -Стандартпак</v>
          </cell>
          <cell r="L589">
            <v>44894</v>
          </cell>
          <cell r="V589">
            <v>5235.9791666666679</v>
          </cell>
        </row>
        <row r="590">
          <cell r="A590">
            <v>5733</v>
          </cell>
          <cell r="E590" t="str">
            <v>Лоток CompoMax ЛВ-20.29.33-П 7500</v>
          </cell>
          <cell r="I590" t="str">
            <v>шт.</v>
          </cell>
          <cell r="J590" t="str">
            <v>ООО Строительно Торговая компания “Велес”</v>
          </cell>
          <cell r="K590" t="str">
            <v xml:space="preserve"> ИОТ -Стандартпак</v>
          </cell>
          <cell r="L590">
            <v>44894</v>
          </cell>
          <cell r="V590">
            <v>4783.7166666666672</v>
          </cell>
        </row>
        <row r="591">
          <cell r="A591">
            <v>5735</v>
          </cell>
          <cell r="E591" t="str">
            <v>Лоток CompoMax ЛВ-30.38.41-П 7700</v>
          </cell>
          <cell r="I591" t="str">
            <v>шт.</v>
          </cell>
          <cell r="J591" t="str">
            <v>ООО Строительно Торговая компания “Велес”</v>
          </cell>
          <cell r="K591" t="str">
            <v xml:space="preserve"> ИОТ -Стандартпак</v>
          </cell>
          <cell r="L591">
            <v>44894</v>
          </cell>
          <cell r="V591">
            <v>6712.4</v>
          </cell>
        </row>
        <row r="592">
          <cell r="A592">
            <v>2829</v>
          </cell>
          <cell r="E592" t="str">
            <v xml:space="preserve"> шпаклевка для сглаживания штукатурки</v>
          </cell>
          <cell r="I592" t="str">
            <v>шт.</v>
          </cell>
          <cell r="J592" t="str">
            <v>CMB (Chemicals  for  Modern  Building)</v>
          </cell>
          <cell r="K592" t="str">
            <v>Email.27.12.2020</v>
          </cell>
          <cell r="L592">
            <v>44189</v>
          </cell>
          <cell r="V592">
            <v>134.04300000000001</v>
          </cell>
        </row>
        <row r="593">
          <cell r="A593">
            <v>2839</v>
          </cell>
          <cell r="E593" t="str">
            <v xml:space="preserve"> эпоксидное покрытие для стали и бетона.</v>
          </cell>
          <cell r="I593" t="str">
            <v>шт.</v>
          </cell>
          <cell r="J593" t="str">
            <v>CMB (Chemicals  for  Modern  Building)</v>
          </cell>
          <cell r="K593" t="str">
            <v>Email.27.12.2020</v>
          </cell>
          <cell r="L593">
            <v>44189</v>
          </cell>
          <cell r="V593">
            <v>318.36</v>
          </cell>
        </row>
        <row r="594">
          <cell r="A594">
            <v>2862</v>
          </cell>
          <cell r="E594" t="str">
            <v>синтетическая эмалевая краска</v>
          </cell>
          <cell r="I594" t="str">
            <v>шт.</v>
          </cell>
          <cell r="J594" t="str">
            <v>CMB (Chemicals  for  Modern  Building)</v>
          </cell>
          <cell r="K594" t="str">
            <v>Email.27.12.2020</v>
          </cell>
          <cell r="L594">
            <v>44189</v>
          </cell>
          <cell r="V594">
            <v>388.584</v>
          </cell>
        </row>
        <row r="595">
          <cell r="A595">
            <v>2853</v>
          </cell>
          <cell r="E595" t="str">
            <v xml:space="preserve">Гидроизоляционное эластичное покрытие Белый </v>
          </cell>
          <cell r="I595" t="str">
            <v>шт.</v>
          </cell>
          <cell r="J595" t="str">
            <v>CMB (Chemicals  for  Modern  Building)</v>
          </cell>
          <cell r="K595" t="str">
            <v>Email.27.12.2020</v>
          </cell>
          <cell r="L595">
            <v>44189</v>
          </cell>
          <cell r="V595">
            <v>390.88349999999997</v>
          </cell>
        </row>
        <row r="596">
          <cell r="A596">
            <v>2854</v>
          </cell>
          <cell r="E596" t="str">
            <v xml:space="preserve">Гидроизоляционное эластичное покрытие Белый </v>
          </cell>
          <cell r="I596" t="str">
            <v>шт.</v>
          </cell>
          <cell r="J596" t="str">
            <v>CMB (Chemicals  for  Modern  Building)</v>
          </cell>
          <cell r="K596" t="str">
            <v>Email.27.12.2020</v>
          </cell>
          <cell r="L596">
            <v>44189</v>
          </cell>
          <cell r="V596">
            <v>406.20300000000003</v>
          </cell>
        </row>
        <row r="597">
          <cell r="A597">
            <v>2836</v>
          </cell>
          <cell r="E597" t="str">
            <v>штукатурка для внутренних и наружных работ невоспламеняющийся.</v>
          </cell>
          <cell r="I597" t="str">
            <v>шт.</v>
          </cell>
          <cell r="J597" t="str">
            <v>CMB (Chemicals  for  Modern  Building)</v>
          </cell>
          <cell r="K597" t="str">
            <v>Email.27.12.2020</v>
          </cell>
          <cell r="L597">
            <v>44189</v>
          </cell>
          <cell r="V597">
            <v>158.99099999999999</v>
          </cell>
        </row>
        <row r="598">
          <cell r="A598">
            <v>3178</v>
          </cell>
          <cell r="E598" t="str">
            <v>Пластиковые трубы  U.P.V.C  SN-4 , наружный диаметр (160 мм, толщина 4 мм)</v>
          </cell>
          <cell r="I598" t="str">
            <v>м</v>
          </cell>
          <cell r="J598" t="str">
            <v>El Nile 2002</v>
          </cell>
          <cell r="K598" t="str">
            <v>El Nile 2000  ТКП- 21.02.2021</v>
          </cell>
          <cell r="L598">
            <v>44248</v>
          </cell>
          <cell r="V598">
            <v>74.035087719298247</v>
          </cell>
        </row>
        <row r="599">
          <cell r="A599">
            <v>3176</v>
          </cell>
          <cell r="E599" t="str">
            <v>Пластиковые трубы  U.P.V.C ПВХ  SN-4, наружный диаметр (315 мм, толщина 7,7 мм.)</v>
          </cell>
          <cell r="I599" t="str">
            <v>м</v>
          </cell>
          <cell r="J599" t="str">
            <v xml:space="preserve">El Nile 2000 </v>
          </cell>
          <cell r="K599" t="str">
            <v>El Nile 2000  ТКП- 21.02.2021</v>
          </cell>
          <cell r="L599">
            <v>44248</v>
          </cell>
          <cell r="V599">
            <v>282.63157894736838</v>
          </cell>
        </row>
        <row r="600">
          <cell r="A600">
            <v>3177</v>
          </cell>
          <cell r="E600" t="str">
            <v>Пластиковые трубы SN-4, U.P.V.C, наружный диаметр ( 400 ​​мм, ширина 9,8 мм)</v>
          </cell>
          <cell r="I600" t="str">
            <v>м</v>
          </cell>
          <cell r="J600" t="str">
            <v>El Nile 2001</v>
          </cell>
          <cell r="K600" t="str">
            <v>El Nile 2000  ТКП- 21.02.2021</v>
          </cell>
          <cell r="L600">
            <v>44248</v>
          </cell>
          <cell r="V600">
            <v>452.80701754385962</v>
          </cell>
        </row>
        <row r="601">
          <cell r="A601">
            <v>2858</v>
          </cell>
          <cell r="E601" t="str">
            <v xml:space="preserve">Краска маркировки дорог Package  20 kg - Белая </v>
          </cell>
          <cell r="I601" t="str">
            <v>шт.</v>
          </cell>
          <cell r="J601" t="str">
            <v>CMB (Chemicals  for  Modern  Building)</v>
          </cell>
          <cell r="K601" t="str">
            <v>Email.27.12.2020</v>
          </cell>
          <cell r="L601">
            <v>44189</v>
          </cell>
          <cell r="V601">
            <v>926.1</v>
          </cell>
        </row>
        <row r="602">
          <cell r="A602">
            <v>2859</v>
          </cell>
          <cell r="E602" t="str">
            <v xml:space="preserve">Краска маркировки дорог Package  20 kg - Желтая </v>
          </cell>
          <cell r="I602" t="str">
            <v>шт.</v>
          </cell>
          <cell r="J602" t="str">
            <v>CMB (Chemicals  for  Modern  Building)</v>
          </cell>
          <cell r="K602" t="str">
            <v>Email.27.12.2020</v>
          </cell>
          <cell r="L602">
            <v>44189</v>
          </cell>
          <cell r="V602">
            <v>705.6</v>
          </cell>
        </row>
        <row r="603">
          <cell r="A603">
            <v>2860</v>
          </cell>
          <cell r="E603" t="str">
            <v xml:space="preserve">Краска маркировки дорог Package  20 kg - Черная </v>
          </cell>
          <cell r="I603" t="str">
            <v>шт.</v>
          </cell>
          <cell r="J603" t="str">
            <v>CMB (Chemicals  for  Modern  Building)</v>
          </cell>
          <cell r="K603" t="str">
            <v>Email.27.12.2020</v>
          </cell>
          <cell r="L603">
            <v>44189</v>
          </cell>
          <cell r="V603">
            <v>598.5</v>
          </cell>
        </row>
        <row r="604">
          <cell r="A604">
            <v>3179</v>
          </cell>
          <cell r="E604" t="str">
            <v>Пластиковые трубы U.P.V.C , наружный диаметр (225 мм, толщина 4,5 мм) P-4 атм</v>
          </cell>
          <cell r="I604" t="str">
            <v>м</v>
          </cell>
          <cell r="J604" t="str">
            <v>El Nile 2003</v>
          </cell>
          <cell r="K604" t="str">
            <v>El Nile 2000  ТКП- 21.02.2021</v>
          </cell>
          <cell r="L604">
            <v>44248</v>
          </cell>
          <cell r="V604">
            <v>119.56140350877193</v>
          </cell>
        </row>
        <row r="605">
          <cell r="A605">
            <v>2840</v>
          </cell>
          <cell r="E605" t="str">
            <v xml:space="preserve"> эпоксидное покрытие для стали и бетона</v>
          </cell>
          <cell r="I605" t="str">
            <v>шт.</v>
          </cell>
          <cell r="J605" t="str">
            <v>CMB (Chemicals  for  Modern  Building)</v>
          </cell>
          <cell r="K605" t="str">
            <v>Email.27.12.2020</v>
          </cell>
          <cell r="L605">
            <v>44189</v>
          </cell>
          <cell r="V605">
            <v>480.90000000000003</v>
          </cell>
        </row>
        <row r="606">
          <cell r="A606">
            <v>2841</v>
          </cell>
          <cell r="E606" t="str">
            <v xml:space="preserve"> эпоксидное покрытие для стали и бетона</v>
          </cell>
          <cell r="I606" t="str">
            <v>шт.</v>
          </cell>
          <cell r="J606" t="str">
            <v>CMB (Chemicals  for  Modern  Building)</v>
          </cell>
          <cell r="K606" t="str">
            <v>Email.27.12.2020</v>
          </cell>
          <cell r="L606">
            <v>44189</v>
          </cell>
          <cell r="V606">
            <v>560.3850000000001</v>
          </cell>
        </row>
        <row r="607">
          <cell r="A607">
            <v>2843</v>
          </cell>
          <cell r="E607" t="str">
            <v>Заключительное эпоксидное покрытие для стали и бетона</v>
          </cell>
          <cell r="I607" t="str">
            <v>шт.</v>
          </cell>
          <cell r="J607" t="str">
            <v>CMB (Chemicals  for  Modern  Building)</v>
          </cell>
          <cell r="K607" t="str">
            <v>Email.27.12.2020</v>
          </cell>
          <cell r="L607">
            <v>44189</v>
          </cell>
          <cell r="V607">
            <v>292.00500000000005</v>
          </cell>
        </row>
        <row r="608">
          <cell r="A608">
            <v>2856</v>
          </cell>
          <cell r="E608" t="str">
            <v>Штукатурка - 20кг</v>
          </cell>
          <cell r="I608" t="str">
            <v>шт.</v>
          </cell>
          <cell r="J608" t="str">
            <v>CMB (Chemicals  for  Modern  Building)</v>
          </cell>
          <cell r="K608" t="str">
            <v>Email.27.12.2020</v>
          </cell>
          <cell r="L608">
            <v>44189</v>
          </cell>
          <cell r="V608">
            <v>285.60000000000002</v>
          </cell>
        </row>
        <row r="609">
          <cell r="A609">
            <v>297</v>
          </cell>
          <cell r="E609" t="str">
            <v>Арматура гладкая Gr.B240B-P, ISO 6935 -1/2007 compatible with (A240-Plain) GOST 5781-82.  Диаметр Катушка :8-12 мм/ прут :12-20мм</v>
          </cell>
          <cell r="I609" t="str">
            <v>т</v>
          </cell>
          <cell r="J609" t="str">
            <v xml:space="preserve">Egyptian Steel </v>
          </cell>
          <cell r="K609" t="str">
            <v>ТКП Egyptian Steel  17/03/2019</v>
          </cell>
          <cell r="L609">
            <v>43541</v>
          </cell>
          <cell r="V609">
            <v>10110</v>
          </cell>
        </row>
        <row r="610">
          <cell r="A610">
            <v>292</v>
          </cell>
          <cell r="E610" t="str">
            <v>Арматура Gr.B400B-R, ISO 6935 -2/2007 compatible with (A400) GOST 5781-82:25G2S Катушка :8мм/ прут :10-40 мм</v>
          </cell>
          <cell r="I610" t="str">
            <v>т</v>
          </cell>
          <cell r="J610" t="str">
            <v xml:space="preserve">Egyptian Steel </v>
          </cell>
          <cell r="K610" t="str">
            <v>ТКП Egyptian Steel  17/03/2019</v>
          </cell>
          <cell r="L610">
            <v>43541</v>
          </cell>
          <cell r="V610">
            <v>10127</v>
          </cell>
        </row>
        <row r="611">
          <cell r="A611">
            <v>5096</v>
          </cell>
          <cell r="E611" t="str">
            <v>Кабель контрольный КВВГнг(А)-FRLS-Т 5х2,5, транспорт 5%</v>
          </cell>
          <cell r="I611" t="str">
            <v>1000 м</v>
          </cell>
          <cell r="J611" t="str">
            <v>СЗАО "Белтелекабель"</v>
          </cell>
          <cell r="K611" t="str">
            <v>КП № 27/04-22-02 от 27.04.2022</v>
          </cell>
          <cell r="L611">
            <v>44678</v>
          </cell>
          <cell r="V611">
            <v>142965.02625695753</v>
          </cell>
        </row>
        <row r="612">
          <cell r="A612">
            <v>5097</v>
          </cell>
          <cell r="E612" t="str">
            <v>Кабель контрольный КВВГнг(А)-FRLS 5х2,5, транспорт 5%</v>
          </cell>
          <cell r="I612" t="str">
            <v>1000 м</v>
          </cell>
          <cell r="J612" t="str">
            <v>ООО "Торговый Дом "Ункомтех"</v>
          </cell>
          <cell r="K612" t="str">
            <v>ТКП №427 от 25.04.2022</v>
          </cell>
          <cell r="L612">
            <v>44676</v>
          </cell>
          <cell r="V612">
            <v>133427.44261659478</v>
          </cell>
        </row>
        <row r="613">
          <cell r="A613">
            <v>5098</v>
          </cell>
          <cell r="E613" t="str">
            <v>Кабель контрольный КВВГнг(A)-LS 4х2,5, транспорт 5%</v>
          </cell>
          <cell r="I613" t="str">
            <v>1000 м</v>
          </cell>
          <cell r="J613" t="str">
            <v>N/A</v>
          </cell>
          <cell r="K613" t="str">
            <v>Согласование лота 3700 Руппур от 01.02.2022</v>
          </cell>
          <cell r="L613">
            <v>44593</v>
          </cell>
          <cell r="V613">
            <v>64567.118557037204</v>
          </cell>
        </row>
        <row r="614">
          <cell r="A614">
            <v>5099</v>
          </cell>
          <cell r="E614" t="str">
            <v>Кабель контрольный КВВГЭнг(А)-LS 10х1,5 0,66 кВ, транспорт 5%</v>
          </cell>
          <cell r="I614" t="str">
            <v>1000 м</v>
          </cell>
          <cell r="J614" t="str">
            <v>N/A</v>
          </cell>
          <cell r="K614" t="str">
            <v>Согласование лота 3700 Руппур от 01.02.2022</v>
          </cell>
          <cell r="L614">
            <v>44593</v>
          </cell>
          <cell r="V614">
            <v>121525.77108558136</v>
          </cell>
        </row>
        <row r="615">
          <cell r="A615">
            <v>5100</v>
          </cell>
          <cell r="E615" t="str">
            <v>Кабель контрольный КВВГЭнг(А)-LS 10х2,5  0,66 кВ, транспорт 5%</v>
          </cell>
          <cell r="I615" t="str">
            <v>1000 м</v>
          </cell>
          <cell r="J615" t="str">
            <v>N/A</v>
          </cell>
          <cell r="K615" t="str">
            <v>Согласование лота 3700 Руппур от 01.02.2022</v>
          </cell>
          <cell r="L615">
            <v>44593</v>
          </cell>
          <cell r="V615">
            <v>181762.1427946355</v>
          </cell>
        </row>
        <row r="616">
          <cell r="A616">
            <v>5101</v>
          </cell>
          <cell r="E616" t="str">
            <v>Кабель контрольный КВВГЭнг(А)-LS-Т 10х4,0, транспорт 5%</v>
          </cell>
          <cell r="I616" t="str">
            <v>1000 м</v>
          </cell>
          <cell r="J616" t="str">
            <v>СЗАО "Белтелекабель"</v>
          </cell>
          <cell r="K616" t="str">
            <v>КП № 27/04-22-02 от 27.04.2022</v>
          </cell>
          <cell r="L616">
            <v>44678</v>
          </cell>
          <cell r="V616">
            <v>397608.30077660363</v>
          </cell>
        </row>
        <row r="617">
          <cell r="A617">
            <v>5102</v>
          </cell>
          <cell r="E617" t="str">
            <v>Кабель контрольный КВВГЭнг(А)-LS 10х4,0, транспорт 5%</v>
          </cell>
          <cell r="I617" t="str">
            <v>1000 м</v>
          </cell>
          <cell r="J617" t="str">
            <v>ООО "Торговый Дом "Ункомтех"</v>
          </cell>
          <cell r="K617" t="str">
            <v>ТКП №427 от 25.04.2022</v>
          </cell>
          <cell r="L617">
            <v>44676</v>
          </cell>
          <cell r="V617">
            <v>363263.68355759204</v>
          </cell>
        </row>
        <row r="618">
          <cell r="A618">
            <v>5103</v>
          </cell>
          <cell r="E618" t="str">
            <v>Кабель контрольный КВВГЭнг(А)-LS-Т 10х6, транспорт 5%</v>
          </cell>
          <cell r="I618" t="str">
            <v>1000 м</v>
          </cell>
          <cell r="J618" t="str">
            <v>СЗАО "Белтелекабель"</v>
          </cell>
          <cell r="K618" t="str">
            <v>КП № 27/04-22-02 от 27.04.2022</v>
          </cell>
          <cell r="L618">
            <v>44678</v>
          </cell>
          <cell r="V618">
            <v>544799.78096495755</v>
          </cell>
        </row>
        <row r="619">
          <cell r="A619">
            <v>5104</v>
          </cell>
          <cell r="E619" t="str">
            <v>Кабель контрольный КВВГЭнг(А)-LS 10х6, транспорт 5%</v>
          </cell>
          <cell r="I619" t="str">
            <v>1000 м</v>
          </cell>
          <cell r="J619" t="str">
            <v>ООО "Торговый Дом "Ункомтех"</v>
          </cell>
          <cell r="K619" t="str">
            <v>ТКП №427 от 25.04.2022</v>
          </cell>
          <cell r="L619">
            <v>44676</v>
          </cell>
          <cell r="V619">
            <v>504189.55485459766</v>
          </cell>
        </row>
        <row r="620">
          <cell r="A620">
            <v>5105</v>
          </cell>
          <cell r="E620" t="str">
            <v>Кабель контрольный КВВГЭнг(А)-LS-Т 14х1,5, транспорт 5%</v>
          </cell>
          <cell r="I620" t="str">
            <v>1000 м</v>
          </cell>
          <cell r="J620" t="str">
            <v>СЗАО "Белтелекабель"</v>
          </cell>
          <cell r="K620" t="str">
            <v>КП № 27/04-22-02 от 27.04.2022</v>
          </cell>
          <cell r="L620">
            <v>44678</v>
          </cell>
          <cell r="V620">
            <v>245997.40501349213</v>
          </cell>
        </row>
        <row r="621">
          <cell r="A621">
            <v>5106</v>
          </cell>
          <cell r="E621" t="str">
            <v>Кабель контрольный КВВГЭнг(А)-LS 14х1,5, транспорт 5%</v>
          </cell>
          <cell r="I621" t="str">
            <v>1000 м</v>
          </cell>
          <cell r="J621" t="str">
            <v>ООО "Торговый Дом "Ункомтех"</v>
          </cell>
          <cell r="K621" t="str">
            <v>ТКП №427 от 25.04.2022</v>
          </cell>
          <cell r="L621">
            <v>44676</v>
          </cell>
          <cell r="V621">
            <v>222435.85906502145</v>
          </cell>
        </row>
        <row r="622">
          <cell r="A622">
            <v>5107</v>
          </cell>
          <cell r="E622" t="str">
            <v>Кабель контрольный КВВГЭнг(А)-LS 19х1,5 0,66 кВ, транспорт 5%</v>
          </cell>
          <cell r="I622" t="str">
            <v>1000 м</v>
          </cell>
          <cell r="J622" t="str">
            <v>N/A</v>
          </cell>
          <cell r="K622" t="str">
            <v>Согласование лота 3700 Руппур от 01.02.2022</v>
          </cell>
          <cell r="L622">
            <v>44593</v>
          </cell>
          <cell r="V622">
            <v>196642.77749428016</v>
          </cell>
        </row>
        <row r="623">
          <cell r="A623">
            <v>5108</v>
          </cell>
          <cell r="E623" t="str">
            <v>Кабель контрольный КВВГЭнг(А)-LS-Т 19х2,5, транспорт 5%</v>
          </cell>
          <cell r="I623" t="str">
            <v>1000 м</v>
          </cell>
          <cell r="J623" t="str">
            <v>СЗАО "Белтелекабель"</v>
          </cell>
          <cell r="K623" t="str">
            <v>КП № 27/04-22-02 от 27.04.2022</v>
          </cell>
          <cell r="L623">
            <v>44678</v>
          </cell>
          <cell r="V623">
            <v>454626.95215882786</v>
          </cell>
        </row>
        <row r="624">
          <cell r="A624">
            <v>5109</v>
          </cell>
          <cell r="E624" t="str">
            <v>Кабель контрольный КВВГЭнг(А)-LS 19х2,5, транспорт 5%</v>
          </cell>
          <cell r="I624" t="str">
            <v>1000 м</v>
          </cell>
          <cell r="J624" t="str">
            <v>ООО "Торговый Дом "Ункомтех"</v>
          </cell>
          <cell r="K624" t="str">
            <v>ТКП №427 от 25.04.2022</v>
          </cell>
          <cell r="L624">
            <v>44676</v>
          </cell>
          <cell r="V624">
            <v>419760.25431060203</v>
          </cell>
        </row>
        <row r="625">
          <cell r="A625">
            <v>5110</v>
          </cell>
          <cell r="E625" t="str">
            <v>Кабель контрольный КВВГЭнг(А)-LS 27х1,5 0,66 кВ, транспорт 5%</v>
          </cell>
          <cell r="I625" t="str">
            <v>1000 м</v>
          </cell>
          <cell r="J625" t="str">
            <v>N/A</v>
          </cell>
          <cell r="K625" t="str">
            <v>Согласование лота 3700 Руппур от 01.02.2022</v>
          </cell>
          <cell r="L625">
            <v>44593</v>
          </cell>
          <cell r="V625">
            <v>265520.08648553124</v>
          </cell>
        </row>
        <row r="626">
          <cell r="A626">
            <v>5111</v>
          </cell>
          <cell r="E626" t="str">
            <v>Кабель контрольный КВВГЭнг(А)-LS 4х1,5 0,66 кВ, транспорт 5%</v>
          </cell>
          <cell r="I626" t="str">
            <v>1000 м</v>
          </cell>
          <cell r="J626" t="str">
            <v>N/A</v>
          </cell>
          <cell r="K626" t="str">
            <v>Согласование лота 3700 Руппур от 01.02.2022</v>
          </cell>
          <cell r="L626">
            <v>44593</v>
          </cell>
          <cell r="V626">
            <v>60666.93206386239</v>
          </cell>
        </row>
        <row r="627">
          <cell r="A627">
            <v>5112</v>
          </cell>
          <cell r="E627" t="str">
            <v>Кабель контрольный КВВГЭнг(А)-LS 4х2,5 0,66 кВ, транспорт 5%</v>
          </cell>
          <cell r="I627" t="str">
            <v>1000 м</v>
          </cell>
          <cell r="J627" t="str">
            <v>N/A</v>
          </cell>
          <cell r="K627" t="str">
            <v>Согласование лота 3700 Руппур от 01.02.2022</v>
          </cell>
          <cell r="L627">
            <v>44593</v>
          </cell>
          <cell r="V627">
            <v>81636.340702437592</v>
          </cell>
        </row>
        <row r="628">
          <cell r="A628">
            <v>5113</v>
          </cell>
          <cell r="E628" t="str">
            <v>Кабель контрольный КВВГЭнг(А)-LS 4х4 0,66 кВ, транспорт 5%</v>
          </cell>
          <cell r="I628" t="str">
            <v>1000 м</v>
          </cell>
          <cell r="J628" t="str">
            <v>N/A</v>
          </cell>
          <cell r="K628" t="str">
            <v>Согласование лота 3700 Руппур от 01.02.2022</v>
          </cell>
          <cell r="L628">
            <v>44593</v>
          </cell>
          <cell r="V628">
            <v>130217.32729295224</v>
          </cell>
        </row>
        <row r="629">
          <cell r="A629">
            <v>5114</v>
          </cell>
          <cell r="E629" t="str">
            <v>Кабель контрольный КВВГЭнг(А)-LS 4х6 0,66 кВ, транспорт 5%</v>
          </cell>
          <cell r="I629" t="str">
            <v>1000 м</v>
          </cell>
          <cell r="J629" t="str">
            <v>N/A</v>
          </cell>
          <cell r="K629" t="str">
            <v>Согласование лота 3700 Руппур от 01.02.2022</v>
          </cell>
          <cell r="L629">
            <v>44593</v>
          </cell>
          <cell r="V629">
            <v>151760.07480826456</v>
          </cell>
        </row>
        <row r="630">
          <cell r="A630">
            <v>5115</v>
          </cell>
          <cell r="E630" t="str">
            <v>Кабель контрольный КВВГЭнг(А)-LS 5х1 0,66 кВ, транспорт 5%</v>
          </cell>
          <cell r="I630" t="str">
            <v>1000 м</v>
          </cell>
          <cell r="J630" t="str">
            <v>N/A</v>
          </cell>
          <cell r="K630" t="str">
            <v>Согласование лота 3700 Руппур от 01.02.2022</v>
          </cell>
          <cell r="L630">
            <v>44593</v>
          </cell>
          <cell r="V630">
            <v>64490.297666703642</v>
          </cell>
        </row>
        <row r="631">
          <cell r="A631">
            <v>5116</v>
          </cell>
          <cell r="E631" t="str">
            <v>Кабель контрольный КВВГЭнг(А)-LS 5х1,5 0,66 кВ, транспорт 5%</v>
          </cell>
          <cell r="I631" t="str">
            <v>1000 м</v>
          </cell>
          <cell r="J631" t="str">
            <v>N/A</v>
          </cell>
          <cell r="K631" t="str">
            <v>Согласование лота 3700 Руппур от 01.02.2022</v>
          </cell>
          <cell r="L631">
            <v>44593</v>
          </cell>
          <cell r="V631">
            <v>71211.948463354871</v>
          </cell>
        </row>
        <row r="632">
          <cell r="A632">
            <v>5117</v>
          </cell>
          <cell r="E632" t="str">
            <v>Кабель контрольный КВВГЭнг(А)-LS 5х2,5 0,66 кВ, транспорт 5%</v>
          </cell>
          <cell r="I632" t="str">
            <v>1000 м</v>
          </cell>
          <cell r="J632" t="str">
            <v>N/A</v>
          </cell>
          <cell r="K632" t="str">
            <v>Согласование лота 3700 Руппур от 01.02.2022</v>
          </cell>
          <cell r="L632">
            <v>44593</v>
          </cell>
          <cell r="V632">
            <v>97781.911238911824</v>
          </cell>
        </row>
        <row r="633">
          <cell r="A633">
            <v>5118</v>
          </cell>
          <cell r="E633" t="str">
            <v>Кабель контрольный КВВГЭнг(А)-LS 7х1,5 0,66 кВ, транспорт 5%</v>
          </cell>
          <cell r="I633" t="str">
            <v>1000 м</v>
          </cell>
          <cell r="J633" t="str">
            <v>N/A</v>
          </cell>
          <cell r="K633" t="str">
            <v>Согласование лота 3700 Руппур от 01.02.2022</v>
          </cell>
          <cell r="L633">
            <v>44593</v>
          </cell>
          <cell r="V633">
            <v>87891.323097054847</v>
          </cell>
        </row>
        <row r="634">
          <cell r="A634">
            <v>5119</v>
          </cell>
          <cell r="E634" t="str">
            <v>Кабель контрольный КВВГЭнг(А)-LS 7х4 0,66 кВ, транспорт 5%</v>
          </cell>
          <cell r="I634" t="str">
            <v>1000 м</v>
          </cell>
          <cell r="J634" t="str">
            <v>N/A</v>
          </cell>
          <cell r="K634" t="str">
            <v>Согласование лота 3700 Руппур от 01.02.2022</v>
          </cell>
          <cell r="L634">
            <v>44593</v>
          </cell>
          <cell r="V634">
            <v>178328.25257867618</v>
          </cell>
        </row>
        <row r="635">
          <cell r="A635">
            <v>5120</v>
          </cell>
          <cell r="E635" t="str">
            <v>Кабель контрольный КВВГЭнг(А)-LS 7х6 0,66 кВ, транспорт 5%</v>
          </cell>
          <cell r="I635" t="str">
            <v>1000 м</v>
          </cell>
          <cell r="J635" t="str">
            <v>N/A</v>
          </cell>
          <cell r="K635" t="str">
            <v>Согласование лота 3700 Руппур от 01.02.2022</v>
          </cell>
          <cell r="L635">
            <v>44593</v>
          </cell>
          <cell r="V635">
            <v>243672.55680405491</v>
          </cell>
        </row>
        <row r="636">
          <cell r="A636">
            <v>5121</v>
          </cell>
          <cell r="E636" t="str">
            <v>Кабель контрольный КВВГЭнг(А)-LS 7х2,5 0,66 кВ, транспорт 5%</v>
          </cell>
          <cell r="I636" t="str">
            <v>1000 м</v>
          </cell>
          <cell r="J636" t="str">
            <v>N/A</v>
          </cell>
          <cell r="K636" t="str">
            <v>Согласование лота 3700 Руппур от 01.02.2022</v>
          </cell>
          <cell r="L636">
            <v>44593</v>
          </cell>
          <cell r="V636">
            <v>119623.06902911137</v>
          </cell>
        </row>
        <row r="637">
          <cell r="A637">
            <v>5122</v>
          </cell>
          <cell r="E637" t="str">
            <v>Кабель гибкий силовой КГРУнг(А) -HF 4х6, транспорт 5%</v>
          </cell>
          <cell r="I637" t="str">
            <v>1000 м</v>
          </cell>
          <cell r="J637" t="str">
            <v>N/A</v>
          </cell>
          <cell r="K637" t="str">
            <v>Согласование лота 3700 Руппур от 01.02.2022</v>
          </cell>
          <cell r="L637">
            <v>44593</v>
          </cell>
          <cell r="V637">
            <v>565398.88729478791</v>
          </cell>
        </row>
        <row r="638">
          <cell r="A638">
            <v>5180</v>
          </cell>
          <cell r="E638" t="str">
            <v>Короб прямой ККБ-П-0,65/0,4-2-М  4 класс безопасности, транспорт 9%</v>
          </cell>
          <cell r="I638" t="str">
            <v>шт.</v>
          </cell>
          <cell r="J638" t="str">
            <v>ЭСКМ</v>
          </cell>
          <cell r="K638" t="str">
            <v xml:space="preserve">Прайс-лист ЭСКМ от 29.03.2022 на период </v>
          </cell>
          <cell r="L638">
            <v>44649</v>
          </cell>
          <cell r="V638">
            <v>16212.270917302088</v>
          </cell>
        </row>
        <row r="639">
          <cell r="A639">
            <v>4895</v>
          </cell>
          <cell r="E639" t="str">
            <v>Короб прямой ККБ-П-0,65/0,6-2-М  4 класс безопасности, транспорт 9%</v>
          </cell>
          <cell r="I639" t="str">
            <v>шт.</v>
          </cell>
          <cell r="J639" t="str">
            <v>ЭСКМ</v>
          </cell>
          <cell r="K639" t="str">
            <v xml:space="preserve">Прайс-лист ЭСКМ от 29.03.2022 на период </v>
          </cell>
          <cell r="L639">
            <v>44649</v>
          </cell>
          <cell r="V639">
            <v>17826.629199299059</v>
          </cell>
        </row>
        <row r="640">
          <cell r="A640">
            <v>4944</v>
          </cell>
          <cell r="E640" t="str">
            <v>Короб прямой ККБ-П-0,95/0,6-2-М  4 класс безопасности, транспорт 9%</v>
          </cell>
          <cell r="I640" t="str">
            <v>шт.</v>
          </cell>
          <cell r="J640" t="str">
            <v>ЭСКМ</v>
          </cell>
          <cell r="K640" t="str">
            <v xml:space="preserve">Прайс-лист ЭСКМ от 29.03.2022 на период </v>
          </cell>
          <cell r="L640">
            <v>44649</v>
          </cell>
          <cell r="V640">
            <v>21744.290991984013</v>
          </cell>
        </row>
        <row r="641">
          <cell r="A641">
            <v>2842</v>
          </cell>
          <cell r="E641" t="str">
            <v>эпоксидное покрытие для стали и бетона (содержит воду).</v>
          </cell>
          <cell r="I641" t="str">
            <v>шт.</v>
          </cell>
          <cell r="J641" t="str">
            <v>CMB (Chemicals  for  Modern  Building)</v>
          </cell>
          <cell r="K641" t="str">
            <v>Email.27.12.2020</v>
          </cell>
          <cell r="L641">
            <v>44189</v>
          </cell>
          <cell r="V641">
            <v>284.25600000000003</v>
          </cell>
        </row>
        <row r="642">
          <cell r="A642">
            <v>4888</v>
          </cell>
          <cell r="E642" t="str">
            <v>Короб КП (прямой плоский) КП-0,05/0,1-2-М 4 класс безопасности, транспорт 9%</v>
          </cell>
          <cell r="I642" t="str">
            <v>шт.</v>
          </cell>
          <cell r="J642" t="str">
            <v>ЭСКМ</v>
          </cell>
          <cell r="K642" t="str">
            <v xml:space="preserve">Прайс-лист ЭСКМ от 29.03.2022 на период </v>
          </cell>
          <cell r="L642">
            <v>44649</v>
          </cell>
          <cell r="V642">
            <v>1568.3322387627391</v>
          </cell>
        </row>
        <row r="643">
          <cell r="A643">
            <v>5181</v>
          </cell>
          <cell r="E643" t="str">
            <v>Короб КП (прямой плоский) КП-0,2/0,2-2-М 4 класс безопасности, транспорт 9%</v>
          </cell>
          <cell r="I643" t="str">
            <v>шт.</v>
          </cell>
          <cell r="J643" t="str">
            <v>ЭСКМ</v>
          </cell>
          <cell r="K643" t="str">
            <v xml:space="preserve">Прайс-лист ЭСКМ от 29.03.2022 на период </v>
          </cell>
          <cell r="L643">
            <v>44649</v>
          </cell>
          <cell r="V643">
            <v>4774.6021977021128</v>
          </cell>
        </row>
        <row r="644">
          <cell r="A644">
            <v>5123</v>
          </cell>
          <cell r="E644" t="str">
            <v>Кабель контрольный КПoПЭнг-HF 4х1, транспорт 5%</v>
          </cell>
          <cell r="I644" t="str">
            <v>1000 м</v>
          </cell>
          <cell r="J644" t="str">
            <v>ООО "Торговый Дом "Ункомтех"</v>
          </cell>
          <cell r="K644" t="str">
            <v>ТКП №427 от 25.04.2022</v>
          </cell>
          <cell r="L644">
            <v>44676</v>
          </cell>
          <cell r="V644">
            <v>328701.27413344942</v>
          </cell>
        </row>
        <row r="645">
          <cell r="A645">
            <v>4966</v>
          </cell>
          <cell r="E645" t="str">
            <v>Кабель контрольный  КППГнг(А)-HF 4x1,5, транспорт 5%</v>
          </cell>
          <cell r="I645" t="str">
            <v>1000 м</v>
          </cell>
          <cell r="J645" t="str">
            <v xml:space="preserve">Завод "Энергокабель" </v>
          </cell>
          <cell r="K645" t="str">
            <v>АЭС Ресурс ТКП  АО Завод "Энергокабель" 280-ОПЭ  01.07.2021  Курская АЭС</v>
          </cell>
          <cell r="L645">
            <v>44378</v>
          </cell>
          <cell r="V645">
            <v>53132.598643541838</v>
          </cell>
        </row>
        <row r="646">
          <cell r="A646">
            <v>4967</v>
          </cell>
          <cell r="E646" t="str">
            <v>Кабель контрольный  КППГнг(А)-HF 5x1,5, транспорт 5%</v>
          </cell>
          <cell r="I646" t="str">
            <v>1000 м</v>
          </cell>
          <cell r="J646" t="str">
            <v>Ункомтех</v>
          </cell>
          <cell r="K646" t="str">
            <v>АЭС Ресурс ТКП ООО ТД "Ункомтех" 409/207 от 04.06.2021 для ЭСКМ</v>
          </cell>
          <cell r="L646">
            <v>44351</v>
          </cell>
          <cell r="V646">
            <v>62986.449478526847</v>
          </cell>
        </row>
        <row r="647">
          <cell r="A647">
            <v>4968</v>
          </cell>
          <cell r="E647" t="str">
            <v>Кабель контрольный  КППГнг(А)-HF 7x1,5, транспорт 5%</v>
          </cell>
          <cell r="I647" t="str">
            <v>1000 м</v>
          </cell>
          <cell r="J647" t="str">
            <v xml:space="preserve">Завод "Энергокабель" </v>
          </cell>
          <cell r="K647" t="str">
            <v>АЭС Ресурс ТКП  АО Завод "Энергокабель" 280-ОПЭ  01.07.2021  Курская АЭС</v>
          </cell>
          <cell r="L647">
            <v>44378</v>
          </cell>
          <cell r="V647">
            <v>81282.360698808799</v>
          </cell>
        </row>
        <row r="648">
          <cell r="A648">
            <v>4969</v>
          </cell>
          <cell r="E648" t="str">
            <v>Кабель контрольный  КППГЭнг(А)-HF 10x1,5, транспорт 5%</v>
          </cell>
          <cell r="I648" t="str">
            <v>1000 м</v>
          </cell>
          <cell r="J648" t="str">
            <v>Ункомтех</v>
          </cell>
          <cell r="K648" t="str">
            <v>АЭС Ресурс ТКП ООО ТД "Ункомтех" 409/207 от 04.06.2021 для ЭСКМ</v>
          </cell>
          <cell r="L648">
            <v>44351</v>
          </cell>
          <cell r="V648">
            <v>133661.41720799959</v>
          </cell>
        </row>
        <row r="649">
          <cell r="A649">
            <v>4970</v>
          </cell>
          <cell r="E649" t="str">
            <v>Кабель контрольный  КППГЭнг(А)-HF 4x4, транспорт 5%</v>
          </cell>
          <cell r="I649" t="str">
            <v>1000 м</v>
          </cell>
          <cell r="J649" t="str">
            <v>Ункомтех</v>
          </cell>
          <cell r="K649" t="str">
            <v>АЭС Ресурс ТКП ООО ТД "Ункомтех" 409/207 от 04.06.2021 для ЭСКМ</v>
          </cell>
          <cell r="L649">
            <v>44351</v>
          </cell>
          <cell r="V649">
            <v>122534.28928123925</v>
          </cell>
        </row>
        <row r="650">
          <cell r="A650">
            <v>4971</v>
          </cell>
          <cell r="E650" t="str">
            <v>Кабель контрольный  КППГЭнг(А)-HF 7x1,5, транспорт 5%</v>
          </cell>
          <cell r="I650" t="str">
            <v>1000 м</v>
          </cell>
          <cell r="J650" t="str">
            <v>Ункомтех</v>
          </cell>
          <cell r="K650" t="str">
            <v>АЭС Ресурс ТКП ООО ТД "Ункомтех" 409/207 от 04.06.2021 для ЭСКМ</v>
          </cell>
          <cell r="L650">
            <v>44351</v>
          </cell>
          <cell r="V650">
            <v>96789.009712667685</v>
          </cell>
        </row>
        <row r="651">
          <cell r="A651">
            <v>4972</v>
          </cell>
          <cell r="E651" t="str">
            <v>Кабель контрольный  КППГЭнг(А)-HF 7x2,5, транспорт 5%</v>
          </cell>
          <cell r="I651" t="str">
            <v>1000 м</v>
          </cell>
          <cell r="J651" t="str">
            <v xml:space="preserve">Завод "Энергокабель" </v>
          </cell>
          <cell r="K651" t="str">
            <v xml:space="preserve"> АЭС Ресурс    ТКП  АО Завод "Энергокабель"  280-ОПЭ  01.07.2021  Курская АЭС</v>
          </cell>
          <cell r="L651">
            <v>44378</v>
          </cell>
          <cell r="V651">
            <v>133216.39419851452</v>
          </cell>
        </row>
        <row r="652">
          <cell r="A652">
            <v>5124</v>
          </cell>
          <cell r="E652" t="str">
            <v>Кабели пожарной сигнализации КПСЭнг(А)-FRHF 1х2х1,5, транспорт 5%</v>
          </cell>
          <cell r="I652" t="str">
            <v>1000 м</v>
          </cell>
          <cell r="J652" t="str">
            <v>N/A</v>
          </cell>
          <cell r="K652" t="str">
            <v>Согласование лота 3700 Руппур от 01.02.2022</v>
          </cell>
          <cell r="L652">
            <v>44593</v>
          </cell>
          <cell r="V652">
            <v>141125.86188075886</v>
          </cell>
        </row>
        <row r="653">
          <cell r="A653">
            <v>5125</v>
          </cell>
          <cell r="E653" t="str">
            <v>Кабель управления КПЭПнг(А)-FRHF 1х2х0,8, транспорт 5%</v>
          </cell>
          <cell r="I653" t="str">
            <v>1000 м</v>
          </cell>
          <cell r="J653" t="str">
            <v>N/A</v>
          </cell>
          <cell r="K653" t="str">
            <v>Согласование лота 3700 Руппур от 01.02.2022</v>
          </cell>
          <cell r="L653">
            <v>44593</v>
          </cell>
          <cell r="V653">
            <v>59215.605472367708</v>
          </cell>
        </row>
        <row r="654">
          <cell r="A654">
            <v>5126</v>
          </cell>
          <cell r="E654" t="str">
            <v>Кабель управления КПЭПнг(А)-FRHF 1х2х1,38, транспорт 5%</v>
          </cell>
          <cell r="I654" t="str">
            <v>1000 м</v>
          </cell>
          <cell r="J654" t="str">
            <v>N/A</v>
          </cell>
          <cell r="K654" t="str">
            <v>Согласование лота 3700 Руппур от 01.02.2022</v>
          </cell>
          <cell r="L654">
            <v>44593</v>
          </cell>
          <cell r="V654">
            <v>97580.281276439928</v>
          </cell>
        </row>
        <row r="655">
          <cell r="A655">
            <v>5127</v>
          </cell>
          <cell r="E655" t="str">
            <v>Кабель управления КПЭПнг(А)-FRHF 2х2х0,8, транспорт 5%</v>
          </cell>
          <cell r="I655" t="str">
            <v>1000 м</v>
          </cell>
          <cell r="J655" t="str">
            <v>N/A</v>
          </cell>
          <cell r="K655" t="str">
            <v>Согласование лота 3700 Руппур от 01.02.2022</v>
          </cell>
          <cell r="L655">
            <v>44593</v>
          </cell>
          <cell r="V655">
            <v>113102.0651486202</v>
          </cell>
        </row>
        <row r="656">
          <cell r="A656">
            <v>5128</v>
          </cell>
          <cell r="E656" t="str">
            <v>Кабель управления КПЭПнг(А)-FRHF 4х2х0,8, транспорт 5%</v>
          </cell>
          <cell r="I656" t="str">
            <v>1000 м</v>
          </cell>
          <cell r="J656" t="str">
            <v>N/A</v>
          </cell>
          <cell r="K656" t="str">
            <v>Согласование лота 3700 Руппур от 01.02.2022</v>
          </cell>
          <cell r="L656">
            <v>44593</v>
          </cell>
          <cell r="V656">
            <v>174502.66019684094</v>
          </cell>
        </row>
        <row r="657">
          <cell r="A657">
            <v>5129</v>
          </cell>
          <cell r="E657" t="str">
            <v>Кабель управления КПЭПнг(А)-FRHF 6х2х0,8, транспорт 5%</v>
          </cell>
          <cell r="I657" t="str">
            <v>1000 м</v>
          </cell>
          <cell r="J657" t="str">
            <v>N/A</v>
          </cell>
          <cell r="K657" t="str">
            <v>Согласование лота 3700 Руппур от 01.02.2022</v>
          </cell>
          <cell r="L657">
            <v>44593</v>
          </cell>
          <cell r="V657">
            <v>238163.86376798438</v>
          </cell>
        </row>
        <row r="658">
          <cell r="A658">
            <v>5130</v>
          </cell>
          <cell r="E658" t="str">
            <v xml:space="preserve">Кабель управленияКПЭПнг(А)-HF 2х2х0,5, транспорт 5% </v>
          </cell>
          <cell r="I658" t="str">
            <v>1000 м</v>
          </cell>
          <cell r="J658" t="str">
            <v>ООО "Торговый Дом "Ункомтех"</v>
          </cell>
          <cell r="K658" t="str">
            <v>ТКП №427 от 25.04.2022</v>
          </cell>
          <cell r="L658">
            <v>44676</v>
          </cell>
          <cell r="V658">
            <v>70093.661816485968</v>
          </cell>
        </row>
        <row r="659">
          <cell r="A659">
            <v>4923</v>
          </cell>
          <cell r="E659" t="str">
            <v>Кабель силовой КПЭПнг(А)-FRHF 10х2х0,8, транспорт 5%</v>
          </cell>
          <cell r="I659" t="str">
            <v>1000 м</v>
          </cell>
          <cell r="J659" t="str">
            <v>Холдинг Кабельный Альянс</v>
          </cell>
          <cell r="K659" t="str">
            <v>АЭС Ресурс ТКП ООО "Холдинг Кабельный Альянс"  155-10/2-289 от 31.08.2021</v>
          </cell>
          <cell r="L659">
            <v>44439</v>
          </cell>
          <cell r="V659">
            <v>153537.42823590816</v>
          </cell>
        </row>
        <row r="660">
          <cell r="A660">
            <v>4924</v>
          </cell>
          <cell r="E660" t="str">
            <v>Кабель силовой КПЭПнг(А)-FRHF 2х2х0,5, транспорт 5%</v>
          </cell>
          <cell r="I660" t="str">
            <v>1000 м</v>
          </cell>
          <cell r="J660" t="str">
            <v>Холдинг Кабельный Альянс</v>
          </cell>
          <cell r="K660" t="str">
            <v>АЭС Ресурс ТКП ООО "Холдинг Кабельный Альянс"  155-10/2-289 от 31.08.2021</v>
          </cell>
          <cell r="L660">
            <v>44439</v>
          </cell>
          <cell r="V660">
            <v>30752.379632045926</v>
          </cell>
        </row>
        <row r="661">
          <cell r="A661">
            <v>4925</v>
          </cell>
          <cell r="E661" t="str">
            <v>Кабель силовой КПЭПнг(А)-FRHF 2х2х1,38, транспорт 5%</v>
          </cell>
          <cell r="I661" t="str">
            <v>1000 м</v>
          </cell>
          <cell r="J661" t="str">
            <v xml:space="preserve">Завод "Энергокабель" </v>
          </cell>
          <cell r="K661" t="str">
            <v>АЭС Ресурс ТКП  АО Завод "Энергокабель" 280-ОПЭ  01.07.2021  Курская АЭС</v>
          </cell>
          <cell r="L661">
            <v>44378</v>
          </cell>
          <cell r="V661">
            <v>135795.5516445704</v>
          </cell>
        </row>
        <row r="662">
          <cell r="A662">
            <v>4926</v>
          </cell>
          <cell r="E662" t="str">
            <v>Кабель силовой КПЭПнг(А)-FRHF 4х2х1,38, транспорт 5%</v>
          </cell>
          <cell r="I662" t="str">
            <v>1000 м</v>
          </cell>
          <cell r="J662" t="str">
            <v>Ункомтех</v>
          </cell>
          <cell r="K662" t="str">
            <v>АЭС Ресурс ТКП ООО ТД "Ункомтех" 409/207 от 04.06.2021 для ЭСКМ</v>
          </cell>
          <cell r="L662">
            <v>44351</v>
          </cell>
          <cell r="V662">
            <v>259613.81737138226</v>
          </cell>
        </row>
        <row r="663">
          <cell r="A663">
            <v>4927</v>
          </cell>
          <cell r="E663" t="str">
            <v>Кабель силовой КПЭПнг(А)-FRHF 6х2х1,38, транспорт 5%</v>
          </cell>
          <cell r="I663" t="str">
            <v>1000 м</v>
          </cell>
          <cell r="J663" t="str">
            <v xml:space="preserve">Завод "Энергокабель" </v>
          </cell>
          <cell r="K663" t="str">
            <v>АЭС Ресурс ТКП  АО Завод "Энергокабель" 280-ОПЭ  01.07.2021  Курская АЭС</v>
          </cell>
          <cell r="L663">
            <v>44378</v>
          </cell>
          <cell r="V663">
            <v>255978.55996462287</v>
          </cell>
        </row>
        <row r="664">
          <cell r="A664">
            <v>4945</v>
          </cell>
          <cell r="E664" t="str">
            <v>Кабель контрольный  КПЭПнг(А)-HF 10x2х0,5, транспорт 5%</v>
          </cell>
          <cell r="I664" t="str">
            <v>1000 м</v>
          </cell>
          <cell r="J664" t="str">
            <v>Ункомтех</v>
          </cell>
          <cell r="K664" t="str">
            <v>АЭС Ресурс ТКП ООО ТД "Ункомтех" 409/207 от 04.06.2021 для ЭСКМ</v>
          </cell>
          <cell r="L664">
            <v>44351</v>
          </cell>
          <cell r="V664">
            <v>193168.87330782274</v>
          </cell>
        </row>
        <row r="665">
          <cell r="A665">
            <v>4946</v>
          </cell>
          <cell r="E665" t="str">
            <v>Кабель контрольный  КПЭПнг(А)-HF 2x2х0,8, транспорт 5%</v>
          </cell>
          <cell r="I665" t="str">
            <v>1000 м</v>
          </cell>
          <cell r="J665" t="str">
            <v>Ункомтех</v>
          </cell>
          <cell r="K665" t="str">
            <v>АЭС Ресурс ТКП ООО ТД "Ункомтех" 409/207 от 04.06.2021 для ЭСКМ</v>
          </cell>
          <cell r="L665">
            <v>44351</v>
          </cell>
          <cell r="V665">
            <v>60298.449590314973</v>
          </cell>
        </row>
        <row r="666">
          <cell r="A666">
            <v>4947</v>
          </cell>
          <cell r="E666" t="str">
            <v>Кабель контрольный  КПЭПнг(А)-HF 4x2х0,8, транспорт 5%</v>
          </cell>
          <cell r="I666" t="str">
            <v>1000 м</v>
          </cell>
          <cell r="J666" t="str">
            <v>Ункомтех</v>
          </cell>
          <cell r="K666" t="str">
            <v>АЭС Ресурс ТКП ООО ТД "Ункомтех" 409/207 от 04.06.2021 для ЭСКМ</v>
          </cell>
          <cell r="L666">
            <v>44351</v>
          </cell>
          <cell r="V666">
            <v>105169.41396921527</v>
          </cell>
        </row>
        <row r="667">
          <cell r="A667">
            <v>4948</v>
          </cell>
          <cell r="E667" t="str">
            <v>Кабель контрольный  КПЭПнг(А)-HF 6х2х1,13, транспорт 5%</v>
          </cell>
          <cell r="I667" t="str">
            <v>1000 м</v>
          </cell>
          <cell r="J667" t="str">
            <v>Ункомтех</v>
          </cell>
          <cell r="K667" t="str">
            <v>АЭС Ресурс ТКП ООО ТД "Ункомтех" 409/207 от 04.06.2021 для ЭСКМ</v>
          </cell>
          <cell r="L667">
            <v>44351</v>
          </cell>
          <cell r="V667">
            <v>231194.08159979855</v>
          </cell>
        </row>
        <row r="668">
          <cell r="A668">
            <v>4695</v>
          </cell>
          <cell r="E668" t="str">
            <v>Бетон тяжелый, крупность заполнителя 20 мм, класс C15, включена в стоимость доставка</v>
          </cell>
          <cell r="I668" t="str">
            <v>м3</v>
          </cell>
          <cell r="J668" t="str">
            <v>3 S Ready Mix</v>
          </cell>
          <cell r="K668"/>
          <cell r="L668">
            <v>44633</v>
          </cell>
          <cell r="V668">
            <v>1517.53152</v>
          </cell>
        </row>
        <row r="669">
          <cell r="A669">
            <v>4708</v>
          </cell>
          <cell r="E669" t="str">
            <v>Бетон тяжелый, крупность заполнителя 20 мм, класс C15, включена в стоимость доставка</v>
          </cell>
          <cell r="I669" t="str">
            <v>м3</v>
          </cell>
          <cell r="J669" t="str">
            <v>Nuclear Concrete Mixes</v>
          </cell>
          <cell r="K669"/>
          <cell r="L669">
            <v>44607</v>
          </cell>
          <cell r="V669">
            <v>1492.47424</v>
          </cell>
        </row>
        <row r="670">
          <cell r="A670">
            <v>4721</v>
          </cell>
          <cell r="E670" t="str">
            <v>Бетон тяжелый, крупность заполнителя 20 мм, класс C15, включена в стоимость доставка</v>
          </cell>
          <cell r="I670" t="str">
            <v>м3</v>
          </cell>
          <cell r="J670" t="str">
            <v>HiGH MIX  Readi Mix Conerete</v>
          </cell>
          <cell r="K670"/>
          <cell r="L670">
            <v>44636</v>
          </cell>
          <cell r="V670">
            <v>1566.14</v>
          </cell>
        </row>
        <row r="671">
          <cell r="A671">
            <v>4734</v>
          </cell>
          <cell r="E671" t="str">
            <v>Бетон тяжелый, крупность заполнителя 20 мм, класс C15, включена в стоимость доставка</v>
          </cell>
          <cell r="I671" t="str">
            <v>м3</v>
          </cell>
          <cell r="J671" t="str">
            <v>Reliance</v>
          </cell>
          <cell r="K671"/>
          <cell r="L671">
            <v>44607</v>
          </cell>
          <cell r="V671">
            <v>1526.1449600000001</v>
          </cell>
        </row>
        <row r="672">
          <cell r="A672">
            <v>4696</v>
          </cell>
          <cell r="E672" t="str">
            <v>Бетон тяжелый, крупность заполнителя 20 мм, класс C30, включена в стоимость доставка</v>
          </cell>
          <cell r="I672" t="str">
            <v>м3</v>
          </cell>
          <cell r="J672" t="str">
            <v>3 S Ready Mix</v>
          </cell>
          <cell r="K672"/>
          <cell r="L672">
            <v>44633</v>
          </cell>
          <cell r="V672">
            <v>1666.3091200000001</v>
          </cell>
        </row>
        <row r="673">
          <cell r="A673">
            <v>4722</v>
          </cell>
          <cell r="E673" t="str">
            <v>Бетон тяжелый, крупность заполнителя 20 мм, класс C30, включена в стоимость доставка</v>
          </cell>
          <cell r="I673" t="str">
            <v>м3</v>
          </cell>
          <cell r="J673" t="str">
            <v>HiGH MIX  Readi Mix Conerete</v>
          </cell>
          <cell r="K673"/>
          <cell r="L673">
            <v>44636</v>
          </cell>
          <cell r="V673">
            <v>1722.7540000000001</v>
          </cell>
        </row>
        <row r="674">
          <cell r="A674">
            <v>4735</v>
          </cell>
          <cell r="E674" t="str">
            <v>Бетон тяжелый, крупность заполнителя 20 мм, класс C30, включена в стоимость доставка</v>
          </cell>
          <cell r="I674" t="str">
            <v>м3</v>
          </cell>
          <cell r="J674" t="str">
            <v>Reliance</v>
          </cell>
          <cell r="K674"/>
          <cell r="L674">
            <v>44607</v>
          </cell>
          <cell r="V674">
            <v>1689.01728</v>
          </cell>
        </row>
        <row r="675">
          <cell r="A675">
            <v>4709</v>
          </cell>
          <cell r="E675" t="str">
            <v>Бетон тяжелый, крупность заполнителя 20 мм, класс C30,включена в стоимость доставка</v>
          </cell>
          <cell r="I675" t="str">
            <v>м3</v>
          </cell>
          <cell r="J675" t="str">
            <v>Nuclear Concrete Mixes</v>
          </cell>
          <cell r="K675"/>
          <cell r="L675">
            <v>44607</v>
          </cell>
          <cell r="V675">
            <v>1655.34656</v>
          </cell>
        </row>
        <row r="676">
          <cell r="A676">
            <v>4884</v>
          </cell>
          <cell r="E676" t="str">
            <v>Консоль КС3-440-М  4 класс безопасности, транспорт 9%</v>
          </cell>
          <cell r="I676" t="str">
            <v>шт.</v>
          </cell>
          <cell r="J676" t="str">
            <v>ЭСКМ</v>
          </cell>
          <cell r="K676" t="str">
            <v xml:space="preserve">Прайс-лист ЭСКМ от 29.03.2022 на период </v>
          </cell>
          <cell r="L676">
            <v>44649</v>
          </cell>
          <cell r="V676">
            <v>232.41625109870733</v>
          </cell>
        </row>
        <row r="677">
          <cell r="A677">
            <v>4889</v>
          </cell>
          <cell r="E677" t="str">
            <v>Короб КУГ-45 (Короб угловой для горизонтального поворота кабельной трассы под углом 45) КУГ-0,05/0,1-45-М 4 класс безопасности, транспорт 9%</v>
          </cell>
          <cell r="I677" t="str">
            <v>шт.</v>
          </cell>
          <cell r="J677" t="str">
            <v>ЭСКМ</v>
          </cell>
          <cell r="K677" t="str">
            <v xml:space="preserve">Прайс-лист ЭСКМ от 29.03.2022 на период </v>
          </cell>
          <cell r="L677">
            <v>44649</v>
          </cell>
          <cell r="V677">
            <v>1018.7811236318371</v>
          </cell>
        </row>
        <row r="678">
          <cell r="A678">
            <v>5131</v>
          </cell>
          <cell r="E678" t="str">
            <v xml:space="preserve">Кабель управления КУГПЭПнг(А)-FRHF 2х2х0,5, транспорт 5% </v>
          </cell>
          <cell r="I678" t="str">
            <v>1000 м</v>
          </cell>
          <cell r="J678" t="str">
            <v>N/A</v>
          </cell>
          <cell r="K678" t="str">
            <v>Согласование лота 3700 Руппур от 01.02.2022</v>
          </cell>
          <cell r="L678">
            <v>44593</v>
          </cell>
          <cell r="V678">
            <v>251203.47958227267</v>
          </cell>
        </row>
        <row r="679">
          <cell r="A679">
            <v>4973</v>
          </cell>
          <cell r="E679" t="str">
            <v>Кабель управления КУПЭфПмнг(А)-HF 4х2х0,5, транспорт 5%</v>
          </cell>
          <cell r="I679" t="str">
            <v>1000 м</v>
          </cell>
          <cell r="J679" t="str">
            <v xml:space="preserve">Завод "Энергокабель" </v>
          </cell>
          <cell r="K679" t="str">
            <v xml:space="preserve">  ТКП  АО Завод "Энергокабель"  404-ОПЭ  06.09.2021</v>
          </cell>
          <cell r="L679">
            <v>44445</v>
          </cell>
          <cell r="V679">
            <v>258424.37516411138</v>
          </cell>
        </row>
        <row r="680">
          <cell r="A680">
            <v>4974</v>
          </cell>
          <cell r="E680" t="str">
            <v>Кабель управления КУПЭфПмнг(А)-HF 8х2х0,5, транспорт 5%</v>
          </cell>
          <cell r="I680" t="str">
            <v>1000 м</v>
          </cell>
          <cell r="J680" t="str">
            <v xml:space="preserve">Завод "Энергокабель" </v>
          </cell>
          <cell r="K680" t="str">
            <v xml:space="preserve">  ТКП  АО Завод "Энергокабель"  404-ОПЭ  06.09.2021</v>
          </cell>
          <cell r="L680">
            <v>44445</v>
          </cell>
          <cell r="V680">
            <v>435643.76330683084</v>
          </cell>
        </row>
        <row r="681">
          <cell r="A681">
            <v>4935</v>
          </cell>
          <cell r="E681" t="str">
            <v>Лотки закрытого типа Л-300-2-М 4 класс безопасности, транспорт 9%</v>
          </cell>
          <cell r="I681" t="str">
            <v>шт.</v>
          </cell>
          <cell r="J681" t="str">
            <v>ЭСКМ</v>
          </cell>
          <cell r="K681" t="str">
            <v xml:space="preserve">Прайс-лист ЭСКМ от 29.03.2022 на период </v>
          </cell>
          <cell r="L681">
            <v>44649</v>
          </cell>
          <cell r="V681">
            <v>1493.8531156826593</v>
          </cell>
        </row>
        <row r="682">
          <cell r="A682">
            <v>4936</v>
          </cell>
          <cell r="E682" t="str">
            <v>Лотки закрытого типа Л-300-2-М 4 класс безопасности, транспорт 9%</v>
          </cell>
          <cell r="I682" t="str">
            <v>м</v>
          </cell>
          <cell r="J682" t="str">
            <v>ЭСКМ</v>
          </cell>
          <cell r="K682" t="str">
            <v xml:space="preserve">Прайс-лист ЭСКМ от 29.03.2022 на период </v>
          </cell>
          <cell r="L682">
            <v>44649</v>
          </cell>
          <cell r="V682">
            <v>746.92655784132933</v>
          </cell>
        </row>
        <row r="683">
          <cell r="A683">
            <v>5160</v>
          </cell>
          <cell r="E683" t="str">
            <v>Лоток ответвительный ЛГОм-200-М, 4 класс  безопасности, транспорт 9%</v>
          </cell>
          <cell r="I683" t="str">
            <v>шт.</v>
          </cell>
          <cell r="J683" t="str">
            <v>ЭСКМ</v>
          </cell>
          <cell r="K683" t="str">
            <v xml:space="preserve">Прайс-лист ЭСКМ от 29.03.2022 на период </v>
          </cell>
          <cell r="L683">
            <v>44649</v>
          </cell>
          <cell r="V683">
            <v>3770.5783263295157</v>
          </cell>
        </row>
        <row r="684">
          <cell r="A684">
            <v>4877</v>
          </cell>
          <cell r="E684" t="str">
            <v>Лоток прямой типа ЛП-100 ЛП-100/200-М 4 класс безопасности, транспорт 9%</v>
          </cell>
          <cell r="I684" t="str">
            <v>шт.</v>
          </cell>
          <cell r="J684" t="str">
            <v>ЭСКМ</v>
          </cell>
          <cell r="K684" t="str">
            <v xml:space="preserve">Прайс-лист ЭСКМ от 29.03.2022 на период </v>
          </cell>
          <cell r="L684">
            <v>44649</v>
          </cell>
          <cell r="V684">
            <v>2370.1872284448814</v>
          </cell>
        </row>
        <row r="685">
          <cell r="A685">
            <v>4887</v>
          </cell>
          <cell r="E685" t="str">
            <v>Лоток прямой типа ЛП-100 ЛП-100/200-М 4 класс безопасности, транспорт 9%</v>
          </cell>
          <cell r="I685" t="str">
            <v>м</v>
          </cell>
          <cell r="J685" t="str">
            <v>ЭСКМ</v>
          </cell>
          <cell r="K685" t="str">
            <v xml:space="preserve">Прайс-лист ЭСКМ от 29.03.2022 на период </v>
          </cell>
          <cell r="L685">
            <v>44649</v>
          </cell>
          <cell r="V685">
            <v>1185.0936142224427</v>
          </cell>
        </row>
        <row r="686">
          <cell r="A686">
            <v>4885</v>
          </cell>
          <cell r="E686" t="str">
            <v>Лоток прямой типа ЛП-50 ЛП-50/200-М 4 класс безопасности, транспорт 9%</v>
          </cell>
          <cell r="I686" t="str">
            <v>шт.</v>
          </cell>
          <cell r="J686" t="str">
            <v>ЭСКМ</v>
          </cell>
          <cell r="K686" t="str">
            <v xml:space="preserve">Прайс-лист ЭСКМ от 29.03.2022 на период </v>
          </cell>
          <cell r="L686">
            <v>44649</v>
          </cell>
          <cell r="V686">
            <v>1773.9998760202454</v>
          </cell>
        </row>
        <row r="687">
          <cell r="A687">
            <v>4886</v>
          </cell>
          <cell r="E687" t="str">
            <v>Лоток прямой типа ЛП-50 ЛП-50/200-М 4 класс безопасности, транспорт 9%</v>
          </cell>
          <cell r="I687" t="str">
            <v>м</v>
          </cell>
          <cell r="J687" t="str">
            <v>ЭСКМ</v>
          </cell>
          <cell r="K687" t="str">
            <v xml:space="preserve">Прайс-лист ЭСКМ от 29.03.2022 на период </v>
          </cell>
          <cell r="L687">
            <v>44649</v>
          </cell>
          <cell r="V687">
            <v>886.99993801012226</v>
          </cell>
        </row>
        <row r="688">
          <cell r="A688">
            <v>4878</v>
          </cell>
          <cell r="E688" t="str">
            <v>Лоток прямой типа ЛП-50 ЛП-50/400-М 4 класс безопасности, транспорт 9%</v>
          </cell>
          <cell r="I688" t="str">
            <v>шт.</v>
          </cell>
          <cell r="J688" t="str">
            <v>ЭСКМ</v>
          </cell>
          <cell r="K688" t="str">
            <v xml:space="preserve">Прайс-лист ЭСКМ от 29.03.2022 на период </v>
          </cell>
          <cell r="L688">
            <v>44649</v>
          </cell>
          <cell r="V688">
            <v>2038.678443196349</v>
          </cell>
        </row>
        <row r="689">
          <cell r="A689">
            <v>4879</v>
          </cell>
          <cell r="E689" t="str">
            <v>Лоток прямой типа ЛП-50 ЛП-50/400-М 4 класс безопасности, транспорт 9%</v>
          </cell>
          <cell r="I689" t="str">
            <v>м</v>
          </cell>
          <cell r="J689" t="str">
            <v>ЭСКМ</v>
          </cell>
          <cell r="K689" t="str">
            <v xml:space="preserve">Прайс-лист ЭСКМ от 29.03.2022 на период </v>
          </cell>
          <cell r="L689">
            <v>44649</v>
          </cell>
          <cell r="V689">
            <v>1019.3392215981743</v>
          </cell>
        </row>
        <row r="690">
          <cell r="A690">
            <v>5159</v>
          </cell>
          <cell r="E690" t="str">
            <v>Лоток угловой ЛУ-400-М, 4 класс безопасности, транспорт 9%</v>
          </cell>
          <cell r="I690" t="str">
            <v>шт.</v>
          </cell>
          <cell r="J690" t="str">
            <v>ЭСКМ</v>
          </cell>
          <cell r="K690" t="str">
            <v xml:space="preserve">Прайс-лист ЭСКМ от 29.03.2022 на период </v>
          </cell>
          <cell r="L690">
            <v>44649</v>
          </cell>
          <cell r="V690">
            <v>737.5691511492621</v>
          </cell>
        </row>
        <row r="691">
          <cell r="A691">
            <v>3617</v>
          </cell>
          <cell r="E691" t="str">
            <v>Щебень гранитный для строительных работ (1М3 = ТОНН) = 1,35</v>
          </cell>
          <cell r="I691" t="str">
            <v>м3</v>
          </cell>
          <cell r="J691" t="str">
            <v>Egyptian marble</v>
          </cell>
          <cell r="K691" t="str">
            <v>offer 14.07.2021</v>
          </cell>
          <cell r="L691">
            <v>44391</v>
          </cell>
          <cell r="V691">
            <v>1890</v>
          </cell>
        </row>
        <row r="692">
          <cell r="A692">
            <v>3616</v>
          </cell>
          <cell r="E692" t="str">
            <v>Щебень гранитный для строительных работ (1М3 = ТОНН) = 1,35</v>
          </cell>
          <cell r="I692" t="str">
            <v>м3</v>
          </cell>
          <cell r="J692" t="str">
            <v>Egyptian marble</v>
          </cell>
          <cell r="K692" t="str">
            <v>offer 14.07.2021</v>
          </cell>
          <cell r="L692">
            <v>44391</v>
          </cell>
          <cell r="V692">
            <v>1890</v>
          </cell>
        </row>
        <row r="693">
          <cell r="A693">
            <v>3618</v>
          </cell>
          <cell r="E693" t="str">
            <v>Щебень гранитный для строительных работ (1М3 = ТОНН) = 1,35</v>
          </cell>
          <cell r="I693" t="str">
            <v>м3</v>
          </cell>
          <cell r="J693" t="str">
            <v>Egyptian marble</v>
          </cell>
          <cell r="K693" t="str">
            <v>offer 14.07.2021</v>
          </cell>
          <cell r="L693">
            <v>44391</v>
          </cell>
          <cell r="V693">
            <v>1890</v>
          </cell>
        </row>
        <row r="694">
          <cell r="A694">
            <v>3612</v>
          </cell>
          <cell r="E694" t="str">
            <v>Щебень гранитный для строительных работ (1М3 = ТОНН) = 1,35</v>
          </cell>
          <cell r="I694" t="str">
            <v>м3</v>
          </cell>
          <cell r="J694" t="str">
            <v>Egyptian marble</v>
          </cell>
          <cell r="K694" t="str">
            <v>offer 14.07.2021</v>
          </cell>
          <cell r="L694">
            <v>44391</v>
          </cell>
          <cell r="V694">
            <v>1785</v>
          </cell>
        </row>
        <row r="695">
          <cell r="A695">
            <v>3613</v>
          </cell>
          <cell r="E695" t="str">
            <v>Щебень гранитный для строительных работ (1М3 = ТОНН) = 1,35</v>
          </cell>
          <cell r="I695" t="str">
            <v>м3</v>
          </cell>
          <cell r="J695" t="str">
            <v>Egyptian marble</v>
          </cell>
          <cell r="K695" t="str">
            <v>offer 14.07.2021</v>
          </cell>
          <cell r="L695">
            <v>44391</v>
          </cell>
          <cell r="V695">
            <v>1785</v>
          </cell>
        </row>
        <row r="696">
          <cell r="A696">
            <v>3614</v>
          </cell>
          <cell r="E696" t="str">
            <v>Щебень гранитный для строительных работ (1М3 = ТОНН) = 1,35</v>
          </cell>
          <cell r="I696" t="str">
            <v>м3</v>
          </cell>
          <cell r="J696" t="str">
            <v>Egyptian marble</v>
          </cell>
          <cell r="K696" t="str">
            <v>offer 14.07.2021</v>
          </cell>
          <cell r="L696">
            <v>44391</v>
          </cell>
          <cell r="V696">
            <v>1785</v>
          </cell>
        </row>
        <row r="697">
          <cell r="A697">
            <v>3615</v>
          </cell>
          <cell r="E697" t="str">
            <v>Щебень гранитный для строительных работ (1М3 = ТОНН) = 1,35</v>
          </cell>
          <cell r="I697" t="str">
            <v>м3</v>
          </cell>
          <cell r="J697" t="str">
            <v>Egyptian marble</v>
          </cell>
          <cell r="K697" t="str">
            <v>offer 14.07.2021</v>
          </cell>
          <cell r="L697">
            <v>44391</v>
          </cell>
          <cell r="V697">
            <v>1785</v>
          </cell>
        </row>
        <row r="698">
          <cell r="A698">
            <v>2781</v>
          </cell>
          <cell r="E698" t="str">
            <v>Арматура рифленая  B400B-R 16mm, 1,58 кг/м</v>
          </cell>
          <cell r="I698" t="str">
            <v>м</v>
          </cell>
          <cell r="J698" t="str">
            <v>Beshay Steel</v>
          </cell>
          <cell r="K698" t="str">
            <v>Предложение для Sameh Helmy ,09.11.2020</v>
          </cell>
          <cell r="L698">
            <v>44144</v>
          </cell>
          <cell r="V698">
            <v>13.790350877192985</v>
          </cell>
        </row>
        <row r="699">
          <cell r="A699" t="str">
            <v>5746-1</v>
          </cell>
          <cell r="E699" t="str">
            <v xml:space="preserve">Опоры (мачты) ВЛ 750 кВ линий электропередачи и открытых подстанций /Мачта ПМС-32,5 (серия 3.407.9-172) Вес: 4081 кг.
Цена за 1 Шт . 1126320.00 руб.Б/ндс </v>
          </cell>
          <cell r="I699" t="str">
            <v>т</v>
          </cell>
          <cell r="J699" t="str">
            <v>ооо РЕГИОНПРОМКОМПЛЕКТ</v>
          </cell>
          <cell r="K699" t="str">
            <v>ооо РЕГИОНПРОМКОМПЛЕКТ</v>
          </cell>
          <cell r="L699">
            <v>44896</v>
          </cell>
          <cell r="V699">
            <v>121436.11859838277</v>
          </cell>
        </row>
        <row r="700">
          <cell r="A700">
            <v>2826</v>
          </cell>
          <cell r="E700" t="str">
            <v>цементировочное гидроизолирующее соединение, модифицированное специально синтезированным синтетическим</v>
          </cell>
          <cell r="I700" t="str">
            <v>шт.</v>
          </cell>
          <cell r="J700" t="str">
            <v>CMB (Chemicals  for  Modern  Building)</v>
          </cell>
          <cell r="K700" t="str">
            <v>Email.27.12.2020</v>
          </cell>
          <cell r="L700">
            <v>44189</v>
          </cell>
          <cell r="V700">
            <v>251.286</v>
          </cell>
        </row>
        <row r="701">
          <cell r="A701">
            <v>2837</v>
          </cell>
          <cell r="E701" t="str">
            <v xml:space="preserve"> алюминиевое эпоксидное защитное покрытие для стали</v>
          </cell>
          <cell r="I701" t="str">
            <v>шт.</v>
          </cell>
          <cell r="J701" t="str">
            <v>CMB (Chemicals  for  Modern  Building)</v>
          </cell>
          <cell r="K701" t="str">
            <v>Email.27.12.2020</v>
          </cell>
          <cell r="L701">
            <v>44189</v>
          </cell>
          <cell r="V701">
            <v>503.16</v>
          </cell>
        </row>
        <row r="702">
          <cell r="A702">
            <v>3609</v>
          </cell>
          <cell r="E702" t="str">
            <v>Песок мелкозернистый 1 класса (1М3 = ТОНН) = 1,4: 1,55</v>
          </cell>
          <cell r="I702" t="str">
            <v>м3</v>
          </cell>
          <cell r="J702" t="str">
            <v>Egyptian marble</v>
          </cell>
          <cell r="K702" t="str">
            <v>offer 14.07.2021</v>
          </cell>
          <cell r="L702">
            <v>44391</v>
          </cell>
          <cell r="V702">
            <v>2244</v>
          </cell>
        </row>
        <row r="703">
          <cell r="A703">
            <v>5021</v>
          </cell>
          <cell r="E703" t="str">
            <v>ОПС из н/ж стали для трубопроводов низкого давления, класс безопасности 4. Цена 1 000 000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03" t="str">
            <v>кг</v>
          </cell>
          <cell r="J703" t="str">
            <v>Белэнергомаш-БЗЭМ</v>
          </cell>
          <cell r="K703" t="str">
            <v>ТКП №006-0060 от 10.06.2021</v>
          </cell>
          <cell r="L703">
            <v>44357</v>
          </cell>
          <cell r="V703">
            <v>221.29575293012113</v>
          </cell>
        </row>
        <row r="704">
          <cell r="A704">
            <v>5013</v>
          </cell>
          <cell r="E704" t="str">
            <v>Трубопроводы из н/ж стали низкого давления, D&lt;80мм, класс безопасности 4. Цена 3 950 000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04" t="str">
            <v>т</v>
          </cell>
          <cell r="J704" t="str">
            <v>Белэнергомаш-БЗЭМ</v>
          </cell>
          <cell r="K704" t="str">
            <v>ТКП №006-0060 от 10.06.2021</v>
          </cell>
          <cell r="L704">
            <v>44357</v>
          </cell>
          <cell r="V704">
            <v>861875.90439461556</v>
          </cell>
        </row>
        <row r="705">
          <cell r="A705">
            <v>5018</v>
          </cell>
          <cell r="E705" t="str">
            <v>Трубопроводы из н/ж стали низкого давления, D&lt;80мм, класс безопасности 4. Цена 3 950 000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05" t="str">
            <v>кг</v>
          </cell>
          <cell r="J705" t="str">
            <v>Белэнергомаш-БЗЭМ</v>
          </cell>
          <cell r="K705" t="str">
            <v>ТКП №006-0060 от 10.06.2021</v>
          </cell>
          <cell r="L705">
            <v>44357</v>
          </cell>
          <cell r="V705">
            <v>861.87590439461553</v>
          </cell>
        </row>
        <row r="706">
          <cell r="A706">
            <v>5017</v>
          </cell>
          <cell r="E706" t="str">
            <v>Трубопроводы из н/ж стали низкого давления, D&gt;80мм, класс безопасности 4. Цена 3 740 000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06" t="str">
            <v>кг</v>
          </cell>
          <cell r="J706" t="str">
            <v>Белэнергомаш-БЗЭМ</v>
          </cell>
          <cell r="K706" t="str">
            <v>ТКП №006-0060 от 10.06.2021</v>
          </cell>
          <cell r="L706">
            <v>44357</v>
          </cell>
          <cell r="V706">
            <v>816.27528344290567</v>
          </cell>
        </row>
        <row r="707">
          <cell r="A707">
            <v>5023</v>
          </cell>
          <cell r="E707" t="str">
            <v>Трубопроводы из н/ж стали низкого давления, класс безопасности 4. Цена 3 740 руб/кг. Масса трубы 114,3х5,6 мм из 12Х18Н10Т = 15,0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07" t="str">
            <v>м</v>
          </cell>
          <cell r="J707" t="str">
            <v>Белэнергомаш-БЗЭМ</v>
          </cell>
          <cell r="K707" t="str">
            <v>ООО "Белэнергомаш-БЗЭМ" №006-0007 от 22.01.2021 г.</v>
          </cell>
          <cell r="L707">
            <v>44357</v>
          </cell>
          <cell r="V707">
            <v>12244.129268528181</v>
          </cell>
        </row>
        <row r="708">
          <cell r="A708">
            <v>5016</v>
          </cell>
          <cell r="E708" t="str">
            <v>Трубопроводы из н/ж стали низкого давления, класс безопасности 4. Цена 3 740 руб/кг. Масса трубы 273х11 мм из 10Х17Н13M2Т = 71,943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08" t="str">
            <v>м</v>
          </cell>
          <cell r="J708" t="str">
            <v>Белэнергомаш-БЗЭМ</v>
          </cell>
          <cell r="K708" t="str">
            <v>ТКП №006-0060 от 10.06.2021</v>
          </cell>
          <cell r="L708">
            <v>44357</v>
          </cell>
          <cell r="V708">
            <v>58725.292797714865</v>
          </cell>
        </row>
        <row r="709">
          <cell r="A709">
            <v>4845</v>
          </cell>
          <cell r="E709" t="str">
            <v>Трубопроводы из н/ж стали низкого давления. 
Усредненная цена по ДС3 согл УКСК 18.03.2022 к договору №Д.03/0000903/007/13366-Д от 30.12.2020 для Тяньвань 7,8.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709" t="str">
            <v>т</v>
          </cell>
          <cell r="J709" t="str">
            <v>Белэнергомаш-БЗЭМ</v>
          </cell>
          <cell r="K709" t="str">
            <v>Усредненная цена по ДС3 согл 18.03.2022 к договору №Д.03/0000903/007/13366-Д от 30.12.2020 для Тяньвань 7-8. 87 861,76 тыс. USD/ 1 461,39 т</v>
          </cell>
          <cell r="L709">
            <v>44638</v>
          </cell>
          <cell r="V709">
            <v>950469.62838956225</v>
          </cell>
        </row>
        <row r="710">
          <cell r="A710">
            <v>5065</v>
          </cell>
          <cell r="E710" t="str">
            <v>Трубопроводы из н/ж стали низкого давления, D&lt;80мм, класс безопасности 2,3. Цена 4 200 000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10" t="str">
            <v>т</v>
          </cell>
          <cell r="J710" t="str">
            <v>Белэнергомаш-БЗЭМ</v>
          </cell>
          <cell r="K710" t="str">
            <v>ТКП №006-0060 от 10.06.2021</v>
          </cell>
          <cell r="L710">
            <v>44357</v>
          </cell>
          <cell r="V710">
            <v>916162.35790855577</v>
          </cell>
        </row>
        <row r="711">
          <cell r="A711">
            <v>5064</v>
          </cell>
          <cell r="E711" t="str">
            <v>Трубопроводы из н/ж стали низкого давления, D&gt;80мм, класс безопасности 2,3. Цена 3 850 000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11" t="str">
            <v>т</v>
          </cell>
          <cell r="J711" t="str">
            <v>Белэнергомаш-БЗЭМ</v>
          </cell>
          <cell r="K711" t="str">
            <v>ТКП №006-0060 от 10.06.2021</v>
          </cell>
          <cell r="L711">
            <v>44357</v>
          </cell>
          <cell r="V711">
            <v>840161.32298903947</v>
          </cell>
        </row>
        <row r="712">
          <cell r="A712">
            <v>5012</v>
          </cell>
          <cell r="E712" t="str">
            <v>Трубопроводы из н/ж стали низкого давления, D&gt;80мм, класс безопасности 4. Цена 3 740 000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712" t="str">
            <v>т</v>
          </cell>
          <cell r="J712" t="str">
            <v>Белэнергомаш-БЗЭМ</v>
          </cell>
          <cell r="K712" t="str">
            <v>ТКП №006-0060 от 10.06.2021</v>
          </cell>
          <cell r="L712">
            <v>44357</v>
          </cell>
          <cell r="V712">
            <v>816275.28344290575</v>
          </cell>
        </row>
        <row r="713">
          <cell r="A713">
            <v>5132</v>
          </cell>
          <cell r="E713" t="str">
            <v xml:space="preserve">Кабель связи ОКГнг(А)-HF-0,7(50)-4П, транспорт 5% </v>
          </cell>
          <cell r="I713" t="str">
            <v>1000 м</v>
          </cell>
          <cell r="J713" t="str">
            <v>ООО "Сарансккабель-Оптика"</v>
          </cell>
          <cell r="K713" t="str">
            <v>ТКП №198-04/ВОК от 25.04.2022</v>
          </cell>
          <cell r="L713">
            <v>44676</v>
          </cell>
          <cell r="V713">
            <v>61065.172645822735</v>
          </cell>
        </row>
        <row r="714">
          <cell r="A714">
            <v>2851</v>
          </cell>
          <cell r="E714" t="str">
            <v xml:space="preserve">Окончательное хлорированное резиновое покрытие </v>
          </cell>
          <cell r="I714" t="str">
            <v>шт.</v>
          </cell>
          <cell r="J714" t="str">
            <v>CMB (Chemicals  for  Modern  Building)</v>
          </cell>
          <cell r="K714" t="str">
            <v>Email.27.12.2020</v>
          </cell>
          <cell r="L714">
            <v>44189</v>
          </cell>
          <cell r="V714">
            <v>1214.6400000000001</v>
          </cell>
        </row>
        <row r="715">
          <cell r="A715">
            <v>2852</v>
          </cell>
          <cell r="E715" t="str">
            <v xml:space="preserve">Окончательное хлорированное резиновое покрытие </v>
          </cell>
          <cell r="I715" t="str">
            <v>шт.</v>
          </cell>
          <cell r="J715" t="str">
            <v>CMB (Chemicals  for  Modern  Building)</v>
          </cell>
          <cell r="K715" t="str">
            <v>Email.27.12.2020</v>
          </cell>
          <cell r="L715">
            <v>44189</v>
          </cell>
          <cell r="V715">
            <v>365.40000000000003</v>
          </cell>
        </row>
        <row r="716">
          <cell r="A716">
            <v>2857</v>
          </cell>
          <cell r="E716" t="str">
            <v xml:space="preserve"> сухое битумное защитное покрытие.</v>
          </cell>
          <cell r="I716" t="str">
            <v>шт.</v>
          </cell>
          <cell r="J716" t="str">
            <v>CMB (Chemicals  for  Modern  Building)</v>
          </cell>
          <cell r="K716" t="str">
            <v>Email.27.12.2020</v>
          </cell>
          <cell r="L716">
            <v>44189</v>
          </cell>
          <cell r="V716">
            <v>354.375</v>
          </cell>
        </row>
        <row r="717">
          <cell r="A717">
            <v>5704</v>
          </cell>
          <cell r="E717" t="str">
            <v>Композиция органосиликатная  ОС-51-03 желтая ТУ 84-725-78 Транспорт экспертно 5%</v>
          </cell>
          <cell r="I717" t="str">
            <v>кг</v>
          </cell>
          <cell r="J717" t="str">
            <v>Ремакс-Сервис</v>
          </cell>
          <cell r="K717" t="str">
            <v>ТКП №755 от 05.10.2022 (АЭС Ресурс)</v>
          </cell>
          <cell r="L717">
            <v>44843</v>
          </cell>
          <cell r="V717">
            <v>107.76851300053065</v>
          </cell>
        </row>
        <row r="718">
          <cell r="A718">
            <v>3140</v>
          </cell>
          <cell r="E718" t="str">
            <v xml:space="preserve">готовая Специальная цементная смесь для цементации /Dry Grout NS </v>
          </cell>
          <cell r="I718" t="str">
            <v>т</v>
          </cell>
          <cell r="J718" t="str">
            <v>Drymix    egypt</v>
          </cell>
          <cell r="K718" t="str">
            <v xml:space="preserve">27.11.2020 Email </v>
          </cell>
          <cell r="L718">
            <v>44162</v>
          </cell>
          <cell r="V718">
            <v>2456.1403508771928</v>
          </cell>
        </row>
        <row r="719">
          <cell r="A719">
            <v>2652</v>
          </cell>
          <cell r="E719" t="str">
            <v xml:space="preserve">Специальная цементная смесь для цементации /Dry Grout NS </v>
          </cell>
          <cell r="I719" t="str">
            <v>т</v>
          </cell>
          <cell r="J719" t="str">
            <v>Drymix    egypt</v>
          </cell>
          <cell r="K719" t="str">
            <v xml:space="preserve">27.11.2020 Email </v>
          </cell>
          <cell r="L719">
            <v>44162</v>
          </cell>
          <cell r="V719">
            <v>2456.1403508771928</v>
          </cell>
        </row>
        <row r="720">
          <cell r="A720">
            <v>5453</v>
          </cell>
          <cell r="E720" t="str">
            <v>Перфополоса К200 16х0.8х2000 оцинкованная (П0000000523)</v>
          </cell>
          <cell r="I720" t="str">
            <v>шт.</v>
          </cell>
          <cell r="J720" t="str">
            <v>Завод ЭМИ Курган</v>
          </cell>
          <cell r="K720" t="str">
            <v>КП ЭТМ №427/292977  от 02.11.2022</v>
          </cell>
          <cell r="L720">
            <v>44867</v>
          </cell>
          <cell r="V720">
            <v>32.297768300028494</v>
          </cell>
        </row>
        <row r="721">
          <cell r="A721">
            <v>4941</v>
          </cell>
          <cell r="E721" t="str">
            <v>Профиль Z-образный перфорированный ПZ 62х32х30х6 оцинкованный 4 класс безопасности, транспорт 9%</v>
          </cell>
          <cell r="I721" t="str">
            <v>шт.</v>
          </cell>
          <cell r="J721" t="str">
            <v>ЭСКМ</v>
          </cell>
          <cell r="K721" t="str">
            <v xml:space="preserve">Прайс-лист ЭСКМ от 29.03.2022 на период </v>
          </cell>
          <cell r="L721">
            <v>44649</v>
          </cell>
          <cell r="V721">
            <v>519.460471222666</v>
          </cell>
        </row>
        <row r="722">
          <cell r="A722">
            <v>5133</v>
          </cell>
          <cell r="E722" t="str">
            <v xml:space="preserve">Кабель силовой ПвПнг(А)-FRHF 3х2,5, транспорт 5% </v>
          </cell>
          <cell r="I722" t="str">
            <v>1000 м</v>
          </cell>
          <cell r="J722" t="str">
            <v>ООО "Торговый Дом "Ункомтех"</v>
          </cell>
          <cell r="K722" t="str">
            <v>ТКП №427 от 25.04.2022</v>
          </cell>
          <cell r="L722">
            <v>44676</v>
          </cell>
          <cell r="V722">
            <v>164152.71245532684</v>
          </cell>
        </row>
        <row r="723">
          <cell r="A723">
            <v>5134</v>
          </cell>
          <cell r="E723" t="str">
            <v xml:space="preserve">Кабель силовой ПвПнг(А)-FRHF 5х2,5, транспорт 5% </v>
          </cell>
          <cell r="I723" t="str">
            <v>1000 м</v>
          </cell>
          <cell r="J723" t="str">
            <v>ООО "Торговый Дом "Ункомтех"</v>
          </cell>
          <cell r="K723" t="str">
            <v>ТКП №427 от 25.04.2022</v>
          </cell>
          <cell r="L723">
            <v>44676</v>
          </cell>
          <cell r="V723">
            <v>221414.22064377661</v>
          </cell>
        </row>
        <row r="724">
          <cell r="A724">
            <v>5135</v>
          </cell>
          <cell r="E724" t="str">
            <v xml:space="preserve">Кабель силовой ПвПнг(А)-FRHF-Т 5х2,5, транспорт 5% </v>
          </cell>
          <cell r="I724" t="str">
            <v>1000 м</v>
          </cell>
          <cell r="J724" t="str">
            <v>СЗАО "Белтелекабель"</v>
          </cell>
          <cell r="K724" t="str">
            <v>КП № 27/04-22-02 от 27.04.2022</v>
          </cell>
          <cell r="L724">
            <v>44678</v>
          </cell>
          <cell r="V724">
            <v>234342.32840291216</v>
          </cell>
        </row>
        <row r="725">
          <cell r="A725">
            <v>5136</v>
          </cell>
          <cell r="E725" t="str">
            <v xml:space="preserve">Кабель силовой ПвПнг(А)-HF 3х2,5, транспорт 5% </v>
          </cell>
          <cell r="I725" t="str">
            <v>1000 м</v>
          </cell>
          <cell r="J725" t="str">
            <v>ООО "Торговый Дом "Ункомтех"</v>
          </cell>
          <cell r="K725" t="str">
            <v>ТКП №427 от 25.04.2022</v>
          </cell>
          <cell r="L725">
            <v>44676</v>
          </cell>
          <cell r="V725">
            <v>114914.0474511176</v>
          </cell>
        </row>
        <row r="726">
          <cell r="A726">
            <v>5137</v>
          </cell>
          <cell r="E726" t="str">
            <v xml:space="preserve">Кабель силовой ПвПнг(А)-HF 5х2,5, транспорт 5% </v>
          </cell>
          <cell r="I726" t="str">
            <v>1000 м</v>
          </cell>
          <cell r="J726" t="str">
            <v>ООО "Торговый Дом "Ункомтех"</v>
          </cell>
          <cell r="K726" t="str">
            <v>ТКП №427 от 25.04.2022</v>
          </cell>
          <cell r="L726">
            <v>44676</v>
          </cell>
          <cell r="V726">
            <v>160048.06088149649</v>
          </cell>
        </row>
        <row r="727">
          <cell r="A727">
            <v>5138</v>
          </cell>
          <cell r="E727" t="str">
            <v xml:space="preserve">Кабель силовой ПвПнг(А)-HF-Т 5х2,5, транспорт 5% </v>
          </cell>
          <cell r="I727" t="str">
            <v>1000 м</v>
          </cell>
          <cell r="J727" t="str">
            <v>СЗАО "Белтелекабель"</v>
          </cell>
          <cell r="K727" t="str">
            <v>КП № 27/04-22-02 от 27.04.2022</v>
          </cell>
          <cell r="L727">
            <v>44678</v>
          </cell>
          <cell r="V727">
            <v>177097.88567264806</v>
          </cell>
        </row>
        <row r="728">
          <cell r="A728">
            <v>4883</v>
          </cell>
          <cell r="E728" t="str">
            <v>Провод медный для заземления  ПГЛ-М70. Транспорт 5%</v>
          </cell>
          <cell r="I728" t="str">
            <v>1000 м</v>
          </cell>
          <cell r="J728" t="str">
            <v>N/A</v>
          </cell>
          <cell r="K728" t="str">
            <v>Согласование лота 3700 Руппур от 01.02.2022</v>
          </cell>
          <cell r="L728">
            <v>44593</v>
          </cell>
          <cell r="V728">
            <v>507265.82674889016</v>
          </cell>
        </row>
        <row r="729">
          <cell r="A729">
            <v>4937</v>
          </cell>
          <cell r="E729" t="str">
            <v>Провод медный для заземления ПГЛ-М16. Транспорт 5%</v>
          </cell>
          <cell r="I729" t="str">
            <v>1000 м</v>
          </cell>
          <cell r="J729" t="str">
            <v>N/A</v>
          </cell>
          <cell r="K729" t="str">
            <v>Согласование лота 3700 Руппур от 01.02.2022</v>
          </cell>
          <cell r="L729">
            <v>44593</v>
          </cell>
          <cell r="V729">
            <v>220739.66638531638</v>
          </cell>
        </row>
        <row r="730">
          <cell r="A730">
            <v>2730</v>
          </cell>
          <cell r="E730" t="str">
            <v>Лист стальной 2000x1500x14 мм  -S235</v>
          </cell>
          <cell r="I730" t="str">
            <v>т</v>
          </cell>
          <cell r="J730" t="str">
            <v xml:space="preserve">ElRehab steel </v>
          </cell>
          <cell r="K730" t="str">
            <v>ТКП-08.12.2020</v>
          </cell>
          <cell r="L730">
            <v>44173</v>
          </cell>
          <cell r="V730">
            <v>12280.701754385964</v>
          </cell>
        </row>
        <row r="731">
          <cell r="A731">
            <v>2731</v>
          </cell>
          <cell r="E731" t="str">
            <v>Лист стальной 2000x2000x14 мм  -S235</v>
          </cell>
          <cell r="I731" t="str">
            <v>т</v>
          </cell>
          <cell r="J731" t="str">
            <v xml:space="preserve">ElRehab steel </v>
          </cell>
          <cell r="K731" t="str">
            <v>ТКП-08.12.2020</v>
          </cell>
          <cell r="L731">
            <v>44173</v>
          </cell>
          <cell r="V731">
            <v>12719.298245614034</v>
          </cell>
        </row>
        <row r="732">
          <cell r="A732">
            <v>2732</v>
          </cell>
          <cell r="E732" t="str">
            <v>Лист стальной 2000x1500x14 мм  -S235</v>
          </cell>
          <cell r="I732" t="str">
            <v>шт.</v>
          </cell>
          <cell r="J732" t="str">
            <v xml:space="preserve">ElRehab steel /Расчет приблизительный / </v>
          </cell>
          <cell r="K732" t="str">
            <v>расчет 08.12.2020 (ТКП-08.12.2020)</v>
          </cell>
          <cell r="L732">
            <v>44173</v>
          </cell>
          <cell r="V732">
            <v>4049.1228070175434</v>
          </cell>
        </row>
        <row r="733">
          <cell r="A733">
            <v>2733</v>
          </cell>
          <cell r="E733" t="str">
            <v>Лист стальной 2000x2000x14 мм  -S235, плотность 7,85 т/м3</v>
          </cell>
          <cell r="I733" t="str">
            <v>шт.</v>
          </cell>
          <cell r="J733" t="str">
            <v xml:space="preserve">ElRehab steel /Расчет приблизительный / </v>
          </cell>
          <cell r="K733" t="str">
            <v>расчет 08.12.2020 (ТКП-08.12.2020)</v>
          </cell>
          <cell r="L733">
            <v>44173</v>
          </cell>
          <cell r="V733">
            <v>5591.4035087719303</v>
          </cell>
        </row>
        <row r="734">
          <cell r="A734">
            <v>2784</v>
          </cell>
          <cell r="E734" t="str">
            <v>Уголок стальной г/к (Hot Rolled Equal Angle  60X 60 X 6mm, grade S275JR, 12 м</v>
          </cell>
          <cell r="I734" t="str">
            <v>м</v>
          </cell>
          <cell r="J734" t="str">
            <v>Beshay Steel</v>
          </cell>
          <cell r="K734" t="str">
            <v>Расчет прибл. ТКП 09.11.2020</v>
          </cell>
          <cell r="L734">
            <v>44144</v>
          </cell>
          <cell r="V734">
            <v>772.72727272727263</v>
          </cell>
        </row>
        <row r="735">
          <cell r="A735">
            <v>2783</v>
          </cell>
          <cell r="E735" t="str">
            <v>Уголок стальной г/к / Hot Rolled Equal Angle     60X 60 X 6mm/ Equal Angle grade S275JR, 12 м</v>
          </cell>
          <cell r="I735" t="str">
            <v>т</v>
          </cell>
          <cell r="J735" t="str">
            <v>Beshay Steel</v>
          </cell>
          <cell r="K735" t="str">
            <v>ТКП 09.11.2020</v>
          </cell>
          <cell r="L735">
            <v>44144</v>
          </cell>
          <cell r="V735">
            <v>8947.3684210526299</v>
          </cell>
        </row>
        <row r="736">
          <cell r="A736">
            <v>2827</v>
          </cell>
          <cell r="E736" t="str">
            <v>Полистирольные термоизоляционные плиты t=4 &amp; 5 cm</v>
          </cell>
          <cell r="I736" t="str">
            <v>шт.</v>
          </cell>
          <cell r="J736" t="str">
            <v>CMB (Chemicals  for  Modern  Building)</v>
          </cell>
          <cell r="K736" t="str">
            <v>Email.27.12.2020</v>
          </cell>
          <cell r="L736">
            <v>44189</v>
          </cell>
          <cell r="V736">
            <v>1438.5</v>
          </cell>
        </row>
        <row r="737">
          <cell r="A737">
            <v>4939</v>
          </cell>
          <cell r="E737" t="str">
            <v>Полоса перфорированная  оцинкованная ПП 30х6х2, 4 класс безопасности, транспорт 9%</v>
          </cell>
          <cell r="I737" t="str">
            <v>шт.</v>
          </cell>
          <cell r="J737" t="str">
            <v>ЭСКМ</v>
          </cell>
          <cell r="K737" t="str">
            <v xml:space="preserve">Прайс-лист ЭСКМ от 29.03.2022 на период </v>
          </cell>
          <cell r="L737">
            <v>44649</v>
          </cell>
          <cell r="V737">
            <v>279.06733239073736</v>
          </cell>
        </row>
        <row r="738">
          <cell r="A738">
            <v>4919</v>
          </cell>
          <cell r="E738" t="str">
            <v>Кабель силовой ППГнг(А)-FRHF 2х2,5, транспорт 5%</v>
          </cell>
          <cell r="I738" t="str">
            <v>1000 м</v>
          </cell>
          <cell r="J738" t="str">
            <v>Ункомтех</v>
          </cell>
          <cell r="K738" t="str">
            <v>АЭС Ресурс ТКП ООО ТД "Ункомтех" 409/207 от 04.06.2021 для ЭСКМ</v>
          </cell>
          <cell r="L738">
            <v>44351</v>
          </cell>
          <cell r="V738">
            <v>73405.429083337425</v>
          </cell>
        </row>
        <row r="739">
          <cell r="A739">
            <v>4920</v>
          </cell>
          <cell r="E739" t="str">
            <v>Кабель силовой ППГнг(А)-FRHF 3х1,5, транспорт 5%</v>
          </cell>
          <cell r="I739" t="str">
            <v>1000 м</v>
          </cell>
          <cell r="J739" t="str">
            <v>Ункомтех</v>
          </cell>
          <cell r="K739" t="str">
            <v>АЭС Ресурс ТКП ООО ТД "Ункомтех" 409/207 от 04.06.2021 для ЭСКМ</v>
          </cell>
          <cell r="L739">
            <v>44351</v>
          </cell>
          <cell r="V739">
            <v>71373.003822907966</v>
          </cell>
        </row>
        <row r="740">
          <cell r="A740">
            <v>4921</v>
          </cell>
          <cell r="E740" t="str">
            <v>Кабель силовой ППГнг(А)-FRHF 3х2,5, транспорт 5%</v>
          </cell>
          <cell r="I740" t="str">
            <v>1000 м</v>
          </cell>
          <cell r="J740" t="str">
            <v>Ункомтех</v>
          </cell>
          <cell r="K740" t="str">
            <v>АЭС Ресурс ТКП ООО ТД "Ункомтех" 409/207 от 04.06.2021 для ЭСКМ</v>
          </cell>
          <cell r="L740">
            <v>44351</v>
          </cell>
          <cell r="V740">
            <v>89770.081993513828</v>
          </cell>
        </row>
        <row r="741">
          <cell r="A741">
            <v>4922</v>
          </cell>
          <cell r="E741" t="str">
            <v>Кабель силовой ППГнг(А)-FRHF 5х2,5, транспорт 5%</v>
          </cell>
          <cell r="I741" t="str">
            <v>1000 м</v>
          </cell>
          <cell r="J741" t="str">
            <v>Ункомтех</v>
          </cell>
          <cell r="K741" t="str">
            <v>АЭС Ресурс ТКП ООО ТД "Ункомтех" 409/207 от 04.06.2021 для ЭСКМ</v>
          </cell>
          <cell r="L741">
            <v>44351</v>
          </cell>
          <cell r="V741">
            <v>129682.94675077392</v>
          </cell>
        </row>
        <row r="742">
          <cell r="A742">
            <v>5139</v>
          </cell>
          <cell r="E742" t="str">
            <v>Кабель силовой ППГнг(А)-FRHF 4х2,5, транспорт 5%</v>
          </cell>
          <cell r="I742" t="str">
            <v>1000 м</v>
          </cell>
          <cell r="J742" t="str">
            <v>N/A</v>
          </cell>
          <cell r="K742" t="str">
            <v>Согласование лота 3700 Руппур от 01.02.2022</v>
          </cell>
          <cell r="L742">
            <v>44593</v>
          </cell>
          <cell r="V742">
            <v>129348.19893483553</v>
          </cell>
        </row>
        <row r="743">
          <cell r="A743">
            <v>5140</v>
          </cell>
          <cell r="E743" t="str">
            <v>Кабель силовой ППГнг(А)-FRHF 4х6, транспорт 5%</v>
          </cell>
          <cell r="I743" t="str">
            <v>1000 м</v>
          </cell>
          <cell r="J743" t="str">
            <v>N/A</v>
          </cell>
          <cell r="K743" t="str">
            <v>Согласование лота 3700 Руппур от 01.02.2022</v>
          </cell>
          <cell r="L743">
            <v>44593</v>
          </cell>
          <cell r="V743">
            <v>181087.47850876974</v>
          </cell>
        </row>
        <row r="744">
          <cell r="A744">
            <v>5146</v>
          </cell>
          <cell r="E744" t="str">
            <v>Кабель силовой ППГнг(А)-HF 4х2,5, транспорт 5%</v>
          </cell>
          <cell r="I744" t="str">
            <v>1000 м</v>
          </cell>
          <cell r="J744" t="str">
            <v>N/A</v>
          </cell>
          <cell r="K744" t="str">
            <v>Согласование лота 3700 Руппур от 01.02.2022</v>
          </cell>
          <cell r="L744">
            <v>44593</v>
          </cell>
          <cell r="V744">
            <v>75220.952611335131</v>
          </cell>
        </row>
        <row r="745">
          <cell r="A745">
            <v>4896</v>
          </cell>
          <cell r="E745" t="str">
            <v>Кабель силовой ППГнг(А)-HF 2х10, транспорт 5%</v>
          </cell>
          <cell r="I745" t="str">
            <v>1000 м</v>
          </cell>
          <cell r="J745" t="str">
            <v xml:space="preserve">Завод "Энергокабель" </v>
          </cell>
          <cell r="K745" t="str">
            <v>АЭС Ресурс ТКП  АО Завод "Энергокабель" 280-ОПЭ  01.07.2021  Курская АЭС</v>
          </cell>
          <cell r="L745">
            <v>44378</v>
          </cell>
          <cell r="V745">
            <v>151318.27297360619</v>
          </cell>
        </row>
        <row r="746">
          <cell r="A746">
            <v>4897</v>
          </cell>
          <cell r="E746" t="str">
            <v>Кабель силовой ППГнг(А)-HF 2х2,5, транспорт 5%</v>
          </cell>
          <cell r="I746" t="str">
            <v>1000 м</v>
          </cell>
          <cell r="J746" t="str">
            <v xml:space="preserve">Завод "Энергокабель" </v>
          </cell>
          <cell r="K746" t="str">
            <v>АЭС Ресурс ТКП  АО Завод "Энергокабель" 280-ОПЭ  01.07.2021  Курская АЭС</v>
          </cell>
          <cell r="L746">
            <v>44378</v>
          </cell>
          <cell r="V746">
            <v>55059.710530929537</v>
          </cell>
        </row>
        <row r="747">
          <cell r="A747">
            <v>4898</v>
          </cell>
          <cell r="E747" t="str">
            <v>Кабель силовой ППГнг(А)-HF 2х35, транспорт 5%</v>
          </cell>
          <cell r="I747" t="str">
            <v>1000 м</v>
          </cell>
          <cell r="J747" t="str">
            <v xml:space="preserve">Завод "Энергокабель" </v>
          </cell>
          <cell r="K747" t="str">
            <v>АЭС Ресурс ТКП  АО Завод "Энергокабель" 280-ОПЭ  01.07.2021  Курская АЭС</v>
          </cell>
          <cell r="L747">
            <v>44378</v>
          </cell>
          <cell r="V747">
            <v>435783.26365739922</v>
          </cell>
        </row>
        <row r="748">
          <cell r="A748">
            <v>4899</v>
          </cell>
          <cell r="E748" t="str">
            <v>Кабель силовой ППГнг(А)-HF 2х4, транспорт 5%</v>
          </cell>
          <cell r="I748" t="str">
            <v>1000 м</v>
          </cell>
          <cell r="J748" t="str">
            <v>Ункомтех</v>
          </cell>
          <cell r="K748" t="str">
            <v>АЭС Ресурс ТКП ООО ТД "Ункомтех" 409/207 от 04.06.2021 для ЭСКМ</v>
          </cell>
          <cell r="L748">
            <v>44351</v>
          </cell>
          <cell r="V748">
            <v>79973.174216254731</v>
          </cell>
        </row>
        <row r="749">
          <cell r="A749">
            <v>4900</v>
          </cell>
          <cell r="E749" t="str">
            <v>Кабель силовой ППГнг(А)-HF 2х50, транспорт 5%</v>
          </cell>
          <cell r="I749" t="str">
            <v>1000 м</v>
          </cell>
          <cell r="J749" t="str">
            <v>Ункомтех</v>
          </cell>
          <cell r="K749" t="str">
            <v>АЭС Ресурс ТКП ООО ТД "Ункомтех" 409/207 от 04.06.2021 для ЭСКМ</v>
          </cell>
          <cell r="L749">
            <v>44351</v>
          </cell>
          <cell r="V749">
            <v>562603.2125730922</v>
          </cell>
        </row>
        <row r="750">
          <cell r="A750">
            <v>4901</v>
          </cell>
          <cell r="E750" t="str">
            <v>Кабель силовой ППГнг(А)-HF 2х6, транспорт 5%</v>
          </cell>
          <cell r="I750" t="str">
            <v>1000 м</v>
          </cell>
          <cell r="J750" t="str">
            <v>Ункомтех</v>
          </cell>
          <cell r="K750" t="str">
            <v>АЭС Ресурс ТКП ООО ТД "Ункомтех" 409/207 от 04.06.2021 для ЭСКМ</v>
          </cell>
          <cell r="L750">
            <v>44351</v>
          </cell>
          <cell r="V750">
            <v>102503.873707066</v>
          </cell>
        </row>
        <row r="751">
          <cell r="A751">
            <v>4902</v>
          </cell>
          <cell r="E751" t="str">
            <v>Кабель силовой ППГнг(А)-HF 3х1,5, транспорт 5%</v>
          </cell>
          <cell r="I751" t="str">
            <v>1000 м</v>
          </cell>
          <cell r="J751" t="str">
            <v>Ункомтех</v>
          </cell>
          <cell r="K751" t="str">
            <v>АЭС Ресурс ТКП ООО ТД "Ункомтех" 409/207 от 04.06.2021 для ЭСКМ</v>
          </cell>
          <cell r="L751">
            <v>44351</v>
          </cell>
          <cell r="V751">
            <v>54724.929680359681</v>
          </cell>
        </row>
        <row r="752">
          <cell r="A752">
            <v>4903</v>
          </cell>
          <cell r="E752" t="str">
            <v>Кабель силовой ППГнг(А)-HF 3х10, транспорт 5%</v>
          </cell>
          <cell r="I752" t="str">
            <v>1000 м</v>
          </cell>
          <cell r="J752" t="str">
            <v xml:space="preserve">Завод "Энергокабель" </v>
          </cell>
          <cell r="K752" t="str">
            <v>АЭС Ресурс ТКП  АО Завод "Энергокабель" 280-ОПЭ  01.07.2021  Курская АЭС</v>
          </cell>
          <cell r="L752">
            <v>44378</v>
          </cell>
          <cell r="V752">
            <v>204537.36057737263</v>
          </cell>
        </row>
        <row r="753">
          <cell r="A753">
            <v>4904</v>
          </cell>
          <cell r="E753" t="str">
            <v>Кабель силовой ППГнг(А)-HF 3х2,5, транспорт 5%</v>
          </cell>
          <cell r="I753" t="str">
            <v>1000 м</v>
          </cell>
          <cell r="J753" t="str">
            <v xml:space="preserve">Завод "Энергокабель" </v>
          </cell>
          <cell r="K753" t="str">
            <v>АЭС Ресурс ТКП  АО Завод "Энергокабель" 280-ОПЭ  01.07.2021  Курская АЭС</v>
          </cell>
          <cell r="L753">
            <v>44378</v>
          </cell>
          <cell r="V753">
            <v>70884.87129039623</v>
          </cell>
        </row>
        <row r="754">
          <cell r="A754">
            <v>4905</v>
          </cell>
          <cell r="E754" t="str">
            <v>Кабель силовой ППГнг(А)-HF 3х4, транспорт 5%</v>
          </cell>
          <cell r="I754" t="str">
            <v>1000 м</v>
          </cell>
          <cell r="J754" t="str">
            <v xml:space="preserve">Завод "Энергокабель" </v>
          </cell>
          <cell r="K754" t="str">
            <v>АЭС Ресурс ТКП  АО Завод "Энергокабель" 280-ОПЭ  01.07.2021  Курская АЭС</v>
          </cell>
          <cell r="L754">
            <v>44378</v>
          </cell>
          <cell r="V754">
            <v>96673.382757647472</v>
          </cell>
        </row>
        <row r="755">
          <cell r="A755">
            <v>4906</v>
          </cell>
          <cell r="E755" t="str">
            <v>Кабель силовой ППГнг(А)-HF 3х6, транспорт 5%</v>
          </cell>
          <cell r="I755" t="str">
            <v>1000 м</v>
          </cell>
          <cell r="J755" t="str">
            <v>Ункомтех</v>
          </cell>
          <cell r="K755" t="str">
            <v>АЭС Ресурс ТКП ООО ТД "Ункомтех" 409/207 от 04.06.2021 для ЭСКМ</v>
          </cell>
          <cell r="L755">
            <v>44351</v>
          </cell>
          <cell r="V755">
            <v>131692.97085032676</v>
          </cell>
        </row>
        <row r="756">
          <cell r="A756">
            <v>4907</v>
          </cell>
          <cell r="E756" t="str">
            <v>Кабель силовой ППГнг(А)-HF 4х10, транспорт 5%</v>
          </cell>
          <cell r="I756" t="str">
            <v>1000 м</v>
          </cell>
          <cell r="J756" t="str">
            <v xml:space="preserve">Завод "Энергокабель" </v>
          </cell>
          <cell r="K756" t="str">
            <v>АЭС Ресурс ТКП  АО Завод "Энергокабель" 280-ОПЭ  01.07.2021  Курская АЭС</v>
          </cell>
          <cell r="L756">
            <v>44378</v>
          </cell>
          <cell r="V756">
            <v>252790.20487490966</v>
          </cell>
        </row>
        <row r="757">
          <cell r="A757">
            <v>4908</v>
          </cell>
          <cell r="E757" t="str">
            <v>Кабель силовой ППГнг(А)-HF 4х16, транспорт 5%</v>
          </cell>
          <cell r="I757" t="str">
            <v>1000 м</v>
          </cell>
          <cell r="J757" t="str">
            <v>Ункомтех</v>
          </cell>
          <cell r="K757" t="str">
            <v>АЭС Ресурс ТКП ООО ТД "Ункомтех" 409/207 от 04.06.2021 для ЭСКМ</v>
          </cell>
          <cell r="L757">
            <v>44351</v>
          </cell>
          <cell r="V757">
            <v>375940.96579222148</v>
          </cell>
        </row>
        <row r="758">
          <cell r="A758">
            <v>4909</v>
          </cell>
          <cell r="E758" t="str">
            <v>Кабель силовой ППГнг(А)-HF 4х70, транспорт 5%</v>
          </cell>
          <cell r="I758" t="str">
            <v>1000 м</v>
          </cell>
          <cell r="J758" t="str">
            <v>Ункомтех</v>
          </cell>
          <cell r="K758" t="str">
            <v>АЭС Ресурс ТКП ООО ТД "Ункомтех" 409/207 от 04.06.2021 для ЭСКМ</v>
          </cell>
          <cell r="L758">
            <v>44351</v>
          </cell>
          <cell r="V758">
            <v>1332616.5070524791</v>
          </cell>
        </row>
        <row r="759">
          <cell r="A759">
            <v>4910</v>
          </cell>
          <cell r="E759" t="str">
            <v>Кабель силовой ППГнг(А)-HF 5х10, транспорт 5%</v>
          </cell>
          <cell r="I759" t="str">
            <v>1000 м</v>
          </cell>
          <cell r="J759" t="str">
            <v>Ункомтех</v>
          </cell>
          <cell r="K759" t="str">
            <v>АЭС Ресурс ТКП ООО ТД "Ункомтех" 409/207 от 04.06.2021 для ЭСКМ</v>
          </cell>
          <cell r="L759">
            <v>44351</v>
          </cell>
          <cell r="V759">
            <v>297980.93906564795</v>
          </cell>
        </row>
        <row r="760">
          <cell r="A760">
            <v>4911</v>
          </cell>
          <cell r="E760" t="str">
            <v>Кабель силовой ППГнг(А)-HF 5х120, транспорт 5%</v>
          </cell>
          <cell r="I760" t="str">
            <v>1000 м</v>
          </cell>
          <cell r="J760" t="str">
            <v xml:space="preserve">Завод "Энергокабель" </v>
          </cell>
          <cell r="K760" t="str">
            <v>АЭС Ресурс ТКП  АО Завод "Энергокабель" 280-ОПЭ  01.07.2021  Курская АЭС</v>
          </cell>
          <cell r="L760">
            <v>44378</v>
          </cell>
          <cell r="V760">
            <v>2908027.2285707737</v>
          </cell>
        </row>
        <row r="761">
          <cell r="A761">
            <v>4912</v>
          </cell>
          <cell r="E761" t="str">
            <v>Кабель силовой ППГнг(А)-HF 5х2,5, транспорт 5%</v>
          </cell>
          <cell r="I761" t="str">
            <v>1000 м</v>
          </cell>
          <cell r="J761" t="str">
            <v>Ункомтех</v>
          </cell>
          <cell r="K761" t="str">
            <v>АЭС Ресурс ТКП ООО ТД "Ункомтех" 409/207 от 04.06.2021 для ЭСКМ</v>
          </cell>
          <cell r="L761">
            <v>44351</v>
          </cell>
          <cell r="V761">
            <v>102874.82406884183</v>
          </cell>
        </row>
        <row r="762">
          <cell r="A762">
            <v>4913</v>
          </cell>
          <cell r="E762" t="str">
            <v>Кабель силовой ППГнг(А)-HF 5х25, транспорт 5%</v>
          </cell>
          <cell r="I762" t="str">
            <v>1000 м</v>
          </cell>
          <cell r="J762" t="str">
            <v>Ункомтех</v>
          </cell>
          <cell r="K762" t="str">
            <v>АЭС Ресурс ТКП ООО ТД "Ункомтех" 409/207 от 04.06.2021 для ЭСКМ</v>
          </cell>
          <cell r="L762">
            <v>44351</v>
          </cell>
          <cell r="V762">
            <v>674983.18515183532</v>
          </cell>
        </row>
        <row r="763">
          <cell r="A763">
            <v>4914</v>
          </cell>
          <cell r="E763" t="str">
            <v>Кабель силовой ППГнг(А)-HF 5х4, транспорт 5%</v>
          </cell>
          <cell r="I763" t="str">
            <v>1000 м</v>
          </cell>
          <cell r="J763" t="str">
            <v xml:space="preserve">Завод "Энергокабель" </v>
          </cell>
          <cell r="K763" t="str">
            <v>АЭС Ресурс ТКП  АО Завод "Энергокабель" 280-ОПЭ  01.07.2021  Курская АЭС</v>
          </cell>
          <cell r="L763">
            <v>44378</v>
          </cell>
          <cell r="V763">
            <v>143206.78309259814</v>
          </cell>
        </row>
        <row r="764">
          <cell r="A764">
            <v>4915</v>
          </cell>
          <cell r="E764" t="str">
            <v>Кабель силовой ППГнг(А)-HF 5х70, транспорт 5%</v>
          </cell>
          <cell r="I764" t="str">
            <v>1000 м</v>
          </cell>
          <cell r="J764" t="str">
            <v>Ункомтех</v>
          </cell>
          <cell r="K764" t="str">
            <v>АЭС Ресурс ТКП ООО ТД "Ункомтех" 409/207 от 04.06.2021 для ЭСКМ</v>
          </cell>
          <cell r="L764">
            <v>44351</v>
          </cell>
          <cell r="V764">
            <v>1652341.4358176503</v>
          </cell>
        </row>
        <row r="765">
          <cell r="A765">
            <v>4916</v>
          </cell>
          <cell r="E765" t="str">
            <v>Кабель силовой ППГнг(А)-HF 5х95, транспорт 5%</v>
          </cell>
          <cell r="I765" t="str">
            <v>1000 м</v>
          </cell>
          <cell r="J765" t="str">
            <v xml:space="preserve">Завод "Энергокабель" </v>
          </cell>
          <cell r="K765" t="str">
            <v>АЭС Ресурс ТКП  АО Завод "Энергокабель" 280-ОПЭ  01.07.2021  Курская АЭС</v>
          </cell>
          <cell r="L765">
            <v>44378</v>
          </cell>
          <cell r="V765">
            <v>2364289.7118809079</v>
          </cell>
        </row>
        <row r="766">
          <cell r="A766">
            <v>4917</v>
          </cell>
          <cell r="E766" t="str">
            <v>Кабель силовой ППГнг(А)-HF 4х6, транспорт 5%</v>
          </cell>
          <cell r="I766" t="str">
            <v>1000 м</v>
          </cell>
          <cell r="J766" t="str">
            <v>Ункомтех</v>
          </cell>
          <cell r="K766" t="str">
            <v>АЭС Ресурс ТКП ООО ТД "Ункомтех" 409/207 от 04.06.2021 для ЭСКМ</v>
          </cell>
          <cell r="L766">
            <v>44351</v>
          </cell>
          <cell r="V766">
            <v>163953.3656411233</v>
          </cell>
        </row>
        <row r="767">
          <cell r="A767">
            <v>5141</v>
          </cell>
          <cell r="E767" t="str">
            <v>Кабель силовой ППГнг(А)-HF-Т 4x4, транспорт 5%</v>
          </cell>
          <cell r="I767" t="str">
            <v>1000 м</v>
          </cell>
          <cell r="J767" t="str">
            <v>Ункомтех</v>
          </cell>
          <cell r="K767" t="str">
            <v>ТКП Ункомтех от 14.09.2022</v>
          </cell>
          <cell r="L767">
            <v>44818</v>
          </cell>
          <cell r="V767">
            <v>220179.09871341271</v>
          </cell>
        </row>
        <row r="768">
          <cell r="A768">
            <v>5142</v>
          </cell>
          <cell r="E768" t="str">
            <v>Кабель силовой ППГнг(А)-HF-Т 5x16, транспорт 5%</v>
          </cell>
          <cell r="I768" t="str">
            <v>1000 м</v>
          </cell>
          <cell r="J768" t="str">
            <v>Ункомтех</v>
          </cell>
          <cell r="K768" t="str">
            <v>ТКП Ункомтех от 14.09.2022</v>
          </cell>
          <cell r="L768">
            <v>44818</v>
          </cell>
          <cell r="V768">
            <v>669494.91798005789</v>
          </cell>
        </row>
        <row r="769">
          <cell r="A769">
            <v>5143</v>
          </cell>
          <cell r="E769" t="str">
            <v>Кабель силовой ППГнг(А)-HF-Т 5x35, транспорт 5%</v>
          </cell>
          <cell r="I769" t="str">
            <v>1000 м</v>
          </cell>
          <cell r="J769" t="str">
            <v>Ункомтех</v>
          </cell>
          <cell r="K769" t="str">
            <v>ТКП Ункомтех от 14.09.2022</v>
          </cell>
          <cell r="L769">
            <v>44818</v>
          </cell>
          <cell r="V769">
            <v>1250257.5747828884</v>
          </cell>
        </row>
        <row r="770">
          <cell r="A770">
            <v>5144</v>
          </cell>
          <cell r="E770" t="str">
            <v>Кабель силовой ППГнг(А)-HF-Т 5x50 , транспорт 5%</v>
          </cell>
          <cell r="I770" t="str">
            <v>1000 м</v>
          </cell>
          <cell r="J770" t="str">
            <v>Ункомтех</v>
          </cell>
          <cell r="K770" t="str">
            <v>ТКП Ункомтех от 14.09.2022</v>
          </cell>
          <cell r="L770">
            <v>44818</v>
          </cell>
          <cell r="V770">
            <v>1639211.7722740432</v>
          </cell>
        </row>
        <row r="771">
          <cell r="A771">
            <v>5145</v>
          </cell>
          <cell r="E771" t="str">
            <v>Кабель силовой ППГнг(А)-HF-Т 5x6, транспорт 5%</v>
          </cell>
          <cell r="I771" t="str">
            <v>1000 м</v>
          </cell>
          <cell r="J771" t="str">
            <v>Ункомтех</v>
          </cell>
          <cell r="K771" t="str">
            <v>ТКП Ункомтех от 14.09.2022</v>
          </cell>
          <cell r="L771">
            <v>44818</v>
          </cell>
          <cell r="V771">
            <v>331912.02959150856</v>
          </cell>
        </row>
        <row r="772">
          <cell r="A772">
            <v>5150</v>
          </cell>
          <cell r="E772" t="str">
            <v>Кабель силовой ППГнг(А)-HF-Т 5x35, транспорт 5%</v>
          </cell>
          <cell r="I772" t="str">
            <v>м</v>
          </cell>
          <cell r="J772" t="str">
            <v>Ункомтех</v>
          </cell>
          <cell r="K772" t="str">
            <v>ТКП Ункомтех от 14.09.2022</v>
          </cell>
          <cell r="L772">
            <v>44818</v>
          </cell>
          <cell r="V772">
            <v>1250.2575747828885</v>
          </cell>
        </row>
        <row r="773">
          <cell r="A773">
            <v>3610</v>
          </cell>
          <cell r="E773" t="str">
            <v>Песок (1М3 = ТОННЫ) = 1,4</v>
          </cell>
          <cell r="I773" t="str">
            <v>м3</v>
          </cell>
          <cell r="J773" t="str">
            <v>Egyptian marble</v>
          </cell>
          <cell r="K773" t="str">
            <v>offer 14.07.2021</v>
          </cell>
          <cell r="L773">
            <v>44391</v>
          </cell>
          <cell r="V773">
            <v>2244</v>
          </cell>
        </row>
        <row r="774">
          <cell r="A774">
            <v>2831</v>
          </cell>
          <cell r="E774" t="str">
            <v>битумная латексная эмульсия</v>
          </cell>
          <cell r="I774" t="str">
            <v>шт.</v>
          </cell>
          <cell r="J774" t="str">
            <v>CMB (Chemicals  for  Modern  Building)</v>
          </cell>
          <cell r="K774" t="str">
            <v>Email.27.12.2020</v>
          </cell>
          <cell r="L774">
            <v>44189</v>
          </cell>
          <cell r="V774">
            <v>294.52500000000003</v>
          </cell>
        </row>
        <row r="775">
          <cell r="A775">
            <v>5441</v>
          </cell>
          <cell r="E775" t="str">
            <v>Кабель КПСВВнг(А)-LS 1х2х1.5</v>
          </cell>
          <cell r="I775" t="str">
            <v>м</v>
          </cell>
          <cell r="J775" t="str">
            <v>СегментЭнерго</v>
          </cell>
          <cell r="K775" t="str">
            <v>КП ЭТМ №427/292977  от 02.11.2022</v>
          </cell>
          <cell r="L775">
            <v>44867</v>
          </cell>
          <cell r="V775">
            <v>18.77001503398315</v>
          </cell>
        </row>
        <row r="776">
          <cell r="A776">
            <v>5846</v>
          </cell>
          <cell r="E776" t="str">
            <v>Фланец с приварной горловиной с выступом DN25</v>
          </cell>
          <cell r="I776" t="str">
            <v>шт.</v>
          </cell>
          <cell r="J776" t="str">
            <v>Hassan Allam Construction</v>
          </cell>
          <cell r="K776" t="str">
            <v>ОИС МЦСР 06.12.2022</v>
          </cell>
          <cell r="L776">
            <v>44824</v>
          </cell>
          <cell r="V776">
            <v>195.05</v>
          </cell>
        </row>
        <row r="777">
          <cell r="A777">
            <v>5847</v>
          </cell>
          <cell r="E777" t="str">
            <v>Фланец с приварной горловиной с выступом DN32</v>
          </cell>
          <cell r="I777" t="str">
            <v>шт.</v>
          </cell>
          <cell r="J777" t="str">
            <v>Hassan Allam Construction</v>
          </cell>
          <cell r="K777" t="str">
            <v>ОИС МЦСР 06.12.2022</v>
          </cell>
          <cell r="L777">
            <v>44824</v>
          </cell>
          <cell r="V777">
            <v>158.64000000000001</v>
          </cell>
        </row>
        <row r="778">
          <cell r="A778">
            <v>5848</v>
          </cell>
          <cell r="E778" t="str">
            <v>Фланец с приварной горловиной с выступом DN80</v>
          </cell>
          <cell r="I778" t="str">
            <v>шт.</v>
          </cell>
          <cell r="J778" t="str">
            <v>Hassan Allam Construction</v>
          </cell>
          <cell r="K778" t="str">
            <v>ОИС МЦСР 06.12.2022</v>
          </cell>
          <cell r="L778">
            <v>44824</v>
          </cell>
          <cell r="V778">
            <v>369.37500000000006</v>
          </cell>
        </row>
        <row r="779">
          <cell r="A779">
            <v>5849</v>
          </cell>
          <cell r="E779" t="str">
            <v>Фланец с приварной горловиной с выступом DN150</v>
          </cell>
          <cell r="I779" t="str">
            <v>шт.</v>
          </cell>
          <cell r="J779" t="str">
            <v>Hassan Allam Construction</v>
          </cell>
          <cell r="K779" t="str">
            <v>ОИС МЦСР 06.12.2022</v>
          </cell>
          <cell r="L779">
            <v>44824</v>
          </cell>
          <cell r="V779">
            <v>688.30000000000007</v>
          </cell>
        </row>
        <row r="780">
          <cell r="A780">
            <v>5850</v>
          </cell>
          <cell r="E780" t="str">
            <v>Фланец с приварной горловиной с выступом DN50</v>
          </cell>
          <cell r="I780" t="str">
            <v>шт.</v>
          </cell>
          <cell r="J780" t="str">
            <v>Hassan Allam Construction</v>
          </cell>
          <cell r="K780" t="str">
            <v>ОИС МЦСР 06.12.2022</v>
          </cell>
          <cell r="L780">
            <v>44824</v>
          </cell>
          <cell r="V780">
            <v>149.10000000000002</v>
          </cell>
        </row>
        <row r="781">
          <cell r="A781">
            <v>5851</v>
          </cell>
          <cell r="E781" t="str">
            <v>Фланец с приварной горловиной с выступом DN100</v>
          </cell>
          <cell r="I781" t="str">
            <v>шт.</v>
          </cell>
          <cell r="J781" t="str">
            <v>Hassan Allam Construction</v>
          </cell>
          <cell r="K781" t="str">
            <v>ОИС МЦСР 06.12.2022</v>
          </cell>
          <cell r="L781">
            <v>44824</v>
          </cell>
          <cell r="V781">
            <v>516.72500000000002</v>
          </cell>
        </row>
        <row r="782">
          <cell r="A782">
            <v>5852</v>
          </cell>
          <cell r="E782" t="str">
            <v>Фланец с приварной горловиной с выступом DN200</v>
          </cell>
          <cell r="I782" t="str">
            <v>шт.</v>
          </cell>
          <cell r="J782" t="str">
            <v>Hassan Allam Construction</v>
          </cell>
          <cell r="K782" t="str">
            <v>ОИС МЦСР 06.12.2022</v>
          </cell>
          <cell r="L782">
            <v>44824</v>
          </cell>
          <cell r="V782">
            <v>1278.3700000000001</v>
          </cell>
        </row>
        <row r="783">
          <cell r="A783">
            <v>5853</v>
          </cell>
          <cell r="E783" t="str">
            <v>Фланец с приварной горловиной с выступом DN250</v>
          </cell>
          <cell r="I783" t="str">
            <v>шт.</v>
          </cell>
          <cell r="J783" t="str">
            <v>Hassan Allam Construction</v>
          </cell>
          <cell r="K783" t="str">
            <v>ОИС МЦСР 06.12.2022</v>
          </cell>
          <cell r="L783">
            <v>44824</v>
          </cell>
          <cell r="V783">
            <v>1727.7500000000002</v>
          </cell>
        </row>
        <row r="784">
          <cell r="A784">
            <v>5854</v>
          </cell>
          <cell r="E784" t="str">
            <v>Фланец с приварной горловиной с выступом DN300</v>
          </cell>
          <cell r="I784" t="str">
            <v>шт.</v>
          </cell>
          <cell r="J784" t="str">
            <v>Hassan Allam Construction</v>
          </cell>
          <cell r="K784" t="str">
            <v>ОИС МЦСР 06.12.2022</v>
          </cell>
          <cell r="L784">
            <v>44824</v>
          </cell>
          <cell r="V784">
            <v>2478.75</v>
          </cell>
        </row>
        <row r="785">
          <cell r="A785">
            <v>5855</v>
          </cell>
          <cell r="E785" t="str">
            <v>Накладка из нержавеющей стали на выступающий фланец DN80</v>
          </cell>
          <cell r="I785" t="str">
            <v>шт.</v>
          </cell>
          <cell r="J785" t="str">
            <v>Hassan Allam Construction</v>
          </cell>
          <cell r="K785" t="str">
            <v>ОИС МЦСР 06.12.2022</v>
          </cell>
          <cell r="L785">
            <v>44824</v>
          </cell>
          <cell r="V785">
            <v>427.29</v>
          </cell>
        </row>
        <row r="786">
          <cell r="A786">
            <v>5856</v>
          </cell>
          <cell r="E786" t="str">
            <v>Накладка из нержавеющей стали на выступающий фланец DN150</v>
          </cell>
          <cell r="I786" t="str">
            <v>шт.</v>
          </cell>
          <cell r="J786" t="str">
            <v>Hassan Allam Construction</v>
          </cell>
          <cell r="K786" t="str">
            <v>ОИС МЦСР 06.12.2022</v>
          </cell>
          <cell r="L786">
            <v>44824</v>
          </cell>
          <cell r="V786">
            <v>492.50000000000006</v>
          </cell>
        </row>
        <row r="787">
          <cell r="A787">
            <v>5857</v>
          </cell>
          <cell r="E787" t="str">
            <v>Накладка из нержавеющей стали на выступающий фланец DN50</v>
          </cell>
          <cell r="I787" t="str">
            <v>шт.</v>
          </cell>
          <cell r="J787" t="str">
            <v>Hassan Allam Construction</v>
          </cell>
          <cell r="K787" t="str">
            <v>ОИС МЦСР 06.12.2022</v>
          </cell>
          <cell r="L787">
            <v>44824</v>
          </cell>
          <cell r="V787">
            <v>271.47500000000002</v>
          </cell>
        </row>
        <row r="788">
          <cell r="A788">
            <v>5858</v>
          </cell>
          <cell r="E788" t="str">
            <v>Накладка из нержавеющей стали на выступающий фланец DN100</v>
          </cell>
          <cell r="I788" t="str">
            <v>шт.</v>
          </cell>
          <cell r="J788" t="str">
            <v>Hassan Allam Construction</v>
          </cell>
          <cell r="K788" t="str">
            <v>ОИС МЦСР 06.12.2022</v>
          </cell>
          <cell r="L788">
            <v>44824</v>
          </cell>
          <cell r="V788">
            <v>516.72500000000002</v>
          </cell>
        </row>
        <row r="789">
          <cell r="A789">
            <v>5859</v>
          </cell>
          <cell r="E789" t="str">
            <v xml:space="preserve">Накладка из нержавеющей стали на выступающий фланец DN200 </v>
          </cell>
          <cell r="I789" t="str">
            <v>шт.</v>
          </cell>
          <cell r="J789" t="str">
            <v>Hassan Allam Construction</v>
          </cell>
          <cell r="K789" t="str">
            <v>ОИС МЦСР 06.12.2022</v>
          </cell>
          <cell r="L789">
            <v>44824</v>
          </cell>
          <cell r="V789">
            <v>786.45</v>
          </cell>
        </row>
        <row r="790">
          <cell r="A790">
            <v>5860</v>
          </cell>
          <cell r="E790" t="str">
            <v>Накладка из нержавеющей стали на выступающий фланец DN250</v>
          </cell>
          <cell r="I790" t="str">
            <v>шт.</v>
          </cell>
          <cell r="J790" t="str">
            <v>Hassan Allam Construction</v>
          </cell>
          <cell r="K790" t="str">
            <v>ОИС МЦСР 06.12.2022</v>
          </cell>
          <cell r="L790">
            <v>44824</v>
          </cell>
          <cell r="V790">
            <v>1569.9</v>
          </cell>
        </row>
        <row r="791">
          <cell r="A791">
            <v>5861</v>
          </cell>
          <cell r="E791" t="str">
            <v>Накладка из нержавеющей стали на выступающий фланец DN25</v>
          </cell>
          <cell r="I791" t="str">
            <v>шт.</v>
          </cell>
          <cell r="J791" t="str">
            <v>Hassan Allam Construction</v>
          </cell>
          <cell r="K791" t="str">
            <v>ОИС МЦСР 06.12.2022</v>
          </cell>
          <cell r="L791">
            <v>44824</v>
          </cell>
          <cell r="V791">
            <v>179.48500000000001</v>
          </cell>
        </row>
        <row r="792">
          <cell r="A792">
            <v>5862</v>
          </cell>
          <cell r="E792" t="str">
            <v>Накладка из нержавеющей стали на выступающий фланец DN300</v>
          </cell>
          <cell r="I792" t="str">
            <v>шт.</v>
          </cell>
          <cell r="J792" t="str">
            <v>Hassan Allam Construction</v>
          </cell>
          <cell r="K792" t="str">
            <v>ОИС МЦСР 06.12.2022</v>
          </cell>
          <cell r="L792">
            <v>44824</v>
          </cell>
          <cell r="V792">
            <v>1267.155</v>
          </cell>
        </row>
        <row r="793">
          <cell r="A793">
            <v>5863</v>
          </cell>
          <cell r="E793" t="str">
            <v>Фланцевая заглушка DN100</v>
          </cell>
          <cell r="I793" t="str">
            <v>шт.</v>
          </cell>
          <cell r="J793" t="str">
            <v>Hassan Allam Construction</v>
          </cell>
          <cell r="K793" t="str">
            <v>ОИС МЦСР 06.12.2022</v>
          </cell>
          <cell r="L793">
            <v>44824</v>
          </cell>
          <cell r="V793">
            <v>580.25</v>
          </cell>
        </row>
        <row r="794">
          <cell r="A794">
            <v>5864</v>
          </cell>
          <cell r="E794" t="str">
            <v>Резьбовой фланц из нержавеющей стали DN25</v>
          </cell>
          <cell r="I794" t="str">
            <v>шт.</v>
          </cell>
          <cell r="J794" t="str">
            <v>Hassan Allam Construction</v>
          </cell>
          <cell r="K794" t="str">
            <v>ОИС МЦСР 06.12.2022</v>
          </cell>
          <cell r="L794">
            <v>44824</v>
          </cell>
          <cell r="V794">
            <v>179.48500000000001</v>
          </cell>
        </row>
        <row r="795">
          <cell r="A795">
            <v>5893</v>
          </cell>
          <cell r="E795" t="str">
            <v>Накладка из нержавеющей стали на выступающий
фланец #150, размер 4''</v>
          </cell>
          <cell r="I795" t="str">
            <v>шт.</v>
          </cell>
          <cell r="J795" t="str">
            <v>Gazelle trade S.A.E.</v>
          </cell>
          <cell r="K795" t="str">
            <v>ОИС МЦСР 06.12.2022</v>
          </cell>
          <cell r="L795">
            <v>44782</v>
          </cell>
          <cell r="V795">
            <v>607.15</v>
          </cell>
        </row>
        <row r="796">
          <cell r="A796">
            <v>5894</v>
          </cell>
          <cell r="E796" t="str">
            <v>Фланцевая заглушка A105 #150, размер 4''</v>
          </cell>
          <cell r="I796" t="str">
            <v>шт.</v>
          </cell>
          <cell r="J796" t="str">
            <v>Gazelle trade S.A.E.</v>
          </cell>
          <cell r="K796" t="str">
            <v>ОИС МЦСР 06.12.2022</v>
          </cell>
          <cell r="L796">
            <v>44782</v>
          </cell>
          <cell r="V796">
            <v>846.04000000000008</v>
          </cell>
        </row>
        <row r="797">
          <cell r="A797">
            <v>5895</v>
          </cell>
          <cell r="E797" t="str">
            <v>Резьбовой фланц из нержавеющей стали, размер 1'</v>
          </cell>
          <cell r="I797" t="str">
            <v>шт.</v>
          </cell>
          <cell r="J797" t="str">
            <v>Gazelle trade S.A.E.</v>
          </cell>
          <cell r="K797" t="str">
            <v>ОИС МЦСР 06.12.2022</v>
          </cell>
          <cell r="L797">
            <v>44782</v>
          </cell>
          <cell r="V797">
            <v>381.9</v>
          </cell>
        </row>
        <row r="798">
          <cell r="A798">
            <v>4940</v>
          </cell>
          <cell r="E798" t="str">
            <v>Секция горизонтальная СГ-90 СГ-50/400-90-М, 4 класс безопасности, транспорт 9%</v>
          </cell>
          <cell r="I798" t="str">
            <v>шт.</v>
          </cell>
          <cell r="J798" t="str">
            <v>ЭСКМ</v>
          </cell>
          <cell r="K798" t="str">
            <v xml:space="preserve">Прайс-лист ЭСКМ от 29.03.2022 на период </v>
          </cell>
          <cell r="L798">
            <v>44649</v>
          </cell>
          <cell r="V798">
            <v>1292.512582494563</v>
          </cell>
        </row>
        <row r="799">
          <cell r="A799">
            <v>2861</v>
          </cell>
          <cell r="E799" t="str">
            <v>синтетическая эмалевая краска</v>
          </cell>
          <cell r="I799" t="str">
            <v>шт.</v>
          </cell>
          <cell r="J799" t="str">
            <v>CMB (Chemicals  for  Modern  Building)</v>
          </cell>
          <cell r="K799" t="str">
            <v>Email.27.12.2020</v>
          </cell>
          <cell r="L799">
            <v>44189</v>
          </cell>
          <cell r="V799">
            <v>227.0625</v>
          </cell>
        </row>
        <row r="800">
          <cell r="A800">
            <v>5188</v>
          </cell>
          <cell r="E800" t="str">
            <v>Секция разветвительная СР-50/400-М, 4 класс безопасности, транспорт 9%</v>
          </cell>
          <cell r="I800" t="str">
            <v>шт.</v>
          </cell>
          <cell r="J800" t="str">
            <v>ЭСКМ</v>
          </cell>
          <cell r="K800" t="str">
            <v xml:space="preserve">Прайс-лист ЭСКМ от 29.03.2022 на период </v>
          </cell>
          <cell r="L800">
            <v>44649</v>
          </cell>
          <cell r="V800">
            <v>1730.4352253179932</v>
          </cell>
        </row>
        <row r="801">
          <cell r="A801">
            <v>4890</v>
          </cell>
          <cell r="E801" t="str">
            <v>Стойка СТ СТ-50-4-М  4 класс безопасности, транспорт 9%</v>
          </cell>
          <cell r="I801" t="str">
            <v>шт.</v>
          </cell>
          <cell r="J801" t="str">
            <v>ЭСКМ</v>
          </cell>
          <cell r="K801" t="str">
            <v xml:space="preserve">Прайс-лист ЭСКМ от 29.03.2022 на период </v>
          </cell>
          <cell r="L801">
            <v>44649</v>
          </cell>
          <cell r="V801">
            <v>265.27008211769225</v>
          </cell>
        </row>
        <row r="802">
          <cell r="A802">
            <v>4891</v>
          </cell>
          <cell r="E802" t="str">
            <v>Стойка СТ СТ-80-4-М  4 класс безопасности, транспорт 9%</v>
          </cell>
          <cell r="I802" t="str">
            <v>шт.</v>
          </cell>
          <cell r="J802" t="str">
            <v>ЭСКМ</v>
          </cell>
          <cell r="K802" t="str">
            <v xml:space="preserve">Прайс-лист ЭСКМ от 29.03.2022 на период </v>
          </cell>
          <cell r="L802">
            <v>44649</v>
          </cell>
          <cell r="V802">
            <v>436.07220487897911</v>
          </cell>
        </row>
        <row r="803">
          <cell r="A803">
            <v>3142</v>
          </cell>
          <cell r="E803" t="str">
            <v xml:space="preserve">Сварочный электрод Ø 4,00 x 450 мм AWS A5.1: E 7018, аналог Э-42А(5 кг / упк.- 20 кг / коробка) стандариная упаковка </v>
          </cell>
          <cell r="I803" t="str">
            <v>т</v>
          </cell>
          <cell r="J803" t="str">
            <v>Egyptian Swedish Welding Electrodes Co. (ESWECO)</v>
          </cell>
          <cell r="K803" t="str">
            <v>ТКП 30.11.2020</v>
          </cell>
          <cell r="L803">
            <v>44165</v>
          </cell>
          <cell r="V803">
            <v>21750</v>
          </cell>
        </row>
        <row r="804">
          <cell r="A804">
            <v>2680</v>
          </cell>
          <cell r="E804" t="str">
            <v>Сварочный электрод Ø 4,00 x 450 мм AWS A5.1: E 7018,(5 кг / упк.- 20 кг / коробка) стандарная упаковка (аналог Э50А, Э60)</v>
          </cell>
          <cell r="I804" t="str">
            <v>т</v>
          </cell>
          <cell r="J804" t="str">
            <v>Egyptian Swedish Welding Electrodes Co. (ESWECO)</v>
          </cell>
          <cell r="K804" t="str">
            <v>ТКП 30.11.2020</v>
          </cell>
          <cell r="L804">
            <v>44165</v>
          </cell>
          <cell r="V804">
            <v>21750</v>
          </cell>
        </row>
        <row r="805">
          <cell r="A805">
            <v>2682</v>
          </cell>
          <cell r="E805" t="str">
            <v>Сварочный электрод Ø Стандартная упаковка 4,00 x 450 ммAWS A5.1: E 7015 (5 кг / упк.- 20 кг / коробка)  ( Аналог Э50, Э50А)</v>
          </cell>
          <cell r="I805" t="str">
            <v>т</v>
          </cell>
          <cell r="J805" t="str">
            <v>Egyptian Swedish Welding Electrodes Co. (ESWECO)</v>
          </cell>
          <cell r="K805" t="str">
            <v>ТКП 30.11.2020</v>
          </cell>
          <cell r="L805">
            <v>44165</v>
          </cell>
          <cell r="V805">
            <v>24250</v>
          </cell>
        </row>
        <row r="806">
          <cell r="A806">
            <v>3145</v>
          </cell>
          <cell r="E806" t="str">
            <v>Сварочный электрод Ø Стандартная упаковка 4,00 x 450 ммAWS A5.1: E 7015 (5 кг / упк.- 20 кг / коробка)  ( соответ.  Аналог Электроды диаметром 4 мм Э50А)</v>
          </cell>
          <cell r="I806" t="str">
            <v>т</v>
          </cell>
          <cell r="J806" t="str">
            <v>Egyptian Swedish Welding Electrodes Co. (ESWECO)</v>
          </cell>
          <cell r="K806" t="str">
            <v>ТКП 30.11.2020</v>
          </cell>
          <cell r="L806">
            <v>44165</v>
          </cell>
          <cell r="V806">
            <v>24250</v>
          </cell>
        </row>
        <row r="807">
          <cell r="A807">
            <v>306</v>
          </cell>
          <cell r="E807" t="str">
            <v xml:space="preserve">Арматура 18; 25мм, E 36/52 </v>
          </cell>
          <cell r="I807" t="str">
            <v>т</v>
          </cell>
          <cell r="J807" t="str">
            <v>Egyptian Iron and Steel co.</v>
          </cell>
          <cell r="K807"/>
          <cell r="L807">
            <v>43177</v>
          </cell>
          <cell r="V807">
            <v>11124.561403508773</v>
          </cell>
        </row>
        <row r="808">
          <cell r="A808">
            <v>2679</v>
          </cell>
          <cell r="E808" t="str">
            <v>Арматурная сталь, Deformed steel bars, ES 262: 2015, B400B-R</v>
          </cell>
          <cell r="I808" t="str">
            <v>т</v>
          </cell>
          <cell r="J808" t="str">
            <v>Beshay Steel</v>
          </cell>
          <cell r="K808" t="str">
            <v>ТКП 09.11.2020</v>
          </cell>
          <cell r="L808">
            <v>44144</v>
          </cell>
          <cell r="V808">
            <v>8728</v>
          </cell>
        </row>
        <row r="809">
          <cell r="A809">
            <v>5498</v>
          </cell>
          <cell r="E809" t="str">
            <v>XPS CARBON PROF 1180Х580Х100-L (4 ПЛИТЫ, 2,7376 КВ.М)  плотность  36,19   /ТЕХНОНИКОЛЬ Код товара: 582416</v>
          </cell>
          <cell r="I809" t="str">
            <v>м3</v>
          </cell>
          <cell r="J809" t="str">
            <v>ТЕХНОНИКОЛЬ</v>
          </cell>
          <cell r="K809" t="str">
            <v>https://shop.tn.ru/xps-carbon-prof-1180h580?attribute78=680</v>
          </cell>
          <cell r="L809">
            <v>44888</v>
          </cell>
          <cell r="V809">
            <v>4223.5341976112277</v>
          </cell>
        </row>
        <row r="810">
          <cell r="A810">
            <v>5702</v>
          </cell>
          <cell r="E810" t="str">
            <v>XPS CARBON PROF 1180Х580Х100-L (4 ПЛИТЫ, 2,7376 КВ.М)  плотность  36,19   /ТЕХНОНИКОЛЬ Код товара: 582416</v>
          </cell>
          <cell r="I810" t="str">
            <v>м2</v>
          </cell>
          <cell r="J810" t="str">
            <v>ТЕХНОНИКОЛЬ</v>
          </cell>
          <cell r="K810" t="str">
            <v>https://shop.tn.ru/xps-carbon-prof-1180h580?attribute78=680</v>
          </cell>
          <cell r="L810">
            <v>44888</v>
          </cell>
          <cell r="V810">
            <v>422.35341976112272</v>
          </cell>
        </row>
        <row r="811">
          <cell r="A811">
            <v>5499</v>
          </cell>
          <cell r="E811" t="str">
            <v>XPS CARBON ECO SP (УШП) 2360Х580Х100-L (4 ПЛИТ, 5,47 КВ.М) плотность 31,04 /ТЕХНОНИКОЛЬ Код товара: 418528</v>
          </cell>
          <cell r="I811" t="str">
            <v>м3</v>
          </cell>
          <cell r="J811" t="str">
            <v>ТЕХНОНИКОЛЬ</v>
          </cell>
          <cell r="K811" t="str">
            <v>https://shop.tn.ru/xps-carbon-eco-sp-2360h580h100-l-mm-4-plity</v>
          </cell>
          <cell r="L811">
            <v>44888</v>
          </cell>
          <cell r="V811">
            <v>4713.557502306453</v>
          </cell>
        </row>
        <row r="812">
          <cell r="A812">
            <v>5703</v>
          </cell>
          <cell r="E812" t="str">
            <v>XPS CARBON ECO SP (УШП) 2360Х580Х100-L (4 ПЛИТ, 5,47 КВ.М) плотность 31,04 /ТЕХНОНИКОЛЬ Код товара: 418528</v>
          </cell>
          <cell r="I812" t="str">
            <v>м2</v>
          </cell>
          <cell r="J812" t="str">
            <v>ТЕХНОНИКОЛЬ</v>
          </cell>
          <cell r="K812" t="str">
            <v>https://shop.tn.ru/xps-carbon-eco-sp-2360h580h100-l-mm-4-plity</v>
          </cell>
          <cell r="L812">
            <v>44888</v>
          </cell>
          <cell r="V812">
            <v>471.3557502306453</v>
          </cell>
        </row>
        <row r="813">
          <cell r="A813">
            <v>3183</v>
          </cell>
          <cell r="E813" t="str">
            <v>Пленки полиэтиленовые Толщина (μ) 150</v>
          </cell>
          <cell r="I813" t="str">
            <v>м2</v>
          </cell>
          <cell r="J813" t="str">
            <v>Hyma Plastic Hyma Foam</v>
          </cell>
          <cell r="K813" t="str">
            <v>Hyma Plastic Hyma Foam -ТКП 18.02.2024</v>
          </cell>
          <cell r="L813">
            <v>44245</v>
          </cell>
          <cell r="V813">
            <v>4.28</v>
          </cell>
        </row>
        <row r="814">
          <cell r="A814">
            <v>3502</v>
          </cell>
          <cell r="E814" t="str">
            <v>Пленка полиэтиленовыеТолщина (μ) 200</v>
          </cell>
          <cell r="I814" t="str">
            <v>м2</v>
          </cell>
          <cell r="J814" t="str">
            <v>Hyma Plastic Hyma Foam</v>
          </cell>
          <cell r="K814" t="str">
            <v>Hyma Plastic Hyma Foam -ТКП 03.06.2021</v>
          </cell>
          <cell r="L814">
            <v>44350</v>
          </cell>
          <cell r="V814">
            <v>7.25</v>
          </cell>
        </row>
        <row r="815">
          <cell r="A815">
            <v>3184</v>
          </cell>
          <cell r="E815" t="str">
            <v>Пленки полиэтиленовыеТолщина (μ) 200</v>
          </cell>
          <cell r="I815" t="str">
            <v>м2</v>
          </cell>
          <cell r="J815" t="str">
            <v>Hyma Plastic Hyma Foam</v>
          </cell>
          <cell r="K815" t="str">
            <v>Hyma Plastic Hyma Foam -ТКП 18.02.2025</v>
          </cell>
          <cell r="L815">
            <v>44245</v>
          </cell>
          <cell r="V815">
            <v>5.7</v>
          </cell>
        </row>
        <row r="816">
          <cell r="A816">
            <v>3503</v>
          </cell>
          <cell r="E816" t="str">
            <v>Пленка полиэтиленовыеТолщина (μ) 201</v>
          </cell>
          <cell r="I816" t="str">
            <v>м2</v>
          </cell>
          <cell r="J816" t="str">
            <v>Hyma Plastic Hyma Foam</v>
          </cell>
          <cell r="K816" t="str">
            <v>Hyma Plastic Hyma Foam -ТКП 03.06.2021</v>
          </cell>
          <cell r="L816">
            <v>44351</v>
          </cell>
          <cell r="V816">
            <v>5.85</v>
          </cell>
        </row>
        <row r="817">
          <cell r="A817">
            <v>3191</v>
          </cell>
          <cell r="E817" t="str">
            <v>GEO HD - Гладкая геомембрана HDPE</v>
          </cell>
          <cell r="I817" t="str">
            <v>м2</v>
          </cell>
          <cell r="J817" t="str">
            <v>Hyma Plastic Hyma Foam</v>
          </cell>
          <cell r="K817" t="str">
            <v>Hyma Plastic Hyma Foam -ТКП 18.02.2021</v>
          </cell>
          <cell r="L817">
            <v>44245</v>
          </cell>
          <cell r="V817">
            <v>15.75</v>
          </cell>
        </row>
        <row r="818">
          <cell r="A818">
            <v>3195</v>
          </cell>
          <cell r="E818" t="str">
            <v>GEO HD Premium - Гладкая геомембрана HDPE</v>
          </cell>
          <cell r="I818" t="str">
            <v>м2</v>
          </cell>
          <cell r="J818" t="str">
            <v>Hyma Plastic Hyma Foam</v>
          </cell>
          <cell r="K818" t="str">
            <v>Hyma Plastic Hyma Foam -ТКП 18.02.2021</v>
          </cell>
          <cell r="L818">
            <v>44245</v>
          </cell>
          <cell r="V818">
            <v>16.54</v>
          </cell>
        </row>
        <row r="819">
          <cell r="A819">
            <v>3187</v>
          </cell>
          <cell r="E819" t="str">
            <v>GEO HD X - Гладкая геомембрана HDPE</v>
          </cell>
          <cell r="I819" t="str">
            <v>м2</v>
          </cell>
          <cell r="J819" t="str">
            <v>Hyma Plastic Hyma Foam</v>
          </cell>
          <cell r="K819" t="str">
            <v>Hyma Plastic Hyma Foam -ТКП 18.02.2021</v>
          </cell>
          <cell r="L819">
            <v>44245</v>
          </cell>
          <cell r="V819">
            <v>14.97</v>
          </cell>
        </row>
        <row r="820">
          <cell r="A820">
            <v>3199</v>
          </cell>
          <cell r="E820" t="str">
            <v>GEO HT - Гладкая геомембрана HDPE</v>
          </cell>
          <cell r="I820" t="str">
            <v>м2</v>
          </cell>
          <cell r="J820" t="str">
            <v>Hyma Plastic Hyma Foam</v>
          </cell>
          <cell r="K820" t="str">
            <v>Hyma Plastic Hyma Foam -ТКП 18.02.2021</v>
          </cell>
          <cell r="L820">
            <v>44245</v>
          </cell>
          <cell r="V820">
            <v>18.899999999999999</v>
          </cell>
        </row>
        <row r="821">
          <cell r="A821">
            <v>3193</v>
          </cell>
          <cell r="E821" t="str">
            <v>GEO LL - Гладкая геомембрана HDPE</v>
          </cell>
          <cell r="I821" t="str">
            <v>м2</v>
          </cell>
          <cell r="J821" t="str">
            <v>Hyma Plastic Hyma Foam</v>
          </cell>
          <cell r="K821" t="str">
            <v>Hyma Plastic Hyma Foam -ТКП 18.02.2021</v>
          </cell>
          <cell r="L821">
            <v>44245</v>
          </cell>
          <cell r="V821">
            <v>15.75</v>
          </cell>
        </row>
        <row r="822">
          <cell r="A822">
            <v>3197</v>
          </cell>
          <cell r="E822" t="str">
            <v>GEO LL Premium - Гладкая геомембрана HDPE</v>
          </cell>
          <cell r="I822" t="str">
            <v>м2</v>
          </cell>
          <cell r="J822" t="str">
            <v>Hyma Plastic Hyma Foam</v>
          </cell>
          <cell r="K822" t="str">
            <v>Hyma Plastic Hyma Foam -ТКП 18.02.2021</v>
          </cell>
          <cell r="L822">
            <v>44245</v>
          </cell>
          <cell r="V822">
            <v>16.54</v>
          </cell>
        </row>
        <row r="823">
          <cell r="A823">
            <v>3189</v>
          </cell>
          <cell r="E823" t="str">
            <v>GEO LL X - Гладкая геомембрана HDPE</v>
          </cell>
          <cell r="I823" t="str">
            <v>м2</v>
          </cell>
          <cell r="J823" t="str">
            <v>Hyma Plastic Hyma Foam</v>
          </cell>
          <cell r="K823" t="str">
            <v>Hyma Plastic Hyma Foam -ТКП 18.02.2021</v>
          </cell>
          <cell r="L823">
            <v>44245</v>
          </cell>
          <cell r="V823">
            <v>14.97</v>
          </cell>
        </row>
        <row r="824">
          <cell r="A824">
            <v>3192</v>
          </cell>
          <cell r="E824" t="str">
            <v>GEO HD - Гладкая геомембрана HDPE</v>
          </cell>
          <cell r="I824" t="str">
            <v>м2</v>
          </cell>
          <cell r="J824" t="str">
            <v>Hyma Plastic Hyma Foam</v>
          </cell>
          <cell r="K824" t="str">
            <v>Hyma Plastic Hyma Foam -ТКП 18.02.2021</v>
          </cell>
          <cell r="L824">
            <v>44245</v>
          </cell>
          <cell r="V824">
            <v>31.5</v>
          </cell>
        </row>
        <row r="825">
          <cell r="A825">
            <v>3196</v>
          </cell>
          <cell r="E825" t="str">
            <v>GEO HD Premium - Гладкая геомембрана HDPE</v>
          </cell>
          <cell r="I825" t="str">
            <v>м2</v>
          </cell>
          <cell r="J825" t="str">
            <v>Hyma Plastic Hyma Foam</v>
          </cell>
          <cell r="K825" t="str">
            <v>Hyma Plastic Hyma Foam -ТКП 18.02.2021</v>
          </cell>
          <cell r="L825">
            <v>44245</v>
          </cell>
          <cell r="V825">
            <v>33.08</v>
          </cell>
        </row>
        <row r="826">
          <cell r="A826">
            <v>3188</v>
          </cell>
          <cell r="E826" t="str">
            <v>GEO HD X - Гладкая геомембрана HDPE</v>
          </cell>
          <cell r="I826" t="str">
            <v>м2</v>
          </cell>
          <cell r="J826" t="str">
            <v>Hyma Plastic Hyma Foam</v>
          </cell>
          <cell r="K826" t="str">
            <v>Hyma Plastic Hyma Foam -ТКП 18.02.2021</v>
          </cell>
          <cell r="L826">
            <v>44245</v>
          </cell>
          <cell r="V826">
            <v>29.93</v>
          </cell>
        </row>
        <row r="827">
          <cell r="A827">
            <v>3200</v>
          </cell>
          <cell r="E827" t="str">
            <v>GEO HTX - Гладкая геомембрана HDPE</v>
          </cell>
          <cell r="I827" t="str">
            <v>м2</v>
          </cell>
          <cell r="J827" t="str">
            <v>Hyma Plastic Hyma Foam</v>
          </cell>
          <cell r="K827" t="str">
            <v>Hyma Plastic Hyma Foam -ТКП 18.02.2021</v>
          </cell>
          <cell r="L827">
            <v>44245</v>
          </cell>
          <cell r="V827">
            <v>37.799999999999997</v>
          </cell>
        </row>
        <row r="828">
          <cell r="A828">
            <v>3194</v>
          </cell>
          <cell r="E828" t="str">
            <v>GEO LL - Гладкая геомембрана HDPE</v>
          </cell>
          <cell r="I828" t="str">
            <v>м2</v>
          </cell>
          <cell r="J828" t="str">
            <v>Hyma Plastic Hyma Foam</v>
          </cell>
          <cell r="K828" t="str">
            <v>Hyma Plastic Hyma Foam -ТКП 18.02.2021</v>
          </cell>
          <cell r="L828">
            <v>44245</v>
          </cell>
          <cell r="V828">
            <v>31.5</v>
          </cell>
        </row>
        <row r="829">
          <cell r="A829">
            <v>3198</v>
          </cell>
          <cell r="E829" t="str">
            <v>GEO LL Premium - Гладкая геомембрана HDPE</v>
          </cell>
          <cell r="I829" t="str">
            <v>м2</v>
          </cell>
          <cell r="J829" t="str">
            <v>Hyma Plastic Hyma Foam</v>
          </cell>
          <cell r="K829" t="str">
            <v>Hyma Plastic Hyma Foam -ТКП 18.02.2021</v>
          </cell>
          <cell r="L829">
            <v>44245</v>
          </cell>
          <cell r="V829">
            <v>33.08</v>
          </cell>
        </row>
        <row r="830">
          <cell r="A830">
            <v>3190</v>
          </cell>
          <cell r="E830" t="str">
            <v>GEO LL X - Гладкая геомембрана HDPE</v>
          </cell>
          <cell r="I830" t="str">
            <v>м2</v>
          </cell>
          <cell r="J830" t="str">
            <v>Hyma Plastic Hyma Foam</v>
          </cell>
          <cell r="K830" t="str">
            <v>Hyma Plastic Hyma Foam -ТКП 18.02.2021</v>
          </cell>
          <cell r="L830">
            <v>44245</v>
          </cell>
          <cell r="V830">
            <v>29.93</v>
          </cell>
        </row>
        <row r="831">
          <cell r="A831">
            <v>3185</v>
          </cell>
          <cell r="E831" t="str">
            <v>Пленки полиэтиленовые Толщина(μ) 250</v>
          </cell>
          <cell r="I831" t="str">
            <v>м2</v>
          </cell>
          <cell r="J831" t="str">
            <v>Hyma Plastic Hyma Foam</v>
          </cell>
          <cell r="K831" t="str">
            <v>Hyma Plastic Hyma Foam -ТКП 18.02.2026</v>
          </cell>
          <cell r="L831">
            <v>44245</v>
          </cell>
          <cell r="V831">
            <v>7.13</v>
          </cell>
        </row>
        <row r="832">
          <cell r="A832">
            <v>3186</v>
          </cell>
          <cell r="E832" t="str">
            <v xml:space="preserve">строительной пленки Толщина(μ) 300 </v>
          </cell>
          <cell r="I832" t="str">
            <v>м2</v>
          </cell>
          <cell r="J832" t="str">
            <v>Hyma Plastic Hyma Foam</v>
          </cell>
          <cell r="K832" t="str">
            <v>Hyma Plastic Hyma Foam -ТКП 18.02.2021</v>
          </cell>
          <cell r="L832">
            <v>44245</v>
          </cell>
          <cell r="V832">
            <v>8.5500000000000007</v>
          </cell>
        </row>
        <row r="833">
          <cell r="A833">
            <v>690</v>
          </cell>
          <cell r="E833" t="str">
            <v>UPVC PIPES /ПВХ</v>
          </cell>
          <cell r="I833" t="str">
            <v>т</v>
          </cell>
          <cell r="J833" t="str">
            <v xml:space="preserve">RED SEA </v>
          </cell>
          <cell r="K833" t="str">
            <v>Предложение 28.05.2018</v>
          </cell>
          <cell r="L833">
            <v>43248</v>
          </cell>
          <cell r="V833">
            <v>22800</v>
          </cell>
        </row>
        <row r="834">
          <cell r="A834">
            <v>5460</v>
          </cell>
          <cell r="E834" t="str">
            <v>Коробка протяжная У-995 У2 IP54 грунт с уплотнителем</v>
          </cell>
          <cell r="I834" t="str">
            <v>шт.</v>
          </cell>
          <cell r="J834" t="str">
            <v>РЕЖ Элтиз</v>
          </cell>
          <cell r="K834" t="str">
            <v>КП ЭТМ №427/292977  от 02.11.2022</v>
          </cell>
          <cell r="L834">
            <v>44867</v>
          </cell>
          <cell r="V834">
            <v>77.769138639046034</v>
          </cell>
        </row>
        <row r="835">
          <cell r="A835">
            <v>5022</v>
          </cell>
          <cell r="E835" t="str">
            <v>ОПС из углеродистой стали для трубопроводов низкого давления, класс безопасности 4. Цена 660 000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835" t="str">
            <v>кг</v>
          </cell>
          <cell r="J835" t="str">
            <v>Белэнергомаш-БЗЭМ</v>
          </cell>
          <cell r="K835" t="str">
            <v>ТКП №006-0060 от 10.06.2021</v>
          </cell>
          <cell r="L835">
            <v>44357</v>
          </cell>
          <cell r="V835">
            <v>147.46617615116244</v>
          </cell>
        </row>
        <row r="836">
          <cell r="A836">
            <v>4846</v>
          </cell>
          <cell r="E836" t="str">
            <v>Трубопроводы из угл. стали низкого давления. 
Усредненная цена по ДС3 согл УКСК 18.03.2022 к договору №Д.03/0000903/007/13366-Д от 30.12.2020 для Тяньвань 7,8.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836" t="str">
            <v>т</v>
          </cell>
          <cell r="J836" t="str">
            <v>Белэнергомаш-БЗЭМ</v>
          </cell>
          <cell r="K836" t="str">
            <v>Усредненная цена по ДС3 согл 18.03.2022 к договору №Д.03/0000903/007/13366-Д от 30.12.2020 для Тяньвань 7-8. 1 985,323 тыс. USD/174,382 т</v>
          </cell>
          <cell r="L836">
            <v>44638</v>
          </cell>
          <cell r="V836">
            <v>183348.38837029453</v>
          </cell>
        </row>
        <row r="837">
          <cell r="A837">
            <v>5020</v>
          </cell>
          <cell r="E837" t="str">
            <v>Трубопроводы из углеродистой стали низкого давления, D&lt;80мм, класс безопасности 4. Цена 660 000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837" t="str">
            <v>кг</v>
          </cell>
          <cell r="J837" t="str">
            <v>Белэнергомаш-БЗЭМ</v>
          </cell>
          <cell r="K837" t="str">
            <v>ТКП №006-0060 от 10.06.2021</v>
          </cell>
          <cell r="L837">
            <v>44357</v>
          </cell>
          <cell r="V837">
            <v>147.46617615116244</v>
          </cell>
        </row>
        <row r="838">
          <cell r="A838">
            <v>5019</v>
          </cell>
          <cell r="E838" t="str">
            <v>Трубопроводы из углеродистой стали низкого давления, D&gt;80мм, класс безопасности 4. Цена 600 000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838" t="str">
            <v>кг</v>
          </cell>
          <cell r="J838" t="str">
            <v>Белэнергомаш-БЗЭМ</v>
          </cell>
          <cell r="K838" t="str">
            <v>ТКП №006-0060 от 10.06.2021</v>
          </cell>
          <cell r="L838">
            <v>44357</v>
          </cell>
          <cell r="V838">
            <v>134.43742730781682</v>
          </cell>
        </row>
        <row r="839">
          <cell r="A839">
            <v>4652</v>
          </cell>
          <cell r="E839" t="str">
            <v>Трубопроводы из углеродистой стали низкого давления, D&lt;80мм, класс безопасности 2-3. Цена 920 000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839" t="str">
            <v>т</v>
          </cell>
          <cell r="J839" t="str">
            <v>Белэнергомаш-БЗЭМ</v>
          </cell>
          <cell r="K839" t="str">
            <v>ТКП №006-0060 от 10.06.2021</v>
          </cell>
          <cell r="L839">
            <v>44357</v>
          </cell>
          <cell r="V839">
            <v>203924.08780566027</v>
          </cell>
        </row>
        <row r="840">
          <cell r="A840">
            <v>4651</v>
          </cell>
          <cell r="E840" t="str">
            <v>Трубопроводы из углеродистой стали низкого давления, D&gt;80мм, класс безопасности 2-3. Цена 730 000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840" t="str">
            <v>т</v>
          </cell>
          <cell r="J840" t="str">
            <v>Белэнергомаш-БЗЭМ</v>
          </cell>
          <cell r="K840" t="str">
            <v>ТКП №006-0060 от 10.06.2021</v>
          </cell>
          <cell r="L840">
            <v>44357</v>
          </cell>
          <cell r="V840">
            <v>162666.38313506573</v>
          </cell>
        </row>
        <row r="841">
          <cell r="A841">
            <v>5015</v>
          </cell>
          <cell r="E841" t="str">
            <v>Трубопроводы из углеродистой стали низкого давления, D&lt;80мм, класс безопасности 4. Цена 660 000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841" t="str">
            <v>т</v>
          </cell>
          <cell r="J841" t="str">
            <v>Белэнергомаш-БЗЭМ</v>
          </cell>
          <cell r="K841" t="str">
            <v>ТКП №006-0060 от 10.06.2021</v>
          </cell>
          <cell r="L841">
            <v>44357</v>
          </cell>
          <cell r="V841">
            <v>147466.17615116242</v>
          </cell>
        </row>
        <row r="842">
          <cell r="A842">
            <v>5014</v>
          </cell>
          <cell r="E842" t="str">
            <v>Трубопроводы из углеродистой стали низкого давления, D&gt;80мм, класс безопасности 4. Цена 600 000 руб/тТранспорт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842" t="str">
            <v>т</v>
          </cell>
          <cell r="J842" t="str">
            <v>Белэнергомаш-БЗЭМ</v>
          </cell>
          <cell r="K842" t="str">
            <v>ТКП №006-0060 от 10.06.2021</v>
          </cell>
          <cell r="L842">
            <v>44357</v>
          </cell>
          <cell r="V842">
            <v>134437.4273078168</v>
          </cell>
        </row>
        <row r="843">
          <cell r="A843">
            <v>124</v>
          </cell>
          <cell r="E843" t="str">
            <v>Masterseal 930 (Бывший Masterflex 3000)</v>
          </cell>
          <cell r="I843" t="str">
            <v>м</v>
          </cell>
          <cell r="J843" t="str">
            <v>BASF</v>
          </cell>
          <cell r="K843" t="str">
            <v>ТКП BASF от 23.01.2018</v>
          </cell>
          <cell r="L843">
            <v>43123</v>
          </cell>
          <cell r="V843">
            <v>279.83696000000003</v>
          </cell>
        </row>
        <row r="844">
          <cell r="A844">
            <v>123</v>
          </cell>
          <cell r="E844" t="str">
            <v>Masterseal 599 (Бывший Thoroseal FX 122)</v>
          </cell>
          <cell r="I844" t="str">
            <v>кг</v>
          </cell>
          <cell r="J844" t="str">
            <v>BASF</v>
          </cell>
          <cell r="K844" t="str">
            <v>ТКП BASF от 23.01.2018</v>
          </cell>
          <cell r="L844">
            <v>43123</v>
          </cell>
          <cell r="V844">
            <v>23.78361142857143</v>
          </cell>
        </row>
        <row r="845">
          <cell r="A845">
            <v>4710</v>
          </cell>
          <cell r="E845" t="str">
            <v>Щебень из природного камня для строительных работ  М400 фракция 20-40 мм, включена в стоимость доставка</v>
          </cell>
          <cell r="I845" t="str">
            <v>т</v>
          </cell>
          <cell r="J845" t="str">
            <v>Nuclear Concrete Mixes</v>
          </cell>
          <cell r="K845"/>
          <cell r="L845">
            <v>44607</v>
          </cell>
          <cell r="V845">
            <v>350.80192</v>
          </cell>
        </row>
        <row r="846">
          <cell r="A846">
            <v>4724</v>
          </cell>
          <cell r="E846" t="str">
            <v>Щебень из природного камня для строительных работ  М400 фракция 20-40 мм, включена в стоимость доставка</v>
          </cell>
          <cell r="I846" t="str">
            <v>т</v>
          </cell>
          <cell r="J846" t="str">
            <v>HiGH MIX  Readi Mix Conerete</v>
          </cell>
          <cell r="K846"/>
          <cell r="L846">
            <v>44636</v>
          </cell>
          <cell r="V846">
            <v>391.53500000000003</v>
          </cell>
        </row>
        <row r="847">
          <cell r="A847">
            <v>4725</v>
          </cell>
          <cell r="E847" t="str">
            <v>Щебень из природного камня для строительных работ  М800 фракция 20-40 мм, включена в стоимость доставка</v>
          </cell>
          <cell r="I847" t="str">
            <v>т</v>
          </cell>
          <cell r="J847" t="str">
            <v>HiGH MIX  Readi Mix Conerete</v>
          </cell>
          <cell r="K847"/>
          <cell r="L847">
            <v>44636</v>
          </cell>
          <cell r="V847">
            <v>391.53500000000003</v>
          </cell>
        </row>
        <row r="848">
          <cell r="A848">
            <v>4711</v>
          </cell>
          <cell r="E848" t="str">
            <v>Щебень из природного камня для строительных работ  М800 фракция 20-40 мм,включена в стоимость доставка</v>
          </cell>
          <cell r="I848" t="str">
            <v>т</v>
          </cell>
          <cell r="J848" t="str">
            <v>Nuclear Concrete Mixes</v>
          </cell>
          <cell r="K848"/>
          <cell r="L848">
            <v>44607</v>
          </cell>
          <cell r="V848">
            <v>350.80192</v>
          </cell>
        </row>
        <row r="849">
          <cell r="A849">
            <v>4714</v>
          </cell>
          <cell r="E849" t="str">
            <v>Щебень   М400 фракция 25-60 мм, включена в стоимость доставка</v>
          </cell>
          <cell r="I849" t="str">
            <v>т</v>
          </cell>
          <cell r="J849" t="str">
            <v>Nuclear Concrete Mixes</v>
          </cell>
          <cell r="K849"/>
          <cell r="L849">
            <v>44632</v>
          </cell>
          <cell r="V849">
            <v>491.141504</v>
          </cell>
        </row>
        <row r="850">
          <cell r="A850">
            <v>2833</v>
          </cell>
          <cell r="E850" t="str">
            <v xml:space="preserve"> битумное защитное покрытие.</v>
          </cell>
          <cell r="I850" t="str">
            <v>шт.</v>
          </cell>
          <cell r="J850" t="str">
            <v>CMB (Chemicals  for  Modern  Building)</v>
          </cell>
          <cell r="K850" t="str">
            <v>Email.27.12.2020</v>
          </cell>
          <cell r="L850">
            <v>44189</v>
          </cell>
          <cell r="V850">
            <v>315</v>
          </cell>
        </row>
        <row r="851">
          <cell r="A851">
            <v>2832</v>
          </cell>
          <cell r="E851" t="str">
            <v xml:space="preserve"> Битумная эмульсия</v>
          </cell>
          <cell r="I851" t="str">
            <v>шт.</v>
          </cell>
          <cell r="J851" t="str">
            <v>CMB (Chemicals  for  Modern  Building)</v>
          </cell>
          <cell r="K851" t="str">
            <v>Email.27.12.2020</v>
          </cell>
          <cell r="L851">
            <v>44189</v>
          </cell>
          <cell r="V851">
            <v>195.3</v>
          </cell>
        </row>
        <row r="852">
          <cell r="A852">
            <v>2830</v>
          </cell>
          <cell r="E852" t="str">
            <v>битумный латексный эмульсия</v>
          </cell>
          <cell r="I852" t="str">
            <v>шт.</v>
          </cell>
          <cell r="J852" t="str">
            <v>CMB (Chemicals  for  Modern  Building)</v>
          </cell>
          <cell r="K852" t="str">
            <v>Email.27.12.2020</v>
          </cell>
          <cell r="L852">
            <v>44189</v>
          </cell>
          <cell r="V852">
            <v>247.27500000000001</v>
          </cell>
        </row>
        <row r="853">
          <cell r="A853">
            <v>2834</v>
          </cell>
          <cell r="E853" t="str">
            <v>цементный порошок,</v>
          </cell>
          <cell r="I853" t="str">
            <v>шт.</v>
          </cell>
          <cell r="J853" t="str">
            <v>CMB (Chemicals  for  Modern  Building)</v>
          </cell>
          <cell r="K853" t="str">
            <v>Email.27.12.2020</v>
          </cell>
          <cell r="L853">
            <v>44189</v>
          </cell>
          <cell r="V853">
            <v>551.25</v>
          </cell>
        </row>
        <row r="854">
          <cell r="A854">
            <v>2838</v>
          </cell>
          <cell r="E854" t="str">
            <v xml:space="preserve">эпоксидная грунтовка </v>
          </cell>
          <cell r="I854" t="str">
            <v>шт.</v>
          </cell>
          <cell r="J854" t="str">
            <v>CMB (Chemicals  for  Modern  Building)</v>
          </cell>
          <cell r="K854" t="str">
            <v>Email.27.12.2020</v>
          </cell>
          <cell r="L854">
            <v>44189</v>
          </cell>
          <cell r="V854">
            <v>279.73050000000006</v>
          </cell>
        </row>
        <row r="855">
          <cell r="A855">
            <v>2850</v>
          </cell>
          <cell r="E855" t="str">
            <v>Эпоксидная  эпоксидная смола</v>
          </cell>
          <cell r="I855" t="str">
            <v>шт.</v>
          </cell>
          <cell r="J855" t="str">
            <v>CMB (Chemicals  for  Modern  Building)</v>
          </cell>
          <cell r="K855" t="str">
            <v>Email.27.12.2020</v>
          </cell>
          <cell r="L855">
            <v>44189</v>
          </cell>
          <cell r="V855">
            <v>280.56</v>
          </cell>
        </row>
        <row r="856">
          <cell r="A856">
            <v>2835</v>
          </cell>
          <cell r="E856" t="str">
            <v xml:space="preserve">эпоксидная смола </v>
          </cell>
          <cell r="I856" t="str">
            <v>шт.</v>
          </cell>
          <cell r="J856" t="str">
            <v>CMB (Chemicals  for  Modern  Building)</v>
          </cell>
          <cell r="K856" t="str">
            <v>Email.27.12.2020</v>
          </cell>
          <cell r="L856">
            <v>44189</v>
          </cell>
          <cell r="V856">
            <v>310.8</v>
          </cell>
        </row>
        <row r="857">
          <cell r="A857">
            <v>2847</v>
          </cell>
          <cell r="E857" t="str">
            <v>эпоксидный, антикоррозионный грунт для железа и стали.</v>
          </cell>
          <cell r="I857" t="str">
            <v>шт.</v>
          </cell>
          <cell r="J857" t="str">
            <v>CMB (Chemicals  for  Modern  Building)</v>
          </cell>
          <cell r="K857" t="str">
            <v>Email.27.12.2020</v>
          </cell>
          <cell r="L857">
            <v>44189</v>
          </cell>
          <cell r="V857">
            <v>542.22</v>
          </cell>
        </row>
        <row r="858">
          <cell r="A858">
            <v>2144</v>
          </cell>
          <cell r="E858">
            <v>2144</v>
          </cell>
          <cell r="I858" t="str">
            <v>м</v>
          </cell>
          <cell r="J858" t="str">
            <v>ORIGIN: CHINA</v>
          </cell>
          <cell r="K858" t="str">
            <v>ТКП Ladoash 29.10.2019</v>
          </cell>
          <cell r="L858">
            <v>43767</v>
          </cell>
          <cell r="V858">
            <v>43.093518504118862</v>
          </cell>
        </row>
        <row r="859">
          <cell r="A859">
            <v>4106</v>
          </cell>
          <cell r="E859" t="str">
            <v xml:space="preserve">  Анкер-шпилька HST3 M12x115 40/20</v>
          </cell>
          <cell r="I859" t="str">
            <v>шт.</v>
          </cell>
          <cell r="J859" t="str">
            <v>HILTI</v>
          </cell>
          <cell r="K859" t="str">
            <v>offer 23.08.2021</v>
          </cell>
          <cell r="L859">
            <v>44431</v>
          </cell>
          <cell r="V859">
            <v>46.37</v>
          </cell>
        </row>
        <row r="860">
          <cell r="A860">
            <v>4112</v>
          </cell>
          <cell r="E860" t="str">
            <v xml:space="preserve">  Анкер-шпилька HST3 M8x75 - / 10</v>
          </cell>
          <cell r="I860" t="str">
            <v>шт.</v>
          </cell>
          <cell r="J860" t="str">
            <v>HILTI</v>
          </cell>
          <cell r="K860" t="str">
            <v>offer 23.08.2021</v>
          </cell>
          <cell r="L860">
            <v>44431</v>
          </cell>
          <cell r="V860">
            <v>24.02</v>
          </cell>
        </row>
        <row r="861">
          <cell r="A861">
            <v>2995</v>
          </cell>
          <cell r="E861" t="str">
            <v xml:space="preserve">  Виниловые рулоны напольного типа исполнения 9,5 мм производства Gerflor France</v>
          </cell>
          <cell r="I861" t="str">
            <v>м2</v>
          </cell>
          <cell r="J861" t="str">
            <v>Gerflor</v>
          </cell>
          <cell r="K861" t="str">
            <v>TRADELINK LTD. 19.01.2021</v>
          </cell>
          <cell r="L861">
            <v>44215</v>
          </cell>
          <cell r="V861"/>
        </row>
        <row r="862">
          <cell r="A862">
            <v>4104</v>
          </cell>
          <cell r="E862" t="str">
            <v xml:space="preserve">  Раствор инъекционный HIT-HY 170 330/2-EE</v>
          </cell>
          <cell r="I862" t="str">
            <v>шт.</v>
          </cell>
          <cell r="J862" t="str">
            <v>HILTI</v>
          </cell>
          <cell r="K862" t="str">
            <v>offer 23.08.2021</v>
          </cell>
          <cell r="L862">
            <v>44431</v>
          </cell>
          <cell r="V862">
            <v>336.62</v>
          </cell>
        </row>
        <row r="863">
          <cell r="A863">
            <v>454</v>
          </cell>
          <cell r="E863" t="str">
            <v xml:space="preserve"> сварочное проволка / Co2 wires /Turkish brand: 0.8mm EGP 455/coil of 15kg</v>
          </cell>
          <cell r="I863" t="str">
            <v>т</v>
          </cell>
          <cell r="J863" t="str">
            <v>Nassar group</v>
          </cell>
          <cell r="K863"/>
          <cell r="L863">
            <v>43370</v>
          </cell>
          <cell r="V863">
            <v>26788.144736842103</v>
          </cell>
        </row>
        <row r="864">
          <cell r="A864">
            <v>455</v>
          </cell>
          <cell r="E864" t="str">
            <v xml:space="preserve">  сварочное проволка /Co2 wires /Chinse brand: 0.8mm EGP 445/coil of 15kg </v>
          </cell>
          <cell r="I864" t="str">
            <v>т</v>
          </cell>
          <cell r="J864" t="str">
            <v>Nassar group</v>
          </cell>
          <cell r="K864"/>
          <cell r="L864">
            <v>43370</v>
          </cell>
          <cell r="V864">
            <v>26203.346491228069</v>
          </cell>
        </row>
        <row r="865">
          <cell r="A865">
            <v>456</v>
          </cell>
          <cell r="E865" t="str">
            <v xml:space="preserve">  сварочное проволка /Co2 wires /Turkish brand: 1.0mm EGP 425/coil of 15kg </v>
          </cell>
          <cell r="I865" t="str">
            <v>т</v>
          </cell>
          <cell r="J865" t="str">
            <v>Nassar group</v>
          </cell>
          <cell r="K865"/>
          <cell r="L865">
            <v>43370</v>
          </cell>
          <cell r="V865">
            <v>25033.75</v>
          </cell>
        </row>
        <row r="866">
          <cell r="A866">
            <v>457</v>
          </cell>
          <cell r="E866" t="str">
            <v xml:space="preserve">  сварочное проволка /Co2 wires /Turkish brand: 1.2mm EGP 420/coil of 15kg</v>
          </cell>
          <cell r="I866" t="str">
            <v>т</v>
          </cell>
          <cell r="J866" t="str">
            <v>Nassar group</v>
          </cell>
          <cell r="K866"/>
          <cell r="L866">
            <v>43370</v>
          </cell>
          <cell r="V866">
            <v>24741.350877192981</v>
          </cell>
        </row>
        <row r="867">
          <cell r="A867">
            <v>146</v>
          </cell>
          <cell r="E867" t="str">
            <v xml:space="preserve"> ALUMIL алюминиевое сечение окна-Двери  color</v>
          </cell>
          <cell r="I867" t="str">
            <v>м2</v>
          </cell>
          <cell r="J867" t="str">
            <v>Infinity solutions</v>
          </cell>
          <cell r="K867" t="str">
            <v>ТКП Infinity Solutions</v>
          </cell>
          <cell r="L867">
            <v>43374</v>
          </cell>
          <cell r="V867">
            <v>28583.475000000002</v>
          </cell>
        </row>
        <row r="868">
          <cell r="A868">
            <v>147</v>
          </cell>
          <cell r="E868" t="str">
            <v xml:space="preserve"> ALUMIL алюминиевое сечение окна-Двери  Double</v>
          </cell>
          <cell r="I868" t="str">
            <v>м2</v>
          </cell>
          <cell r="J868" t="str">
            <v>Infinity solutions</v>
          </cell>
          <cell r="K868" t="str">
            <v>ТКП Infinity Solutions</v>
          </cell>
          <cell r="L868">
            <v>43374</v>
          </cell>
          <cell r="V868">
            <v>28583.475000000002</v>
          </cell>
        </row>
        <row r="869">
          <cell r="A869">
            <v>148</v>
          </cell>
          <cell r="E869" t="str">
            <v xml:space="preserve"> ALUMIL алюминиевое сечение окна-Двери  Glass Security</v>
          </cell>
          <cell r="I869" t="str">
            <v>м2</v>
          </cell>
          <cell r="J869" t="str">
            <v>Infinity solutions</v>
          </cell>
          <cell r="K869" t="str">
            <v>ТКП Infinity Solutions</v>
          </cell>
          <cell r="L869">
            <v>43374</v>
          </cell>
          <cell r="V869">
            <v>28708.475000000002</v>
          </cell>
        </row>
        <row r="870">
          <cell r="A870">
            <v>149</v>
          </cell>
          <cell r="E870" t="str">
            <v xml:space="preserve"> ALUMIL алюминиевое сечение окна-Двери  Reflecting Glass</v>
          </cell>
          <cell r="I870" t="str">
            <v>м2</v>
          </cell>
          <cell r="J870" t="str">
            <v>Infinity solutions</v>
          </cell>
          <cell r="K870" t="str">
            <v>ТКП Infinity Solutions</v>
          </cell>
          <cell r="L870">
            <v>43374</v>
          </cell>
          <cell r="V870">
            <v>28250.14</v>
          </cell>
        </row>
        <row r="871">
          <cell r="A871">
            <v>150</v>
          </cell>
          <cell r="E871" t="str">
            <v xml:space="preserve"> ALUMIL алюминиевое сечение окна-Двери  Прозрачное одинарные стекло</v>
          </cell>
          <cell r="I871" t="str">
            <v>м2</v>
          </cell>
          <cell r="J871" t="str">
            <v>Infinity solutions</v>
          </cell>
          <cell r="K871" t="str">
            <v>ТКП Infinity Solutions</v>
          </cell>
          <cell r="L871">
            <v>43374</v>
          </cell>
          <cell r="V871">
            <v>2850</v>
          </cell>
        </row>
        <row r="872">
          <cell r="A872">
            <v>1029</v>
          </cell>
          <cell r="E872" t="str">
            <v xml:space="preserve"> NILOCOAT (NILOCOAT R cold applied bitumen based rubberized emulsion to be used as primer before applying the membranes or can be used as a damp proofing coating,)</v>
          </cell>
          <cell r="I872" t="str">
            <v>кг</v>
          </cell>
          <cell r="J872" t="str">
            <v>BITUNIL</v>
          </cell>
          <cell r="K872" t="str">
            <v>BITUNIL 13.06.2019</v>
          </cell>
          <cell r="L872">
            <v>43629</v>
          </cell>
          <cell r="V872">
            <v>16</v>
          </cell>
        </row>
        <row r="873">
          <cell r="A873">
            <v>151</v>
          </cell>
          <cell r="E873" t="str">
            <v xml:space="preserve"> PS Big / Алюминиевое сечение окна-Двери  color</v>
          </cell>
          <cell r="I873" t="str">
            <v>м2</v>
          </cell>
          <cell r="J873" t="str">
            <v>Infinity solutions</v>
          </cell>
          <cell r="K873" t="str">
            <v>ТКП Infinity Solutions</v>
          </cell>
          <cell r="L873">
            <v>43374</v>
          </cell>
          <cell r="V873">
            <v>3100</v>
          </cell>
        </row>
        <row r="874">
          <cell r="A874">
            <v>153</v>
          </cell>
          <cell r="E874" t="str">
            <v xml:space="preserve"> PS Big / Алюминиевое сечение окна-Двери  Glass Security</v>
          </cell>
          <cell r="I874" t="str">
            <v>м2</v>
          </cell>
          <cell r="J874" t="str">
            <v>Infinity solutions</v>
          </cell>
          <cell r="K874" t="str">
            <v>ТКП Infinity Solutions</v>
          </cell>
          <cell r="L874">
            <v>43374</v>
          </cell>
          <cell r="V874">
            <v>3225</v>
          </cell>
        </row>
        <row r="875">
          <cell r="A875">
            <v>154</v>
          </cell>
          <cell r="E875" t="str">
            <v xml:space="preserve"> PS Big / Алюминиевое сечение окна-Двери  Reflecting Glass</v>
          </cell>
          <cell r="I875" t="str">
            <v>м2</v>
          </cell>
          <cell r="J875" t="str">
            <v>Infinity solutions</v>
          </cell>
          <cell r="K875" t="str">
            <v>ТКП Infinity Solutions</v>
          </cell>
          <cell r="L875">
            <v>43374</v>
          </cell>
          <cell r="V875">
            <v>3100</v>
          </cell>
        </row>
        <row r="876">
          <cell r="A876">
            <v>155</v>
          </cell>
          <cell r="E876" t="str">
            <v xml:space="preserve"> PS Big / Алюминиевое сечение окна-Двери  Прозрачное одинарные стекло</v>
          </cell>
          <cell r="I876" t="str">
            <v>м2</v>
          </cell>
          <cell r="J876" t="str">
            <v>Infinity solutions</v>
          </cell>
          <cell r="K876" t="str">
            <v>ТКП Infinity Solutions</v>
          </cell>
          <cell r="L876">
            <v>43374</v>
          </cell>
          <cell r="V876">
            <v>1600</v>
          </cell>
        </row>
        <row r="877">
          <cell r="A877">
            <v>152</v>
          </cell>
          <cell r="E877" t="str">
            <v xml:space="preserve"> PS Big / Алюминиевый профиль,  окна однокамерные</v>
          </cell>
          <cell r="I877" t="str">
            <v>м2</v>
          </cell>
          <cell r="J877" t="str">
            <v>Infinity solutions</v>
          </cell>
          <cell r="K877" t="str">
            <v>ТКП Infinity Solutions</v>
          </cell>
          <cell r="L877">
            <v>43374</v>
          </cell>
          <cell r="V877">
            <v>3475</v>
          </cell>
        </row>
        <row r="878">
          <cell r="A878">
            <v>156</v>
          </cell>
          <cell r="E878" t="str">
            <v xml:space="preserve"> PS small/ Алюминиевое сечение окна-Двери  color</v>
          </cell>
          <cell r="I878" t="str">
            <v>м2</v>
          </cell>
          <cell r="J878" t="str">
            <v>Infinity solutions</v>
          </cell>
          <cell r="K878" t="str">
            <v>ТКП Infinity Solutions</v>
          </cell>
          <cell r="L878">
            <v>43374</v>
          </cell>
          <cell r="V878">
            <v>1850</v>
          </cell>
        </row>
        <row r="879">
          <cell r="A879">
            <v>157</v>
          </cell>
          <cell r="E879" t="str">
            <v xml:space="preserve"> PS small/ Алюминиевое сечение окна-Двери  Double</v>
          </cell>
          <cell r="I879" t="str">
            <v>м2</v>
          </cell>
          <cell r="J879" t="str">
            <v>Infinity solutions</v>
          </cell>
          <cell r="K879" t="str">
            <v>ТКП Infinity Solutions</v>
          </cell>
          <cell r="L879">
            <v>43374</v>
          </cell>
          <cell r="V879">
            <v>1850</v>
          </cell>
        </row>
        <row r="880">
          <cell r="A880">
            <v>158</v>
          </cell>
          <cell r="E880" t="str">
            <v xml:space="preserve"> PS small/ Алюминиевое сечение окна-Двери  Glass Security</v>
          </cell>
          <cell r="I880" t="str">
            <v>м2</v>
          </cell>
          <cell r="J880" t="str">
            <v>Infinity solutions</v>
          </cell>
          <cell r="K880" t="str">
            <v>ТКП Infinity Solutions</v>
          </cell>
          <cell r="L880">
            <v>43374</v>
          </cell>
          <cell r="V880">
            <v>1975</v>
          </cell>
        </row>
        <row r="881">
          <cell r="A881">
            <v>159</v>
          </cell>
          <cell r="E881" t="str">
            <v xml:space="preserve"> PS small/ Алюминиевое сечение окна-Двери  Reflecting Glass</v>
          </cell>
          <cell r="I881" t="str">
            <v>м2</v>
          </cell>
          <cell r="J881" t="str">
            <v>Infinity solutions</v>
          </cell>
          <cell r="K881" t="str">
            <v>ТКП Infinity Solutions</v>
          </cell>
          <cell r="L881">
            <v>43374</v>
          </cell>
          <cell r="V881">
            <v>3725</v>
          </cell>
        </row>
        <row r="882">
          <cell r="A882">
            <v>160</v>
          </cell>
          <cell r="E882" t="str">
            <v xml:space="preserve"> PS small/ Алюминиевое сечение окна-Двери  Прозрачное одинарные стекло</v>
          </cell>
          <cell r="I882" t="str">
            <v>м2</v>
          </cell>
          <cell r="J882" t="str">
            <v>Infinity solutions</v>
          </cell>
          <cell r="K882" t="str">
            <v>ТКП Infinity Solutions</v>
          </cell>
          <cell r="L882">
            <v>43374</v>
          </cell>
          <cell r="V882">
            <v>1450</v>
          </cell>
        </row>
        <row r="883">
          <cell r="A883">
            <v>161</v>
          </cell>
          <cell r="E883" t="str">
            <v xml:space="preserve"> Technal Jumbo/ Алюминиевое сечение окна-Двери  color</v>
          </cell>
          <cell r="I883" t="str">
            <v>м2</v>
          </cell>
          <cell r="J883" t="str">
            <v>Infinity solutions</v>
          </cell>
          <cell r="K883" t="str">
            <v>ТКП Infinity Solutions</v>
          </cell>
          <cell r="L883">
            <v>43374</v>
          </cell>
          <cell r="V883">
            <v>3975</v>
          </cell>
        </row>
        <row r="884">
          <cell r="A884">
            <v>162</v>
          </cell>
          <cell r="E884" t="str">
            <v xml:space="preserve"> Technal Jumbo/ Алюминиевое сечение окна-Двери  Double</v>
          </cell>
          <cell r="I884" t="str">
            <v>м2</v>
          </cell>
          <cell r="J884" t="str">
            <v>Infinity solutions</v>
          </cell>
          <cell r="K884" t="str">
            <v>ТКП Infinity Solutions</v>
          </cell>
          <cell r="L884">
            <v>43374</v>
          </cell>
          <cell r="V884">
            <v>3975</v>
          </cell>
        </row>
        <row r="885">
          <cell r="A885">
            <v>163</v>
          </cell>
          <cell r="E885" t="str">
            <v xml:space="preserve"> Technal Jumbo/ Алюминиевое сечение окна-Двери  Glass Security</v>
          </cell>
          <cell r="I885" t="str">
            <v>м2</v>
          </cell>
          <cell r="J885" t="str">
            <v>Infinity solutions</v>
          </cell>
          <cell r="K885" t="str">
            <v>ТКП Infinity Solutions</v>
          </cell>
          <cell r="L885">
            <v>43374</v>
          </cell>
          <cell r="V885">
            <v>4100</v>
          </cell>
        </row>
        <row r="886">
          <cell r="A886">
            <v>164</v>
          </cell>
          <cell r="E886" t="str">
            <v xml:space="preserve"> Technal Jumbo/ Алюминиевое сечение окна-Двери  Reflecting Glass</v>
          </cell>
          <cell r="I886" t="str">
            <v>м2</v>
          </cell>
          <cell r="J886" t="str">
            <v>Infinity solutions</v>
          </cell>
          <cell r="K886" t="str">
            <v>ТКП Infinity Solutions</v>
          </cell>
          <cell r="L886">
            <v>43374</v>
          </cell>
          <cell r="V886">
            <v>1700</v>
          </cell>
        </row>
        <row r="887">
          <cell r="A887">
            <v>165</v>
          </cell>
          <cell r="E887" t="str">
            <v xml:space="preserve"> Technal Jumbo/ Алюминиевое сечение окна-Двери  Прозрачное одинарные стекло</v>
          </cell>
          <cell r="I887" t="str">
            <v>м2</v>
          </cell>
          <cell r="J887" t="str">
            <v>Infinity solutions</v>
          </cell>
          <cell r="K887" t="str">
            <v>ТКП Infinity Solutions</v>
          </cell>
          <cell r="L887">
            <v>43374</v>
          </cell>
          <cell r="V887">
            <v>2000</v>
          </cell>
        </row>
        <row r="888">
          <cell r="A888">
            <v>166</v>
          </cell>
          <cell r="E888" t="str">
            <v xml:space="preserve"> Technal Tango/ Алюминиевое сечение окна-Двери  color</v>
          </cell>
          <cell r="I888" t="str">
            <v>м2</v>
          </cell>
          <cell r="J888" t="str">
            <v>Infinity solutions</v>
          </cell>
          <cell r="K888" t="str">
            <v>ТКП Infinity Solutions</v>
          </cell>
          <cell r="L888">
            <v>43374</v>
          </cell>
          <cell r="V888">
            <v>1950</v>
          </cell>
        </row>
        <row r="889">
          <cell r="A889">
            <v>167</v>
          </cell>
          <cell r="E889" t="str">
            <v xml:space="preserve"> Technal Tango/ Алюминиевое сечение окна-Двери  Double</v>
          </cell>
          <cell r="I889" t="str">
            <v>м2</v>
          </cell>
          <cell r="J889" t="str">
            <v>Infinity solutions</v>
          </cell>
          <cell r="K889" t="str">
            <v>ТКП Infinity Solutions</v>
          </cell>
          <cell r="L889">
            <v>43374</v>
          </cell>
          <cell r="V889">
            <v>1950</v>
          </cell>
        </row>
        <row r="890">
          <cell r="A890">
            <v>168</v>
          </cell>
          <cell r="E890" t="str">
            <v xml:space="preserve"> Technal Tango/ Алюминиевое сечение окна-Двери  Glass Security</v>
          </cell>
          <cell r="I890" t="str">
            <v>м2</v>
          </cell>
          <cell r="J890" t="str">
            <v>Infinity solutions</v>
          </cell>
          <cell r="K890" t="str">
            <v>ТКП Infinity Solutions</v>
          </cell>
          <cell r="L890">
            <v>43374</v>
          </cell>
          <cell r="V890">
            <v>2075</v>
          </cell>
        </row>
        <row r="891">
          <cell r="A891">
            <v>169</v>
          </cell>
          <cell r="E891" t="str">
            <v xml:space="preserve"> Technal Tango/ Алюминиевое сечение окна-Двери  Reflecting Glass</v>
          </cell>
          <cell r="I891" t="str">
            <v>м2</v>
          </cell>
          <cell r="J891" t="str">
            <v>Infinity solutions</v>
          </cell>
          <cell r="K891" t="str">
            <v>ТКП Infinity Solutions</v>
          </cell>
          <cell r="L891">
            <v>43374</v>
          </cell>
          <cell r="V891">
            <v>2250</v>
          </cell>
        </row>
        <row r="892">
          <cell r="A892">
            <v>170</v>
          </cell>
          <cell r="E892" t="str">
            <v xml:space="preserve"> Technal Tango/ Алюминиевое сечение окна-Двери  Прозрачное одинарные стекло</v>
          </cell>
          <cell r="I892" t="str">
            <v>м2</v>
          </cell>
          <cell r="J892" t="str">
            <v>Infinity solutions</v>
          </cell>
          <cell r="K892" t="str">
            <v>ТКП Infinity Solutions</v>
          </cell>
          <cell r="L892">
            <v>43374</v>
          </cell>
          <cell r="V892">
            <v>1800</v>
          </cell>
        </row>
        <row r="893">
          <cell r="A893">
            <v>75</v>
          </cell>
          <cell r="E893" t="str">
            <v xml:space="preserve"> Гвозди по бетону/ Concrete nails EGP 20500/ton – Size 30:100 mm</v>
          </cell>
          <cell r="I893" t="str">
            <v>т</v>
          </cell>
          <cell r="J893" t="str">
            <v>Nassar group</v>
          </cell>
          <cell r="K893"/>
          <cell r="L893">
            <v>43370</v>
          </cell>
          <cell r="V893">
            <v>18162.280701754386</v>
          </cell>
        </row>
        <row r="894">
          <cell r="A894">
            <v>309</v>
          </cell>
          <cell r="E894" t="str">
            <v xml:space="preserve"> гк. (стальной уголок) / Hot Rolled Equal Angle     100 X 100 X 10 mm</v>
          </cell>
          <cell r="I894" t="str">
            <v>т</v>
          </cell>
          <cell r="J894" t="str">
            <v>Beshay Steel</v>
          </cell>
          <cell r="K894" t="str">
            <v>ТКП (26.08. 2019 )</v>
          </cell>
          <cell r="L894">
            <v>43703</v>
          </cell>
          <cell r="V894">
            <v>10877.192982456143</v>
          </cell>
        </row>
        <row r="895">
          <cell r="A895">
            <v>302</v>
          </cell>
          <cell r="E895" t="str">
            <v xml:space="preserve"> гк. (стальной уголок) / Hot Rolled Equal Angle     40 X 40 X 3 mm</v>
          </cell>
          <cell r="I895" t="str">
            <v>т</v>
          </cell>
          <cell r="J895" t="str">
            <v>Beshay Steel</v>
          </cell>
          <cell r="K895" t="str">
            <v>ТКП (26.08. 2019 )</v>
          </cell>
          <cell r="L895">
            <v>43703</v>
          </cell>
          <cell r="V895">
            <v>10701.754385964914</v>
          </cell>
        </row>
        <row r="896">
          <cell r="A896">
            <v>303</v>
          </cell>
          <cell r="E896" t="str">
            <v xml:space="preserve"> гк. (стальной уголок) / Hot Rolled Equal Angle     40 X 40 X 4 mm</v>
          </cell>
          <cell r="I896" t="str">
            <v>т</v>
          </cell>
          <cell r="J896" t="str">
            <v>Beshay Steel</v>
          </cell>
          <cell r="K896" t="str">
            <v>ТКП (26.08. 2019 )</v>
          </cell>
          <cell r="L896">
            <v>43703</v>
          </cell>
          <cell r="V896">
            <v>10701.754385964914</v>
          </cell>
        </row>
        <row r="897">
          <cell r="A897">
            <v>304</v>
          </cell>
          <cell r="E897" t="str">
            <v xml:space="preserve"> гк. (стальной уголок) / Hot Rolled Equal Angle     50 X 50 X 4 mm</v>
          </cell>
          <cell r="I897" t="str">
            <v>т</v>
          </cell>
          <cell r="J897" t="str">
            <v>Beshay Steel</v>
          </cell>
          <cell r="K897" t="str">
            <v>ТКП (26.08. 2019 )</v>
          </cell>
          <cell r="L897">
            <v>43703</v>
          </cell>
          <cell r="V897">
            <v>10701.754385964914</v>
          </cell>
        </row>
        <row r="898">
          <cell r="A898">
            <v>305</v>
          </cell>
          <cell r="E898" t="str">
            <v xml:space="preserve"> гк. (стальной уголок) / Hot Rolled Equal Angle     50 X 50 X 5 mm</v>
          </cell>
          <cell r="I898" t="str">
            <v>т</v>
          </cell>
          <cell r="J898" t="str">
            <v>Beshay Steel</v>
          </cell>
          <cell r="K898" t="str">
            <v>ТКП (26.08. 2019 )</v>
          </cell>
          <cell r="L898">
            <v>43703</v>
          </cell>
          <cell r="V898">
            <v>10701.754385964914</v>
          </cell>
        </row>
        <row r="899">
          <cell r="A899">
            <v>2016</v>
          </cell>
          <cell r="E899" t="str">
            <v xml:space="preserve"> гк. (стальной уголок) / Hot Rolled Equal Angle     70 X 70 X 6 mm</v>
          </cell>
          <cell r="I899" t="str">
            <v>т</v>
          </cell>
          <cell r="J899" t="str">
            <v>Beshay Steel</v>
          </cell>
          <cell r="K899" t="str">
            <v>ТКП (26.08. 2019 )</v>
          </cell>
          <cell r="L899">
            <v>43703</v>
          </cell>
          <cell r="V899">
            <v>10701.754385964914</v>
          </cell>
        </row>
        <row r="900">
          <cell r="A900">
            <v>307</v>
          </cell>
          <cell r="E900" t="str">
            <v xml:space="preserve"> гк. (стальной уголок) / Hot Rolled Equal Angle     70 X 70 X 7 mm</v>
          </cell>
          <cell r="I900" t="str">
            <v>т</v>
          </cell>
          <cell r="J900" t="str">
            <v>Beshay Steel</v>
          </cell>
          <cell r="K900" t="str">
            <v>ТКП (26.08. 2019 )</v>
          </cell>
          <cell r="L900">
            <v>43703</v>
          </cell>
          <cell r="V900">
            <v>10701.754385964914</v>
          </cell>
        </row>
        <row r="901">
          <cell r="A901">
            <v>308</v>
          </cell>
          <cell r="E901" t="str">
            <v xml:space="preserve"> гк. (стальной уголок) / Hot Rolled Equal Angle     80 X 80 X 8 mm</v>
          </cell>
          <cell r="I901" t="str">
            <v>т</v>
          </cell>
          <cell r="J901" t="str">
            <v>Beshay Steel</v>
          </cell>
          <cell r="K901" t="str">
            <v>ТКП (26.08. 2019 )</v>
          </cell>
          <cell r="L901">
            <v>43703</v>
          </cell>
          <cell r="V901">
            <v>10701.754385964914</v>
          </cell>
        </row>
        <row r="902">
          <cell r="A902">
            <v>2720</v>
          </cell>
          <cell r="E902" t="str">
            <v xml:space="preserve"> Долота трехшарошечные типа Ш139,7 Т-ЦВ</v>
          </cell>
          <cell r="I902" t="str">
            <v>шт.</v>
          </cell>
          <cell r="J902" t="str">
            <v xml:space="preserve">БУРОВОЕДОЛОТО.РФ </v>
          </cell>
          <cell r="K902" t="str">
            <v>ТКП-08.12.2020 Email</v>
          </cell>
          <cell r="L902">
            <v>44173</v>
          </cell>
          <cell r="V902">
            <v>23200</v>
          </cell>
        </row>
        <row r="903">
          <cell r="A903">
            <v>2192</v>
          </cell>
          <cell r="E903" t="str">
            <v xml:space="preserve"> оконный профиль (ПВХ)Стекло: SAINT GOBAIN, 2-х слойное 24 мм, 6/12/6 мм, профиль  Размер (2*1,9)м2  (ПВХ)(наклон и поворот и навесной лист).</v>
          </cell>
          <cell r="I903" t="str">
            <v>м2</v>
          </cell>
          <cell r="J903" t="str">
            <v>IInfinity solutions</v>
          </cell>
          <cell r="K903" t="str">
            <v>ТКП nfinity solutions 16.11.2019</v>
          </cell>
          <cell r="L903">
            <v>43785</v>
          </cell>
          <cell r="V903">
            <v>2564</v>
          </cell>
        </row>
        <row r="904">
          <cell r="A904">
            <v>2244</v>
          </cell>
          <cell r="E904" t="str">
            <v xml:space="preserve"> оконный профиль (ПВХ)Стекло: SAINT GOBAIN, 2-х слойное 24 мм, 6/12/6 мм, профиль  Размер (2*1,9)м2  (ПВХ)(наклон и поворот и навесной лист).</v>
          </cell>
          <cell r="I904" t="str">
            <v>м2</v>
          </cell>
          <cell r="J904" t="str">
            <v>IInfinity solutions</v>
          </cell>
          <cell r="K904" t="str">
            <v>ТКП nfinity solutions 09.01.2020</v>
          </cell>
          <cell r="L904">
            <v>43839</v>
          </cell>
          <cell r="V904">
            <v>2307</v>
          </cell>
        </row>
        <row r="905">
          <cell r="A905">
            <v>2199</v>
          </cell>
          <cell r="E905" t="str">
            <v xml:space="preserve"> оконный профиль (ПВХ)Стекло: SAINT GOBAIN, 2-х слойное 24 мм, 6/12/6 мм, профиль  Размер (2,4*1,5)м2   (ПВХ)(наклон и поворот и фиксированные листья).</v>
          </cell>
          <cell r="I905" t="str">
            <v>м2</v>
          </cell>
          <cell r="J905" t="str">
            <v>Infinity solutions</v>
          </cell>
          <cell r="K905" t="str">
            <v>ТКП nfinity solutions 16.11.2019</v>
          </cell>
          <cell r="L905">
            <v>43785</v>
          </cell>
          <cell r="V905">
            <v>2612</v>
          </cell>
        </row>
        <row r="906">
          <cell r="A906">
            <v>2245</v>
          </cell>
          <cell r="E906" t="str">
            <v xml:space="preserve"> оконный профиль (ПВХ)Стекло: SAINT GOBAIN, 2-х слойное 24 мм, 6/12/6 мм, профиль  Размер (2,4*1,5)м2   (ПВХ)(наклон и поворот и фиксированные листья).</v>
          </cell>
          <cell r="I906" t="str">
            <v>м2</v>
          </cell>
          <cell r="J906" t="str">
            <v>IInfinity solutions</v>
          </cell>
          <cell r="K906" t="str">
            <v>ТКП nfinity solutions 09.01.2020</v>
          </cell>
          <cell r="L906">
            <v>43839</v>
          </cell>
          <cell r="V906">
            <v>2270</v>
          </cell>
        </row>
        <row r="907">
          <cell r="A907">
            <v>2195</v>
          </cell>
          <cell r="E907" t="str">
            <v xml:space="preserve"> оконный профиль (ПВХ)Стекло: SAINT GOBAIN, 2-х слойное 24 мм, 6/12/6 мм, профиль  Размер (3*1,9)м2  (ПВХ)(Двойной наклон и поворот и фиксированные листья).</v>
          </cell>
          <cell r="I907" t="str">
            <v>м2</v>
          </cell>
          <cell r="J907" t="str">
            <v>Infinity solutions</v>
          </cell>
          <cell r="K907" t="str">
            <v>ТКП nfinity solutions 16.11.2019</v>
          </cell>
          <cell r="L907">
            <v>43785</v>
          </cell>
          <cell r="V907">
            <v>2256</v>
          </cell>
        </row>
        <row r="908">
          <cell r="A908">
            <v>2246</v>
          </cell>
          <cell r="E908" t="str">
            <v xml:space="preserve"> оконный профиль (ПВХ)Стекло: SAINT GOBAIN, 2-х слойное 24 мм, 6/12/6 мм, профиль  Размер (3*1,9)м2  (ПВХ)(Двойной наклон и поворот и фиксированные листья).</v>
          </cell>
          <cell r="I908" t="str">
            <v>м2</v>
          </cell>
          <cell r="J908" t="str">
            <v>IInfinity solutions</v>
          </cell>
          <cell r="K908" t="str">
            <v>ТКП nfinity solutions 09.01.2020</v>
          </cell>
          <cell r="L908">
            <v>43839</v>
          </cell>
          <cell r="V908">
            <v>2326</v>
          </cell>
        </row>
        <row r="909">
          <cell r="A909">
            <v>2196</v>
          </cell>
          <cell r="E909" t="str">
            <v xml:space="preserve"> оконный профиль (ПВХ)Стекло: SAINT GOBAIN, 2-х слойное 24 мм, 6/12/6 мм, профиль  Размер (3*1,9)м2  (ПВХ)(Двойные раздвижные створки и тройные)</v>
          </cell>
          <cell r="I909" t="str">
            <v>м2</v>
          </cell>
          <cell r="J909" t="str">
            <v>Infinity solutions</v>
          </cell>
          <cell r="K909" t="str">
            <v>ТКП nfinity solutions 16.11.2019</v>
          </cell>
          <cell r="L909">
            <v>43785</v>
          </cell>
          <cell r="V909">
            <v>2434</v>
          </cell>
        </row>
        <row r="910">
          <cell r="A910">
            <v>2247</v>
          </cell>
          <cell r="E910" t="str">
            <v xml:space="preserve"> оконный профиль (ПВХ)Стекло: SAINT GOBAIN, 2-х слойное 24 мм, 6/12/6 мм, профиль  Размер (3*1,9)м2  (ПВХ)(Двойные раздвижные створки и тройные)</v>
          </cell>
          <cell r="I910" t="str">
            <v>м2</v>
          </cell>
          <cell r="J910" t="str">
            <v>IInfinity solutions</v>
          </cell>
          <cell r="K910" t="str">
            <v>ТКП nfinity solutions 09.01.2020</v>
          </cell>
          <cell r="L910">
            <v>43839</v>
          </cell>
          <cell r="V910">
            <v>2031</v>
          </cell>
        </row>
        <row r="911">
          <cell r="A911">
            <v>2197</v>
          </cell>
          <cell r="E911" t="str">
            <v xml:space="preserve"> оконный профиль (ПВХ)Стекло: SAINT GOBAIN, 2-х слойное 24 мм, 6/12/6 мм, профиль Размер (2*1,5)м2    (ПВХ)(навесные и фиксированные листья)</v>
          </cell>
          <cell r="I911" t="str">
            <v>м2</v>
          </cell>
          <cell r="J911" t="str">
            <v>Infinity solutions</v>
          </cell>
          <cell r="K911" t="str">
            <v>ТКП nfinity solutions 16.11.2019</v>
          </cell>
          <cell r="L911">
            <v>43785</v>
          </cell>
          <cell r="V911">
            <v>2697</v>
          </cell>
        </row>
        <row r="912">
          <cell r="A912">
            <v>2248</v>
          </cell>
          <cell r="E912" t="str">
            <v xml:space="preserve"> оконный профиль (ПВХ)Стекло: SAINT GOBAIN, 2-х слойное 24 мм, 6/12/6 мм, профиль Размер (2*1,5)м2    (ПВХ)(навесные и фиксированные листья)</v>
          </cell>
          <cell r="I912" t="str">
            <v>м2</v>
          </cell>
          <cell r="J912" t="str">
            <v>IInfinity solutions</v>
          </cell>
          <cell r="K912" t="str">
            <v>ТКП nfinity solutions 09.01.2020</v>
          </cell>
          <cell r="L912">
            <v>43839</v>
          </cell>
          <cell r="V912">
            <v>2192</v>
          </cell>
        </row>
        <row r="913">
          <cell r="A913">
            <v>2194</v>
          </cell>
          <cell r="E913" t="str">
            <v xml:space="preserve"> оконный профиль (ПВХ)Стекло: SAINT GOBAIN, 2-х слойное 24 мм, 6/12/6 мм, профиль Размер (2*2)м2   (ПВХ)(Двойные раздвижные створки) .оконный профиль (ПВХ)</v>
          </cell>
          <cell r="I913" t="str">
            <v>м2</v>
          </cell>
          <cell r="J913" t="str">
            <v>Infinity solutions</v>
          </cell>
          <cell r="K913" t="str">
            <v>ТКП nfinity solutions 16.11.2019</v>
          </cell>
          <cell r="L913">
            <v>43785</v>
          </cell>
          <cell r="V913">
            <v>2454</v>
          </cell>
        </row>
        <row r="914">
          <cell r="A914">
            <v>2250</v>
          </cell>
          <cell r="E914" t="str">
            <v xml:space="preserve"> оконный профиль (ПВХ)Стекло: SAINT GOBAIN, 2-х слойное 24 мм, 6/12/6 мм, профиль Размер (2*2)м2   (ПВХ)(Двойные раздвижные створки) .оконный профиль (ПВХ)</v>
          </cell>
          <cell r="I914" t="str">
            <v>м2</v>
          </cell>
          <cell r="J914" t="str">
            <v>IInfinity solutions</v>
          </cell>
          <cell r="K914" t="str">
            <v>ТКП nfinity solutions 09.01.2020</v>
          </cell>
          <cell r="L914">
            <v>43839</v>
          </cell>
          <cell r="V914">
            <v>2349</v>
          </cell>
        </row>
        <row r="915">
          <cell r="A915">
            <v>2198</v>
          </cell>
          <cell r="E915" t="str">
            <v xml:space="preserve"> оконный профиль (ПВХ)Стекло: SAINT GOBAIN, 2-х слойное 24 мм, 6/12/6 мм, профиль Размер (3*1,5)м2   (ПВХ)(Двойной наклон и поворот и фиксированные листья).</v>
          </cell>
          <cell r="I915" t="str">
            <v>м2</v>
          </cell>
          <cell r="J915" t="str">
            <v>Infinity solutions</v>
          </cell>
          <cell r="K915" t="str">
            <v>ТКП nfinity solutions 16.11.2019</v>
          </cell>
          <cell r="L915">
            <v>43785</v>
          </cell>
          <cell r="V915">
            <v>2610</v>
          </cell>
        </row>
        <row r="916">
          <cell r="A916">
            <v>2251</v>
          </cell>
          <cell r="E916" t="str">
            <v xml:space="preserve"> оконный профиль (ПВХ)Стекло: SAINT GOBAIN, 2-х слойное 24 мм, 6/12/6 мм, профиль Размер (3*1,5)м2   (ПВХ)(Двойной наклон и поворот и фиксированные листья).</v>
          </cell>
          <cell r="I916" t="str">
            <v>м2</v>
          </cell>
          <cell r="J916" t="str">
            <v>IInfinity solutions</v>
          </cell>
          <cell r="K916" t="str">
            <v>ТКП nfinity solutions 09.01.2020</v>
          </cell>
          <cell r="L916">
            <v>43839</v>
          </cell>
          <cell r="V916">
            <v>2350</v>
          </cell>
        </row>
        <row r="917">
          <cell r="A917">
            <v>2200</v>
          </cell>
          <cell r="E917" t="str">
            <v xml:space="preserve"> оконный профиль (ПВХ)Стекло: SAINT GOBAIN, 2-х слойное 24 мм, 6/12/6 мм, профиль Размер (3*2)м2   (ПВХ)(Двойные раздвижные створки и тройные)</v>
          </cell>
          <cell r="I917" t="str">
            <v>м2</v>
          </cell>
          <cell r="J917" t="str">
            <v>Infinity solutions</v>
          </cell>
          <cell r="K917" t="str">
            <v>ТКП nfinity solutions 16.11.2019</v>
          </cell>
          <cell r="L917">
            <v>43785</v>
          </cell>
          <cell r="V917">
            <v>2374</v>
          </cell>
        </row>
        <row r="918">
          <cell r="A918">
            <v>2252</v>
          </cell>
          <cell r="E918" t="str">
            <v xml:space="preserve"> оконный профиль (ПВХ)Стекло: SAINT GOBAIN, 2-х слойное 24 мм, 6/12/6 мм, профиль Размер (3*2)м2   (ПВХ)(Двойные раздвижные створки и тройные)</v>
          </cell>
          <cell r="I918" t="str">
            <v>м2</v>
          </cell>
          <cell r="J918" t="str">
            <v>IInfinity solutions</v>
          </cell>
          <cell r="K918" t="str">
            <v>ТКП nfinity solutions 09.01.2020</v>
          </cell>
          <cell r="L918">
            <v>43839</v>
          </cell>
          <cell r="V918">
            <v>2138</v>
          </cell>
        </row>
        <row r="919">
          <cell r="A919">
            <v>2193</v>
          </cell>
          <cell r="E919" t="str">
            <v xml:space="preserve"> оконный профиль Алюминиевый профильСтекло: SAINT GOBAIN, 2-х слойное 24 мм, 6/12/6 мм, профиль Размер (2*1,5)м2    Алюминиевый профиль(навесные и фиксированные листья)</v>
          </cell>
          <cell r="I919" t="str">
            <v>м2</v>
          </cell>
          <cell r="J919" t="str">
            <v>Infinity solutions</v>
          </cell>
          <cell r="K919" t="str">
            <v>ТКП nfinity solutions 16.11.2019</v>
          </cell>
          <cell r="L919">
            <v>43785</v>
          </cell>
          <cell r="V919">
            <v>2522</v>
          </cell>
        </row>
        <row r="920">
          <cell r="A920">
            <v>2249</v>
          </cell>
          <cell r="E920" t="str">
            <v xml:space="preserve"> оконный профиль Алюминиевый профильСтекло: SAINT GOBAIN, 2-х слойное 24 мм, 6/12/6 мм, профиль Размер (2*1,5)м2    Алюминиевый профиль(навесные и фиксированные листья)</v>
          </cell>
          <cell r="I920" t="str">
            <v>м2</v>
          </cell>
          <cell r="J920" t="str">
            <v>IInfinity solutions</v>
          </cell>
          <cell r="K920" t="str">
            <v>ТКП nfinity solutions 09.01.2020</v>
          </cell>
          <cell r="L920">
            <v>43839</v>
          </cell>
          <cell r="V920">
            <v>2429</v>
          </cell>
        </row>
        <row r="921">
          <cell r="A921">
            <v>3698</v>
          </cell>
          <cell r="E921" t="str">
            <v xml:space="preserve"> Поставка и изготовление  прямоугольных воздуховодов из оцинкованной стали./TDF уголок 1,20 мм</v>
          </cell>
          <cell r="I921" t="str">
            <v>шт.</v>
          </cell>
          <cell r="J921" t="str">
            <v>Central Duct factory</v>
          </cell>
          <cell r="K921" t="str">
            <v>offer 08.08.2021</v>
          </cell>
          <cell r="L921">
            <v>44416</v>
          </cell>
          <cell r="V921">
            <v>3.2456140350877192</v>
          </cell>
        </row>
        <row r="922">
          <cell r="A922">
            <v>382</v>
          </cell>
          <cell r="E922" t="str">
            <v xml:space="preserve"> саморезы -. Длина: 25 мм500 шт. / Коробка </v>
          </cell>
          <cell r="I922" t="str">
            <v>т</v>
          </cell>
          <cell r="J922" t="str">
            <v>Nassar group</v>
          </cell>
          <cell r="K922" t="str">
            <v>Предложения21.04.2019</v>
          </cell>
          <cell r="L922">
            <v>43576</v>
          </cell>
          <cell r="V922">
            <v>25755.000000000004</v>
          </cell>
        </row>
        <row r="923">
          <cell r="A923">
            <v>383</v>
          </cell>
          <cell r="E923" t="str">
            <v xml:space="preserve"> саморезы -. Длина: 32 мм430 шт. / Коробка </v>
          </cell>
          <cell r="I923" t="str">
            <v>т</v>
          </cell>
          <cell r="J923" t="str">
            <v>Nassar group</v>
          </cell>
          <cell r="K923" t="str">
            <v>Предложения21.04.2019</v>
          </cell>
          <cell r="L923">
            <v>43576</v>
          </cell>
          <cell r="V923">
            <v>25755.000000000004</v>
          </cell>
        </row>
        <row r="924">
          <cell r="A924">
            <v>384</v>
          </cell>
          <cell r="E924" t="str">
            <v xml:space="preserve"> саморезы -. Длина: 38 мм370 шт. / Коробка </v>
          </cell>
          <cell r="I924" t="str">
            <v>т</v>
          </cell>
          <cell r="J924" t="str">
            <v>Nassar group</v>
          </cell>
          <cell r="K924" t="str">
            <v>Предложения21.04.2019</v>
          </cell>
          <cell r="L924">
            <v>43576</v>
          </cell>
          <cell r="V924">
            <v>25755.000000000004</v>
          </cell>
        </row>
        <row r="925">
          <cell r="A925">
            <v>385</v>
          </cell>
          <cell r="E925" t="str">
            <v xml:space="preserve"> саморезы -. Длина: 50 мм300 шт. / Коробка</v>
          </cell>
          <cell r="I925" t="str">
            <v>т</v>
          </cell>
          <cell r="J925" t="str">
            <v>Nassar group</v>
          </cell>
          <cell r="K925" t="str">
            <v>Предложения21.04.2019</v>
          </cell>
          <cell r="L925">
            <v>43576</v>
          </cell>
          <cell r="V925">
            <v>25755.000000000004</v>
          </cell>
        </row>
        <row r="926">
          <cell r="A926">
            <v>386</v>
          </cell>
          <cell r="E926" t="str">
            <v xml:space="preserve"> саморезы -. Длина: 60 ​​мм270 шт. / Коробка -</v>
          </cell>
          <cell r="I926" t="str">
            <v>т</v>
          </cell>
          <cell r="J926" t="str">
            <v>Nassar group</v>
          </cell>
          <cell r="K926" t="str">
            <v>Предложения21.04.2019</v>
          </cell>
          <cell r="L926">
            <v>43576</v>
          </cell>
          <cell r="V926">
            <v>25755.000000000004</v>
          </cell>
        </row>
        <row r="927">
          <cell r="A927">
            <v>458</v>
          </cell>
          <cell r="E927" t="str">
            <v xml:space="preserve"> сварочное проволка / Co2 wires /Chinse brand: 1.0mm EGP 415/coil of 15kg</v>
          </cell>
          <cell r="I927" t="str">
            <v>т</v>
          </cell>
          <cell r="J927" t="str">
            <v>Nassar group</v>
          </cell>
          <cell r="K927"/>
          <cell r="L927">
            <v>43370</v>
          </cell>
          <cell r="V927">
            <v>24448.951754385962</v>
          </cell>
        </row>
        <row r="928">
          <cell r="A928">
            <v>459</v>
          </cell>
          <cell r="E928" t="str">
            <v xml:space="preserve"> сварочное проволка /Co2 wires  /Chinse brand: 1.2mm EGP 410/coil of 15kg </v>
          </cell>
          <cell r="I928" t="str">
            <v>т</v>
          </cell>
          <cell r="J928" t="str">
            <v>Nassar group</v>
          </cell>
          <cell r="K928"/>
          <cell r="L928">
            <v>43370</v>
          </cell>
          <cell r="V928">
            <v>24156.552631578947</v>
          </cell>
        </row>
        <row r="929">
          <cell r="A929">
            <v>4077</v>
          </cell>
          <cell r="E929" t="str">
            <v xml:space="preserve"> Силовой, низковольтный кабель, многожильный медный проводник, изоляция из ПВХ, ,/ броня со стальными лентами/с оболочкой из ПВХ,из ПВХ,  с оболочкой из ПВХ, (0,6 / 1 кВ),  СЕЧЕНИЕ мм²  4x 50</v>
          </cell>
          <cell r="I929" t="str">
            <v>м</v>
          </cell>
          <cell r="J929" t="str">
            <v>BICC cables</v>
          </cell>
          <cell r="K929" t="str">
            <v>offer  15.07.2021</v>
          </cell>
          <cell r="L929">
            <v>44392</v>
          </cell>
          <cell r="V929">
            <v>339.84</v>
          </cell>
        </row>
        <row r="930">
          <cell r="A930">
            <v>4054</v>
          </cell>
          <cell r="E930" t="str">
            <v xml:space="preserve"> Силовой, низковольтный кабель, многожильный медный проводник, изоляция из ПВХ, подстилка из ПВХ, броня с двойными гальванизированными стальными лентами, с оболочкой из ПВХ, (0,6 / 1 кВ), в соответствии с IEC 60502-1-Тип: CU / PVC / GSTA / PVC / 4X16 мм2</v>
          </cell>
          <cell r="I930" t="str">
            <v>м</v>
          </cell>
          <cell r="J930" t="str">
            <v>Giza Cable Industries</v>
          </cell>
          <cell r="K930" t="str">
            <v>offer  26.07.2021</v>
          </cell>
          <cell r="L930">
            <v>44403</v>
          </cell>
          <cell r="V930">
            <v>132.81</v>
          </cell>
        </row>
        <row r="931">
          <cell r="A931">
            <v>4053</v>
          </cell>
          <cell r="E931" t="str">
            <v xml:space="preserve"> Силовой, низковольтный кабель, многожильный медный проводник, изоляция из ПВХ, подстилка из ПВХ, броня с двойными гальванизированными стальными лентами, с оболочкой из ПВХ, (0,6 / 1 кВ), в соответствии с IEC 60502-1-Тип: CU / PVC / GSTA / PVC / 4X185 мм2</v>
          </cell>
          <cell r="I931" t="str">
            <v>м</v>
          </cell>
          <cell r="J931" t="str">
            <v>Giza Cable Industries</v>
          </cell>
          <cell r="K931" t="str">
            <v>offer  26.07.2021</v>
          </cell>
          <cell r="L931">
            <v>44403</v>
          </cell>
          <cell r="V931">
            <v>1386.42</v>
          </cell>
        </row>
        <row r="932">
          <cell r="A932">
            <v>4055</v>
          </cell>
          <cell r="E932" t="str">
            <v xml:space="preserve"> Силовой, низковольтный кабель, многожильный медный проводник, изоляция из ПВХ, подстилка из ПВХ, броня с двойными гальванизированными стальными лентами, с оболочкой из ПВХ, (0,6 / 1 кВ), в соответствии с IEC 60502-1-Тип: CU / PVC / GSTA / PVC / 4X25 мм2</v>
          </cell>
          <cell r="I932" t="str">
            <v>м</v>
          </cell>
          <cell r="J932" t="str">
            <v>Giza Cable Industries</v>
          </cell>
          <cell r="K932" t="str">
            <v>offer  26.07.2021</v>
          </cell>
          <cell r="L932">
            <v>44403</v>
          </cell>
          <cell r="V932">
            <v>201.89</v>
          </cell>
        </row>
        <row r="933">
          <cell r="A933">
            <v>4073</v>
          </cell>
          <cell r="E933" t="str">
            <v xml:space="preserve"> Силовой, низковольтный кабель, многожильный медный проводник, изоляция из ПВХ, с оболочкой из ПВХ,из ПВХ,  с оболочкой из ПВХ, (0,6 / 1 кВ),  СЕЧЕНИЕ мм²  1 x 16</v>
          </cell>
          <cell r="I933" t="str">
            <v>м</v>
          </cell>
          <cell r="J933" t="str">
            <v>BICC cables</v>
          </cell>
          <cell r="K933" t="str">
            <v>offer  15.07.2021</v>
          </cell>
          <cell r="L933">
            <v>44392</v>
          </cell>
          <cell r="V933">
            <v>25.873999999999999</v>
          </cell>
        </row>
        <row r="934">
          <cell r="A934">
            <v>4071</v>
          </cell>
          <cell r="E934" t="str">
            <v xml:space="preserve"> Силовой, низковольтный кабель, многожильный медный проводник, изоляция из ПВХ, с оболочкой из ПВХ,из ПВХ,  с оболочкой из ПВХ, (0,6 / 1 кВ),  СЕЧЕНИЕ мм²  1 x 6</v>
          </cell>
          <cell r="I934" t="str">
            <v>м</v>
          </cell>
          <cell r="J934" t="str">
            <v>BICC cables</v>
          </cell>
          <cell r="K934" t="str">
            <v>offer  15.07.2021</v>
          </cell>
          <cell r="L934">
            <v>44392</v>
          </cell>
          <cell r="V934">
            <v>10.157999999999999</v>
          </cell>
        </row>
        <row r="935">
          <cell r="A935">
            <v>4072</v>
          </cell>
          <cell r="E935" t="str">
            <v xml:space="preserve"> Силовой, низковольтный кабель, многожильный медный проводник, изоляция из ПВХ, с оболочкой из ПВХ,из ПВХ,  с оболочкой из ПВХ, (0,6 / 1 кВ),  СЕЧЕНИЕ мм²  4 x 16</v>
          </cell>
          <cell r="I935" t="str">
            <v>м</v>
          </cell>
          <cell r="J935" t="str">
            <v>BICC cables</v>
          </cell>
          <cell r="K935" t="str">
            <v>offer  15.07.2021</v>
          </cell>
          <cell r="L935">
            <v>44392</v>
          </cell>
          <cell r="V935">
            <v>112.88</v>
          </cell>
        </row>
        <row r="936">
          <cell r="A936">
            <v>4070</v>
          </cell>
          <cell r="E936" t="str">
            <v xml:space="preserve"> Силовой, низковольтный кабель, многожильный медный проводник, изоляция из ПВХ, с оболочкой из ПВХ,из ПВХ,  с оболочкой из ПВХ, (0,6 / 1 кВ),  СЕЧЕНИЕ мм²  4 x 6</v>
          </cell>
          <cell r="I936" t="str">
            <v>м</v>
          </cell>
          <cell r="J936" t="str">
            <v>BICC cables</v>
          </cell>
          <cell r="K936" t="str">
            <v>offer  15.07.2021</v>
          </cell>
          <cell r="L936">
            <v>44392</v>
          </cell>
          <cell r="V936">
            <v>48.14</v>
          </cell>
        </row>
        <row r="937">
          <cell r="A937">
            <v>4076</v>
          </cell>
          <cell r="E937" t="str">
            <v xml:space="preserve"> Силовой, низковольтный кабель, многожильный медный проводник, изоляция из ПВХ, с оболочкой из ПВХ,из ПВХ,  с оболочкой из ПВХ, (0,6 / 1 кВ),  СЕЧЕНИЕ мм²  4x 35</v>
          </cell>
          <cell r="I937" t="str">
            <v>м</v>
          </cell>
          <cell r="J937" t="str">
            <v>BICC cables</v>
          </cell>
          <cell r="K937" t="str">
            <v>offer  15.07.2021</v>
          </cell>
          <cell r="L937">
            <v>44392</v>
          </cell>
          <cell r="V937">
            <v>246.96</v>
          </cell>
        </row>
        <row r="938">
          <cell r="A938">
            <v>4121</v>
          </cell>
          <cell r="E938" t="str">
            <v xml:space="preserve"> Силовой, низковольтный кабель, многожильный медный проводник, изоляция из ПВХ, с оболочкой из ПВХ,из ПВХ,  с оболочкой из ПВХ/ сечение 4X16 MM</v>
          </cell>
          <cell r="I938" t="str">
            <v>м</v>
          </cell>
          <cell r="J938" t="str">
            <v xml:space="preserve">INCOM EGYPT </v>
          </cell>
          <cell r="K938" t="str">
            <v>offer24.08.2021</v>
          </cell>
          <cell r="L938">
            <v>44432</v>
          </cell>
          <cell r="V938">
            <v>13.061</v>
          </cell>
        </row>
        <row r="939">
          <cell r="A939">
            <v>4120</v>
          </cell>
          <cell r="E939" t="str">
            <v xml:space="preserve"> Силовой, низковольтный кабель, многожильный медный проводник, изоляция из ПВХ, с оболочкой из ПВХ,из ПВХ,  с оболочкой из ПВХ/ сечение 4X6 MM</v>
          </cell>
          <cell r="I939" t="str">
            <v>м</v>
          </cell>
          <cell r="J939" t="str">
            <v xml:space="preserve">INCOM EGYPT </v>
          </cell>
          <cell r="K939" t="str">
            <v>offer24.08.2021</v>
          </cell>
          <cell r="L939">
            <v>44432</v>
          </cell>
          <cell r="V939">
            <v>51.256</v>
          </cell>
        </row>
        <row r="940">
          <cell r="A940">
            <v>4075</v>
          </cell>
          <cell r="E940" t="str">
            <v xml:space="preserve"> Силовой, низковольтный кабель, многожильный медный проводник, изоляция из ПВХ, с оболочкой из ПВХ,из ПВХ, ,/ броня со стальными лентами/ с оболочкой из ПВХ, (0,6 / 1 кВ),  СЕЧЕНИЕ мм²  4x 25</v>
          </cell>
          <cell r="I940" t="str">
            <v>м</v>
          </cell>
          <cell r="J940" t="str">
            <v>BICC cables</v>
          </cell>
          <cell r="K940" t="str">
            <v>offer  15.07.2021</v>
          </cell>
          <cell r="L940">
            <v>44392</v>
          </cell>
          <cell r="V940">
            <v>184.32</v>
          </cell>
        </row>
        <row r="941">
          <cell r="A941">
            <v>4051</v>
          </cell>
          <cell r="E941" t="str">
            <v xml:space="preserve"> Силовой, низковольтный кабель, многожильный медный проводник, изоляция из ПВХ, с оболочкой из ПВХ,из ПВХ, броня с двойными гальванизированными стальными лентами, с оболочкой из ПВХ, (0,6 / 1 кВ), в соответствии с IEC 60502-1-Тип: CU / PVC / GSTA / PVC / 4X70 мм2</v>
          </cell>
          <cell r="I941" t="str">
            <v>м</v>
          </cell>
          <cell r="J941" t="str">
            <v>Giza Cable Industries</v>
          </cell>
          <cell r="K941" t="str">
            <v>offer  26.07.2021</v>
          </cell>
          <cell r="L941">
            <v>44403</v>
          </cell>
          <cell r="V941">
            <v>524.14</v>
          </cell>
        </row>
        <row r="942">
          <cell r="A942">
            <v>4052</v>
          </cell>
          <cell r="E942" t="str">
            <v xml:space="preserve"> Силовой, низковольтный кабель, многожильный медный проводник, изоляция из ПВХ, с оболочкой из ПВХ,из ПВХ, броня с двойными гальванизированными стальными лентами, с оболочкой из ПВХ, (0,6 / 1 кВ), в соответствии с IEC 60502-1-Тип: CU / PVC / GSTA / PVC / 4X120 мм2</v>
          </cell>
          <cell r="I942" t="str">
            <v>м</v>
          </cell>
          <cell r="J942" t="str">
            <v>Giza Cable Industries</v>
          </cell>
          <cell r="K942" t="str">
            <v>offer  26.07.2021</v>
          </cell>
          <cell r="L942">
            <v>44403</v>
          </cell>
          <cell r="V942">
            <v>896.78</v>
          </cell>
        </row>
        <row r="943">
          <cell r="A943">
            <v>4056</v>
          </cell>
          <cell r="E943" t="str">
            <v xml:space="preserve"> Силовой, низковольтный кабель, многожильный медный проводник, изоляция из ПВХ, с оболочкой из ПВХ,из ПВХ, броня с двойными гальванизированными стальными лентами, с оболочкой из ПВХ, (0,6 / 1 кВ), в соответствии с IEC 60502-1-Тип: CU / PVC / GSTA / PVC / 4X35 мм2</v>
          </cell>
          <cell r="I943" t="str">
            <v>м</v>
          </cell>
          <cell r="J943" t="str">
            <v>Giza Cable Industries</v>
          </cell>
          <cell r="K943" t="str">
            <v>offer  26.07.2021</v>
          </cell>
          <cell r="L943">
            <v>44403</v>
          </cell>
          <cell r="V943">
            <v>268.48</v>
          </cell>
        </row>
        <row r="944">
          <cell r="A944">
            <v>4057</v>
          </cell>
          <cell r="E944" t="str">
            <v xml:space="preserve"> Силовой, низковольтный кабель, многожильный медный проводник, изоляция из ПВХ, с оболочкой из ПВХ,из ПВХ, броня с двойными гальванизированными стальными лентами, с оболочкой из ПВХ, (0,6 / 1 кВ), в соответствии с IEC 60502-1-Тип: CU / PVC / GSTA / PVC / 4X50 мм2</v>
          </cell>
          <cell r="I944" t="str">
            <v>м</v>
          </cell>
          <cell r="J944" t="str">
            <v>Giza Cable Industries</v>
          </cell>
          <cell r="K944" t="str">
            <v>offer  26.07.2021</v>
          </cell>
          <cell r="L944">
            <v>44403</v>
          </cell>
          <cell r="V944">
            <v>369.52</v>
          </cell>
        </row>
        <row r="945">
          <cell r="A945">
            <v>4058</v>
          </cell>
          <cell r="E945" t="str">
            <v xml:space="preserve"> Силовой, низковольтный кабель, многожильный медный проводник, изоляция из ПВХ, с оболочкой из ПВХ,из ПВХ, броня с двойными гальванизированными стальными лентами, с оболочкой из ПВХ, (0,6 / 1 кВ), в соответствии с IEC 60502-1-Тип: CU / PVC / GSTA / PVC / 4X120 мм2</v>
          </cell>
          <cell r="I945" t="str">
            <v>м</v>
          </cell>
          <cell r="J945" t="str">
            <v>Giza Cable Industries</v>
          </cell>
          <cell r="K945" t="str">
            <v>offer  26.07.2021</v>
          </cell>
          <cell r="L945">
            <v>44403</v>
          </cell>
          <cell r="V945">
            <v>896.74</v>
          </cell>
        </row>
        <row r="946">
          <cell r="A946">
            <v>4074</v>
          </cell>
          <cell r="E946" t="str">
            <v xml:space="preserve"> Силовой, низковольтный кабель, многожильный медный проводник, изоляция из ПВХ, с оболочкой из ПВХ,из ПВХ,,/ броня со стальными лентами/  с оболочкой из ПВХ, (0,6 / 1 кВ),  СЕЧЕНИЕ мм²  4 x 16</v>
          </cell>
          <cell r="I946" t="str">
            <v>м</v>
          </cell>
          <cell r="J946" t="str">
            <v>BICC cables</v>
          </cell>
          <cell r="K946" t="str">
            <v>offer  15.07.2021</v>
          </cell>
          <cell r="L946">
            <v>44392</v>
          </cell>
          <cell r="V946">
            <v>120</v>
          </cell>
        </row>
        <row r="947">
          <cell r="A947">
            <v>4128</v>
          </cell>
          <cell r="E947" t="str">
            <v xml:space="preserve"> Силовой, низковольтный кабель, многожильный медный проводник, изоляция из ПВХ, с оболочкой из ПВХ,из ПВХ,/ броня со стальными лентами/  с оболочкой из ПВХ  сечение 4X185 MM</v>
          </cell>
          <cell r="I947" t="str">
            <v>м</v>
          </cell>
          <cell r="J947" t="str">
            <v xml:space="preserve">INCOM EGYPT </v>
          </cell>
          <cell r="K947" t="str">
            <v>offer24.08.2021</v>
          </cell>
          <cell r="L947">
            <v>44432</v>
          </cell>
          <cell r="V947">
            <v>1473.527</v>
          </cell>
        </row>
        <row r="948">
          <cell r="A948">
            <v>4127</v>
          </cell>
          <cell r="E948" t="str">
            <v xml:space="preserve"> Силовой, низковольтный кабель, многожильный медный проводник, изоляция из ПВХ, с оболочкой из ПВХ,из ПВХ,/ броня со стальными лентами/  с оболочкой из ПВХ ,сечение 4X120 MM</v>
          </cell>
          <cell r="I948" t="str">
            <v>м</v>
          </cell>
          <cell r="J948" t="str">
            <v xml:space="preserve">INCOM EGYPT </v>
          </cell>
          <cell r="K948" t="str">
            <v>offer24.08.2021</v>
          </cell>
          <cell r="L948">
            <v>44432</v>
          </cell>
          <cell r="V948">
            <v>972.00199999999995</v>
          </cell>
        </row>
        <row r="949">
          <cell r="A949">
            <v>4122</v>
          </cell>
          <cell r="E949" t="str">
            <v xml:space="preserve"> Силовой, низковольтный кабель, многожильный медный проводник, изоляция из ПВХ, с оболочкой из ПВХ,из ПВХ,/ броня со стальными лентами/  с оболочкой из ПВХ ,сечение 4X16 MM</v>
          </cell>
          <cell r="I949" t="str">
            <v>м</v>
          </cell>
          <cell r="J949" t="str">
            <v xml:space="preserve">INCOM EGYPT </v>
          </cell>
          <cell r="K949" t="str">
            <v>offer24.08.2021</v>
          </cell>
          <cell r="L949">
            <v>44432</v>
          </cell>
          <cell r="V949">
            <v>120.139</v>
          </cell>
        </row>
        <row r="950">
          <cell r="A950">
            <v>4123</v>
          </cell>
          <cell r="E950" t="str">
            <v xml:space="preserve"> Силовой, низковольтный кабель, многожильный медный проводник, изоляция из ПВХ, с оболочкой из ПВХ,из ПВХ,/ броня со стальными лентами/  с оболочкой из ПВХ ,сечение 4X25MM</v>
          </cell>
          <cell r="I950" t="str">
            <v>м</v>
          </cell>
          <cell r="J950" t="str">
            <v xml:space="preserve">INCOM EGYPT </v>
          </cell>
          <cell r="K950" t="str">
            <v>offer24.08.2021</v>
          </cell>
          <cell r="L950">
            <v>44432</v>
          </cell>
          <cell r="V950">
            <v>211.458</v>
          </cell>
        </row>
        <row r="951">
          <cell r="A951">
            <v>4124</v>
          </cell>
          <cell r="E951" t="str">
            <v xml:space="preserve"> Силовой, низковольтный кабель, многожильный медный проводник, изоляция из ПВХ, с оболочкой из ПВХ,из ПВХ,/ броня со стальными лентами/  с оболочкой из ПВХ ,сечение 4X35 MM</v>
          </cell>
          <cell r="I951" t="str">
            <v>м</v>
          </cell>
          <cell r="J951" t="str">
            <v xml:space="preserve">INCOM EGYPT </v>
          </cell>
          <cell r="K951" t="str">
            <v>offer24.08.2021</v>
          </cell>
          <cell r="L951">
            <v>44432</v>
          </cell>
          <cell r="V951">
            <v>281.43200000000002</v>
          </cell>
        </row>
        <row r="952">
          <cell r="A952">
            <v>4125</v>
          </cell>
          <cell r="E952" t="str">
            <v xml:space="preserve"> Силовой, низковольтный кабель, многожильный медный проводник, изоляция из ПВХ, с оболочкой из ПВХ,из ПВХ,/ броня со стальными лентами/  с оболочкой из ПВХ ,сечение 4X50 MM</v>
          </cell>
          <cell r="I952" t="str">
            <v>м</v>
          </cell>
          <cell r="J952" t="str">
            <v xml:space="preserve">INCOM EGYPT </v>
          </cell>
          <cell r="K952" t="str">
            <v>offer24.08.2021</v>
          </cell>
          <cell r="L952">
            <v>44432</v>
          </cell>
          <cell r="V952">
            <v>390.55399999999997</v>
          </cell>
        </row>
        <row r="953">
          <cell r="A953">
            <v>4126</v>
          </cell>
          <cell r="E953" t="str">
            <v xml:space="preserve"> Силовой, низковольтный кабель, многожильный медный проводник, изоляция из ПВХ, с оболочкой из ПВХ,из ПВХ,/ броня со стальными лентами/  с оболочкой из ПВХ ,сечение 4X70 MM</v>
          </cell>
          <cell r="I953" t="str">
            <v>м</v>
          </cell>
          <cell r="J953" t="str">
            <v xml:space="preserve">INCOM EGYPT </v>
          </cell>
          <cell r="K953" t="str">
            <v>offer24.08.2021</v>
          </cell>
          <cell r="L953">
            <v>44432</v>
          </cell>
          <cell r="V953">
            <v>572.40700000000004</v>
          </cell>
        </row>
        <row r="954">
          <cell r="A954">
            <v>4079</v>
          </cell>
          <cell r="E954" t="str">
            <v xml:space="preserve"> Силовой, низковольтный кабель, многожильный медный проводник, изоляция из ПВХ,,/ броня со стальными лентами/ с оболочкой из ПВХ,из ПВХ,  с оболочкой из ПВХ, (0,6 / 1 кВ),  СЕЧЕНИЕ мм²  4 x 120</v>
          </cell>
          <cell r="I954" t="str">
            <v>м</v>
          </cell>
          <cell r="J954" t="str">
            <v>BICC cables</v>
          </cell>
          <cell r="K954" t="str">
            <v>offer  15.07.2021</v>
          </cell>
          <cell r="L954">
            <v>44392</v>
          </cell>
          <cell r="V954">
            <v>850.83500000000004</v>
          </cell>
        </row>
        <row r="955">
          <cell r="A955">
            <v>4080</v>
          </cell>
          <cell r="E955" t="str">
            <v xml:space="preserve"> Силовой, низковольтный кабель, многожильный медный проводник, изоляция из ПВХ,,/ броня со стальными лентами/ с оболочкой из ПВХ,из ПВХ,  с оболочкой из ПВХ, (0,6 / 1 кВ),  СЕЧЕНИЕ мм²  4 x 185</v>
          </cell>
          <cell r="I955" t="str">
            <v>м</v>
          </cell>
          <cell r="J955" t="str">
            <v>BICC cables</v>
          </cell>
          <cell r="K955" t="str">
            <v>offer  15.07.2021</v>
          </cell>
          <cell r="L955">
            <v>44392</v>
          </cell>
          <cell r="V955">
            <v>1282.32</v>
          </cell>
        </row>
        <row r="956">
          <cell r="A956">
            <v>4078</v>
          </cell>
          <cell r="E956" t="str">
            <v xml:space="preserve"> Силовой, низковольтный кабель, многожильный медный проводник, изоляция из ПВХ,,/ броня со стальными лентами/ с оболочкой из ПВХ,из ПВХ,  с оболочкой из ПВХ, (0,6 / 1 кВ),  СЕЧЕНИЕ мм²  4x 70</v>
          </cell>
          <cell r="I956" t="str">
            <v>м</v>
          </cell>
          <cell r="J956" t="str">
            <v>BICC cables</v>
          </cell>
          <cell r="K956" t="str">
            <v>offer  15.07.2021</v>
          </cell>
          <cell r="L956">
            <v>44392</v>
          </cell>
          <cell r="V956">
            <v>483.84</v>
          </cell>
        </row>
        <row r="957">
          <cell r="A957">
            <v>3652</v>
          </cell>
          <cell r="E957" t="str">
            <v xml:space="preserve"> сэндвич-панели. ПАНЕЛЬ КРЫШИ-100/137 (ширина 1,00 м) 37 мм X 6 ребер. Наружная поверхность / B3 / Внутренняя поверхность 0,70 мм PES / 100/137 / 0,70 мм PES RAL 9016 / / RAL 9016 Обе стороны оцинкованы, окрашены полиэфиром Изоляция B3 100/137 мм с плотностью 40 ± 2 кг / м3. ВКЛЮЧАЯ ПРАВЫЙ ИЛИ ЛЕВЫЙ ОТРЕЗ НАКОНЕЧНИКА. ВКЛЮЧАЯ ОДНОСТОРОННУЮ СЪЕМНУЮ ЗАЩИТНУЮ ПЛЕНКУ.</v>
          </cell>
          <cell r="I957" t="str">
            <v>м2</v>
          </cell>
          <cell r="J957" t="str">
            <v>REFTRUCK Egypt /QUOTATION No : 260-MAH-2021 Date : August 05 - 2021</v>
          </cell>
          <cell r="K957" t="str">
            <v>offer 05.08.2021</v>
          </cell>
          <cell r="L957">
            <v>44413</v>
          </cell>
          <cell r="V957">
            <v>692</v>
          </cell>
        </row>
        <row r="958">
          <cell r="A958">
            <v>3650</v>
          </cell>
          <cell r="E958" t="str">
            <v xml:space="preserve"> сэндвич-панели. СТЕНОВАЯ ПАНЕЛЬ-80 (ширина 1,00 м) / Внутренняя сторона Наружная сторонаB3 / 0,70 мм PES0,70 мм PES / RAL 9016 / RAL 9016RAL 9016 Обе стороны оцинкованы полиэфирной краской. Изоляция B3 80 мм. Изоляция B3 80 мм. .плотностью 40 ± 2 кг / м3. Самостоятельные соединения (папа - мама). Производятся непрерывной линией. ВКЛЮЧАЯ ОДНОСТОРОННУЮ СЪЕМНУЮ ЗАЩИТНУЮ ПЛЕНКУ.</v>
          </cell>
          <cell r="I958" t="str">
            <v>м2</v>
          </cell>
          <cell r="J958" t="str">
            <v>REFTRUCK Egypt /QUOTATION No : 260-MAH-2021 Date : August 05 - 2021</v>
          </cell>
          <cell r="K958" t="str">
            <v>offer 05.08.2021</v>
          </cell>
          <cell r="L958">
            <v>44413</v>
          </cell>
          <cell r="V958">
            <v>590</v>
          </cell>
        </row>
        <row r="959">
          <cell r="A959">
            <v>3651</v>
          </cell>
          <cell r="E959" t="str">
            <v xml:space="preserve"> сэндвич-панели. ХОЛОДИЛЬНАЯ ПАНЕЛЬ-100 (ширина 1.00м) MPCS Наружная сторона / B3 / Внутренняя сторона 0,70 мм PES / 100мм /RAL 9016 / / RAL 9016Обе стороны оцинкованы полиэфирной краской.100мм изоляция B3.плотностью 40 ± 2 кг / м3.Самостоятельные связи (Мужчина - Женщина).ВКЛЮЧАЯ ОДНОСТОРОННУЮ СЪЕМНУЮ ЗАЩИТНУЮ ПЛЕНКУ. 6 ребер X 37 мм "</v>
          </cell>
          <cell r="I959" t="str">
            <v>м2</v>
          </cell>
          <cell r="J959" t="str">
            <v>REFTRUCK Egypt /QUOTATION No : 260-MAH-2021 Date : August 05 - 2021</v>
          </cell>
          <cell r="K959" t="str">
            <v>offer 05.08.2021</v>
          </cell>
          <cell r="L959">
            <v>44413</v>
          </cell>
          <cell r="V959">
            <v>640</v>
          </cell>
        </row>
        <row r="960">
          <cell r="A960">
            <v>725</v>
          </cell>
          <cell r="E960" t="str">
            <v xml:space="preserve"> цемент  серый /GREY CEMI 42,5N 2Ply bagged 50 kg</v>
          </cell>
          <cell r="I960" t="str">
            <v>т</v>
          </cell>
          <cell r="J960" t="str">
            <v>Suez cement group</v>
          </cell>
          <cell r="K960"/>
          <cell r="L960" t="str">
            <v>?</v>
          </cell>
          <cell r="V960">
            <v>960.6400000000001</v>
          </cell>
        </row>
        <row r="961">
          <cell r="A961">
            <v>726</v>
          </cell>
          <cell r="E961" t="str">
            <v xml:space="preserve"> цемент  серый /GREY CEMI 42,5N/Silos</v>
          </cell>
          <cell r="I961" t="str">
            <v>т</v>
          </cell>
          <cell r="J961" t="str">
            <v>Suez cement group</v>
          </cell>
          <cell r="K961"/>
          <cell r="L961" t="str">
            <v>?</v>
          </cell>
          <cell r="V961">
            <v>947.35</v>
          </cell>
        </row>
        <row r="962">
          <cell r="A962">
            <v>727</v>
          </cell>
          <cell r="E962" t="str">
            <v xml:space="preserve"> цемент  серый /GREY CEMIIB-L32,5N 2Ply bagged 50 kg</v>
          </cell>
          <cell r="I962" t="str">
            <v>т</v>
          </cell>
          <cell r="J962" t="str">
            <v>Suez cement group</v>
          </cell>
          <cell r="K962"/>
          <cell r="L962" t="str">
            <v>?</v>
          </cell>
          <cell r="V962">
            <v>829.06</v>
          </cell>
        </row>
        <row r="963">
          <cell r="A963">
            <v>2114</v>
          </cell>
          <cell r="E963" t="str">
            <v> трубы стальные электросварные диаметром 45 мм, толщина стенки 3,5 мм _ (   Ст4кп,Ст4пс )   /   St,44     steel electric-welded pipes  diameter 45 mm, wall thickness 3.5 mm _</v>
          </cell>
          <cell r="I963" t="str">
            <v>т</v>
          </cell>
          <cell r="J963" t="str">
            <v>ORIGIN: CHINA</v>
          </cell>
          <cell r="K963" t="str">
            <v>ТКП Ladoash 29.10.2019</v>
          </cell>
          <cell r="L963">
            <v>43767</v>
          </cell>
          <cell r="V963">
            <v>12030.296340957448</v>
          </cell>
        </row>
        <row r="964">
          <cell r="A964">
            <v>2113</v>
          </cell>
          <cell r="E964" t="str">
            <v> трубы стальные электросварные диаметром 57 мм, толщина стенки 3,5 мм (   Ст4кп,Ст4пс )   /   St,44     steel electric-welded pipes  diameter 57 mm, wall thickness 3.5 mm</v>
          </cell>
          <cell r="I964" t="str">
            <v>т</v>
          </cell>
          <cell r="J964" t="str">
            <v>ORIGIN: CHINA</v>
          </cell>
          <cell r="K964" t="str">
            <v>ТКП Ladoash 29.10.2019</v>
          </cell>
          <cell r="L964">
            <v>43767</v>
          </cell>
          <cell r="V964">
            <v>11358.42978670212</v>
          </cell>
        </row>
        <row r="965">
          <cell r="A965">
            <v>2143</v>
          </cell>
          <cell r="E965" t="str">
            <v> трубы стальные электросварные диаметром 57 мм, толщина стенки 3,5 мм (   Ст4кп,Ст4пс )   /   St,44     steel electric-welded pipes  diameter 57 mm, wall thickness 3.5 mm</v>
          </cell>
          <cell r="I965" t="str">
            <v>м</v>
          </cell>
          <cell r="J965" t="str">
            <v>ORIGIN: CHINA</v>
          </cell>
          <cell r="K965" t="str">
            <v>ТКП Ladoash 29.10.2019</v>
          </cell>
          <cell r="L965">
            <v>43767</v>
          </cell>
          <cell r="V965">
            <v>52.451705305595219</v>
          </cell>
        </row>
        <row r="966">
          <cell r="A966">
            <v>2112</v>
          </cell>
          <cell r="E966" t="str">
            <v> трубы стальные электросварные диаметром76 мм, толщиной стенки 3,5 мм _ (   Ст4кп,Ст4пс )   /   St,44     steel electric-welded pipes  diameter 76 mm, wall thickness 3.5 mm _</v>
          </cell>
          <cell r="I966" t="str">
            <v>т</v>
          </cell>
          <cell r="J966" t="str">
            <v>ORIGIN: CHINA</v>
          </cell>
          <cell r="K966" t="str">
            <v>ТКП Ladoash 29.10.2019</v>
          </cell>
          <cell r="L966">
            <v>43767</v>
          </cell>
          <cell r="V966">
            <v>11246.452027659585</v>
          </cell>
        </row>
        <row r="967">
          <cell r="A967">
            <v>2142</v>
          </cell>
          <cell r="E967" t="str">
            <v> трубы стальные электросварные диаметром76 мм, толщиной стенки 3,5 мм _ (   Ст4кп,Ст4пс )   /   St,44     steel electric-welded pipes  diameter 76 mm, wall thickness 3.5 mm _</v>
          </cell>
          <cell r="I967" t="str">
            <v>м</v>
          </cell>
          <cell r="J967" t="str">
            <v>ORIGIN: CHINA</v>
          </cell>
          <cell r="K967" t="str">
            <v>ТКП Ladoash 29.10.2019</v>
          </cell>
          <cell r="L967">
            <v>43767</v>
          </cell>
          <cell r="V967">
            <v>70.378673082582111</v>
          </cell>
        </row>
        <row r="968">
          <cell r="A968">
            <v>460</v>
          </cell>
          <cell r="E968" t="str">
            <v xml:space="preserve">" Oerlikon Egypt Brand"  E6013: Diameter 3.25/4 &amp; 5mm – Price EGP 460/carton of 20kg </v>
          </cell>
          <cell r="I968" t="str">
            <v>т</v>
          </cell>
          <cell r="J968" t="str">
            <v>Nassar group</v>
          </cell>
          <cell r="K968" t="str">
            <v>Предложения27.09.2018</v>
          </cell>
          <cell r="L968">
            <v>43735</v>
          </cell>
          <cell r="V968">
            <v>20355.263157894733</v>
          </cell>
        </row>
        <row r="969">
          <cell r="A969">
            <v>461</v>
          </cell>
          <cell r="E969" t="str">
            <v>" Oerlikon Egypt Brand"  E7018: Diameter 3.25mm – Price: EGP 465/carton of 18kg</v>
          </cell>
          <cell r="I969" t="str">
            <v>т</v>
          </cell>
          <cell r="J969" t="str">
            <v>Nassar group</v>
          </cell>
          <cell r="K969" t="str">
            <v>Предложения 27.09.2018</v>
          </cell>
          <cell r="L969">
            <v>43370</v>
          </cell>
          <cell r="V969">
            <v>22840.350877192981</v>
          </cell>
        </row>
        <row r="970">
          <cell r="A970">
            <v>4413</v>
          </cell>
          <cell r="E970" t="str">
            <v>"Голова" резьбонарезная 12R восстановленная</v>
          </cell>
          <cell r="I970" t="str">
            <v>шт.</v>
          </cell>
          <cell r="J970" t="str">
            <v>Ancon</v>
          </cell>
          <cell r="K970" t="str">
            <v xml:space="preserve">NPO Energomashservice Co </v>
          </cell>
          <cell r="L970">
            <v>44253</v>
          </cell>
          <cell r="V970">
            <v>8263.7199999999993</v>
          </cell>
        </row>
        <row r="971">
          <cell r="A971">
            <v>4491</v>
          </cell>
          <cell r="E971" t="str">
            <v>"Голова" резьбонарезная 20R восстановленная</v>
          </cell>
          <cell r="I971" t="str">
            <v>шт.</v>
          </cell>
          <cell r="J971" t="str">
            <v>Ancon</v>
          </cell>
          <cell r="K971" t="str">
            <v xml:space="preserve">NPO Energomashservice Co </v>
          </cell>
          <cell r="L971">
            <v>44253</v>
          </cell>
          <cell r="V971">
            <v>10689.55</v>
          </cell>
        </row>
        <row r="972">
          <cell r="A972">
            <v>3220</v>
          </cell>
          <cell r="E972" t="str">
            <v>"Сметный импорт" _Башмак колонный БКМ-219 ОТТМ, сметная стоимость СССЦ МО 2020кв4= 4727,48 руб. Транспорт М-С.-П. - 946 USD (Searates.com), С.-П.-площадка - 2360 USD (запрос Дирекции в MESCO), итого =3305 USD/20' контейнер. Масса брутто 50 кг/шт., класс груза - 1. НДС РФ, налоги пошлины АРЕ = 0%.</v>
          </cell>
          <cell r="I972" t="str">
            <v>шт.</v>
          </cell>
          <cell r="J972" t="str">
            <v>N/A</v>
          </cell>
          <cell r="K972" t="str">
            <v xml:space="preserve"> СССЦ МО 2020кв4</v>
          </cell>
          <cell r="L972">
            <v>44166</v>
          </cell>
          <cell r="V972">
            <v>1098.1464993002699</v>
          </cell>
        </row>
        <row r="973">
          <cell r="A973">
            <v>3215</v>
          </cell>
          <cell r="E973" t="str">
            <v>"Сметный импорт" _Втулки изолирующие текстолитовые, сметная стоимость СССЦ МО 2020кв4= 7 700,38 руб. Транспорт М-С.-П. - 946 USD (Searates.com), С.-П.-площадка - 2360 USD (запрос Дирекции в MESCO), итого =3305 USD/20' контейнер. Масса брутто 25 кг/1000шт., класс груза - 2, загрузка 85%. НДС РФ, налоги пошлины АРЕ = 0%.</v>
          </cell>
          <cell r="I973" t="str">
            <v>1000 шт.</v>
          </cell>
          <cell r="J973" t="str">
            <v>N/A</v>
          </cell>
          <cell r="K973" t="str">
            <v xml:space="preserve"> СССЦ МО 2020кв4</v>
          </cell>
          <cell r="L973">
            <v>44166</v>
          </cell>
          <cell r="V973">
            <v>1642.0985067989316</v>
          </cell>
        </row>
        <row r="974">
          <cell r="A974">
            <v>3218</v>
          </cell>
          <cell r="E974" t="str">
            <v>"Сметный импорт" _Долото трехшарошечное III 112ТК3-ЦВ, сметная стоимость СССЦ МО 2020кв4= 2753,77 руб. Транспорт М-С.-П. - 946 USD (Searates.com), С.-П.-площадка - 2360 USD (запрос Дирекции в MESCO), итого =3305 USD/20' контейнер. Масса брутто 5,76 кг/шт., класс груза - 1. НДС РФ, налоги пошлины АРЕ = 0%.</v>
          </cell>
          <cell r="I974" t="str">
            <v>шт.</v>
          </cell>
          <cell r="J974" t="str">
            <v>N/A</v>
          </cell>
          <cell r="K974" t="str">
            <v xml:space="preserve"> СССЦ МО 2020кв4</v>
          </cell>
          <cell r="L974">
            <v>44166</v>
          </cell>
          <cell r="V974">
            <v>578.97701650913564</v>
          </cell>
        </row>
        <row r="975">
          <cell r="A975">
            <v>3219</v>
          </cell>
          <cell r="E975" t="str">
            <v>"Сметный импорт" _Долото трехшарошечное III 132 К-ЦВ, сметная стоимость СССЦ МО 2020кв4= 16 926,69 руб. Транспорт М-С.-П. - 946 USD (Searates.com), С.-П.-площадка - 2360 USD (запрос Дирекции в MESCO), итого =3305 USD/20' контейнер. Масса брутто 9,70 кг/шт., класс груза - 1. НДС РФ, налоги пошлины АРЕ = 0%.</v>
          </cell>
          <cell r="I975" t="str">
            <v>шт.</v>
          </cell>
          <cell r="J975" t="str">
            <v>N/A</v>
          </cell>
          <cell r="K975" t="str">
            <v xml:space="preserve"> СССЦ МО 2020кв4</v>
          </cell>
          <cell r="L975">
            <v>44166</v>
          </cell>
          <cell r="V975">
            <v>3492.0422294274676</v>
          </cell>
        </row>
        <row r="976">
          <cell r="A976">
            <v>3214</v>
          </cell>
          <cell r="E976" t="str">
            <v>"Сметный импорт" _Долото трехшарошечное III 215.9 К-ПВ-Ш, сметная стоимость СССЦ МО 2020кв4= 31 464,4 руб. Транспорт М-С.-П. - 946 USD (Searates.com), С.-П.-площадка - 2360 USD (запрос Дирекции в MESCO), итого =3305 USD/20' контейнер. Масса брутто 49,32 кг/шт., класс груза - 1. НДС РФ, налоги пошлины АРЕ = 0%.</v>
          </cell>
          <cell r="I976" t="str">
            <v>шт.</v>
          </cell>
          <cell r="J976" t="str">
            <v>N/A</v>
          </cell>
          <cell r="K976" t="str">
            <v xml:space="preserve"> СССЦ МО 2020кв4</v>
          </cell>
          <cell r="L976">
            <v>44166</v>
          </cell>
          <cell r="V976">
            <v>6572.5090038882327</v>
          </cell>
        </row>
        <row r="977">
          <cell r="A977">
            <v>3213</v>
          </cell>
          <cell r="E977" t="str">
            <v>"Сметный импорт" _Долото трехшарошечное III 490 С-ЦВ, сметная стоимость СССЦ МО 2020кв4= 179 655,86 руб. Транспорт М-С.-П. - 946 USD (Searates.com), С.-П.-площадка - 2360 USD (запрос Дирекции в MESCO), итого =3305 USD/20' контейнер. Масса брутто 316 кг/шт., класс груза - 1. НДС РФ, налоги пошлины АРЕ = 0%.</v>
          </cell>
          <cell r="I977" t="str">
            <v>шт.</v>
          </cell>
          <cell r="J977" t="str">
            <v>N/A</v>
          </cell>
          <cell r="K977" t="str">
            <v xml:space="preserve"> СССЦ МО 2020кв4</v>
          </cell>
          <cell r="L977">
            <v>44166</v>
          </cell>
          <cell r="V977">
            <v>37617.142606618283</v>
          </cell>
        </row>
        <row r="978">
          <cell r="A978">
            <v>3217</v>
          </cell>
          <cell r="E978" t="str">
            <v>"Сметный импорт" _Ниппель диаметром 42 мм, сметная стоимость СССЦ МО 2020кв4=348,68 руб. Транспорт М-С.-П. - 946 USD (Searates.com), С.-П.-площадка - 2360 USD (запрос Дирекции в MESCO), итого =3305 USD/20' контейнер. Масса брутто 1 кг., класс груза - 1, загрузка 85%. НДС РФ, налоги пошлины АРЕ = 0%.</v>
          </cell>
          <cell r="I978" t="str">
            <v>кг</v>
          </cell>
          <cell r="J978" t="str">
            <v>N/A</v>
          </cell>
          <cell r="K978" t="str">
            <v xml:space="preserve"> СССЦ МО 2020кв4</v>
          </cell>
          <cell r="L978">
            <v>44166</v>
          </cell>
          <cell r="V978">
            <v>74.012711460739794</v>
          </cell>
        </row>
        <row r="979">
          <cell r="A979">
            <v>3216</v>
          </cell>
          <cell r="E979" t="str">
            <v>"Сметный импорт" _Ниппель, диаметр 57 мм, сметная стоимость СССЦ МО 2020кв4=384,43 руб. Транспорт М-С.-П. - 946 USD (Searates.com), С.-П.-площадка - 2360 USD (запрос Дирекции в MESCO), итого =3305 USD/20' контейнер. Масса брутто 1 кг., класс груза - 1, загрузка 85%. НДС РФ, налоги пошлины АРЕ = 0%.</v>
          </cell>
          <cell r="I979" t="str">
            <v>кг</v>
          </cell>
          <cell r="J979" t="str">
            <v>N/A</v>
          </cell>
          <cell r="K979" t="str">
            <v xml:space="preserve"> СССЦ МО 2020кв4</v>
          </cell>
          <cell r="L979">
            <v>44166</v>
          </cell>
          <cell r="V979">
            <v>81.334856657543298</v>
          </cell>
        </row>
        <row r="980">
          <cell r="A980">
            <v>3210</v>
          </cell>
          <cell r="E980" t="str">
            <v>"Сметный импорт" _Резец породный типа РПП, сметная стоимость СССЦ МО 2020кв4= 655,98 руб. Транспорт М-С.-П. - 946 USD (Searates.com), С.-П.-площадка - 2360 USD (запрос Дирекции в MESCO), итого =3305 USD/20' контейнер. Масса брутто 1,75 кг/шт., класс груза - 2, загрузка 85%. НДС РФ, налоги пошлины АРЕ = 0%.</v>
          </cell>
          <cell r="I980" t="str">
            <v>шт.</v>
          </cell>
          <cell r="J980" t="str">
            <v>N/A</v>
          </cell>
          <cell r="K980" t="str">
            <v xml:space="preserve"> СССЦ МО 2020кв4</v>
          </cell>
          <cell r="L980">
            <v>44166</v>
          </cell>
          <cell r="V980">
            <v>139.70297551276977</v>
          </cell>
        </row>
        <row r="981">
          <cell r="A981">
            <v>3221</v>
          </cell>
          <cell r="E981" t="str">
            <v>"Сметный импорт" _Рукава резинотканевые напорно-всасывающие для воды давлением 1 МПа (10 кгс/см2), внутренний диаметр 32 мм, сметная стоимость СССЦ МО 2020кв4= 184,53 руб. Транспорт М-С.-П. - 946 USD (Searates.com), С.-П.-площадка - 2360 USD (запрос Дирекции в MESCO), итого =3305 USD/20' контейнер. Масса брутто 1,80 кг/м., класс груза - 1. НДС РФ, налоги пошлины АРЕ = 0%.</v>
          </cell>
          <cell r="I981" t="str">
            <v>м</v>
          </cell>
          <cell r="J981" t="str">
            <v>N/A</v>
          </cell>
          <cell r="K981" t="str">
            <v xml:space="preserve"> СССЦ МО 2020кв4</v>
          </cell>
          <cell r="L981">
            <v>44166</v>
          </cell>
          <cell r="V981">
            <v>42.470472130521721</v>
          </cell>
        </row>
        <row r="982">
          <cell r="A982">
            <v>3211</v>
          </cell>
          <cell r="E982" t="str">
            <v>"Сметный импорт" _Трубы бесшовные обсадные из стали группы Д и Б с короткой треугольной резьбой, наружным диаметром 377 мм, толщина стенки 12 мм, сметная стоимость СССЦ МО 2020кв4 = 7189,33 руб. Транспорт М-С.-П. - 946 USD (Searates.com), С.-П.-площадка - 2742 USD (запрос Дирекции в MESCO), итого =3688 USD/40' контейнер. В контейнере 25 труб по 10 м. НДС РФ, налоги пошлины АРЕ = 0%.</v>
          </cell>
          <cell r="I982" t="str">
            <v>м</v>
          </cell>
          <cell r="J982" t="str">
            <v>N/A</v>
          </cell>
          <cell r="K982" t="str">
            <v xml:space="preserve"> СССЦ МО 2020кв4</v>
          </cell>
          <cell r="L982">
            <v>44166</v>
          </cell>
          <cell r="V982">
            <v>1704.385863153437</v>
          </cell>
        </row>
        <row r="983">
          <cell r="A983">
            <v>3212</v>
          </cell>
          <cell r="E983" t="str">
            <v>"Сметный импорт" _Трубы бурильные из стали группы Д с высаженными внутрь концами и муфты к ним наружным диаметром 89 мм, толщиной стенки 7 мм, сметная стоимость СССЦ МО 2020кв4 = 1610,87 руб. Транспорт М-С.-П. - 946 USD (Searates.com), С.-П.-площадка - 2742 USD (запрос Дирекции в MESCO), итого =3688 USD/40' контейнер. В контейнере 190 труб по 10 м. НДС РФ, налоги пошлины АРЕ = 0%.</v>
          </cell>
          <cell r="I983" t="str">
            <v>м</v>
          </cell>
          <cell r="J983" t="str">
            <v>N/A</v>
          </cell>
          <cell r="K983" t="str">
            <v xml:space="preserve"> СССЦ МО 2020кв4</v>
          </cell>
          <cell r="L983">
            <v>44166</v>
          </cell>
          <cell r="V983">
            <v>360.44408955513063</v>
          </cell>
        </row>
        <row r="984">
          <cell r="A984">
            <v>3298</v>
          </cell>
          <cell r="E984" t="str">
            <v>(лист, полоса (металла); листовая сталь) / Горячекатаные листы S235J2 EN10025-2: 2019 / Толщина / (мм) 10: 16 / Ширина (мм) / 1500: 2500 / Длина (мм) / 3000: 12000</v>
          </cell>
          <cell r="I984" t="str">
            <v>т</v>
          </cell>
          <cell r="J984" t="str">
            <v>Factory 100 (AZE) بو زعبل البلد - قليوبية</v>
          </cell>
          <cell r="K984" t="str">
            <v>Offer 23.03.2021 Factory 100 (AZE) بو زعبل البلد - قليوبية</v>
          </cell>
          <cell r="L984">
            <v>44278</v>
          </cell>
          <cell r="V984">
            <v>20150</v>
          </cell>
        </row>
        <row r="985">
          <cell r="A985">
            <v>3304</v>
          </cell>
          <cell r="E985" t="str">
            <v>(лист, полоса (металла); листовая сталь) / Горячекатаные листы S235J2 EN10025-2: 2019 / Толщина / (мм) 10: 16 / Ширина (мм) / 1500: 2500 / Длина (мм) / 3000: 12000</v>
          </cell>
          <cell r="I985" t="str">
            <v>т</v>
          </cell>
          <cell r="J985" t="str">
            <v>Factory 100 (AZE) بو زعبل البلد - قليوبية</v>
          </cell>
          <cell r="K985" t="str">
            <v>Offer 23.03.2021 Factory 100 (AZE) بو زعبل البلد - قليوبية</v>
          </cell>
          <cell r="L985">
            <v>44278</v>
          </cell>
          <cell r="V985">
            <v>20950</v>
          </cell>
        </row>
        <row r="986">
          <cell r="A986">
            <v>3301</v>
          </cell>
          <cell r="E986" t="str">
            <v>(лист, полоса (металла); листовая сталь) / Горячекатаный лист S235J2 EN10025-2: 2019 / Толщина / (мм) 10: 16 / Ширина (мм) / 1500: 2500 / Длина (мм) / 3000: 12000</v>
          </cell>
          <cell r="I986" t="str">
            <v>т</v>
          </cell>
          <cell r="J986" t="str">
            <v>Factory 100 (AZE) بو زعبل البلد - قليوبية</v>
          </cell>
          <cell r="K986" t="str">
            <v>Offer 23.03.2021 Factory 100 (AZE) بو زعبل البلد - قليوبية</v>
          </cell>
          <cell r="L986">
            <v>44278</v>
          </cell>
          <cell r="V986">
            <v>20550</v>
          </cell>
        </row>
        <row r="987">
          <cell r="A987">
            <v>3299</v>
          </cell>
          <cell r="E987" t="str">
            <v>(лист, полоса (металла); листовая сталь) / Горячекатаный лист S235J2 EN10025-2: 2019 / Толщина / (мм) 17: 80 / Ширина (мм) / 1500: 3000 / Длина (мм) / 3000: 12000</v>
          </cell>
          <cell r="I987" t="str">
            <v>т</v>
          </cell>
          <cell r="J987" t="str">
            <v>Factory 100 (AZE) بو زعبل البلد - قليوبية</v>
          </cell>
          <cell r="K987" t="str">
            <v>Offer 23.03.2021 Factory 100 (AZE) بو زعبل البلد - قليوبية</v>
          </cell>
          <cell r="L987">
            <v>44278</v>
          </cell>
          <cell r="V987">
            <v>19900</v>
          </cell>
        </row>
        <row r="988">
          <cell r="A988">
            <v>3302</v>
          </cell>
          <cell r="E988" t="str">
            <v>(лист, полоса (металла); листовая сталь) / Горячекатаный лист S235J2 EN10025-2: 2019 / Толщина / (мм) 17: 80 / Ширина (мм) / 1500: 3000 / Длина (мм) / 3000: 12000</v>
          </cell>
          <cell r="I988" t="str">
            <v>т</v>
          </cell>
          <cell r="J988" t="str">
            <v>Factory 100 (AZE) بو زعبل البلد - قليوبية</v>
          </cell>
          <cell r="K988" t="str">
            <v>Offer 23.03.2021 Factory 100 (AZE) بو زعبل البلد - قليوبية</v>
          </cell>
          <cell r="L988">
            <v>44278</v>
          </cell>
          <cell r="V988">
            <v>20300</v>
          </cell>
        </row>
        <row r="989">
          <cell r="A989">
            <v>3305</v>
          </cell>
          <cell r="E989" t="str">
            <v>(лист, полоса (металла); листовая сталь) / Горячекатаный лист S235J2 EN10025-2: 2019 / Толщина / (мм) 17: 80 / Ширина (мм) / 1500: 3000 / Длина (мм) / 3000: 12000</v>
          </cell>
          <cell r="I989" t="str">
            <v>т</v>
          </cell>
          <cell r="J989" t="str">
            <v>Factory 100 (AZE) بو زعبل البلد - قليوبية</v>
          </cell>
          <cell r="K989" t="str">
            <v>Offer 23.03.2021 Factory 100 (AZE) بو زعبل البلد - قليوبية</v>
          </cell>
          <cell r="L989">
            <v>44278</v>
          </cell>
          <cell r="V989">
            <v>20700</v>
          </cell>
        </row>
        <row r="990">
          <cell r="A990">
            <v>3297</v>
          </cell>
          <cell r="E990" t="str">
            <v>(лист, полоса (металла); листовая сталь) / Горячекатаный лист S235J2 EN10025-2: 2019 / Толщина / (мм) 6: 9 / Ширина (мм) / 1500: 2000 / Длина (мм) / 3000: 12000</v>
          </cell>
          <cell r="I990" t="str">
            <v>т</v>
          </cell>
          <cell r="J990" t="str">
            <v>Factory 100 (AZE) بو زعبل البلد - قليوبية</v>
          </cell>
          <cell r="K990" t="str">
            <v>Offer 23.03.2021 Factory 100 (AZE) بو زعبل البلد - قليوبية</v>
          </cell>
          <cell r="L990">
            <v>44278</v>
          </cell>
          <cell r="V990">
            <v>20150</v>
          </cell>
        </row>
        <row r="991">
          <cell r="A991">
            <v>3300</v>
          </cell>
          <cell r="E991" t="str">
            <v>(лист, полоса (металла); листовая сталь) / Горячекатаный лист S235J2 EN10025-2: 2019 / Толщина / (мм) 6: 9 / Ширина (мм) / 1500: 2000 / Длина (мм) / 3000: 12000</v>
          </cell>
          <cell r="I991" t="str">
            <v>т</v>
          </cell>
          <cell r="J991" t="str">
            <v>Factory 100 (AZE) بو زعبل البلد - قليوبية</v>
          </cell>
          <cell r="K991" t="str">
            <v>Offer 23.03.2021 Factory 100 (AZE) بو زعبل البلد - قليوبية</v>
          </cell>
          <cell r="L991">
            <v>44278</v>
          </cell>
          <cell r="V991">
            <v>20550</v>
          </cell>
        </row>
        <row r="992">
          <cell r="A992">
            <v>3303</v>
          </cell>
          <cell r="E992" t="str">
            <v>(лист, полоса (металла); листовая сталь) / Горячекатаный лист S235J2 EN10025-2: 2019 / Толщина / (мм) 6: 9 / Ширина (мм) / 1500: 2000 / Длина (мм) / 3000: 12000</v>
          </cell>
          <cell r="I992" t="str">
            <v>т</v>
          </cell>
          <cell r="J992" t="str">
            <v>Factory 100 (AZE) بو زعبل البلد - قليوبية</v>
          </cell>
          <cell r="K992" t="str">
            <v>Offer 23.03.2021 Factory 100 (AZE) بو زعبل البلد - قليوبية</v>
          </cell>
          <cell r="L992">
            <v>44278</v>
          </cell>
          <cell r="V992">
            <v>20950</v>
          </cell>
        </row>
        <row r="993">
          <cell r="A993">
            <v>1099</v>
          </cell>
          <cell r="E993" t="str">
            <v>??</v>
          </cell>
          <cell r="I993" t="str">
            <v>м3</v>
          </cell>
          <cell r="J993" t="str">
            <v>PREMCO Ready Mix</v>
          </cell>
          <cell r="K993" t="str">
            <v xml:space="preserve">Предложение 23.05.2019 </v>
          </cell>
          <cell r="L993">
            <v>43608</v>
          </cell>
          <cell r="V993">
            <v>1122.3</v>
          </cell>
        </row>
        <row r="994">
          <cell r="A994">
            <v>4215</v>
          </cell>
          <cell r="E994" t="str">
            <v>2 части электростатически проводящего эпоксидного покрытия</v>
          </cell>
          <cell r="I994" t="str">
            <v>кг</v>
          </cell>
          <cell r="J994" t="str">
            <v xml:space="preserve">Sika- Egypt </v>
          </cell>
          <cell r="K994" t="str">
            <v xml:space="preserve">Sika- Egypt </v>
          </cell>
          <cell r="L994">
            <v>44473</v>
          </cell>
          <cell r="V994">
            <v>825</v>
          </cell>
        </row>
        <row r="995">
          <cell r="A995">
            <v>4025</v>
          </cell>
          <cell r="E995" t="str">
            <v>6 мм2многожильный медный проводник / с изоляцией из ПВХ/ PVC</v>
          </cell>
          <cell r="I995" t="str">
            <v>100 м</v>
          </cell>
          <cell r="J995" t="str">
            <v xml:space="preserve">Elsewedy cables </v>
          </cell>
          <cell r="K995" t="str">
            <v>offer price 28.07.2021</v>
          </cell>
          <cell r="L995">
            <v>44405</v>
          </cell>
          <cell r="V995">
            <v>1195</v>
          </cell>
        </row>
        <row r="996">
          <cell r="A996">
            <v>3598</v>
          </cell>
          <cell r="E996" t="str">
            <v>Acricor Extra light color (Описание) Фасадная штукатурка грубого цвета на акриловой основе с высокой устойчивостью к погодным условиям и ультрафиолетовым лучам.</v>
          </cell>
          <cell r="I996" t="str">
            <v>т</v>
          </cell>
          <cell r="J996" t="str">
            <v xml:space="preserve">Dry mix </v>
          </cell>
          <cell r="K996" t="str">
            <v>offer 10.06.2021</v>
          </cell>
          <cell r="L996">
            <v>44357</v>
          </cell>
          <cell r="V996">
            <v>8200</v>
          </cell>
        </row>
        <row r="997">
          <cell r="A997">
            <v>78</v>
          </cell>
          <cell r="E997" t="str">
            <v>Addicon -  упаковка 16 кг. Белая Специальное акриловое покрытие прозрачно и окрашивает поверхности изащита строительных материалов, таких как бетон, гипс, кирпичная кладка, кирпичная кладка,асбестовой древесины и металлов.</v>
          </cell>
          <cell r="I997" t="str">
            <v>кг</v>
          </cell>
          <cell r="J997" t="str">
            <v>CMB (Chemicals  for  Modern  Building)</v>
          </cell>
          <cell r="K997" t="str">
            <v>Предложение 01.08.2018 г.</v>
          </cell>
          <cell r="L997">
            <v>43313</v>
          </cell>
          <cell r="V997">
            <v>65</v>
          </cell>
        </row>
        <row r="998">
          <cell r="A998">
            <v>79</v>
          </cell>
          <cell r="E998" t="str">
            <v>Addicur E2- Packages:• 65 kg (15 kg A + 50 kg B).• 32.5 kg (7.5 kg A + 25 kg B)                                                                                  .Двухкомпонентная цементная защитная и гидроизоляционная краска.представляет собой два компонента A &amp; B, компонент A - основание бутадиенового каучука (SBR)жидкий компонент В представляет собой модифицированный порошок цементного основания.• Проникает бетонную поверхность через поглощение влаги и реагирует с образованием свободной известитвердый кристаллический материал, блокирующий поры от проникновения воды и становящийся интегральнымчасть структуры.</v>
          </cell>
          <cell r="I998" t="str">
            <v>кг</v>
          </cell>
          <cell r="J998" t="str">
            <v>CMB (Chemicals  for  Modern  Building)</v>
          </cell>
          <cell r="K998" t="str">
            <v>Предложение 01.08.2018 г.</v>
          </cell>
          <cell r="L998">
            <v>43313</v>
          </cell>
          <cell r="V998">
            <v>6.81</v>
          </cell>
        </row>
        <row r="999">
          <cell r="A999">
            <v>80</v>
          </cell>
          <cell r="E999" t="str">
            <v>ADDICUR M -  Мешок 50 кг. это цементировочное гидроизолирующее соединение, модифицированное специально синтезированным синтетическимсмолы и кварцевые наполнители, поставляемые в виде порошка.• Проникает бетонную поверхность через поглощение влаги и реагирует с образованием свободной известитвердый кристаллический материал, блокирующий поры от проникновения воды и становясь неотъемлемой частьюструктуры.</v>
          </cell>
          <cell r="I999" t="str">
            <v>кг</v>
          </cell>
          <cell r="J999" t="str">
            <v>CMB (Chemicals  for  Modern  Building)</v>
          </cell>
          <cell r="K999" t="str">
            <v>Предложение 01.08.2018 г.</v>
          </cell>
          <cell r="L999">
            <v>43313</v>
          </cell>
          <cell r="V999">
            <v>4.5599999999999996</v>
          </cell>
        </row>
        <row r="1000">
          <cell r="A1000">
            <v>81</v>
          </cell>
          <cell r="E1000" t="str">
            <v>Advefoam -Полистирольные термоизоляционные плиты t=4 &amp; 5 cm</v>
          </cell>
          <cell r="I1000" t="str">
            <v>м3</v>
          </cell>
          <cell r="J1000" t="str">
            <v>CMB (Chemicals  for  Modern  Building)</v>
          </cell>
          <cell r="K1000" t="str">
            <v>Предложение 01.08.2018 г.</v>
          </cell>
          <cell r="L1000">
            <v>43313</v>
          </cell>
          <cell r="V1000">
            <v>1370</v>
          </cell>
        </row>
        <row r="1001">
          <cell r="A1001">
            <v>82</v>
          </cell>
          <cell r="E1001" t="str">
            <v xml:space="preserve">ALKYD TRAFFIC PAINT CMB для маркировки дорог Package  20 kg - Белая Готовые краски одного компонента на основе алкидных полимеров </v>
          </cell>
          <cell r="I1001" t="str">
            <v>кг</v>
          </cell>
          <cell r="J1001" t="str">
            <v>CMB (Chemicals  for  Modern  Building)</v>
          </cell>
          <cell r="K1001" t="str">
            <v>Предложение 01.08.2018 г.</v>
          </cell>
          <cell r="L1001">
            <v>43313</v>
          </cell>
          <cell r="V1001">
            <v>47</v>
          </cell>
        </row>
        <row r="1002">
          <cell r="A1002">
            <v>83</v>
          </cell>
          <cell r="E1002" t="str">
            <v>ALKYD TRAFFIC PAINT CMB для маркировки дорог Package  20 kg - Желтая Готовые краски одного компонента на основе алкидных полимеров</v>
          </cell>
          <cell r="I1002" t="str">
            <v>кг</v>
          </cell>
          <cell r="J1002" t="str">
            <v>CMB (Chemicals  for  Modern  Building)</v>
          </cell>
          <cell r="K1002" t="str">
            <v>Предложение 01.08.2018 г.</v>
          </cell>
          <cell r="L1002">
            <v>43313</v>
          </cell>
          <cell r="V1002">
            <v>33.6</v>
          </cell>
        </row>
        <row r="1003">
          <cell r="A1003">
            <v>84</v>
          </cell>
          <cell r="E1003" t="str">
            <v>ALKYD TRAFFIC PAINT CMB для маркировки дорог Package  20 kg -Черная Готовые краски одного компонента на основе алкидных полимеров</v>
          </cell>
          <cell r="I1003" t="str">
            <v>кг</v>
          </cell>
          <cell r="J1003" t="str">
            <v>CMB (Chemicals  for  Modern  Building)</v>
          </cell>
          <cell r="K1003" t="str">
            <v>Предложение 01.08.2018 г.</v>
          </cell>
          <cell r="L1003">
            <v>43313</v>
          </cell>
          <cell r="V1003">
            <v>28.5</v>
          </cell>
        </row>
        <row r="1004">
          <cell r="A1004">
            <v>206</v>
          </cell>
          <cell r="E1004" t="str">
            <v>American oak wood</v>
          </cell>
          <cell r="I1004" t="str">
            <v>м3</v>
          </cell>
          <cell r="J1004" t="str">
            <v xml:space="preserve"> N/A</v>
          </cell>
          <cell r="K1004" t="str">
            <v>Wood Shop Egypt</v>
          </cell>
          <cell r="L1004" t="str">
            <v>?</v>
          </cell>
          <cell r="V1004" t="str">
            <v>?</v>
          </cell>
        </row>
        <row r="1005">
          <cell r="A1005">
            <v>5501</v>
          </cell>
          <cell r="E1005" t="str">
            <v>Antisol - WB, 200 кг. Транспорт экспертно 3%</v>
          </cell>
          <cell r="I1005" t="str">
            <v>кг</v>
          </cell>
          <cell r="J1005" t="str">
            <v>Sika Egypt For Construction Chemicals</v>
          </cell>
          <cell r="K1005" t="str">
            <v>Предложение SikaEgypt от 01.12.2021</v>
          </cell>
          <cell r="L1005">
            <v>44531</v>
          </cell>
          <cell r="V1005">
            <v>10.3</v>
          </cell>
        </row>
        <row r="1006">
          <cell r="A1006">
            <v>205</v>
          </cell>
          <cell r="E1006" t="str">
            <v>AZIZI</v>
          </cell>
          <cell r="I1006" t="str">
            <v>м3</v>
          </cell>
          <cell r="J1006" t="str">
            <v xml:space="preserve"> N/A</v>
          </cell>
          <cell r="K1006" t="str">
            <v>Wood Shop Egypt</v>
          </cell>
          <cell r="L1006" t="str">
            <v>?</v>
          </cell>
          <cell r="V1006" t="str">
            <v>?</v>
          </cell>
        </row>
        <row r="1007">
          <cell r="A1007">
            <v>13</v>
          </cell>
          <cell r="E1007" t="str">
            <v xml:space="preserve">Barite </v>
          </cell>
          <cell r="I1007" t="str">
            <v>т</v>
          </cell>
          <cell r="J1007" t="str">
            <v>RP Minerals</v>
          </cell>
          <cell r="K1007" t="str">
            <v>Предложение 17.05.2018</v>
          </cell>
          <cell r="L1007">
            <v>43237</v>
          </cell>
          <cell r="V1007">
            <v>2042</v>
          </cell>
        </row>
        <row r="1008">
          <cell r="A1008">
            <v>208</v>
          </cell>
          <cell r="E1008" t="str">
            <v>beech</v>
          </cell>
          <cell r="I1008" t="str">
            <v>?</v>
          </cell>
          <cell r="J1008"/>
          <cell r="K1008"/>
          <cell r="L1008" t="str">
            <v>?</v>
          </cell>
          <cell r="V1008" t="str">
            <v>?</v>
          </cell>
        </row>
        <row r="1009">
          <cell r="A1009">
            <v>85</v>
          </cell>
          <cell r="E1009" t="str">
            <v>Bituflex горячий литой полимерный модифицированный битум</v>
          </cell>
          <cell r="I1009" t="str">
            <v>т</v>
          </cell>
          <cell r="J1009" t="str">
            <v>Alsherouk</v>
          </cell>
          <cell r="K1009" t="str">
            <v>Предложение от Alsherouk Y:\Конъюнктура\База данных\Мониторинг\Страны\Египет\~Материалы\Гидроизоляция\Alsherouk</v>
          </cell>
          <cell r="L1009">
            <v>43135</v>
          </cell>
          <cell r="V1009">
            <v>28000</v>
          </cell>
        </row>
        <row r="1010">
          <cell r="A1010">
            <v>1027</v>
          </cell>
          <cell r="E1010" t="str">
            <v>BITUGUM CX 4mm</v>
          </cell>
          <cell r="I1010" t="str">
            <v>м2</v>
          </cell>
          <cell r="J1010" t="str">
            <v>BITUNIL</v>
          </cell>
          <cell r="K1010" t="str">
            <v>BITUNIL 13.06.2019</v>
          </cell>
          <cell r="L1010">
            <v>43629</v>
          </cell>
          <cell r="V1010">
            <v>76.37</v>
          </cell>
        </row>
        <row r="1011">
          <cell r="A1011">
            <v>1028</v>
          </cell>
          <cell r="E1011" t="str">
            <v>BITUGUM CZ 4mm</v>
          </cell>
          <cell r="I1011" t="str">
            <v>м2</v>
          </cell>
          <cell r="J1011" t="str">
            <v>BITUNIL</v>
          </cell>
          <cell r="K1011" t="str">
            <v>BITUNIL 13.06.2019</v>
          </cell>
          <cell r="L1011">
            <v>43629</v>
          </cell>
          <cell r="V1011">
            <v>85.33</v>
          </cell>
        </row>
        <row r="1012">
          <cell r="A1012">
            <v>86</v>
          </cell>
          <cell r="E1012" t="str">
            <v>Bituproof Package жидкость 15 кг. Битумная холодная нанесенная битумная эмульсия и прочная трикотажная ткань BITUPROOF</v>
          </cell>
          <cell r="I1012" t="str">
            <v>кг</v>
          </cell>
          <cell r="J1012" t="str">
            <v>CMB (Chemicals  for  Modern  Building)</v>
          </cell>
          <cell r="K1012" t="str">
            <v>Предложение 01.08.2018 г.</v>
          </cell>
          <cell r="L1012">
            <v>43313</v>
          </cell>
          <cell r="V1012">
            <v>12.4</v>
          </cell>
        </row>
        <row r="1013">
          <cell r="A1013">
            <v>87</v>
          </cell>
          <cell r="E1013" t="str">
            <v>Bituproof Package Ткан 50 М² Битумная холодная нанесенная битумная эмульсия и прочная трикотажная ткань BITUPROOF</v>
          </cell>
          <cell r="I1013" t="str">
            <v>м2</v>
          </cell>
          <cell r="J1013" t="str">
            <v>CMB (Chemicals  for  Modern  Building)</v>
          </cell>
          <cell r="K1013" t="str">
            <v>Предложение 01.08.2018 г.</v>
          </cell>
          <cell r="L1013">
            <v>43313</v>
          </cell>
          <cell r="V1013">
            <v>6</v>
          </cell>
        </row>
        <row r="1014">
          <cell r="A1014">
            <v>88</v>
          </cell>
          <cell r="E1014" t="str">
            <v>BituProof S Cold Applied Waterproofing Bitumen</v>
          </cell>
          <cell r="I1014" t="str">
            <v>л</v>
          </cell>
          <cell r="J1014" t="str">
            <v>Greenbuildegypt</v>
          </cell>
          <cell r="K1014" t="str">
            <v>ТКП Greenbuildegypt Y:\Конъюнктура\База данных\Мониторинг\Страны\Египет\~Материалы\Гидроизоляция\Greenbuildegypt</v>
          </cell>
          <cell r="L1014">
            <v>43133</v>
          </cell>
          <cell r="V1014">
            <v>12</v>
          </cell>
        </row>
        <row r="1015">
          <cell r="A1015">
            <v>1162</v>
          </cell>
          <cell r="E1015" t="str">
            <v>CEM II 32.5 N  Price 56 US/Ton    ( will be produced starting JAN 2020)</v>
          </cell>
          <cell r="I1015" t="str">
            <v>т</v>
          </cell>
          <cell r="J1015" t="str">
            <v xml:space="preserve">Titan </v>
          </cell>
          <cell r="K1015" t="str">
            <v>КП Titan Email</v>
          </cell>
          <cell r="L1015">
            <v>43712</v>
          </cell>
          <cell r="V1015">
            <v>928.19999999999993</v>
          </cell>
        </row>
        <row r="1016">
          <cell r="A1016">
            <v>4655</v>
          </cell>
          <cell r="E1016" t="str">
            <v xml:space="preserve">CEM III 42,5 Н </v>
          </cell>
          <cell r="I1016" t="str">
            <v>т</v>
          </cell>
          <cell r="J1016" t="str">
            <v>Titan cement</v>
          </cell>
          <cell r="K1016" t="str">
            <v>offer 24.02.2022</v>
          </cell>
          <cell r="L1016">
            <v>44616</v>
          </cell>
          <cell r="V1016">
            <v>1421.0526315789473</v>
          </cell>
        </row>
        <row r="1017">
          <cell r="A1017">
            <v>1160</v>
          </cell>
          <cell r="E1017" t="str">
            <v xml:space="preserve">CEM III 42.5 N (50% high Slag)  </v>
          </cell>
          <cell r="I1017" t="str">
            <v>т</v>
          </cell>
          <cell r="J1017" t="str">
            <v xml:space="preserve">Titan </v>
          </cell>
          <cell r="K1017" t="str">
            <v>КП Titan Email</v>
          </cell>
          <cell r="L1017">
            <v>43712</v>
          </cell>
          <cell r="V1017">
            <v>1524.8999999999999</v>
          </cell>
        </row>
        <row r="1018">
          <cell r="A1018">
            <v>89</v>
          </cell>
          <cell r="E1018" t="str">
            <v>Cement Putty  упаковка 40 Кг. Внешняя и внутренняя шпаклевка для сглаживания штукатурки</v>
          </cell>
          <cell r="I1018" t="str">
            <v>кг</v>
          </cell>
          <cell r="J1018" t="str">
            <v>CMB (Chemicals  for  Modern  Building)</v>
          </cell>
          <cell r="K1018" t="str">
            <v>Предложение 01.08.2018 г.</v>
          </cell>
          <cell r="L1018">
            <v>43313</v>
          </cell>
          <cell r="V1018">
            <v>3.04</v>
          </cell>
        </row>
        <row r="1019">
          <cell r="A1019">
            <v>90</v>
          </cell>
          <cell r="E1019" t="str">
            <v>CEROPLAST  Pack .15 kg .холодный наносимый резиновый эластичный идеальный водостойкий битумный латексный эмульсия</v>
          </cell>
          <cell r="I1019" t="str">
            <v>кг</v>
          </cell>
          <cell r="J1019" t="str">
            <v>CMB (Chemicals  for  Modern  Building)</v>
          </cell>
          <cell r="K1019" t="str">
            <v>Предложение 01.08.2018 г.</v>
          </cell>
          <cell r="L1019">
            <v>43313</v>
          </cell>
          <cell r="V1019">
            <v>15.7</v>
          </cell>
        </row>
        <row r="1020">
          <cell r="A1020">
            <v>91</v>
          </cell>
          <cell r="E1020" t="str">
            <v>CEROPLAST Super F  PACK.15 kg -с холодным приложением резиновая эластичная идеальная водостойкая - армированная волокном битумная латексная эмульсия</v>
          </cell>
          <cell r="I1020" t="str">
            <v>кг</v>
          </cell>
          <cell r="J1020" t="str">
            <v>CMB (Chemicals  for  Modern  Building)</v>
          </cell>
          <cell r="K1020" t="str">
            <v>Предложение 01.08.2018 г.</v>
          </cell>
          <cell r="L1020">
            <v>43313</v>
          </cell>
          <cell r="V1020">
            <v>18.7</v>
          </cell>
        </row>
        <row r="1021">
          <cell r="A1021">
            <v>92</v>
          </cell>
          <cell r="E1021" t="str">
            <v>CEROTEKT 1  Pack. 15 kg -холодное нанесенное водоотталкивающее и защитное покрытие Битумная эмульсия</v>
          </cell>
          <cell r="I1021" t="str">
            <v>кг</v>
          </cell>
          <cell r="J1021" t="str">
            <v>CMB (Chemicals  for  Modern  Building)</v>
          </cell>
          <cell r="K1021" t="str">
            <v>Предложение 01.08.2018 г.</v>
          </cell>
          <cell r="L1021">
            <v>43313</v>
          </cell>
          <cell r="V1021">
            <v>12.4</v>
          </cell>
        </row>
        <row r="1022">
          <cell r="A1022">
            <v>93</v>
          </cell>
          <cell r="E1022" t="str">
            <v>CEROTEKT M2 Pack.Холодное нанесенное битумное защитное покрытие.</v>
          </cell>
          <cell r="I1022" t="str">
            <v>кг</v>
          </cell>
          <cell r="J1022" t="str">
            <v>CMB (Chemicals  for  Modern  Building)</v>
          </cell>
          <cell r="K1022" t="str">
            <v>Предложение 01.08.2018 г.</v>
          </cell>
          <cell r="L1022">
            <v>43313</v>
          </cell>
          <cell r="V1022">
            <v>20</v>
          </cell>
        </row>
        <row r="1023">
          <cell r="A1023">
            <v>94</v>
          </cell>
          <cell r="E1023" t="str">
            <v>CETOX FIX - Package 25 kg. это цементный порошок, не содержащий хлоридов, для смешивания только с водой, наборы и отвердителив течение нескольких минут.</v>
          </cell>
          <cell r="I1023" t="str">
            <v>кг</v>
          </cell>
          <cell r="J1023" t="str">
            <v>CMB (Chemicals  for  Modern  Building)</v>
          </cell>
          <cell r="K1023" t="str">
            <v>Предложение 01.08.2018 г.</v>
          </cell>
          <cell r="L1023">
            <v>43313</v>
          </cell>
          <cell r="V1023">
            <v>40</v>
          </cell>
        </row>
        <row r="1024">
          <cell r="A1024">
            <v>5598</v>
          </cell>
          <cell r="E1024" t="str">
            <v>Clips For Waterstop, 60 зажимов. Транспорт экспертно 3%</v>
          </cell>
          <cell r="I1024" t="str">
            <v>60 шт</v>
          </cell>
          <cell r="J1024" t="str">
            <v>Sika Egypt For Construction Chemicals</v>
          </cell>
          <cell r="K1024" t="str">
            <v>Предложение SikaEgypt от 01.12.2021</v>
          </cell>
          <cell r="L1024">
            <v>44531</v>
          </cell>
          <cell r="V1024">
            <v>149.35</v>
          </cell>
        </row>
        <row r="1025">
          <cell r="A1025">
            <v>95</v>
          </cell>
          <cell r="E1025" t="str">
            <v>CMB  package 4 kg Алюминиевая краска. Высокое теплостойкое стальное покрытие</v>
          </cell>
          <cell r="I1025" t="str">
            <v>кг</v>
          </cell>
          <cell r="J1025" t="str">
            <v>CMB (Chemicals  for  Modern  Building)</v>
          </cell>
          <cell r="K1025" t="str">
            <v>Предложение 01.08.2018 г.</v>
          </cell>
          <cell r="L1025">
            <v>43313</v>
          </cell>
          <cell r="V1025">
            <v>62</v>
          </cell>
        </row>
        <row r="1026">
          <cell r="A1026">
            <v>397</v>
          </cell>
          <cell r="E1026" t="str">
            <v>Common NailsLength: 4-15 см (4 коробки X 5 кг) в коробке</v>
          </cell>
          <cell r="I1026" t="str">
            <v>т</v>
          </cell>
          <cell r="J1026" t="str">
            <v>Nassar group</v>
          </cell>
          <cell r="K1026" t="str">
            <v>Предложения21.04.2019</v>
          </cell>
          <cell r="L1026">
            <v>43576</v>
          </cell>
          <cell r="V1026">
            <v>12619.95</v>
          </cell>
        </row>
        <row r="1027">
          <cell r="A1027">
            <v>3548</v>
          </cell>
          <cell r="E1027" t="str">
            <v>ConcreteM 150 Прочность куба OPC Класс бетона (кг / см2) 150 / Тип цемента: OPC / Содержание цемента (кг) = 250</v>
          </cell>
          <cell r="I1027" t="str">
            <v>м3</v>
          </cell>
          <cell r="J1027" t="str">
            <v xml:space="preserve">UniMIX </v>
          </cell>
          <cell r="K1027" t="str">
            <v>ТКП-25.05.2021</v>
          </cell>
          <cell r="L1027">
            <v>44341</v>
          </cell>
          <cell r="V1027">
            <v>788</v>
          </cell>
        </row>
        <row r="1028">
          <cell r="A1028">
            <v>96</v>
          </cell>
          <cell r="E1028" t="str">
            <v>Conface 2P ,package 4 kg эпоксидная смола и связующая суспензия</v>
          </cell>
          <cell r="I1028" t="str">
            <v>кг</v>
          </cell>
          <cell r="J1028" t="str">
            <v>CMB (Chemicals  for  Modern  Building)</v>
          </cell>
          <cell r="K1028" t="str">
            <v>Предложение 01.08.2018 г.</v>
          </cell>
          <cell r="L1028">
            <v>43313</v>
          </cell>
          <cell r="V1028">
            <v>74</v>
          </cell>
        </row>
        <row r="1029">
          <cell r="A1029">
            <v>3649</v>
          </cell>
          <cell r="E1029" t="str">
            <v>CONREDSEGOD225 / 110SDR11PN16- HEW Hebeish HDPE PE 100 Концентрический переходник SDR 11 PN16 OD 225/110 мм Обработка</v>
          </cell>
          <cell r="I1029" t="str">
            <v>шт.</v>
          </cell>
          <cell r="J1029" t="str">
            <v>Hebeish For Engineering Works</v>
          </cell>
          <cell r="K1029" t="str">
            <v>offer 03.08.2021</v>
          </cell>
          <cell r="L1029">
            <v>44411</v>
          </cell>
          <cell r="V1029">
            <v>720</v>
          </cell>
        </row>
        <row r="1030">
          <cell r="A1030">
            <v>250</v>
          </cell>
          <cell r="E1030" t="str">
            <v>djple[jdjl</v>
          </cell>
          <cell r="I1030" t="str">
            <v>л</v>
          </cell>
          <cell r="J1030" t="str">
            <v xml:space="preserve">DRYMIX company </v>
          </cell>
          <cell r="K1030" t="str">
            <v xml:space="preserve">DRYMIX company </v>
          </cell>
          <cell r="L1030">
            <v>43648</v>
          </cell>
          <cell r="V1030">
            <v>21</v>
          </cell>
        </row>
        <row r="1031">
          <cell r="A1031">
            <v>3592</v>
          </cell>
          <cell r="E1031" t="str">
            <v>Dry Bond 540 (Описание) Многоцелевая добавка, специально разработанная для использования с цементным раствором и бетоном для улучшения адгезии, водостойкости, устойчивости к истиранию.</v>
          </cell>
          <cell r="I1031" t="str">
            <v>20 л</v>
          </cell>
          <cell r="J1031" t="str">
            <v xml:space="preserve">Dry mix </v>
          </cell>
          <cell r="K1031" t="str">
            <v>offer 10.06.2021</v>
          </cell>
          <cell r="L1031">
            <v>44357</v>
          </cell>
          <cell r="V1031">
            <v>829</v>
          </cell>
        </row>
        <row r="1032">
          <cell r="A1032">
            <v>258</v>
          </cell>
          <cell r="E1032" t="str">
            <v>Dry Bond 540Многоцелевое, водостойкое связующее вещество SBR и добавка для цементных растворов для уменьшения удержания воды и улучшения характеристик сцепления (цвет) / (упаковка) / канистра на 20 литров (покрытие) / 2 литра / 25 кг</v>
          </cell>
          <cell r="I1032" t="str">
            <v>л</v>
          </cell>
          <cell r="J1032" t="str">
            <v xml:space="preserve">DRYMIX company </v>
          </cell>
          <cell r="K1032" t="str">
            <v xml:space="preserve">DRYMIX company </v>
          </cell>
          <cell r="L1032">
            <v>43648</v>
          </cell>
          <cell r="V1032">
            <v>68.25</v>
          </cell>
        </row>
        <row r="1033">
          <cell r="A1033">
            <v>3596</v>
          </cell>
          <cell r="E1033" t="str">
            <v>Dry Décor 301 светлый цвет (Описание) Готовая смешанная декоративная штукатурка на основе цемента, модифицированная полимером превосходного качества, подходящая для экстремальных погодных условий, обеспечивает гладкую поверхность.</v>
          </cell>
          <cell r="I1033" t="str">
            <v>т</v>
          </cell>
          <cell r="J1033" t="str">
            <v xml:space="preserve">Dry mix </v>
          </cell>
          <cell r="K1033" t="str">
            <v>offer 10.06.2021</v>
          </cell>
          <cell r="L1033">
            <v>44357</v>
          </cell>
          <cell r="V1033">
            <v>4475</v>
          </cell>
        </row>
        <row r="1034">
          <cell r="A1034">
            <v>242</v>
          </cell>
          <cell r="E1034" t="str">
            <v>Dry Decor 301Цветной фасад из высококачественного полимерного модифицированного цемента с гладкой краской, отличной стойкостью к погодным условиям и ультрафиолетовым лучам. (Цвет) / Направляющий цвет (9003 / бежевый) (Упаковка) / 40 кг мешки (покрытие) /2.25 - 2.5 кг / м2</v>
          </cell>
          <cell r="I1034" t="str">
            <v>т</v>
          </cell>
          <cell r="J1034" t="str">
            <v xml:space="preserve">DRYMIX company </v>
          </cell>
          <cell r="K1034" t="str">
            <v xml:space="preserve">DRYMIX company </v>
          </cell>
          <cell r="L1034">
            <v>43648</v>
          </cell>
          <cell r="V1034">
            <v>4882.5</v>
          </cell>
        </row>
        <row r="1035">
          <cell r="A1035">
            <v>3597</v>
          </cell>
          <cell r="E1035" t="str">
            <v>Dry Décor 302, светлый цвет (Описание) Готовая смешанная декоративная штукатурка на основе цемента, модифицированная полимером превосходного качества, пригодная для экстремальных погодных условий.</v>
          </cell>
          <cell r="I1035" t="str">
            <v>т</v>
          </cell>
          <cell r="J1035" t="str">
            <v xml:space="preserve">Dry mix </v>
          </cell>
          <cell r="K1035" t="str">
            <v>offer 10.06.2021</v>
          </cell>
          <cell r="L1035">
            <v>44357</v>
          </cell>
          <cell r="V1035">
            <v>4475</v>
          </cell>
        </row>
        <row r="1036">
          <cell r="A1036">
            <v>243</v>
          </cell>
          <cell r="E1036" t="str">
            <v>Dry Decor 302Цементный фасад грубого цвета с полимерной модификацией на основе цемента, обладающий превосходной устойчивостью к погодным условиям и ультрафиолетовым лучам. (Цвет) / Направляющий цвет (9003 / бежевый) (Упаковка) / 40 кг мешки (покрытие) /2,75 - 3 кг / м2</v>
          </cell>
          <cell r="I1036" t="str">
            <v>т</v>
          </cell>
          <cell r="J1036" t="str">
            <v xml:space="preserve">DRYMIX company </v>
          </cell>
          <cell r="K1036" t="str">
            <v xml:space="preserve">DRYMIX company </v>
          </cell>
          <cell r="L1036">
            <v>43648</v>
          </cell>
          <cell r="V1036">
            <v>5040</v>
          </cell>
        </row>
        <row r="1037">
          <cell r="A1037">
            <v>244</v>
          </cell>
          <cell r="E1037" t="str">
            <v>Dry Decor 314 Цементный фасад высокого качества, окрашенный искусственным камнем, с высокой устойчивостью к погодным условиям и ультрафиолетовым лучам. (Цвет) / Направляющий цвет (919 / Натуральный бежевый) (Упаковка) / Мешки 40 кг (Расход) / 15 кг / м2 При толщине 10 мм</v>
          </cell>
          <cell r="I1037" t="str">
            <v>т</v>
          </cell>
          <cell r="J1037" t="str">
            <v xml:space="preserve">DRYMIX company </v>
          </cell>
          <cell r="K1037" t="str">
            <v xml:space="preserve">DRYMIX company </v>
          </cell>
          <cell r="L1037">
            <v>43648</v>
          </cell>
          <cell r="V1037">
            <v>3150</v>
          </cell>
        </row>
        <row r="1038">
          <cell r="A1038">
            <v>245</v>
          </cell>
          <cell r="E1038" t="str">
            <v>Dry Fix 400Cement высококачественный клеевой раствор для плитки для традиционных применений (Цвет) / Серый (Упаковка) / 25 кг мешки (Покрытие) / 15 - 18 кг / м2 при толщине 1 см</v>
          </cell>
          <cell r="I1038" t="str">
            <v>т</v>
          </cell>
          <cell r="J1038" t="str">
            <v xml:space="preserve">DRYMIX company </v>
          </cell>
          <cell r="K1038" t="str">
            <v xml:space="preserve">DRYMIX company </v>
          </cell>
          <cell r="L1038">
            <v>43648</v>
          </cell>
          <cell r="V1038">
            <v>1002.75</v>
          </cell>
        </row>
        <row r="1039">
          <cell r="A1039">
            <v>361</v>
          </cell>
          <cell r="E1039" t="str">
            <v>Dry Fix 400Cement высококачественный клеевой раствор для плитки для традиционных применений (Цвет) / Серый (Упаковка) / 25 кг мешки (Покрытие) / 15 - 18 кг / м2 при толщине 1 см</v>
          </cell>
          <cell r="I1039" t="str">
            <v>кг</v>
          </cell>
          <cell r="J1039" t="str">
            <v xml:space="preserve">DRYMIX company </v>
          </cell>
          <cell r="K1039" t="str">
            <v xml:space="preserve">DRYMIX company </v>
          </cell>
          <cell r="L1039">
            <v>43648</v>
          </cell>
          <cell r="V1039">
            <v>1.00275</v>
          </cell>
        </row>
        <row r="1040">
          <cell r="A1040">
            <v>2254</v>
          </cell>
          <cell r="E1040" t="str">
            <v>Dry Fix 400Cement высококачественный клеевой раствор для плитки для традиционных применений (Цвет) / Серый (Упаковка) / 25 кг мешки (Покрытие) / 15 - 18 кг / м2 при толщине 1 см</v>
          </cell>
          <cell r="I1040" t="str">
            <v>кг</v>
          </cell>
          <cell r="J1040" t="str">
            <v xml:space="preserve">DRYMIX company </v>
          </cell>
          <cell r="K1040" t="str">
            <v xml:space="preserve">DRYMIX company </v>
          </cell>
          <cell r="L1040">
            <v>43648</v>
          </cell>
          <cell r="V1040">
            <v>1.00275</v>
          </cell>
        </row>
        <row r="1041">
          <cell r="A1041">
            <v>3588</v>
          </cell>
          <cell r="E1041" t="str">
            <v>Dry Fix 402 White (Описание) Эластичный раствор на цементной основе для укладки керамогранита и мрамора плотностью до 50 кг / м2 во влажных и сырых помещениях.</v>
          </cell>
          <cell r="I1041" t="str">
            <v>т</v>
          </cell>
          <cell r="J1041" t="str">
            <v xml:space="preserve">Dry mix </v>
          </cell>
          <cell r="K1041" t="str">
            <v>offer 10.06.2021</v>
          </cell>
          <cell r="L1041">
            <v>44357</v>
          </cell>
          <cell r="V1041">
            <v>3800</v>
          </cell>
        </row>
        <row r="1042">
          <cell r="A1042">
            <v>3589</v>
          </cell>
          <cell r="E1042" t="str">
            <v>Dry Fix 405 White (Описание) Раствор на цементной основе для крепления фасадной облицовки и керамогранита выдерживает вес до 70 кг / м2.</v>
          </cell>
          <cell r="I1042" t="str">
            <v>т</v>
          </cell>
          <cell r="J1042" t="str">
            <v xml:space="preserve">Dry mix </v>
          </cell>
          <cell r="K1042" t="str">
            <v>offer 10.06.2021</v>
          </cell>
          <cell r="L1042">
            <v>44357</v>
          </cell>
          <cell r="V1042">
            <v>4500</v>
          </cell>
        </row>
        <row r="1043">
          <cell r="A1043">
            <v>246</v>
          </cell>
          <cell r="E1043" t="str">
            <v>Dry Fix 405 Строительный раствор на цементной основе для крепления фасадной облицовки и гранитной плитки, весит до 70 кг / м2 (цвет) / белый (упаковка) / мешки 25 кг (покрытие) / 3 - 5 кг / м2</v>
          </cell>
          <cell r="I1043" t="str">
            <v>т</v>
          </cell>
          <cell r="J1043" t="str">
            <v xml:space="preserve">DRYMIX company </v>
          </cell>
          <cell r="K1043" t="str">
            <v xml:space="preserve">DRYMIX company </v>
          </cell>
          <cell r="L1043">
            <v>43648</v>
          </cell>
          <cell r="V1043">
            <v>5040</v>
          </cell>
        </row>
        <row r="1044">
          <cell r="A1044">
            <v>1080</v>
          </cell>
          <cell r="E1044" t="str">
            <v>Dry Floor 601 SLВысокое качество, на цементной основе, самовыравнивающийся, модифицированный полимером, прокачиваемый, быстрое отверждение, готовая выравнивающая стяжка пола (цвет) / серый (упаковка) / мешки по 25 кг (покрытие) / 9 - 9,5 кг / м2 @ Толщина 5 мм</v>
          </cell>
          <cell r="I1044" t="str">
            <v>т</v>
          </cell>
          <cell r="J1044" t="str">
            <v xml:space="preserve">DRYMIX company </v>
          </cell>
          <cell r="K1044" t="str">
            <v xml:space="preserve">DRYMIX company </v>
          </cell>
          <cell r="L1044">
            <v>43648</v>
          </cell>
          <cell r="V1044">
            <v>5460</v>
          </cell>
        </row>
        <row r="1045">
          <cell r="A1045">
            <v>3593</v>
          </cell>
          <cell r="E1045" t="str">
            <v>Dry Floor 603 CH (Описание) Высококачественный отвердитель цвета готового бетонного пола на цементной основе.</v>
          </cell>
          <cell r="I1045" t="str">
            <v>т</v>
          </cell>
          <cell r="J1045" t="str">
            <v xml:space="preserve">Dry mix </v>
          </cell>
          <cell r="K1045" t="str">
            <v>offer 10.06.2021</v>
          </cell>
          <cell r="L1045">
            <v>44357</v>
          </cell>
          <cell r="V1045">
            <v>5200</v>
          </cell>
        </row>
        <row r="1046">
          <cell r="A1046">
            <v>3594</v>
          </cell>
          <cell r="E1046" t="str">
            <v>Dry Floor 603 RA (Описание) Готовый смешанный разделительный порошок высокого качества, который следует намазывать на свежий бетон при использовании форм для штампованного бетона.</v>
          </cell>
          <cell r="I1046" t="str">
            <v>20 кг</v>
          </cell>
          <cell r="J1046" t="str">
            <v xml:space="preserve">Dry mix </v>
          </cell>
          <cell r="K1046" t="str">
            <v>offer 10.06.2021</v>
          </cell>
          <cell r="L1046">
            <v>44357</v>
          </cell>
          <cell r="V1046">
            <v>1004</v>
          </cell>
        </row>
        <row r="1047">
          <cell r="A1047">
            <v>3595</v>
          </cell>
          <cell r="E1047" t="str">
            <v>Dry Floor 604 (Описание) Высококачественная готовая смесь на цементной основе отвердитель для бетонных полов с сухим встряхиванием содержит хорошо измельченный базальт.</v>
          </cell>
          <cell r="I1047" t="str">
            <v>т</v>
          </cell>
          <cell r="J1047" t="str">
            <v xml:space="preserve">Dry mix </v>
          </cell>
          <cell r="K1047" t="str">
            <v>offer 10.06.2021</v>
          </cell>
          <cell r="L1047">
            <v>44357</v>
          </cell>
          <cell r="V1047">
            <v>5700</v>
          </cell>
        </row>
        <row r="1048">
          <cell r="A1048">
            <v>3590</v>
          </cell>
          <cell r="E1048" t="str">
            <v>Dry Grout 414 (Описание) Затирочный раствор для плитки на цементной основе для узких швов шириной до 4 мм.</v>
          </cell>
          <cell r="I1048" t="str">
            <v>т</v>
          </cell>
          <cell r="J1048" t="str">
            <v xml:space="preserve">Dry mix </v>
          </cell>
          <cell r="K1048" t="str">
            <v>offer 10.06.2021</v>
          </cell>
          <cell r="L1048">
            <v>44357</v>
          </cell>
          <cell r="V1048">
            <v>5700</v>
          </cell>
        </row>
        <row r="1049">
          <cell r="A1049">
            <v>3591</v>
          </cell>
          <cell r="E1049" t="str">
            <v>Dry Grout 444 White (Описание) Биоцидная жидкая добавка, которую можно смешивать для получения противогрибковых средств.</v>
          </cell>
          <cell r="I1049" t="str">
            <v>5 л</v>
          </cell>
          <cell r="J1049" t="str">
            <v xml:space="preserve">Dry mix </v>
          </cell>
          <cell r="K1049" t="str">
            <v>offer 10.06.2021</v>
          </cell>
          <cell r="L1049">
            <v>44357</v>
          </cell>
          <cell r="V1049">
            <v>501</v>
          </cell>
        </row>
        <row r="1050">
          <cell r="A1050">
            <v>3582</v>
          </cell>
          <cell r="E1050" t="str">
            <v>Dry Mortar 250 Grey (Описание) Раствор на цементной основе с содержанием цемента = 250 кг OPC / м3 песка для кирпичных кладок</v>
          </cell>
          <cell r="I1050" t="str">
            <v>т</v>
          </cell>
          <cell r="J1050" t="str">
            <v xml:space="preserve">Dry mix </v>
          </cell>
          <cell r="K1050" t="str">
            <v>offer 10.06.2021</v>
          </cell>
          <cell r="L1050">
            <v>44357</v>
          </cell>
          <cell r="V1050">
            <v>1175</v>
          </cell>
        </row>
        <row r="1051">
          <cell r="A1051">
            <v>3581</v>
          </cell>
          <cell r="E1051" t="str">
            <v>Dry Mortar 300 Gray (Описание) Раствор на цементной основе с содержанием цемента = 300 кг OPC / м3 песка для окончательных штукатурных работ и крепления цементной плитки.</v>
          </cell>
          <cell r="I1051" t="str">
            <v>т</v>
          </cell>
          <cell r="J1051" t="str">
            <v xml:space="preserve">Dry mix </v>
          </cell>
          <cell r="K1051" t="str">
            <v>offer 10.06.2021</v>
          </cell>
          <cell r="L1051">
            <v>44357</v>
          </cell>
          <cell r="V1051">
            <v>1250</v>
          </cell>
        </row>
        <row r="1052">
          <cell r="A1052">
            <v>252</v>
          </cell>
          <cell r="E1052" t="str">
            <v>Dry Mortar 400 SP Раствор на цементной основе с содержанием цемента = 400 кг OPC / м3 песка для разбрызгивания вручную с помощью шпателя (цвет) / серый (упаковка) / мешки 40 кг (покрытие) / 4 - 5 кг / м2</v>
          </cell>
          <cell r="I1052" t="str">
            <v>т</v>
          </cell>
          <cell r="J1052" t="str">
            <v xml:space="preserve">DRYMIX company </v>
          </cell>
          <cell r="K1052" t="str">
            <v xml:space="preserve">DRYMIX company </v>
          </cell>
          <cell r="L1052">
            <v>43648</v>
          </cell>
          <cell r="V1052">
            <v>1050</v>
          </cell>
        </row>
        <row r="1053">
          <cell r="A1053">
            <v>3580</v>
          </cell>
          <cell r="E1053" t="str">
            <v>Dry Mortar 400sp Grey (Описание) Раствор на цементной основе с содержанием цемента = 400 кг OPC / м3 песка для разбрызгивания вручную с помощью шпателя.</v>
          </cell>
          <cell r="I1053" t="str">
            <v>т</v>
          </cell>
          <cell r="J1053" t="str">
            <v xml:space="preserve">Dry mix </v>
          </cell>
          <cell r="K1053" t="str">
            <v>offer 10.06.2021</v>
          </cell>
          <cell r="L1053">
            <v>44357</v>
          </cell>
          <cell r="V1053">
            <v>1325</v>
          </cell>
        </row>
        <row r="1054">
          <cell r="A1054">
            <v>3579</v>
          </cell>
          <cell r="E1054" t="str">
            <v>Dry Mortar 450sp Grey (Описание) Раствор на цементной основе с содержанием цемента = 450 кг OPC / м3 песка для разбрызгивания вручную с помощью шпателя.</v>
          </cell>
          <cell r="I1054" t="str">
            <v>т</v>
          </cell>
          <cell r="J1054" t="str">
            <v xml:space="preserve">Dry mix </v>
          </cell>
          <cell r="K1054" t="str">
            <v>offer 10.06.2021</v>
          </cell>
          <cell r="L1054">
            <v>44357</v>
          </cell>
          <cell r="V1054">
            <v>1400</v>
          </cell>
        </row>
        <row r="1055">
          <cell r="A1055">
            <v>3583</v>
          </cell>
          <cell r="E1055" t="str">
            <v>Dry Plast 203 Grey (Описание) Высококачественный готовый смешанный полимер-модифицированный разбрызгиватель на цементной основе (гудрон Таша) и косметический ремонтный раствор</v>
          </cell>
          <cell r="I1055" t="str">
            <v>т</v>
          </cell>
          <cell r="J1055" t="str">
            <v xml:space="preserve">Dry mix </v>
          </cell>
          <cell r="K1055" t="str">
            <v>offer 10.06.2021</v>
          </cell>
          <cell r="L1055">
            <v>44357</v>
          </cell>
          <cell r="V1055">
            <v>2700</v>
          </cell>
        </row>
        <row r="1056">
          <cell r="A1056">
            <v>3586</v>
          </cell>
          <cell r="E1056" t="str">
            <v>Dry Proof 507 Grey (Описание) Двухкомпонентный модифицированный полимером на основе цемента эластичный гидроизоляционный раствор отличного качества, подходящий для внутреннего и внешнего нанесения на бетон.</v>
          </cell>
          <cell r="I1056" t="str">
            <v>т</v>
          </cell>
          <cell r="J1056" t="str">
            <v xml:space="preserve">Dry mix </v>
          </cell>
          <cell r="K1056" t="str">
            <v>offer 10.06.2021</v>
          </cell>
          <cell r="L1056">
            <v>44357</v>
          </cell>
          <cell r="V1056">
            <v>8600</v>
          </cell>
        </row>
        <row r="1057">
          <cell r="A1057">
            <v>257</v>
          </cell>
          <cell r="E1057" t="str">
            <v>Dry Proof 507 на цементной основе, 2 компонента, высококачественное полимерное модифицированное гибкое водонепроницаемое покрытие для избыточного давления (цвет) / серый (упаковка) / мешки по 15 кг + 5 литров (покрытие) /2,5 - 3 кг / м2 (2 слоя)</v>
          </cell>
          <cell r="I1057" t="str">
            <v>т</v>
          </cell>
          <cell r="J1057" t="str">
            <v xml:space="preserve">DRYMIX company </v>
          </cell>
          <cell r="K1057" t="str">
            <v xml:space="preserve">DRYMIX company </v>
          </cell>
          <cell r="L1057">
            <v>43648</v>
          </cell>
          <cell r="V1057">
            <v>13125</v>
          </cell>
        </row>
        <row r="1058">
          <cell r="A1058">
            <v>256</v>
          </cell>
          <cell r="E1058" t="str">
            <v>Dry Proof 530 Битумная эмульсия на водной основе холодного нанесения для гидроизоляции оснований под земной поверхностью (цвет) / черный (упаковка) / 10 литров (покрытие) / 3 - 4 м2 / литр</v>
          </cell>
          <cell r="I1058" t="str">
            <v>л</v>
          </cell>
          <cell r="J1058" t="str">
            <v xml:space="preserve">DRYMIX company </v>
          </cell>
          <cell r="K1058" t="str">
            <v xml:space="preserve">DRYMIX company </v>
          </cell>
          <cell r="L1058">
            <v>43648</v>
          </cell>
          <cell r="V1058">
            <v>8.9250000000000007</v>
          </cell>
        </row>
        <row r="1059">
          <cell r="A1059">
            <v>3585</v>
          </cell>
          <cell r="E1059" t="str">
            <v>Dry Putty 101 White (Описание) Высококачественный модифицированный полимер на цементной основе для подготовки цементных оснований для различных отделочных материалов</v>
          </cell>
          <cell r="I1059" t="str">
            <v>т</v>
          </cell>
          <cell r="J1059" t="str">
            <v xml:space="preserve">Dry mix </v>
          </cell>
          <cell r="K1059" t="str">
            <v>offer 10.06.2021</v>
          </cell>
          <cell r="L1059">
            <v>44357</v>
          </cell>
          <cell r="V1059">
            <v>3330</v>
          </cell>
        </row>
        <row r="1060">
          <cell r="A1060">
            <v>1033</v>
          </cell>
          <cell r="E1060" t="str">
            <v>Dry Putty 101Cement на основе полимерной модифицированной высококачественной гладкой шпаклевки для подготовки цементирующих субстратов для различных отделочных продуктов. (Цвет) / Белый (Упаковка) / 25 кг мешки (Покрытие) / 1 кг / м2 (2 слоя)</v>
          </cell>
          <cell r="I1060" t="str">
            <v>т</v>
          </cell>
          <cell r="J1060" t="str">
            <v xml:space="preserve">DRYMIX company </v>
          </cell>
          <cell r="K1060" t="str">
            <v xml:space="preserve">DRYMIX company </v>
          </cell>
          <cell r="L1060">
            <v>43648</v>
          </cell>
          <cell r="V1060">
            <v>3675</v>
          </cell>
        </row>
        <row r="1061">
          <cell r="A1061">
            <v>3584</v>
          </cell>
          <cell r="E1061" t="str">
            <v>Dry Putty 103 Grey (Описание) Высококачественная полимерно-модифицированная шпатлевка на цементной основе для устранения статического электричества и волосяных трещин, медовые соты и действует как гладкий тонкий слой штукатурки.</v>
          </cell>
          <cell r="I1061" t="str">
            <v>т</v>
          </cell>
          <cell r="J1061" t="str">
            <v xml:space="preserve">Dry mix </v>
          </cell>
          <cell r="K1061" t="str">
            <v>offer 10.06.2021</v>
          </cell>
          <cell r="L1061">
            <v>44357</v>
          </cell>
          <cell r="V1061">
            <v>2400</v>
          </cell>
        </row>
        <row r="1062">
          <cell r="A1062">
            <v>239</v>
          </cell>
          <cell r="E1062" t="str">
            <v>Dry Putty 111 Цементная высококачественная шпаклевка для подготовки цементных субстратов для различных отделочных материалов (цвет) / белый (упаковка) / мешки по 30 кг (покрытие) / 1,25 кг / м2 (2 слоя)</v>
          </cell>
          <cell r="I1062" t="str">
            <v>т</v>
          </cell>
          <cell r="J1062" t="str">
            <v xml:space="preserve">DRYMIX company </v>
          </cell>
          <cell r="K1062" t="str">
            <v xml:space="preserve">DRYMIX company </v>
          </cell>
          <cell r="L1062">
            <v>43648</v>
          </cell>
          <cell r="V1062">
            <v>3150</v>
          </cell>
        </row>
        <row r="1063">
          <cell r="A1063">
            <v>3587</v>
          </cell>
          <cell r="E1063" t="str">
            <v>Dry Seal 800 W (Описание) Герметик и грунтовка на водной основе для упрочнения слабых пористых оснований, устойчивых к водоудержанию.</v>
          </cell>
          <cell r="I1063" t="str">
            <v>9 л</v>
          </cell>
          <cell r="J1063" t="str">
            <v xml:space="preserve">Dry mix </v>
          </cell>
          <cell r="K1063" t="str">
            <v>offer 10.06.2021</v>
          </cell>
          <cell r="L1063">
            <v>44357</v>
          </cell>
          <cell r="V1063">
            <v>102</v>
          </cell>
        </row>
        <row r="1064">
          <cell r="A1064">
            <v>259</v>
          </cell>
          <cell r="E1064" t="str">
            <v>Dry Seal 800 Водный герметик и грунтовка для отверждения слабых пористых субстратов, устойчивых к влагоудерживанию (цвет) / белый (упаковка) / 9 литров (канистра) (покрытие) / 5 м2 / литр</v>
          </cell>
          <cell r="I1064" t="str">
            <v>л</v>
          </cell>
          <cell r="J1064" t="str">
            <v xml:space="preserve">DRYMIX company </v>
          </cell>
          <cell r="K1064" t="str">
            <v xml:space="preserve">DRYMIX company </v>
          </cell>
          <cell r="L1064">
            <v>43648</v>
          </cell>
          <cell r="V1064">
            <v>14.000000000000002</v>
          </cell>
        </row>
        <row r="1065">
          <cell r="A1065">
            <v>463</v>
          </cell>
          <cell r="E1065" t="str">
            <v>ES 32.00 /AWS A5.1: E6013 /4.00 x 350 mm</v>
          </cell>
          <cell r="I1065" t="str">
            <v>т</v>
          </cell>
          <cell r="J1065" t="str">
            <v>Egyptian Swedish Welding Electrodes Co. (ESWECO)</v>
          </cell>
          <cell r="K1065" t="str">
            <v>Предложения 19.09.2018</v>
          </cell>
          <cell r="L1065">
            <v>43362</v>
          </cell>
          <cell r="V1065">
            <v>18920.3</v>
          </cell>
        </row>
        <row r="1066">
          <cell r="A1066">
            <v>464</v>
          </cell>
          <cell r="E1066" t="str">
            <v>ES 32.00 /AWS A5.1: E6013 /5.00 x 350mm</v>
          </cell>
          <cell r="I1066" t="str">
            <v>т</v>
          </cell>
          <cell r="J1066" t="str">
            <v>Egyptian Swedish Welding Electrodes Co. (ESWECO)</v>
          </cell>
          <cell r="K1066" t="str">
            <v>Предложения 19.09.2018</v>
          </cell>
          <cell r="L1066">
            <v>43362</v>
          </cell>
          <cell r="V1066">
            <v>18920.3</v>
          </cell>
        </row>
        <row r="1067">
          <cell r="A1067">
            <v>465</v>
          </cell>
          <cell r="E1067" t="str">
            <v>ES 32.00 /AWS AWSA5.1: E6013/ 2.50 x 350 mm</v>
          </cell>
          <cell r="I1067" t="str">
            <v>т</v>
          </cell>
          <cell r="J1067" t="str">
            <v>Egyptian Swedish Welding Electrodes Co. (ESWECO)</v>
          </cell>
          <cell r="K1067" t="str">
            <v>Предложения 19.09.2018</v>
          </cell>
          <cell r="L1067">
            <v>43362</v>
          </cell>
          <cell r="V1067">
            <v>19815.3</v>
          </cell>
        </row>
        <row r="1068">
          <cell r="A1068">
            <v>466</v>
          </cell>
          <cell r="E1068" t="str">
            <v>ES 32.00 /AWSAWSA5.1: E6013 /3.25 x 350 mm</v>
          </cell>
          <cell r="I1068" t="str">
            <v>т</v>
          </cell>
          <cell r="J1068" t="str">
            <v>Egyptian Swedish Welding Electrodes Co. (ESWECO)</v>
          </cell>
          <cell r="K1068" t="str">
            <v>Предложения 19.09.2018</v>
          </cell>
          <cell r="L1068">
            <v>43362</v>
          </cell>
          <cell r="V1068">
            <v>18920.3</v>
          </cell>
        </row>
        <row r="1069">
          <cell r="A1069">
            <v>467</v>
          </cell>
          <cell r="E1069" t="str">
            <v>ES 45.00/ AWS A5.1: E7018 /2.50 x 350mm</v>
          </cell>
          <cell r="I1069" t="str">
            <v>т</v>
          </cell>
          <cell r="J1069" t="str">
            <v>Egyptian Swedish Welding Electrodes Co. (ESWECO)</v>
          </cell>
          <cell r="K1069" t="str">
            <v>Предложения 19.09.2018</v>
          </cell>
          <cell r="L1069">
            <v>43362</v>
          </cell>
          <cell r="V1069">
            <v>26080.3</v>
          </cell>
        </row>
        <row r="1070">
          <cell r="A1070">
            <v>468</v>
          </cell>
          <cell r="E1070" t="str">
            <v>ES 45.00/ AWS A5.1: E7018 /3.25 x 450mm</v>
          </cell>
          <cell r="I1070" t="str">
            <v>т</v>
          </cell>
          <cell r="J1070" t="str">
            <v>Egyptian Swedish Welding Electrodes Co. (ESWECO)</v>
          </cell>
          <cell r="K1070" t="str">
            <v>Предложения 19.09.2018</v>
          </cell>
          <cell r="L1070">
            <v>43362</v>
          </cell>
          <cell r="V1070">
            <v>25185.3</v>
          </cell>
        </row>
        <row r="1071">
          <cell r="A1071">
            <v>469</v>
          </cell>
          <cell r="E1071" t="str">
            <v>ES 45.00/ AWSA5.1: E7018 /4.00 x 450mm</v>
          </cell>
          <cell r="I1071" t="str">
            <v>т</v>
          </cell>
          <cell r="J1071" t="str">
            <v>Egyptian Swedish Welding Electrodes Co. (ESWECO)</v>
          </cell>
          <cell r="K1071" t="str">
            <v>Предложения 19.09.2018</v>
          </cell>
          <cell r="L1071">
            <v>43362</v>
          </cell>
          <cell r="V1071">
            <v>25185.3</v>
          </cell>
        </row>
        <row r="1072">
          <cell r="A1072">
            <v>470</v>
          </cell>
          <cell r="E1072" t="str">
            <v>ES 45.00/ AWSA5.1: E7018/ 5.00 x 450mm</v>
          </cell>
          <cell r="I1072" t="str">
            <v>т</v>
          </cell>
          <cell r="J1072" t="str">
            <v>Egyptian Swedish Welding Electrodes Co. (ESWECO)</v>
          </cell>
          <cell r="K1072" t="str">
            <v>Предложения 19.09.2018</v>
          </cell>
          <cell r="L1072">
            <v>43362</v>
          </cell>
          <cell r="V1072">
            <v>25185.3</v>
          </cell>
        </row>
        <row r="1073">
          <cell r="A1073">
            <v>471</v>
          </cell>
          <cell r="E1073" t="str">
            <v>ES 7015 /AWSA5.1: E7015/ 3.25 x 450mm</v>
          </cell>
          <cell r="I1073" t="str">
            <v>т</v>
          </cell>
          <cell r="J1073" t="str">
            <v>Egyptian Swedish Welding Electrodes Co. (ESWECO)</v>
          </cell>
          <cell r="K1073" t="str">
            <v>Предложения 19.09.2018</v>
          </cell>
          <cell r="L1073">
            <v>43362</v>
          </cell>
          <cell r="V1073">
            <v>26080.3</v>
          </cell>
        </row>
        <row r="1074">
          <cell r="A1074">
            <v>472</v>
          </cell>
          <cell r="E1074" t="str">
            <v>ES 7015 /AWSA5.1: E7015/ 4.00 x 450mm</v>
          </cell>
          <cell r="I1074" t="str">
            <v>т</v>
          </cell>
          <cell r="J1074" t="str">
            <v>Egyptian Swedish Welding Electrodes Co. (ESWECO)</v>
          </cell>
          <cell r="K1074" t="str">
            <v>Предложения 19.09.2018</v>
          </cell>
          <cell r="L1074">
            <v>43362</v>
          </cell>
          <cell r="V1074">
            <v>26080.3</v>
          </cell>
        </row>
        <row r="1075">
          <cell r="A1075">
            <v>473</v>
          </cell>
          <cell r="E1075" t="str">
            <v>ES 7015/ AWSA5.1: E7015/ 2.50 x 350mm</v>
          </cell>
          <cell r="I1075" t="str">
            <v>т</v>
          </cell>
          <cell r="J1075" t="str">
            <v>Egyptian Swedish Welding Electrodes Co. (ESWECO)</v>
          </cell>
          <cell r="K1075" t="str">
            <v>Предложения 19.09.2018</v>
          </cell>
          <cell r="L1075">
            <v>43362</v>
          </cell>
          <cell r="V1075">
            <v>26975.3</v>
          </cell>
        </row>
        <row r="1076">
          <cell r="A1076">
            <v>474</v>
          </cell>
          <cell r="E1076" t="str">
            <v xml:space="preserve">ES 7015/ AWSA5.1: E7015/ 5.00 x 450mm </v>
          </cell>
          <cell r="I1076" t="str">
            <v>т</v>
          </cell>
          <cell r="J1076" t="str">
            <v>Egyptian Swedish Welding Electrodes Co. (ESWECO)</v>
          </cell>
          <cell r="K1076" t="str">
            <v>Предложения 19.09.2018</v>
          </cell>
          <cell r="L1076">
            <v>43362</v>
          </cell>
          <cell r="V1076">
            <v>26080.3</v>
          </cell>
        </row>
        <row r="1077">
          <cell r="A1077">
            <v>14</v>
          </cell>
          <cell r="E1077" t="str">
            <v>Extra Gel Bentonite</v>
          </cell>
          <cell r="I1077" t="str">
            <v>т</v>
          </cell>
          <cell r="J1077" t="str">
            <v xml:space="preserve">ICMI Egypt </v>
          </cell>
          <cell r="K1077" t="str">
            <v>Предложение 16.05.2018</v>
          </cell>
          <cell r="L1077">
            <v>43236</v>
          </cell>
          <cell r="V1077">
            <v>1482</v>
          </cell>
        </row>
        <row r="1078">
          <cell r="A1078">
            <v>191</v>
          </cell>
          <cell r="E1078" t="str">
            <v>Frameless Tempered glass 10 mm / Glass Securite</v>
          </cell>
          <cell r="I1078" t="str">
            <v>м2</v>
          </cell>
          <cell r="J1078" t="str">
            <v>Infinity solutions</v>
          </cell>
          <cell r="K1078" t="str">
            <v>ТКП Infinity Solutions</v>
          </cell>
          <cell r="L1078">
            <v>43374</v>
          </cell>
          <cell r="V1078">
            <v>1100</v>
          </cell>
        </row>
        <row r="1079">
          <cell r="A1079">
            <v>4151</v>
          </cell>
          <cell r="E1079" t="str">
            <v>F-профиль алюминиевый для крепления панелей, все толщины, длина 3 м</v>
          </cell>
          <cell r="I1079" t="str">
            <v>т</v>
          </cell>
          <cell r="J1079" t="str">
            <v>Delemaralu</v>
          </cell>
          <cell r="K1079" t="str">
            <v>Delemaralu Offer price 01.09.2021</v>
          </cell>
          <cell r="L1079">
            <v>44440</v>
          </cell>
          <cell r="V1079">
            <v>75350</v>
          </cell>
        </row>
        <row r="1080">
          <cell r="A1080">
            <v>97</v>
          </cell>
          <cell r="E1080" t="str">
            <v>GB Seal penetrative polymer sealer and primer for concrete and masonry surfaces</v>
          </cell>
          <cell r="I1080" t="str">
            <v>л</v>
          </cell>
          <cell r="J1080" t="str">
            <v>Greenbuildegypt</v>
          </cell>
          <cell r="K1080" t="str">
            <v>ТКП Greenbuildegypt Y:\Конъюнктура\База данных\Мониторинг\Страны\Египет\~Материалы\Гидроизоляция\Greenbuildegypt</v>
          </cell>
          <cell r="L1080">
            <v>43133</v>
          </cell>
          <cell r="V1080">
            <v>40</v>
          </cell>
        </row>
        <row r="1081">
          <cell r="A1081">
            <v>98</v>
          </cell>
          <cell r="E1081" t="str">
            <v>Gproof Acrylic modified waterproofing system to protect structural surfaces such as concrete, cement and bricks</v>
          </cell>
          <cell r="I1081" t="str">
            <v>кг</v>
          </cell>
          <cell r="J1081" t="str">
            <v>Greenbuildegypt</v>
          </cell>
          <cell r="K1081" t="str">
            <v>ТКП Greenbuildegypt Y:\Конъюнктура\База данных\Мониторинг\Страны\Египет\~Материалы\Гидроизоляция\Greenbuildegypt</v>
          </cell>
          <cell r="L1081">
            <v>43133</v>
          </cell>
          <cell r="V1081">
            <v>8</v>
          </cell>
        </row>
        <row r="1082">
          <cell r="A1082">
            <v>99</v>
          </cell>
          <cell r="E1082" t="str">
            <v>Gproof ELA A flexible water insulation system modified by acrylic Polymer for concrete, brick and masonry surfaces</v>
          </cell>
          <cell r="I1082" t="str">
            <v>кг</v>
          </cell>
          <cell r="J1082" t="str">
            <v>Greenbuildegypt</v>
          </cell>
          <cell r="K1082" t="str">
            <v>ТКП Greenbuildegypt Y:\Конъюнктура\База данных\Мониторинг\Страны\Египет\~Материалы\Гидроизоляция\Greenbuildegypt</v>
          </cell>
          <cell r="L1082">
            <v>43133</v>
          </cell>
          <cell r="V1082">
            <v>15</v>
          </cell>
        </row>
        <row r="1083">
          <cell r="A1083">
            <v>4199</v>
          </cell>
          <cell r="E1083" t="str">
            <v>Greenlux GXWP381 - Светодиодная промышленная люминесцентная лампа DUST PROFI MILK LED / 55W IP66 /LED.Транспорт экспертно 5%</v>
          </cell>
          <cell r="I1083" t="str">
            <v>шт.</v>
          </cell>
          <cell r="J1083" t="str">
            <v>Greenlux</v>
          </cell>
          <cell r="K1083">
            <v>0</v>
          </cell>
          <cell r="L1083">
            <v>44471</v>
          </cell>
          <cell r="V1083">
            <v>2879.2351340441528</v>
          </cell>
        </row>
        <row r="1084">
          <cell r="A1084">
            <v>1158</v>
          </cell>
          <cell r="E1084" t="str">
            <v>H.R. Стальные Двутавр HEA 171x180x6 мм и балки HEB 180x180x8,5 мм, длина 12 м.    /H.R. Steel HEA Beams 171x180x6 mm AND HEB Beams 180x180x8.5 mm , Length 12 m ./ Steel Grade/  S235JR or S275JR   /Standards/EN 10025-2:2004</v>
          </cell>
          <cell r="I1084" t="str">
            <v>т</v>
          </cell>
          <cell r="J1084" t="str">
            <v>Egyptian Iron and Steel co.</v>
          </cell>
          <cell r="K1084" t="str">
            <v>Предложение 19.09.2019</v>
          </cell>
          <cell r="L1084">
            <v>43727</v>
          </cell>
          <cell r="V1084">
            <v>11978.8</v>
          </cell>
        </row>
        <row r="1085">
          <cell r="A1085">
            <v>1159</v>
          </cell>
          <cell r="E1085" t="str">
            <v>H.R. Стальные Двутавр HEA 190x200x6,5 мм и балки HEB 200x200x9,0 мм, длина 12 м,    /H.R. Steel HEA Beams 190x200x6.5 mm AND HEB Beams 200x200x9.0 mm , Length 12 m ,/ Steel Grade/  S235JR or S275JR   /Standards/EN 10025-2:2004</v>
          </cell>
          <cell r="I1085" t="str">
            <v>т</v>
          </cell>
          <cell r="J1085" t="str">
            <v>Egyptian Iron and Steel co.</v>
          </cell>
          <cell r="K1085" t="str">
            <v>Предложение 19.09.2019</v>
          </cell>
          <cell r="L1085">
            <v>43727</v>
          </cell>
          <cell r="V1085">
            <v>12082</v>
          </cell>
        </row>
        <row r="1086">
          <cell r="A1086">
            <v>691</v>
          </cell>
          <cell r="E1086" t="str">
            <v>HDPE PIPES /Полиэтиленовые трубы</v>
          </cell>
          <cell r="I1086" t="str">
            <v>т</v>
          </cell>
          <cell r="J1086" t="str">
            <v xml:space="preserve">RED SEA </v>
          </cell>
          <cell r="K1086" t="str">
            <v>Предложение 28.05.2018</v>
          </cell>
          <cell r="L1086">
            <v>43248</v>
          </cell>
          <cell r="V1086">
            <v>43320</v>
          </cell>
        </row>
        <row r="1087">
          <cell r="A1087">
            <v>2639</v>
          </cell>
          <cell r="E1087" t="str">
            <v>HIGHGEL БЕНТОНИТ /HIGHGEL BENTONITE</v>
          </cell>
          <cell r="I1087" t="str">
            <v>т</v>
          </cell>
          <cell r="J1087" t="str">
            <v>(ICMI)- Bentonite INTERNATIONAL COMPANY FOR MINING AND INVESTMANTS</v>
          </cell>
          <cell r="K1087" t="str">
            <v>ТКП/26.11.2020</v>
          </cell>
          <cell r="L1087">
            <v>44161</v>
          </cell>
          <cell r="V1087">
            <v>1250</v>
          </cell>
        </row>
        <row r="1088">
          <cell r="A1088">
            <v>4202</v>
          </cell>
          <cell r="E1088" t="str">
            <v>HILTI / анкер для тяжелых нагрузок HSL-3-G M12/25 Heavy-duty anchor HSL-3-G M12/25 #371799. Вес 0,219 кг/шт.Транспорт экспертно 5%</v>
          </cell>
          <cell r="I1088" t="str">
            <v>т</v>
          </cell>
          <cell r="J1088" t="str">
            <v>HILTI</v>
          </cell>
          <cell r="K1088" t="str">
            <v>https://www.hilti.sa/c/CLS_FASTENER_7135/CLS_WEDGE_ANCHORS_7135/r2815?CHA_GLOBAL_ANC_SIZE=M12&amp;CHD_ANCHOR_LENGTH=139%20mm&amp;combo_content=576f9911499ec8f81a8b839354d8188f&amp;salespackquantity=20%20pc&amp;itemCode=371799</v>
          </cell>
          <cell r="L1088">
            <v>44471</v>
          </cell>
          <cell r="V1088">
            <v>1039464.3287671235</v>
          </cell>
        </row>
        <row r="1089">
          <cell r="A1089">
            <v>5643</v>
          </cell>
          <cell r="E1089" t="str">
            <v>HILTI / анкер для тяжелых нагрузок HSL-3-G M12/25 Heavy-duty anchor HSL-3-G M12/25 #371799.Транспорт экспертно 5%</v>
          </cell>
          <cell r="I1089" t="str">
            <v>шт.</v>
          </cell>
          <cell r="J1089" t="str">
            <v>HILTI</v>
          </cell>
          <cell r="K1089" t="str">
            <v>https://www.hilti.sa/c/CLS_FASTENER_7135/CLS_WEDGE_ANCHORS_7135/r2815?CHA_GLOBAL_ANC_SIZE=M12&amp;CHD_ANCHOR_LENGTH=139%20mm&amp;combo_content=576f9911499ec8f81a8b839354d8188f&amp;salespackquantity=20%20pc&amp;itemCode=371799</v>
          </cell>
          <cell r="L1089">
            <v>44471</v>
          </cell>
          <cell r="V1089">
            <v>227.64268800000002</v>
          </cell>
        </row>
        <row r="1090">
          <cell r="A1090">
            <v>4169</v>
          </cell>
          <cell r="E1090" t="str">
            <v>HILTI / Анкер с подрезкой HDA-PR M10x100 / 20</v>
          </cell>
          <cell r="I1090" t="str">
            <v>шт.</v>
          </cell>
          <cell r="J1090" t="str">
            <v>HILTI</v>
          </cell>
          <cell r="K1090" t="str">
            <v>Offer 26.09.2021</v>
          </cell>
          <cell r="L1090">
            <v>44465</v>
          </cell>
          <cell r="V1090">
            <v>582.20000000000005</v>
          </cell>
        </row>
        <row r="1091">
          <cell r="A1091">
            <v>4168</v>
          </cell>
          <cell r="E1091" t="str">
            <v>HILTI / Анкер ударный ГПС-1 6 / 25х50</v>
          </cell>
          <cell r="I1091" t="str">
            <v>шт.</v>
          </cell>
          <cell r="J1091" t="str">
            <v>HILTI</v>
          </cell>
          <cell r="K1091" t="str">
            <v>Offer 26.09.2021</v>
          </cell>
          <cell r="L1091">
            <v>44465</v>
          </cell>
          <cell r="V1091">
            <v>4.26</v>
          </cell>
        </row>
        <row r="1092">
          <cell r="A1092">
            <v>4167</v>
          </cell>
          <cell r="E1092" t="str">
            <v>HILTI / Анкер усиленный HSL-3-G M12 / 25</v>
          </cell>
          <cell r="I1092" t="str">
            <v>шт.</v>
          </cell>
          <cell r="J1092" t="str">
            <v>HILTI</v>
          </cell>
          <cell r="K1092" t="str">
            <v>Offer 26.09.2021</v>
          </cell>
          <cell r="L1092">
            <v>44465</v>
          </cell>
          <cell r="V1092">
            <v>228.44</v>
          </cell>
        </row>
        <row r="1093">
          <cell r="A1093">
            <v>4185</v>
          </cell>
          <cell r="E1093" t="str">
            <v>HILTI / Анкерная шпилька HAS-U 5.8 M16x300</v>
          </cell>
          <cell r="I1093" t="str">
            <v>шт.</v>
          </cell>
          <cell r="J1093" t="str">
            <v>HILTI</v>
          </cell>
          <cell r="K1093" t="str">
            <v>Offer 26.09.2021</v>
          </cell>
          <cell r="L1093">
            <v>44465</v>
          </cell>
          <cell r="V1093">
            <v>238.05</v>
          </cell>
        </row>
        <row r="1094">
          <cell r="A1094">
            <v>4173</v>
          </cell>
          <cell r="E1094" t="str">
            <v>HILTI / Анкер-шпилька HSA-R M12x145 65/50/15</v>
          </cell>
          <cell r="I1094" t="str">
            <v>шт.</v>
          </cell>
          <cell r="J1094" t="str">
            <v>HILTI</v>
          </cell>
          <cell r="K1094" t="str">
            <v>Offer 26.09.2021</v>
          </cell>
          <cell r="L1094">
            <v>44465</v>
          </cell>
          <cell r="V1094">
            <v>101.65</v>
          </cell>
        </row>
        <row r="1095">
          <cell r="A1095">
            <v>4174</v>
          </cell>
          <cell r="E1095" t="str">
            <v>HILTI / Анкер-шпилька HSA-R M6X65 / 10 / -</v>
          </cell>
          <cell r="I1095" t="str">
            <v>шт.</v>
          </cell>
          <cell r="J1095" t="str">
            <v>HILTI</v>
          </cell>
          <cell r="K1095" t="str">
            <v>Offer 26.09.2021</v>
          </cell>
          <cell r="L1095">
            <v>44465</v>
          </cell>
          <cell r="V1095">
            <v>10.14</v>
          </cell>
        </row>
        <row r="1096">
          <cell r="A1096">
            <v>4170</v>
          </cell>
          <cell r="E1096" t="str">
            <v>HILTI / Анкер-шпилька HST3 M12x115 40/20</v>
          </cell>
          <cell r="I1096" t="str">
            <v>шт.</v>
          </cell>
          <cell r="J1096" t="str">
            <v>HILTI</v>
          </cell>
          <cell r="K1096" t="str">
            <v>Offer 26.09.2021</v>
          </cell>
          <cell r="L1096">
            <v>44465</v>
          </cell>
          <cell r="V1096">
            <v>46.37</v>
          </cell>
        </row>
        <row r="1097">
          <cell r="A1097">
            <v>4171</v>
          </cell>
          <cell r="E1097" t="str">
            <v>HILTI / Анкер-шпилька HST3 M16x145 45/25</v>
          </cell>
          <cell r="I1097" t="str">
            <v>шт.</v>
          </cell>
          <cell r="J1097" t="str">
            <v>HILTI</v>
          </cell>
          <cell r="K1097" t="str">
            <v>Offer 26.09.2021</v>
          </cell>
          <cell r="L1097">
            <v>44465</v>
          </cell>
          <cell r="V1097">
            <v>83.48</v>
          </cell>
        </row>
        <row r="1098">
          <cell r="A1098">
            <v>4172</v>
          </cell>
          <cell r="E1098" t="str">
            <v>HILTI / Анкер-шпилька HST3 M20x170 - / 30</v>
          </cell>
          <cell r="I1098" t="str">
            <v>шт.</v>
          </cell>
          <cell r="J1098" t="str">
            <v>HILTI</v>
          </cell>
          <cell r="K1098" t="str">
            <v>Offer 26.09.2021</v>
          </cell>
          <cell r="L1098">
            <v>44465</v>
          </cell>
          <cell r="V1098">
            <v>207.65</v>
          </cell>
        </row>
        <row r="1099">
          <cell r="A1099">
            <v>4175</v>
          </cell>
          <cell r="E1099" t="str">
            <v>HILTI / Анкер-шпилька HST3-R M8x75 - / 10</v>
          </cell>
          <cell r="I1099" t="str">
            <v>шт.</v>
          </cell>
          <cell r="J1099" t="str">
            <v>HILTI</v>
          </cell>
          <cell r="K1099" t="str">
            <v>Offer 26.09.2021</v>
          </cell>
          <cell r="L1099">
            <v>44465</v>
          </cell>
          <cell r="V1099">
            <v>53.06</v>
          </cell>
        </row>
        <row r="1100">
          <cell r="A1100">
            <v>4176</v>
          </cell>
          <cell r="E1100" t="str">
            <v>HILTI / Анкер-шуруп HUS3-H 10x90 35/15/5</v>
          </cell>
          <cell r="I1100" t="str">
            <v>шт.</v>
          </cell>
          <cell r="J1100" t="str">
            <v>HILTI</v>
          </cell>
          <cell r="K1100" t="str">
            <v>Offer 26.09.2021</v>
          </cell>
          <cell r="L1100">
            <v>44465</v>
          </cell>
          <cell r="V1100">
            <v>38.049999999999997</v>
          </cell>
        </row>
        <row r="1101">
          <cell r="A1101">
            <v>4182</v>
          </cell>
          <cell r="E1101" t="str">
            <v>HILTI / Анкер-шуруп HUS3-H 10x90 35/15/5</v>
          </cell>
          <cell r="I1101" t="str">
            <v>шт.</v>
          </cell>
          <cell r="J1101" t="str">
            <v>HILTI</v>
          </cell>
          <cell r="K1101" t="str">
            <v>Offer 26.09.2021</v>
          </cell>
          <cell r="L1101">
            <v>44465</v>
          </cell>
          <cell r="V1101">
            <v>38.049999999999997</v>
          </cell>
        </row>
        <row r="1102">
          <cell r="A1102">
            <v>4183</v>
          </cell>
          <cell r="E1102" t="str">
            <v>HILTI / Анкер-шуруп HUS3-H 8x85 35/25/15</v>
          </cell>
          <cell r="I1102" t="str">
            <v>шт.</v>
          </cell>
          <cell r="J1102" t="str">
            <v>HILTI</v>
          </cell>
          <cell r="K1102" t="str">
            <v>Offer 26.09.2021</v>
          </cell>
          <cell r="L1102">
            <v>44465</v>
          </cell>
          <cell r="V1102">
            <v>28.87</v>
          </cell>
        </row>
        <row r="1103">
          <cell r="A1103">
            <v>4177</v>
          </cell>
          <cell r="E1103" t="str">
            <v>HILTI / Винт с шестигранной головкой M12X30</v>
          </cell>
          <cell r="I1103" t="str">
            <v>шт.</v>
          </cell>
          <cell r="J1103" t="str">
            <v>HILTI</v>
          </cell>
          <cell r="K1103" t="str">
            <v>Offer 26.09.2021</v>
          </cell>
          <cell r="L1103">
            <v>44465</v>
          </cell>
          <cell r="V1103">
            <v>8.52</v>
          </cell>
        </row>
        <row r="1104">
          <cell r="A1104">
            <v>4178</v>
          </cell>
          <cell r="E1104" t="str">
            <v>HILTI / Винт с шестигранной головкой M16x70 оцинкованный</v>
          </cell>
          <cell r="I1104" t="str">
            <v>шт.</v>
          </cell>
          <cell r="J1104" t="str">
            <v>HILTI</v>
          </cell>
          <cell r="K1104" t="str">
            <v>Offer 26.09.2021</v>
          </cell>
          <cell r="L1104">
            <v>44465</v>
          </cell>
          <cell r="V1104">
            <v>50.3</v>
          </cell>
        </row>
        <row r="1105">
          <cell r="A1105">
            <v>4179</v>
          </cell>
          <cell r="E1105" t="str">
            <v>HILTI / Герметик противопожарный CP 601S 310ML серый, 350 мл/шт.</v>
          </cell>
          <cell r="I1105" t="str">
            <v>л</v>
          </cell>
          <cell r="J1105" t="str">
            <v>HILTI</v>
          </cell>
          <cell r="K1105" t="str">
            <v>Offer 26.09.2021</v>
          </cell>
          <cell r="L1105">
            <v>44465</v>
          </cell>
          <cell r="V1105">
            <v>1449.9428571428573</v>
          </cell>
        </row>
        <row r="1106">
          <cell r="A1106">
            <v>4180</v>
          </cell>
          <cell r="E1106" t="str">
            <v>HILTI / Противопожарный спрей CFS-SP WB красный</v>
          </cell>
          <cell r="I1106" t="str">
            <v>шт.</v>
          </cell>
          <cell r="J1106" t="str">
            <v>HILTI</v>
          </cell>
          <cell r="K1106" t="str">
            <v>Offer 26.09.2021</v>
          </cell>
          <cell r="L1106">
            <v>44465</v>
          </cell>
          <cell r="V1106">
            <v>8482.08</v>
          </cell>
        </row>
        <row r="1107">
          <cell r="A1107">
            <v>4181</v>
          </cell>
          <cell r="E1107" t="str">
            <v>HILTI / Рамный анкер HRD-C 8x120</v>
          </cell>
          <cell r="I1107" t="str">
            <v>шт.</v>
          </cell>
          <cell r="J1107" t="str">
            <v>HILTI</v>
          </cell>
          <cell r="K1107" t="str">
            <v>Offer 26.09.2021</v>
          </cell>
          <cell r="L1107">
            <v>44465</v>
          </cell>
          <cell r="V1107">
            <v>29.75</v>
          </cell>
        </row>
        <row r="1108">
          <cell r="A1108">
            <v>4184</v>
          </cell>
          <cell r="E1108" t="str">
            <v>HILTI / Рамный анкер HRD-UGT 10X120 / 50</v>
          </cell>
          <cell r="I1108" t="str">
            <v>шт.</v>
          </cell>
          <cell r="J1108" t="str">
            <v>HILTI</v>
          </cell>
          <cell r="K1108" t="str">
            <v>Offer 26.09.2021</v>
          </cell>
          <cell r="L1108">
            <v>44465</v>
          </cell>
          <cell r="V1108">
            <v>68</v>
          </cell>
        </row>
        <row r="1109">
          <cell r="A1109">
            <v>4203</v>
          </cell>
          <cell r="E1109" t="str">
            <v>HILTI /Анкер-шпилька HST2 M12x115/20 #2107849. Вес 0,106 кг/шт.Транспорт экспертно 5%</v>
          </cell>
          <cell r="I1109" t="str">
            <v>т</v>
          </cell>
          <cell r="J1109" t="str">
            <v>HILTI</v>
          </cell>
          <cell r="K1109" t="str">
            <v>https://www.hilti.sa/c/CLS_FASTENER_7135/CLS_WEDGE_ANCHORS_7135/r4768775?CHA_GLOBAL_ANC_SIZE=M12&amp;CHD_ANCHOR_LENGTH=115%20mm&amp;combo_content=e8a0ab1288ab660349a7f361c4b36c68&amp;salespackquantity=25&amp;itemCode=2107849</v>
          </cell>
          <cell r="L1109">
            <v>44471</v>
          </cell>
          <cell r="V1109">
            <v>245139.57735849058</v>
          </cell>
        </row>
        <row r="1110">
          <cell r="A1110">
            <v>5039</v>
          </cell>
          <cell r="E1110" t="str">
            <v xml:space="preserve">IDMR металлический штырь для изоляционных материалов, 6/ 9 #65788, 8х140 мм, макс. толщина изоляции-  90 мм, упаквка 250 шт. Транспорт экспертно 5%  </v>
          </cell>
          <cell r="I1110" t="str">
            <v>шт.</v>
          </cell>
          <cell r="J1110" t="str">
            <v>HILTI</v>
          </cell>
          <cell r="K1110" t="str">
            <v>https://www.hilti.ae/c/CLS_FASTENER_7135/CLS_INSULATION_FASTENERS_7135/CLS_CEILING_INSULATION_7135/r1163?CHD_INS_MAT_THI_FAS_MAX=90%20mm&amp;itemCode=65788</v>
          </cell>
          <cell r="L1110">
            <v>44588</v>
          </cell>
          <cell r="V1110">
            <v>19.873517894999996</v>
          </cell>
        </row>
        <row r="1111">
          <cell r="A1111">
            <v>5040</v>
          </cell>
          <cell r="E1111" t="str">
            <v xml:space="preserve">IDMR металлический штырь для изоляционных материалов, 6/ 9 #65788, 8х140 мм, макс. толщина изоляции-  90 мм, упаквка 250 шт. Транспорт экспертно 5%  </v>
          </cell>
          <cell r="I1111" t="str">
            <v>10 шт.</v>
          </cell>
          <cell r="J1111" t="str">
            <v>HILTI</v>
          </cell>
          <cell r="K1111" t="str">
            <v>https://www.hilti.ae/c/CLS_FASTENER_7135/CLS_INSULATION_FASTENERS_7135/CLS_CEILING_INSULATION_7135/r1163?CHD_INS_MAT_THI_FAS_MAX=90%20mm&amp;itemCode=65788</v>
          </cell>
          <cell r="L1111">
            <v>44588</v>
          </cell>
          <cell r="V1111">
            <v>198.73517894999998</v>
          </cell>
        </row>
        <row r="1112">
          <cell r="A1112">
            <v>5041</v>
          </cell>
          <cell r="E1112" t="str">
            <v xml:space="preserve">IDMR металлический штырь для изоляционных материалов, 6/ 9 #65788, 8х140 мм, макс. толщина изоляции-  90 мм, упаквка 250 шт. Транспорт экспертно 5%  </v>
          </cell>
          <cell r="I1112" t="str">
            <v>100 шт.</v>
          </cell>
          <cell r="J1112" t="str">
            <v>HILTI</v>
          </cell>
          <cell r="K1112" t="str">
            <v>https://www.hilti.ae/c/CLS_FASTENER_7135/CLS_INSULATION_FASTENERS_7135/CLS_CEILING_INSULATION_7135/r1163?CHD_INS_MAT_THI_FAS_MAX=90%20mm&amp;itemCode=65788</v>
          </cell>
          <cell r="L1112">
            <v>44588</v>
          </cell>
          <cell r="V1112">
            <v>1987.3517894999998</v>
          </cell>
        </row>
        <row r="1113">
          <cell r="A1113">
            <v>5565</v>
          </cell>
          <cell r="E1113" t="str">
            <v>Igasol Liquid, 200 кг. Транспорт экспертно 3%</v>
          </cell>
          <cell r="I1113" t="str">
            <v>кг</v>
          </cell>
          <cell r="J1113" t="str">
            <v>Sika Egypt For Construction Chemicals</v>
          </cell>
          <cell r="K1113" t="str">
            <v>Предложение SikaEgypt от 01.12.2021</v>
          </cell>
          <cell r="L1113">
            <v>44531</v>
          </cell>
          <cell r="V1113">
            <v>23.69</v>
          </cell>
        </row>
        <row r="1114">
          <cell r="A1114">
            <v>3009</v>
          </cell>
          <cell r="E1114" t="str">
            <v xml:space="preserve">I-образная стойка   IS 8 100 FT (6337112)  OBO Bettermann Цена OBO Bettermann Hungary. Транспорт экспертно 5%. </v>
          </cell>
          <cell r="I1114" t="str">
            <v>шт.</v>
          </cell>
          <cell r="J1114" t="str">
            <v>OBO Bettermann</v>
          </cell>
          <cell r="K1114" t="str">
            <v>Прайс лист OBO Bettermann Hungary 15.04.2020</v>
          </cell>
          <cell r="L1114">
            <v>44200</v>
          </cell>
          <cell r="V1114">
            <v>665.63026826480939</v>
          </cell>
        </row>
        <row r="1115">
          <cell r="A1115">
            <v>3007</v>
          </cell>
          <cell r="E1115" t="str">
            <v xml:space="preserve">I-образная стойка   IS 8 120 FT (6337139)  OBO Bettermann. Цена OBO Bettermann Hungary. Транспорт экспертно 5%. </v>
          </cell>
          <cell r="I1115" t="str">
            <v>шт.</v>
          </cell>
          <cell r="J1115" t="str">
            <v>OBO Bettermann</v>
          </cell>
          <cell r="K1115" t="str">
            <v>Прайс лист OBO Bettermann Hungary 15.04.2020</v>
          </cell>
          <cell r="L1115">
            <v>44200</v>
          </cell>
          <cell r="V1115">
            <v>763.9912169975172</v>
          </cell>
        </row>
        <row r="1116">
          <cell r="A1116">
            <v>3020</v>
          </cell>
          <cell r="E1116" t="str">
            <v xml:space="preserve">I-образная стойка   IS 8 90 FT (6337104)   OBO Bettermann. Цена OBO Bettermann Hungary. Транспорт экспертно 5%. </v>
          </cell>
          <cell r="I1116" t="str">
            <v>шт.</v>
          </cell>
          <cell r="J1116" t="str">
            <v>OBO Bettermann</v>
          </cell>
          <cell r="K1116" t="str">
            <v>Прайс лист OBO Bettermann Hungary 15.04.2020</v>
          </cell>
          <cell r="L1116">
            <v>44200</v>
          </cell>
          <cell r="V1116">
            <v>628.30684413167376</v>
          </cell>
        </row>
        <row r="1117">
          <cell r="A1117">
            <v>3010</v>
          </cell>
          <cell r="E1117" t="str">
            <v xml:space="preserve">I-образная стойка  IS 8 130 FT (6337147)  OBO Bettermann Цена OBO Bettermann Hungary. Транспорт экспертно 5%. </v>
          </cell>
          <cell r="I1117" t="str">
            <v>шт.</v>
          </cell>
          <cell r="J1117" t="str">
            <v>OBO Bettermann</v>
          </cell>
          <cell r="K1117" t="str">
            <v>Прайс лист OBO Bettermann Hungary 15.04.2020</v>
          </cell>
          <cell r="L1117">
            <v>44200</v>
          </cell>
          <cell r="V1117">
            <v>842.1426121307494</v>
          </cell>
        </row>
        <row r="1118">
          <cell r="A1118">
            <v>3015</v>
          </cell>
          <cell r="E1118" t="str">
            <v xml:space="preserve">I-образная стойка  IS 8 70 FT (6337082)   OBO Bettermann. Цена OBO Bettermann Hungary. Транспорт экспертно 5%. </v>
          </cell>
          <cell r="I1118" t="str">
            <v>шт.</v>
          </cell>
          <cell r="J1118" t="str">
            <v>OBO Bettermann</v>
          </cell>
          <cell r="K1118" t="str">
            <v>Прайс лист OBO Bettermann Hungary 15.04.2020</v>
          </cell>
          <cell r="L1118">
            <v>44200</v>
          </cell>
          <cell r="V1118">
            <v>558.21590679245196</v>
          </cell>
        </row>
        <row r="1119">
          <cell r="A1119">
            <v>100</v>
          </cell>
          <cell r="E1119" t="str">
            <v>Kalzil Plaster -упаковка 18 кг. Декоративная натуральная штукатурка для внутренних и наружных работ невоспламеняющийся.</v>
          </cell>
          <cell r="I1119" t="str">
            <v>кг</v>
          </cell>
          <cell r="J1119" t="str">
            <v>CMB (Chemicals  for  Modern  Building)</v>
          </cell>
          <cell r="K1119" t="str">
            <v>Предложение 01.08.2018 г.</v>
          </cell>
          <cell r="L1119">
            <v>43313</v>
          </cell>
          <cell r="V1119">
            <v>8.41</v>
          </cell>
        </row>
        <row r="1120">
          <cell r="A1120">
            <v>101</v>
          </cell>
          <cell r="E1120" t="str">
            <v>Kemapoxy 100 S -упаковка 4 кг. Модифицированное алюминиевое эпоксидное защитное покрытие для стали</v>
          </cell>
          <cell r="I1120" t="str">
            <v>кг</v>
          </cell>
          <cell r="J1120" t="str">
            <v>CMB (Chemicals  for  Modern  Building)</v>
          </cell>
          <cell r="K1120" t="str">
            <v>Предложение 01.08.2018 г.</v>
          </cell>
          <cell r="L1120">
            <v>43313</v>
          </cell>
          <cell r="V1120">
            <v>119.8</v>
          </cell>
        </row>
        <row r="1121">
          <cell r="A1121">
            <v>102</v>
          </cell>
          <cell r="E1121" t="str">
            <v>KEMAPOXY 101: эпоксидная грунтовка упаковка 4 кг.представляет собой двухкомпонентный эпоксидный продукт с низкой вязкостью, содержащий растворитель.</v>
          </cell>
          <cell r="I1121" t="str">
            <v>кг</v>
          </cell>
          <cell r="J1121" t="str">
            <v>CMB (Chemicals  for  Modern  Building)</v>
          </cell>
          <cell r="K1121" t="str">
            <v>Предложение 01.08.2018 г.</v>
          </cell>
          <cell r="L1121">
            <v>43313</v>
          </cell>
          <cell r="V1121">
            <v>81.5</v>
          </cell>
        </row>
        <row r="1122">
          <cell r="A1122">
            <v>103</v>
          </cell>
          <cell r="E1122" t="str">
            <v>Kemapoxy 111 -упаковка 4 кг. Высокое химическое сопротивление Углеродное эпоксидное покрытие для стали и бетона.</v>
          </cell>
          <cell r="I1122" t="str">
            <v>кг</v>
          </cell>
          <cell r="J1122" t="str">
            <v>CMB (Chemicals  for  Modern  Building)</v>
          </cell>
          <cell r="K1122" t="str">
            <v>Предложение 01.08.2018 г.</v>
          </cell>
          <cell r="L1122">
            <v>43313</v>
          </cell>
          <cell r="V1122">
            <v>75.8</v>
          </cell>
        </row>
        <row r="1123">
          <cell r="A1123">
            <v>104</v>
          </cell>
          <cell r="E1123" t="str">
            <v>Kemapoxy 129 PUR прозрачный -упаковка 4кг. Полиуретановое покрытие для дерева, бетона и стали</v>
          </cell>
          <cell r="I1123" t="str">
            <v>кг</v>
          </cell>
          <cell r="J1123" t="str">
            <v>CMB (Chemicals  for  Modern  Building)</v>
          </cell>
          <cell r="K1123" t="str">
            <v>Предложение 01.08.2018 г.</v>
          </cell>
          <cell r="L1123">
            <v>43313</v>
          </cell>
          <cell r="V1123">
            <v>114.5</v>
          </cell>
        </row>
        <row r="1124">
          <cell r="A1124">
            <v>105</v>
          </cell>
          <cell r="E1124" t="str">
            <v>Kemapoxy 129 PUR цветная  -упаковка 4,5кг. Полиуретановое покрытие для дерева, бетона и стали</v>
          </cell>
          <cell r="I1124" t="str">
            <v>кг</v>
          </cell>
          <cell r="J1124" t="str">
            <v>CMB (Chemicals  for  Modern  Building)</v>
          </cell>
          <cell r="K1124" t="str">
            <v>Предложение 01.08.2018 г.</v>
          </cell>
          <cell r="L1124">
            <v>43313</v>
          </cell>
          <cell r="V1124">
            <v>118.6</v>
          </cell>
        </row>
        <row r="1125">
          <cell r="A1125">
            <v>106</v>
          </cell>
          <cell r="E1125" t="str">
            <v>Kemapoxy 129 W -упаковка 3,6 кг. Конечное эпоксидное покрытие для стали и бетона (содержит воду).</v>
          </cell>
          <cell r="I1125" t="str">
            <v>кг</v>
          </cell>
          <cell r="J1125" t="str">
            <v>CMB (Chemicals  for  Modern  Building)</v>
          </cell>
          <cell r="K1125" t="str">
            <v>Предложение 01.08.2018 г.</v>
          </cell>
          <cell r="L1125">
            <v>43313</v>
          </cell>
          <cell r="V1125">
            <v>75.2</v>
          </cell>
        </row>
        <row r="1126">
          <cell r="A1126">
            <v>107</v>
          </cell>
          <cell r="E1126" t="str">
            <v>Kemapoxy 129 -упаковка 3 кг. Заключительное эпоксидное покрытие для стали и бетона</v>
          </cell>
          <cell r="I1126" t="str">
            <v>кг</v>
          </cell>
          <cell r="J1126" t="str">
            <v>CMB (Chemicals  for  Modern  Building)</v>
          </cell>
          <cell r="K1126" t="str">
            <v>Предложение 01.08.2018 г.</v>
          </cell>
          <cell r="L1126">
            <v>43313</v>
          </cell>
          <cell r="V1126">
            <v>92.7</v>
          </cell>
        </row>
        <row r="1127">
          <cell r="A1127">
            <v>108</v>
          </cell>
          <cell r="E1127" t="str">
            <v>Kemapoxy 131 ZnP -упаковка 4 кг. Антикоррозийный эпоксидный грунт и верхний слой для железа и стали</v>
          </cell>
          <cell r="I1127" t="str">
            <v>кг</v>
          </cell>
          <cell r="J1127" t="str">
            <v>CMB (Chemicals  for  Modern  Building)</v>
          </cell>
          <cell r="K1127" t="str">
            <v>Предложение 01.08.2018 г.</v>
          </cell>
          <cell r="L1127">
            <v>43313</v>
          </cell>
          <cell r="V1127">
            <v>107.6</v>
          </cell>
        </row>
        <row r="1128">
          <cell r="A1128">
            <v>109</v>
          </cell>
          <cell r="E1128" t="str">
            <v>Kemapoxy 131 ZR- упаковка 4 кг. Антикоррозионный грунт эпоксидного покрытия с цинком</v>
          </cell>
          <cell r="I1128" t="str">
            <v>кг</v>
          </cell>
          <cell r="J1128" t="str">
            <v>CMB (Chemicals  for  Modern  Building)</v>
          </cell>
          <cell r="K1128" t="str">
            <v>Предложение 01.08.2018 г.</v>
          </cell>
          <cell r="L1128">
            <v>43313</v>
          </cell>
          <cell r="V1128">
            <v>131.5</v>
          </cell>
        </row>
        <row r="1129">
          <cell r="A1129">
            <v>110</v>
          </cell>
          <cell r="E1129" t="str">
            <v>Kemapoxy 131 упаковка 4 кг. Цинк - эпоксидный, антикоррозионный грунт для железа и стали.</v>
          </cell>
          <cell r="I1129" t="str">
            <v>кг</v>
          </cell>
          <cell r="J1129" t="str">
            <v>CMB (Chemicals  for  Modern  Building)</v>
          </cell>
          <cell r="K1129" t="str">
            <v>Предложение 01.08.2018 г.</v>
          </cell>
          <cell r="L1129">
            <v>43313</v>
          </cell>
          <cell r="V1129">
            <v>129.1</v>
          </cell>
        </row>
        <row r="1130">
          <cell r="A1130">
            <v>111</v>
          </cell>
          <cell r="E1130" t="str">
            <v>Kemapoxy 175,(прозрачный) Package 4 kg ,Не содержит растворителей, эластичная полиуретановая эпоксидная система.Описание:• KEMAPOXY 175 - это многоцелевая двухкомпонентная система с двумя компонентами на основе эластичныхполиуретан-эпоксидная смола и отвердитель, прозрачные или окрашенные.• Соответствует ANSI, AWWA C 210, ES 3349, ES 1070, ASTM C 836 и ES 1382</v>
          </cell>
          <cell r="I1130" t="str">
            <v>кг</v>
          </cell>
          <cell r="J1130" t="str">
            <v>CMB (Chemicals  for  Modern  Building)</v>
          </cell>
          <cell r="K1130" t="str">
            <v>Предложение 01.08.2018 г.</v>
          </cell>
          <cell r="L1130">
            <v>43313</v>
          </cell>
          <cell r="V1130">
            <v>161.5</v>
          </cell>
        </row>
        <row r="1131">
          <cell r="A1131">
            <v>112</v>
          </cell>
          <cell r="E1131" t="str">
            <v>Kemapoxy 175,(Цветной) Package 4 kg ,Не содержит растворителей, эластичная полиуретановая эпоксидная система.Описание:• KEMAPOXY 175 - это многоцелевая двухкомпонентная система с двумя компонентами на основе эластичныхполиуретан-эпоксидная смола и отвердитель, прозрачные или окрашенные.• Соответствует ANSI, AWWA C 210, ES 3349, ES 1070, ASTM C 836 и ES 1382</v>
          </cell>
          <cell r="I1131" t="str">
            <v>кг</v>
          </cell>
          <cell r="J1131" t="str">
            <v>CMB (Chemicals  for  Modern  Building)</v>
          </cell>
          <cell r="K1131" t="str">
            <v>Предложение 01.08.2018 г.</v>
          </cell>
          <cell r="L1131">
            <v>43313</v>
          </cell>
          <cell r="V1131">
            <v>140.9</v>
          </cell>
        </row>
        <row r="1132">
          <cell r="A1132">
            <v>113</v>
          </cell>
          <cell r="E1132" t="str">
            <v>Kemapoxy Putty 133,package 4 kg ,Эпоксидная клейкая эпоксидная смола.Описание:• Клейкая шпатлевка Kemapoxy шпатлевка - это не содержащий растворителей продукт из двух компонентов, основанный на эпоксидной смолесмолу с соответствующей системой затвердевания и выбранные мелкие наполнители.• Kemapoxy putty 133 Соответствует BS EN 12004, ES 4118</v>
          </cell>
          <cell r="I1132" t="str">
            <v>кг</v>
          </cell>
          <cell r="J1132" t="str">
            <v>CMB (Chemicals  for  Modern  Building)</v>
          </cell>
          <cell r="K1132" t="str">
            <v>Предложение 01.08.2018 г.</v>
          </cell>
          <cell r="L1132">
            <v>43313</v>
          </cell>
          <cell r="V1132">
            <v>66.8</v>
          </cell>
        </row>
        <row r="1133">
          <cell r="A1133">
            <v>4761</v>
          </cell>
          <cell r="E1133" t="str">
            <v>Kemapoxy Putty 133,package 4 kg ,Эпоксидная клейкая эпоксидная смола.Описание:• Клейкая шпатлевка Kemapoxy шпатлевка - это не содержащий растворителей продукт из двух компонентов, основанный на эпоксидной смолесмолу с соответствующей системой затвердевания и выбранные мелкие наполнители.• Kemapoxy putty 133 Соответствует BS EN 12004, ES 4118</v>
          </cell>
          <cell r="I1133" t="str">
            <v>т</v>
          </cell>
          <cell r="J1133" t="str">
            <v>CMB (Chemicals  for  Modern  Building)</v>
          </cell>
          <cell r="K1133" t="str">
            <v>Предложение 01.08.2018 г.</v>
          </cell>
          <cell r="L1133">
            <v>43313</v>
          </cell>
          <cell r="V1133">
            <v>66800</v>
          </cell>
        </row>
        <row r="1134">
          <cell r="A1134">
            <v>114</v>
          </cell>
          <cell r="E1134" t="str">
            <v>KEMAPRENE Окончательное хлорированное резиновое покрытие kemaprene для стали @concrete соответствует стандарту ESS1382 / 1977 типа 1</v>
          </cell>
          <cell r="I1134" t="str">
            <v>кг</v>
          </cell>
          <cell r="J1134" t="str">
            <v>CMB (Chemicals  for  Modern  Building)</v>
          </cell>
          <cell r="K1134" t="str">
            <v>Предложение 01.08.2018 г.</v>
          </cell>
          <cell r="L1134">
            <v>43313</v>
          </cell>
          <cell r="V1134">
            <v>58.02</v>
          </cell>
        </row>
        <row r="1135">
          <cell r="A1135">
            <v>115</v>
          </cell>
          <cell r="E1135" t="str">
            <v>KEMAPUR 312 - Pack. 5,835 -это двухкомпонентный продукт, не содержащий растворителей, на основе полиуретана и специальногозаполняющий материал. Полиуретановая гидроизоляционная эластичная окраска.</v>
          </cell>
          <cell r="I1135" t="str">
            <v>кг</v>
          </cell>
          <cell r="J1135" t="str">
            <v>CMB (Chemicals  for  Modern  Building)</v>
          </cell>
          <cell r="K1135" t="str">
            <v>F</v>
          </cell>
          <cell r="L1135">
            <v>43313</v>
          </cell>
          <cell r="V1135">
            <v>66.3</v>
          </cell>
        </row>
        <row r="1136">
          <cell r="A1136">
            <v>116</v>
          </cell>
          <cell r="E1136" t="str">
            <v>KEMAPUR 316 T - Pack .5,835 -это высококачественные, почти не содержащие растворителей, два компонента смола - полиуретан,Гидроизоляционное эластичное покрытие.</v>
          </cell>
          <cell r="I1136" t="str">
            <v>кг</v>
          </cell>
          <cell r="J1136" t="str">
            <v>CMB (Chemicals  for  Modern  Building)</v>
          </cell>
          <cell r="K1136" t="str">
            <v>Предложение 01.08.2018 г.</v>
          </cell>
          <cell r="L1136">
            <v>43313</v>
          </cell>
          <cell r="V1136">
            <v>46.11</v>
          </cell>
        </row>
        <row r="1137">
          <cell r="A1137">
            <v>117</v>
          </cell>
          <cell r="E1137" t="str">
            <v>Kematone Putty - упаковка 15 кг.Готовая к использованию стеновая шпатлевка для наружных и внутренних применений</v>
          </cell>
          <cell r="I1137" t="str">
            <v>кг</v>
          </cell>
          <cell r="J1137" t="str">
            <v>CMB (Chemicals  for  Modern  Building)</v>
          </cell>
          <cell r="K1137" t="str">
            <v>Предложение 01.08.2018 г.</v>
          </cell>
          <cell r="L1137">
            <v>43313</v>
          </cell>
          <cell r="V1137">
            <v>5.51</v>
          </cell>
        </row>
        <row r="1138">
          <cell r="A1138">
            <v>118</v>
          </cell>
          <cell r="E1138" t="str">
            <v>Kematone -упаковка 9 литров Белая  Высококачественная пластиковая полуглянцевая краска для интерьера и экстерьера</v>
          </cell>
          <cell r="I1138" t="str">
            <v>л</v>
          </cell>
          <cell r="J1138" t="str">
            <v>CMB (Chemicals  for  Modern  Building)</v>
          </cell>
          <cell r="K1138" t="str">
            <v>Предложение 01.08.2018 г.</v>
          </cell>
          <cell r="L1138">
            <v>43313</v>
          </cell>
          <cell r="V1138">
            <v>41.19</v>
          </cell>
        </row>
        <row r="1139">
          <cell r="A1139">
            <v>119</v>
          </cell>
          <cell r="E1139" t="str">
            <v>Kemlax 999 - упаковка 3,75 синтетическая эмалевая краска с высоким блеском может быть нанесена на синтетическую грунтовку, на деревянные, металлические и оштукатуренные поверхности</v>
          </cell>
          <cell r="I1139" t="str">
            <v>л</v>
          </cell>
          <cell r="J1139" t="str">
            <v>CMB (Chemicals  for  Modern  Building)</v>
          </cell>
          <cell r="K1139" t="str">
            <v>Предложение 01.08.2018 г.</v>
          </cell>
          <cell r="L1139">
            <v>43313</v>
          </cell>
          <cell r="V1139">
            <v>57.67</v>
          </cell>
        </row>
        <row r="1140">
          <cell r="A1140">
            <v>120</v>
          </cell>
          <cell r="E1140" t="str">
            <v>Kemlax 999 - упаковка 3,75 синтетическая эмалевая краска с высоким блеском может быть нанесена на синтетическую грунтовку, на деревянные, металлические и оштукатуренные поверхности. Плотность 0,84 кг/л</v>
          </cell>
          <cell r="I1140" t="str">
            <v>т</v>
          </cell>
          <cell r="J1140" t="str">
            <v>CMB (Chemicals  for  Modern  Building)</v>
          </cell>
          <cell r="K1140" t="str">
            <v>Предложение 01.08.2018 г.</v>
          </cell>
          <cell r="L1140">
            <v>43313</v>
          </cell>
          <cell r="V1140">
            <v>70654.761904761908</v>
          </cell>
        </row>
        <row r="1141">
          <cell r="A1141">
            <v>121</v>
          </cell>
          <cell r="E1141" t="str">
            <v xml:space="preserve">KEMTAL -глянцевая синтетическая эмалевая краска глянцевая синтетическая эмалевая краска упаковка 4 кг. Белая </v>
          </cell>
          <cell r="I1141" t="str">
            <v>кг</v>
          </cell>
          <cell r="J1141" t="str">
            <v>CMB (Chemicals  for  Modern  Building)</v>
          </cell>
          <cell r="K1141" t="str">
            <v>Предложение 01.08.2018 г.</v>
          </cell>
          <cell r="L1141">
            <v>43313</v>
          </cell>
          <cell r="V1141">
            <v>42.02</v>
          </cell>
        </row>
        <row r="1142">
          <cell r="A1142">
            <v>122</v>
          </cell>
          <cell r="E1142" t="str">
            <v>Kemtekt упаковка -20 кг. Защита силиконовой пропитки от влаги, воды и загрязнений, для кирпича, камня, бетона иОштукатуренные стены.</v>
          </cell>
          <cell r="I1142" t="str">
            <v>кг</v>
          </cell>
          <cell r="J1142" t="str">
            <v>CMB (Chemicals  for  Modern  Building)</v>
          </cell>
          <cell r="K1142" t="str">
            <v>Предложение 01.08.2018 г.</v>
          </cell>
          <cell r="L1142">
            <v>43313</v>
          </cell>
          <cell r="V1142">
            <v>13.6</v>
          </cell>
        </row>
        <row r="1143">
          <cell r="A1143">
            <v>216</v>
          </cell>
          <cell r="E1143" t="str">
            <v>Mosaic wood</v>
          </cell>
          <cell r="I1143" t="str">
            <v>м3</v>
          </cell>
          <cell r="J1143" t="str">
            <v xml:space="preserve"> N/A</v>
          </cell>
          <cell r="K1143" t="str">
            <v>Wood Shop Egypt</v>
          </cell>
          <cell r="L1143" t="str">
            <v>?</v>
          </cell>
          <cell r="V1143" t="str">
            <v>?</v>
          </cell>
        </row>
        <row r="1144">
          <cell r="A1144">
            <v>1025</v>
          </cell>
          <cell r="E1144" t="str">
            <v xml:space="preserve">NILOSTICK 1500 E/Z 2mm </v>
          </cell>
          <cell r="I1144" t="str">
            <v>м2</v>
          </cell>
          <cell r="J1144" t="str">
            <v>BITUNIL</v>
          </cell>
          <cell r="K1144" t="str">
            <v>BITUNIL 13.06.2019</v>
          </cell>
          <cell r="L1144">
            <v>43629</v>
          </cell>
          <cell r="V1144">
            <v>57.4</v>
          </cell>
        </row>
        <row r="1145">
          <cell r="A1145">
            <v>1026</v>
          </cell>
          <cell r="E1145" t="str">
            <v xml:space="preserve">NILOSTICK 1500 X/Z 2mm </v>
          </cell>
          <cell r="I1145" t="str">
            <v>м2</v>
          </cell>
          <cell r="J1145" t="str">
            <v>BITUNIL</v>
          </cell>
          <cell r="K1145" t="str">
            <v>BITUNIL 13.06.2019</v>
          </cell>
          <cell r="L1145">
            <v>43629</v>
          </cell>
          <cell r="V1145">
            <v>79.66</v>
          </cell>
        </row>
        <row r="1146">
          <cell r="A1146">
            <v>213</v>
          </cell>
          <cell r="E1146" t="str">
            <v>Oak wood</v>
          </cell>
          <cell r="I1146" t="str">
            <v>м3</v>
          </cell>
          <cell r="J1146" t="str">
            <v xml:space="preserve"> N/A</v>
          </cell>
          <cell r="K1146" t="str">
            <v>Wood Shop Egypt</v>
          </cell>
          <cell r="L1146" t="str">
            <v>?</v>
          </cell>
          <cell r="V1146" t="str">
            <v>?</v>
          </cell>
        </row>
        <row r="1147">
          <cell r="A1147">
            <v>15</v>
          </cell>
          <cell r="E1147" t="str">
            <v>Ocma Bentonite</v>
          </cell>
          <cell r="I1147" t="str">
            <v>т</v>
          </cell>
          <cell r="J1147" t="str">
            <v xml:space="preserve">ICMI Egypt </v>
          </cell>
          <cell r="K1147" t="str">
            <v>Предложение 16.05.2018</v>
          </cell>
          <cell r="L1147">
            <v>43236</v>
          </cell>
          <cell r="V1147">
            <v>969</v>
          </cell>
        </row>
        <row r="1148">
          <cell r="A1148">
            <v>2637</v>
          </cell>
          <cell r="E1148" t="str">
            <v xml:space="preserve">OCMA БЕНТОНИТ /OCMA BENTONITE </v>
          </cell>
          <cell r="I1148" t="str">
            <v>т</v>
          </cell>
          <cell r="J1148" t="str">
            <v>(ICMI)- Bentonite INTERNATIONAL COMPANY FOR MINING AND INVESTMANTS</v>
          </cell>
          <cell r="K1148" t="str">
            <v>ТКП/26.11.2020</v>
          </cell>
          <cell r="L1148">
            <v>44161</v>
          </cell>
          <cell r="V1148">
            <v>1100</v>
          </cell>
        </row>
        <row r="1149">
          <cell r="A1149">
            <v>125</v>
          </cell>
          <cell r="E1149" t="str">
            <v>OXIDIZED CEROTECT M2/Оксидизированный Packg.15Холодное нанесение, Быстрое сухое битумное защитное покрытие.</v>
          </cell>
          <cell r="I1149" t="str">
            <v>кг</v>
          </cell>
          <cell r="J1149" t="str">
            <v>CMB (Chemicals  for  Modern  Building)</v>
          </cell>
          <cell r="K1149" t="str">
            <v>Предложение 01.08.2018 г.</v>
          </cell>
          <cell r="L1149">
            <v>43313</v>
          </cell>
          <cell r="V1149">
            <v>22.5</v>
          </cell>
        </row>
        <row r="1150">
          <cell r="A1150">
            <v>3443</v>
          </cell>
          <cell r="E1150" t="str">
            <v>Арматура B500 DWR ES 262/2015 10-16 мм, B240 D-P 6-10 мм</v>
          </cell>
          <cell r="I1150" t="str">
            <v>т</v>
          </cell>
          <cell r="J1150" t="str">
            <v>Al Ezz Dekheila Steel Co (EZDK)</v>
          </cell>
          <cell r="K1150" t="str">
            <v>ТКП-19.05.2021</v>
          </cell>
          <cell r="L1150">
            <v>44335</v>
          </cell>
          <cell r="V1150">
            <v>12833.33</v>
          </cell>
        </row>
        <row r="1151">
          <cell r="A1151">
            <v>3736</v>
          </cell>
          <cell r="E1151" t="str">
            <v>Арматура периодического профиля ES 262/2015-2 Gr.B500DWR, ISO 6935 -2/2007, 10-32 мм, длина 12 м</v>
          </cell>
          <cell r="I1151" t="str">
            <v>т</v>
          </cell>
          <cell r="J1151" t="str">
            <v>Egyptian Steel</v>
          </cell>
          <cell r="K1151" t="str">
            <v>Предложение SMD/HO-PR-002-F01 от 24..05.2021</v>
          </cell>
          <cell r="L1151">
            <v>44340</v>
          </cell>
          <cell r="V1151">
            <v>12938.580000000002</v>
          </cell>
        </row>
        <row r="1152">
          <cell r="A1152">
            <v>3501</v>
          </cell>
          <cell r="E1152" t="str">
            <v>Металлопрокат/ уголок  60 X 60 X 6 mm</v>
          </cell>
          <cell r="I1152" t="str">
            <v>т</v>
          </cell>
          <cell r="J1152" t="str">
            <v>Beshay Steel</v>
          </cell>
          <cell r="K1152" t="str">
            <v>Offer 02.06.2021</v>
          </cell>
          <cell r="L1152">
            <v>44349</v>
          </cell>
          <cell r="V1152">
            <v>12950</v>
          </cell>
        </row>
        <row r="1153">
          <cell r="A1153">
            <v>5639</v>
          </cell>
          <cell r="E1153" t="str">
            <v>Purigo 5S, 20 кг. Транспорт экспертно 3%</v>
          </cell>
          <cell r="I1153" t="str">
            <v>кг</v>
          </cell>
          <cell r="J1153" t="str">
            <v>Sika Egypt For Construction Chemicals</v>
          </cell>
          <cell r="K1153" t="str">
            <v>Предложение SikaEgypt от 01.12.2021</v>
          </cell>
          <cell r="L1153">
            <v>44531</v>
          </cell>
          <cell r="V1153">
            <v>8.24</v>
          </cell>
        </row>
        <row r="1154">
          <cell r="A1154">
            <v>4152</v>
          </cell>
          <cell r="E1154" t="str">
            <v>P-профиль алюминиевый для крепления панелей, все толщины, длина 3 м</v>
          </cell>
          <cell r="I1154" t="str">
            <v>т</v>
          </cell>
          <cell r="J1154" t="str">
            <v>Delemaralu</v>
          </cell>
          <cell r="K1154" t="str">
            <v>Delemaralu Offer price 01.09.2021</v>
          </cell>
          <cell r="L1154">
            <v>44440</v>
          </cell>
          <cell r="V1154">
            <v>81400</v>
          </cell>
        </row>
        <row r="1155">
          <cell r="A1155">
            <v>1034</v>
          </cell>
          <cell r="E1155" t="str">
            <v>SAVETO Spatter Dash - X Grey :используемый в качестве последнего слоя на штукатурке и на всех бетонных поверхностях.  упаковка в мешках по 50 кг/ • Вяжущее портландцемент ASTM C150 /Плотность 1,65 кг. / литр ; Добавление воды 9-10 литров / 50 кг. мешок; Жизнеспособность (24 ° C) Прибл. 2 часа  Цвет Серый -покрития 12 м2 -цена м2 ( 9,12)</v>
          </cell>
          <cell r="I1155" t="str">
            <v>т</v>
          </cell>
          <cell r="J1155" t="str">
            <v xml:space="preserve">SAVETO company </v>
          </cell>
          <cell r="K1155" t="str">
            <v xml:space="preserve">SAVETO company </v>
          </cell>
          <cell r="L1155">
            <v>43653</v>
          </cell>
          <cell r="V1155">
            <v>2298.2400000000002</v>
          </cell>
        </row>
        <row r="1156">
          <cell r="A1156">
            <v>4681</v>
          </cell>
          <cell r="E1156" t="str">
            <v>SE Wibe Лоток перфорированный W3/40-400 L=3м оцинкованный, Schneider Electric, 735394. Транпорт экспертно 5%</v>
          </cell>
          <cell r="I1156" t="str">
            <v>м</v>
          </cell>
          <cell r="J1156" t="str">
            <v>Schneider Electric</v>
          </cell>
          <cell r="K1156" t="str">
            <v>https://www.etm.ru/cat/nn/3511991</v>
          </cell>
          <cell r="L1156">
            <v>44613</v>
          </cell>
          <cell r="V1156">
            <v>701.75411387518011</v>
          </cell>
        </row>
        <row r="1157">
          <cell r="A1157">
            <v>4685</v>
          </cell>
          <cell r="E1157" t="str">
            <v>SE Wibe Лоток перфорированный W3/40-70 L=3м горячеоцинкованный, Schneider Electric, Нет (без), 735401. Транспорт экспертно 5%</v>
          </cell>
          <cell r="I1157" t="str">
            <v>м</v>
          </cell>
          <cell r="J1157" t="str">
            <v>Schneider Electric</v>
          </cell>
          <cell r="K1157" t="str">
            <v>https://schneider-24.ru/product/lotok-perforirovannyy-w3-40-70-l-3m-goryacheotsinkovan/</v>
          </cell>
          <cell r="L1157">
            <v>44613</v>
          </cell>
          <cell r="V1157">
            <v>387.62349820072274</v>
          </cell>
        </row>
        <row r="1158">
          <cell r="A1158">
            <v>5646</v>
          </cell>
          <cell r="E1158" t="str">
            <v>SE Wibe Профиль монтажный 24/20 L=3м горячеоцинкованный, Schneider Electric, Чисто-белый, 716307. Транспорт 5%</v>
          </cell>
          <cell r="I1158" t="str">
            <v>шт.</v>
          </cell>
          <cell r="J1158" t="str">
            <v>Schneider Electric</v>
          </cell>
          <cell r="K1158" t="str">
            <v>https://schneider-24.ru/product/profil-montazhnyy-24-20-l-3m-goryacheotsinkovan/</v>
          </cell>
          <cell r="L1158">
            <v>44673</v>
          </cell>
          <cell r="V1158">
            <v>6414.9360444805943</v>
          </cell>
        </row>
        <row r="1159">
          <cell r="A1159">
            <v>126</v>
          </cell>
          <cell r="E1159" t="str">
            <v>Shoseal асфальтовая эмульсия на  основе дорожного битума, воды, смол и специальных эмульгаторов</v>
          </cell>
          <cell r="I1159" t="str">
            <v>т</v>
          </cell>
          <cell r="J1159" t="str">
            <v>Alsherouk</v>
          </cell>
          <cell r="K1159" t="str">
            <v>Предложение от Alsherouk Y:\Конъюнктура\База данных\Мониторинг\Страны\Египет\~Материалы\Гидроизоляция\Alsherouk</v>
          </cell>
          <cell r="L1159">
            <v>43134</v>
          </cell>
          <cell r="V1159">
            <v>17000</v>
          </cell>
        </row>
        <row r="1160">
          <cell r="A1160">
            <v>5502</v>
          </cell>
          <cell r="E1160" t="str">
            <v>Sika 1, 200 кг. Транспорт экспертно 3%</v>
          </cell>
          <cell r="I1160" t="str">
            <v>кг</v>
          </cell>
          <cell r="J1160" t="str">
            <v>Sika Egypt For Construction Chemicals</v>
          </cell>
          <cell r="K1160" t="str">
            <v>Предложение SikaEgypt от 01.12.2021</v>
          </cell>
          <cell r="L1160">
            <v>44531</v>
          </cell>
          <cell r="V1160">
            <v>12.875</v>
          </cell>
        </row>
        <row r="1161">
          <cell r="A1161">
            <v>5503</v>
          </cell>
          <cell r="E1161" t="str">
            <v>Sika 2, 5 кг. Транспорт экспертно 3%</v>
          </cell>
          <cell r="I1161" t="str">
            <v>кг</v>
          </cell>
          <cell r="J1161" t="str">
            <v>Sika Egypt For Construction Chemicals</v>
          </cell>
          <cell r="K1161" t="str">
            <v>Предложение SikaEgypt от 01.12.2021</v>
          </cell>
          <cell r="L1161">
            <v>44531</v>
          </cell>
          <cell r="V1161">
            <v>16.48</v>
          </cell>
        </row>
        <row r="1162">
          <cell r="A1162">
            <v>5511</v>
          </cell>
          <cell r="E1162" t="str">
            <v>Sika 4A Local, 200 кг. Транспорт экспертно 3%</v>
          </cell>
          <cell r="I1162" t="str">
            <v>кг</v>
          </cell>
          <cell r="J1162" t="str">
            <v>Sika Egypt For Construction Chemicals</v>
          </cell>
          <cell r="K1162" t="str">
            <v>Предложение SikaEgypt от 01.12.2021</v>
          </cell>
          <cell r="L1162">
            <v>44531</v>
          </cell>
          <cell r="V1162">
            <v>41.2</v>
          </cell>
        </row>
        <row r="1163">
          <cell r="A1163">
            <v>5512</v>
          </cell>
          <cell r="E1163" t="str">
            <v>Sika 4A Local, 25 кг. Транспорт экспертно 3%</v>
          </cell>
          <cell r="I1163" t="str">
            <v>кг</v>
          </cell>
          <cell r="J1163" t="str">
            <v>Sika Egypt For Construction Chemicals</v>
          </cell>
          <cell r="K1163" t="str">
            <v>Предложение SikaEgypt от 01.12.2021</v>
          </cell>
          <cell r="L1163">
            <v>44531</v>
          </cell>
          <cell r="V1163">
            <v>44.29</v>
          </cell>
        </row>
        <row r="1164">
          <cell r="A1164">
            <v>5513</v>
          </cell>
          <cell r="E1164" t="str">
            <v>Sika 4A Local, 5 кг. Транспорт экспертно 3%</v>
          </cell>
          <cell r="I1164" t="str">
            <v>кг</v>
          </cell>
          <cell r="J1164" t="str">
            <v>Sika Egypt For Construction Chemicals</v>
          </cell>
          <cell r="K1164" t="str">
            <v>Предложение SikaEgypt от 01.12.2021</v>
          </cell>
          <cell r="L1164">
            <v>44531</v>
          </cell>
          <cell r="V1164">
            <v>46.35</v>
          </cell>
        </row>
        <row r="1165">
          <cell r="A1165">
            <v>5625</v>
          </cell>
          <cell r="E1165" t="str">
            <v>Sika Backing Filler 10mm, листы по 1 м2. Транспорт экспертно 3%</v>
          </cell>
          <cell r="I1165" t="str">
            <v>м2</v>
          </cell>
          <cell r="J1165" t="str">
            <v>Sika Egypt For Construction Chemicals</v>
          </cell>
          <cell r="K1165" t="str">
            <v>Предложение SikaEgypt от 01.12.2021</v>
          </cell>
          <cell r="L1165">
            <v>44531</v>
          </cell>
          <cell r="V1165">
            <v>88.167999999999992</v>
          </cell>
        </row>
        <row r="1166">
          <cell r="A1166">
            <v>5626</v>
          </cell>
          <cell r="E1166" t="str">
            <v>Sika Backing Filler 15mm, листы по 1 м2. Транспорт экспертно 3%</v>
          </cell>
          <cell r="I1166" t="str">
            <v>м2</v>
          </cell>
          <cell r="J1166" t="str">
            <v>Sika Egypt For Construction Chemicals</v>
          </cell>
          <cell r="K1166" t="str">
            <v>Предложение SikaEgypt от 01.12.2021</v>
          </cell>
          <cell r="L1166">
            <v>44531</v>
          </cell>
          <cell r="V1166">
            <v>135.96</v>
          </cell>
        </row>
        <row r="1167">
          <cell r="A1167">
            <v>5627</v>
          </cell>
          <cell r="E1167" t="str">
            <v>Sika Backing Filler 20mm, листы по 1 м2. Транспорт экспертно 3%</v>
          </cell>
          <cell r="I1167" t="str">
            <v>м2</v>
          </cell>
          <cell r="J1167" t="str">
            <v>Sika Egypt For Construction Chemicals</v>
          </cell>
          <cell r="K1167" t="str">
            <v>Предложение SikaEgypt от 01.12.2021</v>
          </cell>
          <cell r="L1167">
            <v>44531</v>
          </cell>
          <cell r="V1167">
            <v>181.28</v>
          </cell>
        </row>
        <row r="1168">
          <cell r="A1168">
            <v>5628</v>
          </cell>
          <cell r="E1168" t="str">
            <v>Sika Backing Filler 25mm, листы по 1 м2. Транспорт экспертно 3%</v>
          </cell>
          <cell r="I1168" t="str">
            <v>м2</v>
          </cell>
          <cell r="J1168" t="str">
            <v>Sika Egypt For Construction Chemicals</v>
          </cell>
          <cell r="K1168" t="str">
            <v>Предложение SikaEgypt от 01.12.2021</v>
          </cell>
          <cell r="L1168">
            <v>44531</v>
          </cell>
          <cell r="V1168">
            <v>226.6</v>
          </cell>
        </row>
        <row r="1169">
          <cell r="A1169">
            <v>5629</v>
          </cell>
          <cell r="E1169" t="str">
            <v>Sika Backing Filler 30mm, листы по 1 м2. Транспорт экспертно 3%</v>
          </cell>
          <cell r="I1169" t="str">
            <v>м2</v>
          </cell>
          <cell r="J1169" t="str">
            <v>Sika Egypt For Construction Chemicals</v>
          </cell>
          <cell r="K1169" t="str">
            <v>Предложение SikaEgypt от 01.12.2021</v>
          </cell>
          <cell r="L1169">
            <v>44531</v>
          </cell>
          <cell r="V1169">
            <v>271.92</v>
          </cell>
        </row>
        <row r="1170">
          <cell r="A1170">
            <v>5630</v>
          </cell>
          <cell r="E1170" t="str">
            <v>Sika Backing Filler 40mm, листы по 1 м2. Транспорт экспертно 3%</v>
          </cell>
          <cell r="I1170" t="str">
            <v>м2</v>
          </cell>
          <cell r="J1170" t="str">
            <v>Sika Egypt For Construction Chemicals</v>
          </cell>
          <cell r="K1170" t="str">
            <v>Предложение SikaEgypt от 01.12.2021</v>
          </cell>
          <cell r="L1170">
            <v>44531</v>
          </cell>
          <cell r="V1170">
            <v>475.86</v>
          </cell>
        </row>
        <row r="1171">
          <cell r="A1171">
            <v>5631</v>
          </cell>
          <cell r="E1171" t="str">
            <v>Sika Backing Filler 50mm, листы по 1 м2. Транспорт экспертно 3%</v>
          </cell>
          <cell r="I1171" t="str">
            <v>м2</v>
          </cell>
          <cell r="J1171" t="str">
            <v>Sika Egypt For Construction Chemicals</v>
          </cell>
          <cell r="K1171" t="str">
            <v>Предложение SikaEgypt от 01.12.2021</v>
          </cell>
          <cell r="L1171">
            <v>44531</v>
          </cell>
          <cell r="V1171">
            <v>632.21399999999994</v>
          </cell>
        </row>
        <row r="1172">
          <cell r="A1172">
            <v>5624</v>
          </cell>
          <cell r="E1172" t="str">
            <v>Sika Backing Filler 5mm, листы по 1 м2. Транспорт экспертно 3%</v>
          </cell>
          <cell r="I1172" t="str">
            <v>м2</v>
          </cell>
          <cell r="J1172" t="str">
            <v>Sika Egypt For Construction Chemicals</v>
          </cell>
          <cell r="K1172" t="str">
            <v>Предложение SikaEgypt от 01.12.2021</v>
          </cell>
          <cell r="L1172">
            <v>44531</v>
          </cell>
          <cell r="V1172">
            <v>44.083999999999996</v>
          </cell>
        </row>
        <row r="1173">
          <cell r="A1173">
            <v>5616</v>
          </cell>
          <cell r="E1173" t="str">
            <v>Sika Backing Rod 0-10, м. Транспорт экспертно 3%</v>
          </cell>
          <cell r="I1173" t="str">
            <v>м</v>
          </cell>
          <cell r="J1173" t="str">
            <v>Sika Egypt For Construction Chemicals</v>
          </cell>
          <cell r="K1173" t="str">
            <v>Предложение SikaEgypt от 01.12.2021</v>
          </cell>
          <cell r="L1173">
            <v>44531</v>
          </cell>
          <cell r="V1173">
            <v>2.2660000000000005</v>
          </cell>
        </row>
        <row r="1174">
          <cell r="A1174">
            <v>5617</v>
          </cell>
          <cell r="E1174" t="str">
            <v>Sika Backing Rod 0-15, м. Транспорт экспертно 3%</v>
          </cell>
          <cell r="I1174" t="str">
            <v>м</v>
          </cell>
          <cell r="J1174" t="str">
            <v>Sika Egypt For Construction Chemicals</v>
          </cell>
          <cell r="K1174" t="str">
            <v>Предложение SikaEgypt от 01.12.2021</v>
          </cell>
          <cell r="L1174">
            <v>44531</v>
          </cell>
          <cell r="V1174">
            <v>3.399</v>
          </cell>
        </row>
        <row r="1175">
          <cell r="A1175">
            <v>5619</v>
          </cell>
          <cell r="E1175" t="str">
            <v>Sika Backing Rod 0-25, м. Транспорт экспертно 3%</v>
          </cell>
          <cell r="I1175" t="str">
            <v>м</v>
          </cell>
          <cell r="J1175" t="str">
            <v>Sika Egypt For Construction Chemicals</v>
          </cell>
          <cell r="K1175" t="str">
            <v>Предложение SikaEgypt от 01.12.2021</v>
          </cell>
          <cell r="L1175">
            <v>44531</v>
          </cell>
          <cell r="V1175">
            <v>6.0770000000000008</v>
          </cell>
        </row>
        <row r="1176">
          <cell r="A1176">
            <v>5620</v>
          </cell>
          <cell r="E1176" t="str">
            <v>Sika Backing Rod 0-30, м. Транспорт экспертно 3%</v>
          </cell>
          <cell r="I1176" t="str">
            <v>м</v>
          </cell>
          <cell r="J1176" t="str">
            <v>Sika Egypt For Construction Chemicals</v>
          </cell>
          <cell r="K1176" t="str">
            <v>Предложение SikaEgypt от 01.12.2021</v>
          </cell>
          <cell r="L1176">
            <v>44531</v>
          </cell>
          <cell r="V1176">
            <v>6.798</v>
          </cell>
        </row>
        <row r="1177">
          <cell r="A1177">
            <v>5621</v>
          </cell>
          <cell r="E1177" t="str">
            <v>Sika Backing Rod 0-40, м. Транспорт экспертно 3%</v>
          </cell>
          <cell r="I1177" t="str">
            <v>м</v>
          </cell>
          <cell r="J1177" t="str">
            <v>Sika Egypt For Construction Chemicals</v>
          </cell>
          <cell r="K1177" t="str">
            <v>Предложение SikaEgypt от 01.12.2021</v>
          </cell>
          <cell r="L1177">
            <v>44531</v>
          </cell>
          <cell r="V1177">
            <v>13.2355</v>
          </cell>
        </row>
        <row r="1178">
          <cell r="A1178">
            <v>5622</v>
          </cell>
          <cell r="E1178" t="str">
            <v>Sika Backing Rod 0-50, м. Транспорт экспертно 3%</v>
          </cell>
          <cell r="I1178" t="str">
            <v>м</v>
          </cell>
          <cell r="J1178" t="str">
            <v>Sika Egypt For Construction Chemicals</v>
          </cell>
          <cell r="K1178" t="str">
            <v>Предложение SikaEgypt от 01.12.2021</v>
          </cell>
          <cell r="L1178">
            <v>44531</v>
          </cell>
          <cell r="V1178">
            <v>15.655999999999999</v>
          </cell>
        </row>
        <row r="1179">
          <cell r="A1179">
            <v>5623</v>
          </cell>
          <cell r="E1179" t="str">
            <v>Sika Backing Rod 0-60, м. Транспорт экспертно 3%</v>
          </cell>
          <cell r="I1179" t="str">
            <v>м</v>
          </cell>
          <cell r="J1179" t="str">
            <v>Sika Egypt For Construction Chemicals</v>
          </cell>
          <cell r="K1179" t="str">
            <v>Предложение SikaEgypt от 01.12.2021</v>
          </cell>
          <cell r="L1179">
            <v>44531</v>
          </cell>
          <cell r="V1179">
            <v>19.879000000000001</v>
          </cell>
        </row>
        <row r="1180">
          <cell r="A1180">
            <v>5618</v>
          </cell>
          <cell r="E1180" t="str">
            <v>Sika Baking Rod 0-20, м. Транспорт экспертно 3%</v>
          </cell>
          <cell r="I1180" t="str">
            <v>м</v>
          </cell>
          <cell r="J1180" t="str">
            <v>Sika Egypt For Construction Chemicals</v>
          </cell>
          <cell r="K1180" t="str">
            <v>Предложение SikaEgypt от 01.12.2021</v>
          </cell>
          <cell r="L1180">
            <v>44531</v>
          </cell>
          <cell r="V1180">
            <v>4.9954999999999998</v>
          </cell>
        </row>
        <row r="1181">
          <cell r="A1181">
            <v>5569</v>
          </cell>
          <cell r="E1181" t="str">
            <v>Sika Bitucoat M, 200 кг. Транспорт экспертно 3%</v>
          </cell>
          <cell r="I1181" t="str">
            <v>кг</v>
          </cell>
          <cell r="J1181" t="str">
            <v>Sika Egypt For Construction Chemicals</v>
          </cell>
          <cell r="K1181" t="str">
            <v>Предложение SikaEgypt от 01.12.2021</v>
          </cell>
          <cell r="L1181">
            <v>44531</v>
          </cell>
          <cell r="V1181">
            <v>13.905000000000001</v>
          </cell>
        </row>
        <row r="1182">
          <cell r="A1182">
            <v>5568</v>
          </cell>
          <cell r="E1182" t="str">
            <v>Sika Bitucoat, 200 кг. Транспорт экспертно 3%</v>
          </cell>
          <cell r="I1182" t="str">
            <v>кг</v>
          </cell>
          <cell r="J1182" t="str">
            <v>Sika Egypt For Construction Chemicals</v>
          </cell>
          <cell r="K1182" t="str">
            <v>Предложение SikaEgypt от 01.12.2021</v>
          </cell>
          <cell r="L1182">
            <v>44531</v>
          </cell>
          <cell r="V1182">
            <v>16.48</v>
          </cell>
        </row>
        <row r="1183">
          <cell r="A1183">
            <v>5566</v>
          </cell>
          <cell r="E1183" t="str">
            <v>Sika Bitumen - W, 200 кг. Транспорт экспертно 3%</v>
          </cell>
          <cell r="I1183" t="str">
            <v>кг</v>
          </cell>
          <cell r="J1183" t="str">
            <v>Sika Egypt For Construction Chemicals</v>
          </cell>
          <cell r="K1183" t="str">
            <v>Предложение SikaEgypt от 01.12.2021</v>
          </cell>
          <cell r="L1183">
            <v>44531</v>
          </cell>
          <cell r="V1183">
            <v>12.36</v>
          </cell>
        </row>
        <row r="1184">
          <cell r="A1184">
            <v>5573</v>
          </cell>
          <cell r="E1184" t="str">
            <v>Sika Bituseal P3, рулоны по 10 м2. Транспорт экспертно 3%</v>
          </cell>
          <cell r="I1184" t="str">
            <v>м2</v>
          </cell>
          <cell r="J1184" t="str">
            <v>Sika Egypt For Construction Chemicals</v>
          </cell>
          <cell r="K1184" t="str">
            <v>Предложение SikaEgypt от 01.12.2021</v>
          </cell>
          <cell r="L1184">
            <v>44531</v>
          </cell>
          <cell r="V1184">
            <v>28.84</v>
          </cell>
        </row>
        <row r="1185">
          <cell r="A1185">
            <v>5571</v>
          </cell>
          <cell r="E1185" t="str">
            <v>Sika Bituseal P4, рулоны по 10 м2. Транспорт экспертно 3%</v>
          </cell>
          <cell r="I1185" t="str">
            <v>м2</v>
          </cell>
          <cell r="J1185" t="str">
            <v>Sika Egypt For Construction Chemicals</v>
          </cell>
          <cell r="K1185" t="str">
            <v>Предложение SikaEgypt от 01.12.2021</v>
          </cell>
          <cell r="L1185">
            <v>44531</v>
          </cell>
          <cell r="V1185">
            <v>33.99</v>
          </cell>
        </row>
        <row r="1186">
          <cell r="A1186">
            <v>5572</v>
          </cell>
          <cell r="E1186" t="str">
            <v>Sika Bituseal P4N, рулоны по 10 м2. Транспорт экспертно 3%</v>
          </cell>
          <cell r="I1186" t="str">
            <v>м2</v>
          </cell>
          <cell r="J1186" t="str">
            <v>Sika Egypt For Construction Chemicals</v>
          </cell>
          <cell r="K1186" t="str">
            <v>Предложение SikaEgypt от 01.12.2021</v>
          </cell>
          <cell r="L1186">
            <v>44531</v>
          </cell>
          <cell r="V1186">
            <v>32.445</v>
          </cell>
        </row>
        <row r="1187">
          <cell r="A1187">
            <v>5564</v>
          </cell>
          <cell r="E1187" t="str">
            <v>Sika Cem Gard -BR2, 30кг. Транспорт экспертно 3%</v>
          </cell>
          <cell r="I1187" t="str">
            <v>кг</v>
          </cell>
          <cell r="J1187" t="str">
            <v>Sika Egypt For Construction Chemicals</v>
          </cell>
          <cell r="K1187" t="str">
            <v>Предложение SikaEgypt от 01.12.2021</v>
          </cell>
          <cell r="L1187">
            <v>44531</v>
          </cell>
          <cell r="V1187">
            <v>10.3</v>
          </cell>
        </row>
        <row r="1188">
          <cell r="A1188">
            <v>5520</v>
          </cell>
          <cell r="E1188" t="str">
            <v>Sika Ceram 205 Large Grey,  25кг. Транспорт экспертно 3%</v>
          </cell>
          <cell r="I1188" t="str">
            <v>кг</v>
          </cell>
          <cell r="J1188" t="str">
            <v>Sika Egypt For Construction Chemicals</v>
          </cell>
          <cell r="K1188" t="str">
            <v>Предложение SikaEgypt от 01.12.2021</v>
          </cell>
          <cell r="L1188">
            <v>44531</v>
          </cell>
          <cell r="V1188">
            <v>7.0554999999999994</v>
          </cell>
        </row>
        <row r="1189">
          <cell r="A1189">
            <v>5521</v>
          </cell>
          <cell r="E1189" t="str">
            <v>Sika Ceram 205 Large White,  25кг. Транспорт экспертно 3%</v>
          </cell>
          <cell r="I1189" t="str">
            <v>кг</v>
          </cell>
          <cell r="J1189" t="str">
            <v>Sika Egypt For Construction Chemicals</v>
          </cell>
          <cell r="K1189" t="str">
            <v>Предложение SikaEgypt от 01.12.2021</v>
          </cell>
          <cell r="L1189">
            <v>44531</v>
          </cell>
          <cell r="V1189">
            <v>7.5705</v>
          </cell>
        </row>
        <row r="1190">
          <cell r="A1190">
            <v>5517</v>
          </cell>
          <cell r="E1190" t="str">
            <v>Sika Ceram Grey,  25кг. Транспорт экспертно 3%</v>
          </cell>
          <cell r="I1190" t="str">
            <v>кг</v>
          </cell>
          <cell r="J1190" t="str">
            <v>Sika Egypt For Construction Chemicals</v>
          </cell>
          <cell r="K1190" t="str">
            <v>Предложение SikaEgypt от 01.12.2021</v>
          </cell>
          <cell r="L1190">
            <v>44531</v>
          </cell>
          <cell r="V1190">
            <v>2.8325</v>
          </cell>
        </row>
        <row r="1191">
          <cell r="A1191">
            <v>5523</v>
          </cell>
          <cell r="E1191" t="str">
            <v>Sika Ceram Latex Grout, Мешки по 2кг. Транспорт экспертно 3%</v>
          </cell>
          <cell r="I1191" t="str">
            <v>кг</v>
          </cell>
          <cell r="J1191" t="str">
            <v>Sika Egypt For Construction Chemicals</v>
          </cell>
          <cell r="K1191" t="str">
            <v>Предложение SikaEgypt от 01.12.2021</v>
          </cell>
          <cell r="L1191">
            <v>44531</v>
          </cell>
          <cell r="V1191">
            <v>25.595500000000001</v>
          </cell>
        </row>
        <row r="1192">
          <cell r="A1192">
            <v>5522</v>
          </cell>
          <cell r="E1192" t="str">
            <v>Sika Ceram T- Latex, Мешки по 5кг. Транспорт экспертно 3%</v>
          </cell>
          <cell r="I1192" t="str">
            <v>кг</v>
          </cell>
          <cell r="J1192" t="str">
            <v>Sika Egypt For Construction Chemicals</v>
          </cell>
          <cell r="K1192" t="str">
            <v>Предложение SikaEgypt от 01.12.2021</v>
          </cell>
          <cell r="L1192">
            <v>44531</v>
          </cell>
          <cell r="V1192">
            <v>35.535000000000004</v>
          </cell>
        </row>
        <row r="1193">
          <cell r="A1193">
            <v>5516</v>
          </cell>
          <cell r="E1193" t="str">
            <v>Sika Ceram White,  25кг. Транспорт экспертно 3%</v>
          </cell>
          <cell r="I1193" t="str">
            <v>кг</v>
          </cell>
          <cell r="J1193" t="str">
            <v>Sika Egypt For Construction Chemicals</v>
          </cell>
          <cell r="K1193" t="str">
            <v>Предложение SikaEgypt от 01.12.2021</v>
          </cell>
          <cell r="L1193">
            <v>44531</v>
          </cell>
          <cell r="V1193">
            <v>4.3260000000000005</v>
          </cell>
        </row>
        <row r="1194">
          <cell r="A1194">
            <v>5518</v>
          </cell>
          <cell r="E1194" t="str">
            <v>Sika Cerqm-100 Bask grey,  25кг. Транспорт экспертно 3%</v>
          </cell>
          <cell r="I1194" t="str">
            <v>кг</v>
          </cell>
          <cell r="J1194" t="str">
            <v>Sika Egypt For Construction Chemicals</v>
          </cell>
          <cell r="K1194" t="str">
            <v>Предложение SikaEgypt от 01.12.2021</v>
          </cell>
          <cell r="L1194">
            <v>44531</v>
          </cell>
          <cell r="V1194">
            <v>3.5019999999999998</v>
          </cell>
        </row>
        <row r="1195">
          <cell r="A1195">
            <v>5519</v>
          </cell>
          <cell r="E1195" t="str">
            <v>Sika Cerqm-100 Bask White,  25кг. Транспорт экспертно 3%</v>
          </cell>
          <cell r="I1195" t="str">
            <v>кг</v>
          </cell>
          <cell r="J1195" t="str">
            <v>Sika Egypt For Construction Chemicals</v>
          </cell>
          <cell r="K1195" t="str">
            <v>Предложение SikaEgypt от 01.12.2021</v>
          </cell>
          <cell r="L1195">
            <v>44531</v>
          </cell>
          <cell r="V1195">
            <v>4.8410000000000002</v>
          </cell>
        </row>
        <row r="1196">
          <cell r="A1196">
            <v>5638</v>
          </cell>
          <cell r="E1196" t="str">
            <v>Sika Chapdur - Corundum, Мешки по 30 кг. Транспорт экспертно 3%</v>
          </cell>
          <cell r="I1196" t="str">
            <v>кг</v>
          </cell>
          <cell r="J1196" t="str">
            <v>Sika Egypt For Construction Chemicals</v>
          </cell>
          <cell r="K1196" t="str">
            <v>Предложение SikaEgypt от 01.12.2021</v>
          </cell>
          <cell r="L1196">
            <v>44531</v>
          </cell>
          <cell r="V1196">
            <v>7.21</v>
          </cell>
        </row>
        <row r="1197">
          <cell r="A1197">
            <v>5637</v>
          </cell>
          <cell r="E1197" t="str">
            <v>Sika Chapdur -Premix (grey), Мешки по 30 кг. Транспорт экспертно 3%</v>
          </cell>
          <cell r="I1197" t="str">
            <v>кг</v>
          </cell>
          <cell r="J1197" t="str">
            <v>Sika Egypt For Construction Chemicals</v>
          </cell>
          <cell r="K1197" t="str">
            <v>Предложение SikaEgypt от 01.12.2021</v>
          </cell>
          <cell r="L1197">
            <v>44531</v>
          </cell>
          <cell r="V1197">
            <v>2.3689999999999998</v>
          </cell>
        </row>
        <row r="1198">
          <cell r="A1198">
            <v>5614</v>
          </cell>
          <cell r="E1198" t="str">
            <v>Sika Flex Hand-GUN 5.AC, туба 600 мл. Транспорт экспертно 3%</v>
          </cell>
          <cell r="I1198" t="str">
            <v>шт.</v>
          </cell>
          <cell r="J1198" t="str">
            <v>Sika Egypt For Construction Chemicals</v>
          </cell>
          <cell r="K1198" t="str">
            <v>Предложение SikaEgypt от 01.12.2021</v>
          </cell>
          <cell r="L1198">
            <v>44531</v>
          </cell>
          <cell r="V1198">
            <v>1133</v>
          </cell>
        </row>
        <row r="1199">
          <cell r="A1199">
            <v>5500</v>
          </cell>
          <cell r="E1199" t="str">
            <v>Sika Form Oil, 200 кг. Транспорт экспертно 3%</v>
          </cell>
          <cell r="I1199" t="str">
            <v>кг</v>
          </cell>
          <cell r="J1199" t="str">
            <v>Sika Egypt For Construction Chemicals</v>
          </cell>
          <cell r="K1199" t="str">
            <v>Предложение SikaEgypt от 01.12.2021</v>
          </cell>
          <cell r="L1199">
            <v>44531</v>
          </cell>
          <cell r="V1199">
            <v>8.7550000000000008</v>
          </cell>
        </row>
        <row r="1200">
          <cell r="A1200">
            <v>5562</v>
          </cell>
          <cell r="E1200" t="str">
            <v>Sika gard 700 S, 17 кг. Транспорт экспертно 3%</v>
          </cell>
          <cell r="I1200" t="str">
            <v>кг</v>
          </cell>
          <cell r="J1200" t="str">
            <v>Sika Egypt For Construction Chemicals</v>
          </cell>
          <cell r="K1200" t="str">
            <v>Предложение SikaEgypt от 01.12.2021</v>
          </cell>
          <cell r="L1200">
            <v>44531</v>
          </cell>
          <cell r="V1200">
            <v>93.575499999999991</v>
          </cell>
        </row>
        <row r="1201">
          <cell r="A1201">
            <v>5561</v>
          </cell>
          <cell r="E1201" t="str">
            <v>Sika gard 700 S, 170 кг. Транспорт экспертно 3%</v>
          </cell>
          <cell r="I1201" t="str">
            <v>кг</v>
          </cell>
          <cell r="J1201" t="str">
            <v>Sika Egypt For Construction Chemicals</v>
          </cell>
          <cell r="K1201" t="str">
            <v>Предложение SikaEgypt от 01.12.2021</v>
          </cell>
          <cell r="L1201">
            <v>44531</v>
          </cell>
          <cell r="V1201">
            <v>91.412500000000009</v>
          </cell>
        </row>
        <row r="1202">
          <cell r="A1202">
            <v>5570</v>
          </cell>
          <cell r="E1202" t="str">
            <v>Sika Igolflex 155® EG, 200 кг. Транспорт экспертно 3%</v>
          </cell>
          <cell r="I1202" t="str">
            <v>кг</v>
          </cell>
          <cell r="J1202" t="str">
            <v>Sika Egypt For Construction Chemicals</v>
          </cell>
          <cell r="K1202" t="str">
            <v>Предложение SikaEgypt от 01.12.2021</v>
          </cell>
          <cell r="L1202">
            <v>44531</v>
          </cell>
          <cell r="V1202">
            <v>11.845000000000001</v>
          </cell>
        </row>
        <row r="1203">
          <cell r="A1203">
            <v>5567</v>
          </cell>
          <cell r="E1203" t="str">
            <v>Sika Igolflex®-170, 200 кг. Транспорт экспертно 3%</v>
          </cell>
          <cell r="I1203" t="str">
            <v>кг</v>
          </cell>
          <cell r="J1203" t="str">
            <v>Sika Egypt For Construction Chemicals</v>
          </cell>
          <cell r="K1203" t="str">
            <v>Предложение SikaEgypt от 01.12.2021</v>
          </cell>
          <cell r="L1203">
            <v>44531</v>
          </cell>
          <cell r="V1203">
            <v>11.33</v>
          </cell>
        </row>
        <row r="1204">
          <cell r="A1204">
            <v>5577</v>
          </cell>
          <cell r="E1204" t="str">
            <v>Sika Injection 20, 5 кг. Транспорт экспертно 3%</v>
          </cell>
          <cell r="I1204" t="str">
            <v>кг</v>
          </cell>
          <cell r="J1204" t="str">
            <v>Sika Egypt For Construction Chemicals</v>
          </cell>
          <cell r="K1204" t="str">
            <v>Предложение SikaEgypt от 01.12.2021</v>
          </cell>
          <cell r="L1204">
            <v>44531</v>
          </cell>
          <cell r="V1204">
            <v>422.3</v>
          </cell>
        </row>
        <row r="1205">
          <cell r="A1205">
            <v>5514</v>
          </cell>
          <cell r="E1205" t="str">
            <v>Sika Lasqa - WP Grey,  25кг. Транспорт экспертно 3%</v>
          </cell>
          <cell r="I1205" t="str">
            <v>кг</v>
          </cell>
          <cell r="J1205" t="str">
            <v>Sika Egypt For Construction Chemicals</v>
          </cell>
          <cell r="K1205" t="str">
            <v>Предложение SikaEgypt от 01.12.2021</v>
          </cell>
          <cell r="L1205">
            <v>44531</v>
          </cell>
          <cell r="V1205">
            <v>5.665</v>
          </cell>
        </row>
        <row r="1206">
          <cell r="A1206">
            <v>5515</v>
          </cell>
          <cell r="E1206" t="str">
            <v>Sika Lasqa - WP White,  25кг. Транспорт экспертно 3%</v>
          </cell>
          <cell r="I1206" t="str">
            <v>кг</v>
          </cell>
          <cell r="J1206" t="str">
            <v>Sika Egypt For Construction Chemicals</v>
          </cell>
          <cell r="K1206" t="str">
            <v>Предложение SikaEgypt от 01.12.2021</v>
          </cell>
          <cell r="L1206">
            <v>44531</v>
          </cell>
          <cell r="V1206">
            <v>6.798</v>
          </cell>
        </row>
        <row r="1207">
          <cell r="A1207">
            <v>5640</v>
          </cell>
          <cell r="E1207" t="str">
            <v>Sika Lastic 560 (white / grey), 20 кг. Транспорт экспертно 3%</v>
          </cell>
          <cell r="I1207" t="str">
            <v>кг</v>
          </cell>
          <cell r="J1207" t="str">
            <v>Sika Egypt For Construction Chemicals</v>
          </cell>
          <cell r="K1207" t="str">
            <v>Предложение SikaEgypt от 01.12.2021</v>
          </cell>
          <cell r="L1207">
            <v>44531</v>
          </cell>
          <cell r="V1207">
            <v>103</v>
          </cell>
        </row>
        <row r="1208">
          <cell r="A1208">
            <v>5642</v>
          </cell>
          <cell r="E1208" t="str">
            <v>Sika Lastic Fleece L. Транспорт экспертно 3%</v>
          </cell>
          <cell r="I1208" t="str">
            <v>м2</v>
          </cell>
          <cell r="J1208" t="str">
            <v>Sika Egypt For Construction Chemicals</v>
          </cell>
          <cell r="K1208" t="str">
            <v>Предложение SikaEgypt от 01.12.2021</v>
          </cell>
          <cell r="L1208">
            <v>44531</v>
          </cell>
          <cell r="V1208">
            <v>60.77</v>
          </cell>
        </row>
        <row r="1209">
          <cell r="A1209">
            <v>5504</v>
          </cell>
          <cell r="E1209" t="str">
            <v>Sika Latex, 200 кг. Транспорт экспертно 3%</v>
          </cell>
          <cell r="I1209" t="str">
            <v>кг</v>
          </cell>
          <cell r="J1209" t="str">
            <v>Sika Egypt For Construction Chemicals</v>
          </cell>
          <cell r="K1209" t="str">
            <v>Предложение SikaEgypt от 01.12.2021</v>
          </cell>
          <cell r="L1209">
            <v>44531</v>
          </cell>
          <cell r="V1209">
            <v>57.473999999999997</v>
          </cell>
        </row>
        <row r="1210">
          <cell r="A1210">
            <v>5505</v>
          </cell>
          <cell r="E1210" t="str">
            <v>Sika Latex, 5 кг. Транспорт экспертно 3%</v>
          </cell>
          <cell r="I1210" t="str">
            <v>кг</v>
          </cell>
          <cell r="J1210" t="str">
            <v>Sika Egypt For Construction Chemicals</v>
          </cell>
          <cell r="K1210" t="str">
            <v>Предложение SikaEgypt от 01.12.2021</v>
          </cell>
          <cell r="L1210">
            <v>44531</v>
          </cell>
          <cell r="V1210">
            <v>59.946000000000005</v>
          </cell>
        </row>
        <row r="1211">
          <cell r="A1211">
            <v>5510</v>
          </cell>
          <cell r="E1211" t="str">
            <v>Sika Lite. Транспорт экспертно 3%</v>
          </cell>
          <cell r="I1211" t="str">
            <v>кг</v>
          </cell>
          <cell r="J1211" t="str">
            <v>Sika Egypt For Construction Chemicals</v>
          </cell>
          <cell r="K1211" t="str">
            <v>Предложение SikaEgypt от 01.12.2021</v>
          </cell>
          <cell r="L1211">
            <v>44531</v>
          </cell>
          <cell r="V1211">
            <v>16.48</v>
          </cell>
        </row>
        <row r="1212">
          <cell r="A1212">
            <v>4601</v>
          </cell>
          <cell r="E1212" t="str">
            <v xml:space="preserve">SikaPlan WP 1100-20 HL /Листовая гидроизоляционная мембрана </v>
          </cell>
          <cell r="I1212" t="str">
            <v>м2</v>
          </cell>
          <cell r="J1212" t="str">
            <v xml:space="preserve">Sika- Egypt </v>
          </cell>
          <cell r="K1212" t="str">
            <v xml:space="preserve">Sika- Egypt </v>
          </cell>
          <cell r="L1212">
            <v>44473</v>
          </cell>
          <cell r="V1212">
            <v>378</v>
          </cell>
        </row>
        <row r="1213">
          <cell r="A1213">
            <v>5547</v>
          </cell>
          <cell r="E1213" t="str">
            <v>Sika Plug, 25 кг. Транспорт экспертно 3%</v>
          </cell>
          <cell r="I1213" t="str">
            <v>кг</v>
          </cell>
          <cell r="J1213" t="str">
            <v>Sika Egypt For Construction Chemicals</v>
          </cell>
          <cell r="K1213" t="str">
            <v>Предложение SikaEgypt от 01.12.2021</v>
          </cell>
          <cell r="L1213">
            <v>44531</v>
          </cell>
          <cell r="V1213">
            <v>17.767500000000002</v>
          </cell>
        </row>
        <row r="1214">
          <cell r="A1214">
            <v>5548</v>
          </cell>
          <cell r="E1214" t="str">
            <v>Sika Plug, 5 кг. Транспорт экспертно 3%</v>
          </cell>
          <cell r="I1214" t="str">
            <v>кг</v>
          </cell>
          <cell r="J1214" t="str">
            <v>Sika Egypt For Construction Chemicals</v>
          </cell>
          <cell r="K1214" t="str">
            <v>Предложение SikaEgypt от 01.12.2021</v>
          </cell>
          <cell r="L1214">
            <v>44531</v>
          </cell>
          <cell r="V1214">
            <v>22.505500000000001</v>
          </cell>
        </row>
        <row r="1215">
          <cell r="A1215">
            <v>5641</v>
          </cell>
          <cell r="E1215" t="str">
            <v>Sika Raintite (white / grey), 20 кг. Транспорт экспертно 3%</v>
          </cell>
          <cell r="I1215" t="str">
            <v>кг</v>
          </cell>
          <cell r="J1215" t="str">
            <v>Sika Egypt For Construction Chemicals</v>
          </cell>
          <cell r="K1215" t="str">
            <v>Предложение SikaEgypt от 01.12.2021</v>
          </cell>
          <cell r="L1215">
            <v>44531</v>
          </cell>
          <cell r="V1215">
            <v>63.86</v>
          </cell>
        </row>
        <row r="1216">
          <cell r="A1216">
            <v>5543</v>
          </cell>
          <cell r="E1216" t="str">
            <v>Sika Rep Fine,  25кг. Транспорт экспертно 3%</v>
          </cell>
          <cell r="I1216" t="str">
            <v>кг</v>
          </cell>
          <cell r="J1216" t="str">
            <v>Sika Egypt For Construction Chemicals</v>
          </cell>
          <cell r="K1216" t="str">
            <v>Предложение SikaEgypt от 01.12.2021</v>
          </cell>
          <cell r="L1216">
            <v>44531</v>
          </cell>
          <cell r="V1216">
            <v>4.8410000000000002</v>
          </cell>
        </row>
        <row r="1217">
          <cell r="A1217">
            <v>5542</v>
          </cell>
          <cell r="E1217" t="str">
            <v>Sika Rep Grey,  25кг. Транспорт экспертно 3%</v>
          </cell>
          <cell r="I1217" t="str">
            <v>кг</v>
          </cell>
          <cell r="J1217" t="str">
            <v>Sika Egypt For Construction Chemicals</v>
          </cell>
          <cell r="K1217" t="str">
            <v>Предложение SikaEgypt от 01.12.2021</v>
          </cell>
          <cell r="L1217">
            <v>44531</v>
          </cell>
          <cell r="V1217">
            <v>2.472</v>
          </cell>
        </row>
        <row r="1218">
          <cell r="A1218">
            <v>5602</v>
          </cell>
          <cell r="E1218" t="str">
            <v>Sika Swell A Type 2005. Транспорт экспертно 3%</v>
          </cell>
          <cell r="I1218" t="str">
            <v>м</v>
          </cell>
          <cell r="J1218" t="str">
            <v>Sika Egypt For Construction Chemicals</v>
          </cell>
          <cell r="K1218" t="str">
            <v>Предложение SikaEgypt от 01.12.2021</v>
          </cell>
          <cell r="L1218">
            <v>44531</v>
          </cell>
          <cell r="V1218">
            <v>75.19</v>
          </cell>
        </row>
        <row r="1219">
          <cell r="A1219">
            <v>5603</v>
          </cell>
          <cell r="E1219" t="str">
            <v>Sika Swell A Type 2010. Транспорт экспертно 3%</v>
          </cell>
          <cell r="I1219" t="str">
            <v>м</v>
          </cell>
          <cell r="J1219" t="str">
            <v>Sika Egypt For Construction Chemicals</v>
          </cell>
          <cell r="K1219" t="str">
            <v>Предложение SikaEgypt от 01.12.2021</v>
          </cell>
          <cell r="L1219">
            <v>44531</v>
          </cell>
          <cell r="V1219">
            <v>128.75</v>
          </cell>
        </row>
        <row r="1220">
          <cell r="A1220">
            <v>5527</v>
          </cell>
          <cell r="E1220" t="str">
            <v>Sika Tile Grout (Blue), 25 кг. Транспорт экспертно 3%</v>
          </cell>
          <cell r="I1220" t="str">
            <v>кг</v>
          </cell>
          <cell r="J1220" t="str">
            <v>Sika Egypt For Construction Chemicals</v>
          </cell>
          <cell r="K1220" t="str">
            <v>Предложение SikaEgypt от 01.12.2021</v>
          </cell>
          <cell r="L1220">
            <v>44531</v>
          </cell>
          <cell r="V1220">
            <v>16.9435</v>
          </cell>
        </row>
        <row r="1221">
          <cell r="A1221">
            <v>5525</v>
          </cell>
          <cell r="E1221" t="str">
            <v>Sika Tile Grout (Brown-Black), 25 кг. Транспорт экспертно 3%</v>
          </cell>
          <cell r="I1221" t="str">
            <v>кг</v>
          </cell>
          <cell r="J1221" t="str">
            <v>Sika Egypt For Construction Chemicals</v>
          </cell>
          <cell r="K1221" t="str">
            <v>Предложение SikaEgypt от 01.12.2021</v>
          </cell>
          <cell r="L1221">
            <v>44531</v>
          </cell>
          <cell r="V1221">
            <v>38.521999999999998</v>
          </cell>
        </row>
        <row r="1222">
          <cell r="A1222">
            <v>5526</v>
          </cell>
          <cell r="E1222" t="str">
            <v>Sika Tile Grout (green), 25 кг. Транспорт экспертно 3%</v>
          </cell>
          <cell r="I1222" t="str">
            <v>кг</v>
          </cell>
          <cell r="J1222" t="str">
            <v>Sika Egypt For Construction Chemicals</v>
          </cell>
          <cell r="K1222" t="str">
            <v>Предложение SikaEgypt от 01.12.2021</v>
          </cell>
          <cell r="L1222">
            <v>44531</v>
          </cell>
          <cell r="V1222">
            <v>13.699000000000002</v>
          </cell>
        </row>
        <row r="1223">
          <cell r="A1223">
            <v>5524</v>
          </cell>
          <cell r="E1223" t="str">
            <v>Sika Tile Grout (Grey, White, beige), 25 кг. Транспорт экспертно 3%</v>
          </cell>
          <cell r="I1223" t="str">
            <v>кг</v>
          </cell>
          <cell r="J1223" t="str">
            <v>Sika Egypt For Construction Chemicals</v>
          </cell>
          <cell r="K1223" t="str">
            <v>Предложение SikaEgypt от 01.12.2021</v>
          </cell>
          <cell r="L1223">
            <v>44531</v>
          </cell>
          <cell r="V1223">
            <v>7.931</v>
          </cell>
        </row>
        <row r="1224">
          <cell r="A1224">
            <v>5556</v>
          </cell>
          <cell r="E1224" t="str">
            <v>Sika Wall Coat -EG (grey -white), 10 кг. Транспорт экспертно 3%</v>
          </cell>
          <cell r="I1224" t="str">
            <v>кг</v>
          </cell>
          <cell r="J1224" t="str">
            <v>Sika Egypt For Construction Chemicals</v>
          </cell>
          <cell r="K1224" t="str">
            <v>Предложение SikaEgypt от 01.12.2021</v>
          </cell>
          <cell r="L1224">
            <v>44531</v>
          </cell>
          <cell r="V1224">
            <v>164.8</v>
          </cell>
        </row>
        <row r="1225">
          <cell r="A1225">
            <v>5538</v>
          </cell>
          <cell r="E1225" t="str">
            <v>Sika Zinc Rich (1 comp.). Транспорт экспертно 3%</v>
          </cell>
          <cell r="I1225" t="str">
            <v>кг</v>
          </cell>
          <cell r="J1225" t="str">
            <v>Sika Egypt For Construction Chemicals</v>
          </cell>
          <cell r="K1225" t="str">
            <v>Предложение SikaEgypt от 01.12.2021</v>
          </cell>
          <cell r="L1225">
            <v>44531</v>
          </cell>
          <cell r="V1225">
            <v>190.55</v>
          </cell>
        </row>
        <row r="1226">
          <cell r="A1226">
            <v>5539</v>
          </cell>
          <cell r="E1226" t="str">
            <v>Sika Zinc Rich (2 comp.), 5 кг. Транспорт экспертно 3%</v>
          </cell>
          <cell r="I1226" t="str">
            <v>кг</v>
          </cell>
          <cell r="J1226" t="str">
            <v>Sika Egypt For Construction Chemicals</v>
          </cell>
          <cell r="K1226" t="str">
            <v>Предложение SikaEgypt от 01.12.2021</v>
          </cell>
          <cell r="L1226">
            <v>44531</v>
          </cell>
          <cell r="V1226">
            <v>183.34</v>
          </cell>
        </row>
        <row r="1227">
          <cell r="A1227">
            <v>5508</v>
          </cell>
          <cell r="E1227" t="str">
            <v>SikaBond DV, 200 кг. Транспорт экспертно 3%</v>
          </cell>
          <cell r="I1227" t="str">
            <v>кг</v>
          </cell>
          <cell r="J1227" t="str">
            <v>Sika Egypt For Construction Chemicals</v>
          </cell>
          <cell r="K1227" t="str">
            <v>Предложение SikaEgypt от 01.12.2021</v>
          </cell>
          <cell r="L1227">
            <v>44531</v>
          </cell>
          <cell r="V1227">
            <v>27.243500000000001</v>
          </cell>
        </row>
        <row r="1228">
          <cell r="A1228">
            <v>5509</v>
          </cell>
          <cell r="E1228" t="str">
            <v>SikaBond DV, 5 кг. Транспорт экспертно 3%</v>
          </cell>
          <cell r="I1228" t="str">
            <v>кг</v>
          </cell>
          <cell r="J1228" t="str">
            <v>Sika Egypt For Construction Chemicals</v>
          </cell>
          <cell r="K1228" t="str">
            <v>Предложение SikaEgypt от 01.12.2021</v>
          </cell>
          <cell r="L1228">
            <v>44531</v>
          </cell>
          <cell r="V1228">
            <v>30.797000000000001</v>
          </cell>
        </row>
        <row r="1229">
          <cell r="A1229">
            <v>5506</v>
          </cell>
          <cell r="E1229" t="str">
            <v>SikaBond LA, 200 кг. Транспорт экспертно 3%</v>
          </cell>
          <cell r="I1229" t="str">
            <v>кг</v>
          </cell>
          <cell r="J1229" t="str">
            <v>Sika Egypt For Construction Chemicals</v>
          </cell>
          <cell r="K1229" t="str">
            <v>Предложение SikaEgypt от 01.12.2021</v>
          </cell>
          <cell r="L1229">
            <v>44531</v>
          </cell>
          <cell r="V1229">
            <v>31.93</v>
          </cell>
        </row>
        <row r="1230">
          <cell r="A1230">
            <v>5507</v>
          </cell>
          <cell r="E1230" t="str">
            <v>SikaBond LA, 5 кг. Транспорт экспертно 3%</v>
          </cell>
          <cell r="I1230" t="str">
            <v>кг</v>
          </cell>
          <cell r="J1230" t="str">
            <v>Sika Egypt For Construction Chemicals</v>
          </cell>
          <cell r="K1230" t="str">
            <v>Предложение SikaEgypt от 01.12.2021</v>
          </cell>
          <cell r="L1230">
            <v>44531</v>
          </cell>
          <cell r="V1230">
            <v>36.719499999999996</v>
          </cell>
        </row>
        <row r="1231">
          <cell r="A1231">
            <v>5563</v>
          </cell>
          <cell r="E1231" t="str">
            <v>SikaCem gard BRI, 30кг. Транспорт экспертно 3%</v>
          </cell>
          <cell r="I1231" t="str">
            <v>кг</v>
          </cell>
          <cell r="J1231" t="str">
            <v>Sika Egypt For Construction Chemicals</v>
          </cell>
          <cell r="K1231" t="str">
            <v>Предложение SikaEgypt от 01.12.2021</v>
          </cell>
          <cell r="L1231">
            <v>44531</v>
          </cell>
          <cell r="V1231">
            <v>12.875</v>
          </cell>
        </row>
        <row r="1232">
          <cell r="A1232">
            <v>5546</v>
          </cell>
          <cell r="E1232" t="str">
            <v>Sikacem Gunit 103, 30 кг. Транспорт экспертно 3%</v>
          </cell>
          <cell r="I1232" t="str">
            <v>кг</v>
          </cell>
          <cell r="J1232" t="str">
            <v>Sika Egypt For Construction Chemicals</v>
          </cell>
          <cell r="K1232" t="str">
            <v>Предложение SikaEgypt от 01.12.2021</v>
          </cell>
          <cell r="L1232">
            <v>44531</v>
          </cell>
          <cell r="V1232">
            <v>3.7080000000000002</v>
          </cell>
        </row>
        <row r="1233">
          <cell r="A1233">
            <v>5528</v>
          </cell>
          <cell r="E1233" t="str">
            <v>Sikacrete 114, 25 кг. Транспорт экспертно 3%</v>
          </cell>
          <cell r="I1233" t="str">
            <v>кг</v>
          </cell>
          <cell r="J1233" t="str">
            <v>Sika Egypt For Construction Chemicals</v>
          </cell>
          <cell r="K1233" t="str">
            <v>Предложение SikaEgypt от 01.12.2021</v>
          </cell>
          <cell r="L1233">
            <v>44531</v>
          </cell>
          <cell r="V1233">
            <v>3.7595000000000001</v>
          </cell>
        </row>
        <row r="1234">
          <cell r="A1234">
            <v>5549</v>
          </cell>
          <cell r="E1234" t="str">
            <v>Sikadur 31 CF, 5 кг. Транспорт экспертно 3%</v>
          </cell>
          <cell r="I1234" t="str">
            <v>кг</v>
          </cell>
          <cell r="J1234" t="str">
            <v>Sika Egypt For Construction Chemicals</v>
          </cell>
          <cell r="K1234" t="str">
            <v>Предложение SikaEgypt от 01.12.2021</v>
          </cell>
          <cell r="L1234">
            <v>44531</v>
          </cell>
          <cell r="V1234">
            <v>78.177000000000007</v>
          </cell>
        </row>
        <row r="1235">
          <cell r="A1235">
            <v>5552</v>
          </cell>
          <cell r="E1235" t="str">
            <v>Sikadur 41 CF, 10 кг. Транспорт экспертно 3%</v>
          </cell>
          <cell r="I1235" t="str">
            <v>кг</v>
          </cell>
          <cell r="J1235" t="str">
            <v>Sika Egypt For Construction Chemicals</v>
          </cell>
          <cell r="K1235" t="str">
            <v>Предложение SikaEgypt от 01.12.2021</v>
          </cell>
          <cell r="L1235">
            <v>44531</v>
          </cell>
          <cell r="V1235">
            <v>44.753500000000003</v>
          </cell>
        </row>
        <row r="1236">
          <cell r="A1236">
            <v>5534</v>
          </cell>
          <cell r="E1236" t="str">
            <v>Sikadur 42 MP, 37,5кг. Транспорт экспертно 3%</v>
          </cell>
          <cell r="I1236" t="str">
            <v>кг</v>
          </cell>
          <cell r="J1236" t="str">
            <v>Sika Egypt For Construction Chemicals</v>
          </cell>
          <cell r="K1236" t="str">
            <v>Предложение SikaEgypt от 01.12.2021</v>
          </cell>
          <cell r="L1236">
            <v>44531</v>
          </cell>
          <cell r="V1236">
            <v>40.788000000000004</v>
          </cell>
        </row>
        <row r="1237">
          <cell r="A1237">
            <v>5532</v>
          </cell>
          <cell r="E1237" t="str">
            <v>Sikadur 42, 10кг. Транспорт экспертно 3%</v>
          </cell>
          <cell r="I1237" t="str">
            <v>кг</v>
          </cell>
          <cell r="J1237" t="str">
            <v>Sika Egypt For Construction Chemicals</v>
          </cell>
          <cell r="K1237" t="str">
            <v>Предложение SikaEgypt от 01.12.2021</v>
          </cell>
          <cell r="L1237">
            <v>44531</v>
          </cell>
          <cell r="V1237">
            <v>50.984999999999999</v>
          </cell>
        </row>
        <row r="1238">
          <cell r="A1238">
            <v>5533</v>
          </cell>
          <cell r="E1238" t="str">
            <v>Sikadur 42, 31,25 кг. Транспорт экспертно 3%</v>
          </cell>
          <cell r="I1238" t="str">
            <v>кг</v>
          </cell>
          <cell r="J1238" t="str">
            <v>Sika Egypt For Construction Chemicals</v>
          </cell>
          <cell r="K1238" t="str">
            <v>Предложение SikaEgypt от 01.12.2021</v>
          </cell>
          <cell r="L1238">
            <v>44531</v>
          </cell>
          <cell r="V1238">
            <v>47.586000000000006</v>
          </cell>
        </row>
        <row r="1239">
          <cell r="A1239">
            <v>5535</v>
          </cell>
          <cell r="E1239" t="str">
            <v>Sikadur -42HS, 15кг. Транспорт экспертно 3%</v>
          </cell>
          <cell r="I1239" t="str">
            <v>кг</v>
          </cell>
          <cell r="J1239" t="str">
            <v>Sika Egypt For Construction Chemicals</v>
          </cell>
          <cell r="K1239" t="str">
            <v>Предложение SikaEgypt от 01.12.2021</v>
          </cell>
          <cell r="L1239">
            <v>44531</v>
          </cell>
          <cell r="V1239">
            <v>77.25</v>
          </cell>
        </row>
        <row r="1240">
          <cell r="A1240">
            <v>5536</v>
          </cell>
          <cell r="E1240" t="str">
            <v>Sikadur -42HS, 30кг. Транспорт экспертно 3%</v>
          </cell>
          <cell r="I1240" t="str">
            <v>кг</v>
          </cell>
          <cell r="J1240" t="str">
            <v>Sika Egypt For Construction Chemicals</v>
          </cell>
          <cell r="K1240" t="str">
            <v>Предложение SikaEgypt от 01.12.2021</v>
          </cell>
          <cell r="L1240">
            <v>44531</v>
          </cell>
          <cell r="V1240">
            <v>74.674999999999997</v>
          </cell>
        </row>
        <row r="1241">
          <cell r="A1241">
            <v>5554</v>
          </cell>
          <cell r="E1241" t="str">
            <v>Sikadur 52, 3 кг. Транспорт экспертно 3%</v>
          </cell>
          <cell r="I1241" t="str">
            <v>кг</v>
          </cell>
          <cell r="J1241" t="str">
            <v>Sika Egypt For Construction Chemicals</v>
          </cell>
          <cell r="K1241" t="str">
            <v>Предложение SikaEgypt от 01.12.2021</v>
          </cell>
          <cell r="L1241">
            <v>44531</v>
          </cell>
          <cell r="V1241">
            <v>257.5</v>
          </cell>
        </row>
        <row r="1242">
          <cell r="A1242">
            <v>5599</v>
          </cell>
          <cell r="E1242" t="str">
            <v>Sikadur Combiflex SG 10 P 15, рулоны по 25 м. Транспорт экспертно 3%</v>
          </cell>
          <cell r="I1242" t="str">
            <v>м</v>
          </cell>
          <cell r="J1242" t="str">
            <v>Sika Egypt For Construction Chemicals</v>
          </cell>
          <cell r="K1242" t="str">
            <v>Предложение SikaEgypt от 01.12.2021</v>
          </cell>
          <cell r="L1242">
            <v>44531</v>
          </cell>
          <cell r="V1242">
            <v>99.91</v>
          </cell>
        </row>
        <row r="1243">
          <cell r="A1243">
            <v>5600</v>
          </cell>
          <cell r="E1243" t="str">
            <v>Sikadur Combiflex SG 10 P 25, рулоны по 25 м. Транспорт экспертно 3%</v>
          </cell>
          <cell r="I1243" t="str">
            <v>м</v>
          </cell>
          <cell r="J1243" t="str">
            <v>Sika Egypt For Construction Chemicals</v>
          </cell>
          <cell r="K1243" t="str">
            <v>Предложение SikaEgypt от 01.12.2021</v>
          </cell>
          <cell r="L1243">
            <v>44531</v>
          </cell>
          <cell r="V1243">
            <v>164.8</v>
          </cell>
        </row>
        <row r="1244">
          <cell r="A1244">
            <v>5553</v>
          </cell>
          <cell r="E1244" t="str">
            <v>Sikadur PF, 5 кг. Транспорт экспертно 3%</v>
          </cell>
          <cell r="I1244" t="str">
            <v>кг</v>
          </cell>
          <cell r="J1244" t="str">
            <v>Sika Egypt For Construction Chemicals</v>
          </cell>
          <cell r="K1244" t="str">
            <v>Предложение SikaEgypt от 01.12.2021</v>
          </cell>
          <cell r="L1244">
            <v>44531</v>
          </cell>
          <cell r="V1244">
            <v>93.524000000000001</v>
          </cell>
        </row>
        <row r="1245">
          <cell r="A1245">
            <v>5550</v>
          </cell>
          <cell r="E1245" t="str">
            <v>Sikadur-32, 5 кг. Транспорт экспертно 3%</v>
          </cell>
          <cell r="I1245" t="str">
            <v>кг</v>
          </cell>
          <cell r="J1245" t="str">
            <v>Sika Egypt For Construction Chemicals</v>
          </cell>
          <cell r="K1245" t="str">
            <v>Предложение SikaEgypt от 01.12.2021</v>
          </cell>
          <cell r="L1245">
            <v>44531</v>
          </cell>
          <cell r="V1245">
            <v>147.29</v>
          </cell>
        </row>
        <row r="1246">
          <cell r="A1246">
            <v>5551</v>
          </cell>
          <cell r="E1246" t="str">
            <v>Sikadur-32. Транспорт экспертно 3%</v>
          </cell>
          <cell r="I1246" t="str">
            <v>кг</v>
          </cell>
          <cell r="J1246" t="str">
            <v>Sika Egypt For Construction Chemicals</v>
          </cell>
          <cell r="K1246" t="str">
            <v>Предложение SikaEgypt от 01.12.2021</v>
          </cell>
          <cell r="L1246">
            <v>44531</v>
          </cell>
          <cell r="V1246">
            <v>176.74799999999999</v>
          </cell>
        </row>
        <row r="1247">
          <cell r="A1247">
            <v>5541</v>
          </cell>
          <cell r="E1247" t="str">
            <v>SikaFerrogard 903 Local, 20 кг. Транспорт экспертно 3%</v>
          </cell>
          <cell r="I1247" t="str">
            <v>кг</v>
          </cell>
          <cell r="J1247" t="str">
            <v>Sika Egypt For Construction Chemicals</v>
          </cell>
          <cell r="K1247" t="str">
            <v>Предложение SikaEgypt от 01.12.2021</v>
          </cell>
          <cell r="L1247">
            <v>44531</v>
          </cell>
          <cell r="V1247">
            <v>52.169499999999999</v>
          </cell>
        </row>
        <row r="1248">
          <cell r="A1248">
            <v>5540</v>
          </cell>
          <cell r="E1248" t="str">
            <v>SikaFerrogard 903 Local, 200 кг. Транспорт экспертно 3%</v>
          </cell>
          <cell r="I1248" t="str">
            <v>кг</v>
          </cell>
          <cell r="J1248" t="str">
            <v>Sika Egypt For Construction Chemicals</v>
          </cell>
          <cell r="K1248" t="str">
            <v>Предложение SikaEgypt от 01.12.2021</v>
          </cell>
          <cell r="L1248">
            <v>44531</v>
          </cell>
          <cell r="V1248">
            <v>47.277000000000001</v>
          </cell>
        </row>
        <row r="1249">
          <cell r="A1249">
            <v>5610</v>
          </cell>
          <cell r="E1249" t="str">
            <v>Sikaflex 1-A Plus (dark biege), туба 600 мл. Транспорт экспертно 3%</v>
          </cell>
          <cell r="I1249" t="str">
            <v>шт.</v>
          </cell>
          <cell r="J1249" t="str">
            <v>Sika Egypt For Construction Chemicals</v>
          </cell>
          <cell r="K1249" t="str">
            <v>Предложение SikaEgypt от 01.12.2021</v>
          </cell>
          <cell r="L1249">
            <v>44531</v>
          </cell>
          <cell r="V1249">
            <v>133.9</v>
          </cell>
        </row>
        <row r="1250">
          <cell r="A1250">
            <v>5609</v>
          </cell>
          <cell r="E1250" t="str">
            <v>Sikaflex 1-A Plus (white), туба 600 мл. Транспорт экспертно 3%</v>
          </cell>
          <cell r="I1250" t="str">
            <v>шт.</v>
          </cell>
          <cell r="J1250" t="str">
            <v>Sika Egypt For Construction Chemicals</v>
          </cell>
          <cell r="K1250" t="str">
            <v>Предложение SikaEgypt от 01.12.2021</v>
          </cell>
          <cell r="L1250">
            <v>44531</v>
          </cell>
          <cell r="V1250">
            <v>128.75</v>
          </cell>
        </row>
        <row r="1251">
          <cell r="A1251">
            <v>5608</v>
          </cell>
          <cell r="E1251" t="str">
            <v>Sikaflex 1-A Plus grey, туба 600 мл. Транспорт экспертно 3%</v>
          </cell>
          <cell r="I1251" t="str">
            <v>шт.</v>
          </cell>
          <cell r="J1251" t="str">
            <v>Sika Egypt For Construction Chemicals</v>
          </cell>
          <cell r="K1251" t="str">
            <v>Предложение SikaEgypt от 01.12.2021</v>
          </cell>
          <cell r="L1251">
            <v>44531</v>
          </cell>
          <cell r="V1251">
            <v>100.94</v>
          </cell>
        </row>
        <row r="1252">
          <cell r="A1252">
            <v>5606</v>
          </cell>
          <cell r="E1252" t="str">
            <v>Sikaflex 1-A, туба 600 мл. Транспорт экспертно 3%</v>
          </cell>
          <cell r="I1252" t="str">
            <v>шт.</v>
          </cell>
          <cell r="J1252" t="str">
            <v>Sika Egypt For Construction Chemicals</v>
          </cell>
          <cell r="K1252" t="str">
            <v>Предложение SikaEgypt от 01.12.2021</v>
          </cell>
          <cell r="L1252">
            <v>44531</v>
          </cell>
          <cell r="V1252">
            <v>131.428</v>
          </cell>
        </row>
        <row r="1253">
          <cell r="A1253">
            <v>5612</v>
          </cell>
          <cell r="E1253" t="str">
            <v>Sikaflex Construction+ (biege), туба 600 мл. Транспорт экспертно 3%</v>
          </cell>
          <cell r="I1253" t="str">
            <v>шт.</v>
          </cell>
          <cell r="J1253" t="str">
            <v>Sika Egypt For Construction Chemicals</v>
          </cell>
          <cell r="K1253" t="str">
            <v>Предложение SikaEgypt от 01.12.2021</v>
          </cell>
          <cell r="L1253">
            <v>44531</v>
          </cell>
          <cell r="V1253">
            <v>133.9</v>
          </cell>
        </row>
        <row r="1254">
          <cell r="A1254">
            <v>5611</v>
          </cell>
          <cell r="E1254" t="str">
            <v>Sikaflex Floor, туба 600 мл. Транспорт экспертно 3%</v>
          </cell>
          <cell r="I1254" t="str">
            <v>шт.</v>
          </cell>
          <cell r="J1254" t="str">
            <v>Sika Egypt For Construction Chemicals</v>
          </cell>
          <cell r="K1254" t="str">
            <v>Предложение SikaEgypt от 01.12.2021</v>
          </cell>
          <cell r="L1254">
            <v>44531</v>
          </cell>
          <cell r="V1254">
            <v>94.76</v>
          </cell>
        </row>
        <row r="1255">
          <cell r="A1255">
            <v>5615</v>
          </cell>
          <cell r="E1255" t="str">
            <v>Sikaflex Gun Local, туба 600 мл. Транспорт экспертно 3%</v>
          </cell>
          <cell r="I1255" t="str">
            <v>шт.</v>
          </cell>
          <cell r="J1255" t="str">
            <v>Sika Egypt For Construction Chemicals</v>
          </cell>
          <cell r="K1255" t="str">
            <v>Предложение SikaEgypt от 01.12.2021</v>
          </cell>
          <cell r="L1255">
            <v>44531</v>
          </cell>
          <cell r="V1255">
            <v>566.5</v>
          </cell>
        </row>
        <row r="1256">
          <cell r="A1256">
            <v>5607</v>
          </cell>
          <cell r="E1256" t="str">
            <v>Sikaflex Pro 3, туба 600 мл. Транспорт экспертно 3%</v>
          </cell>
          <cell r="I1256" t="str">
            <v>шт.</v>
          </cell>
          <cell r="J1256" t="str">
            <v>Sika Egypt For Construction Chemicals</v>
          </cell>
          <cell r="K1256" t="str">
            <v>Предложение SikaEgypt от 01.12.2021</v>
          </cell>
          <cell r="L1256">
            <v>44531</v>
          </cell>
          <cell r="V1256">
            <v>139.05000000000001</v>
          </cell>
        </row>
        <row r="1257">
          <cell r="A1257">
            <v>5613</v>
          </cell>
          <cell r="E1257" t="str">
            <v>Sikaflex-11 FC, туба 600 мл. Транспорт экспертно 3%</v>
          </cell>
          <cell r="I1257" t="str">
            <v>шт.</v>
          </cell>
          <cell r="J1257" t="str">
            <v>Sika Egypt For Construction Chemicals</v>
          </cell>
          <cell r="K1257" t="str">
            <v>Предложение SikaEgypt от 01.12.2021</v>
          </cell>
          <cell r="L1257">
            <v>44531</v>
          </cell>
          <cell r="V1257">
            <v>144.20000000000002</v>
          </cell>
        </row>
        <row r="1258">
          <cell r="A1258">
            <v>5633</v>
          </cell>
          <cell r="E1258" t="str">
            <v>Sikafloor 161 (Mortar), 27 кг. Транспорт экспертно 3%</v>
          </cell>
          <cell r="I1258" t="str">
            <v>кг</v>
          </cell>
          <cell r="J1258" t="str">
            <v>Sika Egypt For Construction Chemicals</v>
          </cell>
          <cell r="K1258" t="str">
            <v>Предложение SikaEgypt от 01.12.2021</v>
          </cell>
          <cell r="L1258">
            <v>44531</v>
          </cell>
          <cell r="V1258">
            <v>21.63</v>
          </cell>
        </row>
        <row r="1259">
          <cell r="A1259">
            <v>4598</v>
          </cell>
          <cell r="E1259" t="str">
            <v>Sikafloor 161 /Эпоксидный грунт низкой вязкости</v>
          </cell>
          <cell r="I1259" t="str">
            <v>кг</v>
          </cell>
          <cell r="J1259" t="str">
            <v xml:space="preserve">Sika- Egypt </v>
          </cell>
          <cell r="K1259" t="str">
            <v xml:space="preserve">Sika- Egypt </v>
          </cell>
          <cell r="L1259">
            <v>44473</v>
          </cell>
          <cell r="V1259">
            <v>155</v>
          </cell>
        </row>
        <row r="1260">
          <cell r="A1260">
            <v>5632</v>
          </cell>
          <cell r="E1260" t="str">
            <v>Sikafloor 161, 15 кг. Транспорт экспертно 3%</v>
          </cell>
          <cell r="I1260" t="str">
            <v>кг</v>
          </cell>
          <cell r="J1260" t="str">
            <v>Sika Egypt For Construction Chemicals</v>
          </cell>
          <cell r="K1260" t="str">
            <v>Предложение SikaEgypt от 01.12.2021</v>
          </cell>
          <cell r="L1260">
            <v>44531</v>
          </cell>
          <cell r="V1260">
            <v>159.65</v>
          </cell>
        </row>
        <row r="1261">
          <cell r="A1261">
            <v>4599</v>
          </cell>
          <cell r="E1261" t="str">
            <v>Sikafloor -220 W Conductive / 2-компонентное электростатически проводящее эпоксидное покрытие</v>
          </cell>
          <cell r="I1261" t="str">
            <v>кг</v>
          </cell>
          <cell r="J1261" t="str">
            <v xml:space="preserve">Sika- Egypt </v>
          </cell>
          <cell r="K1261" t="str">
            <v xml:space="preserve">Sika- Egypt </v>
          </cell>
          <cell r="L1261">
            <v>44473</v>
          </cell>
          <cell r="V1261">
            <v>750</v>
          </cell>
        </row>
        <row r="1262">
          <cell r="A1262">
            <v>5636</v>
          </cell>
          <cell r="E1262" t="str">
            <v>Sikafloor 263 SL (Std. Grey), 30 кг. Транспорт экспертно 3%</v>
          </cell>
          <cell r="I1262" t="str">
            <v>кг</v>
          </cell>
          <cell r="J1262" t="str">
            <v>Sika Egypt For Construction Chemicals</v>
          </cell>
          <cell r="K1262" t="str">
            <v>Предложение SikaEgypt от 01.12.2021</v>
          </cell>
          <cell r="L1262">
            <v>44531</v>
          </cell>
          <cell r="V1262">
            <v>87.55</v>
          </cell>
        </row>
        <row r="1263">
          <cell r="A1263">
            <v>5635</v>
          </cell>
          <cell r="E1263" t="str">
            <v>Sikafloor 264 (Std. Grey), 15 кг. Транспорт экспертно 3%</v>
          </cell>
          <cell r="I1263" t="str">
            <v>кг</v>
          </cell>
          <cell r="J1263" t="str">
            <v>Sika Egypt For Construction Chemicals</v>
          </cell>
          <cell r="K1263" t="str">
            <v>Предложение SikaEgypt от 01.12.2021</v>
          </cell>
          <cell r="L1263">
            <v>44531</v>
          </cell>
          <cell r="V1263">
            <v>166.86</v>
          </cell>
        </row>
        <row r="1264">
          <cell r="A1264">
            <v>5634</v>
          </cell>
          <cell r="E1264" t="str">
            <v>Sikafloor -92EG (grey), 15 кг. Транспорт экспертно 3%</v>
          </cell>
          <cell r="I1264" t="str">
            <v>кг</v>
          </cell>
          <cell r="J1264" t="str">
            <v>Sika Egypt For Construction Chemicals</v>
          </cell>
          <cell r="K1264" t="str">
            <v>Предложение SikaEgypt от 01.12.2021</v>
          </cell>
          <cell r="L1264">
            <v>44531</v>
          </cell>
          <cell r="V1264">
            <v>135.96</v>
          </cell>
        </row>
        <row r="1265">
          <cell r="A1265">
            <v>3392</v>
          </cell>
          <cell r="E1265" t="str">
            <v>Sikafloor-161. Грунтовка</v>
          </cell>
          <cell r="I1265" t="str">
            <v>кг</v>
          </cell>
          <cell r="J1265" t="str">
            <v>Sika Egypt For Construction Chemicals</v>
          </cell>
          <cell r="K1265" t="str">
            <v>https://www.sikaegshop.com/index.php?route=product/product&amp;product_id=144</v>
          </cell>
          <cell r="L1265">
            <v>44341</v>
          </cell>
          <cell r="V1265">
            <v>200</v>
          </cell>
        </row>
        <row r="1266">
          <cell r="A1266">
            <v>5038</v>
          </cell>
          <cell r="E1266" t="str">
            <v>Sikafloor-161. Грунтовка, упаковка по 15 кг</v>
          </cell>
          <cell r="I1266" t="str">
            <v>кг</v>
          </cell>
          <cell r="J1266" t="str">
            <v>Sika Egypt For Construction Chemicals</v>
          </cell>
          <cell r="K1266" t="str">
            <v>https://www.sikaegshop.com/index.php?route=product/product&amp;product_id=144</v>
          </cell>
          <cell r="L1266">
            <v>44588</v>
          </cell>
          <cell r="V1266">
            <v>235</v>
          </cell>
        </row>
        <row r="1267">
          <cell r="A1267">
            <v>3394</v>
          </cell>
          <cell r="E1267" t="str">
            <v>Sikafloor-2540 W (former Sikafloor-2530). Двухкомпонентное эпоксидное напольное покрытие, стандартный цвет. Транспорт экспертно 5%.</v>
          </cell>
          <cell r="I1267" t="str">
            <v>кг</v>
          </cell>
          <cell r="J1267" t="str">
            <v>Sika</v>
          </cell>
          <cell r="K1267" t="str">
            <v>https://hun.sika.com/content/dam/dms/hucon/l/2021_04_30_III._kiadas_SIKA%20_arjegyzek.pdf</v>
          </cell>
          <cell r="L1267">
            <v>44326</v>
          </cell>
          <cell r="V1267">
            <v>234.64383973141724</v>
          </cell>
        </row>
        <row r="1268">
          <cell r="A1268">
            <v>4600</v>
          </cell>
          <cell r="E1268" t="str">
            <v>Sikafloor-262 AS / 2-компонентная эпоксидная смола Электростатически проводящая самовыравнивающаяся система</v>
          </cell>
          <cell r="I1268" t="str">
            <v>кг</v>
          </cell>
          <cell r="J1268" t="str">
            <v xml:space="preserve">Sika- Egypt </v>
          </cell>
          <cell r="K1268" t="str">
            <v xml:space="preserve">Sika- Egypt </v>
          </cell>
          <cell r="L1268">
            <v>44473</v>
          </cell>
          <cell r="V1268">
            <v>650</v>
          </cell>
        </row>
        <row r="1269">
          <cell r="A1269">
            <v>3393</v>
          </cell>
          <cell r="E1269" t="str">
            <v>Sikafloor-264. Наливное эпоксидное покрытие</v>
          </cell>
          <cell r="I1269" t="str">
            <v>кг</v>
          </cell>
          <cell r="J1269" t="str">
            <v>Sika Egypt For Construction Chemicals</v>
          </cell>
          <cell r="K1269" t="str">
            <v>https://www.sikaegshop.com/index.php?route=product/product&amp;product_id=145</v>
          </cell>
          <cell r="L1269">
            <v>44471</v>
          </cell>
          <cell r="V1269">
            <v>245</v>
          </cell>
        </row>
        <row r="1270">
          <cell r="A1270">
            <v>5037</v>
          </cell>
          <cell r="E1270" t="str">
            <v>Sikafloor-264. Наливное эпоксидное покрытие, упаковка по 15 кг</v>
          </cell>
          <cell r="I1270" t="str">
            <v>кг</v>
          </cell>
          <cell r="J1270" t="str">
            <v>Sika Egypt For Construction Chemicals</v>
          </cell>
          <cell r="K1270" t="str">
            <v>https://www.sikaegshop.com/index.php?route=product/product&amp;product_id=145</v>
          </cell>
          <cell r="L1270">
            <v>44588</v>
          </cell>
          <cell r="V1270">
            <v>255</v>
          </cell>
        </row>
        <row r="1271">
          <cell r="A1271">
            <v>5560</v>
          </cell>
          <cell r="E1271" t="str">
            <v>Sikagard -522W Elastic (Ral 7047), 1000 кг. Транспорт экспертно 3%</v>
          </cell>
          <cell r="I1271" t="str">
            <v>кг</v>
          </cell>
          <cell r="J1271" t="str">
            <v>Sika Egypt For Construction Chemicals</v>
          </cell>
          <cell r="K1271" t="str">
            <v>Предложение SikaEgypt от 01.12.2021</v>
          </cell>
          <cell r="L1271">
            <v>44531</v>
          </cell>
          <cell r="V1271">
            <v>40.221499999999999</v>
          </cell>
        </row>
        <row r="1272">
          <cell r="A1272">
            <v>5558</v>
          </cell>
          <cell r="E1272" t="str">
            <v>Sikagard -550W Elastic (Rai 7047), 1000 кг. Транспорт экспертно 3%</v>
          </cell>
          <cell r="I1272" t="str">
            <v>кг</v>
          </cell>
          <cell r="J1272" t="str">
            <v>Sika Egypt For Construction Chemicals</v>
          </cell>
          <cell r="K1272" t="str">
            <v>Предложение SikaEgypt от 01.12.2021</v>
          </cell>
          <cell r="L1272">
            <v>44531</v>
          </cell>
          <cell r="V1272">
            <v>49.851999999999997</v>
          </cell>
        </row>
        <row r="1273">
          <cell r="A1273">
            <v>5555</v>
          </cell>
          <cell r="E1273" t="str">
            <v>Sikagard -PW (grey -white), 10 кг. Транспорт экспертно 3%</v>
          </cell>
          <cell r="I1273" t="str">
            <v>кг</v>
          </cell>
          <cell r="J1273" t="str">
            <v>Sika Egypt For Construction Chemicals</v>
          </cell>
          <cell r="K1273" t="str">
            <v>Предложение SikaEgypt от 01.12.2021</v>
          </cell>
          <cell r="L1273">
            <v>44531</v>
          </cell>
          <cell r="V1273">
            <v>159.65</v>
          </cell>
        </row>
        <row r="1274">
          <cell r="A1274">
            <v>5559</v>
          </cell>
          <cell r="E1274" t="str">
            <v>Sikagard-512 W Aquaprimer, 1000 кг. Транспорт экспертно 3%</v>
          </cell>
          <cell r="I1274" t="str">
            <v>кг</v>
          </cell>
          <cell r="J1274" t="str">
            <v>Sika Egypt For Construction Chemicals</v>
          </cell>
          <cell r="K1274" t="str">
            <v>Предложение SikaEgypt от 01.12.2021</v>
          </cell>
          <cell r="L1274">
            <v>44531</v>
          </cell>
          <cell r="V1274">
            <v>30.797000000000001</v>
          </cell>
        </row>
        <row r="1275">
          <cell r="A1275">
            <v>5557</v>
          </cell>
          <cell r="E1275" t="str">
            <v>Sikagard-552 W Aquaprimer, 1000 кг. Транспорт экспертно 3%</v>
          </cell>
          <cell r="I1275" t="str">
            <v>кг</v>
          </cell>
          <cell r="J1275" t="str">
            <v>Sika Egypt For Construction Chemicals</v>
          </cell>
          <cell r="K1275" t="str">
            <v>Предложение SikaEgypt от 01.12.2021</v>
          </cell>
          <cell r="L1275">
            <v>44531</v>
          </cell>
          <cell r="V1275">
            <v>37.388999999999996</v>
          </cell>
        </row>
        <row r="1276">
          <cell r="A1276">
            <v>5081</v>
          </cell>
          <cell r="E1276" t="str">
            <v>Sikagard-720 Epocem®  - трёхкомпонентный цементный раствор, модифицированный водной эмульсией эпоксидной смолы . Расход 2 кг/м2 (ЛСР-02-59-202ГС). Транспорт 5%</v>
          </cell>
          <cell r="I1276" t="str">
            <v>м2</v>
          </cell>
          <cell r="J1276" t="str">
            <v>Sika</v>
          </cell>
          <cell r="K1276" t="str">
            <v>Прайс-лист SikaHungary от 21.03.2022</v>
          </cell>
          <cell r="L1276">
            <v>44641</v>
          </cell>
          <cell r="V1276">
            <v>193.03538206867091</v>
          </cell>
        </row>
        <row r="1277">
          <cell r="A1277">
            <v>5529</v>
          </cell>
          <cell r="E1277" t="str">
            <v>SikaGrout 200, 25 кг. Транспорт экспертно 3%</v>
          </cell>
          <cell r="I1277" t="str">
            <v>кг</v>
          </cell>
          <cell r="J1277" t="str">
            <v>Sika Egypt For Construction Chemicals</v>
          </cell>
          <cell r="K1277" t="str">
            <v>Предложение SikaEgypt от 01.12.2021</v>
          </cell>
          <cell r="L1277">
            <v>44531</v>
          </cell>
          <cell r="V1277">
            <v>2.3689999999999998</v>
          </cell>
        </row>
        <row r="1278">
          <cell r="A1278">
            <v>5530</v>
          </cell>
          <cell r="E1278" t="str">
            <v>Sikagrout -214, 25 кг. Транспорт экспертно 3%</v>
          </cell>
          <cell r="I1278" t="str">
            <v>кг</v>
          </cell>
          <cell r="J1278" t="str">
            <v>Sika Egypt For Construction Chemicals</v>
          </cell>
          <cell r="K1278" t="str">
            <v>Предложение SikaEgypt от 01.12.2021</v>
          </cell>
          <cell r="L1278">
            <v>44531</v>
          </cell>
          <cell r="V1278">
            <v>2.8325</v>
          </cell>
        </row>
        <row r="1279">
          <cell r="A1279">
            <v>4559</v>
          </cell>
          <cell r="E1279" t="str">
            <v>Sikagrout -295 / Расширяющий раствор на цементной основе с высоким механическим сопротивлением / 25 кг</v>
          </cell>
          <cell r="I1279" t="str">
            <v>кг</v>
          </cell>
          <cell r="J1279" t="str">
            <v xml:space="preserve">Sika- Egypt </v>
          </cell>
          <cell r="K1279" t="str">
            <v xml:space="preserve">Sika- Egypt </v>
          </cell>
          <cell r="L1279">
            <v>44487</v>
          </cell>
          <cell r="V1279">
            <v>5.2030000000000003</v>
          </cell>
        </row>
        <row r="1280">
          <cell r="A1280">
            <v>5531</v>
          </cell>
          <cell r="E1280" t="str">
            <v>Sikagrout -295, 25 кг. Транспорт экспертно 3%</v>
          </cell>
          <cell r="I1280" t="str">
            <v>кг</v>
          </cell>
          <cell r="J1280" t="str">
            <v>Sika Egypt For Construction Chemicals</v>
          </cell>
          <cell r="K1280" t="str">
            <v>Предложение SikaEgypt от 01.12.2021</v>
          </cell>
          <cell r="L1280">
            <v>44531</v>
          </cell>
          <cell r="V1280">
            <v>3.9139999999999997</v>
          </cell>
        </row>
        <row r="1281">
          <cell r="A1281">
            <v>4558</v>
          </cell>
          <cell r="E1281" t="str">
            <v>SikaGrout-214 / ВЫСОКОПРОИЗВОДИТЕЛЬНЫЕ, НЕУДАЧИВАЕМЫЙ, РАСШИРЯЮЩИЙСЯ ЦЕМЕНТНЫЙ РАЗМЕРЫВАЮЩИЙ РАСТВОР / Мешки по 25 кг</v>
          </cell>
          <cell r="I1281" t="str">
            <v>кг</v>
          </cell>
          <cell r="J1281" t="str">
            <v xml:space="preserve">Sika- Egypt </v>
          </cell>
          <cell r="K1281" t="str">
            <v xml:space="preserve">Sika- Egypt </v>
          </cell>
          <cell r="L1281">
            <v>44487</v>
          </cell>
          <cell r="V1281">
            <v>4.8289999999999997</v>
          </cell>
        </row>
        <row r="1282">
          <cell r="A1282">
            <v>4602</v>
          </cell>
          <cell r="E1282" t="str">
            <v>Sikalastic-8800. Двухкомпонентная, эластичная, быстротвердеющая жидкая мембрана на основе полимочевины</v>
          </cell>
          <cell r="I1282" t="str">
            <v>кг</v>
          </cell>
          <cell r="J1282" t="str">
            <v xml:space="preserve">Sika- Egypt </v>
          </cell>
          <cell r="K1282" t="str">
            <v xml:space="preserve">ТКП Sika- Egypt от 04.10.2021 </v>
          </cell>
          <cell r="L1282">
            <v>44473</v>
          </cell>
          <cell r="V1282">
            <v>468</v>
          </cell>
        </row>
        <row r="1283">
          <cell r="A1283">
            <v>3391</v>
          </cell>
          <cell r="E1283" t="str">
            <v>Sikalastic-8800. Двухкомпонентная, эластичная, быстротвердеющая жидкая мембрана на основе полимочевины. Транспорт экспертно 5%</v>
          </cell>
          <cell r="I1283" t="str">
            <v>кг</v>
          </cell>
          <cell r="J1283" t="str">
            <v>Sika</v>
          </cell>
          <cell r="K1283" t="str">
            <v>http://kolmer.hu/kemikaliak-soudalsikawd-40/sika-adalekok-es-betonjavito-anyagok/burkolatragasztasi-anyagrendszerek/481776s-sika-sikalastic-8800-szurke-poliurea-szigeteloanyag-403-kg-os-kiszereles-1-db-a-b-komponens</v>
          </cell>
          <cell r="L1283">
            <v>44341</v>
          </cell>
          <cell r="V1283">
            <v>299.01788754449484</v>
          </cell>
        </row>
        <row r="1284">
          <cell r="A1284">
            <v>4557</v>
          </cell>
          <cell r="E1284" t="str">
            <v>Sikaplan VGWT-15 / ПОЛИМЕРНАЯ ПВХ МЕМБРАНА ДЛЯ МЕХАНИЧЕСКОГО КРЕПЛЕНИЯ ГИДРОИЗОЛЯЦИИ КРЫШИ</v>
          </cell>
          <cell r="I1284" t="str">
            <v>м2</v>
          </cell>
          <cell r="J1284" t="str">
            <v xml:space="preserve">Sika- Egypt </v>
          </cell>
          <cell r="K1284" t="str">
            <v xml:space="preserve">Sika- Egypt </v>
          </cell>
          <cell r="L1284">
            <v>44483</v>
          </cell>
          <cell r="V1284">
            <v>528</v>
          </cell>
        </row>
        <row r="1285">
          <cell r="A1285">
            <v>5576</v>
          </cell>
          <cell r="E1285" t="str">
            <v>Sikaseal 105, 25 кг. Транспорт экспертно 3%</v>
          </cell>
          <cell r="I1285" t="str">
            <v>кг</v>
          </cell>
          <cell r="J1285" t="str">
            <v>Sika Egypt For Construction Chemicals</v>
          </cell>
          <cell r="K1285" t="str">
            <v>Предложение SikaEgypt от 01.12.2021</v>
          </cell>
          <cell r="L1285">
            <v>44531</v>
          </cell>
          <cell r="V1285">
            <v>9.5274999999999999</v>
          </cell>
        </row>
        <row r="1286">
          <cell r="A1286">
            <v>5601</v>
          </cell>
          <cell r="E1286" t="str">
            <v>SikaSwell S, туба 600 мл. Транспорт экспертно 3%</v>
          </cell>
          <cell r="I1286" t="str">
            <v>шт.</v>
          </cell>
          <cell r="J1286" t="str">
            <v>Sika Egypt For Construction Chemicals</v>
          </cell>
          <cell r="K1286" t="str">
            <v>Предложение SikaEgypt от 01.12.2021</v>
          </cell>
          <cell r="L1286">
            <v>44531</v>
          </cell>
          <cell r="V1286">
            <v>324.45</v>
          </cell>
        </row>
        <row r="1287">
          <cell r="A1287">
            <v>5544</v>
          </cell>
          <cell r="E1287" t="str">
            <v>Sikatop 121, 25 кг. Транспорт экспертно 3%</v>
          </cell>
          <cell r="I1287" t="str">
            <v>кг</v>
          </cell>
          <cell r="J1287" t="str">
            <v>Sika Egypt For Construction Chemicals</v>
          </cell>
          <cell r="K1287" t="str">
            <v>Предложение SikaEgypt от 01.12.2021</v>
          </cell>
          <cell r="L1287">
            <v>44531</v>
          </cell>
          <cell r="V1287">
            <v>9.9395000000000007</v>
          </cell>
        </row>
        <row r="1288">
          <cell r="A1288">
            <v>5545</v>
          </cell>
          <cell r="E1288" t="str">
            <v>Sikatop 122, 35 кг. Транспорт экспертно 3%</v>
          </cell>
          <cell r="I1288" t="str">
            <v>кг</v>
          </cell>
          <cell r="J1288" t="str">
            <v>Sika Egypt For Construction Chemicals</v>
          </cell>
          <cell r="K1288" t="str">
            <v>Предложение SikaEgypt от 01.12.2021</v>
          </cell>
          <cell r="L1288">
            <v>44531</v>
          </cell>
          <cell r="V1288">
            <v>8.8065000000000015</v>
          </cell>
        </row>
        <row r="1289">
          <cell r="A1289">
            <v>5537</v>
          </cell>
          <cell r="E1289" t="str">
            <v>SikaTop Armatec 108, 5 кг. Транспорт экспертно 3%</v>
          </cell>
          <cell r="I1289" t="str">
            <v>кг</v>
          </cell>
          <cell r="J1289" t="str">
            <v>Sika Egypt For Construction Chemicals</v>
          </cell>
          <cell r="K1289" t="str">
            <v>Предложение SikaEgypt от 01.12.2021</v>
          </cell>
          <cell r="L1289">
            <v>44531</v>
          </cell>
          <cell r="V1289">
            <v>19.57</v>
          </cell>
        </row>
        <row r="1290">
          <cell r="A1290">
            <v>5574</v>
          </cell>
          <cell r="E1290" t="str">
            <v>SikaTop Seal 107 (grey), 25 кг. Транспорт экспертно 3%</v>
          </cell>
          <cell r="I1290" t="str">
            <v>кг</v>
          </cell>
          <cell r="J1290" t="str">
            <v>Sika Egypt For Construction Chemicals</v>
          </cell>
          <cell r="K1290" t="str">
            <v>Предложение SikaEgypt от 01.12.2021</v>
          </cell>
          <cell r="L1290">
            <v>44531</v>
          </cell>
          <cell r="V1290">
            <v>14.935</v>
          </cell>
        </row>
        <row r="1291">
          <cell r="A1291">
            <v>5575</v>
          </cell>
          <cell r="E1291" t="str">
            <v>Sikatop seal 107 Elastic (grey), 30 кг. Транспорт экспертно 3%</v>
          </cell>
          <cell r="I1291" t="str">
            <v>кг</v>
          </cell>
          <cell r="J1291" t="str">
            <v>Sika Egypt For Construction Chemicals</v>
          </cell>
          <cell r="K1291" t="str">
            <v>Предложение SikaEgypt от 01.12.2021</v>
          </cell>
          <cell r="L1291">
            <v>44531</v>
          </cell>
          <cell r="V1291">
            <v>29.87</v>
          </cell>
        </row>
        <row r="1292">
          <cell r="A1292">
            <v>16</v>
          </cell>
          <cell r="E1292" t="str">
            <v>Silica flour</v>
          </cell>
          <cell r="I1292" t="str">
            <v>т</v>
          </cell>
          <cell r="J1292" t="str">
            <v xml:space="preserve">ICMI Egypt </v>
          </cell>
          <cell r="K1292" t="str">
            <v>Предложение 16.05.2018</v>
          </cell>
          <cell r="L1292">
            <v>43236</v>
          </cell>
          <cell r="V1292">
            <v>1596</v>
          </cell>
        </row>
        <row r="1293">
          <cell r="A1293">
            <v>5749</v>
          </cell>
          <cell r="E1293" t="str">
            <v xml:space="preserve">Sita Attika отвод 30 градусов  на DN 125 из нержвеющей стали, артикул 70 04 30 12. Транспорт экспертно 5% </v>
          </cell>
          <cell r="I1293" t="str">
            <v>шт.</v>
          </cell>
          <cell r="J1293" t="str">
            <v>Sita</v>
          </cell>
          <cell r="K1293" t="str">
            <v>Sita Preisliste_2022 01 20</v>
          </cell>
          <cell r="L1293">
            <v>44581</v>
          </cell>
          <cell r="V1293">
            <v>1950.7488000000001</v>
          </cell>
        </row>
        <row r="1294">
          <cell r="A1294">
            <v>5746</v>
          </cell>
          <cell r="E1294" t="str">
            <v xml:space="preserve">Sita Attika труба DN 125 х 3000 из нержавеющей стали, артикул 70 00 12 30. Транспорт экспертно 5% </v>
          </cell>
          <cell r="I1294" t="str">
            <v>шт.</v>
          </cell>
          <cell r="J1294" t="str">
            <v>Sita</v>
          </cell>
          <cell r="K1294" t="str">
            <v>Sita Preisliste_2022 01 20</v>
          </cell>
          <cell r="L1294">
            <v>44581</v>
          </cell>
          <cell r="V1294">
            <v>5570.8884000000007</v>
          </cell>
        </row>
        <row r="1295">
          <cell r="A1295">
            <v>5748</v>
          </cell>
          <cell r="E1295" t="str">
            <v xml:space="preserve">Sita Attika хомут крепежный на DN 125 из нержвеющей стали, артикул 74 20 00 12. Транспорт экспертно 5% </v>
          </cell>
          <cell r="I1295" t="str">
            <v>шт.</v>
          </cell>
          <cell r="J1295" t="str">
            <v>Sita</v>
          </cell>
          <cell r="K1295" t="str">
            <v>Sita Preisliste_2022 01 20</v>
          </cell>
          <cell r="L1295">
            <v>44581</v>
          </cell>
          <cell r="V1295">
            <v>769.04520000000002</v>
          </cell>
        </row>
        <row r="1296">
          <cell r="A1296">
            <v>5750</v>
          </cell>
          <cell r="E1296" t="str">
            <v xml:space="preserve">Sita AttikaПереходник Sita Turbo на круглую водосточную трубу DN125 из нержавеющей стали, артикул 18 91 07. Транспорт экспертно 5% </v>
          </cell>
          <cell r="I1296" t="str">
            <v>шт.</v>
          </cell>
          <cell r="J1296" t="str">
            <v>Sita</v>
          </cell>
          <cell r="K1296" t="str">
            <v>Sita Preisliste_2022 01 20</v>
          </cell>
          <cell r="L1296">
            <v>44581</v>
          </cell>
          <cell r="V1296">
            <v>3244.9956000000002</v>
          </cell>
        </row>
        <row r="1297">
          <cell r="A1297">
            <v>5747</v>
          </cell>
          <cell r="E1297" t="str">
            <v xml:space="preserve">Sita Turbo DN 125, парапетная воронка из нержавеющей стали с фланцем и листвоуловителем, 120х60, длина 1000 мм, артикул 18 62 99. Транспорт экспертно 5% </v>
          </cell>
          <cell r="I1297" t="str">
            <v>шт.</v>
          </cell>
          <cell r="J1297" t="str">
            <v>Sita</v>
          </cell>
          <cell r="K1297" t="str">
            <v>Sita Preisliste_2022 01 20</v>
          </cell>
          <cell r="L1297">
            <v>44581</v>
          </cell>
          <cell r="V1297">
            <v>11441.892000000002</v>
          </cell>
        </row>
        <row r="1298">
          <cell r="A1298">
            <v>218</v>
          </cell>
          <cell r="E1298" t="str">
            <v>Swedish wood</v>
          </cell>
          <cell r="I1298" t="str">
            <v>?</v>
          </cell>
          <cell r="J1298"/>
          <cell r="K1298"/>
          <cell r="L1298" t="str">
            <v>?</v>
          </cell>
          <cell r="V1298" t="str">
            <v>?</v>
          </cell>
        </row>
        <row r="1299">
          <cell r="A1299">
            <v>127</v>
          </cell>
          <cell r="E1299" t="str">
            <v>Texlastic Elastomeric, acrylic waterproofing, and Vapor and Caron Dioxide Protective Coating</v>
          </cell>
          <cell r="I1299" t="str">
            <v>кг</v>
          </cell>
          <cell r="J1299" t="str">
            <v>Greenbuildegypt</v>
          </cell>
          <cell r="K1299" t="str">
            <v>ТКП Greenbuildegypt Y:\Конъюнктура\База данных\Мониторинг\Страны\Египет\~Материалы\Гидроизоляция\Greenbuildegypt</v>
          </cell>
          <cell r="L1299">
            <v>43133</v>
          </cell>
          <cell r="V1299">
            <v>45</v>
          </cell>
        </row>
        <row r="1300">
          <cell r="A1300">
            <v>609</v>
          </cell>
          <cell r="E1300" t="str">
            <v>uPVC  трубы диаметр= 110 mm толщина стенки=8,2 mm (16 Bar) спец.заказ</v>
          </cell>
          <cell r="I1300" t="str">
            <v>м</v>
          </cell>
          <cell r="J1300" t="str">
            <v xml:space="preserve">RED SEA </v>
          </cell>
          <cell r="K1300"/>
          <cell r="L1300">
            <v>43416</v>
          </cell>
          <cell r="V1300" t="str">
            <v>?</v>
          </cell>
        </row>
        <row r="1301">
          <cell r="A1301">
            <v>610</v>
          </cell>
          <cell r="E1301" t="str">
            <v>uPVC  трубы диаметр= 90 mm толщина стенки=6,7 mm (16 Bar) Спец.заказ</v>
          </cell>
          <cell r="I1301" t="str">
            <v>м</v>
          </cell>
          <cell r="J1301" t="str">
            <v xml:space="preserve">RED SEA </v>
          </cell>
          <cell r="K1301"/>
          <cell r="L1301">
            <v>43416</v>
          </cell>
          <cell r="V1301" t="str">
            <v>?</v>
          </cell>
        </row>
        <row r="1302">
          <cell r="A1302">
            <v>693</v>
          </cell>
          <cell r="E1302" t="str">
            <v>UPVC PIPES /ПВХ</v>
          </cell>
          <cell r="I1302" t="str">
            <v>т</v>
          </cell>
          <cell r="J1302" t="str">
            <v xml:space="preserve">RED SEA </v>
          </cell>
          <cell r="K1302" t="str">
            <v>Предложение 28.05.2018</v>
          </cell>
          <cell r="L1302">
            <v>43248</v>
          </cell>
          <cell r="V1302">
            <v>22800</v>
          </cell>
        </row>
        <row r="1303">
          <cell r="A1303">
            <v>171</v>
          </cell>
          <cell r="E1303" t="str">
            <v>UPVC -Двери -окна  Egyptiansection( color glass )</v>
          </cell>
          <cell r="I1303" t="str">
            <v>м2</v>
          </cell>
          <cell r="J1303" t="str">
            <v>Infinity solutions</v>
          </cell>
          <cell r="K1303" t="str">
            <v>ТКП Infinity Solutions</v>
          </cell>
          <cell r="L1303">
            <v>43374</v>
          </cell>
          <cell r="V1303">
            <v>315.45999999999998</v>
          </cell>
        </row>
        <row r="1304">
          <cell r="A1304">
            <v>172</v>
          </cell>
          <cell r="E1304" t="str">
            <v>UPVC -Двери -окна  Egyptiansection( Double glass )</v>
          </cell>
          <cell r="I1304" t="str">
            <v>м2</v>
          </cell>
          <cell r="J1304" t="str">
            <v>Infinity solutions</v>
          </cell>
          <cell r="K1304" t="str">
            <v>ТКП Infinity Solutions</v>
          </cell>
          <cell r="L1304">
            <v>43374</v>
          </cell>
          <cell r="V1304">
            <v>315.45999999999998</v>
          </cell>
        </row>
        <row r="1305">
          <cell r="A1305">
            <v>173</v>
          </cell>
          <cell r="E1305" t="str">
            <v>UPVC -Двери -окна  Egyptiansection( Reflecting Glass )</v>
          </cell>
          <cell r="I1305" t="str">
            <v>м2</v>
          </cell>
          <cell r="J1305" t="str">
            <v>Infinity solutions</v>
          </cell>
          <cell r="K1305" t="str">
            <v>ТКП Infinity Solutions</v>
          </cell>
          <cell r="L1305">
            <v>43374</v>
          </cell>
          <cell r="V1305">
            <v>315.45999999999998</v>
          </cell>
        </row>
        <row r="1306">
          <cell r="A1306">
            <v>174</v>
          </cell>
          <cell r="E1306" t="str">
            <v>UPVC -Двери -окна  Egyptiansection( single glass )</v>
          </cell>
          <cell r="I1306" t="str">
            <v>м2</v>
          </cell>
          <cell r="J1306" t="str">
            <v>Infinity solutions</v>
          </cell>
          <cell r="K1306" t="str">
            <v>ТКП Infinity Solutions</v>
          </cell>
          <cell r="L1306">
            <v>43374</v>
          </cell>
          <cell r="V1306">
            <v>1500</v>
          </cell>
        </row>
        <row r="1307">
          <cell r="A1307">
            <v>175</v>
          </cell>
          <cell r="E1307" t="str">
            <v>UPVC -Двери -окна  Egyptiansection(Glass Security)</v>
          </cell>
          <cell r="I1307" t="str">
            <v>м2</v>
          </cell>
          <cell r="J1307" t="str">
            <v>Infinity solutions</v>
          </cell>
          <cell r="K1307" t="str">
            <v>ТКП Infinity Solutions</v>
          </cell>
          <cell r="L1307">
            <v>43374</v>
          </cell>
          <cell r="V1307">
            <v>1625</v>
          </cell>
        </row>
        <row r="1308">
          <cell r="A1308">
            <v>176</v>
          </cell>
          <cell r="E1308" t="str">
            <v>UPVC -Двери -окна  Germany section( color galss )</v>
          </cell>
          <cell r="I1308" t="str">
            <v>м2</v>
          </cell>
          <cell r="J1308" t="str">
            <v>Infinity solutions</v>
          </cell>
          <cell r="K1308" t="str">
            <v>ТКП Infinity Solutions</v>
          </cell>
          <cell r="L1308">
            <v>43374</v>
          </cell>
          <cell r="V1308">
            <v>1750</v>
          </cell>
        </row>
        <row r="1309">
          <cell r="A1309">
            <v>177</v>
          </cell>
          <cell r="E1309" t="str">
            <v>UPVC -Двери -окна  Germany section( Duble galss )</v>
          </cell>
          <cell r="I1309" t="str">
            <v>м2</v>
          </cell>
          <cell r="J1309" t="str">
            <v>Infinity solutions</v>
          </cell>
          <cell r="K1309" t="str">
            <v>ТКП Infinity Solutions</v>
          </cell>
          <cell r="L1309">
            <v>43374</v>
          </cell>
          <cell r="V1309">
            <v>1750</v>
          </cell>
        </row>
        <row r="1310">
          <cell r="A1310">
            <v>178</v>
          </cell>
          <cell r="E1310" t="str">
            <v>UPVC -Двери -окна  Germany section( Reflecting Glass )</v>
          </cell>
          <cell r="I1310" t="str">
            <v>м2</v>
          </cell>
          <cell r="J1310" t="str">
            <v>Infinity solutions</v>
          </cell>
          <cell r="K1310" t="str">
            <v>ТКП Infinity Solutions</v>
          </cell>
          <cell r="L1310">
            <v>43374</v>
          </cell>
          <cell r="V1310">
            <v>1750</v>
          </cell>
        </row>
        <row r="1311">
          <cell r="A1311">
            <v>179</v>
          </cell>
          <cell r="E1311" t="str">
            <v>UPVC -Двери -окна  Germany section( single galss )</v>
          </cell>
          <cell r="I1311" t="str">
            <v>м2</v>
          </cell>
          <cell r="J1311" t="str">
            <v>Infinity solutions</v>
          </cell>
          <cell r="K1311" t="str">
            <v>ТКП Infinity Solutions</v>
          </cell>
          <cell r="L1311">
            <v>43739</v>
          </cell>
          <cell r="V1311">
            <v>2800</v>
          </cell>
        </row>
        <row r="1312">
          <cell r="A1312">
            <v>180</v>
          </cell>
          <cell r="E1312" t="str">
            <v>UPVC -Двери -окна  Germany section(Glass Securite)</v>
          </cell>
          <cell r="I1312" t="str">
            <v>м2</v>
          </cell>
          <cell r="J1312" t="str">
            <v>Infinity solutions</v>
          </cell>
          <cell r="K1312" t="str">
            <v>ТКП Infinity Solutions</v>
          </cell>
          <cell r="L1312">
            <v>43374</v>
          </cell>
          <cell r="V1312">
            <v>2925</v>
          </cell>
        </row>
        <row r="1313">
          <cell r="A1313">
            <v>181</v>
          </cell>
          <cell r="E1313" t="str">
            <v>UPVC -Двери -окна  Turkishsection( color galss )</v>
          </cell>
          <cell r="I1313" t="str">
            <v>м2</v>
          </cell>
          <cell r="J1313" t="str">
            <v>Infinity solutions</v>
          </cell>
          <cell r="K1313" t="str">
            <v>ТКП Infinity Solutions</v>
          </cell>
          <cell r="L1313">
            <v>43374</v>
          </cell>
          <cell r="V1313">
            <v>3050</v>
          </cell>
        </row>
        <row r="1314">
          <cell r="A1314">
            <v>182</v>
          </cell>
          <cell r="E1314" t="str">
            <v>UPVC -Двери -окна  Turkishsection( Duble galss )</v>
          </cell>
          <cell r="I1314" t="str">
            <v>м2</v>
          </cell>
          <cell r="J1314" t="str">
            <v>Infinity solutions</v>
          </cell>
          <cell r="K1314" t="str">
            <v>ТКП Infinity Solutions</v>
          </cell>
          <cell r="L1314">
            <v>43374</v>
          </cell>
          <cell r="V1314">
            <v>3050</v>
          </cell>
        </row>
        <row r="1315">
          <cell r="A1315">
            <v>183</v>
          </cell>
          <cell r="E1315" t="str">
            <v>UPVC -Двери -окна  Turkishsection( Reflecting Glass )</v>
          </cell>
          <cell r="I1315" t="str">
            <v>м2</v>
          </cell>
          <cell r="J1315" t="str">
            <v>Infinity solutions</v>
          </cell>
          <cell r="K1315" t="str">
            <v>ТКП Infinity Solutions</v>
          </cell>
          <cell r="L1315">
            <v>43374</v>
          </cell>
          <cell r="V1315">
            <v>3050</v>
          </cell>
        </row>
        <row r="1316">
          <cell r="A1316">
            <v>184</v>
          </cell>
          <cell r="E1316" t="str">
            <v>UPVC -Двери -окна  Turkishsection( single galss )</v>
          </cell>
          <cell r="I1316" t="str">
            <v>м2</v>
          </cell>
          <cell r="J1316" t="str">
            <v>Infinity solutions</v>
          </cell>
          <cell r="K1316" t="str">
            <v>ТКП Infinity Solutions</v>
          </cell>
          <cell r="L1316">
            <v>43374</v>
          </cell>
          <cell r="V1316">
            <v>1700</v>
          </cell>
        </row>
        <row r="1317">
          <cell r="A1317">
            <v>185</v>
          </cell>
          <cell r="E1317" t="str">
            <v>UPVC -Двери -окна  Turkishsection(Glass Securite)</v>
          </cell>
          <cell r="I1317" t="str">
            <v>м2</v>
          </cell>
          <cell r="J1317" t="str">
            <v>Infinity solutions</v>
          </cell>
          <cell r="K1317" t="str">
            <v>ТКП Infinity Solutions</v>
          </cell>
          <cell r="L1317">
            <v>43374</v>
          </cell>
          <cell r="V1317">
            <v>1825</v>
          </cell>
        </row>
        <row r="1318">
          <cell r="A1318">
            <v>611</v>
          </cell>
          <cell r="E1318" t="str">
            <v>UPVC трубы (серый цвет ) диаметр= 315 мм толщина стенки=15 mm Давления 10 Бар ~АТМО.</v>
          </cell>
          <cell r="I1318" t="str">
            <v>м</v>
          </cell>
          <cell r="J1318" t="str">
            <v xml:space="preserve">ELSHIDEED </v>
          </cell>
          <cell r="K1318" t="str">
            <v>Предложение 30/05/2018</v>
          </cell>
          <cell r="L1318">
            <v>43248</v>
          </cell>
          <cell r="V1318">
            <v>480.7</v>
          </cell>
        </row>
        <row r="1319">
          <cell r="A1319">
            <v>612</v>
          </cell>
          <cell r="E1319" t="str">
            <v>UPVC трубы (серый цвет ) диаметр= 315 мм толщина стенки=23,8 mm Давления 16 Бар ~АТМО.</v>
          </cell>
          <cell r="I1319" t="str">
            <v>м</v>
          </cell>
          <cell r="J1319" t="str">
            <v xml:space="preserve">ELSHIDEED </v>
          </cell>
          <cell r="K1319" t="str">
            <v>Предложение 30/05/2018</v>
          </cell>
          <cell r="L1319">
            <v>43248</v>
          </cell>
          <cell r="V1319">
            <v>724.5</v>
          </cell>
        </row>
        <row r="1320">
          <cell r="A1320">
            <v>613</v>
          </cell>
          <cell r="E1320" t="str">
            <v>UPVC трубы (серый цвет ) диаметр= 315 мм толщина стенки=6,2mm (12") Давления 4 Бар ~АТМО.</v>
          </cell>
          <cell r="I1320" t="str">
            <v>м</v>
          </cell>
          <cell r="J1320" t="str">
            <v xml:space="preserve">ELSHIDEED </v>
          </cell>
          <cell r="K1320" t="str">
            <v>Предложение 30/05/2018</v>
          </cell>
          <cell r="L1320">
            <v>43248</v>
          </cell>
          <cell r="V1320">
            <v>207.46</v>
          </cell>
        </row>
        <row r="1321">
          <cell r="A1321">
            <v>614</v>
          </cell>
          <cell r="E1321" t="str">
            <v xml:space="preserve">UPVC трубы (серый цвет ) диаметр= 315 мм толщина стенки=7,7mm канализация </v>
          </cell>
          <cell r="I1321" t="str">
            <v>м</v>
          </cell>
          <cell r="J1321" t="str">
            <v xml:space="preserve">ELSHIDEED </v>
          </cell>
          <cell r="K1321" t="str">
            <v>Предложение 30/05/2018</v>
          </cell>
          <cell r="L1321">
            <v>43248</v>
          </cell>
          <cell r="V1321">
            <v>255.53</v>
          </cell>
        </row>
        <row r="1322">
          <cell r="A1322">
            <v>615</v>
          </cell>
          <cell r="E1322" t="str">
            <v>UPVC трубы (серый цвет ) диаметр= 315 мм толщина стенки=9,2mm Давления 6Бар ~АТМО.</v>
          </cell>
          <cell r="I1322" t="str">
            <v>м</v>
          </cell>
          <cell r="J1322" t="str">
            <v xml:space="preserve">ELSHIDEED </v>
          </cell>
          <cell r="K1322" t="str">
            <v>Предложение 30/05/2018</v>
          </cell>
          <cell r="L1322">
            <v>43248</v>
          </cell>
          <cell r="V1322">
            <v>303.60000000000002</v>
          </cell>
        </row>
        <row r="1323">
          <cell r="A1323">
            <v>616</v>
          </cell>
          <cell r="E1323" t="str">
            <v>UPVC трубы (серый цвет ) диаметр= 400мм толщина стенки=11,7 mm Давления 6 Бар ~АТМО.</v>
          </cell>
          <cell r="I1323" t="str">
            <v>м</v>
          </cell>
          <cell r="J1323" t="str">
            <v xml:space="preserve">ELSHIDEED </v>
          </cell>
          <cell r="K1323" t="str">
            <v>Предложение 30/05/2018</v>
          </cell>
          <cell r="L1323">
            <v>43248</v>
          </cell>
          <cell r="V1323">
            <v>485.3</v>
          </cell>
        </row>
        <row r="1324">
          <cell r="A1324">
            <v>617</v>
          </cell>
          <cell r="E1324" t="str">
            <v>UPVC трубы (серый цвет ) диаметр= 400мм толщина стенки=19,1 mm Давления 10 Бар ~АТМО.</v>
          </cell>
          <cell r="I1324" t="str">
            <v>м</v>
          </cell>
          <cell r="J1324" t="str">
            <v xml:space="preserve">ELSHIDEED </v>
          </cell>
          <cell r="K1324" t="str">
            <v>Предложение 30/05/2018</v>
          </cell>
          <cell r="L1324">
            <v>43248</v>
          </cell>
          <cell r="V1324">
            <v>775.1</v>
          </cell>
        </row>
        <row r="1325">
          <cell r="A1325">
            <v>618</v>
          </cell>
          <cell r="E1325" t="str">
            <v>UPVC трубы (серый цвет ) диаметр= 400мм толщина стенки=7,9mm (16") Давления 4 Бар ~АТМО.</v>
          </cell>
          <cell r="I1325" t="str">
            <v>м</v>
          </cell>
          <cell r="J1325" t="str">
            <v xml:space="preserve">ELSHIDEED </v>
          </cell>
          <cell r="K1325" t="str">
            <v>Предложение 30/05/2018</v>
          </cell>
          <cell r="L1325">
            <v>43248</v>
          </cell>
          <cell r="V1325">
            <v>333.5</v>
          </cell>
        </row>
        <row r="1326">
          <cell r="A1326">
            <v>619</v>
          </cell>
          <cell r="E1326" t="str">
            <v>UPVC трубы (серый цвет ) диаметр= 400мм толщина стенки=9,8mm Кнализация ,</v>
          </cell>
          <cell r="I1326" t="str">
            <v>м</v>
          </cell>
          <cell r="J1326" t="str">
            <v xml:space="preserve">ELSHIDEED </v>
          </cell>
          <cell r="K1326" t="str">
            <v>Предложение 30/05/2018</v>
          </cell>
          <cell r="L1326">
            <v>43248</v>
          </cell>
          <cell r="V1326">
            <v>409.4</v>
          </cell>
        </row>
        <row r="1327">
          <cell r="A1327">
            <v>620</v>
          </cell>
          <cell r="E1327" t="str">
            <v>UPVC трубы (серый цвет ) диаметр=110 мм толщина стенки=2,2 mm Давления 4 Бар ~АТМО.</v>
          </cell>
          <cell r="I1327" t="str">
            <v>м</v>
          </cell>
          <cell r="J1327" t="str">
            <v xml:space="preserve">ELSHIDEED </v>
          </cell>
          <cell r="K1327" t="str">
            <v>Предложение 30/05/2018</v>
          </cell>
          <cell r="L1327">
            <v>43248</v>
          </cell>
          <cell r="V1327">
            <v>26.68</v>
          </cell>
        </row>
        <row r="1328">
          <cell r="A1328">
            <v>621</v>
          </cell>
          <cell r="E1328" t="str">
            <v>UPVC трубы (серый цвет ) диаметр=110 мм толщина стенки=3,2 mm Давления 6 Бар ~АТМО.</v>
          </cell>
          <cell r="I1328" t="str">
            <v>м</v>
          </cell>
          <cell r="J1328" t="str">
            <v xml:space="preserve">ELSHIDEED </v>
          </cell>
          <cell r="K1328" t="str">
            <v>Предложение 30/05/2018</v>
          </cell>
          <cell r="L1328">
            <v>43248</v>
          </cell>
          <cell r="V1328">
            <v>37.72</v>
          </cell>
        </row>
        <row r="1329">
          <cell r="A1329">
            <v>622</v>
          </cell>
          <cell r="E1329" t="str">
            <v>UPVC трубы (серый цвет ) диаметр=110 мм толщина стенки=5,2 mm Давления 10 Бар ~АТМО.</v>
          </cell>
          <cell r="I1329" t="str">
            <v>м</v>
          </cell>
          <cell r="J1329" t="str">
            <v xml:space="preserve">ELSHIDEED </v>
          </cell>
          <cell r="K1329" t="str">
            <v>Предложение 30/05/2018</v>
          </cell>
          <cell r="L1329">
            <v>43248</v>
          </cell>
          <cell r="V1329">
            <v>60.03</v>
          </cell>
        </row>
        <row r="1330">
          <cell r="A1330">
            <v>623</v>
          </cell>
          <cell r="E1330" t="str">
            <v>UPVC трубы (серый цвет ) диаметр=110 мм толщина стенки=8,2 mm Давления 16 Бар ~АТМО.</v>
          </cell>
          <cell r="I1330" t="str">
            <v>м</v>
          </cell>
          <cell r="J1330" t="str">
            <v xml:space="preserve">ELSHIDEED </v>
          </cell>
          <cell r="K1330" t="str">
            <v>Предложение 30/05/2018</v>
          </cell>
          <cell r="L1330">
            <v>43248</v>
          </cell>
          <cell r="V1330">
            <v>89.7</v>
          </cell>
        </row>
        <row r="1331">
          <cell r="A1331">
            <v>624</v>
          </cell>
          <cell r="E1331" t="str">
            <v>UPVC трубы (серый цвет ) диаметр=160мм толщина стенки=11,9 mm Давления 16 Бар ~АТМО.</v>
          </cell>
          <cell r="I1331" t="str">
            <v>м</v>
          </cell>
          <cell r="J1331" t="str">
            <v xml:space="preserve">ELSHIDEED </v>
          </cell>
          <cell r="K1331" t="str">
            <v>Предложение 30/05/2018</v>
          </cell>
          <cell r="L1331">
            <v>43248</v>
          </cell>
          <cell r="V1331">
            <v>187.91</v>
          </cell>
        </row>
        <row r="1332">
          <cell r="A1332">
            <v>625</v>
          </cell>
          <cell r="E1332" t="str">
            <v>UPVC трубы (серый цвет ) диаметр=160мм толщина стенки=3,2 mm Давления 4 Бар ~АТМО.</v>
          </cell>
          <cell r="I1332" t="str">
            <v>м</v>
          </cell>
          <cell r="J1332" t="str">
            <v xml:space="preserve">ELSHIDEED </v>
          </cell>
          <cell r="K1332" t="str">
            <v>Предложение 30/05/2018</v>
          </cell>
          <cell r="L1332">
            <v>43248</v>
          </cell>
          <cell r="V1332">
            <v>55.43</v>
          </cell>
        </row>
        <row r="1333">
          <cell r="A1333">
            <v>626</v>
          </cell>
          <cell r="E1333" t="str">
            <v xml:space="preserve">UPVC трубы (серый цвет ) диаметр=160мм толщина стенки=3,6 mm канализация </v>
          </cell>
          <cell r="I1333" t="str">
            <v>м</v>
          </cell>
          <cell r="J1333" t="str">
            <v xml:space="preserve">ELSHIDEED </v>
          </cell>
          <cell r="K1333" t="str">
            <v>Предложение 30/05/2018</v>
          </cell>
          <cell r="L1333">
            <v>43248</v>
          </cell>
          <cell r="V1333">
            <v>60.95</v>
          </cell>
        </row>
        <row r="1334">
          <cell r="A1334">
            <v>627</v>
          </cell>
          <cell r="E1334" t="str">
            <v>UPVC трубы (серый цвет ) диаметр=160мм толщина стенки=4,7 mm Давления 6 Бар ~АТМО.</v>
          </cell>
          <cell r="I1334" t="str">
            <v>м</v>
          </cell>
          <cell r="J1334" t="str">
            <v xml:space="preserve">ELSHIDEED </v>
          </cell>
          <cell r="K1334" t="str">
            <v>Предложение 30/05/2018</v>
          </cell>
          <cell r="L1334">
            <v>43248</v>
          </cell>
          <cell r="V1334">
            <v>79.12</v>
          </cell>
        </row>
        <row r="1335">
          <cell r="A1335">
            <v>628</v>
          </cell>
          <cell r="E1335" t="str">
            <v>UPVC трубы (серый цвет ) диаметр=2" толщина стенки=5,3 mm ( BS)</v>
          </cell>
          <cell r="I1335" t="str">
            <v>м</v>
          </cell>
          <cell r="J1335" t="str">
            <v xml:space="preserve">ELSHIDEED </v>
          </cell>
          <cell r="K1335" t="str">
            <v>Предложение 30/05/2018</v>
          </cell>
          <cell r="L1335">
            <v>43248</v>
          </cell>
          <cell r="V1335">
            <v>28.75</v>
          </cell>
        </row>
        <row r="1336">
          <cell r="A1336">
            <v>629</v>
          </cell>
          <cell r="E1336" t="str">
            <v>UPVC трубы (серый цвет ) диаметр=200 мм толщина стенки=4 mm Давления 4 Бар ~АТМО.</v>
          </cell>
          <cell r="I1336" t="str">
            <v>м</v>
          </cell>
          <cell r="J1336" t="str">
            <v xml:space="preserve">ELSHIDEED </v>
          </cell>
          <cell r="K1336" t="str">
            <v>Предложение 30/05/2018</v>
          </cell>
          <cell r="L1336">
            <v>43248</v>
          </cell>
          <cell r="V1336">
            <v>85.1</v>
          </cell>
        </row>
        <row r="1337">
          <cell r="A1337">
            <v>630</v>
          </cell>
          <cell r="E1337" t="str">
            <v xml:space="preserve">UPVC трубы (серый цвет ) диаметр=200 мм толщина стенки=4,5 mm канализация </v>
          </cell>
          <cell r="I1337" t="str">
            <v>м</v>
          </cell>
          <cell r="J1337" t="str">
            <v xml:space="preserve">ELSHIDEED </v>
          </cell>
          <cell r="K1337" t="str">
            <v>Предложение 30/05/2018</v>
          </cell>
          <cell r="L1337">
            <v>43248</v>
          </cell>
          <cell r="V1337">
            <v>94.76</v>
          </cell>
        </row>
        <row r="1338">
          <cell r="A1338">
            <v>631</v>
          </cell>
          <cell r="E1338" t="str">
            <v>UPVC трубы (серый цвет ) диаметр=200 мм толщина стенки=5,9 mm Давления 6 Бар ~АТМО.</v>
          </cell>
          <cell r="I1338" t="str">
            <v>м</v>
          </cell>
          <cell r="J1338" t="str">
            <v xml:space="preserve">ELSHIDEED </v>
          </cell>
          <cell r="K1338" t="str">
            <v>Предложение 30/05/2018</v>
          </cell>
          <cell r="L1338">
            <v>43248</v>
          </cell>
          <cell r="V1338">
            <v>123.51</v>
          </cell>
        </row>
        <row r="1339">
          <cell r="A1339">
            <v>632</v>
          </cell>
          <cell r="E1339" t="str">
            <v>UPVC трубы (серый цвет ) диаметр=200 мм толщина стенки=9,6 mm Давления 10 Бар ~АТМО.</v>
          </cell>
          <cell r="I1339" t="str">
            <v>м</v>
          </cell>
          <cell r="J1339" t="str">
            <v xml:space="preserve">ELSHIDEED </v>
          </cell>
          <cell r="K1339" t="str">
            <v>Предложение 30/05/2018</v>
          </cell>
          <cell r="L1339">
            <v>43248</v>
          </cell>
          <cell r="V1339">
            <v>195.73</v>
          </cell>
        </row>
        <row r="1340">
          <cell r="A1340">
            <v>633</v>
          </cell>
          <cell r="E1340" t="str">
            <v>UPVC трубы (серый цвет ) диаметр=225мм толщина стенки=10,8 mm Давления 10 Бар ~АТМО.</v>
          </cell>
          <cell r="I1340" t="str">
            <v>м</v>
          </cell>
          <cell r="J1340" t="str">
            <v xml:space="preserve">ELSHIDEED </v>
          </cell>
          <cell r="K1340" t="str">
            <v>Предложение 30/05/2018</v>
          </cell>
          <cell r="L1340">
            <v>43248</v>
          </cell>
          <cell r="V1340">
            <v>248.4</v>
          </cell>
        </row>
        <row r="1341">
          <cell r="A1341">
            <v>634</v>
          </cell>
          <cell r="E1341" t="str">
            <v>UPVC трубы (серый цвет ) диаметр=225мм толщина стенки=16,7 mm Давления 16 Бар ~АТМО.</v>
          </cell>
          <cell r="I1341" t="str">
            <v>м</v>
          </cell>
          <cell r="J1341" t="str">
            <v xml:space="preserve">ELSHIDEED </v>
          </cell>
          <cell r="K1341" t="str">
            <v>Предложение 30/05/2018</v>
          </cell>
          <cell r="L1341">
            <v>43248</v>
          </cell>
          <cell r="V1341">
            <v>370.3</v>
          </cell>
        </row>
        <row r="1342">
          <cell r="A1342">
            <v>635</v>
          </cell>
          <cell r="E1342" t="str">
            <v>UPVC трубы (серый цвет ) диаметр=225мм толщина стенки=4,5 mm Давления 4Бар ~АТМО.</v>
          </cell>
          <cell r="I1342" t="str">
            <v>м</v>
          </cell>
          <cell r="J1342" t="str">
            <v xml:space="preserve">ELSHIDEED </v>
          </cell>
          <cell r="K1342" t="str">
            <v>Предложение 30/05/2018</v>
          </cell>
          <cell r="L1342">
            <v>43248</v>
          </cell>
          <cell r="V1342">
            <v>108</v>
          </cell>
        </row>
        <row r="1343">
          <cell r="A1343">
            <v>636</v>
          </cell>
          <cell r="E1343" t="str">
            <v>UPVC трубы (серый цвет ) диаметр=225мм толщина стенки=6,6 mm Давления 6 Бар ~АТМО.</v>
          </cell>
          <cell r="I1343" t="str">
            <v>м</v>
          </cell>
          <cell r="J1343" t="str">
            <v xml:space="preserve">ELSHIDEED </v>
          </cell>
          <cell r="K1343" t="str">
            <v>Предложение 30/05/2018</v>
          </cell>
          <cell r="L1343">
            <v>43248</v>
          </cell>
          <cell r="V1343">
            <v>155.47999999999999</v>
          </cell>
        </row>
        <row r="1344">
          <cell r="A1344">
            <v>637</v>
          </cell>
          <cell r="E1344" t="str">
            <v>UPVC трубы (серый цвет ) диаметр=250 мм толщина стенки=11,9 mm Давления 10 Бар ~АТМО.</v>
          </cell>
          <cell r="I1344" t="str">
            <v>м</v>
          </cell>
          <cell r="J1344" t="str">
            <v xml:space="preserve">ELSHIDEED </v>
          </cell>
          <cell r="K1344" t="str">
            <v>Предложение 30/05/2018</v>
          </cell>
          <cell r="L1344">
            <v>43248</v>
          </cell>
          <cell r="V1344">
            <v>303.60000000000002</v>
          </cell>
        </row>
        <row r="1345">
          <cell r="A1345">
            <v>638</v>
          </cell>
          <cell r="E1345" t="str">
            <v>UPVC трубы (серый цвет ) диаметр=250 мм толщина стенки=18,6 mm Давления16 Бар ~АТМО.</v>
          </cell>
          <cell r="I1345" t="str">
            <v>м</v>
          </cell>
          <cell r="J1345" t="str">
            <v xml:space="preserve">ELSHIDEED </v>
          </cell>
          <cell r="K1345" t="str">
            <v>Предложение 30/05/2018</v>
          </cell>
          <cell r="L1345">
            <v>43248</v>
          </cell>
          <cell r="V1345">
            <v>457.7</v>
          </cell>
        </row>
        <row r="1346">
          <cell r="A1346">
            <v>639</v>
          </cell>
          <cell r="E1346" t="str">
            <v>UPVC трубы (серый цвет ) диаметр=250 мм толщина стенки=4,9 (10") mm Давления 4 Бар ~АТМО.</v>
          </cell>
          <cell r="I1346" t="str">
            <v>м</v>
          </cell>
          <cell r="J1346" t="str">
            <v xml:space="preserve">ELSHIDEED </v>
          </cell>
          <cell r="K1346" t="str">
            <v>Предложение 30/05/2018</v>
          </cell>
          <cell r="L1346">
            <v>43248</v>
          </cell>
          <cell r="V1346">
            <v>129.94999999999999</v>
          </cell>
        </row>
        <row r="1347">
          <cell r="A1347">
            <v>640</v>
          </cell>
          <cell r="E1347" t="str">
            <v>UPVC трубы (серый цвет ) диаметр=250 мм толщина стенки=6,1 mm Давления Канализация</v>
          </cell>
          <cell r="I1347" t="str">
            <v>м</v>
          </cell>
          <cell r="J1347" t="str">
            <v xml:space="preserve">ELSHIDEED </v>
          </cell>
          <cell r="K1347" t="str">
            <v>Предложение 30/05/2018</v>
          </cell>
          <cell r="L1347">
            <v>43248</v>
          </cell>
          <cell r="V1347">
            <v>161</v>
          </cell>
        </row>
        <row r="1348">
          <cell r="A1348">
            <v>641</v>
          </cell>
          <cell r="E1348" t="str">
            <v>UPVC трубы (серый цвет ) диаметр=250 мм толщина стенки=7,3 mm Давления 6 Бар ~АТМО.</v>
          </cell>
          <cell r="I1348" t="str">
            <v>м</v>
          </cell>
          <cell r="J1348" t="str">
            <v xml:space="preserve">ELSHIDEED </v>
          </cell>
          <cell r="K1348" t="str">
            <v>Предложение 30/05/2018</v>
          </cell>
          <cell r="L1348">
            <v>43248</v>
          </cell>
          <cell r="V1348">
            <v>191.13</v>
          </cell>
        </row>
        <row r="1349">
          <cell r="A1349">
            <v>642</v>
          </cell>
          <cell r="E1349" t="str">
            <v>UPVC трубы (серый цвет ) диаметр=280 мм толщина стенки=13,4 mm Давления 10 Бар ~АТМО.</v>
          </cell>
          <cell r="I1349" t="str">
            <v>м</v>
          </cell>
          <cell r="J1349" t="str">
            <v xml:space="preserve">ELSHIDEED </v>
          </cell>
          <cell r="K1349" t="str">
            <v>Предложение 30/05/2018</v>
          </cell>
          <cell r="L1349">
            <v>43248</v>
          </cell>
          <cell r="V1349">
            <v>381.8</v>
          </cell>
        </row>
        <row r="1350">
          <cell r="A1350">
            <v>643</v>
          </cell>
          <cell r="E1350" t="str">
            <v>UPVC трубы (серый цвет ) диаметр=280 мм толщина стенки=5,5(11") mm Давления 4 Бар ~АТМО.</v>
          </cell>
          <cell r="I1350" t="str">
            <v>м</v>
          </cell>
          <cell r="J1350" t="str">
            <v xml:space="preserve">ELSHIDEED </v>
          </cell>
          <cell r="K1350" t="str">
            <v>Предложение 30/05/2018</v>
          </cell>
          <cell r="L1350">
            <v>43248</v>
          </cell>
          <cell r="V1350">
            <v>163.53</v>
          </cell>
        </row>
        <row r="1351">
          <cell r="A1351">
            <v>644</v>
          </cell>
          <cell r="E1351" t="str">
            <v>UPVC трубы (серый цвет ) диаметр=280 мм толщина стенки=8,2 mm Давления 6 Бар ~АТМО.</v>
          </cell>
          <cell r="I1351" t="str">
            <v>м</v>
          </cell>
          <cell r="J1351" t="str">
            <v xml:space="preserve">ELSHIDEED </v>
          </cell>
          <cell r="K1351" t="str">
            <v>Предложение 30/05/2018</v>
          </cell>
          <cell r="L1351">
            <v>43248</v>
          </cell>
          <cell r="V1351">
            <v>239.2</v>
          </cell>
        </row>
        <row r="1352">
          <cell r="A1352">
            <v>645</v>
          </cell>
          <cell r="E1352" t="str">
            <v>UPVC трубы (серый цвет ) диаметр=32 мм толщина стенки=1,8 mm Давления 10Бар ~АТМО.</v>
          </cell>
          <cell r="I1352" t="str">
            <v>м</v>
          </cell>
          <cell r="J1352" t="str">
            <v xml:space="preserve">ELSHIDEED </v>
          </cell>
          <cell r="K1352" t="str">
            <v>Предложение 30/05/2018</v>
          </cell>
          <cell r="L1352">
            <v>43248</v>
          </cell>
          <cell r="V1352">
            <v>6.07</v>
          </cell>
        </row>
        <row r="1353">
          <cell r="A1353">
            <v>646</v>
          </cell>
          <cell r="E1353" t="str">
            <v>UPVC трубы (серый цвет ) диаметр=50 мм толщина стенки=1,8 mm Давления 6 Бар ~АТМО.</v>
          </cell>
          <cell r="I1353" t="str">
            <v>м</v>
          </cell>
          <cell r="J1353" t="str">
            <v xml:space="preserve">ELSHIDEED </v>
          </cell>
          <cell r="K1353" t="str">
            <v>Предложение 30/05/2018</v>
          </cell>
          <cell r="L1353">
            <v>43248</v>
          </cell>
          <cell r="V1353">
            <v>9.7100000000000009</v>
          </cell>
        </row>
        <row r="1354">
          <cell r="A1354">
            <v>647</v>
          </cell>
          <cell r="E1354" t="str">
            <v>UPVC трубы (серый цвет ) диаметр=50 мм толщина стенки=2,4mm Давления 10 Бар ~АТМО.</v>
          </cell>
          <cell r="I1354" t="str">
            <v>м</v>
          </cell>
          <cell r="J1354" t="str">
            <v xml:space="preserve">ELSHIDEED </v>
          </cell>
          <cell r="K1354" t="str">
            <v>Предложение 30/05/2018</v>
          </cell>
          <cell r="L1354">
            <v>43248</v>
          </cell>
          <cell r="V1354">
            <v>12.7</v>
          </cell>
        </row>
        <row r="1355">
          <cell r="A1355">
            <v>648</v>
          </cell>
          <cell r="E1355" t="str">
            <v>UPVC трубы (серый цвет ) диаметр=63 мм толщина стенки=1,9 mm Давления 6 Бар ~АТМО.</v>
          </cell>
          <cell r="I1355" t="str">
            <v>м</v>
          </cell>
          <cell r="J1355" t="str">
            <v xml:space="preserve">ELSHIDEED </v>
          </cell>
          <cell r="K1355" t="str">
            <v>Предложение 30/05/2018</v>
          </cell>
          <cell r="L1355">
            <v>43248</v>
          </cell>
          <cell r="V1355">
            <v>12.93</v>
          </cell>
        </row>
        <row r="1356">
          <cell r="A1356">
            <v>649</v>
          </cell>
          <cell r="E1356" t="str">
            <v>UPVC трубы (серый цвет ) диаметр=63 мм толщина стенки=3mm Давления 10 Бар ~АТМО.</v>
          </cell>
          <cell r="I1356" t="str">
            <v>м</v>
          </cell>
          <cell r="J1356" t="str">
            <v xml:space="preserve">ELSHIDEED </v>
          </cell>
          <cell r="K1356" t="str">
            <v>Предложение 30/05/2018</v>
          </cell>
          <cell r="L1356">
            <v>43248</v>
          </cell>
          <cell r="V1356">
            <v>19.64</v>
          </cell>
        </row>
        <row r="1357">
          <cell r="A1357">
            <v>650</v>
          </cell>
          <cell r="E1357" t="str">
            <v>UPVC трубы (серый цвет ) диаметр=75 мм толщина стенки=1,8 mm Давления 4 Бар ~АТМО.</v>
          </cell>
          <cell r="I1357" t="str">
            <v>м</v>
          </cell>
          <cell r="J1357" t="str">
            <v xml:space="preserve">ELSHIDEED </v>
          </cell>
          <cell r="K1357" t="str">
            <v>Предложение 30/05/2018</v>
          </cell>
          <cell r="L1357">
            <v>43248</v>
          </cell>
          <cell r="V1357">
            <v>14.77</v>
          </cell>
        </row>
        <row r="1358">
          <cell r="A1358">
            <v>651</v>
          </cell>
          <cell r="E1358" t="str">
            <v>UPVC трубы (серый цвет ) диаметр=75 мм толщина стенки=2,2mm Давления 6 Бар ~АТМО.</v>
          </cell>
          <cell r="I1358" t="str">
            <v>м</v>
          </cell>
          <cell r="J1358" t="str">
            <v xml:space="preserve">ELSHIDEED </v>
          </cell>
          <cell r="K1358" t="str">
            <v>Предложение 30/05/2018</v>
          </cell>
          <cell r="L1358">
            <v>43248</v>
          </cell>
          <cell r="V1358">
            <v>17.989999999999998</v>
          </cell>
        </row>
        <row r="1359">
          <cell r="A1359">
            <v>652</v>
          </cell>
          <cell r="E1359" t="str">
            <v>UPVC трубы (серый цвет ) диаметр=75 мм толщина стенки=3,6 mm Давления 10 Бар ~АТМО.</v>
          </cell>
          <cell r="I1359" t="str">
            <v>м</v>
          </cell>
          <cell r="J1359" t="str">
            <v xml:space="preserve">ELSHIDEED </v>
          </cell>
          <cell r="K1359" t="str">
            <v>Предложение 30/05/2018</v>
          </cell>
          <cell r="L1359">
            <v>43248</v>
          </cell>
          <cell r="V1359">
            <v>28.06</v>
          </cell>
        </row>
        <row r="1360">
          <cell r="A1360">
            <v>653</v>
          </cell>
          <cell r="E1360" t="str">
            <v>UPVC трубы (серый цвет ) диаметр=90 мм толщина стенки=1,8 mm Давления 4 Бар ~АТМО.</v>
          </cell>
          <cell r="I1360" t="str">
            <v>м</v>
          </cell>
          <cell r="J1360" t="str">
            <v xml:space="preserve">ELSHIDEED </v>
          </cell>
          <cell r="K1360" t="str">
            <v>Предложение 30/05/2018</v>
          </cell>
          <cell r="L1360">
            <v>43248</v>
          </cell>
          <cell r="V1360">
            <v>17.8</v>
          </cell>
        </row>
        <row r="1361">
          <cell r="A1361">
            <v>654</v>
          </cell>
          <cell r="E1361" t="str">
            <v>UPVC трубы (серый цвет ) диаметр=90 мм толщина стенки=1,8mm Давления 4 Бар ~АТМО.</v>
          </cell>
          <cell r="I1361" t="str">
            <v>м</v>
          </cell>
          <cell r="J1361" t="str">
            <v xml:space="preserve">ELSHIDEED </v>
          </cell>
          <cell r="K1361" t="str">
            <v>Предложение 30/05/2018</v>
          </cell>
          <cell r="L1361">
            <v>43248</v>
          </cell>
          <cell r="V1361">
            <v>40.25</v>
          </cell>
        </row>
        <row r="1362">
          <cell r="A1362">
            <v>655</v>
          </cell>
          <cell r="E1362" t="str">
            <v>UPVC трубы (серый цвет ) диаметр=90 мм толщина стенки=2,7 mm Давления 6 Бар ~АТМО.</v>
          </cell>
          <cell r="I1362" t="str">
            <v>м</v>
          </cell>
          <cell r="J1362" t="str">
            <v xml:space="preserve">ELSHIDEED </v>
          </cell>
          <cell r="K1362" t="str">
            <v>Предложение 30/05/2018</v>
          </cell>
          <cell r="L1362">
            <v>43248</v>
          </cell>
          <cell r="V1362">
            <v>25.99</v>
          </cell>
        </row>
        <row r="1363">
          <cell r="A1363">
            <v>656</v>
          </cell>
          <cell r="E1363" t="str">
            <v>UPVC трубы (серый цвет) диаметр=1" 1/2 толщина стенки=4,3 mm ( BS)</v>
          </cell>
          <cell r="I1363" t="str">
            <v>м</v>
          </cell>
          <cell r="J1363" t="str">
            <v xml:space="preserve">ELSHIDEED </v>
          </cell>
          <cell r="K1363" t="str">
            <v>Предложение 30/05/2018</v>
          </cell>
          <cell r="L1363">
            <v>43248</v>
          </cell>
          <cell r="V1363">
            <v>18.75</v>
          </cell>
        </row>
        <row r="1364">
          <cell r="A1364">
            <v>657</v>
          </cell>
          <cell r="E1364" t="str">
            <v>UPVC трубы (серый цвет) диаметр=1" толщина стенки=3,5 mm ; ( BS)</v>
          </cell>
          <cell r="I1364" t="str">
            <v>м</v>
          </cell>
          <cell r="J1364" t="str">
            <v xml:space="preserve">ELSHIDEED </v>
          </cell>
          <cell r="K1364" t="str">
            <v>Предложение 30/05/2018</v>
          </cell>
          <cell r="L1364">
            <v>43248</v>
          </cell>
          <cell r="V1364">
            <v>10.81</v>
          </cell>
        </row>
        <row r="1365">
          <cell r="A1365">
            <v>658</v>
          </cell>
          <cell r="E1365" t="str">
            <v>UPVC трубы (серый цвет) диаметр=3/4" толщина стенки=3 mm ; ( BS)</v>
          </cell>
          <cell r="I1365" t="str">
            <v>м</v>
          </cell>
          <cell r="J1365" t="str">
            <v xml:space="preserve">ELSHIDEED </v>
          </cell>
          <cell r="K1365" t="str">
            <v>Предложение 30/05/2018</v>
          </cell>
          <cell r="L1365">
            <v>43248</v>
          </cell>
          <cell r="V1365">
            <v>7.36</v>
          </cell>
        </row>
        <row r="1366">
          <cell r="A1366">
            <v>659</v>
          </cell>
          <cell r="E1366" t="str">
            <v>UPVC трубы (серый цвет) диаметр=3/4" толщина стенки=3 mm ; Давления ( 80)</v>
          </cell>
          <cell r="I1366" t="str">
            <v>м</v>
          </cell>
          <cell r="J1366" t="str">
            <v xml:space="preserve">ELSHIDEED </v>
          </cell>
          <cell r="K1366" t="str">
            <v>Предложение 30/05/2018</v>
          </cell>
          <cell r="L1366">
            <v>43248</v>
          </cell>
          <cell r="V1366">
            <v>9.43</v>
          </cell>
        </row>
        <row r="1367">
          <cell r="A1367">
            <v>186</v>
          </cell>
          <cell r="E1367" t="str">
            <v>UPVC-Завесная Стена -Двери -окна  Curtain Wallsection( color galss )</v>
          </cell>
          <cell r="I1367" t="str">
            <v>м2</v>
          </cell>
          <cell r="J1367" t="str">
            <v>Infinity solutions</v>
          </cell>
          <cell r="K1367" t="str">
            <v>ТКП Infinity Solutions</v>
          </cell>
          <cell r="L1367">
            <v>43374</v>
          </cell>
          <cell r="V1367">
            <v>257.36</v>
          </cell>
        </row>
        <row r="1368">
          <cell r="A1368">
            <v>187</v>
          </cell>
          <cell r="E1368" t="str">
            <v>UPVC-Завесная Стена -Двери -окна  Curtain Wallsection( Duble galss )</v>
          </cell>
          <cell r="I1368" t="str">
            <v>м2</v>
          </cell>
          <cell r="J1368" t="str">
            <v>Infinity solutions</v>
          </cell>
          <cell r="K1368" t="str">
            <v>ТКП Infinity Solutions</v>
          </cell>
          <cell r="L1368">
            <v>43374</v>
          </cell>
          <cell r="V1368">
            <v>257.36</v>
          </cell>
        </row>
        <row r="1369">
          <cell r="A1369">
            <v>188</v>
          </cell>
          <cell r="E1369" t="str">
            <v>UPVC-Завесная Стена -Двери -окна  Curtain Wallsection( Reflecting Glass )</v>
          </cell>
          <cell r="I1369" t="str">
            <v>м2</v>
          </cell>
          <cell r="J1369" t="str">
            <v>Infinity solutions</v>
          </cell>
          <cell r="K1369" t="str">
            <v>ТКП Infinity Solutions</v>
          </cell>
          <cell r="L1369">
            <v>43374</v>
          </cell>
          <cell r="V1369">
            <v>257.36</v>
          </cell>
        </row>
        <row r="1370">
          <cell r="A1370">
            <v>189</v>
          </cell>
          <cell r="E1370" t="str">
            <v>UPVC-Завесная Стена -Двери -окна  Curtain Wallsection( single galss )</v>
          </cell>
          <cell r="I1370" t="str">
            <v>м2</v>
          </cell>
          <cell r="J1370" t="str">
            <v>Infinity solutions</v>
          </cell>
          <cell r="K1370" t="str">
            <v>ТКП Infinity Solutions</v>
          </cell>
          <cell r="L1370">
            <v>43374</v>
          </cell>
          <cell r="V1370">
            <v>2800</v>
          </cell>
        </row>
        <row r="1371">
          <cell r="A1371">
            <v>190</v>
          </cell>
          <cell r="E1371" t="str">
            <v>UPVC-Завесная Стена -Двери -окна  Curtain Wallsection(Glass Securite)</v>
          </cell>
          <cell r="I1371" t="str">
            <v>м2</v>
          </cell>
          <cell r="J1371" t="str">
            <v>Infinity solutions</v>
          </cell>
          <cell r="K1371" t="str">
            <v>ТКП Infinity Solutions</v>
          </cell>
          <cell r="L1371">
            <v>43374</v>
          </cell>
          <cell r="V1371">
            <v>2925</v>
          </cell>
        </row>
        <row r="1372">
          <cell r="A1372">
            <v>5586</v>
          </cell>
          <cell r="E1372" t="str">
            <v>Water Stop -0-15 E, рулоны по 15 м. Транспорт экспертно 3%</v>
          </cell>
          <cell r="I1372" t="str">
            <v>м</v>
          </cell>
          <cell r="J1372" t="str">
            <v>Sika Egypt For Construction Chemicals</v>
          </cell>
          <cell r="K1372" t="str">
            <v>Предложение SikaEgypt от 01.12.2021</v>
          </cell>
          <cell r="L1372">
            <v>44531</v>
          </cell>
          <cell r="V1372">
            <v>92.7</v>
          </cell>
        </row>
        <row r="1373">
          <cell r="A1373">
            <v>5587</v>
          </cell>
          <cell r="E1373" t="str">
            <v>Water Stop -0-20 E, рулоны по 15 м. Транспорт экспертно 3%</v>
          </cell>
          <cell r="I1373" t="str">
            <v>м</v>
          </cell>
          <cell r="J1373" t="str">
            <v>Sika Egypt For Construction Chemicals</v>
          </cell>
          <cell r="K1373" t="str">
            <v>Предложение SikaEgypt от 01.12.2021</v>
          </cell>
          <cell r="L1373">
            <v>44531</v>
          </cell>
          <cell r="V1373">
            <v>154.5</v>
          </cell>
        </row>
        <row r="1374">
          <cell r="A1374">
            <v>5593</v>
          </cell>
          <cell r="E1374" t="str">
            <v>Water Stop -0-20 Light, рулоны по 15 м. Транспорт экспертно 3%</v>
          </cell>
          <cell r="I1374" t="str">
            <v>м</v>
          </cell>
          <cell r="J1374" t="str">
            <v>Sika Egypt For Construction Chemicals</v>
          </cell>
          <cell r="K1374" t="str">
            <v>Предложение SikaEgypt от 01.12.2021</v>
          </cell>
          <cell r="L1374">
            <v>44531</v>
          </cell>
          <cell r="V1374">
            <v>92.7</v>
          </cell>
        </row>
        <row r="1375">
          <cell r="A1375">
            <v>5597</v>
          </cell>
          <cell r="E1375" t="str">
            <v>Water Stop -0-23 T, рулоны по 15 м. Транспорт экспертно 3%</v>
          </cell>
          <cell r="I1375" t="str">
            <v>м</v>
          </cell>
          <cell r="J1375" t="str">
            <v>Sika Egypt For Construction Chemicals</v>
          </cell>
          <cell r="K1375" t="str">
            <v>Предложение SikaEgypt от 01.12.2021</v>
          </cell>
          <cell r="L1375">
            <v>44531</v>
          </cell>
          <cell r="V1375">
            <v>391.40000000000003</v>
          </cell>
        </row>
        <row r="1376">
          <cell r="A1376">
            <v>5588</v>
          </cell>
          <cell r="E1376" t="str">
            <v>Water Stop -0-25 E, рулоны по 15 м. Транспорт экспертно 3%</v>
          </cell>
          <cell r="I1376" t="str">
            <v>м</v>
          </cell>
          <cell r="J1376" t="str">
            <v>Sika Egypt For Construction Chemicals</v>
          </cell>
          <cell r="K1376" t="str">
            <v>Предложение SikaEgypt от 01.12.2021</v>
          </cell>
          <cell r="L1376">
            <v>44531</v>
          </cell>
          <cell r="V1376">
            <v>226.6</v>
          </cell>
        </row>
        <row r="1377">
          <cell r="A1377">
            <v>5594</v>
          </cell>
          <cell r="E1377" t="str">
            <v>Water Stop -0-25 Light, рулоны по 15 м. Транспорт экспертно 3%</v>
          </cell>
          <cell r="I1377" t="str">
            <v>м</v>
          </cell>
          <cell r="J1377" t="str">
            <v>Sika Egypt For Construction Chemicals</v>
          </cell>
          <cell r="K1377" t="str">
            <v>Предложение SikaEgypt от 01.12.2021</v>
          </cell>
          <cell r="L1377">
            <v>44531</v>
          </cell>
          <cell r="V1377">
            <v>97.850000000000009</v>
          </cell>
        </row>
        <row r="1378">
          <cell r="A1378">
            <v>5589</v>
          </cell>
          <cell r="E1378" t="str">
            <v>Water Stop -0-32 E, рулоны по 15 м. Транспорт экспертно 3%</v>
          </cell>
          <cell r="I1378" t="str">
            <v>м</v>
          </cell>
          <cell r="J1378" t="str">
            <v>Sika Egypt For Construction Chemicals</v>
          </cell>
          <cell r="K1378" t="str">
            <v>Предложение SikaEgypt от 01.12.2021</v>
          </cell>
          <cell r="L1378">
            <v>44531</v>
          </cell>
          <cell r="V1378">
            <v>278.10000000000002</v>
          </cell>
        </row>
        <row r="1379">
          <cell r="A1379">
            <v>5595</v>
          </cell>
          <cell r="E1379" t="str">
            <v>Water Stop -0-32 Light, рулоны по 15 м. Транспорт экспертно 3%</v>
          </cell>
          <cell r="I1379" t="str">
            <v>м</v>
          </cell>
          <cell r="J1379" t="str">
            <v>Sika Egypt For Construction Chemicals</v>
          </cell>
          <cell r="K1379" t="str">
            <v>Предложение SikaEgypt от 01.12.2021</v>
          </cell>
          <cell r="L1379">
            <v>44531</v>
          </cell>
          <cell r="V1379">
            <v>128.75</v>
          </cell>
        </row>
        <row r="1380">
          <cell r="A1380">
            <v>5580</v>
          </cell>
          <cell r="E1380" t="str">
            <v>Water Stop -AR- 20, рулоны по 15 м. Транспорт экспертно 3%</v>
          </cell>
          <cell r="I1380" t="str">
            <v>м</v>
          </cell>
          <cell r="J1380" t="str">
            <v>Sika Egypt For Construction Chemicals</v>
          </cell>
          <cell r="K1380" t="str">
            <v>Предложение SikaEgypt от 01.12.2021</v>
          </cell>
          <cell r="L1380">
            <v>44531</v>
          </cell>
          <cell r="V1380">
            <v>133.9</v>
          </cell>
        </row>
        <row r="1381">
          <cell r="A1381">
            <v>5581</v>
          </cell>
          <cell r="E1381" t="str">
            <v>Water Stop -AR- 25, рулоны по 15 м. Транспорт экспертно 3%</v>
          </cell>
          <cell r="I1381" t="str">
            <v>м</v>
          </cell>
          <cell r="J1381" t="str">
            <v>Sika Egypt For Construction Chemicals</v>
          </cell>
          <cell r="K1381" t="str">
            <v>Предложение SikaEgypt от 01.12.2021</v>
          </cell>
          <cell r="L1381">
            <v>44531</v>
          </cell>
          <cell r="V1381">
            <v>159.65</v>
          </cell>
        </row>
        <row r="1382">
          <cell r="A1382">
            <v>5578</v>
          </cell>
          <cell r="E1382" t="str">
            <v>Water Stop -DR- 26, рулоны по 15 м. Транспорт экспертно 3%</v>
          </cell>
          <cell r="I1382" t="str">
            <v>м</v>
          </cell>
          <cell r="J1382" t="str">
            <v>Sika Egypt For Construction Chemicals</v>
          </cell>
          <cell r="K1382" t="str">
            <v>Предложение SikaEgypt от 01.12.2021</v>
          </cell>
          <cell r="L1382">
            <v>44531</v>
          </cell>
          <cell r="V1382">
            <v>185.4</v>
          </cell>
        </row>
        <row r="1383">
          <cell r="A1383">
            <v>5579</v>
          </cell>
          <cell r="E1383" t="str">
            <v>Water Stop -DR- 32, рулоны по 15 м. Транспорт экспертно 3%</v>
          </cell>
          <cell r="I1383" t="str">
            <v>м</v>
          </cell>
          <cell r="J1383" t="str">
            <v>Sika Egypt For Construction Chemicals</v>
          </cell>
          <cell r="K1383" t="str">
            <v>Предложение SikaEgypt от 01.12.2021</v>
          </cell>
          <cell r="L1383">
            <v>44531</v>
          </cell>
          <cell r="V1383">
            <v>247.20000000000002</v>
          </cell>
        </row>
        <row r="1384">
          <cell r="A1384">
            <v>5596</v>
          </cell>
          <cell r="E1384" t="str">
            <v>Water Stop -V 23 T, рулоны по 15 м. Транспорт экспертно 3%</v>
          </cell>
          <cell r="I1384" t="str">
            <v>м</v>
          </cell>
          <cell r="J1384" t="str">
            <v>Sika Egypt For Construction Chemicals</v>
          </cell>
          <cell r="K1384" t="str">
            <v>Предложение SikaEgypt от 01.12.2021</v>
          </cell>
          <cell r="L1384">
            <v>44531</v>
          </cell>
          <cell r="V1384">
            <v>226.6</v>
          </cell>
        </row>
        <row r="1385">
          <cell r="A1385">
            <v>5582</v>
          </cell>
          <cell r="E1385" t="str">
            <v>Water Stop -V-15 E, рулоны по 30 м. Транспорт экспертно 3%</v>
          </cell>
          <cell r="I1385" t="str">
            <v>м</v>
          </cell>
          <cell r="J1385" t="str">
            <v>Sika Egypt For Construction Chemicals</v>
          </cell>
          <cell r="K1385" t="str">
            <v>Предложение SikaEgypt от 01.12.2021</v>
          </cell>
          <cell r="L1385">
            <v>44531</v>
          </cell>
          <cell r="V1385">
            <v>82.4</v>
          </cell>
        </row>
        <row r="1386">
          <cell r="A1386">
            <v>5583</v>
          </cell>
          <cell r="E1386" t="str">
            <v>Water Stop -V-20 E, рулоны по 30 м. Транспорт экспертно 3%</v>
          </cell>
          <cell r="I1386" t="str">
            <v>м</v>
          </cell>
          <cell r="J1386" t="str">
            <v>Sika Egypt For Construction Chemicals</v>
          </cell>
          <cell r="K1386" t="str">
            <v>Предложение SikaEgypt от 01.12.2021</v>
          </cell>
          <cell r="L1386">
            <v>44531</v>
          </cell>
          <cell r="V1386">
            <v>113.3</v>
          </cell>
        </row>
        <row r="1387">
          <cell r="A1387">
            <v>5590</v>
          </cell>
          <cell r="E1387" t="str">
            <v>Water Stop -V-20 Light, рулоны по 30 м. Транспорт экспертно 3%</v>
          </cell>
          <cell r="I1387" t="str">
            <v>м</v>
          </cell>
          <cell r="J1387" t="str">
            <v>Sika Egypt For Construction Chemicals</v>
          </cell>
          <cell r="K1387" t="str">
            <v>Предложение SikaEgypt от 01.12.2021</v>
          </cell>
          <cell r="L1387">
            <v>44531</v>
          </cell>
          <cell r="V1387">
            <v>79.31</v>
          </cell>
        </row>
        <row r="1388">
          <cell r="A1388">
            <v>5584</v>
          </cell>
          <cell r="E1388" t="str">
            <v>Water Stop -V-24 E, рулоны по 30 м. Транспорт экспертно 3%</v>
          </cell>
          <cell r="I1388" t="str">
            <v>м</v>
          </cell>
          <cell r="J1388" t="str">
            <v>Sika Egypt For Construction Chemicals</v>
          </cell>
          <cell r="K1388" t="str">
            <v>Предложение SikaEgypt от 01.12.2021</v>
          </cell>
          <cell r="L1388">
            <v>44531</v>
          </cell>
          <cell r="V1388">
            <v>136.99</v>
          </cell>
        </row>
        <row r="1389">
          <cell r="A1389">
            <v>5591</v>
          </cell>
          <cell r="E1389" t="str">
            <v>Water Stop -V-24 Light, рулоны по 30 м. Транспорт экспертно 3%</v>
          </cell>
          <cell r="I1389" t="str">
            <v>м</v>
          </cell>
          <cell r="J1389" t="str">
            <v>Sika Egypt For Construction Chemicals</v>
          </cell>
          <cell r="K1389" t="str">
            <v>Предложение SikaEgypt от 01.12.2021</v>
          </cell>
          <cell r="L1389">
            <v>44531</v>
          </cell>
          <cell r="V1389">
            <v>89.61</v>
          </cell>
        </row>
        <row r="1390">
          <cell r="A1390">
            <v>5585</v>
          </cell>
          <cell r="E1390" t="str">
            <v>Water Stop -V-32 E, рулоны по 15 м. Транспорт экспертно 3%</v>
          </cell>
          <cell r="I1390" t="str">
            <v>м</v>
          </cell>
          <cell r="J1390" t="str">
            <v>Sika Egypt For Construction Chemicals</v>
          </cell>
          <cell r="K1390" t="str">
            <v>Предложение SikaEgypt от 01.12.2021</v>
          </cell>
          <cell r="L1390">
            <v>44531</v>
          </cell>
          <cell r="V1390">
            <v>185.4</v>
          </cell>
        </row>
        <row r="1391">
          <cell r="A1391">
            <v>5592</v>
          </cell>
          <cell r="E1391" t="str">
            <v>Water Stop -V-32 Light, рулоны по 30 м. Транспорт экспертно 3%</v>
          </cell>
          <cell r="I1391" t="str">
            <v>м</v>
          </cell>
          <cell r="J1391" t="str">
            <v>Sika Egypt For Construction Chemicals</v>
          </cell>
          <cell r="K1391" t="str">
            <v>Предложение SikaEgypt от 01.12.2021</v>
          </cell>
          <cell r="L1391">
            <v>44531</v>
          </cell>
          <cell r="V1391">
            <v>136.99</v>
          </cell>
        </row>
        <row r="1392">
          <cell r="A1392">
            <v>5605</v>
          </cell>
          <cell r="E1392" t="str">
            <v>Welding frame. Транспорт экспертно 3%</v>
          </cell>
          <cell r="I1392" t="str">
            <v>шт.</v>
          </cell>
          <cell r="J1392" t="str">
            <v>Sika Egypt For Construction Chemicals</v>
          </cell>
          <cell r="K1392" t="str">
            <v>Предложение SikaEgypt от 01.12.2021</v>
          </cell>
          <cell r="L1392">
            <v>44531</v>
          </cell>
          <cell r="V1392">
            <v>2111.5</v>
          </cell>
        </row>
        <row r="1393">
          <cell r="A1393">
            <v>5604</v>
          </cell>
          <cell r="E1393" t="str">
            <v>Welding Knife electric. Транспорт экспертно 3%</v>
          </cell>
          <cell r="I1393" t="str">
            <v>шт.</v>
          </cell>
          <cell r="J1393" t="str">
            <v>Sika Egypt For Construction Chemicals</v>
          </cell>
          <cell r="K1393" t="str">
            <v>Предложение SikaEgypt от 01.12.2021</v>
          </cell>
          <cell r="L1393">
            <v>44531</v>
          </cell>
          <cell r="V1393">
            <v>2111.5</v>
          </cell>
        </row>
        <row r="1394">
          <cell r="A1394">
            <v>207</v>
          </cell>
          <cell r="E1394" t="str">
            <v>White wood</v>
          </cell>
          <cell r="I1394" t="str">
            <v>м3</v>
          </cell>
          <cell r="J1394" t="str">
            <v xml:space="preserve"> N/A</v>
          </cell>
          <cell r="K1394" t="str">
            <v>Wood Shop Egypt</v>
          </cell>
          <cell r="L1394" t="str">
            <v>?</v>
          </cell>
          <cell r="V1394" t="str">
            <v>?</v>
          </cell>
        </row>
        <row r="1395">
          <cell r="A1395">
            <v>209</v>
          </cell>
          <cell r="E1395" t="str">
            <v>Wood mahogany</v>
          </cell>
          <cell r="I1395" t="str">
            <v>м3</v>
          </cell>
          <cell r="J1395" t="str">
            <v xml:space="preserve"> N/A</v>
          </cell>
          <cell r="K1395" t="str">
            <v>Wood Shop Egypt</v>
          </cell>
          <cell r="L1395" t="str">
            <v>?</v>
          </cell>
          <cell r="V1395" t="str">
            <v>?</v>
          </cell>
        </row>
        <row r="1396">
          <cell r="A1396">
            <v>217</v>
          </cell>
          <cell r="E1396" t="str">
            <v>Wood Tic</v>
          </cell>
          <cell r="I1396" t="str">
            <v>м3</v>
          </cell>
          <cell r="J1396" t="str">
            <v xml:space="preserve"> N/A</v>
          </cell>
          <cell r="K1396" t="str">
            <v>Wood Shop Egypt</v>
          </cell>
          <cell r="L1396" t="str">
            <v>?</v>
          </cell>
          <cell r="V1396" t="str">
            <v>?</v>
          </cell>
        </row>
        <row r="1397">
          <cell r="A1397">
            <v>3956</v>
          </cell>
          <cell r="E1397" t="str">
            <v>Адаптер Flexanel 32 мм</v>
          </cell>
          <cell r="I1397" t="str">
            <v>шт.</v>
          </cell>
          <cell r="J1397" t="str">
            <v>Makkaah for Electical supplies</v>
          </cell>
          <cell r="K1397" t="str">
            <v xml:space="preserve">offer 09.06.2021 </v>
          </cell>
          <cell r="L1397">
            <v>44356</v>
          </cell>
          <cell r="V1397"/>
        </row>
        <row r="1398">
          <cell r="A1398">
            <v>3957</v>
          </cell>
          <cell r="E1398" t="str">
            <v>Адаптер Flexanel 40 мм</v>
          </cell>
          <cell r="I1398" t="str">
            <v>шт.</v>
          </cell>
          <cell r="J1398" t="str">
            <v>Makkaah for Electical supplies</v>
          </cell>
          <cell r="K1398" t="str">
            <v xml:space="preserve">offer 09.06.2021 </v>
          </cell>
          <cell r="L1398">
            <v>44356</v>
          </cell>
          <cell r="V1398"/>
        </row>
        <row r="1399">
          <cell r="A1399">
            <v>3958</v>
          </cell>
          <cell r="E1399" t="str">
            <v>Адаптер Flexanel 50 мм</v>
          </cell>
          <cell r="I1399" t="str">
            <v>шт.</v>
          </cell>
          <cell r="J1399" t="str">
            <v>Makkaah for Electical supplies</v>
          </cell>
          <cell r="K1399" t="str">
            <v xml:space="preserve">offer 09.06.2021 </v>
          </cell>
          <cell r="L1399">
            <v>44356</v>
          </cell>
          <cell r="V1399"/>
        </row>
        <row r="1400">
          <cell r="A1400">
            <v>3954</v>
          </cell>
          <cell r="E1400" t="str">
            <v>Адаптер Flexel 16 мм</v>
          </cell>
          <cell r="I1400" t="str">
            <v>шт.</v>
          </cell>
          <cell r="J1400" t="str">
            <v>Makkaah for Electical supplies</v>
          </cell>
          <cell r="K1400" t="str">
            <v xml:space="preserve">offer 09.06.2021 </v>
          </cell>
          <cell r="L1400">
            <v>44356</v>
          </cell>
          <cell r="V1400"/>
        </row>
        <row r="1401">
          <cell r="A1401">
            <v>3004</v>
          </cell>
          <cell r="E1401" t="str">
            <v xml:space="preserve">Адаптерная пластина  KA-E 45 FT (6346758)        OBO Bettermann . Цена OBO Bettermann Hungary. Транспорт экспертно 5%. </v>
          </cell>
          <cell r="I1401" t="str">
            <v>шт.</v>
          </cell>
          <cell r="J1401" t="str">
            <v>OBO Bettermann</v>
          </cell>
          <cell r="K1401" t="str">
            <v>Прайс лист OBO Bettermann Hungary 15.04.2020</v>
          </cell>
          <cell r="L1401">
            <v>44200</v>
          </cell>
          <cell r="V1401">
            <v>3325.9902040894208</v>
          </cell>
        </row>
        <row r="1402">
          <cell r="A1402">
            <v>64</v>
          </cell>
          <cell r="E1402" t="str">
            <v xml:space="preserve">Азотный </v>
          </cell>
          <cell r="I1402" t="str">
            <v>40 л</v>
          </cell>
          <cell r="J1402" t="str">
            <v>Ouf Industrial Gases Factories</v>
          </cell>
          <cell r="K1402" t="str">
            <v>Предложение 28.02.2019</v>
          </cell>
          <cell r="L1402">
            <v>43524</v>
          </cell>
          <cell r="V1402">
            <v>100</v>
          </cell>
        </row>
        <row r="1403">
          <cell r="A1403">
            <v>3165</v>
          </cell>
          <cell r="E1403" t="str">
            <v>Акация (Acacia Farnesiana) Высота: 2-3 м, Ширина: 1-2 м, Деревянный ящик</v>
          </cell>
          <cell r="I1403">
            <v>0</v>
          </cell>
          <cell r="J1403" t="str">
            <v xml:space="preserve">Orchid </v>
          </cell>
          <cell r="K1403" t="str">
            <v>Orchid 02.02.2021</v>
          </cell>
          <cell r="L1403">
            <v>44229</v>
          </cell>
          <cell r="V1403">
            <v>3220</v>
          </cell>
        </row>
        <row r="1404">
          <cell r="A1404">
            <v>2317</v>
          </cell>
          <cell r="E1404" t="str">
            <v xml:space="preserve">Акация (Acacia Farnesiana), высота 2-3 м, размах  1-2 м </v>
          </cell>
          <cell r="I1404" t="str">
            <v>шт.</v>
          </cell>
          <cell r="J1404" t="str">
            <v>Orchid for construction</v>
          </cell>
          <cell r="K1404" t="str">
            <v>Предложение 06.01.2020</v>
          </cell>
          <cell r="L1404">
            <v>43836</v>
          </cell>
          <cell r="V1404">
            <v>2895</v>
          </cell>
        </row>
        <row r="1405">
          <cell r="A1405">
            <v>3495</v>
          </cell>
          <cell r="E1405" t="str">
            <v>Алюминиевый коробка от Palazzoli (Италия)</v>
          </cell>
          <cell r="I1405" t="str">
            <v>шт.</v>
          </cell>
          <cell r="J1405" t="str">
            <v xml:space="preserve">EURO ZONE </v>
          </cell>
          <cell r="K1405" t="str">
            <v>TECHNO GULF offer 19.05.2021</v>
          </cell>
          <cell r="L1405">
            <v>44335</v>
          </cell>
          <cell r="V1405"/>
        </row>
        <row r="1406">
          <cell r="A1406">
            <v>2316</v>
          </cell>
          <cell r="E1406" t="str">
            <v>Анкер высоких нагрузок Hilti HSL-GR М12/20, транспорт экспертно 5%</v>
          </cell>
          <cell r="I1406" t="str">
            <v>шт.</v>
          </cell>
          <cell r="J1406" t="str">
            <v>HILTI</v>
          </cell>
          <cell r="K1406" t="str">
            <v>https://www.hilti.ae/c/CLS_FASTENER_7135/CLS_WEDGE_ANCHORS_7135/r1197?CHA_GLOBAL_ANC_SIZE=M12&amp;CHD_ANCHOR_LENGTH=139%20mm&amp;combo_content=21b6ed75ee0daa60682b06745402337a&amp;itemCode=67924</v>
          </cell>
          <cell r="L1406">
            <v>43857</v>
          </cell>
          <cell r="V1406">
            <v>177.50244920149999</v>
          </cell>
        </row>
        <row r="1407">
          <cell r="A1407">
            <v>4551</v>
          </cell>
          <cell r="E1407" t="str">
            <v>Анкер концевой CXL32HA</v>
          </cell>
          <cell r="I1407" t="str">
            <v>шт.</v>
          </cell>
          <cell r="J1407" t="str">
            <v>Ancon</v>
          </cell>
          <cell r="K1407" t="str">
            <v xml:space="preserve">NPO Energomashservice Co </v>
          </cell>
          <cell r="L1407">
            <v>44253</v>
          </cell>
          <cell r="V1407">
            <v>16.760000000000002</v>
          </cell>
        </row>
        <row r="1408">
          <cell r="A1408">
            <v>4552</v>
          </cell>
          <cell r="E1408" t="str">
            <v>Анкер концевой CXL36HA</v>
          </cell>
          <cell r="I1408" t="str">
            <v>шт.</v>
          </cell>
          <cell r="J1408" t="str">
            <v>Ancon</v>
          </cell>
          <cell r="K1408" t="str">
            <v xml:space="preserve">NPO Energomashservice Co </v>
          </cell>
          <cell r="L1408">
            <v>44253</v>
          </cell>
          <cell r="V1408">
            <v>20.96</v>
          </cell>
        </row>
        <row r="1409">
          <cell r="A1409">
            <v>5066</v>
          </cell>
          <cell r="E1409" t="str">
            <v>Анкер с подрезкой HDA-P M10x100 / 20 # 331544. Транспорт экспертно 5%</v>
          </cell>
          <cell r="I1409" t="str">
            <v>шт.</v>
          </cell>
          <cell r="J1409" t="str">
            <v>HILTI</v>
          </cell>
          <cell r="K1409" t="str">
            <v>https://www.hilti.it/c/CLS_FASTENER_7135/CLS_UNDERCUT_ANCHORS_7135/r1191?CHA_GLOBAL_ANC_SIZE=M10&amp;CHD_DRILL_BIT_DIAMETER_PM=20%20mm&amp;combo_content=02e7ca56c6c991b27471c94cc76e9a62&amp;salespackquantity=12%20pezzi&amp;itemCode=331544</v>
          </cell>
          <cell r="L1409">
            <v>44609</v>
          </cell>
          <cell r="V1409">
            <v>646.99490624999999</v>
          </cell>
        </row>
        <row r="1410">
          <cell r="A1410">
            <v>3401</v>
          </cell>
          <cell r="E1410" t="str">
            <v>Анкер с подрезкой HDA-P M10x100/20 #331544. Транспорт экспертно 5%</v>
          </cell>
          <cell r="I1410" t="str">
            <v>шт.</v>
          </cell>
          <cell r="J1410" t="str">
            <v>HILTI</v>
          </cell>
          <cell r="K1410" t="str">
            <v>https://www.hilti.sa/c/CLS_FASTENER_7135/CLS_UNDERCUT_ANCHORS_7135/r1191?CHA_GLOBAL_ANC_SIZE=M10&amp;CHD_DRILL_BIT_DIAMETER_PM=20%20mm&amp;combo_content=489778f3ab759d864041414eca836fe2&amp;salespackquantity=12%20pc&amp;itemCode=331544</v>
          </cell>
          <cell r="L1410">
            <v>44342</v>
          </cell>
          <cell r="V1410">
            <v>679.50976800000001</v>
          </cell>
        </row>
        <row r="1411">
          <cell r="A1411">
            <v>4102</v>
          </cell>
          <cell r="E1411" t="str">
            <v>Анкер усиленный HSL-3-G M16 / 25</v>
          </cell>
          <cell r="I1411" t="str">
            <v>шт.</v>
          </cell>
          <cell r="J1411" t="str">
            <v>HILTI</v>
          </cell>
          <cell r="K1411" t="str">
            <v>offer 23.08.2021</v>
          </cell>
          <cell r="L1411">
            <v>44431</v>
          </cell>
          <cell r="V1411">
            <v>401.28</v>
          </cell>
        </row>
        <row r="1412">
          <cell r="A1412">
            <v>4109</v>
          </cell>
          <cell r="E1412" t="str">
            <v>Анкер усиленный ХСЛ-3 М16 / 25</v>
          </cell>
          <cell r="I1412" t="str">
            <v>шт.</v>
          </cell>
          <cell r="J1412" t="str">
            <v>HILTI</v>
          </cell>
          <cell r="K1412" t="str">
            <v>offer 23.08.2021</v>
          </cell>
          <cell r="L1412">
            <v>44431</v>
          </cell>
          <cell r="V1412">
            <v>401.28</v>
          </cell>
        </row>
        <row r="1413">
          <cell r="A1413">
            <v>4101</v>
          </cell>
          <cell r="E1413" t="str">
            <v>Анкер усиленный ХСЛ-3 М24 / 60</v>
          </cell>
          <cell r="I1413" t="str">
            <v>шт.</v>
          </cell>
          <cell r="J1413" t="str">
            <v>HILTI</v>
          </cell>
          <cell r="K1413" t="str">
            <v>offer 23.08.2021</v>
          </cell>
          <cell r="L1413">
            <v>44431</v>
          </cell>
          <cell r="V1413">
            <v>1056.78</v>
          </cell>
        </row>
        <row r="1414">
          <cell r="A1414">
            <v>3397</v>
          </cell>
          <cell r="E1414" t="str">
            <v>Анкер-клин HST2-R M8x75/10 #2108167. Транспорт экспертно 5%</v>
          </cell>
          <cell r="I1414" t="str">
            <v>шт.</v>
          </cell>
          <cell r="J1414" t="str">
            <v>HILTI</v>
          </cell>
          <cell r="K1414" t="str">
            <v>https://www.hilti.sa/c/CLS_FASTENER_7135/CLS_WEDGE_ANCHORS_7135/r4768789?CHA_GLOBAL_ANC_SIZE=M8&amp;CHD_ANCHOR_LENGTH=75%20mm&amp;combo_content=ec6a79247de02748bf0e73aee3685dd7&amp;salespackquantity=50%20pc&amp;itemCode=2108167</v>
          </cell>
          <cell r="L1414">
            <v>44342</v>
          </cell>
          <cell r="V1414">
            <v>29.706547500000003</v>
          </cell>
        </row>
        <row r="1415">
          <cell r="A1415">
            <v>3122</v>
          </cell>
          <cell r="E1415" t="str">
            <v>Анкерная точка Proton 4, траспорт  экспертно 10%</v>
          </cell>
          <cell r="I1415" t="str">
            <v>шт.</v>
          </cell>
          <cell r="J1415" t="str">
            <v>Юнион</v>
          </cell>
          <cell r="K1415" t="str">
            <v>Предложение для ОЭС</v>
          </cell>
          <cell r="L1415">
            <v>43769</v>
          </cell>
          <cell r="V1415">
            <v>5317.3099639286465</v>
          </cell>
        </row>
        <row r="1416">
          <cell r="A1416">
            <v>4110</v>
          </cell>
          <cell r="E1416" t="str">
            <v>Анкерная шпилька HAS-U 5.8 M16x220</v>
          </cell>
          <cell r="I1416" t="str">
            <v>шт.</v>
          </cell>
          <cell r="J1416" t="str">
            <v>HILTI</v>
          </cell>
          <cell r="K1416" t="str">
            <v>offer 23.08.2021</v>
          </cell>
          <cell r="L1416">
            <v>44431</v>
          </cell>
          <cell r="V1416">
            <v>146.65</v>
          </cell>
        </row>
        <row r="1417">
          <cell r="A1417">
            <v>4103</v>
          </cell>
          <cell r="E1417" t="str">
            <v>Анкерная шпилька HAS-U 5.8 M16x300</v>
          </cell>
          <cell r="I1417" t="str">
            <v>шт.</v>
          </cell>
          <cell r="J1417" t="str">
            <v>HILTI</v>
          </cell>
          <cell r="K1417" t="str">
            <v>offer 23.08.2021</v>
          </cell>
          <cell r="L1417">
            <v>44431</v>
          </cell>
          <cell r="V1417">
            <v>238.05</v>
          </cell>
        </row>
        <row r="1418">
          <cell r="A1418">
            <v>10</v>
          </cell>
          <cell r="E1418" t="str">
            <v>Анкерный болт с гайкой FBN II M 10/20;Anchor bolt with nut FBN II M 10/20 (упаковка 50шт.вес 62,4грамм)</v>
          </cell>
          <cell r="I1418" t="str">
            <v>шт.</v>
          </cell>
          <cell r="J1418" t="str">
            <v>Modern Machines &amp; Materials Co.</v>
          </cell>
          <cell r="K1418" t="str">
            <v>Предложение 04.09.2018</v>
          </cell>
          <cell r="L1418">
            <v>43347</v>
          </cell>
          <cell r="V1418">
            <v>17.5</v>
          </cell>
        </row>
        <row r="1419">
          <cell r="A1419">
            <v>11</v>
          </cell>
          <cell r="E1419" t="str">
            <v>Анкерный болт с гайкой FBN II M 8/50;Anchor bolt with nut FBN II M 8/50 (упаковка 50шт.вес 42грамм)</v>
          </cell>
          <cell r="I1419" t="str">
            <v>шт.</v>
          </cell>
          <cell r="J1419" t="str">
            <v>Modern Machines &amp; Materials Co.</v>
          </cell>
          <cell r="K1419" t="str">
            <v>Предложение 04.09.2018</v>
          </cell>
          <cell r="L1419">
            <v>43347</v>
          </cell>
          <cell r="V1419">
            <v>11.94</v>
          </cell>
        </row>
        <row r="1420">
          <cell r="A1420">
            <v>4107</v>
          </cell>
          <cell r="E1420" t="str">
            <v>Анкер-шпилька HSA-F M20x170 55/30/15</v>
          </cell>
          <cell r="I1420" t="str">
            <v>шт.</v>
          </cell>
          <cell r="J1420" t="str">
            <v>HILTI</v>
          </cell>
          <cell r="K1420" t="str">
            <v>offer 23.08.2021</v>
          </cell>
          <cell r="L1420">
            <v>44431</v>
          </cell>
          <cell r="V1420">
            <v>213.77</v>
          </cell>
        </row>
        <row r="1421">
          <cell r="A1421">
            <v>4105</v>
          </cell>
          <cell r="E1421" t="str">
            <v>Анкер-шпилька HST3 M16x145 45/25</v>
          </cell>
          <cell r="I1421" t="str">
            <v>шт.</v>
          </cell>
          <cell r="J1421" t="str">
            <v>HILTI</v>
          </cell>
          <cell r="K1421" t="str">
            <v>offer 23.08.2021</v>
          </cell>
          <cell r="L1421">
            <v>44431</v>
          </cell>
          <cell r="V1421">
            <v>83.48</v>
          </cell>
        </row>
        <row r="1422">
          <cell r="A1422">
            <v>4108</v>
          </cell>
          <cell r="E1422" t="str">
            <v>Анкер-шпилька HST3 M20x170 - / 30</v>
          </cell>
          <cell r="I1422" t="str">
            <v>шт.</v>
          </cell>
          <cell r="J1422" t="str">
            <v>HILTI</v>
          </cell>
          <cell r="K1422" t="str">
            <v>offer 23.08.2021</v>
          </cell>
          <cell r="L1422">
            <v>44431</v>
          </cell>
          <cell r="V1422">
            <v>207.65</v>
          </cell>
        </row>
        <row r="1423">
          <cell r="A1423">
            <v>5661</v>
          </cell>
          <cell r="E1423" t="str">
            <v xml:space="preserve">Аргон газообразный, cогласно ТЗ </v>
          </cell>
          <cell r="I1423" t="str">
            <v>м3</v>
          </cell>
          <cell r="J1423" t="str">
            <v>WORLD INTEGRATED SERVICES</v>
          </cell>
          <cell r="K1423" t="str">
            <v xml:space="preserve">ТПК № б/н от 01/02/2022 </v>
          </cell>
          <cell r="L1423">
            <v>44593</v>
          </cell>
          <cell r="V1423">
            <v>1200</v>
          </cell>
        </row>
        <row r="1424">
          <cell r="A1424">
            <v>5662</v>
          </cell>
          <cell r="E1424" t="str">
            <v xml:space="preserve">Аргон газообразный, cогласно ТЗ </v>
          </cell>
          <cell r="I1424" t="str">
            <v>м3</v>
          </cell>
          <cell r="J1424" t="str">
            <v>Plaza Middle East</v>
          </cell>
          <cell r="K1424" t="str">
            <v>ТПК № б/н от 01/02/2022</v>
          </cell>
          <cell r="L1424">
            <v>44593</v>
          </cell>
          <cell r="V1424">
            <v>1310</v>
          </cell>
        </row>
        <row r="1425">
          <cell r="A1425">
            <v>5663</v>
          </cell>
          <cell r="E1425" t="str">
            <v xml:space="preserve">Аргон газообразный, cогласно ТЗ </v>
          </cell>
          <cell r="I1425" t="str">
            <v>м3</v>
          </cell>
          <cell r="J1425" t="str">
            <v>AABTools</v>
          </cell>
          <cell r="K1425" t="str">
            <v>ТПК № СТМ-21/1997 от 01.02.2022</v>
          </cell>
          <cell r="L1425">
            <v>44593</v>
          </cell>
          <cell r="V1425">
            <v>1450</v>
          </cell>
        </row>
        <row r="1426">
          <cell r="A1426">
            <v>5676</v>
          </cell>
          <cell r="E1426" t="str">
            <v xml:space="preserve">Аргон газообразный, cогласно ТЗ </v>
          </cell>
          <cell r="I1426" t="str">
            <v>м3</v>
          </cell>
          <cell r="J1426" t="str">
            <v>WORLD INTEGRATED SERVICES</v>
          </cell>
          <cell r="K1426" t="str">
            <v xml:space="preserve">ТПК № б/н от 01/02/2022 </v>
          </cell>
          <cell r="L1426">
            <v>44593</v>
          </cell>
          <cell r="V1426">
            <v>190.48</v>
          </cell>
        </row>
        <row r="1427">
          <cell r="A1427">
            <v>5677</v>
          </cell>
          <cell r="E1427" t="str">
            <v xml:space="preserve">Аргон газообразный, cогласно ТЗ </v>
          </cell>
          <cell r="I1427" t="str">
            <v>м3</v>
          </cell>
          <cell r="J1427" t="str">
            <v>Plaza Middle East</v>
          </cell>
          <cell r="K1427" t="str">
            <v>ТПК № б/н от 01/02/2022</v>
          </cell>
          <cell r="L1427">
            <v>44594</v>
          </cell>
          <cell r="V1427">
            <v>207.94</v>
          </cell>
        </row>
        <row r="1428">
          <cell r="A1428">
            <v>5678</v>
          </cell>
          <cell r="E1428" t="str">
            <v xml:space="preserve">Аргон газообразный, cогласно ТЗ </v>
          </cell>
          <cell r="I1428" t="str">
            <v>м3</v>
          </cell>
          <cell r="J1428" t="str">
            <v>AABTools</v>
          </cell>
          <cell r="K1428" t="str">
            <v>ТПК № б/н от 31.01.2022</v>
          </cell>
          <cell r="L1428">
            <v>44592</v>
          </cell>
          <cell r="V1428">
            <v>230.16</v>
          </cell>
        </row>
        <row r="1429">
          <cell r="A1429">
            <v>65</v>
          </cell>
          <cell r="E1429" t="str">
            <v>Аргоновые Баллон</v>
          </cell>
          <cell r="I1429" t="str">
            <v>40 л</v>
          </cell>
          <cell r="J1429" t="str">
            <v>Ouf Industrial Gases Factories</v>
          </cell>
          <cell r="K1429" t="str">
            <v>Предложение 28.02.2019</v>
          </cell>
          <cell r="L1429">
            <v>43524</v>
          </cell>
          <cell r="V1429">
            <v>500</v>
          </cell>
        </row>
        <row r="1430">
          <cell r="A1430">
            <v>3506</v>
          </cell>
          <cell r="E1430" t="str">
            <v xml:space="preserve">Проввалка </v>
          </cell>
          <cell r="I1430" t="str">
            <v>т</v>
          </cell>
          <cell r="J1430" t="str">
            <v>EZZ steel</v>
          </cell>
          <cell r="K1430" t="str">
            <v>offer 07.06.2021</v>
          </cell>
          <cell r="L1430">
            <v>44354</v>
          </cell>
          <cell r="V1430">
            <v>12872</v>
          </cell>
        </row>
        <row r="1431">
          <cell r="A1431">
            <v>1144</v>
          </cell>
          <cell r="E1431" t="str">
            <v>Арматура  От 22 до 25 мм, длина 12 м.    /Ribbed Bars Dim. From 22 up to 25 mm , Length 12 m./ Steel Grade/  B400A-R, B400B-R, B400C-R   /Standards/ ES 262-2:2009</v>
          </cell>
          <cell r="I1431" t="str">
            <v>т</v>
          </cell>
          <cell r="J1431" t="str">
            <v>Egyptian Iron and Steel co.</v>
          </cell>
          <cell r="K1431" t="str">
            <v>ТКП 19.09.2019</v>
          </cell>
          <cell r="L1431">
            <v>43727</v>
          </cell>
          <cell r="V1431">
            <v>10508.771929824563</v>
          </cell>
        </row>
        <row r="1432">
          <cell r="A1432">
            <v>3507</v>
          </cell>
          <cell r="E1432" t="str">
            <v xml:space="preserve">Проввалка </v>
          </cell>
          <cell r="I1432" t="str">
            <v>т</v>
          </cell>
          <cell r="J1432" t="str">
            <v>EZZ steel</v>
          </cell>
          <cell r="K1432" t="str">
            <v>offer 07.06.2021</v>
          </cell>
          <cell r="L1432">
            <v>44354</v>
          </cell>
          <cell r="V1432">
            <v>12852</v>
          </cell>
        </row>
        <row r="1433">
          <cell r="A1433">
            <v>1077</v>
          </cell>
          <cell r="E1433" t="str">
            <v>Арматура /  -ES 262/2015-1 Gr.B240B-P, ISO 6935 -1/2007 compatible with (A240-Plain). Diameters : - from 8mm- 12mm = Coils —from 12mm -20mm= Rods</v>
          </cell>
          <cell r="I1433" t="str">
            <v>т</v>
          </cell>
          <cell r="J1433" t="str">
            <v xml:space="preserve">Egyptian Steel </v>
          </cell>
          <cell r="K1433" t="str">
            <v>ТКП Egyptian Steel  09.09.2019</v>
          </cell>
          <cell r="L1433">
            <v>43717</v>
          </cell>
          <cell r="V1433">
            <v>10508.754385964912</v>
          </cell>
        </row>
        <row r="1434">
          <cell r="A1434">
            <v>321</v>
          </cell>
          <cell r="E1434" t="str">
            <v>Арматура /Reinforcing steel 10 mm : 32 mm</v>
          </cell>
          <cell r="I1434" t="str">
            <v>т</v>
          </cell>
          <cell r="J1434" t="str">
            <v>ASHARY Steel</v>
          </cell>
          <cell r="K1434" t="str">
            <v>ТКП 27.08.2019</v>
          </cell>
          <cell r="L1434">
            <v>43704</v>
          </cell>
          <cell r="V1434">
            <v>9849.1228070175439</v>
          </cell>
        </row>
        <row r="1435">
          <cell r="A1435">
            <v>3508</v>
          </cell>
          <cell r="E1435" t="str">
            <v xml:space="preserve">Проввалка </v>
          </cell>
          <cell r="I1435" t="str">
            <v>т</v>
          </cell>
          <cell r="J1435" t="str">
            <v>EZZ steel</v>
          </cell>
          <cell r="K1435" t="str">
            <v>offer 07.06.2021</v>
          </cell>
          <cell r="L1435">
            <v>44354</v>
          </cell>
          <cell r="V1435">
            <v>12842</v>
          </cell>
        </row>
        <row r="1436">
          <cell r="A1436">
            <v>3509</v>
          </cell>
          <cell r="E1436" t="str">
            <v xml:space="preserve">Проввалка </v>
          </cell>
          <cell r="I1436" t="str">
            <v>т</v>
          </cell>
          <cell r="J1436" t="str">
            <v>EZZ steel</v>
          </cell>
          <cell r="K1436" t="str">
            <v>offer 07.06.2021</v>
          </cell>
          <cell r="L1436">
            <v>44354</v>
          </cell>
          <cell r="V1436">
            <v>12952</v>
          </cell>
        </row>
        <row r="1437">
          <cell r="A1437">
            <v>1112</v>
          </cell>
          <cell r="E1437" t="str">
            <v>Арматура A500CWR Ø (10,12,14,16,18,20, 22,25,28,32) Предел текучести500 МПа Мин. Прочность на растяжение600 МПа Мин.Reinforcing ribbed barsA500CWR   Ø  (10,12,14,16,18,20, 22,25,28,32)Yield strength500 Mpa MinTensile strength600 Mpa Min.</v>
          </cell>
          <cell r="I1437" t="str">
            <v>т</v>
          </cell>
          <cell r="J1437" t="str">
            <v xml:space="preserve">Egyptian Steel </v>
          </cell>
          <cell r="K1437" t="str">
            <v>Egyptian Steel Запрос ТТТ /03.10.2019</v>
          </cell>
          <cell r="L1437">
            <v>43741</v>
          </cell>
          <cell r="V1437">
            <v>10026.32</v>
          </cell>
        </row>
        <row r="1438">
          <cell r="A1438">
            <v>335</v>
          </cell>
          <cell r="E1438" t="str">
            <v xml:space="preserve">Арматура B 240 B-P, плоская, 6, 8, 10, 12 мм в бухтах </v>
          </cell>
          <cell r="I1438" t="str">
            <v>т</v>
          </cell>
          <cell r="J1438" t="str">
            <v>Ezz Steel</v>
          </cell>
          <cell r="K1438" t="str">
            <v>ТКП Ezz Steel от 25.08.2019</v>
          </cell>
          <cell r="L1438">
            <v>43702</v>
          </cell>
          <cell r="V1438">
            <v>10188</v>
          </cell>
        </row>
        <row r="1439">
          <cell r="A1439">
            <v>1111</v>
          </cell>
          <cell r="E1439" t="str">
            <v>Арматура B240B-P (аналог А240С) плоская, 6,8,10,12 мм, в бухтах</v>
          </cell>
          <cell r="I1439" t="str">
            <v>т</v>
          </cell>
          <cell r="J1439" t="str">
            <v xml:space="preserve">Egyptian Steel </v>
          </cell>
          <cell r="K1439" t="str">
            <v>Egyptian Steel Запрос ТТТ /03.10.2019</v>
          </cell>
          <cell r="L1439">
            <v>43741</v>
          </cell>
          <cell r="V1439">
            <v>10026.324385964912</v>
          </cell>
        </row>
        <row r="1440">
          <cell r="A1440">
            <v>3510</v>
          </cell>
          <cell r="E1440" t="str">
            <v xml:space="preserve">Проввалка </v>
          </cell>
          <cell r="I1440" t="str">
            <v>т</v>
          </cell>
          <cell r="J1440" t="str">
            <v>EZZ steel</v>
          </cell>
          <cell r="K1440" t="str">
            <v>offer 07.06.2021</v>
          </cell>
          <cell r="L1440">
            <v>44354</v>
          </cell>
          <cell r="V1440">
            <v>12922</v>
          </cell>
        </row>
        <row r="1441">
          <cell r="A1441">
            <v>3511</v>
          </cell>
          <cell r="E1441" t="str">
            <v xml:space="preserve">Проввалка </v>
          </cell>
          <cell r="I1441" t="str">
            <v>т</v>
          </cell>
          <cell r="J1441" t="str">
            <v>EZZ steel</v>
          </cell>
          <cell r="K1441" t="str">
            <v>offer 07.06.2021</v>
          </cell>
          <cell r="L1441">
            <v>44354</v>
          </cell>
          <cell r="V1441">
            <v>12922</v>
          </cell>
        </row>
        <row r="1442">
          <cell r="A1442">
            <v>336</v>
          </cell>
          <cell r="E1442" t="str">
            <v>Арматура ES 262/2015 B 500 DWR (10 мм - 32 мм)</v>
          </cell>
          <cell r="I1442" t="str">
            <v>т</v>
          </cell>
          <cell r="J1442" t="str">
            <v>Ezz Steel</v>
          </cell>
          <cell r="K1442" t="str">
            <v>ТКП Ezz Steel от 25.08.2019</v>
          </cell>
          <cell r="L1442">
            <v>43702</v>
          </cell>
          <cell r="V1442">
            <v>10188</v>
          </cell>
        </row>
        <row r="1443">
          <cell r="A1443">
            <v>290</v>
          </cell>
          <cell r="E1443" t="str">
            <v>Арматура ES 262/2015-2 Gr B400DWR, 100 L.E./tons to be added for the a.m. prices.</v>
          </cell>
          <cell r="I1443" t="str">
            <v>т</v>
          </cell>
          <cell r="J1443" t="str">
            <v xml:space="preserve">Egyptian Steel </v>
          </cell>
          <cell r="K1443" t="str">
            <v>ТКП Egyptian Steel  17/03/2019</v>
          </cell>
          <cell r="L1443">
            <v>43541</v>
          </cell>
          <cell r="V1443">
            <v>13167</v>
          </cell>
        </row>
        <row r="1444">
          <cell r="A1444">
            <v>291</v>
          </cell>
          <cell r="E1444" t="str">
            <v>Арматура ES 262/2015-2 Gr.B500DWR, 170 L.E./tons to be added for the a.m. prices.</v>
          </cell>
          <cell r="I1444" t="str">
            <v>т</v>
          </cell>
          <cell r="J1444" t="str">
            <v xml:space="preserve">Egyptian Steel </v>
          </cell>
          <cell r="K1444" t="str">
            <v>ТКП Egyptian Steel  17/03/2019</v>
          </cell>
          <cell r="L1444">
            <v>43541</v>
          </cell>
          <cell r="V1444">
            <v>13337</v>
          </cell>
        </row>
        <row r="1445">
          <cell r="A1445">
            <v>4186</v>
          </cell>
          <cell r="E1445" t="str">
            <v xml:space="preserve">Проволока стальная, SAE1006, 8 - 12 мм </v>
          </cell>
          <cell r="I1445" t="str">
            <v>т</v>
          </cell>
          <cell r="J1445" t="str">
            <v>EZZ steel</v>
          </cell>
          <cell r="K1445" t="str">
            <v>offer 07.06.2021</v>
          </cell>
          <cell r="L1445">
            <v>44354</v>
          </cell>
          <cell r="V1445">
            <v>12922</v>
          </cell>
        </row>
        <row r="1446">
          <cell r="A1446">
            <v>1115</v>
          </cell>
          <cell r="E1446" t="str">
            <v>Арматура ES 262: 2015 B400CWR / А400 / B400 Ø (8, 10, 12, 14, 16, 18, 20, 22, 25, 28, 32, 40) Предел текучести мин. 400 Н / мм2 Коэффициент прочности при растяжении ≥ 1,15</v>
          </cell>
          <cell r="I1446" t="str">
            <v>т</v>
          </cell>
          <cell r="J1446" t="str">
            <v>Beshay Steel</v>
          </cell>
          <cell r="K1446" t="str">
            <v>Запрос Форма ТТТ 26.09.2019</v>
          </cell>
          <cell r="L1446">
            <v>43734</v>
          </cell>
          <cell r="V1446">
            <v>9800</v>
          </cell>
        </row>
        <row r="1447">
          <cell r="A1447">
            <v>337</v>
          </cell>
          <cell r="E1447" t="str">
            <v>Арматура ES B 500 DWR  - 12 м (12 мм)/ES B 500 DWR deformed bars- 12 m(12mm)</v>
          </cell>
          <cell r="I1447" t="str">
            <v>т</v>
          </cell>
          <cell r="J1447" t="str">
            <v>Ezz Steel</v>
          </cell>
          <cell r="K1447" t="str">
            <v>ТКП Ezz Steel от 25.08.2019</v>
          </cell>
          <cell r="L1447">
            <v>43702</v>
          </cell>
          <cell r="V1447">
            <v>10188</v>
          </cell>
        </row>
        <row r="1448">
          <cell r="A1448">
            <v>338</v>
          </cell>
          <cell r="E1448" t="str">
            <v>Арматура ES B 500 DWR  - 12 м (16-18-22 мм)/ES B 500 DWR deformed bars- 12 m(16-18-22mm)</v>
          </cell>
          <cell r="I1448" t="str">
            <v>т</v>
          </cell>
          <cell r="J1448" t="str">
            <v>Ezz Steel</v>
          </cell>
          <cell r="K1448" t="str">
            <v>ТКП Ezz Steel от 25.08.2019</v>
          </cell>
          <cell r="L1448">
            <v>43702</v>
          </cell>
          <cell r="V1448">
            <v>10188</v>
          </cell>
        </row>
        <row r="1449">
          <cell r="A1449">
            <v>339</v>
          </cell>
          <cell r="E1449" t="str">
            <v>Арматура ES B 500 DWR- 12 м (25-32 мм)/ES B 500 DWR deformed bars- 12 m(25-32 mm)</v>
          </cell>
          <cell r="I1449" t="str">
            <v>т</v>
          </cell>
          <cell r="J1449" t="str">
            <v>Ezz Steel</v>
          </cell>
          <cell r="K1449" t="str">
            <v>ТКП Ezz Steel от 25.08.2019</v>
          </cell>
          <cell r="L1449">
            <v>43702</v>
          </cell>
          <cell r="V1449">
            <v>10188</v>
          </cell>
        </row>
        <row r="1450">
          <cell r="A1450">
            <v>1079</v>
          </cell>
          <cell r="E1450" t="str">
            <v>Арматура Gr.B500CWR ISO 6935 -2/2007, compatible with (A500C) GOST-R 52544-2006 Diameters : 8mm = Coils from 10mm - 40mm= Rods</v>
          </cell>
          <cell r="I1450" t="str">
            <v>т</v>
          </cell>
          <cell r="J1450" t="str">
            <v xml:space="preserve">Egyptian Steel </v>
          </cell>
          <cell r="K1450" t="str">
            <v>ТКП Egyptian Steel  09.09.2019</v>
          </cell>
          <cell r="L1450">
            <v>43717</v>
          </cell>
          <cell r="V1450">
            <v>10561.754385964912</v>
          </cell>
        </row>
        <row r="1451">
          <cell r="A1451">
            <v>214</v>
          </cell>
          <cell r="E1451" t="str">
            <v>Арматура Gr.B500CWR УЫ 262/2015-2Iб SO 6935 -2/2007, compatible with (A500C) GOST-R 52544-2006 прут :10-40 мм</v>
          </cell>
          <cell r="I1451" t="str">
            <v>т</v>
          </cell>
          <cell r="J1451" t="str">
            <v xml:space="preserve">Egyptian Steel </v>
          </cell>
          <cell r="K1451" t="str">
            <v>ТКП Egyptian Steel  03.03.2019</v>
          </cell>
          <cell r="L1451">
            <v>43541</v>
          </cell>
          <cell r="V1451">
            <v>10127</v>
          </cell>
        </row>
        <row r="1452">
          <cell r="A1452">
            <v>2647</v>
          </cell>
          <cell r="E1452" t="str">
            <v>Арматура ST.52 /Высокая прочность, предел прочности на разрыв, 52 кг/см2/см/см</v>
          </cell>
          <cell r="I1452" t="str">
            <v>т</v>
          </cell>
          <cell r="J1452" t="str">
            <v>http://admin.mhuc.gov.eg//Dynamic_Page/637419862130943665.pdf</v>
          </cell>
          <cell r="K1452" t="str">
            <v>Отчёт нояберь 2020</v>
          </cell>
          <cell r="L1452">
            <v>44136</v>
          </cell>
          <cell r="V1452">
            <v>8728.0701754385955</v>
          </cell>
        </row>
        <row r="1453">
          <cell r="A1453">
            <v>2725</v>
          </cell>
          <cell r="E1453" t="str">
            <v xml:space="preserve">Арматура в мотках -бухтами /ES 262/2015 GR. 240 mild coils </v>
          </cell>
          <cell r="I1453" t="str">
            <v>т</v>
          </cell>
          <cell r="J1453" t="str">
            <v xml:space="preserve">Ezz Steel </v>
          </cell>
          <cell r="K1453" t="str">
            <v>ТКП-08.12.2020</v>
          </cell>
          <cell r="L1453">
            <v>44173</v>
          </cell>
          <cell r="V1453">
            <v>11560</v>
          </cell>
        </row>
        <row r="1454">
          <cell r="A1454">
            <v>2726</v>
          </cell>
          <cell r="E1454" t="str">
            <v xml:space="preserve">Арматура в прутках /ES262/2015 Gr.B500 DWR def bars- 12 m </v>
          </cell>
          <cell r="I1454" t="str">
            <v>т</v>
          </cell>
          <cell r="J1454" t="str">
            <v xml:space="preserve">Ezz Steel </v>
          </cell>
          <cell r="K1454" t="str">
            <v>ТКП-08.12.2020</v>
          </cell>
          <cell r="L1454">
            <v>44173</v>
          </cell>
          <cell r="V1454">
            <v>11560</v>
          </cell>
        </row>
        <row r="1455">
          <cell r="A1455">
            <v>2727</v>
          </cell>
          <cell r="E1455" t="str">
            <v xml:space="preserve">Арматура в прутках /ES262/2015 Gr.B500 DWR def bars- 12 m </v>
          </cell>
          <cell r="I1455" t="str">
            <v>т</v>
          </cell>
          <cell r="J1455" t="str">
            <v xml:space="preserve">Ezz Steel </v>
          </cell>
          <cell r="K1455" t="str">
            <v>ТКП-08.12.2020</v>
          </cell>
          <cell r="L1455">
            <v>44173</v>
          </cell>
          <cell r="V1455">
            <v>11560</v>
          </cell>
        </row>
        <row r="1456">
          <cell r="A1456">
            <v>2728</v>
          </cell>
          <cell r="E1456" t="str">
            <v xml:space="preserve">Арматура в прутках /ES262/2015 Gr.B500 DWR def bars- 12 m </v>
          </cell>
          <cell r="I1456" t="str">
            <v>т</v>
          </cell>
          <cell r="J1456" t="str">
            <v xml:space="preserve">Ezz Steel </v>
          </cell>
          <cell r="K1456" t="str">
            <v>ТКП-08.12.2020</v>
          </cell>
          <cell r="L1456">
            <v>44173</v>
          </cell>
          <cell r="V1456">
            <v>11560</v>
          </cell>
        </row>
        <row r="1457">
          <cell r="A1457">
            <v>2729</v>
          </cell>
          <cell r="E1457" t="str">
            <v xml:space="preserve">Арматура в прутках /ES262/2015 Gr.B500 DWR def bars- 12 m </v>
          </cell>
          <cell r="I1457" t="str">
            <v>т</v>
          </cell>
          <cell r="J1457" t="str">
            <v xml:space="preserve">Ezz Steel </v>
          </cell>
          <cell r="K1457" t="str">
            <v>ТКП-08.12.2020</v>
          </cell>
          <cell r="L1457">
            <v>44173</v>
          </cell>
          <cell r="V1457">
            <v>11560</v>
          </cell>
        </row>
        <row r="1458">
          <cell r="A1458">
            <v>2782</v>
          </cell>
          <cell r="E1458" t="str">
            <v>Арматура в прутках /ES262/2015 Gr.B500 DWR def bars- 12 m  /16 мм, 1,58 кг/м</v>
          </cell>
          <cell r="I1458" t="str">
            <v>м</v>
          </cell>
          <cell r="J1458" t="str">
            <v xml:space="preserve">Ezz Steel </v>
          </cell>
          <cell r="K1458" t="str">
            <v>Предложение для Sameh Helmy, 08.12.2020</v>
          </cell>
          <cell r="L1458">
            <v>44173</v>
          </cell>
          <cell r="V1458">
            <v>16.021754385964915</v>
          </cell>
        </row>
        <row r="1459">
          <cell r="A1459">
            <v>2017</v>
          </cell>
          <cell r="E1459" t="str">
            <v xml:space="preserve">Арматура гладкая 19 мм </v>
          </cell>
          <cell r="I1459" t="str">
            <v>т</v>
          </cell>
          <cell r="J1459" t="str">
            <v>Egyptian Iron and Steel co.</v>
          </cell>
          <cell r="K1459" t="str">
            <v>ТКП 18/03/2018</v>
          </cell>
          <cell r="L1459">
            <v>43177</v>
          </cell>
          <cell r="V1459">
            <v>12682</v>
          </cell>
        </row>
        <row r="1460">
          <cell r="A1460">
            <v>2018</v>
          </cell>
          <cell r="E1460" t="str">
            <v xml:space="preserve">Арматура гладкая 34/90 мм </v>
          </cell>
          <cell r="I1460" t="str">
            <v>т</v>
          </cell>
          <cell r="J1460" t="str">
            <v>Egyptian Iron and Steel co.</v>
          </cell>
          <cell r="K1460" t="str">
            <v>ТКП 18/03/2018</v>
          </cell>
          <cell r="L1460">
            <v>43177</v>
          </cell>
          <cell r="V1460">
            <v>13532</v>
          </cell>
        </row>
        <row r="1461">
          <cell r="A1461">
            <v>2019</v>
          </cell>
          <cell r="E1461" t="str">
            <v xml:space="preserve">Арматура Периодического профиля 18 ;25 мм </v>
          </cell>
          <cell r="I1461" t="str">
            <v>т</v>
          </cell>
          <cell r="J1461" t="str">
            <v>Egyptian Iron and Steel co.</v>
          </cell>
          <cell r="K1461" t="str">
            <v>ТКП 18/03/2018</v>
          </cell>
          <cell r="L1461">
            <v>43177</v>
          </cell>
          <cell r="V1461">
            <v>12682</v>
          </cell>
        </row>
        <row r="1462">
          <cell r="A1462">
            <v>2767</v>
          </cell>
          <cell r="E1462" t="str">
            <v>Арматура периодического профиля B400B-R (10;12;16;18;22;25;32)mm</v>
          </cell>
          <cell r="I1462" t="str">
            <v>т</v>
          </cell>
          <cell r="J1462" t="str">
            <v>Beshay Steel</v>
          </cell>
          <cell r="K1462" t="str">
            <v xml:space="preserve">ТКП-12.11.2020 </v>
          </cell>
          <cell r="L1462">
            <v>44147</v>
          </cell>
          <cell r="V1462">
            <v>8947.3684210526299</v>
          </cell>
        </row>
        <row r="1463">
          <cell r="A1463">
            <v>3602</v>
          </cell>
          <cell r="E1463" t="str">
            <v>Горячекатаные листы S275J2 EN10025-2: 2019 / Толщина (мм) / 8 Ширина (мм) 1500: 2000 Длина (мм) 3000: 12000</v>
          </cell>
          <cell r="I1463" t="str">
            <v>т</v>
          </cell>
          <cell r="J1463" t="str">
            <v>AZE steel</v>
          </cell>
          <cell r="K1463" t="str">
            <v>Offer 14.06.2021</v>
          </cell>
          <cell r="L1463">
            <v>44361</v>
          </cell>
          <cell r="V1463"/>
        </row>
        <row r="1464">
          <cell r="A1464">
            <v>3603</v>
          </cell>
          <cell r="E1464" t="str">
            <v>Горячекатаный лист S275J2 EN10025-2: 2019 / Толщина (мм) / 10: 14 Ширина (мм) 1500: 2500 Длина (мм) 3000: 12000</v>
          </cell>
          <cell r="I1464" t="str">
            <v>т</v>
          </cell>
          <cell r="J1464" t="str">
            <v>AZE steel</v>
          </cell>
          <cell r="K1464" t="str">
            <v>Offer 14.06.2021</v>
          </cell>
          <cell r="L1464">
            <v>44361</v>
          </cell>
          <cell r="V1464"/>
        </row>
        <row r="1465">
          <cell r="A1465">
            <v>3604</v>
          </cell>
          <cell r="E1465" t="str">
            <v>Горячекатаный лист S275J2 EN10025-2: 2019 / Толщина (мм) / 20: 40 Ширина (мм) 1500: 3000 Длина (мм) 3000: 12000</v>
          </cell>
          <cell r="I1465" t="str">
            <v>т</v>
          </cell>
          <cell r="J1465" t="str">
            <v>AZE steel</v>
          </cell>
          <cell r="K1465" t="str">
            <v>Offer 14.06.2021</v>
          </cell>
          <cell r="L1465">
            <v>44361</v>
          </cell>
          <cell r="V1465"/>
        </row>
        <row r="1466">
          <cell r="A1466">
            <v>3600</v>
          </cell>
          <cell r="E1466" t="str">
            <v>Горячекатаный лист S355J2 EN10025-2: 2019 / Толщина (мм) / 10: 16 Ширина (мм) 1500: 2500 Длина (мм) 3000: 12000</v>
          </cell>
          <cell r="I1466" t="str">
            <v>т</v>
          </cell>
          <cell r="J1466" t="str">
            <v>AZE steel</v>
          </cell>
          <cell r="K1466" t="str">
            <v>Offer 14.06.2021</v>
          </cell>
          <cell r="L1466">
            <v>44361</v>
          </cell>
          <cell r="V1466"/>
        </row>
        <row r="1467">
          <cell r="A1467">
            <v>2766</v>
          </cell>
          <cell r="E1467" t="str">
            <v>Арматура плоская в мотках B300BWP  (8 мм)</v>
          </cell>
          <cell r="I1467" t="str">
            <v>т</v>
          </cell>
          <cell r="J1467" t="str">
            <v>Beshay Steel</v>
          </cell>
          <cell r="K1467" t="str">
            <v xml:space="preserve">ТКП-12.11.2020 </v>
          </cell>
          <cell r="L1467">
            <v>44147</v>
          </cell>
          <cell r="V1467">
            <v>8947.3684210526299</v>
          </cell>
        </row>
        <row r="1468">
          <cell r="A1468">
            <v>1113</v>
          </cell>
          <cell r="E1468" t="str">
            <v>Арматура по ES 262/2015-2.B400B-R / Ø (10,12,14,16,18,20,22, 25,28,32) Предел текучести440 МПа, минимум Прочность на растяжение590 МПа, минимумReinforcing ribbed bars / А400С /      Ø (10,12,14,16,18,20,22, 25,28,32 )Yield strength440 Mpa MinimumTensile strength590 Mpa Minimum</v>
          </cell>
          <cell r="I1468" t="str">
            <v>т</v>
          </cell>
          <cell r="J1468" t="str">
            <v xml:space="preserve">Egyptian Steel </v>
          </cell>
          <cell r="K1468" t="str">
            <v>Egyptian Steel Зпрос ТТТ /03.10.2019</v>
          </cell>
          <cell r="L1468">
            <v>43741</v>
          </cell>
          <cell r="V1468">
            <v>10026.324385964912</v>
          </cell>
        </row>
        <row r="1469">
          <cell r="A1469">
            <v>1078</v>
          </cell>
          <cell r="E1469" t="str">
            <v>Арматура по ES 262/2015-2.B400B-R, ISO 6935 -2/2007 compatible with (A400) GOST 5781-82:25G2S Diameters : 8mm = Coils from 10mm - 40mm= Rods</v>
          </cell>
          <cell r="I1469" t="str">
            <v>т</v>
          </cell>
          <cell r="J1469" t="str">
            <v xml:space="preserve">Egyptian Steel </v>
          </cell>
          <cell r="K1469" t="str">
            <v>ТКП Egyptian Steel  09.09.2019</v>
          </cell>
          <cell r="L1469">
            <v>43717</v>
          </cell>
          <cell r="V1469">
            <v>10508.754385964912</v>
          </cell>
        </row>
        <row r="1470">
          <cell r="A1470">
            <v>3601</v>
          </cell>
          <cell r="E1470" t="str">
            <v>Горячекатаный лист S355J2 EN10025-2: 2019 / Толщина (мм) / 20: 32 Ширина (мм) 1500: 3000 Длина (мм) 3000: 12000</v>
          </cell>
          <cell r="I1470" t="str">
            <v>т</v>
          </cell>
          <cell r="J1470" t="str">
            <v>AZE steel</v>
          </cell>
          <cell r="K1470" t="str">
            <v>Offer 14.06.2021</v>
          </cell>
          <cell r="L1470">
            <v>44361</v>
          </cell>
          <cell r="V1470"/>
        </row>
        <row r="1471">
          <cell r="A1471">
            <v>3599</v>
          </cell>
          <cell r="E1471" t="str">
            <v>Горячекатаный лист S355J2 EN10025-2: 2019 / Толщина (мм) / 8 Ширина (мм) 1500: 2000 Длина (мм) 3000: 12000</v>
          </cell>
          <cell r="I1471" t="str">
            <v>т</v>
          </cell>
          <cell r="J1471" t="str">
            <v>AZE steel</v>
          </cell>
          <cell r="K1471" t="str">
            <v>Offer 14.06.2021</v>
          </cell>
          <cell r="L1471">
            <v>44361</v>
          </cell>
          <cell r="V1471"/>
        </row>
        <row r="1472">
          <cell r="A1472">
            <v>3799</v>
          </cell>
          <cell r="E1472" t="str">
            <v>Круглый стальной пруток, S275JR - (EN10025) Ø 22 мм</v>
          </cell>
          <cell r="I1472" t="str">
            <v>т</v>
          </cell>
          <cell r="J1472" t="str">
            <v xml:space="preserve">Beshay steel </v>
          </cell>
          <cell r="K1472" t="str">
            <v>Offer 27.07.2021</v>
          </cell>
          <cell r="L1472">
            <v>44404</v>
          </cell>
          <cell r="V1472">
            <v>12932.017543859647</v>
          </cell>
        </row>
        <row r="1473">
          <cell r="A1473">
            <v>3800</v>
          </cell>
          <cell r="E1473" t="str">
            <v>Круглый стальной пруток, S275JR - (EN10025) Ø 25 мм</v>
          </cell>
          <cell r="I1473" t="str">
            <v>т</v>
          </cell>
          <cell r="J1473" t="str">
            <v xml:space="preserve">Beshay steel </v>
          </cell>
          <cell r="K1473" t="str">
            <v>Offer 27.07.2021</v>
          </cell>
          <cell r="L1473">
            <v>44404</v>
          </cell>
          <cell r="V1473">
            <v>12932.017543859647</v>
          </cell>
        </row>
        <row r="1474">
          <cell r="A1474">
            <v>3801</v>
          </cell>
          <cell r="E1474" t="str">
            <v>Круглый стальной пруток, S275JR - (EN10025) Ø 30 мм</v>
          </cell>
          <cell r="I1474" t="str">
            <v>т</v>
          </cell>
          <cell r="J1474" t="str">
            <v xml:space="preserve">Beshay steel </v>
          </cell>
          <cell r="K1474" t="str">
            <v>Offer 27.07.2021</v>
          </cell>
          <cell r="L1474">
            <v>44404</v>
          </cell>
          <cell r="V1474">
            <v>12932.017543859647</v>
          </cell>
        </row>
        <row r="1475">
          <cell r="A1475">
            <v>3798</v>
          </cell>
          <cell r="E1475" t="str">
            <v>Круглый стальной пруток, S275JR - (EN10025) Ø16 мм</v>
          </cell>
          <cell r="I1475" t="str">
            <v>т</v>
          </cell>
          <cell r="J1475" t="str">
            <v xml:space="preserve">Beshay steel </v>
          </cell>
          <cell r="K1475" t="str">
            <v>Offer 27.07.2021</v>
          </cell>
          <cell r="L1475">
            <v>44404</v>
          </cell>
          <cell r="V1475">
            <v>12932.017543859647</v>
          </cell>
        </row>
        <row r="1476">
          <cell r="A1476">
            <v>3675</v>
          </cell>
          <cell r="E1476" t="str">
            <v>Арматура 10, 12, 14 и 16 мм  (А-III) A-3   / А500С по ГОСТ Р 52544-2006</v>
          </cell>
          <cell r="I1476" t="str">
            <v>т</v>
          </cell>
          <cell r="J1476" t="str">
            <v>EZZ steel (DK)</v>
          </cell>
          <cell r="K1476" t="str">
            <v>offer 12.08.2021</v>
          </cell>
          <cell r="L1476">
            <v>44420</v>
          </cell>
          <cell r="V1476">
            <v>12833.33</v>
          </cell>
        </row>
        <row r="1477">
          <cell r="A1477">
            <v>3676</v>
          </cell>
          <cell r="E1477" t="str">
            <v>Арматура 6 мм, 8 мм и 10 мм в бухтах  / А240 (гладкая) по ГОСТ 5781</v>
          </cell>
          <cell r="I1477" t="str">
            <v>т</v>
          </cell>
          <cell r="J1477" t="str">
            <v>EZZ steel (DK)</v>
          </cell>
          <cell r="K1477" t="str">
            <v>offer 12.08.2021</v>
          </cell>
          <cell r="L1477">
            <v>44420</v>
          </cell>
          <cell r="V1477">
            <v>12833.33</v>
          </cell>
        </row>
        <row r="1478">
          <cell r="A1478">
            <v>3802</v>
          </cell>
          <cell r="E1478" t="str">
            <v xml:space="preserve">Арматура - ES 262/2015 Gr.B500CWR, ISO 6935 -2/2007_x000D_Диаметр: 12, 16, 20, 25, 32 мм = стержни - длина = 12 м </v>
          </cell>
          <cell r="I1478" t="str">
            <v>т</v>
          </cell>
          <cell r="J1478" t="str">
            <v>Egyptian Steel</v>
          </cell>
          <cell r="K1478" t="str">
            <v>offer 15.08.2021</v>
          </cell>
          <cell r="L1478">
            <v>44423</v>
          </cell>
          <cell r="V1478">
            <v>12938.580000000002</v>
          </cell>
        </row>
        <row r="1479">
          <cell r="A1479">
            <v>3803</v>
          </cell>
          <cell r="E1479" t="str">
            <v xml:space="preserve">Арматура -BS4449 / 2005 Gr.B500B, ISO 6935-2/2007_x000D_Диаметр: 12, 16, 20, 25, 32 мм = стержни - длина = 12 м </v>
          </cell>
          <cell r="I1479" t="str">
            <v>т</v>
          </cell>
          <cell r="J1479" t="str">
            <v>Egyptian Steel</v>
          </cell>
          <cell r="K1479" t="str">
            <v>offer 15.08.2021</v>
          </cell>
          <cell r="L1479">
            <v>44423</v>
          </cell>
          <cell r="V1479">
            <v>12939.580000000002</v>
          </cell>
        </row>
        <row r="1480">
          <cell r="A1480">
            <v>4081</v>
          </cell>
          <cell r="E1480" t="str">
            <v>Лист стальной горячекатаный толщиной 3,0 мм.</v>
          </cell>
          <cell r="I1480" t="str">
            <v>т</v>
          </cell>
          <cell r="J1480" t="str">
            <v xml:space="preserve">EZZ steel </v>
          </cell>
          <cell r="K1480" t="str">
            <v>Email  18.08.2021</v>
          </cell>
          <cell r="L1480">
            <v>44426</v>
          </cell>
          <cell r="V1480"/>
        </row>
        <row r="1481">
          <cell r="A1481">
            <v>4082</v>
          </cell>
          <cell r="E1481" t="str">
            <v>Лист стальной горячекатаный толщиной 5,0 мм.</v>
          </cell>
          <cell r="I1481" t="str">
            <v>т</v>
          </cell>
          <cell r="J1481" t="str">
            <v xml:space="preserve">EZZ steel </v>
          </cell>
          <cell r="K1481" t="str">
            <v>Email  18.08.2021</v>
          </cell>
          <cell r="L1481">
            <v>44426</v>
          </cell>
          <cell r="V1481"/>
        </row>
        <row r="1482">
          <cell r="A1482">
            <v>4084</v>
          </cell>
          <cell r="E1482" t="str">
            <v>Проволока горячекатаная в мотках диаметром 6,3-6,5 мм.</v>
          </cell>
          <cell r="I1482" t="str">
            <v>т</v>
          </cell>
          <cell r="J1482" t="str">
            <v xml:space="preserve">EZZ steel </v>
          </cell>
          <cell r="K1482" t="str">
            <v>Email  18.08.2021</v>
          </cell>
          <cell r="L1482">
            <v>44426</v>
          </cell>
          <cell r="V1482"/>
        </row>
        <row r="1483">
          <cell r="A1483">
            <v>4083</v>
          </cell>
          <cell r="E1483" t="str">
            <v>Прокат листовой горячекатаный толщиной 6-9 мм.</v>
          </cell>
          <cell r="I1483" t="str">
            <v>т</v>
          </cell>
          <cell r="J1483" t="str">
            <v xml:space="preserve">EZZ steel </v>
          </cell>
          <cell r="K1483" t="str">
            <v>Email  18.08.2021</v>
          </cell>
          <cell r="L1483">
            <v>44426</v>
          </cell>
          <cell r="V1483"/>
        </row>
        <row r="1484">
          <cell r="A1484">
            <v>4093</v>
          </cell>
          <cell r="E1484" t="str">
            <v xml:space="preserve">Двутавр PE -Profile number 18;24;20;10;14;М  </v>
          </cell>
          <cell r="I1484" t="str">
            <v>т</v>
          </cell>
          <cell r="J1484" t="str">
            <v>Brothers For Metal trading</v>
          </cell>
          <cell r="K1484" t="str">
            <v>offer 24.08.2021</v>
          </cell>
          <cell r="L1484">
            <v>44432</v>
          </cell>
          <cell r="V1484">
            <v>16096.491228070174</v>
          </cell>
        </row>
        <row r="1485">
          <cell r="A1485">
            <v>4096</v>
          </cell>
          <cell r="E1485" t="str">
            <v xml:space="preserve">листовая сталь все размеры </v>
          </cell>
          <cell r="I1485" t="str">
            <v>т</v>
          </cell>
          <cell r="J1485" t="str">
            <v>Brothers For Metal trading</v>
          </cell>
          <cell r="K1485" t="str">
            <v>offer 24.08.2021</v>
          </cell>
          <cell r="L1485">
            <v>44432</v>
          </cell>
          <cell r="V1485">
            <v>21798.245614035084</v>
          </cell>
        </row>
        <row r="1486">
          <cell r="A1486">
            <v>4094</v>
          </cell>
          <cell r="E1486" t="str">
            <v>Металлическая Коробка 100*100*3 мм (6 метеров)</v>
          </cell>
          <cell r="I1486" t="str">
            <v>т</v>
          </cell>
          <cell r="J1486" t="str">
            <v>Brothers For Metal trading</v>
          </cell>
          <cell r="K1486" t="str">
            <v>offer 24.08.2021</v>
          </cell>
          <cell r="L1486">
            <v>44432</v>
          </cell>
          <cell r="V1486">
            <v>21359.649122807015</v>
          </cell>
        </row>
        <row r="1487">
          <cell r="A1487">
            <v>4095</v>
          </cell>
          <cell r="E1487" t="str">
            <v>Металлическая Коробка 40*80*1,5 мм (6 метеров)</v>
          </cell>
          <cell r="I1487" t="str">
            <v>т</v>
          </cell>
          <cell r="J1487" t="str">
            <v>Brothers For Metal trading</v>
          </cell>
          <cell r="K1487" t="str">
            <v>offer 24.08.2021</v>
          </cell>
          <cell r="L1487">
            <v>44432</v>
          </cell>
          <cell r="V1487">
            <v>22236.842105263157</v>
          </cell>
        </row>
        <row r="1488">
          <cell r="A1488">
            <v>4097</v>
          </cell>
          <cell r="E1488" t="str">
            <v xml:space="preserve">проволка катушка -бухта 6;7;8 mm </v>
          </cell>
          <cell r="I1488" t="str">
            <v>т</v>
          </cell>
          <cell r="J1488" t="str">
            <v>Brothers For Metal trading</v>
          </cell>
          <cell r="K1488" t="str">
            <v>offer 24.08.2021</v>
          </cell>
          <cell r="L1488">
            <v>44432</v>
          </cell>
          <cell r="V1488">
            <v>16535.087719298244</v>
          </cell>
        </row>
        <row r="1489">
          <cell r="A1489">
            <v>1114</v>
          </cell>
          <cell r="E1489" t="str">
            <v>Арматурные стержни  Аналог  (А240С) /  ES 262: 2015 B240B-P (B240B-P) / Ø (8, 16, 18, 20, 22, 25, 32, 36, 40, 42) Предел текучести мин. 240 Н / мм2 Прочность на разрыв мин. 360 Н / мм2</v>
          </cell>
          <cell r="I1489" t="str">
            <v>т</v>
          </cell>
          <cell r="J1489" t="str">
            <v>Beshay Steel</v>
          </cell>
          <cell r="K1489" t="str">
            <v>Запрос Форма ТТТ 26.09.2019</v>
          </cell>
          <cell r="L1489">
            <v>43734</v>
          </cell>
          <cell r="V1489">
            <v>9800</v>
          </cell>
        </row>
        <row r="1490">
          <cell r="A1490">
            <v>4086</v>
          </cell>
          <cell r="E1490" t="str">
            <v xml:space="preserve">Сталь листовая горячекатаная  толщиной: 3,0 мм </v>
          </cell>
          <cell r="I1490" t="str">
            <v>т</v>
          </cell>
          <cell r="J1490" t="str">
            <v>Brothers For Metal trading</v>
          </cell>
          <cell r="K1490" t="str">
            <v>offer 24.08.2021</v>
          </cell>
          <cell r="L1490">
            <v>44432</v>
          </cell>
          <cell r="V1490">
            <v>19605.263157894733</v>
          </cell>
        </row>
        <row r="1491">
          <cell r="A1491">
            <v>1116</v>
          </cell>
          <cell r="E1491" t="str">
            <v>Арматурные стержниА500 / B400   А500СНУ   ES 262: 2015 B500CWR   Ø (8, 10, 12, 14, 16, 18, 20, 22, 25, 28, 32, 40) Предел текучести (мин. 500 Н / мм2) Предел прочности при растяжении (коэффициент растяжения ≥ 1,15 )</v>
          </cell>
          <cell r="I1491" t="str">
            <v>т</v>
          </cell>
          <cell r="J1491" t="str">
            <v>Beshay Steel</v>
          </cell>
          <cell r="K1491" t="str">
            <v>Запрос Форма ТТТ 26.09.2019</v>
          </cell>
          <cell r="L1491">
            <v>43734</v>
          </cell>
          <cell r="V1491">
            <v>9800</v>
          </cell>
        </row>
        <row r="1492">
          <cell r="A1492">
            <v>2282</v>
          </cell>
          <cell r="E1492" t="str">
            <v>Армированая колючая лента, спираль d=900 мм, проволока d=2,5 мм, лезвия 18х19х0,5 мм, шаг лезвий 40 мм</v>
          </cell>
          <cell r="I1492" t="str">
            <v>кг</v>
          </cell>
          <cell r="J1492" t="str">
            <v>Egywire</v>
          </cell>
          <cell r="K1492" t="str">
            <v>предложение от 13.01.2020</v>
          </cell>
          <cell r="L1492">
            <v>43843</v>
          </cell>
          <cell r="V1492">
            <v>22.8</v>
          </cell>
        </row>
        <row r="1493">
          <cell r="A1493">
            <v>2283</v>
          </cell>
          <cell r="E1493" t="str">
            <v>Армированая колючая лента, спираль d=900 мм, проволока d=2,5 мм, лезвия 18х19х0,5 мм, шаг лезвий 40 мм (1000 м ~ 2000 кг)</v>
          </cell>
          <cell r="I1493" t="str">
            <v>м</v>
          </cell>
          <cell r="J1493" t="str">
            <v>Egywire</v>
          </cell>
          <cell r="K1493" t="str">
            <v>предложение от 13.01.2020</v>
          </cell>
          <cell r="L1493">
            <v>43843</v>
          </cell>
          <cell r="V1493">
            <v>45.6</v>
          </cell>
        </row>
        <row r="1494">
          <cell r="A1494">
            <v>128</v>
          </cell>
          <cell r="E1494" t="str">
            <v>Асфальтовая эмульсия SHOPRIME used instead of cutback asphalt MC’s or hot road asphalt</v>
          </cell>
          <cell r="I1494" t="str">
            <v>т</v>
          </cell>
          <cell r="J1494" t="str">
            <v>Alsherouk</v>
          </cell>
          <cell r="K1494" t="str">
            <v>Предложение от Alsherouk Y:\Конъюнктура\База данных\Мониторинг\Страны\Египет\~Материалы\Гидроизоляция\Alsherouk</v>
          </cell>
          <cell r="L1494">
            <v>43133</v>
          </cell>
          <cell r="V1494">
            <v>8200</v>
          </cell>
        </row>
        <row r="1495">
          <cell r="A1495">
            <v>66</v>
          </cell>
          <cell r="E1495" t="str">
            <v xml:space="preserve">Ацетиленовый баллон </v>
          </cell>
          <cell r="I1495" t="str">
            <v>5 м3</v>
          </cell>
          <cell r="J1495" t="str">
            <v>Ouf Industrial Gases Factories</v>
          </cell>
          <cell r="K1495" t="str">
            <v>Предложение 28.02.2019</v>
          </cell>
          <cell r="L1495">
            <v>43524</v>
          </cell>
          <cell r="V1495">
            <v>200</v>
          </cell>
        </row>
        <row r="1496">
          <cell r="A1496">
            <v>67</v>
          </cell>
          <cell r="E1496" t="str">
            <v xml:space="preserve">баллон цилиндр  пустой </v>
          </cell>
          <cell r="I1496" t="str">
            <v xml:space="preserve">40 л </v>
          </cell>
          <cell r="J1496" t="str">
            <v>Ouf Industrial Gases Factories</v>
          </cell>
          <cell r="K1496" t="str">
            <v>Предложение 28.02.2019</v>
          </cell>
          <cell r="L1496">
            <v>43524</v>
          </cell>
          <cell r="V1496">
            <v>900</v>
          </cell>
        </row>
        <row r="1497">
          <cell r="A1497">
            <v>3096</v>
          </cell>
          <cell r="E1497" t="str">
            <v xml:space="preserve">Балочный зажим с кабельной стяжкой BCCT 14-20 L240  1483651 OBO Bettermann. Для универсальной маркировки.. Цена OBO Bettermann Hungary. Транспорт экспертно 5%. </v>
          </cell>
          <cell r="I1497" t="str">
            <v>шт.</v>
          </cell>
          <cell r="J1497" t="str">
            <v>OBO Bettermann</v>
          </cell>
          <cell r="K1497" t="str">
            <v>Прайс лист OBO Bettermann Hungary 15.04.2020</v>
          </cell>
          <cell r="L1497">
            <v>44200</v>
          </cell>
          <cell r="V1497">
            <v>39.477027161852959</v>
          </cell>
        </row>
        <row r="1498">
          <cell r="A1498">
            <v>3504</v>
          </cell>
          <cell r="E1498" t="str">
            <v xml:space="preserve">Бентонит </v>
          </cell>
          <cell r="I1498" t="str">
            <v>т</v>
          </cell>
          <cell r="J1498" t="str">
            <v>RP minerals</v>
          </cell>
          <cell r="K1498" t="str">
            <v>Offer RP minerals 03.06.2021</v>
          </cell>
          <cell r="L1498">
            <v>44350</v>
          </cell>
          <cell r="V1498">
            <v>1573</v>
          </cell>
        </row>
        <row r="1499">
          <cell r="A1499">
            <v>3505</v>
          </cell>
          <cell r="E1499" t="str">
            <v xml:space="preserve">Бентонит </v>
          </cell>
          <cell r="I1499" t="str">
            <v>т</v>
          </cell>
          <cell r="J1499" t="str">
            <v>RP minerals</v>
          </cell>
          <cell r="K1499" t="str">
            <v>Offer RP minerals 03.06.2021</v>
          </cell>
          <cell r="L1499">
            <v>44350</v>
          </cell>
          <cell r="V1499">
            <v>1555</v>
          </cell>
        </row>
        <row r="1500">
          <cell r="A1500">
            <v>17</v>
          </cell>
          <cell r="E1500" t="str">
            <v>Бентонит Nanogel-HY</v>
          </cell>
          <cell r="I1500" t="str">
            <v>т</v>
          </cell>
          <cell r="J1500" t="str">
            <v>RP Minerals</v>
          </cell>
          <cell r="K1500" t="str">
            <v>Предложение 17.05.2018</v>
          </cell>
          <cell r="L1500">
            <v>43237</v>
          </cell>
          <cell r="V1500">
            <v>1022</v>
          </cell>
        </row>
        <row r="1501">
          <cell r="A1501">
            <v>4593</v>
          </cell>
          <cell r="E1501" t="str">
            <v>Бентонит SW 700</v>
          </cell>
          <cell r="I1501" t="str">
            <v>т</v>
          </cell>
          <cell r="J1501" t="str">
            <v>RP minerals</v>
          </cell>
          <cell r="K1501" t="str">
            <v>Email - RP minerals 12.12.2021</v>
          </cell>
          <cell r="L1501">
            <v>44542</v>
          </cell>
          <cell r="V1501" t="str">
            <v>?</v>
          </cell>
        </row>
        <row r="1502">
          <cell r="A1502">
            <v>2718</v>
          </cell>
          <cell r="E1502" t="str">
            <v>Бентонит для строительства/Bentonite for construction NANOGEL</v>
          </cell>
          <cell r="I1502" t="str">
            <v>т</v>
          </cell>
          <cell r="J1502" t="str">
            <v>RP Minerals</v>
          </cell>
          <cell r="K1502" t="str">
            <v xml:space="preserve">ТКП-06.12.2020 </v>
          </cell>
          <cell r="L1502">
            <v>44171</v>
          </cell>
          <cell r="V1502">
            <v>1300</v>
          </cell>
        </row>
        <row r="1503">
          <cell r="A1503">
            <v>4666</v>
          </cell>
          <cell r="E1503" t="str">
            <v>Бентонит для устройства "стены в грунте" / SW700 / Бентонит для устройства "стены в грунте".Показатель кислотности pH (5% суспензия): 9-10.Мокрый ситовой анализ, остаток на сите, % с сеткой 200 US mesh, не более: 3%.Время истечения через вискозиметр воронку Марша: 4% суспензия - 35 сек., 5% суспензия- 50 сек.Сухой ситовой анализ, % с сеткой 100 US mesh, не менее: 98%. / API 13 A</v>
          </cell>
          <cell r="I1503" t="str">
            <v>т</v>
          </cell>
          <cell r="J1503" t="str">
            <v>Egypt Nano Technologies Co</v>
          </cell>
          <cell r="K1503" t="str">
            <v>б/н</v>
          </cell>
          <cell r="L1503">
            <v>44501</v>
          </cell>
          <cell r="V1503">
            <v>3135</v>
          </cell>
        </row>
        <row r="1504">
          <cell r="A1504">
            <v>4664</v>
          </cell>
          <cell r="E1504" t="str">
            <v>Бентонит для устройства "стены в грунте".Показатель кислотности pH (5% суспензия): 9-10.Мокрый ситовой анализ, остаток на сите, % с сеткой 200 US mesh, не более: 3%.Время истечения через вискозиметр воронку Марша: 4% суспензия - 35 сек., 5% суспензия- 50 сек.Сухой ситовой анализ, % с сеткой 100 US mesh, не менее: 98%.</v>
          </cell>
          <cell r="I1504" t="str">
            <v>т</v>
          </cell>
          <cell r="J1504" t="str">
            <v>Egyptian Mining&amp;Drilling Chemicals Co.</v>
          </cell>
          <cell r="K1504" t="str">
            <v>б/н</v>
          </cell>
          <cell r="L1504">
            <v>44523</v>
          </cell>
          <cell r="V1504">
            <v>4870</v>
          </cell>
        </row>
        <row r="1505">
          <cell r="A1505">
            <v>4665</v>
          </cell>
          <cell r="E1505" t="str">
            <v>Бентонит для устройства "стены в грунте".Показатель кислотности pH (5% суспензия): 9-10.Мокрый ситовой анализ, остаток на сите, % с сеткой 200 US mesh, не более: 3%.Время истечения через вискозиметр воронку Марша: 4% суспензия - 35 сек., 5% суспензия- 50 сек.Сухой ситовой анализ, % с сеткой 100 US mesh, не менее: 98%.</v>
          </cell>
          <cell r="I1505" t="str">
            <v>т</v>
          </cell>
          <cell r="J1505" t="str">
            <v>Egypt Bentonite&amp;Deritives Co.</v>
          </cell>
          <cell r="K1505" t="str">
            <v>б/н</v>
          </cell>
          <cell r="L1505">
            <v>44523</v>
          </cell>
          <cell r="V1505">
            <v>3700</v>
          </cell>
        </row>
        <row r="1506">
          <cell r="A1506">
            <v>2746</v>
          </cell>
          <cell r="E1506" t="str">
            <v>Бетон B100 Прочность цилиндра (кг / см2)100Цемент/ OPC</v>
          </cell>
          <cell r="I1506" t="str">
            <v>м3</v>
          </cell>
          <cell r="J1506" t="str">
            <v>CEMENTO</v>
          </cell>
          <cell r="K1506" t="str">
            <v>ТКП-26.11.2020</v>
          </cell>
          <cell r="L1506">
            <v>44161</v>
          </cell>
          <cell r="V1506">
            <v>725</v>
          </cell>
        </row>
        <row r="1507">
          <cell r="A1507">
            <v>3528</v>
          </cell>
          <cell r="E1507" t="str">
            <v>Бетон B100 Прочность цилиндра (кг / см2)100Цемент/ OPC</v>
          </cell>
          <cell r="I1507" t="str">
            <v>м3</v>
          </cell>
          <cell r="J1507" t="str">
            <v>CEMENTO</v>
          </cell>
          <cell r="K1507" t="str">
            <v>ТКП-23.05.2021</v>
          </cell>
          <cell r="L1507">
            <v>44339</v>
          </cell>
          <cell r="V1507">
            <v>750</v>
          </cell>
        </row>
        <row r="1508">
          <cell r="A1508">
            <v>3522</v>
          </cell>
          <cell r="E1508" t="str">
            <v>Бетон B100/ Прочность куба (кг / см2)100(Цемент /SRC)</v>
          </cell>
          <cell r="I1508" t="str">
            <v>м3</v>
          </cell>
          <cell r="J1508" t="str">
            <v>CEMENTO</v>
          </cell>
          <cell r="K1508" t="str">
            <v>ТКП-23.05.2021</v>
          </cell>
          <cell r="L1508">
            <v>44339</v>
          </cell>
          <cell r="V1508">
            <v>745</v>
          </cell>
        </row>
        <row r="1509">
          <cell r="A1509">
            <v>3516</v>
          </cell>
          <cell r="E1509" t="str">
            <v>Бетон B100/ Прочность куба (кг / см2)100(Цемент/ OPC )</v>
          </cell>
          <cell r="I1509" t="str">
            <v>м3</v>
          </cell>
          <cell r="J1509" t="str">
            <v>CEMENTO</v>
          </cell>
          <cell r="K1509" t="str">
            <v>ТКП-23.05.2021</v>
          </cell>
          <cell r="L1509">
            <v>44339</v>
          </cell>
          <cell r="V1509">
            <v>735</v>
          </cell>
        </row>
        <row r="1510">
          <cell r="A1510">
            <v>3534</v>
          </cell>
          <cell r="E1510" t="str">
            <v>Бетон B100Прочность цилиндра (кг / см2)100Цемент /SRC</v>
          </cell>
          <cell r="I1510" t="str">
            <v>м3</v>
          </cell>
          <cell r="J1510" t="str">
            <v>CEMENTO</v>
          </cell>
          <cell r="K1510" t="str">
            <v>ТКП-23.05.2021</v>
          </cell>
          <cell r="L1510">
            <v>44339</v>
          </cell>
          <cell r="V1510">
            <v>760</v>
          </cell>
        </row>
        <row r="1511">
          <cell r="A1511">
            <v>3523</v>
          </cell>
          <cell r="E1511" t="str">
            <v>Бетон B150/ Прочность куба (кг / см2)150(Цемент /SRC)</v>
          </cell>
          <cell r="I1511" t="str">
            <v>м3</v>
          </cell>
          <cell r="J1511" t="str">
            <v>CEMENTO</v>
          </cell>
          <cell r="K1511" t="str">
            <v>ТКП-23.05.2021</v>
          </cell>
          <cell r="L1511">
            <v>44339</v>
          </cell>
          <cell r="V1511">
            <v>765</v>
          </cell>
        </row>
        <row r="1512">
          <cell r="A1512">
            <v>2735</v>
          </cell>
          <cell r="E1512" t="str">
            <v>Бетон B150/ Прочность куба (кг / см2)150(Цемент/ OPC )</v>
          </cell>
          <cell r="I1512" t="str">
            <v>м3</v>
          </cell>
          <cell r="J1512" t="str">
            <v>CEMENTO</v>
          </cell>
          <cell r="K1512" t="str">
            <v>ТКП-26.11.2020</v>
          </cell>
          <cell r="L1512">
            <v>44161</v>
          </cell>
          <cell r="V1512">
            <v>730</v>
          </cell>
        </row>
        <row r="1513">
          <cell r="A1513">
            <v>3517</v>
          </cell>
          <cell r="E1513" t="str">
            <v>Бетон B150/ Прочность куба (кг / см2)150(Цемент/ OPC )</v>
          </cell>
          <cell r="I1513" t="str">
            <v>м3</v>
          </cell>
          <cell r="J1513" t="str">
            <v>CEMENTO</v>
          </cell>
          <cell r="K1513" t="str">
            <v>ТКП-23.05.2021</v>
          </cell>
          <cell r="L1513">
            <v>44339</v>
          </cell>
          <cell r="V1513">
            <v>755</v>
          </cell>
        </row>
        <row r="1514">
          <cell r="A1514">
            <v>2753</v>
          </cell>
          <cell r="E1514" t="str">
            <v>Бетон B150Прочность цилиндра (кг / см2)150Цемент /SRC</v>
          </cell>
          <cell r="I1514" t="str">
            <v>м3</v>
          </cell>
          <cell r="J1514" t="str">
            <v>CEMENTO</v>
          </cell>
          <cell r="K1514" t="str">
            <v>ТКП-26.11.2020</v>
          </cell>
          <cell r="L1514">
            <v>44161</v>
          </cell>
          <cell r="V1514">
            <v>750</v>
          </cell>
        </row>
        <row r="1515">
          <cell r="A1515">
            <v>3535</v>
          </cell>
          <cell r="E1515" t="str">
            <v>Бетон B150Прочность цилиндра (кг / см2)150Цемент /SRC</v>
          </cell>
          <cell r="I1515" t="str">
            <v>м3</v>
          </cell>
          <cell r="J1515" t="str">
            <v>CEMENTO</v>
          </cell>
          <cell r="K1515" t="str">
            <v>ТКП-23.05.2021</v>
          </cell>
          <cell r="L1515">
            <v>44339</v>
          </cell>
          <cell r="V1515">
            <v>780</v>
          </cell>
        </row>
        <row r="1516">
          <cell r="A1516">
            <v>2747</v>
          </cell>
          <cell r="E1516" t="str">
            <v>Бетон B150Прочность цилиндра (кг / см2)150Цемент/ OPC</v>
          </cell>
          <cell r="I1516" t="str">
            <v>м3</v>
          </cell>
          <cell r="J1516" t="str">
            <v>CEMENTO</v>
          </cell>
          <cell r="K1516" t="str">
            <v>ТКП-26.11.2020</v>
          </cell>
          <cell r="L1516">
            <v>44161</v>
          </cell>
          <cell r="V1516">
            <v>740</v>
          </cell>
        </row>
        <row r="1517">
          <cell r="A1517">
            <v>3529</v>
          </cell>
          <cell r="E1517" t="str">
            <v>Бетон B150Прочность цилиндра (кг / см2)150Цемент/ OPC</v>
          </cell>
          <cell r="I1517" t="str">
            <v>м3</v>
          </cell>
          <cell r="J1517" t="str">
            <v>CEMENTO</v>
          </cell>
          <cell r="K1517" t="str">
            <v>ТКП-23.05.2021</v>
          </cell>
          <cell r="L1517">
            <v>44339</v>
          </cell>
          <cell r="V1517">
            <v>770</v>
          </cell>
        </row>
        <row r="1518">
          <cell r="A1518">
            <v>3524</v>
          </cell>
          <cell r="E1518" t="str">
            <v>Бетон B200/ Прочность куба (кг / см2)200(Цемент /SRC)</v>
          </cell>
          <cell r="I1518" t="str">
            <v>м3</v>
          </cell>
          <cell r="J1518" t="str">
            <v>CEMENTO</v>
          </cell>
          <cell r="K1518" t="str">
            <v>ТКП-23.05.2021</v>
          </cell>
          <cell r="L1518">
            <v>44339</v>
          </cell>
          <cell r="V1518">
            <v>795</v>
          </cell>
        </row>
        <row r="1519">
          <cell r="A1519">
            <v>3518</v>
          </cell>
          <cell r="E1519" t="str">
            <v>Бетон B200/ Прочность куба (кг / см2)200(Цемент/ OPC )</v>
          </cell>
          <cell r="I1519" t="str">
            <v>м3</v>
          </cell>
          <cell r="J1519" t="str">
            <v>CEMENTO</v>
          </cell>
          <cell r="K1519" t="str">
            <v>ТКП-23.05.2021</v>
          </cell>
          <cell r="L1519">
            <v>44339</v>
          </cell>
          <cell r="V1519">
            <v>785</v>
          </cell>
        </row>
        <row r="1520">
          <cell r="A1520">
            <v>2754</v>
          </cell>
          <cell r="E1520" t="str">
            <v>Бетон B200Прочность цилиндра (кг / см2)200Цемент /SRC</v>
          </cell>
          <cell r="I1520" t="str">
            <v>м3</v>
          </cell>
          <cell r="J1520" t="str">
            <v>CEMENTO</v>
          </cell>
          <cell r="K1520" t="str">
            <v>ТКП-26.11.2020</v>
          </cell>
          <cell r="L1520">
            <v>44161</v>
          </cell>
          <cell r="V1520">
            <v>780</v>
          </cell>
        </row>
        <row r="1521">
          <cell r="A1521">
            <v>3536</v>
          </cell>
          <cell r="E1521" t="str">
            <v>Бетон B200Прочность цилиндра (кг / см2)200Цемент /SRC</v>
          </cell>
          <cell r="I1521" t="str">
            <v>м3</v>
          </cell>
          <cell r="J1521" t="str">
            <v>CEMENTO</v>
          </cell>
          <cell r="K1521" t="str">
            <v>ТКП-23.05.2021</v>
          </cell>
          <cell r="L1521">
            <v>44339</v>
          </cell>
          <cell r="V1521">
            <v>815</v>
          </cell>
        </row>
        <row r="1522">
          <cell r="A1522">
            <v>2748</v>
          </cell>
          <cell r="E1522" t="str">
            <v>Бетон B200Прочность цилиндра (кг / см2)200Цемент/ OPC</v>
          </cell>
          <cell r="I1522" t="str">
            <v>м3</v>
          </cell>
          <cell r="J1522" t="str">
            <v>CEMENTO</v>
          </cell>
          <cell r="K1522" t="str">
            <v>ТКП-26.11.2020</v>
          </cell>
          <cell r="L1522">
            <v>44161</v>
          </cell>
          <cell r="V1522">
            <v>770</v>
          </cell>
        </row>
        <row r="1523">
          <cell r="A1523">
            <v>3530</v>
          </cell>
          <cell r="E1523" t="str">
            <v>Бетон B200Прочность цилиндра (кг / см2)200Цемент/ OPC</v>
          </cell>
          <cell r="I1523" t="str">
            <v>м3</v>
          </cell>
          <cell r="J1523" t="str">
            <v>CEMENTO</v>
          </cell>
          <cell r="K1523" t="str">
            <v>ТКП-23.05.2021</v>
          </cell>
          <cell r="L1523">
            <v>44339</v>
          </cell>
          <cell r="V1523">
            <v>805</v>
          </cell>
        </row>
        <row r="1524">
          <cell r="A1524">
            <v>3525</v>
          </cell>
          <cell r="E1524" t="str">
            <v>Бетон B250/ Прочность куба (кг / см2)250(Цемент /SRC)</v>
          </cell>
          <cell r="I1524" t="str">
            <v>м3</v>
          </cell>
          <cell r="J1524" t="str">
            <v>CEMENTO</v>
          </cell>
          <cell r="K1524" t="str">
            <v>ТКП-23.05.2021</v>
          </cell>
          <cell r="L1524">
            <v>44339</v>
          </cell>
          <cell r="V1524">
            <v>875</v>
          </cell>
        </row>
        <row r="1525">
          <cell r="A1525">
            <v>3519</v>
          </cell>
          <cell r="E1525" t="str">
            <v>Бетон B250/ Прочность куба (кг / см2)250(Цемент/ OPC )</v>
          </cell>
          <cell r="I1525" t="str">
            <v>м3</v>
          </cell>
          <cell r="J1525" t="str">
            <v>CEMENTO</v>
          </cell>
          <cell r="K1525" t="str">
            <v>ТКП-23.05.2021</v>
          </cell>
          <cell r="L1525">
            <v>44339</v>
          </cell>
          <cell r="V1525">
            <v>860</v>
          </cell>
        </row>
        <row r="1526">
          <cell r="A1526">
            <v>3537</v>
          </cell>
          <cell r="E1526" t="str">
            <v>Бетон B250Прочность цилиндра (кг / см2)250Цемент /SRC</v>
          </cell>
          <cell r="I1526" t="str">
            <v>м3</v>
          </cell>
          <cell r="J1526" t="str">
            <v>CEMENTO</v>
          </cell>
          <cell r="K1526" t="str">
            <v>ТКП-23.05.2021</v>
          </cell>
          <cell r="L1526">
            <v>44339</v>
          </cell>
          <cell r="V1526">
            <v>905</v>
          </cell>
        </row>
        <row r="1527">
          <cell r="A1527">
            <v>3531</v>
          </cell>
          <cell r="E1527" t="str">
            <v>Бетон B250Прочность цилиндра (кг / см2)250Цемент/ OPC</v>
          </cell>
          <cell r="I1527" t="str">
            <v>м3</v>
          </cell>
          <cell r="J1527" t="str">
            <v>CEMENTO</v>
          </cell>
          <cell r="K1527" t="str">
            <v>ТКП-23.05.2021</v>
          </cell>
          <cell r="L1527">
            <v>44339</v>
          </cell>
          <cell r="V1527">
            <v>885</v>
          </cell>
        </row>
        <row r="1528">
          <cell r="A1528">
            <v>2744</v>
          </cell>
          <cell r="E1528" t="str">
            <v>Бетон B350/ Прочность куба (кг / см2)350(Цемент /SRC)</v>
          </cell>
          <cell r="I1528" t="str">
            <v>м3</v>
          </cell>
          <cell r="J1528" t="str">
            <v>CEMENTO</v>
          </cell>
          <cell r="K1528" t="str">
            <v>ТКП-26.11.2020</v>
          </cell>
          <cell r="L1528">
            <v>44161</v>
          </cell>
          <cell r="V1528">
            <v>925</v>
          </cell>
        </row>
        <row r="1529">
          <cell r="A1529">
            <v>3526</v>
          </cell>
          <cell r="E1529" t="str">
            <v>Бетон B350/ Прочность куба (кг / см2)350(Цемент /SRC)</v>
          </cell>
          <cell r="I1529" t="str">
            <v>м3</v>
          </cell>
          <cell r="J1529" t="str">
            <v>CEMENTO</v>
          </cell>
          <cell r="K1529" t="str">
            <v>ТКП-23.05.2021</v>
          </cell>
          <cell r="L1529">
            <v>44339</v>
          </cell>
          <cell r="V1529">
            <v>960</v>
          </cell>
        </row>
        <row r="1530">
          <cell r="A1530">
            <v>3520</v>
          </cell>
          <cell r="E1530" t="str">
            <v>Бетон B350/ Прочность куба (кг / см2)350(Цемент/ OPC )</v>
          </cell>
          <cell r="I1530" t="str">
            <v>м3</v>
          </cell>
          <cell r="J1530" t="str">
            <v>CEMENTO</v>
          </cell>
          <cell r="K1530" t="str">
            <v>ТКП-23.05.2021</v>
          </cell>
          <cell r="L1530">
            <v>44339</v>
          </cell>
          <cell r="V1530">
            <v>945</v>
          </cell>
        </row>
        <row r="1531">
          <cell r="A1531">
            <v>3538</v>
          </cell>
          <cell r="E1531" t="str">
            <v>Бетон B350Прочность цилиндра (кг / см2)350Цемент /SRC</v>
          </cell>
          <cell r="I1531" t="str">
            <v>м3</v>
          </cell>
          <cell r="J1531" t="str">
            <v>CEMENTO</v>
          </cell>
          <cell r="K1531" t="str">
            <v>ТКП-23.05.2021</v>
          </cell>
          <cell r="L1531">
            <v>44339</v>
          </cell>
          <cell r="V1531">
            <v>1005</v>
          </cell>
        </row>
        <row r="1532">
          <cell r="A1532">
            <v>3532</v>
          </cell>
          <cell r="E1532" t="str">
            <v>Бетон B350Прочность цилиндра (кг / см2)350Цемент/ OPC</v>
          </cell>
          <cell r="I1532" t="str">
            <v>м3</v>
          </cell>
          <cell r="J1532" t="str">
            <v>CEMENTO</v>
          </cell>
          <cell r="K1532" t="str">
            <v>ТКП-23.05.2021</v>
          </cell>
          <cell r="L1532">
            <v>44339</v>
          </cell>
          <cell r="V1532">
            <v>985</v>
          </cell>
        </row>
        <row r="1533">
          <cell r="A1533">
            <v>3521</v>
          </cell>
          <cell r="E1533" t="str">
            <v xml:space="preserve">Бетон B400 (по прочности аналог В30), кубиковая прочность 400 кг/см2,  портландцемент </v>
          </cell>
          <cell r="I1533" t="str">
            <v>м3</v>
          </cell>
          <cell r="J1533" t="str">
            <v>CEMENTO</v>
          </cell>
          <cell r="K1533" t="str">
            <v>ТКП-23.05.2021</v>
          </cell>
          <cell r="L1533">
            <v>44339</v>
          </cell>
          <cell r="V1533">
            <v>960</v>
          </cell>
        </row>
        <row r="1534">
          <cell r="A1534">
            <v>3527</v>
          </cell>
          <cell r="E1534" t="str">
            <v>Бетон B400 (по прочности аналог В30), кубиковая прочность 400 кг/см2,  сульфатостойкий цемент SRC</v>
          </cell>
          <cell r="I1534" t="str">
            <v>м3</v>
          </cell>
          <cell r="J1534" t="str">
            <v>CEMENTO</v>
          </cell>
          <cell r="K1534" t="str">
            <v>ТКП-23.05.2021</v>
          </cell>
          <cell r="L1534">
            <v>44339</v>
          </cell>
          <cell r="V1534">
            <v>980</v>
          </cell>
        </row>
        <row r="1535">
          <cell r="A1535">
            <v>3208</v>
          </cell>
          <cell r="E1535" t="str">
            <v>Бетон B400, кубиковая прочность 400 кг/см2 (по прочности аналог В30), на сульфатостойком цементе SRC</v>
          </cell>
          <cell r="I1535" t="str">
            <v>м3</v>
          </cell>
          <cell r="J1535" t="str">
            <v>CEMENTO</v>
          </cell>
          <cell r="K1535" t="str">
            <v>ТКП-28.02.2021</v>
          </cell>
          <cell r="L1535">
            <v>44255</v>
          </cell>
          <cell r="V1535">
            <v>940</v>
          </cell>
        </row>
        <row r="1536">
          <cell r="A1536">
            <v>3158</v>
          </cell>
          <cell r="E1536" t="str">
            <v>Бетон B400/ Прочность куба (кг / см2)400(Цемент /SRC)</v>
          </cell>
          <cell r="I1536" t="str">
            <v>м3</v>
          </cell>
          <cell r="J1536" t="str">
            <v>CEMENTO</v>
          </cell>
          <cell r="K1536" t="str">
            <v>ТКП-26.11.2020</v>
          </cell>
          <cell r="L1536">
            <v>44161</v>
          </cell>
          <cell r="V1536">
            <v>940</v>
          </cell>
        </row>
        <row r="1537">
          <cell r="A1537">
            <v>3539</v>
          </cell>
          <cell r="E1537" t="str">
            <v>Бетон B400Прочность цилиндра (кг / см2)400Цемент /SRC</v>
          </cell>
          <cell r="I1537" t="str">
            <v>м3</v>
          </cell>
          <cell r="J1537" t="str">
            <v>CEMENTO</v>
          </cell>
          <cell r="K1537" t="str">
            <v>ТКП-23.05.2021</v>
          </cell>
          <cell r="L1537">
            <v>44339</v>
          </cell>
          <cell r="V1537">
            <v>1025</v>
          </cell>
        </row>
        <row r="1538">
          <cell r="A1538">
            <v>3533</v>
          </cell>
          <cell r="E1538" t="str">
            <v>Бетон B400Прочность цилиндра (кг / см2)400Цемент/ OPC</v>
          </cell>
          <cell r="I1538" t="str">
            <v>м3</v>
          </cell>
          <cell r="J1538" t="str">
            <v>CEMENTO</v>
          </cell>
          <cell r="K1538" t="str">
            <v>ТКП-23.05.2021</v>
          </cell>
          <cell r="L1538">
            <v>44339</v>
          </cell>
          <cell r="V1538">
            <v>1005</v>
          </cell>
        </row>
        <row r="1539">
          <cell r="A1539">
            <v>4642</v>
          </cell>
          <cell r="E1539" t="str">
            <v>Бетон B45W8 среда эксплуатации XC3, XA3.</v>
          </cell>
          <cell r="I1539" t="str">
            <v>м3</v>
          </cell>
          <cell r="J1539" t="str">
            <v>NCM</v>
          </cell>
          <cell r="K1539" t="str">
            <v xml:space="preserve">КП для ФП НМЦ РосСЭМ от 11.11.2021 No. 04-N-16 </v>
          </cell>
          <cell r="L1539">
            <v>44511</v>
          </cell>
          <cell r="V1539">
            <v>1717.6329000000001</v>
          </cell>
        </row>
        <row r="1540">
          <cell r="A1540">
            <v>4643</v>
          </cell>
          <cell r="E1540" t="str">
            <v>Бетон B45W8 среда эксплуатации XC3, XA3.</v>
          </cell>
          <cell r="I1540" t="str">
            <v>м3</v>
          </cell>
          <cell r="J1540" t="str">
            <v>3S Ready Mix</v>
          </cell>
          <cell r="K1540" t="str">
            <v xml:space="preserve">КП для ФП НМЦ РосСЭМ от 16.12.2021 No. 04-N-16 </v>
          </cell>
          <cell r="L1540">
            <v>44546</v>
          </cell>
          <cell r="V1540">
            <v>1764.9295999999999</v>
          </cell>
        </row>
        <row r="1541">
          <cell r="A1541">
            <v>4640</v>
          </cell>
          <cell r="E1541" t="str">
            <v>Бетон B45W8 среда эксплуатации XC3, XA3. Состав NCM практически совпадает с В60W6SF2 Руппур, поэтому принимается для оценки  С50/60-XC3</v>
          </cell>
          <cell r="I1541" t="str">
            <v>м3</v>
          </cell>
          <cell r="J1541" t="str">
            <v>NCM</v>
          </cell>
          <cell r="K1541" t="str">
            <v xml:space="preserve">КП для ФП НМЦ РосСЭМ от 11.11.2021 No. 04-N-16 </v>
          </cell>
          <cell r="L1541">
            <v>44511</v>
          </cell>
          <cell r="V1541">
            <v>1717.6329000000001</v>
          </cell>
        </row>
        <row r="1542">
          <cell r="A1542">
            <v>4641</v>
          </cell>
          <cell r="E1542" t="str">
            <v>Бетон B45W8 среда эксплуатации XC3, XA3. Состав NCM практически совпадает с В60W6SF2 Руппур, поэтому принимается для оценки  С50/60-XC3</v>
          </cell>
          <cell r="I1542" t="str">
            <v>м3</v>
          </cell>
          <cell r="J1542" t="str">
            <v>3S Ready Mix</v>
          </cell>
          <cell r="K1542" t="str">
            <v xml:space="preserve">КП для ФП НМЦ РосСЭМ от 16.12.2021 No. 04-N-16 </v>
          </cell>
          <cell r="L1542">
            <v>44546</v>
          </cell>
          <cell r="V1542">
            <v>1764.9295999999999</v>
          </cell>
        </row>
        <row r="1543">
          <cell r="A1543">
            <v>3558</v>
          </cell>
          <cell r="E1543" t="str">
            <v>Бетон M100 OPC Прочность цилиндра Класс бетона (кг / см2) 100 / Тип цемента: OPC / Содержание цемента (кг) = 225</v>
          </cell>
          <cell r="I1543" t="str">
            <v>м3</v>
          </cell>
          <cell r="J1543" t="str">
            <v xml:space="preserve">UniMIX </v>
          </cell>
          <cell r="K1543" t="str">
            <v>ТКП-25.05.2021</v>
          </cell>
          <cell r="L1543">
            <v>44341</v>
          </cell>
          <cell r="V1543">
            <v>768</v>
          </cell>
        </row>
        <row r="1544">
          <cell r="A1544">
            <v>3545</v>
          </cell>
          <cell r="E1544" t="str">
            <v>Бетон M100 SRC Cube Strength Класс бетона (кг / см2) 100 / Тип цемента: SRC / Содержание цемента (кг) = 220</v>
          </cell>
          <cell r="I1544" t="str">
            <v>м3</v>
          </cell>
          <cell r="J1544" t="str">
            <v xml:space="preserve">UniMIX </v>
          </cell>
          <cell r="K1544" t="str">
            <v>ТКП-25.05.2021</v>
          </cell>
          <cell r="L1544">
            <v>44341</v>
          </cell>
          <cell r="V1544">
            <v>771</v>
          </cell>
        </row>
        <row r="1545">
          <cell r="A1545">
            <v>3557</v>
          </cell>
          <cell r="E1545" t="str">
            <v>Бетон M100 SRC Прочность цилиндра Класс бетона (кг / см2) 100 / Тип цемента: SRC / Содержание цемента (кг) = 225</v>
          </cell>
          <cell r="I1545" t="str">
            <v>м3</v>
          </cell>
          <cell r="J1545" t="str">
            <v xml:space="preserve">UniMIX </v>
          </cell>
          <cell r="K1545" t="str">
            <v>ТКП-25.05.2021</v>
          </cell>
          <cell r="L1545">
            <v>44341</v>
          </cell>
          <cell r="V1545">
            <v>775</v>
          </cell>
        </row>
        <row r="1546">
          <cell r="A1546">
            <v>3546</v>
          </cell>
          <cell r="E1546" t="str">
            <v>Бетон M100 Прочность куба OPC Класс бетона (кг / см2) 100 / Тип цемента: OPC / Содержание цемента (кг) = 220</v>
          </cell>
          <cell r="I1546" t="str">
            <v>м3</v>
          </cell>
          <cell r="J1546" t="str">
            <v xml:space="preserve">UniMIX </v>
          </cell>
          <cell r="K1546" t="str">
            <v>ТКП-25.05.2021</v>
          </cell>
          <cell r="L1546">
            <v>44341</v>
          </cell>
          <cell r="V1546">
            <v>764</v>
          </cell>
        </row>
        <row r="1547">
          <cell r="A1547">
            <v>3547</v>
          </cell>
          <cell r="E1547" t="str">
            <v>Бетон M150 SRC Cube Strength Класс бетона (кг / см2) 150 / Тип цемента: SRC / Содержание цемента (кг) = 250</v>
          </cell>
          <cell r="I1547" t="str">
            <v>м3</v>
          </cell>
          <cell r="J1547" t="str">
            <v xml:space="preserve">UniMIX </v>
          </cell>
          <cell r="K1547" t="str">
            <v>ТКП-25.05.2021</v>
          </cell>
          <cell r="L1547">
            <v>44341</v>
          </cell>
          <cell r="V1547">
            <v>796</v>
          </cell>
        </row>
        <row r="1548">
          <cell r="A1548">
            <v>3559</v>
          </cell>
          <cell r="E1548" t="str">
            <v>Бетон M150 SRC Прочность цилиндра Класс бетона (кг / см2) 150 / Тип цемента: SRC / Содержание цемента (кг) = 260</v>
          </cell>
          <cell r="I1548" t="str">
            <v>м3</v>
          </cell>
          <cell r="J1548" t="str">
            <v xml:space="preserve">UniMIX </v>
          </cell>
          <cell r="K1548" t="str">
            <v>ТКП-25.05.2021</v>
          </cell>
          <cell r="L1548">
            <v>44341</v>
          </cell>
          <cell r="V1548">
            <v>805</v>
          </cell>
        </row>
        <row r="1549">
          <cell r="A1549">
            <v>3560</v>
          </cell>
          <cell r="E1549" t="str">
            <v>Бетон M150 Прочность цилиндра OPC Класс бетона (кг / см2) 150 / Тип цемента: OPC / Содержание цемента (кг) = 260</v>
          </cell>
          <cell r="I1549" t="str">
            <v>м3</v>
          </cell>
          <cell r="J1549" t="str">
            <v xml:space="preserve">UniMIX </v>
          </cell>
          <cell r="K1549" t="str">
            <v>ТКП-25.05.2021</v>
          </cell>
          <cell r="L1549">
            <v>44341</v>
          </cell>
          <cell r="V1549">
            <v>796</v>
          </cell>
        </row>
        <row r="1550">
          <cell r="A1550">
            <v>3549</v>
          </cell>
          <cell r="E1550" t="str">
            <v>Бетон M250 SRC Куб Прочность Класс бетона (кг / см2) 250 / Тип цемента: SRC / Содержание цемента (кг) = 350</v>
          </cell>
          <cell r="I1550" t="str">
            <v>м3</v>
          </cell>
          <cell r="J1550" t="str">
            <v xml:space="preserve">UniMIX </v>
          </cell>
          <cell r="K1550" t="str">
            <v>ТКП-25.05.2021</v>
          </cell>
          <cell r="L1550">
            <v>44341</v>
          </cell>
          <cell r="V1550">
            <v>894</v>
          </cell>
        </row>
        <row r="1551">
          <cell r="A1551">
            <v>3561</v>
          </cell>
          <cell r="E1551" t="str">
            <v>Бетон M250 SRC Прочность цилиндра Класс бетона (кг / см2) 250 / Тип цемента: SRC / Содержание цемента (кг) = 360</v>
          </cell>
          <cell r="I1551" t="str">
            <v>м3</v>
          </cell>
          <cell r="J1551" t="str">
            <v xml:space="preserve">UniMIX </v>
          </cell>
          <cell r="K1551" t="str">
            <v>ТКП-25.05.2021</v>
          </cell>
          <cell r="L1551">
            <v>44341</v>
          </cell>
          <cell r="V1551">
            <v>907</v>
          </cell>
        </row>
        <row r="1552">
          <cell r="A1552">
            <v>3550</v>
          </cell>
          <cell r="E1552" t="str">
            <v>Бетон M250 Прочность куба OPC Класс бетона (кг / см2) 250 / Тип цемента: OPC / Содержание цемента (кг) = 350</v>
          </cell>
          <cell r="I1552" t="str">
            <v>м3</v>
          </cell>
          <cell r="J1552" t="str">
            <v xml:space="preserve">UniMIX </v>
          </cell>
          <cell r="K1552" t="str">
            <v>ТКП-25.05.2021</v>
          </cell>
          <cell r="L1552">
            <v>44341</v>
          </cell>
          <cell r="V1552">
            <v>883</v>
          </cell>
        </row>
        <row r="1553">
          <cell r="A1553">
            <v>3562</v>
          </cell>
          <cell r="E1553" t="str">
            <v>Бетон M250 Прочность цилиндра OPC Класс бетона (кг / см2) 250 / Тип цемента: OPC / Содержание цемента (кг) = 360</v>
          </cell>
          <cell r="I1553" t="str">
            <v>м3</v>
          </cell>
          <cell r="J1553" t="str">
            <v xml:space="preserve">UniMIX </v>
          </cell>
          <cell r="K1553" t="str">
            <v>ТКП-25.05.2021</v>
          </cell>
          <cell r="L1553">
            <v>44341</v>
          </cell>
          <cell r="V1553">
            <v>896</v>
          </cell>
        </row>
        <row r="1554">
          <cell r="A1554">
            <v>3551</v>
          </cell>
          <cell r="E1554" t="str">
            <v>Бетон M350 SRC Cube Strength Класс бетона (кг / см2) 350 / Тип цемента: SRC / Содержание цемента (кг) = 400</v>
          </cell>
          <cell r="I1554" t="str">
            <v>м3</v>
          </cell>
          <cell r="J1554" t="str">
            <v xml:space="preserve">UniMIX </v>
          </cell>
          <cell r="K1554" t="str">
            <v>ТКП-25.05.2021</v>
          </cell>
          <cell r="L1554">
            <v>44341</v>
          </cell>
          <cell r="V1554">
            <v>955</v>
          </cell>
        </row>
        <row r="1555">
          <cell r="A1555">
            <v>3563</v>
          </cell>
          <cell r="E1555" t="str">
            <v>Бетон M350 SRC Прочность цилиндра Класс бетона (кг / см2) 350 / Тип цемента: SRC / Содержание цемента (кг) = 425</v>
          </cell>
          <cell r="I1555" t="str">
            <v>м3</v>
          </cell>
          <cell r="J1555" t="str">
            <v xml:space="preserve">UniMIX </v>
          </cell>
          <cell r="K1555" t="str">
            <v>ТКП-25.05.2021</v>
          </cell>
          <cell r="L1555">
            <v>44341</v>
          </cell>
          <cell r="V1555">
            <v>980</v>
          </cell>
        </row>
        <row r="1556">
          <cell r="A1556">
            <v>3552</v>
          </cell>
          <cell r="E1556" t="str">
            <v>Бетон M350 Прочность куба OPC Класс бетона (кг / см2) 350 / Тип цемента: OPC / Содержание цемента (кг) = 400</v>
          </cell>
          <cell r="I1556" t="str">
            <v>м3</v>
          </cell>
          <cell r="J1556" t="str">
            <v xml:space="preserve">UniMIX </v>
          </cell>
          <cell r="K1556" t="str">
            <v>ТКП-25.05.2021</v>
          </cell>
          <cell r="L1556">
            <v>44341</v>
          </cell>
          <cell r="V1556">
            <v>942</v>
          </cell>
        </row>
        <row r="1557">
          <cell r="A1557">
            <v>3564</v>
          </cell>
          <cell r="E1557" t="str">
            <v>Бетон M350 Прочность цилиндра OPC Класс бетона (кг / см2) 350 / Тип цемента: OPC / Содержание цемента (кг) = 425</v>
          </cell>
          <cell r="I1557" t="str">
            <v>м3</v>
          </cell>
          <cell r="J1557" t="str">
            <v xml:space="preserve">UniMIX </v>
          </cell>
          <cell r="K1557" t="str">
            <v>ТКП-25.05.2021</v>
          </cell>
          <cell r="L1557">
            <v>44341</v>
          </cell>
          <cell r="V1557">
            <v>967</v>
          </cell>
        </row>
        <row r="1558">
          <cell r="A1558">
            <v>3553</v>
          </cell>
          <cell r="E1558" t="str">
            <v>Бетон M400 SRC Cube Strength Класс бетона (кг / см2) 400 / Тип цемента: SRC / Содержание цемента (кг) = 410</v>
          </cell>
          <cell r="I1558" t="str">
            <v>м3</v>
          </cell>
          <cell r="J1558" t="str">
            <v xml:space="preserve">UniMIX </v>
          </cell>
          <cell r="K1558" t="str">
            <v>ТКП-25.05.2021</v>
          </cell>
          <cell r="L1558">
            <v>44341</v>
          </cell>
          <cell r="V1558">
            <v>972</v>
          </cell>
        </row>
        <row r="1559">
          <cell r="A1559">
            <v>3565</v>
          </cell>
          <cell r="E1559" t="str">
            <v>Бетон M400 SRC Прочность цилиндра Класс бетона (кг / см2) 400 / Тип цемента: SRC / Содержание цемента (кг) = 450</v>
          </cell>
          <cell r="I1559" t="str">
            <v>м3</v>
          </cell>
          <cell r="J1559" t="str">
            <v xml:space="preserve">UniMIX </v>
          </cell>
          <cell r="K1559" t="str">
            <v>ТКП-25.05.2021</v>
          </cell>
          <cell r="L1559">
            <v>44341</v>
          </cell>
          <cell r="V1559">
            <v>1024</v>
          </cell>
        </row>
        <row r="1560">
          <cell r="A1560">
            <v>3554</v>
          </cell>
          <cell r="E1560" t="str">
            <v>Бетон M400 Прочность куба OPC Класс бетона (кг / см2) 400 / Тип цемента: OPC / Содержание цемента (кг) = 410</v>
          </cell>
          <cell r="I1560" t="str">
            <v>м3</v>
          </cell>
          <cell r="J1560" t="str">
            <v xml:space="preserve">UniMIX </v>
          </cell>
          <cell r="K1560" t="str">
            <v>ТКП-25.05.2021</v>
          </cell>
          <cell r="L1560">
            <v>44341</v>
          </cell>
          <cell r="V1560">
            <v>959</v>
          </cell>
        </row>
        <row r="1561">
          <cell r="A1561">
            <v>3566</v>
          </cell>
          <cell r="E1561" t="str">
            <v>Бетон M400 Прочность цилиндра OPC Класс бетона (кг / см2) 400 / Тип цемента: OPC / Содержание цемента (кг) = 450</v>
          </cell>
          <cell r="I1561" t="str">
            <v>м3</v>
          </cell>
          <cell r="J1561" t="str">
            <v xml:space="preserve">UniMIX </v>
          </cell>
          <cell r="K1561" t="str">
            <v>ТКП-25.05.2021</v>
          </cell>
          <cell r="L1561">
            <v>44341</v>
          </cell>
          <cell r="V1561">
            <v>1010</v>
          </cell>
        </row>
        <row r="1562">
          <cell r="A1562">
            <v>3556</v>
          </cell>
          <cell r="E1562" t="str">
            <v>Бетон M600 OPC / прочность куба кремнезема Класс бетона (кг / см2) 600 / Тип цемента: OPC + содержание кремнезема / цемента (кг) = 480</v>
          </cell>
          <cell r="I1562" t="str">
            <v>м3</v>
          </cell>
          <cell r="J1562" t="str">
            <v xml:space="preserve">UniMIX </v>
          </cell>
          <cell r="K1562" t="str">
            <v>ТКП-25.05.2021</v>
          </cell>
          <cell r="L1562">
            <v>44341</v>
          </cell>
          <cell r="V1562">
            <v>1293</v>
          </cell>
        </row>
        <row r="1563">
          <cell r="A1563">
            <v>3568</v>
          </cell>
          <cell r="E1563" t="str">
            <v>Бетон M600 OPC / Цилиндр из кремнезема Класс бетона (кг / см2) 600 / Тип цемента: OPC + Содержание кремнезема / цемента (кг) = 500</v>
          </cell>
          <cell r="I1563" t="str">
            <v>м3</v>
          </cell>
          <cell r="J1563" t="str">
            <v xml:space="preserve">UniMIX </v>
          </cell>
          <cell r="K1563" t="str">
            <v>ТКП-25.05.2021</v>
          </cell>
          <cell r="L1563">
            <v>44341</v>
          </cell>
          <cell r="V1563">
            <v>1487</v>
          </cell>
        </row>
        <row r="1564">
          <cell r="A1564">
            <v>3555</v>
          </cell>
          <cell r="E1564" t="str">
            <v>Бетон M600 SRC / Прочность куба кремнезема Класс бетона (кг / см2) 600 / Тип цемента: SRC + Содержание кремнезема / цемента (кг) = 480</v>
          </cell>
          <cell r="I1564" t="str">
            <v>м3</v>
          </cell>
          <cell r="J1564" t="str">
            <v xml:space="preserve">UniMIX </v>
          </cell>
          <cell r="K1564" t="str">
            <v>ТКП-25.05.2021</v>
          </cell>
          <cell r="L1564">
            <v>44341</v>
          </cell>
          <cell r="V1564">
            <v>1309</v>
          </cell>
        </row>
        <row r="1565">
          <cell r="A1565">
            <v>3567</v>
          </cell>
          <cell r="E1565" t="str">
            <v>Бетон M600 SRC / Цилиндр из кремнезема Класс бетона (кг / см2) 600 / Тип цемента: SRC + Содержание кремнезема / цемента (кг) = 500</v>
          </cell>
          <cell r="I1565" t="str">
            <v>м3</v>
          </cell>
          <cell r="J1565" t="str">
            <v xml:space="preserve">UniMIX </v>
          </cell>
          <cell r="K1565" t="str">
            <v>ТКП-25.05.2021</v>
          </cell>
          <cell r="L1565">
            <v>44341</v>
          </cell>
          <cell r="V1565">
            <v>1503</v>
          </cell>
        </row>
        <row r="1566">
          <cell r="A1566">
            <v>3732</v>
          </cell>
          <cell r="E1566" t="str">
            <v>Бетон В40W12, оценка по карте В40W12 СУБ SF2 Руппур АЭС с исключением микрокремнезема</v>
          </cell>
          <cell r="I1566" t="str">
            <v>м3</v>
          </cell>
          <cell r="J1566" t="str">
            <v>N/A</v>
          </cell>
          <cell r="K1566" t="str">
            <v>Оценка по карте В40W12 Руппур АЭС с исключением микрокремнезема</v>
          </cell>
          <cell r="L1566">
            <v>44370</v>
          </cell>
          <cell r="V1566">
            <v>1495.6937508571427</v>
          </cell>
        </row>
        <row r="1567">
          <cell r="A1567" t="str">
            <v>3732-1</v>
          </cell>
          <cell r="E1567" t="str">
            <v>Бетон В40W12, оценка по карте В40W12 СУБ SF2 Руппур АЭС с исключением микрокремнезема</v>
          </cell>
          <cell r="I1567" t="str">
            <v>м3</v>
          </cell>
          <cell r="J1567" t="str">
            <v>N/A</v>
          </cell>
          <cell r="K1567" t="str">
            <v>Оценка по карте В40W12 Руппур АЭС с исключением микрокремнезема</v>
          </cell>
          <cell r="L1567">
            <v>44370</v>
          </cell>
          <cell r="V1567">
            <v>1495.6937508571427</v>
          </cell>
        </row>
        <row r="1568">
          <cell r="A1568">
            <v>3734</v>
          </cell>
          <cell r="E1568" t="str">
            <v>Бетон мелкозернистый В30М , оценка по карте В30 (П3-П4) Руппур АЭС</v>
          </cell>
          <cell r="I1568" t="str">
            <v>м3</v>
          </cell>
          <cell r="J1568" t="str">
            <v>N/A</v>
          </cell>
          <cell r="K1568" t="str">
            <v>Оценка по карте В30 (П3-П4) Руппур АЭС</v>
          </cell>
          <cell r="L1568">
            <v>44347</v>
          </cell>
          <cell r="V1568">
            <v>1198.5002029691677</v>
          </cell>
        </row>
        <row r="1569">
          <cell r="A1569" t="str">
            <v>3734-1</v>
          </cell>
          <cell r="E1569" t="str">
            <v>Бетон мелкозернистый В30М , оценка по карте В30 (П3-П4) Руппур АЭС</v>
          </cell>
          <cell r="I1569" t="str">
            <v>м3</v>
          </cell>
          <cell r="J1569" t="str">
            <v>N/A</v>
          </cell>
          <cell r="K1569" t="str">
            <v>Оценка по карте В30 (П3-П4) Руппур АЭС</v>
          </cell>
          <cell r="L1569">
            <v>44347</v>
          </cell>
          <cell r="V1569">
            <v>1198.5002029691677</v>
          </cell>
        </row>
        <row r="1570">
          <cell r="A1570">
            <v>5073</v>
          </cell>
          <cell r="E1570" t="str">
            <v>Бетон на основе  ПОРТЛАНД ЦЕМЕНТПрочность  20   N/mm2  /  Расход цемента ( Кг/м3 ) 275</v>
          </cell>
          <cell r="I1570" t="str">
            <v>м3</v>
          </cell>
          <cell r="J1570" t="str">
            <v>PREMCO Ready Mix</v>
          </cell>
          <cell r="K1570" t="str">
            <v>PREMCO Ready Mix</v>
          </cell>
          <cell r="L1570">
            <v>44623</v>
          </cell>
          <cell r="V1570">
            <v>1188.5964912280701</v>
          </cell>
        </row>
        <row r="1571">
          <cell r="A1571">
            <v>5074</v>
          </cell>
          <cell r="E1571" t="str">
            <v>Бетон на основе  ПОРТЛАНД ЦЕМЕНТПрочность  30   N/mm2  /  Расход цемента ( Кг/м3 ) 375</v>
          </cell>
          <cell r="I1571" t="str">
            <v>м3</v>
          </cell>
          <cell r="J1571" t="str">
            <v>PREMCO Ready Mix</v>
          </cell>
          <cell r="K1571" t="str">
            <v>PREMCO Ready Mix</v>
          </cell>
          <cell r="L1571">
            <v>44623</v>
          </cell>
          <cell r="V1571">
            <v>1280.7017543859647</v>
          </cell>
        </row>
        <row r="1572">
          <cell r="A1572">
            <v>5076</v>
          </cell>
          <cell r="E1572" t="str">
            <v>Бетон на основе  ПОРТЛАНД ЦЕМЕНТПрочность  40   N/mm2  /  Расход цемента ( Кг/м3 ) 450</v>
          </cell>
          <cell r="I1572" t="str">
            <v>м3</v>
          </cell>
          <cell r="J1572" t="str">
            <v>PREMCO Ready Mix</v>
          </cell>
          <cell r="K1572" t="str">
            <v>PREMCO Ready Mix</v>
          </cell>
          <cell r="L1572">
            <v>44623</v>
          </cell>
          <cell r="V1572">
            <v>1451.7543859649122</v>
          </cell>
        </row>
        <row r="1573">
          <cell r="A1573">
            <v>5077</v>
          </cell>
          <cell r="E1573" t="str">
            <v>Бетон на основе  ПОРТЛАНД ЦЕМЕНТПрочность  45   N/mm2  /  Расход цемента ( Кг/м3 ) 475</v>
          </cell>
          <cell r="I1573" t="str">
            <v>м3</v>
          </cell>
          <cell r="J1573" t="str">
            <v>PREMCO Ready Mix</v>
          </cell>
          <cell r="K1573" t="str">
            <v>PREMCO Ready Mix</v>
          </cell>
          <cell r="L1573">
            <v>44623</v>
          </cell>
          <cell r="V1573">
            <v>1504.3859649122805</v>
          </cell>
        </row>
        <row r="1574">
          <cell r="A1574">
            <v>5078</v>
          </cell>
          <cell r="E1574" t="str">
            <v>Бетон на основе  ПОРТЛАНД ЦЕМЕНТПрочность  50   N/mm2  /  Расход цемента ( Кг/м3 ) 500</v>
          </cell>
          <cell r="I1574" t="str">
            <v>м3</v>
          </cell>
          <cell r="J1574" t="str">
            <v>PREMCO Ready Mix</v>
          </cell>
          <cell r="K1574" t="str">
            <v>PREMCO Ready Mix</v>
          </cell>
          <cell r="L1574">
            <v>44623</v>
          </cell>
          <cell r="V1574">
            <v>1583.3333333333333</v>
          </cell>
        </row>
        <row r="1575">
          <cell r="A1575">
            <v>5079</v>
          </cell>
          <cell r="E1575" t="str">
            <v xml:space="preserve">Бетон на основе  ПОРТЛАНД ЦЕМЕНТПрочность  60  N/mm2  /  Расход цемента ( Кг/м3 ) 500 ( ?) </v>
          </cell>
          <cell r="I1575" t="str">
            <v>м3</v>
          </cell>
          <cell r="J1575" t="str">
            <v>PREMCO Ready Mix</v>
          </cell>
          <cell r="K1575" t="str">
            <v>PREMCO Ready Mix</v>
          </cell>
          <cell r="L1575">
            <v>44623</v>
          </cell>
          <cell r="V1575">
            <v>1679.8245614035086</v>
          </cell>
        </row>
        <row r="1576">
          <cell r="A1576">
            <v>1091</v>
          </cell>
          <cell r="E1576" t="str">
            <v>Бетон на основе  ПОРТЛАНД ЦЕМЕНТПрочность (Кг/см2)    200    /  Расход цемента ( Кг/м3 ) 275</v>
          </cell>
          <cell r="I1576" t="str">
            <v>м3</v>
          </cell>
          <cell r="J1576" t="str">
            <v>PREMCO Ready Mix</v>
          </cell>
          <cell r="K1576" t="str">
            <v>ТКП 22.09.2019</v>
          </cell>
          <cell r="L1576">
            <v>43730</v>
          </cell>
          <cell r="V1576">
            <v>1032</v>
          </cell>
        </row>
        <row r="1577">
          <cell r="A1577">
            <v>1086</v>
          </cell>
          <cell r="E1577" t="str">
            <v>Бетон на основе  ПОРТЛАНД ЦЕМЕНТПрочность (Кг/см2)    300    /  Расход цемента ( Кг/м3 ) 375</v>
          </cell>
          <cell r="I1577" t="str">
            <v>м3</v>
          </cell>
          <cell r="J1577" t="str">
            <v>PREMCO Ready Mix</v>
          </cell>
          <cell r="K1577" t="str">
            <v xml:space="preserve">Предложение 23.05.2019 </v>
          </cell>
          <cell r="L1577">
            <v>43608</v>
          </cell>
          <cell r="V1577">
            <v>1032</v>
          </cell>
        </row>
        <row r="1578">
          <cell r="A1578">
            <v>1092</v>
          </cell>
          <cell r="E1578" t="str">
            <v>Бетон на основе  ПОРТЛАНД ЦЕМЕНТПрочность (Кг/см2)    300    /  Расход цемента ( Кг/м3 ) 375</v>
          </cell>
          <cell r="I1578" t="str">
            <v>м3</v>
          </cell>
          <cell r="J1578" t="str">
            <v>PREMCO Ready Mix</v>
          </cell>
          <cell r="K1578" t="str">
            <v>ТКП 22.09.2019</v>
          </cell>
          <cell r="L1578">
            <v>43730</v>
          </cell>
          <cell r="V1578">
            <v>1122.3</v>
          </cell>
        </row>
        <row r="1579">
          <cell r="A1579">
            <v>1093</v>
          </cell>
          <cell r="E1579" t="str">
            <v>Бетон на основе  ПОРТЛАНД ЦЕМЕНТПрочность (Кг/см2)    350    /  Расход цемента ( Кг/м3 ) 405</v>
          </cell>
          <cell r="I1579" t="str">
            <v>м3</v>
          </cell>
          <cell r="J1579" t="str">
            <v>PREMCO Ready Mix</v>
          </cell>
          <cell r="K1579" t="str">
            <v>ТКП 22.09.2019</v>
          </cell>
          <cell r="L1579">
            <v>43730</v>
          </cell>
          <cell r="V1579">
            <v>1221.2</v>
          </cell>
        </row>
        <row r="1580">
          <cell r="A1580">
            <v>1095</v>
          </cell>
          <cell r="E1580" t="str">
            <v>Бетон на основе  ПОРТЛАНД ЦЕМЕНТПрочность (Кг/см2)    450   /  Расход цемента ( Кг/м3 ) 475</v>
          </cell>
          <cell r="I1580" t="str">
            <v>м3</v>
          </cell>
          <cell r="J1580" t="str">
            <v>PREMCO Ready Mix</v>
          </cell>
          <cell r="K1580" t="str">
            <v>ТКП 22.09.2019</v>
          </cell>
          <cell r="L1580">
            <v>43730</v>
          </cell>
          <cell r="V1580">
            <v>1337.3</v>
          </cell>
        </row>
        <row r="1581">
          <cell r="A1581">
            <v>1096</v>
          </cell>
          <cell r="E1581" t="str">
            <v>Бетон на основе  ПОРТЛАНД ЦЕМЕНТПрочность (Кг/см2)    500   /  Расход цемента ( Кг/м3 ) 500</v>
          </cell>
          <cell r="I1581" t="str">
            <v>м3</v>
          </cell>
          <cell r="J1581" t="str">
            <v>PREMCO Ready Mix</v>
          </cell>
          <cell r="K1581" t="str">
            <v>ТКП 22.09.2019</v>
          </cell>
          <cell r="L1581">
            <v>43730</v>
          </cell>
          <cell r="V1581">
            <v>1410.4</v>
          </cell>
        </row>
        <row r="1582">
          <cell r="A1582">
            <v>1097</v>
          </cell>
          <cell r="E1582" t="str">
            <v>Бетон на основе  ПОРТЛАНД ЦЕМЕНТПрочность (Кг/см2)    600   /  Расход цемента ( Кг/м3 ) 500</v>
          </cell>
          <cell r="I1582" t="str">
            <v>м3</v>
          </cell>
          <cell r="J1582" t="str">
            <v>PREMCO Ready Mix</v>
          </cell>
          <cell r="K1582" t="str">
            <v>ТКП 22.09.2019</v>
          </cell>
          <cell r="L1582">
            <v>43730</v>
          </cell>
          <cell r="V1582">
            <v>1505</v>
          </cell>
        </row>
        <row r="1583">
          <cell r="A1583">
            <v>1094</v>
          </cell>
          <cell r="E1583" t="str">
            <v>Бетон на основе  ПОРТЛАНД ЦЕМЕНТПрочность (Кг/см2)   400    /  Расход цемента ( Кг/м3 ) 450</v>
          </cell>
          <cell r="I1583" t="str">
            <v>м3</v>
          </cell>
          <cell r="J1583" t="str">
            <v>PREMCO Ready Mix</v>
          </cell>
          <cell r="K1583" t="str">
            <v>ТКП 22.09.2019</v>
          </cell>
          <cell r="L1583">
            <v>43730</v>
          </cell>
          <cell r="V1583">
            <v>1285.7</v>
          </cell>
        </row>
        <row r="1584">
          <cell r="A1584">
            <v>5075</v>
          </cell>
          <cell r="E1584" t="str">
            <v>Бетон на основе  ПОРТЛАНД ЦЕМЕНТПрочность 35   N/mm2  /  Расход цемента ( Кг/м3 ) 405</v>
          </cell>
          <cell r="I1584" t="str">
            <v>м3</v>
          </cell>
          <cell r="J1584" t="str">
            <v>PREMCO Ready Mix</v>
          </cell>
          <cell r="K1584" t="str">
            <v>PREMCO Ready Mix</v>
          </cell>
          <cell r="L1584">
            <v>44623</v>
          </cell>
          <cell r="V1584">
            <v>1412.2807017543857</v>
          </cell>
        </row>
        <row r="1585">
          <cell r="A1585">
            <v>5069</v>
          </cell>
          <cell r="E1585" t="str">
            <v>Бетон на основе  сульфатостойком портландцементе /  Прочность (Кг/см2)  ( N/mm2) =  20    /  Расход цемента ( Кг/м3 ) 275</v>
          </cell>
          <cell r="I1585" t="str">
            <v>м3</v>
          </cell>
          <cell r="J1585" t="str">
            <v>PREMCO Ready Mix</v>
          </cell>
          <cell r="K1585" t="str">
            <v>PREMCO Ready Mix</v>
          </cell>
          <cell r="L1585">
            <v>44623</v>
          </cell>
          <cell r="V1585">
            <v>1223.6842105263156</v>
          </cell>
        </row>
        <row r="1586">
          <cell r="A1586">
            <v>5070</v>
          </cell>
          <cell r="E1586" t="str">
            <v>Бетон на основе  сульфатостойком портландцементе /  Прочность (Кг/см2)  ( N/mm2) = 25    /  Расход цемента ( Кг/м3 ) 325</v>
          </cell>
          <cell r="I1586" t="str">
            <v>м3</v>
          </cell>
          <cell r="J1586" t="str">
            <v>PREMCO Ready Mix</v>
          </cell>
          <cell r="K1586" t="str">
            <v>PREMCO Ready Mix</v>
          </cell>
          <cell r="L1586">
            <v>44623</v>
          </cell>
          <cell r="V1586">
            <v>1276.3157894736842</v>
          </cell>
        </row>
        <row r="1587">
          <cell r="A1587">
            <v>5071</v>
          </cell>
          <cell r="E1587" t="str">
            <v>Бетон на основе  сульфатостойком портландцементе /  Прочность (Кг/см2)  ( N/mm2) = 30  /  Расход цемента ( Кг/м3 ) 375</v>
          </cell>
          <cell r="I1587" t="str">
            <v>м3</v>
          </cell>
          <cell r="J1587" t="str">
            <v>PREMCO Ready Mix</v>
          </cell>
          <cell r="K1587" t="str">
            <v>PREMCO Ready Mix</v>
          </cell>
          <cell r="L1587">
            <v>44623</v>
          </cell>
          <cell r="V1587">
            <v>1333.3333333333333</v>
          </cell>
        </row>
        <row r="1588">
          <cell r="A1588">
            <v>5072</v>
          </cell>
          <cell r="E1588" t="str">
            <v xml:space="preserve">Бетон на основе  сульфатостойком портландцементе /  Прочность (Кг/см2)  ( N/mm2) = 35  /  Расход цемента ( Кг/м3 ) 405 </v>
          </cell>
          <cell r="I1588" t="str">
            <v>м3</v>
          </cell>
          <cell r="J1588" t="str">
            <v>PREMCO Ready Mix</v>
          </cell>
          <cell r="K1588" t="str">
            <v>PREMCO Ready Mix</v>
          </cell>
          <cell r="L1588">
            <v>44623</v>
          </cell>
          <cell r="V1588">
            <v>1434.2105263157894</v>
          </cell>
        </row>
        <row r="1589">
          <cell r="A1589">
            <v>1087</v>
          </cell>
          <cell r="E1589" t="str">
            <v>Бетон на основе  сульфатостойком портландцементеПрочность (Кг/см2)    200    /  Расход цемента ( Кг/м3 ) 275</v>
          </cell>
          <cell r="I1589" t="str">
            <v>м3</v>
          </cell>
          <cell r="J1589" t="str">
            <v>PREMCO Ready Mix</v>
          </cell>
          <cell r="K1589" t="str">
            <v>ТКП 22.09.2019</v>
          </cell>
          <cell r="L1589">
            <v>43730</v>
          </cell>
          <cell r="V1589">
            <v>1066.4000000000001</v>
          </cell>
        </row>
        <row r="1590">
          <cell r="A1590">
            <v>1082</v>
          </cell>
          <cell r="E1590" t="str">
            <v>Бетон на основе  сульфатостойком портландцементеПрочность (Кг/см2)    250    /  Расход цемента ( Кг/м3 ) 325</v>
          </cell>
          <cell r="I1590" t="str">
            <v>м3</v>
          </cell>
          <cell r="J1590" t="str">
            <v>PREMCO Ready Mix</v>
          </cell>
          <cell r="K1590" t="str">
            <v xml:space="preserve">Предложение 23.05.2019 </v>
          </cell>
          <cell r="L1590">
            <v>43608</v>
          </cell>
          <cell r="V1590">
            <v>1029.42</v>
          </cell>
        </row>
        <row r="1591">
          <cell r="A1591">
            <v>1088</v>
          </cell>
          <cell r="E1591" t="str">
            <v>Бетон на основе  сульфатостойком портландцементеПрочность (Кг/см2)    250    /  Расход цемента ( Кг/м3 ) 325</v>
          </cell>
          <cell r="I1591" t="str">
            <v>м3</v>
          </cell>
          <cell r="J1591" t="str">
            <v>PREMCO Ready Mix</v>
          </cell>
          <cell r="K1591" t="str">
            <v>ТКП 22.09.2019</v>
          </cell>
          <cell r="L1591">
            <v>43730</v>
          </cell>
          <cell r="V1591">
            <v>1118</v>
          </cell>
        </row>
        <row r="1592">
          <cell r="A1592">
            <v>1083</v>
          </cell>
          <cell r="E1592" t="str">
            <v>Бетон на основе  сульфатостойком портландцементеПрочность (Кг/см2)    300    /  Расход цемента ( Кг/м3 ) 375</v>
          </cell>
          <cell r="I1592" t="str">
            <v>м3</v>
          </cell>
          <cell r="J1592" t="str">
            <v>PREMCO Ready Mix</v>
          </cell>
          <cell r="K1592" t="str">
            <v xml:space="preserve">Предложение 23.05.2019 </v>
          </cell>
          <cell r="L1592">
            <v>43608</v>
          </cell>
          <cell r="V1592">
            <v>1078.44</v>
          </cell>
        </row>
        <row r="1593">
          <cell r="A1593">
            <v>1089</v>
          </cell>
          <cell r="E1593" t="str">
            <v>Бетон на основе  сульфатостойком портландцементеПрочность (Кг/см2)    300    /  Расход цемента ( Кг/м3 ) 375</v>
          </cell>
          <cell r="I1593" t="str">
            <v>м3</v>
          </cell>
          <cell r="J1593" t="str">
            <v>PREMCO Ready Mix</v>
          </cell>
          <cell r="K1593" t="str">
            <v>ТКП 22.09.2019</v>
          </cell>
          <cell r="L1593">
            <v>43730</v>
          </cell>
          <cell r="V1593">
            <v>1173.04</v>
          </cell>
        </row>
        <row r="1594">
          <cell r="A1594">
            <v>1084</v>
          </cell>
          <cell r="E1594" t="str">
            <v>Бетон на основе  сульфатостойком портландцементеПрочность (Кг/см2)    350    /  Расход цемента ( Кг/м3 ) 405</v>
          </cell>
          <cell r="I1594" t="str">
            <v>м3</v>
          </cell>
          <cell r="J1594" t="str">
            <v>PREMCO Ready Mix</v>
          </cell>
          <cell r="K1594" t="str">
            <v xml:space="preserve">Предложение 23.05.2019 </v>
          </cell>
          <cell r="L1594">
            <v>43608</v>
          </cell>
          <cell r="V1594">
            <v>1176.48</v>
          </cell>
        </row>
        <row r="1595">
          <cell r="A1595">
            <v>1090</v>
          </cell>
          <cell r="E1595" t="str">
            <v>Бетон на основе  сульфатостойком портландцементеПрочность (Кг/см2)    350    /  Расход цемента ( Кг/м3 ) 405</v>
          </cell>
          <cell r="I1595" t="str">
            <v>м3</v>
          </cell>
          <cell r="J1595" t="str">
            <v>PREMCO Ready Mix</v>
          </cell>
          <cell r="K1595" t="str">
            <v>ТКП 22.09.2019</v>
          </cell>
          <cell r="L1595">
            <v>43730</v>
          </cell>
          <cell r="V1595">
            <v>1277.0999999999999</v>
          </cell>
        </row>
        <row r="1596">
          <cell r="A1596">
            <v>2760</v>
          </cell>
          <cell r="E1596" t="str">
            <v>Бетон подача нососом /Mobile Pump 39m / 42m</v>
          </cell>
          <cell r="I1596" t="str">
            <v>м3</v>
          </cell>
          <cell r="J1596" t="str">
            <v>CEMENTO</v>
          </cell>
          <cell r="K1596" t="str">
            <v>ТКП-26.11.2020</v>
          </cell>
          <cell r="L1596">
            <v>44187</v>
          </cell>
          <cell r="V1596">
            <v>35</v>
          </cell>
        </row>
        <row r="1597">
          <cell r="A1597">
            <v>3260</v>
          </cell>
          <cell r="E1597" t="str">
            <v>Бетон подача нососом /Mobile Pump 39m / 42m</v>
          </cell>
          <cell r="I1597" t="str">
            <v>м3</v>
          </cell>
          <cell r="J1597" t="str">
            <v>CEMENTO</v>
          </cell>
          <cell r="K1597" t="str">
            <v>CEMENTO ТКП-28.02.2021</v>
          </cell>
          <cell r="L1597">
            <v>44255</v>
          </cell>
          <cell r="V1597">
            <v>35</v>
          </cell>
        </row>
        <row r="1598">
          <cell r="A1598">
            <v>3542</v>
          </cell>
          <cell r="E1598" t="str">
            <v>Бетон подача нососом /Mobile Pump 39m / 42m</v>
          </cell>
          <cell r="I1598" t="str">
            <v>м3</v>
          </cell>
          <cell r="J1598" t="str">
            <v>CEMENTO</v>
          </cell>
          <cell r="K1598" t="str">
            <v>ТКП-23.05.2021</v>
          </cell>
          <cell r="L1598">
            <v>44339</v>
          </cell>
          <cell r="V1598">
            <v>35</v>
          </cell>
        </row>
        <row r="1599">
          <cell r="A1599">
            <v>2762</v>
          </cell>
          <cell r="E1599" t="str">
            <v>Бетон подача нососом/ Mobile Pump 55m</v>
          </cell>
          <cell r="I1599" t="str">
            <v>м3</v>
          </cell>
          <cell r="J1599" t="str">
            <v>CEMENTO</v>
          </cell>
          <cell r="K1599" t="str">
            <v>ТКП-26.11.2020</v>
          </cell>
          <cell r="L1599">
            <v>44189</v>
          </cell>
          <cell r="V1599">
            <v>65</v>
          </cell>
        </row>
        <row r="1600">
          <cell r="A1600">
            <v>3262</v>
          </cell>
          <cell r="E1600" t="str">
            <v>Бетон подача нососом/ Mobile Pump 55m</v>
          </cell>
          <cell r="I1600" t="str">
            <v>м3</v>
          </cell>
          <cell r="J1600" t="str">
            <v>CEMENTO</v>
          </cell>
          <cell r="K1600" t="str">
            <v>CEMENTO ТКП-28.02.2021</v>
          </cell>
          <cell r="L1600">
            <v>44255</v>
          </cell>
          <cell r="V1600">
            <v>65</v>
          </cell>
        </row>
        <row r="1601">
          <cell r="A1601">
            <v>3544</v>
          </cell>
          <cell r="E1601" t="str">
            <v>Бетон подача нососом/ Mobile Pump 55m</v>
          </cell>
          <cell r="I1601" t="str">
            <v>м3</v>
          </cell>
          <cell r="J1601" t="str">
            <v>CEMENTO</v>
          </cell>
          <cell r="K1601" t="str">
            <v>ТКП-23.05.2021</v>
          </cell>
          <cell r="L1601">
            <v>44339</v>
          </cell>
          <cell r="V1601">
            <v>65</v>
          </cell>
        </row>
        <row r="1602">
          <cell r="A1602">
            <v>2761</v>
          </cell>
          <cell r="E1602" t="str">
            <v>Бетон подача нососом/Mobile Pump 47m</v>
          </cell>
          <cell r="I1602" t="str">
            <v>м3</v>
          </cell>
          <cell r="J1602" t="str">
            <v>CEMENTO</v>
          </cell>
          <cell r="K1602" t="str">
            <v>ТКП-26.11.2020</v>
          </cell>
          <cell r="L1602">
            <v>44188</v>
          </cell>
          <cell r="V1602">
            <v>50</v>
          </cell>
        </row>
        <row r="1603">
          <cell r="A1603">
            <v>3261</v>
          </cell>
          <cell r="E1603" t="str">
            <v>Бетон подача нососом/Mobile Pump 47m</v>
          </cell>
          <cell r="I1603" t="str">
            <v>м3</v>
          </cell>
          <cell r="J1603" t="str">
            <v>CEMENTO</v>
          </cell>
          <cell r="K1603" t="str">
            <v>CEMENTO ТКП-28.02.2021</v>
          </cell>
          <cell r="L1603">
            <v>44255</v>
          </cell>
          <cell r="V1603">
            <v>50</v>
          </cell>
        </row>
        <row r="1604">
          <cell r="A1604">
            <v>3543</v>
          </cell>
          <cell r="E1604" t="str">
            <v>Бетон подача нососом/Mobile Pump 47m</v>
          </cell>
          <cell r="I1604" t="str">
            <v>м3</v>
          </cell>
          <cell r="J1604" t="str">
            <v>CEMENTO</v>
          </cell>
          <cell r="K1604" t="str">
            <v>ТКП-23.05.2021</v>
          </cell>
          <cell r="L1604">
            <v>44339</v>
          </cell>
          <cell r="V1604">
            <v>50</v>
          </cell>
        </row>
        <row r="1605">
          <cell r="A1605">
            <v>4808</v>
          </cell>
          <cell r="E1605" t="str">
            <v>Бетон тяжелый на сульфатостойком портландцементе, класс C15 / С15 SRC (GOST B10)</v>
          </cell>
          <cell r="I1605" t="str">
            <v>м3</v>
          </cell>
          <cell r="J1605" t="str">
            <v>Nuclear Concrete Mixes</v>
          </cell>
          <cell r="K1605" t="str">
            <v>ТКП 04-N-38</v>
          </cell>
          <cell r="L1605">
            <v>44557</v>
          </cell>
          <cell r="V1605">
            <v>1292.2051999999999</v>
          </cell>
        </row>
        <row r="1606">
          <cell r="A1606">
            <v>3607</v>
          </cell>
          <cell r="E1606" t="str">
            <v>Бетон тяжелый на сульфатостойком портландцементе, класс C15, включена в стоимость доставка</v>
          </cell>
          <cell r="I1606" t="str">
            <v>м3</v>
          </cell>
          <cell r="J1606" t="str">
            <v>3 S Ready Mix</v>
          </cell>
          <cell r="K1606"/>
          <cell r="L1606">
            <v>44633</v>
          </cell>
          <cell r="V1606">
            <v>1522.2297599999999</v>
          </cell>
        </row>
        <row r="1607">
          <cell r="A1607">
            <v>4702</v>
          </cell>
          <cell r="E1607" t="str">
            <v>Бетон тяжелый на сульфатостойком портландцементе, класс C15, включена в стоимость доставка</v>
          </cell>
          <cell r="I1607" t="str">
            <v>м3</v>
          </cell>
          <cell r="J1607" t="str">
            <v>Nuclear Concrete Mixes</v>
          </cell>
          <cell r="K1607"/>
          <cell r="L1607">
            <v>44607</v>
          </cell>
          <cell r="V1607">
            <v>1497.17248</v>
          </cell>
        </row>
        <row r="1608">
          <cell r="A1608">
            <v>4715</v>
          </cell>
          <cell r="E1608" t="str">
            <v>Бетон тяжелый на сульфатостойком портландцементе, класс C15, включена в стоимость доставка</v>
          </cell>
          <cell r="I1608" t="str">
            <v>м3</v>
          </cell>
          <cell r="J1608" t="str">
            <v>HiGH MIX  Readi Mix Conerete</v>
          </cell>
          <cell r="K1608"/>
          <cell r="L1608">
            <v>44636</v>
          </cell>
          <cell r="V1608">
            <v>1566.14</v>
          </cell>
        </row>
        <row r="1609">
          <cell r="A1609">
            <v>4728</v>
          </cell>
          <cell r="E1609" t="str">
            <v>Бетон тяжелый на сульфатостойком портландцементе, класс C15, включена в стоимость доставка</v>
          </cell>
          <cell r="I1609" t="str">
            <v>м3</v>
          </cell>
          <cell r="J1609" t="str">
            <v>Reliance</v>
          </cell>
          <cell r="K1609"/>
          <cell r="L1609">
            <v>44607</v>
          </cell>
          <cell r="V1609">
            <v>1531.6262400000001</v>
          </cell>
        </row>
        <row r="1610">
          <cell r="A1610">
            <v>3608</v>
          </cell>
          <cell r="E1610" t="str">
            <v>Бетон тяжелый на сульфатостойком портландцементе, класс C20, включена в стоимость доставка</v>
          </cell>
          <cell r="I1610" t="str">
            <v>м3</v>
          </cell>
          <cell r="J1610" t="str">
            <v>3 S Ready Mix</v>
          </cell>
          <cell r="K1610"/>
          <cell r="L1610">
            <v>44633</v>
          </cell>
          <cell r="V1610">
            <v>1522.2297599999999</v>
          </cell>
        </row>
        <row r="1611">
          <cell r="A1611">
            <v>4703</v>
          </cell>
          <cell r="E1611" t="str">
            <v>Бетон тяжелый на сульфатостойком портландцементе, класс C20, включена в стоимость доставка</v>
          </cell>
          <cell r="I1611" t="str">
            <v>м3</v>
          </cell>
          <cell r="J1611" t="str">
            <v>Nuclear Concrete Mixes</v>
          </cell>
          <cell r="K1611"/>
          <cell r="L1611">
            <v>44607</v>
          </cell>
          <cell r="V1611">
            <v>1497.17248</v>
          </cell>
        </row>
        <row r="1612">
          <cell r="A1612">
            <v>4716</v>
          </cell>
          <cell r="E1612" t="str">
            <v>Бетон тяжелый на сульфатостойком портландцементе, класс C20, включена в стоимость доставка</v>
          </cell>
          <cell r="I1612" t="str">
            <v>м3</v>
          </cell>
          <cell r="J1612" t="str">
            <v>HiGH MIX  Readi Mix Conerete</v>
          </cell>
          <cell r="K1612"/>
          <cell r="L1612">
            <v>44636</v>
          </cell>
          <cell r="V1612">
            <v>1566.14</v>
          </cell>
        </row>
        <row r="1613">
          <cell r="A1613">
            <v>4729</v>
          </cell>
          <cell r="E1613" t="str">
            <v>Бетон тяжелый на сульфатостойком портландцементе, класс C20, включена в стоимость доставка</v>
          </cell>
          <cell r="I1613" t="str">
            <v>м3</v>
          </cell>
          <cell r="J1613" t="str">
            <v>Reliance</v>
          </cell>
          <cell r="K1613"/>
          <cell r="L1613">
            <v>44607</v>
          </cell>
          <cell r="V1613">
            <v>1531.6262400000001</v>
          </cell>
        </row>
        <row r="1614">
          <cell r="A1614">
            <v>4809</v>
          </cell>
          <cell r="E1614" t="str">
            <v>Бетон тяжелый на сульфатостойком портландцементе, класс C30 / С30 SRC (GOST B25)</v>
          </cell>
          <cell r="I1614" t="str">
            <v>м3</v>
          </cell>
          <cell r="J1614" t="str">
            <v>Nuclear Concrete Mixes</v>
          </cell>
          <cell r="K1614" t="str">
            <v>Калькуляция на бетон</v>
          </cell>
          <cell r="L1614">
            <v>44593</v>
          </cell>
          <cell r="V1614">
            <v>1444.29</v>
          </cell>
        </row>
        <row r="1615">
          <cell r="A1615">
            <v>3733</v>
          </cell>
          <cell r="E1615" t="str">
            <v>Бетон тяжелый на сульфатостойком портландцементе, класс С30, включена в стоимость доставка</v>
          </cell>
          <cell r="I1615" t="str">
            <v>м3</v>
          </cell>
          <cell r="J1615" t="str">
            <v>3 S Ready Mix</v>
          </cell>
          <cell r="K1615"/>
          <cell r="L1615">
            <v>44633</v>
          </cell>
          <cell r="V1615">
            <v>1666.3091200000001</v>
          </cell>
        </row>
        <row r="1616">
          <cell r="A1616">
            <v>4717</v>
          </cell>
          <cell r="E1616" t="str">
            <v>Бетон тяжелый на сульфатостойком портландцементе, класс С30, включена в стоимость доставка</v>
          </cell>
          <cell r="I1616" t="str">
            <v>м3</v>
          </cell>
          <cell r="J1616" t="str">
            <v>HiGH MIX  Readi Mix Conerete</v>
          </cell>
          <cell r="K1616"/>
          <cell r="L1616">
            <v>44636</v>
          </cell>
          <cell r="V1616">
            <v>1722.7540000000001</v>
          </cell>
        </row>
        <row r="1617">
          <cell r="A1617">
            <v>4730</v>
          </cell>
          <cell r="E1617" t="str">
            <v>Бетон тяжелый на сульфатостойком портландцементе, класс С30, включена в стоимость доставка</v>
          </cell>
          <cell r="I1617" t="str">
            <v>м3</v>
          </cell>
          <cell r="J1617" t="str">
            <v>Reliance</v>
          </cell>
          <cell r="K1617"/>
          <cell r="L1617">
            <v>44607</v>
          </cell>
          <cell r="V1617">
            <v>1689.8003200000001</v>
          </cell>
        </row>
        <row r="1618">
          <cell r="A1618">
            <v>4704</v>
          </cell>
          <cell r="E1618" t="str">
            <v>Бетон тяжелый на сульфатостойком портландцементе, класс С30,включена в стоимость доставка</v>
          </cell>
          <cell r="I1618" t="str">
            <v>м3</v>
          </cell>
          <cell r="J1618" t="str">
            <v>Nuclear Concrete Mixes</v>
          </cell>
          <cell r="K1618"/>
          <cell r="L1618">
            <v>44607</v>
          </cell>
          <cell r="V1618">
            <v>1655.34656</v>
          </cell>
        </row>
        <row r="1619">
          <cell r="A1619">
            <v>3155</v>
          </cell>
          <cell r="E1619" t="str">
            <v>Бетон тяжелый на сульфатостойком портландцементе, класс С35, включена в стоимость доставка</v>
          </cell>
          <cell r="I1619" t="str">
            <v>м3</v>
          </cell>
          <cell r="J1619" t="str">
            <v>3 S Ready Mix</v>
          </cell>
          <cell r="K1619"/>
          <cell r="L1619">
            <v>44633</v>
          </cell>
          <cell r="V1619">
            <v>1703.8950399999999</v>
          </cell>
        </row>
        <row r="1620">
          <cell r="A1620">
            <v>4705</v>
          </cell>
          <cell r="E1620" t="str">
            <v>Бетон тяжелый на сульфатостойком портландцементе, класс С35, включена в стоимость доставка</v>
          </cell>
          <cell r="I1620" t="str">
            <v>м3</v>
          </cell>
          <cell r="J1620" t="str">
            <v>Nuclear Concrete Mixes</v>
          </cell>
          <cell r="K1620"/>
          <cell r="L1620">
            <v>44607</v>
          </cell>
          <cell r="V1620">
            <v>1685.1020799999999</v>
          </cell>
        </row>
        <row r="1621">
          <cell r="A1621">
            <v>4718</v>
          </cell>
          <cell r="E1621" t="str">
            <v>Бетон тяжелый на сульфатостойком портландцементе, класс С35, включена в стоимость доставка</v>
          </cell>
          <cell r="I1621" t="str">
            <v>м3</v>
          </cell>
          <cell r="J1621" t="str">
            <v>HiGH MIX  Readi Mix Conerete</v>
          </cell>
          <cell r="K1621"/>
          <cell r="L1621">
            <v>44636</v>
          </cell>
          <cell r="V1621">
            <v>1754.0768</v>
          </cell>
        </row>
        <row r="1622">
          <cell r="A1622">
            <v>4731</v>
          </cell>
          <cell r="E1622" t="str">
            <v>Бетон тяжелый на сульфатостойком портландцементе, класс С35, включена в стоимость доставка</v>
          </cell>
          <cell r="I1622" t="str">
            <v>м3</v>
          </cell>
          <cell r="J1622" t="str">
            <v>Reliance</v>
          </cell>
          <cell r="K1622"/>
          <cell r="L1622">
            <v>44607</v>
          </cell>
          <cell r="V1622">
            <v>1721.12192</v>
          </cell>
        </row>
        <row r="1623">
          <cell r="A1623">
            <v>4697</v>
          </cell>
          <cell r="E1623" t="str">
            <v>Бетон тяжелый, класс C12, включена в стоимость доставка</v>
          </cell>
          <cell r="I1623" t="str">
            <v>м3</v>
          </cell>
          <cell r="J1623" t="str">
            <v>3 S Ready Mix</v>
          </cell>
          <cell r="K1623"/>
          <cell r="L1623">
            <v>44633</v>
          </cell>
          <cell r="V1623">
            <v>1522.2297599999999</v>
          </cell>
        </row>
        <row r="1624">
          <cell r="A1624">
            <v>4712</v>
          </cell>
          <cell r="E1624" t="str">
            <v>Бетон тяжелый, класс C12, включена в стоимость доставка</v>
          </cell>
          <cell r="I1624" t="str">
            <v>м3</v>
          </cell>
          <cell r="J1624" t="str">
            <v>Nuclear Concrete Mixes</v>
          </cell>
          <cell r="K1624"/>
          <cell r="L1624">
            <v>44632</v>
          </cell>
          <cell r="V1624">
            <v>1466.533496</v>
          </cell>
        </row>
        <row r="1625">
          <cell r="A1625">
            <v>4723</v>
          </cell>
          <cell r="E1625" t="str">
            <v>Бетон тяжелый, класс C12, включена в стоимость доставка</v>
          </cell>
          <cell r="I1625" t="str">
            <v>м3</v>
          </cell>
          <cell r="J1625" t="str">
            <v>HiGH MIX  Readi Mix Conerete</v>
          </cell>
          <cell r="K1625"/>
          <cell r="L1625">
            <v>44636</v>
          </cell>
          <cell r="V1625">
            <v>1566.14</v>
          </cell>
        </row>
        <row r="1626">
          <cell r="A1626">
            <v>4812</v>
          </cell>
          <cell r="E1626" t="str">
            <v>Бетон тяжелый, класс C15 / С15 OPC (GOST B10)</v>
          </cell>
          <cell r="I1626" t="str">
            <v>м3</v>
          </cell>
          <cell r="J1626" t="str">
            <v>Nuclear Concrete Mixes</v>
          </cell>
          <cell r="K1626" t="str">
            <v>ТКП 04-N-38</v>
          </cell>
          <cell r="L1626">
            <v>44557</v>
          </cell>
          <cell r="V1626">
            <v>1276.4466</v>
          </cell>
        </row>
        <row r="1627">
          <cell r="A1627">
            <v>4693</v>
          </cell>
          <cell r="E1627" t="str">
            <v>Бетон тяжелый, класс C15, включена в стоимость доставка</v>
          </cell>
          <cell r="I1627" t="str">
            <v>м3</v>
          </cell>
          <cell r="J1627" t="str">
            <v>3 S Ready Mix</v>
          </cell>
          <cell r="K1627"/>
          <cell r="L1627">
            <v>44633</v>
          </cell>
          <cell r="V1627">
            <v>1517.53152</v>
          </cell>
        </row>
        <row r="1628">
          <cell r="A1628">
            <v>4706</v>
          </cell>
          <cell r="E1628" t="str">
            <v>Бетон тяжелый, класс C15, включена в стоимость доставка</v>
          </cell>
          <cell r="I1628" t="str">
            <v>м3</v>
          </cell>
          <cell r="J1628" t="str">
            <v>Nuclear Concrete Mixes</v>
          </cell>
          <cell r="K1628"/>
          <cell r="L1628">
            <v>44607</v>
          </cell>
          <cell r="V1628">
            <v>1492.47424</v>
          </cell>
        </row>
        <row r="1629">
          <cell r="A1629">
            <v>4719</v>
          </cell>
          <cell r="E1629" t="str">
            <v>Бетон тяжелый, класс C15, включена в стоимость доставка</v>
          </cell>
          <cell r="I1629" t="str">
            <v>м3</v>
          </cell>
          <cell r="J1629" t="str">
            <v>HiGH MIX  Readi Mix Conerete</v>
          </cell>
          <cell r="K1629"/>
          <cell r="L1629">
            <v>44636</v>
          </cell>
          <cell r="V1629">
            <v>1566.14</v>
          </cell>
        </row>
        <row r="1630">
          <cell r="A1630">
            <v>4732</v>
          </cell>
          <cell r="E1630" t="str">
            <v>Бетон тяжелый, класс C15, включена в стоимость доставка, включена в стоимость доставка</v>
          </cell>
          <cell r="I1630" t="str">
            <v>м3</v>
          </cell>
          <cell r="J1630" t="str">
            <v>Reliance</v>
          </cell>
          <cell r="K1630"/>
          <cell r="L1630">
            <v>44607</v>
          </cell>
          <cell r="V1630">
            <v>1526.1449600000001</v>
          </cell>
        </row>
        <row r="1631">
          <cell r="A1631">
            <v>4811</v>
          </cell>
          <cell r="E1631" t="str">
            <v>Бетон тяжелый, класс C20 / С20 OPC (GOST B15)</v>
          </cell>
          <cell r="I1631" t="str">
            <v>м3</v>
          </cell>
          <cell r="J1631" t="str">
            <v>Nuclear Concrete Mixes</v>
          </cell>
          <cell r="K1631" t="str">
            <v>ТКП 04-N-38</v>
          </cell>
          <cell r="L1631">
            <v>44557</v>
          </cell>
          <cell r="V1631">
            <v>1336.3292799999999</v>
          </cell>
        </row>
        <row r="1632">
          <cell r="A1632">
            <v>4694</v>
          </cell>
          <cell r="E1632" t="str">
            <v>Бетон тяжелый, класс C20, включена в стоимость доставка</v>
          </cell>
          <cell r="I1632" t="str">
            <v>м3</v>
          </cell>
          <cell r="J1632" t="str">
            <v>3 S Ready Mix</v>
          </cell>
          <cell r="K1632"/>
          <cell r="L1632">
            <v>44633</v>
          </cell>
          <cell r="V1632">
            <v>1517.53152</v>
          </cell>
        </row>
        <row r="1633">
          <cell r="A1633">
            <v>4707</v>
          </cell>
          <cell r="E1633" t="str">
            <v>Бетон тяжелый, класс C20, включена в стоимость доставка</v>
          </cell>
          <cell r="I1633" t="str">
            <v>м3</v>
          </cell>
          <cell r="J1633" t="str">
            <v>Nuclear Concrete Mixes</v>
          </cell>
          <cell r="K1633"/>
          <cell r="L1633">
            <v>44607</v>
          </cell>
          <cell r="V1633">
            <v>1492.47424</v>
          </cell>
        </row>
        <row r="1634">
          <cell r="A1634">
            <v>4720</v>
          </cell>
          <cell r="E1634" t="str">
            <v>Бетон тяжелый, класс C20, включена в стоимость доставка</v>
          </cell>
          <cell r="I1634" t="str">
            <v>м3</v>
          </cell>
          <cell r="J1634" t="str">
            <v>HiGH MIX  Readi Mix Conerete</v>
          </cell>
          <cell r="K1634"/>
          <cell r="L1634">
            <v>44636</v>
          </cell>
          <cell r="V1634">
            <v>1566.14</v>
          </cell>
        </row>
        <row r="1635">
          <cell r="A1635">
            <v>4733</v>
          </cell>
          <cell r="E1635" t="str">
            <v>Бетон тяжелый, класс C20, включена в стоимость доставка, включена в стоимость доставка</v>
          </cell>
          <cell r="I1635" t="str">
            <v>м3</v>
          </cell>
          <cell r="J1635" t="str">
            <v>Reliance</v>
          </cell>
          <cell r="K1635"/>
          <cell r="L1635">
            <v>44607</v>
          </cell>
          <cell r="V1635">
            <v>1526.1449600000001</v>
          </cell>
        </row>
        <row r="1636">
          <cell r="A1636">
            <v>4810</v>
          </cell>
          <cell r="E1636" t="str">
            <v>Бетон тяжелый, крупность заполнителя 20 мм, класс C30 / С30 OPC (GOST B25)</v>
          </cell>
          <cell r="I1636" t="str">
            <v>м3</v>
          </cell>
          <cell r="J1636" t="str">
            <v>3S Ready Mix</v>
          </cell>
          <cell r="K1636" t="str">
            <v>ТКП б/н</v>
          </cell>
          <cell r="L1636">
            <v>44633</v>
          </cell>
          <cell r="V1636">
            <v>1676.71504</v>
          </cell>
        </row>
        <row r="1637">
          <cell r="A1637">
            <v>24</v>
          </cell>
          <cell r="E1637" t="str">
            <v>Бетон Цемент 250 кг/м3 , прочность Kg/cm² 150</v>
          </cell>
          <cell r="I1637" t="str">
            <v>м3</v>
          </cell>
          <cell r="J1637" t="str">
            <v>DEMIX</v>
          </cell>
          <cell r="K1637" t="str">
            <v>Предложение 03.05.2018</v>
          </cell>
          <cell r="L1637">
            <v>43241</v>
          </cell>
          <cell r="V1637">
            <v>630</v>
          </cell>
        </row>
        <row r="1638">
          <cell r="A1638">
            <v>27</v>
          </cell>
          <cell r="E1638" t="str">
            <v>Бетон Цемент 490кг/м3 , прочность Kg/cm² 400</v>
          </cell>
          <cell r="I1638" t="str">
            <v>м3</v>
          </cell>
          <cell r="J1638" t="str">
            <v>DEMIX</v>
          </cell>
          <cell r="K1638" t="str">
            <v>Предложение 20.02.2019</v>
          </cell>
          <cell r="L1638">
            <v>43516</v>
          </cell>
          <cell r="V1638">
            <v>1000</v>
          </cell>
        </row>
        <row r="1639">
          <cell r="A1639">
            <v>30</v>
          </cell>
          <cell r="E1639" t="str">
            <v>Бетон Цемент350 кг/м3 , прочность Kg/cm² 250</v>
          </cell>
          <cell r="I1639" t="str">
            <v>м3</v>
          </cell>
          <cell r="J1639" t="str">
            <v>DEMIX</v>
          </cell>
          <cell r="K1639" t="str">
            <v>Предложение 03.05.2018</v>
          </cell>
          <cell r="L1639">
            <v>43241</v>
          </cell>
          <cell r="V1639">
            <v>73</v>
          </cell>
        </row>
        <row r="1640">
          <cell r="A1640">
            <v>192</v>
          </cell>
          <cell r="E1640" t="str">
            <v>Бетонная Добавка против фильтрационная</v>
          </cell>
          <cell r="I1640" t="str">
            <v>л</v>
          </cell>
          <cell r="J1640" t="str">
            <v>DEMIX</v>
          </cell>
          <cell r="K1640" t="str">
            <v>Предложение 03.05.2019</v>
          </cell>
          <cell r="L1640">
            <v>43606</v>
          </cell>
          <cell r="V1640">
            <v>20</v>
          </cell>
        </row>
        <row r="1641">
          <cell r="A1641">
            <v>3569</v>
          </cell>
          <cell r="E1641" t="str">
            <v>Бетононасосные услуги для M3 Длина: 36-42 м</v>
          </cell>
          <cell r="I1641" t="str">
            <v>м3</v>
          </cell>
          <cell r="J1641" t="str">
            <v xml:space="preserve">UniMIX </v>
          </cell>
          <cell r="K1641" t="str">
            <v>ТКП-25.05.2021</v>
          </cell>
          <cell r="L1641">
            <v>44341</v>
          </cell>
          <cell r="V1641">
            <v>32</v>
          </cell>
        </row>
        <row r="1642">
          <cell r="A1642">
            <v>984</v>
          </cell>
          <cell r="E1642" t="str">
            <v>Битум строительный OXODIZED BITUMEN GRADE ( 85/25);(95/25);(115/15)</v>
          </cell>
          <cell r="I1642" t="str">
            <v>т</v>
          </cell>
          <cell r="J1642" t="str">
            <v>Modern waterproofing</v>
          </cell>
          <cell r="K1642" t="str">
            <v>Modern waterproofing</v>
          </cell>
          <cell r="L1642">
            <v>43615</v>
          </cell>
          <cell r="V1642">
            <v>12302.631578947368</v>
          </cell>
        </row>
        <row r="1643">
          <cell r="A1643">
            <v>1023</v>
          </cell>
          <cell r="E1643" t="str">
            <v>Битум строитльный INSUPRIMER SOLVENTBASED PRIMER( Drum 180 Liters ) (плотность =0,9 Кг/литер )холодного нанесения, в состав которой входит высокопластичный, гибкий асфальт и некоторые нефтяные растворители и добавки</v>
          </cell>
          <cell r="I1643" t="str">
            <v>л</v>
          </cell>
          <cell r="J1643" t="str">
            <v xml:space="preserve">Insumat company </v>
          </cell>
          <cell r="K1643" t="str">
            <v>предложение ИНСУМАТ 12.06.2019</v>
          </cell>
          <cell r="L1643">
            <v>43628</v>
          </cell>
          <cell r="V1643">
            <v>16.785185185185181</v>
          </cell>
        </row>
        <row r="1644">
          <cell r="A1644">
            <v>1024</v>
          </cell>
          <cell r="E1644" t="str">
            <v>Битум строитльный PRIMERTECH WATERBASED PRIMER  ( Drum 180 Liters ) (плотность =1,0 Кг/литр )грунтовочное покрытие, нанесенное холодным способом, для существующих крыш и резервуаров. Подвал и ванная</v>
          </cell>
          <cell r="I1644" t="str">
            <v>л</v>
          </cell>
          <cell r="J1644" t="str">
            <v xml:space="preserve">Insumat company </v>
          </cell>
          <cell r="K1644" t="str">
            <v>предложение ИНСУМАТ 12.06.2019</v>
          </cell>
          <cell r="L1644">
            <v>43628</v>
          </cell>
          <cell r="V1644">
            <v>7.6592592592592581</v>
          </cell>
        </row>
        <row r="1645">
          <cell r="A1645">
            <v>129</v>
          </cell>
          <cell r="E1645" t="str">
            <v xml:space="preserve">Битумная эмульсия Shocoat </v>
          </cell>
          <cell r="I1645" t="str">
            <v>т</v>
          </cell>
          <cell r="J1645" t="str">
            <v>Alsherouk</v>
          </cell>
          <cell r="K1645" t="str">
            <v>Предложение от Alsherouk Y:\Конъюнктура\База данных\Мониторинг\Страны\Египет\~Материалы\Гидроизоляция\Alsherouk</v>
          </cell>
          <cell r="L1645">
            <v>43130</v>
          </cell>
          <cell r="V1645">
            <v>6250</v>
          </cell>
        </row>
        <row r="1646">
          <cell r="A1646">
            <v>4619</v>
          </cell>
          <cell r="E1646" t="str">
            <v xml:space="preserve">Блок контактных зажимов БКЗК-У1-48-Р. Транспорт экспертно 5% </v>
          </cell>
          <cell r="I1646" t="str">
            <v>шт.</v>
          </cell>
          <cell r="J1646" t="str">
            <v>ЭСКМ</v>
          </cell>
          <cell r="K1646" t="str">
            <v>Прайс-лист ЭСКМ 4кв 2021</v>
          </cell>
          <cell r="L1646">
            <v>44479</v>
          </cell>
          <cell r="V1646">
            <v>13362.407870519004</v>
          </cell>
        </row>
        <row r="1647">
          <cell r="A1647">
            <v>4618</v>
          </cell>
          <cell r="E1647" t="str">
            <v xml:space="preserve">Блок контактных зажимов БКЗ-Н-ЭП-1(Шр). Транспорт экспертно 5% </v>
          </cell>
          <cell r="I1647" t="str">
            <v>шт.</v>
          </cell>
          <cell r="J1647" t="str">
            <v>ЭСКМ</v>
          </cell>
          <cell r="K1647" t="str">
            <v>Прайс-лист ЭСКМ 4кв 2021</v>
          </cell>
          <cell r="L1647">
            <v>44479</v>
          </cell>
          <cell r="V1647">
            <v>33137.591936508616</v>
          </cell>
        </row>
        <row r="1648">
          <cell r="A1648">
            <v>4644</v>
          </cell>
          <cell r="E1648" t="str">
            <v xml:space="preserve">Блок контактных зажимов из нержавеющей стали, на 3 кабельных ввода, IP65 по типу БКЗ-Н-ОС-10.1. Транспорт экспертно 5% </v>
          </cell>
          <cell r="I1648" t="str">
            <v>шт.</v>
          </cell>
          <cell r="J1648" t="str">
            <v>ЭСКМ</v>
          </cell>
          <cell r="K1648" t="str">
            <v>Прайс-лист ЭСКМ 4кв 2021</v>
          </cell>
          <cell r="L1648">
            <v>44479</v>
          </cell>
          <cell r="V1648">
            <v>20618.642015760193</v>
          </cell>
        </row>
        <row r="1649">
          <cell r="A1649">
            <v>4620</v>
          </cell>
          <cell r="E1649" t="str">
            <v xml:space="preserve">Блок контактных зажимовБКЗК-У1-96-Р. Транспорт экспертно 5% </v>
          </cell>
          <cell r="I1649" t="str">
            <v>шт.</v>
          </cell>
          <cell r="J1649" t="str">
            <v>ЭСКМ</v>
          </cell>
          <cell r="K1649" t="str">
            <v>Прайс-лист ЭСКМ 4кв 2021</v>
          </cell>
          <cell r="L1649">
            <v>44479</v>
          </cell>
          <cell r="V1649">
            <v>19344.838631304046</v>
          </cell>
        </row>
        <row r="1650">
          <cell r="A1650">
            <v>5644</v>
          </cell>
          <cell r="E1650" t="str">
            <v>Блок контактных зажимовТУ 3433-046-47472841-2009 изм. № 10, БКЗК-П-48-Р, транспорт 5%</v>
          </cell>
          <cell r="I1650" t="str">
            <v>шт.</v>
          </cell>
          <cell r="J1650" t="str">
            <v>ЭСКМ</v>
          </cell>
          <cell r="K1650" t="str">
            <v xml:space="preserve">Прайс-лист ЭСКМ от 29.03.2022 на период </v>
          </cell>
          <cell r="L1650">
            <v>44649</v>
          </cell>
          <cell r="V1650">
            <v>17646.182783756809</v>
          </cell>
        </row>
        <row r="1651">
          <cell r="A1651">
            <v>4415</v>
          </cell>
          <cell r="E1651" t="str">
            <v>Блок скользящий(кубик) 12R</v>
          </cell>
          <cell r="I1651" t="str">
            <v>шт.</v>
          </cell>
          <cell r="J1651" t="str">
            <v>Ancon</v>
          </cell>
          <cell r="K1651" t="str">
            <v xml:space="preserve">NPO Energomashservice Co </v>
          </cell>
          <cell r="L1651">
            <v>44253</v>
          </cell>
          <cell r="V1651">
            <v>89.36</v>
          </cell>
        </row>
        <row r="1652">
          <cell r="A1652">
            <v>4416</v>
          </cell>
          <cell r="E1652" t="str">
            <v>Блок скользящий(кубик) 20R</v>
          </cell>
          <cell r="I1652" t="str">
            <v>шт.</v>
          </cell>
          <cell r="J1652" t="str">
            <v>Ancon</v>
          </cell>
          <cell r="K1652" t="str">
            <v xml:space="preserve">NPO Energomashservice Co </v>
          </cell>
          <cell r="L1652">
            <v>44253</v>
          </cell>
          <cell r="V1652">
            <v>94.32</v>
          </cell>
        </row>
        <row r="1653">
          <cell r="A1653">
            <v>4211</v>
          </cell>
          <cell r="E1653" t="str">
            <v>Блоки из пеностекла FOAMGLAS T4+. Транспорт экспертно 5%</v>
          </cell>
          <cell r="I1653" t="str">
            <v>м3</v>
          </cell>
          <cell r="J1653" t="str">
            <v>FoamGlas</v>
          </cell>
          <cell r="K1653" t="str">
            <v>Предложение для Пакш. Письмо Dankó Attila (LAMBDA SYSTEME Kft) от 08.09.2021</v>
          </cell>
          <cell r="L1653">
            <v>44447</v>
          </cell>
          <cell r="V1653">
            <v>10384.652249999999</v>
          </cell>
        </row>
        <row r="1654">
          <cell r="A1654">
            <v>4610</v>
          </cell>
          <cell r="E1654" t="str">
            <v>Бобышка БС1-Н-М27х1,5/24/35/40, ТУ 6937-051-47472841-2012. Транспорт экспертно 5%</v>
          </cell>
          <cell r="I1654" t="str">
            <v>шт.</v>
          </cell>
          <cell r="J1654" t="str">
            <v>ЭСКМ</v>
          </cell>
          <cell r="K1654" t="str">
            <v>Прайс-лист ЭСКМ 4кв 2021</v>
          </cell>
          <cell r="L1654">
            <v>44479</v>
          </cell>
          <cell r="V1654">
            <v>367.99028957863715</v>
          </cell>
        </row>
        <row r="1655">
          <cell r="A1655">
            <v>3106</v>
          </cell>
          <cell r="E1655" t="str">
            <v xml:space="preserve">Болт М12х40 с гайкой и шайбой SKS 12X40 F 3163113. Цена OBO Bettermann Hungary. Транспорт экспертно 5%. </v>
          </cell>
          <cell r="I1655" t="str">
            <v>шт.</v>
          </cell>
          <cell r="J1655" t="str">
            <v>OBO Bettermann</v>
          </cell>
          <cell r="K1655" t="str">
            <v>Прайс лист OBO Bettermann Hungary 15.04.2020</v>
          </cell>
          <cell r="L1655">
            <v>44200</v>
          </cell>
          <cell r="V1655">
            <v>30.802630596009983</v>
          </cell>
        </row>
        <row r="1656">
          <cell r="A1656">
            <v>2008</v>
          </cell>
          <cell r="E1656" t="str">
            <v>Болт М24-6гх100.88    /  Bolt M24-6gx100.88</v>
          </cell>
          <cell r="I1656" t="str">
            <v>шт.</v>
          </cell>
          <cell r="J1656" t="str">
            <v xml:space="preserve">ASTRON </v>
          </cell>
          <cell r="K1656" t="str">
            <v>ТКП  ASTRON 27.10.2019</v>
          </cell>
          <cell r="L1656">
            <v>43765</v>
          </cell>
          <cell r="V1656" t="str">
            <v>?</v>
          </cell>
        </row>
        <row r="1657">
          <cell r="A1657">
            <v>2011</v>
          </cell>
          <cell r="E1657" t="str">
            <v>Болт М24-6гх110.88    /  Bolt M24-6gx110.88</v>
          </cell>
          <cell r="I1657" t="str">
            <v>шт.</v>
          </cell>
          <cell r="J1657" t="str">
            <v xml:space="preserve">ASTRON </v>
          </cell>
          <cell r="K1657" t="str">
            <v>ТКП  ASTRON 27.10.2019</v>
          </cell>
          <cell r="L1657">
            <v>43765</v>
          </cell>
          <cell r="V1657" t="str">
            <v>?</v>
          </cell>
        </row>
        <row r="1658">
          <cell r="A1658">
            <v>2012</v>
          </cell>
          <cell r="E1658" t="str">
            <v>Болт М30-6гх140.88    /  Bolt M30-6gx140.88</v>
          </cell>
          <cell r="I1658" t="str">
            <v>шт.</v>
          </cell>
          <cell r="J1658" t="str">
            <v xml:space="preserve">ASTRON </v>
          </cell>
          <cell r="K1658" t="str">
            <v>ТКП  ASTRON 27.10.2019</v>
          </cell>
          <cell r="L1658">
            <v>43765</v>
          </cell>
          <cell r="V1658" t="str">
            <v>?</v>
          </cell>
        </row>
        <row r="1659">
          <cell r="A1659">
            <v>831</v>
          </cell>
          <cell r="E1659" t="str">
            <v>Болт с гайкой  B7 (115x3/4)</v>
          </cell>
          <cell r="I1659" t="str">
            <v>шт.</v>
          </cell>
          <cell r="J1659" t="str">
            <v>YEYCO</v>
          </cell>
          <cell r="K1659" t="str">
            <v xml:space="preserve">Европа </v>
          </cell>
          <cell r="L1659">
            <v>43606</v>
          </cell>
          <cell r="V1659">
            <v>23.1</v>
          </cell>
        </row>
        <row r="1660">
          <cell r="A1660">
            <v>834</v>
          </cell>
          <cell r="E1660" t="str">
            <v>Болт с гайкой  B7 (115x3/4)</v>
          </cell>
          <cell r="I1660" t="str">
            <v>шт.</v>
          </cell>
          <cell r="J1660" t="str">
            <v>YEYCO</v>
          </cell>
          <cell r="K1660" t="str">
            <v xml:space="preserve">Италия </v>
          </cell>
          <cell r="L1660">
            <v>43606</v>
          </cell>
          <cell r="V1660">
            <v>23.1</v>
          </cell>
        </row>
        <row r="1661">
          <cell r="A1661">
            <v>832</v>
          </cell>
          <cell r="E1661" t="str">
            <v>Болт с гайкой  B7 (150x5/8)</v>
          </cell>
          <cell r="I1661" t="str">
            <v>шт.</v>
          </cell>
          <cell r="J1661" t="str">
            <v>YEYCO</v>
          </cell>
          <cell r="K1661" t="str">
            <v>Египет/Европа</v>
          </cell>
          <cell r="L1661">
            <v>43606</v>
          </cell>
          <cell r="V1661">
            <v>36.75</v>
          </cell>
        </row>
        <row r="1662">
          <cell r="A1662">
            <v>833</v>
          </cell>
          <cell r="E1662" t="str">
            <v>Болт с гайкой  B7 (180x3/4)</v>
          </cell>
          <cell r="I1662" t="str">
            <v>шт.</v>
          </cell>
          <cell r="J1662" t="str">
            <v>YEYCO</v>
          </cell>
          <cell r="K1662" t="str">
            <v>Египет/Европа</v>
          </cell>
          <cell r="L1662">
            <v>43606</v>
          </cell>
          <cell r="V1662">
            <v>50.400000000000006</v>
          </cell>
        </row>
        <row r="1663">
          <cell r="A1663">
            <v>835</v>
          </cell>
          <cell r="E1663" t="str">
            <v>Болт с гайкой  B7 (300x3/4)</v>
          </cell>
          <cell r="I1663" t="str">
            <v>шт.</v>
          </cell>
          <cell r="J1663" t="str">
            <v>YEYCO</v>
          </cell>
          <cell r="K1663" t="str">
            <v xml:space="preserve">Италия </v>
          </cell>
          <cell r="L1663">
            <v>43606</v>
          </cell>
          <cell r="V1663">
            <v>47.25</v>
          </cell>
        </row>
        <row r="1664">
          <cell r="A1664">
            <v>830</v>
          </cell>
          <cell r="E1664" t="str">
            <v>Болт с гайкой  B7 (90x5/8)</v>
          </cell>
          <cell r="I1664" t="str">
            <v>шт.</v>
          </cell>
          <cell r="J1664" t="str">
            <v>YEYCO</v>
          </cell>
          <cell r="K1664" t="str">
            <v xml:space="preserve">Европа </v>
          </cell>
          <cell r="L1664">
            <v>43606</v>
          </cell>
          <cell r="V1664">
            <v>15.225000000000001</v>
          </cell>
        </row>
        <row r="1665">
          <cell r="A1665">
            <v>905</v>
          </cell>
          <cell r="E1665" t="str">
            <v>Болт с гайкой  Bolt with a nutM20, L=80 mm</v>
          </cell>
          <cell r="I1665" t="str">
            <v>шт.</v>
          </cell>
          <cell r="J1665" t="str">
            <v xml:space="preserve">IESE </v>
          </cell>
          <cell r="K1665" t="str">
            <v>Предложение IESE13.05.2019</v>
          </cell>
          <cell r="L1665">
            <v>43598</v>
          </cell>
          <cell r="V1665">
            <v>12.280701754385964</v>
          </cell>
        </row>
        <row r="1666">
          <cell r="A1666">
            <v>904</v>
          </cell>
          <cell r="E1666" t="str">
            <v>Болт с гайкой Bolt with a nutM16, L=80 mm</v>
          </cell>
          <cell r="I1666" t="str">
            <v>шт.</v>
          </cell>
          <cell r="J1666" t="str">
            <v xml:space="preserve">IESE </v>
          </cell>
          <cell r="K1666" t="str">
            <v>Предложение IESE13.05.2019</v>
          </cell>
          <cell r="L1666">
            <v>43598</v>
          </cell>
          <cell r="V1666">
            <v>8.7719298245614024</v>
          </cell>
        </row>
        <row r="1667">
          <cell r="A1667">
            <v>3111</v>
          </cell>
          <cell r="E1667" t="str">
            <v xml:space="preserve">Болт с гайкой и шайбой SKS12x30F  3163091. Цена OBO Bettermann Hungary. Транспорт экспертно 5%. </v>
          </cell>
          <cell r="I1667" t="str">
            <v>шт.</v>
          </cell>
          <cell r="J1667" t="str">
            <v>OBO Bettermann</v>
          </cell>
          <cell r="K1667" t="str">
            <v>Прайс лист OBO Bettermann Hungary 15.04.2020</v>
          </cell>
          <cell r="L1667">
            <v>44200</v>
          </cell>
          <cell r="V1667">
            <v>23.56457313344638</v>
          </cell>
        </row>
        <row r="1668">
          <cell r="A1668">
            <v>3113</v>
          </cell>
          <cell r="E1668" t="str">
            <v xml:space="preserve">Болт с полукруглой головкой и комбинированной гайкой  FRSB 6x30 F  (6406907)    OBO Bettermann. Цена OBO Bettermann Hungary. Транспорт экспертно 5%. </v>
          </cell>
          <cell r="I1668" t="str">
            <v>шт.</v>
          </cell>
          <cell r="J1668" t="str">
            <v>OBO Bettermann</v>
          </cell>
          <cell r="K1668" t="str">
            <v>Прайс лист OBO Bettermann Hungary 15.04.2020</v>
          </cell>
          <cell r="L1668">
            <v>44200</v>
          </cell>
          <cell r="V1668">
            <v>5.0669906784812406</v>
          </cell>
        </row>
        <row r="1669">
          <cell r="A1669">
            <v>388</v>
          </cell>
          <cell r="E1669" t="str">
            <v xml:space="preserve">Болты 4 класса. Натуральная / простая отделка M6 - M1625 кг коробки </v>
          </cell>
          <cell r="I1669" t="str">
            <v>т</v>
          </cell>
          <cell r="J1669" t="str">
            <v>Nassar group</v>
          </cell>
          <cell r="K1669" t="str">
            <v>Предложения21.04.2019</v>
          </cell>
          <cell r="L1669">
            <v>43576</v>
          </cell>
          <cell r="V1669">
            <v>16225.650000000001</v>
          </cell>
        </row>
        <row r="1670">
          <cell r="A1670">
            <v>389</v>
          </cell>
          <cell r="E1670" t="str">
            <v xml:space="preserve">Болты класса 4.9Din 933 FT &amp; 931 HT26 кг коробки </v>
          </cell>
          <cell r="I1670" t="str">
            <v>т</v>
          </cell>
          <cell r="J1670" t="str">
            <v>Nassar group</v>
          </cell>
          <cell r="K1670" t="str">
            <v>Предложения21.04.2019</v>
          </cell>
          <cell r="L1670">
            <v>43576</v>
          </cell>
          <cell r="V1670">
            <v>16225.650000000001</v>
          </cell>
        </row>
        <row r="1671">
          <cell r="A1671">
            <v>390</v>
          </cell>
          <cell r="E1671" t="str">
            <v xml:space="preserve">Болты класса 8,8, черная отделка M6 - M1625 кг коробки </v>
          </cell>
          <cell r="I1671" t="str">
            <v>т</v>
          </cell>
          <cell r="J1671" t="str">
            <v>Nassar group</v>
          </cell>
          <cell r="K1671" t="str">
            <v>Предложения21.04.2019</v>
          </cell>
          <cell r="L1671">
            <v>43576</v>
          </cell>
          <cell r="V1671">
            <v>17942.650000000001</v>
          </cell>
        </row>
        <row r="1672">
          <cell r="A1672">
            <v>391</v>
          </cell>
          <cell r="E1672" t="str">
            <v xml:space="preserve">Болты класса 8.9Din 933 FT &amp; 931 HT26 кг коробки </v>
          </cell>
          <cell r="I1672" t="str">
            <v>т</v>
          </cell>
          <cell r="J1672" t="str">
            <v>Nassar group</v>
          </cell>
          <cell r="K1672" t="str">
            <v>Предложения21.04.2019</v>
          </cell>
          <cell r="L1672">
            <v>43576</v>
          </cell>
          <cell r="V1672">
            <v>17942.650000000001</v>
          </cell>
        </row>
        <row r="1673">
          <cell r="A1673">
            <v>732</v>
          </cell>
          <cell r="E1673" t="str">
            <v>Бордюрный камень 120/150x300x500 мм, цена за метр</v>
          </cell>
          <cell r="I1673" t="str">
            <v>м</v>
          </cell>
          <cell r="J1673" t="str">
            <v>Orascom</v>
          </cell>
          <cell r="K1673" t="str">
            <v>предложение Orascom Y:\Конъюнктура\База данных\Мониторинг\Страны\Египет\~Материалы\Кирпичи</v>
          </cell>
          <cell r="L1673">
            <v>43195</v>
          </cell>
          <cell r="V1673">
            <v>112</v>
          </cell>
        </row>
        <row r="1674">
          <cell r="A1674">
            <v>733</v>
          </cell>
          <cell r="E1674" t="str">
            <v>Бордюрный камень 70/80x300x500 мм</v>
          </cell>
          <cell r="I1674" t="str">
            <v>м</v>
          </cell>
          <cell r="J1674" t="str">
            <v>Orascom</v>
          </cell>
          <cell r="K1674" t="str">
            <v>предложение Orascom Y:\Конъюнктура\База данных\Мониторинг\Страны\Египет\~Материалы\Кирпичи</v>
          </cell>
          <cell r="L1674">
            <v>43195</v>
          </cell>
          <cell r="V1674">
            <v>38</v>
          </cell>
        </row>
        <row r="1675">
          <cell r="A1675">
            <v>933</v>
          </cell>
          <cell r="E1675" t="str">
            <v xml:space="preserve">Бордюры 12/15*30*50 см цвет серый </v>
          </cell>
          <cell r="I1675" t="str">
            <v>м</v>
          </cell>
          <cell r="J1675" t="str">
            <v>www.MHUC.GOV.EG</v>
          </cell>
          <cell r="K1675" t="str">
            <v>www.MHUC.GOV.EG</v>
          </cell>
          <cell r="L1675">
            <v>43614</v>
          </cell>
          <cell r="V1675">
            <v>67.543859649122794</v>
          </cell>
        </row>
        <row r="1676">
          <cell r="A1676">
            <v>932</v>
          </cell>
          <cell r="E1676" t="str">
            <v xml:space="preserve">Бордюры 8*25*50 см цвет серый </v>
          </cell>
          <cell r="I1676" t="str">
            <v>м</v>
          </cell>
          <cell r="J1676" t="str">
            <v>www.MHUC.GOV.EG</v>
          </cell>
          <cell r="K1676" t="str">
            <v>www.MHUC.GOV.EG</v>
          </cell>
          <cell r="L1676">
            <v>43614</v>
          </cell>
          <cell r="V1676">
            <v>25.087719298245613</v>
          </cell>
        </row>
        <row r="1677">
          <cell r="A1677">
            <v>4115</v>
          </cell>
          <cell r="E1677" t="str">
            <v>Бразильская фанера 244 см 122 см толщина 18 мм</v>
          </cell>
          <cell r="I1677" t="str">
            <v>шт.</v>
          </cell>
          <cell r="J1677" t="str">
            <v>Al Ruwwad Wood</v>
          </cell>
          <cell r="K1677" t="str">
            <v>offer 25.08.2021</v>
          </cell>
          <cell r="L1677">
            <v>44433</v>
          </cell>
          <cell r="V1677"/>
        </row>
        <row r="1678">
          <cell r="A1678">
            <v>4118</v>
          </cell>
          <cell r="E1678" t="str">
            <v>Бразильская фанера 244 см 122 см толщина 18 мм</v>
          </cell>
          <cell r="I1678" t="str">
            <v>м3</v>
          </cell>
          <cell r="J1678" t="str">
            <v>Al Ruwwad Wood</v>
          </cell>
          <cell r="K1678" t="str">
            <v>offer 25.08.2021</v>
          </cell>
          <cell r="L1678">
            <v>44433</v>
          </cell>
          <cell r="V1678"/>
        </row>
        <row r="1679">
          <cell r="A1679">
            <v>3407</v>
          </cell>
          <cell r="E1679" t="str">
            <v>Бур с ограничителем TE-C-HDA-B 20x120 #332090Транспорт экспертно 5%</v>
          </cell>
          <cell r="I1679" t="str">
            <v>шт.</v>
          </cell>
          <cell r="J1679" t="str">
            <v>HILTI</v>
          </cell>
          <cell r="K1679" t="str">
            <v>https://www.hilti.sa/c/CLS_FASTENER_7135/CLS_ACCESSORIES_TESTERS_7135/CLS_STOP_DRILL_BITS_7135/r1252?CHD_DRILL_BIT_DIAMETER_PM=20%20mm&amp;itemCode=332090</v>
          </cell>
          <cell r="L1679">
            <v>44342</v>
          </cell>
          <cell r="V1679">
            <v>2880.4348650000002</v>
          </cell>
        </row>
        <row r="1680">
          <cell r="A1680">
            <v>2799</v>
          </cell>
          <cell r="E1680" t="str">
            <v>Бурильные трубы наружный диаметр 73 мм, толщина стенки 7 мм</v>
          </cell>
          <cell r="I1680" t="str">
            <v>м</v>
          </cell>
          <cell r="J1680" t="str">
            <v>kardinalis steel pipes</v>
          </cell>
          <cell r="K1680" t="str">
            <v>Email 15.12.2020</v>
          </cell>
          <cell r="L1680">
            <v>44180</v>
          </cell>
          <cell r="V1680">
            <v>562.94117647058829</v>
          </cell>
        </row>
        <row r="1681">
          <cell r="A1681">
            <v>2800</v>
          </cell>
          <cell r="E1681" t="str">
            <v>Бурильные трубынаружный диаметр 73 мм, толщина стенки 9 мм</v>
          </cell>
          <cell r="I1681" t="str">
            <v>м</v>
          </cell>
          <cell r="J1681" t="str">
            <v>kardinalis steel pipes</v>
          </cell>
          <cell r="K1681" t="str">
            <v>Email 15.12.2020</v>
          </cell>
          <cell r="L1681">
            <v>44180</v>
          </cell>
          <cell r="V1681">
            <v>603.88235294117646</v>
          </cell>
        </row>
        <row r="1682">
          <cell r="A1682">
            <v>2801</v>
          </cell>
          <cell r="E1682" t="str">
            <v>Бурильные трубынаружный диаметр 89 мм, толщина стенки 7 мм</v>
          </cell>
          <cell r="I1682" t="str">
            <v>м</v>
          </cell>
          <cell r="J1682" t="str">
            <v>kardinalis steel pipes</v>
          </cell>
          <cell r="K1682" t="str">
            <v>Email 15.12.2020</v>
          </cell>
          <cell r="L1682">
            <v>44180</v>
          </cell>
          <cell r="V1682">
            <v>655.05882352941182</v>
          </cell>
        </row>
        <row r="1683">
          <cell r="A1683">
            <v>3361</v>
          </cell>
          <cell r="E1683" t="str">
            <v>В15(W2-W6,П3-П4)</v>
          </cell>
          <cell r="I1683" t="str">
            <v>м3</v>
          </cell>
          <cell r="J1683" t="str">
            <v>N/A</v>
          </cell>
          <cell r="K1683" t="str">
            <v>Оценка по Руппур, карта подбора 1204H</v>
          </cell>
          <cell r="L1683">
            <v>44320</v>
          </cell>
          <cell r="V1683">
            <v>1007.59311895847</v>
          </cell>
        </row>
        <row r="1684">
          <cell r="A1684" t="str">
            <v>3361-1</v>
          </cell>
          <cell r="E1684" t="str">
            <v>В15(W2-W6,П3-П4)</v>
          </cell>
          <cell r="I1684" t="str">
            <v>м3</v>
          </cell>
          <cell r="J1684" t="str">
            <v>N/A</v>
          </cell>
          <cell r="K1684" t="str">
            <v>Оценка по Руппур, карта подбора 1204H</v>
          </cell>
          <cell r="L1684">
            <v>44320</v>
          </cell>
          <cell r="V1684">
            <v>1007.59311895847</v>
          </cell>
        </row>
        <row r="1685">
          <cell r="A1685">
            <v>3360</v>
          </cell>
          <cell r="E1685" t="str">
            <v>В30 П4 W6 на сульфатостойком SRC</v>
          </cell>
          <cell r="I1685" t="str">
            <v>м3</v>
          </cell>
          <cell r="J1685" t="str">
            <v>N/A</v>
          </cell>
          <cell r="K1685" t="str">
            <v>Оценка по Руппур, карта подбора 30-4-8</v>
          </cell>
          <cell r="L1685">
            <v>44320</v>
          </cell>
          <cell r="V1685">
            <v>1080.0506222592724</v>
          </cell>
        </row>
        <row r="1686">
          <cell r="A1686" t="str">
            <v>3360-1</v>
          </cell>
          <cell r="E1686" t="str">
            <v>В30 П4 W6 на сульфатостойком SRC</v>
          </cell>
          <cell r="I1686" t="str">
            <v>м3</v>
          </cell>
          <cell r="J1686" t="str">
            <v>N/A</v>
          </cell>
          <cell r="K1686" t="str">
            <v>Оценка по Руппур, карта подбора 30-4-8</v>
          </cell>
          <cell r="L1686">
            <v>44320</v>
          </cell>
          <cell r="V1686">
            <v>1080.0506222592724</v>
          </cell>
        </row>
        <row r="1687">
          <cell r="A1687">
            <v>2595</v>
          </cell>
          <cell r="E1687" t="str">
            <v xml:space="preserve">варийный светильник BS-943-2х8, комбинированный УНИВЕРСАЛ/UNIVERSAL. Транспорт экспертно 10% </v>
          </cell>
          <cell r="I1687" t="str">
            <v>шт.</v>
          </cell>
          <cell r="J1687" t="str">
            <v>Белый свет</v>
          </cell>
          <cell r="K1687" t="str">
            <v>https://www.svelt.info/product/avariynyy-svetilnik-bs-943-2h8-kombinirovannyy-universaluniversal-0201BS00315/</v>
          </cell>
          <cell r="L1687">
            <v>44216</v>
          </cell>
          <cell r="V1687">
            <v>773.50677302298573</v>
          </cell>
        </row>
        <row r="1688">
          <cell r="A1688">
            <v>44</v>
          </cell>
          <cell r="E1688" t="str">
            <v>Вентилятор Rosenberg R 100 L круглый канальный расход воздуха 180 м3/h, давление 46 Pa, D 100 mm, V 230</v>
          </cell>
          <cell r="I1688" t="str">
            <v>шт.</v>
          </cell>
          <cell r="J1688" t="str">
            <v>Rosenberg</v>
          </cell>
          <cell r="K1688" t="str">
            <v>ТКП Rosenberg Y:\Конъюнктура\База данных\Мониторинг\Страны\Египет\~Материалы\Вентиляция\Rosenberg</v>
          </cell>
          <cell r="L1688">
            <v>43131</v>
          </cell>
          <cell r="V1688">
            <v>1342.735087719298</v>
          </cell>
        </row>
        <row r="1689">
          <cell r="A1689">
            <v>45</v>
          </cell>
          <cell r="E1689" t="str">
            <v>Вентилятор Rosenberg R 100 канальный расход воздуха 110 м3/h, давление 28 Pa, D 100 mm, V 230</v>
          </cell>
          <cell r="I1689" t="str">
            <v>шт.</v>
          </cell>
          <cell r="J1689" t="str">
            <v>Rosenberg</v>
          </cell>
          <cell r="K1689" t="str">
            <v>ТКП Rosenberg Y:\Конъюнктура\База данных\Мониторинг\Страны\Египет\~Материалы\Вентиляция\Rosenberg</v>
          </cell>
          <cell r="L1689">
            <v>43131</v>
          </cell>
          <cell r="V1689">
            <v>1246.825438596491</v>
          </cell>
        </row>
        <row r="1690">
          <cell r="A1690">
            <v>46</v>
          </cell>
          <cell r="E1690" t="str">
            <v>Вентилятор Rosenberg R 150 круглый канальный расход воздуха 330 м3/h, давление 62 Pa, D 150 mm, V 230</v>
          </cell>
          <cell r="I1690" t="str">
            <v>шт.</v>
          </cell>
          <cell r="J1690" t="str">
            <v>Rosenberg</v>
          </cell>
          <cell r="K1690" t="str">
            <v>ТКП Rosenberg Y:\Конъюнктура\База данных\Мониторинг\Страны\Египет\~Материалы\Вентиляция\Rosenberg</v>
          </cell>
          <cell r="L1690">
            <v>43131</v>
          </cell>
          <cell r="V1690">
            <v>1438.6447368421052</v>
          </cell>
        </row>
        <row r="1691">
          <cell r="A1691">
            <v>47</v>
          </cell>
          <cell r="E1691" t="str">
            <v>Вентилятор Rosenberg R 250 L круглый канальный расход воздуха 317 м3/h, давление 366 Pa, D 250 mm, V 230</v>
          </cell>
          <cell r="I1691" t="str">
            <v>шт.</v>
          </cell>
          <cell r="J1691" t="str">
            <v>Rosenberg</v>
          </cell>
          <cell r="K1691" t="str">
            <v>ТКП Rosenberg Y:\Конъюнктура\База данных\Мониторинг\Страны\Египет\~Материалы\Вентиляция\Rosenberg</v>
          </cell>
          <cell r="L1691">
            <v>43131</v>
          </cell>
          <cell r="V1691">
            <v>2014.102631578947</v>
          </cell>
        </row>
        <row r="1692">
          <cell r="A1692">
            <v>48</v>
          </cell>
          <cell r="E1692" t="str">
            <v>Вентилятор Rosenberg R 250 L круглый канальный расход воздуха 774 м3/h, давление 100 Pa, D 250 mm, V 230</v>
          </cell>
          <cell r="I1692" t="str">
            <v>шт.</v>
          </cell>
          <cell r="J1692" t="str">
            <v>Rosenberg</v>
          </cell>
          <cell r="K1692" t="str">
            <v>ТКП Rosenberg Y:\Конъюнктура\База данных\Мониторинг\Страны\Египет\~Материалы\Вентиляция\Rosenberg</v>
          </cell>
          <cell r="L1692">
            <v>43131</v>
          </cell>
          <cell r="V1692">
            <v>2014.102631578947</v>
          </cell>
        </row>
        <row r="1693">
          <cell r="A1693">
            <v>50</v>
          </cell>
          <cell r="E1693" t="str">
            <v>Вентилятор диагональный TD 250/100 расход воздуха 110 м3/h, давление 32 Pa, V 220</v>
          </cell>
          <cell r="I1693" t="str">
            <v>шт.</v>
          </cell>
          <cell r="J1693" t="str">
            <v>Novovent Egypt</v>
          </cell>
          <cell r="K1693" t="str">
            <v>ТКП Novovent Egypt Y:\Конъюнктура\База данных\Мониторинг\Страны\Египет\~Материалы\Вентиляция\Mag Group</v>
          </cell>
          <cell r="L1693">
            <v>43131</v>
          </cell>
          <cell r="V1693">
            <v>2192.9824561403507</v>
          </cell>
        </row>
        <row r="1694">
          <cell r="A1694">
            <v>51</v>
          </cell>
          <cell r="E1694" t="str">
            <v>Вентилятор диагональный TD 250/100 расход воздуха 180 м3/h, давление 46 Pa, V 220</v>
          </cell>
          <cell r="I1694" t="str">
            <v>шт.</v>
          </cell>
          <cell r="J1694" t="str">
            <v>Novovent Egypt</v>
          </cell>
          <cell r="K1694" t="str">
            <v>ТКП Novovent Egypt Y:\Конъюнктура\База данных\Мониторинг\Страны\Египет\~Материалы\Вентиляция\Mag Group</v>
          </cell>
          <cell r="L1694">
            <v>43131</v>
          </cell>
          <cell r="V1694">
            <v>2192.9824561403507</v>
          </cell>
        </row>
        <row r="1695">
          <cell r="A1695">
            <v>52</v>
          </cell>
          <cell r="E1695" t="str">
            <v>Вентилятор диагональный TD 500/150 расход воздуха 330 м3/h, давление 62 Pa, V 220</v>
          </cell>
          <cell r="I1695" t="str">
            <v>шт.</v>
          </cell>
          <cell r="J1695" t="str">
            <v>Novovent Egypt</v>
          </cell>
          <cell r="K1695" t="str">
            <v>ТКП Novovent Egypt Y:\Конъюнктура\База данных\Мониторинг\Страны\Египет\~Материалы\Вентиляция\Mag Group</v>
          </cell>
          <cell r="L1695">
            <v>43131</v>
          </cell>
          <cell r="V1695">
            <v>2850.8771929824557</v>
          </cell>
        </row>
        <row r="1696">
          <cell r="A1696">
            <v>53</v>
          </cell>
          <cell r="E1696" t="str">
            <v>Вентилятор дымоудаления крышный канальный F400 C, HGHT-V/4-1250-6/12-A, из оцинкованной стали, расход воздуха 54800 м3/h, давление 400 Pa, V 380</v>
          </cell>
          <cell r="I1696" t="str">
            <v>шт.</v>
          </cell>
          <cell r="J1696" t="str">
            <v>Novovent Egypt</v>
          </cell>
          <cell r="K1696" t="str">
            <v>ТКП Novovent Egypt Y:\Конъюнктура\База данных\Мониторинг\Страны\Египет\~Материалы\Вентиляция\Mag Group</v>
          </cell>
          <cell r="L1696">
            <v>43131</v>
          </cell>
          <cell r="V1696">
            <v>182320.17543859646</v>
          </cell>
        </row>
        <row r="1697">
          <cell r="A1697">
            <v>54</v>
          </cell>
          <cell r="E1697" t="str">
            <v>Вентилятор дымоудаления крышный канальный F400 C, HGHT-V/4-800-6/10-A, , из оцинкованной стали, расход воздуха 9936 м3/h, давление 250 Pa, V 380</v>
          </cell>
          <cell r="I1697" t="str">
            <v>шт.</v>
          </cell>
          <cell r="J1697" t="str">
            <v>Novovent Egypt</v>
          </cell>
          <cell r="K1697" t="str">
            <v>ТКП Novovent Egypt Y:\Конъюнктура\База данных\Мониторинг\Страны\Египет\~Материалы\Вентиляция\Mag Group</v>
          </cell>
          <cell r="L1697">
            <v>43131</v>
          </cell>
          <cell r="V1697">
            <v>98789.473684210519</v>
          </cell>
        </row>
        <row r="1698">
          <cell r="A1698">
            <v>42</v>
          </cell>
          <cell r="E1698" t="str">
            <v>Вентилятор дымоудаления осевой AXV 500-7/12° расход воздуха 9936 м3/h, давление 100 Pa, D 500 mm, V 380</v>
          </cell>
          <cell r="I1698" t="str">
            <v>шт.</v>
          </cell>
          <cell r="J1698" t="str">
            <v>Rosenberg</v>
          </cell>
          <cell r="K1698" t="str">
            <v>ТКП Rosenberg Y:\Конъюнктура\База данных\Мониторинг\Страны\Египет\~Материалы\Вентиляция\Rosenberg</v>
          </cell>
          <cell r="L1698">
            <v>43131</v>
          </cell>
          <cell r="V1698">
            <v>26566.972807017541</v>
          </cell>
        </row>
        <row r="1699">
          <cell r="A1699">
            <v>43</v>
          </cell>
          <cell r="E1699" t="str">
            <v>Вентилятор дымоудаления радиальный RER 13-1600-400 расход воздуха 54800 м3/h, давление 250 Pa, D 1600 mm, V 380</v>
          </cell>
          <cell r="I1699" t="str">
            <v>шт.</v>
          </cell>
          <cell r="J1699" t="str">
            <v>Rosenberg</v>
          </cell>
          <cell r="K1699" t="str">
            <v>ТКП Rosenberg Y:\Конъюнктура\База данных\Мониторинг\Страны\Египет\~Материалы\Вентиляция\Rosenberg</v>
          </cell>
          <cell r="L1699">
            <v>43131</v>
          </cell>
          <cell r="V1699">
            <v>427776.21701754385</v>
          </cell>
        </row>
        <row r="1700">
          <cell r="A1700">
            <v>55</v>
          </cell>
          <cell r="E1700" t="str">
            <v>Вентилятор канальный из оцинкованной стали TCBB/4-500/H-B расход воздуха 4320 м3/h, давление 150 Pa, V 380</v>
          </cell>
          <cell r="I1700" t="str">
            <v>шт.</v>
          </cell>
          <cell r="J1700" t="str">
            <v>Novovent Egypt</v>
          </cell>
          <cell r="K1700" t="str">
            <v>ТКП Novovent Egypt Y:\Конъюнктура\База данных\Мониторинг\Страны\Египет\~Материалы\Вентиляция\Mag Group</v>
          </cell>
          <cell r="L1700">
            <v>43131</v>
          </cell>
          <cell r="V1700">
            <v>10131.57894736842</v>
          </cell>
        </row>
        <row r="1701">
          <cell r="A1701">
            <v>49</v>
          </cell>
          <cell r="E1701" t="str">
            <v>Вентилятор осевой Rosenberg AKSD 500-4 N расход воздуха 4320 м3/h, давление 500 Pa, D 100 mm, V 380</v>
          </cell>
          <cell r="I1701" t="str">
            <v>шт.</v>
          </cell>
          <cell r="J1701" t="str">
            <v>Rosenberg</v>
          </cell>
          <cell r="K1701" t="str">
            <v>ТКП Rosenberg Y:\Конъюнктура\База данных\Мониторинг\Страны\Египет\~Материалы\Вентиляция\Rosenberg</v>
          </cell>
          <cell r="L1701">
            <v>43131</v>
          </cell>
          <cell r="V1701">
            <v>4028.205263157894</v>
          </cell>
        </row>
        <row r="1702">
          <cell r="A1702">
            <v>56</v>
          </cell>
          <cell r="E1702" t="str">
            <v>Вентилятор радиальный Rosenberg HRE 800-07 расход воздуха 16500 м3/h, давление 100 Pa, D 800 mm, V 380</v>
          </cell>
          <cell r="I1702" t="str">
            <v>шт.</v>
          </cell>
          <cell r="J1702" t="str">
            <v>Rosenberg</v>
          </cell>
          <cell r="K1702" t="str">
            <v>ТКП Rosenberg Y:\Конъюнктура\База данных\Мониторинг\Страны\Египет\~Материалы\Вентиляция\Rosenberg</v>
          </cell>
          <cell r="L1702">
            <v>43131</v>
          </cell>
          <cell r="V1702">
            <v>44847.351929824559</v>
          </cell>
        </row>
        <row r="1703">
          <cell r="A1703">
            <v>57</v>
          </cell>
          <cell r="E1703" t="str">
            <v xml:space="preserve">Вентилятор радиальный Rosenberg HRE 800-07 расход воздуха17500 м3/h, давление 100 Pa, D 800 mm, V 380 </v>
          </cell>
          <cell r="I1703" t="str">
            <v>шт.</v>
          </cell>
          <cell r="J1703" t="str">
            <v>Rosenberg</v>
          </cell>
          <cell r="K1703" t="str">
            <v>ТКП Rosenberg Y:\Конъюнктура\База данных\Мониторинг\Страны\Египет\~Материалы\Вентиляция\Rosenberg</v>
          </cell>
          <cell r="L1703">
            <v>43131</v>
          </cell>
          <cell r="V1703">
            <v>44847.351929824559</v>
          </cell>
        </row>
        <row r="1704">
          <cell r="A1704">
            <v>58</v>
          </cell>
          <cell r="E1704" t="str">
            <v>Вентилятор радиальный Rosenberg HRE 900-07 расход воздуха 24000 м3/h, давление 100 Pa, D 900 mm, V 380</v>
          </cell>
          <cell r="I1704" t="str">
            <v>шт.</v>
          </cell>
          <cell r="J1704" t="str">
            <v>Rosenberg</v>
          </cell>
          <cell r="K1704" t="str">
            <v>ТКП Rosenberg Y:\Конъюнктура\База данных\Мониторинг\Страны\Египет\~Материалы\Вентиляция\Rosenberg</v>
          </cell>
          <cell r="L1704">
            <v>43131</v>
          </cell>
          <cell r="V1704">
            <v>52999.672105263147</v>
          </cell>
        </row>
        <row r="1705">
          <cell r="A1705">
            <v>59</v>
          </cell>
          <cell r="E1705" t="str">
            <v>Вентилятор радиальный из оцинкованной стали VENT 200 L расход воздуха 317 м3/h, давление 366 Pa, V 220</v>
          </cell>
          <cell r="I1705" t="str">
            <v>шт.</v>
          </cell>
          <cell r="J1705" t="str">
            <v>Novovent Egypt</v>
          </cell>
          <cell r="K1705" t="str">
            <v>ТКП Novovent Egypt Y:\Конъюнктура\База данных\Мониторинг\Страны\Египет\~Материалы\Вентиляция\Mag Group</v>
          </cell>
          <cell r="L1705">
            <v>43131</v>
          </cell>
          <cell r="V1705">
            <v>3508.7719298245611</v>
          </cell>
        </row>
        <row r="1706">
          <cell r="A1706">
            <v>3058</v>
          </cell>
          <cell r="E1706" t="str">
            <v xml:space="preserve">Вертикальная угловая секция 90° нисходящая   по типу RBV 610 F FS (7007055). Цена OBO Bettermann Hungary. Транспорт экспертно 5%. </v>
          </cell>
          <cell r="I1706" t="str">
            <v>шт.</v>
          </cell>
          <cell r="J1706" t="str">
            <v>OBO Bettermann</v>
          </cell>
          <cell r="K1706" t="str">
            <v>Прайс лист OBO Bettermann Hungary 15.04.2020</v>
          </cell>
          <cell r="L1706">
            <v>44200</v>
          </cell>
          <cell r="V1706">
            <v>365.35813730482619</v>
          </cell>
        </row>
        <row r="1707">
          <cell r="A1707">
            <v>3055</v>
          </cell>
          <cell r="E1707" t="str">
            <v xml:space="preserve">Вертикальная угловая секция 90° нисходящая   по типу RBV 620 F FS (7007063). Цена OBO Bettermann Hungary. Транспорт экспертно 5%. </v>
          </cell>
          <cell r="I1707" t="str">
            <v>шт.</v>
          </cell>
          <cell r="J1707" t="str">
            <v>OBO Bettermann</v>
          </cell>
          <cell r="K1707" t="str">
            <v>Прайс лист OBO Bettermann Hungary 15.04.2020</v>
          </cell>
          <cell r="L1707">
            <v>44200</v>
          </cell>
          <cell r="V1707">
            <v>398.32278127217887</v>
          </cell>
        </row>
        <row r="1708">
          <cell r="A1708">
            <v>3017</v>
          </cell>
          <cell r="E1708" t="str">
            <v xml:space="preserve">Вертикальная угловая секция 90° нисходящая  RBV 610 F FT (7007056). Цена OBO Bettermann Hungary. Транспорт экспертно 5%. </v>
          </cell>
          <cell r="I1708" t="str">
            <v>шт.</v>
          </cell>
          <cell r="J1708" t="str">
            <v>OBO Bettermann</v>
          </cell>
          <cell r="K1708" t="str">
            <v>Прайс лист OBO Bettermann Hungary 15.04.2020</v>
          </cell>
          <cell r="L1708">
            <v>44200</v>
          </cell>
          <cell r="V1708">
            <v>571.93657283356993</v>
          </cell>
        </row>
        <row r="1709">
          <cell r="A1709">
            <v>3124</v>
          </cell>
          <cell r="E1709" t="str">
            <v xml:space="preserve">Взрывозащищенный светодиодный светильник  KEDR Ех 2.0 (СБУ) - КСС (LE-СБУ-32-025-1838Ex-67Х), НДС РФ = 0%, транспорт РФ-площадка экспертно = 10%, пошлины налоги АРЕ = 0% </v>
          </cell>
          <cell r="I1709" t="str">
            <v>шт.</v>
          </cell>
          <cell r="J1709" t="str">
            <v xml:space="preserve"> Led Effect</v>
          </cell>
          <cell r="K1709" t="str">
            <v>https://www.etm.ru/cat/nn/7368865/</v>
          </cell>
          <cell r="L1709">
            <v>44228</v>
          </cell>
          <cell r="V1709">
            <v>3067.221674336341</v>
          </cell>
        </row>
        <row r="1710">
          <cell r="A1710">
            <v>826</v>
          </cell>
          <cell r="E1710" t="str">
            <v>Виброкомпенсатор фланцевый (фланцевое соединение) 10" PN 16</v>
          </cell>
          <cell r="I1710" t="str">
            <v>шт.</v>
          </cell>
          <cell r="J1710" t="str">
            <v>YEYCO</v>
          </cell>
          <cell r="K1710" t="str">
            <v>Тайван</v>
          </cell>
          <cell r="L1710">
            <v>43606</v>
          </cell>
          <cell r="V1710">
            <v>4851</v>
          </cell>
        </row>
        <row r="1711">
          <cell r="A1711">
            <v>995</v>
          </cell>
          <cell r="E1711" t="str">
            <v>Виброкомпенсатор фланцевый /rubber expansion joints flange end  /   DN 300  /   PN10 / PN16</v>
          </cell>
          <cell r="I1711" t="str">
            <v>шт.</v>
          </cell>
          <cell r="J1711" t="str">
            <v xml:space="preserve">Tecofi France </v>
          </cell>
          <cell r="K1711" t="str">
            <v>Предложение MetaValve 30/05/2019</v>
          </cell>
          <cell r="L1711">
            <v>43615</v>
          </cell>
          <cell r="V1711">
            <v>4813.9728000000005</v>
          </cell>
        </row>
        <row r="1712">
          <cell r="A1712">
            <v>996</v>
          </cell>
          <cell r="E1712" t="str">
            <v>Виброкомпенсатор фланцевый /rubber expansion joints flange end  /   DN250  /   PN10 / PN16</v>
          </cell>
          <cell r="I1712" t="str">
            <v>шт.</v>
          </cell>
          <cell r="J1712" t="str">
            <v xml:space="preserve">Tecofi France </v>
          </cell>
          <cell r="K1712" t="str">
            <v>Предложение MetaValve 30/05/2019</v>
          </cell>
          <cell r="L1712">
            <v>43615</v>
          </cell>
          <cell r="V1712">
            <v>3680.2105999999999</v>
          </cell>
        </row>
        <row r="1713">
          <cell r="A1713">
            <v>1017</v>
          </cell>
          <cell r="E1713" t="str">
            <v>Виброкомпенсатор фланцевый фланцевое соединение / flange end connectionsUnion rubber expansion joints flange endrubber curved joint PN16 :  DN150</v>
          </cell>
          <cell r="I1713" t="str">
            <v>шт.</v>
          </cell>
          <cell r="J1713" t="str">
            <v>компание Mavegypt</v>
          </cell>
          <cell r="K1713" t="str">
            <v>предложение компание Mavegypt 02.06.2019</v>
          </cell>
          <cell r="L1713">
            <v>43618</v>
          </cell>
          <cell r="V1713">
            <v>2266</v>
          </cell>
        </row>
        <row r="1714">
          <cell r="A1714">
            <v>1018</v>
          </cell>
          <cell r="E1714" t="str">
            <v>Виброкомпенсатор фланцевый фланцевое соединение / flange end connectionsUnion rubber expansion joints flange endrubber curved joint PN16 :  DN250</v>
          </cell>
          <cell r="I1714" t="str">
            <v>шт.</v>
          </cell>
          <cell r="J1714" t="str">
            <v>компание Mavegypt</v>
          </cell>
          <cell r="K1714" t="str">
            <v>предложение компание Mavegypt 02.06.2019</v>
          </cell>
          <cell r="L1714">
            <v>43618</v>
          </cell>
          <cell r="V1714">
            <v>6077</v>
          </cell>
        </row>
        <row r="1715">
          <cell r="A1715">
            <v>860</v>
          </cell>
          <cell r="E1715" t="str">
            <v>Виброкомпенсатор фланцевыйUnion rubber expansion joints flange endDN250; PN1.0 Mpaфланцевое соединение / flange end connections</v>
          </cell>
          <cell r="I1715" t="str">
            <v>шт.</v>
          </cell>
          <cell r="J1715" t="str">
            <v xml:space="preserve">IESE </v>
          </cell>
          <cell r="K1715" t="str">
            <v>Предложение IESE13.05.2019</v>
          </cell>
          <cell r="L1715">
            <v>43598</v>
          </cell>
          <cell r="V1715">
            <v>14473.684210526315</v>
          </cell>
        </row>
        <row r="1716">
          <cell r="A1716">
            <v>2994</v>
          </cell>
          <cell r="E1716" t="str">
            <v>Виниловые рулоны напольные типа Taraflex Evolution 7,5 мм производства Gerflor France</v>
          </cell>
          <cell r="I1716" t="str">
            <v>м2</v>
          </cell>
          <cell r="J1716" t="str">
            <v>Gerflor</v>
          </cell>
          <cell r="K1716" t="str">
            <v>TRADELINK LTD. 19.01.2021</v>
          </cell>
          <cell r="L1716">
            <v>44215</v>
          </cell>
          <cell r="V1716"/>
        </row>
        <row r="1717">
          <cell r="A1717">
            <v>4487</v>
          </cell>
          <cell r="E1717" t="str">
            <v>Винт M10 x 20мм</v>
          </cell>
          <cell r="I1717" t="str">
            <v>шт.</v>
          </cell>
          <cell r="J1717" t="str">
            <v>Ancon</v>
          </cell>
          <cell r="K1717" t="str">
            <v xml:space="preserve">NPO Energomashservice Co </v>
          </cell>
          <cell r="L1717">
            <v>44253</v>
          </cell>
          <cell r="V1717">
            <v>0.39</v>
          </cell>
        </row>
        <row r="1718">
          <cell r="A1718">
            <v>4486</v>
          </cell>
          <cell r="E1718" t="str">
            <v>Винт M4 x 65мм для фиксации маркера поверки</v>
          </cell>
          <cell r="I1718" t="str">
            <v>шт.</v>
          </cell>
          <cell r="J1718" t="str">
            <v>Ancon</v>
          </cell>
          <cell r="K1718" t="str">
            <v xml:space="preserve">NPO Energomashservice Co </v>
          </cell>
          <cell r="L1718">
            <v>44253</v>
          </cell>
          <cell r="V1718">
            <v>0.39</v>
          </cell>
        </row>
        <row r="1719">
          <cell r="A1719">
            <v>4489</v>
          </cell>
          <cell r="E1719" t="str">
            <v>Винт M8x25 крепления разрезных гаек</v>
          </cell>
          <cell r="I1719" t="str">
            <v>шт.</v>
          </cell>
          <cell r="J1719" t="str">
            <v>Ancon</v>
          </cell>
          <cell r="K1719" t="str">
            <v xml:space="preserve">NPO Energomashservice Co </v>
          </cell>
          <cell r="L1719">
            <v>44253</v>
          </cell>
          <cell r="V1719">
            <v>0.34</v>
          </cell>
        </row>
        <row r="1720">
          <cell r="A1720">
            <v>4385</v>
          </cell>
          <cell r="E1720" t="str">
            <v>Винт для прижимной пластины матрицы M10x16</v>
          </cell>
          <cell r="I1720" t="str">
            <v>шт.</v>
          </cell>
          <cell r="J1720" t="str">
            <v>Ancon</v>
          </cell>
          <cell r="K1720" t="str">
            <v xml:space="preserve">NPO Energomashservice Co </v>
          </cell>
          <cell r="L1720">
            <v>44253</v>
          </cell>
          <cell r="V1720">
            <v>0.8</v>
          </cell>
        </row>
        <row r="1721">
          <cell r="A1721">
            <v>4443</v>
          </cell>
          <cell r="E1721" t="str">
            <v>Винт и шайба для губок тисков</v>
          </cell>
          <cell r="I1721" t="str">
            <v>шт.</v>
          </cell>
          <cell r="J1721" t="str">
            <v>Ancon</v>
          </cell>
          <cell r="K1721" t="str">
            <v xml:space="preserve">NPO Energomashservice Co </v>
          </cell>
          <cell r="L1721">
            <v>44253</v>
          </cell>
          <cell r="V1721">
            <v>12.08</v>
          </cell>
        </row>
        <row r="1722">
          <cell r="A1722">
            <v>4411</v>
          </cell>
          <cell r="E1722" t="str">
            <v>Винт к прижимным планкам резцов 3/8"х3/4"</v>
          </cell>
          <cell r="I1722" t="str">
            <v>шт.</v>
          </cell>
          <cell r="J1722" t="str">
            <v>Ancon</v>
          </cell>
          <cell r="K1722" t="str">
            <v xml:space="preserve">NPO Energomashservice Co </v>
          </cell>
          <cell r="L1722">
            <v>44253</v>
          </cell>
          <cell r="V1722">
            <v>5.66</v>
          </cell>
        </row>
        <row r="1723">
          <cell r="A1723">
            <v>4488</v>
          </cell>
          <cell r="E1723" t="str">
            <v>Винт М10 х 25мм прижимной планки зажимов</v>
          </cell>
          <cell r="I1723" t="str">
            <v>шт.</v>
          </cell>
          <cell r="J1723" t="str">
            <v>Ancon</v>
          </cell>
          <cell r="K1723" t="str">
            <v xml:space="preserve">NPO Energomashservice Co </v>
          </cell>
          <cell r="L1723">
            <v>44253</v>
          </cell>
          <cell r="V1723">
            <v>0.49</v>
          </cell>
        </row>
        <row r="1724">
          <cell r="A1724">
            <v>4387</v>
          </cell>
          <cell r="E1724" t="str">
            <v>Винт наковальни ковочного цилиндра</v>
          </cell>
          <cell r="I1724" t="str">
            <v>шт.</v>
          </cell>
          <cell r="J1724" t="str">
            <v>Ancon</v>
          </cell>
          <cell r="K1724" t="str">
            <v xml:space="preserve">NPO Energomashservice Co </v>
          </cell>
          <cell r="L1724">
            <v>44253</v>
          </cell>
          <cell r="V1724">
            <v>178.12</v>
          </cell>
        </row>
        <row r="1725">
          <cell r="A1725">
            <v>4418</v>
          </cell>
          <cell r="E1725" t="str">
            <v>Винт регулировочный головы (12R)</v>
          </cell>
          <cell r="I1725" t="str">
            <v>шт.</v>
          </cell>
          <cell r="J1725" t="str">
            <v>Ancon</v>
          </cell>
          <cell r="K1725" t="str">
            <v xml:space="preserve">NPO Energomashservice Co </v>
          </cell>
          <cell r="L1725">
            <v>44253</v>
          </cell>
          <cell r="V1725">
            <v>324.48</v>
          </cell>
        </row>
        <row r="1726">
          <cell r="A1726">
            <v>4493</v>
          </cell>
          <cell r="E1726" t="str">
            <v>Винт регулировочный головы (20R)</v>
          </cell>
          <cell r="I1726" t="str">
            <v>шт.</v>
          </cell>
          <cell r="J1726" t="str">
            <v>Ancon</v>
          </cell>
          <cell r="K1726" t="str">
            <v xml:space="preserve">NPO Energomashservice Co </v>
          </cell>
          <cell r="L1726">
            <v>44253</v>
          </cell>
          <cell r="V1726">
            <v>360.73</v>
          </cell>
        </row>
        <row r="1727">
          <cell r="A1727">
            <v>4423</v>
          </cell>
          <cell r="E1727" t="str">
            <v>Винт стопорный цапфы (12R)</v>
          </cell>
          <cell r="I1727" t="str">
            <v>шт.</v>
          </cell>
          <cell r="J1727" t="str">
            <v>Ancon</v>
          </cell>
          <cell r="K1727" t="str">
            <v xml:space="preserve">NPO Energomashservice Co </v>
          </cell>
          <cell r="L1727">
            <v>44253</v>
          </cell>
          <cell r="V1727">
            <v>31.15</v>
          </cell>
        </row>
        <row r="1728">
          <cell r="A1728">
            <v>4498</v>
          </cell>
          <cell r="E1728" t="str">
            <v>Винт стопорный цапфы (20R)</v>
          </cell>
          <cell r="I1728" t="str">
            <v>шт.</v>
          </cell>
          <cell r="J1728" t="str">
            <v>Ancon</v>
          </cell>
          <cell r="K1728" t="str">
            <v xml:space="preserve">NPO Energomashservice Co </v>
          </cell>
          <cell r="L1728">
            <v>44253</v>
          </cell>
          <cell r="V1728">
            <v>19.920000000000002</v>
          </cell>
        </row>
        <row r="1729">
          <cell r="A1729">
            <v>4420</v>
          </cell>
          <cell r="E1729" t="str">
            <v>Винт фиксации кулачков резцов (12R)</v>
          </cell>
          <cell r="I1729" t="str">
            <v>шт.</v>
          </cell>
          <cell r="J1729" t="str">
            <v>Ancon</v>
          </cell>
          <cell r="K1729" t="str">
            <v xml:space="preserve">NPO Energomashservice Co </v>
          </cell>
          <cell r="L1729">
            <v>44253</v>
          </cell>
          <cell r="V1729">
            <v>26.48</v>
          </cell>
        </row>
        <row r="1730">
          <cell r="A1730">
            <v>4495</v>
          </cell>
          <cell r="E1730" t="str">
            <v>Винт фиксации кулачков резцов (20R)</v>
          </cell>
          <cell r="I1730" t="str">
            <v>шт.</v>
          </cell>
          <cell r="J1730" t="str">
            <v>Ancon</v>
          </cell>
          <cell r="K1730" t="str">
            <v xml:space="preserve">NPO Energomashservice Co </v>
          </cell>
          <cell r="L1730">
            <v>44253</v>
          </cell>
          <cell r="V1730">
            <v>11.58</v>
          </cell>
        </row>
        <row r="1731">
          <cell r="A1731">
            <v>3700</v>
          </cell>
          <cell r="E1731" t="str">
            <v>ВМТ Угол 2,00 мм (40 мм)</v>
          </cell>
          <cell r="I1731" t="str">
            <v>шт.</v>
          </cell>
          <cell r="J1731" t="str">
            <v>Central Duct factory</v>
          </cell>
          <cell r="K1731" t="str">
            <v>offer 08.08.2021</v>
          </cell>
          <cell r="L1731">
            <v>44416</v>
          </cell>
          <cell r="V1731">
            <v>4.2543859649122799</v>
          </cell>
        </row>
        <row r="1732">
          <cell r="A1732">
            <v>2653</v>
          </cell>
          <cell r="E1732" t="str">
            <v xml:space="preserve">Вода, поставка автоцистерной вместимость 25 м3. </v>
          </cell>
          <cell r="I1732" t="str">
            <v>м3</v>
          </cell>
          <cell r="J1732" t="str">
            <v xml:space="preserve">Эль-Дабаа Госкомпании водоснабжение и водоотведение </v>
          </cell>
          <cell r="K1732"/>
          <cell r="L1732">
            <v>44050</v>
          </cell>
          <cell r="V1732">
            <v>19.12280701754386</v>
          </cell>
        </row>
        <row r="1733">
          <cell r="A1733">
            <v>3296</v>
          </cell>
          <cell r="E1733" t="str">
            <v>Водопоглощение добавки для бетона для 1 м3</v>
          </cell>
          <cell r="I1733" t="str">
            <v>м3</v>
          </cell>
          <cell r="J1733" t="str">
            <v xml:space="preserve">AL FATH company </v>
          </cell>
          <cell r="K1733" t="str">
            <v>AL FATH company  21.03.2021</v>
          </cell>
          <cell r="L1733">
            <v>44276</v>
          </cell>
          <cell r="V1733">
            <v>30</v>
          </cell>
        </row>
        <row r="1734">
          <cell r="A1734">
            <v>68</v>
          </cell>
          <cell r="E1734" t="str">
            <v xml:space="preserve">водородный </v>
          </cell>
          <cell r="I1734" t="str">
            <v>50 л</v>
          </cell>
          <cell r="J1734" t="str">
            <v>Ouf Industrial Gases Factories</v>
          </cell>
          <cell r="K1734" t="str">
            <v>Предложение 28.02.2019</v>
          </cell>
          <cell r="L1734">
            <v>43524</v>
          </cell>
          <cell r="V1734">
            <v>600</v>
          </cell>
        </row>
        <row r="1735">
          <cell r="A1735">
            <v>2169</v>
          </cell>
          <cell r="E1735" t="str">
            <v>Водоэмульсионная краска для внутренней и наружной отделки стен, потолков, гипсокартона Si-Tone 700, упаковка 9 литоров</v>
          </cell>
          <cell r="I1735" t="str">
            <v>л</v>
          </cell>
          <cell r="J1735" t="str">
            <v>Sipes</v>
          </cell>
          <cell r="K1735" t="str">
            <v>https://www.tilestools.com/en/satin-finish-paints/1875-si-tone-700-matt-plastic.html</v>
          </cell>
          <cell r="L1735">
            <v>43777</v>
          </cell>
          <cell r="V1735">
            <v>15.984405458089672</v>
          </cell>
        </row>
        <row r="1736">
          <cell r="A1736">
            <v>2170</v>
          </cell>
          <cell r="E1736" t="str">
            <v>Водоэмульсионная краска для внутренней и наружной отделки стен, потолков, гипсокартона Si-Tone 700, упаковка 9 литоров, плотность 1,44 кг/л</v>
          </cell>
          <cell r="I1736" t="str">
            <v>т</v>
          </cell>
          <cell r="J1736" t="str">
            <v>Sipes</v>
          </cell>
          <cell r="K1736" t="str">
            <v>https://www.tilestools.com/en/satin-finish-paints/1875-si-tone-700-matt-plastic.html</v>
          </cell>
          <cell r="L1736">
            <v>43777</v>
          </cell>
          <cell r="V1736">
            <v>11100.281568117827</v>
          </cell>
        </row>
        <row r="1737">
          <cell r="A1737">
            <v>4607</v>
          </cell>
          <cell r="E1737" t="str">
            <v>Воздухосборник В-10-Н-25, ТУ 6937-051-47472841-2012. Транспорт экспертно 5%</v>
          </cell>
          <cell r="I1737" t="str">
            <v>шт.</v>
          </cell>
          <cell r="J1737" t="str">
            <v>ЭСКМ</v>
          </cell>
          <cell r="K1737" t="str">
            <v>Прайс-лист ЭСКМ 4кв 2021</v>
          </cell>
          <cell r="L1737">
            <v>44479</v>
          </cell>
          <cell r="V1737">
            <v>17149.48326686319</v>
          </cell>
        </row>
        <row r="1738">
          <cell r="A1738">
            <v>3134</v>
          </cell>
          <cell r="E1738" t="str">
            <v>Ворота рулонные с откатной средней стойкой, с электроприводом, TermoTeck,  16 х 6 м.</v>
          </cell>
          <cell r="I1738" t="str">
            <v>шт.</v>
          </cell>
          <cell r="J1738" t="str">
            <v>TECKENTRUP Doors Solutions</v>
          </cell>
          <cell r="K1738" t="str">
            <v>предложение от 15.10.2019</v>
          </cell>
          <cell r="L1738">
            <v>43753</v>
          </cell>
          <cell r="V1738">
            <v>723095.30365274998</v>
          </cell>
        </row>
        <row r="1739">
          <cell r="A1739">
            <v>3120</v>
          </cell>
          <cell r="E1739" t="str">
            <v>Ворота рулонные с электроприводом, Hormann,  4,2 х 4,2 м. Транспорт экспертно 10%</v>
          </cell>
          <cell r="I1739" t="str">
            <v>шт.</v>
          </cell>
          <cell r="J1739" t="str">
            <v>Hörmann</v>
          </cell>
          <cell r="K1739" t="str">
            <v xml:space="preserve">Предложение Алюстрой для ОЭС 14.04.2020 </v>
          </cell>
          <cell r="L1739">
            <v>43935</v>
          </cell>
          <cell r="V1739">
            <v>53053.211930036923</v>
          </cell>
        </row>
        <row r="1740">
          <cell r="A1740">
            <v>4422</v>
          </cell>
          <cell r="E1740" t="str">
            <v>Втулка запорной шпильки (12R)</v>
          </cell>
          <cell r="I1740" t="str">
            <v>шт.</v>
          </cell>
          <cell r="J1740" t="str">
            <v>Ancon</v>
          </cell>
          <cell r="K1740" t="str">
            <v xml:space="preserve">NPO Energomashservice Co </v>
          </cell>
          <cell r="L1740">
            <v>44253</v>
          </cell>
          <cell r="V1740">
            <v>134.03</v>
          </cell>
        </row>
        <row r="1741">
          <cell r="A1741">
            <v>4497</v>
          </cell>
          <cell r="E1741" t="str">
            <v>Втулка запорной шпильки (20R)</v>
          </cell>
          <cell r="I1741" t="str">
            <v>шт.</v>
          </cell>
          <cell r="J1741" t="str">
            <v>Ancon</v>
          </cell>
          <cell r="K1741" t="str">
            <v xml:space="preserve">NPO Energomashservice Co </v>
          </cell>
          <cell r="L1741">
            <v>44253</v>
          </cell>
          <cell r="V1741">
            <v>124.11</v>
          </cell>
        </row>
        <row r="1742">
          <cell r="A1742">
            <v>4466</v>
          </cell>
          <cell r="E1742" t="str">
            <v>Втулка направляющая полимерная ВТ 12</v>
          </cell>
          <cell r="I1742" t="str">
            <v>шт.</v>
          </cell>
          <cell r="J1742" t="str">
            <v>Ancon</v>
          </cell>
          <cell r="K1742" t="str">
            <v xml:space="preserve">NPO Energomashservice Co </v>
          </cell>
          <cell r="L1742">
            <v>44253</v>
          </cell>
          <cell r="V1742">
            <v>81.760000000000005</v>
          </cell>
        </row>
        <row r="1743">
          <cell r="A1743">
            <v>4467</v>
          </cell>
          <cell r="E1743" t="str">
            <v>Втулка направляющая полимерная ВТ 16</v>
          </cell>
          <cell r="I1743" t="str">
            <v>шт.</v>
          </cell>
          <cell r="J1743" t="str">
            <v>Ancon</v>
          </cell>
          <cell r="K1743" t="str">
            <v xml:space="preserve">NPO Energomashservice Co </v>
          </cell>
          <cell r="L1743">
            <v>44253</v>
          </cell>
          <cell r="V1743">
            <v>81.760000000000005</v>
          </cell>
        </row>
        <row r="1744">
          <cell r="A1744">
            <v>4468</v>
          </cell>
          <cell r="E1744" t="str">
            <v>Втулка направляющая полимерная ВТ20</v>
          </cell>
          <cell r="I1744" t="str">
            <v>шт.</v>
          </cell>
          <cell r="J1744" t="str">
            <v>Ancon</v>
          </cell>
          <cell r="K1744" t="str">
            <v xml:space="preserve">NPO Energomashservice Co </v>
          </cell>
          <cell r="L1744">
            <v>44253</v>
          </cell>
          <cell r="V1744">
            <v>81.760000000000005</v>
          </cell>
        </row>
        <row r="1745">
          <cell r="A1745">
            <v>4469</v>
          </cell>
          <cell r="E1745" t="str">
            <v>Втулка направляющая полимерная ВТ25</v>
          </cell>
          <cell r="I1745" t="str">
            <v>шт.</v>
          </cell>
          <cell r="J1745" t="str">
            <v>Ancon</v>
          </cell>
          <cell r="K1745" t="str">
            <v xml:space="preserve">NPO Energomashservice Co </v>
          </cell>
          <cell r="L1745">
            <v>44253</v>
          </cell>
          <cell r="V1745">
            <v>81.760000000000005</v>
          </cell>
        </row>
        <row r="1746">
          <cell r="A1746">
            <v>4470</v>
          </cell>
          <cell r="E1746" t="str">
            <v>Втулка направляющая полимерная ВТ28</v>
          </cell>
          <cell r="I1746" t="str">
            <v>шт.</v>
          </cell>
          <cell r="J1746" t="str">
            <v>Ancon</v>
          </cell>
          <cell r="K1746" t="str">
            <v xml:space="preserve">NPO Energomashservice Co </v>
          </cell>
          <cell r="L1746">
            <v>44253</v>
          </cell>
          <cell r="V1746">
            <v>81.760000000000005</v>
          </cell>
        </row>
        <row r="1747">
          <cell r="A1747">
            <v>4472</v>
          </cell>
          <cell r="E1747" t="str">
            <v>Втулка направляющая полимерная ВТ36</v>
          </cell>
          <cell r="I1747" t="str">
            <v>шт.</v>
          </cell>
          <cell r="J1747" t="str">
            <v>Ancon</v>
          </cell>
          <cell r="K1747" t="str">
            <v xml:space="preserve">NPO Energomashservice Co </v>
          </cell>
          <cell r="L1747">
            <v>44253</v>
          </cell>
          <cell r="V1747" t="str">
            <v>81,76</v>
          </cell>
        </row>
        <row r="1748">
          <cell r="A1748">
            <v>4473</v>
          </cell>
          <cell r="E1748" t="str">
            <v>Втулка направляющая полимерная ВТ40</v>
          </cell>
          <cell r="I1748" t="str">
            <v>шт.</v>
          </cell>
          <cell r="J1748" t="str">
            <v>Ancon</v>
          </cell>
          <cell r="K1748" t="str">
            <v xml:space="preserve">NPO Energomashservice Co </v>
          </cell>
          <cell r="L1748">
            <v>44253</v>
          </cell>
          <cell r="V1748">
            <v>81.760000000000005</v>
          </cell>
        </row>
        <row r="1749">
          <cell r="A1749">
            <v>4471</v>
          </cell>
          <cell r="E1749" t="str">
            <v>Втулка направляющая полимерная ВТЗ2</v>
          </cell>
          <cell r="I1749" t="str">
            <v>шт.</v>
          </cell>
          <cell r="J1749" t="str">
            <v>Ancon</v>
          </cell>
          <cell r="K1749" t="str">
            <v xml:space="preserve">NPO Energomashservice Co </v>
          </cell>
          <cell r="L1749">
            <v>44253</v>
          </cell>
          <cell r="V1749">
            <v>81.760000000000005</v>
          </cell>
        </row>
        <row r="1750">
          <cell r="A1750">
            <v>761</v>
          </cell>
          <cell r="E1750" t="str">
            <v>Втулка под фланец полиэтиленовая  Flanged bushing DN160x9.5 ; PN1.0 MPa, SDR17</v>
          </cell>
          <cell r="I1750" t="str">
            <v>шт.</v>
          </cell>
          <cell r="J1750" t="str">
            <v>FELOPATEER</v>
          </cell>
          <cell r="K1750" t="str">
            <v>Предложение 15.05.2019</v>
          </cell>
          <cell r="L1750">
            <v>43600</v>
          </cell>
          <cell r="V1750">
            <v>214.91228070175436</v>
          </cell>
        </row>
        <row r="1751">
          <cell r="A1751">
            <v>882</v>
          </cell>
          <cell r="E1751" t="str">
            <v>Втулка под фланец полиэтиленовая  Flanged bushing DN160x9.5 ; PN1.0 MPa, SDR17</v>
          </cell>
          <cell r="I1751" t="str">
            <v>шт.</v>
          </cell>
          <cell r="J1751" t="str">
            <v xml:space="preserve">IESE </v>
          </cell>
          <cell r="K1751" t="str">
            <v>Предложение IESE13.05.2019</v>
          </cell>
          <cell r="L1751">
            <v>43598</v>
          </cell>
          <cell r="V1751">
            <v>2807.0175438596489</v>
          </cell>
        </row>
        <row r="1752">
          <cell r="A1752">
            <v>883</v>
          </cell>
          <cell r="E1752" t="str">
            <v>Втулка под фланец полиэтиленовая  Flanged bushing DN225x13.4 ; PN1.0 MPa, SDR17</v>
          </cell>
          <cell r="I1752" t="str">
            <v>шт.</v>
          </cell>
          <cell r="J1752" t="str">
            <v xml:space="preserve">IESE </v>
          </cell>
          <cell r="K1752" t="str">
            <v>Предложение IESE13.05.2019</v>
          </cell>
          <cell r="L1752">
            <v>43598</v>
          </cell>
          <cell r="V1752">
            <v>3947.3684210526312</v>
          </cell>
        </row>
        <row r="1753">
          <cell r="A1753">
            <v>763</v>
          </cell>
          <cell r="E1753" t="str">
            <v>Втулка под фланец полиэтиленовая  Flanged bushingDN110x6.6;PN1.0MPa,SDR17</v>
          </cell>
          <cell r="I1753" t="str">
            <v>шт.</v>
          </cell>
          <cell r="J1753" t="str">
            <v>FELOPATEER</v>
          </cell>
          <cell r="K1753" t="str">
            <v>Предложение 15.05.2019</v>
          </cell>
          <cell r="L1753">
            <v>43600</v>
          </cell>
          <cell r="V1753">
            <v>107.01754385964911</v>
          </cell>
        </row>
        <row r="1754">
          <cell r="A1754">
            <v>881</v>
          </cell>
          <cell r="E1754" t="str">
            <v>Втулка под фланец полиэтиленовая  Flanged bushingDN110x6.6;PN1.0MPa,SDR17</v>
          </cell>
          <cell r="I1754" t="str">
            <v>шт.</v>
          </cell>
          <cell r="J1754" t="str">
            <v xml:space="preserve">IESE </v>
          </cell>
          <cell r="K1754" t="str">
            <v>Предложение IESE13.05.2019</v>
          </cell>
          <cell r="L1754">
            <v>43598</v>
          </cell>
          <cell r="V1754">
            <v>2192.9824561403507</v>
          </cell>
        </row>
        <row r="1755">
          <cell r="A1755">
            <v>884</v>
          </cell>
          <cell r="E1755" t="str">
            <v>Втулка под фланец полиэтиленовая  Flanged bushingDN280x16.6 ; PN1.0 MPa, SDR17</v>
          </cell>
          <cell r="I1755" t="str">
            <v>шт.</v>
          </cell>
          <cell r="J1755" t="str">
            <v xml:space="preserve">IESE </v>
          </cell>
          <cell r="K1755" t="str">
            <v>Предложение IESE13.05.2019</v>
          </cell>
          <cell r="L1755">
            <v>43598</v>
          </cell>
          <cell r="V1755">
            <v>4385.9649122807014</v>
          </cell>
        </row>
        <row r="1756">
          <cell r="A1756">
            <v>880</v>
          </cell>
          <cell r="E1756" t="str">
            <v>Втулка под фланец полиэтиленовая  Flanged bushingDN63x3.8;PN1.0MPa,SDR17</v>
          </cell>
          <cell r="I1756" t="str">
            <v>шт.</v>
          </cell>
          <cell r="J1756" t="str">
            <v xml:space="preserve">IESE </v>
          </cell>
          <cell r="K1756" t="str">
            <v>Предложение IESE13.05.2019</v>
          </cell>
          <cell r="L1756">
            <v>43598</v>
          </cell>
          <cell r="V1756">
            <v>1315.7894736842104</v>
          </cell>
        </row>
        <row r="1757">
          <cell r="A1757">
            <v>764</v>
          </cell>
          <cell r="E1757" t="str">
            <v>Втулка под фланец полиэтиленовая  Flanged bushingDN90x5.4;PN1.0MPa,SDR17</v>
          </cell>
          <cell r="I1757" t="str">
            <v>шт.</v>
          </cell>
          <cell r="J1757" t="str">
            <v>FELOPATEER</v>
          </cell>
          <cell r="K1757" t="str">
            <v>Предложение 15.05.2019</v>
          </cell>
          <cell r="L1757">
            <v>43600</v>
          </cell>
          <cell r="V1757">
            <v>85.087719298245602</v>
          </cell>
        </row>
        <row r="1758">
          <cell r="A1758">
            <v>760</v>
          </cell>
          <cell r="E1758" t="str">
            <v>Втулка под фланецAdaptor for flange DN280x16.6,PN=1.0 MPa, SDR17</v>
          </cell>
          <cell r="I1758" t="str">
            <v>шт.</v>
          </cell>
          <cell r="J1758" t="str">
            <v>FELOPATEER</v>
          </cell>
          <cell r="K1758" t="str">
            <v>Предложение 15.05.2019</v>
          </cell>
          <cell r="L1758">
            <v>43600</v>
          </cell>
          <cell r="V1758">
            <v>789.47368421052624</v>
          </cell>
        </row>
        <row r="1759">
          <cell r="A1759">
            <v>762</v>
          </cell>
          <cell r="E1759" t="str">
            <v>Втулка под фланецAdaptor for flangeDN315х18.7; PN1.0 МПа, SDR17 DN315x18.7;PN1.0 MPa, SDR17</v>
          </cell>
          <cell r="I1759" t="str">
            <v>шт.</v>
          </cell>
          <cell r="J1759" t="str">
            <v>FELOPATEER</v>
          </cell>
          <cell r="K1759" t="str">
            <v>Предложение 15.05.2019</v>
          </cell>
          <cell r="L1759">
            <v>43600</v>
          </cell>
          <cell r="V1759">
            <v>1293.8596491228068</v>
          </cell>
        </row>
        <row r="1760">
          <cell r="A1760">
            <v>4403</v>
          </cell>
          <cell r="E1760" t="str">
            <v>Выключатель защитной двери машины холодной ковки</v>
          </cell>
          <cell r="I1760" t="str">
            <v>шт.</v>
          </cell>
          <cell r="J1760" t="str">
            <v>Ancon</v>
          </cell>
          <cell r="K1760" t="str">
            <v xml:space="preserve">NPO Energomashservice Co </v>
          </cell>
          <cell r="L1760">
            <v>44253</v>
          </cell>
          <cell r="V1760">
            <v>65.28</v>
          </cell>
        </row>
        <row r="1761">
          <cell r="A1761">
            <v>4483</v>
          </cell>
          <cell r="E1761" t="str">
            <v>Выключатель конечный цилиндра разрезных гаек</v>
          </cell>
          <cell r="I1761" t="str">
            <v>шт.</v>
          </cell>
          <cell r="J1761" t="str">
            <v>Ancon</v>
          </cell>
          <cell r="K1761" t="str">
            <v xml:space="preserve">NPO Energomashservice Co </v>
          </cell>
          <cell r="L1761">
            <v>44253</v>
          </cell>
          <cell r="V1761">
            <v>67.680000000000007</v>
          </cell>
        </row>
        <row r="1762">
          <cell r="A1762">
            <v>4482</v>
          </cell>
          <cell r="E1762" t="str">
            <v>Выключатель конечный цилиндра растяжения</v>
          </cell>
          <cell r="I1762" t="str">
            <v>шт.</v>
          </cell>
          <cell r="J1762" t="str">
            <v>Ancon</v>
          </cell>
          <cell r="K1762" t="str">
            <v xml:space="preserve">NPO Energomashservice Co </v>
          </cell>
          <cell r="L1762">
            <v>44253</v>
          </cell>
          <cell r="V1762">
            <v>67.680000000000007</v>
          </cell>
        </row>
        <row r="1763">
          <cell r="A1763">
            <v>4402</v>
          </cell>
          <cell r="E1763" t="str">
            <v>Выключатель концевой машины холодной ковки</v>
          </cell>
          <cell r="I1763" t="str">
            <v>шт.</v>
          </cell>
          <cell r="J1763" t="str">
            <v>Ancon</v>
          </cell>
          <cell r="K1763" t="str">
            <v xml:space="preserve">NPO Energomashservice Co </v>
          </cell>
          <cell r="L1763">
            <v>44253</v>
          </cell>
          <cell r="V1763">
            <v>95.39</v>
          </cell>
        </row>
        <row r="1764">
          <cell r="A1764">
            <v>4484</v>
          </cell>
          <cell r="E1764" t="str">
            <v>Выключатель магнитный предохранительный</v>
          </cell>
          <cell r="I1764" t="str">
            <v>шт.</v>
          </cell>
          <cell r="J1764" t="str">
            <v>Ancon</v>
          </cell>
          <cell r="K1764" t="str">
            <v xml:space="preserve">NPO Energomashservice Co </v>
          </cell>
          <cell r="L1764">
            <v>44253</v>
          </cell>
          <cell r="V1764">
            <v>65.42</v>
          </cell>
        </row>
        <row r="1765">
          <cell r="A1765">
            <v>2009</v>
          </cell>
          <cell r="E1765" t="str">
            <v>Гайка М24-6Н.8    /  Nut M24-6H.8</v>
          </cell>
          <cell r="I1765" t="str">
            <v>шт.</v>
          </cell>
          <cell r="J1765" t="str">
            <v xml:space="preserve">ASTRON </v>
          </cell>
          <cell r="K1765" t="str">
            <v>ТКП  ASTRON 27.10.2019</v>
          </cell>
          <cell r="L1765">
            <v>43765</v>
          </cell>
          <cell r="V1765" t="str">
            <v>?</v>
          </cell>
        </row>
        <row r="1766">
          <cell r="A1766">
            <v>2013</v>
          </cell>
          <cell r="E1766" t="str">
            <v>Гайка М30-6Н.8    /  /Nut M30-6H.8</v>
          </cell>
          <cell r="I1766" t="str">
            <v>шт.</v>
          </cell>
          <cell r="J1766" t="str">
            <v xml:space="preserve">ASTRON </v>
          </cell>
          <cell r="K1766" t="str">
            <v>ТКП  ASTRON 27.10.2019</v>
          </cell>
          <cell r="L1766">
            <v>43765</v>
          </cell>
          <cell r="V1766" t="str">
            <v>?</v>
          </cell>
        </row>
        <row r="1767">
          <cell r="A1767">
            <v>4460</v>
          </cell>
          <cell r="E1767" t="str">
            <v>Гайка разрезная СХГ20 М24 х 3.0</v>
          </cell>
          <cell r="I1767" t="str">
            <v>шт.</v>
          </cell>
          <cell r="J1767" t="str">
            <v>Ancon</v>
          </cell>
          <cell r="K1767" t="str">
            <v xml:space="preserve">NPO Energomashservice Co </v>
          </cell>
          <cell r="L1767">
            <v>44253</v>
          </cell>
          <cell r="V1767">
            <v>366.69</v>
          </cell>
        </row>
        <row r="1768">
          <cell r="A1768">
            <v>4461</v>
          </cell>
          <cell r="E1768" t="str">
            <v>Гайка разрезная СХГ25 М30 х 3.5</v>
          </cell>
          <cell r="I1768" t="str">
            <v>шт.</v>
          </cell>
          <cell r="J1768" t="str">
            <v>Ancon</v>
          </cell>
          <cell r="K1768" t="str">
            <v xml:space="preserve">NPO Energomashservice Co </v>
          </cell>
          <cell r="L1768">
            <v>44253</v>
          </cell>
          <cell r="V1768">
            <v>366.69</v>
          </cell>
        </row>
        <row r="1769">
          <cell r="A1769">
            <v>4462</v>
          </cell>
          <cell r="E1769" t="str">
            <v>Гайка разрезная СХГ28 МЗЗ х 3.5</v>
          </cell>
          <cell r="I1769" t="str">
            <v>шт.</v>
          </cell>
          <cell r="J1769" t="str">
            <v>Ancon</v>
          </cell>
          <cell r="K1769" t="str">
            <v xml:space="preserve">NPO Energomashservice Co </v>
          </cell>
          <cell r="L1769">
            <v>44253</v>
          </cell>
          <cell r="V1769">
            <v>366.69</v>
          </cell>
        </row>
        <row r="1770">
          <cell r="A1770">
            <v>4463</v>
          </cell>
          <cell r="E1770" t="str">
            <v>Гайка разрезная СХГ32 МЗ6 х 4.0</v>
          </cell>
          <cell r="I1770" t="str">
            <v>шт.</v>
          </cell>
          <cell r="J1770" t="str">
            <v>Ancon</v>
          </cell>
          <cell r="K1770" t="str">
            <v xml:space="preserve">NPO Energomashservice Co </v>
          </cell>
          <cell r="L1770">
            <v>44253</v>
          </cell>
          <cell r="V1770">
            <v>366.69</v>
          </cell>
        </row>
        <row r="1771">
          <cell r="A1771">
            <v>4465</v>
          </cell>
          <cell r="E1771" t="str">
            <v>Гайка разрезная СХГ40 М45 х 4.5</v>
          </cell>
          <cell r="I1771" t="str">
            <v>шт.</v>
          </cell>
          <cell r="J1771" t="str">
            <v>Ancon</v>
          </cell>
          <cell r="K1771" t="str">
            <v xml:space="preserve">NPO Energomashservice Co </v>
          </cell>
          <cell r="L1771">
            <v>44253</v>
          </cell>
          <cell r="V1771">
            <v>366.69</v>
          </cell>
        </row>
        <row r="1772">
          <cell r="A1772">
            <v>4464</v>
          </cell>
          <cell r="E1772" t="str">
            <v>Гайка разрезная СХГЗ6 М42 х 4.5</v>
          </cell>
          <cell r="I1772" t="str">
            <v>шт.</v>
          </cell>
          <cell r="J1772" t="str">
            <v>Ancon</v>
          </cell>
          <cell r="K1772" t="str">
            <v xml:space="preserve">NPO Energomashservice Co </v>
          </cell>
          <cell r="L1772">
            <v>44253</v>
          </cell>
          <cell r="V1772">
            <v>366.69</v>
          </cell>
        </row>
        <row r="1773">
          <cell r="A1773">
            <v>4458</v>
          </cell>
          <cell r="E1773" t="str">
            <v>Гайка разрезная СХЫ2 М16 х 2.0</v>
          </cell>
          <cell r="I1773" t="str">
            <v>шт.</v>
          </cell>
          <cell r="J1773" t="str">
            <v>Ancon</v>
          </cell>
          <cell r="K1773" t="str">
            <v xml:space="preserve">NPO Energomashservice Co </v>
          </cell>
          <cell r="L1773">
            <v>44253</v>
          </cell>
          <cell r="V1773">
            <v>366.69</v>
          </cell>
        </row>
        <row r="1774">
          <cell r="A1774">
            <v>4459</v>
          </cell>
          <cell r="E1774" t="str">
            <v>Гайка разрезная СХЫ6 М20 х 2.5</v>
          </cell>
          <cell r="I1774" t="str">
            <v>шт.</v>
          </cell>
          <cell r="J1774" t="str">
            <v>Ancon</v>
          </cell>
          <cell r="K1774" t="str">
            <v xml:space="preserve">NPO Energomashservice Co </v>
          </cell>
          <cell r="L1774">
            <v>44253</v>
          </cell>
          <cell r="V1774">
            <v>366.69</v>
          </cell>
        </row>
        <row r="1775">
          <cell r="A1775">
            <v>398</v>
          </cell>
          <cell r="E1775" t="str">
            <v>Гальваническая проволокаДиаметр 0,70 мм5-10-20 кг катушки</v>
          </cell>
          <cell r="I1775" t="str">
            <v>т</v>
          </cell>
          <cell r="J1775" t="str">
            <v>Nassar group</v>
          </cell>
          <cell r="K1775" t="str">
            <v>Предложения21.04.2019</v>
          </cell>
          <cell r="L1775">
            <v>43576</v>
          </cell>
          <cell r="V1775">
            <v>16654.900000000001</v>
          </cell>
        </row>
        <row r="1776">
          <cell r="A1776">
            <v>74</v>
          </cell>
          <cell r="E1776" t="str">
            <v xml:space="preserve">Гвозди строительные </v>
          </cell>
          <cell r="I1776" t="str">
            <v>кг</v>
          </cell>
          <cell r="J1776" t="str">
            <v xml:space="preserve">TSC Consulting </v>
          </cell>
          <cell r="K1776"/>
          <cell r="L1776" t="str">
            <v>?</v>
          </cell>
          <cell r="V1776">
            <v>13.8</v>
          </cell>
        </row>
        <row r="1777">
          <cell r="A1777">
            <v>69</v>
          </cell>
          <cell r="E1777" t="str">
            <v xml:space="preserve">Гелиевый </v>
          </cell>
          <cell r="I1777" t="str">
            <v>50 л</v>
          </cell>
          <cell r="J1777" t="str">
            <v>Ouf Industrial Gases Factories</v>
          </cell>
          <cell r="K1777" t="str">
            <v>Предложение 28.02.2019</v>
          </cell>
          <cell r="L1777">
            <v>43524</v>
          </cell>
          <cell r="V1777">
            <v>6000</v>
          </cell>
        </row>
        <row r="1778">
          <cell r="A1778">
            <v>3346</v>
          </cell>
          <cell r="E1778" t="str">
            <v xml:space="preserve">Геотекстиль Sikaplan W Felt 500 PP white.  Транспорт от 50 тыс.EGP - бесплатно. </v>
          </cell>
          <cell r="I1778" t="str">
            <v>м2</v>
          </cell>
          <cell r="J1778" t="str">
            <v>Sika Egypt For Construction Chemicals</v>
          </cell>
          <cell r="K1778" t="str">
            <v>Предложение SikaEgypt от 04.05.2021</v>
          </cell>
          <cell r="L1778">
            <v>44320</v>
          </cell>
          <cell r="V1778">
            <v>112.5</v>
          </cell>
        </row>
        <row r="1779">
          <cell r="A1779">
            <v>4678</v>
          </cell>
          <cell r="E1779" t="str">
            <v>Геотекстиль нетканный PPR, 200 гр/м2</v>
          </cell>
          <cell r="I1779" t="str">
            <v>м2</v>
          </cell>
          <cell r="J1779" t="str">
            <v>Exceed Construction Company</v>
          </cell>
          <cell r="K1779" t="str">
            <v>email от 01.02.2022</v>
          </cell>
          <cell r="L1779">
            <v>44593</v>
          </cell>
          <cell r="V1779">
            <v>13</v>
          </cell>
        </row>
        <row r="1780">
          <cell r="A1780">
            <v>4679</v>
          </cell>
          <cell r="E1780" t="str">
            <v>Геотекстиль нетканный PPR, 300 гр/м2</v>
          </cell>
          <cell r="I1780" t="str">
            <v>м2</v>
          </cell>
          <cell r="J1780" t="str">
            <v>Exceed Construction Company</v>
          </cell>
          <cell r="K1780" t="str">
            <v>email от 01.02.2022</v>
          </cell>
          <cell r="L1780">
            <v>44593</v>
          </cell>
          <cell r="V1780">
            <v>19.5</v>
          </cell>
        </row>
        <row r="1781">
          <cell r="A1781">
            <v>4680</v>
          </cell>
          <cell r="E1781" t="str">
            <v>Геотекстиль нетканный PPR, 500 гр/м2</v>
          </cell>
          <cell r="I1781" t="str">
            <v>м2</v>
          </cell>
          <cell r="J1781" t="str">
            <v>Exceed Construction Company</v>
          </cell>
          <cell r="K1781" t="str">
            <v>email от 01.02.2022</v>
          </cell>
          <cell r="L1781">
            <v>44593</v>
          </cell>
          <cell r="V1781">
            <v>32.5</v>
          </cell>
        </row>
        <row r="1782">
          <cell r="A1782">
            <v>3673</v>
          </cell>
          <cell r="E1782" t="str">
            <v>ГЕРМЕТИК / SikaSeal-623 Fire anthrac.C 295/12 UP600 ОГНЕСТОЙКИЙ ИНДУМЕСЦЕНТНЫЙ ГЕРМЕТИК ДЛЯ ПРОНИКАЮЩИХ УПЛОТНЕНИЙ См. TDS Sausage 600 ml</v>
          </cell>
          <cell r="I1782" t="str">
            <v>шт.</v>
          </cell>
          <cell r="J1782" t="str">
            <v>Sika Egypt For Construction Chemicals</v>
          </cell>
          <cell r="K1782" t="str">
            <v>offer 29.07.2021</v>
          </cell>
          <cell r="L1782">
            <v>44406</v>
          </cell>
          <cell r="V1782">
            <v>310</v>
          </cell>
        </row>
        <row r="1783">
          <cell r="A1783">
            <v>5036</v>
          </cell>
          <cell r="E1783" t="str">
            <v xml:space="preserve">Герметик SikaSwell S-2. 1/2 цены от тубы 600 мл. Транспорт от 50 тыс.EGP - бесплатно. </v>
          </cell>
          <cell r="I1783" t="str">
            <v>шт.</v>
          </cell>
          <cell r="J1783" t="str">
            <v>Sika Egypt For Construction Chemicals</v>
          </cell>
          <cell r="K1783" t="str">
            <v>Предложение SikaEgypt от 04.05.2021</v>
          </cell>
          <cell r="L1783">
            <v>44320</v>
          </cell>
          <cell r="V1783">
            <v>202.5</v>
          </cell>
        </row>
        <row r="1784">
          <cell r="A1784">
            <v>3349</v>
          </cell>
          <cell r="E1784" t="str">
            <v xml:space="preserve">Герметик SikaSwell S-2. 600 мл. Транспорт от 50 тыс.EGP - бесплатно. </v>
          </cell>
          <cell r="I1784" t="str">
            <v>шт.</v>
          </cell>
          <cell r="J1784" t="str">
            <v>Sika Egypt For Construction Chemicals</v>
          </cell>
          <cell r="K1784" t="str">
            <v>Предложение SikaEgypt от 04.05.2021</v>
          </cell>
          <cell r="L1784">
            <v>44320</v>
          </cell>
          <cell r="V1784">
            <v>405</v>
          </cell>
        </row>
        <row r="1785">
          <cell r="A1785">
            <v>3864</v>
          </cell>
          <cell r="E1785" t="str">
            <v>гибкий UPVC - Бухта - Катушка катушка /°\^‘7PVCJ.U (огнестойкий) внутренний диаметр 22 мм и внешний диаметр 26,7 мм длина язычка 30 метров (серая партия)</v>
          </cell>
          <cell r="I1785" t="str">
            <v>шт.</v>
          </cell>
          <cell r="J1785" t="str">
            <v>Makkaah for Electical supplies</v>
          </cell>
          <cell r="K1785" t="str">
            <v xml:space="preserve">offer 09.06.2021 </v>
          </cell>
          <cell r="L1785">
            <v>44356</v>
          </cell>
          <cell r="V1785"/>
        </row>
        <row r="1786">
          <cell r="A1786">
            <v>266</v>
          </cell>
          <cell r="E1786" t="str">
            <v>гибкий защитный акриловый модифицированный цемент Основное водостойкое покрытие /W.P 1045 / {цвет} серый {упаковка} 15 кг + 5 л {норма покрытия / единица} 8 м2 (2 слоя) 41.20</v>
          </cell>
          <cell r="I1786" t="str">
            <v>шт.</v>
          </cell>
          <cell r="J1786" t="str">
            <v xml:space="preserve">SAVETO company </v>
          </cell>
          <cell r="K1786" t="str">
            <v xml:space="preserve">SAVETO company </v>
          </cell>
          <cell r="L1786">
            <v>43650</v>
          </cell>
          <cell r="V1786">
            <v>289</v>
          </cell>
        </row>
        <row r="1787">
          <cell r="A1787">
            <v>3496</v>
          </cell>
          <cell r="E1787" t="str">
            <v>Гибкий металлический кабелепровод от AFC (США) и Electri Flex (США)</v>
          </cell>
          <cell r="I1787" t="str">
            <v>30 м</v>
          </cell>
          <cell r="J1787" t="str">
            <v xml:space="preserve">EURO ZONE </v>
          </cell>
          <cell r="K1787" t="str">
            <v>TECHNO GULF offer 19.05.2021</v>
          </cell>
          <cell r="L1787">
            <v>44335</v>
          </cell>
          <cell r="V1787"/>
        </row>
        <row r="1788">
          <cell r="A1788">
            <v>3497</v>
          </cell>
          <cell r="E1788" t="str">
            <v>Гибкий металлический кабелепровод от AFC (США) и Electri Flex (США)</v>
          </cell>
          <cell r="I1788" t="str">
            <v>30 м</v>
          </cell>
          <cell r="J1788" t="str">
            <v xml:space="preserve">EURO ZONE </v>
          </cell>
          <cell r="K1788" t="str">
            <v>TECHNO GULF offer 19.05.2021</v>
          </cell>
          <cell r="L1788">
            <v>44335</v>
          </cell>
          <cell r="V1788"/>
        </row>
        <row r="1789">
          <cell r="A1789">
            <v>3498</v>
          </cell>
          <cell r="E1789" t="str">
            <v>Гибкий металлический кабелепровод от AFC (США) и Electri Flex (США)</v>
          </cell>
          <cell r="I1789" t="str">
            <v>30 м</v>
          </cell>
          <cell r="J1789" t="str">
            <v xml:space="preserve">EURO ZONE </v>
          </cell>
          <cell r="K1789" t="str">
            <v>TECHNO GULF offer 19.05.2021</v>
          </cell>
          <cell r="L1789">
            <v>44335</v>
          </cell>
          <cell r="V1789"/>
        </row>
        <row r="1790">
          <cell r="A1790">
            <v>3499</v>
          </cell>
          <cell r="E1790" t="str">
            <v>Гибкий металлический кабелепровод от AFC (США) и Electri Flex (США)</v>
          </cell>
          <cell r="I1790" t="str">
            <v>30 м</v>
          </cell>
          <cell r="J1790" t="str">
            <v xml:space="preserve">EURO ZONE </v>
          </cell>
          <cell r="K1790" t="str">
            <v>TECHNO GULF offer 19.05.2021</v>
          </cell>
          <cell r="L1790">
            <v>44335</v>
          </cell>
          <cell r="V1790"/>
        </row>
        <row r="1791">
          <cell r="A1791">
            <v>3862</v>
          </cell>
          <cell r="E1791" t="str">
            <v>гибкий ПВХ - Бухта - Катушка Roll / | ° \ ^ ‘7PVCJ.U (огнестойкий) внутренний диаметр 16 мм, внешний диаметр 21 мм, длина бухты 30 м (серый сын)</v>
          </cell>
          <cell r="I1791" t="str">
            <v>шт.</v>
          </cell>
          <cell r="J1791" t="str">
            <v>Makkaah for Electical supplies</v>
          </cell>
          <cell r="K1791" t="str">
            <v xml:space="preserve">offer 09.06.2021 </v>
          </cell>
          <cell r="L1791">
            <v>44356</v>
          </cell>
          <cell r="V1791"/>
        </row>
        <row r="1792">
          <cell r="A1792">
            <v>3861</v>
          </cell>
          <cell r="E1792" t="str">
            <v>гибкий ПВХ - Бухта - Катушка Катушка / | ° \ ^ ‘7PVCJ.U (огнестойкий) внутренний диаметр 14 мм и внешний диаметр 18,5 мм, длина шпунта 30 метров (серая партия)</v>
          </cell>
          <cell r="I1792" t="str">
            <v>шт.</v>
          </cell>
          <cell r="J1792" t="str">
            <v>Makkaah for Electical supplies</v>
          </cell>
          <cell r="K1792" t="str">
            <v xml:space="preserve">offer 09.06.2021 </v>
          </cell>
          <cell r="L1792">
            <v>44356</v>
          </cell>
          <cell r="V1792"/>
        </row>
        <row r="1793">
          <cell r="A1793">
            <v>3867</v>
          </cell>
          <cell r="E1793" t="str">
            <v>гибкий ПВХ - Бухта - Катушка Катушка / | ° \ ^ ‘7PVCJ.U (огнестойкий) Внутренний диаметр 35 мм и внешний диаметр 41 мм Длина язычка 30 м (серое солнце)</v>
          </cell>
          <cell r="I1793" t="str">
            <v>шт.</v>
          </cell>
          <cell r="J1793" t="str">
            <v>Makkaah for Electical supplies</v>
          </cell>
          <cell r="K1793" t="str">
            <v xml:space="preserve">offer 09.06.2021 </v>
          </cell>
          <cell r="L1793">
            <v>44356</v>
          </cell>
          <cell r="V1793"/>
        </row>
        <row r="1794">
          <cell r="A1794">
            <v>3868</v>
          </cell>
          <cell r="E1794" t="str">
            <v>гибкий ПВХ - Бухта - Катушка Катушка / | ° \ ^ ‘7PVCJ.U (огнестойкий) внутренний диаметр 40 мм и внешний диаметр 46 мм длина стропа 30 метров (серый сын)</v>
          </cell>
          <cell r="I1794" t="str">
            <v>шт.</v>
          </cell>
          <cell r="J1794" t="str">
            <v>Makkaah for Electical supplies</v>
          </cell>
          <cell r="K1794" t="str">
            <v xml:space="preserve">offer 09.06.2021 </v>
          </cell>
          <cell r="L1794">
            <v>44356</v>
          </cell>
          <cell r="V1794"/>
        </row>
        <row r="1795">
          <cell r="A1795">
            <v>3869</v>
          </cell>
          <cell r="E1795" t="str">
            <v>гибкий ПВХ - Бухта - Катушка Катушка / ° \ ^ ‘7PVCJ.U (огнестойкий) внутренний диаметр 50 мм и внешний диаметр 56,5 мм длина язычка 30 метров (серая партия)</v>
          </cell>
          <cell r="I1795" t="str">
            <v>шт.</v>
          </cell>
          <cell r="J1795" t="str">
            <v>Makkaah for Electical supplies</v>
          </cell>
          <cell r="K1795" t="str">
            <v xml:space="preserve">offer 09.06.2021 </v>
          </cell>
          <cell r="L1795">
            <v>44356</v>
          </cell>
          <cell r="V1795"/>
        </row>
        <row r="1796">
          <cell r="A1796">
            <v>3863</v>
          </cell>
          <cell r="E1796" t="str">
            <v>гибкий ПВХ - Бухта - Катушка Катушка /°\^‘7PVCJ.U (огнестойкий) Внутренний диаметр 20 мм и внешний диаметр 24,7 мм Длина язычка 30 га (серая партия)</v>
          </cell>
          <cell r="I1796" t="str">
            <v>шт.</v>
          </cell>
          <cell r="J1796" t="str">
            <v>Makkaah for Electical supplies</v>
          </cell>
          <cell r="K1796" t="str">
            <v xml:space="preserve">offer 09.06.2021 </v>
          </cell>
          <cell r="L1796">
            <v>44356</v>
          </cell>
          <cell r="V1796"/>
        </row>
        <row r="1797">
          <cell r="A1797">
            <v>3865</v>
          </cell>
          <cell r="E1797" t="str">
            <v>гибкий ПВХ - Бухта - Катушка Катушка /°\^‘7PVCJ.U (огнестойкий) внутренний диаметр 25 мм и внешний диаметр 31,1 мм длина стропа 30 метров (серая партия)</v>
          </cell>
          <cell r="I1797" t="str">
            <v>шт.</v>
          </cell>
          <cell r="J1797" t="str">
            <v>Makkaah for Electical supplies</v>
          </cell>
          <cell r="K1797" t="str">
            <v xml:space="preserve">offer 09.06.2021 </v>
          </cell>
          <cell r="L1797">
            <v>44356</v>
          </cell>
          <cell r="V1797"/>
        </row>
        <row r="1798">
          <cell r="A1798">
            <v>3866</v>
          </cell>
          <cell r="E1798" t="str">
            <v>гибкий ПВХ - Бухта - Катушка Катушка /°\^‘7PVCJ.U (огнестойкий) внутренний диаметр 32 мм и внешний диаметр 38 мм длина стропа 30 метров (серый сын)</v>
          </cell>
          <cell r="I1798" t="str">
            <v>шт.</v>
          </cell>
          <cell r="J1798" t="str">
            <v>Makkaah for Electical supplies</v>
          </cell>
          <cell r="K1798" t="str">
            <v xml:space="preserve">offer 09.06.2021 </v>
          </cell>
          <cell r="L1798">
            <v>44356</v>
          </cell>
          <cell r="V1798"/>
        </row>
        <row r="1799">
          <cell r="A1799">
            <v>3860</v>
          </cell>
          <cell r="E1799" t="str">
            <v>гибкий ПВХ - Бухта - Катушка катушка /°\^‘UPVCJ.U (огнестойкий) внутренний диаметр 12 мм и внешний диаметр 16,8 мм длина язычка 30 га (серая партия)</v>
          </cell>
          <cell r="I1799" t="str">
            <v>шт.</v>
          </cell>
          <cell r="J1799" t="str">
            <v>Makkaah for Electical supplies</v>
          </cell>
          <cell r="K1799" t="str">
            <v xml:space="preserve">offer 09.06.2021 </v>
          </cell>
          <cell r="L1799">
            <v>44356</v>
          </cell>
          <cell r="V1799"/>
        </row>
        <row r="1800">
          <cell r="A1800">
            <v>3955</v>
          </cell>
          <cell r="E1800" t="str">
            <v>Гибкий переходник 20 мм</v>
          </cell>
          <cell r="I1800" t="str">
            <v>шт.</v>
          </cell>
          <cell r="J1800" t="str">
            <v>Makkaah for Electical supplies</v>
          </cell>
          <cell r="K1800" t="str">
            <v xml:space="preserve">offer 09.06.2021 </v>
          </cell>
          <cell r="L1800">
            <v>44356</v>
          </cell>
          <cell r="V1800"/>
        </row>
        <row r="1801">
          <cell r="A1801">
            <v>3729</v>
          </cell>
          <cell r="E1801" t="str">
            <v>Гидроизоляционная ПВХ мембрана Sikaplan WP 1100-21HL2. предложение Sika Hungária Kft. для Пакш. Транспорт экспетно 5%</v>
          </cell>
          <cell r="I1801" t="str">
            <v>м2</v>
          </cell>
          <cell r="J1801" t="str">
            <v>Sika</v>
          </cell>
          <cell r="K1801" t="str">
            <v xml:space="preserve">Предожение Sika Hungária Kft. для Пакш </v>
          </cell>
          <cell r="L1801">
            <v>44312</v>
          </cell>
          <cell r="V1801">
            <v>333.09733190580982</v>
          </cell>
        </row>
        <row r="1802">
          <cell r="A1802">
            <v>1143</v>
          </cell>
          <cell r="E1802" t="str">
            <v>Гладкая Арматура От 22 до 32 мм, длина 6/24 м.    /Plained Bars Dim. From 22 up to 32 mm , Length 6 / 24 m ./ Steel Grade/  B240D-P   /Standards/ES 262-1:2009</v>
          </cell>
          <cell r="I1802" t="str">
            <v>т</v>
          </cell>
          <cell r="J1802" t="str">
            <v>Egyptian Iron and Steel co.</v>
          </cell>
          <cell r="K1802" t="str">
            <v>ТКП 19.09.2019</v>
          </cell>
          <cell r="L1802">
            <v>43727</v>
          </cell>
          <cell r="V1802">
            <v>10710.526315789475</v>
          </cell>
        </row>
        <row r="1803">
          <cell r="A1803">
            <v>261</v>
          </cell>
          <cell r="E1803" t="str">
            <v>гладкая отделочная поверхность на цементной основе / Smooth Render / {цвет} бежевый {упаковка} 50 кг {норма покрытия / единица} 440 м28,25</v>
          </cell>
          <cell r="I1803" t="str">
            <v>т</v>
          </cell>
          <cell r="J1803" t="str">
            <v xml:space="preserve">SAVETO company </v>
          </cell>
          <cell r="K1803" t="str">
            <v xml:space="preserve">SAVETO company </v>
          </cell>
          <cell r="L1803">
            <v>43650</v>
          </cell>
          <cell r="V1803">
            <v>3338.9999999999995</v>
          </cell>
        </row>
        <row r="1804">
          <cell r="A1804">
            <v>5658</v>
          </cell>
          <cell r="E1804" t="str">
            <v>Гладкая( Арматура)без холодного катания проволочная сетка с мин. доступными диаметрами: 6 мм, британский стандарт Gr.240,шаг сетки - 100 X 100 мм, и более, с добавлением по 50 мм, вплоть до 300 X 300, макс. размер 12 X 2,8 м2, мин. заказ/модуль - 15 тонн. При транспортировке с завода на площадку строительства в Эль-Дабаа к вышеуказанным ценам добавляется 400 EGP / тонна, без учета 14% НДС</v>
          </cell>
          <cell r="I1804" t="str">
            <v>т</v>
          </cell>
          <cell r="J1804" t="str">
            <v>Компания ezzsteel</v>
          </cell>
          <cell r="K1804" t="str">
            <v>ТКП от 06.04.2022</v>
          </cell>
          <cell r="L1804">
            <v>44657</v>
          </cell>
          <cell r="V1804">
            <v>20155</v>
          </cell>
        </row>
        <row r="1805">
          <cell r="A1805">
            <v>4087</v>
          </cell>
          <cell r="E1805" t="str">
            <v xml:space="preserve">Сталь листовая горячекатаная  толщиной: 5,0 мм  </v>
          </cell>
          <cell r="I1805" t="str">
            <v>т</v>
          </cell>
          <cell r="J1805" t="str">
            <v>Brothers For Metal trading</v>
          </cell>
          <cell r="K1805" t="str">
            <v>offer 24.08.2021</v>
          </cell>
          <cell r="L1805">
            <v>44432</v>
          </cell>
          <cell r="V1805">
            <v>19166.666666666664</v>
          </cell>
        </row>
        <row r="1806">
          <cell r="A1806">
            <v>4088</v>
          </cell>
          <cell r="E1806" t="str">
            <v xml:space="preserve">Сталь листовая горячекатаная  толщиной: 6-9 мм  </v>
          </cell>
          <cell r="I1806" t="str">
            <v>т</v>
          </cell>
          <cell r="J1806" t="str">
            <v>Brothers For Metal trading</v>
          </cell>
          <cell r="K1806" t="str">
            <v>offer 24.08.2021</v>
          </cell>
          <cell r="L1806">
            <v>44432</v>
          </cell>
          <cell r="V1806">
            <v>24429.824561403508</v>
          </cell>
        </row>
        <row r="1807">
          <cell r="A1807">
            <v>1156</v>
          </cell>
          <cell r="E1807" t="str">
            <v>Горячекатаные стальные Двутавр IPE Размер от 140x73x 4,7 мм до 270x135x6,6 мм, длина 12 м,    /Hot Rolled Steel IPE Beams Size from 140x73x 4.7 mm up to 270x135x6.6 mm , Length 12 m ,/ Steel Grade/  S235JR or S275JR   /Standards/EN 10025-2:2004</v>
          </cell>
          <cell r="I1807" t="str">
            <v>т</v>
          </cell>
          <cell r="J1807" t="str">
            <v>Egyptian Iron and Steel co.</v>
          </cell>
          <cell r="K1807" t="str">
            <v>Предложение 19.09.2019</v>
          </cell>
          <cell r="L1807">
            <v>43727</v>
          </cell>
          <cell r="V1807">
            <v>12013.2</v>
          </cell>
        </row>
        <row r="1808">
          <cell r="A1808">
            <v>1157</v>
          </cell>
          <cell r="E1808" t="str">
            <v>Горячекатаные стальные Двутавр IPE Размер от 300x150x7,7 мм до 400x180x8,6 мм, длина 12 м.    /Hot Rolled Steel IPE Beams Size from 300x150x7,7 mm up to 400x180x8.6 mm , Length 12 m ./ Steel Grade/  S235JR or S275JR   /Standards/EN 10025-2:2004</v>
          </cell>
          <cell r="I1808" t="str">
            <v>т</v>
          </cell>
          <cell r="J1808" t="str">
            <v>Egyptian Iron and Steel co.</v>
          </cell>
          <cell r="K1808" t="str">
            <v>Предложение 19.09.2019</v>
          </cell>
          <cell r="L1808">
            <v>43727</v>
          </cell>
          <cell r="V1808">
            <v>12211</v>
          </cell>
        </row>
        <row r="1809">
          <cell r="A1809">
            <v>1153</v>
          </cell>
          <cell r="E1809" t="str">
            <v>Горячекатаные стальные Швеллер каналы Размер от 80 * 45 * 6 мм до 120 * 55 * 7 мм t Длина 6/12 м.    /Hot Rolled Steel Channels Size from 80 * 45 * 6 mm up to 120 * 55 * 7 mm t Length 6 /12 m./ Steel Grade/  S235JR or S275JR   /Standards/EN 10025-2:2004</v>
          </cell>
          <cell r="I1809" t="str">
            <v>т</v>
          </cell>
          <cell r="J1809" t="str">
            <v>Egyptian Iron and Steel co.</v>
          </cell>
          <cell r="K1809" t="str">
            <v>Предложение 19.09.2019</v>
          </cell>
          <cell r="L1809">
            <v>43727</v>
          </cell>
          <cell r="V1809">
            <v>10706</v>
          </cell>
        </row>
        <row r="1810">
          <cell r="A1810">
            <v>1154</v>
          </cell>
          <cell r="E1810" t="str">
            <v>Горячекатаные стальные Швеллер Размер от 80 * 45 * 6 мм до 120 * 55 * 7 мм t Длина 6/12 м.    /Hot Rolled Steel Channels Size from 80 * 45 * 6 mm up to 120 * 55 * 7 mm t Length 6 /12 m./ Steel Grade/  S355JR , JO   /Standards/EN 10025-2:2004</v>
          </cell>
          <cell r="I1810" t="str">
            <v>т</v>
          </cell>
          <cell r="J1810" t="str">
            <v>Egyptian Iron and Steel co.</v>
          </cell>
          <cell r="K1810" t="str">
            <v>Предложение 19.09.2019</v>
          </cell>
          <cell r="L1810">
            <v>43727</v>
          </cell>
          <cell r="V1810">
            <v>11239.2</v>
          </cell>
        </row>
        <row r="1811">
          <cell r="A1811">
            <v>1155</v>
          </cell>
          <cell r="E1811" t="str">
            <v>Горячекатаные стальные Швеллер размером от 140 * 60 * 7 мм до 260 * 90 * 10 мм, длиной 12 м.    /Hot Rolled Steel Channels Size from 140 * 60 * 7 mm up to 260 * 90 * 10 mm , Length 12 m./ Steel Grade/  S235JR or S275JR   /Standards/EN 10025-2:2004</v>
          </cell>
          <cell r="I1811" t="str">
            <v>т</v>
          </cell>
          <cell r="J1811" t="str">
            <v>Egyptian Iron and Steel co.</v>
          </cell>
          <cell r="K1811" t="str">
            <v>Предложение 19.09.2019</v>
          </cell>
          <cell r="L1811">
            <v>43727</v>
          </cell>
          <cell r="V1811">
            <v>12142.105263157895</v>
          </cell>
        </row>
        <row r="1812">
          <cell r="A1812">
            <v>4085</v>
          </cell>
          <cell r="E1812" t="str">
            <v>Сталь листовая горячекатаная St.37;42;44;52 .толщиной: 14-18 мм</v>
          </cell>
          <cell r="I1812" t="str">
            <v>т</v>
          </cell>
          <cell r="J1812" t="str">
            <v>Brothers For Metal trading</v>
          </cell>
          <cell r="K1812" t="str">
            <v>offer 24.08.2021</v>
          </cell>
          <cell r="L1812">
            <v>44432</v>
          </cell>
          <cell r="V1812">
            <v>19166.666666666664</v>
          </cell>
        </row>
        <row r="1813">
          <cell r="A1813">
            <v>4089</v>
          </cell>
          <cell r="E1813" t="str">
            <v xml:space="preserve">Сталь листовая нержавеющая,толщиной 2,0 мм </v>
          </cell>
          <cell r="I1813" t="str">
            <v>т</v>
          </cell>
          <cell r="J1813" t="str">
            <v>Brothers For Metal trading</v>
          </cell>
          <cell r="K1813" t="str">
            <v>offer 24.08.2021</v>
          </cell>
          <cell r="L1813">
            <v>44432</v>
          </cell>
          <cell r="V1813">
            <v>79254.385964912275</v>
          </cell>
        </row>
        <row r="1814">
          <cell r="A1814">
            <v>4090</v>
          </cell>
          <cell r="E1814" t="str">
            <v>Сталь полосовая 40х4 ( 6 meter)</v>
          </cell>
          <cell r="I1814" t="str">
            <v>т</v>
          </cell>
          <cell r="J1814" t="str">
            <v>Brothers For Metal trading</v>
          </cell>
          <cell r="K1814" t="str">
            <v>offer 24.08.2021</v>
          </cell>
          <cell r="L1814">
            <v>44432</v>
          </cell>
          <cell r="V1814">
            <v>101184.21052631577</v>
          </cell>
        </row>
        <row r="1815">
          <cell r="A1815">
            <v>4091</v>
          </cell>
          <cell r="E1815" t="str">
            <v>Сталь угловая равнополочная 50-50 -5 мм</v>
          </cell>
          <cell r="I1815" t="str">
            <v>т</v>
          </cell>
          <cell r="J1815" t="str">
            <v>Brothers For Metal trading</v>
          </cell>
          <cell r="K1815" t="str">
            <v>offer 24.08.2021</v>
          </cell>
          <cell r="L1815">
            <v>44432</v>
          </cell>
          <cell r="V1815">
            <v>13245.614035087718</v>
          </cell>
        </row>
        <row r="1816">
          <cell r="A1816">
            <v>4092</v>
          </cell>
          <cell r="E1816" t="str">
            <v>Сталь угловая равнополочная 70*70;80*80; мм</v>
          </cell>
          <cell r="I1816" t="str">
            <v>т</v>
          </cell>
          <cell r="J1816" t="str">
            <v>Brothers For Metal trading</v>
          </cell>
          <cell r="K1816" t="str">
            <v>offer 24.08.2021</v>
          </cell>
          <cell r="L1816">
            <v>44432</v>
          </cell>
          <cell r="V1816">
            <v>14780.701754385964</v>
          </cell>
        </row>
        <row r="1817">
          <cell r="A1817">
            <v>3677</v>
          </cell>
          <cell r="E1817" t="str">
            <v>Готовая бетонная смесь - Марка / M100 / Прочность на сжатие в кубе (кг / см2) = 100 # Тип цемента (Обычный портландцемент (OPC))</v>
          </cell>
          <cell r="I1817" t="str">
            <v>м3</v>
          </cell>
          <cell r="J1817" t="str">
            <v>ECP Egypt</v>
          </cell>
          <cell r="K1817" t="str">
            <v>offer  28.07.2021</v>
          </cell>
          <cell r="L1817">
            <v>44405</v>
          </cell>
          <cell r="V1817">
            <v>922.5</v>
          </cell>
        </row>
        <row r="1818">
          <cell r="A1818">
            <v>3684</v>
          </cell>
          <cell r="E1818" t="str">
            <v>Готовая бетонная смесь - Марка / M100 / Прочность на сжатие в кубе (кг / см2) = 100 # Тип цемента (сульфатостойкий цемент -SRC)</v>
          </cell>
          <cell r="I1818" t="str">
            <v>м3</v>
          </cell>
          <cell r="J1818" t="str">
            <v>ECP Egypt</v>
          </cell>
          <cell r="K1818" t="str">
            <v>offer  28.07.2021</v>
          </cell>
          <cell r="L1818">
            <v>44405</v>
          </cell>
          <cell r="V1818">
            <v>935.5</v>
          </cell>
        </row>
        <row r="1819">
          <cell r="A1819">
            <v>3678</v>
          </cell>
          <cell r="E1819" t="str">
            <v>Готовая бетонная смесь - Марка / M150 / Прочность на сжатие в кубе (кг / см2) = 150 # Тип цемента (Обычный портландцемент (OPC))</v>
          </cell>
          <cell r="I1819" t="str">
            <v>м3</v>
          </cell>
          <cell r="J1819" t="str">
            <v>ECP Egypt</v>
          </cell>
          <cell r="K1819" t="str">
            <v>offer  28.07.2021</v>
          </cell>
          <cell r="L1819">
            <v>44405</v>
          </cell>
          <cell r="V1819">
            <v>942</v>
          </cell>
        </row>
        <row r="1820">
          <cell r="A1820">
            <v>3685</v>
          </cell>
          <cell r="E1820" t="str">
            <v>Готовая бетонная смесь - Марка / M150 / Прочность на сжатие куба (кг / см2) = 150 # Тип цемента (сульфатостойкий цемент -SRC)</v>
          </cell>
          <cell r="I1820" t="str">
            <v>м3</v>
          </cell>
          <cell r="J1820" t="str">
            <v>ECP Egypt</v>
          </cell>
          <cell r="K1820" t="str">
            <v>offer  28.07.2021</v>
          </cell>
          <cell r="L1820">
            <v>44405</v>
          </cell>
          <cell r="V1820">
            <v>955</v>
          </cell>
        </row>
        <row r="1821">
          <cell r="A1821">
            <v>3679</v>
          </cell>
          <cell r="E1821" t="str">
            <v>Готовая бетонная смесь - Марка / M200 / Прочность на сжатие в кубе (кг / см2) = 200 # Тип цемента (Обычный портландцемент (OPC))</v>
          </cell>
          <cell r="I1821" t="str">
            <v>м3</v>
          </cell>
          <cell r="J1821" t="str">
            <v>ECP Egypt</v>
          </cell>
          <cell r="K1821" t="str">
            <v>offer  28.07.2021</v>
          </cell>
          <cell r="L1821">
            <v>44405</v>
          </cell>
          <cell r="V1821">
            <v>981</v>
          </cell>
        </row>
        <row r="1822">
          <cell r="A1822">
            <v>3686</v>
          </cell>
          <cell r="E1822" t="str">
            <v>Готовая бетонная смесь - Марка / M200 / Прочность на сжатие в кубе (кг / см2) = 200 # Тип цемента (сульфатостойкий цемент -SRC)</v>
          </cell>
          <cell r="I1822" t="str">
            <v>м3</v>
          </cell>
          <cell r="J1822" t="str">
            <v>ECP Egypt</v>
          </cell>
          <cell r="K1822" t="str">
            <v>offer  28.07.2021</v>
          </cell>
          <cell r="L1822">
            <v>44405</v>
          </cell>
          <cell r="V1822">
            <v>994</v>
          </cell>
        </row>
        <row r="1823">
          <cell r="A1823">
            <v>3680</v>
          </cell>
          <cell r="E1823" t="str">
            <v>Готовая бетонная смесь - Марка / M250 / Прочность на сжатие в кубе (кг / см2) = 250 # Тип цемента (Обычный портландцемент (OPC))</v>
          </cell>
          <cell r="I1823" t="str">
            <v>м3</v>
          </cell>
          <cell r="J1823" t="str">
            <v>ECP Egypt</v>
          </cell>
          <cell r="K1823" t="str">
            <v>offer  28.07.2021</v>
          </cell>
          <cell r="L1823">
            <v>44405</v>
          </cell>
          <cell r="V1823">
            <v>1091.5</v>
          </cell>
        </row>
        <row r="1824">
          <cell r="A1824" t="str">
            <v>3680-1</v>
          </cell>
          <cell r="E1824" t="str">
            <v>Готовая бетонная смесь - Марка / M250 / Прочность на сжатие в кубе (кг / см2) = 250 # Тип цемента (Обычный портландцемент (OPC))</v>
          </cell>
          <cell r="I1824" t="str">
            <v>м3</v>
          </cell>
          <cell r="J1824" t="str">
            <v>ECP Egypt</v>
          </cell>
          <cell r="K1824" t="str">
            <v>offer  28.07.2021</v>
          </cell>
          <cell r="L1824">
            <v>44405</v>
          </cell>
          <cell r="V1824">
            <v>1091.5</v>
          </cell>
        </row>
        <row r="1825">
          <cell r="A1825">
            <v>3687</v>
          </cell>
          <cell r="E1825" t="str">
            <v>Готовая бетонная смесь - Марка / M250 / Прочность на сжатие в кубе (кг / см2) = 250 # Тип цемента (сульфатостойкий цемент -SRC)</v>
          </cell>
          <cell r="I1825" t="str">
            <v>м3</v>
          </cell>
          <cell r="J1825" t="str">
            <v>ECP Egypt</v>
          </cell>
          <cell r="K1825" t="str">
            <v>offer  28.07.2021</v>
          </cell>
          <cell r="L1825">
            <v>44405</v>
          </cell>
          <cell r="V1825">
            <v>1117.5</v>
          </cell>
        </row>
        <row r="1826">
          <cell r="A1826" t="str">
            <v>3687-1</v>
          </cell>
          <cell r="E1826" t="str">
            <v>Готовая бетонная смесь - Марка / M250 / Прочность на сжатие в кубе (кг / см2) = 250 # Тип цемента (сульфатостойкий цемент -SRC)</v>
          </cell>
          <cell r="I1826" t="str">
            <v>м3</v>
          </cell>
          <cell r="J1826" t="str">
            <v>ECP Egypt</v>
          </cell>
          <cell r="K1826" t="str">
            <v>offer  28.07.2021</v>
          </cell>
          <cell r="L1826">
            <v>44405</v>
          </cell>
          <cell r="V1826">
            <v>1117.5</v>
          </cell>
        </row>
        <row r="1827">
          <cell r="A1827">
            <v>3681</v>
          </cell>
          <cell r="E1827" t="str">
            <v>Готовая бетонная смесь - Марка / M350 / Прочность на сжатие в кубе (кг / см2) = 350 # Тип цемента (Обычный портландцемент (OPC))</v>
          </cell>
          <cell r="I1827" t="str">
            <v>м3</v>
          </cell>
          <cell r="J1827" t="str">
            <v>ECP Egypt</v>
          </cell>
          <cell r="K1827" t="str">
            <v>offer  28.07.2021</v>
          </cell>
          <cell r="L1827">
            <v>44405</v>
          </cell>
          <cell r="V1827">
            <v>1202</v>
          </cell>
        </row>
        <row r="1828">
          <cell r="A1828" t="str">
            <v>3681-1</v>
          </cell>
          <cell r="E1828" t="str">
            <v>Готовая бетонная смесь - Марка / M350 / Прочность на сжатие в кубе (кг / см2) = 350 # Тип цемента (Обычный портландцемент (OPC))</v>
          </cell>
          <cell r="I1828" t="str">
            <v>м3</v>
          </cell>
          <cell r="J1828" t="str">
            <v>ECP Egypt</v>
          </cell>
          <cell r="K1828" t="str">
            <v>offer  28.07.2021</v>
          </cell>
          <cell r="L1828">
            <v>44405</v>
          </cell>
          <cell r="V1828">
            <v>1202</v>
          </cell>
        </row>
        <row r="1829">
          <cell r="A1829">
            <v>3688</v>
          </cell>
          <cell r="E1829" t="str">
            <v>Готовая бетонная смесь - Марка / M350 / Прочность на сжатие в кубе (кг / см2) = 350 # Тип цемента (сульфатостойкий цемент -SRC)</v>
          </cell>
          <cell r="I1829" t="str">
            <v>м3</v>
          </cell>
          <cell r="J1829" t="str">
            <v>ECP Egypt</v>
          </cell>
          <cell r="K1829" t="str">
            <v>offer  28.07.2021</v>
          </cell>
          <cell r="L1829">
            <v>44405</v>
          </cell>
          <cell r="V1829">
            <v>1228</v>
          </cell>
        </row>
        <row r="1830">
          <cell r="A1830" t="str">
            <v>3688-1</v>
          </cell>
          <cell r="E1830" t="str">
            <v>Готовая бетонная смесь - Марка / M350 / Прочность на сжатие в кубе (кг / см2) = 350 # Тип цемента (сульфатостойкий цемент -SRC)</v>
          </cell>
          <cell r="I1830" t="str">
            <v>м3</v>
          </cell>
          <cell r="J1830" t="str">
            <v>ECP Egypt</v>
          </cell>
          <cell r="K1830" t="str">
            <v>offer  28.07.2021</v>
          </cell>
          <cell r="L1830">
            <v>44405</v>
          </cell>
          <cell r="V1830">
            <v>1228</v>
          </cell>
        </row>
        <row r="1831">
          <cell r="A1831">
            <v>3682</v>
          </cell>
          <cell r="E1831" t="str">
            <v>Готовая бетонная смесь - Марка / M400 / Прочность на сжатие в кубе (кг / см2) = 400 # Тип цемента (Обычный портландцемент (OPC))</v>
          </cell>
          <cell r="I1831" t="str">
            <v>м3</v>
          </cell>
          <cell r="J1831" t="str">
            <v>ECP Egypt</v>
          </cell>
          <cell r="K1831" t="str">
            <v>offer  28.07.2021</v>
          </cell>
          <cell r="L1831">
            <v>44405</v>
          </cell>
          <cell r="V1831">
            <v>1228</v>
          </cell>
        </row>
        <row r="1832">
          <cell r="A1832">
            <v>3689</v>
          </cell>
          <cell r="E1832" t="str">
            <v>Готовая бетонная смесь - Марка / M400 / Прочность на сжатие в кубе (кг / см2) = 400 # Тип цемента (сульфатостойкий цемент -SRC)</v>
          </cell>
          <cell r="I1832" t="str">
            <v>м3</v>
          </cell>
          <cell r="J1832" t="str">
            <v>ECP Egypt</v>
          </cell>
          <cell r="K1832" t="str">
            <v>offer  28.07.2021</v>
          </cell>
          <cell r="L1832">
            <v>44405</v>
          </cell>
          <cell r="V1832">
            <v>1254</v>
          </cell>
        </row>
        <row r="1833">
          <cell r="A1833" t="str">
            <v>3689-1</v>
          </cell>
          <cell r="E1833" t="str">
            <v>Готовая бетонная смесь - Марка / M400 / Прочность на сжатие в кубе (кг / см2) = 400 # Тип цемента (сульфатостойкий цемент -SRC)</v>
          </cell>
          <cell r="I1833" t="str">
            <v>м3</v>
          </cell>
          <cell r="J1833" t="str">
            <v>ECP Egypt</v>
          </cell>
          <cell r="K1833" t="str">
            <v>offer  28.07.2021</v>
          </cell>
          <cell r="L1833">
            <v>44405</v>
          </cell>
          <cell r="V1833">
            <v>1254</v>
          </cell>
        </row>
        <row r="1834">
          <cell r="A1834">
            <v>3683</v>
          </cell>
          <cell r="E1834" t="str">
            <v>Готовая бетонная смесь - Марка / M600 / Cube Прочность на сжатие (кг / см2) = 600 # Тип цемента (Обычный портландцемент (OPC))</v>
          </cell>
          <cell r="I1834" t="str">
            <v>м3</v>
          </cell>
          <cell r="J1834" t="str">
            <v>ECP Egypt</v>
          </cell>
          <cell r="K1834" t="str">
            <v>offer  28.07.2021</v>
          </cell>
          <cell r="L1834">
            <v>44405</v>
          </cell>
          <cell r="V1834">
            <v>1410</v>
          </cell>
        </row>
        <row r="1835">
          <cell r="A1835" t="str">
            <v>3683-1</v>
          </cell>
          <cell r="E1835" t="str">
            <v>Готовая бетонная смесь - Марка / M600 / Cube Прочность на сжатие (кг / см2) = 600 # Тип цемента (Обычный портландцемент (OPC))</v>
          </cell>
          <cell r="I1835" t="str">
            <v>м3</v>
          </cell>
          <cell r="J1835" t="str">
            <v>ECP Egypt</v>
          </cell>
          <cell r="K1835" t="str">
            <v>offer  28.07.2021</v>
          </cell>
          <cell r="L1835">
            <v>44405</v>
          </cell>
          <cell r="V1835">
            <v>1410</v>
          </cell>
        </row>
        <row r="1836">
          <cell r="A1836">
            <v>3690</v>
          </cell>
          <cell r="E1836" t="str">
            <v>Готовая бетонная смесь - Марка / M600 / Прочность на сжатие в кубе (кг / см2) = 600 # Тип цемента (сульфатостойкий цемент -SRC)</v>
          </cell>
          <cell r="I1836" t="str">
            <v>м3</v>
          </cell>
          <cell r="J1836" t="str">
            <v>ECP Egypt</v>
          </cell>
          <cell r="K1836" t="str">
            <v>offer  28.07.2021</v>
          </cell>
          <cell r="L1836">
            <v>44405</v>
          </cell>
          <cell r="V1836">
            <v>1540</v>
          </cell>
        </row>
        <row r="1837">
          <cell r="A1837" t="str">
            <v>3690-1</v>
          </cell>
          <cell r="E1837" t="str">
            <v>Готовая бетонная смесь - Марка / M600 / Прочность на сжатие в кубе (кг / см2) = 600 # Тип цемента (сульфатостойкий цемент -SRC)</v>
          </cell>
          <cell r="I1837" t="str">
            <v>м3</v>
          </cell>
          <cell r="J1837" t="str">
            <v>ECP Egypt</v>
          </cell>
          <cell r="K1837" t="str">
            <v>offer  28.07.2021</v>
          </cell>
          <cell r="L1837">
            <v>44405</v>
          </cell>
          <cell r="V1837">
            <v>1540</v>
          </cell>
        </row>
        <row r="1838">
          <cell r="A1838">
            <v>4575</v>
          </cell>
          <cell r="E1838" t="str">
            <v>Готовая бетонная смесь: 100 (M100; B 7,5) 150 (M0150: B 10 / 12,5) Содержание цемента (кг / м3) 250 Тип цемента OPC (общестроительный портландцемент)</v>
          </cell>
          <cell r="I1838" t="str">
            <v>м3</v>
          </cell>
          <cell r="J1838" t="str">
            <v>El SEWEDY READY MIX ( concrete)</v>
          </cell>
          <cell r="K1838" t="str">
            <v>Offer price El SEWEDY READY MIX ( concrete) 08.12.2021</v>
          </cell>
          <cell r="L1838">
            <v>44538</v>
          </cell>
          <cell r="V1838">
            <v>847</v>
          </cell>
        </row>
        <row r="1839">
          <cell r="A1839">
            <v>4576</v>
          </cell>
          <cell r="E1839" t="str">
            <v>Готовая бетонная смесь: 150 (M0150: B 10 / 12,5) 200 (M 200; B 15) Содержание цемента (кг / м3) 265 Тип цемента OPC (общестроительный портландцемент)</v>
          </cell>
          <cell r="I1839" t="str">
            <v>м3</v>
          </cell>
          <cell r="J1839" t="str">
            <v>El SEWEDY READY MIX ( concrete)</v>
          </cell>
          <cell r="K1839" t="str">
            <v>Offer price El SEWEDY READY MIX ( concrete) 08.12.2021</v>
          </cell>
          <cell r="L1839">
            <v>44538</v>
          </cell>
          <cell r="V1839">
            <v>865</v>
          </cell>
        </row>
        <row r="1840">
          <cell r="A1840">
            <v>4577</v>
          </cell>
          <cell r="E1840" t="str">
            <v>Готовая бетонная смесь: 200 (M 200; B 15) 250 (M 250: B 20 = 262 кг / см2) Содержание цемента (кг / м3) 310 Тип цемента OPC (общестроительный портландцемент)</v>
          </cell>
          <cell r="I1840" t="str">
            <v>м3</v>
          </cell>
          <cell r="J1840" t="str">
            <v>El SEWEDY READY MIX ( concrete)</v>
          </cell>
          <cell r="K1840" t="str">
            <v>Offer price El SEWEDY READY MIX ( concrete) 08.12.2021</v>
          </cell>
          <cell r="L1840">
            <v>44538</v>
          </cell>
          <cell r="V1840">
            <v>918</v>
          </cell>
        </row>
        <row r="1841">
          <cell r="A1841">
            <v>4578</v>
          </cell>
          <cell r="E1841" t="str">
            <v>Готовая бетонная смесь: 250 (M 250: B 20 = 262 кг / см2) 300 (M 300: B 22,5) Содержание цемента (кг / м3) 350 Тип цемента OPC (общестроительный портландцемент)</v>
          </cell>
          <cell r="I1841" t="str">
            <v>м3</v>
          </cell>
          <cell r="J1841" t="str">
            <v>El SEWEDY READY MIX ( concrete)</v>
          </cell>
          <cell r="K1841" t="str">
            <v>Offer price El SEWEDY READY MIX ( concrete) 08.12.2021</v>
          </cell>
          <cell r="L1841">
            <v>44538</v>
          </cell>
          <cell r="V1841">
            <v>965</v>
          </cell>
        </row>
        <row r="1842">
          <cell r="A1842">
            <v>4579</v>
          </cell>
          <cell r="E1842" t="str">
            <v>Готовая бетонная смесь: 300 (M 300: B 22,5) 350 (M 350: B 25-B 27,5 = 327,4 / 360,2) Содержание цемента (кг / м3) 400 Тип цемента OPC (общестроительный портландцемент)</v>
          </cell>
          <cell r="I1842" t="str">
            <v>м3</v>
          </cell>
          <cell r="J1842" t="str">
            <v>El SEWEDY READY MIX ( concrete)</v>
          </cell>
          <cell r="K1842" t="str">
            <v>Offer price El SEWEDY READY MIX ( concrete) 08.12.2021</v>
          </cell>
          <cell r="L1842">
            <v>44538</v>
          </cell>
          <cell r="V1842">
            <v>1024</v>
          </cell>
        </row>
        <row r="1843">
          <cell r="A1843">
            <v>4580</v>
          </cell>
          <cell r="E1843" t="str">
            <v>Готовая бетонная смесь: 350 (M 350: B 25-B 27,5 = 327,4 / 360,2) 400 (M 400: B 30) Содержание цемента (кг / м3) 425 Тип цемента OPC (общестроительный портландцемент)</v>
          </cell>
          <cell r="I1843" t="str">
            <v>м3</v>
          </cell>
          <cell r="J1843" t="str">
            <v>El SEWEDY READY MIX ( concrete)</v>
          </cell>
          <cell r="K1843" t="str">
            <v>Offer price El SEWEDY READY MIX ( concrete) 08.12.2021</v>
          </cell>
          <cell r="L1843">
            <v>44538</v>
          </cell>
          <cell r="V1843">
            <v>1053</v>
          </cell>
        </row>
        <row r="1844">
          <cell r="A1844">
            <v>4581</v>
          </cell>
          <cell r="E1844" t="str">
            <v>Готовая бетонная смесь: 400 (M 400: B 30) 600 (M 600; B 45) Содержание цемента (кг / м3) 525 Тип цемента OPC (общестроительный портландцемент)</v>
          </cell>
          <cell r="I1844" t="str">
            <v>м3</v>
          </cell>
          <cell r="J1844" t="str">
            <v>El SEWEDY READY MIX ( concrete)</v>
          </cell>
          <cell r="K1844" t="str">
            <v>Offer price El SEWEDY READY MIX ( concrete) 08.12.2021</v>
          </cell>
          <cell r="L1844">
            <v>44538</v>
          </cell>
          <cell r="V1844">
            <v>1265</v>
          </cell>
        </row>
        <row r="1845">
          <cell r="A1845">
            <v>4574</v>
          </cell>
          <cell r="E1845" t="str">
            <v>Готовая бетонная смесь: Прочность (кг / см2) / (тип) 100 (M100; B 7,5) Содержание цемента (кг / м3) 250 Тип цемента OPC (общестроительный портландцемент)</v>
          </cell>
          <cell r="I1845" t="str">
            <v>м3</v>
          </cell>
          <cell r="J1845" t="str">
            <v>El SEWEDY READY MIX ( concrete)</v>
          </cell>
          <cell r="K1845" t="str">
            <v>Offer price El SEWEDY READY MIX ( concrete) 08.12.2021</v>
          </cell>
          <cell r="L1845">
            <v>44538</v>
          </cell>
          <cell r="V1845">
            <v>837</v>
          </cell>
        </row>
        <row r="1846">
          <cell r="A1846">
            <v>4582</v>
          </cell>
          <cell r="E1846" t="str">
            <v>Готовая бетонная смесь: Прочность (кг / см2) / (тип) 100 (M100; B 7,5) Содержание цемента (кг / м3) 250 тип цемента SRC сульфат содержащих цемент</v>
          </cell>
          <cell r="I1846" t="str">
            <v>м3</v>
          </cell>
          <cell r="J1846" t="str">
            <v>El SEWEDY READY MIX ( concrete)</v>
          </cell>
          <cell r="K1846" t="str">
            <v>Offer price El SEWEDY READY MIX ( concrete) 08.12.2021</v>
          </cell>
          <cell r="L1846">
            <v>44538</v>
          </cell>
          <cell r="V1846">
            <v>857</v>
          </cell>
        </row>
        <row r="1847">
          <cell r="A1847">
            <v>4583</v>
          </cell>
          <cell r="E1847" t="str">
            <v>Готовая бетонная смесь: Прочность (кг / см2) / (тип) 150 (M0150: B 10 / 12,5) Содержание цемента (кг / м3) 250 тип цемента SRC сульфат содержащего цемент</v>
          </cell>
          <cell r="I1847" t="str">
            <v>м3</v>
          </cell>
          <cell r="J1847" t="str">
            <v>El SEWEDY READY MIX ( concrete)</v>
          </cell>
          <cell r="K1847" t="str">
            <v>Offer price El SEWEDY READY MIX ( concrete) 08.12.2021</v>
          </cell>
          <cell r="L1847">
            <v>44538</v>
          </cell>
          <cell r="V1847">
            <v>867</v>
          </cell>
        </row>
        <row r="1848">
          <cell r="A1848">
            <v>4584</v>
          </cell>
          <cell r="E1848" t="str">
            <v>Готовая бетонная смесь: Прочность (кг / см2) / (тип) 200 (M 200; B 15) Содержание цемента (кг / м3) 265 тип цемента SRC сульфат содержащих цемент</v>
          </cell>
          <cell r="I1848" t="str">
            <v>м3</v>
          </cell>
          <cell r="J1848" t="str">
            <v>El SEWEDY READY MIX ( concrete)</v>
          </cell>
          <cell r="K1848" t="str">
            <v>Offer price El SEWEDY READY MIX ( concrete) 08.12.2021</v>
          </cell>
          <cell r="L1848">
            <v>44538</v>
          </cell>
          <cell r="V1848">
            <v>886</v>
          </cell>
        </row>
        <row r="1849">
          <cell r="A1849">
            <v>4585</v>
          </cell>
          <cell r="E1849" t="str">
            <v>Готовая бетонная смесь: Прочность (кг / см2) / (тип) 250 (M 250: B 20 = 262 кг / см2) Содержание цемента (кг / м3) 310 тип цемента SRC сульфат содержащего цемент</v>
          </cell>
          <cell r="I1849" t="str">
            <v>м3</v>
          </cell>
          <cell r="J1849" t="str">
            <v>El SEWEDY READY MIX ( concrete)</v>
          </cell>
          <cell r="K1849" t="str">
            <v>Offer price El SEWEDY READY MIX ( concrete) 08.12.2021</v>
          </cell>
          <cell r="L1849">
            <v>44538</v>
          </cell>
          <cell r="V1849">
            <v>942</v>
          </cell>
        </row>
        <row r="1850">
          <cell r="A1850">
            <v>4586</v>
          </cell>
          <cell r="E1850" t="str">
            <v>Готовая бетонная смесь: Прочность (кг / см2) / (тип) 300 (M 300: B 22,5) Содержание цемента (кг / м3) 350 тип цемента SRC сульфат содержащих цемент</v>
          </cell>
          <cell r="I1850" t="str">
            <v>м3</v>
          </cell>
          <cell r="J1850" t="str">
            <v>El SEWEDY READY MIX ( concrete)</v>
          </cell>
          <cell r="K1850" t="str">
            <v>Offer price El SEWEDY READY MIX ( concrete) 08.12.2021</v>
          </cell>
          <cell r="L1850">
            <v>44538</v>
          </cell>
          <cell r="V1850">
            <v>992</v>
          </cell>
        </row>
        <row r="1851">
          <cell r="A1851">
            <v>4587</v>
          </cell>
          <cell r="E1851" t="str">
            <v>Готовая бетонная смесь: Прочность (кг / см2) / (тип) 350 (M 350: B 25-B 27,5 = 327,4 / 360,2) Содержание цемента (кг / м3) 400 Тип цемента SRC сульфат содержащего цемент</v>
          </cell>
          <cell r="I1851" t="str">
            <v>м3</v>
          </cell>
          <cell r="J1851" t="str">
            <v>El SEWEDY READY MIX ( concrete)</v>
          </cell>
          <cell r="K1851" t="str">
            <v>Offer price El SEWEDY READY MIX ( concrete) 08.12.2021</v>
          </cell>
          <cell r="L1851">
            <v>44538</v>
          </cell>
          <cell r="V1851">
            <v>1055</v>
          </cell>
        </row>
        <row r="1852">
          <cell r="A1852">
            <v>4588</v>
          </cell>
          <cell r="E1852" t="str">
            <v>Готовая бетонная смесь: Прочность (кг / см2) / (тип) 400 (M 400: B 30) Содержание цемента (кг / м3) 425 тип цемента SRC сульфат содержащих цемент</v>
          </cell>
          <cell r="I1852" t="str">
            <v>м3</v>
          </cell>
          <cell r="J1852" t="str">
            <v>El SEWEDY READY MIX ( concrete)</v>
          </cell>
          <cell r="K1852" t="str">
            <v>Offer price El SEWEDY READY MIX ( concrete) 08.12.2021</v>
          </cell>
          <cell r="L1852">
            <v>44538</v>
          </cell>
          <cell r="V1852">
            <v>1086</v>
          </cell>
        </row>
        <row r="1853">
          <cell r="A1853">
            <v>4589</v>
          </cell>
          <cell r="E1853" t="str">
            <v>Готовая смесь для бетона: Прочность (кг / см2) / (тип) 600 (M 600; B 45) Содержание цемента (кг / м3) 525 тип цемента SRC сульфат содержащих цемент</v>
          </cell>
          <cell r="I1853" t="str">
            <v>м3</v>
          </cell>
          <cell r="J1853" t="str">
            <v>El SEWEDY READY MIX ( concrete)</v>
          </cell>
          <cell r="K1853" t="str">
            <v>Offer price El SEWEDY READY MIX ( concrete) 08.12.2021</v>
          </cell>
          <cell r="L1853">
            <v>44538</v>
          </cell>
          <cell r="V1853">
            <v>1308</v>
          </cell>
        </row>
        <row r="1854">
          <cell r="A1854">
            <v>3657</v>
          </cell>
          <cell r="E1854" t="str">
            <v>Готовые щебеночно-песчаные смеси (ГОСТ 25607-2009) № С2, крупность 0-20 мм.</v>
          </cell>
          <cell r="I1854" t="str">
            <v>м3</v>
          </cell>
          <cell r="J1854" t="str">
            <v>AL FANAR ( Дирекция  )</v>
          </cell>
          <cell r="K1854" t="str">
            <v>offer 05.08.2021</v>
          </cell>
          <cell r="L1854">
            <v>44413</v>
          </cell>
          <cell r="V1854">
            <v>240</v>
          </cell>
        </row>
        <row r="1855">
          <cell r="A1855">
            <v>3658</v>
          </cell>
          <cell r="E1855" t="str">
            <v>Готовые щебеночно-песчаные смеси (ГОСТ 25607-2009) № С5, крупность 0-40 мм.</v>
          </cell>
          <cell r="I1855" t="str">
            <v>м3</v>
          </cell>
          <cell r="J1855" t="str">
            <v>AL FANAR ( Дирекция  )</v>
          </cell>
          <cell r="K1855" t="str">
            <v>offer 05.08.2021</v>
          </cell>
          <cell r="L1855">
            <v>44413</v>
          </cell>
          <cell r="V1855">
            <v>240</v>
          </cell>
        </row>
        <row r="1856">
          <cell r="A1856">
            <v>1036</v>
          </cell>
          <cell r="E1856" t="str">
            <v>Готовый  сухой штукатурный раствор S.C.P 2000 -цемнт 400 кг/м2   готовый штукатурный раствор  упаковка в мешках по 50 кг  Цвет серый  покрития 3м2/10мм =23,56</v>
          </cell>
          <cell r="I1856" t="str">
            <v>т</v>
          </cell>
          <cell r="J1856" t="str">
            <v xml:space="preserve">SAVETO company </v>
          </cell>
          <cell r="K1856" t="str">
            <v xml:space="preserve">SAVETO company </v>
          </cell>
          <cell r="L1856">
            <v>43653</v>
          </cell>
          <cell r="V1856">
            <v>1484.28</v>
          </cell>
        </row>
        <row r="1857">
          <cell r="A1857">
            <v>1035</v>
          </cell>
          <cell r="E1857" t="str">
            <v>Готовый сухой  штукатурный раствор S.C.P -цемнт 300 кг/м2 готовый штукатурный раствор  упаковка в мешках по 50 кг  Цвет серый  покрития 3м2/10мм =13,30</v>
          </cell>
          <cell r="I1857" t="str">
            <v>т</v>
          </cell>
          <cell r="J1857" t="str">
            <v xml:space="preserve">SAVETO company </v>
          </cell>
          <cell r="K1857" t="str">
            <v xml:space="preserve">SAVETO company </v>
          </cell>
          <cell r="L1857">
            <v>43653</v>
          </cell>
          <cell r="V1857">
            <v>837.90000000000009</v>
          </cell>
        </row>
        <row r="1858">
          <cell r="A1858">
            <v>399</v>
          </cell>
          <cell r="E1858" t="str">
            <v>Гофрированные круглые стальные волокна 50x1 мм25 кг</v>
          </cell>
          <cell r="I1858" t="str">
            <v>т</v>
          </cell>
          <cell r="J1858" t="str">
            <v>Nassar group</v>
          </cell>
          <cell r="K1858" t="str">
            <v>Предложения21.04.2019</v>
          </cell>
          <cell r="L1858">
            <v>43576</v>
          </cell>
          <cell r="V1858">
            <v>13736.000000000002</v>
          </cell>
        </row>
        <row r="1859">
          <cell r="A1859">
            <v>400</v>
          </cell>
          <cell r="E1859" t="str">
            <v>Гофрированные круглые стальные волокна 55x0,80 мм20 кг</v>
          </cell>
          <cell r="I1859" t="str">
            <v>т</v>
          </cell>
          <cell r="J1859" t="str">
            <v>Nassar group</v>
          </cell>
          <cell r="K1859" t="str">
            <v>Предложения21.04.2019</v>
          </cell>
          <cell r="L1859">
            <v>43576</v>
          </cell>
          <cell r="V1859">
            <v>13993.550000000001</v>
          </cell>
        </row>
        <row r="1860">
          <cell r="A1860">
            <v>2804</v>
          </cell>
          <cell r="E1860" t="str">
            <v>гофрированные оцинкованные стальные листы 0,6 мм (в 1 м2 / кг) = 4,7 (1 тонна / м2) = 211</v>
          </cell>
          <cell r="I1860" t="str">
            <v>м2</v>
          </cell>
          <cell r="J1860" t="str">
            <v>Sherif Hafez &lt;sherif.hafez@kingspan.com&gt;</v>
          </cell>
          <cell r="K1860" t="str">
            <v>Email 16.12.2020</v>
          </cell>
          <cell r="L1860">
            <v>44181</v>
          </cell>
          <cell r="V1860">
            <v>220.22</v>
          </cell>
        </row>
        <row r="1861">
          <cell r="A1861">
            <v>4099</v>
          </cell>
          <cell r="E1861" t="str">
            <v>Металлоконструкции Детализация материалов Изготовление</v>
          </cell>
          <cell r="I1861" t="str">
            <v>т</v>
          </cell>
          <cell r="J1861" t="str">
            <v>EMECO STEEL</v>
          </cell>
          <cell r="K1861" t="str">
            <v>offer 25.08.2021</v>
          </cell>
          <cell r="L1861">
            <v>44433</v>
          </cell>
          <cell r="V1861">
            <v>30000</v>
          </cell>
        </row>
        <row r="1862">
          <cell r="A1862">
            <v>2188</v>
          </cell>
          <cell r="E1862" t="str">
            <v>гофрированные оцинкованные стальные листы 0,6 мм(в 1 М2 /Кг.)=4,7(1 тон /М2)=211</v>
          </cell>
          <cell r="I1862" t="str">
            <v>м2</v>
          </cell>
          <cell r="J1862" t="str">
            <v>Kingspan</v>
          </cell>
          <cell r="K1862" t="str">
            <v>ТКП Kingspan 04,12,2019</v>
          </cell>
          <cell r="L1862">
            <v>43803</v>
          </cell>
          <cell r="V1862">
            <v>193.464</v>
          </cell>
        </row>
        <row r="1863">
          <cell r="A1863">
            <v>4098</v>
          </cell>
          <cell r="E1863" t="str">
            <v>Металлоконструкции Материал Монтаж</v>
          </cell>
          <cell r="I1863" t="str">
            <v>т</v>
          </cell>
          <cell r="J1863" t="str">
            <v>EMECO STEEL</v>
          </cell>
          <cell r="K1863" t="str">
            <v>offer 25.08.2021</v>
          </cell>
          <cell r="L1863">
            <v>44433</v>
          </cell>
          <cell r="V1863">
            <v>5000</v>
          </cell>
        </row>
        <row r="1864">
          <cell r="A1864">
            <v>2189</v>
          </cell>
          <cell r="E1864" t="str">
            <v>гофрированные оцинкованные стальные листы 0,7 мм(в 1 М2 /Кг.)= 5.5(1 тон /М2)= 181</v>
          </cell>
          <cell r="I1864" t="str">
            <v>м2</v>
          </cell>
          <cell r="J1864" t="str">
            <v>Kingspan</v>
          </cell>
          <cell r="K1864" t="str">
            <v>ТКП Kingspan 04,12,2019</v>
          </cell>
          <cell r="L1864">
            <v>43803</v>
          </cell>
          <cell r="V1864">
            <v>225.708</v>
          </cell>
        </row>
        <row r="1865">
          <cell r="A1865">
            <v>2806</v>
          </cell>
          <cell r="E1865" t="str">
            <v>гофрированные оцинкованные стальные листы 0,8 мм (в 1 м2 / кг) = 6,3 (1 тонна / м2) = 158</v>
          </cell>
          <cell r="I1865" t="str">
            <v>м2</v>
          </cell>
          <cell r="J1865" t="str">
            <v>Sherif Hafez &lt;sherif.hafez@kingspan.com&gt;</v>
          </cell>
          <cell r="K1865" t="str">
            <v>Email 16.12.2020</v>
          </cell>
          <cell r="L1865">
            <v>44181</v>
          </cell>
          <cell r="V1865">
            <v>283.14</v>
          </cell>
        </row>
        <row r="1866">
          <cell r="A1866">
            <v>4100</v>
          </cell>
          <cell r="E1866" t="str">
            <v>Металлоконструкции Материал Эпоксидное покрытие</v>
          </cell>
          <cell r="I1866" t="str">
            <v>т</v>
          </cell>
          <cell r="J1866" t="str">
            <v>EMECO STEEL</v>
          </cell>
          <cell r="K1866" t="str">
            <v>offer 25.08.2021</v>
          </cell>
          <cell r="L1866">
            <v>44433</v>
          </cell>
          <cell r="V1866">
            <v>5000</v>
          </cell>
        </row>
        <row r="1867">
          <cell r="A1867">
            <v>2190</v>
          </cell>
          <cell r="E1867" t="str">
            <v>гофрированные оцинкованные стальные листы 0,8 мм(в 1 М2 /Кг.)= 6.3(1 тон /М2)= 158</v>
          </cell>
          <cell r="I1867" t="str">
            <v>м2</v>
          </cell>
          <cell r="J1867" t="str">
            <v>Kingspan</v>
          </cell>
          <cell r="K1867" t="str">
            <v>ТКП Kingspan 04,12,2019</v>
          </cell>
          <cell r="L1867">
            <v>43803</v>
          </cell>
          <cell r="V1867">
            <v>257.952</v>
          </cell>
        </row>
        <row r="1868">
          <cell r="A1868">
            <v>2807</v>
          </cell>
          <cell r="E1868" t="str">
            <v>гофрированные оцинкованные стальные листы 0,9 мм (в 1 м2 / кг) = 7,1 (1 тонна / м2) = 140</v>
          </cell>
          <cell r="I1868" t="str">
            <v>м2</v>
          </cell>
          <cell r="J1868" t="str">
            <v>Sherif Hafez &lt;sherif.hafez@kingspan.com&gt;</v>
          </cell>
          <cell r="K1868" t="str">
            <v>Email 16.12.2020</v>
          </cell>
          <cell r="L1868">
            <v>44181</v>
          </cell>
          <cell r="V1868">
            <v>314.60000000000002</v>
          </cell>
        </row>
        <row r="1869">
          <cell r="A1869">
            <v>4129</v>
          </cell>
          <cell r="E1869" t="str">
            <v>гофрированные оцинкованные стальные листы 0,6 мм (в 1 м2 / кг) = 4,7 (1 тонна / м2) = 211</v>
          </cell>
          <cell r="I1869" t="str">
            <v>м2</v>
          </cell>
          <cell r="J1869" t="str">
            <v xml:space="preserve">Kingspan Egypt </v>
          </cell>
          <cell r="K1869" t="str">
            <v>offer26.08.2021</v>
          </cell>
          <cell r="L1869">
            <v>44434</v>
          </cell>
          <cell r="V1869">
            <v>403</v>
          </cell>
        </row>
        <row r="1870">
          <cell r="A1870">
            <v>2191</v>
          </cell>
          <cell r="E1870" t="str">
            <v>гофрированные оцинкованные стальные листы 0,9 мм(в 1 М2 /Кг.)=7.1 (1 тон /М2)= 140</v>
          </cell>
          <cell r="I1870" t="str">
            <v>м2</v>
          </cell>
          <cell r="J1870" t="str">
            <v>Kingspan</v>
          </cell>
          <cell r="K1870" t="str">
            <v>ТКП Kingspan 04,12,2019</v>
          </cell>
          <cell r="L1870">
            <v>43803</v>
          </cell>
          <cell r="V1870">
            <v>290.19600000000003</v>
          </cell>
        </row>
        <row r="1871">
          <cell r="A1871">
            <v>2805</v>
          </cell>
          <cell r="E1871" t="str">
            <v>гофрированный оцинкованный стальной лист 0,7 мм (в 1 м2 / кг) = 5,5 (1 тонна / м2) = 181</v>
          </cell>
          <cell r="I1871" t="str">
            <v>м2</v>
          </cell>
          <cell r="J1871" t="str">
            <v>Sherif Hafez &lt;sherif.hafez@kingspan.com&gt;</v>
          </cell>
          <cell r="K1871" t="str">
            <v>Email 16.12.2020</v>
          </cell>
          <cell r="L1871">
            <v>44180</v>
          </cell>
          <cell r="V1871">
            <v>251.68</v>
          </cell>
        </row>
        <row r="1872">
          <cell r="A1872">
            <v>4803</v>
          </cell>
          <cell r="E1872" t="str">
            <v>Гравий обыкновенный, без указания марки дробимости</v>
          </cell>
          <cell r="I1872" t="str">
            <v>м3</v>
          </cell>
          <cell r="J1872" t="str">
            <v>N/A</v>
          </cell>
          <cell r="K1872" t="str">
            <v>Министерство жилищного строительства и городского хозяйства, отчёт за март 2022</v>
          </cell>
          <cell r="L1872">
            <v>44670</v>
          </cell>
          <cell r="V1872">
            <v>160</v>
          </cell>
        </row>
        <row r="1873">
          <cell r="A1873">
            <v>3288</v>
          </cell>
          <cell r="E1873" t="str">
            <v>Гравий раздроблен! Камень фракции 5-20 мм</v>
          </cell>
          <cell r="I1873" t="str">
            <v>м3</v>
          </cell>
          <cell r="J1873" t="str">
            <v xml:space="preserve">AL FATH company </v>
          </cell>
          <cell r="K1873" t="str">
            <v>AL FATH company  21.03.2021</v>
          </cell>
          <cell r="L1873">
            <v>44276</v>
          </cell>
          <cell r="V1873">
            <v>165</v>
          </cell>
        </row>
        <row r="1874">
          <cell r="A1874">
            <v>3656</v>
          </cell>
          <cell r="E1874" t="str">
            <v>Гравий строительный на работу, марка 600, трещина на 20-40 мм.</v>
          </cell>
          <cell r="I1874" t="str">
            <v>м3</v>
          </cell>
          <cell r="J1874" t="str">
            <v>AL FANAR ( Дирекция  )</v>
          </cell>
          <cell r="K1874" t="str">
            <v>offer 05.08.2021</v>
          </cell>
          <cell r="L1874">
            <v>44413</v>
          </cell>
          <cell r="V1874">
            <v>190</v>
          </cell>
        </row>
        <row r="1875">
          <cell r="A1875">
            <v>2771</v>
          </cell>
          <cell r="E1875" t="str">
            <v>Грунтовка  /PILOT QD PRIMER,GREY</v>
          </cell>
          <cell r="I1875" t="str">
            <v>л</v>
          </cell>
          <cell r="J1875" t="str">
            <v>Jotun</v>
          </cell>
          <cell r="K1875" t="str">
            <v>Филиал ТКП-22.10.2020</v>
          </cell>
          <cell r="L1875">
            <v>44126</v>
          </cell>
          <cell r="V1875">
            <v>55</v>
          </cell>
        </row>
        <row r="1876">
          <cell r="A1876">
            <v>2775</v>
          </cell>
          <cell r="E1876" t="str">
            <v>Грунтовка /Alkyd primer Coat / Transogard Redoxide 112/1XFC</v>
          </cell>
          <cell r="I1876" t="str">
            <v>л</v>
          </cell>
          <cell r="J1876" t="str">
            <v xml:space="preserve">Sipes </v>
          </cell>
          <cell r="K1876" t="str">
            <v>Филиал ТКП-18.10.2020</v>
          </cell>
          <cell r="L1876">
            <v>44122</v>
          </cell>
          <cell r="V1876">
            <v>31</v>
          </cell>
        </row>
        <row r="1877">
          <cell r="A1877">
            <v>2776</v>
          </cell>
          <cell r="E1877" t="str">
            <v>Грунтовка /Alkyd primer Coat / Transogard Redoxide 112/1XFC</v>
          </cell>
          <cell r="I1877" t="str">
            <v>м2</v>
          </cell>
          <cell r="J1877" t="str">
            <v xml:space="preserve">Sipes </v>
          </cell>
          <cell r="K1877" t="str">
            <v>Филиал ТКП-18.10.2020</v>
          </cell>
          <cell r="L1877">
            <v>44122</v>
          </cell>
          <cell r="V1877">
            <v>2.9807692307692308</v>
          </cell>
        </row>
        <row r="1878">
          <cell r="A1878">
            <v>2772</v>
          </cell>
          <cell r="E1878" t="str">
            <v>Грунтовка /PILOT QD PRIMER,GREY</v>
          </cell>
          <cell r="I1878" t="str">
            <v>м2</v>
          </cell>
          <cell r="J1878" t="str">
            <v>Jotun</v>
          </cell>
          <cell r="K1878" t="str">
            <v>Филиал ТКП-22.10.2020</v>
          </cell>
          <cell r="L1878">
            <v>44126</v>
          </cell>
          <cell r="V1878">
            <v>7.37</v>
          </cell>
        </row>
        <row r="1879">
          <cell r="A1879">
            <v>4204</v>
          </cell>
          <cell r="E1879" t="str">
            <v>Грунтовка эпоксидная двухкомпонентная для устройства напольных покрытий, марка "Sikafloor-156". SIKA Kft. Транспорт экспертно 5%</v>
          </cell>
          <cell r="I1879" t="str">
            <v>кг</v>
          </cell>
          <cell r="J1879" t="str">
            <v>Sika Kft</v>
          </cell>
          <cell r="K1879" t="str">
            <v xml:space="preserve">Предложение Sika Kft. для Пакш </v>
          </cell>
          <cell r="L1879">
            <v>44312</v>
          </cell>
          <cell r="V1879">
            <v>182.49510580354436</v>
          </cell>
        </row>
        <row r="1880">
          <cell r="A1880">
            <v>3281</v>
          </cell>
          <cell r="E1880" t="str">
            <v>Грунтовка/Synthetic Primer Pachin 48 (25 Kg.) (Theoretical spreading rate 6-7 м2/кг.)</v>
          </cell>
          <cell r="I1880" t="str">
            <v>т</v>
          </cell>
          <cell r="J1880" t="str">
            <v>Pachin</v>
          </cell>
          <cell r="K1880" t="str">
            <v>ТКП-22.03.2021</v>
          </cell>
          <cell r="L1880">
            <v>44277</v>
          </cell>
          <cell r="V1880">
            <v>16000</v>
          </cell>
        </row>
        <row r="1881">
          <cell r="A1881">
            <v>2517</v>
          </cell>
          <cell r="E1881" t="str">
            <v xml:space="preserve">Группа безопасности ZH 1 из предохранительного и обратного клапанов и запорного вентиля. Транспорт экспертно 10% </v>
          </cell>
          <cell r="I1881" t="str">
            <v>шт.</v>
          </cell>
          <cell r="J1881" t="str">
            <v>Stiebel Eltron</v>
          </cell>
          <cell r="K1881" t="str">
            <v>https://stiebel-gmbh.ru/products/gruppa-bezopasnosti-zh-1.html</v>
          </cell>
          <cell r="L1881">
            <v>44216</v>
          </cell>
          <cell r="V1881">
            <v>4388.6909107687134</v>
          </cell>
        </row>
        <row r="1882">
          <cell r="A1882">
            <v>4441</v>
          </cell>
          <cell r="E1882" t="str">
            <v>Губки тисков (диаметр арматуры 10-55мм)</v>
          </cell>
          <cell r="I1882" t="str">
            <v>шт.</v>
          </cell>
          <cell r="J1882" t="str">
            <v>Ancon</v>
          </cell>
          <cell r="K1882" t="str">
            <v xml:space="preserve">NPO Energomashservice Co </v>
          </cell>
          <cell r="L1882">
            <v>44253</v>
          </cell>
          <cell r="V1882">
            <v>807.5</v>
          </cell>
        </row>
        <row r="1883">
          <cell r="A1883">
            <v>4397</v>
          </cell>
          <cell r="E1883" t="str">
            <v>Датчик давления машины холодной ковки 0-700бар</v>
          </cell>
          <cell r="I1883" t="str">
            <v>шт.</v>
          </cell>
          <cell r="J1883" t="str">
            <v>Ancon</v>
          </cell>
          <cell r="K1883" t="str">
            <v xml:space="preserve">NPO Energomashservice Co </v>
          </cell>
          <cell r="L1883">
            <v>44253</v>
          </cell>
          <cell r="V1883">
            <v>350.81</v>
          </cell>
        </row>
        <row r="1884">
          <cell r="A1884">
            <v>4476</v>
          </cell>
          <cell r="E1884" t="str">
            <v>Датчик регулир. давления установочной машины 320бар</v>
          </cell>
          <cell r="I1884" t="str">
            <v>шт.</v>
          </cell>
          <cell r="J1884" t="str">
            <v>Ancon</v>
          </cell>
          <cell r="K1884" t="str">
            <v xml:space="preserve">NPO Energomashservice Co </v>
          </cell>
          <cell r="L1884">
            <v>44253</v>
          </cell>
          <cell r="V1884">
            <v>330.17</v>
          </cell>
        </row>
        <row r="1885">
          <cell r="A1885">
            <v>136</v>
          </cell>
          <cell r="E1885" t="str">
            <v>Двери  Импортные  сосновые  (Peach Pine) окрашенные размер ( 2,2*90)М^2</v>
          </cell>
          <cell r="I1885" t="str">
            <v>шт.</v>
          </cell>
          <cell r="J1885" t="str">
            <v>Infinitysolutions</v>
          </cell>
          <cell r="K1885" t="str">
            <v>ТКП Infinity Solutions</v>
          </cell>
          <cell r="L1885">
            <v>43374</v>
          </cell>
          <cell r="V1885">
            <v>5000</v>
          </cell>
        </row>
        <row r="1886">
          <cell r="A1886">
            <v>137</v>
          </cell>
          <cell r="E1886" t="str">
            <v>Двери  Импортные  сосновые  окрашенные размер ( 2,2*90)М^2</v>
          </cell>
          <cell r="I1886" t="str">
            <v>шт.</v>
          </cell>
          <cell r="J1886" t="str">
            <v>Infinitysolutions</v>
          </cell>
          <cell r="K1886" t="str">
            <v>ТКП Infinity Solutions</v>
          </cell>
          <cell r="L1886">
            <v>43374</v>
          </cell>
          <cell r="V1886">
            <v>2300</v>
          </cell>
        </row>
        <row r="1887">
          <cell r="A1887">
            <v>138</v>
          </cell>
          <cell r="E1887" t="str">
            <v>Двери импортные  (Египет) сосновые/FIRE wood 90 min/огнеупорная  90 мин размер ( 2,2*90)М^2</v>
          </cell>
          <cell r="I1887" t="str">
            <v>шт.</v>
          </cell>
          <cell r="J1887" t="str">
            <v>Infinitysolutions</v>
          </cell>
          <cell r="K1887" t="str">
            <v>ТКП Infinity Solutions</v>
          </cell>
          <cell r="L1887">
            <v>43374</v>
          </cell>
          <cell r="V1887">
            <v>14000</v>
          </cell>
        </row>
        <row r="1888">
          <cell r="A1888">
            <v>139</v>
          </cell>
          <cell r="E1888" t="str">
            <v xml:space="preserve">Двери импортные  formica laminate (Египет)  размер ( 2,2*90)М^2 </v>
          </cell>
          <cell r="I1888" t="str">
            <v>м2</v>
          </cell>
          <cell r="J1888" t="str">
            <v>Infinitysolutions</v>
          </cell>
          <cell r="K1888" t="str">
            <v>ТКП Infinity Solutions</v>
          </cell>
          <cell r="L1888">
            <v>43374</v>
          </cell>
          <cell r="V1888">
            <v>2525.2525252525252</v>
          </cell>
        </row>
        <row r="1889">
          <cell r="A1889">
            <v>140</v>
          </cell>
          <cell r="E1889" t="str">
            <v xml:space="preserve">Двери Импортные  сосновые Древесный шпон размер ( 2,2*90)М^2 Обшивка PVC </v>
          </cell>
          <cell r="I1889" t="str">
            <v>м2</v>
          </cell>
          <cell r="J1889" t="str">
            <v>Infinitysolutions</v>
          </cell>
          <cell r="K1889" t="str">
            <v>ТКП Infinity Solutions</v>
          </cell>
          <cell r="L1889">
            <v>43374</v>
          </cell>
          <cell r="V1889">
            <v>1414.1414141414139</v>
          </cell>
        </row>
        <row r="1890">
          <cell r="A1890">
            <v>141</v>
          </cell>
          <cell r="E1890" t="str">
            <v xml:space="preserve">Двери Местные (Египет) сосновые Древесный шпон размер ( 2,2*90)М^2 Обшивка PVC </v>
          </cell>
          <cell r="I1890" t="str">
            <v>шт.</v>
          </cell>
          <cell r="J1890" t="str">
            <v>Infinitysolutions</v>
          </cell>
          <cell r="K1890" t="str">
            <v>ТКП Infinity Solutions</v>
          </cell>
          <cell r="L1890">
            <v>43374</v>
          </cell>
          <cell r="V1890">
            <v>2500</v>
          </cell>
        </row>
        <row r="1891">
          <cell r="A1891">
            <v>142</v>
          </cell>
          <cell r="E1891" t="str">
            <v>Двери Местные (Египет) сосновые/ fire steel 90 min /огнеупорная сталь 90 мин окрашенные размер ( 2,2*90)М^2</v>
          </cell>
          <cell r="I1891" t="str">
            <v>шт.</v>
          </cell>
          <cell r="J1891" t="str">
            <v>Infinitysolutions</v>
          </cell>
          <cell r="K1891" t="str">
            <v>ТКП Infinity Solutions</v>
          </cell>
          <cell r="L1891">
            <v>43374</v>
          </cell>
          <cell r="V1891">
            <v>12000</v>
          </cell>
        </row>
        <row r="1892">
          <cell r="A1892">
            <v>143</v>
          </cell>
          <cell r="E1892" t="str">
            <v>Двери Местные (Египет)сосновые (Pine) окрашенные размер ( 2,2*90)М^2</v>
          </cell>
          <cell r="I1892" t="str">
            <v>шт.</v>
          </cell>
          <cell r="J1892" t="str">
            <v>Infinitysolutions</v>
          </cell>
          <cell r="K1892" t="str">
            <v>ТКП Infinity Solutions</v>
          </cell>
          <cell r="L1892">
            <v>43374</v>
          </cell>
          <cell r="V1892">
            <v>1800</v>
          </cell>
        </row>
        <row r="1893">
          <cell r="A1893">
            <v>144</v>
          </cell>
          <cell r="E1893" t="str">
            <v>Двери Местные сосновые (Египет) (Peach Pine) окрашенные размер ( 2,2*90)М^2</v>
          </cell>
          <cell r="I1893" t="str">
            <v>м2</v>
          </cell>
          <cell r="J1893" t="str">
            <v>Infinitysolutions</v>
          </cell>
          <cell r="K1893" t="str">
            <v>ТКП Infinity Solutions</v>
          </cell>
          <cell r="L1893">
            <v>43374</v>
          </cell>
          <cell r="V1893">
            <v>2272.7272727272725</v>
          </cell>
        </row>
        <row r="1894">
          <cell r="A1894">
            <v>4153</v>
          </cell>
          <cell r="E1894" t="str">
            <v>Дверь алюминиевая двустворчатая, со стеклом  6mm clear / T)(2310х2100 мм</v>
          </cell>
          <cell r="I1894" t="str">
            <v>шт.</v>
          </cell>
          <cell r="J1894" t="str">
            <v>infinitysolutions</v>
          </cell>
          <cell r="K1894" t="str">
            <v>infinitysolutions Offer 07.09.2021</v>
          </cell>
          <cell r="L1894">
            <v>44446</v>
          </cell>
          <cell r="V1894">
            <v>33000</v>
          </cell>
        </row>
        <row r="1895">
          <cell r="A1895">
            <v>4154</v>
          </cell>
          <cell r="E1895" t="str">
            <v>Дверь алюминиевая двустворчатая, со стеклом ( 6mm clear / T + A/s+ 6mm clear/T )(2310х2100 мм</v>
          </cell>
          <cell r="I1895" t="str">
            <v>шт.</v>
          </cell>
          <cell r="J1895" t="str">
            <v>infinitysolutions</v>
          </cell>
          <cell r="K1895" t="str">
            <v>infinitysolutions Offer 07.09.2021</v>
          </cell>
          <cell r="L1895">
            <v>44446</v>
          </cell>
          <cell r="V1895">
            <v>35000</v>
          </cell>
        </row>
        <row r="1896">
          <cell r="A1896">
            <v>145</v>
          </cell>
          <cell r="E1896" t="str">
            <v>Дверь ПВХ</v>
          </cell>
          <cell r="I1896" t="str">
            <v>м2</v>
          </cell>
          <cell r="J1896" t="str">
            <v>Eco House</v>
          </cell>
          <cell r="K1896" t="str">
            <v>Письмо Eco House от 31.01.2018</v>
          </cell>
          <cell r="L1896">
            <v>43131</v>
          </cell>
          <cell r="V1896">
            <v>2050</v>
          </cell>
        </row>
        <row r="1897">
          <cell r="A1897">
            <v>319</v>
          </cell>
          <cell r="E1897" t="str">
            <v>Двутавор /H &amp; i section</v>
          </cell>
          <cell r="I1897" t="str">
            <v>т</v>
          </cell>
          <cell r="J1897" t="str">
            <v>ASHARY Steel</v>
          </cell>
          <cell r="K1897" t="str">
            <v>ТКП 27.08.2019</v>
          </cell>
          <cell r="L1897">
            <v>43704</v>
          </cell>
          <cell r="V1897">
            <v>10750</v>
          </cell>
        </row>
        <row r="1898">
          <cell r="A1898">
            <v>314</v>
          </cell>
          <cell r="E1898" t="str">
            <v>Двутавр / Hot Rolled I-beam with Parallel face    100 mm</v>
          </cell>
          <cell r="I1898" t="str">
            <v>т</v>
          </cell>
          <cell r="J1898" t="str">
            <v>Beshay Steel</v>
          </cell>
          <cell r="K1898" t="str">
            <v>ТКП (26.08. 2019 )</v>
          </cell>
          <cell r="L1898">
            <v>43703</v>
          </cell>
          <cell r="V1898">
            <v>10877.192982456143</v>
          </cell>
        </row>
        <row r="1899">
          <cell r="A1899">
            <v>315</v>
          </cell>
          <cell r="E1899" t="str">
            <v>Двутавр / Hot Rolled I-beam with Parallel face    120 mm</v>
          </cell>
          <cell r="I1899" t="str">
            <v>т</v>
          </cell>
          <cell r="J1899" t="str">
            <v>Beshay Steel</v>
          </cell>
          <cell r="K1899" t="str">
            <v>ТКП (26.08. 2019 )</v>
          </cell>
          <cell r="L1899">
            <v>43703</v>
          </cell>
          <cell r="V1899">
            <v>10877.192982456143</v>
          </cell>
        </row>
        <row r="1900">
          <cell r="A1900">
            <v>4130</v>
          </cell>
          <cell r="E1900" t="str">
            <v>гофрированные оцинкованные стальные листы 0,7 мм (в 1 м2 / кг) = 5,5 (1 тонна / м2) = 181</v>
          </cell>
          <cell r="I1900" t="str">
            <v>м2</v>
          </cell>
          <cell r="J1900" t="str">
            <v xml:space="preserve">Kingspan Egypt </v>
          </cell>
          <cell r="K1900" t="str">
            <v>offer26.08.2021</v>
          </cell>
          <cell r="L1900">
            <v>44434</v>
          </cell>
          <cell r="V1900">
            <v>500</v>
          </cell>
        </row>
        <row r="1901">
          <cell r="A1901">
            <v>2888</v>
          </cell>
          <cell r="E1901" t="str">
            <v xml:space="preserve">двутавры Холд.К. /HEB /HEA (3) мм </v>
          </cell>
          <cell r="I1901" t="str">
            <v>т</v>
          </cell>
          <cell r="J1901" t="str">
            <v>Egyptian Iron and Steel co.</v>
          </cell>
          <cell r="K1901" t="str">
            <v>ТКП.21.12.2020</v>
          </cell>
          <cell r="L1901">
            <v>44186</v>
          </cell>
          <cell r="V1901">
            <v>11969.298245614034</v>
          </cell>
        </row>
        <row r="1902">
          <cell r="A1902">
            <v>2889</v>
          </cell>
          <cell r="E1902" t="str">
            <v xml:space="preserve">двутавры Холод.К. /HEB /HEA (4) мм </v>
          </cell>
          <cell r="I1902" t="str">
            <v>т</v>
          </cell>
          <cell r="J1902" t="str">
            <v>Egyptian Iron and Steel co.</v>
          </cell>
          <cell r="K1902" t="str">
            <v>ТКП.21.12.2020</v>
          </cell>
          <cell r="L1902">
            <v>44186</v>
          </cell>
          <cell r="V1902">
            <v>11706.140350877191</v>
          </cell>
        </row>
        <row r="1903">
          <cell r="A1903">
            <v>2022</v>
          </cell>
          <cell r="E1903" t="str">
            <v>двутавры/ Beams U (160,200,260,mm)</v>
          </cell>
          <cell r="I1903" t="str">
            <v>т</v>
          </cell>
          <cell r="J1903" t="str">
            <v>Egyptian Iron and Steel co.</v>
          </cell>
          <cell r="K1903" t="str">
            <v>Предложение 24.07.2018</v>
          </cell>
          <cell r="L1903">
            <v>43305</v>
          </cell>
          <cell r="V1903">
            <v>15708</v>
          </cell>
        </row>
        <row r="1904">
          <cell r="A1904">
            <v>2883</v>
          </cell>
          <cell r="E1904" t="str">
            <v xml:space="preserve">двутавры/ IPE (140 до 270) мм </v>
          </cell>
          <cell r="I1904" t="str">
            <v>т</v>
          </cell>
          <cell r="J1904" t="str">
            <v>Egyptian Iron and Steel co.</v>
          </cell>
          <cell r="K1904" t="str">
            <v>ТКП.21.12.2020</v>
          </cell>
          <cell r="L1904">
            <v>44186</v>
          </cell>
          <cell r="V1904">
            <v>10500.877192982454</v>
          </cell>
        </row>
        <row r="1905">
          <cell r="A1905">
            <v>2023</v>
          </cell>
          <cell r="E1905" t="str">
            <v xml:space="preserve">двутавры/ IPE (300) мм </v>
          </cell>
          <cell r="I1905" t="str">
            <v>т</v>
          </cell>
          <cell r="J1905" t="str">
            <v>Egyptian Iron and Steel co.</v>
          </cell>
          <cell r="K1905"/>
          <cell r="L1905" t="str">
            <v>?</v>
          </cell>
          <cell r="V1905">
            <v>14900</v>
          </cell>
        </row>
        <row r="1906">
          <cell r="A1906">
            <v>2024</v>
          </cell>
          <cell r="E1906" t="str">
            <v xml:space="preserve">двутавры/ IPE (300) мм </v>
          </cell>
          <cell r="I1906" t="str">
            <v>т</v>
          </cell>
          <cell r="J1906" t="str">
            <v>Egyptian Iron and Steel co.</v>
          </cell>
          <cell r="K1906" t="str">
            <v>Предложение 24.07.2018</v>
          </cell>
          <cell r="L1906">
            <v>43305</v>
          </cell>
          <cell r="V1906">
            <v>16032</v>
          </cell>
        </row>
        <row r="1907">
          <cell r="A1907">
            <v>2884</v>
          </cell>
          <cell r="E1907" t="str">
            <v xml:space="preserve">двутавры/ IPE (300/400) мм </v>
          </cell>
          <cell r="I1907" t="str">
            <v>т</v>
          </cell>
          <cell r="J1907" t="str">
            <v>Egyptian Iron and Steel co.</v>
          </cell>
          <cell r="K1907" t="str">
            <v>ТКП.21.12.2020</v>
          </cell>
          <cell r="L1907">
            <v>44186</v>
          </cell>
          <cell r="V1907">
            <v>10635.087719298244</v>
          </cell>
        </row>
        <row r="1908">
          <cell r="A1908">
            <v>2025</v>
          </cell>
          <cell r="E1908" t="str">
            <v xml:space="preserve">двутавры/ IPE (c 160 - до 370) мм </v>
          </cell>
          <cell r="I1908" t="str">
            <v>т</v>
          </cell>
          <cell r="J1908" t="str">
            <v>Egyptian Iron and Steel co.</v>
          </cell>
          <cell r="K1908"/>
          <cell r="L1908" t="str">
            <v>?</v>
          </cell>
          <cell r="V1908">
            <v>14760</v>
          </cell>
        </row>
        <row r="1909">
          <cell r="A1909">
            <v>2026</v>
          </cell>
          <cell r="E1909" t="str">
            <v xml:space="preserve">двутавры/ IPE (c 160 - до 370) мм </v>
          </cell>
          <cell r="I1909" t="str">
            <v>т</v>
          </cell>
          <cell r="J1909" t="str">
            <v>Egyptian Iron and Steel co.</v>
          </cell>
          <cell r="K1909" t="str">
            <v>Предложение 24.07.2018</v>
          </cell>
          <cell r="L1909">
            <v>43305</v>
          </cell>
          <cell r="V1909">
            <v>15914</v>
          </cell>
        </row>
        <row r="1910">
          <cell r="A1910">
            <v>2027</v>
          </cell>
          <cell r="E1910" t="str">
            <v xml:space="preserve">двутавры/ IPE (c 360,400) мм </v>
          </cell>
          <cell r="I1910" t="str">
            <v>т</v>
          </cell>
          <cell r="J1910" t="str">
            <v>Egyptian Iron and Steel co.</v>
          </cell>
          <cell r="K1910"/>
          <cell r="L1910" t="str">
            <v>?</v>
          </cell>
          <cell r="V1910">
            <v>15060</v>
          </cell>
        </row>
        <row r="1911">
          <cell r="A1911">
            <v>2028</v>
          </cell>
          <cell r="E1911" t="str">
            <v xml:space="preserve">двутавры/ IPE (c 360,400) мм </v>
          </cell>
          <cell r="I1911" t="str">
            <v>т</v>
          </cell>
          <cell r="J1911" t="str">
            <v>Egyptian Iron and Steel co.</v>
          </cell>
          <cell r="K1911" t="str">
            <v>Предложение 24.07.2018</v>
          </cell>
          <cell r="L1911">
            <v>43305</v>
          </cell>
          <cell r="V1911">
            <v>16208</v>
          </cell>
        </row>
        <row r="1912">
          <cell r="A1912">
            <v>2029</v>
          </cell>
          <cell r="E1912" t="str">
            <v>двутавры/Beams U (140 mm)</v>
          </cell>
          <cell r="I1912" t="str">
            <v>т</v>
          </cell>
          <cell r="J1912" t="str">
            <v>Egyptian Iron and Steel co.</v>
          </cell>
          <cell r="K1912" t="str">
            <v>Предложение 30/05/2018</v>
          </cell>
          <cell r="L1912">
            <v>43305</v>
          </cell>
          <cell r="V1912">
            <v>15826</v>
          </cell>
        </row>
        <row r="1913">
          <cell r="A1913">
            <v>320</v>
          </cell>
          <cell r="E1913" t="str">
            <v>двутавры/Beams U (80;100;120 mm)</v>
          </cell>
          <cell r="I1913" t="str">
            <v>т</v>
          </cell>
          <cell r="J1913" t="str">
            <v>Egyptian Iron and Steel co.</v>
          </cell>
          <cell r="K1913" t="str">
            <v>Предложение 30/05/2018</v>
          </cell>
          <cell r="L1913">
            <v>43305</v>
          </cell>
          <cell r="V1913">
            <v>13147</v>
          </cell>
        </row>
        <row r="1914">
          <cell r="A1914">
            <v>2885</v>
          </cell>
          <cell r="E1914" t="str">
            <v xml:space="preserve">двутавры/HEB /HEA (160,180,) мм </v>
          </cell>
          <cell r="I1914" t="str">
            <v>т</v>
          </cell>
          <cell r="J1914" t="str">
            <v>Egyptian Iron and Steel co.</v>
          </cell>
          <cell r="K1914" t="str">
            <v>ТКП.21.12.2020</v>
          </cell>
          <cell r="L1914">
            <v>44186</v>
          </cell>
          <cell r="V1914">
            <v>10397.36842105263</v>
          </cell>
        </row>
        <row r="1915">
          <cell r="A1915">
            <v>2030</v>
          </cell>
          <cell r="E1915" t="str">
            <v xml:space="preserve">двутавры/HEB /HEA (160,180,200) мм </v>
          </cell>
          <cell r="I1915" t="str">
            <v>т</v>
          </cell>
          <cell r="J1915" t="str">
            <v>Egyptian Iron and Steel co.</v>
          </cell>
          <cell r="K1915"/>
          <cell r="L1915" t="str">
            <v>?</v>
          </cell>
          <cell r="V1915" t="str">
            <v>?</v>
          </cell>
        </row>
        <row r="1916">
          <cell r="A1916">
            <v>2031</v>
          </cell>
          <cell r="E1916" t="str">
            <v xml:space="preserve">двутавры/HEB /HEA (160,180,200) мм </v>
          </cell>
          <cell r="I1916" t="str">
            <v>т</v>
          </cell>
          <cell r="J1916" t="str">
            <v>Egyptian Iron and Steel co.</v>
          </cell>
          <cell r="K1916" t="str">
            <v>Предложение 24.07.2018</v>
          </cell>
          <cell r="L1916">
            <v>43305</v>
          </cell>
          <cell r="V1916">
            <v>15914</v>
          </cell>
        </row>
        <row r="1917">
          <cell r="A1917">
            <v>2886</v>
          </cell>
          <cell r="E1917" t="str">
            <v xml:space="preserve">двутавры/HEB /HEA (200) мм </v>
          </cell>
          <cell r="I1917" t="str">
            <v>т</v>
          </cell>
          <cell r="J1917" t="str">
            <v>Egyptian Iron and Steel co.</v>
          </cell>
          <cell r="K1917" t="str">
            <v>ТКП.21.12.2020</v>
          </cell>
          <cell r="L1917">
            <v>44186</v>
          </cell>
          <cell r="V1917">
            <v>10500.877192982454</v>
          </cell>
        </row>
        <row r="1918">
          <cell r="A1918">
            <v>2887</v>
          </cell>
          <cell r="E1918" t="str">
            <v xml:space="preserve">двутавры/HEB /HEA (32/90) мм </v>
          </cell>
          <cell r="I1918" t="str">
            <v>т</v>
          </cell>
          <cell r="J1918" t="str">
            <v>Egyptian Iron and Steel co.</v>
          </cell>
          <cell r="K1918" t="str">
            <v>ТКП.21.12.2020</v>
          </cell>
          <cell r="L1918">
            <v>44186</v>
          </cell>
          <cell r="V1918">
            <v>9931.5789473684199</v>
          </cell>
        </row>
        <row r="1919">
          <cell r="A1919">
            <v>313</v>
          </cell>
          <cell r="E1919" t="str">
            <v>Двутвавр / Hot Rolled I-beam with Parallel face    80 mm</v>
          </cell>
          <cell r="I1919" t="str">
            <v>т</v>
          </cell>
          <cell r="J1919" t="str">
            <v>Beshay Steel</v>
          </cell>
          <cell r="K1919" t="str">
            <v>ТКП (26.08. 2019 )</v>
          </cell>
          <cell r="L1919">
            <v>43703</v>
          </cell>
          <cell r="V1919">
            <v>10877.192982456143</v>
          </cell>
        </row>
        <row r="1920">
          <cell r="A1920">
            <v>4216</v>
          </cell>
          <cell r="E1920" t="str">
            <v>Двухкомпонентная эпоксидная смола Электростатически проводящая самовыравнивающаяся система</v>
          </cell>
          <cell r="I1920" t="str">
            <v>кг</v>
          </cell>
          <cell r="J1920" t="str">
            <v xml:space="preserve">Sika- Egypt </v>
          </cell>
          <cell r="K1920" t="str">
            <v xml:space="preserve">Sika- Egypt </v>
          </cell>
          <cell r="L1920">
            <v>44473</v>
          </cell>
          <cell r="V1920">
            <v>715</v>
          </cell>
        </row>
        <row r="1921">
          <cell r="A1921">
            <v>5753</v>
          </cell>
          <cell r="E1921" t="str">
            <v>Двухкомпонентное эпоксидное покрытие Типа Mapefloor I 360 AS. Транспорт экспертно 5%</v>
          </cell>
          <cell r="I1921" t="str">
            <v>т</v>
          </cell>
          <cell r="J1921" t="str">
            <v>MAPEI</v>
          </cell>
          <cell r="K1921" t="str">
            <v>https://shop.orsolini.it/prodotti/formulato-autolivellante-per-rivestimenti-elettroconduttivi-mapefloor-i-360-as_341310</v>
          </cell>
          <cell r="L1921">
            <v>44677</v>
          </cell>
          <cell r="V1921">
            <v>378000.10327868856</v>
          </cell>
        </row>
        <row r="1922">
          <cell r="A1922">
            <v>4508</v>
          </cell>
          <cell r="E1922" t="str">
            <v>Декомпрессионный клапан цилиндров растяжения-зажима</v>
          </cell>
          <cell r="I1922" t="str">
            <v>шт.</v>
          </cell>
          <cell r="J1922" t="str">
            <v>Ancon</v>
          </cell>
          <cell r="K1922" t="str">
            <v xml:space="preserve">NPO Energomashservice Co </v>
          </cell>
          <cell r="L1922">
            <v>44253</v>
          </cell>
          <cell r="V1922">
            <v>327.05</v>
          </cell>
        </row>
        <row r="1923">
          <cell r="A1923">
            <v>3139</v>
          </cell>
          <cell r="E1923" t="str">
            <v xml:space="preserve">Дерево  Шведское  (финский) </v>
          </cell>
          <cell r="I1923" t="str">
            <v>м3</v>
          </cell>
          <cell r="J1923" t="str">
            <v>http://admin.mhuc.gov.eg//Dynamic_Page/637419862130943665.pdf</v>
          </cell>
          <cell r="K1923" t="str">
            <v>Отчёт ноябрь 2020</v>
          </cell>
          <cell r="L1923">
            <v>44137</v>
          </cell>
          <cell r="V1923">
            <v>5087.7192982456136</v>
          </cell>
        </row>
        <row r="1924">
          <cell r="A1924">
            <v>401</v>
          </cell>
          <cell r="E1924" t="str">
            <v xml:space="preserve">Дерево шуруп -саморез -Din 571 оцинкованный - Din 57125 кг коробки </v>
          </cell>
          <cell r="I1924" t="str">
            <v>т</v>
          </cell>
          <cell r="J1924" t="str">
            <v>Nassar group</v>
          </cell>
          <cell r="K1924" t="str">
            <v>Предложения21.04.2019</v>
          </cell>
          <cell r="L1924">
            <v>43576</v>
          </cell>
          <cell r="V1924">
            <v>19917.2</v>
          </cell>
        </row>
        <row r="1925">
          <cell r="A1925">
            <v>3088</v>
          </cell>
          <cell r="E1925" t="str">
            <v xml:space="preserve">Держатель плоских проводников, с основанием из полиамида по типу 833 35    5033039 OBO Battermann. Цена OBO Bettermann Hungary. Транспорт экспертно 5%. </v>
          </cell>
          <cell r="I1925" t="str">
            <v>шт.</v>
          </cell>
          <cell r="J1925" t="str">
            <v>OBO Bettermann</v>
          </cell>
          <cell r="K1925" t="str">
            <v>Прайс лист OBO Bettermann Hungary 15.04.2020</v>
          </cell>
          <cell r="L1925">
            <v>44200</v>
          </cell>
          <cell r="V1925">
            <v>39.223472626173013</v>
          </cell>
        </row>
        <row r="1926">
          <cell r="A1926">
            <v>4608</v>
          </cell>
          <cell r="E1926" t="str">
            <v>Держатель шины заземл. К-188 У2 (упак.50/200шт) (zeta50110)</v>
          </cell>
          <cell r="I1926" t="str">
            <v>шт.</v>
          </cell>
          <cell r="J1926" t="str">
            <v>ЗЭТАРУС</v>
          </cell>
          <cell r="K1926" t="str">
            <v>https://www.etm.ru/cat/nn/2870776</v>
          </cell>
          <cell r="L1926">
            <v>44571</v>
          </cell>
          <cell r="V1926">
            <v>6.1331714929772856</v>
          </cell>
        </row>
        <row r="1927">
          <cell r="A1927">
            <v>2</v>
          </cell>
          <cell r="E1927" t="str">
            <v>Диск фибровый шлифовальный/Fiber Discs ( Zir ) 5”</v>
          </cell>
          <cell r="I1927" t="str">
            <v>шт.</v>
          </cell>
          <cell r="J1927" t="str">
            <v>Egyptian Abrasives co. EACO</v>
          </cell>
          <cell r="K1927" t="str">
            <v>Предложения 24.09.2018</v>
          </cell>
          <cell r="L1927">
            <v>43367</v>
          </cell>
          <cell r="V1927">
            <v>6.0962000000000005</v>
          </cell>
        </row>
        <row r="1928">
          <cell r="A1928">
            <v>402</v>
          </cell>
          <cell r="E1928" t="str">
            <v>Длина бетонных гвоздей: 3-10 см (25 коробок по 1 кг) в коробке</v>
          </cell>
          <cell r="I1928" t="str">
            <v>т</v>
          </cell>
          <cell r="J1928" t="str">
            <v>Nassar group</v>
          </cell>
          <cell r="K1928" t="str">
            <v>Предложения21.04.2019</v>
          </cell>
          <cell r="L1928">
            <v>43576</v>
          </cell>
          <cell r="V1928">
            <v>18028.5</v>
          </cell>
        </row>
        <row r="1929">
          <cell r="A1929">
            <v>3438</v>
          </cell>
          <cell r="E1929" t="str">
            <v xml:space="preserve">Добавка для бетона MasterRheobuild 3090 (предложена MBS Construction Chemicals Egypt (SAE) как теоретическая замена MasterGlenium SKY 3888). Цена 35,0 EGP/л, плотность 1,095 кг/л </v>
          </cell>
          <cell r="I1929" t="str">
            <v>л</v>
          </cell>
          <cell r="J1929" t="str">
            <v>(BASF)MBS/MBCC Group</v>
          </cell>
          <cell r="K1929" t="str">
            <v>ТКП-26.05.2021</v>
          </cell>
          <cell r="L1929">
            <v>44342</v>
          </cell>
          <cell r="V1929">
            <v>38324.999999999993</v>
          </cell>
        </row>
        <row r="1930">
          <cell r="A1930" t="str">
            <v>3438-1</v>
          </cell>
          <cell r="E1930" t="str">
            <v xml:space="preserve">Добавка для бетона MasterRheobuild 3090 (предложена MBS Construction Chemicals Egypt (SAE) как теоретическая замена MasterGlenium SKY 3888). Цена 35,0 EGP/л, плотность 1,095 кг/л </v>
          </cell>
          <cell r="I1930" t="str">
            <v>л</v>
          </cell>
          <cell r="J1930" t="str">
            <v>(BASF)MBS/MBCC Group</v>
          </cell>
          <cell r="K1930" t="str">
            <v>ТКП-26.05.2021</v>
          </cell>
          <cell r="L1930">
            <v>44342</v>
          </cell>
          <cell r="V1930">
            <v>38324.999999999993</v>
          </cell>
        </row>
        <row r="1931">
          <cell r="A1931">
            <v>3437</v>
          </cell>
          <cell r="E1931" t="str">
            <v xml:space="preserve">Добавка для бетона MasterRheobuild 3090 (предложена MBS Construction Chemicals Egypt (SAE) как теоретическая замена MasterRheobuild 623). Цена 14,5 EGP/л, плотность 1,215 кг/л </v>
          </cell>
          <cell r="I1931" t="str">
            <v>т</v>
          </cell>
          <cell r="J1931" t="str">
            <v>(BASF)MBS/MBCC Group</v>
          </cell>
          <cell r="K1931" t="str">
            <v>ТКП-26.05.2021</v>
          </cell>
          <cell r="L1931">
            <v>44342</v>
          </cell>
          <cell r="V1931">
            <v>17617.5</v>
          </cell>
        </row>
        <row r="1932">
          <cell r="A1932" t="str">
            <v>3437-1</v>
          </cell>
          <cell r="E1932" t="str">
            <v xml:space="preserve">Добавка для бетона MasterRheobuild 3090 (предложена MBS Construction Chemicals Egypt (SAE) как теоретическая замена MasterRheobuild 623). Цена 14,5 EGP/л, плотность 1,215 кг/л </v>
          </cell>
          <cell r="I1932" t="str">
            <v>т</v>
          </cell>
          <cell r="J1932" t="str">
            <v>(BASF)MBS/MBCC Group</v>
          </cell>
          <cell r="K1932" t="str">
            <v>ТКП-26.05.2021</v>
          </cell>
          <cell r="L1932">
            <v>44342</v>
          </cell>
          <cell r="V1932">
            <v>17617.5</v>
          </cell>
        </row>
        <row r="1933">
          <cell r="A1933">
            <v>3436</v>
          </cell>
          <cell r="E1933" t="str">
            <v xml:space="preserve">Добавка для бетона MasterRheobuild 850 (предложена MBS Construction Chemicals Egypt (SAE) как теоретическая замена MasterRheobuild 623). Цена 14,5 EGP/л, плотность 1,23 кг/л </v>
          </cell>
          <cell r="I1933" t="str">
            <v>т</v>
          </cell>
          <cell r="J1933" t="str">
            <v>(BASF)MBS/MBCC Group</v>
          </cell>
          <cell r="K1933" t="str">
            <v>ТКП-26.05.2021</v>
          </cell>
          <cell r="L1933">
            <v>44342</v>
          </cell>
          <cell r="V1933">
            <v>17835</v>
          </cell>
        </row>
        <row r="1934">
          <cell r="A1934" t="str">
            <v>3436-1</v>
          </cell>
          <cell r="E1934" t="str">
            <v xml:space="preserve">Добавка для бетона MasterRheobuild 850 (предложена MBS Construction Chemicals Egypt (SAE) как теоретическая замена MasterRheobuild 623). Цена 14,5 EGP/л, плотность 1,23 кг/л </v>
          </cell>
          <cell r="I1934" t="str">
            <v>т</v>
          </cell>
          <cell r="J1934" t="str">
            <v>(BASF)MBS/MBCC Group</v>
          </cell>
          <cell r="K1934" t="str">
            <v>ТКП-26.05.2021</v>
          </cell>
          <cell r="L1934">
            <v>44342</v>
          </cell>
          <cell r="V1934">
            <v>17835</v>
          </cell>
        </row>
        <row r="1935">
          <cell r="A1935">
            <v>928</v>
          </cell>
          <cell r="E1935" t="str">
            <v>Добавки в бетон для снижения проницаемости и солеустойчивости  расход (0,25-0,5) % от вес цемента 1-2 кг.на м3 бетона согласно Евро стандарт EN934-2</v>
          </cell>
          <cell r="I1935" t="str">
            <v>кг</v>
          </cell>
          <cell r="J1935" t="str">
            <v>www.MHUC.GOV.EG</v>
          </cell>
          <cell r="K1935" t="str">
            <v>www.MHUC.GOV.EG</v>
          </cell>
          <cell r="L1935">
            <v>43614</v>
          </cell>
          <cell r="V1935">
            <v>9.7456140350877192</v>
          </cell>
        </row>
        <row r="1936">
          <cell r="A1936">
            <v>3439</v>
          </cell>
          <cell r="E1936" t="str">
            <v>добавки для бетона</v>
          </cell>
          <cell r="I1936" t="str">
            <v>л</v>
          </cell>
          <cell r="J1936" t="str">
            <v>(BASF)MBS/MBCC Group</v>
          </cell>
          <cell r="K1936" t="str">
            <v>ТКП-26.05.2021</v>
          </cell>
          <cell r="L1936">
            <v>44342</v>
          </cell>
          <cell r="V1936">
            <v>35</v>
          </cell>
        </row>
        <row r="1937">
          <cell r="A1937" t="str">
            <v>3439-1</v>
          </cell>
          <cell r="E1937" t="str">
            <v>добавки для бетона</v>
          </cell>
          <cell r="I1937" t="str">
            <v>л</v>
          </cell>
          <cell r="J1937" t="str">
            <v>(BASF)MBS/MBCC Group</v>
          </cell>
          <cell r="K1937" t="str">
            <v>ТКП-26.05.2021</v>
          </cell>
          <cell r="L1937">
            <v>44342</v>
          </cell>
          <cell r="V1937">
            <v>35</v>
          </cell>
        </row>
        <row r="1938">
          <cell r="A1938">
            <v>3440</v>
          </cell>
          <cell r="E1938" t="str">
            <v>добавки для бетона</v>
          </cell>
          <cell r="I1938" t="str">
            <v>л</v>
          </cell>
          <cell r="J1938" t="str">
            <v>(BASF)MBS/MBCC Group</v>
          </cell>
          <cell r="K1938" t="str">
            <v>ТКП-26.05.2021</v>
          </cell>
          <cell r="L1938">
            <v>44342</v>
          </cell>
          <cell r="V1938">
            <v>35</v>
          </cell>
        </row>
        <row r="1939">
          <cell r="A1939" t="str">
            <v>3440-1</v>
          </cell>
          <cell r="E1939" t="str">
            <v>добавки для бетона</v>
          </cell>
          <cell r="I1939" t="str">
            <v>л</v>
          </cell>
          <cell r="J1939" t="str">
            <v>(BASF)MBS/MBCC Group</v>
          </cell>
          <cell r="K1939" t="str">
            <v>ТКП-26.05.2021</v>
          </cell>
          <cell r="L1939">
            <v>44342</v>
          </cell>
          <cell r="V1939">
            <v>35</v>
          </cell>
        </row>
        <row r="1940">
          <cell r="A1940">
            <v>2180</v>
          </cell>
          <cell r="E1940" t="str">
            <v xml:space="preserve">Добавки для бетона SIKA Водостойкий или быстросхватывающий прочности                                                                                /Concrete additives  SIKA Water proof or Early strength charge </v>
          </cell>
          <cell r="I1940" t="str">
            <v>м3</v>
          </cell>
          <cell r="J1940" t="str">
            <v>Sermix</v>
          </cell>
          <cell r="K1940" t="str">
            <v>ТКП -Saudi Egyptian Ready Mix Company S.A.E (Sermix) 24.11.2019</v>
          </cell>
          <cell r="L1940">
            <v>43793</v>
          </cell>
          <cell r="V1940">
            <v>40</v>
          </cell>
        </row>
        <row r="1941">
          <cell r="A1941">
            <v>2181</v>
          </cell>
          <cell r="E1941" t="str">
            <v xml:space="preserve">Добавки Для подержания температурного режима для бетона ниже 35 с градусов   необходимо добавки </v>
          </cell>
          <cell r="I1941" t="str">
            <v>м3</v>
          </cell>
          <cell r="J1941" t="str">
            <v>Sermix</v>
          </cell>
          <cell r="K1941" t="str">
            <v>ТКП -Saudi Egyptian Ready Mix Company S.A.E (Sermix) 24.11.2019</v>
          </cell>
          <cell r="L1941">
            <v>43793</v>
          </cell>
          <cell r="V1941">
            <v>60</v>
          </cell>
        </row>
        <row r="1942">
          <cell r="A1942">
            <v>2721</v>
          </cell>
          <cell r="E1942" t="str">
            <v>Долота трехшарошечные типа Ш215,9С-ГВ-1</v>
          </cell>
          <cell r="I1942" t="str">
            <v>шт.</v>
          </cell>
          <cell r="J1942" t="str">
            <v xml:space="preserve">БУРОВОЕДОЛОТО.РФ </v>
          </cell>
          <cell r="K1942" t="str">
            <v>ТКП-08.12.2020 Email</v>
          </cell>
          <cell r="L1942">
            <v>44173</v>
          </cell>
          <cell r="V1942">
            <v>42200</v>
          </cell>
        </row>
        <row r="1943">
          <cell r="A1943">
            <v>2722</v>
          </cell>
          <cell r="E1943" t="str">
            <v>Долота трехшарошечные типа Ш98,4Т3-ЦА</v>
          </cell>
          <cell r="I1943" t="str">
            <v>шт.</v>
          </cell>
          <cell r="J1943" t="str">
            <v xml:space="preserve">БУРОВОЕДОЛОТО.РФ </v>
          </cell>
          <cell r="K1943" t="str">
            <v>ТКП-08.12.2020 Email</v>
          </cell>
          <cell r="L1943">
            <v>44173</v>
          </cell>
          <cell r="V1943">
            <v>23210</v>
          </cell>
        </row>
        <row r="1944">
          <cell r="A1944">
            <v>3099</v>
          </cell>
          <cell r="E1944" t="str">
            <v xml:space="preserve">Донная вставка   по типу SSLB 200 DD (7070314) OBO Battermann. Для универсальной маркировки.. Цена OBO Bettermann Hungary. Транспорт экспертно 5%. </v>
          </cell>
          <cell r="I1944" t="str">
            <v>шт.</v>
          </cell>
          <cell r="J1944" t="str">
            <v>OBO Bettermann</v>
          </cell>
          <cell r="K1944" t="str">
            <v>Прайс лист OBO Bettermann Hungary 15.04.2020</v>
          </cell>
          <cell r="L1944">
            <v>44200</v>
          </cell>
          <cell r="V1944">
            <v>37.381833247584936</v>
          </cell>
        </row>
        <row r="1945">
          <cell r="A1945">
            <v>4807</v>
          </cell>
          <cell r="E1945" t="str">
            <v>Древесина (из Финляндии)</v>
          </cell>
          <cell r="I1945" t="str">
            <v>м3</v>
          </cell>
          <cell r="J1945" t="str">
            <v>N/A</v>
          </cell>
          <cell r="K1945" t="str">
            <v>Министерство жилищного строительства и городского хозяйства, отчёт за март 2022</v>
          </cell>
          <cell r="L1945">
            <v>44670</v>
          </cell>
          <cell r="V1945">
            <v>11500</v>
          </cell>
        </row>
        <row r="1946">
          <cell r="A1946">
            <v>2650</v>
          </cell>
          <cell r="E1946" t="str">
            <v xml:space="preserve">Древесина из Финляндии </v>
          </cell>
          <cell r="I1946" t="str">
            <v>м3</v>
          </cell>
          <cell r="J1946" t="str">
            <v>http://admin.mhuc.gov.eg//Dynamic_Page/637580686636668170.pdf</v>
          </cell>
          <cell r="K1946" t="str">
            <v>Отчёт май 2021</v>
          </cell>
          <cell r="L1946">
            <v>44348</v>
          </cell>
          <cell r="V1946">
            <v>7894.7368421052643</v>
          </cell>
        </row>
        <row r="1947">
          <cell r="A1947">
            <v>2654</v>
          </cell>
          <cell r="E1947" t="str">
            <v>Древесина российская</v>
          </cell>
          <cell r="I1947" t="str">
            <v>м3</v>
          </cell>
          <cell r="J1947" t="str">
            <v>https://www.elnabaa.net/858743</v>
          </cell>
          <cell r="K1947" t="str">
            <v>ст.11.11.2020</v>
          </cell>
          <cell r="L1947">
            <v>44146</v>
          </cell>
          <cell r="V1947">
            <v>4385.9649122807014</v>
          </cell>
        </row>
        <row r="1948">
          <cell r="A1948">
            <v>2656</v>
          </cell>
          <cell r="E1948" t="str">
            <v>Древесина российская  75мм*25мм</v>
          </cell>
          <cell r="I1948" t="str">
            <v>м3</v>
          </cell>
          <cell r="J1948" t="str">
            <v xml:space="preserve">TM Wood </v>
          </cell>
          <cell r="K1948" t="str">
            <v>ТКП-01.12.2020</v>
          </cell>
          <cell r="L1948">
            <v>44166</v>
          </cell>
          <cell r="V1948">
            <v>5250</v>
          </cell>
        </row>
        <row r="1949">
          <cell r="A1949">
            <v>2657</v>
          </cell>
          <cell r="E1949" t="str">
            <v>Древесина российская  75мм*25мм</v>
          </cell>
          <cell r="I1949" t="str">
            <v>м3</v>
          </cell>
          <cell r="J1949" t="str">
            <v xml:space="preserve">Alruwwad Wood </v>
          </cell>
          <cell r="K1949" t="str">
            <v>ТКП-01.12.2020</v>
          </cell>
          <cell r="L1949">
            <v>44166</v>
          </cell>
          <cell r="V1949">
            <v>5300</v>
          </cell>
        </row>
        <row r="1950">
          <cell r="A1950">
            <v>210</v>
          </cell>
          <cell r="E1950" t="str">
            <v>Древесина хвойных пород, пиленная, 25 мм</v>
          </cell>
          <cell r="I1950" t="str">
            <v>м2</v>
          </cell>
          <cell r="J1950" t="str">
            <v xml:space="preserve"> N/A</v>
          </cell>
          <cell r="K1950" t="str">
            <v>Wood Shop Egypt</v>
          </cell>
          <cell r="L1950">
            <v>43306</v>
          </cell>
          <cell r="V1950">
            <v>126</v>
          </cell>
        </row>
        <row r="1951">
          <cell r="A1951">
            <v>211</v>
          </cell>
          <cell r="E1951" t="str">
            <v>Древесина хвойных пород, пиленная, 40 мм</v>
          </cell>
          <cell r="I1951" t="str">
            <v>м2</v>
          </cell>
          <cell r="J1951" t="str">
            <v xml:space="preserve"> N/A</v>
          </cell>
          <cell r="K1951" t="str">
            <v>Wood Shop Egypt</v>
          </cell>
          <cell r="L1951">
            <v>43306</v>
          </cell>
          <cell r="V1951">
            <v>201.60000000000002</v>
          </cell>
        </row>
        <row r="1952">
          <cell r="A1952">
            <v>212</v>
          </cell>
          <cell r="E1952" t="str">
            <v>Древесина хвойных пород, пиленная, все размеры, средняя цена за м3</v>
          </cell>
          <cell r="I1952" t="str">
            <v>м3</v>
          </cell>
          <cell r="J1952" t="str">
            <v xml:space="preserve"> N/A</v>
          </cell>
          <cell r="K1952" t="str">
            <v>Wood Shop Egypt</v>
          </cell>
          <cell r="L1952">
            <v>43306</v>
          </cell>
          <cell r="V1952">
            <v>5040</v>
          </cell>
        </row>
        <row r="1953">
          <cell r="A1953">
            <v>4609</v>
          </cell>
          <cell r="E1953" t="str">
            <v>Дробь чугунная колотая 0,3; 0,5; 0,8; 1,0; 1,4; 1,8; 2,2 мм. . Транспорт экспертно 5%</v>
          </cell>
          <cell r="I1953" t="str">
            <v>т</v>
          </cell>
          <cell r="J1953" t="str">
            <v>Дробинка</v>
          </cell>
          <cell r="K1953" t="str">
            <v>http://www.drobinka.ru/</v>
          </cell>
          <cell r="L1953">
            <v>44587</v>
          </cell>
          <cell r="V1953">
            <v>13651.041759386182</v>
          </cell>
        </row>
        <row r="1954">
          <cell r="A1954">
            <v>3395</v>
          </cell>
          <cell r="E1954" t="str">
            <v>Дюбель-гвоздь HPS-1 6/5x30 #260349</v>
          </cell>
          <cell r="I1954" t="str">
            <v>шт.</v>
          </cell>
          <cell r="J1954" t="str">
            <v>HILTI</v>
          </cell>
          <cell r="K1954" t="str">
            <v>https://www.hilti.sa/c/CLS_FASTENER_7135/CLS_PLASTIC_ANCHORS_7135/r218?CHA_GLOBAL_ANC_SIZE=6%20mm&amp;CHD_ANCHOR_LENGTH=30%20mm&amp;combo_content=73f2959fa551017f80a1c653124d0c07&amp;salespackquantity=150%20pc&amp;itemCode=260349</v>
          </cell>
          <cell r="L1954">
            <v>44342</v>
          </cell>
          <cell r="V1954">
            <v>1.5843491999999999</v>
          </cell>
        </row>
        <row r="1955">
          <cell r="A1955">
            <v>843</v>
          </cell>
          <cell r="E1955" t="str">
            <v>Ж/Б Бетонные колодцы и камеры размеры внеший 125*125*150 см ,Внутр.размер 95*95*135 см</v>
          </cell>
          <cell r="I1955" t="str">
            <v>шт.</v>
          </cell>
          <cell r="J1955" t="str">
            <v>Egyptian Italian for concrete</v>
          </cell>
          <cell r="K1955" t="str">
            <v xml:space="preserve">Egypt </v>
          </cell>
          <cell r="L1955">
            <v>43607</v>
          </cell>
          <cell r="V1955">
            <v>5292</v>
          </cell>
        </row>
        <row r="1956">
          <cell r="A1956">
            <v>839</v>
          </cell>
          <cell r="E1956" t="str">
            <v>Ж/Б Бетонные колодцы и камеры размеры внеший 170*170*135 см ,Внутр.размер 138*138*120 см</v>
          </cell>
          <cell r="I1956" t="str">
            <v>шт.</v>
          </cell>
          <cell r="J1956" t="str">
            <v>Egyptian Italian for concrete</v>
          </cell>
          <cell r="K1956" t="str">
            <v xml:space="preserve">Egypt </v>
          </cell>
          <cell r="L1956">
            <v>43607</v>
          </cell>
          <cell r="V1956">
            <v>7560</v>
          </cell>
        </row>
        <row r="1957">
          <cell r="A1957">
            <v>838</v>
          </cell>
          <cell r="E1957" t="str">
            <v>Ж/Б Бетонные колодцы и камеры размеры внеший 250*150*150 см ,Внутр.размер 210*110*110 см</v>
          </cell>
          <cell r="I1957" t="str">
            <v>шт.</v>
          </cell>
          <cell r="J1957" t="str">
            <v>Egyptian Italian for concrete</v>
          </cell>
          <cell r="K1957" t="str">
            <v xml:space="preserve">Egypt </v>
          </cell>
          <cell r="L1957">
            <v>43607</v>
          </cell>
          <cell r="V1957">
            <v>17813.25</v>
          </cell>
        </row>
        <row r="1958">
          <cell r="A1958">
            <v>837</v>
          </cell>
          <cell r="E1958" t="str">
            <v>Ж/Б Бетонные колодцы и камеры размеры внеший 290*190*250 см ,Внутр.размер 250*150*200 см</v>
          </cell>
          <cell r="I1958" t="str">
            <v>шт.</v>
          </cell>
          <cell r="J1958" t="str">
            <v>Egyptian Italian for concrete</v>
          </cell>
          <cell r="K1958" t="str">
            <v xml:space="preserve">Egypt </v>
          </cell>
          <cell r="L1958">
            <v>43607</v>
          </cell>
          <cell r="V1958">
            <v>36960</v>
          </cell>
        </row>
        <row r="1959">
          <cell r="A1959">
            <v>845</v>
          </cell>
          <cell r="E1959" t="str">
            <v>Ж/Б колодцы и камеры размеры (сечение-фрагмент  )Круг.Диаметр120см ,Высота 100см,толщина стенк. 20см</v>
          </cell>
          <cell r="I1959" t="str">
            <v>шт.</v>
          </cell>
          <cell r="J1959" t="str">
            <v>Egyptian Italian for concrete</v>
          </cell>
          <cell r="K1959" t="str">
            <v xml:space="preserve">Egypt </v>
          </cell>
          <cell r="L1959">
            <v>43607</v>
          </cell>
          <cell r="V1959">
            <v>5019</v>
          </cell>
        </row>
        <row r="1960">
          <cell r="A1960">
            <v>850</v>
          </cell>
          <cell r="E1960" t="str">
            <v>Ж/Б колодцы и камеры размеры (сечение-фрагмент )Круг.Диаметр100см ,Высота 100см,толщина стенк. 20см</v>
          </cell>
          <cell r="I1960" t="str">
            <v>шт.</v>
          </cell>
          <cell r="J1960" t="str">
            <v>Egyptian Italian for concrete</v>
          </cell>
          <cell r="K1960" t="str">
            <v xml:space="preserve">Egypt </v>
          </cell>
          <cell r="L1960">
            <v>43607</v>
          </cell>
          <cell r="V1960">
            <v>4425.75</v>
          </cell>
        </row>
        <row r="1961">
          <cell r="A1961">
            <v>851</v>
          </cell>
          <cell r="E1961" t="str">
            <v>Ж/Б колодцы и камеры размеры (сечение-фрагмент )Круг.Диаметр100см ,Высота 50см,толщина стенк. 20см</v>
          </cell>
          <cell r="I1961" t="str">
            <v>шт.</v>
          </cell>
          <cell r="J1961" t="str">
            <v>Egyptian Italian for concrete</v>
          </cell>
          <cell r="K1961" t="str">
            <v xml:space="preserve">Egypt </v>
          </cell>
          <cell r="L1961">
            <v>43607</v>
          </cell>
          <cell r="V1961">
            <v>2168.25</v>
          </cell>
        </row>
        <row r="1962">
          <cell r="A1962">
            <v>846</v>
          </cell>
          <cell r="E1962" t="str">
            <v>Ж/Б колодцы и камеры размеры (сечение-фрагмент )Круг.Диаметр120см ,Высота 50 см,толщина стенк. 20см</v>
          </cell>
          <cell r="I1962" t="str">
            <v>шт.</v>
          </cell>
          <cell r="J1962" t="str">
            <v>Egyptian Italian for concrete</v>
          </cell>
          <cell r="K1962" t="str">
            <v xml:space="preserve">Egypt </v>
          </cell>
          <cell r="L1962">
            <v>43607</v>
          </cell>
          <cell r="V1962">
            <v>2488.5</v>
          </cell>
        </row>
        <row r="1963">
          <cell r="A1963">
            <v>849</v>
          </cell>
          <cell r="E1963" t="str">
            <v>Ж/Б колодцы и камеры размеры Круг.Диаметр100 см ,Высота  120см толщина стенк. 20см</v>
          </cell>
          <cell r="I1963" t="str">
            <v>шт.</v>
          </cell>
          <cell r="J1963" t="str">
            <v>Egyptian Italian for concrete</v>
          </cell>
          <cell r="K1963" t="str">
            <v xml:space="preserve">Egypt </v>
          </cell>
          <cell r="L1963">
            <v>43607</v>
          </cell>
          <cell r="V1963">
            <v>5775</v>
          </cell>
        </row>
        <row r="1964">
          <cell r="A1964">
            <v>844</v>
          </cell>
          <cell r="E1964" t="str">
            <v>Ж/Б колодцы и камеры размеры Круг.Диаметр120см ,Высота 120см,толщина стенк. 20см</v>
          </cell>
          <cell r="I1964" t="str">
            <v>шт.</v>
          </cell>
          <cell r="J1964" t="str">
            <v>Egyptian Italian for concrete</v>
          </cell>
          <cell r="K1964" t="str">
            <v xml:space="preserve">Egypt </v>
          </cell>
          <cell r="L1964">
            <v>43607</v>
          </cell>
          <cell r="V1964">
            <v>7392</v>
          </cell>
        </row>
        <row r="1965">
          <cell r="A1965">
            <v>836</v>
          </cell>
          <cell r="E1965" t="str">
            <v xml:space="preserve">Ж/Б колодцы и камеры размеры Круг.Диаметр300см ,Высота  200см «индеведульнный».заказ </v>
          </cell>
          <cell r="I1965" t="str">
            <v>шт.</v>
          </cell>
          <cell r="J1965" t="str">
            <v>Egyptian Italian for concrete</v>
          </cell>
          <cell r="K1965" t="str">
            <v xml:space="preserve">Egypt </v>
          </cell>
          <cell r="L1965">
            <v>43607</v>
          </cell>
          <cell r="V1965">
            <v>157500</v>
          </cell>
        </row>
        <row r="1966">
          <cell r="A1966">
            <v>852</v>
          </cell>
          <cell r="E1966" t="str">
            <v>Ж/Б плита /крышка для  колодцы и камеры размеры Круг.Диаметр100 см ,Высота 50 см,толщина стенк. 20см</v>
          </cell>
          <cell r="I1966" t="str">
            <v>шт.</v>
          </cell>
          <cell r="J1966" t="str">
            <v>Egyptian Italian for concrete</v>
          </cell>
          <cell r="K1966" t="str">
            <v xml:space="preserve">Egypt </v>
          </cell>
          <cell r="L1966">
            <v>43607</v>
          </cell>
          <cell r="V1966">
            <v>3097.5</v>
          </cell>
        </row>
        <row r="1967">
          <cell r="A1967">
            <v>847</v>
          </cell>
          <cell r="E1967" t="str">
            <v>Ж/Б плита /крышка для  колодцы и камеры размеры Круг.Диаметр120см ,Высота 50 см,толщина стенк. 20см</v>
          </cell>
          <cell r="I1967" t="str">
            <v>шт.</v>
          </cell>
          <cell r="J1967" t="str">
            <v>Egyptian Italian for concrete</v>
          </cell>
          <cell r="K1967" t="str">
            <v xml:space="preserve">Egypt </v>
          </cell>
          <cell r="L1967">
            <v>43607</v>
          </cell>
          <cell r="V1967">
            <v>3811.5</v>
          </cell>
        </row>
        <row r="1968">
          <cell r="A1968">
            <v>842</v>
          </cell>
          <cell r="E1968" t="str">
            <v>Ж/Б плита для Бетонного колодца и камеры размеры 170*170 см</v>
          </cell>
          <cell r="I1968" t="str">
            <v>шт.</v>
          </cell>
          <cell r="J1968" t="str">
            <v>Egyptian Italian for concrete</v>
          </cell>
          <cell r="K1968" t="str">
            <v xml:space="preserve">Egypt </v>
          </cell>
          <cell r="L1968">
            <v>43607</v>
          </cell>
          <cell r="V1968">
            <v>2047.5</v>
          </cell>
        </row>
        <row r="1969">
          <cell r="A1969">
            <v>841</v>
          </cell>
          <cell r="E1969" t="str">
            <v>Ж/Б плита для Бетонного колодца и камеры размеры 250*190 см</v>
          </cell>
          <cell r="I1969" t="str">
            <v>шт.</v>
          </cell>
          <cell r="J1969" t="str">
            <v>Egyptian Italian for concrete</v>
          </cell>
          <cell r="K1969" t="str">
            <v xml:space="preserve">Egypt </v>
          </cell>
          <cell r="L1969">
            <v>43607</v>
          </cell>
          <cell r="V1969">
            <v>2415</v>
          </cell>
        </row>
        <row r="1970">
          <cell r="A1970">
            <v>840</v>
          </cell>
          <cell r="E1970" t="str">
            <v>Ж/Б плита для Бетонного колодца и камеры размеры 290*190 см</v>
          </cell>
          <cell r="I1970" t="str">
            <v>шт.</v>
          </cell>
          <cell r="J1970" t="str">
            <v>Egyptian Italian for concrete</v>
          </cell>
          <cell r="K1970" t="str">
            <v xml:space="preserve">Egypt </v>
          </cell>
          <cell r="L1970">
            <v>43607</v>
          </cell>
          <cell r="V1970">
            <v>5785.5</v>
          </cell>
        </row>
        <row r="1971">
          <cell r="A1971">
            <v>3285</v>
          </cell>
          <cell r="E1971" t="str">
            <v>Жидкое Стекло</v>
          </cell>
          <cell r="I1971" t="str">
            <v>т</v>
          </cell>
          <cell r="J1971" t="str">
            <v>Egypt Global silicates</v>
          </cell>
          <cell r="K1971" t="str">
            <v>Egypt Global silicates offer 12.04.2021</v>
          </cell>
          <cell r="L1971">
            <v>44298</v>
          </cell>
          <cell r="V1971"/>
        </row>
        <row r="1972">
          <cell r="A1972">
            <v>4592</v>
          </cell>
          <cell r="E1972" t="str">
            <v>Жидкое Стекло (Sio2: Na2O = 2,2 Плотность (1,3-1,45 г / см3)</v>
          </cell>
          <cell r="I1972" t="str">
            <v>м3</v>
          </cell>
          <cell r="J1972" t="str">
            <v>Elnasr</v>
          </cell>
          <cell r="K1972" t="str">
            <v>Elnasr 07.12.2021</v>
          </cell>
          <cell r="L1972">
            <v>44537</v>
          </cell>
          <cell r="V1972">
            <v>8260</v>
          </cell>
        </row>
        <row r="1973">
          <cell r="A1973">
            <v>3163</v>
          </cell>
          <cell r="E1973" t="str">
            <v>Жидкое Стекло (Диоксид кремния (2,3-31,9%); Оксид натрия (8,7-12,2)%; Соотношение (Sio2: Na2O = 2,6: 3,0) Плотность (1,3-1,45 г / см3)</v>
          </cell>
          <cell r="I1973" t="str">
            <v>т</v>
          </cell>
          <cell r="J1973" t="str">
            <v>Elnasr</v>
          </cell>
          <cell r="K1973" t="str">
            <v>Elnasr 26.01.2021</v>
          </cell>
          <cell r="L1973">
            <v>44222</v>
          </cell>
          <cell r="V1973">
            <v>2500</v>
          </cell>
        </row>
        <row r="1974">
          <cell r="A1974">
            <v>3174</v>
          </cell>
          <cell r="E1974" t="str">
            <v>Жидкое Стекло /Соотношение (Sio2: Na2O = 1:2.9 ) Плотность (1,45 г / см3)</v>
          </cell>
          <cell r="I1974" t="str">
            <v>т</v>
          </cell>
          <cell r="J1974" t="str">
            <v>Silicaegypt</v>
          </cell>
          <cell r="K1974" t="str">
            <v>Silicaegypt 05.02.2021</v>
          </cell>
          <cell r="L1974">
            <v>44232</v>
          </cell>
          <cell r="V1974">
            <v>3450</v>
          </cell>
        </row>
        <row r="1975">
          <cell r="A1975">
            <v>3286</v>
          </cell>
          <cell r="E1975" t="str">
            <v>Жидкое Стекло в IBC-контейнерах (Пластиковые контейнеры)</v>
          </cell>
          <cell r="I1975" t="str">
            <v>(10,400)   т</v>
          </cell>
          <cell r="J1975" t="str">
            <v>Egypt Global silicates</v>
          </cell>
          <cell r="K1975" t="str">
            <v>Egypt Global silicates offer 12.04.2021</v>
          </cell>
          <cell r="L1975">
            <v>44298</v>
          </cell>
          <cell r="V1975"/>
        </row>
        <row r="1976">
          <cell r="A1976">
            <v>4206</v>
          </cell>
          <cell r="E1976" t="str">
            <v>Зaщитнo-декopaтивнoе нaпoльнoе пoкpытие с   антистатическими и электропроводящими   свoйствaми типа Sika Floor 262 AS Thiхo. SIKA Kft. Транспорт экспертно 5%</v>
          </cell>
          <cell r="I1976" t="str">
            <v>кг</v>
          </cell>
          <cell r="J1976" t="str">
            <v>Sika Kft</v>
          </cell>
          <cell r="K1976" t="str">
            <v xml:space="preserve">Предложение Sika Kft. для Пакш </v>
          </cell>
          <cell r="L1976">
            <v>44312</v>
          </cell>
          <cell r="V1976">
            <v>269.74921064666586</v>
          </cell>
        </row>
        <row r="1977">
          <cell r="A1977">
            <v>12</v>
          </cell>
          <cell r="E1977" t="str">
            <v>Забивной  анкера  EA II M 8 X 30;Drop in metal anchor EA II M 8 X 30        (упаковка 100шт.вес 12 грамм)</v>
          </cell>
          <cell r="I1977" t="str">
            <v>шт.</v>
          </cell>
          <cell r="J1977" t="str">
            <v>Modern Machines &amp; Materials Co.</v>
          </cell>
          <cell r="K1977" t="str">
            <v>Предложение 04.09.2018</v>
          </cell>
          <cell r="L1977">
            <v>43347</v>
          </cell>
          <cell r="V1977">
            <v>7.78</v>
          </cell>
        </row>
        <row r="1978">
          <cell r="A1978">
            <v>855</v>
          </cell>
          <cell r="E1978" t="str">
            <v>Задвижка фланцевая  Flanged gate valveDN50; PN 1.0 MPa</v>
          </cell>
          <cell r="I1978" t="str">
            <v>шт.</v>
          </cell>
          <cell r="J1978" t="str">
            <v xml:space="preserve">IESE </v>
          </cell>
          <cell r="K1978" t="str">
            <v>Предложение IESE13.05.2019</v>
          </cell>
          <cell r="L1978">
            <v>43598</v>
          </cell>
          <cell r="V1978">
            <v>4605.2631578947367</v>
          </cell>
        </row>
        <row r="1979">
          <cell r="A1979">
            <v>985</v>
          </cell>
          <cell r="E1979" t="str">
            <v>Задвижка фланцевая 30ч 6Бр/  Flanged gate valve  /   DN250  /    10 bar</v>
          </cell>
          <cell r="I1979" t="str">
            <v>шт.</v>
          </cell>
          <cell r="J1979" t="str">
            <v xml:space="preserve">Tecofi France </v>
          </cell>
          <cell r="K1979" t="str">
            <v>Предложение MetaValve 30/05/2019</v>
          </cell>
          <cell r="L1979">
            <v>43615</v>
          </cell>
          <cell r="V1979">
            <v>8969.2812000000013</v>
          </cell>
        </row>
        <row r="1980">
          <cell r="A1980">
            <v>986</v>
          </cell>
          <cell r="E1980" t="str">
            <v>Задвижка фланцевая 30ч 6Бр/  Flanged gate valve  /   DN50  /    10 bar</v>
          </cell>
          <cell r="I1980" t="str">
            <v>шт.</v>
          </cell>
          <cell r="J1980" t="str">
            <v xml:space="preserve">Tecofi France </v>
          </cell>
          <cell r="K1980" t="str">
            <v>Предложение MetaValve 30/05/2019</v>
          </cell>
          <cell r="L1980">
            <v>43615</v>
          </cell>
          <cell r="V1980">
            <v>1436.0878</v>
          </cell>
        </row>
        <row r="1981">
          <cell r="A1981">
            <v>854</v>
          </cell>
          <cell r="E1981" t="str">
            <v>Задвижка фланцевая с невыдвижным шпинделем  Flanged latch with a non-rising stem DN250; PN 1.0 MPa</v>
          </cell>
          <cell r="I1981" t="str">
            <v>шт.</v>
          </cell>
          <cell r="J1981" t="str">
            <v xml:space="preserve">IESE </v>
          </cell>
          <cell r="K1981" t="str">
            <v>Предложение IESE13.05.2019</v>
          </cell>
          <cell r="L1981">
            <v>43598</v>
          </cell>
          <cell r="V1981">
            <v>42105.263157894733</v>
          </cell>
        </row>
        <row r="1982">
          <cell r="A1982">
            <v>1006</v>
          </cell>
          <cell r="E1982" t="str">
            <v>Задвижка фланцевая с невыдвижным шпинделем / 30ч39р / Чугун /PN16/ DN250/IronFlanged latch with a non-rising stem</v>
          </cell>
          <cell r="I1982" t="str">
            <v>шт.</v>
          </cell>
          <cell r="J1982" t="str">
            <v>компание Mavegypt</v>
          </cell>
          <cell r="K1982" t="str">
            <v>предложение компание Mavegypt 02.06.2019</v>
          </cell>
          <cell r="L1982">
            <v>43618</v>
          </cell>
          <cell r="V1982">
            <v>15965</v>
          </cell>
        </row>
        <row r="1983">
          <cell r="A1983">
            <v>1005</v>
          </cell>
          <cell r="E1983" t="str">
            <v>Задвижка фланцевая с невыдвижным шпинделем / 30ч39р / Чугун /PN16/ DN50/IronFlanged latch with a non-rising stem</v>
          </cell>
          <cell r="I1983" t="str">
            <v>шт.</v>
          </cell>
          <cell r="J1983" t="str">
            <v>компание Mavegypt</v>
          </cell>
          <cell r="K1983" t="str">
            <v>предложение компание Mavegypt 02.06.2019</v>
          </cell>
          <cell r="L1983">
            <v>43618</v>
          </cell>
          <cell r="V1983">
            <v>1648</v>
          </cell>
        </row>
        <row r="1984">
          <cell r="A1984">
            <v>4630</v>
          </cell>
          <cell r="E1984" t="str">
            <v>Заделка огнезащитная в проеме, СПО-Э-2-ВП/100х100-0,75.  Транспорт экспертно 5%</v>
          </cell>
          <cell r="I1984" t="str">
            <v>шт.</v>
          </cell>
          <cell r="J1984" t="str">
            <v>Элокс-Пром</v>
          </cell>
          <cell r="K1984" t="str">
            <v>ЭСКМ для лота 3700 Руппур</v>
          </cell>
          <cell r="L1984">
            <v>44589</v>
          </cell>
          <cell r="V1984">
            <v>3912.9528398858383</v>
          </cell>
        </row>
        <row r="1985">
          <cell r="A1985">
            <v>4631</v>
          </cell>
          <cell r="E1985" t="str">
            <v>Заделка огнезащитная в проеме, СПО-Э-2-ВП/1200х1200-0,75.  Транспорт экспертно 5%</v>
          </cell>
          <cell r="I1985" t="str">
            <v>шт.</v>
          </cell>
          <cell r="J1985" t="str">
            <v>Элокс-Пром</v>
          </cell>
          <cell r="K1985" t="str">
            <v xml:space="preserve">  ТКП  АО "ЭЛОКС-ПРОМ"  0587-РФ/20  20.06.2020</v>
          </cell>
          <cell r="L1985">
            <v>44002</v>
          </cell>
          <cell r="V1985">
            <v>82282.704229400988</v>
          </cell>
        </row>
        <row r="1986">
          <cell r="A1986">
            <v>4632</v>
          </cell>
          <cell r="E1986" t="str">
            <v>Заделка огнезащитная в трубе наружным диметром 100 ммм СПО-Э-1-ВП/100-0,75.  Транспорт экспертно 5%</v>
          </cell>
          <cell r="I1986" t="str">
            <v>шт.</v>
          </cell>
          <cell r="J1986" t="str">
            <v>Элокс-Пром</v>
          </cell>
          <cell r="K1986" t="str">
            <v>ЭСКМ для лота 3700 Руппур</v>
          </cell>
          <cell r="L1986">
            <v>44589</v>
          </cell>
          <cell r="V1986">
            <v>778.67761513728192</v>
          </cell>
        </row>
        <row r="1987">
          <cell r="A1987">
            <v>3116</v>
          </cell>
          <cell r="E1987" t="str">
            <v xml:space="preserve">Зажим Quick для труб 2955 M20 (2149010) Зажим Quick для труб 20мм. Цена OBO Bettermann Hungary. Транспорт экспертно 5%. </v>
          </cell>
          <cell r="I1987" t="str">
            <v>шт.</v>
          </cell>
          <cell r="J1987" t="str">
            <v>OBO Bettermann</v>
          </cell>
          <cell r="K1987" t="str">
            <v>Прайс лист OBO Bettermann Hungary 15.04.2020</v>
          </cell>
          <cell r="L1987">
            <v>44200</v>
          </cell>
          <cell r="V1987">
            <v>1.1339609093084138</v>
          </cell>
        </row>
        <row r="1988">
          <cell r="A1988">
            <v>4368</v>
          </cell>
          <cell r="E1988" t="str">
            <v>Зажимы для машины холодной ковки CXL12</v>
          </cell>
          <cell r="I1988" t="str">
            <v>шт.</v>
          </cell>
          <cell r="J1988" t="str">
            <v>Ancon</v>
          </cell>
          <cell r="K1988" t="str">
            <v xml:space="preserve">NPO Energomashservice Co </v>
          </cell>
          <cell r="L1988">
            <v>44253</v>
          </cell>
          <cell r="V1988">
            <v>229.02</v>
          </cell>
        </row>
        <row r="1989">
          <cell r="A1989">
            <v>4370</v>
          </cell>
          <cell r="E1989" t="str">
            <v>Зажимы для машины холодной ковки CXL16</v>
          </cell>
          <cell r="I1989" t="str">
            <v>шт.</v>
          </cell>
          <cell r="J1989" t="str">
            <v>Ancon</v>
          </cell>
          <cell r="K1989" t="str">
            <v xml:space="preserve">NPO Energomashservice Co </v>
          </cell>
          <cell r="L1989">
            <v>44253</v>
          </cell>
          <cell r="V1989">
            <v>229.02</v>
          </cell>
        </row>
        <row r="1990">
          <cell r="A1990">
            <v>4372</v>
          </cell>
          <cell r="E1990" t="str">
            <v>Зажимы для машины холодной ковки CXL20</v>
          </cell>
          <cell r="I1990" t="str">
            <v>шт.</v>
          </cell>
          <cell r="J1990" t="str">
            <v>Ancon</v>
          </cell>
          <cell r="K1990" t="str">
            <v xml:space="preserve">NPO Energomashservice Co </v>
          </cell>
          <cell r="L1990">
            <v>44253</v>
          </cell>
          <cell r="V1990">
            <v>229.02</v>
          </cell>
        </row>
        <row r="1991">
          <cell r="A1991">
            <v>4374</v>
          </cell>
          <cell r="E1991" t="str">
            <v>Зажимы для машины холодной ковки CXL25</v>
          </cell>
          <cell r="I1991" t="str">
            <v>шт.</v>
          </cell>
          <cell r="J1991" t="str">
            <v>Ancon</v>
          </cell>
          <cell r="K1991" t="str">
            <v xml:space="preserve">NPO Energomashservice Co </v>
          </cell>
          <cell r="L1991">
            <v>44253</v>
          </cell>
          <cell r="V1991">
            <v>229.02</v>
          </cell>
        </row>
        <row r="1992">
          <cell r="A1992">
            <v>4376</v>
          </cell>
          <cell r="E1992" t="str">
            <v>Зажимы для машины холодной ковки CXL28</v>
          </cell>
          <cell r="I1992" t="str">
            <v>шт.</v>
          </cell>
          <cell r="J1992" t="str">
            <v>Ancon</v>
          </cell>
          <cell r="K1992" t="str">
            <v xml:space="preserve">NPO Energomashservice Co </v>
          </cell>
          <cell r="L1992">
            <v>44253</v>
          </cell>
          <cell r="V1992">
            <v>229.02</v>
          </cell>
        </row>
        <row r="1993">
          <cell r="A1993">
            <v>4378</v>
          </cell>
          <cell r="E1993" t="str">
            <v>Зажимы для машины холодной ковки CXL32</v>
          </cell>
          <cell r="I1993" t="str">
            <v>шт.</v>
          </cell>
          <cell r="J1993" t="str">
            <v>Ancon</v>
          </cell>
          <cell r="K1993" t="str">
            <v xml:space="preserve">NPO Energomashservice Co </v>
          </cell>
          <cell r="L1993">
            <v>44253</v>
          </cell>
          <cell r="V1993">
            <v>229.02</v>
          </cell>
        </row>
        <row r="1994">
          <cell r="A1994">
            <v>4380</v>
          </cell>
          <cell r="E1994" t="str">
            <v>Зажимы для машины холодной ковки CXL36</v>
          </cell>
          <cell r="I1994" t="str">
            <v>шт.</v>
          </cell>
          <cell r="J1994" t="str">
            <v>Ancon</v>
          </cell>
          <cell r="K1994" t="str">
            <v xml:space="preserve">NPO Energomashservice Co </v>
          </cell>
          <cell r="L1994">
            <v>44253</v>
          </cell>
          <cell r="V1994">
            <v>229.02</v>
          </cell>
        </row>
        <row r="1995">
          <cell r="A1995">
            <v>4382</v>
          </cell>
          <cell r="E1995" t="str">
            <v>Зажимы для машины холодной ковки CXL40</v>
          </cell>
          <cell r="I1995" t="str">
            <v>шт.</v>
          </cell>
          <cell r="J1995" t="str">
            <v>Ancon</v>
          </cell>
          <cell r="K1995" t="str">
            <v xml:space="preserve">NPO Energomashservice Co </v>
          </cell>
          <cell r="L1995">
            <v>44253</v>
          </cell>
          <cell r="V1995">
            <v>229.02</v>
          </cell>
        </row>
        <row r="1996">
          <cell r="A1996">
            <v>4452</v>
          </cell>
          <cell r="E1996" t="str">
            <v>Зажимы для установочной машины СХГ20</v>
          </cell>
          <cell r="I1996" t="str">
            <v>шт.</v>
          </cell>
          <cell r="J1996" t="str">
            <v>Ancon</v>
          </cell>
          <cell r="K1996" t="str">
            <v xml:space="preserve">NPO Energomashservice Co </v>
          </cell>
          <cell r="L1996">
            <v>44253</v>
          </cell>
          <cell r="V1996">
            <v>229.02</v>
          </cell>
        </row>
        <row r="1997">
          <cell r="A1997">
            <v>4453</v>
          </cell>
          <cell r="E1997" t="str">
            <v>Зажимы для установочной машины СХГ25</v>
          </cell>
          <cell r="I1997" t="str">
            <v>шт.</v>
          </cell>
          <cell r="J1997" t="str">
            <v>Ancon</v>
          </cell>
          <cell r="K1997" t="str">
            <v xml:space="preserve">NPO Energomashservice Co </v>
          </cell>
          <cell r="L1997">
            <v>44253</v>
          </cell>
          <cell r="V1997">
            <v>229.02</v>
          </cell>
        </row>
        <row r="1998">
          <cell r="A1998">
            <v>4454</v>
          </cell>
          <cell r="E1998" t="str">
            <v>Зажимы для установочной машины СХГ28</v>
          </cell>
          <cell r="I1998" t="str">
            <v>шт.</v>
          </cell>
          <cell r="J1998" t="str">
            <v>Ancon</v>
          </cell>
          <cell r="K1998" t="str">
            <v xml:space="preserve">NPO Energomashservice Co </v>
          </cell>
          <cell r="L1998">
            <v>44253</v>
          </cell>
          <cell r="V1998">
            <v>229.02</v>
          </cell>
        </row>
        <row r="1999">
          <cell r="A1999">
            <v>4457</v>
          </cell>
          <cell r="E1999" t="str">
            <v>Зажимы для установочной машины СХГ40</v>
          </cell>
          <cell r="I1999" t="str">
            <v>шт.</v>
          </cell>
          <cell r="J1999" t="str">
            <v>Ancon</v>
          </cell>
          <cell r="K1999" t="str">
            <v xml:space="preserve">NPO Energomashservice Co </v>
          </cell>
          <cell r="L1999">
            <v>44253</v>
          </cell>
          <cell r="V1999">
            <v>229.02</v>
          </cell>
        </row>
        <row r="2000">
          <cell r="A2000">
            <v>4455</v>
          </cell>
          <cell r="E2000" t="str">
            <v>Зажимы для установочной машины СХГЗ2</v>
          </cell>
          <cell r="I2000" t="str">
            <v>шт.</v>
          </cell>
          <cell r="J2000" t="str">
            <v>Ancon</v>
          </cell>
          <cell r="K2000" t="str">
            <v xml:space="preserve">NPO Energomashservice Co </v>
          </cell>
          <cell r="L2000">
            <v>44253</v>
          </cell>
          <cell r="V2000">
            <v>229.02</v>
          </cell>
        </row>
        <row r="2001">
          <cell r="A2001">
            <v>4450</v>
          </cell>
          <cell r="E2001" t="str">
            <v>Зажимы для установочной машины СХЕ12</v>
          </cell>
          <cell r="I2001" t="str">
            <v>шт.</v>
          </cell>
          <cell r="J2001" t="str">
            <v>Ancon</v>
          </cell>
          <cell r="K2001" t="str">
            <v xml:space="preserve">NPO Energomashservice Co </v>
          </cell>
          <cell r="L2001">
            <v>44253</v>
          </cell>
          <cell r="V2001">
            <v>229.02</v>
          </cell>
        </row>
        <row r="2002">
          <cell r="A2002">
            <v>4451</v>
          </cell>
          <cell r="E2002" t="str">
            <v>Зажимы для установочной машины СХЕ16</v>
          </cell>
          <cell r="I2002" t="str">
            <v>шт.</v>
          </cell>
          <cell r="J2002" t="str">
            <v>Ancon</v>
          </cell>
          <cell r="K2002" t="str">
            <v xml:space="preserve">NPO Energomashservice Co </v>
          </cell>
          <cell r="L2002">
            <v>44253</v>
          </cell>
          <cell r="V2002">
            <v>229.02</v>
          </cell>
        </row>
        <row r="2003">
          <cell r="A2003">
            <v>4456</v>
          </cell>
          <cell r="E2003" t="str">
            <v>Зажимы для установочной машины СХЕЗ6</v>
          </cell>
          <cell r="I2003" t="str">
            <v>шт.</v>
          </cell>
          <cell r="J2003" t="str">
            <v>Ancon</v>
          </cell>
          <cell r="K2003" t="str">
            <v xml:space="preserve">NPO Energomashservice Co </v>
          </cell>
          <cell r="L2003">
            <v>44253</v>
          </cell>
          <cell r="V2003">
            <v>229.02</v>
          </cell>
        </row>
        <row r="2004">
          <cell r="A2004">
            <v>3054</v>
          </cell>
          <cell r="E2004" t="str">
            <v xml:space="preserve">Заземляющий зажим 5318149 OBO Bettermann. Цена OBO Bettermann Hungary. Транспорт экспертно 5%. </v>
          </cell>
          <cell r="I2004" t="str">
            <v>шт.</v>
          </cell>
          <cell r="J2004" t="str">
            <v>OBO Bettermann</v>
          </cell>
          <cell r="K2004" t="str">
            <v>Прайс лист OBO Bettermann Hungary 15.04.2020</v>
          </cell>
          <cell r="L2004">
            <v>44200</v>
          </cell>
          <cell r="V2004">
            <v>213.89943393382532</v>
          </cell>
        </row>
        <row r="2005">
          <cell r="A2005">
            <v>3080</v>
          </cell>
          <cell r="E2005" t="str">
            <v xml:space="preserve">Заземляющий зажим по типу 928  5040507 OBO Battermann. Цена OBO Bettermann Hungary. Транспорт экспертно 5%. </v>
          </cell>
          <cell r="I2005" t="str">
            <v>шт.</v>
          </cell>
          <cell r="J2005" t="str">
            <v>OBO Bettermann</v>
          </cell>
          <cell r="K2005" t="str">
            <v>Прайс лист OBO Bettermann Hungary 15.04.2020</v>
          </cell>
          <cell r="L2005">
            <v>44200</v>
          </cell>
          <cell r="V2005">
            <v>56.365379534768799</v>
          </cell>
        </row>
        <row r="2006">
          <cell r="A2006">
            <v>3077</v>
          </cell>
          <cell r="E2006" t="str">
            <v xml:space="preserve">Заземляющий соединитель Varia  по типу 1813 KL (5014425) OBO Battermann. Цена OBO Bettermann Hungary. Транспорт экспертно 5%. </v>
          </cell>
          <cell r="I2006" t="str">
            <v>шт.</v>
          </cell>
          <cell r="J2006" t="str">
            <v>OBO Bettermann</v>
          </cell>
          <cell r="K2006" t="str">
            <v>Прайс лист OBO Bettermann Hungary 15.04.2020</v>
          </cell>
          <cell r="L2006">
            <v>44200</v>
          </cell>
          <cell r="V2006">
            <v>65.418208183273649</v>
          </cell>
        </row>
        <row r="2007">
          <cell r="A2007">
            <v>3416</v>
          </cell>
          <cell r="E2007" t="str">
            <v>Затвор дисковый (аналог кран шаровый НГ КШ-100-10-150-Н-Р-П-А10), DN 100 мм, материал - нержавеющая сталь, P=1 MПа, 4 класс безопасности.Транспорт экспертно 5%</v>
          </cell>
          <cell r="I2007" t="str">
            <v>шт.</v>
          </cell>
          <cell r="J2007">
            <v>0</v>
          </cell>
          <cell r="K2007" t="str">
            <v>Оперативная оценка стоимости проекта сооружения АЭС «Пакш-II» в 4кв2020</v>
          </cell>
          <cell r="L2007">
            <v>44166</v>
          </cell>
          <cell r="V2007">
            <v>291454.9989833266</v>
          </cell>
        </row>
        <row r="2008">
          <cell r="A2008">
            <v>3413</v>
          </cell>
          <cell r="E2008" t="str">
            <v>Затвор дисковый (аналог кран шаровый НГ КШ-125-10-150-Н-P-П-А10), DN 125 мм, материал - нержавеющая сталь, 3 класс безопасности, P=1 Mpa.Транспорт экспертно 5%</v>
          </cell>
          <cell r="I2008" t="str">
            <v>шт.</v>
          </cell>
          <cell r="J2008">
            <v>0</v>
          </cell>
          <cell r="K2008" t="str">
            <v>Оперативная оценка стоимости проекта сооружения АЭС «Пакш-II» в 4кв2020</v>
          </cell>
          <cell r="L2008">
            <v>44166</v>
          </cell>
          <cell r="V2008">
            <v>634093.30266368436</v>
          </cell>
        </row>
        <row r="2009">
          <cell r="A2009">
            <v>3412</v>
          </cell>
          <cell r="E2009" t="str">
            <v>Затвор дисковый (аналог кран шаровый НГ КШ-150-10-150-Н-P-П-А10), DN 150 мм, материал - нержавеющая сталь, P=1 MПа, 4 класс безопасности, 3 класс безопасности. Транспорт экспертно 5%</v>
          </cell>
          <cell r="I2009" t="str">
            <v>шт.</v>
          </cell>
          <cell r="J2009">
            <v>0</v>
          </cell>
          <cell r="K2009" t="str">
            <v>Оперативная оценка стоимости проекта сооружения АЭС «Пакш-II» в 4кв2020</v>
          </cell>
          <cell r="L2009">
            <v>44166</v>
          </cell>
          <cell r="V2009">
            <v>585921.80917039444</v>
          </cell>
        </row>
        <row r="2010">
          <cell r="A2010">
            <v>3415</v>
          </cell>
          <cell r="E2010" t="str">
            <v>Затвор дисковый (аналог кран шаровый НГ КШ-200-10-150-Н-P-П-А10), DN 200 мм, материал - нержавеющая сталь, 3 класс безопасности, P=1 MPa.Транспорт экспертно 5%</v>
          </cell>
          <cell r="I2010" t="str">
            <v>шт.</v>
          </cell>
          <cell r="J2010">
            <v>0</v>
          </cell>
          <cell r="K2010" t="str">
            <v>Оперативная оценка стоимости проекта сооружения АЭС «Пакш-II» в 4кв2020</v>
          </cell>
          <cell r="L2010">
            <v>44166</v>
          </cell>
          <cell r="V2010">
            <v>626659.16175274504</v>
          </cell>
        </row>
        <row r="2011">
          <cell r="A2011">
            <v>3414</v>
          </cell>
          <cell r="E2011" t="str">
            <v>Затвор дисковый (аналог кран шаровый НГ КШ-200-10-150-У-P-П-А10), DN 200 мм, материал - углеродистая сталь, P=1 MПа, 3 класс безопасности.Транспорт экспертно 5%</v>
          </cell>
          <cell r="I2011" t="str">
            <v>шт.</v>
          </cell>
          <cell r="J2011">
            <v>0</v>
          </cell>
          <cell r="K2011" t="str">
            <v>Оперативная оценка стоимости проекта сооружения АЭС «Пакш-II» в 4кв2020</v>
          </cell>
          <cell r="L2011">
            <v>44166</v>
          </cell>
          <cell r="V2011">
            <v>326192.71604310698</v>
          </cell>
        </row>
        <row r="2012">
          <cell r="A2012">
            <v>856</v>
          </cell>
          <cell r="E2012" t="str">
            <v>Затвор дисковый серии"Универсал" с электроприводом "Арматек-ПС-202" U=380в  Swing gate, of disk type,of “Universal” series, with “Armatek-PS-202”, U=380VDN150;PN1.0 MPa</v>
          </cell>
          <cell r="I2012" t="str">
            <v>шт.</v>
          </cell>
          <cell r="J2012" t="str">
            <v xml:space="preserve">IESE </v>
          </cell>
          <cell r="K2012" t="str">
            <v>Предложение IESE13.05.2019</v>
          </cell>
          <cell r="L2012">
            <v>43598</v>
          </cell>
          <cell r="V2012">
            <v>33333.333333333328</v>
          </cell>
        </row>
        <row r="2013">
          <cell r="A2013">
            <v>857</v>
          </cell>
          <cell r="E2013" t="str">
            <v>Затвор дисковый серии"Универсал" с электроприводом "Арматек-ПС-502" U=380в  Swing gate, of disk type,of “Universal” series, with “Armatek-PS-502”, U=380VDN250;PN1.0 MPa</v>
          </cell>
          <cell r="I2013" t="str">
            <v>шт.</v>
          </cell>
          <cell r="J2013" t="str">
            <v xml:space="preserve">IESE </v>
          </cell>
          <cell r="K2013" t="str">
            <v>Предложение IESE13.05.2019</v>
          </cell>
          <cell r="L2013">
            <v>43598</v>
          </cell>
          <cell r="V2013">
            <v>57017.543859649115</v>
          </cell>
        </row>
        <row r="2014">
          <cell r="A2014">
            <v>3418</v>
          </cell>
          <cell r="E2014" t="str">
            <v>Затвор обратный (аналог затвор обратный КПЛВ.494454.306- 03), DN 150 мм, материал - нержавеющая сталь, 4 класс безопасности.Транспорт экспертно 5%</v>
          </cell>
          <cell r="I2014" t="str">
            <v>шт.</v>
          </cell>
          <cell r="J2014">
            <v>0</v>
          </cell>
          <cell r="K2014" t="str">
            <v>Оперативная оценка стоимости проекта сооружения АЭС «Пакш-II» в 4кв2020</v>
          </cell>
          <cell r="L2014">
            <v>44166</v>
          </cell>
          <cell r="V2014">
            <v>100200.16775111834</v>
          </cell>
        </row>
        <row r="2015">
          <cell r="A2015">
            <v>822</v>
          </cell>
          <cell r="E2015" t="str">
            <v>Затвор поворотный дисковый  (10)"</v>
          </cell>
          <cell r="I2015" t="str">
            <v>шт.</v>
          </cell>
          <cell r="J2015" t="str">
            <v>YEYCO</v>
          </cell>
          <cell r="K2015" t="str">
            <v xml:space="preserve">корея </v>
          </cell>
          <cell r="L2015">
            <v>43606</v>
          </cell>
          <cell r="V2015">
            <v>6909</v>
          </cell>
        </row>
        <row r="2016">
          <cell r="A2016">
            <v>823</v>
          </cell>
          <cell r="E2016" t="str">
            <v>Затвор поворотный дисковый  (12)"</v>
          </cell>
          <cell r="I2016" t="str">
            <v>шт.</v>
          </cell>
          <cell r="J2016" t="str">
            <v>YEYCO</v>
          </cell>
          <cell r="K2016" t="str">
            <v xml:space="preserve">корея </v>
          </cell>
          <cell r="L2016">
            <v>43606</v>
          </cell>
          <cell r="V2016">
            <v>10290</v>
          </cell>
        </row>
        <row r="2017">
          <cell r="A2017">
            <v>824</v>
          </cell>
          <cell r="E2017" t="str">
            <v>Затвор поворотный дисковый  (14)"</v>
          </cell>
          <cell r="I2017" t="str">
            <v>шт.</v>
          </cell>
          <cell r="J2017" t="str">
            <v>YEYCO</v>
          </cell>
          <cell r="K2017" t="str">
            <v xml:space="preserve">корея </v>
          </cell>
          <cell r="L2017">
            <v>43606</v>
          </cell>
          <cell r="V2017">
            <v>20580</v>
          </cell>
        </row>
        <row r="2018">
          <cell r="A2018">
            <v>825</v>
          </cell>
          <cell r="E2018" t="str">
            <v>Затвор поворотный дисковый  (16)"</v>
          </cell>
          <cell r="I2018" t="str">
            <v>шт.</v>
          </cell>
          <cell r="J2018" t="str">
            <v>YEYCO</v>
          </cell>
          <cell r="K2018" t="str">
            <v xml:space="preserve">корея </v>
          </cell>
          <cell r="L2018">
            <v>43606</v>
          </cell>
          <cell r="V2018">
            <v>22050</v>
          </cell>
        </row>
        <row r="2019">
          <cell r="A2019">
            <v>816</v>
          </cell>
          <cell r="E2019" t="str">
            <v>Затвор поворотный дисковый  (2 1/2)"</v>
          </cell>
          <cell r="I2019" t="str">
            <v>шт.</v>
          </cell>
          <cell r="J2019" t="str">
            <v>YEYCO</v>
          </cell>
          <cell r="K2019" t="str">
            <v xml:space="preserve">корея </v>
          </cell>
          <cell r="L2019">
            <v>43606</v>
          </cell>
          <cell r="V2019">
            <v>1134</v>
          </cell>
        </row>
        <row r="2020">
          <cell r="A2020">
            <v>815</v>
          </cell>
          <cell r="E2020" t="str">
            <v>Затвор поворотный дисковый  (2)"</v>
          </cell>
          <cell r="I2020" t="str">
            <v>шт.</v>
          </cell>
          <cell r="J2020" t="str">
            <v>YEYCO</v>
          </cell>
          <cell r="K2020" t="str">
            <v xml:space="preserve">корея </v>
          </cell>
          <cell r="L2020">
            <v>43606</v>
          </cell>
          <cell r="V2020">
            <v>897.75</v>
          </cell>
        </row>
        <row r="2021">
          <cell r="A2021">
            <v>817</v>
          </cell>
          <cell r="E2021" t="str">
            <v>Затвор поворотный дисковый  (3)"</v>
          </cell>
          <cell r="I2021" t="str">
            <v>шт.</v>
          </cell>
          <cell r="J2021" t="str">
            <v>YEYCO</v>
          </cell>
          <cell r="K2021" t="str">
            <v xml:space="preserve">корея </v>
          </cell>
          <cell r="L2021">
            <v>43606</v>
          </cell>
          <cell r="V2021">
            <v>1433.25</v>
          </cell>
        </row>
        <row r="2022">
          <cell r="A2022">
            <v>818</v>
          </cell>
          <cell r="E2022" t="str">
            <v>Затвор поворотный дисковый  (4)"</v>
          </cell>
          <cell r="I2022" t="str">
            <v>шт.</v>
          </cell>
          <cell r="J2022" t="str">
            <v>YEYCO</v>
          </cell>
          <cell r="K2022" t="str">
            <v xml:space="preserve">корея </v>
          </cell>
          <cell r="L2022">
            <v>43606</v>
          </cell>
          <cell r="V2022">
            <v>1690.5</v>
          </cell>
        </row>
        <row r="2023">
          <cell r="A2023">
            <v>819</v>
          </cell>
          <cell r="E2023" t="str">
            <v>Затвор поворотный дисковый  (5)"</v>
          </cell>
          <cell r="I2023" t="str">
            <v>шт.</v>
          </cell>
          <cell r="J2023" t="str">
            <v>YEYCO</v>
          </cell>
          <cell r="K2023" t="str">
            <v xml:space="preserve">корея </v>
          </cell>
          <cell r="L2023">
            <v>43606</v>
          </cell>
          <cell r="V2023">
            <v>2205</v>
          </cell>
        </row>
        <row r="2024">
          <cell r="A2024">
            <v>820</v>
          </cell>
          <cell r="E2024" t="str">
            <v>Затвор поворотный дисковый  (6)"</v>
          </cell>
          <cell r="I2024" t="str">
            <v>шт.</v>
          </cell>
          <cell r="J2024" t="str">
            <v>YEYCO</v>
          </cell>
          <cell r="K2024" t="str">
            <v xml:space="preserve">корея </v>
          </cell>
          <cell r="L2024">
            <v>43606</v>
          </cell>
          <cell r="V2024">
            <v>2866.5</v>
          </cell>
        </row>
        <row r="2025">
          <cell r="A2025">
            <v>821</v>
          </cell>
          <cell r="E2025" t="str">
            <v>Затвор поворотный дисковый  (8)"</v>
          </cell>
          <cell r="I2025" t="str">
            <v>шт.</v>
          </cell>
          <cell r="J2025" t="str">
            <v>YEYCO</v>
          </cell>
          <cell r="K2025" t="str">
            <v xml:space="preserve">корея </v>
          </cell>
          <cell r="L2025">
            <v>43606</v>
          </cell>
          <cell r="V2025">
            <v>4263</v>
          </cell>
        </row>
        <row r="2026">
          <cell r="A2026">
            <v>859</v>
          </cell>
          <cell r="E2026" t="str">
            <v>Затвор поворотный дисковый  Swing gate, of disk typeDN100; PN 1.0 MPa</v>
          </cell>
          <cell r="I2026" t="str">
            <v>шт.</v>
          </cell>
          <cell r="J2026" t="str">
            <v xml:space="preserve">IESE </v>
          </cell>
          <cell r="K2026" t="str">
            <v>Предложение IESE13.05.2019</v>
          </cell>
          <cell r="L2026">
            <v>43598</v>
          </cell>
          <cell r="V2026">
            <v>19298.245614035084</v>
          </cell>
        </row>
        <row r="2027">
          <cell r="A2027">
            <v>858</v>
          </cell>
          <cell r="E2027" t="str">
            <v>Затвор поворотный дисковый  Swing gate, of disk typeDN50; PN 1.0 MPa</v>
          </cell>
          <cell r="I2027" t="str">
            <v>шт.</v>
          </cell>
          <cell r="J2027" t="str">
            <v xml:space="preserve">IESE </v>
          </cell>
          <cell r="K2027" t="str">
            <v>Предложение IESE13.05.2019</v>
          </cell>
          <cell r="L2027">
            <v>43598</v>
          </cell>
          <cell r="V2027">
            <v>7456.1403508771918</v>
          </cell>
        </row>
        <row r="2028">
          <cell r="A2028">
            <v>1001</v>
          </cell>
          <cell r="E2028" t="str">
            <v xml:space="preserve">Затвор поворотный Дисковый /valve32ch24R Butterfly valve   /   DN 100  /   10 bar </v>
          </cell>
          <cell r="I2028" t="str">
            <v>шт.</v>
          </cell>
          <cell r="J2028" t="str">
            <v xml:space="preserve">Tecofi France </v>
          </cell>
          <cell r="K2028" t="str">
            <v>Предложение MetaValve 30/05/2019</v>
          </cell>
          <cell r="L2028">
            <v>43615</v>
          </cell>
          <cell r="V2028">
            <v>1095.9612</v>
          </cell>
        </row>
        <row r="2029">
          <cell r="A2029">
            <v>1000</v>
          </cell>
          <cell r="E2029" t="str">
            <v xml:space="preserve">Затвор поворотный Дисковый /valve32ch24R Butterfly valve   /   DN 150  /   10 bar </v>
          </cell>
          <cell r="I2029" t="str">
            <v>шт.</v>
          </cell>
          <cell r="J2029" t="str">
            <v xml:space="preserve">Tecofi France </v>
          </cell>
          <cell r="K2029" t="str">
            <v>Предложение MetaValve 30/05/2019</v>
          </cell>
          <cell r="L2029">
            <v>43615</v>
          </cell>
          <cell r="V2029">
            <v>2053.3564999999999</v>
          </cell>
        </row>
        <row r="2030">
          <cell r="A2030">
            <v>999</v>
          </cell>
          <cell r="E2030" t="str">
            <v xml:space="preserve">Затвор поворотный Дисковый /valve32ch24R Butterfly valve   /   DN 200  /   10 bar </v>
          </cell>
          <cell r="I2030" t="str">
            <v>шт.</v>
          </cell>
          <cell r="J2030" t="str">
            <v xml:space="preserve">Tecofi France </v>
          </cell>
          <cell r="K2030" t="str">
            <v>Предложение MetaValve 30/05/2019</v>
          </cell>
          <cell r="L2030">
            <v>43615</v>
          </cell>
          <cell r="V2030">
            <v>3275.297</v>
          </cell>
        </row>
        <row r="2031">
          <cell r="A2031">
            <v>998</v>
          </cell>
          <cell r="E2031" t="str">
            <v xml:space="preserve">Затвор поворотный Дисковый /valve32ch24R Butterfly valve   /   DN 250  /   10 bar </v>
          </cell>
          <cell r="I2031" t="str">
            <v>шт.</v>
          </cell>
          <cell r="J2031" t="str">
            <v xml:space="preserve">Tecofi France </v>
          </cell>
          <cell r="K2031" t="str">
            <v>Предложение MetaValve 30/05/2019</v>
          </cell>
          <cell r="L2031">
            <v>43615</v>
          </cell>
          <cell r="V2031">
            <v>5593.1986999999999</v>
          </cell>
        </row>
        <row r="2032">
          <cell r="A2032">
            <v>1002</v>
          </cell>
          <cell r="E2032" t="str">
            <v xml:space="preserve">Затвор поворотный Дисковый /valve32ch24R Butterfly valve   /   DN 80  /   10 bar </v>
          </cell>
          <cell r="I2032" t="str">
            <v>шт.</v>
          </cell>
          <cell r="J2032" t="str">
            <v xml:space="preserve">Tecofi France </v>
          </cell>
          <cell r="K2032" t="str">
            <v>Предложение MetaValve 30/05/2019</v>
          </cell>
          <cell r="L2032">
            <v>43615</v>
          </cell>
          <cell r="V2032">
            <v>755.83460000000002</v>
          </cell>
        </row>
        <row r="2033">
          <cell r="A2033">
            <v>997</v>
          </cell>
          <cell r="E2033" t="str">
            <v xml:space="preserve">Затвор поворотный Дисковый /valve32ch24R Butterfly valve   /   DN300   /   10 bar </v>
          </cell>
          <cell r="I2033" t="str">
            <v>шт.</v>
          </cell>
          <cell r="J2033" t="str">
            <v xml:space="preserve">Tecofi France </v>
          </cell>
          <cell r="K2033" t="str">
            <v>Предложение MetaValve 30/05/2019</v>
          </cell>
          <cell r="L2033">
            <v>43615</v>
          </cell>
          <cell r="V2033">
            <v>7911.1106999999993</v>
          </cell>
        </row>
        <row r="2034">
          <cell r="A2034">
            <v>1011</v>
          </cell>
          <cell r="E2034" t="str">
            <v>Затвор поворотный дисковый/Butterfly valve wafer type cast iron body disc SS304 seat EPDM PN16 /DN100</v>
          </cell>
          <cell r="I2034" t="str">
            <v>шт.</v>
          </cell>
          <cell r="J2034" t="str">
            <v>компание Mavegypt</v>
          </cell>
          <cell r="K2034" t="str">
            <v>предложение компание Mavegypt 02.06.2019</v>
          </cell>
          <cell r="L2034">
            <v>43618</v>
          </cell>
          <cell r="V2034">
            <v>1081.5</v>
          </cell>
        </row>
        <row r="2035">
          <cell r="A2035">
            <v>1012</v>
          </cell>
          <cell r="E2035" t="str">
            <v>Затвор поворотный дисковый/Butterfly valve wafer type cast iron body disc SS304 seat EPDM PN16 /DN150</v>
          </cell>
          <cell r="I2035" t="str">
            <v>шт.</v>
          </cell>
          <cell r="J2035" t="str">
            <v>компание Mavegypt</v>
          </cell>
          <cell r="K2035" t="str">
            <v>предложение компание Mavegypt 02.06.2019</v>
          </cell>
          <cell r="L2035">
            <v>43618</v>
          </cell>
          <cell r="V2035">
            <v>1905.5</v>
          </cell>
        </row>
        <row r="2036">
          <cell r="A2036">
            <v>1013</v>
          </cell>
          <cell r="E2036" t="str">
            <v>Затвор поворотный дисковый/Butterfly valve wafer type cast iron body disc SS304 seat EPDM PN16 /DN200</v>
          </cell>
          <cell r="I2036" t="str">
            <v>шт.</v>
          </cell>
          <cell r="J2036" t="str">
            <v>компание Mavegypt</v>
          </cell>
          <cell r="K2036" t="str">
            <v>предложение компание Mavegypt 02.06.2019</v>
          </cell>
          <cell r="L2036">
            <v>43618</v>
          </cell>
          <cell r="V2036">
            <v>3296</v>
          </cell>
        </row>
        <row r="2037">
          <cell r="A2037">
            <v>1014</v>
          </cell>
          <cell r="E2037" t="str">
            <v>Затвор поворотный дисковый/Butterfly valve wafer type cast iron body disc SS304 seat EPDM PN16 /DN250</v>
          </cell>
          <cell r="I2037" t="str">
            <v>шт.</v>
          </cell>
          <cell r="J2037" t="str">
            <v>компание Mavegypt</v>
          </cell>
          <cell r="K2037" t="str">
            <v>предложение компание Mavegypt 02.06.2019</v>
          </cell>
          <cell r="L2037">
            <v>43618</v>
          </cell>
          <cell r="V2037">
            <v>5562</v>
          </cell>
        </row>
        <row r="2038">
          <cell r="A2038">
            <v>1015</v>
          </cell>
          <cell r="E2038" t="str">
            <v>Затвор поворотный дисковый/Butterfly valve wafer type cast iron body disc SS304 seat EPDM PN16 /DN300</v>
          </cell>
          <cell r="I2038" t="str">
            <v>шт.</v>
          </cell>
          <cell r="J2038" t="str">
            <v>компание Mavegypt</v>
          </cell>
          <cell r="K2038" t="str">
            <v>предложение компание Mavegypt 02.06.2019</v>
          </cell>
          <cell r="L2038">
            <v>43618</v>
          </cell>
          <cell r="V2038">
            <v>7828</v>
          </cell>
        </row>
        <row r="2039">
          <cell r="A2039">
            <v>1009</v>
          </cell>
          <cell r="E2039" t="str">
            <v>Затвор поворотный дисковый/Butterfly valve wafer type cast iron body disc SS304 seat EPDM PN16 /DN50</v>
          </cell>
          <cell r="I2039" t="str">
            <v>шт.</v>
          </cell>
          <cell r="J2039" t="str">
            <v>компание Mavegypt</v>
          </cell>
          <cell r="K2039" t="str">
            <v>предложение компание Mavegypt 02.06.2019</v>
          </cell>
          <cell r="L2039">
            <v>43618</v>
          </cell>
          <cell r="V2039">
            <v>607.70000000000005</v>
          </cell>
        </row>
        <row r="2040">
          <cell r="A2040">
            <v>1010</v>
          </cell>
          <cell r="E2040" t="str">
            <v>Затвор поворотный дисковый/Butterfly valve wafer type cast iron body disc SS304 seat EPDM PN16 /DN80</v>
          </cell>
          <cell r="I2040" t="str">
            <v>шт.</v>
          </cell>
          <cell r="J2040" t="str">
            <v>компание Mavegypt</v>
          </cell>
          <cell r="K2040" t="str">
            <v>предложение компание Mavegypt 02.06.2019</v>
          </cell>
          <cell r="L2040">
            <v>43618</v>
          </cell>
          <cell r="V2040">
            <v>947.6</v>
          </cell>
        </row>
        <row r="2041">
          <cell r="A2041">
            <v>4209</v>
          </cell>
          <cell r="E2041" t="str">
            <v>Защитное покрытие Sikagard-680 S, RAL 7032. SIKA Kft. Транспорт экспертно 5%</v>
          </cell>
          <cell r="I2041" t="str">
            <v>кг</v>
          </cell>
          <cell r="J2041" t="str">
            <v>Sika Kft</v>
          </cell>
          <cell r="K2041" t="str">
            <v xml:space="preserve">Предложение Sika Kft. для Пакш </v>
          </cell>
          <cell r="L2041">
            <v>44312</v>
          </cell>
          <cell r="V2041">
            <v>196.39011685693171</v>
          </cell>
        </row>
        <row r="2042">
          <cell r="A2042">
            <v>403</v>
          </cell>
          <cell r="E2042" t="str">
            <v>Звено цепи  link6 или более 25 кг мешки</v>
          </cell>
          <cell r="I2042" t="str">
            <v>т</v>
          </cell>
          <cell r="J2042" t="str">
            <v>Nassar group</v>
          </cell>
          <cell r="K2042" t="str">
            <v>Предложения21.04.2019</v>
          </cell>
          <cell r="L2042">
            <v>43576</v>
          </cell>
          <cell r="V2042">
            <v>16139.800000000001</v>
          </cell>
        </row>
        <row r="2043">
          <cell r="A2043">
            <v>404</v>
          </cell>
          <cell r="E2043" t="str">
            <v>Звено цепи Galv3 - 4 - 5 мм25 кг мешки</v>
          </cell>
          <cell r="I2043" t="str">
            <v>т</v>
          </cell>
          <cell r="J2043" t="str">
            <v>Nassar group</v>
          </cell>
          <cell r="K2043" t="str">
            <v>Предложения21.04.2019</v>
          </cell>
          <cell r="L2043">
            <v>43576</v>
          </cell>
          <cell r="V2043">
            <v>19745.500000000004</v>
          </cell>
        </row>
        <row r="2044">
          <cell r="A2044">
            <v>3168</v>
          </cell>
          <cell r="E2044" t="str">
            <v>Земля - Грунт - Смесь для посадки почвы (80% песка: 20% компоста)</v>
          </cell>
          <cell r="I2044" t="str">
            <v>м3</v>
          </cell>
          <cell r="J2044" t="str">
            <v xml:space="preserve">Orchid </v>
          </cell>
          <cell r="K2044" t="str">
            <v>Orchid 02.02.2021</v>
          </cell>
          <cell r="L2044">
            <v>44229</v>
          </cell>
          <cell r="V2044">
            <v>270</v>
          </cell>
        </row>
        <row r="2045">
          <cell r="A2045">
            <v>3175</v>
          </cell>
          <cell r="E2045" t="str">
            <v>Знаки дорожные на оцинкованной подоснове со световозвращающей пленкой особых предписаний, размером 900х600 мм,</v>
          </cell>
          <cell r="I2045" t="str">
            <v>шт.</v>
          </cell>
          <cell r="J2045" t="str">
            <v>Alqalam company.Printing House -G. Supplies</v>
          </cell>
          <cell r="K2045" t="str">
            <v>Alqalam company.Printing House -G. Supplies 02.02.2021</v>
          </cell>
          <cell r="L2045">
            <v>44229</v>
          </cell>
          <cell r="V2045">
            <v>997.5</v>
          </cell>
        </row>
        <row r="2046">
          <cell r="A2046">
            <v>4668</v>
          </cell>
          <cell r="E2046" t="str">
            <v>Зубья DT 48-18W для фрезы Liebherr LSC 8-18 (1 комплект = 10 шт.) / DT 48-18W, арт 13153710 / Зубья DT 48-18W для фрезы бурофрезного траншеекопателя Liebherr LSC 8-18 (1 комплект = 10 шт.)Артикул 13153710</v>
          </cell>
          <cell r="I2046" t="str">
            <v>шт.</v>
          </cell>
          <cell r="J2046" t="str">
            <v>Liebherr Russland</v>
          </cell>
          <cell r="K2046" t="str">
            <v>NK3881</v>
          </cell>
          <cell r="L2046">
            <v>44529</v>
          </cell>
          <cell r="V2046">
            <v>1079.3929999999998</v>
          </cell>
        </row>
        <row r="2047">
          <cell r="A2047">
            <v>4669</v>
          </cell>
          <cell r="E2047" t="str">
            <v>Зубья FT 45-20E для фрезы Liebherr LSC 8-18 (1 комплект = 10 шт.) / FT 45-20E, арт. 13137517  / Зубья FT 45-20E для фрезы бурофрезного траншеекопателя Liebherr LSC 8-18 (1 комплект = 10 шт.)Артикул 13137517</v>
          </cell>
          <cell r="I2047" t="str">
            <v>шт.</v>
          </cell>
          <cell r="J2047" t="str">
            <v>Liebherr Russland</v>
          </cell>
          <cell r="K2047" t="str">
            <v>NK3881</v>
          </cell>
          <cell r="L2047">
            <v>44529</v>
          </cell>
          <cell r="V2047">
            <v>902.82799999999997</v>
          </cell>
        </row>
        <row r="2048">
          <cell r="A2048">
            <v>2785</v>
          </cell>
          <cell r="E2048" t="str">
            <v>Известь гашеная</v>
          </cell>
          <cell r="I2048" t="str">
            <v>т</v>
          </cell>
          <cell r="J2048" t="str">
            <v>mhuc.gov.eg отчет 11.2020</v>
          </cell>
          <cell r="K2048" t="str">
            <v>http://admin.mhuc.gov.eg//Dynamic_Page/637419862130943665.pdf</v>
          </cell>
          <cell r="L2048">
            <v>44136</v>
          </cell>
          <cell r="V2048">
            <v>3000</v>
          </cell>
        </row>
        <row r="2049">
          <cell r="A2049">
            <v>3330</v>
          </cell>
          <cell r="E2049" t="str">
            <v>Извещатель дымовой оптико-электронный адресно-аналоговый пожарный (без изолятора, без базового основания) ИП212-200/1(22051ЕI-64/IV). Транспорт М-С.-П. = 946 USD (Searates.com), С.-П.-Александрия, портовая обработка - площадка = 2360 USD (запрос Дирекции в MESCO), итого =3305 USD/20' контейнер. Масса брутто 1 кг, класс груза - , загрузка=0,85. НДС РФ, налоги пошлины АРЕ = 0%.</v>
          </cell>
          <cell r="I2049" t="str">
            <v>10 шт.</v>
          </cell>
          <cell r="J2049" t="str">
            <v>N/A</v>
          </cell>
          <cell r="K2049" t="str">
            <v>Данные УЦ для лота 4902</v>
          </cell>
          <cell r="L2049">
            <v>44155</v>
          </cell>
          <cell r="V2049">
            <v>10725.218582259175</v>
          </cell>
        </row>
        <row r="2050">
          <cell r="A2050">
            <v>3312</v>
          </cell>
          <cell r="E2050" t="str">
            <v>Извещатель пожарный ручной адресный (со встроенным изолятором короткого замыкания) ИП535-19/2.Транспорт М-С.-П. = 946 USD (Searates.com), С.-П.-Александрия, портовая обработка - площадка = 2360 USD (запрос Дирекции в MESCO), итого =3305 USD/20' контейнер. Масса брутто 3,50 кг/шт., класс груза - 2, загрузка=0,85. НДС РФ, налоги пошлины АРЕ = 0%.</v>
          </cell>
          <cell r="I2050" t="str">
            <v>10 шт.</v>
          </cell>
          <cell r="J2050" t="str">
            <v>N/A</v>
          </cell>
          <cell r="K2050" t="str">
            <v>Данные УЦ для лота 4902</v>
          </cell>
          <cell r="L2050">
            <v>44155</v>
          </cell>
          <cell r="V2050">
            <v>50434.687094481444</v>
          </cell>
        </row>
        <row r="2051">
          <cell r="A2051">
            <v>2515</v>
          </cell>
          <cell r="E2051" t="str">
            <v xml:space="preserve">Изоляция для напольного накопительного водонагревателя  Stiebel Eltron SHO AC 600, t=100mm, Н=1800mm, DN 950mm, Stiebel Eltron WDS 612. Транспорт экспертно 10% </v>
          </cell>
          <cell r="I2051" t="str">
            <v>шт.</v>
          </cell>
          <cell r="J2051" t="str">
            <v>Stiebel Eltron</v>
          </cell>
          <cell r="K2051" t="str">
            <v>https://stiebel-gmbh.ru/products/teploizolyatsiya-stiebel-eltron-wdv-612.html</v>
          </cell>
          <cell r="L2051">
            <v>43951</v>
          </cell>
          <cell r="V2051">
            <v>14831.424193981768</v>
          </cell>
        </row>
        <row r="2052">
          <cell r="A2052">
            <v>2470</v>
          </cell>
          <cell r="E2052" t="str">
            <v xml:space="preserve">Изоляция для напольного накопительного водонагревателя  Stiebel Eltron SHO AC 600, t=100mm, Н=1800mm, DN 950mm, Stiebel Eltron WDV611. Траснсопрт экспертно 10% </v>
          </cell>
          <cell r="I2052" t="str">
            <v>шт.</v>
          </cell>
          <cell r="J2052" t="str">
            <v>Stiebel Eltron</v>
          </cell>
          <cell r="K2052" t="str">
            <v>https://stiebel-gmbh.ru/products/teploizolyatsiya-stiebel-eltron-wdv-611.html</v>
          </cell>
          <cell r="L2052">
            <v>44216</v>
          </cell>
          <cell r="V2052">
            <v>9717.815588130723</v>
          </cell>
        </row>
        <row r="2053">
          <cell r="A2053">
            <v>2514</v>
          </cell>
          <cell r="E2053" t="str">
            <v xml:space="preserve">Изоляция для напольного накопительного водонагревателя  Stiebel Eltron WDS 600, t=100mm, Н=1800mm, DN 950mm. Транспорт экспертно 10% </v>
          </cell>
          <cell r="I2053" t="str">
            <v>шт.</v>
          </cell>
          <cell r="J2053" t="str">
            <v>Stiebel Eltron</v>
          </cell>
          <cell r="K2053" t="str">
            <v>https://stiebel-gmbh.ru/products/teploizolyatsiya-stiebel-eltron-wds-600.html</v>
          </cell>
          <cell r="L2053">
            <v>44216</v>
          </cell>
          <cell r="V2053">
            <v>15673.896109888261</v>
          </cell>
        </row>
        <row r="2054">
          <cell r="A2054">
            <v>2301</v>
          </cell>
          <cell r="E2054" t="str">
            <v>Импорт из РФ_ВБШв 5х10ок(N,PE)-0,66кВ ТУ 16-705.499-2010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054" t="str">
            <v>1000 м</v>
          </cell>
          <cell r="J2054" t="str">
            <v>Группа компаний "Электрокабель"</v>
          </cell>
          <cell r="K2054" t="str">
            <v>Прайс лист от 12.01.2021 группы компаний "Электрокабель" https://elektrokable.ru/Prais_kabel/Prais-list_kabel.xls</v>
          </cell>
          <cell r="L2054">
            <v>44208</v>
          </cell>
          <cell r="V2054">
            <v>120296.02036914704</v>
          </cell>
        </row>
        <row r="2055">
          <cell r="A2055">
            <v>2300</v>
          </cell>
          <cell r="E2055" t="str">
            <v>Импорт из РФ_ВБШв 5х16мк(N,PE)-0,66кВ ТУ 16-705.499-2010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055" t="str">
            <v>1000 м</v>
          </cell>
          <cell r="J2055" t="str">
            <v>Группа компаний "Электрокабель"</v>
          </cell>
          <cell r="K2055" t="str">
            <v>Прайс лист от 12.01.2021 группы компаний "Электрокабель" https://elektrokable.ru/Prais_kabel/Prais-list_kabel.xls</v>
          </cell>
          <cell r="L2055">
            <v>44208</v>
          </cell>
          <cell r="V2055">
            <v>183312.9249748711</v>
          </cell>
        </row>
        <row r="2056">
          <cell r="A2056">
            <v>2414</v>
          </cell>
          <cell r="E2056" t="str">
            <v>Импорт из РФ_ВБШвнг(А)-LS 3х1,5ок(N,PE)-0,66кВ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56" t="str">
            <v>1000 м</v>
          </cell>
          <cell r="J2056" t="str">
            <v>Группа компаний "Электрокабель"</v>
          </cell>
          <cell r="K2056" t="str">
            <v>Прайс лист от 12.01.2021 группы компаний "Электрокабель" https://elektrokable.ru/Prais_kabel/Prais-list_kabel.xls</v>
          </cell>
          <cell r="L2056">
            <v>44208</v>
          </cell>
          <cell r="V2056">
            <v>26239.026051984682</v>
          </cell>
        </row>
        <row r="2057">
          <cell r="A2057">
            <v>2415</v>
          </cell>
          <cell r="E2057" t="str">
            <v>Импорт из РФ_ВБШвнг(А)-LS 4х1,5ок(N)-0,66кВ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57" t="str">
            <v>1000 м</v>
          </cell>
          <cell r="J2057" t="str">
            <v>Группа компаний "Электрокабель"</v>
          </cell>
          <cell r="K2057" t="str">
            <v>Прайс лист от 12.01.2021 группы компаний "Электрокабель" https://elektrokable.ru/Prais_kabel/Prais-list_kabel.xls</v>
          </cell>
          <cell r="L2057">
            <v>44208</v>
          </cell>
          <cell r="V2057">
            <v>30514.937123577653</v>
          </cell>
        </row>
        <row r="2058">
          <cell r="A2058">
            <v>2417</v>
          </cell>
          <cell r="E2058" t="str">
            <v>Импорт из РФ_ВБШвнг(А)-LS 4х4ок(N)-0,66кВ ТУ 16.К71-310-2001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58" t="str">
            <v>1000 м</v>
          </cell>
          <cell r="J2058" t="str">
            <v>Группа компаний "Электрокабель"</v>
          </cell>
          <cell r="K2058" t="str">
            <v>Прайс лист от 12.01.2021 группы компаний "Электрокабель" https://elektrokable.ru/Prais_kabel/Prais-list_kabel.xls</v>
          </cell>
          <cell r="L2058">
            <v>44208</v>
          </cell>
          <cell r="V2058">
            <v>56131.758763452643</v>
          </cell>
        </row>
        <row r="2059">
          <cell r="A2059">
            <v>2418</v>
          </cell>
          <cell r="E2059" t="str">
            <v>Импорт из РФ_ВБШвнг(А)-LS 4х6ок(N)-0,66кВ ТУ 16.К71-310-2001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59" t="str">
            <v>1000 м</v>
          </cell>
          <cell r="J2059" t="str">
            <v>Группа компаний "Электрокабель"</v>
          </cell>
          <cell r="K2059" t="str">
            <v>Прайс лист от 12.01.2021 группы компаний "Электрокабель" https://elektrokable.ru/Prais_kabel/Prais-list_kabel.xls</v>
          </cell>
          <cell r="L2059">
            <v>44208</v>
          </cell>
          <cell r="V2059">
            <v>73837.828832209969</v>
          </cell>
        </row>
        <row r="2060">
          <cell r="A2060">
            <v>2416</v>
          </cell>
          <cell r="E2060" t="str">
            <v>Импорт из РФ_ВБШвнг(А)-LS 5х1,5ок(N,PE)-0,66кВ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60" t="str">
            <v>1000 м</v>
          </cell>
          <cell r="J2060" t="str">
            <v>Группа компаний "Электрокабель"</v>
          </cell>
          <cell r="K2060" t="str">
            <v>Прайс лист от 12.01.2021 группы компаний "Электрокабель" https://elektrokable.ru/Prais_kabel/Prais-list_kabel.xls</v>
          </cell>
          <cell r="L2060">
            <v>44208</v>
          </cell>
          <cell r="V2060">
            <v>34832.239423831161</v>
          </cell>
        </row>
        <row r="2061">
          <cell r="A2061">
            <v>2622</v>
          </cell>
          <cell r="E2061" t="str">
            <v>Импорт из РФ_ВБШвнг(А)-LS 5х2,5ок(N,PE)-0,66кВ ТУ 16.К71-310-2001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61" t="str">
            <v>1000 м</v>
          </cell>
          <cell r="J2061" t="str">
            <v>Группа компаний "Электрокабель"</v>
          </cell>
          <cell r="K2061" t="str">
            <v>Прайс лист от 12.01.2021 группы компаний "Электрокабель" https://elektrokable.ru/Prais_kabel/Prais-list_kabel.xls</v>
          </cell>
          <cell r="L2061">
            <v>44208</v>
          </cell>
          <cell r="V2061">
            <v>47783.826843602197</v>
          </cell>
        </row>
        <row r="2062">
          <cell r="A2062">
            <v>692</v>
          </cell>
          <cell r="E2062" t="str">
            <v>Импорт из РФ_ВВГ 3х2,5ок(N,PE)-1кВ ТУ 16-705.499-2010 (ГОСТ 31996-2012),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062" t="str">
            <v>1000 м</v>
          </cell>
          <cell r="J2062" t="str">
            <v>Группа компаний "Электрокабель"</v>
          </cell>
          <cell r="K2062" t="str">
            <v>Прайс лист от 12.01.2021 группы компаний "Электрокабель" https://elektrokable.ru/Prais_kabel/Prais-list_kabel.xls</v>
          </cell>
          <cell r="L2062">
            <v>44208</v>
          </cell>
          <cell r="V2062">
            <v>19956.993889106594</v>
          </cell>
        </row>
        <row r="2063">
          <cell r="A2063">
            <v>2352</v>
          </cell>
          <cell r="E2063" t="str">
            <v>Импорт из РФ_ВВГ 3х2,5ок(N,PE)-1кВ ТУ 16-705.499-2010 (ГОСТ 31996-2012),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063" t="str">
            <v>1000 м</v>
          </cell>
          <cell r="J2063" t="str">
            <v>Группа компаний "Электрокабель"</v>
          </cell>
          <cell r="K2063" t="str">
            <v>Прайс лист от 12.01.2021 группы компаний "Электрокабель" https://elektrokable.ru/Prais_kabel/Prais-list_kabel.xls</v>
          </cell>
          <cell r="L2063">
            <v>44208</v>
          </cell>
          <cell r="V2063">
            <v>19956.993889106594</v>
          </cell>
        </row>
        <row r="2064">
          <cell r="A2064">
            <v>2284</v>
          </cell>
          <cell r="E2064" t="str">
            <v>Импорт из РФ_ВВГ 5х10ок(N,PE)-1кВ ТУ 16-705.499-2010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64" t="str">
            <v>1000 м</v>
          </cell>
          <cell r="J2064" t="str">
            <v>Группа компаний "Электрокабель"</v>
          </cell>
          <cell r="K2064" t="str">
            <v>Прайс лист от 12.01.2021 группы компаний "Электрокабель" https://elektrokable.ru/Prais_kabel/Prais-list_kabel.xls</v>
          </cell>
          <cell r="L2064">
            <v>44208</v>
          </cell>
          <cell r="V2064">
            <v>110836.07156609025</v>
          </cell>
        </row>
        <row r="2065">
          <cell r="A2065">
            <v>2285</v>
          </cell>
          <cell r="E2065" t="str">
            <v>Импорт из РФ_ВВГ 5х16мк(N,PE)-0,66 кВ ТУ 16-705.499-2010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065" t="str">
            <v>1000 м</v>
          </cell>
          <cell r="J2065" t="str">
            <v>Группа компаний "Электрокабель"</v>
          </cell>
          <cell r="K2065" t="str">
            <v>Прайс лист от 12.01.2021 группы компаний "Электрокабель" https://elektrokable.ru/Prais_kabel/Prais-list_kabel.xls</v>
          </cell>
          <cell r="L2065">
            <v>44208</v>
          </cell>
          <cell r="V2065">
            <v>174631.78960608304</v>
          </cell>
        </row>
        <row r="2066">
          <cell r="A2066">
            <v>2357</v>
          </cell>
          <cell r="E2066" t="str">
            <v>Импорт из РФ_ВВГ 5х16ок(N,PE)-1кВ ТУ 16-705.499-2010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066" t="str">
            <v>1000 м</v>
          </cell>
          <cell r="J2066" t="str">
            <v>Группа компаний "Электрокабель"</v>
          </cell>
          <cell r="K2066" t="str">
            <v>Прайс лист от 12.01.2021 группы компаний "Электрокабель" https://elektrokable.ru/Prais_kabel/Prais-list_kabel.xls</v>
          </cell>
          <cell r="L2066">
            <v>44208</v>
          </cell>
          <cell r="V2066">
            <v>171007.70202141968</v>
          </cell>
        </row>
        <row r="2067">
          <cell r="A2067">
            <v>2286</v>
          </cell>
          <cell r="E2067" t="str">
            <v>Импорт из РФ_ВВГ 5х25мк(N,PE)-1кВ ТУ 16-705.499-2010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067" t="str">
            <v>1000 м</v>
          </cell>
          <cell r="J2067" t="str">
            <v>Группа компаний "Электрокабель"</v>
          </cell>
          <cell r="K2067" t="str">
            <v>Прайс лист от 12.01.2021 группы компаний "Электрокабель" https://elektrokable.ru/Prais_kabel/Prais-list_kabel.xls</v>
          </cell>
          <cell r="L2067">
            <v>44208</v>
          </cell>
          <cell r="V2067">
            <v>277720.23807375494</v>
          </cell>
        </row>
        <row r="2068">
          <cell r="A2068">
            <v>2356</v>
          </cell>
          <cell r="E2068" t="str">
            <v>Импорт из РФ_ВВГ 5х25мк(N,PE)-1кВ ТУ 16-705.499-2010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068" t="str">
            <v>1000 м</v>
          </cell>
          <cell r="J2068" t="str">
            <v>Группа компаний "Электрокабель"</v>
          </cell>
          <cell r="K2068" t="str">
            <v>Прайс лист от 12.01.2021 группы компаний "Электрокабель" https://elektrokable.ru/Prais_kabel/Prais-list_kabel.xls</v>
          </cell>
          <cell r="L2068">
            <v>44208</v>
          </cell>
          <cell r="V2068">
            <v>277720.23807375494</v>
          </cell>
        </row>
        <row r="2069">
          <cell r="A2069">
            <v>2239</v>
          </cell>
          <cell r="E2069" t="str">
            <v>Импорт из РФ_ВВГнг(А)-FRLS 2х1,5ок(N)-0,66 кВ ТУ 16.К71-337-2004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69" t="str">
            <v>1000 м</v>
          </cell>
          <cell r="J2069" t="str">
            <v>Группа компаний "Электрокабель"</v>
          </cell>
          <cell r="K2069" t="str">
            <v>Прайс лист от 12.01.2021 группы компаний "Электрокабель" https://elektrokable.ru/Prais_kabel/Prais-list_kabel.xls</v>
          </cell>
          <cell r="L2069">
            <v>44208</v>
          </cell>
          <cell r="V2069">
            <v>25900.257604848714</v>
          </cell>
        </row>
        <row r="2070">
          <cell r="A2070">
            <v>5200</v>
          </cell>
          <cell r="E2070" t="str">
            <v>Импорт из РФ_ВВГнг(А)-FRLS 2х2,5ок(N)-1 кВ ТУ 16.К71-337-2004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070" t="str">
            <v>1000 м</v>
          </cell>
          <cell r="J2070" t="str">
            <v>Электрокабель</v>
          </cell>
          <cell r="K2070" t="str">
            <v>Прайс-лист Электрокабель от 10.01.2022</v>
          </cell>
          <cell r="L2070">
            <v>44571</v>
          </cell>
          <cell r="V2070">
            <v>35624.377081788865</v>
          </cell>
        </row>
        <row r="2071">
          <cell r="A2071">
            <v>2236</v>
          </cell>
          <cell r="E2071" t="str">
            <v>Импорт из РФ_ВВГнг(А)-FRLS 3х1,5ок(N,PE)-0,66 кВ ТУ 16.К71-337-2004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71" t="str">
            <v>1000 м</v>
          </cell>
          <cell r="J2071" t="str">
            <v>Группа компаний "Электрокабель"</v>
          </cell>
          <cell r="K2071" t="str">
            <v>Прайс лист от 12.01.2021 группы компаний "Электрокабель" https://elektrokable.ru/Prais_kabel/Prais-list_kabel.xls</v>
          </cell>
          <cell r="L2071">
            <v>44208</v>
          </cell>
          <cell r="V2071">
            <v>31175.336546333525</v>
          </cell>
        </row>
        <row r="2072">
          <cell r="A2072">
            <v>2395</v>
          </cell>
          <cell r="E2072" t="str">
            <v>Импорт из РФ_ВВГнг(А)-FRLS 3х10ок-0,66кВ ТУ 16.К19-11-2000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72" t="str">
            <v>1000 м</v>
          </cell>
          <cell r="J2072" t="str">
            <v>Группа компаний "Электрокабель"</v>
          </cell>
          <cell r="K2072" t="str">
            <v>Прайс лист от 12.01.2021 группы компаний "Электрокабель" https://elektrokable.ru/Prais_kabel/Prais-list_kabel.xls</v>
          </cell>
          <cell r="L2072">
            <v>44208</v>
          </cell>
          <cell r="V2072">
            <v>90121.779386069786</v>
          </cell>
        </row>
        <row r="2073">
          <cell r="A2073">
            <v>2238</v>
          </cell>
          <cell r="E2073" t="str">
            <v>Импорт из РФ_ВВГнг(А)-FRLS 3х2,5ок(N,PE)-0,66 кВ ТУ 16.К19-11-2000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73" t="str">
            <v>1000 м</v>
          </cell>
          <cell r="J2073" t="str">
            <v>Группа компаний "Электрокабель"</v>
          </cell>
          <cell r="K2073" t="str">
            <v>Прайс лист от 12.01.2021 группы компаний "Электрокабель" https://elektrokable.ru/Prais_kabel/Prais-list_kabel.xls</v>
          </cell>
          <cell r="L2073">
            <v>44208</v>
          </cell>
          <cell r="V2073">
            <v>30754.927179968454</v>
          </cell>
        </row>
        <row r="2074">
          <cell r="A2074">
            <v>5201</v>
          </cell>
          <cell r="E2074" t="str">
            <v>Импорт из РФ_ВВГнг(А)-FRLS 3х2,5ок(N,PE)-1кВ ТУ 16.К71-337-2004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074" t="str">
            <v>1000 м</v>
          </cell>
          <cell r="J2074" t="str">
            <v>Электрокабель</v>
          </cell>
          <cell r="K2074" t="str">
            <v>Прайс-лист Электрокабель от 10.01.2022</v>
          </cell>
          <cell r="L2074">
            <v>44571</v>
          </cell>
          <cell r="V2074">
            <v>46367.848566459303</v>
          </cell>
        </row>
        <row r="2075">
          <cell r="A2075">
            <v>4990</v>
          </cell>
          <cell r="E2075" t="str">
            <v>Импорт из РФ_ВВГнг(А)-FRLS 3х6ок(N,PE)-1кВ ТУ 16.К71-337-2004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075" t="str">
            <v>1000 м</v>
          </cell>
          <cell r="J2075" t="str">
            <v>Электрокабель</v>
          </cell>
          <cell r="K2075" t="str">
            <v>Прайс-лист Электрокабель от 10.01.2022</v>
          </cell>
          <cell r="L2075">
            <v>44571</v>
          </cell>
          <cell r="V2075">
            <v>77548.533808838765</v>
          </cell>
        </row>
        <row r="2076">
          <cell r="A2076">
            <v>2240</v>
          </cell>
          <cell r="E2076" t="str">
            <v>Импорт из РФ_ВВГнг(А)-FRLS 4х1,5ок(N)-0,66 кВ ТУ 16.К71-337-2004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76" t="str">
            <v>1000 м</v>
          </cell>
          <cell r="J2076" t="str">
            <v>Группа компаний "Электрокабель"</v>
          </cell>
          <cell r="K2076" t="str">
            <v>Прайс лист от 12.01.2021 группы компаний "Электрокабель" https://elektrokable.ru/Prais_kabel/Prais-list_kabel.xls</v>
          </cell>
          <cell r="L2076">
            <v>44208</v>
          </cell>
          <cell r="V2076">
            <v>36533.249000168769</v>
          </cell>
        </row>
        <row r="2077">
          <cell r="A2077">
            <v>2394</v>
          </cell>
          <cell r="E2077" t="str">
            <v>Импорт из РФ_ВВГнг(А)-FRLS 4х10ок(N)-0,66 кВ ТУ 16.К71-337-2004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077" t="str">
            <v>1000 м</v>
          </cell>
          <cell r="J2077" t="str">
            <v>Группа компаний "Электрокабель"</v>
          </cell>
          <cell r="K2077" t="str">
            <v>Прайс лист от 12.01.2021 группы компаний "Электрокабель" https://elektrokable.ru/Prais_kabel/Prais-list_kabel.xls</v>
          </cell>
          <cell r="L2077">
            <v>44208</v>
          </cell>
          <cell r="V2077">
            <v>135140.26491415568</v>
          </cell>
        </row>
        <row r="2078">
          <cell r="A2078">
            <v>2392</v>
          </cell>
          <cell r="E2078" t="str">
            <v>Импорт из РФ_ВВГнг(А)-FRLS 5х1,5ок(N,PE)-0,66 кВ ТУ 16.К71-337-2004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78" t="str">
            <v>1000 м</v>
          </cell>
          <cell r="J2078" t="str">
            <v>Группа компаний "Электрокабель"</v>
          </cell>
          <cell r="K2078" t="str">
            <v>Прайс лист от 12.01.2021 группы компаний "Электрокабель" https://elektrokable.ru/Prais_kabel/Prais-list_kabel.xls</v>
          </cell>
          <cell r="L2078">
            <v>44208</v>
          </cell>
          <cell r="V2078">
            <v>45900.935688885802</v>
          </cell>
        </row>
        <row r="2079">
          <cell r="A2079">
            <v>2235</v>
          </cell>
          <cell r="E2079" t="str">
            <v>Импорт из РФ_ВВГнг(А)-FRLS 5х2,5ок(N,PE)-0,66 кВ ТУ 16.К71-337-2004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79" t="str">
            <v>1000 м</v>
          </cell>
          <cell r="J2079" t="str">
            <v>Группа компаний "Электрокабель"</v>
          </cell>
          <cell r="K2079" t="str">
            <v>Прайс лист от 12.01.2021 группы компаний "Электрокабель" https://elektrokable.ru/Prais_kabel/Prais-list_kabel.xls</v>
          </cell>
          <cell r="L2079">
            <v>44208</v>
          </cell>
          <cell r="V2079">
            <v>58630.088187520312</v>
          </cell>
        </row>
        <row r="2080">
          <cell r="A2080">
            <v>2393</v>
          </cell>
          <cell r="E2080" t="str">
            <v>Импорт из РФ_ВВГнг(А)-FRLS 5х4ок(N,PE)-0,66 кВ ТУ 16.К71-337-2004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80" t="str">
            <v>1000 м</v>
          </cell>
          <cell r="J2080" t="str">
            <v>Группа компаний "Электрокабель"</v>
          </cell>
          <cell r="K2080" t="str">
            <v>Прайс лист от 12.01.2021 группы компаний "Электрокабель" https://elektrokable.ru/Prais_kabel/Prais-list_kabel.xls</v>
          </cell>
          <cell r="L2080">
            <v>44208</v>
          </cell>
          <cell r="V2080">
            <v>79001.470353879238</v>
          </cell>
        </row>
        <row r="2081">
          <cell r="A2081">
            <v>2365</v>
          </cell>
          <cell r="E2081" t="str">
            <v>Импорт из РФ_ВВГнг(А)-LS 1х120мк-1 кВ ТУ 16.К73.079-2007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81" t="str">
            <v>1000 м</v>
          </cell>
          <cell r="J2081" t="str">
            <v>Группа компаний "Электрокабель"</v>
          </cell>
          <cell r="K2081" t="str">
            <v>Прайс лист от 12.01.2021 группы компаний "Электрокабель" https://elektrokable.ru/Prais_kabel/Prais-list_kabel.xls</v>
          </cell>
          <cell r="L2081">
            <v>44208</v>
          </cell>
          <cell r="V2081">
            <v>219281.61982534971</v>
          </cell>
        </row>
        <row r="2082">
          <cell r="A2082">
            <v>2369</v>
          </cell>
          <cell r="E2082" t="str">
            <v>Импорт из РФ_ВВГнг(А)-LS 1х50мк-1кВ ТУ 16.К73.079-2007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82" t="str">
            <v>1000 м</v>
          </cell>
          <cell r="J2082" t="str">
            <v>Группа компаний "Электрокабель"</v>
          </cell>
          <cell r="K2082" t="str">
            <v>Прайс лист от 12.01.2021 группы компаний "Электрокабель" https://elektrokable.ru/Prais_kabel/Prais-list_kabel.xls</v>
          </cell>
          <cell r="L2082">
            <v>44208</v>
          </cell>
          <cell r="V2082">
            <v>96413.235293057369</v>
          </cell>
        </row>
        <row r="2083">
          <cell r="A2083">
            <v>2363</v>
          </cell>
          <cell r="E2083" t="str">
            <v>Импорт из РФ_ВВГнг(А)-LS 1х70мк-1кВ ТУ 16.К71-310-2001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83" t="str">
            <v>1000 м</v>
          </cell>
          <cell r="J2083" t="str">
            <v>Группа компаний "Электрокабель"</v>
          </cell>
          <cell r="K2083" t="str">
            <v>Прайс лист от 12.01.2021 группы компаний "Электрокабель" https://elektrokable.ru/Prais_kabel/Prais-list_kabel.xls</v>
          </cell>
          <cell r="L2083">
            <v>44208</v>
          </cell>
          <cell r="V2083">
            <v>133089.67543666475</v>
          </cell>
        </row>
        <row r="2084">
          <cell r="A2084">
            <v>2370</v>
          </cell>
          <cell r="E2084" t="str">
            <v>Импорт из РФ_ВВГнг(А)-LS 1х95мк-1кВ ТУ 16.К71-310-2001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84" t="str">
            <v>1000 м</v>
          </cell>
          <cell r="J2084" t="str">
            <v>Группа компаний "Электрокабель"</v>
          </cell>
          <cell r="K2084" t="str">
            <v>Прайс лист от 12.01.2021 группы компаний "Электрокабель" https://elektrokable.ru/Prais_kabel/Prais-list_kabel.xls</v>
          </cell>
          <cell r="L2084">
            <v>44208</v>
          </cell>
          <cell r="V2084">
            <v>182210.74879584179</v>
          </cell>
        </row>
        <row r="2085">
          <cell r="A2085">
            <v>2004</v>
          </cell>
          <cell r="E2085" t="str">
            <v>Импорт из РФ_ВВГнг(А)-LS 2х1,5ок(N)-0,66кВ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85" t="str">
            <v>1000 м</v>
          </cell>
          <cell r="J2085" t="str">
            <v>Группа компаний "Электрокабель"</v>
          </cell>
          <cell r="K2085" t="str">
            <v>Прайс лист от 12.01.2021 группы компаний "Электрокабель" https://elektrokable.ru/Prais_kabel/Prais-list_kabel.xls</v>
          </cell>
          <cell r="L2085">
            <v>44208</v>
          </cell>
          <cell r="V2085">
            <v>18614.135457687105</v>
          </cell>
        </row>
        <row r="2086">
          <cell r="A2086">
            <v>4997</v>
          </cell>
          <cell r="E2086" t="str">
            <v>Импорт из РФ_ВВГнг(А)-LS 2х2,5ок(N)-0,66кВ ТУ 16.К71-310-2001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086" t="str">
            <v>1000 м</v>
          </cell>
          <cell r="J2086" t="str">
            <v>Электрокабель</v>
          </cell>
          <cell r="K2086" t="str">
            <v>Прайс-лист Электрокабель от 10.01.2022</v>
          </cell>
          <cell r="L2086">
            <v>44571</v>
          </cell>
          <cell r="V2086">
            <v>26204.311245403187</v>
          </cell>
        </row>
        <row r="2087">
          <cell r="A2087">
            <v>5202</v>
          </cell>
          <cell r="E2087" t="str">
            <v>Импорт из РФ_ВВГнг(А)-LS 2х4ок(N)-1кВ ТУ 16.К71-310-2001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087" t="str">
            <v>1000 м</v>
          </cell>
          <cell r="J2087" t="str">
            <v>Электрокабель</v>
          </cell>
          <cell r="K2087" t="str">
            <v>Прайс-лист Электрокабель от 10.01.2022</v>
          </cell>
          <cell r="L2087">
            <v>44571</v>
          </cell>
          <cell r="V2087">
            <v>37312.521985595347</v>
          </cell>
        </row>
        <row r="2088">
          <cell r="A2088">
            <v>5203</v>
          </cell>
          <cell r="E2088" t="str">
            <v>Импорт из РФ_ВВГнг(А)-LS 2х50мк(N)-1кВ ТУ 16.К71-310-2001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088" t="str">
            <v>1000 м</v>
          </cell>
          <cell r="J2088" t="str">
            <v>Электрокабель</v>
          </cell>
          <cell r="K2088" t="str">
            <v>Прайс-лист Электрокабель от 10.01.2022</v>
          </cell>
          <cell r="L2088">
            <v>44571</v>
          </cell>
          <cell r="V2088">
            <v>233725.10143198984</v>
          </cell>
        </row>
        <row r="2089">
          <cell r="A2089">
            <v>215</v>
          </cell>
          <cell r="E2089" t="str">
            <v>Импорт из РФ_ВВГнг(А)-LS 3х1,5ок(N,PE)-0,66кВ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89" t="str">
            <v>1000 м</v>
          </cell>
          <cell r="J2089" t="str">
            <v>Группа компаний "Электрокабель"</v>
          </cell>
          <cell r="K2089" t="str">
            <v>Прайс лист от 12.01.2021 группы компаний "Электрокабель" https://elektrokable.ru/Prais_kabel/Prais-list_kabel.xls</v>
          </cell>
          <cell r="L2089">
            <v>44208</v>
          </cell>
          <cell r="V2089">
            <v>22091.404487200351</v>
          </cell>
        </row>
        <row r="2090">
          <cell r="A2090">
            <v>5204</v>
          </cell>
          <cell r="E2090" t="str">
            <v>Импорт из РФ_ВВГнг(А)-LS 3х1,5ок(N,PE)-1кВ ТУ 16.К71-310-2001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090" t="str">
            <v>1000 м</v>
          </cell>
          <cell r="J2090" t="str">
            <v>Электрокабель</v>
          </cell>
          <cell r="K2090" t="str">
            <v>Прайс-лист Электрокабель от 10.01.2022</v>
          </cell>
          <cell r="L2090">
            <v>44571</v>
          </cell>
          <cell r="V2090">
            <v>26572.150360590076</v>
          </cell>
        </row>
        <row r="2091">
          <cell r="A2091">
            <v>2005</v>
          </cell>
          <cell r="E2091" t="str">
            <v>Импорт из РФ_ВВГнг(А)-LS 3х2,5ок(N,PE)-0,66кВ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91" t="str">
            <v>1000 м</v>
          </cell>
          <cell r="J2091" t="str">
            <v>Группа компаний "Электрокабель"</v>
          </cell>
          <cell r="K2091" t="str">
            <v>Прайс лист от 12.01.2021 группы компаний "Электрокабель" https://elektrokable.ru/Prais_kabel/Prais-list_kabel.xls</v>
          </cell>
          <cell r="L2091">
            <v>44208</v>
          </cell>
          <cell r="V2091">
            <v>29051.197286939198</v>
          </cell>
        </row>
        <row r="2092">
          <cell r="A2092">
            <v>2360</v>
          </cell>
          <cell r="E2092" t="str">
            <v>Импорт из РФ_ВВГнг(А)-LS 3х4ок(N,PE)-0,66кВ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92" t="str">
            <v>1000 м</v>
          </cell>
          <cell r="J2092" t="str">
            <v>Группа компаний "Электрокабель"</v>
          </cell>
          <cell r="K2092" t="str">
            <v>Прайс лист от 12.01.2021 группы компаний "Электрокабель" https://elektrokable.ru/Prais_kabel/Prais-list_kabel.xls</v>
          </cell>
          <cell r="L2092">
            <v>44208</v>
          </cell>
          <cell r="V2092">
            <v>40049.181087030993</v>
          </cell>
        </row>
        <row r="2093">
          <cell r="A2093">
            <v>2626</v>
          </cell>
          <cell r="E2093" t="str">
            <v>Импорт из РФ_ВВГнг(А)-LS 3х50мс(N,PE)-1кВ ТУ 16.К71-310-2001 (ГОСТ 31996-2012), транспорт М-С.П. - 946 USD (Searates), С.П.-площадка - 2360 USD (запрос филиала MESCO), итого =3305 USD/20' контейнер, в контейнере 6 барабанов №16, на барабане - 0,45 км кабеля. НДС РФ=0%, пошлины налоги АРЕ  = 0%</v>
          </cell>
          <cell r="I2093" t="str">
            <v>1000 м</v>
          </cell>
          <cell r="J2093" t="str">
            <v>Группа компаний "Электрокабель"</v>
          </cell>
          <cell r="K2093" t="str">
            <v>Прайс лист от 12.01.2021 группы компаний "Электрокабель" https://elektrokable.ru/Prais_kabel/Prais-list_kabel.xls</v>
          </cell>
          <cell r="L2093">
            <v>44208</v>
          </cell>
          <cell r="V2093">
            <v>303606.63547329628</v>
          </cell>
        </row>
        <row r="2094">
          <cell r="A2094">
            <v>2371</v>
          </cell>
          <cell r="E2094" t="str">
            <v>Импорт из РФ_ВВГнг(А)-LS 3х6ок(N,PE)-0,66кВ ТУ 16.К71-310-2001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94" t="str">
            <v>1000 м</v>
          </cell>
          <cell r="J2094" t="str">
            <v>Группа компаний "Электрокабель"</v>
          </cell>
          <cell r="K2094" t="str">
            <v>Прайс лист от 12.01.2021 группы компаний "Электрокабель" https://elektrokable.ru/Prais_kabel/Prais-list_kabel.xls</v>
          </cell>
          <cell r="L2094">
            <v>44208</v>
          </cell>
          <cell r="V2094">
            <v>55353.125056462035</v>
          </cell>
        </row>
        <row r="2095">
          <cell r="A2095">
            <v>2006</v>
          </cell>
          <cell r="E2095" t="str">
            <v>Импорт из РФ_ВВГнг(А)-LS 4х1,5ок(N)-0,66 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95" t="str">
            <v>1000 м</v>
          </cell>
          <cell r="J2095" t="str">
            <v>Группа компаний "Электрокабель"</v>
          </cell>
          <cell r="K2095" t="str">
            <v>Прайс лист от 12.01.2021 группы компаний "Электрокабель" https://elektrokable.ru/Prais_kabel/Prais-list_kabel.xls</v>
          </cell>
          <cell r="L2095">
            <v>44208</v>
          </cell>
          <cell r="V2095">
            <v>26152.926326859644</v>
          </cell>
        </row>
        <row r="2096">
          <cell r="A2096">
            <v>2359</v>
          </cell>
          <cell r="E2096" t="str">
            <v>Импорт из РФ_ВВГнг(А)-LS 4х10ок(N)-0,66 кВ ТУ 16.К73.079-2007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96" t="str">
            <v>1000 м</v>
          </cell>
          <cell r="J2096" t="str">
            <v>Группа компаний "Электрокабель"</v>
          </cell>
          <cell r="K2096" t="str">
            <v>Прайс лист от 12.01.2021 группы компаний "Электрокабель" https://elektrokable.ru/Prais_kabel/Prais-list_kabel.xls</v>
          </cell>
          <cell r="L2096">
            <v>44208</v>
          </cell>
          <cell r="V2096">
            <v>96270.55911738814</v>
          </cell>
        </row>
        <row r="2097">
          <cell r="A2097">
            <v>2367</v>
          </cell>
          <cell r="E2097" t="str">
            <v>Импорт из РФ_ВВГнг(А)-LS 4х2,5ок(N)-0,66кВ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097" t="str">
            <v>1000 м</v>
          </cell>
          <cell r="J2097" t="str">
            <v>Группа компаний "Электрокабель"</v>
          </cell>
          <cell r="K2097" t="str">
            <v>Прайс лист от 12.01.2021 группы компаний "Электрокабель" https://elektrokable.ru/Prais_kabel/Prais-list_kabel.xls</v>
          </cell>
          <cell r="L2097">
            <v>44208</v>
          </cell>
          <cell r="V2097">
            <v>34860.594601666169</v>
          </cell>
        </row>
        <row r="2098">
          <cell r="A2098">
            <v>2368</v>
          </cell>
          <cell r="E2098" t="str">
            <v>Импорт из РФ_ВВГнг(А)-LS 4х4ок(N)-0,66кВ ТУ 16.К73.079-2007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98" t="str">
            <v>1000 м</v>
          </cell>
          <cell r="J2098" t="str">
            <v>Группа компаний "Электрокабель"</v>
          </cell>
          <cell r="K2098" t="str">
            <v>Прайс лист от 12.01.2021 группы компаний "Электрокабель" https://elektrokable.ru/Prais_kabel/Prais-list_kabel.xls</v>
          </cell>
          <cell r="L2098">
            <v>44208</v>
          </cell>
          <cell r="V2098">
            <v>43689.722731498972</v>
          </cell>
        </row>
        <row r="2099">
          <cell r="A2099">
            <v>2362</v>
          </cell>
          <cell r="E2099" t="str">
            <v>Импорт из РФ_ВВГнг(А)-LS 4х6ок(N)-0,66 кВ ТУ 16.К73.079-2007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099" t="str">
            <v>1000 м</v>
          </cell>
          <cell r="J2099" t="str">
            <v>Группа компаний "Электрокабель"</v>
          </cell>
          <cell r="K2099" t="str">
            <v>Прайс лист от 12.01.2021 группы компаний "Электрокабель" https://elektrokable.ru/Prais_kabel/Prais-list_kabel.xls</v>
          </cell>
          <cell r="L2099">
            <v>44208</v>
          </cell>
          <cell r="V2099">
            <v>60123.66445239637</v>
          </cell>
        </row>
        <row r="2100">
          <cell r="A2100">
            <v>2496</v>
          </cell>
          <cell r="E2100" t="str">
            <v>Импорт из РФ_ВВГнг(А)-LS 4х70мс(N)-1кВ ТУ 16.К71-310-2001 (ГОСТ 31996-2012), транспорт М-С.П. - 946 USD (Searates), С.П.-площадка - 2360 USD (запрос филиала MESCO), итого =3305 USD/20' контейнер, в контейнере 6 барабанов №17, на барабане - 0,55 км кабеля. НДС РФ=0%, пошлины налоги АРЕ  = 0%</v>
          </cell>
          <cell r="I2100" t="str">
            <v>1000 м</v>
          </cell>
          <cell r="J2100" t="str">
            <v>Группа компаний "Электрокабель"</v>
          </cell>
          <cell r="K2100" t="str">
            <v>Прайс лист от 12.01.2021 группы компаний "Электрокабель" https://elektrokable.ru/Prais_kabel/Prais-list_kabel.xls</v>
          </cell>
          <cell r="L2100">
            <v>44208</v>
          </cell>
          <cell r="V2100">
            <v>543141.69483892492</v>
          </cell>
        </row>
        <row r="2101">
          <cell r="A2101">
            <v>2007</v>
          </cell>
          <cell r="E2101" t="str">
            <v>Импорт из РФ_ВВГнг(А)-LS 5х1,5ок(N,PE)-0,66кВ ТУ 16.К71-310-2001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01" t="str">
            <v>1000 м</v>
          </cell>
          <cell r="J2101" t="str">
            <v>Группа компаний "Электрокабель"</v>
          </cell>
          <cell r="K2101" t="str">
            <v>Прайс лист от 12.01.2021 группы компаний "Электрокабель" https://elektrokable.ru/Prais_kabel/Prais-list_kabel.xls</v>
          </cell>
          <cell r="L2101">
            <v>44208</v>
          </cell>
          <cell r="V2101">
            <v>30398.639003147997</v>
          </cell>
        </row>
        <row r="2102">
          <cell r="A2102">
            <v>2358</v>
          </cell>
          <cell r="E2102" t="str">
            <v>Импорт из РФ_ВВГнг(А)-LS 5х10ок(N,PE)-0,66кВ ТУ 16.К71-310-2001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102" t="str">
            <v>1000 м</v>
          </cell>
          <cell r="J2102" t="str">
            <v>Группа компаний "Электрокабель"</v>
          </cell>
          <cell r="K2102" t="str">
            <v>Прайс лист от 12.01.2021 группы компаний "Электрокабель" https://elektrokable.ru/Prais_kabel/Prais-list_kabel.xls</v>
          </cell>
          <cell r="L2102">
            <v>44208</v>
          </cell>
          <cell r="V2102">
            <v>131267.84697587221</v>
          </cell>
        </row>
        <row r="2103">
          <cell r="A2103">
            <v>2351</v>
          </cell>
          <cell r="E2103" t="str">
            <v>Импорт из РФ_ВВГнг(А)-LS 5х16мк(N,PE)-0,66кВ ТУ 16.К73.079-2007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103" t="str">
            <v>1000 м</v>
          </cell>
          <cell r="J2103" t="str">
            <v>Группа компаний "Электрокабель"</v>
          </cell>
          <cell r="K2103" t="str">
            <v>Прайс лист от 12.01.2021 группы компаний "Электрокабель" https://elektrokable.ru/Prais_kabel/Prais-list_kabel.xls</v>
          </cell>
          <cell r="L2103">
            <v>44208</v>
          </cell>
          <cell r="V2103">
            <v>184044.30921585992</v>
          </cell>
        </row>
        <row r="2104">
          <cell r="A2104">
            <v>5205</v>
          </cell>
          <cell r="E2104" t="str">
            <v>Импорт из РФ_ВВГнг(А)-LS 5х16мк(N,PE)-1кВ ТУ 16.К71-310-2001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04" t="str">
            <v>1000 м</v>
          </cell>
          <cell r="J2104" t="str">
            <v>Электрокабель</v>
          </cell>
          <cell r="K2104" t="str">
            <v>Прайс-лист Электрокабель от 10.01.2022</v>
          </cell>
          <cell r="L2104">
            <v>44571</v>
          </cell>
          <cell r="V2104">
            <v>209068.56771576122</v>
          </cell>
        </row>
        <row r="2105">
          <cell r="A2105">
            <v>2233</v>
          </cell>
          <cell r="E2105" t="str">
            <v>Импорт из РФ_ВВГнг(А)-LS 5х2,5ок(N,PE)-0,66 кВ ТУ 16.К73.079-2007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05" t="str">
            <v>1000 м</v>
          </cell>
          <cell r="J2105" t="str">
            <v>Группа компаний "Электрокабель"</v>
          </cell>
          <cell r="K2105" t="str">
            <v>Прайс лист от 12.01.2021 группы компаний "Электрокабель" https://elektrokable.ru/Prais_kabel/Prais-list_kabel.xls</v>
          </cell>
          <cell r="L2105">
            <v>44208</v>
          </cell>
          <cell r="V2105">
            <v>34287.605316455134</v>
          </cell>
        </row>
        <row r="2106">
          <cell r="A2106">
            <v>5206</v>
          </cell>
          <cell r="E2106" t="str">
            <v>Импорт из РФ_ВВГнг(А)-LS 5х2,5ок(N,PE)-1кВ ТУ 16.К71-310-2001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06" t="str">
            <v>1000 м</v>
          </cell>
          <cell r="J2106" t="str">
            <v>Электрокабель</v>
          </cell>
          <cell r="K2106" t="str">
            <v>Прайс-лист Электрокабель от 10.01.2022</v>
          </cell>
          <cell r="L2106">
            <v>44571</v>
          </cell>
          <cell r="V2106">
            <v>46563.824436098716</v>
          </cell>
        </row>
        <row r="2107">
          <cell r="A2107">
            <v>2364</v>
          </cell>
          <cell r="E2107" t="str">
            <v>Импорт из РФ_ВВГнг(А)-LS 5х25мк(N,PE)-0,66кВ ТУ 16.К71-310-2001 (ГОСТ 31996-2012), транспорт М-С.П. - 946 USD (Searates), С.П.-площадка - 2360 USD (запрос филиала MESCO), итого =3305 USD/20' контейнер, в контейнере 6 барабанов №16, на барабане - 0,45 км кабеля. НДС РФ=0%, пошлины налоги АРЕ  = 0%</v>
          </cell>
          <cell r="I2107" t="str">
            <v>1000 м</v>
          </cell>
          <cell r="J2107" t="str">
            <v>Группа компаний "Электрокабель"</v>
          </cell>
          <cell r="K2107" t="str">
            <v>Прайс лист от 12.01.2021 группы компаний "Электрокабель" https://elektrokable.ru/Prais_kabel/Prais-list_kabel.xls</v>
          </cell>
          <cell r="L2107">
            <v>44208</v>
          </cell>
          <cell r="V2107">
            <v>313917.71443578333</v>
          </cell>
        </row>
        <row r="2108">
          <cell r="A2108">
            <v>2366</v>
          </cell>
          <cell r="E2108" t="str">
            <v>Импорт из РФ_ВВГнг(А)-LS 5х35мк(N,PE)-0,66кВ ТУ 16.К71-310-2001 (ГОСТ 31996-2012), транспорт М-С.П. - 946 USD (Searates), С.П.-площадка - 2360 USD (запрос филиала MESCO), итого =3305 USD/20' контейнер, в контейнере 6 барабанов №17, на барабане - 0,7 км кабеля. НДС РФ=0%, пошлины налоги АРЕ  = 0%</v>
          </cell>
          <cell r="I2108" t="str">
            <v>1000 м</v>
          </cell>
          <cell r="J2108" t="str">
            <v>Группа компаний "Электрокабель"</v>
          </cell>
          <cell r="K2108" t="str">
            <v>Прайс лист от 12.01.2021 группы компаний "Электрокабель" https://elektrokable.ru/Prais_kabel/Prais-list_kabel.xls</v>
          </cell>
          <cell r="L2108">
            <v>44208</v>
          </cell>
          <cell r="V2108">
            <v>407465.77357509901</v>
          </cell>
        </row>
        <row r="2109">
          <cell r="A2109">
            <v>2234</v>
          </cell>
          <cell r="E2109" t="str">
            <v>Импорт из РФ_ВВГнг(А)-LS 5х4ок(N,PE)-0,66кВ ТУ 16.К71-310-2001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109" t="str">
            <v>1000 м</v>
          </cell>
          <cell r="J2109" t="str">
            <v>Группа компаний "Электрокабель"</v>
          </cell>
          <cell r="K2109" t="str">
            <v>Прайс лист от 12.01.2021 группы компаний "Электрокабель" https://elektrokable.ru/Prais_kabel/Prais-list_kabel.xls</v>
          </cell>
          <cell r="L2109">
            <v>44208</v>
          </cell>
          <cell r="V2109">
            <v>60724.483310460855</v>
          </cell>
        </row>
        <row r="2110">
          <cell r="A2110">
            <v>5207</v>
          </cell>
          <cell r="E2110" t="str">
            <v>Импорт из РФ_ВВГнг(А)-LS 5х4ок(N,PE)-1кВ ТУ 16.К71-310-2001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10" t="str">
            <v>1000 м</v>
          </cell>
          <cell r="J2110" t="str">
            <v>Электрокабель</v>
          </cell>
          <cell r="K2110" t="str">
            <v>Прайс-лист Электрокабель от 10.01.2022</v>
          </cell>
          <cell r="L2110">
            <v>44571</v>
          </cell>
          <cell r="V2110">
            <v>69629.952378948481</v>
          </cell>
        </row>
        <row r="2111">
          <cell r="A2111">
            <v>2361</v>
          </cell>
          <cell r="E2111" t="str">
            <v>Импорт из РФ_ВВГнг(А)-LS 5х6ок(N,PE)-0,66 кВ ТУ 16.К73.079-2007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111" t="str">
            <v>1000 м</v>
          </cell>
          <cell r="J2111" t="str">
            <v>Группа компаний "Электрокабель"</v>
          </cell>
          <cell r="K2111" t="str">
            <v>Прайс лист от 12.01.2021 группы компаний "Электрокабель" https://elektrokable.ru/Prais_kabel/Prais-list_kabel.xls</v>
          </cell>
          <cell r="L2111">
            <v>44208</v>
          </cell>
          <cell r="V2111">
            <v>72878.579886115403</v>
          </cell>
        </row>
        <row r="2112">
          <cell r="A2112">
            <v>5208</v>
          </cell>
          <cell r="E2112" t="str">
            <v>Импорт из РФ_ВВГнг(А)-LS 5х70мс(N,PE)-1кВ ТУ 16.К71-310-2001 (ГОСТ 31996-2012), в контейнере 6 барабанов №17,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12" t="str">
            <v>1000 м</v>
          </cell>
          <cell r="J2112" t="str">
            <v>Электрокабель</v>
          </cell>
          <cell r="K2112" t="str">
            <v>Прайс-лист Электрокабель от 10.01.2022</v>
          </cell>
          <cell r="L2112">
            <v>44571</v>
          </cell>
          <cell r="V2112">
            <v>695398.84799994552</v>
          </cell>
        </row>
        <row r="2113">
          <cell r="A2113">
            <v>2350</v>
          </cell>
          <cell r="E2113" t="str">
            <v>Импорт из РФ_ВВГнг(А)-LS 5х95мс(N,PE)-1кВ ТУ 16.К71-310-2001 (ГОСТ 31996-2012), транспорт М-С.П. - 946 USD (Searates), С.П.-площадка - 2360 USD (запрос филиала MESCO), итого =3305 USD/20' контейнер, в контейнере 4 барабанов №18, на барабане - 0,55 км кабеля. НДС РФ=0%, пошлины налоги АРЕ  = 0%</v>
          </cell>
          <cell r="I2113" t="str">
            <v>1000 м</v>
          </cell>
          <cell r="J2113" t="str">
            <v>Группа компаний "Электрокабель"</v>
          </cell>
          <cell r="K2113" t="str">
            <v>Прайс лист от 12.01.2021 группы компаний "Электрокабель" https://elektrokable.ru/Prais_kabel/Prais-list_kabel.xls</v>
          </cell>
          <cell r="L2113">
            <v>44208</v>
          </cell>
          <cell r="V2113">
            <v>929862.00438313081</v>
          </cell>
        </row>
        <row r="2114">
          <cell r="A2114">
            <v>2428</v>
          </cell>
          <cell r="E2114" t="str">
            <v>Импорт из РФ_ВВГЭнг(А)-LS 4х1,5ок(N)-1кВ ТУ 16.К73.079-2007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14" t="str">
            <v>1000 м</v>
          </cell>
          <cell r="J2114" t="str">
            <v>Группа компаний "Электрокабель"</v>
          </cell>
          <cell r="K2114" t="str">
            <v>Прайс лист от 12.01.2021 группы компаний "Электрокабель" https://elektrokable.ru/Prais_kabel/Prais-list_kabel.xls</v>
          </cell>
          <cell r="L2114">
            <v>44208</v>
          </cell>
          <cell r="V2114">
            <v>30052.233247263666</v>
          </cell>
        </row>
        <row r="2115">
          <cell r="A2115">
            <v>2433</v>
          </cell>
          <cell r="E2115" t="str">
            <v>Импорт из РФ_ВВГЭнг(А)-LS 4х2,5ок(N)-1кВ ТУ 16.К73.079-2007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15" t="str">
            <v>1000 м</v>
          </cell>
          <cell r="J2115" t="str">
            <v>Группа компаний "Электрокабель"</v>
          </cell>
          <cell r="K2115" t="str">
            <v>Прайс лист от 12.01.2021 группы компаний "Электрокабель" https://elektrokable.ru/Prais_kabel/Prais-list_kabel.xls</v>
          </cell>
          <cell r="L2115">
            <v>44208</v>
          </cell>
          <cell r="V2115">
            <v>38682.071402595371</v>
          </cell>
        </row>
        <row r="2116">
          <cell r="A2116">
            <v>2315</v>
          </cell>
          <cell r="E2116" t="str">
            <v>Импорт из РФ_Кабель (витая пара) ParLan U/UTP  Cat5e 1х2х0.52 ZH нг(А)-HF ТУ 3574-010-39793330-2009, транспорт экспертно по Searates Москва - площадка =8036 USD/20' контейнер, в контейнере 30 барабанов №8, на барабане - 3,5 км кабеля. НДС РФ=0%, пошлины налоги АРЕ  = 0%</v>
          </cell>
          <cell r="I2116" t="str">
            <v>1000 м</v>
          </cell>
          <cell r="J2116" t="str">
            <v>Паритет</v>
          </cell>
          <cell r="K2116" t="str">
            <v>https://paritet.su/catalog/cat5e_u_utp_1/parlan_u_utp_cat5e_zh_ng_a_hf_1kh2kh0_52/?sphrase_id=176745</v>
          </cell>
          <cell r="L2116">
            <v>43857</v>
          </cell>
          <cell r="V2116">
            <v>2948.4755117800137</v>
          </cell>
        </row>
        <row r="2117">
          <cell r="A2117">
            <v>2425</v>
          </cell>
          <cell r="E2117" t="str">
            <v>Импорт из РФ_Кабель (витая пара) ParLanParLan F/UTP Cat5e ZH нг(А)-HF 2х2х0,52 ТУ 3574-010-39793330-2009, транспорт экспертно по Searates Москва - площадка =8036 USD/20' контейнер, в контейнере 30 барабанов №8, на барабане - 1,7 км кабеля. НДС РФ=0%, пошлины налоги АРЕ  = 0%</v>
          </cell>
          <cell r="I2117" t="str">
            <v>1000 м</v>
          </cell>
          <cell r="J2117" t="str">
            <v>Паритет</v>
          </cell>
          <cell r="K2117" t="str">
            <v>https://paritet.su/catalog/cat5e_f_utp_1/parlan_f_utp_cat5e_zh_ng_a_hf_2kh2kh0_52_500m/</v>
          </cell>
          <cell r="L2117">
            <v>43909</v>
          </cell>
          <cell r="V2117">
            <v>5843.9915566750442</v>
          </cell>
        </row>
        <row r="2118">
          <cell r="A2118">
            <v>2628</v>
          </cell>
          <cell r="E2118" t="str">
            <v>Импорт из РФ_Кабель «витая пара» (LAN) для структурированных систем связи UUTP4-C6-S23-IN-LSZH-GY-305, транспорт экспертно 10%. НДС РФ=0%, пошлины налоги АРЕ  = 0%</v>
          </cell>
          <cell r="I2118" t="str">
            <v>1000 м</v>
          </cell>
          <cell r="J2118" t="str">
            <v>Hyperline</v>
          </cell>
          <cell r="K2118" t="str">
            <v>https://www.tinko.ru/catalog/product/248709/</v>
          </cell>
          <cell r="L2118">
            <v>44228</v>
          </cell>
          <cell r="V2118">
            <v>7910.2629043518036</v>
          </cell>
        </row>
        <row r="2119">
          <cell r="A2119">
            <v>2353</v>
          </cell>
          <cell r="E2119" t="str">
            <v>Импорт из РФ_кабель UTP 4х2х0,5,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119" t="str">
            <v>1000 м</v>
          </cell>
          <cell r="J2119" t="str">
            <v>SkyNet</v>
          </cell>
          <cell r="K2119" t="str">
            <v>https://www.etm.ru/cat/nn/6197033/</v>
          </cell>
          <cell r="L2119">
            <v>44216</v>
          </cell>
          <cell r="V2119">
            <v>4535</v>
          </cell>
        </row>
        <row r="2120">
          <cell r="A2120">
            <v>2302</v>
          </cell>
          <cell r="E2120" t="str">
            <v>Импорт из РФ_Кабель инструментальный для промышленного интерфейса RS-485 КИПвЭВт 2х2х0,78,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20" t="str">
            <v>1000 м</v>
          </cell>
          <cell r="J2120" t="str">
            <v>Спецкабель</v>
          </cell>
          <cell r="K2120" t="str">
            <v>https://www.tinko.ru/catalog/product/208452/</v>
          </cell>
          <cell r="L2120">
            <v>43857</v>
          </cell>
          <cell r="V2120">
            <v>33711</v>
          </cell>
        </row>
        <row r="2121">
          <cell r="A2121">
            <v>2303</v>
          </cell>
          <cell r="E2121" t="str">
            <v>Импорт из РФ_Кабель интерфейсный огнестойкий с изоляцией из огнестойкой кремнийорганической резины, с общим экраном из алюмолавсановой ленты, в оболочке из безгалогенной полимерной композиции, пониженной пожароопасности с низким дымо- и газовыделением. КСБнг(А)-FRHF 4х2х0,8,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21" t="str">
            <v>1000 м</v>
          </cell>
          <cell r="J2121" t="str">
            <v>Спецкабель</v>
          </cell>
          <cell r="K2121" t="str">
            <v>https://www.tinko.ru/catalog/product/226555/</v>
          </cell>
          <cell r="L2121">
            <v>44228</v>
          </cell>
          <cell r="V2121">
            <v>68295</v>
          </cell>
        </row>
        <row r="2122">
          <cell r="A2122">
            <v>2304</v>
          </cell>
          <cell r="E2122" t="str">
            <v>Импорт из РФ_Кабель интерфейсный огнестойкий с изоляцией из огнестойкой кремнийорганической резины, с общим экраном из алюмолавсановой ленты, в оболочке из безгалогенной полимерной композиции, пониженной пожароопасности с низким дымо- и газовыделением. КИПЭВБВ 2х2х0,6, транспорт экспертно по Searates Москва - площадка =8036 USD/20' контейнер, в контейнере 16 барабанов №10, на барабане - 1 км кабеля. НДС РФ=0%, пошлины налоги АРЕ  = 0%</v>
          </cell>
          <cell r="I2122" t="str">
            <v>1000 м</v>
          </cell>
          <cell r="J2122" t="str">
            <v>Спецкабель</v>
          </cell>
          <cell r="K2122" t="str">
            <v>https://kabel-s.ru/catalog/kipevbv/kipevbv-2x2x0-6/</v>
          </cell>
          <cell r="L2122">
            <v>43857</v>
          </cell>
          <cell r="V2122">
            <v>14058.660576430495</v>
          </cell>
        </row>
        <row r="2123">
          <cell r="A2123">
            <v>2623</v>
          </cell>
          <cell r="E2123" t="str">
            <v>Импорт из РФ_Кабель КПСВВКГнг(А)-LS (1х2х0,75),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123" t="str">
            <v>1000 м</v>
          </cell>
          <cell r="J2123" t="str">
            <v>Группа компаний "Электрокабель"</v>
          </cell>
          <cell r="K2123" t="str">
            <v>Прайс лист от 12.01.2021 группы компаний "Электрокабель" https://elektrokable.ru/Prais_kabel/Prais-list_kabel.xls</v>
          </cell>
          <cell r="L2123">
            <v>44208</v>
          </cell>
          <cell r="V2123">
            <v>25734.699470447173</v>
          </cell>
        </row>
        <row r="2124">
          <cell r="A2124">
            <v>2375</v>
          </cell>
          <cell r="E2124" t="str">
            <v>Импорт из РФ_Кабель одножильный с медными жилами, с изоляцией из сшитого полиэтилена ПвП2г сечение 1х120/16 мм2 10 кВт, транспорт экспертно по Searates Москва - площадка =8036 USD/20' контейнер, в контейнере 6 барабанов №17, на барабане - 0,7 км кабеля. НДС РФ=0%, пошлины налоги АРЕ  = 0%</v>
          </cell>
          <cell r="I2124" t="str">
            <v>1000 м</v>
          </cell>
          <cell r="J2124" t="str">
            <v>N/A</v>
          </cell>
          <cell r="K2124" t="str">
            <v>https://kabel-s.ru/catalog/pvp2g/pvp2g-1x120-16/</v>
          </cell>
          <cell r="L2124">
            <v>44228</v>
          </cell>
          <cell r="V2124">
            <v>173161</v>
          </cell>
        </row>
        <row r="2125">
          <cell r="A2125">
            <v>2299</v>
          </cell>
          <cell r="E2125" t="str">
            <v>Импорт из РФ_Кабель одножильный с медными жилами, с изоляцией из сшитого полиэтилена ПвП2г сечение 1х120/25 мм2 10 кВт, ГОСТ Р 55025 2012, ТУ 16,К71 335 2004, транспорт М-С.П. - 946 USD (Searates), С.П.-площадка - 2360 USD (запрос филиала MESCO), итого =3305 USD/20' контейнер, в контейнере 6 барабанов №17, на барабане - 0,7 км кабеля. НДС РФ=0%, пошлины налоги АРЕ  = 0%</v>
          </cell>
          <cell r="I2125" t="str">
            <v>1000 м</v>
          </cell>
          <cell r="J2125" t="str">
            <v>N/A</v>
          </cell>
          <cell r="K2125" t="str">
            <v>https://kabel-s.ru/catalog/pvp2g/pvp2g-1x120-25/</v>
          </cell>
          <cell r="L2125">
            <v>44228</v>
          </cell>
          <cell r="V2125">
            <v>182161</v>
          </cell>
        </row>
        <row r="2126">
          <cell r="A2126">
            <v>2374</v>
          </cell>
          <cell r="E2126" t="str">
            <v>Импорт из РФ_Кабель одножильный с медными жилами, с изоляцией из сшитого полиэтилена ПвП2г сечение 1х120/25 мм2 10 кВт, транспорт экспертно по Searates Москва - площадка =8036 USD/20' контейнер, в контейнере 6 барабанов №17, на барабане - 0,7 км кабеля. НДС РФ=0%, пошлины налоги АРЕ  = 0%</v>
          </cell>
          <cell r="I2126" t="str">
            <v>1000 м</v>
          </cell>
          <cell r="J2126" t="str">
            <v>N/A</v>
          </cell>
          <cell r="K2126" t="str">
            <v>https://cable.ru/cable/marka-pvpu2g_1x120_25_10.php#tab_parameters</v>
          </cell>
          <cell r="L2126">
            <v>43857</v>
          </cell>
          <cell r="V2126">
            <v>214027.83867540624</v>
          </cell>
        </row>
        <row r="2127">
          <cell r="A2127">
            <v>2324</v>
          </cell>
          <cell r="E2127" t="str">
            <v>Импорт из РФ_Кабель одножильный с медными жилами, с изоляцией из сшитого полиэтилена ПвП2г сечение 1х240/25 мм2 ,транспорт М-С.П. - 946 USD (Searates), С.П.-площадка - 2360 USD (запрос филиала MESCO), итого =3305 USD/20' контейнер, в контейнере 4 барабанов №18, на барабане - 0,55 км кабеля. НДС РФ=0%, пошлины налоги АРЕ  = 0%</v>
          </cell>
          <cell r="I2127" t="str">
            <v>1000 м</v>
          </cell>
          <cell r="J2127" t="str">
            <v>N/A</v>
          </cell>
          <cell r="K2127" t="str">
            <v>https://kabel-s.ru/catalog/pvp2g/pvp2g-1x240-25/</v>
          </cell>
          <cell r="L2127">
            <v>44259</v>
          </cell>
          <cell r="V2127">
            <v>367534.31455871405</v>
          </cell>
        </row>
        <row r="2128">
          <cell r="A2128">
            <v>2329</v>
          </cell>
          <cell r="E2128" t="str">
            <v>Импорт из РФ_Кабель одножильный с медными жилами, с изоляцией из сшитого полиэтилена ПвП2г сечение 1х50/16 мм2 , транспорт экспертно по Searates Москва - площадка =8036 USD/20' контейнер, в контейнере 6 барабанов №16, на барабане - 0,45 км кабеля. НДС РФ=0%, пошлины налоги АРЕ  = 0%</v>
          </cell>
          <cell r="I2128" t="str">
            <v>1000 м</v>
          </cell>
          <cell r="J2128" t="str">
            <v>N/A</v>
          </cell>
          <cell r="K2128" t="str">
            <v>https://kabel-s.ru/catalog/pvp2g/pvp2g-1x50-16/</v>
          </cell>
          <cell r="L2128">
            <v>44216</v>
          </cell>
          <cell r="V2128">
            <v>154458.92150379962</v>
          </cell>
        </row>
        <row r="2129">
          <cell r="A2129">
            <v>2314</v>
          </cell>
          <cell r="E2129" t="str">
            <v>Импорт из РФ_Кабель пожарной сигнализации  КПСВВБВнг(А)-LS 1x2x2,5, транспорт экспертно по Searates Москва - площадка =8036 USD/20' контейнер, в контейнере 13 барабанов №12, на барабане - 0,8 км кабеля. НДС РФ=0%, пошлины налоги АРЕ  = 0%</v>
          </cell>
          <cell r="I2129" t="str">
            <v>1000 м</v>
          </cell>
          <cell r="J2129" t="str">
            <v>Спецкабель</v>
          </cell>
          <cell r="K2129" t="str">
            <v>https://cable.ru/cable/marka-kpsvvbvnga_ls_1x2x2_5.php#tab_description</v>
          </cell>
          <cell r="L2129">
            <v>43857</v>
          </cell>
          <cell r="V2129">
            <v>59641.351773504517</v>
          </cell>
        </row>
        <row r="2130">
          <cell r="A2130">
            <v>2354</v>
          </cell>
          <cell r="E2130" t="str">
            <v>Импорт из РФ_кабель телефонный  UTP 2х2х0,5,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130" t="str">
            <v>1000 м</v>
          </cell>
          <cell r="J2130" t="str">
            <v>Surplan</v>
          </cell>
          <cell r="K2130" t="str">
            <v>https://www.etm.ru/cat/nn/7132288/</v>
          </cell>
          <cell r="L2130">
            <v>44216</v>
          </cell>
          <cell r="V2130">
            <v>3775</v>
          </cell>
        </row>
        <row r="2131">
          <cell r="A2131">
            <v>2427</v>
          </cell>
          <cell r="E2131" t="str">
            <v>Импорт из РФ_КВБВнг(А)-LS 19х1 660В ТУ 16.К71-090-2002 (ГОСТ 26411-85),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131" t="str">
            <v>1000 м</v>
          </cell>
          <cell r="J2131" t="str">
            <v>Группа компаний "Электрокабель"</v>
          </cell>
          <cell r="K2131" t="str">
            <v>Прайс лист от 12.01.2021 группы компаний "Электрокабель" https://elektrokable.ru/Prais_kabel/Prais-list_kabel.xls</v>
          </cell>
          <cell r="L2131">
            <v>44208</v>
          </cell>
          <cell r="V2131">
            <v>68559.021564479815</v>
          </cell>
        </row>
        <row r="2132">
          <cell r="A2132">
            <v>2426</v>
          </cell>
          <cell r="E2132" t="str">
            <v>Импорт из РФ_КВБВнг(А)-LS 4х1 660В ТУ 16.К71-090-2002 (ГОСТ 26411-85),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32" t="str">
            <v>1000 м</v>
          </cell>
          <cell r="J2132" t="str">
            <v>Группа компаний "Электрокабель"</v>
          </cell>
          <cell r="K2132" t="str">
            <v>Прайс лист от 12.01.2021 группы компаний "Электрокабель" https://elektrokable.ru/Prais_kabel/Prais-list_kabel.xls</v>
          </cell>
          <cell r="L2132">
            <v>44208</v>
          </cell>
          <cell r="V2132">
            <v>25771.704968273469</v>
          </cell>
        </row>
        <row r="2133">
          <cell r="A2133">
            <v>5209</v>
          </cell>
          <cell r="E2133" t="str">
            <v>Импорт из РФ_КВВГнг(А)-FRLS 4х2,5 660В ТУ 16.К71-337-2004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33" t="str">
            <v>1000 м</v>
          </cell>
          <cell r="J2133" t="str">
            <v>Электрокабель</v>
          </cell>
          <cell r="K2133" t="str">
            <v>Прайс-лист Электрокабель от 10.01.2022</v>
          </cell>
          <cell r="L2133">
            <v>44571</v>
          </cell>
          <cell r="V2133">
            <v>42651.535371237165</v>
          </cell>
        </row>
        <row r="2134">
          <cell r="A2134">
            <v>2396</v>
          </cell>
          <cell r="E2134" t="str">
            <v>Импорт из РФ_КВВГнг(А)-FRLS 7х1,5 660В ТУ 16.К71-337-2004 (ГОСТ 26411-85),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134" t="str">
            <v>1000 м</v>
          </cell>
          <cell r="J2134" t="str">
            <v>Группа компаний "Электрокабель"</v>
          </cell>
          <cell r="K2134" t="str">
            <v>Прайс лист от 12.01.2021 группы компаний "Электрокабель" https://elektrokable.ru/Prais_kabel/Prais-list_kabel.xls</v>
          </cell>
          <cell r="L2134">
            <v>44208</v>
          </cell>
          <cell r="V2134">
            <v>49213.702795649879</v>
          </cell>
        </row>
        <row r="2135">
          <cell r="A2135">
            <v>4988</v>
          </cell>
          <cell r="E2135" t="str">
            <v>Импорт из РФ_КВВГнг(А)-LS 10х1,5 660 В ТУ 16.К73.079-2007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35" t="str">
            <v>1000 м</v>
          </cell>
          <cell r="J2135" t="str">
            <v>Электрокабель</v>
          </cell>
          <cell r="K2135" t="str">
            <v>Прайс-лист Электрокабель от 10.01.2022</v>
          </cell>
          <cell r="L2135">
            <v>44571</v>
          </cell>
          <cell r="V2135">
            <v>42774.770971304999</v>
          </cell>
        </row>
        <row r="2136">
          <cell r="A2136">
            <v>5306</v>
          </cell>
          <cell r="E2136" t="str">
            <v>Импорт из РФ_КВВГнг(А)-LS 27х1,5 660В ТУ 16.К71-310-2001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36" t="str">
            <v>1000 м</v>
          </cell>
          <cell r="J2136" t="str">
            <v>Электрокабель</v>
          </cell>
          <cell r="K2136" t="str">
            <v>Прайс-лист Электрокабель от 10.01.2022</v>
          </cell>
          <cell r="L2136">
            <v>44571</v>
          </cell>
          <cell r="V2136">
            <v>108744.9560756038</v>
          </cell>
        </row>
        <row r="2137">
          <cell r="A2137">
            <v>5210</v>
          </cell>
          <cell r="E2137" t="str">
            <v>Импорт из РФ_КВВГнг(А)-LS 27х2,5 660В ТУ 16.К71-310-2001 (ГОСТ 26411-85),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37" t="str">
            <v>1000 м</v>
          </cell>
          <cell r="J2137" t="str">
            <v>Электрокабель</v>
          </cell>
          <cell r="K2137" t="str">
            <v>Прайс-лист Электрокабель от 10.01.2022</v>
          </cell>
          <cell r="L2137">
            <v>44571</v>
          </cell>
          <cell r="V2137">
            <v>165086.86683672524</v>
          </cell>
        </row>
        <row r="2138">
          <cell r="A2138">
            <v>5211</v>
          </cell>
          <cell r="E2138" t="str">
            <v>Импорт из РФ_КВВГнг(А)-LS 4х1,5 660В ТУ 16.К71-310-2001 (ГОСТ 26411-85), 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38" t="str">
            <v>1000 м</v>
          </cell>
          <cell r="J2138" t="str">
            <v>Электрокабель</v>
          </cell>
          <cell r="K2138" t="str">
            <v>Прайс-лист Электрокабель от 10.01.2022</v>
          </cell>
          <cell r="L2138">
            <v>44571</v>
          </cell>
          <cell r="V2138">
            <v>19538.965954928091</v>
          </cell>
        </row>
        <row r="2139">
          <cell r="A2139">
            <v>2447</v>
          </cell>
          <cell r="E2139" t="str">
            <v>Импорт из РФ_КВВГнг(А)-LS 4х1,5 660В ТУ 16.К71-310-2001 (ГОСТ 26411-85),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139" t="str">
            <v>1000 м</v>
          </cell>
          <cell r="J2139" t="str">
            <v>Группа компаний "Электрокабель"</v>
          </cell>
          <cell r="K2139" t="str">
            <v>Прайс лист от 12.01.2021 группы компаний "Электрокабель" https://elektrokable.ru/Prais_kabel/Prais-list_kabel.xls</v>
          </cell>
          <cell r="L2139">
            <v>44208</v>
          </cell>
          <cell r="V2139">
            <v>17882.082587193039</v>
          </cell>
        </row>
        <row r="2140">
          <cell r="A2140">
            <v>5212</v>
          </cell>
          <cell r="E2140" t="str">
            <v>Импорт из РФ_КВВГнг(А)-LS 4х4 660В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0" t="str">
            <v>1000 м</v>
          </cell>
          <cell r="J2140" t="str">
            <v>Электрокабель</v>
          </cell>
          <cell r="K2140" t="str">
            <v>Прайс-лист Электрокабель от 10.01.2022</v>
          </cell>
          <cell r="L2140">
            <v>44571</v>
          </cell>
          <cell r="V2140">
            <v>43634.409221181842</v>
          </cell>
        </row>
        <row r="2141">
          <cell r="A2141">
            <v>5213</v>
          </cell>
          <cell r="E2141" t="str">
            <v>Импорт из РФ_КВВГнг(А)-LS 7х1,5 660В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1" t="str">
            <v>1000 м</v>
          </cell>
          <cell r="J2141" t="str">
            <v>Электрокабель</v>
          </cell>
          <cell r="K2141" t="str">
            <v>Прайс-лист Электрокабель от 10.01.2022</v>
          </cell>
          <cell r="L2141">
            <v>44571</v>
          </cell>
          <cell r="V2141">
            <v>33709.947254690785</v>
          </cell>
        </row>
        <row r="2142">
          <cell r="A2142">
            <v>2448</v>
          </cell>
          <cell r="E2142" t="str">
            <v>Импорт из РФ_КВВГнг(А)-LS 7х1,5 660В ТУ 16.К71-310-2001 (ГОСТ 26411-85),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42" t="str">
            <v>1000 м</v>
          </cell>
          <cell r="J2142" t="str">
            <v>Группа компаний "Электрокабель"</v>
          </cell>
          <cell r="K2142" t="str">
            <v>Прайс лист от 12.01.2021 группы компаний "Электрокабель" https://elektrokable.ru/Prais_kabel/Prais-list_kabel.xls</v>
          </cell>
          <cell r="L2142">
            <v>44208</v>
          </cell>
          <cell r="V2142">
            <v>30909.461590065923</v>
          </cell>
        </row>
        <row r="2143">
          <cell r="A2143">
            <v>5214</v>
          </cell>
          <cell r="E2143" t="str">
            <v>Импорт из РФ_КВВГЭнг(А)-FRLS 10х4 660В ТУ 16.К71-337-2004 (ГОСТ 26411-85),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3" t="str">
            <v>1000 м</v>
          </cell>
          <cell r="J2143" t="str">
            <v>Электрокабель</v>
          </cell>
          <cell r="K2143" t="str">
            <v>Прайс-лист Электрокабель от 10.01.2022</v>
          </cell>
          <cell r="L2143">
            <v>44571</v>
          </cell>
          <cell r="V2143">
            <v>173454.54880266712</v>
          </cell>
        </row>
        <row r="2144">
          <cell r="A2144">
            <v>5215</v>
          </cell>
          <cell r="E2144" t="str">
            <v>Импорт из РФ_КВВГЭнг(А)-FRLS 10х6 660В ТУ 16.К71-337-2004 (ГОСТ 26411-85),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4" t="str">
            <v>1000 м</v>
          </cell>
          <cell r="J2144" t="str">
            <v>Электрокабель</v>
          </cell>
          <cell r="K2144" t="str">
            <v>Прайс-лист Электрокабель от 10.01.2022</v>
          </cell>
          <cell r="L2144">
            <v>44571</v>
          </cell>
          <cell r="V2144">
            <v>229615.72813270745</v>
          </cell>
        </row>
        <row r="2145">
          <cell r="A2145">
            <v>5216</v>
          </cell>
          <cell r="E2145" t="str">
            <v>Импорт из РФ_КВВГЭнг(А)-FRLS 14х1,5 660В ТУ 16.К71-337-2004 (ГОСТ 26411-85),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5" t="str">
            <v>1000 м</v>
          </cell>
          <cell r="J2145" t="str">
            <v>Электрокабель</v>
          </cell>
          <cell r="K2145" t="str">
            <v>Прайс-лист Электрокабель от 10.01.2022</v>
          </cell>
          <cell r="L2145">
            <v>44571</v>
          </cell>
          <cell r="V2145">
            <v>126016.31615086782</v>
          </cell>
        </row>
        <row r="2146">
          <cell r="A2146">
            <v>5224</v>
          </cell>
          <cell r="E2146" t="str">
            <v>Импорт из РФ_КВВГЭнг(А)-FRLS 14х2,5 660В ТУ 16.К71-337-2004 (ГОСТ 26411-85),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6" t="str">
            <v>1000 м</v>
          </cell>
          <cell r="J2146" t="str">
            <v>Электрокабель</v>
          </cell>
          <cell r="K2146" t="str">
            <v>Прайс-лист Электрокабель от 10.01.2022</v>
          </cell>
          <cell r="L2146">
            <v>44571</v>
          </cell>
          <cell r="V2146">
            <v>163362.21382763595</v>
          </cell>
        </row>
        <row r="2147">
          <cell r="A2147">
            <v>5217</v>
          </cell>
          <cell r="E2147" t="str">
            <v>Импорт из РФ_КВВГЭнг(А)-FRLS 19х1,5 660В ТУ 16.К71-337-2004 (ГОСТ 26411-85),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7" t="str">
            <v>1000 м</v>
          </cell>
          <cell r="J2147" t="str">
            <v>Электрокабель</v>
          </cell>
          <cell r="K2147" t="str">
            <v>Прайс-лист Электрокабель от 10.01.2022</v>
          </cell>
          <cell r="L2147">
            <v>44571</v>
          </cell>
          <cell r="V2147">
            <v>158582.34160738255</v>
          </cell>
        </row>
        <row r="2148">
          <cell r="A2148">
            <v>5218</v>
          </cell>
          <cell r="E2148" t="str">
            <v>Импорт из РФ_КВВГЭнг(А)-FRLS 19х2,5 660В ТУ 16.К71-337-2004 (ГОСТ 26411-85),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8" t="str">
            <v>1000 м</v>
          </cell>
          <cell r="J2148" t="str">
            <v>Электрокабель</v>
          </cell>
          <cell r="K2148" t="str">
            <v>Прайс-лист Электрокабель от 10.01.2022</v>
          </cell>
          <cell r="L2148">
            <v>44571</v>
          </cell>
          <cell r="V2148">
            <v>211924.12527782287</v>
          </cell>
        </row>
        <row r="2149">
          <cell r="A2149">
            <v>5219</v>
          </cell>
          <cell r="E2149" t="str">
            <v>Импорт из РФ_КВВГЭнг(А)-FRLS 27х2,5 660В ТУ 16.К71-337-2004 (ГОСТ 26411-85),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49" t="str">
            <v>1000 м</v>
          </cell>
          <cell r="J2149" t="str">
            <v>Электрокабель</v>
          </cell>
          <cell r="K2149" t="str">
            <v>Прайс-лист Электрокабель от 10.01.2022</v>
          </cell>
          <cell r="L2149">
            <v>44571</v>
          </cell>
          <cell r="V2149">
            <v>289505.82436598925</v>
          </cell>
        </row>
        <row r="2150">
          <cell r="A2150">
            <v>5220</v>
          </cell>
          <cell r="E2150" t="str">
            <v>Импорт из РФ_КВВГЭнг(А)-FRLS 4х1,5 660В ТУ 16.К71-337-2004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0" t="str">
            <v>1000 м</v>
          </cell>
          <cell r="J2150" t="str">
            <v>Электрокабель</v>
          </cell>
          <cell r="K2150" t="str">
            <v>Прайс-лист Электрокабель от 10.01.2022</v>
          </cell>
          <cell r="L2150">
            <v>44571</v>
          </cell>
          <cell r="V2150">
            <v>48598.431496121739</v>
          </cell>
        </row>
        <row r="2151">
          <cell r="A2151">
            <v>5221</v>
          </cell>
          <cell r="E2151" t="str">
            <v>Импорт из РФ_КВВГЭнг(А)-FRLS 4х4 660В ТУ 16.К71-337-2004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1" t="str">
            <v>1000 м</v>
          </cell>
          <cell r="J2151" t="str">
            <v>Электрокабель</v>
          </cell>
          <cell r="K2151" t="str">
            <v>Прайс-лист Электрокабель от 10.01.2022</v>
          </cell>
          <cell r="L2151">
            <v>44571</v>
          </cell>
          <cell r="V2151">
            <v>80486.520881363715</v>
          </cell>
        </row>
        <row r="2152">
          <cell r="A2152">
            <v>5222</v>
          </cell>
          <cell r="E2152" t="str">
            <v>Импорт из РФ_КВВГЭнг(А)-FRLS 4х6 660В ТУ 16.К71-337-2004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2" t="str">
            <v>1000 м</v>
          </cell>
          <cell r="J2152" t="str">
            <v>Электрокабель</v>
          </cell>
          <cell r="K2152" t="str">
            <v>Прайс-лист Электрокабель от 10.01.2022</v>
          </cell>
          <cell r="L2152">
            <v>44571</v>
          </cell>
          <cell r="V2152">
            <v>102320.80188978359</v>
          </cell>
        </row>
        <row r="2153">
          <cell r="A2153">
            <v>5223</v>
          </cell>
          <cell r="E2153" t="str">
            <v>Импорт из РФ_КВВГЭнг(А)-FRLS 7х4 660В ТУ 16.К71-337-2004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3" t="str">
            <v>1000 м</v>
          </cell>
          <cell r="J2153" t="str">
            <v>Электрокабель</v>
          </cell>
          <cell r="K2153" t="str">
            <v>Прайс-лист Электрокабель от 10.01.2022</v>
          </cell>
          <cell r="L2153">
            <v>44571</v>
          </cell>
          <cell r="V2153">
            <v>120597.73301407682</v>
          </cell>
        </row>
        <row r="2154">
          <cell r="A2154">
            <v>5227</v>
          </cell>
          <cell r="E2154" t="str">
            <v>Импорт из РФ_КВВГЭнг(А)-LS 10х1 660В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4" t="str">
            <v>1000 м</v>
          </cell>
          <cell r="J2154" t="str">
            <v>Электрокабель</v>
          </cell>
          <cell r="K2154" t="str">
            <v>Прайс-лист Электрокабель от 10.01.2022</v>
          </cell>
          <cell r="L2154">
            <v>44571</v>
          </cell>
          <cell r="V2154">
            <v>43135.373794897125</v>
          </cell>
        </row>
        <row r="2155">
          <cell r="A2155">
            <v>5230</v>
          </cell>
          <cell r="E2155" t="str">
            <v>Импорт из РФ_КВВГЭнг(А)-LS 10х1,5 660В ТУ 16.К71-310-2001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5" t="str">
            <v>1000 м</v>
          </cell>
          <cell r="J2155" t="str">
            <v>Электрокабель</v>
          </cell>
          <cell r="K2155" t="str">
            <v>Прайс-лист Электрокабель от 10.01.2022</v>
          </cell>
          <cell r="L2155">
            <v>44571</v>
          </cell>
          <cell r="V2155">
            <v>57462.645692963604</v>
          </cell>
        </row>
        <row r="2156">
          <cell r="A2156">
            <v>5234</v>
          </cell>
          <cell r="E2156" t="str">
            <v>Импорт из РФ_КВВГЭнг(А)-LS 10х4 660В ТУ 16.К71-310-2001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6" t="str">
            <v>1000 м</v>
          </cell>
          <cell r="J2156" t="str">
            <v>Электрокабель</v>
          </cell>
          <cell r="K2156" t="str">
            <v>Прайс-лист Электрокабель от 10.01.2022</v>
          </cell>
          <cell r="L2156">
            <v>44571</v>
          </cell>
          <cell r="V2156">
            <v>114095.93423606301</v>
          </cell>
        </row>
        <row r="2157">
          <cell r="A2157">
            <v>5226</v>
          </cell>
          <cell r="E2157" t="str">
            <v>Импорт из РФ_КВВГЭнг(А)-LS 14х1,5 660В ТУ 16.К71-310-2001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7" t="str">
            <v>1000 м</v>
          </cell>
          <cell r="J2157" t="str">
            <v>Электрокабель</v>
          </cell>
          <cell r="K2157" t="str">
            <v>Прайс-лист Электрокабель от 10.01.2022</v>
          </cell>
          <cell r="L2157">
            <v>44571</v>
          </cell>
          <cell r="V2157">
            <v>71573.129803488744</v>
          </cell>
        </row>
        <row r="2158">
          <cell r="A2158">
            <v>5229</v>
          </cell>
          <cell r="E2158" t="str">
            <v>Импорт из РФ_КВВГЭнг(А)-LS 14х2,5 660В ТУ 16.К71-310-2001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8" t="str">
            <v>1000 м</v>
          </cell>
          <cell r="J2158" t="str">
            <v>Электрокабель</v>
          </cell>
          <cell r="K2158" t="str">
            <v>Прайс-лист Электрокабель от 10.01.2022</v>
          </cell>
          <cell r="L2158">
            <v>44571</v>
          </cell>
          <cell r="V2158">
            <v>100825.37889827164</v>
          </cell>
        </row>
        <row r="2159">
          <cell r="A2159">
            <v>5233</v>
          </cell>
          <cell r="E2159" t="str">
            <v>Импорт из РФ_КВВГЭнг(А)-LS 19х1,5 660В ТУ 16.К71-310-2001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59" t="str">
            <v>1000 м</v>
          </cell>
          <cell r="J2159" t="str">
            <v>Электрокабель</v>
          </cell>
          <cell r="K2159" t="str">
            <v>Прайс-лист Электрокабель от 10.01.2022</v>
          </cell>
          <cell r="L2159">
            <v>44571</v>
          </cell>
          <cell r="V2159">
            <v>89886.329316088028</v>
          </cell>
        </row>
        <row r="2160">
          <cell r="A2160">
            <v>5235</v>
          </cell>
          <cell r="E2160" t="str">
            <v>Импорт из РФ_КВВГЭнг(А)-LS 4х1 660В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60" t="str">
            <v>1000 м</v>
          </cell>
          <cell r="J2160" t="str">
            <v>Электрокабель</v>
          </cell>
          <cell r="K2160" t="str">
            <v>Прайс-лист Электрокабель от 10.01.2022</v>
          </cell>
          <cell r="L2160">
            <v>44571</v>
          </cell>
          <cell r="V2160">
            <v>24139.497212057558</v>
          </cell>
        </row>
        <row r="2161">
          <cell r="A2161">
            <v>2372</v>
          </cell>
          <cell r="E2161" t="str">
            <v>Импорт из РФ_КВВГЭнг(А)-LS 4х1 660В ТУ 16.К71-310-2001 (ГОСТ 26411-85),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61" t="str">
            <v>1000 м</v>
          </cell>
          <cell r="J2161" t="str">
            <v>Группа компаний "Электрокабель"</v>
          </cell>
          <cell r="K2161" t="str">
            <v>Прайс лист от 12.01.2021 группы компаний "Электрокабель" https://elektrokable.ru/Prais_kabel/Prais-list_kabel.xls</v>
          </cell>
          <cell r="L2161">
            <v>44208</v>
          </cell>
          <cell r="V2161">
            <v>21593.034091028803</v>
          </cell>
        </row>
        <row r="2162">
          <cell r="A2162">
            <v>5232</v>
          </cell>
          <cell r="E2162" t="str">
            <v>Импорт из РФ_КВВГЭнг(А)-LS 4х1,5 660В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62" t="str">
            <v>1000 м</v>
          </cell>
          <cell r="J2162" t="str">
            <v>Электрокабель</v>
          </cell>
          <cell r="K2162" t="str">
            <v>Прайс-лист Электрокабель от 10.01.2022</v>
          </cell>
          <cell r="L2162">
            <v>44571</v>
          </cell>
          <cell r="V2162">
            <v>28998.36803028531</v>
          </cell>
        </row>
        <row r="2163">
          <cell r="A2163">
            <v>5236</v>
          </cell>
          <cell r="E2163" t="str">
            <v>Импорт из РФ_КВВГЭнг(А)-LS 5х1 660В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63" t="str">
            <v>1000 м</v>
          </cell>
          <cell r="J2163" t="str">
            <v>Электрокабель</v>
          </cell>
          <cell r="K2163" t="str">
            <v>Прайс-лист Электрокабель от 10.01.2022</v>
          </cell>
          <cell r="L2163">
            <v>44571</v>
          </cell>
          <cell r="V2163">
            <v>27745.533350736245</v>
          </cell>
        </row>
        <row r="2164">
          <cell r="A2164">
            <v>2373</v>
          </cell>
          <cell r="E2164" t="str">
            <v>Импорт из РФ_КВВГЭнг(А)-LS 5х1 660В ТУ 16.К71-310-2001 (ГОСТ 26411-85),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64" t="str">
            <v>1000 м</v>
          </cell>
          <cell r="J2164" t="str">
            <v>Группа компаний "Электрокабель"</v>
          </cell>
          <cell r="K2164" t="str">
            <v>Прайс лист от 12.01.2021 группы компаний "Электрокабель" https://elektrokable.ru/Prais_kabel/Prais-list_kabel.xls</v>
          </cell>
          <cell r="L2164">
            <v>44208</v>
          </cell>
          <cell r="V2164">
            <v>24786.315410787593</v>
          </cell>
        </row>
        <row r="2165">
          <cell r="A2165">
            <v>5225</v>
          </cell>
          <cell r="E2165" t="str">
            <v>Импорт из РФ_КВВГЭнг(А)-LS 5х2,5 660В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65" t="str">
            <v>1000 м</v>
          </cell>
          <cell r="J2165" t="str">
            <v>Электрокабель</v>
          </cell>
          <cell r="K2165" t="str">
            <v>Прайс-лист Электрокабель от 10.01.2022</v>
          </cell>
          <cell r="L2165">
            <v>44571</v>
          </cell>
          <cell r="V2165">
            <v>43922.327750022312</v>
          </cell>
        </row>
        <row r="2166">
          <cell r="A2166">
            <v>5237</v>
          </cell>
          <cell r="E2166" t="str">
            <v>Импорт из РФ_КВВГЭнг(А)-LS 7х1 660В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66" t="str">
            <v>1000 м</v>
          </cell>
          <cell r="J2166" t="str">
            <v>Электрокабель</v>
          </cell>
          <cell r="K2166" t="str">
            <v>Прайс-лист Электрокабель от 10.01.2022</v>
          </cell>
          <cell r="L2166">
            <v>44571</v>
          </cell>
          <cell r="V2166">
            <v>33095.826605547627</v>
          </cell>
        </row>
        <row r="2167">
          <cell r="A2167">
            <v>2446</v>
          </cell>
          <cell r="E2167" t="str">
            <v>Импорт из РФ_КВВГЭнг(А)-LS 7х1 660В ТУ 16.К71-310-2001 (ГОСТ 26411-85),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67" t="str">
            <v>1000 м</v>
          </cell>
          <cell r="J2167" t="str">
            <v>Группа компаний "Электрокабель"</v>
          </cell>
          <cell r="K2167" t="str">
            <v>Прайс лист от 12.01.2021 группы компаний "Электрокабель" https://elektrokable.ru/Prais_kabel/Prais-list_kabel.xls</v>
          </cell>
          <cell r="L2167">
            <v>44208</v>
          </cell>
          <cell r="V2167">
            <v>30240.996781777198</v>
          </cell>
        </row>
        <row r="2168">
          <cell r="A2168">
            <v>5228</v>
          </cell>
          <cell r="E2168" t="str">
            <v>Импорт из РФ_КВВГЭнг(А)-LS 7х1,5 660В ТУ 16.К71-310-2001 (ГОСТ 26411-85),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68" t="str">
            <v>1000 м</v>
          </cell>
          <cell r="J2168" t="str">
            <v>Электрокабель</v>
          </cell>
          <cell r="K2168" t="str">
            <v>Прайс-лист Электрокабель от 10.01.2022</v>
          </cell>
          <cell r="L2168">
            <v>44571</v>
          </cell>
          <cell r="V2168">
            <v>40932.888457829009</v>
          </cell>
        </row>
        <row r="2169">
          <cell r="A2169">
            <v>5231</v>
          </cell>
          <cell r="E2169" t="str">
            <v>Импорт из РФ_КВВГЭнг(А)-LS 7х4 660В ТУ 16.К71-310-2001 (ГОСТ 26411-85),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69" t="str">
            <v>1000 м</v>
          </cell>
          <cell r="J2169" t="str">
            <v>Электрокабель</v>
          </cell>
          <cell r="K2169" t="str">
            <v>Прайс-лист Электрокабель от 10.01.2022</v>
          </cell>
          <cell r="L2169">
            <v>44571</v>
          </cell>
          <cell r="V2169">
            <v>82111.135517827279</v>
          </cell>
        </row>
        <row r="2170">
          <cell r="A2170">
            <v>4978</v>
          </cell>
          <cell r="E2170" t="str">
            <v>Импорт из РФ_КВВГЭнг(А)-LS-T 27х1,5в контейнере 7 барабанов №14, на барабане= 1 км кабеля. Транспорт контейнер:1) автомобильный Краснодар - Новорос.: 200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70" t="str">
            <v>1000 м</v>
          </cell>
          <cell r="J2170" t="str">
            <v>Белтелекабель</v>
          </cell>
          <cell r="K2170" t="str">
            <v>Предложение Белтелекабель от 02.07.2021</v>
          </cell>
          <cell r="L2170">
            <v>44379</v>
          </cell>
          <cell r="V2170">
            <v>281504.12827240804</v>
          </cell>
        </row>
        <row r="2171">
          <cell r="A2171">
            <v>4979</v>
          </cell>
          <cell r="E2171" t="str">
            <v>Импорт из РФ_КВВГЭнг(А)-LS-T 27х1,5в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71" t="str">
            <v>1000 м</v>
          </cell>
          <cell r="J2171" t="str">
            <v>Ункомтех</v>
          </cell>
          <cell r="K2171" t="str">
            <v>Предложение Ункомтех  от 02.07.2021</v>
          </cell>
          <cell r="L2171">
            <v>44379</v>
          </cell>
          <cell r="V2171">
            <v>281591.81994740188</v>
          </cell>
        </row>
        <row r="2172">
          <cell r="A2172">
            <v>2439</v>
          </cell>
          <cell r="E2172" t="str">
            <v>Импорт из РФ_КГН 4х1,5 660В ТУ 16.К73.05-93 (ГОСТ 24334-80),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72" t="str">
            <v>1000 м</v>
          </cell>
          <cell r="J2172" t="str">
            <v>Группа компаний "Электрокабель"</v>
          </cell>
          <cell r="K2172" t="str">
            <v>Прайс лист от 12.01.2021 группы компаний "Электрокабель" https://elektrokable.ru/Prais_kabel/Prais-list_kabel.xls</v>
          </cell>
          <cell r="L2172">
            <v>44208</v>
          </cell>
          <cell r="V2172">
            <v>22005.049486928598</v>
          </cell>
        </row>
        <row r="2173">
          <cell r="A2173">
            <v>2438</v>
          </cell>
          <cell r="E2173" t="str">
            <v>Импорт из РФ_КГН 4х4 660В ТУ 16.К73.05-93 (ГОСТ 24334-80),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173" t="str">
            <v>1000 м</v>
          </cell>
          <cell r="J2173" t="str">
            <v>Группа компаний "Электрокабель"</v>
          </cell>
          <cell r="K2173" t="str">
            <v>Прайс лист от 12.01.2021 группы компаний "Электрокабель" https://elektrokable.ru/Prais_kabel/Prais-list_kabel.xls</v>
          </cell>
          <cell r="L2173">
            <v>44208</v>
          </cell>
          <cell r="V2173">
            <v>44107.255997877728</v>
          </cell>
        </row>
        <row r="2174">
          <cell r="A2174">
            <v>2436</v>
          </cell>
          <cell r="E2174" t="str">
            <v>Импорт из РФ_КГН 5х2,5 660В ТУ 16.К73.05-93 (ГОСТ 24334-80),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74" t="str">
            <v>1000 м</v>
          </cell>
          <cell r="J2174" t="str">
            <v>Группа компаний "Электрокабель"</v>
          </cell>
          <cell r="K2174" t="str">
            <v>Прайс лист от 12.01.2021 группы компаний "Электрокабель" https://elektrokable.ru/Prais_kabel/Prais-list_kabel.xls</v>
          </cell>
          <cell r="L2174">
            <v>44208</v>
          </cell>
          <cell r="V2174">
            <v>37508.70115437921</v>
          </cell>
        </row>
        <row r="2175">
          <cell r="A2175">
            <v>2437</v>
          </cell>
          <cell r="E2175" t="str">
            <v>Импорт из РФ_КГН 5х4 660В ТУ 16.К73.05-93 (ГОСТ 24334-80),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175" t="str">
            <v>1000 м</v>
          </cell>
          <cell r="J2175" t="str">
            <v>Группа компаний "Электрокабель"</v>
          </cell>
          <cell r="K2175" t="str">
            <v>Прайс лист от 12.01.2021 группы компаний "Электрокабель" https://elektrokable.ru/Prais_kabel/Prais-list_kabel.xls</v>
          </cell>
          <cell r="L2175">
            <v>44208</v>
          </cell>
          <cell r="V2175">
            <v>53897.13772966378</v>
          </cell>
        </row>
        <row r="2176">
          <cell r="A2176">
            <v>4980</v>
          </cell>
          <cell r="E2176" t="str">
            <v>Импорт из РФ_КМПЭВЭВнг(А)-LS 4х0,5, в контейнерее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76" t="str">
            <v>1000 м</v>
          </cell>
          <cell r="J2176"/>
          <cell r="K2176" t="str">
            <v>Данные УЦ для лота 4902 АЭС "Руппур"</v>
          </cell>
          <cell r="L2176">
            <v>44155</v>
          </cell>
          <cell r="V2176">
            <v>101674.10622831825</v>
          </cell>
        </row>
        <row r="2177">
          <cell r="A2177">
            <v>3307</v>
          </cell>
          <cell r="E2177" t="str">
            <v>Импорт из РФ_Коробка коммутационная ВС(IS)-12-SS. Цена=49302 руб.Транспорт М-С.-П. = 946 USD (Searates.com), С.-П.-Александрия, портовая обработка - площадка = 2360 USD (запрос Дирекции в MESCO), итого =3305 USD/20' контейнер. Масса брутто 2,4 кг/шт., класс груза - 3, загрузка=0,605. НДС РФ, налоги пошлины АРЕ = 0%.</v>
          </cell>
          <cell r="I2177" t="str">
            <v>шт.</v>
          </cell>
          <cell r="J2177" t="str">
            <v>N/A</v>
          </cell>
          <cell r="K2177" t="str">
            <v>Предложение ЭСКМ для лота 3700 Руппур</v>
          </cell>
          <cell r="L2177">
            <v>44312</v>
          </cell>
          <cell r="V2177">
            <v>10325.142548263275</v>
          </cell>
        </row>
        <row r="2178">
          <cell r="A2178">
            <v>4198</v>
          </cell>
          <cell r="E2178" t="str">
            <v>Импорт из РФ_КПоПЭнг(А)-HF 14х1,5 - 660, транспорт экспертно Москва - площадка 3500 USD / контейнер; в контейнере  барабанов №14, на барабане №14= 1 км кабеля. ННДС РФ, налоги пошлины АРЕ = 0%.</v>
          </cell>
          <cell r="I2178" t="str">
            <v>1000 м</v>
          </cell>
          <cell r="J2178" t="str">
            <v>N/A</v>
          </cell>
          <cell r="K2178" t="str">
            <v>Данные УЦ для лота 3502 Руппур от 09.07.2020</v>
          </cell>
          <cell r="L2178">
            <v>44021</v>
          </cell>
          <cell r="V2178">
            <v>410677.64587566489</v>
          </cell>
        </row>
        <row r="2179">
          <cell r="A2179">
            <v>2334</v>
          </cell>
          <cell r="E2179" t="str">
            <v>Импорт из РФ_КППГнг(А)-FRHF 2х1,5 0,66кВ ТУ 16.К73.102-2011,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79" t="str">
            <v>1000 м</v>
          </cell>
          <cell r="J2179" t="str">
            <v>Группа компаний "Электрокабель"</v>
          </cell>
          <cell r="K2179" t="str">
            <v>Прайс лист от 12.01.2021 группы компаний "Электрокабель" https://elektrokable.ru/Prais_kabel/Prais-list_kabel.xls</v>
          </cell>
          <cell r="L2179">
            <v>44208</v>
          </cell>
          <cell r="V2179">
            <v>18052.061475928902</v>
          </cell>
        </row>
        <row r="2180">
          <cell r="A2180">
            <v>2413</v>
          </cell>
          <cell r="E2180" t="str">
            <v>Импорт из РФ_КППГнг(А)-FRHF 7х1 0,66кВ ТУ 16.К73.102-2011,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80" t="str">
            <v>1000 м</v>
          </cell>
          <cell r="J2180" t="str">
            <v>Группа компаний "Электрокабель"</v>
          </cell>
          <cell r="K2180" t="str">
            <v>Прайс лист от 12.01.2021 группы компаний "Электрокабель" https://elektrokable.ru/Prais_kabel/Prais-list_kabel.xls</v>
          </cell>
          <cell r="L2180">
            <v>44208</v>
          </cell>
          <cell r="V2180">
            <v>37282.516901564042</v>
          </cell>
        </row>
        <row r="2181">
          <cell r="A2181">
            <v>5287</v>
          </cell>
          <cell r="E2181" t="str">
            <v>Импорт из РФ_КППГнг(А)-HF 10х1 0,66кВ ТУ 16.К71-304-2001,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81" t="str">
            <v>1000 м</v>
          </cell>
          <cell r="J2181" t="str">
            <v>Электрокабель</v>
          </cell>
          <cell r="K2181" t="str">
            <v>Прайс-лист Электрокабель от 10.01.2022</v>
          </cell>
          <cell r="L2181">
            <v>44571</v>
          </cell>
          <cell r="V2181">
            <v>46575.554762444364</v>
          </cell>
        </row>
        <row r="2182">
          <cell r="A2182">
            <v>2333</v>
          </cell>
          <cell r="E2182" t="str">
            <v>Импорт из РФ_КППГнг(А)-HF 5х1 0,66 кВ ТУ 16.К73.102-2011,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82" t="str">
            <v>1000 м</v>
          </cell>
          <cell r="J2182" t="str">
            <v>Группа компаний "Электрокабель"</v>
          </cell>
          <cell r="K2182" t="str">
            <v>Прайс лист от 12.01.2021 группы компаний "Электрокабель" https://elektrokable.ru/Prais_kabel/Prais-list_kabel.xls</v>
          </cell>
          <cell r="L2182">
            <v>44208</v>
          </cell>
          <cell r="V2182">
            <v>20272.615758214375</v>
          </cell>
        </row>
        <row r="2183">
          <cell r="A2183">
            <v>5284</v>
          </cell>
          <cell r="E2183" t="str">
            <v>Импорт из РФ_КППГнг(А)-HF 5х1,5 0,66кВ ТУ 16.К71-304-2001,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83" t="str">
            <v>1000 м</v>
          </cell>
          <cell r="J2183" t="str">
            <v>Электрокабель</v>
          </cell>
          <cell r="K2183" t="str">
            <v>Прайс-лист Электрокабель от 10.01.2022</v>
          </cell>
          <cell r="L2183">
            <v>44571</v>
          </cell>
          <cell r="V2183">
            <v>35116.833019955877</v>
          </cell>
        </row>
        <row r="2184">
          <cell r="A2184">
            <v>5285</v>
          </cell>
          <cell r="E2184" t="str">
            <v>Импорт из РФ_КППГнг(А)-HF 5х6 0,66 кВ ТУ 16.К73.102-2011,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84" t="str">
            <v>1000 м</v>
          </cell>
          <cell r="J2184" t="str">
            <v>Электрокабель</v>
          </cell>
          <cell r="K2184" t="str">
            <v>Прайс-лист Электрокабель от 10.01.2022</v>
          </cell>
          <cell r="L2184">
            <v>44571</v>
          </cell>
          <cell r="V2184">
            <v>81442.899419746624</v>
          </cell>
        </row>
        <row r="2185">
          <cell r="A2185">
            <v>2332</v>
          </cell>
          <cell r="E2185" t="str">
            <v>Импорт из РФ_КППГнг(А)-HF 7х1 0,66кВ ТУ 16.К73.102-2011,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85" t="str">
            <v>1000 м</v>
          </cell>
          <cell r="J2185" t="str">
            <v>Группа компаний "Электрокабель"</v>
          </cell>
          <cell r="K2185" t="str">
            <v>Прайс лист от 12.01.2021 группы компаний "Электрокабель" https://elektrokable.ru/Prais_kabel/Prais-list_kabel.xls</v>
          </cell>
          <cell r="L2185">
            <v>44208</v>
          </cell>
          <cell r="V2185">
            <v>24986.067558539678</v>
          </cell>
        </row>
        <row r="2186">
          <cell r="A2186">
            <v>5286</v>
          </cell>
          <cell r="E2186" t="str">
            <v>Импорт из РФ_КППГнг(А)-HF 7х6 0,66кВ ТУ 16.К71-304-2001,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86" t="str">
            <v>1000 м</v>
          </cell>
          <cell r="J2186" t="str">
            <v>Электрокабель</v>
          </cell>
          <cell r="K2186" t="str">
            <v>Прайс-лист Электрокабель от 10.01.2022</v>
          </cell>
          <cell r="L2186">
            <v>44571</v>
          </cell>
          <cell r="V2186">
            <v>122423.89430868218</v>
          </cell>
        </row>
        <row r="2187">
          <cell r="A2187">
            <v>2419</v>
          </cell>
          <cell r="E2187" t="str">
            <v>Импорт из РФ_КППГЭнг(А)-HF 4х1 0,66кВ ТУ 16.К73.102-2011,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187" t="str">
            <v>1000 м</v>
          </cell>
          <cell r="J2187" t="str">
            <v>Группа компаний "Электрокабель"</v>
          </cell>
          <cell r="K2187" t="str">
            <v>Прайс лист от 12.01.2021 группы компаний "Электрокабель" https://elektrokable.ru/Prais_kabel/Prais-list_kabel.xls</v>
          </cell>
          <cell r="L2187">
            <v>44208</v>
          </cell>
          <cell r="V2187">
            <v>15723.49951043874</v>
          </cell>
        </row>
        <row r="2188">
          <cell r="A2188">
            <v>4991</v>
          </cell>
          <cell r="E2188" t="str">
            <v>Импорт из РФ_КППГЭнг(А)-HF 5х1 0,66кВ ТУ 16.К73.102-2011,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88" t="str">
            <v>1000 м</v>
          </cell>
          <cell r="J2188" t="str">
            <v>Электрокабель</v>
          </cell>
          <cell r="K2188" t="str">
            <v>Прайс-лист Электрокабель от 10.01.2022</v>
          </cell>
          <cell r="L2188">
            <v>44571</v>
          </cell>
          <cell r="V2188">
            <v>24464.529724253931</v>
          </cell>
        </row>
        <row r="2189">
          <cell r="A2189">
            <v>2421</v>
          </cell>
          <cell r="E2189" t="str">
            <v>Импорт из РФ_КППГЭнг(А)-HF 5х1 0,66кВ ТУ 16.К73.102-2011,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89" t="str">
            <v>1000 м</v>
          </cell>
          <cell r="J2189" t="str">
            <v>Группа компаний "Электрокабель"</v>
          </cell>
          <cell r="K2189" t="str">
            <v>Прайс лист от 12.01.2021 группы компаний "Электрокабель" https://elektrokable.ru/Prais_kabel/Prais-list_kabel.xls</v>
          </cell>
          <cell r="L2189">
            <v>44208</v>
          </cell>
          <cell r="V2189">
            <v>21720.360097796507</v>
          </cell>
        </row>
        <row r="2190">
          <cell r="A2190">
            <v>2420</v>
          </cell>
          <cell r="E2190" t="str">
            <v>Импорт из РФ_КППГЭнг(А)-HF 7х1 0,66кВ ТУ 16.К73.102-2011,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190" t="str">
            <v>1000 м</v>
          </cell>
          <cell r="J2190" t="str">
            <v>Группа компаний "Электрокабель"</v>
          </cell>
          <cell r="K2190" t="str">
            <v>Прайс лист от 12.01.2021 группы компаний "Электрокабель" https://elektrokable.ru/Prais_kabel/Prais-list_kabel.xls</v>
          </cell>
          <cell r="L2190">
            <v>44208</v>
          </cell>
          <cell r="V2190">
            <v>26675.729827330015</v>
          </cell>
        </row>
        <row r="2191">
          <cell r="A2191">
            <v>2444</v>
          </cell>
          <cell r="E2191" t="str">
            <v>Импорт из РФ_КПСВВнг(А)-LS 1х2х0,75 300В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191" t="str">
            <v>1000 м</v>
          </cell>
          <cell r="J2191" t="str">
            <v>Группа компаний "Электрокабель"</v>
          </cell>
          <cell r="K2191" t="str">
            <v>Прайс лист от 12.01.2021 группы компаний "Электрокабель" https://elektrokable.ru/Prais_kabel/Prais-list_kabel.xls</v>
          </cell>
          <cell r="L2191">
            <v>44208</v>
          </cell>
          <cell r="V2191">
            <v>6116.3421991370315</v>
          </cell>
        </row>
        <row r="2192">
          <cell r="A2192">
            <v>2445</v>
          </cell>
          <cell r="E2192" t="str">
            <v>Импорт из РФ_КПСВВнг(А)-LS 1х2х1 300В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192" t="str">
            <v>1000 м</v>
          </cell>
          <cell r="J2192" t="str">
            <v>Группа компаний "Электрокабель"</v>
          </cell>
          <cell r="K2192" t="str">
            <v>Прайс лист от 12.01.2021 группы компаний "Электрокабель" https://elektrokable.ru/Prais_kabel/Prais-list_kabel.xls</v>
          </cell>
          <cell r="L2192">
            <v>44208</v>
          </cell>
          <cell r="V2192">
            <v>7317.4314009763748</v>
          </cell>
        </row>
        <row r="2193">
          <cell r="A2193">
            <v>4983</v>
          </cell>
          <cell r="E2193" t="str">
            <v>Импорт из РФ_КПСВЭВнг(А)-LS 2х2х1,5 300 В ТУ 16.К19-24-2013,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93" t="str">
            <v>1000 м</v>
          </cell>
          <cell r="J2193" t="str">
            <v>Электрокабель</v>
          </cell>
          <cell r="K2193" t="str">
            <v>Прайс-лист Электрокабель от 10.01.2022</v>
          </cell>
          <cell r="L2193">
            <v>44571</v>
          </cell>
          <cell r="V2193">
            <v>23646.739209460618</v>
          </cell>
        </row>
        <row r="2194">
          <cell r="A2194">
            <v>4993</v>
          </cell>
          <cell r="E2194" t="str">
            <v>Импорт из РФ_КПСВЭВнг(А)-LS 2х2х2,5 300В ТУ 16.К19-24-2013,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194" t="str">
            <v>1000 м</v>
          </cell>
          <cell r="J2194" t="str">
            <v>Электрокабель</v>
          </cell>
          <cell r="K2194" t="str">
            <v>Прайс-лист Электрокабель от 10.01.2022</v>
          </cell>
          <cell r="L2194">
            <v>44571</v>
          </cell>
          <cell r="V2194">
            <v>35342.089929258116</v>
          </cell>
        </row>
        <row r="2195">
          <cell r="A2195">
            <v>2402</v>
          </cell>
          <cell r="E2195" t="str">
            <v>Импорт из РФ_КПСнг(А)-FRHF 1х2х0,5 300 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195" t="str">
            <v>1000 м</v>
          </cell>
          <cell r="J2195" t="str">
            <v>Группа компаний "Электрокабель"</v>
          </cell>
          <cell r="K2195" t="str">
            <v>Прайс лист от 12.01.2021 группы компаний "Электрокабель" https://elektrokable.ru/Prais_kabel/Prais-list_kabel.xls</v>
          </cell>
          <cell r="L2195">
            <v>44208</v>
          </cell>
          <cell r="V2195">
            <v>6539.1642429143822</v>
          </cell>
        </row>
        <row r="2196">
          <cell r="A2196">
            <v>2400</v>
          </cell>
          <cell r="E2196" t="str">
            <v>Импорт из РФ_КПСнг(А)-FRHF 1х2х1 300В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196" t="str">
            <v>1000 м</v>
          </cell>
          <cell r="J2196" t="str">
            <v>Группа компаний "Электрокабель"</v>
          </cell>
          <cell r="K2196" t="str">
            <v>Прайс лист от 12.01.2021 группы компаний "Электрокабель" https://elektrokable.ru/Prais_kabel/Prais-list_kabel.xls</v>
          </cell>
          <cell r="L2196">
            <v>44208</v>
          </cell>
          <cell r="V2196">
            <v>9124.8265674312297</v>
          </cell>
        </row>
        <row r="2197">
          <cell r="A2197">
            <v>2516</v>
          </cell>
          <cell r="E2197" t="str">
            <v>Импорт из РФ_КПСнг(А)-FRHF 1х2х1,5 300В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197" t="str">
            <v>1000 м</v>
          </cell>
          <cell r="J2197" t="str">
            <v>Группа компаний "Электрокабель"</v>
          </cell>
          <cell r="K2197" t="str">
            <v>Прайс лист от 12.01.2021 группы компаний "Электрокабель" https://elektrokable.ru/Prais_kabel/Prais-list_kabel.xls</v>
          </cell>
          <cell r="L2197">
            <v>44208</v>
          </cell>
          <cell r="V2197">
            <v>11438.509586915716</v>
          </cell>
        </row>
        <row r="2198">
          <cell r="A2198">
            <v>2401</v>
          </cell>
          <cell r="E2198" t="str">
            <v>Импорт из РФ_КПСнг(А)-FRHF 1х2х2,5 300В ТУ 16.К19-24-2013,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198" t="str">
            <v>1000 м</v>
          </cell>
          <cell r="J2198" t="str">
            <v>Группа компаний "Электрокабель"</v>
          </cell>
          <cell r="K2198" t="str">
            <v>Прайс лист от 12.01.2021 группы компаний "Электрокабель" https://elektrokable.ru/Prais_kabel/Prais-list_kabel.xls</v>
          </cell>
          <cell r="L2198">
            <v>44208</v>
          </cell>
          <cell r="V2198">
            <v>16990.839812918621</v>
          </cell>
        </row>
        <row r="2199">
          <cell r="A2199">
            <v>2397</v>
          </cell>
          <cell r="E2199" t="str">
            <v>Импорт из РФ_КПСнг(А)-FRLS 1х2х0,75 300В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199" t="str">
            <v>1000 м</v>
          </cell>
          <cell r="J2199" t="str">
            <v>Группа компаний "Электрокабель"</v>
          </cell>
          <cell r="K2199" t="str">
            <v>Прайс лист от 12.01.2021 группы компаний "Электрокабель" https://elektrokable.ru/Prais_kabel/Prais-list_kabel.xls</v>
          </cell>
          <cell r="L2199">
            <v>44208</v>
          </cell>
          <cell r="V2199">
            <v>7706.8686919767961</v>
          </cell>
        </row>
        <row r="2200">
          <cell r="A2200">
            <v>2398</v>
          </cell>
          <cell r="E2200" t="str">
            <v>Импорт из РФ_КПСнг(А)-FRLS 1х2х1 300В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00" t="str">
            <v>1000 м</v>
          </cell>
          <cell r="J2200" t="str">
            <v>Группа компаний "Электрокабель"</v>
          </cell>
          <cell r="K2200" t="str">
            <v>Прайс лист от 12.01.2021 группы компаний "Электрокабель" https://elektrokable.ru/Prais_kabel/Prais-list_kabel.xls</v>
          </cell>
          <cell r="L2200">
            <v>44208</v>
          </cell>
          <cell r="V2200">
            <v>9141.2479594331853</v>
          </cell>
        </row>
        <row r="2201">
          <cell r="A2201">
            <v>2237</v>
          </cell>
          <cell r="E2201" t="str">
            <v>Импорт из РФ_КПСнг(А)-FRLS 1х2х1,5 300В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01" t="str">
            <v>1000 м</v>
          </cell>
          <cell r="J2201" t="str">
            <v>Группа компаний "Электрокабель"</v>
          </cell>
          <cell r="K2201" t="str">
            <v>Прайс лист от 12.01.2021 группы компаний "Электрокабель" https://elektrokable.ru/Prais_kabel/Prais-list_kabel.xls</v>
          </cell>
          <cell r="L2201">
            <v>44208</v>
          </cell>
          <cell r="V2201">
            <v>11478.562911986804</v>
          </cell>
        </row>
        <row r="2202">
          <cell r="A2202">
            <v>2399</v>
          </cell>
          <cell r="E2202" t="str">
            <v>Импорт из РФ_КПСнг(А)-FRLS 2х2х1 300В ТУ 16.К19-24-2013,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02" t="str">
            <v>1000 м</v>
          </cell>
          <cell r="J2202" t="str">
            <v>Группа компаний "Электрокабель"</v>
          </cell>
          <cell r="K2202" t="str">
            <v>Прайс лист от 12.01.2021 группы компаний "Электрокабель" https://elektrokable.ru/Prais_kabel/Prais-list_kabel.xls</v>
          </cell>
          <cell r="L2202">
            <v>44208</v>
          </cell>
          <cell r="V2202">
            <v>18999.150597684449</v>
          </cell>
        </row>
        <row r="2203">
          <cell r="A2203">
            <v>2403</v>
          </cell>
          <cell r="E2203" t="str">
            <v>Импорт из РФ_КПСнг(А)-HF 1х2х0,75 300 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03" t="str">
            <v>1000 м</v>
          </cell>
          <cell r="J2203" t="str">
            <v>Группа компаний "Электрокабель"</v>
          </cell>
          <cell r="K2203" t="str">
            <v>Прайс лист от 12.01.2021 группы компаний "Электрокабель" https://elektrokable.ru/Prais_kabel/Prais-list_kabel.xls</v>
          </cell>
          <cell r="L2203">
            <v>44208</v>
          </cell>
          <cell r="V2203">
            <v>6801.4588016114103</v>
          </cell>
        </row>
        <row r="2204">
          <cell r="A2204">
            <v>2404</v>
          </cell>
          <cell r="E2204" t="str">
            <v>Импорт из РФ_КПСнг(А)-HF 1х2х1 300 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04" t="str">
            <v>1000 м</v>
          </cell>
          <cell r="J2204" t="str">
            <v>Группа компаний "Электрокабель"</v>
          </cell>
          <cell r="K2204" t="str">
            <v>Прайс лист от 12.01.2021 группы компаний "Электрокабель" https://elektrokable.ru/Prais_kabel/Prais-list_kabel.xls</v>
          </cell>
          <cell r="L2204">
            <v>44208</v>
          </cell>
          <cell r="V2204">
            <v>8054.7105341993074</v>
          </cell>
        </row>
        <row r="2205">
          <cell r="A2205">
            <v>4976</v>
          </cell>
          <cell r="E2205" t="str">
            <v>Импорт из РФ_КПСТЭТнг(A)-HF 1х2х1,5, 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05" t="str">
            <v>м</v>
          </cell>
          <cell r="J2205" t="str">
            <v>СПКБ</v>
          </cell>
          <cell r="K2205" t="str">
            <v>Предложение от 12.05.2021</v>
          </cell>
          <cell r="L2205">
            <v>44328</v>
          </cell>
          <cell r="V2205">
            <v>16.671958025488451</v>
          </cell>
        </row>
        <row r="2206">
          <cell r="A2206">
            <v>4977</v>
          </cell>
          <cell r="E2206" t="str">
            <v>Импорт из РФ_КПСТЭТнг(A)-HF 1х2х1,5, 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06" t="str">
            <v>1000 м</v>
          </cell>
          <cell r="J2206" t="str">
            <v>СПКБ</v>
          </cell>
          <cell r="K2206" t="str">
            <v>Предложение от 12.05.2021</v>
          </cell>
          <cell r="L2206">
            <v>44328</v>
          </cell>
          <cell r="V2206">
            <v>16671.958025488449</v>
          </cell>
        </row>
        <row r="2207">
          <cell r="A2207">
            <v>4975</v>
          </cell>
          <cell r="E2207" t="str">
            <v>Импорт из РФ_КПСТЭТнг(A)-HF 1х2х2.5, 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07" t="str">
            <v>м</v>
          </cell>
          <cell r="J2207" t="str">
            <v>СПКБ</v>
          </cell>
          <cell r="K2207" t="str">
            <v>Предложение от 12.05.2021</v>
          </cell>
          <cell r="L2207">
            <v>44328</v>
          </cell>
          <cell r="V2207">
            <v>23.097442844127521</v>
          </cell>
        </row>
        <row r="2208">
          <cell r="A2208">
            <v>4981</v>
          </cell>
          <cell r="E2208" t="str">
            <v>Импорт из РФ_КПСТЭТнг(A)-HF 1х2х2.5, 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08" t="str">
            <v>1000 м</v>
          </cell>
          <cell r="J2208" t="str">
            <v>СПКБ</v>
          </cell>
          <cell r="K2208" t="str">
            <v>Предложение от 12.05.2021</v>
          </cell>
          <cell r="L2208">
            <v>44328</v>
          </cell>
          <cell r="V2208">
            <v>23097.442844127523</v>
          </cell>
        </row>
        <row r="2209">
          <cell r="A2209">
            <v>2345</v>
          </cell>
          <cell r="E2209" t="str">
            <v>Импорт из РФ_КПСЭнг(А)-FRHF 1х2х0,75 300В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09" t="str">
            <v>1000 м</v>
          </cell>
          <cell r="J2209" t="str">
            <v>Группа компаний "Электрокабель"</v>
          </cell>
          <cell r="K2209" t="str">
            <v>Прайс лист от 12.01.2021 группы компаний "Электрокабель" https://elektrokable.ru/Prais_kabel/Prais-list_kabel.xls</v>
          </cell>
          <cell r="L2209">
            <v>44208</v>
          </cell>
          <cell r="V2209">
            <v>8387.5631434480983</v>
          </cell>
        </row>
        <row r="2210">
          <cell r="A2210">
            <v>2347</v>
          </cell>
          <cell r="E2210" t="str">
            <v>Импорт из РФ_КПСЭнг(А)-FRHF 1х2х1 300В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10" t="str">
            <v>1000 м</v>
          </cell>
          <cell r="J2210" t="str">
            <v>Группа компаний "Электрокабель"</v>
          </cell>
          <cell r="K2210" t="str">
            <v>Прайс лист от 12.01.2021 группы компаний "Электрокабель" https://elektrokable.ru/Prais_kabel/Prais-list_kabel.xls</v>
          </cell>
          <cell r="L2210">
            <v>44208</v>
          </cell>
          <cell r="V2210">
            <v>9828.5507644460849</v>
          </cell>
        </row>
        <row r="2211">
          <cell r="A2211">
            <v>4992</v>
          </cell>
          <cell r="E2211" t="str">
            <v>Импорт из РФ_КПСЭнг(А)-FRHF 1х2х1,5 300В ТУ 16.К19-24-2013, 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11" t="str">
            <v>1000 м</v>
          </cell>
          <cell r="J2211" t="str">
            <v>Электрокабель</v>
          </cell>
          <cell r="K2211" t="str">
            <v>Прайс-лист Электрокабель от 10.01.2022</v>
          </cell>
          <cell r="L2211">
            <v>44571</v>
          </cell>
          <cell r="V2211">
            <v>15558.626245447831</v>
          </cell>
        </row>
        <row r="2212">
          <cell r="A2212">
            <v>4994</v>
          </cell>
          <cell r="E2212" t="str">
            <v>Импорт из РФ_КПСЭнг(А)-FRHF 1х2х2,5 300В ТУ 16.К19-24-2013,в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12" t="str">
            <v>1000 м</v>
          </cell>
          <cell r="J2212" t="str">
            <v>Электрокабель</v>
          </cell>
          <cell r="K2212" t="str">
            <v>Прайс-лист Электрокабель от 10.01.2022</v>
          </cell>
          <cell r="L2212">
            <v>44571</v>
          </cell>
          <cell r="V2212">
            <v>19438.355949511671</v>
          </cell>
        </row>
        <row r="2213">
          <cell r="A2213">
            <v>2346</v>
          </cell>
          <cell r="E2213" t="str">
            <v>Импорт из РФ_КПСЭнг(А)-FRHF 2х2х1 300В ТУ 16.К19-24-2013,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13" t="str">
            <v>1000 м</v>
          </cell>
          <cell r="J2213" t="str">
            <v>Группа компаний "Электрокабель"</v>
          </cell>
          <cell r="K2213" t="str">
            <v>Прайс лист от 12.01.2021 группы компаний "Электрокабель" https://elektrokable.ru/Prais_kabel/Prais-list_kabel.xls</v>
          </cell>
          <cell r="L2213">
            <v>44208</v>
          </cell>
          <cell r="V2213">
            <v>20021.777599007659</v>
          </cell>
        </row>
        <row r="2214">
          <cell r="A2214">
            <v>2434</v>
          </cell>
          <cell r="E2214" t="str">
            <v>Импорт из РФ_КПСЭнг(А)-FRLS 1х2х0,75 300В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14" t="str">
            <v>1000 м</v>
          </cell>
          <cell r="J2214" t="str">
            <v>Группа компаний "Электрокабель"</v>
          </cell>
          <cell r="K2214" t="str">
            <v>Прайс лист от 12.01.2021 группы компаний "Электрокабель" https://elektrokable.ru/Prais_kabel/Prais-list_kabel.xls</v>
          </cell>
          <cell r="L2214">
            <v>44208</v>
          </cell>
          <cell r="V2214">
            <v>8330.4652931964047</v>
          </cell>
        </row>
        <row r="2215">
          <cell r="A2215">
            <v>2435</v>
          </cell>
          <cell r="E2215" t="str">
            <v>Импорт из РФ_КПСЭнг(А)-FRLS 1х2х1 300В ТУ 16.К19-24-2013,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15" t="str">
            <v>1000 м</v>
          </cell>
          <cell r="J2215" t="str">
            <v>Группа компаний "Электрокабель"</v>
          </cell>
          <cell r="K2215" t="str">
            <v>Прайс лист от 12.01.2021 группы компаний "Электрокабель" https://elektrokable.ru/Prais_kabel/Prais-list_kabel.xls</v>
          </cell>
          <cell r="L2215">
            <v>44208</v>
          </cell>
          <cell r="V2215">
            <v>9700.8660633696691</v>
          </cell>
        </row>
        <row r="2216">
          <cell r="A2216">
            <v>4999</v>
          </cell>
          <cell r="E2216" t="str">
            <v>Импорт из РФ_КПСЭнг(А)-FRLS 1х2х1,5 300В ТУ 16.К19-24-2013, в контейнере 30 барабанов №8, на барабане= 1,7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16" t="str">
            <v>1000 м</v>
          </cell>
          <cell r="J2216" t="str">
            <v>Электрокабель</v>
          </cell>
          <cell r="K2216" t="str">
            <v>Прайс-лист Электрокабель от 10.01.2022</v>
          </cell>
          <cell r="L2216">
            <v>44571</v>
          </cell>
          <cell r="V2216">
            <v>12965.141588825873</v>
          </cell>
        </row>
        <row r="2217">
          <cell r="A2217">
            <v>5000</v>
          </cell>
          <cell r="E2217" t="str">
            <v>Импорт из РФ_КПСЭнг(А)-FRLS 1х2х2,5 300В ТУ 16.К19-24-2013, 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17" t="str">
            <v>1000 м</v>
          </cell>
          <cell r="J2217" t="str">
            <v>Электрокабель</v>
          </cell>
          <cell r="K2217" t="str">
            <v>Прайс-лист Электрокабель от 10.01.2022</v>
          </cell>
          <cell r="L2217">
            <v>44571</v>
          </cell>
          <cell r="V2217">
            <v>19373.658708314924</v>
          </cell>
        </row>
        <row r="2218">
          <cell r="A2218">
            <v>2355</v>
          </cell>
          <cell r="E2218" t="str">
            <v>Импорт из РФ_КПСЭнг(А)-FRLS 1х2х2,5 300В ТУ 16.К19-24-2013,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218" t="str">
            <v>1000 м</v>
          </cell>
          <cell r="J2218" t="str">
            <v>Группа компаний "Электрокабель"</v>
          </cell>
          <cell r="K2218" t="str">
            <v>Прайс лист от 12.01.2021 группы компаний "Электрокабель" https://elektrokable.ru/Prais_kabel/Prais-list_kabel.xls</v>
          </cell>
          <cell r="L2218">
            <v>44208</v>
          </cell>
          <cell r="V2218">
            <v>17717.78226635461</v>
          </cell>
        </row>
        <row r="2219">
          <cell r="A2219">
            <v>2349</v>
          </cell>
          <cell r="E2219" t="str">
            <v>Импорт из РФ_КПСЭнг(А)-FRLS 2х2х1 300В ТУ 16.К19-24-2013,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19" t="str">
            <v>1000 м</v>
          </cell>
          <cell r="J2219" t="str">
            <v>Группа компаний "Электрокабель"</v>
          </cell>
          <cell r="K2219" t="str">
            <v>Прайс лист от 12.01.2021 группы компаний "Электрокабель" https://elektrokable.ru/Prais_kabel/Prais-list_kabel.xls</v>
          </cell>
          <cell r="L2219">
            <v>44208</v>
          </cell>
          <cell r="V2219">
            <v>20096.420051906847</v>
          </cell>
        </row>
        <row r="2220">
          <cell r="A2220">
            <v>2348</v>
          </cell>
          <cell r="E2220" t="str">
            <v>Импорт из РФ_КПСЭнг(А)-FRLS 5х2х0,75 300 В ТУ 16.К19-24-2013,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220" t="str">
            <v>1000 м</v>
          </cell>
          <cell r="J2220" t="str">
            <v>Группа компаний "Электрокабель"</v>
          </cell>
          <cell r="K2220" t="str">
            <v>Прайс лист от 12.01.2021 группы компаний "Электрокабель" https://elektrokable.ru/Prais_kabel/Prais-list_kabel.xls</v>
          </cell>
          <cell r="L2220">
            <v>44208</v>
          </cell>
          <cell r="V2220">
            <v>32915.065487273154</v>
          </cell>
        </row>
        <row r="2221">
          <cell r="A2221">
            <v>2405</v>
          </cell>
          <cell r="E2221" t="str">
            <v>Импорт из РФ_КУГППнг(А)-FRHF 7х1,5-380В ТУ 16.К71-338-2004,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221" t="str">
            <v>1000 м</v>
          </cell>
          <cell r="J2221" t="str">
            <v>Группа компаний "Электрокабель"</v>
          </cell>
          <cell r="K2221" t="str">
            <v>Прайс лист от 12.01.2021 группы компаний "Электрокабель" https://elektrokable.ru/Prais_kabel/Prais-list_kabel.xls</v>
          </cell>
          <cell r="L2221">
            <v>44208</v>
          </cell>
          <cell r="V2221">
            <v>96429.239457688906</v>
          </cell>
        </row>
        <row r="2222">
          <cell r="A2222">
            <v>2408</v>
          </cell>
          <cell r="E2222" t="str">
            <v>Импорт из РФ_КуГППнг(А)-HF 2х0,75 300/500В ТУ 16.К73.162-2017 (ГОСТ 31947-2012),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22" t="str">
            <v>1000 м</v>
          </cell>
          <cell r="J2222" t="str">
            <v>Группа компаний "Электрокабель"</v>
          </cell>
          <cell r="K2222" t="str">
            <v>Прайс лист от 12.01.2021 группы компаний "Электрокабель" https://elektrokable.ru/Prais_kabel/Prais-list_kabel.xls</v>
          </cell>
          <cell r="L2222">
            <v>44208</v>
          </cell>
          <cell r="V2222">
            <v>7848.1078487920722</v>
          </cell>
        </row>
        <row r="2223">
          <cell r="A2223">
            <v>2406</v>
          </cell>
          <cell r="E2223" t="str">
            <v>Импорт из РФ_КуГППнг(А)-HF 2х1 300/500В ТУ 16.К73.162-2017 (ГОСТ 31947-2012),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ell>
          <cell r="I2223" t="str">
            <v>1000 м</v>
          </cell>
          <cell r="J2223" t="str">
            <v>Группа компаний "Электрокабель"</v>
          </cell>
          <cell r="K2223" t="str">
            <v>Прайс лист от 12.01.2021 группы компаний "Электрокабель" https://elektrokable.ru/Prais_kabel/Prais-list_kabel.xls</v>
          </cell>
          <cell r="L2223">
            <v>44208</v>
          </cell>
          <cell r="V2223">
            <v>9096.3012061650825</v>
          </cell>
        </row>
        <row r="2224">
          <cell r="A2224">
            <v>2407</v>
          </cell>
          <cell r="E2224" t="str">
            <v>Импорт из РФ_КуГППнг(А)-HF 2х2,5 300/500В ТУ 16.К73.162-2017 (ГОСТ 31947-2012),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224" t="str">
            <v>1000 м</v>
          </cell>
          <cell r="J2224" t="str">
            <v>Группа компаний "Электрокабель"</v>
          </cell>
          <cell r="K2224" t="str">
            <v>Прайс лист от 12.01.2021 группы компаний "Электрокабель" https://elektrokable.ru/Prais_kabel/Prais-list_kabel.xls</v>
          </cell>
          <cell r="L2224">
            <v>44208</v>
          </cell>
          <cell r="V2224">
            <v>17791.696857809835</v>
          </cell>
        </row>
        <row r="2225">
          <cell r="A2225">
            <v>2409</v>
          </cell>
          <cell r="E2225" t="str">
            <v>Импорт из РФ_КУГППнг(А)-HF 7х1,5-380В ТУ 16.К71-338-2004,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25" t="str">
            <v>1000 м</v>
          </cell>
          <cell r="J2225" t="str">
            <v>Группа компаний "Электрокабель"</v>
          </cell>
          <cell r="K2225" t="str">
            <v>Прайс лист от 12.01.2021 группы компаний "Электрокабель" https://elektrokable.ru/Prais_kabel/Prais-list_kabel.xls</v>
          </cell>
          <cell r="L2225">
            <v>44208</v>
          </cell>
          <cell r="V2225">
            <v>72605.643249971166</v>
          </cell>
        </row>
        <row r="2226">
          <cell r="A2226">
            <v>4996</v>
          </cell>
          <cell r="E2226" t="str">
            <v>Импорт из РФ_КУГПЭПнг(А)-HF 10х2х0,5-380В ТУ 16.К71-338-2004,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26" t="str">
            <v>1000 м</v>
          </cell>
          <cell r="J2226" t="str">
            <v>Электрокабель</v>
          </cell>
          <cell r="K2226" t="str">
            <v>Прайс-лист Электрокабель от 10.01.2022</v>
          </cell>
          <cell r="L2226">
            <v>44571</v>
          </cell>
          <cell r="V2226">
            <v>121618.44263256012</v>
          </cell>
        </row>
        <row r="2227">
          <cell r="A2227">
            <v>4648</v>
          </cell>
          <cell r="E2227" t="str">
            <v>Импорт из РФ_КУПЭфПмнг(A)-FRHF 12x2x0,5-250 ТУ 3561-441-00217053-2012, в контейнере 16 барабанов №10, на барабане= 1 км кабеля. Транспорт контейнер:1) автомобильный  г. Северск (Томская обл) - Новорос.: 4420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27" t="str">
            <v>1000 м</v>
          </cell>
          <cell r="J2227" t="str">
            <v>АО "Завод "Энергокабель"</v>
          </cell>
          <cell r="K2227" t="str">
            <v>Предложение от 15.09.2021</v>
          </cell>
          <cell r="L2227">
            <v>44454</v>
          </cell>
          <cell r="V2227">
            <v>1759207.3542263755</v>
          </cell>
        </row>
        <row r="2228">
          <cell r="A2228">
            <v>5002</v>
          </cell>
          <cell r="E2228" t="str">
            <v>Импорт из РФ_КУПЭфПмнг(A)-FRHF 16x2x0,5, в контейнере 7 барабанов №14, на барабане= 1 км кабеля. Транспорт контейнер:1) автомобильный  г. Северск (Томская обл) - Новорос.: 4420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28" t="str">
            <v>1000 м</v>
          </cell>
          <cell r="J2228" t="str">
            <v>АО "Завод "Энергокабель"</v>
          </cell>
          <cell r="K2228" t="str">
            <v>Предложение от 06.09.2021</v>
          </cell>
          <cell r="L2228">
            <v>44445</v>
          </cell>
          <cell r="V2228">
            <v>1780530.3046292216</v>
          </cell>
        </row>
        <row r="2229">
          <cell r="A2229">
            <v>4647</v>
          </cell>
          <cell r="E2229" t="str">
            <v>Импорт из РФ_КУПЭфПмнг(A)-FRHF 16x2x0,5-250 ТУ 3561-441-00217053-2012, в контейнере 7 барабанов №14, на барабане= 1 км кабеля. Транспорт контейнер:1) автомобильный  г. Северск (Томская обл) - Новорос.: 4420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29" t="str">
            <v>1000 м</v>
          </cell>
          <cell r="J2229" t="str">
            <v>АО "Завод "Энергокабель"</v>
          </cell>
          <cell r="K2229" t="str">
            <v>Предложение от 15.09.2021</v>
          </cell>
          <cell r="L2229">
            <v>44454</v>
          </cell>
          <cell r="V2229">
            <v>3187484.2649165066</v>
          </cell>
        </row>
        <row r="2230">
          <cell r="A2230">
            <v>4649</v>
          </cell>
          <cell r="E2230" t="str">
            <v>Импорт из РФ_КУПЭфПмнг(A)-FRHF 20x2x0,5-250 ТУ 3561-441-00217053-2012, в контейнере 7 барабанов №14, на барабане= 1 км кабеля. Транспорт контейнер:1) автомобильный  г. Северск (Томская обл) - Новорос.: 4420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30" t="str">
            <v>1000 м</v>
          </cell>
          <cell r="J2230" t="str">
            <v>АО "Завод "Энергокабель"</v>
          </cell>
          <cell r="K2230" t="str">
            <v>Предложение от 15.09.2021</v>
          </cell>
          <cell r="L2230">
            <v>44454</v>
          </cell>
          <cell r="V2230">
            <v>2717173.9275300037</v>
          </cell>
        </row>
        <row r="2231">
          <cell r="A2231">
            <v>4645</v>
          </cell>
          <cell r="E2231" t="str">
            <v>Импорт из РФ_КУПЭфПмнг(A)-FRHF 4x2x0,5-250 ТУ 3561-441-00217053-2012, в контейнере 30 барабанов №8, на барабане= 0,9 км кабеля. Транспорт контейнер:1) автомобильный  г. Северск (Томская обл) - Новорос.: 4420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31" t="str">
            <v>1000 м</v>
          </cell>
          <cell r="J2231" t="str">
            <v>АО "Завод "Энергокабель"</v>
          </cell>
          <cell r="K2231" t="str">
            <v>Предложение от 15.09.2021</v>
          </cell>
          <cell r="L2231">
            <v>44454</v>
          </cell>
          <cell r="V2231">
            <v>680932.38716946368</v>
          </cell>
        </row>
        <row r="2232">
          <cell r="A2232">
            <v>4646</v>
          </cell>
          <cell r="E2232" t="str">
            <v>Импорт из РФ_КУПЭфПмнг(A)-FRHF 8x2x0,5-250 ТУ 3561-441-00217053-2012, в контейнере16 барабанов №10, на барабане= 1 км кабеля. Транспорт контейнер:1) автомобильный  г. Северск (Томская обл) - Новорос.: 4420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32" t="str">
            <v>1000 м</v>
          </cell>
          <cell r="J2232" t="str">
            <v>АО "Завод "Энергокабель"</v>
          </cell>
          <cell r="K2232" t="str">
            <v>Предложение от 15.09.2021</v>
          </cell>
          <cell r="L2232">
            <v>44454</v>
          </cell>
          <cell r="V2232">
            <v>1241159.3310346028</v>
          </cell>
        </row>
        <row r="2233">
          <cell r="A2233">
            <v>5698</v>
          </cell>
          <cell r="E2233" t="str">
            <v>Импорт из РФ_Маты прошивные из базальтового штапельного волокна ТИБ-6с в ткани Т-23 (2500х500х100мм) пл. З8кг/м3; Транспорт экспертно 5%</v>
          </cell>
          <cell r="I2233" t="str">
            <v>м3</v>
          </cell>
          <cell r="J2233" t="str">
            <v>ООО "Ивотстекло"</v>
          </cell>
          <cell r="K2233" t="str">
            <v>КП №393/2021 от 01.09.2021</v>
          </cell>
          <cell r="L2233">
            <v>44708</v>
          </cell>
          <cell r="V2233">
            <v>3817.0071585766154</v>
          </cell>
        </row>
        <row r="2234">
          <cell r="A2234">
            <v>4629</v>
          </cell>
          <cell r="E2234" t="str">
            <v>Импорт из РФ_Маты прошивные из базальтового штапельного волокна ТИБ-6с в ткани Т-23 (2500х500х100мм) пл. З8кг/м3; Цена 10133,67 руб/м3. Транспорт экспертно 5%</v>
          </cell>
          <cell r="I2234" t="str">
            <v>т</v>
          </cell>
          <cell r="J2234" t="str">
            <v>Ивотстекло</v>
          </cell>
          <cell r="K2234" t="str">
            <v>КП №393/2021 от 01.09.2021</v>
          </cell>
          <cell r="L2234">
            <v>44440</v>
          </cell>
          <cell r="V2234">
            <v>60107.267115205454</v>
          </cell>
        </row>
        <row r="2235">
          <cell r="A2235">
            <v>4639</v>
          </cell>
          <cell r="E2235" t="str">
            <v>Импорт из РФ_Маты прошивные из базальтового штапельного волокна ТИБ-6с в ткани Т-23 (2500х500х100мм) пл. З8кг/м3; Цена 10133,67 руб/м3. Транспорт экспертно 5%</v>
          </cell>
          <cell r="I2235" t="str">
            <v>м3</v>
          </cell>
          <cell r="J2235" t="str">
            <v>Ивотстекло</v>
          </cell>
          <cell r="K2235" t="str">
            <v>КП №393/2021 от 01.09.2021</v>
          </cell>
          <cell r="L2235">
            <v>44440</v>
          </cell>
          <cell r="V2235">
            <v>2284.0761503778076</v>
          </cell>
        </row>
        <row r="2236">
          <cell r="A2236">
            <v>5699</v>
          </cell>
          <cell r="E2236" t="str">
            <v>Импорт из РФ_Маты прошивные из базальтового штапельного волокна ТИБ-6с в ткани Т-23 (2500х500х110мм) пл. З8кг/м3; Транспорт экспертно 5%</v>
          </cell>
          <cell r="I2236" t="str">
            <v>м3</v>
          </cell>
          <cell r="J2236" t="str">
            <v>ООО "Ивотстекло"</v>
          </cell>
          <cell r="K2236" t="str">
            <v>КП №393/2021 от 01.09.2021</v>
          </cell>
          <cell r="L2236">
            <v>44708</v>
          </cell>
          <cell r="V2236">
            <v>3777.2286517133339</v>
          </cell>
        </row>
        <row r="2237">
          <cell r="A2237">
            <v>5700</v>
          </cell>
          <cell r="E2237" t="str">
            <v>Импорт из РФ_Маты прошивные из базальтового штапельного волокна ТИБ-6с в ткани Т-23 (2500х500х120мм) пл. З8кг/м3; Транспорт экспертно 5%</v>
          </cell>
          <cell r="I2237" t="str">
            <v>м3</v>
          </cell>
          <cell r="J2237" t="str">
            <v>ООО "Ивотстекло"</v>
          </cell>
          <cell r="K2237" t="str">
            <v>КП №393/2021 от 01.09.2021</v>
          </cell>
          <cell r="L2237">
            <v>44708</v>
          </cell>
          <cell r="V2237">
            <v>3753.0156475356844</v>
          </cell>
        </row>
        <row r="2238">
          <cell r="A2238">
            <v>5701</v>
          </cell>
          <cell r="E2238" t="str">
            <v>Импорт из РФ_Маты прошивные из базальтового штапельного волокна ТИБ-6с в ткани Т-23 (2500х500х130мм) пл. З8кг/м3; Транспорт экспертно 5%</v>
          </cell>
          <cell r="I2238" t="str">
            <v>м3</v>
          </cell>
          <cell r="J2238" t="str">
            <v>ООО "Ивотстекло"</v>
          </cell>
          <cell r="K2238" t="str">
            <v>КП №393/2021 от 01.09.2021</v>
          </cell>
          <cell r="L2238">
            <v>44708</v>
          </cell>
          <cell r="V2238">
            <v>3647.5161293330684</v>
          </cell>
        </row>
        <row r="2239">
          <cell r="A2239">
            <v>5692</v>
          </cell>
          <cell r="E2239" t="str">
            <v>Импорт из РФ_Маты прошивные из базальтового штапельного волокна ТИБ-6с в ткани Т-23 (2500х500х20мм) пл. З8кг/м3; Транспорт экспертно 5%</v>
          </cell>
          <cell r="I2239" t="str">
            <v>м3</v>
          </cell>
          <cell r="J2239" t="str">
            <v>ООО "Ивотстекло"</v>
          </cell>
          <cell r="K2239" t="str">
            <v>КП №393/2021 от 01.09.2021</v>
          </cell>
          <cell r="L2239">
            <v>44708</v>
          </cell>
          <cell r="V2239">
            <v>6601.5026390063167</v>
          </cell>
        </row>
        <row r="2240">
          <cell r="A2240">
            <v>5693</v>
          </cell>
          <cell r="E2240" t="str">
            <v>Импорт из РФ_Маты прошивные из базальтового штапельного волокна ТИБ-6с в ткани Т-23 (2500х500х30мм) пл. З8кг/м3; Транспорт экспертно 5%</v>
          </cell>
          <cell r="I2240" t="str">
            <v>м3</v>
          </cell>
          <cell r="J2240" t="str">
            <v>ООО "Ивотстекло"</v>
          </cell>
          <cell r="K2240" t="str">
            <v>КП №393/2021 от 01.09.2021</v>
          </cell>
          <cell r="L2240">
            <v>44708</v>
          </cell>
          <cell r="V2240">
            <v>5449.6554402695583</v>
          </cell>
        </row>
        <row r="2241">
          <cell r="A2241">
            <v>5691</v>
          </cell>
          <cell r="E2241" t="str">
            <v>Импорт из РФ_Маты прошивные из базальтового штапельного волокна ТИБ-6с в ткани Т-23 (2500х500х40мм) пл. З8кг/м3; Транспорт экспертно 5%</v>
          </cell>
          <cell r="I2241" t="str">
            <v>м3</v>
          </cell>
          <cell r="J2241" t="str">
            <v>ООО "Ивотстекло"</v>
          </cell>
          <cell r="K2241" t="str">
            <v>КП №393/2021 от 01.09.2021</v>
          </cell>
          <cell r="L2241">
            <v>44708</v>
          </cell>
          <cell r="V2241">
            <v>4643.7083012135081</v>
          </cell>
        </row>
        <row r="2242">
          <cell r="A2242">
            <v>5694</v>
          </cell>
          <cell r="E2242" t="str">
            <v>Импорт из РФ_Маты прошивные из базальтового штапельного волокна ТИБ-6с в ткани Т-23 (2500х500х50мм) пл. З8кг/м3; Транспорт экспертно 5%</v>
          </cell>
          <cell r="I2242" t="str">
            <v>м3</v>
          </cell>
          <cell r="J2242" t="str">
            <v>ООО "Ивотстекло"</v>
          </cell>
          <cell r="K2242" t="str">
            <v>КП №393/2021 от 01.09.2021</v>
          </cell>
          <cell r="L2242">
            <v>44708</v>
          </cell>
          <cell r="V2242">
            <v>4219.9807281046405</v>
          </cell>
        </row>
        <row r="2243">
          <cell r="A2243">
            <v>5695</v>
          </cell>
          <cell r="E2243" t="str">
            <v>Импорт из РФ_Маты прошивные из базальтового штапельного волокна ТИБ-6с в ткани Т-23 (2500х500х60мм) пл. З8кг/м3; Транспорт экспертно 5%</v>
          </cell>
          <cell r="I2243" t="str">
            <v>м3</v>
          </cell>
          <cell r="J2243" t="str">
            <v>ООО "Ивотстекло"</v>
          </cell>
          <cell r="K2243" t="str">
            <v>КП №393/2021 от 01.09.2021</v>
          </cell>
          <cell r="L2243">
            <v>44708</v>
          </cell>
          <cell r="V2243">
            <v>4143.8827149748849</v>
          </cell>
        </row>
        <row r="2244">
          <cell r="A2244">
            <v>5696</v>
          </cell>
          <cell r="E2244" t="str">
            <v>Импорт из РФ_Маты прошивные из базальтового штапельного волокна ТИБ-6с в ткани Т-23 (2500х500х80мм) пл. З8кг/м3; Транспорт экспертно 5%</v>
          </cell>
          <cell r="I2244" t="str">
            <v>м3</v>
          </cell>
          <cell r="J2244" t="str">
            <v>ООО "Ивотстекло"</v>
          </cell>
          <cell r="K2244" t="str">
            <v>КП №393/2021 от 01.09.2021</v>
          </cell>
          <cell r="L2244">
            <v>44708</v>
          </cell>
          <cell r="V2244">
            <v>3955.3671824488988</v>
          </cell>
        </row>
        <row r="2245">
          <cell r="A2245">
            <v>5697</v>
          </cell>
          <cell r="E2245" t="str">
            <v>Импорт из РФ_Маты прошивные из базальтового штапельного волокна ТИБ-6с в ткани Т-23 (2500х500х90мм) пл. З8кг/м3; Транспорт экспертно 5%</v>
          </cell>
          <cell r="I2245" t="str">
            <v>м3</v>
          </cell>
          <cell r="J2245" t="str">
            <v>ООО "Ивотстекло"</v>
          </cell>
          <cell r="K2245" t="str">
            <v>КП №393/2021 от 01.09.2021</v>
          </cell>
          <cell r="L2245">
            <v>44708</v>
          </cell>
          <cell r="V2245">
            <v>3858.5151657383003</v>
          </cell>
        </row>
        <row r="2246">
          <cell r="A2246">
            <v>2431</v>
          </cell>
          <cell r="E2246" t="str">
            <v>Импорт из РФ_МКШ 10х0,5 500В ГОСТ 10348-80,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46" t="str">
            <v>1000 м</v>
          </cell>
          <cell r="J2246" t="str">
            <v>Группа компаний "Электрокабель"</v>
          </cell>
          <cell r="K2246" t="str">
            <v>Прайс лист от 12.01.2021 группы компаний "Электрокабель" https://elektrokable.ru/Prais_kabel/Prais-list_kabel.xls</v>
          </cell>
          <cell r="L2246">
            <v>44208</v>
          </cell>
          <cell r="V2246">
            <v>19220.844626124093</v>
          </cell>
        </row>
        <row r="2247">
          <cell r="A2247">
            <v>2424</v>
          </cell>
          <cell r="E2247" t="str">
            <v>Импорт из РФ_МКШВнг(А)-HF 1х(2х1,5) 500 В ТУ 16.К73.146-2016,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47" t="str">
            <v>1000 м</v>
          </cell>
          <cell r="J2247" t="str">
            <v>Группа компаний "Электрокабель"</v>
          </cell>
          <cell r="K2247" t="str">
            <v>Прайс лист от 12.01.2021 группы компаний "Электрокабель" https://elektrokable.ru/Prais_kabel/Prais-list_kabel.xls</v>
          </cell>
          <cell r="L2247">
            <v>44208</v>
          </cell>
          <cell r="V2247">
            <v>21027.768515385014</v>
          </cell>
        </row>
        <row r="2248">
          <cell r="A2248">
            <v>2422</v>
          </cell>
          <cell r="E2248" t="str">
            <v>Импорт из РФ_МКШВнг(А)-LS 1х(2х0,75) 500 В ТУ 16.К73.146-2016,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248" t="str">
            <v>1000 м</v>
          </cell>
          <cell r="J2248" t="str">
            <v>Группа компаний "Электрокабель"</v>
          </cell>
          <cell r="K2248" t="str">
            <v>Прайс лист от 12.01.2021 группы компаний "Электрокабель" https://elektrokable.ru/Prais_kabel/Prais-list_kabel.xls</v>
          </cell>
          <cell r="L2248">
            <v>44208</v>
          </cell>
          <cell r="V2248">
            <v>7294.1743589605949</v>
          </cell>
        </row>
        <row r="2249">
          <cell r="A2249">
            <v>2423</v>
          </cell>
          <cell r="E2249" t="str">
            <v>Импорт из РФ_МКШВнг(А)-LS 2х(2х0,75) 500 В ТУ 16.К73.146-2016,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49" t="str">
            <v>1000 м</v>
          </cell>
          <cell r="J2249" t="str">
            <v>Группа компаний "Электрокабель"</v>
          </cell>
          <cell r="K2249" t="str">
            <v>Прайс лист от 12.01.2021 группы компаний "Электрокабель" https://elektrokable.ru/Prais_kabel/Prais-list_kabel.xls</v>
          </cell>
          <cell r="L2249">
            <v>44208</v>
          </cell>
          <cell r="V2249">
            <v>17296.450798212663</v>
          </cell>
        </row>
        <row r="2250">
          <cell r="A2250">
            <v>2343</v>
          </cell>
          <cell r="E2250" t="str">
            <v>Импорт из РФ_МКЭШВнг(А)-HF 1х2х0,75 500В ТУ 16.К73.146-2016,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250" t="str">
            <v>1000 м</v>
          </cell>
          <cell r="J2250" t="str">
            <v>Группа компаний "Электрокабель"</v>
          </cell>
          <cell r="K2250" t="str">
            <v>Прайс лист от 12.01.2021 группы компаний "Электрокабель" https://elektrokable.ru/Prais_kabel/Prais-list_kabel.xls</v>
          </cell>
          <cell r="L2250">
            <v>44208</v>
          </cell>
          <cell r="V2250">
            <v>23136.334742195275</v>
          </cell>
        </row>
        <row r="2251">
          <cell r="A2251">
            <v>2339</v>
          </cell>
          <cell r="E2251" t="str">
            <v>Импорт из РФ_МКЭШВнг(А)-HF 1х2х1,5 500В ТУ 16.К73.146-2016,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51" t="str">
            <v>1000 м</v>
          </cell>
          <cell r="J2251" t="str">
            <v>Группа компаний "Электрокабель"</v>
          </cell>
          <cell r="K2251" t="str">
            <v>Прайс лист от 12.01.2021 группы компаний "Электрокабель" https://elektrokable.ru/Prais_kabel/Prais-list_kabel.xls</v>
          </cell>
          <cell r="L2251">
            <v>44208</v>
          </cell>
          <cell r="V2251">
            <v>27026.75017240494</v>
          </cell>
        </row>
        <row r="2252">
          <cell r="A2252">
            <v>2513</v>
          </cell>
          <cell r="E2252" t="str">
            <v>Импорт из РФ_МКЭШВнг(А)-HF 2х0,75 500 В ТУ 16.К73.146-2016,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52" t="str">
            <v>1000 м</v>
          </cell>
          <cell r="J2252" t="str">
            <v>Группа компаний "Электрокабель"</v>
          </cell>
          <cell r="K2252" t="str">
            <v>Прайс лист от 12.01.2021 группы компаний "Электрокабель" https://elektrokable.ru/Prais_kabel/Prais-list_kabel.xls</v>
          </cell>
          <cell r="L2252">
            <v>44208</v>
          </cell>
          <cell r="V2252">
            <v>22236.777792289075</v>
          </cell>
        </row>
        <row r="2253">
          <cell r="A2253">
            <v>2344</v>
          </cell>
          <cell r="E2253" t="str">
            <v>Импорт из РФ_МКЭШВнг(А)-HF 2х2х0,75 500В ТУ 16.К73.146-2016,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53" t="str">
            <v>1000 м</v>
          </cell>
          <cell r="J2253" t="str">
            <v>Группа компаний "Электрокабель"</v>
          </cell>
          <cell r="K2253" t="str">
            <v>Прайс лист от 12.01.2021 группы компаний "Электрокабель" https://elektrokable.ru/Prais_kabel/Prais-list_kabel.xls</v>
          </cell>
          <cell r="L2253">
            <v>44208</v>
          </cell>
          <cell r="V2253">
            <v>38496.375620793682</v>
          </cell>
        </row>
        <row r="2254">
          <cell r="A2254">
            <v>2341</v>
          </cell>
          <cell r="E2254" t="str">
            <v>Импорт из РФ_МКЭШВнг(А)-HF 3х0,75 500 В ТУ 16.К73.146-2016, транспорт М-С.П. - 946 USD (Searates), С.П.-площадка - 2360 USD (запрос филиала MESCO), итого =3305 USD/20' контейнер, в контейнере 30 барабанов №8, на барабане - 3,5 км кабеля. НДС РФ=0%, пошлины налоги АРЕ  = 0%</v>
          </cell>
          <cell r="I2254" t="str">
            <v>1000 м</v>
          </cell>
          <cell r="J2254" t="str">
            <v>Группа компаний "Электрокабель"</v>
          </cell>
          <cell r="K2254" t="str">
            <v>Прайс лист от 12.01.2021 группы компаний "Электрокабель" https://elektrokable.ru/Prais_kabel/Prais-list_kabel.xls</v>
          </cell>
          <cell r="L2254">
            <v>44208</v>
          </cell>
          <cell r="V2254">
            <v>25610.821407091058</v>
          </cell>
        </row>
        <row r="2255">
          <cell r="A2255">
            <v>2342</v>
          </cell>
          <cell r="E2255" t="str">
            <v>Импорт из РФ_МКЭШВнг(А)-HF 4х2х0,75 500В ТУ 16.К73.146-2016,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55" t="str">
            <v>1000 м</v>
          </cell>
          <cell r="J2255" t="str">
            <v>Группа компаний "Электрокабель"</v>
          </cell>
          <cell r="K2255" t="str">
            <v>Прайс лист от 12.01.2021 группы компаний "Электрокабель" https://elektrokable.ru/Prais_kabel/Prais-list_kabel.xls</v>
          </cell>
          <cell r="L2255">
            <v>44208</v>
          </cell>
          <cell r="V2255">
            <v>41623.516327356192</v>
          </cell>
        </row>
        <row r="2256">
          <cell r="A2256">
            <v>2340</v>
          </cell>
          <cell r="E2256" t="str">
            <v>Импорт из РФ_МКЭШВнг(А)-HF 5х2х0,75 500В ТУ 16.К73.146-2016,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256" t="str">
            <v>1000 м</v>
          </cell>
          <cell r="J2256" t="str">
            <v>Группа компаний "Электрокабель"</v>
          </cell>
          <cell r="K2256" t="str">
            <v>Прайс лист от 12.01.2021 группы компаний "Электрокабель" https://elektrokable.ru/Prais_kabel/Prais-list_kabel.xls</v>
          </cell>
          <cell r="L2256">
            <v>44208</v>
          </cell>
          <cell r="V2256">
            <v>64176.086583992474</v>
          </cell>
        </row>
        <row r="2257">
          <cell r="A2257">
            <v>2338</v>
          </cell>
          <cell r="E2257" t="str">
            <v>Импорт из РФ_МКЭШВнг(А)-HF 7х2х0,75 500В ТУ 16.К73.146-2016,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257" t="str">
            <v>1000 м</v>
          </cell>
          <cell r="J2257" t="str">
            <v>Группа компаний "Электрокабель"</v>
          </cell>
          <cell r="K2257" t="str">
            <v>Прайс лист от 12.01.2021 группы компаний "Электрокабель" https://elektrokable.ru/Prais_kabel/Prais-list_kabel.xls</v>
          </cell>
          <cell r="L2257">
            <v>44208</v>
          </cell>
          <cell r="V2257">
            <v>67742.01803928311</v>
          </cell>
        </row>
        <row r="2258">
          <cell r="A2258">
            <v>2335</v>
          </cell>
          <cell r="E2258" t="str">
            <v>Импорт из РФ_МКЭШВнг(А)-LS 1х(2х0,75) 500 В ТУ 16.К73.146-2016,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58" t="str">
            <v>1000 м</v>
          </cell>
          <cell r="J2258" t="str">
            <v>Группа компаний "Электрокабель"</v>
          </cell>
          <cell r="K2258" t="str">
            <v>Прайс лист от 12.01.2021 группы компаний "Электрокабель" https://elektrokable.ru/Prais_kabel/Prais-list_kabel.xls</v>
          </cell>
          <cell r="L2258">
            <v>44208</v>
          </cell>
          <cell r="V2258">
            <v>23055.182058034417</v>
          </cell>
        </row>
        <row r="2259">
          <cell r="A2259">
            <v>2336</v>
          </cell>
          <cell r="E2259" t="str">
            <v>Импорт из РФ_МКЭШВнг(А)-LS 2х(2х0,75) 500 В ТУ 16.К73.146-2016,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59" t="str">
            <v>1000 м</v>
          </cell>
          <cell r="J2259" t="str">
            <v>Группа компаний "Электрокабель"</v>
          </cell>
          <cell r="K2259" t="str">
            <v>Прайс лист от 12.01.2021 группы компаний "Электрокабель" https://elektrokable.ru/Prais_kabel/Prais-list_kabel.xls</v>
          </cell>
          <cell r="L2259">
            <v>44208</v>
          </cell>
          <cell r="V2259">
            <v>34956.057906446236</v>
          </cell>
        </row>
        <row r="2260">
          <cell r="A2260">
            <v>2337</v>
          </cell>
          <cell r="E2260" t="str">
            <v>Импорт из РФ_МКЭШВнг(А)-LS 4х(2х0,75) 500 В ТУ 16.К73.146-2016,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260" t="str">
            <v>1000 м</v>
          </cell>
          <cell r="J2260" t="str">
            <v>Группа компаний "Электрокабель"</v>
          </cell>
          <cell r="K2260" t="str">
            <v>Прайс лист от 12.01.2021 группы компаний "Электрокабель" https://elektrokable.ru/Prais_kabel/Prais-list_kabel.xls</v>
          </cell>
          <cell r="L2260">
            <v>44208</v>
          </cell>
          <cell r="V2260">
            <v>45402.83234979082</v>
          </cell>
        </row>
        <row r="2261">
          <cell r="A2261">
            <v>2410</v>
          </cell>
          <cell r="E2261" t="str">
            <v>Импорт из РФ_МКЭШнг(А) 2х0,75 500В ТУ 16.К19-15-2007,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261" t="str">
            <v>1000 м</v>
          </cell>
          <cell r="J2261" t="str">
            <v>Группа компаний "Электрокабель"</v>
          </cell>
          <cell r="K2261" t="str">
            <v>Прайс лист от 12.01.2021 группы компаний "Электрокабель" https://elektrokable.ru/Prais_kabel/Prais-list_kabel.xls</v>
          </cell>
          <cell r="L2261">
            <v>44208</v>
          </cell>
          <cell r="V2261">
            <v>8878.7192916727618</v>
          </cell>
        </row>
        <row r="2262">
          <cell r="A2262">
            <v>2411</v>
          </cell>
          <cell r="E2262" t="str">
            <v>Импорт из РФ_МКЭШнг(А) 3х0,75 500В ТУ 16.К19-15-2007,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262" t="str">
            <v>1000 м</v>
          </cell>
          <cell r="J2262" t="str">
            <v>Группа компаний "Электрокабель"</v>
          </cell>
          <cell r="K2262" t="str">
            <v>Прайс лист от 12.01.2021 группы компаний "Электрокабель" https://elektrokable.ru/Prais_kabel/Prais-list_kabel.xls</v>
          </cell>
          <cell r="L2262">
            <v>44208</v>
          </cell>
          <cell r="V2262">
            <v>11061.675253973326</v>
          </cell>
        </row>
        <row r="2263">
          <cell r="A2263">
            <v>2412</v>
          </cell>
          <cell r="E2263" t="str">
            <v>Импорт из РФ_МКЭШнг(А) 5х0,75 500В ТУ 16.К19-15-2007,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263" t="str">
            <v>1000 м</v>
          </cell>
          <cell r="J2263" t="str">
            <v>Группа компаний "Электрокабель"</v>
          </cell>
          <cell r="K2263" t="str">
            <v>Прайс лист от 12.01.2021 группы компаний "Электрокабель" https://elektrokable.ru/Prais_kabel/Prais-list_kabel.xls</v>
          </cell>
          <cell r="L2263">
            <v>44208</v>
          </cell>
          <cell r="V2263">
            <v>15905.530326595606</v>
          </cell>
        </row>
        <row r="2264">
          <cell r="A2264">
            <v>5358</v>
          </cell>
          <cell r="E2264" t="str">
            <v>Импорт из РФ_Наливные полы – Спецпласт 109М ,Композиция грунтовочная. Транспорт (экспертно) 5%</v>
          </cell>
          <cell r="I2264" t="str">
            <v>кг</v>
          </cell>
          <cell r="J2264" t="str">
            <v>Спецхиммонтаж</v>
          </cell>
          <cell r="K2264" t="str">
            <v>Прайс-лист АО "Спецхиммонтаж" с 01.01.2021</v>
          </cell>
          <cell r="L2264">
            <v>44197</v>
          </cell>
          <cell r="V2264">
            <v>189.79863202649861</v>
          </cell>
        </row>
        <row r="2265">
          <cell r="A2265">
            <v>5359</v>
          </cell>
          <cell r="E2265" t="str">
            <v>Импорт из РФ_Наливные полы – Спецпласт 109М ,Композиция для лицевого слоя.Транспорт (экспертно) 5%</v>
          </cell>
          <cell r="I2265" t="str">
            <v>кг</v>
          </cell>
          <cell r="J2265" t="str">
            <v>Спецхиммонтаж</v>
          </cell>
          <cell r="K2265" t="str">
            <v>Прайс-лист АО "Спецхиммонтаж" с 01.01.2021</v>
          </cell>
          <cell r="L2265">
            <v>44197</v>
          </cell>
          <cell r="V2265">
            <v>138.22145780006147</v>
          </cell>
        </row>
        <row r="2266">
          <cell r="A2266">
            <v>2325</v>
          </cell>
          <cell r="E2266" t="str">
            <v>Импорт из РФ_ПвБШп 3х2,5ок(N,PE)-1кВ ТУ 16-705.499-2010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66" t="str">
            <v>1000 м</v>
          </cell>
          <cell r="J2266" t="str">
            <v>Группа компаний "Электрокабель"</v>
          </cell>
          <cell r="K2266" t="str">
            <v>Прайс лист от 12.01.2021 группы компаний "Электрокабель" https://elektrokable.ru/Prais_kabel/Prais-list_kabel.xls</v>
          </cell>
          <cell r="L2266">
            <v>44208</v>
          </cell>
          <cell r="V2266">
            <v>27207.291228987655</v>
          </cell>
        </row>
        <row r="2267">
          <cell r="A2267">
            <v>2287</v>
          </cell>
          <cell r="E2267" t="str">
            <v>Импорт из РФ_ПвБШп 3х4ок(N,PE)-1кВ ТУ 16-705.499-2010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267" t="str">
            <v>1000 м</v>
          </cell>
          <cell r="J2267" t="str">
            <v>Группа компаний "Электрокабель"</v>
          </cell>
          <cell r="K2267" t="str">
            <v>Прайс лист от 12.01.2021 группы компаний "Электрокабель" https://elektrokable.ru/Prais_kabel/Prais-list_kabel.xls</v>
          </cell>
          <cell r="L2267">
            <v>44208</v>
          </cell>
          <cell r="V2267">
            <v>36952.868977233993</v>
          </cell>
        </row>
        <row r="2268">
          <cell r="A2268">
            <v>2288</v>
          </cell>
          <cell r="E2268" t="str">
            <v>Импорт из РФ_ПвБШп 4х10ок(N)-1кВ ТУ 16-705.499-2010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268" t="str">
            <v>1000 м</v>
          </cell>
          <cell r="J2268" t="str">
            <v>Группа компаний "Электрокабель"</v>
          </cell>
          <cell r="K2268" t="str">
            <v>Прайс лист от 12.01.2021 группы компаний "Электрокабель" https://elektrokable.ru/Prais_kabel/Prais-list_kabel.xls</v>
          </cell>
          <cell r="L2268">
            <v>44208</v>
          </cell>
          <cell r="V2268">
            <v>99075.081261664454</v>
          </cell>
        </row>
        <row r="2269">
          <cell r="A2269">
            <v>2289</v>
          </cell>
          <cell r="E2269" t="str">
            <v>Импорт из РФ_ПвБШп 4х120мс(N)-1кВ ТУ 16-705.499-2010 (ГОСТ 31996-2012), транспорт М-С.П. - 946 USD (Searates), С.П.-площадка - 2360 USD (запрос филиала MESCO), итого =3305 USD/20' контейнер, в контейнере 4 барабанов №18, на барабане - 0,55 км кабеля. НДС РФ=0%, пошлины налоги АРЕ  = 0%</v>
          </cell>
          <cell r="I2269" t="str">
            <v>1000 м</v>
          </cell>
          <cell r="J2269" t="str">
            <v>Группа компаний "Электрокабель"</v>
          </cell>
          <cell r="K2269" t="str">
            <v>Прайс лист от 12.01.2021 группы компаний "Электрокабель" https://elektrokable.ru/Prais_kabel/Prais-list_kabel.xls</v>
          </cell>
          <cell r="L2269">
            <v>44208</v>
          </cell>
          <cell r="V2269">
            <v>935419.98578772065</v>
          </cell>
        </row>
        <row r="2270">
          <cell r="A2270">
            <v>2290</v>
          </cell>
          <cell r="E2270" t="str">
            <v>Импорт из РФ_ПвБШп 4х150мс(N)-1кВ ТУ 16-705.499-2010 (ГОСТ 31996-2012), транспорт М-С.П. - 946 USD (Searates), С.П.-площадка - 2360 USD (запрос филиала MESCO), итого =3305 USD/20' контейнер, в контейнере 4 барабанов №20, на барабане - 0,57 км кабеля. НДС РФ=0%, пошлины налоги АРЕ  = 0%</v>
          </cell>
          <cell r="I2270" t="str">
            <v>1000 м</v>
          </cell>
          <cell r="J2270" t="str">
            <v>Группа компаний "Электрокабель"</v>
          </cell>
          <cell r="K2270" t="str">
            <v>Прайс лист от 12.01.2021 группы компаний "Электрокабель" https://elektrokable.ru/Prais_kabel/Prais-list_kabel.xls</v>
          </cell>
          <cell r="L2270">
            <v>44208</v>
          </cell>
          <cell r="V2270">
            <v>1146192.7056109973</v>
          </cell>
        </row>
        <row r="2271">
          <cell r="A2271">
            <v>2291</v>
          </cell>
          <cell r="E2271" t="str">
            <v>Импорт из РФ_ПвБШп 4х16мк(N)-1кВ ТУ 16-705.499-2010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271" t="str">
            <v>1000 м</v>
          </cell>
          <cell r="J2271" t="str">
            <v>Группа компаний "Электрокабель"</v>
          </cell>
          <cell r="K2271" t="str">
            <v>Прайс лист от 12.01.2021 группы компаний "Электрокабель" https://elektrokable.ru/Prais_kabel/Prais-list_kabel.xls</v>
          </cell>
          <cell r="L2271">
            <v>44208</v>
          </cell>
          <cell r="V2271">
            <v>154152.50721706971</v>
          </cell>
        </row>
        <row r="2272">
          <cell r="A2272">
            <v>2292</v>
          </cell>
          <cell r="E2272" t="str">
            <v>Импорт из РФ_ПвБШп 4х185мс(N)-1кВ ТУ 16-705.499-2010 (ГОСТ 31996-2012), транспорт М-С.П. - 946 USD (Searates), С.П.-площадка - 2360 USD (запрос филиала MESCO), итого =3305 USD/20' контейнер, в контейнере 4 барабанов №22, на барабане - 0,6 км кабеля. НДС РФ=0%, пошлины налоги АРЕ  = 0%</v>
          </cell>
          <cell r="I2272" t="str">
            <v>1000 м</v>
          </cell>
          <cell r="J2272" t="str">
            <v>Группа компаний "Электрокабель"</v>
          </cell>
          <cell r="K2272" t="str">
            <v>Прайс лист от 12.01.2021 группы компаний "Электрокабель" https://elektrokable.ru/Prais_kabel/Prais-list_kabel.xls</v>
          </cell>
          <cell r="L2272">
            <v>44208</v>
          </cell>
          <cell r="V2272">
            <v>1423752.1765093298</v>
          </cell>
        </row>
        <row r="2273">
          <cell r="A2273">
            <v>2293</v>
          </cell>
          <cell r="E2273" t="str">
            <v>Импорт из РФ_ПвБШп 4х240мс(N)-1 кВ ТУ 16-705.499-2010 (ГОСТ 31996-2012), транспорт М-С.П. - 946 USD (Searates), С.П.-площадка - 2360 USD (запрос филиала MESCO), итого =3305 USD/20' контейнер, в контейнере 4 барабанов №22, на барабане - 0,5 км кабеля. НДС РФ=0%, пошлины налоги АРЕ  = 0%</v>
          </cell>
          <cell r="I2273" t="str">
            <v>1000 м</v>
          </cell>
          <cell r="J2273" t="str">
            <v>Группа компаний "Электрокабель"</v>
          </cell>
          <cell r="K2273" t="str">
            <v>Прайс лист от 12.01.2021 группы компаний "Электрокабель" https://elektrokable.ru/Prais_kabel/Prais-list_kabel.xls</v>
          </cell>
          <cell r="L2273">
            <v>44208</v>
          </cell>
          <cell r="V2273">
            <v>1863904.8704830327</v>
          </cell>
        </row>
        <row r="2274">
          <cell r="A2274">
            <v>2297</v>
          </cell>
          <cell r="E2274" t="str">
            <v>Импорт из РФ_ПвБШп 4х25мк(N)-1кВ ТУ 16-705.499-2010 (ГОСТ 31996-2012), транспорт М-С.П. - 946 USD (Searates), С.П.-площадка - 2360 USD (запрос филиала MESCO), итого =3305 USD/20' контейнер, в контейнере 6 барабанов №16, на барабане - 0,45 км кабеля. НДС РФ=0%, пошлины налоги АРЕ  = 0%</v>
          </cell>
          <cell r="I2274" t="str">
            <v>1000 м</v>
          </cell>
          <cell r="J2274" t="str">
            <v>Группа компаний "Электрокабель"</v>
          </cell>
          <cell r="K2274" t="str">
            <v>Прайс лист от 12.01.2021 группы компаний "Электрокабель" https://elektrokable.ru/Prais_kabel/Prais-list_kabel.xls</v>
          </cell>
          <cell r="L2274">
            <v>44208</v>
          </cell>
          <cell r="V2274">
            <v>239067.67702370108</v>
          </cell>
        </row>
        <row r="2275">
          <cell r="A2275">
            <v>2295</v>
          </cell>
          <cell r="E2275" t="str">
            <v>Импорт из РФ_ПвБШп 4х35мк(N)-1кВ ТУ 16-705.499-2010 (ГОСТ 31996-2012), транспорт М-С.П. - 946 USD (Searates), С.П.-площадка - 2360 USD (запрос филиала MESCO), итого =3305 USD/20' контейнер, в контейнере 6 барабанов №16, на барабане - 0,45 км кабеля. НДС РФ=0%, пошлины налоги АРЕ  = 0%</v>
          </cell>
          <cell r="I2275" t="str">
            <v>1000 м</v>
          </cell>
          <cell r="J2275" t="str">
            <v>Группа компаний "Электрокабель"</v>
          </cell>
          <cell r="K2275" t="str">
            <v>Прайс лист от 12.01.2021 группы компаний "Электрокабель" https://elektrokable.ru/Prais_kabel/Prais-list_kabel.xls</v>
          </cell>
          <cell r="L2275">
            <v>44208</v>
          </cell>
          <cell r="V2275">
            <v>223353.83725577299</v>
          </cell>
        </row>
        <row r="2276">
          <cell r="A2276">
            <v>2298</v>
          </cell>
          <cell r="E2276" t="str">
            <v>Импорт из РФ_ПвБШп 4х50мк(N)-1кВ ТУ 16-705.499-2010 (ГОСТ 31996-2012), транспорт М-С.П. - 946 USD (Searates), С.П.-площадка - 2360 USD (запрос филиала MESCO), итого =3305 USD/20' контейнер, в контейнере 6 барабанов №17, на барабане - 0,7 км кабеля. НДС РФ=0%, пошлины налоги АРЕ  = 0%</v>
          </cell>
          <cell r="I2276" t="str">
            <v>1000 м</v>
          </cell>
          <cell r="J2276" t="str">
            <v>Группа компаний "Электрокабель"</v>
          </cell>
          <cell r="K2276" t="str">
            <v>Прайс лист от 12.01.2021 группы компаний "Электрокабель" https://elektrokable.ru/Prais_kabel/Prais-list_kabel.xls</v>
          </cell>
          <cell r="L2276">
            <v>44208</v>
          </cell>
          <cell r="V2276">
            <v>390378.2456596563</v>
          </cell>
        </row>
        <row r="2277">
          <cell r="A2277">
            <v>2296</v>
          </cell>
          <cell r="E2277" t="str">
            <v>Импорт из РФ_ПвБШп 4х70мс(N)-1кВ ТУ 16-705.499-2010 (ГОСТ 31996-2012), транспорт М-С.П. - 946 USD (Searates), С.П.-площадка - 2360 USD (запрос филиала MESCO), итого =3305 USD/20' контейнер, в контейнере 6 барабанов №17, на барабане - 0,55 км кабеля. НДС РФ=0%, пошлины налоги АРЕ  = 0%</v>
          </cell>
          <cell r="I2277" t="str">
            <v>1000 м</v>
          </cell>
          <cell r="J2277" t="str">
            <v>Группа компаний "Электрокабель"</v>
          </cell>
          <cell r="K2277" t="str">
            <v>Прайс лист от 12.01.2021 группы компаний "Электрокабель" https://elektrokable.ru/Prais_kabel/Prais-list_kabel.xls</v>
          </cell>
          <cell r="L2277">
            <v>44208</v>
          </cell>
          <cell r="V2277">
            <v>543523.73176887725</v>
          </cell>
        </row>
        <row r="2278">
          <cell r="A2278">
            <v>2294</v>
          </cell>
          <cell r="E2278" t="str">
            <v>Импорт из РФ_ПвБШп 4х95мс(N)-1кВ ТУ 16-705.499-2010 (ГОСТ 31996-2012), транспорт М-С.П. - 946 USD (Searates), С.П.-площадка - 2360 USD (запрос филиала MESCO), итого =3305 USD/20' контейнер, в контейнере 4 барабанов №18, на барабане - 0,55 км кабеля. НДС РФ=0%, пошлины налоги АРЕ  = 0%</v>
          </cell>
          <cell r="I2278" t="str">
            <v>1000 м</v>
          </cell>
          <cell r="J2278" t="str">
            <v>Группа компаний "Электрокабель"</v>
          </cell>
          <cell r="K2278" t="str">
            <v>Прайс лист от 12.01.2021 группы компаний "Электрокабель" https://elektrokable.ru/Prais_kabel/Prais-list_kabel.xls</v>
          </cell>
          <cell r="L2278">
            <v>44208</v>
          </cell>
          <cell r="V2278">
            <v>750265.5614078081</v>
          </cell>
        </row>
        <row r="2279">
          <cell r="A2279">
            <v>2328</v>
          </cell>
          <cell r="E2279" t="str">
            <v>Импорт из РФ_ПвБШп 5х10ок(N,PE)-1кВ ТУ 16-705.499-2010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279" t="str">
            <v>1000 м</v>
          </cell>
          <cell r="J2279" t="str">
            <v>Группа компаний "Электрокабель"</v>
          </cell>
          <cell r="K2279" t="str">
            <v>Прайс лист от 12.01.2021 группы компаний "Электрокабель" https://elektrokable.ru/Prais_kabel/Prais-list_kabel.xls</v>
          </cell>
          <cell r="L2279">
            <v>44208</v>
          </cell>
          <cell r="V2279">
            <v>120426.21336842181</v>
          </cell>
        </row>
        <row r="2280">
          <cell r="A2280">
            <v>2326</v>
          </cell>
          <cell r="E2280" t="str">
            <v>Импорт из РФ_ПвБШп 5х2,5ок(N,PE)-1кВ ТУ 16-705.499-2010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280" t="str">
            <v>1000 м</v>
          </cell>
          <cell r="J2280" t="str">
            <v>Группа компаний "Электрокабель"</v>
          </cell>
          <cell r="K2280" t="str">
            <v>Прайс лист от 12.01.2021 группы компаний "Электрокабель" https://elektrokable.ru/Prais_kabel/Prais-list_kabel.xls</v>
          </cell>
          <cell r="L2280">
            <v>44208</v>
          </cell>
          <cell r="V2280">
            <v>40896.697132548019</v>
          </cell>
        </row>
        <row r="2281">
          <cell r="A2281">
            <v>2327</v>
          </cell>
          <cell r="E2281" t="str">
            <v>Импорт из РФ_ПвБШп 5х4ок(N,PE)-1кВ ТУ 16-705.499-2010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281" t="str">
            <v>1000 м</v>
          </cell>
          <cell r="J2281" t="str">
            <v>Группа компаний "Электрокабель"</v>
          </cell>
          <cell r="K2281" t="str">
            <v>Прайс лист от 12.01.2021 группы компаний "Электрокабель" https://elektrokable.ru/Prais_kabel/Prais-list_kabel.xls</v>
          </cell>
          <cell r="L2281">
            <v>44208</v>
          </cell>
          <cell r="V2281">
            <v>57311.643109771598</v>
          </cell>
        </row>
        <row r="2282">
          <cell r="A2282">
            <v>5293</v>
          </cell>
          <cell r="E2282" t="str">
            <v>Импорт из РФ_ПвПГнг(А)-FRHF 2х16мк(N)-1кВ ТУ 16.К71-339-2004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82" t="str">
            <v>1000 м</v>
          </cell>
          <cell r="J2282" t="str">
            <v>Электрокабель</v>
          </cell>
          <cell r="K2282" t="str">
            <v>Прайс-лист Электрокабель от 10.01.2022</v>
          </cell>
          <cell r="L2282">
            <v>44571</v>
          </cell>
          <cell r="V2282">
            <v>129881.91572456603</v>
          </cell>
        </row>
        <row r="2283">
          <cell r="A2283">
            <v>5294</v>
          </cell>
          <cell r="E2283" t="str">
            <v>Импорт из РФ_ПвПГнг(А)-FRHF 2х6ок(N)-1кВ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83" t="str">
            <v>1000 м</v>
          </cell>
          <cell r="J2283" t="str">
            <v>Электрокабель</v>
          </cell>
          <cell r="K2283" t="str">
            <v>Прайс-лист Электрокабель от 10.01.2022</v>
          </cell>
          <cell r="L2283">
            <v>44571</v>
          </cell>
          <cell r="V2283">
            <v>69883.704652971297</v>
          </cell>
        </row>
        <row r="2284">
          <cell r="A2284">
            <v>5295</v>
          </cell>
          <cell r="E2284" t="str">
            <v>Импорт из РФ_ПвПГнг(А)-FRHF 3х1,5ок(N,PE)-1кВ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84" t="str">
            <v>1000 м</v>
          </cell>
          <cell r="J2284" t="str">
            <v>Электрокабель</v>
          </cell>
          <cell r="K2284" t="str">
            <v>Прайс-лист Электрокабель от 10.01.2022</v>
          </cell>
          <cell r="L2284">
            <v>44571</v>
          </cell>
          <cell r="V2284">
            <v>47535.083211289792</v>
          </cell>
        </row>
        <row r="2285">
          <cell r="A2285">
            <v>5296</v>
          </cell>
          <cell r="E2285" t="str">
            <v>Импорт из РФ_ПвПГнг(А)-FRHF 3х10ок(N,PE)-1кВ ТУ 16.К71-339-2004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85" t="str">
            <v>1000 м</v>
          </cell>
          <cell r="J2285" t="str">
            <v>Электрокабель</v>
          </cell>
          <cell r="K2285" t="str">
            <v>Прайс-лист Электрокабель от 10.01.2022</v>
          </cell>
          <cell r="L2285">
            <v>44571</v>
          </cell>
          <cell r="V2285">
            <v>123574.32721150461</v>
          </cell>
        </row>
        <row r="2286">
          <cell r="A2286">
            <v>5297</v>
          </cell>
          <cell r="E2286" t="str">
            <v>Импорт из РФ_ПвПГнг(А)-FRHF 3х2,5ок-1кВ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86" t="str">
            <v>1000 м</v>
          </cell>
          <cell r="J2286" t="str">
            <v>Электрокабель</v>
          </cell>
          <cell r="K2286" t="str">
            <v>Прайс-лист Электрокабель от 10.01.2022</v>
          </cell>
          <cell r="L2286">
            <v>44571</v>
          </cell>
          <cell r="V2286">
            <v>56310.808253947238</v>
          </cell>
        </row>
        <row r="2287">
          <cell r="A2287">
            <v>5298</v>
          </cell>
          <cell r="E2287" t="str">
            <v>Импорт из РФ_ПвПГнг(А)-FRHF 3х4ок(N,PE)-1кВ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87" t="str">
            <v>1000 м</v>
          </cell>
          <cell r="J2287" t="str">
            <v>Электрокабель</v>
          </cell>
          <cell r="K2287" t="str">
            <v>Прайс-лист Электрокабель от 10.01.2022</v>
          </cell>
          <cell r="L2287">
            <v>44571</v>
          </cell>
          <cell r="V2287">
            <v>68987.04988708075</v>
          </cell>
        </row>
        <row r="2288">
          <cell r="A2288">
            <v>4982</v>
          </cell>
          <cell r="E2288" t="str">
            <v>Импорт из РФ_ПвПГнг(А)-FRHF 3х6ок(N,PE)-1кВ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88" t="str">
            <v>1000 м</v>
          </cell>
          <cell r="J2288" t="str">
            <v>Электрокабель</v>
          </cell>
          <cell r="K2288" t="str">
            <v>Прайс-лист Электрокабель от 10.01.2022</v>
          </cell>
          <cell r="L2288">
            <v>44571</v>
          </cell>
          <cell r="V2288">
            <v>85146.384460851667</v>
          </cell>
        </row>
        <row r="2289">
          <cell r="A2289">
            <v>5311</v>
          </cell>
          <cell r="E2289" t="str">
            <v>Импорт из РФ_ПвПГнг(А)-FRHF 4х1,5ок(PE)-1кВ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89" t="str">
            <v>1000 м</v>
          </cell>
          <cell r="J2289" t="str">
            <v>Электрокабель</v>
          </cell>
          <cell r="K2289" t="str">
            <v>Прайс-лист Электрокабель от 10.01.2022</v>
          </cell>
          <cell r="L2289">
            <v>44571</v>
          </cell>
          <cell r="V2289">
            <v>54661.505403131232</v>
          </cell>
        </row>
        <row r="2290">
          <cell r="A2290">
            <v>5300</v>
          </cell>
          <cell r="E2290" t="str">
            <v>Импорт из РФ_ПвПГнг(А)-FRHF 4х10ок(PE)-1кВ ТУ 16.К71-339-2004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0" t="str">
            <v>1000 м</v>
          </cell>
          <cell r="J2290" t="str">
            <v>Электрокабель</v>
          </cell>
          <cell r="K2290" t="str">
            <v>Прайс-лист Электрокабель от 10.01.2022</v>
          </cell>
          <cell r="L2290">
            <v>44571</v>
          </cell>
          <cell r="V2290">
            <v>151608.23189461257</v>
          </cell>
        </row>
        <row r="2291">
          <cell r="A2291">
            <v>5301</v>
          </cell>
          <cell r="E2291" t="str">
            <v>Импорт из РФ_ПвПГнг(А)-FRHF 4х120мс(PE)-1кВ ТУ 16.К71-339-2004 (ГОСТ 31996-2012), в контейнере 4 барабанов №20, на барабане= 0,57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1" t="str">
            <v>1000 м</v>
          </cell>
          <cell r="J2291" t="str">
            <v>Электрокабель</v>
          </cell>
          <cell r="K2291" t="str">
            <v>Прайс-лист Электрокабель от 10.01.2022</v>
          </cell>
          <cell r="L2291">
            <v>44571</v>
          </cell>
          <cell r="V2291">
            <v>1105660.0001707033</v>
          </cell>
        </row>
        <row r="2292">
          <cell r="A2292">
            <v>5302</v>
          </cell>
          <cell r="E2292" t="str">
            <v>Импорт из РФ_ПвПГнг(А)-FRHF 4х150мс(PE)-1кВ ТУ 16.К71-339-2004 (ГОСТ 31996-2012), в контейнере 4 барабанов №20, на барабане= 0,57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2" t="str">
            <v>1000 м</v>
          </cell>
          <cell r="J2292" t="str">
            <v>Электрокабель</v>
          </cell>
          <cell r="K2292" t="str">
            <v>Прайс-лист Электрокабель от 10.01.2022</v>
          </cell>
          <cell r="L2292">
            <v>44571</v>
          </cell>
          <cell r="V2292">
            <v>1337816.7065116363</v>
          </cell>
        </row>
        <row r="2293">
          <cell r="A2293">
            <v>5303</v>
          </cell>
          <cell r="E2293" t="str">
            <v>Импорт из РФ_ПвПГнг(А)-FRHF 4х16мк(PE)-1кВ ТУ 16.К71-339-2004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3" t="str">
            <v>1000 м</v>
          </cell>
          <cell r="J2293" t="str">
            <v>Электрокабель</v>
          </cell>
          <cell r="K2293" t="str">
            <v>Прайс-лист Электрокабель от 10.01.2022</v>
          </cell>
          <cell r="L2293">
            <v>44571</v>
          </cell>
          <cell r="V2293">
            <v>218592.61691926044</v>
          </cell>
        </row>
        <row r="2294">
          <cell r="A2294">
            <v>5304</v>
          </cell>
          <cell r="E2294" t="str">
            <v>Импорт из РФ_ПвПГнг(А)-FRHF 4х185мс(PE)-1 кВ ТУ 16.К71-339-2004 (ГОСТ 31996-2012), в контейнере 4 барабанов №22, на барабане= 0,6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4" t="str">
            <v>1000 м</v>
          </cell>
          <cell r="J2294" t="str">
            <v>Электрокабель</v>
          </cell>
          <cell r="K2294" t="str">
            <v>Прайс-лист Электрокабель от 10.01.2022</v>
          </cell>
          <cell r="L2294">
            <v>44571</v>
          </cell>
          <cell r="V2294">
            <v>1769882.214840143</v>
          </cell>
        </row>
        <row r="2295">
          <cell r="A2295">
            <v>3428</v>
          </cell>
          <cell r="E2295" t="str">
            <v>Импорт из РФ_ПвПГнг(А)-FRHF 4х2,5ок(PE)-1кВ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5" t="str">
            <v>1000 м</v>
          </cell>
          <cell r="J2295" t="str">
            <v>Электрокабель</v>
          </cell>
          <cell r="K2295" t="str">
            <v>Прайс-лист Электрокабель от 10.01.2022</v>
          </cell>
          <cell r="L2295">
            <v>44571</v>
          </cell>
          <cell r="V2295">
            <v>65962.295805983391</v>
          </cell>
        </row>
        <row r="2296">
          <cell r="A2296" t="str">
            <v>3428-1</v>
          </cell>
          <cell r="E2296" t="str">
            <v>Импорт из РФ_ПвПГнг(А)-FRHF 4х2,5ок(PE)-1кВ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6" t="str">
            <v>1000 м</v>
          </cell>
          <cell r="J2296" t="str">
            <v>Электрокабель</v>
          </cell>
          <cell r="K2296" t="str">
            <v>Прайс-лист Электрокабель от 10.01.2022</v>
          </cell>
          <cell r="L2296">
            <v>44571</v>
          </cell>
          <cell r="V2296">
            <v>65962.295805983391</v>
          </cell>
        </row>
        <row r="2297">
          <cell r="A2297">
            <v>5305</v>
          </cell>
          <cell r="E2297" t="str">
            <v>Импорт из РФ_ПвПГнг(А)-FRHF 4х25мк(PE)-1кВ ТУ 16.К71-339-2004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7" t="str">
            <v>1000 м</v>
          </cell>
          <cell r="J2297" t="str">
            <v>Электрокабель</v>
          </cell>
          <cell r="K2297" t="str">
            <v>Прайс-лист Электрокабель от 10.01.2022</v>
          </cell>
          <cell r="L2297">
            <v>44571</v>
          </cell>
          <cell r="V2297">
            <v>309835.50234012696</v>
          </cell>
        </row>
        <row r="2298">
          <cell r="A2298">
            <v>5313</v>
          </cell>
          <cell r="E2298" t="str">
            <v>Импорт из РФ_ПвПГнг(А)-FRHF 4х35мк(PE)-1кВ ТУ 16.К71-339-2004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8" t="str">
            <v>1000 м</v>
          </cell>
          <cell r="J2298" t="str">
            <v>Электрокабель</v>
          </cell>
          <cell r="K2298" t="str">
            <v>Прайс-лист Электрокабель от 10.01.2022</v>
          </cell>
          <cell r="L2298">
            <v>44571</v>
          </cell>
          <cell r="V2298">
            <v>403315.59221873898</v>
          </cell>
        </row>
        <row r="2299">
          <cell r="A2299">
            <v>4989</v>
          </cell>
          <cell r="E2299" t="str">
            <v>Импорт из РФ_ПвПГнг(А)-FRHF 4х4ок(PE)-1кВ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299" t="str">
            <v>1000 м</v>
          </cell>
          <cell r="J2299" t="str">
            <v>Электрокабель</v>
          </cell>
          <cell r="K2299" t="str">
            <v>Прайс-лист Электрокабель от 10.01.2022</v>
          </cell>
          <cell r="L2299">
            <v>44571</v>
          </cell>
          <cell r="V2299">
            <v>82351.260803710407</v>
          </cell>
        </row>
        <row r="2300">
          <cell r="A2300">
            <v>4985</v>
          </cell>
          <cell r="E2300" t="str">
            <v>Импорт из РФ_ПвПГнг(А)-FRHF 4х6ок(PE)-1кВ ТУ 16.К71-339-2004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0" t="str">
            <v>1000 м</v>
          </cell>
          <cell r="J2300" t="str">
            <v>Электрокабель</v>
          </cell>
          <cell r="K2300" t="str">
            <v>Прайс-лист Электрокабель от 10.01.2022</v>
          </cell>
          <cell r="L2300">
            <v>44571</v>
          </cell>
          <cell r="V2300">
            <v>107614.19481115787</v>
          </cell>
        </row>
        <row r="2301">
          <cell r="A2301">
            <v>5307</v>
          </cell>
          <cell r="E2301" t="str">
            <v>Импорт из РФ_ПвПГнг(А)-FRHF 4х70мс(PE)-1кВ ТУ 16.К71-339-2004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1" t="str">
            <v>1000 м</v>
          </cell>
          <cell r="J2301" t="str">
            <v>Электрокабель</v>
          </cell>
          <cell r="K2301" t="str">
            <v>Прайс-лист Электрокабель от 10.01.2022</v>
          </cell>
          <cell r="L2301">
            <v>44571</v>
          </cell>
          <cell r="V2301">
            <v>658212.60963860049</v>
          </cell>
        </row>
        <row r="2302">
          <cell r="A2302">
            <v>5308</v>
          </cell>
          <cell r="E2302" t="str">
            <v>Импорт из РФ_ПвПГнг(А)-FRHF 4х95мс(PE)-1кВ ТУ 16.К71-339-2004 (ГОСТ 31996-2012), в контейнере 4 барабанов №18,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2" t="str">
            <v>1000 м</v>
          </cell>
          <cell r="J2302" t="str">
            <v>Электрокабель</v>
          </cell>
          <cell r="K2302" t="str">
            <v>Прайс-лист Электрокабель от 10.01.2022</v>
          </cell>
          <cell r="L2302">
            <v>44571</v>
          </cell>
          <cell r="V2302">
            <v>896788.38110236544</v>
          </cell>
        </row>
        <row r="2303">
          <cell r="A2303">
            <v>5312</v>
          </cell>
          <cell r="E2303" t="str">
            <v>Импорт из РФ_ПвПГнг(А)-FRHF 5х16мк(N,PE)-1кВ ТУ 16.К71-339-2004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3" t="str">
            <v>1000 м</v>
          </cell>
          <cell r="J2303" t="str">
            <v>Электрокабель</v>
          </cell>
          <cell r="K2303" t="str">
            <v>Прайс-лист Электрокабель от 10.01.2022</v>
          </cell>
          <cell r="L2303">
            <v>44571</v>
          </cell>
          <cell r="V2303">
            <v>259639.7104717184</v>
          </cell>
        </row>
        <row r="2304">
          <cell r="A2304">
            <v>3427</v>
          </cell>
          <cell r="E2304" t="str">
            <v>Импорт из РФ_ПвПГнг(А)-FRHF 5х25мк(N,PE)-1кВ ТУ 16.К71-339-2004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4" t="str">
            <v>1000 м</v>
          </cell>
          <cell r="J2304">
            <v>0</v>
          </cell>
          <cell r="K2304" t="str">
            <v>Прайс-лист Электрокабель от 10.01.2022</v>
          </cell>
          <cell r="L2304">
            <v>44571</v>
          </cell>
          <cell r="V2304">
            <v>378080.89955263946</v>
          </cell>
        </row>
        <row r="2305">
          <cell r="A2305">
            <v>4986</v>
          </cell>
          <cell r="E2305" t="str">
            <v>Импорт из РФ_ПвПГнг(А)-FRHF 5х4ок(N,PE)-1кВ ТУ 16.К71-339-2004 (ГОСТ 31996-2012), в контейнере 7 барабанов №14, на барабане= 1 км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5" t="str">
            <v>1000 м</v>
          </cell>
          <cell r="J2305" t="str">
            <v>Электрокабель</v>
          </cell>
          <cell r="K2305" t="str">
            <v>Прайс-лист Электрокабель от 10.01.2022</v>
          </cell>
          <cell r="L2305">
            <v>44571</v>
          </cell>
          <cell r="V2305">
            <v>100376.61506692313</v>
          </cell>
        </row>
        <row r="2306">
          <cell r="A2306">
            <v>4987</v>
          </cell>
          <cell r="E2306" t="str">
            <v>Импорт из РФ_ПвПГнг(А)-FRHF 5х6ок(N,PE)-1кВ ТУ 16.К71-339-2004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6" t="str">
            <v>1000 м</v>
          </cell>
          <cell r="J2306" t="str">
            <v>Электрокабель</v>
          </cell>
          <cell r="K2306" t="str">
            <v>Прайс-лист Электрокабель от 10.01.2022</v>
          </cell>
          <cell r="L2306">
            <v>44571</v>
          </cell>
          <cell r="V2306">
            <v>126211.96471768065</v>
          </cell>
        </row>
        <row r="2307">
          <cell r="A2307">
            <v>5288</v>
          </cell>
          <cell r="E2307" t="str">
            <v>Импорт из РФ_ПвПГнг(А)-HF 2х25мк(N)-1кВ ТУ 16.К71-304-2001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7" t="str">
            <v>1000 м</v>
          </cell>
          <cell r="J2307" t="str">
            <v>Электрокабель</v>
          </cell>
          <cell r="K2307" t="str">
            <v>Прайс-лист Электрокабель от 10.01.2022</v>
          </cell>
          <cell r="L2307">
            <v>44571</v>
          </cell>
          <cell r="V2307">
            <v>163922.39815701108</v>
          </cell>
        </row>
        <row r="2308">
          <cell r="A2308">
            <v>5289</v>
          </cell>
          <cell r="E2308" t="str">
            <v>Импорт из РФ_ПвПГнг(А)-HF 2х6ок(N)-1кВ ТУ 16.К71-304-2001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8" t="str">
            <v>1000 м</v>
          </cell>
          <cell r="J2308" t="str">
            <v>Электрокабель</v>
          </cell>
          <cell r="K2308" t="str">
            <v>Прайс-лист Электрокабель от 10.01.2022</v>
          </cell>
          <cell r="L2308">
            <v>44571</v>
          </cell>
          <cell r="V2308">
            <v>57402.624249939661</v>
          </cell>
        </row>
        <row r="2309">
          <cell r="A2309">
            <v>5299</v>
          </cell>
          <cell r="E2309" t="str">
            <v>Импорт из РФ_ПвПГнг(А)-HF 5х16мк(N,PE)-1кВ ТУ 16.К71-304-2001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09" t="str">
            <v>1000 м</v>
          </cell>
          <cell r="J2309" t="str">
            <v>Электрокабель</v>
          </cell>
          <cell r="K2309" t="str">
            <v>Прайс-лист Электрокабель от 10.01.2022</v>
          </cell>
          <cell r="L2309">
            <v>44571</v>
          </cell>
          <cell r="V2309">
            <v>223327.30740674704</v>
          </cell>
        </row>
        <row r="2310">
          <cell r="A2310">
            <v>5290</v>
          </cell>
          <cell r="E2310" t="str">
            <v>Импорт из РФ_ПвПГнг(А)-HF 5х185мс(N,PE)-1кВ ТУ 16.К71-304-2001 (ГОСТ 31996-2012), в контейнере 4 барабанов №22,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0" t="str">
            <v>1000 м</v>
          </cell>
          <cell r="J2310" t="str">
            <v>Электрокабель</v>
          </cell>
          <cell r="K2310" t="str">
            <v>Прайс-лист Электрокабель от 10.01.2022</v>
          </cell>
          <cell r="L2310">
            <v>44571</v>
          </cell>
          <cell r="V2310">
            <v>1946214.8948150729</v>
          </cell>
        </row>
        <row r="2311">
          <cell r="A2311">
            <v>5291</v>
          </cell>
          <cell r="E2311" t="str">
            <v>Импорт из РФ_ПвПГнг(А)-HF 5х25мк(N,PE)-1кВ ТУ 16.К71-304-2001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1" t="str">
            <v>1000 м</v>
          </cell>
          <cell r="J2311" t="str">
            <v>Электрокабель</v>
          </cell>
          <cell r="K2311" t="str">
            <v>Прайс-лист Электрокабель от 10.01.2022</v>
          </cell>
          <cell r="L2311">
            <v>44571</v>
          </cell>
          <cell r="V2311">
            <v>341331.76049400499</v>
          </cell>
        </row>
        <row r="2312">
          <cell r="A2312">
            <v>5292</v>
          </cell>
          <cell r="E2312" t="str">
            <v>Импорт из РФ_ПвПГнг(А)-HF 5х95мс(N,PE)-1кВ ТУ 16.К71-304-2001 (ГОСТ 31996-2012), в контейнере 4 барабанов №20, на барабане= 0,57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2" t="str">
            <v>1000 м</v>
          </cell>
          <cell r="J2312" t="str">
            <v>Электрокабель</v>
          </cell>
          <cell r="K2312" t="str">
            <v>Прайс-лист Электрокабель от 10.01.2022</v>
          </cell>
          <cell r="L2312">
            <v>44571</v>
          </cell>
          <cell r="V2312">
            <v>1040058.9364070371</v>
          </cell>
        </row>
        <row r="2313">
          <cell r="A2313">
            <v>5270</v>
          </cell>
          <cell r="E2313" t="str">
            <v>Импорт из РФ_ПвПГЭнг(А)-FRHF 3х120мс(N,PE)-1кВ ТУ 16.К71-339-2004 (ГОСТ 31996-2012), в контейнере 4 барабанов №18,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3" t="str">
            <v>1000 м</v>
          </cell>
          <cell r="J2313" t="str">
            <v>Электрокабель</v>
          </cell>
          <cell r="K2313" t="str">
            <v>Прайс-лист Электрокабель от 10.01.2022</v>
          </cell>
          <cell r="L2313">
            <v>44571</v>
          </cell>
          <cell r="V2313">
            <v>878008.83196839865</v>
          </cell>
        </row>
        <row r="2314">
          <cell r="A2314">
            <v>5269</v>
          </cell>
          <cell r="E2314" t="str">
            <v>Импорт из РФ_ПвПГЭнг(А)-FRHF 4х2,5ок(PE)-1кВ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4" t="str">
            <v>1000 м</v>
          </cell>
          <cell r="J2314" t="str">
            <v>Электрокабель</v>
          </cell>
          <cell r="K2314" t="str">
            <v>Прайс-лист Электрокабель от 10.01.2022</v>
          </cell>
          <cell r="L2314">
            <v>44571</v>
          </cell>
          <cell r="V2314">
            <v>75612.026311607537</v>
          </cell>
        </row>
        <row r="2315">
          <cell r="A2315">
            <v>4984</v>
          </cell>
          <cell r="E2315" t="str">
            <v>Импорт из РФ_ПвПГЭнг(А)-FRHF 4х6ок(PE)-1кВ ТУ 16.К71-339-2004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5" t="str">
            <v>1000 м</v>
          </cell>
          <cell r="J2315" t="str">
            <v>Электрокабель</v>
          </cell>
          <cell r="K2315" t="str">
            <v>Прайс-лист Электрокабель от 10.01.2022</v>
          </cell>
          <cell r="L2315">
            <v>44571</v>
          </cell>
          <cell r="V2315">
            <v>118771.96110922433</v>
          </cell>
        </row>
        <row r="2316">
          <cell r="A2316">
            <v>3431</v>
          </cell>
          <cell r="E2316" t="str">
            <v>Импорт из РФ_ПвПнг(А)-FRHF 3х1,5ок(N,PE)-1 кВ ТУ 16.К71-341-2004 (ГОСТ 31996-2012),в контейнере 16 барабана №10, на барабане 1,0 км кабеля.Транспорт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6" t="str">
            <v>1000 м</v>
          </cell>
          <cell r="J2316" t="str">
            <v>Электрокабель</v>
          </cell>
          <cell r="K2316" t="str">
            <v>Прайс-лист Электрокабель от 10.01.2022</v>
          </cell>
          <cell r="L2316">
            <v>44571</v>
          </cell>
          <cell r="V2316">
            <v>43625.307878822932</v>
          </cell>
        </row>
        <row r="2317">
          <cell r="A2317">
            <v>5003</v>
          </cell>
          <cell r="E2317" t="str">
            <v>Импорт из РФ_ПвПнг(А)-FRHF 3х2,5ок(N,PE)-1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7" t="str">
            <v>1000 м</v>
          </cell>
          <cell r="J2317" t="str">
            <v>Электрокабель</v>
          </cell>
          <cell r="K2317" t="str">
            <v>Прайс-лист Электрокабель от 10.01.2022</v>
          </cell>
          <cell r="L2317">
            <v>44571</v>
          </cell>
          <cell r="V2317">
            <v>55589.073122012167</v>
          </cell>
        </row>
        <row r="2318">
          <cell r="A2318">
            <v>5004</v>
          </cell>
          <cell r="E2318" t="str">
            <v>Импорт из РФ_ПвПнг(А)-FRHF 3х4ок(N,PE)-1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8" t="str">
            <v>1000 м</v>
          </cell>
          <cell r="J2318" t="str">
            <v>Электрокабель</v>
          </cell>
          <cell r="K2318" t="str">
            <v>Прайс-лист Электрокабель от 10.01.2022</v>
          </cell>
          <cell r="L2318">
            <v>44571</v>
          </cell>
          <cell r="V2318">
            <v>68203.220155410745</v>
          </cell>
        </row>
        <row r="2319">
          <cell r="A2319">
            <v>5244</v>
          </cell>
          <cell r="E2319" t="str">
            <v>Импорт из РФ_ПвПнг(А)-FRHF 4х150мс(N)-1 кВ ТУ 16.К71-341-2004 (ГОСТ 31996-2012), в контейнере 4 барабанов №20, на барабане= 0,57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19" t="str">
            <v>1000 м</v>
          </cell>
          <cell r="J2319" t="str">
            <v>Электрокабель</v>
          </cell>
          <cell r="K2319" t="str">
            <v>Прайс-лист Электрокабель от 10.01.2022</v>
          </cell>
          <cell r="L2319">
            <v>44571</v>
          </cell>
          <cell r="V2319">
            <v>1333966.1669594331</v>
          </cell>
        </row>
        <row r="2320">
          <cell r="A2320">
            <v>5241</v>
          </cell>
          <cell r="E2320" t="str">
            <v>Импорт из РФ_ПвПнг(А)-FRHF 4х16мк(N)-1 кВ ТУ 16.К71-341-2004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0" t="str">
            <v>1000 м</v>
          </cell>
          <cell r="J2320" t="str">
            <v>Электрокабель</v>
          </cell>
          <cell r="K2320" t="str">
            <v>Прайс-лист Электрокабель от 10.01.2022</v>
          </cell>
          <cell r="L2320">
            <v>44571</v>
          </cell>
          <cell r="V2320">
            <v>209008.95985037848</v>
          </cell>
        </row>
        <row r="2321">
          <cell r="A2321">
            <v>5243</v>
          </cell>
          <cell r="E2321" t="str">
            <v>Импорт из РФ_ПвПнг(А)-FRHF 4х2,5ок(N)-1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1" t="str">
            <v>1000 м</v>
          </cell>
          <cell r="J2321" t="str">
            <v>Электрокабель</v>
          </cell>
          <cell r="K2321" t="str">
            <v>Прайс-лист Электрокабель от 10.01.2022</v>
          </cell>
          <cell r="L2321">
            <v>44571</v>
          </cell>
          <cell r="V2321">
            <v>65077.242288066409</v>
          </cell>
        </row>
        <row r="2322">
          <cell r="A2322">
            <v>5006</v>
          </cell>
          <cell r="E2322" t="str">
            <v>Импорт из РФ_ПвПнг(А)-FRHF 4х25мк(N)-1 кВ ТУ 16.К71-341-2004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2" t="str">
            <v>1000 м</v>
          </cell>
          <cell r="J2322" t="str">
            <v>Электрокабель</v>
          </cell>
          <cell r="K2322" t="str">
            <v>Прайс-лист Электрокабель от 10.01.2022</v>
          </cell>
          <cell r="L2322">
            <v>44571</v>
          </cell>
          <cell r="V2322">
            <v>317052.21847746376</v>
          </cell>
        </row>
        <row r="2323">
          <cell r="A2323">
            <v>5239</v>
          </cell>
          <cell r="E2323" t="str">
            <v>Импорт из РФ_ПвПнг(А)-FRHF 4х4ок(N)-1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3" t="str">
            <v>1000 м</v>
          </cell>
          <cell r="J2323" t="str">
            <v>Электрокабель</v>
          </cell>
          <cell r="K2323" t="str">
            <v>Прайс-лист Электрокабель от 10.01.2022</v>
          </cell>
          <cell r="L2323">
            <v>44571</v>
          </cell>
          <cell r="V2323">
            <v>81487.49994868401</v>
          </cell>
        </row>
        <row r="2324">
          <cell r="A2324">
            <v>5240</v>
          </cell>
          <cell r="E2324" t="str">
            <v>Импорт из РФ_ПвПнг(А)-FRHF 4х6ок(N)-1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4" t="str">
            <v>1000 м</v>
          </cell>
          <cell r="J2324" t="str">
            <v>Электрокабель</v>
          </cell>
          <cell r="K2324" t="str">
            <v>Прайс-лист Электрокабель от 10.01.2022</v>
          </cell>
          <cell r="L2324">
            <v>44571</v>
          </cell>
          <cell r="V2324">
            <v>102283.19793546422</v>
          </cell>
        </row>
        <row r="2325">
          <cell r="A2325">
            <v>5242</v>
          </cell>
          <cell r="E2325" t="str">
            <v>Импорт из РФ_ПвПнг(А)-FRHF 4х70мс(N)-1 кВ ТУ 16.К71-341-2004 (ГОСТ 31996-2012), в контейнере 6 барабанов №17,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5" t="str">
            <v>1000 м</v>
          </cell>
          <cell r="J2325" t="str">
            <v>Электрокабель</v>
          </cell>
          <cell r="K2325" t="str">
            <v>Прайс-лист Электрокабель от 10.01.2022</v>
          </cell>
          <cell r="L2325">
            <v>44571</v>
          </cell>
          <cell r="V2325">
            <v>664471.82019849913</v>
          </cell>
        </row>
        <row r="2326">
          <cell r="A2326">
            <v>5008</v>
          </cell>
          <cell r="E2326" t="str">
            <v>Импорт из РФ_ПвПнг(А)-FRHF 5х10ок(N,PE)-1 кВ ТУ 16.К71-341-2004 (ГОСТ 31996-2012), транспорт экспертно Москва - площадка 2000 км, 1,0 EUR/км-фура;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6" t="str">
            <v>1000 м</v>
          </cell>
          <cell r="J2326" t="str">
            <v>Электрокабель</v>
          </cell>
          <cell r="K2326" t="str">
            <v>Прайс-лист Электрокабель от 10.01.2022</v>
          </cell>
          <cell r="L2326">
            <v>44571</v>
          </cell>
          <cell r="V2326">
            <v>179442.59195147242</v>
          </cell>
        </row>
        <row r="2327">
          <cell r="A2327">
            <v>4197</v>
          </cell>
          <cell r="E2327" t="str">
            <v>Импорт из РФ_ПвПнг(А)-FRHF 5х16мк(N,PE)-1 кВ ТУ 16.К71-341-2004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7" t="str">
            <v>1000 м</v>
          </cell>
          <cell r="J2327" t="str">
            <v>Электрокабель</v>
          </cell>
          <cell r="K2327" t="str">
            <v>Прайс-лист Электрокабель от 10.01.2022</v>
          </cell>
          <cell r="L2327">
            <v>44571</v>
          </cell>
          <cell r="V2327">
            <v>254651.4673608618</v>
          </cell>
        </row>
        <row r="2328">
          <cell r="A2328">
            <v>5009</v>
          </cell>
          <cell r="E2328" t="str">
            <v>Импорт из РФ_ПвПнг(А)-FRHF 5х2,5ок(N,PE)-1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8" t="str">
            <v>1000 м</v>
          </cell>
          <cell r="J2328" t="str">
            <v>Электрокабель</v>
          </cell>
          <cell r="K2328" t="str">
            <v>Прайс-лист Электрокабель от 10.01.2022</v>
          </cell>
          <cell r="L2328">
            <v>44571</v>
          </cell>
          <cell r="V2328">
            <v>75230.410055888948</v>
          </cell>
        </row>
        <row r="2329">
          <cell r="A2329">
            <v>5238</v>
          </cell>
          <cell r="E2329" t="str">
            <v>Импорт из РФ_ПвПнг(А)-FRHF 5х25мк(N,PE)-1 кВ ТУ 16.К71-341-2004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29" t="str">
            <v>1000 м</v>
          </cell>
          <cell r="J2329" t="str">
            <v>Электрокабель</v>
          </cell>
          <cell r="K2329" t="str">
            <v>Прайс-лист Электрокабель от 10.01.2022</v>
          </cell>
          <cell r="L2329">
            <v>44571</v>
          </cell>
          <cell r="V2329">
            <v>373648.40501712548</v>
          </cell>
        </row>
        <row r="2330">
          <cell r="A2330">
            <v>5005</v>
          </cell>
          <cell r="E2330" t="str">
            <v>Импорт из РФ_ПвПнг(А)-FRHF 5х4ок(N,PE)-1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0" t="str">
            <v>1000 м</v>
          </cell>
          <cell r="J2330" t="str">
            <v>Электрокабель</v>
          </cell>
          <cell r="K2330" t="str">
            <v>Прайс-лист Электрокабель от 10.01.2022</v>
          </cell>
          <cell r="L2330">
            <v>44571</v>
          </cell>
          <cell r="V2330">
            <v>95089.554888538943</v>
          </cell>
        </row>
        <row r="2331">
          <cell r="A2331">
            <v>4196</v>
          </cell>
          <cell r="E2331" t="str">
            <v>Импорт из РФ_ПвПнг(А)-FRHF 5х70мс(N,PE)-1 кВ ТУ 16.К71-341-2004 (ГОСТ 31996-2012), в контейнере 6 барабанов №17,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1" t="str">
            <v>1000 м</v>
          </cell>
          <cell r="J2331" t="str">
            <v>Электрокабель</v>
          </cell>
          <cell r="K2331" t="str">
            <v>Прайс-лист Электрокабель от 10.01.2022</v>
          </cell>
          <cell r="L2331">
            <v>44571</v>
          </cell>
          <cell r="V2331">
            <v>823823.25637634902</v>
          </cell>
        </row>
        <row r="2332">
          <cell r="A2332">
            <v>3430</v>
          </cell>
          <cell r="E2332" t="str">
            <v>Импорт из РФ_ПвПнг(А)-HF 3х1,5ок(N,PE)-1 кВ ТУ 16.К71-341-2004 (ГОСТ 31996-2012),в контейнере 16 барабана №10, на барабане 1,0 км кабеля.Транспорт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2" t="str">
            <v>1000 м</v>
          </cell>
          <cell r="J2332">
            <v>0</v>
          </cell>
          <cell r="K2332" t="str">
            <v>Прайс-лист Электрокабель от 10.01.2022</v>
          </cell>
          <cell r="L2332">
            <v>44571</v>
          </cell>
          <cell r="V2332">
            <v>32453.371936603482</v>
          </cell>
        </row>
        <row r="2333">
          <cell r="A2333">
            <v>5245</v>
          </cell>
          <cell r="E2333" t="str">
            <v>Импорт из РФ_ПвПнг(А)-HF 3х10ок-1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3" t="str">
            <v>1000 м</v>
          </cell>
          <cell r="J2333" t="str">
            <v>Электрокабель</v>
          </cell>
          <cell r="K2333" t="str">
            <v>Прайс-лист Электрокабель от 10.01.2022</v>
          </cell>
          <cell r="L2333">
            <v>44571</v>
          </cell>
          <cell r="V2333">
            <v>98779.320742667085</v>
          </cell>
        </row>
        <row r="2334">
          <cell r="A2334">
            <v>5246</v>
          </cell>
          <cell r="E2334" t="str">
            <v>Импорт из РФ_ПвПнг(А)-HF 3х16мк-1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4" t="str">
            <v>1000 м</v>
          </cell>
          <cell r="J2334" t="str">
            <v>Электрокабель</v>
          </cell>
          <cell r="K2334" t="str">
            <v>Прайс-лист Электрокабель от 10.01.2022</v>
          </cell>
          <cell r="L2334">
            <v>44571</v>
          </cell>
          <cell r="V2334">
            <v>143334.26920918463</v>
          </cell>
        </row>
        <row r="2335">
          <cell r="A2335">
            <v>3717</v>
          </cell>
          <cell r="E2335" t="str">
            <v>Импорт из РФ_ПвПнг(А)-HF 3х2,5ок(N,PE)-1 кВ ТУ 16.К71-341-2004 (ГОСТ 31996-2012),в контейнере 16 барабанов №10, на барабане 1,0 км кабеля.Транспорт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5" t="str">
            <v>1000 м</v>
          </cell>
          <cell r="J2335">
            <v>0</v>
          </cell>
          <cell r="K2335" t="str">
            <v>Прайс-лист Электрокабель от 10.01.2022</v>
          </cell>
          <cell r="L2335">
            <v>44571</v>
          </cell>
          <cell r="V2335">
            <v>40139.830939680498</v>
          </cell>
        </row>
        <row r="2336">
          <cell r="A2336">
            <v>5247</v>
          </cell>
          <cell r="E2336" t="str">
            <v>Импорт из РФ_ПвПнг(А)-HF 3х25мк-1 кВ ТУ 16.К71-341-2004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6" t="str">
            <v>1000 м</v>
          </cell>
          <cell r="J2336" t="str">
            <v>Электрокабель</v>
          </cell>
          <cell r="K2336" t="str">
            <v>Прайс-лист Электрокабель от 10.01.2022</v>
          </cell>
          <cell r="L2336">
            <v>44571</v>
          </cell>
          <cell r="V2336">
            <v>215809.02713527271</v>
          </cell>
        </row>
        <row r="2337">
          <cell r="A2337">
            <v>3718</v>
          </cell>
          <cell r="E2337" t="str">
            <v>Импорт из РФ_ПвПнг(А)-HF 3х4ок(N,PE)-1 кВ ТУ 16.К71-341-2004 (ГОСТ 31996-2012),в контейнере 16 барабанов №10, на барабане 1,0 км кабеля.Транспорт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7" t="str">
            <v>1000 м</v>
          </cell>
          <cell r="J2337">
            <v>0</v>
          </cell>
          <cell r="K2337" t="str">
            <v>Прайс-лист Электрокабель от 10.01.2022</v>
          </cell>
          <cell r="L2337">
            <v>44571</v>
          </cell>
          <cell r="V2337">
            <v>51661.126715857397</v>
          </cell>
        </row>
        <row r="2338">
          <cell r="A2338">
            <v>5248</v>
          </cell>
          <cell r="E2338" t="str">
            <v>Импорт из РФ_ПвПнг(А)-HF 3х6ок-1 кВ ТУ 16.К71-341-2004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8" t="str">
            <v>1000 м</v>
          </cell>
          <cell r="J2338" t="str">
            <v>Электрокабель</v>
          </cell>
          <cell r="K2338" t="str">
            <v>Прайс-лист Электрокабель от 10.01.2022</v>
          </cell>
          <cell r="L2338">
            <v>44571</v>
          </cell>
          <cell r="V2338">
            <v>66454.938556988287</v>
          </cell>
        </row>
        <row r="2339">
          <cell r="A2339">
            <v>5001</v>
          </cell>
          <cell r="E2339" t="str">
            <v>Импорт из РФ_ПвПнг(А)-HF 3х95мк/35-10 ТУ 3530-397-00217053-2009, в контейнере 4 барабанов №22, на барабане= 0,5 км кабеля. Транспорт контейнер:1) автомобильный  г. Шелехов Иркутской обл. - Новорос.: 6000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39" t="str">
            <v>1000 м</v>
          </cell>
          <cell r="J2339" t="str">
            <v>Ункомтех</v>
          </cell>
          <cell r="K2339" t="str">
            <v>Предложение от 07.09.2021</v>
          </cell>
          <cell r="L2339">
            <v>44446</v>
          </cell>
          <cell r="V2339">
            <v>2199965.6116212741</v>
          </cell>
        </row>
        <row r="2340">
          <cell r="A2340">
            <v>5264</v>
          </cell>
          <cell r="E2340" t="str">
            <v>Импорт из РФ_ПвПнг(А)-HF 4х120мс(PE)-1 кВ ТУ 16.К71-341-2004 (ГОСТ 31996-2012), в контейнере 4 барабанов №18,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0" t="str">
            <v>1000 м</v>
          </cell>
          <cell r="J2340" t="str">
            <v>Электрокабель</v>
          </cell>
          <cell r="K2340" t="str">
            <v>Прайс-лист Электрокабель от 10.01.2022</v>
          </cell>
          <cell r="L2340">
            <v>44571</v>
          </cell>
          <cell r="V2340">
            <v>1058082.6891314667</v>
          </cell>
        </row>
        <row r="2341">
          <cell r="A2341">
            <v>5265</v>
          </cell>
          <cell r="E2341" t="str">
            <v>Импорт из РФ_ПвПнг(А)-HF 4х150мс(PE)-1 кВ ТУ 16.К71-341-2004 (ГОСТ 31996-2012), в контейнере 4 барабанов №18,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1" t="str">
            <v>1000 м</v>
          </cell>
          <cell r="J2341" t="str">
            <v>Электрокабель</v>
          </cell>
          <cell r="K2341" t="str">
            <v>Прайс-лист Электрокабель от 10.01.2022</v>
          </cell>
          <cell r="L2341">
            <v>44571</v>
          </cell>
          <cell r="V2341">
            <v>1295176.7538436186</v>
          </cell>
        </row>
        <row r="2342">
          <cell r="A2342">
            <v>5249</v>
          </cell>
          <cell r="E2342" t="str">
            <v>Импорт из РФ_ПвПнг(А)-HF 4х16мк(N)-1 кВ ТУ 16.К71-341-2004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2" t="str">
            <v>1000 м</v>
          </cell>
          <cell r="J2342" t="str">
            <v>Электрокабель</v>
          </cell>
          <cell r="K2342" t="str">
            <v>Прайс-лист Электрокабель от 10.01.2022</v>
          </cell>
          <cell r="L2342">
            <v>44571</v>
          </cell>
          <cell r="V2342">
            <v>184630.13845309263</v>
          </cell>
        </row>
        <row r="2343">
          <cell r="A2343">
            <v>5266</v>
          </cell>
          <cell r="E2343" t="str">
            <v>Импорт из РФ_ПвПнг(А)-HF 4х185мс(PE)-1 кВ ТУ 16.К71-341-2004 (ГОСТ 31996-2012), в контейнере 4 барабанов №20, на барабане= 0,57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3" t="str">
            <v>1000 м</v>
          </cell>
          <cell r="J2343" t="str">
            <v>Электрокабель</v>
          </cell>
          <cell r="K2343" t="str">
            <v>Прайс-лист Электрокабель от 10.01.2022</v>
          </cell>
          <cell r="L2343">
            <v>44571</v>
          </cell>
          <cell r="V2343">
            <v>1601640.5575998381</v>
          </cell>
        </row>
        <row r="2344">
          <cell r="A2344">
            <v>5250</v>
          </cell>
          <cell r="E2344" t="str">
            <v>Импорт из РФ_ПвПнг(А)-HF 4х2,5ок(N)-1 кВ ТУ 16.К71-341-2004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4" t="str">
            <v>1000 м</v>
          </cell>
          <cell r="J2344" t="str">
            <v>Электрокабель</v>
          </cell>
          <cell r="K2344" t="str">
            <v>Прайс-лист Электрокабель от 10.01.2022</v>
          </cell>
          <cell r="L2344">
            <v>44571</v>
          </cell>
          <cell r="V2344">
            <v>47053.471386502926</v>
          </cell>
        </row>
        <row r="2345">
          <cell r="A2345">
            <v>5251</v>
          </cell>
          <cell r="E2345" t="str">
            <v>Импорт из РФ_ПвПнг(А)-HF 4х25мк(N)-1 кВ ТУ 16.К71-341-2004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5" t="str">
            <v>1000 м</v>
          </cell>
          <cell r="J2345" t="str">
            <v>Электрокабель</v>
          </cell>
          <cell r="K2345" t="str">
            <v>Прайс-лист Электрокабель от 10.01.2022</v>
          </cell>
          <cell r="L2345">
            <v>44571</v>
          </cell>
          <cell r="V2345">
            <v>281170.58354664641</v>
          </cell>
        </row>
        <row r="2346">
          <cell r="A2346">
            <v>5252</v>
          </cell>
          <cell r="E2346" t="str">
            <v>Импорт из РФ_ПвПнг(А)-HF 4х35мк(N)-1 кВ ТУ 16.К71-341-2004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6" t="str">
            <v>1000 м</v>
          </cell>
          <cell r="J2346" t="str">
            <v>Электрокабель</v>
          </cell>
          <cell r="K2346" t="str">
            <v>Прайс-лист Электрокабель от 10.01.2022</v>
          </cell>
          <cell r="L2346">
            <v>44571</v>
          </cell>
          <cell r="V2346">
            <v>371542.98550012766</v>
          </cell>
        </row>
        <row r="2347">
          <cell r="A2347">
            <v>5253</v>
          </cell>
          <cell r="E2347" t="str">
            <v>Импорт из РФ_ПвПнг(А)-HF 4х4ок(N)-1 кВ ТУ 16.К71-341-2004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7" t="str">
            <v>1000 м</v>
          </cell>
          <cell r="J2347" t="str">
            <v>Электрокабель</v>
          </cell>
          <cell r="K2347" t="str">
            <v>Прайс-лист Электрокабель от 10.01.2022</v>
          </cell>
          <cell r="L2347">
            <v>44571</v>
          </cell>
          <cell r="V2347">
            <v>61970.745373415943</v>
          </cell>
        </row>
        <row r="2348">
          <cell r="A2348">
            <v>5254</v>
          </cell>
          <cell r="E2348" t="str">
            <v>Импорт из РФ_ПвПнг(А)-HF 4х50мк(N)-1 кВ ТУ 16.К71-341-2004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8" t="str">
            <v>1000 м</v>
          </cell>
          <cell r="J2348" t="str">
            <v>Электрокабель</v>
          </cell>
          <cell r="K2348" t="str">
            <v>Прайс-лист Электрокабель от 10.01.2022</v>
          </cell>
          <cell r="L2348">
            <v>44571</v>
          </cell>
          <cell r="V2348">
            <v>451956.07959515729</v>
          </cell>
        </row>
        <row r="2349">
          <cell r="A2349">
            <v>5011</v>
          </cell>
          <cell r="E2349" t="str">
            <v>Импорт из РФ_ПвПнг(А)-HF 4х6ок(N)-1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49" t="str">
            <v>1000 м</v>
          </cell>
          <cell r="J2349" t="str">
            <v>Электрокабель</v>
          </cell>
          <cell r="K2349" t="str">
            <v>Прайс-лист Электрокабель от 10.01.2022</v>
          </cell>
          <cell r="L2349">
            <v>44571</v>
          </cell>
          <cell r="V2349">
            <v>84177.487954628072</v>
          </cell>
        </row>
        <row r="2350">
          <cell r="A2350">
            <v>5255</v>
          </cell>
          <cell r="E2350" t="str">
            <v>Импорт из РФ_ПвПнг(А)-HF 4х70мс(N)-1 кВ ТУ 16.К71-341-2004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0" t="str">
            <v>1000 м</v>
          </cell>
          <cell r="J2350" t="str">
            <v>Электрокабель</v>
          </cell>
          <cell r="K2350" t="str">
            <v>Прайс-лист Электрокабель от 10.01.2022</v>
          </cell>
          <cell r="L2350">
            <v>44571</v>
          </cell>
          <cell r="V2350">
            <v>622210.55479646556</v>
          </cell>
        </row>
        <row r="2351">
          <cell r="A2351">
            <v>5256</v>
          </cell>
          <cell r="E2351" t="str">
            <v>Импорт из РФ_ПвПнг(А)-HF 4х95мс(N)-1 кВ ТУ 16.К71-341-2004 (ГОСТ 31996-2012), в контейнере 6 барабанов №17,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1" t="str">
            <v>1000 м</v>
          </cell>
          <cell r="J2351" t="str">
            <v>Электрокабель</v>
          </cell>
          <cell r="K2351" t="str">
            <v>Прайс-лист Электрокабель от 10.01.2022</v>
          </cell>
          <cell r="L2351">
            <v>44571</v>
          </cell>
          <cell r="V2351">
            <v>840065.72795875871</v>
          </cell>
        </row>
        <row r="2352">
          <cell r="A2352">
            <v>5267</v>
          </cell>
          <cell r="E2352" t="str">
            <v>Импорт из РФ_ПвПнг(А)-HF 5х1,5ок(N,PE)-1 кВ ТУ 16.К71-341-2004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2" t="str">
            <v>1000 м</v>
          </cell>
          <cell r="J2352" t="str">
            <v>Электрокабель</v>
          </cell>
          <cell r="K2352" t="str">
            <v>Прайс-лист Электрокабель от 10.01.2022</v>
          </cell>
          <cell r="L2352">
            <v>44571</v>
          </cell>
          <cell r="V2352">
            <v>42210.213782793631</v>
          </cell>
        </row>
        <row r="2353">
          <cell r="A2353">
            <v>5257</v>
          </cell>
          <cell r="E2353" t="str">
            <v>Импорт из РФ_ПвПнг(А)-HF 5х10ок(N,PE)-1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3" t="str">
            <v>1000 м</v>
          </cell>
          <cell r="J2353" t="str">
            <v>Электрокабель</v>
          </cell>
          <cell r="K2353" t="str">
            <v>Прайс-лист Электрокабель от 10.01.2022</v>
          </cell>
          <cell r="L2353">
            <v>44571</v>
          </cell>
          <cell r="V2353">
            <v>146140.06158891736</v>
          </cell>
        </row>
        <row r="2354">
          <cell r="A2354">
            <v>5258</v>
          </cell>
          <cell r="E2354" t="str">
            <v>Импорт из РФ_ПвПнг(А)-HF 5х120мс(N,PE)-1 кВ ТУ 16.К71-341-2004 (ГОСТ 31996-2012), в контейнере 4 барабанов №18,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4" t="str">
            <v>1000 м</v>
          </cell>
          <cell r="J2354" t="str">
            <v>Электрокабель</v>
          </cell>
          <cell r="K2354" t="str">
            <v>Прайс-лист Электрокабель от 10.01.2022</v>
          </cell>
          <cell r="L2354">
            <v>44571</v>
          </cell>
          <cell r="V2354">
            <v>1307003.2593819913</v>
          </cell>
        </row>
        <row r="2355">
          <cell r="A2355">
            <v>5268</v>
          </cell>
          <cell r="E2355" t="str">
            <v>Импорт из РФ_ПвПнг(А)-HF 5х150мс(N,PE)-1 кВ ТУ 16.К71-341-2004 (ГОСТ 31996-2012), в контейнере 4 барабанов №22, на барабане= 0,6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5" t="str">
            <v>1000 м</v>
          </cell>
          <cell r="J2355" t="str">
            <v>Электрокабель</v>
          </cell>
          <cell r="K2355" t="str">
            <v>Прайс-лист Электрокабель от 10.01.2022</v>
          </cell>
          <cell r="L2355">
            <v>44571</v>
          </cell>
          <cell r="V2355">
            <v>1599901.9465562925</v>
          </cell>
        </row>
        <row r="2356">
          <cell r="A2356">
            <v>5010</v>
          </cell>
          <cell r="E2356" t="str">
            <v>Импорт из РФ_ПвПнг(А)-HF 5х16мк(N,PE)-1 кВ ТУ 16.К71-341-2004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6" t="str">
            <v>1000 м</v>
          </cell>
          <cell r="J2356" t="str">
            <v>Электрокабель</v>
          </cell>
          <cell r="K2356" t="str">
            <v>Прайс-лист Электрокабель от 10.01.2022</v>
          </cell>
          <cell r="L2356">
            <v>44571</v>
          </cell>
          <cell r="V2356">
            <v>224083.3222161305</v>
          </cell>
        </row>
        <row r="2357">
          <cell r="A2357">
            <v>3713</v>
          </cell>
          <cell r="E2357" t="str">
            <v>Импорт из РФ_ПвПнг(А)-HF 5х2,5ок(N,PE)-1 кВ ТУ 16.К71-341-2004 (ГОСТ 31996-2012)), в контейнере 16 барабана №10, на барабане 1,0 км кабеля.Транспорт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7" t="str">
            <v>1000 м</v>
          </cell>
          <cell r="J2357">
            <v>0</v>
          </cell>
          <cell r="K2357" t="str">
            <v>Прайс-лист Электрокабель от 10.01.2022</v>
          </cell>
          <cell r="L2357">
            <v>44571</v>
          </cell>
          <cell r="V2357">
            <v>54178.795095055328</v>
          </cell>
        </row>
        <row r="2358">
          <cell r="A2358">
            <v>5259</v>
          </cell>
          <cell r="E2358" t="str">
            <v>Импорт из РФ_ПвПнг(А)-HF 5х35мк(N,PE)-1 кВ ТУ 16.К71-341-2004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8" t="str">
            <v>1000 м</v>
          </cell>
          <cell r="J2358" t="str">
            <v>Электрокабель</v>
          </cell>
          <cell r="K2358" t="str">
            <v>Прайс-лист Электрокабель от 10.01.2022</v>
          </cell>
          <cell r="L2358">
            <v>44571</v>
          </cell>
          <cell r="V2358">
            <v>454607.88378407032</v>
          </cell>
        </row>
        <row r="2359">
          <cell r="A2359">
            <v>3714</v>
          </cell>
          <cell r="E2359" t="str">
            <v>Импорт из РФ_ПвПнг(А)-HF 5х4ок(N,PE)-1 кВ ТУ 16.К71-341-2004 (ГОСТ 31996-2012),в контейнере 13 барабана №12, на барабане 0,8 км кабеля.Транспорт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59" t="str">
            <v>1000 м</v>
          </cell>
          <cell r="J2359">
            <v>0</v>
          </cell>
          <cell r="K2359" t="str">
            <v>Прайс-лист Электрокабель от 10.01.2022</v>
          </cell>
          <cell r="L2359">
            <v>44571</v>
          </cell>
          <cell r="V2359">
            <v>75636.754039747364</v>
          </cell>
        </row>
        <row r="2360">
          <cell r="A2360">
            <v>5260</v>
          </cell>
          <cell r="E2360" t="str">
            <v>Импорт из РФ_ПвПнг(А)-HF 5х50мк(N,PE)-1 кВ ТУ 16.К71-341-2004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60" t="str">
            <v>1000 м</v>
          </cell>
          <cell r="J2360" t="str">
            <v>Электрокабель</v>
          </cell>
          <cell r="K2360" t="str">
            <v>Прайс-лист Электрокабель от 10.01.2022</v>
          </cell>
          <cell r="L2360">
            <v>44571</v>
          </cell>
          <cell r="V2360">
            <v>559999.70813333616</v>
          </cell>
        </row>
        <row r="2361">
          <cell r="A2361">
            <v>5261</v>
          </cell>
          <cell r="E2361" t="str">
            <v>Импорт из РФ_ПвПнг(А)-HF 5х6ок(N,PE)-1 кВ ТУ 16.К71-341-2004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61" t="str">
            <v>1000 м</v>
          </cell>
          <cell r="J2361" t="str">
            <v>Электрокабель</v>
          </cell>
          <cell r="K2361" t="str">
            <v>Прайс-лист Электрокабель от 10.01.2022</v>
          </cell>
          <cell r="L2361">
            <v>44571</v>
          </cell>
          <cell r="V2361">
            <v>99108.539082072806</v>
          </cell>
        </row>
        <row r="2362">
          <cell r="A2362">
            <v>3715</v>
          </cell>
          <cell r="E2362" t="str">
            <v>Импорт из РФ_ПвПнг(А)-HF 5х6ок(N,PE)-1 кВ ТУ 16.К71-341-2004 (ГОСТ 31996-2012),в контейнере 13 барабана №12, на барабане 0,8 км кабеля.Транспорт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62" t="str">
            <v>1000 м</v>
          </cell>
          <cell r="J2362">
            <v>0</v>
          </cell>
          <cell r="K2362" t="str">
            <v>Прайс-лист Электрокабель от 10.01.2022</v>
          </cell>
          <cell r="L2362">
            <v>44571</v>
          </cell>
          <cell r="V2362">
            <v>99108.539082072806</v>
          </cell>
        </row>
        <row r="2363">
          <cell r="A2363">
            <v>5262</v>
          </cell>
          <cell r="E2363" t="str">
            <v>Импорт из РФ_ПвПнг(А)-HF 5х70мс(N,PE)-1 кВ ТУ 16.К71-341-2004 (ГОСТ 31996-2012), в контейнере 6 барабанов №17,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63" t="str">
            <v>1000 м</v>
          </cell>
          <cell r="J2363" t="str">
            <v>Электрокабель</v>
          </cell>
          <cell r="K2363" t="str">
            <v>Прайс-лист Электрокабель от 10.01.2022</v>
          </cell>
          <cell r="L2363">
            <v>44571</v>
          </cell>
          <cell r="V2363">
            <v>773144.8035951443</v>
          </cell>
        </row>
        <row r="2364">
          <cell r="A2364">
            <v>5263</v>
          </cell>
          <cell r="E2364" t="str">
            <v>Импорт из РФ_ПвПнг(А)-HF 5х95мс(N,PE)-1 кВ ТУ 16.К71-341-2004 (ГОСТ 31996-2012), в контейнере 4 барабанов №18,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64" t="str">
            <v>1000 м</v>
          </cell>
          <cell r="J2364" t="str">
            <v>Электрокабель</v>
          </cell>
          <cell r="K2364" t="str">
            <v>Прайс-лист Электрокабель от 10.01.2022</v>
          </cell>
          <cell r="L2364">
            <v>44571</v>
          </cell>
          <cell r="V2364">
            <v>1051715.1871797333</v>
          </cell>
        </row>
        <row r="2365">
          <cell r="A2365">
            <v>2275</v>
          </cell>
          <cell r="E2365" t="str">
            <v>Импорт из РФ_ППГнг(А)-FRHF 2х1,5ок(N)-0,66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365" t="str">
            <v>1000 м</v>
          </cell>
          <cell r="J2365" t="str">
            <v>Группа компаний "Электрокабель"</v>
          </cell>
          <cell r="K2365" t="str">
            <v>Прайс лист от 12.01.2021 группы компаний "Электрокабель" https://elektrokable.ru/Prais_kabel/Prais-list_kabel.xls</v>
          </cell>
          <cell r="L2365">
            <v>44208</v>
          </cell>
          <cell r="V2365">
            <v>17860.403513982626</v>
          </cell>
        </row>
        <row r="2366">
          <cell r="A2366">
            <v>5271</v>
          </cell>
          <cell r="E2366" t="str">
            <v>Импорт из РФ_ППГнг(А)-FRHF 2х50мк(N)-1кВ ТУ 16.К71-339-2004 (ГОСТ 31996-2012), в контейнере 6 барабанов №17,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66" t="str">
            <v>1000 м</v>
          </cell>
          <cell r="J2366" t="str">
            <v>Электрокабель</v>
          </cell>
          <cell r="K2366" t="str">
            <v>Прайс-лист Электрокабель от 10.01.2022</v>
          </cell>
          <cell r="L2366">
            <v>44571</v>
          </cell>
          <cell r="V2366">
            <v>295762.80625443207</v>
          </cell>
        </row>
        <row r="2367">
          <cell r="A2367">
            <v>2276</v>
          </cell>
          <cell r="E2367" t="str">
            <v>Импорт из РФ_ППГнг(А)-FRHF 3х1,5ок(N,PE)-0,66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367" t="str">
            <v>1000 м</v>
          </cell>
          <cell r="J2367" t="str">
            <v>Группа компаний "Электрокабель"</v>
          </cell>
          <cell r="K2367" t="str">
            <v>Прайс лист от 12.01.2021 группы компаний "Электрокабель" https://elektrokable.ru/Prais_kabel/Prais-list_kabel.xls</v>
          </cell>
          <cell r="L2367">
            <v>44208</v>
          </cell>
          <cell r="V2367">
            <v>22124.456727734894</v>
          </cell>
        </row>
        <row r="2368">
          <cell r="A2368">
            <v>5272</v>
          </cell>
          <cell r="E2368" t="str">
            <v>Импорт из РФ_ППГнг(А)-FRHF 3х10ок-1кВ ТУ 16.К71-339-2004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68" t="str">
            <v>1000 м</v>
          </cell>
          <cell r="J2368" t="str">
            <v>Электрокабель</v>
          </cell>
          <cell r="K2368" t="str">
            <v>Прайс-лист Электрокабель от 10.01.2022</v>
          </cell>
          <cell r="L2368">
            <v>44571</v>
          </cell>
          <cell r="V2368">
            <v>127739.31748364479</v>
          </cell>
        </row>
        <row r="2369">
          <cell r="A2369">
            <v>2471</v>
          </cell>
          <cell r="E2369" t="str">
            <v>Импорт из РФ_ППГнг(А)-FRHF 3х16мк(N,PE)-1кВ ТУ 16.К73.102-2011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369" t="str">
            <v>1000 м</v>
          </cell>
          <cell r="J2369" t="str">
            <v>Группа компаний "Электрокабель"</v>
          </cell>
          <cell r="K2369" t="str">
            <v>Прайс лист от 12.01.2021 группы компаний "Электрокабель" https://elektrokable.ru/Prais_kabel/Prais-list_kabel.xls</v>
          </cell>
          <cell r="L2369">
            <v>44208</v>
          </cell>
          <cell r="V2369">
            <v>135856.76028675839</v>
          </cell>
        </row>
        <row r="2370">
          <cell r="A2370">
            <v>2277</v>
          </cell>
          <cell r="E2370" t="str">
            <v>Импорт из РФ_ППГнг(А)-FRHF 3х2,5ок(N,PE)-0,66 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70" t="str">
            <v>1000 м</v>
          </cell>
          <cell r="J2370" t="str">
            <v>Группа компаний "Электрокабель"</v>
          </cell>
          <cell r="K2370" t="str">
            <v>Прайс лист от 12.01.2021 группы компаний "Электрокабель" https://elektrokable.ru/Prais_kabel/Prais-list_kabel.xls</v>
          </cell>
          <cell r="L2370">
            <v>44208</v>
          </cell>
          <cell r="V2370">
            <v>30954.537884782108</v>
          </cell>
        </row>
        <row r="2371">
          <cell r="A2371">
            <v>5273</v>
          </cell>
          <cell r="E2371" t="str">
            <v>Импорт из РФ_ППГнг(А)-FRHF 3х2,5ок(N,PE)-1кВ ТУ 16.К71-339-2004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71" t="str">
            <v>1000 м</v>
          </cell>
          <cell r="J2371" t="str">
            <v>Электрокабель</v>
          </cell>
          <cell r="K2371" t="str">
            <v>Прайс-лист Электрокабель от 10.01.2022</v>
          </cell>
          <cell r="L2371">
            <v>44571</v>
          </cell>
          <cell r="V2371">
            <v>56019.552127199757</v>
          </cell>
        </row>
        <row r="2372">
          <cell r="A2372">
            <v>2382</v>
          </cell>
          <cell r="E2372" t="str">
            <v>Импорт из РФ_ППГнг(А)-FRHF 4х1,5ок(N)-0,66 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72" t="str">
            <v>1000 м</v>
          </cell>
          <cell r="J2372" t="str">
            <v>Группа компаний "Электрокабель"</v>
          </cell>
          <cell r="K2372" t="str">
            <v>Прайс лист от 12.01.2021 группы компаний "Электрокабель" https://elektrokable.ru/Prais_kabel/Prais-list_kabel.xls</v>
          </cell>
          <cell r="L2372">
            <v>44208</v>
          </cell>
          <cell r="V2372">
            <v>28539.939145204404</v>
          </cell>
        </row>
        <row r="2373">
          <cell r="A2373">
            <v>5274</v>
          </cell>
          <cell r="E2373" t="str">
            <v>Импорт из РФ_ППГнг(А)-FRHF 4х10ок(PE)-1кВ ТУ 16.К71-339-2004 (ГОСТ 31996-2012), в контейнере 7 барабанов №14,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73" t="str">
            <v>1000 м</v>
          </cell>
          <cell r="J2373" t="str">
            <v>Электрокабель</v>
          </cell>
          <cell r="K2373" t="str">
            <v>Прайс-лист Электрокабель от 10.01.2022</v>
          </cell>
          <cell r="L2373">
            <v>44571</v>
          </cell>
          <cell r="V2373">
            <v>158171.28231156393</v>
          </cell>
        </row>
        <row r="2374">
          <cell r="A2374">
            <v>2383</v>
          </cell>
          <cell r="E2374" t="str">
            <v>Импорт из РФ_ППГнг(А)-FRHF 4х2,5ок(N)-0,66 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74" t="str">
            <v>1000 м</v>
          </cell>
          <cell r="J2374" t="str">
            <v>Группа компаний "Электрокабель"</v>
          </cell>
          <cell r="K2374" t="str">
            <v>Прайс лист от 12.01.2021 группы компаний "Электрокабель" https://elektrokable.ru/Prais_kabel/Prais-list_kabel.xls</v>
          </cell>
          <cell r="L2374">
            <v>44208</v>
          </cell>
          <cell r="V2374">
            <v>38052.416865998479</v>
          </cell>
        </row>
        <row r="2375">
          <cell r="A2375">
            <v>2278</v>
          </cell>
          <cell r="E2375" t="str">
            <v>Импорт из РФ_ППГнг(А)-FRHF 5х1,5ок(N,PE)-0,66 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75" t="str">
            <v>1000 м</v>
          </cell>
          <cell r="J2375" t="str">
            <v>Группа компаний "Электрокабель"</v>
          </cell>
          <cell r="K2375" t="str">
            <v>Прайс лист от 12.01.2021 группы компаний "Электрокабель" https://elektrokable.ru/Prais_kabel/Prais-list_kabel.xls</v>
          </cell>
          <cell r="L2375">
            <v>44208</v>
          </cell>
          <cell r="V2375">
            <v>33905.030285259454</v>
          </cell>
        </row>
        <row r="2376">
          <cell r="A2376">
            <v>5275</v>
          </cell>
          <cell r="E2376" t="str">
            <v>Импорт из РФ_ППГнг(А)-FRHF 5х16мк(N,PE)-1 кВ ТУ 16.К71-339-2004 (ГОСТ 31996-2012), в контейнере 7 барабанов №14, на барабане= 0,7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76" t="str">
            <v>1000 м</v>
          </cell>
          <cell r="J2376" t="str">
            <v>Электрокабель</v>
          </cell>
          <cell r="K2376" t="str">
            <v>Прайс-лист Электрокабель от 10.01.2022</v>
          </cell>
          <cell r="L2376">
            <v>44571</v>
          </cell>
          <cell r="V2376">
            <v>276133.3185154266</v>
          </cell>
        </row>
        <row r="2377">
          <cell r="A2377">
            <v>2279</v>
          </cell>
          <cell r="E2377" t="str">
            <v>Импорт из РФ_ППГнг(А)-FRHF 5х2,5ок(N,PE)-0,66 кВ ТУ 16.К71-339-2004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77" t="str">
            <v>1000 м</v>
          </cell>
          <cell r="J2377" t="str">
            <v>Группа компаний "Электрокабель"</v>
          </cell>
          <cell r="K2377" t="str">
            <v>Прайс лист от 12.01.2021 группы компаний "Электрокабель" https://elektrokable.ru/Prais_kabel/Prais-list_kabel.xls</v>
          </cell>
          <cell r="L2377">
            <v>44208</v>
          </cell>
          <cell r="V2377">
            <v>68205.053118736178</v>
          </cell>
        </row>
        <row r="2378">
          <cell r="A2378">
            <v>2280</v>
          </cell>
          <cell r="E2378" t="str">
            <v>Импорт из РФ_ППГнг(А)-FRHF 5х4ок(N,PE)-0,66 кВ ТУ 16.К73.102-2011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378" t="str">
            <v>1000 м</v>
          </cell>
          <cell r="J2378" t="str">
            <v>Группа компаний "Электрокабель"</v>
          </cell>
          <cell r="K2378" t="str">
            <v>Прайс лист от 12.01.2021 группы компаний "Электрокабель" https://elektrokable.ru/Prais_kabel/Prais-list_kabel.xls</v>
          </cell>
          <cell r="L2378">
            <v>44208</v>
          </cell>
          <cell r="V2378">
            <v>66593.989095002806</v>
          </cell>
        </row>
        <row r="2379">
          <cell r="A2379">
            <v>2384</v>
          </cell>
          <cell r="E2379" t="str">
            <v>Импорт из РФ_ППГнг(А)-FRHF 5х6ок(N,PE)-0,66 кВ ТУ 16.К71-339-2004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379" t="str">
            <v>1000 м</v>
          </cell>
          <cell r="J2379" t="str">
            <v>Группа компаний "Электрокабель"</v>
          </cell>
          <cell r="K2379" t="str">
            <v>Прайс лист от 12.01.2021 группы компаний "Электрокабель" https://elektrokable.ru/Prais_kabel/Prais-list_kabel.xls</v>
          </cell>
          <cell r="L2379">
            <v>44208</v>
          </cell>
          <cell r="V2379">
            <v>123261.96280696553</v>
          </cell>
        </row>
        <row r="2380">
          <cell r="A2380">
            <v>5276</v>
          </cell>
          <cell r="E2380" t="str">
            <v>Импорт из РФ_ППГнг(А)-FRHF 5х95мс(N,PE)-1 кВ ТУ 16.К71-339-2004 (ГОСТ 31996-2012), в контейнере 4 барабанов №20, на барабане= 0,57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80" t="str">
            <v>1000 м</v>
          </cell>
          <cell r="J2380" t="str">
            <v>Электрокабель</v>
          </cell>
          <cell r="K2380" t="str">
            <v>Прайс-лист Электрокабель от 10.01.2022</v>
          </cell>
          <cell r="L2380">
            <v>44571</v>
          </cell>
          <cell r="V2380">
            <v>1129516.5309607075</v>
          </cell>
        </row>
        <row r="2381">
          <cell r="A2381">
            <v>2258</v>
          </cell>
          <cell r="E2381" t="str">
            <v>Импорт из РФ_ППГнг(А)-HF 1х120мк-1 кВ ТУ 16.К71-304-2001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81" t="str">
            <v>1000 м</v>
          </cell>
          <cell r="J2381" t="str">
            <v>Группа компаний "Электрокабель"</v>
          </cell>
          <cell r="K2381" t="str">
            <v>Прайс лист от 12.01.2021 группы компаний "Электрокабель" https://elektrokable.ru/Prais_kabel/Prais-list_kabel.xls</v>
          </cell>
          <cell r="L2381">
            <v>44208</v>
          </cell>
          <cell r="V2381">
            <v>254005.39212957546</v>
          </cell>
        </row>
        <row r="2382">
          <cell r="A2382">
            <v>2259</v>
          </cell>
          <cell r="E2382" t="str">
            <v>Импорт из РФ_ППГнг(А)-HF 1х150мк-1 кВ ТУ 16.К71-304-2001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382" t="str">
            <v>1000 м</v>
          </cell>
          <cell r="J2382" t="str">
            <v>Группа компаний "Электрокабель"</v>
          </cell>
          <cell r="K2382" t="str">
            <v>Прайс лист от 12.01.2021 группы компаний "Электрокабель" https://elektrokable.ru/Prais_kabel/Prais-list_kabel.xls</v>
          </cell>
          <cell r="L2382">
            <v>44208</v>
          </cell>
          <cell r="V2382">
            <v>314518.5388399022</v>
          </cell>
        </row>
        <row r="2383">
          <cell r="A2383">
            <v>2390</v>
          </cell>
          <cell r="E2383" t="str">
            <v>Импорт из РФ_ППГнг(А)-HF 1х185мк-1 кВ ТУ 16.К71-304-2001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383" t="str">
            <v>1000 м</v>
          </cell>
          <cell r="J2383" t="str">
            <v>Группа компаний "Электрокабель"</v>
          </cell>
          <cell r="K2383" t="str">
            <v>Прайс лист от 12.01.2021 группы компаний "Электрокабель" https://elektrokable.ru/Prais_kabel/Prais-list_kabel.xls</v>
          </cell>
          <cell r="L2383">
            <v>44208</v>
          </cell>
          <cell r="V2383">
            <v>388045.24560065859</v>
          </cell>
        </row>
        <row r="2384">
          <cell r="A2384">
            <v>2391</v>
          </cell>
          <cell r="E2384" t="str">
            <v>Импорт из РФ_ППГнг(А)-HF 1х240мк-1 кВ ТУ 16.К71-304-2001 (ГОСТ 31996-2012), транспорт М-С.П. - 946 USD (Searates), С.П.-площадка - 2360 USD (запрос филиала MESCO), итого =3305 USD/20' контейнер, в контейнере 6 барабанов №16, на барабане - 0,45 км кабеля. НДС РФ=0%, пошлины налоги АРЕ  = 0%</v>
          </cell>
          <cell r="I2384" t="str">
            <v>1000 м</v>
          </cell>
          <cell r="J2384" t="str">
            <v>Группа компаний "Электрокабель"</v>
          </cell>
          <cell r="K2384" t="str">
            <v>Прайс лист от 12.01.2021 группы компаний "Электрокабель" https://elektrokable.ru/Prais_kabel/Prais-list_kabel.xls</v>
          </cell>
          <cell r="L2384">
            <v>44208</v>
          </cell>
          <cell r="V2384">
            <v>513656.66991737986</v>
          </cell>
        </row>
        <row r="2385">
          <cell r="A2385">
            <v>2386</v>
          </cell>
          <cell r="E2385" t="str">
            <v>Импорт из РФ_ППГнг(А)-HF 1х35мк-1кВ ТУ 16.К71-304-2001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385" t="str">
            <v>1000 м</v>
          </cell>
          <cell r="J2385" t="str">
            <v>Группа компаний "Электрокабель"</v>
          </cell>
          <cell r="K2385" t="str">
            <v>Прайс лист от 12.01.2021 группы компаний "Электрокабель" https://elektrokable.ru/Prais_kabel/Prais-list_kabel.xls</v>
          </cell>
          <cell r="L2385">
            <v>44208</v>
          </cell>
          <cell r="V2385">
            <v>88590.111547222623</v>
          </cell>
        </row>
        <row r="2386">
          <cell r="A2386">
            <v>2331</v>
          </cell>
          <cell r="E2386" t="str">
            <v>Импорт из РФ_ППГнг(А)-HF 1х50мк-1кВ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386" t="str">
            <v>1000 м</v>
          </cell>
          <cell r="J2386" t="str">
            <v>Группа компаний "Электрокабель"</v>
          </cell>
          <cell r="K2386" t="str">
            <v>Прайс лист от 12.01.2021 группы компаний "Электрокабель" https://elektrokable.ru/Prais_kabel/Prais-list_kabel.xls</v>
          </cell>
          <cell r="L2386">
            <v>44208</v>
          </cell>
          <cell r="V2386">
            <v>101781.57780938281</v>
          </cell>
        </row>
        <row r="2387">
          <cell r="A2387">
            <v>2389</v>
          </cell>
          <cell r="E2387" t="str">
            <v>Импорт из РФ_ППГнг(А)-HF 1х6ок-0,66 кВ ТУ 16.К73.102-2011 (ГОСТ 31996-2012),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387" t="str">
            <v>1000 м</v>
          </cell>
          <cell r="J2387" t="str">
            <v>Группа компаний "Электрокабель"</v>
          </cell>
          <cell r="K2387" t="str">
            <v>Прайс лист от 12.01.2021 группы компаний "Электрокабель" https://elektrokable.ru/Prais_kabel/Prais-list_kabel.xls</v>
          </cell>
          <cell r="L2387">
            <v>44208</v>
          </cell>
          <cell r="V2387">
            <v>17273.366127004112</v>
          </cell>
        </row>
        <row r="2388">
          <cell r="A2388">
            <v>2387</v>
          </cell>
          <cell r="E2388" t="str">
            <v>Импорт из РФ_ППГнг(А)-HF 1х6ок-1кВ ТУ 16.К73.102-2011 (ГОСТ 31996-2012),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388" t="str">
            <v>1000 м</v>
          </cell>
          <cell r="J2388" t="str">
            <v>Группа компаний "Электрокабель"</v>
          </cell>
          <cell r="K2388" t="str">
            <v>Прайс лист от 12.01.2021 группы компаний "Электрокабель" https://elektrokable.ru/Prais_kabel/Prais-list_kabel.xls</v>
          </cell>
          <cell r="L2388">
            <v>44208</v>
          </cell>
          <cell r="V2388">
            <v>17320.867377210445</v>
          </cell>
        </row>
        <row r="2389">
          <cell r="A2389">
            <v>2388</v>
          </cell>
          <cell r="E2389" t="str">
            <v>Импорт из РФ_ППГнг(А)-HF 1х70мк-1 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89" t="str">
            <v>1000 м</v>
          </cell>
          <cell r="J2389" t="str">
            <v>Группа компаний "Электрокабель"</v>
          </cell>
          <cell r="K2389" t="str">
            <v>Прайс лист от 12.01.2021 группы компаний "Электрокабель" https://elektrokable.ru/Prais_kabel/Prais-list_kabel.xls</v>
          </cell>
          <cell r="L2389">
            <v>44208</v>
          </cell>
          <cell r="V2389">
            <v>143043.59084364519</v>
          </cell>
        </row>
        <row r="2390">
          <cell r="A2390">
            <v>2260</v>
          </cell>
          <cell r="E2390" t="str">
            <v>Импорт из РФ_ППГнг(А)-HF 1х95мк-1 кВ ТУ 16.К71-304-2001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90" t="str">
            <v>1000 м</v>
          </cell>
          <cell r="J2390" t="str">
            <v>Группа компаний "Электрокабель"</v>
          </cell>
          <cell r="K2390" t="str">
            <v>Прайс лист от 12.01.2021 группы компаний "Электрокабель" https://elektrokable.ru/Prais_kabel/Prais-list_kabel.xls</v>
          </cell>
          <cell r="L2390">
            <v>44208</v>
          </cell>
          <cell r="V2390">
            <v>205804.18270736648</v>
          </cell>
        </row>
        <row r="2391">
          <cell r="A2391">
            <v>2255</v>
          </cell>
          <cell r="E2391" t="str">
            <v>Импорт из РФ_ППГнг(А)-HF 2х1,5ок(N)-0,66кВ ТУ 16.К73.102-2011 (ГОСТ 31996-2012),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391" t="str">
            <v>1000 м</v>
          </cell>
          <cell r="J2391" t="str">
            <v>Группа компаний "Электрокабель"</v>
          </cell>
          <cell r="K2391" t="str">
            <v>Прайс лист от 12.01.2021 группы компаний "Электрокабель" https://elektrokable.ru/Prais_kabel/Prais-list_kabel.xls</v>
          </cell>
          <cell r="L2391">
            <v>44208</v>
          </cell>
          <cell r="V2391">
            <v>12475.362834409394</v>
          </cell>
        </row>
        <row r="2392">
          <cell r="A2392">
            <v>4995</v>
          </cell>
          <cell r="E2392" t="str">
            <v>Импорт из РФ_ППГнг(А)-HF 2х1,5ок(N)-1кВ ТУ 16.К71-304-2001 (ГОСТ 31996-2012), в контейнере 30 барабанов №8, на барабане= 0,9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92" t="str">
            <v>1000 м</v>
          </cell>
          <cell r="J2392" t="str">
            <v>Электрокабель</v>
          </cell>
          <cell r="K2392" t="str">
            <v>Прайс-лист Электрокабель от 10.01.2022</v>
          </cell>
          <cell r="L2392">
            <v>44571</v>
          </cell>
          <cell r="V2392">
            <v>21529.852326345972</v>
          </cell>
        </row>
        <row r="2393">
          <cell r="A2393">
            <v>5277</v>
          </cell>
          <cell r="E2393" t="str">
            <v>Импорт из РФ_ППГнг(А)-HF 2х2,5ок(N)-0,66кВ ТУ 16.К71-304-2001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93" t="str">
            <v>1000 м</v>
          </cell>
          <cell r="J2393" t="str">
            <v>Электрокабель</v>
          </cell>
          <cell r="K2393" t="str">
            <v>Прайс-лист Электрокабель от 10.01.2022</v>
          </cell>
          <cell r="L2393">
            <v>44571</v>
          </cell>
          <cell r="V2393">
            <v>27663.634440768539</v>
          </cell>
        </row>
        <row r="2394">
          <cell r="A2394">
            <v>5278</v>
          </cell>
          <cell r="E2394" t="str">
            <v>Импорт из РФ_ППГнг(А)-HF 2х4ок(N)-0,66кВ ТУ 16.К71-304-2001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94" t="str">
            <v>1000 м</v>
          </cell>
          <cell r="J2394" t="str">
            <v>Электрокабель</v>
          </cell>
          <cell r="K2394" t="str">
            <v>Прайс-лист Электрокабель от 10.01.2022</v>
          </cell>
          <cell r="L2394">
            <v>44571</v>
          </cell>
          <cell r="V2394">
            <v>37199.064730776787</v>
          </cell>
        </row>
        <row r="2395">
          <cell r="A2395">
            <v>2256</v>
          </cell>
          <cell r="E2395" t="str">
            <v>Импорт из РФ_ППГнг(А)-HF 3х1,5ок(N,PE)-0,66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395" t="str">
            <v>1000 м</v>
          </cell>
          <cell r="J2395" t="str">
            <v>Группа компаний "Электрокабель"</v>
          </cell>
          <cell r="K2395" t="str">
            <v>Прайс лист от 12.01.2021 группы компаний "Электрокабель" https://elektrokable.ru/Prais_kabel/Prais-list_kabel.xls</v>
          </cell>
          <cell r="L2395">
            <v>44208</v>
          </cell>
          <cell r="V2395">
            <v>17949.742615264302</v>
          </cell>
        </row>
        <row r="2396">
          <cell r="A2396">
            <v>2261</v>
          </cell>
          <cell r="E2396" t="str">
            <v>Импорт из РФ_ППГнг(А)-HF 3х10ок-0,66кВ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396" t="str">
            <v>1000 м</v>
          </cell>
          <cell r="J2396" t="str">
            <v>Группа компаний "Электрокабель"</v>
          </cell>
          <cell r="K2396" t="str">
            <v>Прайс лист от 12.01.2021 группы компаний "Электрокабель" https://elektrokable.ru/Prais_kabel/Prais-list_kabel.xls</v>
          </cell>
          <cell r="L2396">
            <v>44208</v>
          </cell>
          <cell r="V2396">
            <v>79382.931278372329</v>
          </cell>
        </row>
        <row r="2397">
          <cell r="A2397">
            <v>5279</v>
          </cell>
          <cell r="E2397" t="str">
            <v>Импорт из РФ_ППГнг(А)-HF 3х10ок-1кВ ТУ 16.К71-304-2001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397" t="str">
            <v>1000 м</v>
          </cell>
          <cell r="J2397" t="str">
            <v>Электрокабель</v>
          </cell>
          <cell r="K2397" t="str">
            <v>Прайс-лист Электрокабель от 10.01.2022</v>
          </cell>
          <cell r="L2397">
            <v>44571</v>
          </cell>
          <cell r="V2397">
            <v>97596.723137304871</v>
          </cell>
        </row>
        <row r="2398">
          <cell r="A2398">
            <v>2257</v>
          </cell>
          <cell r="E2398" t="str">
            <v>Импорт из РФ_ППГнг(А)-HF 3х2,5ок(N,PE)-0,66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398" t="str">
            <v>1000 м</v>
          </cell>
          <cell r="J2398" t="str">
            <v>Группа компаний "Электрокабель"</v>
          </cell>
          <cell r="K2398" t="str">
            <v>Прайс лист от 12.01.2021 группы компаний "Электрокабель" https://elektrokable.ru/Prais_kabel/Prais-list_kabel.xls</v>
          </cell>
          <cell r="L2398">
            <v>44208</v>
          </cell>
          <cell r="V2398">
            <v>25613.827108305701</v>
          </cell>
        </row>
        <row r="2399">
          <cell r="A2399">
            <v>2262</v>
          </cell>
          <cell r="E2399" t="str">
            <v>Импорт из РФ_ППГнг(А)-HF 3х4ок(N,PE)-0,66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399" t="str">
            <v>1000 м</v>
          </cell>
          <cell r="J2399" t="str">
            <v>Группа компаний "Электрокабель"</v>
          </cell>
          <cell r="K2399" t="str">
            <v>Прайс лист от 12.01.2021 группы компаний "Электрокабель" https://elektrokable.ru/Prais_kabel/Prais-list_kabel.xls</v>
          </cell>
          <cell r="L2399">
            <v>44208</v>
          </cell>
          <cell r="V2399">
            <v>36795.83287069873</v>
          </cell>
        </row>
        <row r="2400">
          <cell r="A2400">
            <v>2263</v>
          </cell>
          <cell r="E2400" t="str">
            <v>Импорт из РФ_ППГнг(А)-HF 3х6ок(N,PE)-0,66кВ ТУ 16.К71-304-2001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400" t="str">
            <v>1000 м</v>
          </cell>
          <cell r="J2400" t="str">
            <v>Группа компаний "Электрокабель"</v>
          </cell>
          <cell r="K2400" t="str">
            <v>Прайс лист от 12.01.2021 группы компаний "Электрокабель" https://elektrokable.ru/Prais_kabel/Prais-list_kabel.xls</v>
          </cell>
          <cell r="L2400">
            <v>44208</v>
          </cell>
          <cell r="V2400">
            <v>58289.574765443729</v>
          </cell>
        </row>
        <row r="2401">
          <cell r="A2401">
            <v>2264</v>
          </cell>
          <cell r="E2401" t="str">
            <v>Импорт из РФ_ППГнг(А)-HF 4х1,5ок(N)-0,66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401" t="str">
            <v>1000 м</v>
          </cell>
          <cell r="J2401" t="str">
            <v>Группа компаний "Электрокабель"</v>
          </cell>
          <cell r="K2401" t="str">
            <v>Прайс лист от 12.01.2021 группы компаний "Электрокабель" https://elektrokable.ru/Prais_kabel/Prais-list_kabel.xls</v>
          </cell>
          <cell r="L2401">
            <v>44208</v>
          </cell>
          <cell r="V2401">
            <v>21854.657079724479</v>
          </cell>
        </row>
        <row r="2402">
          <cell r="A2402">
            <v>2266</v>
          </cell>
          <cell r="E2402" t="str">
            <v>Импорт из РФ_ППГнг(А)-HF 4х1,5ок(N)-0,66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402" t="str">
            <v>1000 м</v>
          </cell>
          <cell r="J2402" t="str">
            <v>Группа компаний "Электрокабель"</v>
          </cell>
          <cell r="K2402" t="str">
            <v>Прайс лист от 12.01.2021 группы компаний "Электрокабель" https://elektrokable.ru/Prais_kabel/Prais-list_kabel.xls</v>
          </cell>
          <cell r="L2402">
            <v>44208</v>
          </cell>
          <cell r="V2402">
            <v>21854.657079724479</v>
          </cell>
        </row>
        <row r="2403">
          <cell r="A2403">
            <v>5280</v>
          </cell>
          <cell r="E2403" t="str">
            <v>Импорт из РФ_ППГнг(А)-HF 4х10ок(N)-1кВ ТУ 16.К71-304-2001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403" t="str">
            <v>1000 м</v>
          </cell>
          <cell r="J2403" t="str">
            <v>Электрокабель</v>
          </cell>
          <cell r="K2403" t="str">
            <v>Прайс-лист Электрокабель от 10.01.2022</v>
          </cell>
          <cell r="L2403">
            <v>44571</v>
          </cell>
          <cell r="V2403">
            <v>122098.66159329645</v>
          </cell>
        </row>
        <row r="2404">
          <cell r="A2404">
            <v>2512</v>
          </cell>
          <cell r="E2404" t="str">
            <v>Импорт из РФ_ППГнг(А)-HF 4х10ок(PE)-1кВ ТУ 16.К71-304-2001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04" t="str">
            <v>1000 м</v>
          </cell>
          <cell r="J2404" t="str">
            <v>Группа компаний "Электрокабель"</v>
          </cell>
          <cell r="K2404" t="str">
            <v>Прайс лист от 12.01.2021 группы компаний "Электрокабель" https://elektrokable.ru/Prais_kabel/Prais-list_kabel.xls</v>
          </cell>
          <cell r="L2404">
            <v>44208</v>
          </cell>
          <cell r="V2404">
            <v>117421.72438344952</v>
          </cell>
        </row>
        <row r="2405">
          <cell r="A2405">
            <v>2498</v>
          </cell>
          <cell r="E2405" t="str">
            <v>Импорт из РФ_ППГнг(А)-HF 4х16мк(N)-1кВ ТУ 16.К73.102-2011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405" t="str">
            <v>1000 м</v>
          </cell>
          <cell r="J2405" t="str">
            <v>Группа компаний "Электрокабель"</v>
          </cell>
          <cell r="K2405" t="str">
            <v>Прайс лист от 12.01.2021 группы компаний "Электрокабель" https://elektrokable.ru/Prais_kabel/Prais-list_kabel.xls</v>
          </cell>
          <cell r="L2405">
            <v>44208</v>
          </cell>
          <cell r="V2405">
            <v>164395.92910195439</v>
          </cell>
        </row>
        <row r="2406">
          <cell r="A2406">
            <v>2265</v>
          </cell>
          <cell r="E2406" t="str">
            <v>Импорт из РФ_ППГнг(А)-HF 4х2,5ок(N)-0,66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406" t="str">
            <v>1000 м</v>
          </cell>
          <cell r="J2406" t="str">
            <v>Группа компаний "Электрокабель"</v>
          </cell>
          <cell r="K2406" t="str">
            <v>Прайс лист от 12.01.2021 группы компаний "Электрокабель" https://elektrokable.ru/Prais_kabel/Prais-list_kabel.xls</v>
          </cell>
          <cell r="L2406">
            <v>44208</v>
          </cell>
          <cell r="V2406">
            <v>31303.02692019098</v>
          </cell>
        </row>
        <row r="2407">
          <cell r="A2407">
            <v>2497</v>
          </cell>
          <cell r="E2407" t="str">
            <v>Импорт из РФ_ППГнг(А)-HF 4х35мк(N)-1кВ ТУ 16.К73.102-2011 (ГОСТ 31996-2012), транспорт М-С.П. - 946 USD (Searates), С.П.-площадка - 2360 USD (запрос филиала MESCO), итого =3305 USD/20' контейнер, в контейнере 6 барабанов №16, на барабане - 0,45 км кабеля. НДС РФ=0%, пошлины налоги АРЕ  = 0%</v>
          </cell>
          <cell r="I2407" t="str">
            <v>1000 м</v>
          </cell>
          <cell r="J2407" t="str">
            <v>Группа компаний "Электрокабель"</v>
          </cell>
          <cell r="K2407" t="str">
            <v>Прайс лист от 12.01.2021 группы компаний "Электрокабель" https://elektrokable.ru/Prais_kabel/Prais-list_kabel.xls</v>
          </cell>
          <cell r="L2407">
            <v>44208</v>
          </cell>
          <cell r="V2407">
            <v>349657.58073395945</v>
          </cell>
        </row>
        <row r="2408">
          <cell r="A2408">
            <v>2385</v>
          </cell>
          <cell r="E2408" t="str">
            <v>Импорт из РФ_ППГнг(А)-HF 4х4ок(N)-0,66кВ ТУ 16.К71-304-2001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08" t="str">
            <v>1000 м</v>
          </cell>
          <cell r="J2408" t="str">
            <v>Группа компаний "Электрокабель"</v>
          </cell>
          <cell r="K2408" t="str">
            <v>Прайс лист от 12.01.2021 группы компаний "Электрокабель" https://elektrokable.ru/Prais_kabel/Prais-list_kabel.xls</v>
          </cell>
          <cell r="L2408">
            <v>44208</v>
          </cell>
          <cell r="V2408">
            <v>55446.461504720588</v>
          </cell>
        </row>
        <row r="2409">
          <cell r="A2409">
            <v>5281</v>
          </cell>
          <cell r="E2409" t="str">
            <v>Импорт из РФ_ППГнг(А)-HF 4х95мс(N)-1кВ ТУ 16.К71-304-2001 (ГОСТ 31996-2012), в контейнере 4 барабанов №18,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409" t="str">
            <v>1000 м</v>
          </cell>
          <cell r="J2409" t="str">
            <v>Электрокабель</v>
          </cell>
          <cell r="K2409" t="str">
            <v>Прайс-лист Электрокабель от 10.01.2022</v>
          </cell>
          <cell r="L2409">
            <v>44571</v>
          </cell>
          <cell r="V2409">
            <v>861689.85905937676</v>
          </cell>
        </row>
        <row r="2410">
          <cell r="A2410">
            <v>2267</v>
          </cell>
          <cell r="E2410" t="str">
            <v>Импорт из РФ_ППГнг(А)-HF 5х10ок(N,PE)-0,66 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10" t="str">
            <v>1000 м</v>
          </cell>
          <cell r="J2410" t="str">
            <v>Группа компаний "Электрокабель"</v>
          </cell>
          <cell r="K2410" t="str">
            <v>Прайс лист от 12.01.2021 группы компаний "Электрокабель" https://elektrokable.ru/Prais_kabel/Prais-list_kabel.xls</v>
          </cell>
          <cell r="L2410">
            <v>44208</v>
          </cell>
          <cell r="V2410">
            <v>130557.48633583839</v>
          </cell>
        </row>
        <row r="2411">
          <cell r="A2411">
            <v>2378</v>
          </cell>
          <cell r="E2411" t="str">
            <v>Импорт из РФ_ППГнг(А)-HF 5х120мс(N,PE)-1кВ ТУ 16.К71-304-2001 (ГОСТ 31996-2012), транспорт М-С.П. - 946 USD (Searates), С.П.-площадка - 2360 USD (запрос филиала MESCO), итого =3305 USD/20' контейнер, в контейнере 4 барабанов №20, на барабане - 0,57 км кабеля. НДС РФ=0%, пошлины налоги АРЕ  = 0%</v>
          </cell>
          <cell r="I2411" t="str">
            <v>1000 м</v>
          </cell>
          <cell r="J2411" t="str">
            <v>Группа компаний "Электрокабель"</v>
          </cell>
          <cell r="K2411" t="str">
            <v>Прайс лист от 12.01.2021 группы компаний "Электрокабель" https://elektrokable.ru/Prais_kabel/Prais-list_kabel.xls</v>
          </cell>
          <cell r="L2411">
            <v>44208</v>
          </cell>
          <cell r="V2411">
            <v>1285357.5044386939</v>
          </cell>
        </row>
        <row r="2412">
          <cell r="A2412">
            <v>2381</v>
          </cell>
          <cell r="E2412" t="str">
            <v>Импорт из РФ_ППГнг(А)-HF 5х150мс(N,PE)-1кВ ТУ 16.К71-304-2001 (ГОСТ 31996-2012), транспорт М-С.П. - 946 USD (Searates), С.П.-площадка - 2360 USD (запрос филиала MESCO), итого =3305 USD/20' контейнер, в контейнере 4 барабанов №22, на барабане - 0,6 км кабеля. НДС РФ=0%, пошлины налоги АРЕ  = 0%</v>
          </cell>
          <cell r="I2412" t="str">
            <v>1000 м</v>
          </cell>
          <cell r="J2412" t="str">
            <v>Группа компаний "Электрокабель"</v>
          </cell>
          <cell r="K2412" t="str">
            <v>Прайс лист от 12.01.2021 группы компаний "Электрокабель" https://elektrokable.ru/Prais_kabel/Prais-list_kabel.xls</v>
          </cell>
          <cell r="L2412">
            <v>44208</v>
          </cell>
          <cell r="V2412">
            <v>1560347.6283671428</v>
          </cell>
        </row>
        <row r="2413">
          <cell r="A2413">
            <v>2268</v>
          </cell>
          <cell r="E2413" t="str">
            <v>Импорт из РФ_ППГнг(А)-HF 5х16мк(N,PE)-0,66 кВ ТУ 16.К71-304-2001 (ГОСТ 31996-2012),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413" t="str">
            <v>1000 м</v>
          </cell>
          <cell r="J2413" t="str">
            <v>Группа компаний "Электрокабель"</v>
          </cell>
          <cell r="K2413" t="str">
            <v>Прайс лист от 12.01.2021 группы компаний "Электрокабель" https://elektrokable.ru/Prais_kabel/Prais-list_kabel.xls</v>
          </cell>
          <cell r="L2413">
            <v>44208</v>
          </cell>
          <cell r="V2413">
            <v>224004.75558848676</v>
          </cell>
        </row>
        <row r="2414">
          <cell r="A2414">
            <v>5283</v>
          </cell>
          <cell r="E2414" t="str">
            <v>Импорт из РФ_ППГнг(А)-HF 5х185мс(N,PE)-1кВ ТУ 16.К71-304-2001 (ГОСТ 31996-2012), в контейнере 4 барабанов №22, на барабане= 0,5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414" t="str">
            <v>1000 м</v>
          </cell>
          <cell r="J2414" t="str">
            <v>Электрокабель</v>
          </cell>
          <cell r="K2414" t="str">
            <v>Прайс-лист Электрокабель от 10.01.2022</v>
          </cell>
          <cell r="L2414">
            <v>44571</v>
          </cell>
          <cell r="V2414">
            <v>1971812.7428954288</v>
          </cell>
        </row>
        <row r="2415">
          <cell r="A2415">
            <v>2269</v>
          </cell>
          <cell r="E2415" t="str">
            <v>Импорт из РФ_ППГнг(А)-HF 5х2,5ок(N,PE)-0,66 кВ ТУ 16.К73.102-2011 (ГОСТ 31996-2012), транспорт М-С.П. - 946 USD (Searates), С.П.-площадка - 2360 USD (запрос филиала MESCO), итого =3305 USD/20' контейнер, в контейнере 16 барабанов №10, на барабане - 1 км кабеля. НДС РФ=0%, пошлины налоги АРЕ  = 0%</v>
          </cell>
          <cell r="I2415" t="str">
            <v>1000 м</v>
          </cell>
          <cell r="J2415" t="str">
            <v>Группа компаний "Электрокабель"</v>
          </cell>
          <cell r="K2415" t="str">
            <v>Прайс лист от 12.01.2021 группы компаний "Электрокабель" https://elektrokable.ru/Prais_kabel/Prais-list_kabel.xls</v>
          </cell>
          <cell r="L2415">
            <v>44208</v>
          </cell>
          <cell r="V2415">
            <v>37982.804047821468</v>
          </cell>
        </row>
        <row r="2416">
          <cell r="A2416">
            <v>2270</v>
          </cell>
          <cell r="E2416" t="str">
            <v>Импорт из РФ_ППГнг(А)-HF 5х25мк(N,PE)-0,66 кВ ТУ 16.К73.102-2011 (ГОСТ 31996-2012),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416" t="str">
            <v>1000 м</v>
          </cell>
          <cell r="J2416" t="str">
            <v>Группа компаний "Электрокабель"</v>
          </cell>
          <cell r="K2416" t="str">
            <v>Прайс лист от 12.01.2021 группы компаний "Электрокабель" https://elektrokable.ru/Prais_kabel/Prais-list_kabel.xls</v>
          </cell>
          <cell r="L2416">
            <v>44208</v>
          </cell>
          <cell r="V2416">
            <v>313536.63420466427</v>
          </cell>
        </row>
        <row r="2417">
          <cell r="A2417">
            <v>2271</v>
          </cell>
          <cell r="E2417" t="str">
            <v>Импорт из РФ_ППГнг(А)-HF 5х35мк(N,PE)-0,66 кВ ТУ 16.К73.102-2011 (ГОСТ 31996-2012), транспорт М-С.П. - 946 USD (Searates), С.П.-площадка - 2360 USD (запрос филиала MESCO), итого =3305 USD/20' контейнер, в контейнере 6 барабанов №17, на барабане - 0,7 км кабеля. НДС РФ=0%, пошлины налоги АРЕ  = 0%</v>
          </cell>
          <cell r="I2417" t="str">
            <v>1000 м</v>
          </cell>
          <cell r="J2417" t="str">
            <v>Группа компаний "Электрокабель"</v>
          </cell>
          <cell r="K2417" t="str">
            <v>Прайс лист от 12.01.2021 группы компаний "Электрокабель" https://elektrokable.ru/Prais_kabel/Prais-list_kabel.xls</v>
          </cell>
          <cell r="L2417">
            <v>44208</v>
          </cell>
          <cell r="V2417">
            <v>431283.62484269252</v>
          </cell>
        </row>
        <row r="2418">
          <cell r="A2418">
            <v>2377</v>
          </cell>
          <cell r="E2418" t="str">
            <v>Импорт из РФ_ППГнг(А)-HF 5х35мк(N,PE)-1 кВ ТУ 16.К73.102-2011 (ГОСТ 31996-2012), транспорт М-С.П. - 946 USD (Searates), С.П.-площадка - 2360 USD (запрос филиала MESCO), итого =3305 USD/20' контейнер, в контейнере 6 барабанов №17, на барабане - 0,7 км кабеля. НДС РФ=0%, пошлины налоги АРЕ  = 0%</v>
          </cell>
          <cell r="I2418" t="str">
            <v>1000 м</v>
          </cell>
          <cell r="J2418" t="str">
            <v>Группа компаний "Электрокабель"</v>
          </cell>
          <cell r="K2418" t="str">
            <v>Прайс лист от 12.01.2021 группы компаний "Электрокабель" https://elektrokable.ru/Prais_kabel/Prais-list_kabel.xls</v>
          </cell>
          <cell r="L2418">
            <v>44208</v>
          </cell>
          <cell r="V2418">
            <v>428303.14023068297</v>
          </cell>
        </row>
        <row r="2419">
          <cell r="A2419">
            <v>2272</v>
          </cell>
          <cell r="E2419" t="str">
            <v>Импорт из РФ_ППГнг(А)-HF 5х4ок(N,PE)-0,66 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19" t="str">
            <v>1000 м</v>
          </cell>
          <cell r="J2419" t="str">
            <v>Группа компаний "Электрокабель"</v>
          </cell>
          <cell r="K2419" t="str">
            <v>Прайс лист от 12.01.2021 группы компаний "Электрокабель" https://elektrokable.ru/Prais_kabel/Prais-list_kabel.xls</v>
          </cell>
          <cell r="L2419">
            <v>44208</v>
          </cell>
          <cell r="V2419">
            <v>57188.336922921037</v>
          </cell>
        </row>
        <row r="2420">
          <cell r="A2420">
            <v>2273</v>
          </cell>
          <cell r="E2420" t="str">
            <v>Импорт из РФ_ППГнг(А)-HF 5х50мк(N,PE)-0,66 кВ ТУ 16.К73.102-2011 (ГОСТ 31996-2012), транспорт М-С.П. - 946 USD (Searates), С.П.-площадка - 2360 USD (запрос филиала MESCO), итого =3305 USD/20' контейнер, в контейнере 6 барабанов №17, на барабане - 0,55 км кабеля. НДС РФ=0%, пошлины налоги АРЕ  = 0%</v>
          </cell>
          <cell r="I2420" t="str">
            <v>1000 м</v>
          </cell>
          <cell r="J2420" t="str">
            <v>Группа компаний "Электрокабель"</v>
          </cell>
          <cell r="K2420" t="str">
            <v>Прайс лист от 12.01.2021 группы компаний "Электрокабель" https://elektrokable.ru/Prais_kabel/Prais-list_kabel.xls</v>
          </cell>
          <cell r="L2420">
            <v>44208</v>
          </cell>
          <cell r="V2420">
            <v>536662.74354194978</v>
          </cell>
        </row>
        <row r="2421">
          <cell r="A2421">
            <v>2376</v>
          </cell>
          <cell r="E2421" t="str">
            <v>Импорт из РФ_ППГнг(А)-HF 5х50мк(N,PE)-1кВ ТУ 16.К71-304-2001 (ГОСТ 31996-2012), транспорт М-С.П. - 946 USD (Searates), С.П.-площадка - 2360 USD (запрос филиала MESCO), итого =3305 USD/20' контейнер, в контейнере 6 барабанов №17, на барабане - 0,55 км кабеля. НДС РФ=0%, пошлины налоги АРЕ  = 0%</v>
          </cell>
          <cell r="I2421" t="str">
            <v>1000 м</v>
          </cell>
          <cell r="J2421" t="str">
            <v>Группа компаний "Электрокабель"</v>
          </cell>
          <cell r="K2421" t="str">
            <v>Прайс лист от 12.01.2021 группы компаний "Электрокабель" https://elektrokable.ru/Prais_kabel/Prais-list_kabel.xls</v>
          </cell>
          <cell r="L2421">
            <v>44208</v>
          </cell>
          <cell r="V2421">
            <v>564371.71132504789</v>
          </cell>
        </row>
        <row r="2422">
          <cell r="A2422">
            <v>2274</v>
          </cell>
          <cell r="E2422" t="str">
            <v>Импорт из РФ_ППГнг(А)-HF 5х6ок(N,PE)-0,66 кВ ТУ 16.К73.102-2011 (ГОСТ 31996-2012),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22" t="str">
            <v>1000 м</v>
          </cell>
          <cell r="J2422" t="str">
            <v>Группа компаний "Электрокабель"</v>
          </cell>
          <cell r="K2422" t="str">
            <v>Прайс лист от 12.01.2021 группы компаний "Электрокабель" https://elektrokable.ru/Prais_kabel/Prais-list_kabel.xls</v>
          </cell>
          <cell r="L2422">
            <v>44208</v>
          </cell>
          <cell r="V2422">
            <v>79566.836206837062</v>
          </cell>
        </row>
        <row r="2423">
          <cell r="A2423">
            <v>5282</v>
          </cell>
          <cell r="E2423" t="str">
            <v>Импорт из РФ_ППГнг(А)-HF 5х6ок(N,PE)-1кВ ТУ 16.К71-304-2001 (ГОСТ 31996-2012), в контейнере 13 барабанов №12, на барабане= 0,8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423" t="str">
            <v>1000 м</v>
          </cell>
          <cell r="J2423" t="str">
            <v>Электрокабель</v>
          </cell>
          <cell r="K2423" t="str">
            <v>Прайс-лист Электрокабель от 10.01.2022</v>
          </cell>
          <cell r="L2423">
            <v>44571</v>
          </cell>
          <cell r="V2423">
            <v>99614.889827527048</v>
          </cell>
        </row>
        <row r="2424">
          <cell r="A2424">
            <v>2379</v>
          </cell>
          <cell r="E2424" t="str">
            <v>Импорт из РФ_ППГнг(А)-HF 5х70мс(N,PE)-1 кВ ТУ 16.К73.102-2011 (ГОСТ 31996-2012), транспорт М-С.П. - 946 USD (Searates), С.П.-площадка - 2360 USD (запрос филиала MESCO), итого =3305 USD/20' контейнер, в контейнере 6 барабанов №17, на барабане - 0,55 км кабеля. НДС РФ=0%, пошлины налоги АРЕ  = 0%</v>
          </cell>
          <cell r="I2424" t="str">
            <v>1000 м</v>
          </cell>
          <cell r="J2424" t="str">
            <v>Группа компаний "Электрокабель"</v>
          </cell>
          <cell r="K2424" t="str">
            <v>Прайс лист от 12.01.2021 группы компаний "Электрокабель" https://elektrokable.ru/Prais_kabel/Prais-list_kabel.xls</v>
          </cell>
          <cell r="L2424">
            <v>44208</v>
          </cell>
          <cell r="V2424">
            <v>721038.1689750466</v>
          </cell>
        </row>
        <row r="2425">
          <cell r="A2425">
            <v>2380</v>
          </cell>
          <cell r="E2425" t="str">
            <v>Импорт из РФ_ППГнг(А)-HF 5х95мс(N,PE)-1 кВ ТУ 16.К73.102-2011 (ГОСТ 31996-2012), транспорт М-С.П. - 946 USD (Searates), С.П.-площадка - 2360 USD (запрос филиала MESCO), итого =3305 USD/20' контейнер, в контейнере 4 барабанов №18, на барабане - 0,55 км кабеля. НДС РФ=0%, пошлины налоги АРЕ  = 0%</v>
          </cell>
          <cell r="I2425" t="str">
            <v>1000 м</v>
          </cell>
          <cell r="J2425" t="str">
            <v>Группа компаний "Электрокабель"</v>
          </cell>
          <cell r="K2425" t="str">
            <v>Прайс лист от 12.01.2021 группы компаний "Электрокабель" https://elektrokable.ru/Prais_kabel/Prais-list_kabel.xls</v>
          </cell>
          <cell r="L2425">
            <v>44208</v>
          </cell>
          <cell r="V2425">
            <v>988526.82250437886</v>
          </cell>
        </row>
        <row r="2426">
          <cell r="A2426">
            <v>4998</v>
          </cell>
          <cell r="E2426" t="str">
            <v>Импорт из РФ_ППГЭнг(А)-FRHF 2х2,5ок(N)-1кВ ТУ 16.К71-339-2004 (ГОСТ 31996-2012), в контейнере 16 барабанов №10, на барабане= 1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ell>
          <cell r="I2426" t="str">
            <v>1000 м</v>
          </cell>
          <cell r="J2426" t="str">
            <v>Электрокабель</v>
          </cell>
          <cell r="K2426" t="str">
            <v>Прайс-лист Электрокабель от 10.01.2022</v>
          </cell>
          <cell r="L2426">
            <v>44571</v>
          </cell>
          <cell r="V2426">
            <v>52528.40956646522</v>
          </cell>
        </row>
        <row r="2427">
          <cell r="A2427">
            <v>2429</v>
          </cell>
          <cell r="E2427" t="str">
            <v>Импорт из РФ_ПуПнг(А)-HF 1х2,5 450/750В ТУ 16.К01-62-2009 (ГОСТ 31947-2012), транспорт М-С.П. - 946 USD (Searates), С.П.-площадка - 2360 USD (запрос филиала MESCO), итого =3305 USD/20' контейнер, в контейнере 30 барабанов №8, на барабане - 3,5 км кабеля. НДС РФ=0%, пошлины налоги АРЕ  = 0%</v>
          </cell>
          <cell r="I2427" t="str">
            <v>1000 м</v>
          </cell>
          <cell r="J2427" t="str">
            <v>Группа компаний "Электрокабель"</v>
          </cell>
          <cell r="K2427" t="str">
            <v>Прайс лист от 12.01.2021 группы компаний "Электрокабель" https://elektrokable.ru/Prais_kabel/Prais-list_kabel.xls</v>
          </cell>
          <cell r="L2427">
            <v>44208</v>
          </cell>
          <cell r="V2427">
            <v>5892.8070418180332</v>
          </cell>
        </row>
        <row r="2428">
          <cell r="A2428">
            <v>2432</v>
          </cell>
          <cell r="E2428" t="str">
            <v>Импорт из РФ_ПуПнг(А)-HF 1х25 450/750В ТУ 16.К01-62-2009 (ГОСТ 31947-2012),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428" t="str">
            <v>1000 м</v>
          </cell>
          <cell r="J2428" t="str">
            <v>Группа компаний "Электрокабель"</v>
          </cell>
          <cell r="K2428" t="str">
            <v>Прайс лист от 12.01.2021 группы компаний "Электрокабель" https://elektrokable.ru/Prais_kabel/Prais-list_kabel.xls</v>
          </cell>
          <cell r="L2428">
            <v>44208</v>
          </cell>
          <cell r="V2428">
            <v>53439.752074911747</v>
          </cell>
        </row>
        <row r="2429">
          <cell r="A2429">
            <v>2472</v>
          </cell>
          <cell r="E2429" t="str">
            <v>Импорт из РФ_ПуПнг(А)-HF 1х25 450/750В ТУ 16.К01-62-2009 (ГОСТ 31947-2012),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429" t="str">
            <v>1000 м</v>
          </cell>
          <cell r="J2429" t="str">
            <v>Группа компаний "Электрокабель"</v>
          </cell>
          <cell r="K2429" t="str">
            <v>Прайс лист от 12.01.2021 группы компаний "Электрокабель" https://elektrokable.ru/Prais_kabel/Prais-list_kabel.xls</v>
          </cell>
          <cell r="L2429">
            <v>44208</v>
          </cell>
          <cell r="V2429">
            <v>53439.752074911747</v>
          </cell>
        </row>
        <row r="2430">
          <cell r="A2430">
            <v>2430</v>
          </cell>
          <cell r="E2430" t="str">
            <v>Импорт из РФ_ПуПнг(А)-HF 1х6 450/750В ТУ 16.К01-62-2009 (ГОСТ 31947-2012), транспорт М-С.П. - 946 USD (Searates), С.П.-площадка - 2360 USD (запрос филиала MESCO), итого =3305 USD/20' контейнер, в контейнере 30 барабанов №8, на барабане - 0,9 км кабеля. НДС РФ=0%, пошлины налоги АРЕ  = 0%</v>
          </cell>
          <cell r="I2430" t="str">
            <v>1000 м</v>
          </cell>
          <cell r="J2430" t="str">
            <v>Группа компаний "Электрокабель"</v>
          </cell>
          <cell r="K2430" t="str">
            <v>Прайс лист от 12.01.2021 группы компаний "Электрокабель" https://elektrokable.ru/Prais_kabel/Prais-list_kabel.xls</v>
          </cell>
          <cell r="L2430">
            <v>44208</v>
          </cell>
          <cell r="V2430">
            <v>14135.034200770779</v>
          </cell>
        </row>
        <row r="2431">
          <cell r="A2431">
            <v>2440</v>
          </cell>
          <cell r="E2431" t="str">
            <v>Импорт из РФ_ТППэп 100х2х0,5-200В ГОСТ 31943-2012, транспорт М-С.П. - 946 USD (Searates), С.П.-площадка - 2360 USD (запрос филиала MESCO), итого =3305 USD/20' контейнер, в контейнере 6 барабанов №16, на барабане - 0,45 км кабеля. НДС РФ=0%, пошлины налоги АРЕ  = 0%</v>
          </cell>
          <cell r="I2431" t="str">
            <v>1000 м</v>
          </cell>
          <cell r="J2431" t="str">
            <v>Группа компаний "Электрокабель"</v>
          </cell>
          <cell r="K2431" t="str">
            <v>Прайс лист от 12.01.2021 группы компаний "Электрокабель" https://elektrokable.ru/Prais_kabel/Prais-list_kabel.xls</v>
          </cell>
          <cell r="L2431">
            <v>44208</v>
          </cell>
          <cell r="V2431">
            <v>120695.06769613654</v>
          </cell>
        </row>
        <row r="2432">
          <cell r="A2432">
            <v>2443</v>
          </cell>
          <cell r="E2432" t="str">
            <v>Импорт из РФ_ТППэп 20х2х0,5-200 В ГОСТ 31943-2012,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32" t="str">
            <v>1000 м</v>
          </cell>
          <cell r="J2432" t="str">
            <v>Группа компаний "Электрокабель"</v>
          </cell>
          <cell r="K2432" t="str">
            <v>Прайс лист от 12.01.2021 группы компаний "Электрокабель" https://elektrokable.ru/Prais_kabel/Prais-list_kabel.xls</v>
          </cell>
          <cell r="L2432">
            <v>44208</v>
          </cell>
          <cell r="V2432">
            <v>27322.290659147107</v>
          </cell>
        </row>
        <row r="2433">
          <cell r="A2433">
            <v>2442</v>
          </cell>
          <cell r="E2433" t="str">
            <v>Импорт из РФ_ТППэп 30х2х0,5-200В ГОСТ 31943-2012,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33" t="str">
            <v>1000 м</v>
          </cell>
          <cell r="J2433" t="str">
            <v>Группа компаний "Электрокабель"</v>
          </cell>
          <cell r="K2433" t="str">
            <v>Прайс лист от 12.01.2021 группы компаний "Электрокабель" https://elektrokable.ru/Prais_kabel/Prais-list_kabel.xls</v>
          </cell>
          <cell r="L2433">
            <v>44208</v>
          </cell>
          <cell r="V2433">
            <v>37187.5021230735</v>
          </cell>
        </row>
        <row r="2434">
          <cell r="A2434">
            <v>2441</v>
          </cell>
          <cell r="E2434" t="str">
            <v>Импорт из РФ_ТППэп 50х2х0,5-200В ГОСТ 31943-2012,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434" t="str">
            <v>1000 м</v>
          </cell>
          <cell r="J2434" t="str">
            <v>Группа компаний "Электрокабель"</v>
          </cell>
          <cell r="K2434" t="str">
            <v>Прайс лист от 12.01.2021 группы компаний "Электрокабель" https://elektrokable.ru/Prais_kabel/Prais-list_kabel.xls</v>
          </cell>
          <cell r="L2434">
            <v>44208</v>
          </cell>
          <cell r="V2434">
            <v>58531.377813903659</v>
          </cell>
        </row>
        <row r="2435">
          <cell r="A2435">
            <v>2307</v>
          </cell>
          <cell r="E2435" t="str">
            <v>Импорт из РФ_ТППэпБбШп 100х2х0,5-200В ГОСТ 31943-2012, транспорт М-С.П. - 946 USD (Searates), С.П.-площадка - 2360 USD (запрос филиала MESCO), итого =3305 USD/20' контейнер, в контейнере 6 барабанов №17, на барабане - 0,55 км кабеля. НДС РФ=0%, пошлины налоги АРЕ  = 0%</v>
          </cell>
          <cell r="I2435" t="str">
            <v>1000 м</v>
          </cell>
          <cell r="J2435" t="str">
            <v>Группа компаний "Электрокабель"</v>
          </cell>
          <cell r="K2435" t="str">
            <v>Прайс лист от 12.01.2021 группы компаний "Электрокабель" https://elektrokable.ru/Prais_kabel/Prais-list_kabel.xls</v>
          </cell>
          <cell r="L2435">
            <v>44208</v>
          </cell>
          <cell r="V2435">
            <v>139102.75970189992</v>
          </cell>
        </row>
        <row r="2436">
          <cell r="A2436">
            <v>2305</v>
          </cell>
          <cell r="E2436" t="str">
            <v>Импорт из РФ_ТППэпБбШп 10х2х0,5-200В ГОСТ 31943-2012,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36" t="str">
            <v>1000 м</v>
          </cell>
          <cell r="J2436" t="str">
            <v>Группа компаний "Электрокабель"</v>
          </cell>
          <cell r="K2436" t="str">
            <v>Прайс лист от 12.01.2021 группы компаний "Электрокабель" https://elektrokable.ru/Prais_kabel/Prais-list_kabel.xls</v>
          </cell>
          <cell r="L2436">
            <v>44208</v>
          </cell>
          <cell r="V2436">
            <v>27178.325949226914</v>
          </cell>
        </row>
        <row r="2437">
          <cell r="A2437">
            <v>2308</v>
          </cell>
          <cell r="E2437" t="str">
            <v>Импорт из РФ_ТППэпБбШп 150х2х0,5-200В ГОСТ 31943-2012, транспорт М-С.П. - 946 USD (Searates), С.П.-площадка - 2360 USD (запрос филиала MESCO), итого =3305 USD/20' контейнер, в контейнере 4 барабанов №18, на барабане - 0,55 км кабеля. НДС РФ=0%, пошлины налоги АРЕ  = 0%</v>
          </cell>
          <cell r="I2437" t="str">
            <v>1000 м</v>
          </cell>
          <cell r="J2437" t="str">
            <v>Группа компаний "Электрокабель"</v>
          </cell>
          <cell r="K2437" t="str">
            <v>Прайс лист от 12.01.2021 группы компаний "Электрокабель" https://elektrokable.ru/Prais_kabel/Prais-list_kabel.xls</v>
          </cell>
          <cell r="L2437">
            <v>44208</v>
          </cell>
          <cell r="V2437">
            <v>201685.70012570565</v>
          </cell>
        </row>
        <row r="2438">
          <cell r="A2438">
            <v>2309</v>
          </cell>
          <cell r="E2438" t="str">
            <v>Импорт из РФ_ТППэпБбШп 200х2х0,5-200В ГОСТ 31943-2012, транспорт М-С.П. - 946 USD (Searates), С.П.-площадка - 2360 USD (запрос филиала MESCO), итого =3305 USD/20' контейнер, в контейнере 4 барабанов №18, на барабане - 0,55 км кабеля. НДС РФ=0%, пошлины налоги АРЕ  = 0%</v>
          </cell>
          <cell r="I2438" t="str">
            <v>1000 м</v>
          </cell>
          <cell r="J2438" t="str">
            <v>Группа компаний "Электрокабель"</v>
          </cell>
          <cell r="K2438" t="str">
            <v>Прайс лист от 12.01.2021 группы компаний "Электрокабель" https://elektrokable.ru/Prais_kabel/Prais-list_kabel.xls</v>
          </cell>
          <cell r="L2438">
            <v>44208</v>
          </cell>
          <cell r="V2438">
            <v>251970.52638688288</v>
          </cell>
        </row>
        <row r="2439">
          <cell r="A2439">
            <v>2310</v>
          </cell>
          <cell r="E2439" t="str">
            <v>Импорт из РФ_ТППэпБбШп 20х2х0,5-200В ГОСТ 31943-2012,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439" t="str">
            <v>1000 м</v>
          </cell>
          <cell r="J2439" t="str">
            <v>Группа компаний "Электрокабель"</v>
          </cell>
          <cell r="K2439" t="str">
            <v>Прайс лист от 12.01.2021 группы компаний "Электрокабель" https://elektrokable.ru/Prais_kabel/Prais-list_kabel.xls</v>
          </cell>
          <cell r="L2439">
            <v>44208</v>
          </cell>
          <cell r="V2439">
            <v>40802.840914028864</v>
          </cell>
        </row>
        <row r="2440">
          <cell r="A2440">
            <v>2311</v>
          </cell>
          <cell r="E2440" t="str">
            <v>Импорт из РФ_ТППэпБбШп 300х2х0,5-200В ГОСТ 31943-2012, транспорт М-С.П. - 946 USD (Searates), С.П.-площадка - 2360 USD (запрос филиала MESCO), итого =3305 USD/20' контейнер, в контейнере 4 барабанов №22, на барабане - 0,6 км кабеля. НДС РФ=0%, пошлины налоги АРЕ  = 0%</v>
          </cell>
          <cell r="I2440" t="str">
            <v>1000 м</v>
          </cell>
          <cell r="J2440" t="str">
            <v>Группа компаний "Электрокабель"</v>
          </cell>
          <cell r="K2440" t="str">
            <v>Прайс лист от 12.01.2021 группы компаний "Электрокабель" https://elektrokable.ru/Prais_kabel/Prais-list_kabel.xls</v>
          </cell>
          <cell r="L2440">
            <v>44208</v>
          </cell>
          <cell r="V2440">
            <v>352449.33770185348</v>
          </cell>
        </row>
        <row r="2441">
          <cell r="A2441">
            <v>2312</v>
          </cell>
          <cell r="E2441" t="str">
            <v>Импорт из РФ_ТППэпБбШп 30х2х0,5-200В ГОСТ 31943-2012, транспорт М-С.П. - 946 USD (Searates), С.П.-площадка - 2360 USD (запрос филиала MESCO), итого =3305 USD/20' контейнер, в контейнере 7 барабанов №14, на барабане - 1 км кабеля. НДС РФ=0%, пошлины налоги АРЕ  = 0%</v>
          </cell>
          <cell r="I2441" t="str">
            <v>1000 м</v>
          </cell>
          <cell r="J2441" t="str">
            <v>Группа компаний "Электрокабель"</v>
          </cell>
          <cell r="K2441" t="str">
            <v>Прайс лист от 12.01.2021 группы компаний "Электрокабель" https://elektrokable.ru/Prais_kabel/Prais-list_kabel.xls</v>
          </cell>
          <cell r="L2441">
            <v>44208</v>
          </cell>
          <cell r="V2441">
            <v>53415.687437613829</v>
          </cell>
        </row>
        <row r="2442">
          <cell r="A2442">
            <v>2313</v>
          </cell>
          <cell r="E2442" t="str">
            <v>Импорт из РФ_ТППэпБбШп 50х2х0,5-200В ГОСТ 31943-2012, транспорт М-С.П. - 946 USD (Searates), С.П.-площадка - 2360 USD (запрос филиала MESCO), итого =3305 USD/20' контейнер, в контейнере 6 барабанов №16, на барабане - 0,45 км кабеля. НДС РФ=0%, пошлины налоги АРЕ  = 0%</v>
          </cell>
          <cell r="I2442" t="str">
            <v>1000 м</v>
          </cell>
          <cell r="J2442" t="str">
            <v>Группа компаний "Электрокабель"</v>
          </cell>
          <cell r="K2442" t="str">
            <v>Прайс лист от 12.01.2021 группы компаний "Электрокабель" https://elektrokable.ru/Prais_kabel/Prais-list_kabel.xls</v>
          </cell>
          <cell r="L2442">
            <v>44208</v>
          </cell>
          <cell r="V2442">
            <v>87584.784138745264</v>
          </cell>
        </row>
        <row r="2443">
          <cell r="A2443">
            <v>2306</v>
          </cell>
          <cell r="E2443" t="str">
            <v>Импорт из РФ_ТППэпБбШп 5х2х0,5-200В ГОСТ 31943-2012, транспорт М-С.П. - 946 USD (Searates), С.П.-площадка - 2360 USD (запрос филиала MESCO), итого =3305 USD/20' контейнер, в контейнере 13 барабанов №12, на барабане - 0,8 км кабеля. НДС РФ=0%, пошлины налоги АРЕ  = 0%</v>
          </cell>
          <cell r="I2443" t="str">
            <v>1000 м</v>
          </cell>
          <cell r="J2443" t="str">
            <v>Группа компаний "Электрокабель"</v>
          </cell>
          <cell r="K2443" t="str">
            <v>Прайс лист от 12.01.2021 группы компаний "Электрокабель" https://elektrokable.ru/Prais_kabel/Prais-list_kabel.xls</v>
          </cell>
          <cell r="L2443">
            <v>44208</v>
          </cell>
          <cell r="V2443">
            <v>19788.520547076761</v>
          </cell>
        </row>
        <row r="2444">
          <cell r="A2444">
            <v>4762</v>
          </cell>
          <cell r="E2444" t="str">
            <v>Импульсно-предохранительное устройство\УФ50025-100Р\100мм\ 2,5МПа\ нж\ -\. Транспорт экспертно 5%.</v>
          </cell>
          <cell r="I2444" t="str">
            <v>шт.</v>
          </cell>
          <cell r="J2444" t="str">
            <v>ООО "АРМАТОМ-М"</v>
          </cell>
          <cell r="K2444" t="str">
            <v>АЭС РЕСУРС. Договор  ООО "АРМАТОМ-М"  7764С/210032  05.03.2021  Руппур</v>
          </cell>
          <cell r="L2444">
            <v>44260</v>
          </cell>
          <cell r="V2444">
            <v>598723.40425531915</v>
          </cell>
        </row>
        <row r="2445">
          <cell r="A2445">
            <v>3086</v>
          </cell>
          <cell r="E2445" t="str">
            <v xml:space="preserve">инитель для круглых проводников с прижимной пластиной  по типу 5001 N-FT  5304164  OBO Battermann. Цена OBO Bettermann Hungary. Транспорт экспертно 5%. </v>
          </cell>
          <cell r="I2445" t="str">
            <v>шт.</v>
          </cell>
          <cell r="J2445" t="str">
            <v>OBO Bettermann</v>
          </cell>
          <cell r="K2445" t="str">
            <v>Прайс лист OBO Bettermann Hungary 15.04.2020</v>
          </cell>
          <cell r="L2445">
            <v>44200</v>
          </cell>
          <cell r="V2445">
            <v>72.135256344949056</v>
          </cell>
        </row>
        <row r="2446">
          <cell r="A2446">
            <v>60</v>
          </cell>
          <cell r="E2446" t="str">
            <v>К</v>
          </cell>
          <cell r="I2446" t="str">
            <v>шт.</v>
          </cell>
          <cell r="J2446" t="str">
            <v>Novovent Egypt</v>
          </cell>
          <cell r="K2446" t="str">
            <v>ТКП Novovent Egypt Y:\Конъюнктура\База данных\Мониторинг\Страны\Египет\~Материалы\Вентиляция\Mag Group</v>
          </cell>
          <cell r="L2446">
            <v>43131</v>
          </cell>
          <cell r="V2446">
            <v>3508.7719298245611</v>
          </cell>
        </row>
        <row r="2447">
          <cell r="A2447">
            <v>4048</v>
          </cell>
          <cell r="E2447" t="str">
            <v>КАБЕЛИ     многожильный медный проводник / с изоляцией из ПВХ/ 450/750 В сечение 16 мм3</v>
          </cell>
          <cell r="I2447" t="str">
            <v xml:space="preserve">бухта </v>
          </cell>
          <cell r="J2447" t="str">
            <v>ECM EGYPT CABLE</v>
          </cell>
          <cell r="K2447" t="str">
            <v>offer price 03.08.2021</v>
          </cell>
          <cell r="L2447">
            <v>44411</v>
          </cell>
          <cell r="V2447"/>
        </row>
        <row r="2448">
          <cell r="A2448">
            <v>4047</v>
          </cell>
          <cell r="E2448" t="str">
            <v>КАБЕЛИ     многожильный медный проводник / с изоляцией из ПВХ/ 450/750 В сечение 6 мм2</v>
          </cell>
          <cell r="I2448" t="str">
            <v xml:space="preserve">бухта </v>
          </cell>
          <cell r="J2448" t="str">
            <v>ECM EGYPT CABLE</v>
          </cell>
          <cell r="K2448" t="str">
            <v>offer price 03.08.2021</v>
          </cell>
          <cell r="L2448">
            <v>44411</v>
          </cell>
          <cell r="V2448"/>
        </row>
        <row r="2449">
          <cell r="A2449">
            <v>4041</v>
          </cell>
          <cell r="E2449" t="str">
            <v>КАБЕЛИ     многожильный медный проводник / с изоляцией из ПВХ/ броня со стальными лентами/ с изоляцией из ПВХ 0,6 / 1 кВ сечение   4 * 25  mm2</v>
          </cell>
          <cell r="I2449" t="str">
            <v>м</v>
          </cell>
          <cell r="J2449" t="str">
            <v>ECM EGYPT CABLE</v>
          </cell>
          <cell r="K2449" t="str">
            <v>offer price 03.08.2021</v>
          </cell>
          <cell r="L2449">
            <v>44411</v>
          </cell>
          <cell r="V2449"/>
        </row>
        <row r="2450">
          <cell r="A2450">
            <v>4045</v>
          </cell>
          <cell r="E2450" t="str">
            <v>КАБЕЛИ     многожильный медный проводник / с изоляцией из ПВХ/ броня со стальными лентами/ с изоляцией из ПВХ 0,6 / 1 кВ сечение  3 * 120 + 70 mm2</v>
          </cell>
          <cell r="I2450" t="str">
            <v>м</v>
          </cell>
          <cell r="J2450" t="str">
            <v>ECM EGYPT CABLE</v>
          </cell>
          <cell r="K2450" t="str">
            <v>offer price 03.08.2021</v>
          </cell>
          <cell r="L2450">
            <v>44411</v>
          </cell>
          <cell r="V2450"/>
        </row>
        <row r="2451">
          <cell r="A2451">
            <v>4043</v>
          </cell>
          <cell r="E2451" t="str">
            <v>КАБЕЛИ     многожильный медный проводник / с изоляцией из ПВХ/ броня со стальными лентами/ с изоляцией из ПВХ 0,6 / 1 кВ сечение  3*50+25  mm2</v>
          </cell>
          <cell r="I2451" t="str">
            <v>м</v>
          </cell>
          <cell r="J2451" t="str">
            <v>ECM EGYPT CABLE</v>
          </cell>
          <cell r="K2451" t="str">
            <v>offer price 03.08.2021</v>
          </cell>
          <cell r="L2451">
            <v>44411</v>
          </cell>
          <cell r="V2451"/>
        </row>
        <row r="2452">
          <cell r="A2452">
            <v>4044</v>
          </cell>
          <cell r="E2452" t="str">
            <v>КАБЕЛИ     многожильный медный проводник / с изоляцией из ПВХ/ броня со стальными лентами/ с изоляцией из ПВХ 0,6 / 1 кВ сечение  3*70+35 mm2</v>
          </cell>
          <cell r="I2452" t="str">
            <v>м</v>
          </cell>
          <cell r="J2452" t="str">
            <v>ECM EGYPT CABLE</v>
          </cell>
          <cell r="K2452" t="str">
            <v>offer price 03.08.2021</v>
          </cell>
          <cell r="L2452">
            <v>44411</v>
          </cell>
          <cell r="V2452"/>
        </row>
        <row r="2453">
          <cell r="A2453">
            <v>4040</v>
          </cell>
          <cell r="E2453" t="str">
            <v>КАБЕЛИ     многожильный медный проводник / с изоляцией из ПВХ/ броня со стальными лентами/ с изоляцией из ПВХ 0,6 / 1 кВ сечение  4 * 16  mm2</v>
          </cell>
          <cell r="I2453" t="str">
            <v>м</v>
          </cell>
          <cell r="J2453" t="str">
            <v>ECM EGYPT CABLE</v>
          </cell>
          <cell r="K2453" t="str">
            <v>offer price 03.08.2021</v>
          </cell>
          <cell r="L2453">
            <v>44411</v>
          </cell>
          <cell r="V2453"/>
        </row>
        <row r="2454">
          <cell r="A2454">
            <v>4042</v>
          </cell>
          <cell r="E2454" t="str">
            <v>КАБЕЛИ     многожильный медный проводник / с изоляцией из ПВХ/ броня со стальными лентами/ с изоляцией из ПВХ 0,6 / 1 кВ сечение  4 * 35  mm2</v>
          </cell>
          <cell r="I2454" t="str">
            <v>м</v>
          </cell>
          <cell r="J2454" t="str">
            <v>ECM EGYPT CABLE</v>
          </cell>
          <cell r="K2454" t="str">
            <v>offer price 03.08.2021</v>
          </cell>
          <cell r="L2454">
            <v>44411</v>
          </cell>
          <cell r="V2454"/>
        </row>
        <row r="2455">
          <cell r="A2455">
            <v>4046</v>
          </cell>
          <cell r="E2455" t="str">
            <v>КАБЕЛИ     многожильный медный проводник / с изоляцией из ПВХ/ броня со стальными лентами/ с изоляцией из ПВХ 0,6 / 1 кВ сечение 3 * 185 + 95  mm2</v>
          </cell>
          <cell r="I2455" t="str">
            <v>м</v>
          </cell>
          <cell r="J2455" t="str">
            <v>ECM EGYPT CABLE</v>
          </cell>
          <cell r="K2455" t="str">
            <v>offer price 03.08.2021</v>
          </cell>
          <cell r="L2455">
            <v>44411</v>
          </cell>
          <cell r="V2455"/>
        </row>
        <row r="2456">
          <cell r="A2456">
            <v>4039</v>
          </cell>
          <cell r="E2456" t="str">
            <v>КАБЕЛИ     многожильный медный проводник / с изоляцией из ПВХ/ с изоляцией из ПВХ 0,6/1,0 kv 4*16 mm2</v>
          </cell>
          <cell r="I2456" t="str">
            <v>м</v>
          </cell>
          <cell r="J2456" t="str">
            <v>ECM EGYPT CABLE</v>
          </cell>
          <cell r="K2456" t="str">
            <v>offer price 03.08.2021</v>
          </cell>
          <cell r="L2456">
            <v>44411</v>
          </cell>
          <cell r="V2456"/>
        </row>
        <row r="2457">
          <cell r="A2457">
            <v>4038</v>
          </cell>
          <cell r="E2457" t="str">
            <v>КАБЕЛИ     многожильный медный проводник / с изоляцией из ПВХ/ с изоляцией из ПВХ 0,6/1,0 kv 4*6 mm2</v>
          </cell>
          <cell r="I2457" t="str">
            <v>м</v>
          </cell>
          <cell r="J2457" t="str">
            <v>ECM EGYPT CABLE</v>
          </cell>
          <cell r="K2457" t="str">
            <v>offer price 03.08.2021</v>
          </cell>
          <cell r="L2457">
            <v>44411</v>
          </cell>
          <cell r="V2457"/>
        </row>
        <row r="2458">
          <cell r="A2458">
            <v>4023</v>
          </cell>
          <cell r="E2458" t="str">
            <v>КАБЕЛИ 120 мм2 (12) кВмногожильный медный проводник / с изоляцией из сшитого полиэтилена / с изоляцией из ПВХ/ PVC</v>
          </cell>
          <cell r="I2458" t="str">
            <v>м</v>
          </cell>
          <cell r="J2458" t="str">
            <v xml:space="preserve">Elsewedy cables </v>
          </cell>
          <cell r="K2458" t="str">
            <v>offer price 28.07.2021</v>
          </cell>
          <cell r="L2458">
            <v>44405</v>
          </cell>
          <cell r="V2458"/>
        </row>
        <row r="2459">
          <cell r="A2459">
            <v>4027</v>
          </cell>
          <cell r="E2459" t="str">
            <v>КАБЕЛИ 16 мм2многожильный медный проводник / с изоляцией из ПВХ/ PVC</v>
          </cell>
          <cell r="I2459" t="str">
            <v>100 м</v>
          </cell>
          <cell r="J2459" t="str">
            <v xml:space="preserve">Elsewedy cables </v>
          </cell>
          <cell r="K2459" t="str">
            <v>offer price 28.07.2021</v>
          </cell>
          <cell r="L2459">
            <v>44405</v>
          </cell>
          <cell r="V2459"/>
        </row>
        <row r="2460">
          <cell r="A2460">
            <v>4035</v>
          </cell>
          <cell r="E2460" t="str">
            <v>КАБЕЛИ 2x1 мм2многожильный медный проводник / с изоляцией из сшитого полиэтилена / с изоляцией из ПВХ/ PVC</v>
          </cell>
          <cell r="I2460" t="str">
            <v>м</v>
          </cell>
          <cell r="J2460" t="str">
            <v xml:space="preserve">Elsewedy cables </v>
          </cell>
          <cell r="K2460" t="str">
            <v>offer price 28.07.2021</v>
          </cell>
          <cell r="L2460">
            <v>44405</v>
          </cell>
          <cell r="V2460"/>
        </row>
        <row r="2461">
          <cell r="A2461">
            <v>4036</v>
          </cell>
          <cell r="E2461" t="str">
            <v>КАБЕЛИ 2x1,5 мм2многожильный медный проводник / с изоляцией из сшитого полиэтилена / с изоляцией из ПВХ/ PVC</v>
          </cell>
          <cell r="I2461" t="str">
            <v>м</v>
          </cell>
          <cell r="J2461" t="str">
            <v xml:space="preserve">Elsewedy cables </v>
          </cell>
          <cell r="K2461" t="str">
            <v>offer price 28.07.2021</v>
          </cell>
          <cell r="L2461">
            <v>44405</v>
          </cell>
          <cell r="V2461"/>
        </row>
        <row r="2462">
          <cell r="A2462">
            <v>4037</v>
          </cell>
          <cell r="E2462" t="str">
            <v>КАБЕЛИ 2x2,5 мм2многожильный медный проводник / с изоляцией из сшитого полиэтилена / с изоляцией из ПВХ/ PVC</v>
          </cell>
          <cell r="I2462" t="str">
            <v>м</v>
          </cell>
          <cell r="J2462" t="str">
            <v xml:space="preserve">Elsewedy cables </v>
          </cell>
          <cell r="K2462" t="str">
            <v>offer price 28.07.2021</v>
          </cell>
          <cell r="L2462">
            <v>44405</v>
          </cell>
          <cell r="V2462"/>
        </row>
        <row r="2463">
          <cell r="A2463">
            <v>4033</v>
          </cell>
          <cell r="E2463" t="str">
            <v>КАБЕЛИ 3x120 + 70 мм2многожильный медный проводник / с изоляцией из ПВХ/ броня со стальными лентами/ PVC</v>
          </cell>
          <cell r="I2463" t="str">
            <v>м</v>
          </cell>
          <cell r="J2463" t="str">
            <v xml:space="preserve">Elsewedy cables </v>
          </cell>
          <cell r="K2463" t="str">
            <v>offer price 28.07.2021</v>
          </cell>
          <cell r="L2463">
            <v>44405</v>
          </cell>
          <cell r="V2463"/>
        </row>
        <row r="2464">
          <cell r="A2464">
            <v>4034</v>
          </cell>
          <cell r="E2464" t="str">
            <v>КАБЕЛИ 3x185 + 95 мм2многожильный медный проводник / с изоляцией из ПВХ/ броня со стальными лентами/ PVC</v>
          </cell>
          <cell r="I2464" t="str">
            <v>м</v>
          </cell>
          <cell r="J2464" t="str">
            <v xml:space="preserve">Elsewedy cables </v>
          </cell>
          <cell r="K2464" t="str">
            <v>offer price 28.07.2021</v>
          </cell>
          <cell r="L2464">
            <v>44405</v>
          </cell>
          <cell r="V2464"/>
        </row>
        <row r="2465">
          <cell r="A2465">
            <v>4031</v>
          </cell>
          <cell r="E2465" t="str">
            <v>КАБЕЛИ 3x50 + 25 мм2многожильный медный проводник / с изоляцией из ПВХ/ броня со стальными лентами/ PVC</v>
          </cell>
          <cell r="I2465" t="str">
            <v>м</v>
          </cell>
          <cell r="J2465" t="str">
            <v xml:space="preserve">Elsewedy cables </v>
          </cell>
          <cell r="K2465" t="str">
            <v>offer price 28.07.2021</v>
          </cell>
          <cell r="L2465">
            <v>44405</v>
          </cell>
          <cell r="V2465"/>
        </row>
        <row r="2466">
          <cell r="A2466">
            <v>4032</v>
          </cell>
          <cell r="E2466" t="str">
            <v>КАБЕЛИ 3x70 + 35 мм2многожильный медный проводник / с изоляцией из ПВХ/ броня со стальными лентами/ PVC</v>
          </cell>
          <cell r="I2466" t="str">
            <v>м</v>
          </cell>
          <cell r="J2466" t="str">
            <v xml:space="preserve">Elsewedy cables </v>
          </cell>
          <cell r="K2466" t="str">
            <v>offer price 28.07.2021</v>
          </cell>
          <cell r="L2466">
            <v>44405</v>
          </cell>
          <cell r="V2466"/>
        </row>
        <row r="2467">
          <cell r="A2467">
            <v>4026</v>
          </cell>
          <cell r="E2467" t="str">
            <v>КАБЕЛИ 4x16 мм2многожильный медный проводник / с изоляцией из ПВХ/ PVC</v>
          </cell>
          <cell r="I2467" t="str">
            <v>м</v>
          </cell>
          <cell r="J2467" t="str">
            <v xml:space="preserve">Elsewedy cables </v>
          </cell>
          <cell r="K2467" t="str">
            <v>offer price 28.07.2021</v>
          </cell>
          <cell r="L2467">
            <v>44405</v>
          </cell>
          <cell r="V2467"/>
        </row>
        <row r="2468">
          <cell r="A2468">
            <v>4028</v>
          </cell>
          <cell r="E2468" t="str">
            <v>КАБЕЛИ 4x16 мм2многожильный медный проводник / с изоляцией из ПВХ/ броня со стальными лентами/ PVC</v>
          </cell>
          <cell r="I2468" t="str">
            <v>м</v>
          </cell>
          <cell r="J2468" t="str">
            <v xml:space="preserve">Elsewedy cables </v>
          </cell>
          <cell r="K2468" t="str">
            <v>offer price 28.07.2021</v>
          </cell>
          <cell r="L2468">
            <v>44405</v>
          </cell>
          <cell r="V2468"/>
        </row>
        <row r="2469">
          <cell r="A2469">
            <v>4029</v>
          </cell>
          <cell r="E2469" t="str">
            <v>КАБЕЛИ 4x25 мм2многожильный медный проводник / с изоляцией из ПВХ/ броня со стальными лентами/ PVC</v>
          </cell>
          <cell r="I2469" t="str">
            <v>м</v>
          </cell>
          <cell r="J2469" t="str">
            <v xml:space="preserve">Elsewedy cables </v>
          </cell>
          <cell r="K2469" t="str">
            <v>offer price 28.07.2021</v>
          </cell>
          <cell r="L2469">
            <v>44405</v>
          </cell>
          <cell r="V2469"/>
        </row>
        <row r="2470">
          <cell r="A2470">
            <v>4030</v>
          </cell>
          <cell r="E2470" t="str">
            <v>КАБЕЛИ 4x35 мм2многожильный медный проводник / с изоляцией из ПВХ/ броня со стальными лентами/ PVC</v>
          </cell>
          <cell r="I2470" t="str">
            <v>м</v>
          </cell>
          <cell r="J2470" t="str">
            <v xml:space="preserve">Elsewedy cables </v>
          </cell>
          <cell r="K2470" t="str">
            <v>offer price 28.07.2021</v>
          </cell>
          <cell r="L2470">
            <v>44405</v>
          </cell>
          <cell r="V2470"/>
        </row>
        <row r="2471">
          <cell r="A2471">
            <v>4024</v>
          </cell>
          <cell r="E2471" t="str">
            <v>КАБЕЛИ 4X6 мм2многожильный медный проводник / с изоляцией из ПВХ/ PVC</v>
          </cell>
          <cell r="I2471" t="str">
            <v>м</v>
          </cell>
          <cell r="J2471" t="str">
            <v xml:space="preserve">Elsewedy cables </v>
          </cell>
          <cell r="K2471" t="str">
            <v>offer price 28.07.2021</v>
          </cell>
          <cell r="L2471">
            <v>44405</v>
          </cell>
          <cell r="V2471"/>
        </row>
        <row r="2472">
          <cell r="A2472">
            <v>4628</v>
          </cell>
          <cell r="E2472" t="str">
            <v>Кабели малогабаритные с медными жилами с изоляцией из сшитого полиэтилена\КМПвВЭВнг(A)-FRLS 10х1,5\. Транспорт экспертно 5%</v>
          </cell>
          <cell r="I2472" t="str">
            <v>1000 м</v>
          </cell>
          <cell r="J2472" t="str">
            <v>Общество с ограниченной ответственностью "ЭлХим"</v>
          </cell>
          <cell r="K2472" t="str">
            <v>АЭС-ресурс ТКП №3</v>
          </cell>
          <cell r="L2472">
            <v>44315</v>
          </cell>
          <cell r="V2472">
            <v>266176.53424785496</v>
          </cell>
        </row>
        <row r="2473">
          <cell r="A2473">
            <v>4365</v>
          </cell>
          <cell r="E2473" t="str">
            <v>кабель / HELUKABEL HELUTHERM FR BS 7629 4x1.5qmm красный</v>
          </cell>
          <cell r="I2473" t="str">
            <v>м</v>
          </cell>
          <cell r="J2473" t="str">
            <v>Helukabel (Germany) 11007370</v>
          </cell>
          <cell r="K2473" t="str">
            <v>Techno Gulf</v>
          </cell>
          <cell r="L2473">
            <v>44471</v>
          </cell>
          <cell r="V2473">
            <v>22.011000000000003</v>
          </cell>
        </row>
        <row r="2474">
          <cell r="A2474">
            <v>4364</v>
          </cell>
          <cell r="E2474" t="str">
            <v>кабель / HELUKABEL HELUTHERM FR BS 7629 4x2.5qmm красный</v>
          </cell>
          <cell r="I2474" t="str">
            <v>м</v>
          </cell>
          <cell r="J2474" t="str">
            <v>Helukabel (Germany) 11007370</v>
          </cell>
          <cell r="K2474" t="str">
            <v>Techno Gulf</v>
          </cell>
          <cell r="L2474">
            <v>44471</v>
          </cell>
          <cell r="V2474">
            <v>37.234999999999999</v>
          </cell>
        </row>
        <row r="2475">
          <cell r="A2475">
            <v>4358</v>
          </cell>
          <cell r="E2475" t="str">
            <v>кабель / HELUKABEL N2XH-J 5x16 re, schwarz</v>
          </cell>
          <cell r="I2475" t="str">
            <v>м</v>
          </cell>
          <cell r="J2475" t="str">
            <v>Helukabel (Germany) 53163</v>
          </cell>
          <cell r="K2475" t="str">
            <v>Techno Gulf</v>
          </cell>
          <cell r="L2475">
            <v>44471</v>
          </cell>
          <cell r="V2475">
            <v>287.80399999999997</v>
          </cell>
        </row>
        <row r="2476">
          <cell r="A2476">
            <v>4360</v>
          </cell>
          <cell r="E2476" t="str">
            <v>кабель / HELUKABEL N2XH-O 2x1,5 re, schwarz</v>
          </cell>
          <cell r="I2476" t="str">
            <v>м</v>
          </cell>
          <cell r="J2476" t="str">
            <v>Helukabel (Germany) 53262</v>
          </cell>
          <cell r="K2476" t="str">
            <v>Techno Gulf</v>
          </cell>
          <cell r="L2476">
            <v>44471</v>
          </cell>
          <cell r="V2476">
            <v>18.446999999999999</v>
          </cell>
        </row>
        <row r="2477">
          <cell r="A2477">
            <v>4359</v>
          </cell>
          <cell r="E2477" t="str">
            <v>кабель / HELUKABEL N2XH-O 2x2,5 re, schwarz</v>
          </cell>
          <cell r="I2477" t="str">
            <v>м</v>
          </cell>
          <cell r="J2477" t="str">
            <v>Helukabel (Germany) 53263</v>
          </cell>
          <cell r="K2477" t="str">
            <v>Techno Gulf</v>
          </cell>
          <cell r="L2477">
            <v>44471</v>
          </cell>
          <cell r="V2477">
            <v>25.992999999999999</v>
          </cell>
        </row>
        <row r="2478">
          <cell r="A2478">
            <v>4361</v>
          </cell>
          <cell r="E2478" t="str">
            <v>кабель / HELUKABEL N2XH-O 2x2,5 re, schwarz</v>
          </cell>
          <cell r="I2478" t="str">
            <v>м</v>
          </cell>
          <cell r="J2478" t="str">
            <v>Helukabel (Germany) 53263</v>
          </cell>
          <cell r="K2478" t="str">
            <v>Techno Gulf</v>
          </cell>
          <cell r="L2478">
            <v>44471</v>
          </cell>
          <cell r="V2478">
            <v>26.004000000000001</v>
          </cell>
        </row>
        <row r="2479">
          <cell r="A2479">
            <v>4362</v>
          </cell>
          <cell r="E2479" t="str">
            <v>кабель / HELUKABEL NYY-J 4X185SM</v>
          </cell>
          <cell r="I2479" t="str">
            <v>м</v>
          </cell>
          <cell r="J2479" t="str">
            <v>Helukabel (Germany) 32057</v>
          </cell>
          <cell r="K2479" t="str">
            <v>Techno Gulf</v>
          </cell>
          <cell r="L2479">
            <v>44471</v>
          </cell>
          <cell r="V2479">
            <v>2312.145</v>
          </cell>
        </row>
        <row r="2480">
          <cell r="A2480">
            <v>4357</v>
          </cell>
          <cell r="E2480" t="str">
            <v>кабель / HELUKABEL NYY-J 5X70RM</v>
          </cell>
          <cell r="I2480" t="str">
            <v>м</v>
          </cell>
          <cell r="J2480" t="str">
            <v>Helukabel (Germany) 79608</v>
          </cell>
          <cell r="K2480" t="str">
            <v>Techno Gulf</v>
          </cell>
          <cell r="L2480">
            <v>44471</v>
          </cell>
          <cell r="V2480">
            <v>1129.5790000000002</v>
          </cell>
        </row>
        <row r="2481">
          <cell r="A2481">
            <v>4363</v>
          </cell>
          <cell r="E2481" t="str">
            <v>кабель / HELUKABEL OZ-500 2X0,5 мм2 серый</v>
          </cell>
          <cell r="I2481" t="str">
            <v>м</v>
          </cell>
          <cell r="J2481" t="str">
            <v>Helukabel (Germany) 10001</v>
          </cell>
          <cell r="K2481" t="str">
            <v>Techno Gulf</v>
          </cell>
          <cell r="L2481">
            <v>44471</v>
          </cell>
          <cell r="V2481">
            <v>6.2039999999999997</v>
          </cell>
        </row>
        <row r="2482">
          <cell r="A2482">
            <v>3378</v>
          </cell>
          <cell r="E2482" t="str">
            <v>Кабель КВВГнг(A)-LS 4х6.Транспорт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82" t="str">
            <v>1000 м</v>
          </cell>
          <cell r="J2482" t="str">
            <v>N/A</v>
          </cell>
          <cell r="K2482" t="str">
            <v>Данные УЦ для лота 4902, эскалация из ноября 2020 в март 2021 по Росстат "Производство кабелей и кабельной арматуры" = 7,33%</v>
          </cell>
          <cell r="L2482">
            <v>44155</v>
          </cell>
          <cell r="V2482">
            <v>87140.843123575774</v>
          </cell>
        </row>
        <row r="2483">
          <cell r="A2483">
            <v>3379</v>
          </cell>
          <cell r="E2483" t="str">
            <v>Кабель КВВГнг(A)-LS 5х1,5.Транспорт М-С.-П. = 946 USD (Searates.com), С.-П.-Александрия, портовая обработка - площадка = 2360 USD (запрос Дирекции в MESCO), итого =3305 USD/20' контейнер. В контейнере 30 барабанов №8, на барабане 0,9 км кабеля.НДС РФ, налоги пошлины АРЕ = 0%.</v>
          </cell>
          <cell r="I2483" t="str">
            <v>1000 м</v>
          </cell>
          <cell r="J2483" t="str">
            <v>N/A</v>
          </cell>
          <cell r="K2483" t="str">
            <v>Данные УЦ для лота 4902, эскалация из ноября 2020 в март 2021 по Росстат "Производство кабелей и кабельной арматуры" = 7,33%</v>
          </cell>
          <cell r="L2483">
            <v>44155</v>
          </cell>
          <cell r="V2483">
            <v>21878.654261130014</v>
          </cell>
        </row>
        <row r="2484">
          <cell r="A2484">
            <v>3366</v>
          </cell>
          <cell r="E2484" t="str">
            <v>Кабель КВВГнг(A)-LS 5х2,5.Транспорт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84" t="str">
            <v>1000 м</v>
          </cell>
          <cell r="J2484" t="str">
            <v>N/A</v>
          </cell>
          <cell r="K2484" t="str">
            <v>Данные УЦ для лота 4902, эскалация из ноября 2020 в март 2021 по Росстат "Производство кабелей и кабельной арматуры" = 7,33%</v>
          </cell>
          <cell r="L2484">
            <v>44155</v>
          </cell>
          <cell r="V2484">
            <v>39262.108143291356</v>
          </cell>
        </row>
        <row r="2485">
          <cell r="A2485">
            <v>3381</v>
          </cell>
          <cell r="E2485" t="str">
            <v>Кабель КВВГЭнг(А)-FRLS 4х1,5.Транспорт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85" t="str">
            <v>1000 м</v>
          </cell>
          <cell r="J2485" t="str">
            <v>N/A</v>
          </cell>
          <cell r="K2485" t="str">
            <v>Данные УЦ для лота 4902, эскалация из ноября 2020 в март 2021 по Росстат "Производство кабелей и кабельной арматуры" = 7,33%</v>
          </cell>
          <cell r="L2485">
            <v>44155</v>
          </cell>
          <cell r="V2485">
            <v>65832.610293141654</v>
          </cell>
        </row>
        <row r="2486">
          <cell r="A2486">
            <v>3380</v>
          </cell>
          <cell r="E2486" t="str">
            <v>Кабель КВВГЭнг(А)-FRLS 5х1,5.Транспорт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86" t="str">
            <v>1000 м</v>
          </cell>
          <cell r="J2486" t="str">
            <v>N/A</v>
          </cell>
          <cell r="K2486" t="str">
            <v>Данные УЦ для лота 4902, эскалация из ноября 2020 в март 2021 по Росстат "Производство кабелей и кабельной арматуры" = 7,33%</v>
          </cell>
          <cell r="L2486">
            <v>44155</v>
          </cell>
          <cell r="V2486">
            <v>73751.320179292976</v>
          </cell>
        </row>
        <row r="2487">
          <cell r="A2487">
            <v>3369</v>
          </cell>
          <cell r="E2487" t="str">
            <v>Кабель КВВГЭнг(А)-LS 10х1,5.Транспорт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487" t="str">
            <v>1000 м</v>
          </cell>
          <cell r="J2487" t="str">
            <v>N/A</v>
          </cell>
          <cell r="K2487" t="str">
            <v>Данные УЦ для лота 4902, эскалация из ноября 2020 в март 2021 по Росстат "Производство кабелей и кабельной арматуры" = 7,33%</v>
          </cell>
          <cell r="L2487">
            <v>44155</v>
          </cell>
          <cell r="V2487">
            <v>62206.047988644234</v>
          </cell>
        </row>
        <row r="2488">
          <cell r="A2488">
            <v>3371</v>
          </cell>
          <cell r="E2488" t="str">
            <v>Кабель КВВГЭнг(А)-LS 10х1.Транспорт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88" t="str">
            <v>1000 м</v>
          </cell>
          <cell r="J2488" t="str">
            <v>N/A</v>
          </cell>
          <cell r="K2488" t="str">
            <v>Данные УЦ для лота 4902, эскалация из ноября 2020 в март 2021 по Росстат "Производство кабелей и кабельной арматуры" = 7,33%</v>
          </cell>
          <cell r="L2488">
            <v>44155</v>
          </cell>
          <cell r="V2488">
            <v>51107.454343716432</v>
          </cell>
        </row>
        <row r="2489">
          <cell r="A2489">
            <v>3726</v>
          </cell>
          <cell r="E2489" t="str">
            <v>Кабель КВВГЭнг(А)-LS 10х2,5.Транспорт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489" t="str">
            <v>1000 м</v>
          </cell>
          <cell r="J2489" t="str">
            <v>N/A</v>
          </cell>
          <cell r="K2489" t="str">
            <v>Данные УЦ для лота 4902, эскалация из ноября 2020 в март 2021 по Росстат "Производство кабелей и кабельной арматуры" = 7,33%</v>
          </cell>
          <cell r="L2489">
            <v>44155</v>
          </cell>
          <cell r="V2489">
            <v>93031.422395889851</v>
          </cell>
        </row>
        <row r="2490">
          <cell r="A2490">
            <v>4636</v>
          </cell>
          <cell r="E2490" t="str">
            <v>Кабель КВВГЭнг(А)-LS 10х2,5.Транспорт экспертно 5%НДС РФ, налоги пошлины АРЕ = 0%.</v>
          </cell>
          <cell r="I2490" t="str">
            <v>1000 м</v>
          </cell>
          <cell r="J2490" t="str">
            <v>N/A</v>
          </cell>
          <cell r="K2490" t="str">
            <v>ЭСКМ для лота 3700 Руппур</v>
          </cell>
          <cell r="L2490">
            <v>44589</v>
          </cell>
          <cell r="V2490">
            <v>178702.66232841174</v>
          </cell>
        </row>
        <row r="2491">
          <cell r="A2491">
            <v>3725</v>
          </cell>
          <cell r="E2491" t="str">
            <v>Кабель КВВГЭнг(А)-LS 10х4.Транспорт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491" t="str">
            <v>1000 м</v>
          </cell>
          <cell r="J2491" t="str">
            <v>N/A</v>
          </cell>
          <cell r="K2491" t="str">
            <v>Данные УЦ для лота 4902, эскалация из ноября 2020 в март 2021 по Росстат "Производство кабелей и кабельной арматуры" = 7,33%</v>
          </cell>
          <cell r="L2491">
            <v>44155</v>
          </cell>
          <cell r="V2491">
            <v>135372.58999200264</v>
          </cell>
        </row>
        <row r="2492">
          <cell r="A2492">
            <v>3370</v>
          </cell>
          <cell r="E2492" t="str">
            <v>Кабель КВВГЭнг(А)-LS 14х1.Транспорт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492" t="str">
            <v>1000 м</v>
          </cell>
          <cell r="J2492" t="str">
            <v>N/A</v>
          </cell>
          <cell r="K2492" t="str">
            <v>Данные УЦ для лота 4902, эскалация из ноября 2020 в март 2021 по Росстат "Производство кабелей и кабельной арматуры" = 7,33%</v>
          </cell>
          <cell r="L2492">
            <v>44155</v>
          </cell>
          <cell r="V2492">
            <v>67952.069736827878</v>
          </cell>
        </row>
        <row r="2493">
          <cell r="A2493">
            <v>3367</v>
          </cell>
          <cell r="E2493" t="str">
            <v>Кабель КВВГЭнг(А)-LS 19х1.Транспорт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493" t="str">
            <v>1000 м</v>
          </cell>
          <cell r="J2493" t="str">
            <v>N/A</v>
          </cell>
          <cell r="K2493" t="str">
            <v>Данные УЦ для лота 4902, эскалация из ноября 2020 в март 2021 по Росстат "Производство кабелей и кабельной арматуры" = 7,33%</v>
          </cell>
          <cell r="L2493">
            <v>44155</v>
          </cell>
          <cell r="V2493">
            <v>91861.889007031816</v>
          </cell>
        </row>
        <row r="2494">
          <cell r="A2494">
            <v>3368</v>
          </cell>
          <cell r="E2494" t="str">
            <v>Кабель КВВГЭнг(А)-LS 27х1.Транспорт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494" t="str">
            <v>1000 м</v>
          </cell>
          <cell r="J2494" t="str">
            <v>N/A</v>
          </cell>
          <cell r="K2494" t="str">
            <v>Данные УЦ для лота 4902, эскалация из ноября 2020 в март 2021 по Росстат "Производство кабелей и кабельной арматуры" = 7,33%</v>
          </cell>
          <cell r="L2494">
            <v>44155</v>
          </cell>
          <cell r="V2494">
            <v>115928.56742114686</v>
          </cell>
        </row>
        <row r="2495">
          <cell r="A2495">
            <v>3374</v>
          </cell>
          <cell r="E2495" t="str">
            <v>Кабель КВВГЭнг(А)-LS 4х1.Транспорт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95" t="str">
            <v>1000 м</v>
          </cell>
          <cell r="J2495" t="str">
            <v>N/A</v>
          </cell>
          <cell r="K2495" t="str">
            <v>Данные УЦ для лота 4902, эскалация из ноября 2020 в март 2021 по Росстат "Производство кабелей и кабельной арматуры" = 7,33%</v>
          </cell>
          <cell r="L2495">
            <v>44155</v>
          </cell>
          <cell r="V2495">
            <v>31765.672073698832</v>
          </cell>
        </row>
        <row r="2496">
          <cell r="A2496">
            <v>3728</v>
          </cell>
          <cell r="E2496" t="str">
            <v>Кабель КВВГЭнг(А)-LS 4х2,5.Транспорт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96" t="str">
            <v>1000 м</v>
          </cell>
          <cell r="J2496" t="str">
            <v>N/A</v>
          </cell>
          <cell r="K2496" t="str">
            <v>Данные УЦ для лота 4902, эскалация из ноября 2020 в март 2021 по Росстат "Производство кабелей и кабельной арматуры" = 7,33%</v>
          </cell>
          <cell r="L2496">
            <v>44155</v>
          </cell>
          <cell r="V2496">
            <v>49460.777752238588</v>
          </cell>
        </row>
        <row r="2497">
          <cell r="A2497">
            <v>4638</v>
          </cell>
          <cell r="E2497" t="str">
            <v>Кабель КВВГЭнг(А)-LS 4х6.Транспорт экспертно 5%НДС РФ, налоги пошлины АРЕ = 0%.</v>
          </cell>
          <cell r="I2497" t="str">
            <v>1000 м</v>
          </cell>
          <cell r="J2497" t="str">
            <v>N/A</v>
          </cell>
          <cell r="K2497" t="str">
            <v>ЭСКМ для лота 3700 Руппур</v>
          </cell>
          <cell r="L2497">
            <v>44589</v>
          </cell>
          <cell r="V2497">
            <v>149205.59906711342</v>
          </cell>
        </row>
        <row r="2498">
          <cell r="A2498">
            <v>3372</v>
          </cell>
          <cell r="E2498" t="str">
            <v>Кабель КВВГЭнг(А)-LS 7х1,5.Транспорт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98" t="str">
            <v>1000 м</v>
          </cell>
          <cell r="J2498" t="str">
            <v>N/A</v>
          </cell>
          <cell r="K2498" t="str">
            <v>Данные УЦ для лота 4902, эскалация из ноября 2020 в март 2021 по Росстат "Производство кабелей и кабельной арматуры" = 7,33%</v>
          </cell>
          <cell r="L2498">
            <v>44155</v>
          </cell>
          <cell r="V2498">
            <v>52035.946337634217</v>
          </cell>
        </row>
        <row r="2499">
          <cell r="A2499">
            <v>3373</v>
          </cell>
          <cell r="E2499" t="str">
            <v>Кабель КВВГЭнг(А)-LS 7х1.Транспорт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499" t="str">
            <v>1000 м</v>
          </cell>
          <cell r="J2499" t="str">
            <v>N/A</v>
          </cell>
          <cell r="K2499" t="str">
            <v>Данные УЦ для лота 4902, эскалация из ноября 2020 в март 2021 по Росстат "Производство кабелей и кабельной арматуры" = 7,33%</v>
          </cell>
          <cell r="L2499">
            <v>44155</v>
          </cell>
          <cell r="V2499">
            <v>41898.305014851736</v>
          </cell>
        </row>
        <row r="2500">
          <cell r="A2500">
            <v>3727</v>
          </cell>
          <cell r="E2500" t="str">
            <v>Кабель КВВГЭнг(А)-LS 7х2,5.Транспорт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500" t="str">
            <v>1000 м</v>
          </cell>
          <cell r="J2500" t="str">
            <v>N/A</v>
          </cell>
          <cell r="K2500" t="str">
            <v>Данные УЦ для лота 4902, эскалация из ноября 2020 в март 2021 по Росстат "Производство кабелей и кабельной арматуры" = 7,33%</v>
          </cell>
          <cell r="L2500">
            <v>44155</v>
          </cell>
          <cell r="V2500">
            <v>70868.384353392772</v>
          </cell>
        </row>
        <row r="2501">
          <cell r="A2501">
            <v>4637</v>
          </cell>
          <cell r="E2501" t="str">
            <v>Кабель КВВГЭнг(А)-LS 7х6.Транспорт экспертно 5%НДС РФ, налоги пошлины АРЕ = 0%.</v>
          </cell>
          <cell r="I2501" t="str">
            <v>1000 м</v>
          </cell>
          <cell r="J2501" t="str">
            <v>N/A</v>
          </cell>
          <cell r="K2501" t="str">
            <v>ЭСКМ для лота 3700 Руппур</v>
          </cell>
          <cell r="L2501">
            <v>44589</v>
          </cell>
          <cell r="V2501">
            <v>239570.97978568135</v>
          </cell>
        </row>
        <row r="2502">
          <cell r="A2502">
            <v>3735</v>
          </cell>
          <cell r="E2502" t="str">
            <v>Кабель контрольный 12х2х0,5 КУПЭфПмнг(A)-FRHF.Транспорт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502" t="str">
            <v>1000 м</v>
          </cell>
          <cell r="J2502" t="str">
            <v>"Завод "Энергокабель"</v>
          </cell>
          <cell r="K2502" t="str">
            <v>ТКП "Завод "Энергокабель"</v>
          </cell>
          <cell r="L2502">
            <v>44356</v>
          </cell>
          <cell r="V2502">
            <v>2781568.9341159239</v>
          </cell>
        </row>
        <row r="2503">
          <cell r="A2503">
            <v>4677</v>
          </cell>
          <cell r="E2503" t="str">
            <v xml:space="preserve">Кабель контрольный КАГЭ-1-HF  3х1 </v>
          </cell>
          <cell r="I2503" t="str">
            <v>1000 м</v>
          </cell>
          <cell r="J2503" t="str">
            <v>ТД ВНИИКП</v>
          </cell>
          <cell r="K2503" t="str">
            <v>ТКП ЭСКM для лота 4902 Руппур от 10.02.2022</v>
          </cell>
          <cell r="L2503">
            <v>44602</v>
          </cell>
          <cell r="V2503">
            <v>1616934.4605388925</v>
          </cell>
        </row>
        <row r="2504">
          <cell r="A2504">
            <v>4614</v>
          </cell>
          <cell r="E2504" t="str">
            <v>Кабель контрольный КПоЭПЭнг(А)-FRHF- LOCA - 660 37х1 мм2. ГОСТ 26411-85, ТУ 16.К71-320-2002. Транспорт экпертно 5%</v>
          </cell>
          <cell r="I2504" t="str">
            <v>1000 м</v>
          </cell>
          <cell r="J2504" t="str">
            <v>Ункомтех</v>
          </cell>
          <cell r="K2504" t="str">
            <v>Предложение Ункомтех для ЭСКМ от 01.02.2022</v>
          </cell>
          <cell r="L2504">
            <v>44593</v>
          </cell>
          <cell r="V2504">
            <v>4572323.7928665476</v>
          </cell>
        </row>
        <row r="2505">
          <cell r="A2505">
            <v>4686</v>
          </cell>
          <cell r="E2505" t="str">
            <v>Кабель контрольный КПЭПнг(А)-HF  6х2х1.38 , транспорт 5%</v>
          </cell>
          <cell r="I2505" t="str">
            <v>1000 м</v>
          </cell>
          <cell r="J2505" t="str">
            <v>N/A</v>
          </cell>
          <cell r="K2505" t="str">
            <v>Информация ЭСКМ по оту 3502 Руппур от 20.04.2022</v>
          </cell>
          <cell r="L2505">
            <v>44671</v>
          </cell>
          <cell r="V2505">
            <v>405465.80521506438</v>
          </cell>
        </row>
        <row r="2506">
          <cell r="A2506">
            <v>4687</v>
          </cell>
          <cell r="E2506" t="str">
            <v>Кабель контрольный КУППмнг(А)-HF 4х2х0,5 , транспорт 5%</v>
          </cell>
          <cell r="I2506" t="str">
            <v>1000 м</v>
          </cell>
          <cell r="J2506" t="str">
            <v>N/A</v>
          </cell>
          <cell r="K2506" t="str">
            <v>Информация ЭСКМ по оту 3502 Руппур от 20.04.2022</v>
          </cell>
          <cell r="L2506">
            <v>44671</v>
          </cell>
          <cell r="V2506">
            <v>503461.94904775446</v>
          </cell>
        </row>
        <row r="2507">
          <cell r="A2507">
            <v>3311</v>
          </cell>
          <cell r="E2507" t="str">
            <v>Кабель контрольный. Оптический со стальным материалом центрального силового элемента, с полиэтиленовой оболочкой, с однослойной броней из стальных проволок, с внешней оболочкой из пластмассы не поддерживающей горение, тип оптического волокна стандартное одномодовое, марки ОКБнг(В)-0,22-4П.Транспорт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 км кабеля.НДС РФ, налоги пошлины АРЕ = 0%.</v>
          </cell>
          <cell r="I2507" t="str">
            <v>1000 м</v>
          </cell>
          <cell r="J2507" t="str">
            <v>N/A</v>
          </cell>
          <cell r="K2507" t="str">
            <v>Предложение ЭСКМ для лота 3700 Руппур</v>
          </cell>
          <cell r="L2507">
            <v>44312</v>
          </cell>
          <cell r="V2507">
            <v>56746.21088192243</v>
          </cell>
        </row>
        <row r="2508">
          <cell r="A2508">
            <v>3363</v>
          </cell>
          <cell r="E2508" t="str">
            <v>Кабель КППГнг(А)-FRHF 4х2,5.Транспорт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508" t="str">
            <v>1000 м</v>
          </cell>
          <cell r="J2508" t="str">
            <v>N/A</v>
          </cell>
          <cell r="K2508" t="str">
            <v>Данные УЦ для лота 4902, эскалация из ноября 2020 в март 2021 по Росстат "Производство кабелей и кабельной арматуры" = 7,33%</v>
          </cell>
          <cell r="L2508">
            <v>44155</v>
          </cell>
          <cell r="V2508">
            <v>53295.076776619149</v>
          </cell>
        </row>
        <row r="2509">
          <cell r="A2509">
            <v>3335</v>
          </cell>
          <cell r="E2509" t="str">
            <v>Кабель КПСЭнг(А)-FRHF 1х2х1,5.  Транспорт М-С.-П. = 946 USD (Searates.com), С.-П.-Александрия, портовая обработка - площадка = 2360 USD (запрос Дирекции в MESCO), итого =3305 USD/20' контейнер.  В контейнере16 барабанов №10, на барабане 1 км кабеля.НДС РФ, налоги пошлины АРЕ = 0%.</v>
          </cell>
          <cell r="I2509" t="str">
            <v>1000 м</v>
          </cell>
          <cell r="J2509" t="str">
            <v>N/A</v>
          </cell>
          <cell r="K2509" t="str">
            <v>Предложение ЭСКМ для лота 3700 Руппур</v>
          </cell>
          <cell r="L2509">
            <v>44312</v>
          </cell>
          <cell r="V2509">
            <v>109318.39893001983</v>
          </cell>
        </row>
        <row r="2510">
          <cell r="A2510">
            <v>3365</v>
          </cell>
          <cell r="E2510" t="str">
            <v>Кабель КПЭПнг(А)-FRHF 1х2х0,8.Транспорт М-С.-П. = 946 USD (Searates.com), С.-П.-Александрия, портовая обработка - площадка = 2360 USD (запрос Дирекции в MESCO), итого =3305 USD/20' контейнер. В контейнере 30 барабанов №8, на барабане 0,9 км кабеля.НДС РФ, налоги пошлины АРЕ = 0%.</v>
          </cell>
          <cell r="I2510" t="str">
            <v>1000 м</v>
          </cell>
          <cell r="J2510" t="str">
            <v>N/A</v>
          </cell>
          <cell r="K2510" t="str">
            <v>Данные УЦ для лота 4902, эскалация из ноября 2020 в март 2021 по Росстат "Производство кабелей и кабельной арматуры" = 7,33%</v>
          </cell>
          <cell r="L2510">
            <v>44155</v>
          </cell>
          <cell r="V2510">
            <v>49325.927399190696</v>
          </cell>
        </row>
        <row r="2511">
          <cell r="A2511">
            <v>3364</v>
          </cell>
          <cell r="E2511" t="str">
            <v>Кабель КПЭПнг(А)-FRHF 1х2х1,38.Транспорт М-С.-П. = 946 USD (Searates.com), С.-П.-Александрия, портовая обработка - площадка = 2360 USD (запрос Дирекции в MESCO), итого =3305 USD/20' контейнер. В контейнере 30 барабанов №8, на барабане 0,9 км кабеля.НДС РФ, налоги пошлины АРЕ = 0%.</v>
          </cell>
          <cell r="I2511" t="str">
            <v>1000 м</v>
          </cell>
          <cell r="J2511" t="str">
            <v>N/A</v>
          </cell>
          <cell r="K2511" t="str">
            <v>Данные УЦ для лота 4902, эскалация из ноября 2020 в март 2021 по Росстат "Производство кабелей и кабельной арматуры" = 7,33%</v>
          </cell>
          <cell r="L2511">
            <v>44155</v>
          </cell>
          <cell r="V2511">
            <v>65139.503123481132</v>
          </cell>
        </row>
        <row r="2512">
          <cell r="A2512">
            <v>3722</v>
          </cell>
          <cell r="E2512" t="str">
            <v>Кабель КПЭПнг(А)-FRHF 2х2х0,8.Транспорт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512" t="str">
            <v>1000 м</v>
          </cell>
          <cell r="J2512" t="str">
            <v>N/A</v>
          </cell>
          <cell r="K2512" t="str">
            <v>Данные УЦ для лота 4902, эскалация из ноября 2020 в март 2021 по Росстат "Производство кабелей и кабельной арматуры" = 7,33%</v>
          </cell>
          <cell r="L2512">
            <v>44155</v>
          </cell>
          <cell r="V2512">
            <v>72722.541348115104</v>
          </cell>
        </row>
        <row r="2513">
          <cell r="A2513">
            <v>3362</v>
          </cell>
          <cell r="E2513" t="str">
            <v>Кабель КПЭПнг(А)-FRHF 6х2х0,8, 0,25 кВ.Транспорт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513" t="str">
            <v>1000 м</v>
          </cell>
          <cell r="J2513" t="str">
            <v>N/A</v>
          </cell>
          <cell r="K2513" t="str">
            <v>Предложение ЭСКМ для лота 3700 Руппур</v>
          </cell>
          <cell r="L2513">
            <v>44312</v>
          </cell>
          <cell r="V2513">
            <v>166572.87593273525</v>
          </cell>
        </row>
        <row r="2514">
          <cell r="A2514">
            <v>4606</v>
          </cell>
          <cell r="E2514" t="str">
            <v>Кабель малогабаритный КМПвВЭВнг(А)-FRLS 14х1,5. Транспорт экспертно 5%</v>
          </cell>
          <cell r="I2514" t="str">
            <v>1000 м</v>
          </cell>
          <cell r="J2514" t="str">
            <v>Общество с ограниченной ответственностью "ИНВЕСТПРОЕКТ"</v>
          </cell>
          <cell r="K2514" t="str">
            <v>ТКП для НвАЭС от 03.08.2021</v>
          </cell>
          <cell r="L2514">
            <v>44411</v>
          </cell>
          <cell r="V2514">
            <v>203519.86424818804</v>
          </cell>
        </row>
        <row r="2515">
          <cell r="A2515">
            <v>3337</v>
          </cell>
          <cell r="E2515" t="str">
            <v>Кабель силовой  ВВГнг(A)-FRLS 3х6ок 1кВ.Транспорт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515" t="str">
            <v>1000 м</v>
          </cell>
          <cell r="J2515" t="str">
            <v>N/A</v>
          </cell>
          <cell r="K2515" t="str">
            <v>Данные УЦ для лота 4902, эскалация из ноября 2020 в март 2021 по Росстат "Производство кабелей и кабельной арматуры" = 7,33%</v>
          </cell>
          <cell r="L2515">
            <v>44155</v>
          </cell>
          <cell r="V2515">
            <v>94419.350501819179</v>
          </cell>
        </row>
        <row r="2516">
          <cell r="A2516">
            <v>3323</v>
          </cell>
          <cell r="E2516" t="str">
            <v>Кабель силовой  ВВГнг(A)-LS 2х4 0,66кВТранспорт М-С.-П. = 946 USD (Searates.com), С.-П.-Александрия, портовая обработка - площадка = 2360 USD (запрос Дирекции в MESCO), итого =3305 USD/20' контейнер. В контейнере16 барабанов №10, на барабане 1 км кабеля.НДС РФ, налоги пошлины АРЕ = 0%.</v>
          </cell>
          <cell r="I2516" t="str">
            <v>1000 м</v>
          </cell>
          <cell r="J2516" t="str">
            <v>N/A</v>
          </cell>
          <cell r="K2516" t="str">
            <v>Данные УЦ для лота 4902, эскалация из ноября 2020 в март 2021 по Росстат "Производство кабелей и кабельной арматуры" = 7,33%</v>
          </cell>
          <cell r="L2516">
            <v>44155</v>
          </cell>
          <cell r="V2516">
            <v>39008.294989805887</v>
          </cell>
        </row>
        <row r="2517">
          <cell r="A2517">
            <v>3318</v>
          </cell>
          <cell r="E2517" t="str">
            <v>Кабель силовой  ВВГнг(A)-LS 3х10 1кВ.Транспорт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517" t="str">
            <v>1000 м</v>
          </cell>
          <cell r="J2517" t="str">
            <v>N/A</v>
          </cell>
          <cell r="K2517" t="str">
            <v>Данные УЦ для лота 4902, эскалация из ноября 2020 в март 2021 по Росстат "Производство кабелей и кабельной арматуры" = 7,33%</v>
          </cell>
          <cell r="L2517">
            <v>44155</v>
          </cell>
          <cell r="V2517">
            <v>80715.213342810384</v>
          </cell>
        </row>
        <row r="2518">
          <cell r="A2518">
            <v>3320</v>
          </cell>
          <cell r="E2518" t="str">
            <v>Кабель силовой  ВВГнг(A)-LS 3х2,5 1кВТранспорт М-С.-П. = 946 USD (Searates.com), С.-П.-Александрия, портовая обработка - площадка = 2360 USD (запрос Дирекции в MESCO), итого =3305 USD/20' контейнер. В контейнере16 барабанов №10, на барабане 1 км кабеля.НДС РФ, налоги пошлины АРЕ = 0%.</v>
          </cell>
          <cell r="I2518" t="str">
            <v>1000 м</v>
          </cell>
          <cell r="J2518" t="str">
            <v>N/A</v>
          </cell>
          <cell r="K2518" t="str">
            <v>Данные УЦ для лота 4902, эскалация из ноября 2020 в март 2021 по Росстат "Производство кабелей и кабельной арматуры" = 7,33%</v>
          </cell>
          <cell r="L2518">
            <v>44155</v>
          </cell>
          <cell r="V2518">
            <v>33679.4504156779</v>
          </cell>
        </row>
        <row r="2519">
          <cell r="A2519">
            <v>3322</v>
          </cell>
          <cell r="E2519" t="str">
            <v>Кабель силовой  ВВГнг(A)-LS 3х4 1кВТранспорт М-С.-П. = 946 USD (Searates.com), С.-П.-Александрия, портовая обработка - площадка = 2360 USD (запрос Дирекции в MESCO), итого =3305 USD/20' контейнер. В контейнере16 барабанов №10, на барабане 1 км кабеля.НДС РФ, налоги пошлины АРЕ = 0%.</v>
          </cell>
          <cell r="I2519" t="str">
            <v>1000 м</v>
          </cell>
          <cell r="J2519" t="str">
            <v>N/A</v>
          </cell>
          <cell r="K2519" t="str">
            <v>Данные УЦ для лота 4902, эскалация из ноября 2020 в март 2021 по Росстат "Производство кабелей и кабельной арматуры" = 7,33%</v>
          </cell>
          <cell r="L2519">
            <v>44155</v>
          </cell>
          <cell r="V2519">
            <v>48975.007748623706</v>
          </cell>
        </row>
        <row r="2520">
          <cell r="A2520">
            <v>3339</v>
          </cell>
          <cell r="E2520" t="str">
            <v>Кабель силовой  ВВГнг(A)-LS 3х6к 1кВ.Транспорт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520" t="str">
            <v>1000 м</v>
          </cell>
          <cell r="J2520" t="str">
            <v>N/A</v>
          </cell>
          <cell r="K2520" t="str">
            <v>Данные УЦ для лота 4902, эскалация из ноября 2020 в март 2021 по Росстат "Производство кабелей и кабельной арматуры" = 7,33%</v>
          </cell>
          <cell r="L2520">
            <v>44155</v>
          </cell>
          <cell r="V2520">
            <v>62815.572565823881</v>
          </cell>
        </row>
        <row r="2521">
          <cell r="A2521">
            <v>3321</v>
          </cell>
          <cell r="E2521" t="str">
            <v>Кабель силовой  ВВГнг(A)-LS 4х6 1кВТранспорт М-С.-П. = 946 USD (Searates.com), С.-П.-Александрия, портовая обработка - площадка = 2360 USD (запрос Дирекции в MESCO), итого =3305 USD/20' контейнер. В контейнере13 барабанов №12, на барабане 0,8 км кабеля.НДС РФ, налоги пошлины АРЕ = 0%.</v>
          </cell>
          <cell r="I2521" t="str">
            <v>1000 м</v>
          </cell>
          <cell r="J2521" t="str">
            <v>N/A</v>
          </cell>
          <cell r="K2521" t="str">
            <v>Данные УЦ для лота 4902, эскалация из ноября 2020 в март 2021 по Росстат "Производство кабелей и кабельной арматуры" = 7,33%</v>
          </cell>
          <cell r="L2521">
            <v>44155</v>
          </cell>
          <cell r="V2521">
            <v>71798.087746695339</v>
          </cell>
        </row>
        <row r="2522">
          <cell r="A2522">
            <v>3319</v>
          </cell>
          <cell r="E2522" t="str">
            <v>Кабель силовой  ВВГнг(A)-LS 5х10 1кВ.Транспорт М-С.-П. = 946 USD (Searates.com), С.-П.-Александрия, портовая обработка - площадка = 2360 USD (запрос Дирекции в MESCO), итого =3305 USD/20' контейнер. В контейнере 7 барабанов №14, на барабане 1 км кабеля.НДС РФ, налоги пошлины АРЕ = 0%.</v>
          </cell>
          <cell r="I2522" t="str">
            <v>1000 м</v>
          </cell>
          <cell r="J2522" t="str">
            <v>N/A</v>
          </cell>
          <cell r="K2522" t="str">
            <v>Данные УЦ для лота 4902, эскалация из ноября 2020 в март 2021 по Росстат "Производство кабелей и кабельной арматуры" = 7,33%</v>
          </cell>
          <cell r="L2522">
            <v>44155</v>
          </cell>
          <cell r="V2522">
            <v>156836.73068853735</v>
          </cell>
        </row>
        <row r="2523">
          <cell r="A2523">
            <v>3326</v>
          </cell>
          <cell r="E2523" t="str">
            <v>Кабель силовой  ВВГнг(A)-LS 5х120 1кВ. Транспорт М-С.-П. = 946 USD (Searates.com), С.-П.-Александрия, портовая обработка - площадка = 2360 USD (запрос Дирекции в MESCO), итого =3305 USD/20' контейнер. В контейнере 4 барабанов №20, на барабане 0,57 км кабеля.НДС РФ, налоги пошлины АРЕ = 0%.</v>
          </cell>
          <cell r="I2523" t="str">
            <v>1000 м</v>
          </cell>
          <cell r="J2523" t="str">
            <v>N/A</v>
          </cell>
          <cell r="K2523" t="str">
            <v>Данные УЦ для лота 4902, эскалация из ноября 2020 в март 2021 по Росстат "Производство кабелей и кабельной арматуры" = 7,33%</v>
          </cell>
          <cell r="L2523">
            <v>44155</v>
          </cell>
          <cell r="V2523">
            <v>1259864.9449099605</v>
          </cell>
        </row>
        <row r="2524">
          <cell r="A2524">
            <v>3336</v>
          </cell>
          <cell r="E2524" t="str">
            <v>Кабель силовой  ВВГнг(A)-LS 5х150мс(N,PE) 1кВ.Транспорт М-С.-П. = 946 USD (Searates.com), С.-П.-Александрия, портовая обработка - площадка = 2360 USD (запрос Дирекции в MESCO), итого =3305 USD/20' контейнер. В контейнере 4 барабанов №22, на барабане 0,6 км кабеля.НДС РФ, налоги пошлины АРЕ = 0%.</v>
          </cell>
          <cell r="I2524" t="str">
            <v>1000 м</v>
          </cell>
          <cell r="J2524" t="str">
            <v>N/A</v>
          </cell>
          <cell r="K2524" t="str">
            <v>Данные УЦ для лота 4902, эскалация из ноября 2020 в март 2021 по Росстат "Производство кабелей и кабельной арматуры" = 7,33%</v>
          </cell>
          <cell r="L2524">
            <v>44155</v>
          </cell>
          <cell r="V2524">
            <v>1516382.8656370107</v>
          </cell>
        </row>
        <row r="2525">
          <cell r="A2525">
            <v>3324</v>
          </cell>
          <cell r="E2525" t="str">
            <v>Кабель силовой  ВВГнг(A)-LS 5х16 1кВТранспорт М-С.-П. = 946 USD (Searates.com), С.-П.-Александрия, портовая обработка - площадка = 2360 USD (запрос Дирекции в MESCO), итого =3305 USD/20' контейнер. В контейнере7 барабанов №14, на барабане 1 км кабеля.НДС РФ, налоги пошлины АРЕ = 0%.</v>
          </cell>
          <cell r="I2525" t="str">
            <v>1000 м</v>
          </cell>
          <cell r="J2525" t="str">
            <v>N/A</v>
          </cell>
          <cell r="K2525" t="str">
            <v>Данные УЦ для лота 4902, эскалация из ноября 2020 в март 2021 по Росстат "Производство кабелей и кабельной арматуры" = 7,33%</v>
          </cell>
          <cell r="L2525">
            <v>44155</v>
          </cell>
          <cell r="V2525">
            <v>184572.38284543727</v>
          </cell>
        </row>
        <row r="2526">
          <cell r="A2526">
            <v>3325</v>
          </cell>
          <cell r="E2526" t="str">
            <v>Кабель силовой  ВВГнг(A)-LS 5х185 1кВ. Транспорт М-С.-П. = 946 USD (Searates.com), С.-П.-Александрия, портовая обработка - площадка = 2360 USD (запрос Дирекции в MESCO), итого =3305 USD/20' контейнер. В контейнере 4 барабанов №22, на барабане 0,5 км кабеля.НДС РФ, налоги пошлины АРЕ = 0%.</v>
          </cell>
          <cell r="I2526" t="str">
            <v>1000 м</v>
          </cell>
          <cell r="J2526" t="str">
            <v>N/A</v>
          </cell>
          <cell r="K2526" t="str">
            <v>Данные УЦ для лота 4902, эскалация из ноября 2020 в март 2021 по Росстат "Производство кабелей и кабельной арматуры" = 7,33%</v>
          </cell>
          <cell r="L2526">
            <v>44155</v>
          </cell>
          <cell r="V2526">
            <v>2075755.0310364186</v>
          </cell>
        </row>
        <row r="2527">
          <cell r="A2527">
            <v>3338</v>
          </cell>
          <cell r="E2527" t="str">
            <v>Кабель силовой  ВВГнг(A)-LS 5х6к 1кВ.Транспорт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527" t="str">
            <v>1000 м</v>
          </cell>
          <cell r="J2527" t="str">
            <v>N/A</v>
          </cell>
          <cell r="K2527" t="str">
            <v>Данные УЦ для лота 4902, эскалация из ноября 2020 в март 2021 по Росстат "Производство кабелей и кабельной арматуры" = 7,33%</v>
          </cell>
          <cell r="L2527">
            <v>44155</v>
          </cell>
          <cell r="V2527">
            <v>93425.006790532803</v>
          </cell>
        </row>
        <row r="2528">
          <cell r="A2528">
            <v>3429</v>
          </cell>
          <cell r="E2528" t="str">
            <v>Кабель силовой ПвПнг(А)-HF 5х150мс(N,PE)-1 кВ ТУ 16.К71-341-2004 (ГОСТ 31996-2012).Транспорт М-С.-П. = 946 USD (Searates.com), С.-П.-Александрия, портовая обработка - площадка = 2360 USD (запрос Дирекции в MESCO), итого =3305 USD/20' контейнер. В контейнере 4 барабана , на барабане 0,6 км кабеля.НДС РФ, налоги пошлины АРЕ = 0%.</v>
          </cell>
          <cell r="I2528" t="str">
            <v>1000 м</v>
          </cell>
          <cell r="J2528">
            <v>0</v>
          </cell>
          <cell r="K2528" t="str">
            <v>Прайс-лист Электрокабель от 12.04.2021</v>
          </cell>
          <cell r="L2528">
            <v>44298</v>
          </cell>
          <cell r="V2528">
            <v>1551904.5512803802</v>
          </cell>
        </row>
        <row r="2529">
          <cell r="A2529">
            <v>3386</v>
          </cell>
          <cell r="E2529" t="str">
            <v>Кабель ТПВнг-LS 10х2х0,5.Транспорт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2529" t="str">
            <v>1000 м</v>
          </cell>
          <cell r="J2529" t="str">
            <v>N/A</v>
          </cell>
          <cell r="K2529" t="str">
            <v>Данные УЦ для лота 4902, эскалация из ноября 2020 в март 2021 по Росстат "Производство кабелей и кабельной арматуры" = 7,33%</v>
          </cell>
          <cell r="L2529">
            <v>44155</v>
          </cell>
          <cell r="V2529">
            <v>26409.441744944772</v>
          </cell>
        </row>
        <row r="2530">
          <cell r="A2530">
            <v>3385</v>
          </cell>
          <cell r="E2530" t="str">
            <v>Кабель ТПВнг-LS 20х2х0,5.Транспорт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2530" t="str">
            <v>1000 м</v>
          </cell>
          <cell r="J2530" t="str">
            <v>N/A</v>
          </cell>
          <cell r="K2530" t="str">
            <v>Данные УЦ для лота 4902, эскалация из ноября 2020 в март 2021 по Росстат "Производство кабелей и кабельной арматуры" = 7,33%</v>
          </cell>
          <cell r="L2530">
            <v>44155</v>
          </cell>
          <cell r="V2530">
            <v>36831.891780798411</v>
          </cell>
        </row>
        <row r="2531">
          <cell r="A2531">
            <v>3724</v>
          </cell>
          <cell r="E2531" t="str">
            <v>Кабель управления КУППнг(А)-HF 2x2x0,8.Транспорт М-С.-П. = 946 USD (Searates.com), С.-П.-Александрия, портовая обработка - площадка = 2360 USD (запрос Дирекции в MESCO), итого =3305 USD/20' контейнер. В контейнере 30 барабанов №8, на барабане 0,9 км кабеля.НДС РФ, налоги пошлины АРЕ = 0%.</v>
          </cell>
          <cell r="I2531" t="str">
            <v>1000 м</v>
          </cell>
          <cell r="J2531" t="str">
            <v>N/A</v>
          </cell>
          <cell r="K2531" t="str">
            <v>Данные ЭСКМ для лота 3700</v>
          </cell>
          <cell r="L2531">
            <v>44312</v>
          </cell>
          <cell r="V2531">
            <v>136840.65806113102</v>
          </cell>
        </row>
        <row r="2532">
          <cell r="A2532">
            <v>3723</v>
          </cell>
          <cell r="E2532" t="str">
            <v>Кабель управления КУППнг(А)-HF 32x2x0,8.Транспорт экспертно 5%НДС РФ, налоги пошлины АРЕ = 0%.</v>
          </cell>
          <cell r="I2532" t="str">
            <v>1000 м</v>
          </cell>
          <cell r="J2532" t="str">
            <v>N/A</v>
          </cell>
          <cell r="K2532" t="str">
            <v>Данные УЦ для лота 4902, эскалация из ноября 2020 в март 2021 по Росстат "Производство кабелей и кабельной арматуры" = 7,33%</v>
          </cell>
          <cell r="L2532">
            <v>44155</v>
          </cell>
          <cell r="V2532">
            <v>962981.59038893541</v>
          </cell>
        </row>
        <row r="2533">
          <cell r="A2533">
            <v>4688</v>
          </cell>
          <cell r="E2533" t="str">
            <v>Кабель управления с медными гибкими жилами с изоляцией и оболочкой из полимерных композиций, с экраном, не распространяющий горение, не содержащий галогенов, напряжением 0,66 кВ, марки КУГПЭПнг(А)-HF 14х2х0,5 , транспорт 5%</v>
          </cell>
          <cell r="I2533" t="str">
            <v>1000 м</v>
          </cell>
          <cell r="J2533" t="str">
            <v>N/A</v>
          </cell>
          <cell r="K2533" t="str">
            <v>Информация ЭСКМ по оту 3502 Руппур от 20.04.2022</v>
          </cell>
          <cell r="L2533">
            <v>44671</v>
          </cell>
          <cell r="V2533">
            <v>828455.41265743168</v>
          </cell>
        </row>
        <row r="2534">
          <cell r="A2534">
            <v>4691</v>
          </cell>
          <cell r="E2534" t="str">
            <v>Кабель управления с медными гибкими жилами с изоляцией и оболочкой из полимерных композиций, с экраном, не распространяющий горение, не содержащий галогенов, напряжением 0,66 кВ, марки КУГПЭПнг(А)-HF 2х2х0,5 , транспорт 5%</v>
          </cell>
          <cell r="I2534" t="str">
            <v>1000 м</v>
          </cell>
          <cell r="J2534" t="str">
            <v>N/A</v>
          </cell>
          <cell r="K2534" t="str">
            <v>Информация ЭСКМ по оту 3502 Руппур от 20.04.2022</v>
          </cell>
          <cell r="L2534">
            <v>44671</v>
          </cell>
          <cell r="V2534">
            <v>267016.54962235468</v>
          </cell>
        </row>
        <row r="2535">
          <cell r="A2535">
            <v>4689</v>
          </cell>
          <cell r="E2535" t="str">
            <v>Кабель управления с медными гибкими жилами с изоляцией и оболочкой из полимерных композиций, с экраном, не распространяющий горение, не содержащий галогенов, напряжением 0,66 кВ, марки КУГПЭПнг(А)-HF 4х2х0,5 , транспорт 5%</v>
          </cell>
          <cell r="I2535" t="str">
            <v>1000 м</v>
          </cell>
          <cell r="J2535" t="str">
            <v>N/A</v>
          </cell>
          <cell r="K2535" t="str">
            <v>Информация ЭСКМ по оту 3502 Руппур от 20.04.2022</v>
          </cell>
          <cell r="L2535">
            <v>44671</v>
          </cell>
          <cell r="V2535">
            <v>361100.0171959296</v>
          </cell>
        </row>
        <row r="2536">
          <cell r="A2536">
            <v>4690</v>
          </cell>
          <cell r="E2536" t="str">
            <v>Кабель управления с медными гибкими жилами с изоляцией и оболочкой из полимерных композиций, с экраном, не распространяющий горение, не содержащий галогенов, напряжением 0,66 кВ, марки КУГПЭПнг(А)-HF 8х2х0,5 , транспорт 5%</v>
          </cell>
          <cell r="I2536" t="str">
            <v>1000 м</v>
          </cell>
          <cell r="J2536" t="str">
            <v>N/A</v>
          </cell>
          <cell r="K2536" t="str">
            <v>Информация ЭСКМ по оту 3502 Руппур от 20.04.2022</v>
          </cell>
          <cell r="L2536">
            <v>44671</v>
          </cell>
          <cell r="V2536">
            <v>512604.09991122474</v>
          </cell>
        </row>
        <row r="2537">
          <cell r="A2537">
            <v>4247</v>
          </cell>
          <cell r="E2537" t="str">
            <v>Кабель-канал DLP LEGRAND   /  DLP TRUNKING+COVER 50X105 2M  /  100*60</v>
          </cell>
          <cell r="I2537" t="str">
            <v>шт.</v>
          </cell>
          <cell r="J2537" t="str">
            <v>Offer: MEGA-WD-Q-21-1006-MA-MS-V1</v>
          </cell>
          <cell r="K2537" t="str">
            <v>( Megalectric LEGRAND )</v>
          </cell>
          <cell r="L2537">
            <v>44476</v>
          </cell>
          <cell r="V2537">
            <v>370.61200000000002</v>
          </cell>
        </row>
        <row r="2538">
          <cell r="A2538">
            <v>4279</v>
          </cell>
          <cell r="E2538" t="str">
            <v>Кабель-канал DLP LEGRAND   /  DLP TRUNKING+COVER 50X105 2M  /  100*60</v>
          </cell>
          <cell r="I2538" t="str">
            <v>шт.</v>
          </cell>
          <cell r="J2538" t="str">
            <v>Offer: MEGA-WD-Q-21-1006-MA-MS-V1</v>
          </cell>
          <cell r="K2538" t="str">
            <v>( Megalectric LEGRAND )</v>
          </cell>
          <cell r="L2538">
            <v>44476</v>
          </cell>
          <cell r="V2538">
            <v>370.61200000000002</v>
          </cell>
        </row>
        <row r="2539">
          <cell r="A2539">
            <v>4295</v>
          </cell>
          <cell r="E2539" t="str">
            <v>Кабель-канал DLP LEGRAND   /  DLP TRUNKING 50X80+COVER  /  60*60</v>
          </cell>
          <cell r="I2539" t="str">
            <v>шт.</v>
          </cell>
          <cell r="J2539" t="str">
            <v>Offer: MEGA-WD-Q-21-1006-MA-MS-V1</v>
          </cell>
          <cell r="K2539" t="str">
            <v>( Megalectric LEGRAND )</v>
          </cell>
          <cell r="L2539">
            <v>44476</v>
          </cell>
          <cell r="V2539">
            <v>321.47500000000002</v>
          </cell>
        </row>
        <row r="2540">
          <cell r="A2540">
            <v>4296</v>
          </cell>
          <cell r="E2540" t="str">
            <v>Кабель-канал DLP LEGRAND   /  DLP TRUNKING 50X80+COVER  /  85*50</v>
          </cell>
          <cell r="I2540" t="str">
            <v>шт.</v>
          </cell>
          <cell r="J2540" t="str">
            <v>Offer: MEGA-WD-Q-21-1006-MA-MS-V1</v>
          </cell>
          <cell r="K2540" t="str">
            <v>( Megalectric LEGRAND )</v>
          </cell>
          <cell r="L2540">
            <v>44476</v>
          </cell>
          <cell r="V2540">
            <v>321.47500000000002</v>
          </cell>
        </row>
        <row r="2541">
          <cell r="A2541">
            <v>4306</v>
          </cell>
          <cell r="E2541" t="str">
            <v>Кабель-канал DLP LEGRAND   /  DLP TRUNKING+COVER 50X105 2M  /  100*50</v>
          </cell>
          <cell r="I2541" t="str">
            <v>шт.</v>
          </cell>
          <cell r="J2541" t="str">
            <v>Offer: MEGA-WD-Q-21-1006-MA-MS-V1</v>
          </cell>
          <cell r="K2541" t="str">
            <v>( Megalectric LEGRAND )</v>
          </cell>
          <cell r="L2541">
            <v>44476</v>
          </cell>
          <cell r="V2541">
            <v>370.61200000000002</v>
          </cell>
        </row>
        <row r="2542">
          <cell r="A2542">
            <v>4307</v>
          </cell>
          <cell r="E2542" t="str">
            <v>Кабель-канал DLP LEGRAND   /  DLP TRUNKING 50X80+COVER  /  60*50</v>
          </cell>
          <cell r="I2542" t="str">
            <v>шт.</v>
          </cell>
          <cell r="J2542" t="str">
            <v>Offer: MEGA-WD-Q-21-1006-MA-MS-V1</v>
          </cell>
          <cell r="K2542" t="str">
            <v>( Megalectric LEGRAND )</v>
          </cell>
          <cell r="L2542">
            <v>44476</v>
          </cell>
          <cell r="V2542">
            <v>321.47500000000002</v>
          </cell>
        </row>
        <row r="2543">
          <cell r="A2543">
            <v>4318</v>
          </cell>
          <cell r="E2543" t="str">
            <v>Кабель-канал DLP LEGRAND   /  DLP TRUNKING 50X80+COVER  /  40*16</v>
          </cell>
          <cell r="I2543" t="str">
            <v>шт.</v>
          </cell>
          <cell r="J2543" t="str">
            <v>Offer: MEGA-WD-Q-21-1006-MA-MS-V1</v>
          </cell>
          <cell r="K2543" t="str">
            <v>( Megalectric LEGRAND )</v>
          </cell>
          <cell r="L2543">
            <v>44476</v>
          </cell>
          <cell r="V2543">
            <v>321.47500000000002</v>
          </cell>
        </row>
        <row r="2544">
          <cell r="A2544">
            <v>4329</v>
          </cell>
          <cell r="E2544" t="str">
            <v>Кабель-канал DLP LEGRAND   /  DLP TRUNKING 50X80+COVER  /  40*25</v>
          </cell>
          <cell r="I2544" t="str">
            <v>шт.</v>
          </cell>
          <cell r="J2544" t="str">
            <v>Offer: MEGA-WD-Q-21-1006-MA-MS-V1</v>
          </cell>
          <cell r="K2544" t="str">
            <v>( Megalectric LEGRAND )</v>
          </cell>
          <cell r="L2544">
            <v>44476</v>
          </cell>
          <cell r="V2544">
            <v>321.47500000000002</v>
          </cell>
        </row>
        <row r="2545">
          <cell r="A2545">
            <v>4340</v>
          </cell>
          <cell r="E2545" t="str">
            <v>Кабель-канал DLP LEGRAND   /  DLP TRUNKING 50X80+COVER  /  25*16</v>
          </cell>
          <cell r="I2545" t="str">
            <v>шт.</v>
          </cell>
          <cell r="J2545" t="str">
            <v>Offer: MEGA-WD-Q-21-1006-MA-MS-V1</v>
          </cell>
          <cell r="K2545" t="str">
            <v>( Megalectric LEGRAND )</v>
          </cell>
          <cell r="L2545">
            <v>44476</v>
          </cell>
          <cell r="V2545">
            <v>321.47500000000002</v>
          </cell>
        </row>
        <row r="2546">
          <cell r="A2546">
            <v>3059</v>
          </cell>
          <cell r="E2546" t="str">
            <v xml:space="preserve">Кабельный лоток 60х100 мм L=3 м  EKS 610 FS (6056148) OBO Bettermann. Цена OBO Bettermann Hungary. Транспорт экспертно 5%. </v>
          </cell>
          <cell r="I2546" t="str">
            <v>м</v>
          </cell>
          <cell r="J2546" t="str">
            <v>OBO Bettermann</v>
          </cell>
          <cell r="K2546" t="str">
            <v>Прайс лист OBO Bettermann Hungary 15.04.2020</v>
          </cell>
          <cell r="L2546">
            <v>44200</v>
          </cell>
          <cell r="V2546">
            <v>456.99291145172577</v>
          </cell>
        </row>
        <row r="2547">
          <cell r="A2547">
            <v>3074</v>
          </cell>
          <cell r="E2547" t="str">
            <v xml:space="preserve">Кабельный лоток 60х100 мм L=3 м, MKS 610 FT (6055532). Цена OBO Bettermann Hungary. Транспорт экспертно 5%. </v>
          </cell>
          <cell r="I2547" t="str">
            <v>м</v>
          </cell>
          <cell r="J2547" t="str">
            <v>OBO Bettermann</v>
          </cell>
          <cell r="K2547" t="str">
            <v>Прайс лист OBO Bettermann Hungary 15.04.2020</v>
          </cell>
          <cell r="L2547">
            <v>44200</v>
          </cell>
          <cell r="V2547">
            <v>230.77441118938765</v>
          </cell>
        </row>
        <row r="2548">
          <cell r="A2548">
            <v>3056</v>
          </cell>
          <cell r="E2548" t="str">
            <v xml:space="preserve">Кабельный лоток 60х200 мм L=3 м  EKS 620 FS (6056229) OBO Bettermann. Цена OBO Bettermann Hungary. Транспорт экспертно 5%. </v>
          </cell>
          <cell r="I2548" t="str">
            <v>м</v>
          </cell>
          <cell r="J2548" t="str">
            <v>OBO Bettermann</v>
          </cell>
          <cell r="K2548" t="str">
            <v>Прайс лист OBO Bettermann Hungary 15.04.2020</v>
          </cell>
          <cell r="L2548">
            <v>44200</v>
          </cell>
          <cell r="V2548">
            <v>580.46977939765486</v>
          </cell>
        </row>
        <row r="2549">
          <cell r="A2549">
            <v>3073</v>
          </cell>
          <cell r="E2549" t="str">
            <v xml:space="preserve">Кабельный проволочный лоток 105x200x3000  GRM105 200G   6002406. Цена OBO Bettermann Hungary. Транспорт экспертно 5%. </v>
          </cell>
          <cell r="I2549" t="str">
            <v>м</v>
          </cell>
          <cell r="J2549" t="str">
            <v>OBO Bettermann</v>
          </cell>
          <cell r="K2549" t="str">
            <v>Прайс лист OBO Bettermann Hungary 15.04.2020</v>
          </cell>
          <cell r="L2549">
            <v>44200</v>
          </cell>
          <cell r="V2549">
            <v>187.8931574085739</v>
          </cell>
        </row>
        <row r="2550">
          <cell r="A2550">
            <v>4425</v>
          </cell>
          <cell r="E2550" t="str">
            <v>Калибр длины резьбы CXL12</v>
          </cell>
          <cell r="I2550" t="str">
            <v>шт.</v>
          </cell>
          <cell r="J2550" t="str">
            <v>Ancon</v>
          </cell>
          <cell r="K2550" t="str">
            <v xml:space="preserve">NPO Energomashservice Co </v>
          </cell>
          <cell r="L2550">
            <v>44253</v>
          </cell>
          <cell r="V2550">
            <v>42.36</v>
          </cell>
        </row>
        <row r="2551">
          <cell r="A2551">
            <v>4426</v>
          </cell>
          <cell r="E2551" t="str">
            <v>Калибр длины резьбы CXL16</v>
          </cell>
          <cell r="I2551" t="str">
            <v>шт.</v>
          </cell>
          <cell r="J2551" t="str">
            <v>Ancon</v>
          </cell>
          <cell r="K2551" t="str">
            <v xml:space="preserve">NPO Energomashservice Co </v>
          </cell>
          <cell r="L2551">
            <v>44253</v>
          </cell>
          <cell r="V2551">
            <v>42.36</v>
          </cell>
        </row>
        <row r="2552">
          <cell r="A2552">
            <v>4427</v>
          </cell>
          <cell r="E2552" t="str">
            <v>Калибр длины резьбы CXL20</v>
          </cell>
          <cell r="I2552" t="str">
            <v>шт.</v>
          </cell>
          <cell r="J2552" t="str">
            <v>Ancon</v>
          </cell>
          <cell r="K2552" t="str">
            <v xml:space="preserve">NPO Energomashservice Co </v>
          </cell>
          <cell r="L2552">
            <v>44253</v>
          </cell>
          <cell r="V2552">
            <v>42.36</v>
          </cell>
        </row>
        <row r="2553">
          <cell r="A2553">
            <v>4428</v>
          </cell>
          <cell r="E2553" t="str">
            <v>Калибр длины резьбы CXL25</v>
          </cell>
          <cell r="I2553" t="str">
            <v>шт.</v>
          </cell>
          <cell r="J2553" t="str">
            <v>Ancon</v>
          </cell>
          <cell r="K2553" t="str">
            <v xml:space="preserve">NPO Energomashservice Co </v>
          </cell>
          <cell r="L2553">
            <v>44253</v>
          </cell>
          <cell r="V2553">
            <v>42.36</v>
          </cell>
        </row>
        <row r="2554">
          <cell r="A2554">
            <v>4429</v>
          </cell>
          <cell r="E2554" t="str">
            <v>Калибр длины резьбы CXL28</v>
          </cell>
          <cell r="I2554" t="str">
            <v>шт.</v>
          </cell>
          <cell r="J2554" t="str">
            <v>Ancon</v>
          </cell>
          <cell r="K2554" t="str">
            <v xml:space="preserve">NPO Energomashservice Co </v>
          </cell>
          <cell r="L2554">
            <v>44253</v>
          </cell>
          <cell r="V2554">
            <v>42.36</v>
          </cell>
        </row>
        <row r="2555">
          <cell r="A2555">
            <v>4431</v>
          </cell>
          <cell r="E2555" t="str">
            <v>Калибр длины резьбы CXL36</v>
          </cell>
          <cell r="I2555" t="str">
            <v>шт.</v>
          </cell>
          <cell r="J2555" t="str">
            <v>Ancon</v>
          </cell>
          <cell r="K2555" t="str">
            <v xml:space="preserve">NPO Energomashservice Co </v>
          </cell>
          <cell r="L2555">
            <v>44253</v>
          </cell>
          <cell r="V2555">
            <v>42.36</v>
          </cell>
        </row>
        <row r="2556">
          <cell r="A2556">
            <v>4432</v>
          </cell>
          <cell r="E2556" t="str">
            <v>Калибр длины резьбы CXL40</v>
          </cell>
          <cell r="I2556" t="str">
            <v>шт.</v>
          </cell>
          <cell r="J2556" t="str">
            <v>Ancon</v>
          </cell>
          <cell r="K2556" t="str">
            <v xml:space="preserve">NPO Energomashservice Co </v>
          </cell>
          <cell r="L2556">
            <v>44253</v>
          </cell>
          <cell r="V2556">
            <v>42.36</v>
          </cell>
        </row>
        <row r="2557">
          <cell r="A2557">
            <v>4430</v>
          </cell>
          <cell r="E2557" t="str">
            <v>Калибр длины резьбы СХLЗ2</v>
          </cell>
          <cell r="I2557" t="str">
            <v>шт.</v>
          </cell>
          <cell r="J2557" t="str">
            <v>Ancon</v>
          </cell>
          <cell r="K2557" t="str">
            <v xml:space="preserve">NPO Energomashservice Co </v>
          </cell>
          <cell r="L2557">
            <v>44253</v>
          </cell>
          <cell r="V2557">
            <v>42.36</v>
          </cell>
        </row>
        <row r="2558">
          <cell r="A2558">
            <v>4433</v>
          </cell>
          <cell r="E2558" t="str">
            <v>Калибр зазоров CXL12</v>
          </cell>
          <cell r="I2558" t="str">
            <v>шт.</v>
          </cell>
          <cell r="J2558" t="str">
            <v>Ancon</v>
          </cell>
          <cell r="K2558" t="str">
            <v xml:space="preserve">NPO Energomashservice Co </v>
          </cell>
          <cell r="L2558">
            <v>44253</v>
          </cell>
          <cell r="V2558">
            <v>112.52</v>
          </cell>
        </row>
        <row r="2559">
          <cell r="A2559">
            <v>4434</v>
          </cell>
          <cell r="E2559" t="str">
            <v>Калибр зазоров CXL16</v>
          </cell>
          <cell r="I2559" t="str">
            <v>шт.</v>
          </cell>
          <cell r="J2559" t="str">
            <v>Ancon</v>
          </cell>
          <cell r="K2559" t="str">
            <v xml:space="preserve">NPO Energomashservice Co </v>
          </cell>
          <cell r="L2559">
            <v>44253</v>
          </cell>
          <cell r="V2559">
            <v>112.52</v>
          </cell>
        </row>
        <row r="2560">
          <cell r="A2560">
            <v>4435</v>
          </cell>
          <cell r="E2560" t="str">
            <v>Калибр зазоров CXL20</v>
          </cell>
          <cell r="I2560" t="str">
            <v>шт.</v>
          </cell>
          <cell r="J2560" t="str">
            <v>Ancon</v>
          </cell>
          <cell r="K2560" t="str">
            <v xml:space="preserve">NPO Energomashservice Co </v>
          </cell>
          <cell r="L2560">
            <v>44253</v>
          </cell>
          <cell r="V2560">
            <v>112.52</v>
          </cell>
        </row>
        <row r="2561">
          <cell r="A2561">
            <v>4436</v>
          </cell>
          <cell r="E2561" t="str">
            <v>Калибр зазоров CXL25</v>
          </cell>
          <cell r="I2561" t="str">
            <v>шт.</v>
          </cell>
          <cell r="J2561" t="str">
            <v>Ancon</v>
          </cell>
          <cell r="K2561" t="str">
            <v xml:space="preserve">NPO Energomashservice Co </v>
          </cell>
          <cell r="L2561">
            <v>44253</v>
          </cell>
          <cell r="V2561">
            <v>112.52</v>
          </cell>
        </row>
        <row r="2562">
          <cell r="A2562">
            <v>4437</v>
          </cell>
          <cell r="E2562" t="str">
            <v>Калибр зазоров CXL28</v>
          </cell>
          <cell r="I2562" t="str">
            <v>шт.</v>
          </cell>
          <cell r="J2562" t="str">
            <v>Ancon</v>
          </cell>
          <cell r="K2562" t="str">
            <v xml:space="preserve">NPO Energomashservice Co </v>
          </cell>
          <cell r="L2562">
            <v>44253</v>
          </cell>
          <cell r="V2562">
            <v>112.52</v>
          </cell>
        </row>
        <row r="2563">
          <cell r="A2563">
            <v>4438</v>
          </cell>
          <cell r="E2563" t="str">
            <v>Калибр зазоров CXL32</v>
          </cell>
          <cell r="I2563" t="str">
            <v>шт.</v>
          </cell>
          <cell r="J2563" t="str">
            <v>Ancon</v>
          </cell>
          <cell r="K2563" t="str">
            <v xml:space="preserve">NPO Energomashservice Co </v>
          </cell>
          <cell r="L2563">
            <v>44253</v>
          </cell>
          <cell r="V2563">
            <v>112.52</v>
          </cell>
        </row>
        <row r="2564">
          <cell r="A2564">
            <v>4439</v>
          </cell>
          <cell r="E2564" t="str">
            <v>Калибр зазоров CXL36</v>
          </cell>
          <cell r="I2564" t="str">
            <v>шт.</v>
          </cell>
          <cell r="J2564" t="str">
            <v>Ancon</v>
          </cell>
          <cell r="K2564" t="str">
            <v xml:space="preserve">NPO Energomashservice Co </v>
          </cell>
          <cell r="L2564">
            <v>44253</v>
          </cell>
          <cell r="V2564">
            <v>112.52</v>
          </cell>
        </row>
        <row r="2565">
          <cell r="A2565">
            <v>4440</v>
          </cell>
          <cell r="E2565" t="str">
            <v>Калибр зазоров CXL40</v>
          </cell>
          <cell r="I2565" t="str">
            <v>шт.</v>
          </cell>
          <cell r="J2565" t="str">
            <v>Ancon</v>
          </cell>
          <cell r="K2565" t="str">
            <v xml:space="preserve">NPO Energomashservice Co </v>
          </cell>
          <cell r="L2565">
            <v>44253</v>
          </cell>
          <cell r="V2565">
            <v>112.52</v>
          </cell>
        </row>
        <row r="2566">
          <cell r="A2566">
            <v>3695</v>
          </cell>
          <cell r="E2566" t="str">
            <v>Камни</v>
          </cell>
          <cell r="I2566" t="str">
            <v>м3</v>
          </cell>
          <cell r="J2566" t="str">
            <v>Dominick</v>
          </cell>
          <cell r="K2566" t="str">
            <v>Email-27.07.2021</v>
          </cell>
          <cell r="L2566">
            <v>44404</v>
          </cell>
          <cell r="V2566" t="str">
            <v>270-310</v>
          </cell>
        </row>
        <row r="2567">
          <cell r="A2567">
            <v>694</v>
          </cell>
          <cell r="E2567" t="str">
            <v>Канализационные трубы (Белые) диаметр= 1" ; толщина стенки= 3,5 мм</v>
          </cell>
          <cell r="I2567" t="str">
            <v>м</v>
          </cell>
          <cell r="J2567" t="str">
            <v xml:space="preserve">RED SEA </v>
          </cell>
          <cell r="K2567" t="str">
            <v>Предложение 28.05.2018</v>
          </cell>
          <cell r="L2567">
            <v>43248</v>
          </cell>
          <cell r="V2567">
            <v>15.97</v>
          </cell>
        </row>
        <row r="2568">
          <cell r="A2568">
            <v>695</v>
          </cell>
          <cell r="E2568" t="str">
            <v>Канализационные трубы (Белые) диаметр= 1" 1/2 ; толщина стенки= 2,5 мм</v>
          </cell>
          <cell r="I2568" t="str">
            <v>м</v>
          </cell>
          <cell r="J2568" t="str">
            <v xml:space="preserve">RED SEA </v>
          </cell>
          <cell r="K2568" t="str">
            <v>Предложение 28.05.2018</v>
          </cell>
          <cell r="L2568">
            <v>43248</v>
          </cell>
          <cell r="V2568">
            <v>16.739999999999998</v>
          </cell>
        </row>
        <row r="2569">
          <cell r="A2569">
            <v>696</v>
          </cell>
          <cell r="E2569" t="str">
            <v>Канализационные трубы (Белые) диаметр= 1" 1/2 ; толщина стенки= 3,7 мм</v>
          </cell>
          <cell r="I2569" t="str">
            <v>м</v>
          </cell>
          <cell r="J2569" t="str">
            <v xml:space="preserve">RED SEA </v>
          </cell>
          <cell r="K2569" t="str">
            <v>Предложение 28.05.2018</v>
          </cell>
          <cell r="L2569">
            <v>43248</v>
          </cell>
          <cell r="V2569">
            <v>23.7</v>
          </cell>
        </row>
        <row r="2570">
          <cell r="A2570">
            <v>697</v>
          </cell>
          <cell r="E2570" t="str">
            <v>Канализационные трубы (Белые) диаметр= 1"/2 ; толщина стенки= 2,6 мм</v>
          </cell>
          <cell r="I2570" t="str">
            <v>м</v>
          </cell>
          <cell r="J2570" t="str">
            <v xml:space="preserve">RED SEA </v>
          </cell>
          <cell r="K2570" t="str">
            <v>Предложение 28.05.2019</v>
          </cell>
          <cell r="L2570">
            <v>43613</v>
          </cell>
          <cell r="V2570">
            <v>7.27</v>
          </cell>
        </row>
        <row r="2571">
          <cell r="A2571">
            <v>698</v>
          </cell>
          <cell r="E2571" t="str">
            <v>Канализационные трубы (Белые) диаметр= 1"/2 ; толщина стенки= 2,6 мм</v>
          </cell>
          <cell r="I2571" t="str">
            <v>м</v>
          </cell>
          <cell r="J2571" t="str">
            <v xml:space="preserve">RED SEA </v>
          </cell>
          <cell r="K2571" t="str">
            <v>Предложение 28.05.2018</v>
          </cell>
          <cell r="L2571">
            <v>43248</v>
          </cell>
          <cell r="V2571">
            <v>7.27</v>
          </cell>
        </row>
        <row r="2572">
          <cell r="A2572">
            <v>660</v>
          </cell>
          <cell r="E2572" t="str">
            <v>Канализационные трубы (Белые) диаметр= 1"1/2  толщина стенки= 1,53mm SDR 32,5 UPVC PIPES /ПВХ</v>
          </cell>
          <cell r="I2572" t="str">
            <v>м</v>
          </cell>
          <cell r="J2572" t="str">
            <v xml:space="preserve">RED SEA </v>
          </cell>
          <cell r="K2572" t="str">
            <v>Предложение 28.05.2018</v>
          </cell>
          <cell r="L2572">
            <v>43248</v>
          </cell>
          <cell r="V2572">
            <v>14.29</v>
          </cell>
        </row>
        <row r="2573">
          <cell r="A2573">
            <v>661</v>
          </cell>
          <cell r="E2573" t="str">
            <v>Канализационные трубы (Белые) диаметр= 1"1/2  толщина стенки= 1,86 SDR 26 UPVC PIPES /ПВХ</v>
          </cell>
          <cell r="I2573" t="str">
            <v>м</v>
          </cell>
          <cell r="J2573" t="str">
            <v xml:space="preserve">RED SEA </v>
          </cell>
          <cell r="K2573" t="str">
            <v>Предложение 28.05.2018</v>
          </cell>
          <cell r="L2573">
            <v>43248</v>
          </cell>
          <cell r="V2573">
            <v>17.09</v>
          </cell>
        </row>
        <row r="2574">
          <cell r="A2574">
            <v>662</v>
          </cell>
          <cell r="E2574" t="str">
            <v>Канализационные трубы (Белые) диаметр= 1"1/2  толщина стенки=2,3mm SDR 21UPVC PIPES /ПВХ</v>
          </cell>
          <cell r="I2574" t="str">
            <v>м</v>
          </cell>
          <cell r="J2574" t="str">
            <v xml:space="preserve">RED SEA </v>
          </cell>
          <cell r="K2574" t="str">
            <v>Предложение 28.05.2018</v>
          </cell>
          <cell r="L2574">
            <v>43248</v>
          </cell>
          <cell r="V2574">
            <v>18.34</v>
          </cell>
        </row>
        <row r="2575">
          <cell r="A2575">
            <v>663</v>
          </cell>
          <cell r="E2575" t="str">
            <v>Канализационные трубы (Белые) диаметр= 1"1/2  толщина стенки=2,85 mm SDR 17 UPVC PIPES /ПВХ</v>
          </cell>
          <cell r="I2575" t="str">
            <v>м</v>
          </cell>
          <cell r="J2575" t="str">
            <v xml:space="preserve">RED SEA </v>
          </cell>
          <cell r="K2575" t="str">
            <v>Предложение 28.05.2018</v>
          </cell>
          <cell r="L2575">
            <v>43248</v>
          </cell>
          <cell r="V2575">
            <v>21.73</v>
          </cell>
        </row>
        <row r="2576">
          <cell r="A2576">
            <v>699</v>
          </cell>
          <cell r="E2576" t="str">
            <v>Канализационные трубы (Белые) диаметр= 110мм ; толщина стенки= 3,0мм</v>
          </cell>
          <cell r="I2576" t="str">
            <v>м</v>
          </cell>
          <cell r="J2576" t="str">
            <v xml:space="preserve">RED SEA </v>
          </cell>
          <cell r="K2576" t="str">
            <v>Предложение 28.05.2018</v>
          </cell>
          <cell r="L2576">
            <v>43248</v>
          </cell>
          <cell r="V2576">
            <v>62.73</v>
          </cell>
        </row>
        <row r="2577">
          <cell r="A2577">
            <v>700</v>
          </cell>
          <cell r="E2577" t="str">
            <v>Канализационные трубы (Белые) диаметр= 110мм ; толщина стенки= 5,0мм</v>
          </cell>
          <cell r="I2577" t="str">
            <v>м</v>
          </cell>
          <cell r="J2577" t="str">
            <v xml:space="preserve">RED SEA </v>
          </cell>
          <cell r="K2577" t="str">
            <v>Предложение 28.05.2018</v>
          </cell>
          <cell r="L2577">
            <v>43248</v>
          </cell>
          <cell r="V2577">
            <v>88.29</v>
          </cell>
        </row>
        <row r="2578">
          <cell r="A2578">
            <v>701</v>
          </cell>
          <cell r="E2578" t="str">
            <v>Канализационные трубы (Белые) диаметр= 110мм ; толщина стенки=4,0мм</v>
          </cell>
          <cell r="I2578" t="str">
            <v>м</v>
          </cell>
          <cell r="J2578" t="str">
            <v xml:space="preserve">RED SEA </v>
          </cell>
          <cell r="K2578" t="str">
            <v>Предложение 28.05.2018</v>
          </cell>
          <cell r="L2578">
            <v>43248</v>
          </cell>
          <cell r="V2578">
            <v>66.39</v>
          </cell>
        </row>
        <row r="2579">
          <cell r="A2579">
            <v>702</v>
          </cell>
          <cell r="E2579" t="str">
            <v>Канализационные трубы (Белые) диаметр= 160 мм ; толщина стенки= 3,0мм</v>
          </cell>
          <cell r="I2579" t="str">
            <v>м</v>
          </cell>
          <cell r="J2579" t="str">
            <v xml:space="preserve">RED SEA </v>
          </cell>
          <cell r="K2579" t="str">
            <v>Предложение 28.05.2018</v>
          </cell>
          <cell r="L2579">
            <v>43248</v>
          </cell>
          <cell r="V2579">
            <v>82.49</v>
          </cell>
        </row>
        <row r="2580">
          <cell r="A2580">
            <v>703</v>
          </cell>
          <cell r="E2580" t="str">
            <v>Канализационные трубы (Белые) диаметр= 160 мм ; толщина стенки= 5,0мм</v>
          </cell>
          <cell r="I2580" t="str">
            <v>м</v>
          </cell>
          <cell r="J2580" t="str">
            <v xml:space="preserve">RED SEA </v>
          </cell>
          <cell r="K2580" t="str">
            <v>Предложение 28.05.2018</v>
          </cell>
          <cell r="L2580">
            <v>43248</v>
          </cell>
          <cell r="V2580">
            <v>130.28</v>
          </cell>
        </row>
        <row r="2581">
          <cell r="A2581">
            <v>704</v>
          </cell>
          <cell r="E2581" t="str">
            <v>Канализационные трубы (Белые) диаметр= 160 мм ; толщина стенки=4,0мм</v>
          </cell>
          <cell r="I2581" t="str">
            <v>м</v>
          </cell>
          <cell r="J2581" t="str">
            <v xml:space="preserve">RED SEA </v>
          </cell>
          <cell r="K2581" t="str">
            <v>Предложение 28.05.2018</v>
          </cell>
          <cell r="L2581">
            <v>43248</v>
          </cell>
          <cell r="V2581">
            <v>97.02</v>
          </cell>
        </row>
        <row r="2582">
          <cell r="A2582">
            <v>664</v>
          </cell>
          <cell r="E2582" t="str">
            <v>Канализационные трубы (Белые) диаметр= 2"  толщина стенки= 1,86 SDR 32,5 UPVC PIPES /ПВХ</v>
          </cell>
          <cell r="I2582" t="str">
            <v>м</v>
          </cell>
          <cell r="J2582" t="str">
            <v xml:space="preserve">RED SEA </v>
          </cell>
          <cell r="K2582" t="str">
            <v>Предложение 28.05.2018</v>
          </cell>
          <cell r="L2582">
            <v>43248</v>
          </cell>
          <cell r="V2582">
            <v>23.24</v>
          </cell>
        </row>
        <row r="2583">
          <cell r="A2583">
            <v>665</v>
          </cell>
          <cell r="E2583" t="str">
            <v>Канализационные трубы (Белые) диаметр= 2"  толщина стенки= 2,88 SDR 21 UPVC PIPES /ПВХ</v>
          </cell>
          <cell r="I2583" t="str">
            <v>м</v>
          </cell>
          <cell r="J2583" t="str">
            <v xml:space="preserve">RED SEA </v>
          </cell>
          <cell r="K2583" t="str">
            <v>Предложение 28.05.2018</v>
          </cell>
          <cell r="L2583">
            <v>43248</v>
          </cell>
          <cell r="V2583">
            <v>32.42</v>
          </cell>
        </row>
        <row r="2584">
          <cell r="A2584">
            <v>666</v>
          </cell>
          <cell r="E2584" t="str">
            <v>Канализационные трубы (Белые) диаметр= 2"  толщина стенки=2,32mm SDR 26 UPVC PIPES /ПВХ</v>
          </cell>
          <cell r="I2584" t="str">
            <v>м</v>
          </cell>
          <cell r="J2584" t="str">
            <v xml:space="preserve">RED SEA </v>
          </cell>
          <cell r="K2584" t="str">
            <v>Предложение 28.05.2018</v>
          </cell>
          <cell r="L2584">
            <v>43248</v>
          </cell>
          <cell r="V2584">
            <v>25.71</v>
          </cell>
        </row>
        <row r="2585">
          <cell r="A2585">
            <v>667</v>
          </cell>
          <cell r="E2585" t="str">
            <v>Канализационные трубы (Белые) диаметр= 2"  толщина стенки=3,56 mm SDR 17 UPVC PIPES /ПВХ</v>
          </cell>
          <cell r="I2585" t="str">
            <v>м</v>
          </cell>
          <cell r="J2585" t="str">
            <v xml:space="preserve">RED SEA </v>
          </cell>
          <cell r="K2585" t="str">
            <v>Предложение 28.05.2018</v>
          </cell>
          <cell r="L2585">
            <v>43248</v>
          </cell>
          <cell r="V2585">
            <v>38.159999999999997</v>
          </cell>
        </row>
        <row r="2586">
          <cell r="A2586">
            <v>705</v>
          </cell>
          <cell r="E2586" t="str">
            <v>Канализационные трубы (Белые) диаметр= 2" ; толщина стенки= 2,7мм</v>
          </cell>
          <cell r="I2586" t="str">
            <v>м</v>
          </cell>
          <cell r="J2586" t="str">
            <v xml:space="preserve">RED SEA </v>
          </cell>
          <cell r="K2586" t="str">
            <v>Предложение 28.05.2018</v>
          </cell>
          <cell r="L2586">
            <v>43248</v>
          </cell>
          <cell r="V2586">
            <v>25.32</v>
          </cell>
        </row>
        <row r="2587">
          <cell r="A2587">
            <v>706</v>
          </cell>
          <cell r="E2587" t="str">
            <v>Канализационные трубы (Белые) диаметр= 2" ; толщина стенки= 3,9 мм</v>
          </cell>
          <cell r="I2587" t="str">
            <v>м</v>
          </cell>
          <cell r="J2587" t="str">
            <v xml:space="preserve">RED SEA </v>
          </cell>
          <cell r="K2587" t="str">
            <v>Предложение 28.05.2018</v>
          </cell>
          <cell r="L2587">
            <v>43248</v>
          </cell>
          <cell r="V2587">
            <v>33.229999999999997</v>
          </cell>
        </row>
        <row r="2588">
          <cell r="A2588">
            <v>707</v>
          </cell>
          <cell r="E2588" t="str">
            <v>Канализационные трубы (Белые) диаметр= 200 ; толщина стенки= 4,0мм</v>
          </cell>
          <cell r="I2588" t="str">
            <v>м</v>
          </cell>
          <cell r="J2588" t="str">
            <v xml:space="preserve">RED SEA </v>
          </cell>
          <cell r="K2588" t="str">
            <v>Предложение 28.05.2018</v>
          </cell>
          <cell r="L2588">
            <v>43248</v>
          </cell>
          <cell r="V2588">
            <v>144.16999999999999</v>
          </cell>
        </row>
        <row r="2589">
          <cell r="A2589">
            <v>708</v>
          </cell>
          <cell r="E2589" t="str">
            <v>Канализационные трубы (Белые) диаметр= 200 ; толщина стенки= 5,0мм</v>
          </cell>
          <cell r="I2589" t="str">
            <v>м</v>
          </cell>
          <cell r="J2589" t="str">
            <v xml:space="preserve">RED SEA </v>
          </cell>
          <cell r="K2589" t="str">
            <v>Предложение 28.05.2018</v>
          </cell>
          <cell r="L2589">
            <v>43248</v>
          </cell>
          <cell r="V2589">
            <v>180.47</v>
          </cell>
        </row>
        <row r="2590">
          <cell r="A2590">
            <v>709</v>
          </cell>
          <cell r="E2590" t="str">
            <v>Канализационные трубы (Белые) диаметр= 200 ; толщина стенки= 6,0мм</v>
          </cell>
          <cell r="I2590" t="str">
            <v>м</v>
          </cell>
          <cell r="J2590" t="str">
            <v xml:space="preserve">RED SEA </v>
          </cell>
          <cell r="K2590" t="str">
            <v>Предложение 28.05.2018</v>
          </cell>
          <cell r="L2590">
            <v>43248</v>
          </cell>
          <cell r="V2590">
            <v>216.51</v>
          </cell>
        </row>
        <row r="2591">
          <cell r="A2591">
            <v>668</v>
          </cell>
          <cell r="E2591" t="str">
            <v>Канализационные трубы (Белые) диаметр= 3"  толщина стенки= 3 mm SDR UPVC PIPES /ПВХ</v>
          </cell>
          <cell r="I2591" t="str">
            <v>м</v>
          </cell>
          <cell r="J2591" t="str">
            <v xml:space="preserve">RED SEA </v>
          </cell>
          <cell r="K2591" t="str">
            <v>Предложение 28.05.2018</v>
          </cell>
          <cell r="L2591">
            <v>43248</v>
          </cell>
          <cell r="V2591">
            <v>40.72</v>
          </cell>
        </row>
        <row r="2592">
          <cell r="A2592">
            <v>669</v>
          </cell>
          <cell r="E2592" t="str">
            <v>Канализационные трубы (Белые) диаметр= 3"  толщина стенки= 4mm SDR UPVC PIPES /ПВХ</v>
          </cell>
          <cell r="I2592" t="str">
            <v>м</v>
          </cell>
          <cell r="J2592" t="str">
            <v xml:space="preserve">RED SEA </v>
          </cell>
          <cell r="K2592" t="str">
            <v>Предложение 28.05.2018</v>
          </cell>
          <cell r="L2592">
            <v>43248</v>
          </cell>
          <cell r="V2592">
            <v>54.88</v>
          </cell>
        </row>
        <row r="2593">
          <cell r="A2593">
            <v>670</v>
          </cell>
          <cell r="E2593" t="str">
            <v>Канализационные трубы (Белые) диаметр= 3"  толщина стенки= 5mm SDR UPVC PIPES /ПВХ</v>
          </cell>
          <cell r="I2593" t="str">
            <v>м</v>
          </cell>
          <cell r="J2593" t="str">
            <v xml:space="preserve">RED SEA </v>
          </cell>
          <cell r="K2593" t="str">
            <v>Предложение 28.05.2018</v>
          </cell>
          <cell r="L2593">
            <v>43248</v>
          </cell>
          <cell r="V2593">
            <v>64.66</v>
          </cell>
        </row>
        <row r="2594">
          <cell r="A2594">
            <v>671</v>
          </cell>
          <cell r="E2594" t="str">
            <v>Канализационные трубы (Белые) диаметр= 3"  толщина стенки=2,61mm SDR 41 UPVC PIPES /ПВХ</v>
          </cell>
          <cell r="I2594" t="str">
            <v>м</v>
          </cell>
          <cell r="J2594" t="str">
            <v xml:space="preserve">RED SEA </v>
          </cell>
          <cell r="K2594" t="str">
            <v>Предложение 28.05.2018</v>
          </cell>
          <cell r="L2594">
            <v>43248</v>
          </cell>
          <cell r="V2594">
            <v>33.43</v>
          </cell>
        </row>
        <row r="2595">
          <cell r="A2595">
            <v>672</v>
          </cell>
          <cell r="E2595" t="str">
            <v>Канализационные трубы (Белые) диаметр= 3"  толщина стенки=2,75 SDR 32,5 UPVC PIPES /ПВХ</v>
          </cell>
          <cell r="I2595" t="str">
            <v>м</v>
          </cell>
          <cell r="J2595" t="str">
            <v xml:space="preserve">RED SEA </v>
          </cell>
          <cell r="K2595" t="str">
            <v>Предложение 28.05.2018</v>
          </cell>
          <cell r="L2595">
            <v>43248</v>
          </cell>
          <cell r="V2595">
            <v>37.630000000000003</v>
          </cell>
        </row>
        <row r="2596">
          <cell r="A2596">
            <v>673</v>
          </cell>
          <cell r="E2596" t="str">
            <v>Канализационные трубы (Белые) диаметр= 3"  толщина стенки=3,43mm SDR 26 UPVC PIPES /ПВХ</v>
          </cell>
          <cell r="I2596" t="str">
            <v>м</v>
          </cell>
          <cell r="J2596" t="str">
            <v xml:space="preserve">RED SEA </v>
          </cell>
          <cell r="K2596" t="str">
            <v>Предложение 28.05.2018</v>
          </cell>
          <cell r="L2596">
            <v>43248</v>
          </cell>
          <cell r="V2596">
            <v>47.3</v>
          </cell>
        </row>
        <row r="2597">
          <cell r="A2597">
            <v>674</v>
          </cell>
          <cell r="E2597" t="str">
            <v>Канализационные трубы (Белые) диаметр= 3"  толщина стенки=4,25mm SDR 21 UPVC PIPES /ПВХ</v>
          </cell>
          <cell r="I2597" t="str">
            <v>м</v>
          </cell>
          <cell r="J2597" t="str">
            <v xml:space="preserve">RED SEA </v>
          </cell>
          <cell r="K2597" t="str">
            <v>Предложение 28.05.2018</v>
          </cell>
          <cell r="L2597">
            <v>43248</v>
          </cell>
          <cell r="V2597">
            <v>56.07</v>
          </cell>
        </row>
        <row r="2598">
          <cell r="A2598">
            <v>710</v>
          </cell>
          <cell r="E2598" t="str">
            <v>Канализационные трубы (Белые) диаметр= 3"/4 ; толщина стенки= 3,0мм</v>
          </cell>
          <cell r="I2598" t="str">
            <v>м</v>
          </cell>
          <cell r="J2598" t="str">
            <v xml:space="preserve">RED SEA </v>
          </cell>
          <cell r="K2598" t="str">
            <v>Предложение 28.05.2018</v>
          </cell>
          <cell r="L2598">
            <v>43248</v>
          </cell>
          <cell r="V2598">
            <v>10.59</v>
          </cell>
        </row>
        <row r="2599">
          <cell r="A2599">
            <v>675</v>
          </cell>
          <cell r="E2599" t="str">
            <v>Канализационные трубы (Белые) диаметр= 4"  толщина стенки= 2,8mm SDR 41 UPVC PIPES /ПВХ</v>
          </cell>
          <cell r="I2599" t="str">
            <v>м</v>
          </cell>
          <cell r="J2599" t="str">
            <v xml:space="preserve">RED SEA </v>
          </cell>
          <cell r="K2599" t="str">
            <v>Предложение 28.05.2018</v>
          </cell>
          <cell r="L2599">
            <v>43248</v>
          </cell>
          <cell r="V2599">
            <v>54.98</v>
          </cell>
        </row>
        <row r="2600">
          <cell r="A2600">
            <v>676</v>
          </cell>
          <cell r="E2600" t="str">
            <v>Канализационные трубы (Белые) диаметр= 4"  толщина стенки= 3,5mm SDR 32,5 UPVC PIPES /ПВХ</v>
          </cell>
          <cell r="I2600" t="str">
            <v>м</v>
          </cell>
          <cell r="J2600" t="str">
            <v xml:space="preserve">RED SEA </v>
          </cell>
          <cell r="K2600" t="str">
            <v>Предложение 28.05.2018</v>
          </cell>
          <cell r="L2600">
            <v>43248</v>
          </cell>
          <cell r="V2600">
            <v>63.33</v>
          </cell>
        </row>
        <row r="2601">
          <cell r="A2601">
            <v>677</v>
          </cell>
          <cell r="E2601" t="str">
            <v>Канализационные трубы (Белые) диаметр= 4"  толщина стенки= 3mm SDR UPVC PIPES /ПВХ</v>
          </cell>
          <cell r="I2601" t="str">
            <v>м</v>
          </cell>
          <cell r="J2601" t="str">
            <v xml:space="preserve">RED SEA </v>
          </cell>
          <cell r="K2601" t="str">
            <v>Предложение 28.05.2018</v>
          </cell>
          <cell r="L2601">
            <v>43248</v>
          </cell>
          <cell r="V2601">
            <v>55.54</v>
          </cell>
        </row>
        <row r="2602">
          <cell r="A2602">
            <v>678</v>
          </cell>
          <cell r="E2602" t="str">
            <v>Канализационные трубы (Белые) диаметр= 4"  толщина стенки= 5mm SDR UPVC PIPES /ПВХ</v>
          </cell>
          <cell r="I2602" t="str">
            <v>м</v>
          </cell>
          <cell r="J2602" t="str">
            <v xml:space="preserve">RED SEA </v>
          </cell>
          <cell r="K2602" t="str">
            <v>Предложение 28.05.2018</v>
          </cell>
          <cell r="L2602">
            <v>43248</v>
          </cell>
          <cell r="V2602">
            <v>85.09</v>
          </cell>
        </row>
        <row r="2603">
          <cell r="A2603">
            <v>679</v>
          </cell>
          <cell r="E2603" t="str">
            <v>Канализационные трубы (Белые) диаметр= 4"  толщина стенки=1,78mm SDR 64 UPVC PIPES /ПВХ</v>
          </cell>
          <cell r="I2603" t="str">
            <v>м</v>
          </cell>
          <cell r="J2603" t="str">
            <v xml:space="preserve">RED SEA </v>
          </cell>
          <cell r="K2603" t="str">
            <v>Предложение 28.05.2018</v>
          </cell>
          <cell r="L2603">
            <v>43248</v>
          </cell>
          <cell r="V2603">
            <v>38.39</v>
          </cell>
        </row>
        <row r="2604">
          <cell r="A2604">
            <v>680</v>
          </cell>
          <cell r="E2604" t="str">
            <v>Канализационные трубы (Белые) диаметр= 4"  толщина стенки=4,4mm SDR 26 UPVC PIPES /ПВХ</v>
          </cell>
          <cell r="I2604" t="str">
            <v>м</v>
          </cell>
          <cell r="J2604" t="str">
            <v xml:space="preserve">RED SEA </v>
          </cell>
          <cell r="K2604" t="str">
            <v>Предложение 28.05.2018</v>
          </cell>
          <cell r="L2604">
            <v>43248</v>
          </cell>
          <cell r="V2604">
            <v>80.37</v>
          </cell>
        </row>
        <row r="2605">
          <cell r="A2605">
            <v>681</v>
          </cell>
          <cell r="E2605" t="str">
            <v>Канализационные трубы (Белые) диаметр= 4"  толщина стенки=4mm SDR UPVC PIPES /ПВХ</v>
          </cell>
          <cell r="I2605" t="str">
            <v>м</v>
          </cell>
          <cell r="J2605" t="str">
            <v xml:space="preserve">RED SEA </v>
          </cell>
          <cell r="K2605" t="str">
            <v>Предложение 28.05.2018</v>
          </cell>
          <cell r="L2605">
            <v>43248</v>
          </cell>
          <cell r="V2605">
            <v>69.12</v>
          </cell>
        </row>
        <row r="2606">
          <cell r="A2606">
            <v>682</v>
          </cell>
          <cell r="E2606" t="str">
            <v>Канализационные трубы (Белые) диаметр= 4"  толщина стенки=5,45mm SDR 21 UPVC PIPES /ПВХ</v>
          </cell>
          <cell r="I2606" t="str">
            <v>м</v>
          </cell>
          <cell r="J2606" t="str">
            <v xml:space="preserve">RED SEA </v>
          </cell>
          <cell r="K2606" t="str">
            <v>Предложение 28.05.2018</v>
          </cell>
          <cell r="L2606">
            <v>43248</v>
          </cell>
          <cell r="V2606">
            <v>98.9</v>
          </cell>
        </row>
        <row r="2607">
          <cell r="A2607">
            <v>711</v>
          </cell>
          <cell r="E2607" t="str">
            <v>Канализационные трубы (Белые) диаметр= 50 мм ; толщина стенки= 2,5 мм</v>
          </cell>
          <cell r="I2607" t="str">
            <v>м</v>
          </cell>
          <cell r="J2607" t="str">
            <v xml:space="preserve">RED SEA </v>
          </cell>
          <cell r="K2607" t="str">
            <v>Предложение 28.05.2018</v>
          </cell>
          <cell r="L2607">
            <v>43248</v>
          </cell>
          <cell r="V2607">
            <v>18.190000000000001</v>
          </cell>
        </row>
        <row r="2608">
          <cell r="A2608">
            <v>712</v>
          </cell>
          <cell r="E2608" t="str">
            <v>Канализационные трубы (Белые) диаметр= 50 мм ; толщина стенки= 3,7мм</v>
          </cell>
          <cell r="I2608" t="str">
            <v>м</v>
          </cell>
          <cell r="J2608" t="str">
            <v xml:space="preserve">RED SEA </v>
          </cell>
          <cell r="K2608" t="str">
            <v>Предложение 28.05.2018</v>
          </cell>
          <cell r="L2608">
            <v>43248</v>
          </cell>
          <cell r="V2608">
            <v>25.23</v>
          </cell>
        </row>
        <row r="2609">
          <cell r="A2609">
            <v>683</v>
          </cell>
          <cell r="E2609" t="str">
            <v>Канализационные трубы (Белые) диаметр= 6"  толщина стенки= 2,6 mm SDR 64 UPVC PIPES /ПВХ</v>
          </cell>
          <cell r="I2609" t="str">
            <v>м</v>
          </cell>
          <cell r="J2609" t="str">
            <v xml:space="preserve">RED SEA </v>
          </cell>
          <cell r="K2609" t="str">
            <v>Предложение 28.05.2018</v>
          </cell>
          <cell r="L2609">
            <v>43248</v>
          </cell>
          <cell r="V2609">
            <v>72.92</v>
          </cell>
        </row>
        <row r="2610">
          <cell r="A2610">
            <v>684</v>
          </cell>
          <cell r="E2610" t="str">
            <v>Канализационные трубы (Белые) диаметр= 6"  толщина стенки= 4 mm SDR UPVC PIPES /ПВХ</v>
          </cell>
          <cell r="I2610" t="str">
            <v>м</v>
          </cell>
          <cell r="J2610" t="str">
            <v xml:space="preserve">RED SEA </v>
          </cell>
          <cell r="K2610" t="str">
            <v>Предложение 28.05.2018</v>
          </cell>
          <cell r="L2610">
            <v>43248</v>
          </cell>
          <cell r="V2610">
            <v>106.71</v>
          </cell>
        </row>
        <row r="2611">
          <cell r="A2611">
            <v>685</v>
          </cell>
          <cell r="E2611" t="str">
            <v>Канализационные трубы (Белые) диаметр= 6"  толщина стенки= 4,12 mm SDR 41 UPVC PIPES /ПВХ</v>
          </cell>
          <cell r="I2611" t="str">
            <v>м</v>
          </cell>
          <cell r="J2611" t="str">
            <v xml:space="preserve">RED SEA </v>
          </cell>
          <cell r="K2611" t="str">
            <v>Предложение 28.05.2018</v>
          </cell>
          <cell r="L2611">
            <v>43248</v>
          </cell>
          <cell r="V2611">
            <v>109.37</v>
          </cell>
        </row>
        <row r="2612">
          <cell r="A2612">
            <v>686</v>
          </cell>
          <cell r="E2612" t="str">
            <v>Канализационные трубы (Белые) диаметр= 6"  толщина стенки= 5 mm SDR UPVC PIPES /ПВХ</v>
          </cell>
          <cell r="I2612" t="str">
            <v>м</v>
          </cell>
          <cell r="J2612" t="str">
            <v xml:space="preserve">RED SEA </v>
          </cell>
          <cell r="K2612" t="str">
            <v>Предложение 28.05.2018</v>
          </cell>
          <cell r="L2612">
            <v>43248</v>
          </cell>
          <cell r="V2612">
            <v>115.94</v>
          </cell>
        </row>
        <row r="2613">
          <cell r="A2613">
            <v>687</v>
          </cell>
          <cell r="E2613" t="str">
            <v>Канализационные трубы (Белые) диаметр= 6"  толщина стенки=2,2 mm SDR UPVC PIPES /ПВХ</v>
          </cell>
          <cell r="I2613" t="str">
            <v>м</v>
          </cell>
          <cell r="J2613" t="str">
            <v xml:space="preserve">RED SEA </v>
          </cell>
          <cell r="K2613" t="str">
            <v>Предложение 28.05.2018</v>
          </cell>
          <cell r="L2613">
            <v>43248</v>
          </cell>
          <cell r="V2613">
            <v>60.01</v>
          </cell>
        </row>
        <row r="2614">
          <cell r="A2614">
            <v>688</v>
          </cell>
          <cell r="E2614" t="str">
            <v>Канализационные трубы (Белые) диаметр= 6"  толщина стенки=3 mm SDR UPVC PIPES /ПВХ</v>
          </cell>
          <cell r="I2614" t="str">
            <v>м</v>
          </cell>
          <cell r="J2614" t="str">
            <v xml:space="preserve">RED SEA </v>
          </cell>
          <cell r="K2614" t="str">
            <v>Предложение 28.05.2018</v>
          </cell>
          <cell r="L2614">
            <v>43248</v>
          </cell>
          <cell r="V2614">
            <v>80.73</v>
          </cell>
        </row>
        <row r="2615">
          <cell r="A2615">
            <v>689</v>
          </cell>
          <cell r="E2615" t="str">
            <v>Канализационные трубы (Белые) диаметр= 6"  толщина стенки=5,16 mm SDR 32,5 UPVC PIPES /ПВХ</v>
          </cell>
          <cell r="I2615" t="str">
            <v>м</v>
          </cell>
          <cell r="J2615" t="str">
            <v xml:space="preserve">RED SEA </v>
          </cell>
          <cell r="K2615" t="str">
            <v>Предложение 28.05.2018</v>
          </cell>
          <cell r="L2615">
            <v>43248</v>
          </cell>
          <cell r="V2615">
            <v>116.55</v>
          </cell>
        </row>
        <row r="2616">
          <cell r="A2616">
            <v>713</v>
          </cell>
          <cell r="E2616" t="str">
            <v>Канализационные трубы (Белые) диаметр= 75мм ; толщина стенки= 3,0мм</v>
          </cell>
          <cell r="I2616" t="str">
            <v>м</v>
          </cell>
          <cell r="J2616" t="str">
            <v xml:space="preserve">RED SEA </v>
          </cell>
          <cell r="K2616" t="str">
            <v>Предложение 28.05.2018</v>
          </cell>
          <cell r="L2616">
            <v>43248</v>
          </cell>
          <cell r="V2616">
            <v>41.76</v>
          </cell>
        </row>
        <row r="2617">
          <cell r="A2617">
            <v>714</v>
          </cell>
          <cell r="E2617" t="str">
            <v>Канализационные трубы (Белые) диаметр= 75мм ; толщина стенки= 4,0мм</v>
          </cell>
          <cell r="I2617" t="str">
            <v>м</v>
          </cell>
          <cell r="J2617" t="str">
            <v xml:space="preserve">RED SEA </v>
          </cell>
          <cell r="K2617" t="str">
            <v>Предложение 28.05.2018</v>
          </cell>
          <cell r="L2617">
            <v>43248</v>
          </cell>
          <cell r="V2617">
            <v>45.39</v>
          </cell>
        </row>
        <row r="2618">
          <cell r="A2618">
            <v>715</v>
          </cell>
          <cell r="E2618" t="str">
            <v>Канализационные трубы (Белые) диаметр= 75мм ; толщина стенки= 5,0мм</v>
          </cell>
          <cell r="I2618" t="str">
            <v>м</v>
          </cell>
          <cell r="J2618" t="str">
            <v xml:space="preserve">RED SEA </v>
          </cell>
          <cell r="K2618" t="str">
            <v>Предложение 28.05.2018</v>
          </cell>
          <cell r="L2618">
            <v>43248</v>
          </cell>
          <cell r="V2618">
            <v>62.7</v>
          </cell>
        </row>
        <row r="2619">
          <cell r="A2619">
            <v>716</v>
          </cell>
          <cell r="E2619" t="str">
            <v>Канализационные трубы (Белые) диаметр= 90мм ; толщина стенки= 3,0мм</v>
          </cell>
          <cell r="I2619" t="str">
            <v>м</v>
          </cell>
          <cell r="J2619" t="str">
            <v xml:space="preserve">RED SEA </v>
          </cell>
          <cell r="K2619" t="str">
            <v>Предложение 28.05.2018</v>
          </cell>
          <cell r="L2619">
            <v>43248</v>
          </cell>
          <cell r="V2619">
            <v>47.22</v>
          </cell>
        </row>
        <row r="2620">
          <cell r="A2620">
            <v>717</v>
          </cell>
          <cell r="E2620" t="str">
            <v>Канализационные трубы (Белые) диаметр= 90мм ; толщина стенки= 5,0мм</v>
          </cell>
          <cell r="I2620" t="str">
            <v>м</v>
          </cell>
          <cell r="J2620" t="str">
            <v xml:space="preserve">RED SEA </v>
          </cell>
          <cell r="K2620" t="str">
            <v>Предложение 28.05.2018</v>
          </cell>
          <cell r="L2620">
            <v>43248</v>
          </cell>
          <cell r="V2620">
            <v>70.73</v>
          </cell>
        </row>
        <row r="2621">
          <cell r="A2621">
            <v>718</v>
          </cell>
          <cell r="E2621" t="str">
            <v>Канализационные трубы (Белые) диаметр= 90мм ; толщина стенки=4,0мм</v>
          </cell>
          <cell r="I2621" t="str">
            <v>м</v>
          </cell>
          <cell r="J2621" t="str">
            <v xml:space="preserve">RED SEA </v>
          </cell>
          <cell r="K2621" t="str">
            <v>Предложение 28.05.2018</v>
          </cell>
          <cell r="L2621">
            <v>43248</v>
          </cell>
          <cell r="V2621">
            <v>56.55</v>
          </cell>
        </row>
        <row r="2622">
          <cell r="A2622">
            <v>2032</v>
          </cell>
          <cell r="E2622" t="str">
            <v>Канат двойной свивки типа ТК, конструкции 6х19(1+6+12)+1 о.с., оцинкованный из проволок марки В, маркировочная группа 1770 н/мм2, диаметром 5,5 мм (масса 1000м каната, 102,6кг)</v>
          </cell>
          <cell r="I2622" t="str">
            <v>т</v>
          </cell>
          <cell r="J2622" t="str">
            <v xml:space="preserve">ELEKHWA company </v>
          </cell>
          <cell r="K2622" t="str">
            <v xml:space="preserve">ELEKHWA company </v>
          </cell>
          <cell r="L2622">
            <v>43520</v>
          </cell>
          <cell r="V2622">
            <v>24000</v>
          </cell>
        </row>
        <row r="2623">
          <cell r="A2623">
            <v>3731</v>
          </cell>
          <cell r="E2623" t="str">
            <v>Каркас Hilti для навесной фасадной системы 1800x600mm Liberta. Транспорт экспертно 5%</v>
          </cell>
          <cell r="I2623" t="str">
            <v>м2</v>
          </cell>
          <cell r="J2623" t="str">
            <v>Hilti</v>
          </cell>
          <cell r="K2623" t="str">
            <v>Письмо дилера фасадных систем Ruukka для Пакша</v>
          </cell>
          <cell r="L2623">
            <v>44162</v>
          </cell>
          <cell r="V2623">
            <v>490.53112500000003</v>
          </cell>
        </row>
        <row r="2624">
          <cell r="A2624">
            <v>405</v>
          </cell>
          <cell r="E2624" t="str">
            <v>Катушки стальная Вата , Medium &amp; Coarse2 кг</v>
          </cell>
          <cell r="I2624" t="str">
            <v>т</v>
          </cell>
          <cell r="J2624" t="str">
            <v>Nassar group</v>
          </cell>
          <cell r="K2624" t="str">
            <v>Предложения21.04.2019</v>
          </cell>
          <cell r="L2624">
            <v>43576</v>
          </cell>
          <cell r="V2624">
            <v>18457.750000000004</v>
          </cell>
        </row>
        <row r="2625">
          <cell r="A2625">
            <v>406</v>
          </cell>
          <cell r="E2625" t="str">
            <v>Катушки стальные WoolFine, Medium &amp; Coarse5-50 кг</v>
          </cell>
          <cell r="I2625" t="str">
            <v>т</v>
          </cell>
          <cell r="J2625" t="str">
            <v>Nassar group</v>
          </cell>
          <cell r="K2625" t="str">
            <v>Предложения21.04.2019</v>
          </cell>
          <cell r="L2625">
            <v>43576</v>
          </cell>
          <cell r="V2625">
            <v>15023.750000000002</v>
          </cell>
        </row>
        <row r="2626">
          <cell r="A2626">
            <v>5688</v>
          </cell>
          <cell r="E2626" t="str">
            <v>Кислород газообразный, (Технический сорт 1 ( не менее 99,5%)</v>
          </cell>
          <cell r="I2626" t="str">
            <v>м3</v>
          </cell>
          <cell r="J2626" t="str">
            <v>WORLD INTEGRATED SERVICES</v>
          </cell>
          <cell r="K2626" t="str">
            <v xml:space="preserve">ТПК № б/н от 01/02/2022 </v>
          </cell>
          <cell r="L2626">
            <v>44593</v>
          </cell>
          <cell r="V2626">
            <v>23.81</v>
          </cell>
        </row>
        <row r="2627">
          <cell r="A2627">
            <v>5689</v>
          </cell>
          <cell r="E2627" t="str">
            <v>Кислород газообразный, (Технический сорт 1 ( не менее 99,5%)</v>
          </cell>
          <cell r="I2627" t="str">
            <v>м3</v>
          </cell>
          <cell r="J2627" t="str">
            <v>Plaza Middle East</v>
          </cell>
          <cell r="K2627" t="str">
            <v>ТПК № б/н от 01/02/2022</v>
          </cell>
          <cell r="L2627">
            <v>44594</v>
          </cell>
          <cell r="V2627">
            <v>26.98</v>
          </cell>
        </row>
        <row r="2628">
          <cell r="A2628">
            <v>5690</v>
          </cell>
          <cell r="E2628" t="str">
            <v>Кислород газообразный, (Технический сорт 1 ( не менее 99,5%)</v>
          </cell>
          <cell r="I2628" t="str">
            <v>м3</v>
          </cell>
          <cell r="J2628" t="str">
            <v>AABTools</v>
          </cell>
          <cell r="K2628" t="str">
            <v>ТПК № б/н от 31.01.2022</v>
          </cell>
          <cell r="L2628">
            <v>44592</v>
          </cell>
          <cell r="V2628">
            <v>30.95</v>
          </cell>
        </row>
        <row r="2629">
          <cell r="A2629">
            <v>5673</v>
          </cell>
          <cell r="E2629" t="str">
            <v xml:space="preserve">Кислород газообразный, cогласно ТЗ </v>
          </cell>
          <cell r="I2629" t="str">
            <v>м3</v>
          </cell>
          <cell r="J2629" t="str">
            <v>WORLD INTEGRATED SERVICES</v>
          </cell>
          <cell r="K2629" t="str">
            <v xml:space="preserve">ТПК № б/н от 01/02/2022 </v>
          </cell>
          <cell r="L2629">
            <v>44593</v>
          </cell>
          <cell r="V2629">
            <v>150</v>
          </cell>
        </row>
        <row r="2630">
          <cell r="A2630">
            <v>5674</v>
          </cell>
          <cell r="E2630" t="str">
            <v xml:space="preserve">Кислород газообразный, cогласно ТЗ </v>
          </cell>
          <cell r="I2630" t="str">
            <v>м3</v>
          </cell>
          <cell r="J2630" t="str">
            <v>Plaza Middle East</v>
          </cell>
          <cell r="K2630" t="str">
            <v>ТПК № б/н от 01/02/2022</v>
          </cell>
          <cell r="L2630">
            <v>44592</v>
          </cell>
          <cell r="V2630">
            <v>170</v>
          </cell>
        </row>
        <row r="2631">
          <cell r="A2631">
            <v>5675</v>
          </cell>
          <cell r="E2631" t="str">
            <v xml:space="preserve">Кислород газообразный, cогласно ТЗ </v>
          </cell>
          <cell r="I2631" t="str">
            <v>м3</v>
          </cell>
          <cell r="J2631" t="str">
            <v>AABTools</v>
          </cell>
          <cell r="K2631" t="str">
            <v>ТПК № СТМ-21/1997 от 01.02.2022</v>
          </cell>
          <cell r="L2631">
            <v>44593</v>
          </cell>
          <cell r="V2631">
            <v>195</v>
          </cell>
        </row>
        <row r="2632">
          <cell r="A2632">
            <v>70</v>
          </cell>
          <cell r="E2632" t="str">
            <v>кислородный  Баллон</v>
          </cell>
          <cell r="I2632" t="str">
            <v>40 л</v>
          </cell>
          <cell r="J2632" t="str">
            <v>Ouf Industrial Gases Factories</v>
          </cell>
          <cell r="K2632" t="str">
            <v>Предложение 28.02.2019</v>
          </cell>
          <cell r="L2632">
            <v>43524</v>
          </cell>
          <cell r="V2632">
            <v>50</v>
          </cell>
        </row>
        <row r="2633">
          <cell r="A2633">
            <v>4740</v>
          </cell>
          <cell r="E2633" t="str">
            <v xml:space="preserve">Кислота борная техническая, марка А </v>
          </cell>
          <cell r="I2633" t="str">
            <v>т</v>
          </cell>
          <cell r="J2633" t="str">
            <v xml:space="preserve">Shandong Zhishang Chemical Co.,Ltd - Китай </v>
          </cell>
          <cell r="K2633" t="str">
            <v xml:space="preserve">Shandong Zhishang Chemical Co.,Ltd - Китай </v>
          </cell>
          <cell r="L2633">
            <v>44705</v>
          </cell>
          <cell r="V2633">
            <v>37595.599999999999</v>
          </cell>
        </row>
        <row r="2634">
          <cell r="A2634">
            <v>4745</v>
          </cell>
          <cell r="E2634" t="str">
            <v xml:space="preserve">Кислота борная техническая, марка А ( Турецкая)  </v>
          </cell>
          <cell r="I2634" t="str">
            <v>т</v>
          </cell>
          <cell r="J2634" t="str">
            <v xml:space="preserve">TURKAK/ ETI ( TURKISH ) </v>
          </cell>
          <cell r="K2634" t="str">
            <v xml:space="preserve">AL Madinah Scientific office </v>
          </cell>
          <cell r="L2634">
            <v>44710</v>
          </cell>
          <cell r="V2634">
            <v>49500</v>
          </cell>
        </row>
        <row r="2635">
          <cell r="A2635">
            <v>4739</v>
          </cell>
          <cell r="E2635" t="str">
            <v>Кислота борная техническая, марка А ( Турецкая) /в биг бэгах по 1000кг</v>
          </cell>
          <cell r="I2635" t="str">
            <v>т</v>
          </cell>
          <cell r="J2635" t="str">
            <v>Кислота борная техническая, марка А ( Турецкая) /в биг бэгах по 1000кг</v>
          </cell>
          <cell r="K2635" t="str">
            <v>HIMPLEX -Russia -Kazan</v>
          </cell>
          <cell r="L2635">
            <v>44700</v>
          </cell>
          <cell r="V2635">
            <v>49541.666666666664</v>
          </cell>
        </row>
        <row r="2636">
          <cell r="A2636">
            <v>4114</v>
          </cell>
          <cell r="E2636" t="str">
            <v>Китайская фанера 244 см 122 см толщина 18 мм</v>
          </cell>
          <cell r="I2636" t="str">
            <v>шт.</v>
          </cell>
          <cell r="J2636" t="str">
            <v>Al Ruwwad Wood</v>
          </cell>
          <cell r="K2636" t="str">
            <v>offer 25.08.2021</v>
          </cell>
          <cell r="L2636">
            <v>44433</v>
          </cell>
          <cell r="V2636"/>
        </row>
        <row r="2637">
          <cell r="A2637">
            <v>4117</v>
          </cell>
          <cell r="E2637" t="str">
            <v>Китайская фанера 244 см 122 см толщина 18 мм</v>
          </cell>
          <cell r="I2637" t="str">
            <v>м3</v>
          </cell>
          <cell r="J2637" t="str">
            <v>Al Ruwwad Wood</v>
          </cell>
          <cell r="K2637" t="str">
            <v>offer 25.08.2021</v>
          </cell>
          <cell r="L2637">
            <v>44433</v>
          </cell>
          <cell r="V2637"/>
        </row>
        <row r="2638">
          <cell r="A2638">
            <v>3419</v>
          </cell>
          <cell r="E2638" t="str">
            <v>Клапан балансировочный (аналог клапан сильфонный регулирующий НГ27101-065-09), DN 65 мм, материал - нержавеющая сталь, P=1 MПа, 3 класс безопасности.Транспорт экспертно 5%</v>
          </cell>
          <cell r="I2638" t="str">
            <v>шт.</v>
          </cell>
          <cell r="J2638">
            <v>0</v>
          </cell>
          <cell r="K2638" t="str">
            <v>Оперативная оценка стоимости проекта сооружения АЭС «Пакш-II» в 4кв2020</v>
          </cell>
          <cell r="L2638">
            <v>44166</v>
          </cell>
          <cell r="V2638">
            <v>83345.458011386756</v>
          </cell>
        </row>
        <row r="2639">
          <cell r="A2639">
            <v>4394</v>
          </cell>
          <cell r="E2639" t="str">
            <v>Клапан гидравлический соленоидный G3-2</v>
          </cell>
          <cell r="I2639" t="str">
            <v>шт.</v>
          </cell>
          <cell r="J2639" t="str">
            <v>Ancon</v>
          </cell>
          <cell r="K2639" t="str">
            <v xml:space="preserve">NPO Energomashservice Co </v>
          </cell>
          <cell r="L2639">
            <v>44253</v>
          </cell>
          <cell r="V2639">
            <v>572.92999999999995</v>
          </cell>
        </row>
        <row r="2640">
          <cell r="A2640">
            <v>4393</v>
          </cell>
          <cell r="E2640" t="str">
            <v>Клапан гидравлический соленоидный GR2-2</v>
          </cell>
          <cell r="I2640" t="str">
            <v>шт.</v>
          </cell>
          <cell r="J2640" t="str">
            <v>Ancon</v>
          </cell>
          <cell r="K2640" t="str">
            <v xml:space="preserve">NPO Energomashservice Co </v>
          </cell>
          <cell r="L2640">
            <v>44253</v>
          </cell>
          <cell r="V2640">
            <v>535.54</v>
          </cell>
        </row>
        <row r="2641">
          <cell r="A2641">
            <v>4392</v>
          </cell>
          <cell r="E2641" t="str">
            <v>Клапан гидравлический соленоидный GR2-2R</v>
          </cell>
          <cell r="I2641" t="str">
            <v>шт.</v>
          </cell>
          <cell r="J2641" t="str">
            <v>Ancon</v>
          </cell>
          <cell r="K2641" t="str">
            <v xml:space="preserve">NPO Energomashservice Co </v>
          </cell>
          <cell r="L2641">
            <v>44253</v>
          </cell>
          <cell r="V2641">
            <v>589.28</v>
          </cell>
        </row>
        <row r="2642">
          <cell r="A2642">
            <v>4396</v>
          </cell>
          <cell r="E2642" t="str">
            <v>Клапан декомпрессионный DSVP2-1C</v>
          </cell>
          <cell r="I2642" t="str">
            <v>шт.</v>
          </cell>
          <cell r="J2642" t="str">
            <v>Ancon</v>
          </cell>
          <cell r="K2642" t="str">
            <v xml:space="preserve">NPO Energomashservice Co </v>
          </cell>
          <cell r="L2642">
            <v>44253</v>
          </cell>
          <cell r="V2642">
            <v>242.95</v>
          </cell>
        </row>
        <row r="2643">
          <cell r="A2643">
            <v>3421</v>
          </cell>
          <cell r="E2643" t="str">
            <v>Клапан запорный  (аналог кран шаровый НГ КШ-50-10-150-Н-P-П-А10), DN 50 мм, материал - нержавеющая сталь, P=1 MПа, 4 класс безопасности, 3 класс безопасности.Транспорт экспертно 5%</v>
          </cell>
          <cell r="I2643" t="str">
            <v>шт.</v>
          </cell>
          <cell r="J2643">
            <v>0</v>
          </cell>
          <cell r="K2643" t="str">
            <v>Оперативная оценка стоимости проекта сооружения АЭС «Пакш-II» в 4кв2020</v>
          </cell>
          <cell r="L2643">
            <v>44166</v>
          </cell>
          <cell r="V2643">
            <v>33094.951708011387</v>
          </cell>
        </row>
        <row r="2644">
          <cell r="A2644">
            <v>4503</v>
          </cell>
          <cell r="E2644" t="str">
            <v>Клапан контрольный :HP:3/8"</v>
          </cell>
          <cell r="I2644" t="str">
            <v>шт.</v>
          </cell>
          <cell r="J2644" t="str">
            <v>Ancon</v>
          </cell>
          <cell r="K2644" t="str">
            <v xml:space="preserve">NPO Energomashservice Co </v>
          </cell>
          <cell r="L2644">
            <v>44253</v>
          </cell>
          <cell r="V2644">
            <v>26.48</v>
          </cell>
        </row>
        <row r="2645">
          <cell r="A2645">
            <v>4501</v>
          </cell>
          <cell r="E2645" t="str">
            <v>Клапан контрольный :LP:3/4"</v>
          </cell>
          <cell r="I2645" t="str">
            <v>шт.</v>
          </cell>
          <cell r="J2645" t="str">
            <v>Ancon</v>
          </cell>
          <cell r="K2645" t="str">
            <v xml:space="preserve">NPO Energomashservice Co </v>
          </cell>
          <cell r="L2645">
            <v>44253</v>
          </cell>
          <cell r="V2645">
            <v>52.95</v>
          </cell>
        </row>
        <row r="2646">
          <cell r="A2646">
            <v>807</v>
          </cell>
          <cell r="E2646" t="str">
            <v xml:space="preserve">Клапан обратный  (8)" PN 16 </v>
          </cell>
          <cell r="I2646" t="str">
            <v>шт.</v>
          </cell>
          <cell r="J2646" t="str">
            <v>YEYCO</v>
          </cell>
          <cell r="K2646" t="str">
            <v>Тайван</v>
          </cell>
          <cell r="L2646">
            <v>43606</v>
          </cell>
          <cell r="V2646">
            <v>3412.5</v>
          </cell>
        </row>
        <row r="2647">
          <cell r="A2647">
            <v>3422</v>
          </cell>
          <cell r="E2647" t="str">
            <v>Клапан обратный (аналог затвор обратный КПЛВ.494454.318-04), DN 50 мм, материал - нержавеющая сталь,4 класс безопасности, 3 класс безопасности.Транспорт экспертно 5%</v>
          </cell>
          <cell r="I2647" t="str">
            <v>шт.</v>
          </cell>
          <cell r="J2647">
            <v>0</v>
          </cell>
          <cell r="K2647" t="str">
            <v>Оперативная оценка стоимости проекта сооружения АЭС «Пакш-II» в 4кв2020</v>
          </cell>
          <cell r="L2647">
            <v>44166</v>
          </cell>
          <cell r="V2647">
            <v>27610.025416836117</v>
          </cell>
        </row>
        <row r="2648">
          <cell r="A2648">
            <v>1007</v>
          </cell>
          <cell r="E2648" t="str">
            <v>Клапан обратный поворотный Check valve  /Чугун / :   DN150Swing gate, of disk type cast iron body PN 16</v>
          </cell>
          <cell r="I2648" t="str">
            <v>шт.</v>
          </cell>
          <cell r="J2648" t="str">
            <v>компание Mavegypt</v>
          </cell>
          <cell r="K2648" t="str">
            <v>предложение компание Mavegypt 02.06.2019</v>
          </cell>
          <cell r="L2648">
            <v>43618</v>
          </cell>
          <cell r="V2648">
            <v>6628.05</v>
          </cell>
        </row>
        <row r="2649">
          <cell r="A2649">
            <v>1008</v>
          </cell>
          <cell r="E2649" t="str">
            <v>Клапан обратный поворотный Check valve  /Чугун / :   DN250Swing gate, of disk type cast iron body PN 16</v>
          </cell>
          <cell r="I2649" t="str">
            <v>шт.</v>
          </cell>
          <cell r="J2649" t="str">
            <v>компание Mavegypt</v>
          </cell>
          <cell r="K2649" t="str">
            <v>предложение компание Mavegypt 02.06.2019</v>
          </cell>
          <cell r="L2649">
            <v>43618</v>
          </cell>
          <cell r="V2649">
            <v>28325</v>
          </cell>
        </row>
        <row r="2650">
          <cell r="A2650">
            <v>861</v>
          </cell>
          <cell r="E2650" t="str">
            <v>Клапан обратный поворотный Check valveDN150; PN 1.6 MPa</v>
          </cell>
          <cell r="I2650" t="str">
            <v>шт.</v>
          </cell>
          <cell r="J2650" t="str">
            <v xml:space="preserve">IESE </v>
          </cell>
          <cell r="K2650" t="str">
            <v>Предложение IESE13.05.2019</v>
          </cell>
          <cell r="L2650">
            <v>43598</v>
          </cell>
          <cell r="V2650">
            <v>10964.912280701754</v>
          </cell>
        </row>
        <row r="2651">
          <cell r="A2651">
            <v>862</v>
          </cell>
          <cell r="E2651" t="str">
            <v>Клапан обратный поворотный Check valveDN250; PN 1.6 MPa</v>
          </cell>
          <cell r="I2651" t="str">
            <v>шт.</v>
          </cell>
          <cell r="J2651" t="str">
            <v xml:space="preserve">IESE </v>
          </cell>
          <cell r="K2651" t="str">
            <v>Предложение IESE13.05.2019</v>
          </cell>
          <cell r="L2651">
            <v>43598</v>
          </cell>
          <cell r="V2651">
            <v>29824.561403508767</v>
          </cell>
        </row>
        <row r="2652">
          <cell r="A2652">
            <v>987</v>
          </cell>
          <cell r="E2652" t="str">
            <v>Клапан обратный поворотный/ Wafer Check valve   /   DN150  /    16 bar</v>
          </cell>
          <cell r="I2652" t="str">
            <v>шт.</v>
          </cell>
          <cell r="J2652" t="str">
            <v xml:space="preserve">Tecofi France </v>
          </cell>
          <cell r="K2652" t="str">
            <v>Предложение MetaValve 30/05/2019</v>
          </cell>
          <cell r="L2652">
            <v>43615</v>
          </cell>
          <cell r="V2652">
            <v>1382.0952</v>
          </cell>
        </row>
        <row r="2653">
          <cell r="A2653">
            <v>1004</v>
          </cell>
          <cell r="E2653" t="str">
            <v>Клапан обратный поворотный/Din Swing check valve   /   DN150  /   10 Bar</v>
          </cell>
          <cell r="I2653" t="str">
            <v>шт.</v>
          </cell>
          <cell r="J2653" t="str">
            <v xml:space="preserve">Tecofi France </v>
          </cell>
          <cell r="K2653" t="str">
            <v>Предложение MetaValve 30/05/2019</v>
          </cell>
          <cell r="L2653">
            <v>43615</v>
          </cell>
          <cell r="V2653">
            <v>6241.0583999999999</v>
          </cell>
        </row>
        <row r="2654">
          <cell r="A2654">
            <v>1003</v>
          </cell>
          <cell r="E2654" t="str">
            <v>Клапан обратный поворотный/Din Swing check valve   /   DN250   /   10 Bar</v>
          </cell>
          <cell r="I2654" t="str">
            <v>шт.</v>
          </cell>
          <cell r="J2654" t="str">
            <v xml:space="preserve">Tecofi France </v>
          </cell>
          <cell r="K2654" t="str">
            <v>Предложение MetaValve 30/05/2019</v>
          </cell>
          <cell r="L2654">
            <v>43615</v>
          </cell>
          <cell r="V2654">
            <v>15041.182699999999</v>
          </cell>
        </row>
        <row r="2655">
          <cell r="A2655">
            <v>4505</v>
          </cell>
          <cell r="E2655" t="str">
            <v>Клапан понижения давления разрезных гаек</v>
          </cell>
          <cell r="I2655" t="str">
            <v>шт.</v>
          </cell>
          <cell r="J2655" t="str">
            <v>Ancon</v>
          </cell>
          <cell r="K2655" t="str">
            <v xml:space="preserve">NPO Energomashservice Co </v>
          </cell>
          <cell r="L2655">
            <v>44253</v>
          </cell>
          <cell r="V2655">
            <v>412.71</v>
          </cell>
        </row>
        <row r="2656">
          <cell r="A2656">
            <v>4506</v>
          </cell>
          <cell r="E2656" t="str">
            <v>Клапан понижения давления ударного цилиндра</v>
          </cell>
          <cell r="I2656" t="str">
            <v>шт.</v>
          </cell>
          <cell r="J2656" t="str">
            <v>Ancon</v>
          </cell>
          <cell r="K2656" t="str">
            <v xml:space="preserve">NPO Energomashservice Co </v>
          </cell>
          <cell r="L2656">
            <v>44253</v>
          </cell>
          <cell r="V2656">
            <v>490.58</v>
          </cell>
        </row>
        <row r="2657">
          <cell r="A2657">
            <v>3434</v>
          </cell>
          <cell r="E2657" t="str">
            <v>Клапан предохранительный (аналог клапан предохранительный угловой ТД 53086-050),  DN 50 мм, материал - нержавеющая сталь, P=1 MПа.Транспорт экспертно 5%</v>
          </cell>
          <cell r="I2657" t="str">
            <v>шт.</v>
          </cell>
          <cell r="J2657">
            <v>0</v>
          </cell>
          <cell r="K2657" t="str">
            <v>Оперативная оценка стоимости проекта сооружения АЭС «Пакш-II» в 4кв2020</v>
          </cell>
          <cell r="L2657">
            <v>44166</v>
          </cell>
          <cell r="V2657">
            <v>220143.04952952248</v>
          </cell>
        </row>
        <row r="2658">
          <cell r="A2658">
            <v>3435</v>
          </cell>
          <cell r="E2658" t="str">
            <v>Клапан предохранительный (аналог клапан предохранительный угловой ТД 53086-050),  DN 50 мм, материал - нержавеющая сталь, P=10,6 MПа.Транспорт экспертно 5%</v>
          </cell>
          <cell r="I2658" t="str">
            <v>шт.</v>
          </cell>
          <cell r="J2658">
            <v>0</v>
          </cell>
          <cell r="K2658" t="str">
            <v>Оперативная оценка стоимости проекта сооружения АЭС «Пакш-II» в 4кв2020</v>
          </cell>
          <cell r="L2658">
            <v>44166</v>
          </cell>
          <cell r="V2658">
            <v>220143.04952952248</v>
          </cell>
        </row>
        <row r="2659">
          <cell r="A2659">
            <v>3420</v>
          </cell>
          <cell r="E2659" t="str">
            <v>Клапан регулирующий (аналог клапан сильфонный регулирующий НГ27101-050-09), DN 50 мм, материал - нержавеющая сталь, P=1 MПа, 4 класс безопасности.Транспорт экспертно 5%</v>
          </cell>
          <cell r="I2659" t="str">
            <v>шт.</v>
          </cell>
          <cell r="J2659">
            <v>0</v>
          </cell>
          <cell r="K2659" t="str">
            <v>Оперативная оценка стоимости проекта сооружения АЭС «Пакш-II» в 4кв2020</v>
          </cell>
          <cell r="L2659">
            <v>44166</v>
          </cell>
          <cell r="V2659">
            <v>39155.339060593738</v>
          </cell>
        </row>
        <row r="2660">
          <cell r="A2660">
            <v>3417</v>
          </cell>
          <cell r="E2660" t="str">
            <v>Клапан регулирующий (клапан сильфонный регулирующий НГ27101-100-09), DN 100 мм, материал - нержавеющая сталь, P=1 MПа, 4 класс безопасности.Транспорт экспертно 5%</v>
          </cell>
          <cell r="I2660" t="str">
            <v>шт.</v>
          </cell>
          <cell r="J2660">
            <v>0</v>
          </cell>
          <cell r="K2660" t="str">
            <v>Оперативная оценка стоимости проекта сооружения АЭС «Пакш-II» в 4кв2020</v>
          </cell>
          <cell r="L2660">
            <v>44166</v>
          </cell>
          <cell r="V2660">
            <v>130939.24867832453</v>
          </cell>
        </row>
        <row r="2661">
          <cell r="A2661">
            <v>4391</v>
          </cell>
          <cell r="E2661" t="str">
            <v>Клапан сброса давления</v>
          </cell>
          <cell r="I2661" t="str">
            <v>шт.</v>
          </cell>
          <cell r="J2661" t="str">
            <v>Ancon</v>
          </cell>
          <cell r="K2661" t="str">
            <v xml:space="preserve">NPO Energomashservice Co </v>
          </cell>
          <cell r="L2661">
            <v>44253</v>
          </cell>
          <cell r="V2661">
            <v>62.88</v>
          </cell>
        </row>
        <row r="2662">
          <cell r="A2662">
            <v>4612</v>
          </cell>
          <cell r="E2662" t="str">
            <v>Клапан сильфонный запорный  ЗЗТ26364-050. Транспорт экспертно 5%</v>
          </cell>
          <cell r="I2662" t="str">
            <v>шт.</v>
          </cell>
          <cell r="J2662" t="str">
            <v>Знамя Труда</v>
          </cell>
          <cell r="K2662" t="str">
            <v>Приложение №39-1 "Спецификация трубопроводной арматуры для энергоблока №1 АЭС "Руппур" от 23.11.2021 к договору № 007/5783-Д/2017-РП-8/20140389 от 15 августа 2017 г.</v>
          </cell>
          <cell r="L2662">
            <v>44523</v>
          </cell>
          <cell r="V2662">
            <v>35169.151783647787</v>
          </cell>
        </row>
        <row r="2663">
          <cell r="A2663">
            <v>4611</v>
          </cell>
          <cell r="E2663" t="str">
            <v>Клапан сильфонный КПЛВ.491144.032. Транспорт экспертно 5%</v>
          </cell>
          <cell r="I2663" t="str">
            <v>шт.</v>
          </cell>
          <cell r="J2663" t="str">
            <v>ПАО "Контур"</v>
          </cell>
          <cell r="K2663" t="str">
            <v xml:space="preserve">  ТКП  ПАО "Контур"  54-3157  18.11.2020  Руппур</v>
          </cell>
          <cell r="L2663">
            <v>44153</v>
          </cell>
          <cell r="V2663">
            <v>24474.728882798052</v>
          </cell>
        </row>
        <row r="2664">
          <cell r="A2664">
            <v>4502</v>
          </cell>
          <cell r="E2664" t="str">
            <v>Клапан соленоидный</v>
          </cell>
          <cell r="I2664" t="str">
            <v>шт.</v>
          </cell>
          <cell r="J2664" t="str">
            <v>Ancon</v>
          </cell>
          <cell r="K2664" t="str">
            <v xml:space="preserve">NPO Energomashservice Co </v>
          </cell>
          <cell r="L2664">
            <v>44253</v>
          </cell>
          <cell r="V2664">
            <v>292.01</v>
          </cell>
        </row>
        <row r="2665">
          <cell r="A2665">
            <v>4395</v>
          </cell>
          <cell r="E2665" t="str">
            <v>Клапан соленоидный GS2-2</v>
          </cell>
          <cell r="I2665" t="str">
            <v>шт.</v>
          </cell>
          <cell r="J2665" t="str">
            <v>Ancon</v>
          </cell>
          <cell r="K2665" t="str">
            <v xml:space="preserve">NPO Energomashservice Co </v>
          </cell>
          <cell r="L2665">
            <v>44253</v>
          </cell>
          <cell r="V2665">
            <v>551.9</v>
          </cell>
        </row>
        <row r="2666">
          <cell r="A2666">
            <v>4499</v>
          </cell>
          <cell r="E2666" t="str">
            <v>Клапан соленоидный одиночный разгрузочный 03</v>
          </cell>
          <cell r="I2666" t="str">
            <v>шт.</v>
          </cell>
          <cell r="J2666" t="str">
            <v>Ancon</v>
          </cell>
          <cell r="K2666" t="str">
            <v xml:space="preserve">NPO Energomashservice Co </v>
          </cell>
          <cell r="L2666">
            <v>44253</v>
          </cell>
          <cell r="V2666">
            <v>198.7</v>
          </cell>
        </row>
        <row r="2667">
          <cell r="A2667">
            <v>4500</v>
          </cell>
          <cell r="E2667" t="str">
            <v>Клапан соленоидный одиночный разгрузочный 05</v>
          </cell>
          <cell r="I2667" t="str">
            <v>шт.</v>
          </cell>
          <cell r="J2667" t="str">
            <v>Ancon</v>
          </cell>
          <cell r="K2667" t="str">
            <v xml:space="preserve">NPO Energomashservice Co </v>
          </cell>
          <cell r="L2667">
            <v>44253</v>
          </cell>
          <cell r="V2667">
            <v>188.64</v>
          </cell>
        </row>
        <row r="2668">
          <cell r="A2668">
            <v>4840</v>
          </cell>
          <cell r="E2668" t="str">
            <v>Клапан/Затвор\КПЛВ.494314.001-04\32мм\ 2,5МПа\ нж\ -\. Транспорт экспертно 5%.</v>
          </cell>
          <cell r="I2668" t="str">
            <v>шт.</v>
          </cell>
          <cell r="J2668" t="str">
            <v>ПАО "Контур"</v>
          </cell>
          <cell r="K2668" t="str">
            <v>АЭС РЕСУРС. ТКП  ПАО "Контур"  54-3157  18.11.2020  Руппур</v>
          </cell>
          <cell r="L2668">
            <v>44153</v>
          </cell>
          <cell r="V2668">
            <v>15420.368852459018</v>
          </cell>
        </row>
        <row r="2669">
          <cell r="A2669">
            <v>4844</v>
          </cell>
          <cell r="E2669" t="str">
            <v>Клапан/Затвор\КПЛВ.494314.003-04\15мм\ 2,5МПа\ нж\ -\. Транспорт экспертно 5%.</v>
          </cell>
          <cell r="I2669" t="str">
            <v>шт.</v>
          </cell>
          <cell r="J2669" t="str">
            <v>ПАО "Контур"</v>
          </cell>
          <cell r="K2669" t="str">
            <v>АЭС РЕСУРС. Договор  ПАО "Контур"  7759/210234  08.04.2021  Белорусская АЭС</v>
          </cell>
          <cell r="L2669">
            <v>44294</v>
          </cell>
          <cell r="V2669">
            <v>8332.545454545454</v>
          </cell>
        </row>
        <row r="2670">
          <cell r="A2670">
            <v>4843</v>
          </cell>
          <cell r="E2670" t="str">
            <v>Клапан/Затвор\КПЛВ.494314.004-04\25мм\ 2,5МПа\ нж\ -\. Транспорт экспертно 5%.</v>
          </cell>
          <cell r="I2670" t="str">
            <v>шт.</v>
          </cell>
          <cell r="J2670" t="str">
            <v>ПАО "Контур"</v>
          </cell>
          <cell r="K2670" t="str">
            <v>АЭС РЕСУРС. ТКП  ПАО "Контур"  54-3157  18.11.2020  Руппур</v>
          </cell>
          <cell r="L2670">
            <v>44153</v>
          </cell>
          <cell r="V2670">
            <v>15022.745901639344</v>
          </cell>
        </row>
        <row r="2671">
          <cell r="A2671">
            <v>4830</v>
          </cell>
          <cell r="E2671" t="str">
            <v>Клапан/Затвор\КПЛВ.494454.318-04\50мм\ 2,5МПа\ нж\ -\. Транспорт экспертно 5%.</v>
          </cell>
          <cell r="I2671" t="str">
            <v>шт.</v>
          </cell>
          <cell r="J2671" t="str">
            <v>ПАО "Контур"</v>
          </cell>
          <cell r="K2671" t="str">
            <v>АЭС РЕСУРС. Договор  ПАО "Контур"  7759/201523  28.12.2020  Белорусская АЭС</v>
          </cell>
          <cell r="L2671">
            <v>44193</v>
          </cell>
          <cell r="V2671">
            <v>21419.775641025641</v>
          </cell>
        </row>
        <row r="2672">
          <cell r="A2672">
            <v>4774</v>
          </cell>
          <cell r="E2672" t="str">
            <v>Клапан/Затвор\КПЛВ.494454.402-01\100мм\ 2,5МПа\ нж\ -\. Транспорт экспертно 5%.</v>
          </cell>
          <cell r="I2672" t="str">
            <v>шт.</v>
          </cell>
          <cell r="J2672" t="str">
            <v>ПАО "Контур"</v>
          </cell>
          <cell r="K2672" t="str">
            <v>АЭС РЕСУРС. Договор  ПАО "Контур"  7759/201523  28.12.2020  Белорусская АЭС</v>
          </cell>
          <cell r="L2672">
            <v>44193</v>
          </cell>
          <cell r="V2672">
            <v>183974.358974359</v>
          </cell>
        </row>
        <row r="2673">
          <cell r="A2673">
            <v>4773</v>
          </cell>
          <cell r="E2673" t="str">
            <v>Клапан/Затвор\КПЛВ.494454.403-03\125мм\ 2,5МПа\ угл\ -\. Транспорт экспертно 5%.</v>
          </cell>
          <cell r="I2673" t="str">
            <v>шт.</v>
          </cell>
          <cell r="J2673" t="str">
            <v>ПАО "Контур"</v>
          </cell>
          <cell r="K2673" t="str">
            <v>АЭС РЕСУРС. ТКП  ПАО "Контур"  54-3200  23.11.2020  Руппур</v>
          </cell>
          <cell r="L2673">
            <v>44158</v>
          </cell>
          <cell r="V2673">
            <v>173291.48148148149</v>
          </cell>
        </row>
        <row r="2674">
          <cell r="A2674">
            <v>4766</v>
          </cell>
          <cell r="E2674" t="str">
            <v>Клапан/Затвор\КПЛВ.494454.404-01\150мм\ 2,5МПа\ нж\ -\. Транспорт экспертно 5%.</v>
          </cell>
          <cell r="I2674" t="str">
            <v>шт.</v>
          </cell>
          <cell r="J2674" t="str">
            <v>ПАО "Контур"</v>
          </cell>
          <cell r="K2674" t="str">
            <v>АЭС РЕСУРС. ТКП  ПАО "Контур"  54-3157  18.11.2020  Руппур</v>
          </cell>
          <cell r="L2674">
            <v>44153</v>
          </cell>
          <cell r="V2674">
            <v>310696.72131147544</v>
          </cell>
        </row>
        <row r="2675">
          <cell r="A2675">
            <v>4842</v>
          </cell>
          <cell r="E2675" t="str">
            <v>Клапан/Затвор\С43031-010-04\10мм\ 2,5МПа\ нж\ -\. Транспорт экспертно 5%.</v>
          </cell>
          <cell r="I2675" t="str">
            <v>шт.</v>
          </cell>
          <cell r="J2675" t="str">
            <v>ООО "Энергомаштехнология"</v>
          </cell>
          <cell r="K2675" t="str">
            <v>АЭС РЕСУРС. Договор  ООО "Энергомаштехнология"  039/16020-Д  26.08.2020  Куданкулам</v>
          </cell>
          <cell r="L2675">
            <v>44069</v>
          </cell>
          <cell r="V2675">
            <v>14026.119402985074</v>
          </cell>
        </row>
        <row r="2676">
          <cell r="A2676">
            <v>4837</v>
          </cell>
          <cell r="E2676" t="str">
            <v>Клапан/Затвор\С43031-015-04\15мм\ 2,5МПа\ нж\ -\. Транспорт экспертно 5%.</v>
          </cell>
          <cell r="I2676" t="str">
            <v>шт.</v>
          </cell>
          <cell r="J2676" t="str">
            <v>ПАО "Контур"</v>
          </cell>
          <cell r="K2676" t="str">
            <v>АЭС РЕСУРС. ТКП  ПАО "Контур"  54-3157  18.11.2020  Руппур</v>
          </cell>
          <cell r="L2676">
            <v>44153</v>
          </cell>
          <cell r="V2676">
            <v>14591.342213114756</v>
          </cell>
        </row>
        <row r="2677">
          <cell r="A2677">
            <v>4799</v>
          </cell>
          <cell r="E2677" t="str">
            <v>Клапан/Затвор\С43031-025-04\25мм\ 2,5МПа\ нж\ -\. Транспорт экспертно 5%.</v>
          </cell>
          <cell r="I2677" t="str">
            <v>шт.</v>
          </cell>
          <cell r="J2677" t="str">
            <v>ПАО "Контур"</v>
          </cell>
          <cell r="K2677" t="str">
            <v>АЭС РЕСУРС. Договор  ПАО "Контур"  7759/210977  21.10.2021  Белорусская АЭС</v>
          </cell>
          <cell r="L2677">
            <v>44490</v>
          </cell>
          <cell r="V2677">
            <v>39487.417218543043</v>
          </cell>
        </row>
        <row r="2678">
          <cell r="A2678">
            <v>4768</v>
          </cell>
          <cell r="E2678" t="str">
            <v>Клапан/Затвор\САЗ 44090-050\50мм\ 2,5МПа\ нж\ -\. Транспорт экспертно 5%.</v>
          </cell>
          <cell r="I2678" t="str">
            <v>шт.</v>
          </cell>
          <cell r="J2678" t="str">
            <v>ЗАО "Саратовэнергомашкомплект"</v>
          </cell>
          <cell r="K2678" t="str">
            <v>АЭС РЕСУРС. ТКП  ЗАО "Саратовэнергомашкомплект"  ИП-20/3254  02.12.2020  Руппур</v>
          </cell>
          <cell r="L2678">
            <v>44167</v>
          </cell>
          <cell r="V2678">
            <v>320163.75770020537</v>
          </cell>
        </row>
        <row r="2679">
          <cell r="A2679">
            <v>4788</v>
          </cell>
          <cell r="E2679" t="str">
            <v>Клапан\А10123-0200-15-01\15мм\ 18МПа\ нж\ электропривод\. Транспорт экспертно 5%.</v>
          </cell>
          <cell r="I2679" t="str">
            <v>шт.</v>
          </cell>
          <cell r="J2679" t="str">
            <v>ООО "АРАКО"</v>
          </cell>
          <cell r="K2679" t="str">
            <v>АЭС РЕСУРС. Договор  ООО "АРАКО"  7764С/210015  10.02.2021  Руппур</v>
          </cell>
          <cell r="L2679">
            <v>44237</v>
          </cell>
          <cell r="V2679">
            <v>89158.069620253154</v>
          </cell>
        </row>
        <row r="2680">
          <cell r="A2680">
            <v>4778</v>
          </cell>
          <cell r="E2680" t="str">
            <v>Клапан\А20823-010-15\15мм\ 1МПа\ нж\ электропривод\. Транспорт экспертно 5%.</v>
          </cell>
          <cell r="I2680" t="str">
            <v>шт.</v>
          </cell>
          <cell r="J2680" t="str">
            <v>ООО "АРАКО"</v>
          </cell>
          <cell r="K2680" t="str">
            <v>АЭС РЕСУРС. Договор  ООО "АРАКО"  7764С/210015  10.02.2021  Руппур</v>
          </cell>
          <cell r="L2680">
            <v>44237</v>
          </cell>
          <cell r="V2680">
            <v>46253.164556962023</v>
          </cell>
        </row>
        <row r="2681">
          <cell r="A2681">
            <v>4787</v>
          </cell>
          <cell r="E2681" t="str">
            <v>Клапан\ЗЗТ26364-015\15мм\ 1МПа\ нж\ ручной\. Транспорт экспертно 5%.</v>
          </cell>
          <cell r="I2681" t="str">
            <v>шт.</v>
          </cell>
          <cell r="J2681" t="str">
            <v>АО "Завод "Знамя Труда"</v>
          </cell>
          <cell r="K2681" t="str">
            <v>АЭС РЕСУРС. ТКП  АО "Завод "Знамя Труда"  ЗТ/ЕЗ-1011-01  10.11.2020  Руппур</v>
          </cell>
          <cell r="L2681">
            <v>44145</v>
          </cell>
          <cell r="V2681">
            <v>28170.731707317074</v>
          </cell>
        </row>
        <row r="2682">
          <cell r="A2682">
            <v>4828</v>
          </cell>
          <cell r="E2682" t="str">
            <v>Клапан\ЗЗТ26364-020\20мм\ 1,6МПа\ нж\ ручной\. Транспорт экспертно 5%.</v>
          </cell>
          <cell r="I2682" t="str">
            <v>шт.</v>
          </cell>
          <cell r="J2682" t="str">
            <v>АО "Завод "Знамя Труда"</v>
          </cell>
          <cell r="K2682" t="str">
            <v>АЭС РЕСУРС. ТКП  АО "Завод "Знамя Труда"  ЗТ/ЕЗ-1011-01  10.11.2020  Руппур</v>
          </cell>
          <cell r="L2682">
            <v>44145</v>
          </cell>
          <cell r="V2682">
            <v>32012.195121951219</v>
          </cell>
        </row>
        <row r="2683">
          <cell r="A2683">
            <v>4795</v>
          </cell>
          <cell r="E2683" t="str">
            <v>Клапан\ЗЗТ26364-032\32мм\ 1МПа\ нж\ ручной\. Транспорт экспертно 5%.</v>
          </cell>
          <cell r="I2683" t="str">
            <v>шт.</v>
          </cell>
          <cell r="J2683" t="str">
            <v>АО "Завод "Знамя Труда"</v>
          </cell>
          <cell r="K2683" t="str">
            <v>АЭС РЕСУРС. ТКП  АО "Завод "Знамя Труда"  ЗТ/ЕЗ-1011-01  10.11.2020  Руппур</v>
          </cell>
          <cell r="L2683">
            <v>44145</v>
          </cell>
          <cell r="V2683">
            <v>42682.92682926829</v>
          </cell>
        </row>
        <row r="2684">
          <cell r="A2684">
            <v>4771</v>
          </cell>
          <cell r="E2684" t="str">
            <v>Клапан\ЗЗТ26364-080-04\80мм\ 2,5МПа\ нж\ электропривод\. Транспорт экспертно 5%.</v>
          </cell>
          <cell r="I2684" t="str">
            <v>шт.</v>
          </cell>
          <cell r="J2684" t="str">
            <v>АО "Завод "Знамя Труда"</v>
          </cell>
          <cell r="K2684" t="str">
            <v>АЭС РЕСУРС. ТКП  АО "Завод "Знамя Труда"  ЗТ_БЕ 1002-02  10.02.2020  Руппур</v>
          </cell>
          <cell r="L2684">
            <v>43871</v>
          </cell>
          <cell r="V2684">
            <v>354394.54094292806</v>
          </cell>
        </row>
        <row r="2685">
          <cell r="A2685">
            <v>4815</v>
          </cell>
          <cell r="E2685" t="str">
            <v>Клапан\КЗА 0208-015М1\15мм\ 1МПа\ нж\ ручной\. Транспорт экспертно 5%.</v>
          </cell>
          <cell r="I2685" t="str">
            <v>шт.</v>
          </cell>
          <cell r="J2685" t="str">
            <v>ООО "ПФ "ОКА"</v>
          </cell>
          <cell r="K2685" t="str">
            <v>АЭС РЕСУРС. ТКП  ООО "ПФ "ОКА"  1448  15.06.2021  Руппур</v>
          </cell>
          <cell r="L2685">
            <v>44362</v>
          </cell>
          <cell r="V2685">
            <v>14813.983588621442</v>
          </cell>
        </row>
        <row r="2686">
          <cell r="A2686">
            <v>4819</v>
          </cell>
          <cell r="E2686" t="str">
            <v>Клапан\КЗА 0208-020М1\20мм\ 1МПа\ нж\ ручной\. Транспорт экспертно 5%.</v>
          </cell>
          <cell r="I2686" t="str">
            <v>шт.</v>
          </cell>
          <cell r="J2686" t="str">
            <v>ООО "ПФ "ОКА"</v>
          </cell>
          <cell r="K2686" t="str">
            <v>АЭС РЕСУРС. ТКП  ООО "ПФ "ОКА"  1448  15.06.2021  Руппур</v>
          </cell>
          <cell r="L2686">
            <v>44362</v>
          </cell>
          <cell r="V2686">
            <v>22357.624726477021</v>
          </cell>
        </row>
        <row r="2687">
          <cell r="A2687">
            <v>4793</v>
          </cell>
          <cell r="E2687" t="str">
            <v>Клапан\КЗА 0208-025М1\25мм\ 1МПа\ нж\ ручной\. Транспорт экспертно 5%.</v>
          </cell>
          <cell r="I2687" t="str">
            <v>шт.</v>
          </cell>
          <cell r="J2687" t="str">
            <v>ООО "ПФ "ОКА"</v>
          </cell>
          <cell r="K2687" t="str">
            <v>АЭС РЕСУРС. ТКП  ООО "ПФ "ОКА"  1448  15.06.2021  Руппур</v>
          </cell>
          <cell r="L2687">
            <v>44362</v>
          </cell>
          <cell r="V2687">
            <v>22706.192560175055</v>
          </cell>
        </row>
        <row r="2688">
          <cell r="A2688">
            <v>4831</v>
          </cell>
          <cell r="E2688" t="str">
            <v>Клапан\КЗА 0208-050М1\50мм\ 1МПа\ нж\ ручной\. Транспорт экспертно 5%.</v>
          </cell>
          <cell r="I2688" t="str">
            <v>шт.</v>
          </cell>
          <cell r="J2688" t="str">
            <v>ООО "ПФ "ОКА"</v>
          </cell>
          <cell r="K2688" t="str">
            <v>АЭС РЕСУРС. ТКП  ООО "ПФ "ОКА"  1448  15.06.2021  Руппур</v>
          </cell>
          <cell r="L2688">
            <v>44362</v>
          </cell>
          <cell r="V2688">
            <v>41597.852297593003</v>
          </cell>
        </row>
        <row r="2689">
          <cell r="A2689">
            <v>4824</v>
          </cell>
          <cell r="E2689" t="str">
            <v>Клапан\КЗА 0208-100М1\100мм\ 1МПа\ нж\ ручной\. Транспорт экспертно 5%.</v>
          </cell>
          <cell r="I2689" t="str">
            <v>шт.</v>
          </cell>
          <cell r="J2689" t="str">
            <v>ООО "ПФ "ОКА"</v>
          </cell>
          <cell r="K2689" t="str">
            <v>АЭС РЕСУРС. ТКП  ООО "ПФ "ОКА"  1448  15.06.2021  Руппур</v>
          </cell>
          <cell r="L2689">
            <v>44362</v>
          </cell>
          <cell r="V2689">
            <v>137564.22210065645</v>
          </cell>
        </row>
        <row r="2690">
          <cell r="A2690">
            <v>4834</v>
          </cell>
          <cell r="E2690" t="str">
            <v>Клапан\КЗА 0210-010М1\10мм\ 1МПа\ нж\ ручной\. Транспорт экспертно 5%.</v>
          </cell>
          <cell r="I2690" t="str">
            <v>шт.</v>
          </cell>
          <cell r="J2690" t="str">
            <v>ООО "ПФ "ОКА"</v>
          </cell>
          <cell r="K2690" t="str">
            <v>АЭС РЕСУРС. Договор  ООО "ПФ "ОКА"  7759/211076  18.11.2021  Белорусская АЭС</v>
          </cell>
          <cell r="L2690">
            <v>44518</v>
          </cell>
          <cell r="V2690">
            <v>14879.661885245903</v>
          </cell>
        </row>
        <row r="2691">
          <cell r="A2691">
            <v>4784</v>
          </cell>
          <cell r="E2691" t="str">
            <v>Клапан\КЗА 0210-015М1-08\15мм\ 2,5МПа\ нж\ ручной\. Транспорт экспертно 5%.</v>
          </cell>
          <cell r="I2691" t="str">
            <v>шт.</v>
          </cell>
          <cell r="J2691" t="str">
            <v>ООО "ПФ "ОКА"</v>
          </cell>
          <cell r="K2691" t="str">
            <v>АЭС РЕСУРС. ТКП  ООО "ПФ "ОКА"  1448  15.06.2021  Руппур</v>
          </cell>
          <cell r="L2691">
            <v>44362</v>
          </cell>
          <cell r="V2691">
            <v>16646.130196936545</v>
          </cell>
        </row>
        <row r="2692">
          <cell r="A2692">
            <v>4783</v>
          </cell>
          <cell r="E2692" t="str">
            <v>Клапан\КЗА 0210-025М1\25мм\ 1МПа\ нж\ ручной\. Транспорт экспертно 5%.</v>
          </cell>
          <cell r="I2692" t="str">
            <v>шт.</v>
          </cell>
          <cell r="J2692" t="str">
            <v>ООО "ПФ "ОКА"</v>
          </cell>
          <cell r="K2692" t="str">
            <v>АЭС РЕСУРС. ТКП  ООО "ПФ "ОКА"  1448  15.06.2021  Руппур</v>
          </cell>
          <cell r="L2692">
            <v>44362</v>
          </cell>
          <cell r="V2692">
            <v>25515.045951859953</v>
          </cell>
        </row>
        <row r="2693">
          <cell r="A2693">
            <v>4839</v>
          </cell>
          <cell r="E2693" t="str">
            <v>Клапан\КЗО 0208.006.16-06\6мм\ 1,6МПа\ нж\ ручной\. Транспорт экспертно 5%.</v>
          </cell>
          <cell r="I2693" t="str">
            <v>шт.</v>
          </cell>
          <cell r="J2693" t="str">
            <v>ООО "ПФ "ОКА"</v>
          </cell>
          <cell r="K2693" t="str">
            <v>АЭС РЕСУРС. Договор  ООО "ПФ "ОКА"  7759/200605  26.06.2020  Белорусская АЭС</v>
          </cell>
          <cell r="L2693">
            <v>44008</v>
          </cell>
          <cell r="V2693">
            <v>6348.8095238095239</v>
          </cell>
        </row>
        <row r="2694">
          <cell r="A2694">
            <v>4841</v>
          </cell>
          <cell r="E2694" t="str">
            <v>Клапан\КЗО 0208.010.10-06\10мм\ 1МПа\ нж\ ручной\. Транспорт экспертно 5%.</v>
          </cell>
          <cell r="I2694" t="str">
            <v>шт.</v>
          </cell>
          <cell r="J2694" t="str">
            <v>ООО "ПФ "ОКА"</v>
          </cell>
          <cell r="K2694" t="str">
            <v>АЭС РЕСУРС. Договор  ООО "ПФ "ОКА"  7759/200940  18.09.2020  Белорусская АЭС</v>
          </cell>
          <cell r="L2694">
            <v>44092</v>
          </cell>
          <cell r="V2694">
            <v>5203.7735849056608</v>
          </cell>
        </row>
        <row r="2695">
          <cell r="A2695">
            <v>4613</v>
          </cell>
          <cell r="E2695" t="str">
            <v>Клапан\КПЛВ.491144.015\15мм\ 1,6МПа\ нж\ ручной\. Транспорт экспертно 5%</v>
          </cell>
          <cell r="I2695" t="str">
            <v>шт.</v>
          </cell>
          <cell r="J2695" t="str">
            <v>ПАО "Контур"</v>
          </cell>
          <cell r="K2695" t="str">
            <v xml:space="preserve">  ТКП  ПАО "Контур"  54-3157  18.11.2020  Руппур</v>
          </cell>
          <cell r="L2695">
            <v>44153</v>
          </cell>
          <cell r="V2695">
            <v>14324.196031631542</v>
          </cell>
        </row>
        <row r="2696">
          <cell r="A2696">
            <v>4820</v>
          </cell>
          <cell r="E2696" t="str">
            <v>Клапан\КПЛВ.491144.015\15мм\ 1,6МПа\ нж\ ручной\. Транспорт экспертно 5%.</v>
          </cell>
          <cell r="I2696" t="str">
            <v>шт.</v>
          </cell>
          <cell r="J2696" t="str">
            <v>ПАО "Контур"</v>
          </cell>
          <cell r="K2696" t="str">
            <v>АЭС РЕСУРС. ТКП  ПАО "Контур"  54-3157  18.11.2020  Руппур</v>
          </cell>
          <cell r="L2696">
            <v>44153</v>
          </cell>
          <cell r="V2696">
            <v>14338.524590163934</v>
          </cell>
        </row>
        <row r="2697">
          <cell r="A2697">
            <v>4833</v>
          </cell>
          <cell r="E2697" t="str">
            <v>Клапан\КПЛВ.491144.021\20мм\ 1,6МПа\ нж\ ручной\. Транспорт экспертно 5%.</v>
          </cell>
          <cell r="I2697" t="str">
            <v>шт.</v>
          </cell>
          <cell r="J2697" t="str">
            <v>ПАО "Контур"</v>
          </cell>
          <cell r="K2697" t="str">
            <v>АЭС РЕСУРС. ТКП  ПАО "Контур"  54-3157  18.11.2020  Руппур</v>
          </cell>
          <cell r="L2697">
            <v>44153</v>
          </cell>
          <cell r="V2697">
            <v>15362.704918032789</v>
          </cell>
        </row>
        <row r="2698">
          <cell r="A2698">
            <v>4818</v>
          </cell>
          <cell r="E2698" t="str">
            <v>Клапан\КПЛВ.491144.025\25мм\ 1,6МПа\ нж\ ручной\. Транспорт экспертно 5%.</v>
          </cell>
          <cell r="I2698" t="str">
            <v>шт.</v>
          </cell>
          <cell r="J2698" t="str">
            <v>ПАО "Контур"</v>
          </cell>
          <cell r="K2698" t="str">
            <v>АЭС РЕСУРС. ТКП  ПАО "Контур"  54-3157  18.11.2020  Руппур</v>
          </cell>
          <cell r="L2698">
            <v>44153</v>
          </cell>
          <cell r="V2698">
            <v>15362.704918032789</v>
          </cell>
        </row>
        <row r="2699">
          <cell r="A2699">
            <v>4825</v>
          </cell>
          <cell r="E2699" t="str">
            <v>Клапан\КПЛВ.491144.032\32мм\ 1,6МПа\ нж\ ручной\. Транспорт экспертно 5%.</v>
          </cell>
          <cell r="I2699" t="str">
            <v>шт.</v>
          </cell>
          <cell r="J2699" t="str">
            <v>ПАО "Контур"</v>
          </cell>
          <cell r="K2699" t="str">
            <v>АЭС РЕСУРС. ТКП  ПАО "Контур"  54-3157  18.11.2020  Руппур</v>
          </cell>
          <cell r="L2699">
            <v>44153</v>
          </cell>
          <cell r="V2699">
            <v>24499.211065573771</v>
          </cell>
        </row>
        <row r="2700">
          <cell r="A2700">
            <v>4798</v>
          </cell>
          <cell r="E2700" t="str">
            <v>Клапан\КПЛВ.491144.050\50мм\ 1,6МПа\ нж\ ручной\. Транспорт экспертно 5%.</v>
          </cell>
          <cell r="I2700" t="str">
            <v>шт.</v>
          </cell>
          <cell r="J2700" t="str">
            <v>ПАО "Контур"</v>
          </cell>
          <cell r="K2700" t="str">
            <v>АЭС РЕСУРС. ТКП  ПАО "Контур"  54-3157  18.11.2020  Руппур</v>
          </cell>
          <cell r="L2700">
            <v>44153</v>
          </cell>
          <cell r="V2700">
            <v>35571.977459016402</v>
          </cell>
        </row>
        <row r="2701">
          <cell r="A2701">
            <v>4780</v>
          </cell>
          <cell r="E2701" t="str">
            <v>Клапан\КПЛВ.491154.082-08\80мм\ 1МПа\ нж\ ручной\. Транспорт экспертно 5%.</v>
          </cell>
          <cell r="I2701" t="str">
            <v>шт.</v>
          </cell>
          <cell r="J2701" t="str">
            <v>ПАО "Контур"</v>
          </cell>
          <cell r="K2701" t="str">
            <v>АЭС РЕСУРС. ТКП  ПАО "Контур"  54-3200  23.11.2020  Руппур</v>
          </cell>
          <cell r="L2701">
            <v>44158</v>
          </cell>
          <cell r="V2701">
            <v>114885</v>
          </cell>
        </row>
        <row r="2702">
          <cell r="A2702">
            <v>4832</v>
          </cell>
          <cell r="E2702" t="str">
            <v>Клапан\КСА 26362-010\10мм\ 1МПа\ нж\ ручной\. Транспорт экспертно 5%.</v>
          </cell>
          <cell r="I2702" t="str">
            <v>шт.</v>
          </cell>
          <cell r="J2702" t="str">
            <v>ООО "Энергомашкомплект-экспорт"</v>
          </cell>
          <cell r="K2702" t="str">
            <v>АЭС РЕСУРС. ТКП  ООО "Энергомашкомплект-экспорт"  ИПЭКСП-2_398  09.07.2021  Белорусская АЭС</v>
          </cell>
          <cell r="L2702">
            <v>44386</v>
          </cell>
          <cell r="V2702">
            <v>17317.327766179544</v>
          </cell>
        </row>
        <row r="2703">
          <cell r="A2703">
            <v>4779</v>
          </cell>
          <cell r="E2703" t="str">
            <v>Клапан\КСА 26362-010-05\10мм\ 1МПа\ нж\ ручной\. Транспорт экспертно 5%.</v>
          </cell>
          <cell r="I2703" t="str">
            <v>шт.</v>
          </cell>
          <cell r="J2703" t="str">
            <v>ООО "Энергомашкомплект-экспорт"</v>
          </cell>
          <cell r="K2703" t="str">
            <v>АЭС РЕСУРС. Договор  ООО "Энергомашкомплект-экспорт"  7759/210505  05.07.2021  Белорусская АЭС</v>
          </cell>
          <cell r="L2703">
            <v>44382</v>
          </cell>
          <cell r="V2703">
            <v>15105.223880597016</v>
          </cell>
        </row>
        <row r="2704">
          <cell r="A2704">
            <v>4821</v>
          </cell>
          <cell r="E2704" t="str">
            <v>Клапан\КСА 26362-015\15мм\ 1МПа\ нж\ ручной\. Транспорт экспертно 5%.</v>
          </cell>
          <cell r="I2704" t="str">
            <v>шт.</v>
          </cell>
          <cell r="J2704" t="str">
            <v>ООО "Энергомашкомплект-экспорт"</v>
          </cell>
          <cell r="K2704" t="str">
            <v>АЭС РЕСУРС. ТКП  ООО "Энергомашкомплект-экспорт"  ИПЭКСП-21_421  26.07.2021  Белорусская АЭС</v>
          </cell>
          <cell r="L2704">
            <v>44403</v>
          </cell>
          <cell r="V2704">
            <v>17648.936170212764</v>
          </cell>
        </row>
        <row r="2705">
          <cell r="A2705">
            <v>4836</v>
          </cell>
          <cell r="E2705" t="str">
            <v>Клапан\КСА 26362-025-05\25мм\ 1МПа\ нж\ ручной\. Транспорт экспертно 5%.</v>
          </cell>
          <cell r="I2705" t="str">
            <v>шт.</v>
          </cell>
          <cell r="J2705" t="str">
            <v>ЗАО "Саратовэнергомашкомплект"</v>
          </cell>
          <cell r="K2705" t="str">
            <v>АЭС РЕСУРС. ТКП  ЗАО "Саратовэнергомашкомплект"  ИП-20/3254  02.12.2020  Руппур</v>
          </cell>
          <cell r="L2705">
            <v>44167</v>
          </cell>
          <cell r="V2705">
            <v>20305.749486652978</v>
          </cell>
        </row>
        <row r="2706">
          <cell r="A2706">
            <v>4816</v>
          </cell>
          <cell r="E2706" t="str">
            <v>Клапан\КСА 26362-032-05\32мм\ 1МПа\ нж\ ручной\. Транспорт экспертно 5%.</v>
          </cell>
          <cell r="I2706" t="str">
            <v>шт.</v>
          </cell>
          <cell r="J2706" t="str">
            <v>ЗАО "Саратовэнергомашкомплект"</v>
          </cell>
          <cell r="K2706" t="str">
            <v>АЭС РЕСУРС. ТКП  ЗАО "Саратовэнергомашкомплект"  ИП-20/3254  02.12.2020  Руппур</v>
          </cell>
          <cell r="L2706">
            <v>44167</v>
          </cell>
          <cell r="V2706">
            <v>38247.381930184805</v>
          </cell>
        </row>
        <row r="2707">
          <cell r="A2707">
            <v>4785</v>
          </cell>
          <cell r="E2707" t="str">
            <v>Клапан\КСА 26362-050-05\50мм\ 1МПа\ нж\ ручной\. Транспорт экспертно 5%.</v>
          </cell>
          <cell r="I2707" t="str">
            <v>шт.</v>
          </cell>
          <cell r="J2707" t="str">
            <v>ЗАО "Саратовэнергомашкомплект"</v>
          </cell>
          <cell r="K2707" t="str">
            <v>АЭС РЕСУРС. ТКП  ЗАО "Саратовэнергомашкомплект"  ИП-20/3254  02.12.2020  Руппур</v>
          </cell>
          <cell r="L2707">
            <v>44167</v>
          </cell>
          <cell r="V2707">
            <v>50306.211498973309</v>
          </cell>
        </row>
        <row r="2708">
          <cell r="A2708">
            <v>4767</v>
          </cell>
          <cell r="E2708" t="str">
            <v>Клапан\КСА 26362-100-04\100мм\ 1МПа\ нж\ ручной с замком\. Транспорт экспертно 5%.</v>
          </cell>
          <cell r="I2708" t="str">
            <v>шт.</v>
          </cell>
          <cell r="J2708" t="str">
            <v>ЗАО "Саратовэнергомашкомплект"</v>
          </cell>
          <cell r="K2708" t="str">
            <v>АЭС РЕСУРС. ТКП  ЗАО "Саратовэнергомашкомплект"  ИП-20/3254  02.12.2020  Руппур</v>
          </cell>
          <cell r="L2708">
            <v>44167</v>
          </cell>
          <cell r="V2708">
            <v>244420.37987679671</v>
          </cell>
        </row>
        <row r="2709">
          <cell r="A2709">
            <v>4826</v>
          </cell>
          <cell r="E2709" t="str">
            <v>Клапан\НГ26526-010М-43\10мм\ 2,5МПа\ нж\ ручной\. Транспорт экспертно 5%.</v>
          </cell>
          <cell r="I2709" t="str">
            <v>шт.</v>
          </cell>
          <cell r="J2709" t="str">
            <v>ПАО "Контур"</v>
          </cell>
          <cell r="K2709" t="str">
            <v>АЭС РЕСУРС. ТКП  ПАО "Контур"  54-3157  18.11.2020  Руппур</v>
          </cell>
          <cell r="L2709">
            <v>44153</v>
          </cell>
          <cell r="V2709">
            <v>21182.889344262298</v>
          </cell>
        </row>
        <row r="2710">
          <cell r="A2710">
            <v>4782</v>
          </cell>
          <cell r="E2710" t="str">
            <v>Клапан\НГ26526-025М-43\25мм\ 2,5МПа\ нж\ ручной\. Транспорт экспертно 5%.</v>
          </cell>
          <cell r="I2710" t="str">
            <v>шт.</v>
          </cell>
          <cell r="J2710" t="str">
            <v>ПАО "Контур"</v>
          </cell>
          <cell r="K2710" t="str">
            <v>АЭС РЕСУРС. ТКП  ПАО "Контур"  54-3157  18.11.2020  Руппур</v>
          </cell>
          <cell r="L2710">
            <v>44153</v>
          </cell>
          <cell r="V2710">
            <v>23245.235655737706</v>
          </cell>
        </row>
        <row r="2711">
          <cell r="A2711">
            <v>4827</v>
          </cell>
          <cell r="E2711" t="str">
            <v>Клапан\НГ27101-015М-03\15мм\ 2,5МПа\ нж\ ручной\. Транспорт экспертно 5%.</v>
          </cell>
          <cell r="I2711" t="str">
            <v>шт.</v>
          </cell>
          <cell r="J2711" t="str">
            <v>ПАО "Контур"</v>
          </cell>
          <cell r="K2711" t="str">
            <v>АЭС РЕСУРС. Договор  ПАО "Контур"  7759/210234  08.04.2021  Белорусская АЭС</v>
          </cell>
          <cell r="L2711">
            <v>44294</v>
          </cell>
          <cell r="V2711">
            <v>16767.545454545456</v>
          </cell>
        </row>
        <row r="2712">
          <cell r="A2712">
            <v>4794</v>
          </cell>
          <cell r="E2712" t="str">
            <v>Клапан\НГ27101-025М-03\25мм\ 2,5МПа\ нж\ ручной\. Транспорт экспертно 5%.</v>
          </cell>
          <cell r="I2712" t="str">
            <v>шт.</v>
          </cell>
          <cell r="J2712" t="str">
            <v>ПАО "Контур"</v>
          </cell>
          <cell r="K2712" t="str">
            <v>АЭС РЕСУРС. ТКП  ПАО "Контур"  54-468  24.02.2021  Белорусская АЭС</v>
          </cell>
          <cell r="L2712">
            <v>44251</v>
          </cell>
          <cell r="V2712">
            <v>42041.822033898308</v>
          </cell>
        </row>
        <row r="2713">
          <cell r="A2713">
            <v>4817</v>
          </cell>
          <cell r="E2713" t="str">
            <v>Клапан\НГ27101-032М-03\32мм\ 2,5МПа\ нж\ ручной\. Транспорт экспертно 5%.</v>
          </cell>
          <cell r="I2713" t="str">
            <v>шт.</v>
          </cell>
          <cell r="J2713" t="str">
            <v>ПАО "Контур"</v>
          </cell>
          <cell r="K2713" t="str">
            <v>АЭС РЕСУРС. Договор  ПАО "Контур"  7759/201300  12.11.2020  Белорусская АЭС</v>
          </cell>
          <cell r="L2713">
            <v>44147</v>
          </cell>
          <cell r="V2713">
            <v>19887.349272349275</v>
          </cell>
        </row>
        <row r="2714">
          <cell r="A2714">
            <v>4789</v>
          </cell>
          <cell r="E2714" t="str">
            <v>Клапан\НГ27101-050М-03\50мм\ 2,5МПа\ нж\ ручной\. Транспорт экспертно 5%.</v>
          </cell>
          <cell r="I2714" t="str">
            <v>шт.</v>
          </cell>
          <cell r="J2714" t="str">
            <v>ПАО "Контур"</v>
          </cell>
          <cell r="K2714" t="str">
            <v>АЭС РЕСУРС. ТКП  ПАО "Контур"  54-3157  18.11.2020  Руппур</v>
          </cell>
          <cell r="L2714">
            <v>44153</v>
          </cell>
          <cell r="V2714">
            <v>37581.178278688531</v>
          </cell>
        </row>
        <row r="2715">
          <cell r="A2715">
            <v>4781</v>
          </cell>
          <cell r="E2715" t="str">
            <v>Клапан\НГ27101-100-06\100мм\ 2,5МПа\ нж\ ручной\. Транспорт экспертно 5%.</v>
          </cell>
          <cell r="I2715" t="str">
            <v>шт.</v>
          </cell>
          <cell r="J2715" t="str">
            <v>ПАО "Контур"</v>
          </cell>
          <cell r="K2715" t="str">
            <v>АЭС РЕСУРС. Договор  ПАО "Контур"  7759/201300  12.11.2020  Белорусская АЭС</v>
          </cell>
          <cell r="L2715">
            <v>44147</v>
          </cell>
          <cell r="V2715">
            <v>137371.69404517455</v>
          </cell>
        </row>
        <row r="2716">
          <cell r="A2716">
            <v>4790</v>
          </cell>
          <cell r="E2716" t="str">
            <v>Клапан\С.КЗСБ 80-00-00-РН-03\80мм\ 1МПа\ нж\ ручной\. Транспорт экспертно 5%.</v>
          </cell>
          <cell r="I2716" t="str">
            <v>шт.</v>
          </cell>
          <cell r="J2716" t="str">
            <v>ЗАО Фирма "Союз-01"</v>
          </cell>
          <cell r="K2716" t="str">
            <v>АЭС РЕСУРС. ТКП  ЗАО Фирма "Союз-01"  СМК-1439  04.06.2021  Руппур</v>
          </cell>
          <cell r="L2716">
            <v>44351</v>
          </cell>
          <cell r="V2716">
            <v>107194.85974304071</v>
          </cell>
        </row>
        <row r="2717">
          <cell r="A2717">
            <v>4835</v>
          </cell>
          <cell r="E2717" t="str">
            <v>Клапан\С.КРСВ 10-00-00-РН-02-00\10мм\ 11МПа\ нж\ ручной\. Транспорт экспертно 5%.</v>
          </cell>
          <cell r="I2717" t="str">
            <v>шт.</v>
          </cell>
          <cell r="J2717" t="str">
            <v>ЗАО Фирма "Союз-01"</v>
          </cell>
          <cell r="K2717" t="str">
            <v>АЭС РЕСУРС. Договор  ЗАО Фирма "Союз-01"  7725/200237  10.04.2020  Куданкулам</v>
          </cell>
          <cell r="L2717">
            <v>43931</v>
          </cell>
          <cell r="V2717">
            <v>46837.474312896404</v>
          </cell>
        </row>
        <row r="2718">
          <cell r="A2718">
            <v>4796</v>
          </cell>
          <cell r="E2718" t="str">
            <v>Клапан\С.КРСГ 15-00-00-РН-03-12\15мм\ 1МПа\ нж\ ручной\. Транспорт экспертно 5%.</v>
          </cell>
          <cell r="I2718" t="str">
            <v>шт.</v>
          </cell>
          <cell r="J2718" t="str">
            <v>ЗАО Фирма "Союз-01"</v>
          </cell>
          <cell r="K2718" t="str">
            <v>АЭС РЕСУРС. ТКП  ЗАО Фирма "Союз-01"  СМК-0940  13.05.2020  Белорусская АЭС</v>
          </cell>
          <cell r="L2718">
            <v>43964</v>
          </cell>
          <cell r="V2718">
            <v>17717.344753747326</v>
          </cell>
        </row>
        <row r="2719">
          <cell r="A2719">
            <v>4775</v>
          </cell>
          <cell r="E2719" t="str">
            <v>Клапан\ТД53085-015-02\15мм\ 1,6МПа\ нж\ -\. Транспорт экспертно 5%.</v>
          </cell>
          <cell r="I2719" t="str">
            <v>шт.</v>
          </cell>
          <cell r="J2719" t="str">
            <v>АО "Завод "Знамя Труда"</v>
          </cell>
          <cell r="K2719" t="str">
            <v>АЭС РЕСУРС. ТКП  АО "Завод "Знамя Труда"  ЗТ/ЕЗ-1011-01  10.11.2020  Руппур</v>
          </cell>
          <cell r="L2719">
            <v>44145</v>
          </cell>
          <cell r="V2719">
            <v>170731.70731707316</v>
          </cell>
        </row>
        <row r="2720">
          <cell r="A2720">
            <v>4770</v>
          </cell>
          <cell r="E2720" t="str">
            <v>Клапан\ТД53085-050-05\50мм\ 1,6МПа\ нж\ -\. Транспорт экспертно 5%.</v>
          </cell>
          <cell r="I2720" t="str">
            <v>шт.</v>
          </cell>
          <cell r="J2720" t="str">
            <v>АО "Завод "Знамя Труда"</v>
          </cell>
          <cell r="K2720" t="str">
            <v>АЭС РЕСУРС. ТКП  АО "Завод "Знамя Труда"  ЗТ/БЕ 3008-01  30.08.2021  Курская АЭС</v>
          </cell>
          <cell r="L2720">
            <v>44438</v>
          </cell>
          <cell r="V2720">
            <v>333686.44067796617</v>
          </cell>
        </row>
        <row r="2721">
          <cell r="A2721">
            <v>4822</v>
          </cell>
          <cell r="E2721" t="str">
            <v>Клапан\ТД53086-015П\15мм\ 1,6МПа\ нж\ -\. Транспорт экспертно 5%.</v>
          </cell>
          <cell r="I2721" t="str">
            <v>шт.</v>
          </cell>
          <cell r="J2721" t="str">
            <v>АО "Завод "Знамя Труда"</v>
          </cell>
          <cell r="K2721" t="str">
            <v>АЭС РЕСУРС. Договор  АО "Завод "Знамя Труда"  7759/200686  23.07.2020  Белорусская АЭС</v>
          </cell>
          <cell r="L2721">
            <v>44035</v>
          </cell>
          <cell r="V2721">
            <v>142212.18961625284</v>
          </cell>
        </row>
        <row r="2722">
          <cell r="A2722">
            <v>4829</v>
          </cell>
          <cell r="E2722" t="str">
            <v>Клапан\У26161-010М1\10мм\ 1МПа\ нж\ ручной\. Транспорт экспертно 5%.</v>
          </cell>
          <cell r="I2722" t="str">
            <v>шт.</v>
          </cell>
          <cell r="J2722" t="str">
            <v>ЗАО "ЭНМАШ"</v>
          </cell>
          <cell r="K2722" t="str">
            <v>АЭС РЕСУРС. ТКП  ЗАО "ЭНМАШ"  003_006-05_140  24.03.2021  Руппур</v>
          </cell>
          <cell r="L2722">
            <v>44279</v>
          </cell>
          <cell r="V2722">
            <v>15941.509433962266</v>
          </cell>
        </row>
        <row r="2723">
          <cell r="A2723">
            <v>4838</v>
          </cell>
          <cell r="E2723" t="str">
            <v>Клапан\У26161-015М1\15мм\ 1МПа\ нж\ ручной\. Транспорт экспертно 5%.</v>
          </cell>
          <cell r="I2723" t="str">
            <v>шт.</v>
          </cell>
          <cell r="J2723" t="str">
            <v>ЗАО "ЭНМАШ"</v>
          </cell>
          <cell r="K2723" t="str">
            <v>АЭС РЕСУРС. ТКП  ЗАО "ЭНМАШ"  003_006-05_140  24.03.2021  Руппур</v>
          </cell>
          <cell r="L2723">
            <v>44279</v>
          </cell>
          <cell r="V2723">
            <v>15996.540880503147</v>
          </cell>
        </row>
        <row r="2724">
          <cell r="A2724">
            <v>4792</v>
          </cell>
          <cell r="E2724" t="str">
            <v>Клапан\У26161-020М1\20мм\ 1МПа\ нж\ ручной\. Транспорт экспертно 5%.</v>
          </cell>
          <cell r="I2724" t="str">
            <v>шт.</v>
          </cell>
          <cell r="J2724" t="str">
            <v>ЗАО "ЭНМАШ"</v>
          </cell>
          <cell r="K2724" t="str">
            <v>АЭС РЕСУРС. ТКП  ЗАО "ЭНМАШ"  003_006-05_140  24.03.2021  Руппур</v>
          </cell>
          <cell r="L2724">
            <v>44279</v>
          </cell>
          <cell r="V2724">
            <v>24260.062893081766</v>
          </cell>
        </row>
        <row r="2725">
          <cell r="A2725">
            <v>4777</v>
          </cell>
          <cell r="E2725" t="str">
            <v>Клапан\У26161-025М1-01\25мм\ 1МПа\ нж\ под муфту шарнирную\. Транспорт экспертно 5%.</v>
          </cell>
          <cell r="I2725" t="str">
            <v>шт.</v>
          </cell>
          <cell r="J2725" t="str">
            <v>ЗАО "ЭНМАШ"</v>
          </cell>
          <cell r="K2725" t="str">
            <v>АЭС РЕСУРС. ТКП  ЗАО "ЭНМАШ"  003_006-05_140  24.03.2021  Руппур</v>
          </cell>
          <cell r="L2725">
            <v>44279</v>
          </cell>
          <cell r="V2725">
            <v>26377.672955974846</v>
          </cell>
        </row>
        <row r="2726">
          <cell r="A2726">
            <v>4823</v>
          </cell>
          <cell r="E2726" t="str">
            <v>Клапан\У26161-032М1\32мм\ 1МПа\ нж\ ручной\. Транспорт экспертно 5%.</v>
          </cell>
          <cell r="I2726" t="str">
            <v>шт.</v>
          </cell>
          <cell r="J2726" t="str">
            <v>ЗАО "ЭНМАШ"</v>
          </cell>
          <cell r="K2726" t="str">
            <v>АЭС РЕСУРС. ТКП  ЗАО "ЭНМАШ"  003_006-05_140  24.03.2021  Руппур</v>
          </cell>
          <cell r="L2726">
            <v>44279</v>
          </cell>
          <cell r="V2726">
            <v>31724.528301886796</v>
          </cell>
        </row>
        <row r="2727">
          <cell r="A2727">
            <v>4797</v>
          </cell>
          <cell r="E2727" t="str">
            <v>Клапан\У26161-050М1\50мм\ 1МПа\ нж\ ручной\. Транспорт экспертно 5%.</v>
          </cell>
          <cell r="I2727" t="str">
            <v>шт.</v>
          </cell>
          <cell r="J2727" t="str">
            <v>ЗАО "ЭНМАШ"</v>
          </cell>
          <cell r="K2727" t="str">
            <v>АЭС РЕСУРС. ТКП  ЗАО "ЭНМАШ"  003_006-05_140  24.03.2021  Руппур</v>
          </cell>
          <cell r="L2727">
            <v>44279</v>
          </cell>
          <cell r="V2727">
            <v>39325.471698113208</v>
          </cell>
        </row>
        <row r="2728">
          <cell r="A2728">
            <v>4791</v>
          </cell>
          <cell r="E2728" t="str">
            <v>Клапан\У26161-080М1\80мм\ 1МПа\ нж\ ручной\. Транспорт экспертно 5%.</v>
          </cell>
          <cell r="I2728" t="str">
            <v>шт.</v>
          </cell>
          <cell r="J2728" t="str">
            <v>ЗАО "ЭНМАШ"</v>
          </cell>
          <cell r="K2728" t="str">
            <v>АЭС РЕСУРС. ТКП  ЗАО "ЭНМАШ"  003_006-05_140  24.03.2021  Руппур</v>
          </cell>
          <cell r="L2728">
            <v>44279</v>
          </cell>
          <cell r="V2728">
            <v>75441.509433962274</v>
          </cell>
        </row>
        <row r="2729">
          <cell r="A2729">
            <v>4786</v>
          </cell>
          <cell r="E2729" t="str">
            <v>Клапан\У26161-100М1\100мм\ 1МПа\ нж\ ручной\. Транспорт экспертно 5%.</v>
          </cell>
          <cell r="I2729" t="str">
            <v>шт.</v>
          </cell>
          <cell r="J2729" t="str">
            <v>ЗАО "ЭНМАШ"</v>
          </cell>
          <cell r="K2729" t="str">
            <v>АЭС РЕСУРС. ТКП  ЗАО "ЭНМАШ"  003_006-05_140  24.03.2021  Руппур</v>
          </cell>
          <cell r="L2729">
            <v>44279</v>
          </cell>
          <cell r="V2729">
            <v>108621.06918238995</v>
          </cell>
        </row>
        <row r="2730">
          <cell r="A2730">
            <v>4765</v>
          </cell>
          <cell r="E2730" t="str">
            <v>Клапан\УФ53051-025Р-11\25мм\ 1,5МПа\ нж\ -\. Транспорт экспертно 5%.</v>
          </cell>
          <cell r="I2730" t="str">
            <v>шт.</v>
          </cell>
          <cell r="J2730" t="str">
            <v>ЧАО "КЦКБА"</v>
          </cell>
          <cell r="K2730" t="str">
            <v>АЭС РЕСУРС. ТКП  ЧАО "КЦКБА"  33/223  05.04.2021  Руппур</v>
          </cell>
          <cell r="L2730">
            <v>44291</v>
          </cell>
          <cell r="V2730">
            <v>349200.92975206615</v>
          </cell>
        </row>
        <row r="2731">
          <cell r="A2731">
            <v>4764</v>
          </cell>
          <cell r="E2731" t="str">
            <v>Клапан\УФ53070-015-07\15мм\ 1,5МПа\ нж\ -\. Транспорт экспертно 5%.</v>
          </cell>
          <cell r="I2731" t="str">
            <v>шт.</v>
          </cell>
          <cell r="J2731" t="str">
            <v>ЧАО "КЦКБА"</v>
          </cell>
          <cell r="K2731" t="str">
            <v>АЭС РЕСУРС. ТКП  ЧАО "КЦКБА"  33/160  12.03.2021  Белорусская АЭС</v>
          </cell>
          <cell r="L2731">
            <v>44267</v>
          </cell>
          <cell r="V2731">
            <v>340064.26282051281</v>
          </cell>
        </row>
        <row r="2732">
          <cell r="A2732">
            <v>4776</v>
          </cell>
          <cell r="E2732" t="str">
            <v>Клапан\УФ53085-015-01\15мм\ 1,6МПа\ нж\ -\. Транспорт экспертно 5%.</v>
          </cell>
          <cell r="I2732" t="str">
            <v>шт.</v>
          </cell>
          <cell r="J2732" t="str">
            <v>ЧАО "КЦКБА"</v>
          </cell>
          <cell r="K2732" t="str">
            <v>АЭС РЕСУРС. ТКП  ЧАО "КЦКБА"  33/223  05.04.2021  Руппур</v>
          </cell>
          <cell r="L2732">
            <v>44291</v>
          </cell>
          <cell r="V2732">
            <v>102998.70867768595</v>
          </cell>
        </row>
        <row r="2733">
          <cell r="A2733">
            <v>4763</v>
          </cell>
          <cell r="E2733" t="str">
            <v>Клапан\ЦКБ Р53085-015Р-02\15мм\ 1,6МПа\ нж\ -\. Транспорт экспертно 5%.</v>
          </cell>
          <cell r="I2733" t="str">
            <v>шт.</v>
          </cell>
          <cell r="J2733" t="str">
            <v>ЧАО "КЦКБА"</v>
          </cell>
          <cell r="K2733" t="str">
            <v>АЭС РЕСУРС. ТКП  ЧАО "КЦКБА"  33_522  28.10.2020  Руппур</v>
          </cell>
          <cell r="L2733">
            <v>44132</v>
          </cell>
          <cell r="V2733">
            <v>125487.96296296295</v>
          </cell>
        </row>
        <row r="2734">
          <cell r="A2734">
            <v>4769</v>
          </cell>
          <cell r="E2734" t="str">
            <v>Клапан\ЦКБ Р53085-050Р\50мм\ 1,6МПа\ нж\ -\. Транспорт экспертно 5%.</v>
          </cell>
          <cell r="I2734" t="str">
            <v>шт.</v>
          </cell>
          <cell r="J2734" t="str">
            <v>ЧАО "КЦКБА"</v>
          </cell>
          <cell r="K2734" t="str">
            <v>АЭС РЕСУРС. ТКП  ЧАО "КЦКБА"  33_522  28.10.2020  Руппур</v>
          </cell>
          <cell r="L2734">
            <v>44132</v>
          </cell>
          <cell r="V2734">
            <v>267164.50617283949</v>
          </cell>
        </row>
        <row r="2735">
          <cell r="A2735">
            <v>407</v>
          </cell>
          <cell r="E2735" t="str">
            <v xml:space="preserve">Класс 4.8M6x40 + M6x5026 кг коробки </v>
          </cell>
          <cell r="I2735" t="str">
            <v>т</v>
          </cell>
          <cell r="J2735" t="str">
            <v>Nassar group</v>
          </cell>
          <cell r="K2735" t="str">
            <v>Предложения21.04.2019</v>
          </cell>
          <cell r="L2735">
            <v>43576</v>
          </cell>
          <cell r="V2735">
            <v>19917.2</v>
          </cell>
        </row>
        <row r="2736">
          <cell r="A2736">
            <v>247</v>
          </cell>
          <cell r="E2736" t="str">
            <v>клей плиточный Dry Fix 407 на основе цемента, 2 компонента, модифицированный полимером  для крепления фасадной облицовки и гранитной плитки, весит до 70 кг / м2 (цвет) / белый (упаковка) / мешки по 25 кг + 10 литров (покрытие) / 3 - 5 кг / м2</v>
          </cell>
          <cell r="I2736" t="str">
            <v>т</v>
          </cell>
          <cell r="J2736" t="str">
            <v xml:space="preserve">DRYMIX company </v>
          </cell>
          <cell r="K2736" t="str">
            <v xml:space="preserve">DRYMIX company </v>
          </cell>
          <cell r="L2736">
            <v>43648</v>
          </cell>
          <cell r="V2736">
            <v>16800</v>
          </cell>
        </row>
        <row r="2737">
          <cell r="A2737">
            <v>2485</v>
          </cell>
          <cell r="E2737" t="str">
            <v>клей плиточный Dry Fix 407 на основе цемента, 2 компонента, модифицированный полимером  для крепления фасадной облицовки и гранитной плитки, весит до 70 кг / м2 (цвет) / белый (упаковка) / мешки по 25 кг + 10 литров (покрытие) / 3 - 5 кг / м2</v>
          </cell>
          <cell r="I2737" t="str">
            <v>кг</v>
          </cell>
          <cell r="J2737" t="str">
            <v xml:space="preserve">DRYMIX company </v>
          </cell>
          <cell r="K2737" t="str">
            <v xml:space="preserve">DRYMIX company </v>
          </cell>
          <cell r="L2737">
            <v>43648</v>
          </cell>
          <cell r="V2737">
            <v>16.8</v>
          </cell>
        </row>
        <row r="2738">
          <cell r="A2738">
            <v>4020</v>
          </cell>
          <cell r="E2738" t="str">
            <v>Колено  140  мм с прокладки</v>
          </cell>
          <cell r="I2738" t="str">
            <v>шт.</v>
          </cell>
          <cell r="J2738" t="str">
            <v>Makkaah for Electical supplies</v>
          </cell>
          <cell r="K2738" t="str">
            <v xml:space="preserve">offer 09.06.2021 </v>
          </cell>
          <cell r="L2738">
            <v>44356</v>
          </cell>
          <cell r="V2738"/>
        </row>
        <row r="2739">
          <cell r="A2739">
            <v>4021</v>
          </cell>
          <cell r="E2739" t="str">
            <v>Колено  160  мм с прокладки.</v>
          </cell>
          <cell r="I2739" t="str">
            <v>шт.</v>
          </cell>
          <cell r="J2739" t="str">
            <v>Makkaah for Electical supplies</v>
          </cell>
          <cell r="K2739" t="str">
            <v xml:space="preserve">offer 09.06.2021 </v>
          </cell>
          <cell r="L2739">
            <v>44356</v>
          </cell>
          <cell r="V2739"/>
        </row>
        <row r="2740">
          <cell r="A2740">
            <v>4022</v>
          </cell>
          <cell r="E2740" t="str">
            <v>Колено  200  мм с прокладки.</v>
          </cell>
          <cell r="I2740" t="str">
            <v>шт.</v>
          </cell>
          <cell r="J2740" t="str">
            <v>Makkaah for Electical supplies</v>
          </cell>
          <cell r="K2740" t="str">
            <v xml:space="preserve">offer 09.06.2021 </v>
          </cell>
          <cell r="L2740">
            <v>44356</v>
          </cell>
          <cell r="V2740"/>
        </row>
        <row r="2741">
          <cell r="A2741">
            <v>3876</v>
          </cell>
          <cell r="E2741" t="str">
            <v>Колено / ПВХ 20мм (^, Белый)</v>
          </cell>
          <cell r="I2741" t="str">
            <v>шт.</v>
          </cell>
          <cell r="J2741" t="str">
            <v>Makkaah for Electical supplies</v>
          </cell>
          <cell r="K2741" t="str">
            <v xml:space="preserve">offer 09.06.2021 </v>
          </cell>
          <cell r="L2741">
            <v>44356</v>
          </cell>
          <cell r="V2741"/>
        </row>
        <row r="2742">
          <cell r="A2742">
            <v>4018</v>
          </cell>
          <cell r="E2742" t="str">
            <v>Колено 110  мм с прокладки</v>
          </cell>
          <cell r="I2742" t="str">
            <v>шт.</v>
          </cell>
          <cell r="J2742" t="str">
            <v>Makkaah for Electical supplies</v>
          </cell>
          <cell r="K2742" t="str">
            <v xml:space="preserve">offer 09.06.2021 </v>
          </cell>
          <cell r="L2742">
            <v>44356</v>
          </cell>
          <cell r="V2742"/>
        </row>
        <row r="2743">
          <cell r="A2743">
            <v>4012</v>
          </cell>
          <cell r="E2743" t="str">
            <v>Колено 110 мм без прокладки</v>
          </cell>
          <cell r="I2743" t="str">
            <v>шт.</v>
          </cell>
          <cell r="J2743" t="str">
            <v>Makkaah for Electical supplies</v>
          </cell>
          <cell r="K2743" t="str">
            <v xml:space="preserve">offer 09.06.2021 </v>
          </cell>
          <cell r="L2743">
            <v>44356</v>
          </cell>
          <cell r="V2743"/>
        </row>
        <row r="2744">
          <cell r="A2744">
            <v>4019</v>
          </cell>
          <cell r="E2744" t="str">
            <v>Колено 125  мм с прокладки</v>
          </cell>
          <cell r="I2744" t="str">
            <v>шт.</v>
          </cell>
          <cell r="J2744" t="str">
            <v>Makkaah for Electical supplies</v>
          </cell>
          <cell r="K2744" t="str">
            <v xml:space="preserve">offer 09.06.2021 </v>
          </cell>
          <cell r="L2744">
            <v>44356</v>
          </cell>
          <cell r="V2744"/>
        </row>
        <row r="2745">
          <cell r="A2745">
            <v>4013</v>
          </cell>
          <cell r="E2745" t="str">
            <v>Колено 125 мм без прокладки</v>
          </cell>
          <cell r="I2745" t="str">
            <v>шт.</v>
          </cell>
          <cell r="J2745" t="str">
            <v>Makkaah for Electical supplies</v>
          </cell>
          <cell r="K2745" t="str">
            <v xml:space="preserve">offer 09.06.2021 </v>
          </cell>
          <cell r="L2745">
            <v>44356</v>
          </cell>
          <cell r="V2745"/>
        </row>
        <row r="2746">
          <cell r="A2746">
            <v>4014</v>
          </cell>
          <cell r="E2746" t="str">
            <v>Колено 140 мм без прокладки</v>
          </cell>
          <cell r="I2746" t="str">
            <v>шт.</v>
          </cell>
          <cell r="J2746" t="str">
            <v>Makkaah for Electical supplies</v>
          </cell>
          <cell r="K2746" t="str">
            <v xml:space="preserve">offer 09.06.2021 </v>
          </cell>
          <cell r="L2746">
            <v>44356</v>
          </cell>
          <cell r="V2746"/>
        </row>
        <row r="2747">
          <cell r="A2747">
            <v>4015</v>
          </cell>
          <cell r="E2747" t="str">
            <v>Колено 160 мм без прокладки</v>
          </cell>
          <cell r="I2747" t="str">
            <v>шт.</v>
          </cell>
          <cell r="J2747" t="str">
            <v>Makkaah for Electical supplies</v>
          </cell>
          <cell r="K2747" t="str">
            <v xml:space="preserve">offer 09.06.2021 </v>
          </cell>
          <cell r="L2747">
            <v>44356</v>
          </cell>
          <cell r="V2747"/>
        </row>
        <row r="2748">
          <cell r="A2748">
            <v>4009</v>
          </cell>
          <cell r="E2748" t="str">
            <v>Колено 50  мм с прокладки</v>
          </cell>
          <cell r="I2748" t="str">
            <v>шт.</v>
          </cell>
          <cell r="J2748" t="str">
            <v>Makkaah for Electical supplies</v>
          </cell>
          <cell r="K2748" t="str">
            <v xml:space="preserve">offer 09.06.2021 </v>
          </cell>
          <cell r="L2748">
            <v>44356</v>
          </cell>
          <cell r="V2748"/>
        </row>
        <row r="2749">
          <cell r="A2749">
            <v>4008</v>
          </cell>
          <cell r="E2749" t="str">
            <v>Колено 50 мм без прокладки</v>
          </cell>
          <cell r="I2749" t="str">
            <v>шт.</v>
          </cell>
          <cell r="J2749" t="str">
            <v>Makkaah for Electical supplies</v>
          </cell>
          <cell r="K2749" t="str">
            <v xml:space="preserve">offer 09.06.2021 </v>
          </cell>
          <cell r="L2749">
            <v>44356</v>
          </cell>
          <cell r="V2749"/>
        </row>
        <row r="2750">
          <cell r="A2750">
            <v>4010</v>
          </cell>
          <cell r="E2750" t="str">
            <v>Колено 75 мм без прокладки</v>
          </cell>
          <cell r="I2750" t="str">
            <v>шт.</v>
          </cell>
          <cell r="J2750" t="str">
            <v>Makkaah for Electical supplies</v>
          </cell>
          <cell r="K2750" t="str">
            <v xml:space="preserve">offer 09.06.2021 </v>
          </cell>
          <cell r="L2750">
            <v>44356</v>
          </cell>
          <cell r="V2750"/>
        </row>
        <row r="2751">
          <cell r="A2751">
            <v>4016</v>
          </cell>
          <cell r="E2751" t="str">
            <v>Колено 75 мм с прокладки</v>
          </cell>
          <cell r="I2751" t="str">
            <v>шт.</v>
          </cell>
          <cell r="J2751" t="str">
            <v>Makkaah for Electical supplies</v>
          </cell>
          <cell r="K2751" t="str">
            <v xml:space="preserve">offer 09.06.2021 </v>
          </cell>
          <cell r="L2751">
            <v>44356</v>
          </cell>
          <cell r="V2751"/>
        </row>
        <row r="2752">
          <cell r="A2752">
            <v>4017</v>
          </cell>
          <cell r="E2752" t="str">
            <v>Колено 90  мм с прокладки</v>
          </cell>
          <cell r="I2752" t="str">
            <v>шт.</v>
          </cell>
          <cell r="J2752" t="str">
            <v>Makkaah for Electical supplies</v>
          </cell>
          <cell r="K2752" t="str">
            <v xml:space="preserve">offer 09.06.2021 </v>
          </cell>
          <cell r="L2752">
            <v>44356</v>
          </cell>
          <cell r="V2752"/>
        </row>
        <row r="2753">
          <cell r="A2753">
            <v>4011</v>
          </cell>
          <cell r="E2753" t="str">
            <v>Колено 90 мм без прокладки</v>
          </cell>
          <cell r="I2753" t="str">
            <v>шт.</v>
          </cell>
          <cell r="J2753" t="str">
            <v>Makkaah for Electical supplies</v>
          </cell>
          <cell r="K2753" t="str">
            <v xml:space="preserve">offer 09.06.2021 </v>
          </cell>
          <cell r="L2753">
            <v>44356</v>
          </cell>
          <cell r="V2753"/>
        </row>
        <row r="2754">
          <cell r="A2754">
            <v>4520</v>
          </cell>
          <cell r="E2754" t="str">
            <v>Кольцо стопорное Ancon CXL12LN</v>
          </cell>
          <cell r="I2754" t="str">
            <v>шт.</v>
          </cell>
          <cell r="J2754" t="str">
            <v>Ancon</v>
          </cell>
          <cell r="K2754" t="str">
            <v xml:space="preserve">NPO Energomashservice Co </v>
          </cell>
          <cell r="L2754">
            <v>44253</v>
          </cell>
          <cell r="V2754">
            <v>1.03</v>
          </cell>
        </row>
        <row r="2755">
          <cell r="A2755">
            <v>4521</v>
          </cell>
          <cell r="E2755" t="str">
            <v>Кольцо стопорное Ancon CXL16LN</v>
          </cell>
          <cell r="I2755" t="str">
            <v>шт.</v>
          </cell>
          <cell r="J2755" t="str">
            <v>Ancon</v>
          </cell>
          <cell r="K2755" t="str">
            <v xml:space="preserve">NPO Energomashservice Co </v>
          </cell>
          <cell r="L2755">
            <v>44253</v>
          </cell>
          <cell r="V2755">
            <v>1.08</v>
          </cell>
        </row>
        <row r="2756">
          <cell r="A2756">
            <v>4522</v>
          </cell>
          <cell r="E2756" t="str">
            <v>Кольцо стопорное Ancon CXL20LN</v>
          </cell>
          <cell r="I2756" t="str">
            <v>шт.</v>
          </cell>
          <cell r="J2756" t="str">
            <v>Ancon</v>
          </cell>
          <cell r="K2756" t="str">
            <v xml:space="preserve">NPO Energomashservice Co </v>
          </cell>
          <cell r="L2756">
            <v>44253</v>
          </cell>
          <cell r="V2756">
            <v>1.24</v>
          </cell>
        </row>
        <row r="2757">
          <cell r="A2757">
            <v>4523</v>
          </cell>
          <cell r="E2757" t="str">
            <v>Кольцо стопорное Ancon CXL22LN</v>
          </cell>
          <cell r="I2757" t="str">
            <v>шт.</v>
          </cell>
          <cell r="J2757" t="str">
            <v>Ancon</v>
          </cell>
          <cell r="K2757" t="str">
            <v xml:space="preserve">NPO Energomashservice Co </v>
          </cell>
          <cell r="L2757">
            <v>44253</v>
          </cell>
          <cell r="V2757">
            <v>1.34</v>
          </cell>
        </row>
        <row r="2758">
          <cell r="A2758">
            <v>4524</v>
          </cell>
          <cell r="E2758" t="str">
            <v>Кольцо стопорное Ancon CXL25LN</v>
          </cell>
          <cell r="I2758" t="str">
            <v>шт.</v>
          </cell>
          <cell r="J2758" t="str">
            <v>Ancon</v>
          </cell>
          <cell r="K2758" t="str">
            <v xml:space="preserve">NPO Energomashservice Co </v>
          </cell>
          <cell r="L2758">
            <v>44253</v>
          </cell>
          <cell r="V2758">
            <v>1.52</v>
          </cell>
        </row>
        <row r="2759">
          <cell r="A2759">
            <v>4525</v>
          </cell>
          <cell r="E2759" t="str">
            <v>Кольцо стопорное Ancon CXL28LN</v>
          </cell>
          <cell r="I2759" t="str">
            <v>шт.</v>
          </cell>
          <cell r="J2759" t="str">
            <v>Ancon</v>
          </cell>
          <cell r="K2759" t="str">
            <v xml:space="preserve">NPO Energomashservice Co </v>
          </cell>
          <cell r="L2759">
            <v>44253</v>
          </cell>
          <cell r="V2759">
            <v>1.95</v>
          </cell>
        </row>
        <row r="2760">
          <cell r="A2760">
            <v>4526</v>
          </cell>
          <cell r="E2760" t="str">
            <v>Кольцо стопорное Ancon CXL32LN</v>
          </cell>
          <cell r="I2760" t="str">
            <v>шт.</v>
          </cell>
          <cell r="J2760" t="str">
            <v>Ancon</v>
          </cell>
          <cell r="K2760" t="str">
            <v xml:space="preserve">NPO Energomashservice Co </v>
          </cell>
          <cell r="L2760">
            <v>44253</v>
          </cell>
          <cell r="V2760">
            <v>2.65</v>
          </cell>
        </row>
        <row r="2761">
          <cell r="A2761">
            <v>4527</v>
          </cell>
          <cell r="E2761" t="str">
            <v>Кольцо стопорное Ancon CXL36LN</v>
          </cell>
          <cell r="I2761" t="str">
            <v>шт.</v>
          </cell>
          <cell r="J2761" t="str">
            <v>Ancon</v>
          </cell>
          <cell r="K2761" t="str">
            <v xml:space="preserve">NPO Energomashservice Co </v>
          </cell>
          <cell r="L2761">
            <v>44253</v>
          </cell>
          <cell r="V2761">
            <v>3.01</v>
          </cell>
        </row>
        <row r="2762">
          <cell r="A2762">
            <v>4528</v>
          </cell>
          <cell r="E2762" t="str">
            <v>Кольцо стопорное Ancon CXL40LN</v>
          </cell>
          <cell r="I2762" t="str">
            <v>шт.</v>
          </cell>
          <cell r="J2762" t="str">
            <v>Ancon</v>
          </cell>
          <cell r="K2762" t="str">
            <v xml:space="preserve">NPO Energomashservice Co </v>
          </cell>
          <cell r="L2762">
            <v>44253</v>
          </cell>
          <cell r="V2762">
            <v>3.6</v>
          </cell>
        </row>
        <row r="2763">
          <cell r="A2763">
            <v>4814</v>
          </cell>
          <cell r="E2763" t="str">
            <v>Конденсатоотводчик\С.КО 32/25-1,6ФН\32мм\ 1,6МПа\ нж\</v>
          </cell>
          <cell r="I2763" t="str">
            <v>шт.</v>
          </cell>
          <cell r="J2763" t="str">
            <v>ЗАО Фирма "Союз-01"</v>
          </cell>
          <cell r="K2763" t="str">
            <v>АЭС РЕСУРС.  Договор  ЗАО Фирма "Союз-01"  02/21042-Д  24.07.2018  Нововоронежская АЭС</v>
          </cell>
          <cell r="L2763">
            <v>43214</v>
          </cell>
          <cell r="V2763">
            <v>14140.401146131806</v>
          </cell>
        </row>
        <row r="2764">
          <cell r="A2764">
            <v>3764</v>
          </cell>
          <cell r="E2764" t="str">
            <v>Кондиционер -</v>
          </cell>
          <cell r="I2764" t="str">
            <v>шт.</v>
          </cell>
          <cell r="J2764" t="str">
            <v>MIRACO-Air condation Carrier</v>
          </cell>
          <cell r="K2764" t="str">
            <v>Offer 10.08.2021</v>
          </cell>
          <cell r="L2764">
            <v>44418</v>
          </cell>
          <cell r="V2764"/>
        </row>
        <row r="2765">
          <cell r="A2765">
            <v>3739</v>
          </cell>
          <cell r="E2765" t="str">
            <v xml:space="preserve">Кондиционер - Hi-Wall Inverter Split Systems53QHAET12DN-708F Коммерческое названиеUltimax Inverter Тип хладагентаR410A / Применение /холод и обогрев </v>
          </cell>
          <cell r="I2765" t="str">
            <v>шт.</v>
          </cell>
          <cell r="J2765" t="str">
            <v>MIRACO-Air condation Carrier</v>
          </cell>
          <cell r="K2765" t="str">
            <v>Offer 10.08.2021</v>
          </cell>
          <cell r="L2765">
            <v>44418</v>
          </cell>
          <cell r="V2765">
            <v>9166.6666666666661</v>
          </cell>
        </row>
        <row r="2766">
          <cell r="A2766">
            <v>3740</v>
          </cell>
          <cell r="E2766" t="str">
            <v xml:space="preserve">Кондиционер - Hi-Wall Inverter Split Systems53QHCT12DN-708F Коммерческое название Инвертор Optimax Тип хладагентаR410A / Применение /холод и обогрев </v>
          </cell>
          <cell r="I2766" t="str">
            <v>шт.</v>
          </cell>
          <cell r="J2766" t="str">
            <v>MIRACO-Air condation Carrier</v>
          </cell>
          <cell r="K2766" t="str">
            <v>Offer 10.08.2021</v>
          </cell>
          <cell r="L2766">
            <v>44418</v>
          </cell>
          <cell r="V2766">
            <v>8894.7368421052615</v>
          </cell>
        </row>
        <row r="2767">
          <cell r="A2767">
            <v>3741</v>
          </cell>
          <cell r="E2767" t="str">
            <v xml:space="preserve">Кондиционер - Hi-Wall Inverter Split Systems53QHCT18DN-708F Коммерческое название Инвертор Optimax Тип хладагентаR410A / Применение /холод и обогрев </v>
          </cell>
          <cell r="I2767" t="str">
            <v>шт.</v>
          </cell>
          <cell r="J2767" t="str">
            <v>MIRACO-Air condation Carrier</v>
          </cell>
          <cell r="K2767" t="str">
            <v>Offer 10.08.2021</v>
          </cell>
          <cell r="L2767">
            <v>44418</v>
          </cell>
          <cell r="V2767">
            <v>12802.631578947367</v>
          </cell>
        </row>
        <row r="2768">
          <cell r="A2768">
            <v>3743</v>
          </cell>
          <cell r="E2768" t="str">
            <v xml:space="preserve">Кондиционер - Hi-Wall Inverter Split Systems53QHET30DN-708F Коммерческое название Инвертор Optimax Тип хладагентаR410A / Применение /холод и обогрев </v>
          </cell>
          <cell r="I2768" t="str">
            <v>шт.</v>
          </cell>
          <cell r="J2768" t="str">
            <v>MIRACO-Air condation Carrier</v>
          </cell>
          <cell r="K2768" t="str">
            <v>Offer 10.08.2021</v>
          </cell>
          <cell r="L2768">
            <v>44418</v>
          </cell>
          <cell r="V2768">
            <v>20631.57894736842</v>
          </cell>
        </row>
        <row r="2769">
          <cell r="A2769">
            <v>3744</v>
          </cell>
          <cell r="E2769" t="str">
            <v xml:space="preserve">Кондиционер - Hi-Wall инверторные сплит-системы53QHET30N-708FКоммерческое названиеOptimax ProТип хладагентаR410A / Применение /холод и обогрев </v>
          </cell>
          <cell r="I2769" t="str">
            <v>шт.</v>
          </cell>
          <cell r="J2769" t="str">
            <v>MIRACO-Air condation Carrier</v>
          </cell>
          <cell r="K2769" t="str">
            <v>Offer 10.08.2021</v>
          </cell>
          <cell r="L2769">
            <v>44418</v>
          </cell>
          <cell r="V2769">
            <v>18570.175438596489</v>
          </cell>
        </row>
        <row r="2770">
          <cell r="A2770">
            <v>3746</v>
          </cell>
          <cell r="E2770" t="str">
            <v xml:space="preserve">Кондиционер - Hi-Wall инверторные сплит-системы53QHET36N-708FКоммерческое названиеOptimax ProТип хладагента R410A / Применение /холод и обогрев </v>
          </cell>
          <cell r="I2770" t="str">
            <v>шт.</v>
          </cell>
          <cell r="J2770" t="str">
            <v>MIRACO-Air condation Carrier</v>
          </cell>
          <cell r="K2770" t="str">
            <v>Offer 10.08.2021</v>
          </cell>
          <cell r="L2770">
            <v>44418</v>
          </cell>
          <cell r="V2770">
            <v>21337.719298245611</v>
          </cell>
        </row>
        <row r="2771">
          <cell r="A2771">
            <v>3747</v>
          </cell>
          <cell r="E2771" t="str">
            <v>Кондиционер - инверторные сплит-системы Hi-Wall NEW 53KHCT12N-708Коммерческое названиеOptimax ProТип хладагентаR410A / Применение / Только холод</v>
          </cell>
          <cell r="I2771" t="str">
            <v>шт.</v>
          </cell>
          <cell r="J2771" t="str">
            <v>MIRACO-Air condation Carrier</v>
          </cell>
          <cell r="K2771" t="str">
            <v>Offer 10.08.2021</v>
          </cell>
          <cell r="L2771">
            <v>44418</v>
          </cell>
          <cell r="V2771">
            <v>6828.9473684210516</v>
          </cell>
        </row>
        <row r="2772">
          <cell r="A2772">
            <v>3748</v>
          </cell>
          <cell r="E2772" t="str">
            <v>Кондиционер - инверторные сплит-системы Hi-Wall NEW 53KHCT18N-708Коммерческое названиеOptimax ProТип хладагента R410A / Применение / Только холод</v>
          </cell>
          <cell r="I2772" t="str">
            <v>шт.</v>
          </cell>
          <cell r="J2772" t="str">
            <v>MIRACO-Air condation Carrier</v>
          </cell>
          <cell r="K2772" t="str">
            <v>Offer 10.08.2021</v>
          </cell>
          <cell r="L2772">
            <v>44418</v>
          </cell>
          <cell r="V2772">
            <v>9017.5438596491222</v>
          </cell>
        </row>
        <row r="2773">
          <cell r="A2773">
            <v>3749</v>
          </cell>
          <cell r="E2773" t="str">
            <v>Кондиционер - инверторные сплит-системы Hi-Wall NEW 53KHCT24N-708Коммерческое названиеOptimax ProТип хладагентаR410A / Применение / Только холод</v>
          </cell>
          <cell r="I2773" t="str">
            <v>шт.</v>
          </cell>
          <cell r="J2773" t="str">
            <v>MIRACO-Air condation Carrier</v>
          </cell>
          <cell r="K2773" t="str">
            <v>Offer 10.08.2021</v>
          </cell>
          <cell r="L2773">
            <v>44418</v>
          </cell>
          <cell r="V2773">
            <v>10714.912280701754</v>
          </cell>
        </row>
        <row r="2774">
          <cell r="A2774">
            <v>3750</v>
          </cell>
          <cell r="E2774" t="str">
            <v xml:space="preserve">Кондиционер - инверторные сплит-системы Hi-Wall NEW 53QHCT12N-708F Коммерческое названиеOptimax Pro Тип хладагента R410A / Применение /холод и обогрев </v>
          </cell>
          <cell r="I2774" t="str">
            <v>шт.</v>
          </cell>
          <cell r="J2774" t="str">
            <v>MIRACO-Air condation Carrier</v>
          </cell>
          <cell r="K2774" t="str">
            <v>Offer 10.08.2021</v>
          </cell>
          <cell r="L2774">
            <v>44418</v>
          </cell>
          <cell r="V2774">
            <v>7122.8070175438588</v>
          </cell>
        </row>
        <row r="2775">
          <cell r="A2775">
            <v>3751</v>
          </cell>
          <cell r="E2775" t="str">
            <v xml:space="preserve">Кондиционер - инверторные сплит-системы Hi-Wall NEW 53QHCT18N-708F Коммерческое названиеOptimax Pro Тип хладагента R410A / Применение /холод и обогрев </v>
          </cell>
          <cell r="I2775" t="str">
            <v>шт.</v>
          </cell>
          <cell r="J2775" t="str">
            <v>MIRACO-Air condation Carrier</v>
          </cell>
          <cell r="K2775" t="str">
            <v>Offer 10.08.2021</v>
          </cell>
          <cell r="L2775">
            <v>44418</v>
          </cell>
          <cell r="V2775">
            <v>9798.245614035086</v>
          </cell>
        </row>
        <row r="2776">
          <cell r="A2776">
            <v>3765</v>
          </cell>
          <cell r="E2776" t="str">
            <v xml:space="preserve">Кондиционер - Инверторные сплит-системы с прямым приводом 53QDMT18DN-718A6 Коммерческое названиеClassiТолько холодol Inverter Тип хладагента R410A / Применение /холод и обогрев </v>
          </cell>
          <cell r="I2776" t="str">
            <v>шт.</v>
          </cell>
          <cell r="J2776" t="str">
            <v>MIRACO-Air condation Carrier</v>
          </cell>
          <cell r="K2776" t="str">
            <v>Offer 10.08.2021</v>
          </cell>
          <cell r="L2776">
            <v>44418</v>
          </cell>
          <cell r="V2776">
            <v>14214.912280701752</v>
          </cell>
        </row>
        <row r="2777">
          <cell r="A2777">
            <v>3766</v>
          </cell>
          <cell r="E2777" t="str">
            <v xml:space="preserve">Кондиционер - инверторные сплит-системы с прямым приводом 53QDMT24DN-718A6 Коммерческое названиеClassiТолько холодol Inverter Тип хладагента R410A / Применение /холод и обогрев </v>
          </cell>
          <cell r="I2777" t="str">
            <v>шт.</v>
          </cell>
          <cell r="J2777" t="str">
            <v>MIRACO-Air condation Carrier</v>
          </cell>
          <cell r="K2777" t="str">
            <v>Offer 10.08.2021</v>
          </cell>
          <cell r="L2777">
            <v>44418</v>
          </cell>
          <cell r="V2777">
            <v>16377.192982456139</v>
          </cell>
        </row>
        <row r="2778">
          <cell r="A2778">
            <v>3767</v>
          </cell>
          <cell r="E2778" t="str">
            <v xml:space="preserve">Кондиционер - Инверторные сплит-системы с прямым приводом 53QDMT36DN-718A6 Коммерческое названиеClassiТолько холодol Inverter Тип хладагента R410A / Применение /холод и обогрев </v>
          </cell>
          <cell r="I2778" t="str">
            <v>шт.</v>
          </cell>
          <cell r="J2778" t="str">
            <v>MIRACO-Air condation Carrier</v>
          </cell>
          <cell r="K2778" t="str">
            <v>Offer 10.08.2021</v>
          </cell>
          <cell r="L2778">
            <v>44418</v>
          </cell>
          <cell r="V2778">
            <v>24249.999999999996</v>
          </cell>
        </row>
        <row r="2779">
          <cell r="A2779">
            <v>3768</v>
          </cell>
          <cell r="E2779" t="str">
            <v xml:space="preserve">Кондиционер - Инверторные сплит-системы с прямым приводом 53QDMT36DN-718A6 Коммерческое названиеClassiТолько холодol Inverter Тип хладагента R410A / Применение /холод и обогрев </v>
          </cell>
          <cell r="I2779" t="str">
            <v>шт.</v>
          </cell>
          <cell r="J2779" t="str">
            <v>MIRACO-Air condation Carrier</v>
          </cell>
          <cell r="K2779" t="str">
            <v>Offer 10.08.2021</v>
          </cell>
          <cell r="L2779">
            <v>44418</v>
          </cell>
          <cell r="V2779">
            <v>31631.578947368416</v>
          </cell>
        </row>
        <row r="2780">
          <cell r="A2780">
            <v>3790</v>
          </cell>
          <cell r="E2780" t="str">
            <v xml:space="preserve">Кондиционер - Канальные сплит-системыMSD1T-18HRS-A6Коммерческое название Mini Central Тип хладагентаR22 / Применение /холод и обогрев </v>
          </cell>
          <cell r="I2780" t="str">
            <v>шт.</v>
          </cell>
          <cell r="J2780" t="str">
            <v>MIRACO-Air condation Carrier</v>
          </cell>
          <cell r="K2780" t="str">
            <v>Offer 10.08.2021</v>
          </cell>
          <cell r="L2780">
            <v>44418</v>
          </cell>
          <cell r="V2780">
            <v>10921.052631578947</v>
          </cell>
        </row>
        <row r="2781">
          <cell r="A2781">
            <v>3791</v>
          </cell>
          <cell r="E2781" t="str">
            <v xml:space="preserve">Кондиционер - Канальные сплит-системыMSD1T-24HRS-A6Коммерческое название Mini Central Тип хладагентаR22 / Применение /холод и обогрев </v>
          </cell>
          <cell r="I2781" t="str">
            <v>шт.</v>
          </cell>
          <cell r="J2781" t="str">
            <v>MIRACO-Air condation Carrier</v>
          </cell>
          <cell r="K2781" t="str">
            <v>Offer 10.08.2021</v>
          </cell>
          <cell r="L2781">
            <v>44418</v>
          </cell>
          <cell r="V2781">
            <v>13135.9649122807</v>
          </cell>
        </row>
        <row r="2782">
          <cell r="A2782">
            <v>3793</v>
          </cell>
          <cell r="E2782" t="str">
            <v xml:space="preserve">Кондиционер - Канальные сплит-системыMSD1T-36HRS-A6Коммерческое название Mini Central Тип хладагентаR22 / Применение /холод и обогрев </v>
          </cell>
          <cell r="I2782" t="str">
            <v>шт.</v>
          </cell>
          <cell r="J2782" t="str">
            <v>MIRACO-Air condation Carrier</v>
          </cell>
          <cell r="K2782" t="str">
            <v>Offer 10.08.2021</v>
          </cell>
          <cell r="L2782">
            <v>44418</v>
          </cell>
          <cell r="V2782">
            <v>19447.36842105263</v>
          </cell>
        </row>
        <row r="2783">
          <cell r="A2783">
            <v>3794</v>
          </cell>
          <cell r="E2783" t="str">
            <v xml:space="preserve">Кондиционер - канальные сплит-системыMSD1T-42HRS-A6 Коммерческое название Mini Central Тип хладагента R22 / Применение /холод и обогрев </v>
          </cell>
          <cell r="I2783" t="str">
            <v>шт.</v>
          </cell>
          <cell r="J2783" t="str">
            <v>MIRACO-Air condation Carrier</v>
          </cell>
          <cell r="K2783" t="str">
            <v>Offer 10.08.2021</v>
          </cell>
          <cell r="L2783">
            <v>44418</v>
          </cell>
          <cell r="V2783">
            <v>21701.754385964909</v>
          </cell>
        </row>
        <row r="2784">
          <cell r="A2784">
            <v>3796</v>
          </cell>
          <cell r="E2784" t="str">
            <v xml:space="preserve">Кондиционер - канальные сплит-системыMSD1T-60HRT-A6Коммерческое название Mini Central Тип хладагентаR22 / Применение /холод и обогрев </v>
          </cell>
          <cell r="I2784" t="str">
            <v>шт.</v>
          </cell>
          <cell r="J2784" t="str">
            <v>MIRACO-Air condation Carrier</v>
          </cell>
          <cell r="K2784" t="str">
            <v>Offer 10.08.2021</v>
          </cell>
          <cell r="L2784">
            <v>44418</v>
          </cell>
          <cell r="V2784">
            <v>28021.929824561401</v>
          </cell>
        </row>
        <row r="2785">
          <cell r="A2785">
            <v>3797</v>
          </cell>
          <cell r="E2785" t="str">
            <v xml:space="preserve">Кондиционер - кассетные сплит-системы MSC1T-36HRS Коммерческое название Silence Только холодol Тип хладагентаR22 / Применение /холод и обогрев </v>
          </cell>
          <cell r="I2785" t="str">
            <v>шт.</v>
          </cell>
          <cell r="J2785" t="str">
            <v>MIRACO-Air condation Carrier</v>
          </cell>
          <cell r="K2785" t="str">
            <v>Offer 10.08.2021</v>
          </cell>
          <cell r="L2785">
            <v>44418</v>
          </cell>
          <cell r="V2785">
            <v>21697.36842105263</v>
          </cell>
        </row>
        <row r="2786">
          <cell r="A2786">
            <v>3770</v>
          </cell>
          <cell r="E2786" t="str">
            <v xml:space="preserve">Кондиционер - кассетные сплит-системы53QCT36-708Коммерческое названиеSky Slim Plus Тип хладагента R22 / Применение /холод и обогрев </v>
          </cell>
          <cell r="I2786" t="str">
            <v>шт.</v>
          </cell>
          <cell r="J2786" t="str">
            <v>MIRACO-Air condation Carrier</v>
          </cell>
          <cell r="K2786" t="str">
            <v>Offer 10.08.2021</v>
          </cell>
          <cell r="L2786">
            <v>44418</v>
          </cell>
          <cell r="V2786">
            <v>24434.210526315786</v>
          </cell>
        </row>
        <row r="2787">
          <cell r="A2787">
            <v>3771</v>
          </cell>
          <cell r="E2787" t="str">
            <v xml:space="preserve">Кондиционер - кассетные сплит-системы53QCT48-508Коммерческое названиеSky Slim Plus Тип хладагента R22 / Применение /холод и обогрев </v>
          </cell>
          <cell r="I2787" t="str">
            <v>шт.</v>
          </cell>
          <cell r="J2787" t="str">
            <v>MIRACO-Air condation Carrier</v>
          </cell>
          <cell r="K2787" t="str">
            <v>Offer 10.08.2021</v>
          </cell>
          <cell r="L2787">
            <v>44418</v>
          </cell>
          <cell r="V2787">
            <v>28745.614035087718</v>
          </cell>
        </row>
        <row r="2788">
          <cell r="A2788">
            <v>3757</v>
          </cell>
          <cell r="E2788" t="str">
            <v xml:space="preserve">Кондиционер - напольные / потолочные сплит-системы 53QDMT12N-718A6 Коммерческое названиеClassiТолько холодolPro Тип хладагентаR410A / Применение /холод и обогрев </v>
          </cell>
          <cell r="I2788" t="str">
            <v>шт.</v>
          </cell>
          <cell r="J2788" t="str">
            <v>MIRACO-Air condation Carrier</v>
          </cell>
          <cell r="K2788" t="str">
            <v>Offer 10.08.2021</v>
          </cell>
          <cell r="L2788">
            <v>44418</v>
          </cell>
          <cell r="V2788">
            <v>9635.9649122807004</v>
          </cell>
        </row>
        <row r="2789">
          <cell r="A2789">
            <v>3758</v>
          </cell>
          <cell r="E2789" t="str">
            <v xml:space="preserve">Кондиционер - напольные / потолочные сплит-системы 53QDMT18N-718A6 Коммерческое названиеClassiТолько холодolPro Тип хладагентаR410A / Применение /холод и обогрев </v>
          </cell>
          <cell r="I2789" t="str">
            <v>шт.</v>
          </cell>
          <cell r="J2789" t="str">
            <v>MIRACO-Air condation Carrier</v>
          </cell>
          <cell r="K2789" t="str">
            <v>Offer 10.08.2021</v>
          </cell>
          <cell r="L2789">
            <v>44418</v>
          </cell>
          <cell r="V2789">
            <v>11842.105263157893</v>
          </cell>
        </row>
        <row r="2790">
          <cell r="A2790">
            <v>3759</v>
          </cell>
          <cell r="E2790" t="str">
            <v xml:space="preserve">Кондиционер - напольные / потолочные сплит-системы 53QDMT24N-718A6 Коммерческое названиеClassiТолько холодolPro Тип хладагентаR410A / Применение /холод и обогрев </v>
          </cell>
          <cell r="I2790" t="str">
            <v>шт.</v>
          </cell>
          <cell r="J2790" t="str">
            <v>MIRACO-Air condation Carrier</v>
          </cell>
          <cell r="K2790" t="str">
            <v>Offer 10.08.2021</v>
          </cell>
          <cell r="L2790">
            <v>44418</v>
          </cell>
          <cell r="V2790">
            <v>14241.228070175437</v>
          </cell>
        </row>
        <row r="2791">
          <cell r="A2791">
            <v>3760</v>
          </cell>
          <cell r="E2791" t="str">
            <v xml:space="preserve">Кондиционер - напольные / потолочные сплит-системы 53QDMT30N-718A6 Коммерческое названиеClassiТолько холодolPro Тип хладагентаR410A / Применение /холод и обогрев </v>
          </cell>
          <cell r="I2791" t="str">
            <v>шт.</v>
          </cell>
          <cell r="J2791" t="str">
            <v>MIRACO-Air condation Carrier</v>
          </cell>
          <cell r="K2791" t="str">
            <v>Offer 10.08.2021</v>
          </cell>
          <cell r="L2791">
            <v>44418</v>
          </cell>
          <cell r="V2791">
            <v>18337.719298245611</v>
          </cell>
        </row>
        <row r="2792">
          <cell r="A2792">
            <v>3761</v>
          </cell>
          <cell r="E2792" t="str">
            <v xml:space="preserve">Кондиционер - напольные / потолочные сплит-системы 53QDMT36N-718A6 Коммерческое названиеClassiТолько холодolPro Тип хладагентаR410A / Применение /холод и обогрев </v>
          </cell>
          <cell r="I2792" t="str">
            <v>шт.</v>
          </cell>
          <cell r="J2792" t="str">
            <v>MIRACO-Air condation Carrier</v>
          </cell>
          <cell r="K2792" t="str">
            <v>Offer 10.08.2021</v>
          </cell>
          <cell r="L2792">
            <v>44418</v>
          </cell>
          <cell r="V2792">
            <v>21083.333333333332</v>
          </cell>
        </row>
        <row r="2793">
          <cell r="A2793">
            <v>3762</v>
          </cell>
          <cell r="E2793" t="str">
            <v xml:space="preserve">Кондиционер - напольные / потолочные сплит-системы 53QDMT48N-518A6 Коммерческое названиеClassiТолько холодolPro Тип хладагентаR410A / Применение /холод и обогрев </v>
          </cell>
          <cell r="I2793" t="str">
            <v>шт.</v>
          </cell>
          <cell r="J2793" t="str">
            <v>MIRACO-Air condation Carrier</v>
          </cell>
          <cell r="K2793" t="str">
            <v>Offer 10.08.2021</v>
          </cell>
          <cell r="L2793">
            <v>44418</v>
          </cell>
          <cell r="V2793">
            <v>27508.771929824557</v>
          </cell>
        </row>
        <row r="2794">
          <cell r="A2794">
            <v>3763</v>
          </cell>
          <cell r="E2794" t="str">
            <v xml:space="preserve">Кондиционер - напольные / потолочные сплит-системы 53QDMT60N-518A6 Коммерческое названиеClassiТолько холодolPro Тип хладагентаR410A / Применение /холод и обогрев </v>
          </cell>
          <cell r="I2794" t="str">
            <v>шт.</v>
          </cell>
          <cell r="J2794" t="str">
            <v>MIRACO-Air condation Carrier</v>
          </cell>
          <cell r="K2794" t="str">
            <v>Offer 10.08.2021</v>
          </cell>
          <cell r="L2794">
            <v>44418</v>
          </cell>
          <cell r="V2794">
            <v>30377.192982456138</v>
          </cell>
        </row>
        <row r="2795">
          <cell r="A2795">
            <v>3753</v>
          </cell>
          <cell r="E2795" t="str">
            <v xml:space="preserve">Кондиционер - напольные / потолочные сплит-системы 53QFLT18-708 Коммерческое название Prestige Plus Тип хладагента R22 / Применение /холод и обогрев </v>
          </cell>
          <cell r="I2795" t="str">
            <v>шт.</v>
          </cell>
          <cell r="J2795" t="str">
            <v>MIRACO-Air condation Carrier</v>
          </cell>
          <cell r="K2795" t="str">
            <v>Offer 10.08.2021</v>
          </cell>
          <cell r="L2795">
            <v>44418</v>
          </cell>
          <cell r="V2795">
            <v>10504.385964912279</v>
          </cell>
        </row>
        <row r="2796">
          <cell r="A2796">
            <v>3754</v>
          </cell>
          <cell r="E2796" t="str">
            <v xml:space="preserve">Кондиционер - напольные / потолочные сплит-системы 53QFLT24-708 Коммерческое название Prestige Plus Тип хладагентаR22 / Применение /холод и обогрев </v>
          </cell>
          <cell r="I2796" t="str">
            <v>шт.</v>
          </cell>
          <cell r="J2796" t="str">
            <v>MIRACO-Air condation Carrier</v>
          </cell>
          <cell r="K2796" t="str">
            <v>Offer 10.08.2021</v>
          </cell>
          <cell r="L2796">
            <v>44418</v>
          </cell>
          <cell r="V2796">
            <v>12600.877192982454</v>
          </cell>
        </row>
        <row r="2797">
          <cell r="A2797">
            <v>3755</v>
          </cell>
          <cell r="E2797" t="str">
            <v xml:space="preserve">Кондиционер - напольные / потолочные сплит-системы 53QFLT30N-708 Коммерческое наименование Prestige Pro Тип хладагента R410A / Применение /холод и обогрев </v>
          </cell>
          <cell r="I2797" t="str">
            <v>шт.</v>
          </cell>
          <cell r="J2797" t="str">
            <v>MIRACO-Air condation Carrier</v>
          </cell>
          <cell r="K2797" t="str">
            <v>Offer 10.08.2021</v>
          </cell>
          <cell r="L2797">
            <v>44418</v>
          </cell>
          <cell r="V2797">
            <v>17894.73684210526</v>
          </cell>
        </row>
        <row r="2798">
          <cell r="A2798">
            <v>3756</v>
          </cell>
          <cell r="E2798" t="str">
            <v xml:space="preserve">Кондиционер - напольные / потолочные сплит-системы 53QFLT36N-708 Коммерческое наименование Prestige Pro Тип хладагента R410A / Применение /холод и обогрев </v>
          </cell>
          <cell r="I2798" t="str">
            <v>шт.</v>
          </cell>
          <cell r="J2798" t="str">
            <v>MIRACO-Air condation Carrier</v>
          </cell>
          <cell r="K2798" t="str">
            <v>Offer 10.08.2021</v>
          </cell>
          <cell r="L2798">
            <v>44418</v>
          </cell>
          <cell r="V2798">
            <v>20543.859649122805</v>
          </cell>
        </row>
        <row r="2799">
          <cell r="A2799">
            <v>3785</v>
          </cell>
          <cell r="E2799" t="str">
            <v xml:space="preserve">Кондиционер - напольные / потолочные сплит-системыMSZ1T-18HRКоммерческое названиеFlexi Только холодolТип хладагентаR22 / Применение /холод и обогрев </v>
          </cell>
          <cell r="I2799" t="str">
            <v>шт.</v>
          </cell>
          <cell r="J2799" t="str">
            <v>MIRACO-Air condation Carrier</v>
          </cell>
          <cell r="K2799" t="str">
            <v>Offer 10.08.2021</v>
          </cell>
          <cell r="L2799">
            <v>44418</v>
          </cell>
          <cell r="V2799">
            <v>9473.6842105263149</v>
          </cell>
        </row>
        <row r="2800">
          <cell r="A2800">
            <v>3786</v>
          </cell>
          <cell r="E2800" t="str">
            <v xml:space="preserve">Кондиционер - напольные / потолочные сплит-системыMSZ1T-24HRКоммерческое названиеFlexi Только холодolТип хладагентаR22 / Применение /холод и обогрев </v>
          </cell>
          <cell r="I2800" t="str">
            <v>шт.</v>
          </cell>
          <cell r="J2800" t="str">
            <v>MIRACO-Air condation Carrier</v>
          </cell>
          <cell r="K2800" t="str">
            <v>Offer 10.08.2021</v>
          </cell>
          <cell r="L2800">
            <v>44418</v>
          </cell>
          <cell r="V2800">
            <v>11368.421052631578</v>
          </cell>
        </row>
        <row r="2801">
          <cell r="A2801">
            <v>3787</v>
          </cell>
          <cell r="E2801" t="str">
            <v xml:space="preserve">Кондиционер - напольные / потолочные сплит-системыMSZ1T-30HR-NКоммерческое названиеFlexi Только холодolProТип хладагентаR410A / Применение /холод и обогрев </v>
          </cell>
          <cell r="I2801" t="str">
            <v>шт.</v>
          </cell>
          <cell r="J2801" t="str">
            <v>MIRACO-Air condation Carrier</v>
          </cell>
          <cell r="K2801" t="str">
            <v>Offer 10.08.2021</v>
          </cell>
          <cell r="L2801">
            <v>44418</v>
          </cell>
          <cell r="V2801">
            <v>16144.736842105262</v>
          </cell>
        </row>
        <row r="2802">
          <cell r="A2802">
            <v>3788</v>
          </cell>
          <cell r="E2802" t="str">
            <v xml:space="preserve">Кондиционер - напольные / потолочные сплит-системыMSZ1T-36HR-NКоммерческое названиеFlexi Только холодolProТип хладагентаR410A / Применение /холод и обогрев </v>
          </cell>
          <cell r="I2802" t="str">
            <v>шт.</v>
          </cell>
          <cell r="J2802" t="str">
            <v>MIRACO-Air condation Carrier</v>
          </cell>
          <cell r="K2802" t="str">
            <v>Offer 10.08.2021</v>
          </cell>
          <cell r="L2802">
            <v>44418</v>
          </cell>
          <cell r="V2802">
            <v>18526.315789473683</v>
          </cell>
        </row>
        <row r="2803">
          <cell r="A2803">
            <v>3773</v>
          </cell>
          <cell r="E2803" t="str">
            <v>Кондиционер - напольные сплит-системы53KFJT60N-508Коммерческое названиеElegantProТип хладагентаR410A / Применение / Только холод</v>
          </cell>
          <cell r="I2803" t="str">
            <v>шт.</v>
          </cell>
          <cell r="J2803" t="str">
            <v>MIRACO-Air condation Carrier</v>
          </cell>
          <cell r="K2803" t="str">
            <v>Offer 10.08.2021</v>
          </cell>
          <cell r="L2803">
            <v>44418</v>
          </cell>
          <cell r="V2803">
            <v>32083.333333333328</v>
          </cell>
        </row>
        <row r="2804">
          <cell r="A2804">
            <v>3772</v>
          </cell>
          <cell r="E2804" t="str">
            <v xml:space="preserve">Кондиционер - напольные сплит-системы53QFJT36N-708Коммерческое наименованиеElegantProТип хладагентаR410A / Применение /холод и обогрев </v>
          </cell>
          <cell r="I2804" t="str">
            <v>шт.</v>
          </cell>
          <cell r="J2804" t="str">
            <v>MIRACO-Air condation Carrier</v>
          </cell>
          <cell r="K2804" t="str">
            <v>Offer 10.08.2021</v>
          </cell>
          <cell r="L2804">
            <v>44418</v>
          </cell>
          <cell r="V2804">
            <v>25267.543859649119</v>
          </cell>
        </row>
        <row r="2805">
          <cell r="A2805">
            <v>3769</v>
          </cell>
          <cell r="E2805" t="str">
            <v xml:space="preserve">Кондиционер - Сплит-системы с инвертором 53QDHT60DN-518TG Коммерческое названиеClassiТолько холодol Inverter Тип хладагента R410A / Применение /холод и обогрев </v>
          </cell>
          <cell r="I2805" t="str">
            <v>шт.</v>
          </cell>
          <cell r="J2805" t="str">
            <v>MIRACO-Air condation Carrier</v>
          </cell>
          <cell r="K2805" t="str">
            <v>Offer 10.08.2021</v>
          </cell>
          <cell r="L2805">
            <v>44418</v>
          </cell>
          <cell r="V2805">
            <v>34934.210526315786</v>
          </cell>
        </row>
        <row r="2806">
          <cell r="A2806">
            <v>3795</v>
          </cell>
          <cell r="E2806" t="str">
            <v xml:space="preserve">Кондиционер - сплит-системы с каналом MSD1T-48HRT-A6 Коммерческое название Mini Central Тип хладагента R22 / Применение /холод и обогрев </v>
          </cell>
          <cell r="I2806" t="str">
            <v>шт.</v>
          </cell>
          <cell r="J2806" t="str">
            <v>MIRACO-Air condation Carrier</v>
          </cell>
          <cell r="K2806" t="str">
            <v>Offer 10.08.2021</v>
          </cell>
          <cell r="L2806">
            <v>44418</v>
          </cell>
          <cell r="V2806">
            <v>25372.807017543855</v>
          </cell>
        </row>
        <row r="2807">
          <cell r="A2807">
            <v>3789</v>
          </cell>
          <cell r="E2807" t="str">
            <v xml:space="preserve">Кондиционер - сплит-системы с проводкой MSD1T-12HRS-A6Коммерческое название Mini Central Тип хладагентаR22 / Применение /холод и обогрев </v>
          </cell>
          <cell r="I2807" t="str">
            <v>шт.</v>
          </cell>
          <cell r="J2807" t="str">
            <v>MIRACO-Air condation Carrier</v>
          </cell>
          <cell r="K2807" t="str">
            <v>Offer 10.08.2021</v>
          </cell>
          <cell r="L2807">
            <v>44418</v>
          </cell>
          <cell r="V2807">
            <v>8885.9649122807004</v>
          </cell>
        </row>
        <row r="2808">
          <cell r="A2808">
            <v>3792</v>
          </cell>
          <cell r="E2808" t="str">
            <v xml:space="preserve">Кондиционер - сплит-системы с проводкой MSD1T-30HRS-A6Коммерческое название Mini Central Тип хладагента R22 / Применение /холод и обогрев </v>
          </cell>
          <cell r="I2808" t="str">
            <v>шт.</v>
          </cell>
          <cell r="J2808" t="str">
            <v>MIRACO-Air condation Carrier</v>
          </cell>
          <cell r="K2808" t="str">
            <v>Offer 10.08.2021</v>
          </cell>
          <cell r="L2808">
            <v>44418</v>
          </cell>
          <cell r="V2808">
            <v>16912.280701754386</v>
          </cell>
        </row>
        <row r="2809">
          <cell r="A2809">
            <v>3742</v>
          </cell>
          <cell r="E2809" t="str">
            <v xml:space="preserve">Кондиционер -Hi-Wall Inverter Split Systems53QHCT24DN-708F Коммерческое название Инвертор Optimax Тип хладагентаR410A / Применение /холод и обогрев </v>
          </cell>
          <cell r="I2809" t="str">
            <v>шт.</v>
          </cell>
          <cell r="J2809" t="str">
            <v>MIRACO-Air condation Carrier</v>
          </cell>
          <cell r="K2809" t="str">
            <v>Offer 10.08.2021</v>
          </cell>
          <cell r="L2809">
            <v>44418</v>
          </cell>
          <cell r="V2809">
            <v>13951.75438596491</v>
          </cell>
        </row>
        <row r="2810">
          <cell r="A2810">
            <v>3745</v>
          </cell>
          <cell r="E2810" t="str">
            <v xml:space="preserve">Кондиционер -Hi-Wall Inverter Split Systems53QHET36DN-708F Коммерческое название Инвертор Optimax Тип хладагентаR410A / Применение /холод и обогрев </v>
          </cell>
          <cell r="I2810" t="str">
            <v>шт.</v>
          </cell>
          <cell r="J2810" t="str">
            <v>MIRACO-Air condation Carrier</v>
          </cell>
          <cell r="K2810" t="str">
            <v>Offer 10.08.2021</v>
          </cell>
          <cell r="L2810">
            <v>44418</v>
          </cell>
          <cell r="V2810">
            <v>23701.754385964909</v>
          </cell>
        </row>
        <row r="2811">
          <cell r="A2811">
            <v>3774</v>
          </cell>
          <cell r="E2811" t="str">
            <v xml:space="preserve">Кондиционер -Hi-Wall Inverter Split SystemsMSC1T-12HR-DN-FКоммерческое названиеMission InverterТип хладагентаR410A / Применение /холод и обогрев </v>
          </cell>
          <cell r="I2811" t="str">
            <v>шт.</v>
          </cell>
          <cell r="J2811" t="str">
            <v>MIRACO-Air condation Carrier</v>
          </cell>
          <cell r="K2811" t="str">
            <v>Offer 10.08.2021</v>
          </cell>
          <cell r="L2811">
            <v>44418</v>
          </cell>
          <cell r="V2811">
            <v>8109.6491228070163</v>
          </cell>
        </row>
        <row r="2812">
          <cell r="A2812">
            <v>3775</v>
          </cell>
          <cell r="E2812" t="str">
            <v xml:space="preserve">Кондиционер -Hi-Wall Inverter Split SystemsMSC1T-18HR-DN-FКоммерческое названиеИнвертор миссииТип хладагентаR410A / Применение /холод и обогрев </v>
          </cell>
          <cell r="I2812" t="str">
            <v>шт.</v>
          </cell>
          <cell r="J2812" t="str">
            <v>MIRACO-Air condation Carrier</v>
          </cell>
          <cell r="K2812" t="str">
            <v>Offer 10.08.2021</v>
          </cell>
          <cell r="L2812">
            <v>44418</v>
          </cell>
          <cell r="V2812">
            <v>11662.280701754386</v>
          </cell>
        </row>
        <row r="2813">
          <cell r="A2813">
            <v>3776</v>
          </cell>
          <cell r="E2813" t="str">
            <v xml:space="preserve">Кондиционер -Hi-Wall Inverter Split SystemsMSC1T-24HR-DN-FКоммерческое названиеИнвертор миссииТип хладагентаR410A / Применение /холод и обогрев </v>
          </cell>
          <cell r="I2813" t="str">
            <v>шт.</v>
          </cell>
          <cell r="J2813" t="str">
            <v>MIRACO-Air condation Carrier</v>
          </cell>
          <cell r="K2813" t="str">
            <v>Offer 10.08.2021</v>
          </cell>
          <cell r="L2813">
            <v>44418</v>
          </cell>
          <cell r="V2813">
            <v>12719.298245614034</v>
          </cell>
        </row>
        <row r="2814">
          <cell r="A2814">
            <v>3778</v>
          </cell>
          <cell r="E2814" t="str">
            <v>Кондиционер -Hi-Wall Split Systems НОВИНКА MSC1T-18CR-N Коммерческое название Mission Pro Тип хладагента R410A / Применение / Только холод</v>
          </cell>
          <cell r="I2814" t="str">
            <v>шт.</v>
          </cell>
          <cell r="J2814" t="str">
            <v>MIRACO-Air condation Carrier</v>
          </cell>
          <cell r="K2814" t="str">
            <v>Offer 10.08.2021</v>
          </cell>
          <cell r="L2814">
            <v>44418</v>
          </cell>
          <cell r="V2814">
            <v>7999.9999999999991</v>
          </cell>
        </row>
        <row r="2815">
          <cell r="A2815">
            <v>3783</v>
          </cell>
          <cell r="E2815" t="str">
            <v xml:space="preserve">Кондиционер -Hi-Wall Split SystemsMSF1T-30HR-N FКоммерческое название Mission Pro Тип хладагента R410A / Применение /холод и обогрев </v>
          </cell>
          <cell r="I2815" t="str">
            <v>шт.</v>
          </cell>
          <cell r="J2815" t="str">
            <v>MIRACO-Air condation Carrier</v>
          </cell>
          <cell r="K2815" t="str">
            <v>Offer 10.08.2021</v>
          </cell>
          <cell r="L2815">
            <v>44418</v>
          </cell>
          <cell r="V2815">
            <v>16210.526315789471</v>
          </cell>
        </row>
        <row r="2816">
          <cell r="A2816">
            <v>3784</v>
          </cell>
          <cell r="E2816" t="str">
            <v xml:space="preserve">Кондиционер -Hi-Wall Split SystemsMSF1T-36HR-N FКоммерческое название Mission Pro Тип хладагента R410A / Применение /холод и обогрев </v>
          </cell>
          <cell r="I2816" t="str">
            <v>шт.</v>
          </cell>
          <cell r="J2816" t="str">
            <v>MIRACO-Air condation Carrier</v>
          </cell>
          <cell r="K2816" t="str">
            <v>Offer 10.08.2021</v>
          </cell>
          <cell r="L2816">
            <v>44418</v>
          </cell>
          <cell r="V2816">
            <v>18631.57894736842</v>
          </cell>
        </row>
        <row r="2817">
          <cell r="A2817">
            <v>3777</v>
          </cell>
          <cell r="E2817" t="str">
            <v>Кондиционер -Hi-Wall Split SystemsNEW MSC1T-12CR-NКоммерческое название Mission ProТип хладагента R410A / Применение / Только холод</v>
          </cell>
          <cell r="I2817" t="str">
            <v>шт.</v>
          </cell>
          <cell r="J2817" t="str">
            <v>MIRACO-Air condation Carrier</v>
          </cell>
          <cell r="K2817" t="str">
            <v>Offer 10.08.2021</v>
          </cell>
          <cell r="L2817">
            <v>44418</v>
          </cell>
          <cell r="V2817">
            <v>5947.3684210526308</v>
          </cell>
        </row>
        <row r="2818">
          <cell r="A2818">
            <v>3781</v>
          </cell>
          <cell r="E2818" t="str">
            <v xml:space="preserve">Кондиционер -Hi-Wall Split SystemsNEW MSC1T-18HR-N FКоммерческое названиеMission ProТип хладагентаR410A / Применение /холод и обогрев </v>
          </cell>
          <cell r="I2818" t="str">
            <v>шт.</v>
          </cell>
          <cell r="J2818" t="str">
            <v>MIRACO-Air condation Carrier</v>
          </cell>
          <cell r="K2818" t="str">
            <v>Offer 10.08.2021</v>
          </cell>
          <cell r="L2818">
            <v>44418</v>
          </cell>
          <cell r="V2818">
            <v>8714.9122807017538</v>
          </cell>
        </row>
        <row r="2819">
          <cell r="A2819">
            <v>3782</v>
          </cell>
          <cell r="E2819" t="str">
            <v xml:space="preserve">Кондиционер -Hi-Wall Split SystemsNEW MSC1T-24HR-N FКоммерческое названиеMission ProТип хладагентаR410A / Применение /холод и обогрев </v>
          </cell>
          <cell r="I2819" t="str">
            <v>шт.</v>
          </cell>
          <cell r="J2819" t="str">
            <v>MIRACO-Air condation Carrier</v>
          </cell>
          <cell r="K2819" t="str">
            <v>Offer 10.08.2021</v>
          </cell>
          <cell r="L2819">
            <v>44418</v>
          </cell>
          <cell r="V2819">
            <v>10372.807017543859</v>
          </cell>
        </row>
        <row r="2820">
          <cell r="A2820">
            <v>3780</v>
          </cell>
          <cell r="E2820" t="str">
            <v xml:space="preserve">Кондиционер -Hi-Wall Split SystemsV MSC1T-12HR-N FКоммерческое названиеMission ProТип хладагента R410A / Применение /холод и обогрев </v>
          </cell>
          <cell r="I2820" t="str">
            <v>шт.</v>
          </cell>
          <cell r="J2820" t="str">
            <v>MIRACO-Air condation Carrier</v>
          </cell>
          <cell r="K2820" t="str">
            <v>Offer 10.08.2021</v>
          </cell>
          <cell r="L2820">
            <v>44418</v>
          </cell>
          <cell r="V2820">
            <v>6184.2105263157891</v>
          </cell>
        </row>
        <row r="2821">
          <cell r="A2821">
            <v>3779</v>
          </cell>
          <cell r="E2821" t="str">
            <v>Кондиционер -Hi-Wall Split SystemsV MSC1T-24CR-N Коммерческое название Mission Pro Тип хладагента R410A / Применение / Только холод</v>
          </cell>
          <cell r="I2821" t="str">
            <v>шт.</v>
          </cell>
          <cell r="J2821" t="str">
            <v>MIRACO-Air condation Carrier</v>
          </cell>
          <cell r="K2821" t="str">
            <v>Offer 10.08.2021</v>
          </cell>
          <cell r="L2821">
            <v>44418</v>
          </cell>
          <cell r="V2821">
            <v>9622.8070175438588</v>
          </cell>
        </row>
        <row r="2822">
          <cell r="A2822">
            <v>3752</v>
          </cell>
          <cell r="E2822" t="str">
            <v xml:space="preserve">Кондиционер -Hi-Wall инверторные сплит-системы NEW 53QHCT24N-708F Коммерческое названиеOptimax Pro Тип хладагента R410A / Применение /холод и обогрев </v>
          </cell>
          <cell r="I2822" t="str">
            <v>шт.</v>
          </cell>
          <cell r="J2822" t="str">
            <v>MIRACO-Air condation Carrier</v>
          </cell>
          <cell r="K2822" t="str">
            <v>Offer 10.08.2021</v>
          </cell>
          <cell r="L2822">
            <v>44418</v>
          </cell>
          <cell r="V2822">
            <v>11543.859649122805</v>
          </cell>
        </row>
        <row r="2823">
          <cell r="A2823">
            <v>392</v>
          </cell>
          <cell r="E2823" t="str">
            <v>Конец Крюк Стальные Волокна 60x1 мм25 кг коробки</v>
          </cell>
          <cell r="I2823" t="str">
            <v>т</v>
          </cell>
          <cell r="J2823" t="str">
            <v>Nassar group</v>
          </cell>
          <cell r="K2823" t="str">
            <v>Предложения21.04.2019</v>
          </cell>
          <cell r="L2823">
            <v>43576</v>
          </cell>
          <cell r="V2823">
            <v>13736.000000000002</v>
          </cell>
        </row>
        <row r="2824">
          <cell r="A2824">
            <v>3411</v>
          </cell>
          <cell r="E2824" t="str">
            <v>Конструкции кабельные разных размеров (стойки, полки, лотки, короб и т.д.) из горячеоцинкованной стали на основе спецификаций материалов проекта ЛАЭС-2.Транспорт экспертно 5%</v>
          </cell>
          <cell r="I2824" t="str">
            <v>кг</v>
          </cell>
          <cell r="J2824" t="str">
            <v>Schneider Electric</v>
          </cell>
          <cell r="K2824" t="str">
            <v>Письмо от 28.05.2021</v>
          </cell>
          <cell r="L2824">
            <v>44344</v>
          </cell>
          <cell r="V2824">
            <v>448.64572031999995</v>
          </cell>
        </row>
        <row r="2825">
          <cell r="A2825">
            <v>4850</v>
          </cell>
          <cell r="E2825" t="str">
            <v>КОНТРГАЙКА LN25 ТУ 4842-192-46854090 -2005</v>
          </cell>
          <cell r="I2825" t="str">
            <v>шт.</v>
          </cell>
          <cell r="J2825" t="str">
            <v>НИКИМТ -Атомстрой</v>
          </cell>
          <cell r="K2825" t="str">
            <v>ЕОС Закупки №588925 Договор № ЕП-2022/9/АРЕ РосСЭМ/НИКИМТ -Атомстрой</v>
          </cell>
          <cell r="L2825">
            <v>44649</v>
          </cell>
          <cell r="V2825"/>
        </row>
        <row r="2826">
          <cell r="A2826">
            <v>4849</v>
          </cell>
          <cell r="E2826" t="str">
            <v>КОНТРГАЙКА LN40 ТУ 4842-192-46854090 -2005</v>
          </cell>
          <cell r="I2826" t="str">
            <v>шт.</v>
          </cell>
          <cell r="J2826" t="str">
            <v>НИКИМТ -Атомстрой</v>
          </cell>
          <cell r="K2826" t="str">
            <v>ЕОС Закупки №588925 Договор № ЕП-2022/9/АРЕ РосСЭМ/НИКИМТ -Атомстрой</v>
          </cell>
          <cell r="L2826">
            <v>44649</v>
          </cell>
          <cell r="V2826"/>
        </row>
        <row r="2827">
          <cell r="A2827">
            <v>4419</v>
          </cell>
          <cell r="E2827" t="str">
            <v>Контргайка к регулировочному винту головы (12R)</v>
          </cell>
          <cell r="I2827" t="str">
            <v>шт.</v>
          </cell>
          <cell r="J2827" t="str">
            <v>Ancon</v>
          </cell>
          <cell r="K2827" t="str">
            <v xml:space="preserve">NPO Energomashservice Co </v>
          </cell>
          <cell r="L2827">
            <v>44253</v>
          </cell>
          <cell r="V2827">
            <v>23.36</v>
          </cell>
        </row>
        <row r="2828">
          <cell r="A2828">
            <v>4494</v>
          </cell>
          <cell r="E2828" t="str">
            <v>Контргайка к регулировочному винту головы (20R)</v>
          </cell>
          <cell r="I2828" t="str">
            <v>шт.</v>
          </cell>
          <cell r="J2828" t="str">
            <v>Ancon</v>
          </cell>
          <cell r="K2828" t="str">
            <v xml:space="preserve">NPO Energomashservice Co </v>
          </cell>
          <cell r="L2828">
            <v>44253</v>
          </cell>
          <cell r="V2828">
            <v>8.27</v>
          </cell>
        </row>
        <row r="2829">
          <cell r="A2829">
            <v>4510</v>
          </cell>
          <cell r="E2829" t="str">
            <v>Контрольный клапан цилиндров растяжения-зажима</v>
          </cell>
          <cell r="I2829" t="str">
            <v>шт.</v>
          </cell>
          <cell r="J2829" t="str">
            <v>Ancon</v>
          </cell>
          <cell r="K2829" t="str">
            <v xml:space="preserve">NPO Energomashservice Co </v>
          </cell>
          <cell r="L2829">
            <v>44253</v>
          </cell>
          <cell r="V2829">
            <v>216.09</v>
          </cell>
        </row>
        <row r="2830">
          <cell r="A2830">
            <v>393</v>
          </cell>
          <cell r="E2830" t="str">
            <v>Концевые крюковые стальные волокна 50x0,80 мм20 кг</v>
          </cell>
          <cell r="I2830" t="str">
            <v>т</v>
          </cell>
          <cell r="J2830" t="str">
            <v>Nassar group</v>
          </cell>
          <cell r="K2830" t="str">
            <v>Предложения21.04.2019</v>
          </cell>
          <cell r="L2830">
            <v>43576</v>
          </cell>
          <cell r="V2830">
            <v>13993.550000000001</v>
          </cell>
        </row>
        <row r="2831">
          <cell r="A2831">
            <v>394</v>
          </cell>
          <cell r="E2831" t="str">
            <v>Концевые крюковые стальные волокна 60x0,90 мм20 кг</v>
          </cell>
          <cell r="I2831" t="str">
            <v>т</v>
          </cell>
          <cell r="J2831" t="str">
            <v>Nassar group</v>
          </cell>
          <cell r="K2831" t="str">
            <v>Предложения21.04.2019</v>
          </cell>
          <cell r="L2831">
            <v>43576</v>
          </cell>
          <cell r="V2831">
            <v>13907.7</v>
          </cell>
        </row>
        <row r="2832">
          <cell r="A2832">
            <v>395</v>
          </cell>
          <cell r="E2832" t="str">
            <v>Концевые крюковые стальные волокна35x0,80 мм20 кг</v>
          </cell>
          <cell r="I2832" t="str">
            <v>т</v>
          </cell>
          <cell r="J2832" t="str">
            <v>Nassar group</v>
          </cell>
          <cell r="K2832" t="str">
            <v>Предложения21.04.2019</v>
          </cell>
          <cell r="L2832">
            <v>43576</v>
          </cell>
          <cell r="V2832">
            <v>15109.600000000002</v>
          </cell>
        </row>
        <row r="2833">
          <cell r="A2833">
            <v>3131</v>
          </cell>
          <cell r="E2833" t="str">
            <v>Концевые термоусаживаемые муфты для силовых кабелей на напряжение до 1 кВ  1 ПКВТнг-HF 1х120 Б (арт. 053493) для одножильного безгалогенного кабеля, сечением 120 мм2. НДС РФ=0%, транспорт экспертно 10%, Пошлины АРЕ-0%</v>
          </cell>
          <cell r="I2833" t="str">
            <v>шт.</v>
          </cell>
          <cell r="J2833" t="str">
            <v>DK групп</v>
          </cell>
          <cell r="K2833" t="str">
            <v>https://www.dmzk.ru/catalog/elektrika/muftykabelnye/mufty-konc-10-plastic/mufty-konc-10-plastic_54160.html</v>
          </cell>
          <cell r="L2833">
            <v>44228</v>
          </cell>
          <cell r="V2833">
            <v>742.28237601204069</v>
          </cell>
        </row>
        <row r="2834">
          <cell r="A2834">
            <v>3129</v>
          </cell>
          <cell r="E2834" t="str">
            <v>Концевые термоусаживаемые муфты для силовых кабелей на напряжение до 1 кВ  1 ПКВТнг-HF 1х150 Б (арт. 053494) для одножильного безгалогенного кабеля, сечением 150 мм2. НДС РФ=0%, транспорт экспертно 10%, Пошлины АРЕ-0%</v>
          </cell>
          <cell r="I2834" t="str">
            <v>шт.</v>
          </cell>
          <cell r="J2834" t="str">
            <v>DK групп</v>
          </cell>
          <cell r="K2834" t="str">
            <v>https://www.dmzk.ru/catalog/elektrika/muftykabelnye/mufty-konc-10-plastic/mufty-konc-10-plastic_54161.html</v>
          </cell>
          <cell r="L2834">
            <v>44228</v>
          </cell>
          <cell r="V2834">
            <v>785.83273116886357</v>
          </cell>
        </row>
        <row r="2835">
          <cell r="A2835">
            <v>3130</v>
          </cell>
          <cell r="E2835" t="str">
            <v>Концевые термоусаживаемые муфты для силовых кабелей на напряжение до 1 кВ  1 ПКВТнг-HF 1х35 Б (арт. 053489) для одножильного безгалогенного кабеля, сечением 35 мм2. НДС РФ=0%, транспорт экспертно 10%, Пошлины АРЕ-0%</v>
          </cell>
          <cell r="I2835" t="str">
            <v>шт.</v>
          </cell>
          <cell r="J2835" t="str">
            <v>DK групп</v>
          </cell>
          <cell r="K2835" t="str">
            <v>https://www.dmzk.ru/catalog/elektrika/muftykabelnye/mufty-konc-10-plastic/mufty-konc-10-plastic_54156.html</v>
          </cell>
          <cell r="L2835">
            <v>44228</v>
          </cell>
          <cell r="V2835">
            <v>598.44911284015745</v>
          </cell>
        </row>
        <row r="2836">
          <cell r="A2836">
            <v>3128</v>
          </cell>
          <cell r="E2836" t="str">
            <v>Концевые термоусаживаемые муфты для силовых кабелей на напряжение до 1 кВ  1 ПКВТнг-HF 1х70 Б (арт. 053491) для одножильного безгалогенного кабеля, сечением 70 мм2. НДС РФ=0%, транспорт экспертно 10%, Пошлины АРЕ-0%</v>
          </cell>
          <cell r="I2836" t="str">
            <v>шт.</v>
          </cell>
          <cell r="J2836" t="str">
            <v>DK групп</v>
          </cell>
          <cell r="K2836" t="str">
            <v>https://www.dmzk.ru/catalog/elektrika/muftykabelnye/mufty-konc-10-plastic/mufty-konc-10-plastic_54158.html</v>
          </cell>
          <cell r="L2836">
            <v>44228</v>
          </cell>
          <cell r="V2836">
            <v>672.93419555416835</v>
          </cell>
        </row>
        <row r="2837">
          <cell r="A2837">
            <v>3132</v>
          </cell>
          <cell r="E2837" t="str">
            <v>Концевые термоусаживаемые муфты для силовых кабелей на напряжение до 1 кВ  1 ПКВТнг-HF 1х95 Б (арт. 053492) для одножильного безгалогенного кабеля, сечением 95 мм2. НДС РФ=0%, транспорт экспертно 10%, Пошлины АРЕ-0%</v>
          </cell>
          <cell r="I2837" t="str">
            <v>шт.</v>
          </cell>
          <cell r="J2837" t="str">
            <v>DK групп</v>
          </cell>
          <cell r="K2837" t="str">
            <v>https://www.dmzk.ru/catalog/elektrika/muftykabelnye/mufty-konc-10-plastic/mufty-konc-10-plastic_54159.html</v>
          </cell>
          <cell r="L2837">
            <v>44228</v>
          </cell>
          <cell r="V2837">
            <v>706.32406021906991</v>
          </cell>
        </row>
        <row r="2838">
          <cell r="A2838">
            <v>3127</v>
          </cell>
          <cell r="E2838" t="str">
            <v xml:space="preserve">Короб монтажный прямой У1105 150х50х1,0 УТ1,5, оцинкованный лист(толщина покрытия 10...18мкм) S1,0, НДС РФ = 0%, транспорт РФ-площадка экспертно = 10%, пошлины налоги АРЕ = 0% </v>
          </cell>
          <cell r="I2838" t="str">
            <v>м</v>
          </cell>
          <cell r="J2838" t="str">
            <v>Завод ЭМИ Курган</v>
          </cell>
          <cell r="K2838" t="str">
            <v>https://www.etm.ru/cat/nn/998376/</v>
          </cell>
          <cell r="L2838">
            <v>44228</v>
          </cell>
          <cell r="V2838">
            <v>213.12478661957766</v>
          </cell>
        </row>
        <row r="2839">
          <cell r="A2839">
            <v>5051</v>
          </cell>
          <cell r="E2839" t="str">
            <v>Коробка Klippon STB-48-SS. Транспорт экcпертно 5%</v>
          </cell>
          <cell r="I2839" t="str">
            <v>шт.</v>
          </cell>
          <cell r="J2839" t="str">
            <v>Weidmuller</v>
          </cell>
          <cell r="K2839" t="str">
            <v>Письмо от А. Стрельцова, рук. "Атомное направление"</v>
          </cell>
          <cell r="L2839">
            <v>44441</v>
          </cell>
          <cell r="V2839">
            <v>26743.148184000001</v>
          </cell>
        </row>
        <row r="2840">
          <cell r="A2840">
            <v>5049</v>
          </cell>
          <cell r="E2840" t="str">
            <v>Коробка Klippon STB-48-SS-S . Транспорт экcпертно 5%</v>
          </cell>
          <cell r="I2840" t="str">
            <v>шт.</v>
          </cell>
          <cell r="J2840" t="str">
            <v>Weidmuller</v>
          </cell>
          <cell r="K2840" t="str">
            <v>Письмо от А. Стрельцова, рук. "Атомное направление"</v>
          </cell>
          <cell r="L2840">
            <v>44441</v>
          </cell>
          <cell r="V2840">
            <v>48137.666731200006</v>
          </cell>
        </row>
        <row r="2841">
          <cell r="A2841">
            <v>5050</v>
          </cell>
          <cell r="E2841" t="str">
            <v>Коробка Klippon TB/ED-SS-30/32-2*EC2. Транспорт экcпертно 5%</v>
          </cell>
          <cell r="I2841" t="str">
            <v>шт.</v>
          </cell>
          <cell r="J2841" t="str">
            <v>Weidmuller</v>
          </cell>
          <cell r="K2841" t="str">
            <v>Письмо от А. Стрельцова, рук. "Атомное направление"</v>
          </cell>
          <cell r="L2841">
            <v>44441</v>
          </cell>
          <cell r="V2841">
            <v>37798.355760000006</v>
          </cell>
        </row>
        <row r="2842">
          <cell r="A2842">
            <v>5048</v>
          </cell>
          <cell r="E2842" t="str">
            <v>Коробка Klippon TB/ED-SS-30/32-2*EC2-S . Транспорт экcпертно 5%</v>
          </cell>
          <cell r="I2842" t="str">
            <v>шт.</v>
          </cell>
          <cell r="J2842" t="str">
            <v>Weidmuller</v>
          </cell>
          <cell r="K2842" t="str">
            <v>Письмо от А. Стрельцова, рук. "Атомное направление"</v>
          </cell>
          <cell r="L2842">
            <v>44441</v>
          </cell>
          <cell r="V2842">
            <v>63799.416000000005</v>
          </cell>
        </row>
        <row r="2843">
          <cell r="A2843">
            <v>3331</v>
          </cell>
          <cell r="E2843" t="str">
            <v>Коробка коммутационная по типу ВС-12-Р. Транспорт М-С.-П. = 946 USD (Searates.com), С.-П.-Александрия, портовая обработка - площадка = 2360 USD (запрос Дирекции в MESCO), итого =3305 USD/20' контейнер. Масса брутто 28 кг, класс груза - 3, загрузка=0,605. НДС РФ, налоги пошлины АРЕ = 0%.</v>
          </cell>
          <cell r="I2843" t="str">
            <v>10 шт.</v>
          </cell>
          <cell r="J2843" t="str">
            <v>N/A</v>
          </cell>
          <cell r="K2843" t="str">
            <v>Предложение ЭСКМ для лота 3700 Руппур</v>
          </cell>
          <cell r="L2843">
            <v>44312</v>
          </cell>
          <cell r="V2843">
            <v>57696.821083810399</v>
          </cell>
        </row>
        <row r="2844">
          <cell r="A2844">
            <v>4201</v>
          </cell>
          <cell r="E2844" t="str">
            <v>Коробка ответвительная FK 9255Транспорт экспертно 5%</v>
          </cell>
          <cell r="I2844" t="str">
            <v>шт.</v>
          </cell>
          <cell r="J2844" t="str">
            <v>Hensel</v>
          </cell>
          <cell r="K2844" t="str">
            <v>Цена для Венгрии https://www.mixvill.hu/hu/szerelestechnika/szerelveny-es-kotodobozok/tuzallo-kotodobozok/hensel-fk-9255-kabelosszekoto-doboz-funkciomegtartassal-tuzallo</v>
          </cell>
          <cell r="L2844">
            <v>44471</v>
          </cell>
          <cell r="V2844">
            <v>2838.537534798586</v>
          </cell>
        </row>
        <row r="2845">
          <cell r="A2845">
            <v>829</v>
          </cell>
          <cell r="E2845" t="str">
            <v>Кран  (2)" PN 16</v>
          </cell>
          <cell r="I2845" t="str">
            <v>шт.</v>
          </cell>
          <cell r="J2845" t="str">
            <v>YEYCO</v>
          </cell>
          <cell r="K2845" t="str">
            <v xml:space="preserve">Италия </v>
          </cell>
          <cell r="L2845">
            <v>43606</v>
          </cell>
          <cell r="V2845">
            <v>1102.5</v>
          </cell>
        </row>
        <row r="2846">
          <cell r="A2846">
            <v>962</v>
          </cell>
          <cell r="E2846" t="str">
            <v>Кран шаровый / для воды PP (PP) – полипропилен 50 mm</v>
          </cell>
          <cell r="I2846" t="str">
            <v>шт.</v>
          </cell>
          <cell r="J2846" t="str">
            <v>www.MHUC.GOV.EG</v>
          </cell>
          <cell r="K2846" t="str">
            <v>www.MHUC.GOV.EG</v>
          </cell>
          <cell r="L2846">
            <v>43614</v>
          </cell>
          <cell r="V2846">
            <v>552.15175438596498</v>
          </cell>
        </row>
        <row r="2847">
          <cell r="A2847">
            <v>812</v>
          </cell>
          <cell r="E2847" t="str">
            <v>Кран шаровый муфтовый проходной (1)"</v>
          </cell>
          <cell r="I2847" t="str">
            <v>шт.</v>
          </cell>
          <cell r="J2847" t="str">
            <v>YEYCO</v>
          </cell>
          <cell r="K2847" t="str">
            <v xml:space="preserve">Италия </v>
          </cell>
          <cell r="L2847">
            <v>43606</v>
          </cell>
          <cell r="V2847">
            <v>152.25</v>
          </cell>
        </row>
        <row r="2848">
          <cell r="A2848">
            <v>810</v>
          </cell>
          <cell r="E2848" t="str">
            <v>Кран шаровый муфтовый проходной (1/2)"</v>
          </cell>
          <cell r="I2848" t="str">
            <v>шт.</v>
          </cell>
          <cell r="J2848" t="str">
            <v>YEYCO</v>
          </cell>
          <cell r="K2848" t="str">
            <v xml:space="preserve">Италия </v>
          </cell>
          <cell r="L2848">
            <v>43606</v>
          </cell>
          <cell r="V2848">
            <v>89.25</v>
          </cell>
        </row>
        <row r="2849">
          <cell r="A2849">
            <v>813</v>
          </cell>
          <cell r="E2849" t="str">
            <v>Кран шаровый муфтовый проходной (2)"</v>
          </cell>
          <cell r="I2849" t="str">
            <v>шт.</v>
          </cell>
          <cell r="J2849" t="str">
            <v>YEYCO</v>
          </cell>
          <cell r="K2849" t="str">
            <v xml:space="preserve">Италия </v>
          </cell>
          <cell r="L2849">
            <v>43606</v>
          </cell>
          <cell r="V2849">
            <v>472.5</v>
          </cell>
        </row>
        <row r="2850">
          <cell r="A2850">
            <v>827</v>
          </cell>
          <cell r="E2850" t="str">
            <v>Кран шаровый муфтовый проходной (2)" SS</v>
          </cell>
          <cell r="I2850" t="str">
            <v>шт.</v>
          </cell>
          <cell r="J2850" t="str">
            <v>YEYCO</v>
          </cell>
          <cell r="K2850" t="str">
            <v xml:space="preserve">Китай </v>
          </cell>
          <cell r="L2850">
            <v>43606</v>
          </cell>
          <cell r="V2850">
            <v>735</v>
          </cell>
        </row>
        <row r="2851">
          <cell r="A2851">
            <v>814</v>
          </cell>
          <cell r="E2851" t="str">
            <v>Кран шаровый муфтовый проходной (3)"</v>
          </cell>
          <cell r="I2851" t="str">
            <v>шт.</v>
          </cell>
          <cell r="J2851" t="str">
            <v>YEYCO</v>
          </cell>
          <cell r="K2851" t="str">
            <v xml:space="preserve">Италия </v>
          </cell>
          <cell r="L2851">
            <v>43606</v>
          </cell>
          <cell r="V2851">
            <v>1207.5</v>
          </cell>
        </row>
        <row r="2852">
          <cell r="A2852">
            <v>811</v>
          </cell>
          <cell r="E2852" t="str">
            <v>Кран шаровый муфтовый проходной (3/4)"</v>
          </cell>
          <cell r="I2852" t="str">
            <v>шт.</v>
          </cell>
          <cell r="J2852" t="str">
            <v>YEYCO</v>
          </cell>
          <cell r="K2852" t="str">
            <v xml:space="preserve">Италия </v>
          </cell>
          <cell r="L2852">
            <v>43606</v>
          </cell>
          <cell r="V2852">
            <v>141.75</v>
          </cell>
        </row>
        <row r="2853">
          <cell r="A2853">
            <v>828</v>
          </cell>
          <cell r="E2853" t="str">
            <v>Кран шаровый муфтовый проходной (4)" SS</v>
          </cell>
          <cell r="I2853" t="str">
            <v>шт.</v>
          </cell>
          <cell r="J2853" t="str">
            <v>YEYCO</v>
          </cell>
          <cell r="K2853" t="str">
            <v xml:space="preserve">Китай </v>
          </cell>
          <cell r="L2853">
            <v>43606</v>
          </cell>
          <cell r="V2853">
            <v>945</v>
          </cell>
        </row>
        <row r="2854">
          <cell r="A2854">
            <v>863</v>
          </cell>
          <cell r="E2854" t="str">
            <v>Кран шаровый муфтовый проходной Ball valve coupling passingDN25; PN 1.6 MPa</v>
          </cell>
          <cell r="I2854" t="str">
            <v>шт.</v>
          </cell>
          <cell r="J2854" t="str">
            <v xml:space="preserve">IESE </v>
          </cell>
          <cell r="K2854" t="str">
            <v>Предложение IESE13.05.2019</v>
          </cell>
          <cell r="L2854">
            <v>43598</v>
          </cell>
          <cell r="V2854">
            <v>964.9122807017543</v>
          </cell>
        </row>
        <row r="2855">
          <cell r="A2855">
            <v>864</v>
          </cell>
          <cell r="E2855" t="str">
            <v>Кран шаровый муфтовый проходной Ball valve coupling passingDN50; PN 1.6 MPa</v>
          </cell>
          <cell r="I2855" t="str">
            <v>шт.</v>
          </cell>
          <cell r="J2855" t="str">
            <v xml:space="preserve">IESE </v>
          </cell>
          <cell r="K2855" t="str">
            <v>Предложение IESE13.05.2019</v>
          </cell>
          <cell r="L2855">
            <v>43598</v>
          </cell>
          <cell r="V2855">
            <v>3157.894736842105</v>
          </cell>
        </row>
        <row r="2856">
          <cell r="A2856">
            <v>992</v>
          </cell>
          <cell r="E2856" t="str">
            <v xml:space="preserve">Кран шаровый муфтовый проходнойBall valve coupling passing  /   DN 25  /   16 bar </v>
          </cell>
          <cell r="I2856" t="str">
            <v>шт.</v>
          </cell>
          <cell r="J2856" t="str">
            <v xml:space="preserve">Tecofi France </v>
          </cell>
          <cell r="K2856" t="str">
            <v>Предложение MetaValve 30/05/2019</v>
          </cell>
          <cell r="L2856">
            <v>43615</v>
          </cell>
          <cell r="V2856">
            <v>142.16060000000002</v>
          </cell>
        </row>
        <row r="2857">
          <cell r="A2857">
            <v>991</v>
          </cell>
          <cell r="E2857" t="str">
            <v xml:space="preserve">Кран шаровый муфтовый проходнойBall valve coupling passing  /   DN 32  /   16 bar </v>
          </cell>
          <cell r="I2857" t="str">
            <v>шт.</v>
          </cell>
          <cell r="J2857" t="str">
            <v xml:space="preserve">Tecofi France </v>
          </cell>
          <cell r="K2857" t="str">
            <v>Предложение MetaValve 30/05/2019</v>
          </cell>
          <cell r="L2857">
            <v>43615</v>
          </cell>
          <cell r="V2857">
            <v>233.0478</v>
          </cell>
        </row>
        <row r="2858">
          <cell r="A2858">
            <v>990</v>
          </cell>
          <cell r="E2858" t="str">
            <v xml:space="preserve">Кран шаровый муфтовый проходнойBall valve coupling passing  /   DN 40  /   16 bar </v>
          </cell>
          <cell r="I2858" t="str">
            <v>шт.</v>
          </cell>
          <cell r="J2858" t="str">
            <v xml:space="preserve">Tecofi France </v>
          </cell>
          <cell r="K2858" t="str">
            <v>Предложение MetaValve 30/05/2019</v>
          </cell>
          <cell r="L2858">
            <v>43615</v>
          </cell>
          <cell r="V2858">
            <v>497.53120000000001</v>
          </cell>
        </row>
        <row r="2859">
          <cell r="A2859">
            <v>989</v>
          </cell>
          <cell r="E2859" t="str">
            <v xml:space="preserve">Кран шаровый муфтовый проходнойBall valve coupling passing  /   DN 50  /   16 bar </v>
          </cell>
          <cell r="I2859" t="str">
            <v>шт.</v>
          </cell>
          <cell r="J2859" t="str">
            <v xml:space="preserve">Tecofi France </v>
          </cell>
          <cell r="K2859" t="str">
            <v>Предложение MetaValve 30/05/2019</v>
          </cell>
          <cell r="L2859">
            <v>43615</v>
          </cell>
          <cell r="V2859">
            <v>503.88630000000001</v>
          </cell>
        </row>
        <row r="2860">
          <cell r="A2860">
            <v>988</v>
          </cell>
          <cell r="E2860" t="str">
            <v xml:space="preserve">Кран шаровый муфтовый проходнойBall valve coupling passing  /   DN 65  /   16 bar </v>
          </cell>
          <cell r="I2860" t="str">
            <v>шт.</v>
          </cell>
          <cell r="J2860" t="str">
            <v xml:space="preserve">Tecofi France </v>
          </cell>
          <cell r="K2860" t="str">
            <v>Предложение MetaValve 30/05/2019</v>
          </cell>
          <cell r="L2860">
            <v>43615</v>
          </cell>
          <cell r="V2860">
            <v>968.2</v>
          </cell>
        </row>
        <row r="2861">
          <cell r="A2861">
            <v>2777</v>
          </cell>
          <cell r="E2861" t="str">
            <v>Краска /Alkyd finish Coat /Transunilac Finish 931</v>
          </cell>
          <cell r="I2861" t="str">
            <v>л</v>
          </cell>
          <cell r="J2861" t="str">
            <v xml:space="preserve">Sipes </v>
          </cell>
          <cell r="K2861" t="str">
            <v>Филиал ТКП-18.10.2020</v>
          </cell>
          <cell r="L2861">
            <v>44122</v>
          </cell>
          <cell r="V2861">
            <v>45</v>
          </cell>
        </row>
        <row r="2862">
          <cell r="A2862">
            <v>2778</v>
          </cell>
          <cell r="E2862" t="str">
            <v>Краска /Alkyd finish Coat /Transunilac Finish 932</v>
          </cell>
          <cell r="I2862" t="str">
            <v>м2</v>
          </cell>
          <cell r="J2862" t="str">
            <v xml:space="preserve">Sipes </v>
          </cell>
          <cell r="K2862" t="str">
            <v>Филиал ТКП-18.10.2020</v>
          </cell>
          <cell r="L2862">
            <v>44122</v>
          </cell>
          <cell r="V2862">
            <v>4.5</v>
          </cell>
        </row>
        <row r="2863">
          <cell r="A2863">
            <v>5755</v>
          </cell>
          <cell r="E2863" t="str">
            <v>Краска ВД-ВА-224. Транспорт экспертно 5%</v>
          </cell>
          <cell r="I2863" t="str">
            <v>т</v>
          </cell>
          <cell r="J2863" t="str">
            <v>ХИМПРОМ-М</v>
          </cell>
          <cell r="K2863" t="str">
            <v>https://lakokraska-yar.ru/catalog/kraska-vd-va-224.htm</v>
          </cell>
          <cell r="L2863">
            <v>44677</v>
          </cell>
          <cell r="V2863">
            <v>7387.875314173737</v>
          </cell>
        </row>
        <row r="2864">
          <cell r="A2864">
            <v>3087</v>
          </cell>
          <cell r="E2864" t="str">
            <v xml:space="preserve">Крепежный угол      BW 60 40 FT (6019560)     OBO Bettermann. Цена OBO Bettermann Hungary. Транспорт экспертно 5%. </v>
          </cell>
          <cell r="I2864" t="str">
            <v>шт.</v>
          </cell>
          <cell r="J2864" t="str">
            <v>OBO Bettermann</v>
          </cell>
          <cell r="K2864" t="str">
            <v>Прайс лист OBO Bettermann Hungary 15.04.2020</v>
          </cell>
          <cell r="L2864">
            <v>44200</v>
          </cell>
          <cell r="V2864">
            <v>41.464046256450125</v>
          </cell>
        </row>
        <row r="2865">
          <cell r="A2865">
            <v>3025</v>
          </cell>
          <cell r="E2865" t="str">
            <v>Кронштейн двухрожковый для крепления двух светильников к опоре с обечайкой К2К-1,5-1,5-0,145-0,048-(0-180) г.ц. Высота - 1,5 метра, Вылет - 1,5 метра. Обечайка - 145мм. Диаметр трубы - 48 мм. Вес - 28 кг. Горячее цинкование. НДС РФ=0%, транспорт экспертно 10%, Пошлины АРЕ-0%</v>
          </cell>
          <cell r="I2865" t="str">
            <v>шт.</v>
          </cell>
          <cell r="J2865" t="str">
            <v>Грин-Лайтс</v>
          </cell>
          <cell r="K2865" t="str">
            <v>https://g-lights.ru/catalog/opory-osveshheniya-i-aksessuar/kronshtejny-na-opory/dvuxrozkovye-kronshtejny-konosolnye/dvuhrozkovie-kronshteini-s-obechaikoi/kronshteyn-s-obechaikoi-k2k-15-15-0145-0048-0-180-gts.html</v>
          </cell>
          <cell r="L2865">
            <v>44228</v>
          </cell>
          <cell r="V2865">
            <v>1350.3254092423394</v>
          </cell>
        </row>
        <row r="2866">
          <cell r="A2866">
            <v>3026</v>
          </cell>
          <cell r="E2866" t="str">
            <v>Кронштейн для установки одного светильника 1.К1-1,5-1,5-Ф2. НДС РФ=0%, транспорт экспертно 10%, Пошлины АРЕ-0%</v>
          </cell>
          <cell r="I2866" t="str">
            <v>шт.</v>
          </cell>
          <cell r="J2866" t="str">
            <v xml:space="preserve">ООО "Первый Металлический" </v>
          </cell>
          <cell r="K2866" t="str">
            <v>https://1mtl.org/p296862216-kronshtejn-osvescheniya-1k1.html</v>
          </cell>
          <cell r="L2866">
            <v>44228</v>
          </cell>
          <cell r="V2866">
            <v>327.85523223002821</v>
          </cell>
        </row>
        <row r="2867">
          <cell r="A2867">
            <v>4485</v>
          </cell>
          <cell r="E2867" t="str">
            <v>Круг заточной чашеобразный</v>
          </cell>
          <cell r="I2867" t="str">
            <v>шт.</v>
          </cell>
          <cell r="J2867" t="str">
            <v>Ancon</v>
          </cell>
          <cell r="K2867" t="str">
            <v xml:space="preserve">NPO Energomashservice Co </v>
          </cell>
          <cell r="L2867">
            <v>44253</v>
          </cell>
          <cell r="V2867">
            <v>49.31</v>
          </cell>
        </row>
        <row r="2868">
          <cell r="A2868">
            <v>4131</v>
          </cell>
          <cell r="E2868" t="str">
            <v>гофрированные оцинкованные стальные листы 0,8 мм (в 1 м2 / кг) = 6,3 (1 тонна / м2) = 158</v>
          </cell>
          <cell r="I2868" t="str">
            <v>м2</v>
          </cell>
          <cell r="J2868" t="str">
            <v xml:space="preserve">Kingspan Egypt </v>
          </cell>
          <cell r="K2868" t="str">
            <v>offer26.08.2021</v>
          </cell>
          <cell r="L2868">
            <v>44434</v>
          </cell>
          <cell r="V2868">
            <v>530</v>
          </cell>
        </row>
        <row r="2869">
          <cell r="A2869">
            <v>4132</v>
          </cell>
          <cell r="E2869" t="str">
            <v>гофрированные оцинкованные стальные листы 0,9 мм (в 1 м2 / кг) = 7,1 (1 тонна / м2) = 140</v>
          </cell>
          <cell r="I2869" t="str">
            <v>м2</v>
          </cell>
          <cell r="J2869" t="str">
            <v xml:space="preserve">Kingspan Egypt </v>
          </cell>
          <cell r="K2869" t="str">
            <v>offer26.08.2021</v>
          </cell>
          <cell r="L2869">
            <v>44434</v>
          </cell>
          <cell r="V2869">
            <v>590</v>
          </cell>
        </row>
        <row r="2870">
          <cell r="A2870">
            <v>4133</v>
          </cell>
          <cell r="E2870" t="str">
            <v>Профнастил оцинкованный 0,6 мм (5 кг / м2)</v>
          </cell>
          <cell r="I2870" t="str">
            <v>м2</v>
          </cell>
          <cell r="J2870" t="str">
            <v xml:space="preserve">Kingspan Egypt </v>
          </cell>
          <cell r="K2870" t="str">
            <v>offer26.08.2021</v>
          </cell>
          <cell r="L2870">
            <v>44434</v>
          </cell>
          <cell r="V2870">
            <v>400</v>
          </cell>
        </row>
        <row r="2871">
          <cell r="A2871">
            <v>4134</v>
          </cell>
          <cell r="E2871" t="str">
            <v>Профнастил оцинкованный 0,7 мм (6 кг / м2)</v>
          </cell>
          <cell r="I2871" t="str">
            <v>м2</v>
          </cell>
          <cell r="J2871" t="str">
            <v xml:space="preserve">Kingspan Egypt </v>
          </cell>
          <cell r="K2871" t="str">
            <v>offer26.08.2021</v>
          </cell>
          <cell r="L2871">
            <v>44434</v>
          </cell>
          <cell r="V2871">
            <v>450</v>
          </cell>
        </row>
        <row r="2872">
          <cell r="A2872">
            <v>853</v>
          </cell>
          <cell r="E2872" t="str">
            <v>крышка (люк) (GRB) колодц  и камеры размеры внутр. 80*80см ,несущ.способность 12,5 т,</v>
          </cell>
          <cell r="I2872" t="str">
            <v>шт.</v>
          </cell>
          <cell r="J2872" t="str">
            <v>Egyptian Italian for concrete</v>
          </cell>
          <cell r="K2872" t="str">
            <v xml:space="preserve">Egypt </v>
          </cell>
          <cell r="L2872">
            <v>43607</v>
          </cell>
          <cell r="V2872">
            <v>1680</v>
          </cell>
        </row>
        <row r="2873">
          <cell r="A2873">
            <v>848</v>
          </cell>
          <cell r="E2873" t="str">
            <v>крышка (люк) (GRB) колодц  и камеры размеры Круг.Диаметр60см ,несущ.способность 40 т,</v>
          </cell>
          <cell r="I2873" t="str">
            <v>шт.</v>
          </cell>
          <cell r="J2873" t="str">
            <v>Egyptian Italian for concrete</v>
          </cell>
          <cell r="K2873" t="str">
            <v xml:space="preserve">Egypt </v>
          </cell>
          <cell r="L2873">
            <v>43607</v>
          </cell>
          <cell r="V2873">
            <v>1365</v>
          </cell>
        </row>
        <row r="2874">
          <cell r="A2874">
            <v>3076</v>
          </cell>
          <cell r="E2874" t="str">
            <v xml:space="preserve">Крышка с поворотным фиксатором, L=3m DRL 200 FS    6052207. Цена OBO Bettermann Hungary. Транспорт экспертно 5%. </v>
          </cell>
          <cell r="I2874" t="str">
            <v>м</v>
          </cell>
          <cell r="J2874" t="str">
            <v>OBO Bettermann</v>
          </cell>
          <cell r="K2874" t="str">
            <v>Прайс лист OBO Bettermann Hungary 15.04.2020</v>
          </cell>
          <cell r="L2874">
            <v>44200</v>
          </cell>
          <cell r="V2874">
            <v>183.36414520173753</v>
          </cell>
        </row>
        <row r="2875">
          <cell r="A2875">
            <v>396</v>
          </cell>
          <cell r="E2875" t="str">
            <v>Крюк концевой стальной Fibers50x1 мм25 кг коробки</v>
          </cell>
          <cell r="I2875" t="str">
            <v>т</v>
          </cell>
          <cell r="J2875" t="str">
            <v>Nassar group</v>
          </cell>
          <cell r="K2875" t="str">
            <v>Предложения21.04.2019</v>
          </cell>
          <cell r="L2875">
            <v>43576</v>
          </cell>
          <cell r="V2875">
            <v>13736.000000000002</v>
          </cell>
        </row>
        <row r="2876">
          <cell r="A2876">
            <v>4414</v>
          </cell>
          <cell r="E2876" t="str">
            <v>Кулачки-держатели для резцов 1.5" (12R)</v>
          </cell>
          <cell r="I2876" t="str">
            <v>шт.</v>
          </cell>
          <cell r="J2876" t="str">
            <v>Ancon</v>
          </cell>
          <cell r="K2876" t="str">
            <v xml:space="preserve">NPO Energomashservice Co </v>
          </cell>
          <cell r="L2876">
            <v>44253</v>
          </cell>
          <cell r="V2876">
            <v>3268.09</v>
          </cell>
        </row>
        <row r="2877">
          <cell r="A2877">
            <v>4492</v>
          </cell>
          <cell r="E2877" t="str">
            <v>Кулачки-держатели для резцов 2.5" (20R)</v>
          </cell>
          <cell r="I2877" t="str">
            <v>шт.</v>
          </cell>
          <cell r="J2877" t="str">
            <v>Ancon</v>
          </cell>
          <cell r="K2877" t="str">
            <v xml:space="preserve">NPO Energomashservice Co </v>
          </cell>
          <cell r="L2877">
            <v>44253</v>
          </cell>
          <cell r="V2877">
            <v>2746.85</v>
          </cell>
        </row>
        <row r="2878">
          <cell r="A2878">
            <v>2621</v>
          </cell>
          <cell r="E2878" t="str">
            <v xml:space="preserve">Лампа металлогалогенная МГЛ 250вт HPI Plus BU 250 645 E40 вертикальная (928076709891). Транспорт экспертно 10% </v>
          </cell>
          <cell r="I2878" t="str">
            <v>шт.</v>
          </cell>
          <cell r="J2878" t="str">
            <v>Philips</v>
          </cell>
          <cell r="K2878" t="str">
            <v>https://www.etm.ru/cat/nn/9675442/</v>
          </cell>
          <cell r="L2878">
            <v>44216</v>
          </cell>
          <cell r="V2878">
            <v>440.82946531876195</v>
          </cell>
        </row>
        <row r="2879">
          <cell r="A2879">
            <v>5053</v>
          </cell>
          <cell r="E2879" t="str">
            <v>Ленты алюминиевые, марка АД1 Н, толщина 0,8 ммТранспорт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2879" t="str">
            <v>кг</v>
          </cell>
          <cell r="J2879" t="str">
            <v>Металлсервис</v>
          </cell>
          <cell r="K2879" t="str">
            <v>https://mc.ru/metalloprokat/alyuminievaya_lenta</v>
          </cell>
          <cell r="L2879">
            <v>44587</v>
          </cell>
          <cell r="V2879">
            <v>75.001449407902882</v>
          </cell>
        </row>
        <row r="2880">
          <cell r="A2880">
            <v>2996</v>
          </cell>
          <cell r="E2880" t="str">
            <v>Линолеум типа Marmorette / толщиной 2,5 мм / полиуретан производства Gerflor group, Германия</v>
          </cell>
          <cell r="I2880" t="str">
            <v>м2</v>
          </cell>
          <cell r="J2880" t="str">
            <v>Gerflor</v>
          </cell>
          <cell r="K2880" t="str">
            <v>TRADELINK LTD. 19.01.2021</v>
          </cell>
          <cell r="L2880">
            <v>44215</v>
          </cell>
          <cell r="V2880">
            <v>349.88790000000006</v>
          </cell>
        </row>
        <row r="2881">
          <cell r="A2881">
            <v>2997</v>
          </cell>
          <cell r="E2881" t="str">
            <v>Линолеум типа Marmorette LPX / толщиной 2,5 мм / производства Gerflor group, Германия</v>
          </cell>
          <cell r="I2881" t="str">
            <v>м2</v>
          </cell>
          <cell r="J2881" t="str">
            <v>Gerflor</v>
          </cell>
          <cell r="K2881" t="str">
            <v>TRADELINK LTD. 19.01.2021</v>
          </cell>
          <cell r="L2881">
            <v>44215</v>
          </cell>
          <cell r="V2881">
            <v>324.81450000000007</v>
          </cell>
        </row>
        <row r="2882">
          <cell r="A2882">
            <v>959</v>
          </cell>
          <cell r="E2882" t="str">
            <v>Лист Гипсокартон тольщина 12,5 мм  (1,2х 3м.)</v>
          </cell>
          <cell r="I2882" t="str">
            <v>шт.</v>
          </cell>
          <cell r="J2882" t="str">
            <v>www.MHUC.GOV.EG</v>
          </cell>
          <cell r="K2882" t="str">
            <v>www.MHUC.GOV.EG</v>
          </cell>
          <cell r="L2882">
            <v>43614</v>
          </cell>
          <cell r="V2882">
            <v>94.561403508771932</v>
          </cell>
        </row>
        <row r="2883">
          <cell r="A2883">
            <v>961</v>
          </cell>
          <cell r="E2883" t="str">
            <v xml:space="preserve">Лист Гипсокартон тольщина 12,5 мм  (1,2х 3м.) Влагостойкий </v>
          </cell>
          <cell r="I2883" t="str">
            <v>шт.</v>
          </cell>
          <cell r="J2883" t="str">
            <v>www.MHUC.GOV.EG</v>
          </cell>
          <cell r="K2883" t="str">
            <v>www.MHUC.GOV.EG</v>
          </cell>
          <cell r="L2883">
            <v>43614</v>
          </cell>
          <cell r="V2883">
            <v>115.78947368421052</v>
          </cell>
        </row>
        <row r="2884">
          <cell r="A2884">
            <v>960</v>
          </cell>
          <cell r="E2884" t="str">
            <v xml:space="preserve">Лист Гипсокартон тольщина 12,5 мм  (1,2х 3м.) Противопожарные </v>
          </cell>
          <cell r="I2884" t="str">
            <v>шт.</v>
          </cell>
          <cell r="J2884" t="str">
            <v>www.MHUC.GOV.EG</v>
          </cell>
          <cell r="K2884" t="str">
            <v>www.MHUC.GOV.EG</v>
          </cell>
          <cell r="L2884">
            <v>43614</v>
          </cell>
          <cell r="V2884">
            <v>125.43859649122805</v>
          </cell>
        </row>
        <row r="2885">
          <cell r="A2885">
            <v>2876</v>
          </cell>
          <cell r="E2885" t="str">
            <v>Лист Металла   холод., Силикон покр.. Ширина 1000 mm    ( Толщина : 0,75/0,9) mm</v>
          </cell>
          <cell r="I2885" t="str">
            <v>т</v>
          </cell>
          <cell r="J2885" t="str">
            <v>Egyptian Iron and Steel co.</v>
          </cell>
          <cell r="K2885" t="str">
            <v>ТКП.21.12.2020</v>
          </cell>
          <cell r="L2885">
            <v>44186</v>
          </cell>
          <cell r="V2885">
            <v>13381.57894736842</v>
          </cell>
        </row>
        <row r="2886">
          <cell r="A2886">
            <v>2877</v>
          </cell>
          <cell r="E2886" t="str">
            <v>Лист Металла   холод., Силикон покр.. Ширина 1000 mm    ( Толщина : 0,9/3,0) mm</v>
          </cell>
          <cell r="I2886" t="str">
            <v>т</v>
          </cell>
          <cell r="J2886" t="str">
            <v>Egyptian Iron and Steel co.</v>
          </cell>
          <cell r="K2886" t="str">
            <v>ТКП.21.12.2020</v>
          </cell>
          <cell r="L2886">
            <v>44186</v>
          </cell>
          <cell r="V2886">
            <v>13206.140350877191</v>
          </cell>
        </row>
        <row r="2887">
          <cell r="A2887">
            <v>2874</v>
          </cell>
          <cell r="E2887" t="str">
            <v>Лист Металла  Рулон холод., Силикон покр.. Ширина 1000 mm    ( Толщина : 0,5/0,7) mm</v>
          </cell>
          <cell r="I2887" t="str">
            <v>т</v>
          </cell>
          <cell r="J2887" t="str">
            <v>Egyptian Iron and Steel co.</v>
          </cell>
          <cell r="K2887" t="str">
            <v>ТКП.21.12.2020</v>
          </cell>
          <cell r="L2887">
            <v>44186</v>
          </cell>
          <cell r="V2887">
            <v>13607.894736842103</v>
          </cell>
        </row>
        <row r="2888">
          <cell r="A2888">
            <v>2875</v>
          </cell>
          <cell r="E2888" t="str">
            <v>Лист Металла  Рулон холод., Силикон покр.. Ширина 1000 mm    ( Толщина : 0,75/0,9) mm</v>
          </cell>
          <cell r="I2888" t="str">
            <v>т</v>
          </cell>
          <cell r="J2888" t="str">
            <v>Egyptian Iron and Steel co.</v>
          </cell>
          <cell r="K2888" t="str">
            <v>ТКП.21.12.2020</v>
          </cell>
          <cell r="L2888">
            <v>44186</v>
          </cell>
          <cell r="V2888">
            <v>13381.57894736842</v>
          </cell>
        </row>
        <row r="2889">
          <cell r="A2889">
            <v>2878</v>
          </cell>
          <cell r="E2889" t="str">
            <v>Лист Металла  Рулон холод., Силикон покр.. Ширина 1000 mm    ( Толщина : 0,9/3,0) mm</v>
          </cell>
          <cell r="I2889" t="str">
            <v>т</v>
          </cell>
          <cell r="J2889" t="str">
            <v>Egyptian Iron and Steel co.</v>
          </cell>
          <cell r="K2889" t="str">
            <v>ТКП.21.12.2020</v>
          </cell>
          <cell r="L2889">
            <v>44186</v>
          </cell>
          <cell r="V2889">
            <v>13206.140350877191</v>
          </cell>
        </row>
        <row r="2890">
          <cell r="A2890">
            <v>2033</v>
          </cell>
          <cell r="E2890" t="str">
            <v>Лист Металла 1000*1020 mm         ( толщиной: 2,9-7,0 ;8,0;) mm</v>
          </cell>
          <cell r="I2890" t="str">
            <v>т</v>
          </cell>
          <cell r="J2890" t="str">
            <v>Egyptian Iron and Steel co.</v>
          </cell>
          <cell r="K2890" t="str">
            <v>Предложение 24.07.2018</v>
          </cell>
          <cell r="L2890">
            <v>43305</v>
          </cell>
          <cell r="V2890">
            <v>13425</v>
          </cell>
        </row>
        <row r="2891">
          <cell r="A2891">
            <v>2034</v>
          </cell>
          <cell r="E2891" t="str">
            <v>Лист Металла 1000*1020 mm ( толщиной: 18; &gt; 30) mm</v>
          </cell>
          <cell r="I2891" t="str">
            <v>т</v>
          </cell>
          <cell r="J2891" t="str">
            <v>Egyptian Iron and Steel co.</v>
          </cell>
          <cell r="K2891" t="str">
            <v>Предложение 24.07.2018</v>
          </cell>
          <cell r="L2891">
            <v>43305</v>
          </cell>
          <cell r="V2891">
            <v>14150</v>
          </cell>
        </row>
        <row r="2892">
          <cell r="A2892">
            <v>2867</v>
          </cell>
          <cell r="E2892" t="str">
            <v>Лист Металла ГК.( 1000/1030 mm ( толщиной: 18; 60) mm</v>
          </cell>
          <cell r="I2892" t="str">
            <v>т</v>
          </cell>
          <cell r="J2892" t="str">
            <v>Egyptian Iron and Steel co.</v>
          </cell>
          <cell r="K2892" t="str">
            <v>ТКП.21.12.2020</v>
          </cell>
          <cell r="L2892">
            <v>44186</v>
          </cell>
          <cell r="V2892">
            <v>11583.333333333332</v>
          </cell>
        </row>
        <row r="2893">
          <cell r="A2893">
            <v>2865</v>
          </cell>
          <cell r="E2893" t="str">
            <v>Лист Металла ГК.( 1000/1030 mm ( толщиной: 2,6/8) mm</v>
          </cell>
          <cell r="I2893" t="str">
            <v>т</v>
          </cell>
          <cell r="J2893" t="str">
            <v>Egyptian Iron and Steel co.</v>
          </cell>
          <cell r="K2893" t="str">
            <v>ТКП.21.12.2020</v>
          </cell>
          <cell r="L2893">
            <v>44186</v>
          </cell>
          <cell r="V2893">
            <v>11855.263157894735</v>
          </cell>
        </row>
        <row r="2894">
          <cell r="A2894">
            <v>2863</v>
          </cell>
          <cell r="E2894" t="str">
            <v>Лист Металла ГК.( 1000/1030 mm ( толщиной: 2/2,5) mm</v>
          </cell>
          <cell r="I2894" t="str">
            <v>т</v>
          </cell>
          <cell r="J2894" t="str">
            <v>Egyptian Iron and Steel co.</v>
          </cell>
          <cell r="K2894" t="str">
            <v>ТКП.21.12.2020</v>
          </cell>
          <cell r="L2894">
            <v>44186</v>
          </cell>
          <cell r="V2894">
            <v>11942.982456140349</v>
          </cell>
        </row>
        <row r="2895">
          <cell r="A2895">
            <v>2864</v>
          </cell>
          <cell r="E2895" t="str">
            <v>Лист Металла ГК.( 1000/1030 mm ( толщиной: 2/2,5) mm Рулон-</v>
          </cell>
          <cell r="I2895" t="str">
            <v>т</v>
          </cell>
          <cell r="J2895" t="str">
            <v>Egyptian Iron and Steel co.</v>
          </cell>
          <cell r="K2895" t="str">
            <v>ТКП.21.12.2020</v>
          </cell>
          <cell r="L2895">
            <v>44186</v>
          </cell>
          <cell r="V2895">
            <v>11736.842105263157</v>
          </cell>
        </row>
        <row r="2896">
          <cell r="A2896">
            <v>2866</v>
          </cell>
          <cell r="E2896" t="str">
            <v>Лист Металла ГК.( 1000/1030 mm ( толщиной: 2/2,5) mm Рулон-</v>
          </cell>
          <cell r="I2896" t="str">
            <v>т</v>
          </cell>
          <cell r="J2896" t="str">
            <v>Egyptian Iron and Steel co.</v>
          </cell>
          <cell r="K2896" t="str">
            <v>ТКП.21.12.2020</v>
          </cell>
          <cell r="L2896">
            <v>44186</v>
          </cell>
          <cell r="V2896">
            <v>11649.122807017542</v>
          </cell>
        </row>
        <row r="2897">
          <cell r="A2897">
            <v>2871</v>
          </cell>
          <cell r="E2897" t="str">
            <v>Лист Металла ГК.( 1250;1500)mm ( толщиной: 12/25) mm</v>
          </cell>
          <cell r="I2897" t="str">
            <v>т</v>
          </cell>
          <cell r="J2897" t="str">
            <v>Egyptian Iron and Steel co.</v>
          </cell>
          <cell r="K2897" t="str">
            <v>ТКП.21.12.2020</v>
          </cell>
          <cell r="L2897">
            <v>44186</v>
          </cell>
          <cell r="V2897">
            <v>11498.245614035086</v>
          </cell>
        </row>
        <row r="2898">
          <cell r="A2898">
            <v>2872</v>
          </cell>
          <cell r="E2898" t="str">
            <v>Лист Металла ГК.( 1250;1500)mm ( толщиной: 28 ;и более) mm</v>
          </cell>
          <cell r="I2898" t="str">
            <v>т</v>
          </cell>
          <cell r="J2898" t="str">
            <v>Egyptian Iron and Steel co.</v>
          </cell>
          <cell r="K2898" t="str">
            <v>ТКП.21.12.2020</v>
          </cell>
          <cell r="L2898">
            <v>44186</v>
          </cell>
          <cell r="V2898">
            <v>11446.491228070174</v>
          </cell>
        </row>
        <row r="2899">
          <cell r="A2899">
            <v>2870</v>
          </cell>
          <cell r="E2899" t="str">
            <v>Лист Металла ГК.( 1250;1500)mm ( толщиной: 8/10) mm</v>
          </cell>
          <cell r="I2899" t="str">
            <v>т</v>
          </cell>
          <cell r="J2899" t="str">
            <v>Egyptian Iron and Steel co.</v>
          </cell>
          <cell r="K2899" t="str">
            <v>ТКП.21.12.2020</v>
          </cell>
          <cell r="L2899">
            <v>44186</v>
          </cell>
          <cell r="V2899">
            <v>11595.614035087718</v>
          </cell>
        </row>
        <row r="2900">
          <cell r="A2900">
            <v>274</v>
          </cell>
          <cell r="E2900" t="str">
            <v>Лист Металла ГОРЯЧ... Ширина 1250*1500 mm      ( Толщина : &gt; 30) mm</v>
          </cell>
          <cell r="I2900" t="str">
            <v>т</v>
          </cell>
          <cell r="J2900" t="str">
            <v>Egyptian Iron and Steel co.</v>
          </cell>
          <cell r="K2900" t="str">
            <v>Предложение 24.07.2018</v>
          </cell>
          <cell r="L2900">
            <v>43305</v>
          </cell>
          <cell r="V2900">
            <v>13635</v>
          </cell>
        </row>
        <row r="2901">
          <cell r="A2901">
            <v>275</v>
          </cell>
          <cell r="E2901" t="str">
            <v>Лист Металла ГОРЯЧ... Ширина 1250*1500 mm      ( Толщина : 10,0) mm</v>
          </cell>
          <cell r="I2901" t="str">
            <v>т</v>
          </cell>
          <cell r="J2901" t="str">
            <v>Egyptian Iron and Steel co.</v>
          </cell>
          <cell r="K2901" t="str">
            <v>Предложение 24.07.2018</v>
          </cell>
          <cell r="L2901">
            <v>43305</v>
          </cell>
          <cell r="V2901">
            <v>13605</v>
          </cell>
        </row>
        <row r="2902">
          <cell r="A2902">
            <v>276</v>
          </cell>
          <cell r="E2902" t="str">
            <v>Лист Металла ГОРЯЧ... Ширина 1250*1500 mm      ( Толщина : 12,0) mm</v>
          </cell>
          <cell r="I2902" t="str">
            <v>т</v>
          </cell>
          <cell r="J2902" t="str">
            <v>Egyptian Iron and Steel co.</v>
          </cell>
          <cell r="K2902"/>
          <cell r="L2902" t="str">
            <v>?</v>
          </cell>
          <cell r="V2902">
            <v>13360</v>
          </cell>
        </row>
        <row r="2903">
          <cell r="A2903">
            <v>277</v>
          </cell>
          <cell r="E2903" t="str">
            <v>Лист Металла ГОРЯЧ... Ширина 1250*1500 mm      ( Толщина : 12,0) mm</v>
          </cell>
          <cell r="I2903" t="str">
            <v>т</v>
          </cell>
          <cell r="J2903" t="str">
            <v>Egyptian Iron and Steel co.</v>
          </cell>
          <cell r="K2903" t="str">
            <v>Предложение 24.07.2018</v>
          </cell>
          <cell r="L2903">
            <v>43305</v>
          </cell>
          <cell r="V2903">
            <v>13341</v>
          </cell>
        </row>
        <row r="2904">
          <cell r="A2904">
            <v>279</v>
          </cell>
          <cell r="E2904" t="str">
            <v>Лист Металла ГОРЯЧ... Ширина 1250*1500 mm      ( Толщина : 14/25) mm</v>
          </cell>
          <cell r="I2904" t="str">
            <v>т</v>
          </cell>
          <cell r="J2904" t="str">
            <v>Egyptian Iron and Steel co.</v>
          </cell>
          <cell r="K2904" t="str">
            <v>Предложение 24.07.2018</v>
          </cell>
          <cell r="L2904">
            <v>43305</v>
          </cell>
          <cell r="V2904">
            <v>13300</v>
          </cell>
        </row>
        <row r="2905">
          <cell r="A2905">
            <v>278</v>
          </cell>
          <cell r="E2905" t="str">
            <v>Лист Металла ГОРЯЧ... Ширина 1250*1500 mm      ( Толщина : 14-25) mm</v>
          </cell>
          <cell r="I2905" t="str">
            <v>т</v>
          </cell>
          <cell r="J2905" t="str">
            <v>Egyptian Iron and Steel co.</v>
          </cell>
          <cell r="K2905"/>
          <cell r="L2905" t="str">
            <v>?</v>
          </cell>
          <cell r="V2905">
            <v>13320</v>
          </cell>
        </row>
        <row r="2906">
          <cell r="A2906">
            <v>280</v>
          </cell>
          <cell r="E2906" t="str">
            <v>Лист Металла ГОРЯЧ... Ширина 1250*1500 mm      ( Толщина : 3,0 - 8,0) mm</v>
          </cell>
          <cell r="I2906" t="str">
            <v>т</v>
          </cell>
          <cell r="J2906" t="str">
            <v>Egyptian Iron and Steel co.</v>
          </cell>
          <cell r="K2906"/>
          <cell r="L2906" t="str">
            <v>?</v>
          </cell>
          <cell r="V2906">
            <v>13600</v>
          </cell>
        </row>
        <row r="2907">
          <cell r="A2907">
            <v>281</v>
          </cell>
          <cell r="E2907" t="str">
            <v>Лист Металла ГОРЯЧ... Ширина 1250*1500 mm      ( Толщина : 8,0) mm</v>
          </cell>
          <cell r="I2907" t="str">
            <v>т</v>
          </cell>
          <cell r="J2907" t="str">
            <v>Egyptian Iron and Steel co.</v>
          </cell>
          <cell r="K2907" t="str">
            <v>Предложение 24.07.2018</v>
          </cell>
          <cell r="L2907">
            <v>43305</v>
          </cell>
          <cell r="V2907">
            <v>13665</v>
          </cell>
        </row>
        <row r="2908">
          <cell r="A2908">
            <v>202</v>
          </cell>
          <cell r="E2908" t="str">
            <v>Лист Металла ГОРЯЧ... Ширина 1250*1500 mm      ( Толщино : &gt; 30) mm</v>
          </cell>
          <cell r="I2908" t="str">
            <v>т</v>
          </cell>
          <cell r="J2908" t="str">
            <v>Egyptian Iron and Steel co.</v>
          </cell>
          <cell r="K2908"/>
          <cell r="L2908" t="str">
            <v>?</v>
          </cell>
          <cell r="V2908">
            <v>13650</v>
          </cell>
        </row>
        <row r="2909">
          <cell r="A2909">
            <v>2035</v>
          </cell>
          <cell r="E2909" t="str">
            <v>Лист Металла ГОРЯЧ... Ширина 1250*1500 mm      ( Толщино : 10,0) mm</v>
          </cell>
          <cell r="I2909" t="str">
            <v>т</v>
          </cell>
          <cell r="J2909" t="str">
            <v>Egyptian Iron and Steel co.</v>
          </cell>
          <cell r="K2909"/>
          <cell r="L2909" t="str">
            <v>?</v>
          </cell>
          <cell r="V2909">
            <v>13520</v>
          </cell>
        </row>
        <row r="2910">
          <cell r="A2910">
            <v>2036</v>
          </cell>
          <cell r="E2910" t="str">
            <v>Лист Металла ГОРЯЧ..рулонной 1000*1030 mm      ( толщиной: 2,0;2,3;2,5) mm</v>
          </cell>
          <cell r="I2910" t="str">
            <v>т</v>
          </cell>
          <cell r="J2910" t="str">
            <v>Egyptian Iron and Steel co.</v>
          </cell>
          <cell r="K2910"/>
          <cell r="L2910" t="str">
            <v>?</v>
          </cell>
          <cell r="V2910">
            <v>12335</v>
          </cell>
        </row>
        <row r="2911">
          <cell r="A2911">
            <v>2037</v>
          </cell>
          <cell r="E2911" t="str">
            <v>Лист Металла ГОРЯЧ..рулонной 1000*1030 mm      ( толщиной: 3,0-7,0 ;8,0;) mm</v>
          </cell>
          <cell r="I2911" t="str">
            <v>т</v>
          </cell>
          <cell r="J2911" t="str">
            <v>Egyptian Iron and Steel co.</v>
          </cell>
          <cell r="K2911"/>
          <cell r="L2911">
            <v>43305</v>
          </cell>
          <cell r="V2911">
            <v>12295</v>
          </cell>
        </row>
        <row r="2912">
          <cell r="A2912">
            <v>316</v>
          </cell>
          <cell r="E2912" t="str">
            <v>лист металла горячекатаный 2 mm : 12 mm / HR Sheet 2 mm : 12 mm</v>
          </cell>
          <cell r="I2912" t="str">
            <v>т</v>
          </cell>
          <cell r="J2912" t="str">
            <v>ASHARY Steel</v>
          </cell>
          <cell r="K2912" t="str">
            <v>ТКП 27.08.2019</v>
          </cell>
          <cell r="L2912">
            <v>43704</v>
          </cell>
          <cell r="V2912">
            <v>9460</v>
          </cell>
        </row>
        <row r="2913">
          <cell r="A2913">
            <v>317</v>
          </cell>
          <cell r="E2913" t="str">
            <v>лист металла горячекатаный/ HR Sheet 14 mm : 40 mm</v>
          </cell>
          <cell r="I2913" t="str">
            <v>т</v>
          </cell>
          <cell r="J2913" t="str">
            <v>ASHARY Steel</v>
          </cell>
          <cell r="K2913" t="str">
            <v>ТКП 27.08.2019</v>
          </cell>
          <cell r="L2913">
            <v>43704</v>
          </cell>
          <cell r="V2913">
            <v>10320</v>
          </cell>
        </row>
        <row r="2914">
          <cell r="A2914">
            <v>318</v>
          </cell>
          <cell r="E2914" t="str">
            <v>лист металла горячекатаный/HR Sheet 50 mm : 100 mm</v>
          </cell>
          <cell r="I2914" t="str">
            <v>т</v>
          </cell>
          <cell r="J2914" t="str">
            <v>ASHARY Steel</v>
          </cell>
          <cell r="K2914" t="str">
            <v>ТКП 27.08.2019</v>
          </cell>
          <cell r="L2914">
            <v>43704</v>
          </cell>
          <cell r="V2914">
            <v>10922</v>
          </cell>
        </row>
        <row r="2915">
          <cell r="A2915">
            <v>2038</v>
          </cell>
          <cell r="E2915" t="str">
            <v>Лист Металла РИФЛ. 1000*1020 mm ( толщиной: 3,0;4,0;6,0) mm</v>
          </cell>
          <cell r="I2915" t="str">
            <v>т</v>
          </cell>
          <cell r="J2915" t="str">
            <v>Egyptian Iron and Steel co.</v>
          </cell>
          <cell r="K2915" t="str">
            <v>Предложение 24.07.2018</v>
          </cell>
          <cell r="L2915">
            <v>43305</v>
          </cell>
          <cell r="V2915">
            <v>14640</v>
          </cell>
        </row>
        <row r="2916">
          <cell r="A2916">
            <v>2039</v>
          </cell>
          <cell r="E2916" t="str">
            <v>Лист Металла РИФЛ. 1000*1030 mm ( толщиной: 3,0;4,0;6,0) mm</v>
          </cell>
          <cell r="I2916" t="str">
            <v>т</v>
          </cell>
          <cell r="J2916" t="str">
            <v>Egyptian Iron and Steel co.</v>
          </cell>
          <cell r="K2916"/>
          <cell r="L2916" t="str">
            <v>?</v>
          </cell>
          <cell r="V2916">
            <v>14295</v>
          </cell>
        </row>
        <row r="2917">
          <cell r="A2917">
            <v>340</v>
          </cell>
          <cell r="E2917" t="str">
            <v>Лист Металла РИФЛ. Рулонной 1000*1020 mm ( толщиной: 3,0 ;4,0;6,0) mm</v>
          </cell>
          <cell r="I2917" t="str">
            <v>т</v>
          </cell>
          <cell r="J2917" t="str">
            <v>Egyptian Iron and Steel co.</v>
          </cell>
          <cell r="K2917" t="str">
            <v>Предложение 24.07.2018</v>
          </cell>
          <cell r="L2917">
            <v>43305</v>
          </cell>
          <cell r="V2917">
            <v>14465</v>
          </cell>
        </row>
        <row r="2918">
          <cell r="A2918">
            <v>341</v>
          </cell>
          <cell r="E2918" t="str">
            <v>Лист Металла РИФЛ. Рулонной 1000*1030 mm ( толщиной: 3,0 ;4,0;6,0) mm</v>
          </cell>
          <cell r="I2918" t="str">
            <v>т</v>
          </cell>
          <cell r="J2918" t="str">
            <v>Egyptian Iron and Steel co.</v>
          </cell>
          <cell r="K2918"/>
          <cell r="L2918">
            <v>43515</v>
          </cell>
          <cell r="V2918">
            <v>14120</v>
          </cell>
        </row>
        <row r="2919">
          <cell r="A2919">
            <v>2868</v>
          </cell>
          <cell r="E2919" t="str">
            <v>Лист Металла Рифленый   ГК.( 1000/1030 mm ( толщиной: 3/6) mm</v>
          </cell>
          <cell r="I2919" t="str">
            <v>т</v>
          </cell>
          <cell r="J2919" t="str">
            <v>Egyptian Iron and Steel co.</v>
          </cell>
          <cell r="K2919" t="str">
            <v>ТКП.21.12.2020</v>
          </cell>
          <cell r="L2919">
            <v>44186</v>
          </cell>
          <cell r="V2919">
            <v>12685.9649122807</v>
          </cell>
        </row>
        <row r="2920">
          <cell r="A2920">
            <v>2869</v>
          </cell>
          <cell r="E2920" t="str">
            <v>Лист Металла Рифленый Рулон  ГК.( 1000/1030 mm ( толщиной: 3/6) mm</v>
          </cell>
          <cell r="I2920" t="str">
            <v>т</v>
          </cell>
          <cell r="J2920" t="str">
            <v>Egyptian Iron and Steel co.</v>
          </cell>
          <cell r="K2920" t="str">
            <v>ТКП.21.12.2020</v>
          </cell>
          <cell r="L2920">
            <v>44186</v>
          </cell>
          <cell r="V2920">
            <v>12531.57894736842</v>
          </cell>
        </row>
        <row r="2921">
          <cell r="A2921">
            <v>342</v>
          </cell>
          <cell r="E2921" t="str">
            <v>Лист Металла рулонной 1000*1020 mm      ( толщиной: 2,0;2,3;2,5) mm</v>
          </cell>
          <cell r="I2921" t="str">
            <v>т</v>
          </cell>
          <cell r="J2921" t="str">
            <v>Egyptian Iron and Steel co.</v>
          </cell>
          <cell r="K2921" t="str">
            <v>Предложение 24.07.2018</v>
          </cell>
          <cell r="L2921">
            <v>43305</v>
          </cell>
          <cell r="V2921">
            <v>13265</v>
          </cell>
        </row>
        <row r="2922">
          <cell r="A2922">
            <v>343</v>
          </cell>
          <cell r="E2922" t="str">
            <v>Лист Металла рулонной 1000*1020 mm      ( толщиной: 2,9-7,0 ;8,0;) mm</v>
          </cell>
          <cell r="I2922" t="str">
            <v>т</v>
          </cell>
          <cell r="J2922" t="str">
            <v>Egyptian Iron and Steel co.</v>
          </cell>
          <cell r="K2922" t="str">
            <v>Предложение 24.07.2018</v>
          </cell>
          <cell r="L2922">
            <v>43305</v>
          </cell>
          <cell r="V2922">
            <v>13225</v>
          </cell>
        </row>
        <row r="2923">
          <cell r="A2923">
            <v>344</v>
          </cell>
          <cell r="E2923" t="str">
            <v>Лист Металла холод. Рулонной селеклнов. Ширина 1000 mm ( Толщина : 3,0) mm</v>
          </cell>
          <cell r="I2923" t="str">
            <v>т</v>
          </cell>
          <cell r="J2923" t="str">
            <v>Egyptian Iron and Steel co.</v>
          </cell>
          <cell r="K2923" t="str">
            <v>Предложение 24.07.2018</v>
          </cell>
          <cell r="L2923">
            <v>43305</v>
          </cell>
          <cell r="V2923">
            <v>15750</v>
          </cell>
        </row>
        <row r="2924">
          <cell r="A2924">
            <v>345</v>
          </cell>
          <cell r="E2924" t="str">
            <v>Лист Металла холод. Рулонной селеклнов. Ширина 1000 mm ( толщиной: 0,5) mm</v>
          </cell>
          <cell r="I2924" t="str">
            <v>т</v>
          </cell>
          <cell r="J2924" t="str">
            <v>Egyptian Iron and Steel co.</v>
          </cell>
          <cell r="K2924" t="str">
            <v>Предложение 24.07.2018</v>
          </cell>
          <cell r="L2924">
            <v>43305</v>
          </cell>
          <cell r="V2924">
            <v>15155</v>
          </cell>
        </row>
        <row r="2925">
          <cell r="A2925">
            <v>346</v>
          </cell>
          <cell r="E2925" t="str">
            <v>Лист Металла холод. Рулонной селеклнов. Ширина 1000 mm ( толщиной: 0,5,0,6;0,7) mm</v>
          </cell>
          <cell r="I2925" t="str">
            <v>т</v>
          </cell>
          <cell r="J2925" t="str">
            <v>Egyptian Iron and Steel co.</v>
          </cell>
          <cell r="K2925"/>
          <cell r="L2925" t="str">
            <v>?</v>
          </cell>
          <cell r="V2925">
            <v>15485</v>
          </cell>
        </row>
        <row r="2926">
          <cell r="A2926">
            <v>347</v>
          </cell>
          <cell r="E2926" t="str">
            <v>Лист Металла холод. Рулонной селеклнов. Ширина 1000 mm ( толщиной: 0,6 mm</v>
          </cell>
          <cell r="I2926" t="str">
            <v>т</v>
          </cell>
          <cell r="J2926" t="str">
            <v>Egyptian Iron and Steel co.</v>
          </cell>
          <cell r="K2926" t="str">
            <v>Предложение 24.07.2018</v>
          </cell>
          <cell r="L2926">
            <v>43305</v>
          </cell>
          <cell r="V2926">
            <v>16080</v>
          </cell>
        </row>
        <row r="2927">
          <cell r="A2927">
            <v>348</v>
          </cell>
          <cell r="E2927" t="str">
            <v>Лист Металла холод. Рулонной селеклнов. Ширина 1000 mm ( толщиной: 0,7) mm</v>
          </cell>
          <cell r="I2927" t="str">
            <v>т</v>
          </cell>
          <cell r="J2927" t="str">
            <v>Egyptian Iron and Steel co.</v>
          </cell>
          <cell r="K2927" t="str">
            <v>Предложение 24.07.2018</v>
          </cell>
          <cell r="L2927">
            <v>43305</v>
          </cell>
          <cell r="V2927">
            <v>15960</v>
          </cell>
        </row>
        <row r="2928">
          <cell r="A2928">
            <v>349</v>
          </cell>
          <cell r="E2928" t="str">
            <v>Лист Металла холод. Рулонной селеклнов. Ширина 1000 mm ( толщиной: 0,75) mm</v>
          </cell>
          <cell r="I2928" t="str">
            <v>т</v>
          </cell>
          <cell r="J2928" t="str">
            <v>Egyptian Iron and Steel co.</v>
          </cell>
          <cell r="K2928" t="str">
            <v>Предложение 24.07.2018</v>
          </cell>
          <cell r="L2928">
            <v>43305</v>
          </cell>
          <cell r="V2928">
            <v>15850</v>
          </cell>
        </row>
        <row r="2929">
          <cell r="A2929">
            <v>350</v>
          </cell>
          <cell r="E2929" t="str">
            <v>Лист Металла холод. Рулонной селеклнов. Ширина 1000 mm ( толщиной: 0,75:0,8)) mm</v>
          </cell>
          <cell r="I2929" t="str">
            <v>т</v>
          </cell>
          <cell r="J2929" t="str">
            <v>Egyptian Iron and Steel co.</v>
          </cell>
          <cell r="K2929"/>
          <cell r="L2929" t="str">
            <v>?</v>
          </cell>
          <cell r="V2929">
            <v>15230</v>
          </cell>
        </row>
        <row r="2930">
          <cell r="A2930">
            <v>351</v>
          </cell>
          <cell r="E2930" t="str">
            <v>Лист Металла холод. Рулонной селеклнов. Ширина 1000 mm ( толщиной: 0,80) mm</v>
          </cell>
          <cell r="I2930" t="str">
            <v>т</v>
          </cell>
          <cell r="J2930" t="str">
            <v>Egyptian Iron and Steel co.</v>
          </cell>
          <cell r="K2930" t="str">
            <v>Предложение 24.07.2018</v>
          </cell>
          <cell r="L2930">
            <v>43305</v>
          </cell>
          <cell r="V2930">
            <v>15845</v>
          </cell>
        </row>
        <row r="2931">
          <cell r="A2931">
            <v>2873</v>
          </cell>
          <cell r="E2931" t="str">
            <v>Лист Металла холод., Силикон покр.. Ширина 1000 mm    ( Толщина : 0,5/0,7) mm</v>
          </cell>
          <cell r="I2931" t="str">
            <v>т</v>
          </cell>
          <cell r="J2931" t="str">
            <v>Egyptian Iron and Steel co.</v>
          </cell>
          <cell r="K2931" t="str">
            <v>ТКП.21.12.2020</v>
          </cell>
          <cell r="L2931">
            <v>44186</v>
          </cell>
          <cell r="V2931">
            <v>13613.15789473684</v>
          </cell>
        </row>
        <row r="2932">
          <cell r="A2932">
            <v>352</v>
          </cell>
          <cell r="E2932" t="str">
            <v>Лист Металла холод., Силикон покр.. Ширина 1000 mm    ( Толщина : 3,0) mm</v>
          </cell>
          <cell r="I2932" t="str">
            <v>т</v>
          </cell>
          <cell r="J2932" t="str">
            <v>Egyptian Iron and Steel co.</v>
          </cell>
          <cell r="K2932" t="str">
            <v>Предложение 24.07.2018</v>
          </cell>
          <cell r="L2932">
            <v>43305</v>
          </cell>
          <cell r="V2932">
            <v>15640</v>
          </cell>
        </row>
        <row r="2933">
          <cell r="A2933">
            <v>353</v>
          </cell>
          <cell r="E2933" t="str">
            <v>Лист Металла холод., Силикон покр.. Ширина 1000 mm (толщиной: 0,5) mm</v>
          </cell>
          <cell r="I2933" t="str">
            <v>т</v>
          </cell>
          <cell r="J2933" t="str">
            <v>Egyptian Iron and Steel co.</v>
          </cell>
          <cell r="K2933" t="str">
            <v>Предложение 24.07.2018</v>
          </cell>
          <cell r="L2933">
            <v>43305</v>
          </cell>
          <cell r="V2933">
            <v>16059</v>
          </cell>
        </row>
        <row r="2934">
          <cell r="A2934">
            <v>354</v>
          </cell>
          <cell r="E2934" t="str">
            <v>Лист Металла холод., Силикон покр.. Ширина 1000 mm (толщиной: 0,5;0,6;0,7) mm</v>
          </cell>
          <cell r="I2934" t="str">
            <v>т</v>
          </cell>
          <cell r="J2934" t="str">
            <v>Egyptian Iron and Steel co.</v>
          </cell>
          <cell r="K2934" t="str">
            <v>Предложение 24.07.2018</v>
          </cell>
          <cell r="L2934">
            <v>43305</v>
          </cell>
          <cell r="V2934">
            <v>15485</v>
          </cell>
        </row>
        <row r="2935">
          <cell r="A2935">
            <v>355</v>
          </cell>
          <cell r="E2935" t="str">
            <v>Лист Металла холод., Силикон покр.. Ширина 1000 mm (толщиной: 0,6 mm</v>
          </cell>
          <cell r="I2935" t="str">
            <v>т</v>
          </cell>
          <cell r="J2935" t="str">
            <v>Egyptian Iron and Steel co.</v>
          </cell>
          <cell r="K2935" t="str">
            <v>Предложение 24.07.2018</v>
          </cell>
          <cell r="L2935">
            <v>43305</v>
          </cell>
          <cell r="V2935">
            <v>15980</v>
          </cell>
        </row>
        <row r="2936">
          <cell r="A2936">
            <v>356</v>
          </cell>
          <cell r="E2936" t="str">
            <v>Лист Металла холод., Силикон покр.. Ширина 1000 mm (толщиной: 0,7) mm</v>
          </cell>
          <cell r="I2936" t="str">
            <v>т</v>
          </cell>
          <cell r="J2936" t="str">
            <v>Egyptian Iron and Steel co.</v>
          </cell>
          <cell r="K2936" t="str">
            <v>Предложение 24.07.2018</v>
          </cell>
          <cell r="L2936">
            <v>43305</v>
          </cell>
          <cell r="V2936">
            <v>15840</v>
          </cell>
        </row>
        <row r="2937">
          <cell r="A2937">
            <v>357</v>
          </cell>
          <cell r="E2937" t="str">
            <v>Лист Металла холод., Силикон покр.. Ширина 1000 mm (толщиной: 0,75) mm</v>
          </cell>
          <cell r="I2937" t="str">
            <v>т</v>
          </cell>
          <cell r="J2937" t="str">
            <v>Egyptian Iron and Steel co.</v>
          </cell>
          <cell r="K2937" t="str">
            <v>Предложение 24.07.2018</v>
          </cell>
          <cell r="L2937">
            <v>43305</v>
          </cell>
          <cell r="V2937">
            <v>15740</v>
          </cell>
        </row>
        <row r="2938">
          <cell r="A2938">
            <v>358</v>
          </cell>
          <cell r="E2938" t="str">
            <v>Лист Металла холод., Силикон покр.. Ширина 1000 mm (толщиной: 0,75;0,8) mm</v>
          </cell>
          <cell r="I2938" t="str">
            <v>т</v>
          </cell>
          <cell r="J2938" t="str">
            <v>Egyptian Iron and Steel co.</v>
          </cell>
          <cell r="K2938" t="str">
            <v>Предложение 24.07.2018</v>
          </cell>
          <cell r="L2938">
            <v>43305</v>
          </cell>
          <cell r="V2938">
            <v>15230</v>
          </cell>
        </row>
        <row r="2939">
          <cell r="A2939">
            <v>359</v>
          </cell>
          <cell r="E2939" t="str">
            <v>Лист Металла холод., Силикон покр.. Ширина 1000 mm (толщиной: 0,80) mm</v>
          </cell>
          <cell r="I2939" t="str">
            <v>т</v>
          </cell>
          <cell r="J2939" t="str">
            <v>Egyptian Iron and Steel co.</v>
          </cell>
          <cell r="K2939" t="str">
            <v>Предложение 24.07.2018</v>
          </cell>
          <cell r="L2939">
            <v>43305</v>
          </cell>
          <cell r="V2939">
            <v>15730</v>
          </cell>
        </row>
        <row r="2940">
          <cell r="A2940">
            <v>360</v>
          </cell>
          <cell r="E2940" t="str">
            <v>Лист Металла холод., Силикон покр.. Ширина 1000 mm (толщиной: 0,9-3,0) mm</v>
          </cell>
          <cell r="I2940" t="str">
            <v>т</v>
          </cell>
          <cell r="J2940" t="str">
            <v>Egyptian Iron and Steel co.</v>
          </cell>
          <cell r="K2940" t="str">
            <v>Предложение 24.07.2018</v>
          </cell>
          <cell r="L2940">
            <v>43305</v>
          </cell>
          <cell r="V2940">
            <v>15030</v>
          </cell>
        </row>
        <row r="2941">
          <cell r="A2941">
            <v>4135</v>
          </cell>
          <cell r="E2941" t="str">
            <v>Профнастил оцинкованный 0,8 мм (7 кг / м2)</v>
          </cell>
          <cell r="I2941" t="str">
            <v>м2</v>
          </cell>
          <cell r="J2941" t="str">
            <v xml:space="preserve">Kingspan Egypt </v>
          </cell>
          <cell r="K2941" t="str">
            <v>offer26.08.2021</v>
          </cell>
          <cell r="L2941">
            <v>44434</v>
          </cell>
          <cell r="V2941">
            <v>580</v>
          </cell>
        </row>
        <row r="2942">
          <cell r="A2942">
            <v>4136</v>
          </cell>
          <cell r="E2942" t="str">
            <v>Профнастил оцинкованный 0,9 мм (8 кг / м2)</v>
          </cell>
          <cell r="I2942" t="str">
            <v>м2</v>
          </cell>
          <cell r="J2942" t="str">
            <v xml:space="preserve">Kingspan Egypt </v>
          </cell>
          <cell r="K2942" t="str">
            <v>offer26.08.2021</v>
          </cell>
          <cell r="L2942">
            <v>44434</v>
          </cell>
          <cell r="V2942">
            <v>680</v>
          </cell>
        </row>
        <row r="2943">
          <cell r="A2943">
            <v>4165</v>
          </cell>
          <cell r="E2943" t="str">
            <v xml:space="preserve">Арматура:  1) Периодического профиля B420 DWR &amp; B500 DWR. Cтандарт  ES 262/2015. 10,12,14,16,18,22,25,32,40 мм. 2) Гладкая B240 D-P. Cтандарт  ES 262/2015. 6, 8, 10, 12 мм в мотках. </v>
          </cell>
          <cell r="I2943" t="str">
            <v>т</v>
          </cell>
          <cell r="J2943" t="str">
            <v xml:space="preserve">EZZ steel </v>
          </cell>
          <cell r="K2943" t="str">
            <v>Offer 26.09.2021</v>
          </cell>
          <cell r="L2943">
            <v>44465</v>
          </cell>
          <cell r="V2943">
            <v>12833.33</v>
          </cell>
        </row>
        <row r="2944">
          <cell r="A2944">
            <v>4166</v>
          </cell>
          <cell r="E2944" t="str">
            <v xml:space="preserve">Арматура:  Периодического профиля B500 DWR &amp; B500CWR. Cтандарт  ES 262/2015.B5000B. Стандарт BS4449/2005 12,16,20,25,32 мм. </v>
          </cell>
          <cell r="I2944" t="str">
            <v>т</v>
          </cell>
          <cell r="J2944" t="str">
            <v>Egyptian Steel</v>
          </cell>
          <cell r="K2944" t="str">
            <v>Offer 26.09.2021</v>
          </cell>
          <cell r="L2944">
            <v>44465</v>
          </cell>
          <cell r="V2944">
            <v>12938.580000000002</v>
          </cell>
        </row>
        <row r="2945">
          <cell r="A2945">
            <v>4212</v>
          </cell>
          <cell r="E2945" t="str">
            <v>Листовая гидроизоляционная мембрана - Туннель</v>
          </cell>
          <cell r="I2945" t="str">
            <v>м2</v>
          </cell>
          <cell r="J2945" t="str">
            <v xml:space="preserve">Sika- Egypt </v>
          </cell>
          <cell r="K2945" t="str">
            <v xml:space="preserve">Sika- Egypt </v>
          </cell>
          <cell r="L2945">
            <v>44473</v>
          </cell>
          <cell r="V2945">
            <v>415.8</v>
          </cell>
        </row>
        <row r="2946">
          <cell r="A2946">
            <v>4210</v>
          </cell>
          <cell r="E2946" t="str">
            <v>Сталь листовая, марка 08Х18Н10Т / 12Х18Н10Т, 4 ммтТранспорт экспертно по Searates = 3500 USD/ г/п 25 т. НДС РФ, налоги пошлины АРЕ = 0%.</v>
          </cell>
          <cell r="I2946" t="str">
            <v>т</v>
          </cell>
          <cell r="J2946" t="str">
            <v>Металлсервис</v>
          </cell>
          <cell r="K2946" t="str">
            <v>https://mc.ru/region/msk_all/metalloprokat/stal_listovaya_nerzhaveyushchaya_nikelsoderzhashchaya/mark/aisi_304l_(03h18n10),aisi_321_(12h18n10t)</v>
          </cell>
          <cell r="L2946">
            <v>44471</v>
          </cell>
          <cell r="V2946">
            <v>82502.220020158682</v>
          </cell>
        </row>
        <row r="2947">
          <cell r="A2947">
            <v>5054</v>
          </cell>
          <cell r="E2947" t="str">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2947" t="str">
            <v>кг</v>
          </cell>
          <cell r="J2947" t="str">
            <v>Металлсервис</v>
          </cell>
          <cell r="K2947" t="str">
            <v>https://mc.ru/metalloprokat/alyuminievyj_list/mark/ad1n</v>
          </cell>
          <cell r="L2947">
            <v>44587</v>
          </cell>
          <cell r="V2947">
            <v>78.330768780962131</v>
          </cell>
        </row>
        <row r="2948">
          <cell r="A2948">
            <v>5055</v>
          </cell>
          <cell r="E2948" t="str">
            <v>Листы алюминиевые, марка АД1 Н, толщина 0,8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2948" t="str">
            <v>кг</v>
          </cell>
          <cell r="J2948" t="str">
            <v>Металлсервис</v>
          </cell>
          <cell r="K2948" t="str">
            <v>https://mc.ru/metalloprokat/alyuminievyj_list/mark/ad1n</v>
          </cell>
          <cell r="L2948">
            <v>44587</v>
          </cell>
          <cell r="V2948">
            <v>78.330768780962131</v>
          </cell>
        </row>
        <row r="2949">
          <cell r="A2949">
            <v>5057</v>
          </cell>
          <cell r="E2949" t="str">
            <v>Листы алюминиевые, марка АД1 Н, толщина 0,8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2949" t="str">
            <v>т</v>
          </cell>
          <cell r="J2949" t="str">
            <v>Металлсервис</v>
          </cell>
          <cell r="K2949" t="str">
            <v>https://mc.ru/metalloprokat/alyuminievyj_list/mark/ad1n</v>
          </cell>
          <cell r="L2949">
            <v>44587</v>
          </cell>
          <cell r="V2949">
            <v>78330.768780962142</v>
          </cell>
        </row>
        <row r="2950">
          <cell r="A2950">
            <v>5056</v>
          </cell>
          <cell r="E2950" t="str">
            <v>Листы алюминиевые, марка АД1 Н, толщина 1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2950" t="str">
            <v>кг</v>
          </cell>
          <cell r="J2950" t="str">
            <v>Металлсервис</v>
          </cell>
          <cell r="K2950" t="str">
            <v>https://mc.ru/metalloprokat/alyuminievyj_list/mark/ad1n</v>
          </cell>
          <cell r="L2950">
            <v>44587</v>
          </cell>
          <cell r="V2950">
            <v>78.330768780962131</v>
          </cell>
        </row>
        <row r="2951">
          <cell r="A2951">
            <v>133</v>
          </cell>
          <cell r="E2951" t="str">
            <v>Листы гипсокартонные ГКЛ 12,5 мм</v>
          </cell>
          <cell r="I2951" t="str">
            <v>м2</v>
          </cell>
          <cell r="J2951" t="str">
            <v>n/a</v>
          </cell>
          <cell r="K2951" t="str">
            <v>Ministry of housing and urban communities, http://admin.mhuc.gov.eg//Dynamic_Page/637473693500367066.pdf</v>
          </cell>
          <cell r="L2951">
            <v>44197</v>
          </cell>
          <cell r="V2951">
            <v>23.879142300194932</v>
          </cell>
        </row>
        <row r="2952">
          <cell r="A2952">
            <v>2187</v>
          </cell>
          <cell r="E2952" t="str">
            <v xml:space="preserve">Листы гипсокартонные ГКЛ 12,5 мм _Для облицовки откосов дверных и оконных проемов листами ГКЛ-А-ПК толщиной 12,5 мм/Vidiwall board </v>
          </cell>
          <cell r="I2952" t="str">
            <v>м2</v>
          </cell>
          <cell r="J2952" t="str">
            <v>Knauf Eg</v>
          </cell>
          <cell r="K2952" t="str">
            <v>ТКП Knauf Eg 12.11.2019</v>
          </cell>
          <cell r="L2952">
            <v>43781</v>
          </cell>
          <cell r="V2952">
            <v>136.84210526315792</v>
          </cell>
        </row>
        <row r="2953">
          <cell r="A2953">
            <v>2185</v>
          </cell>
          <cell r="E2953" t="str">
            <v xml:space="preserve">Листы гипсокартонные ГКЛ 12,5 мм/Regular Gypsum Board </v>
          </cell>
          <cell r="I2953" t="str">
            <v>м2</v>
          </cell>
          <cell r="J2953" t="str">
            <v>Knauf Eg</v>
          </cell>
          <cell r="K2953" t="str">
            <v>ТКП Knauf Eg 12.11.2019</v>
          </cell>
          <cell r="L2953">
            <v>43781</v>
          </cell>
          <cell r="V2953">
            <v>27.192982456140353</v>
          </cell>
        </row>
        <row r="2954">
          <cell r="A2954">
            <v>134</v>
          </cell>
          <cell r="E2954" t="str">
            <v>Листы гипсокартонные ГКЛВ 12,5 мм</v>
          </cell>
          <cell r="I2954" t="str">
            <v>м2</v>
          </cell>
          <cell r="J2954" t="str">
            <v>n/a</v>
          </cell>
          <cell r="K2954" t="str">
            <v>Ministry of housing and urban communities, http://admin.mhuc.gov.eg//Dynamic_Page/637473693500367066.pdf</v>
          </cell>
          <cell r="L2954">
            <v>44197</v>
          </cell>
          <cell r="V2954">
            <v>29.239766081871348</v>
          </cell>
        </row>
        <row r="2955">
          <cell r="A2955">
            <v>2184</v>
          </cell>
          <cell r="E2955" t="str">
            <v>Листы гипсокартонные ГКЛВ 12,5 мм/Moisture Resistant Gypsum Board</v>
          </cell>
          <cell r="I2955" t="str">
            <v>м2</v>
          </cell>
          <cell r="J2955" t="str">
            <v>Knauf Eg</v>
          </cell>
          <cell r="K2955" t="str">
            <v>ТКП Knauf Eg 12.11.2019</v>
          </cell>
          <cell r="L2955">
            <v>43781</v>
          </cell>
          <cell r="V2955">
            <v>37.719298245614041</v>
          </cell>
        </row>
        <row r="2956">
          <cell r="A2956">
            <v>135</v>
          </cell>
          <cell r="E2956" t="str">
            <v>Листы гипсокартонные ГКЛО 12,5 мм</v>
          </cell>
          <cell r="I2956" t="str">
            <v>м2</v>
          </cell>
          <cell r="J2956" t="str">
            <v>n/a</v>
          </cell>
          <cell r="K2956" t="str">
            <v>Ministry of housing and urban communities, http://admin.mhuc.gov.eg//Dynamic_Page/637473693500367066.pdf</v>
          </cell>
          <cell r="L2956">
            <v>44197</v>
          </cell>
          <cell r="V2956">
            <v>31.676413255360629</v>
          </cell>
        </row>
        <row r="2957">
          <cell r="A2957">
            <v>2186</v>
          </cell>
          <cell r="E2957" t="str">
            <v xml:space="preserve">Листы гипсокартонные ГКЛО 12,5 мм/Fire Resistant Gypsum Board </v>
          </cell>
          <cell r="I2957" t="str">
            <v>м2</v>
          </cell>
          <cell r="J2957" t="str">
            <v>Knauf Eg</v>
          </cell>
          <cell r="K2957" t="str">
            <v>ТКП Knauf Eg 12.11.2019</v>
          </cell>
          <cell r="L2957">
            <v>43781</v>
          </cell>
          <cell r="V2957">
            <v>37.719298245614041</v>
          </cell>
        </row>
        <row r="2958">
          <cell r="A2958">
            <v>4621</v>
          </cell>
          <cell r="E2958" t="str">
            <v xml:space="preserve">Лоток перфорированный W3/40-400 L=3м оцинкованный. Транспорт экспертно 5% </v>
          </cell>
          <cell r="I2958" t="str">
            <v>шт.</v>
          </cell>
          <cell r="J2958" t="str">
            <v>Schneider Electric</v>
          </cell>
          <cell r="K2958" t="str">
            <v>https://www.etm.ru/cat/nn/3511991</v>
          </cell>
          <cell r="L2958">
            <v>44593</v>
          </cell>
          <cell r="V2958">
            <v>2172.473247132446</v>
          </cell>
        </row>
        <row r="2959">
          <cell r="A2959">
            <v>4635</v>
          </cell>
          <cell r="E2959" t="str">
            <v xml:space="preserve">Лоток прямой закрытого типа сейсмостойкий горячеоцинкованный ЛПЗ-100/400-М. Транспорт экспертно 5% </v>
          </cell>
          <cell r="I2959" t="str">
            <v>м</v>
          </cell>
          <cell r="J2959" t="str">
            <v>ЭСКМ</v>
          </cell>
          <cell r="K2959" t="str">
            <v>Прайс-лист ЭСКМ 4кв 2021</v>
          </cell>
          <cell r="L2959">
            <v>44479</v>
          </cell>
          <cell r="V2959">
            <v>2400.6172665915642</v>
          </cell>
        </row>
        <row r="2960">
          <cell r="A2960">
            <v>4617</v>
          </cell>
          <cell r="E2960" t="str">
            <v xml:space="preserve">Лоток прямой открытого типа  ЛП-50/400-3-М. Транспорт экспертно 5% </v>
          </cell>
          <cell r="I2960" t="str">
            <v>шт.</v>
          </cell>
          <cell r="J2960" t="str">
            <v>ЭСКМ</v>
          </cell>
          <cell r="K2960" t="str">
            <v>Прайс-лист ЭСКМ 4кв 2021</v>
          </cell>
          <cell r="L2960">
            <v>44479</v>
          </cell>
          <cell r="V2960">
            <v>1444.5322524709557</v>
          </cell>
        </row>
        <row r="2961">
          <cell r="A2961">
            <v>3376</v>
          </cell>
          <cell r="E2961" t="str">
            <v>Лоток прямой сейсмостойкий оцинкованный Л-60/200-2.Транспорт М-С.-П. = 946 USD (Searates.com), С.-П.-Александрия, портовая обработка - площадка = 2360 USD (запрос Дирекции в MESCO), итого =3305 USD/20' контейнер. Масса брутто 4,0 кг/100 шт., класс груза - 3, загрузка=60,5%. НДС РФ, налоги пошлины АРЕ = 0%.</v>
          </cell>
          <cell r="I2961" t="str">
            <v>шт.</v>
          </cell>
          <cell r="J2961" t="str">
            <v>ЭСКМ</v>
          </cell>
          <cell r="K2961" t="str">
            <v>Прайс-лист ЭСКМ 1 кв 2021</v>
          </cell>
          <cell r="L2961">
            <v>44286</v>
          </cell>
          <cell r="V2961">
            <v>1559.5689312729405</v>
          </cell>
        </row>
        <row r="2962">
          <cell r="A2962">
            <v>3375</v>
          </cell>
          <cell r="E2962" t="str">
            <v>Лоток прямой сейсмостойкий оцинкованный Л-60/400-2. Транспорт М-С.-П. = 946 USD (Searates.com), С.-П.-Александрия, портовая обработка - площадка = 2360 USD (запрос Дирекции в MESCO), итого =3305 USD/20' контейнер. Масса брутто 4,63 кг/100 шт., класс груза - 3, загрузка=60,5%. НДС РФ, налоги пошлины АРЕ = 0%.</v>
          </cell>
          <cell r="I2962" t="str">
            <v>шт.</v>
          </cell>
          <cell r="J2962" t="str">
            <v>ЭСКМ</v>
          </cell>
          <cell r="K2962" t="str">
            <v>Прайс-лист ЭСКМ 1 кв 2021</v>
          </cell>
          <cell r="L2962">
            <v>44286</v>
          </cell>
          <cell r="V2962">
            <v>1562.2737989936018</v>
          </cell>
        </row>
        <row r="2963">
          <cell r="A2963">
            <v>3377</v>
          </cell>
          <cell r="E2963" t="str">
            <v>Лоток прямой сейсмостойкий оцинкованный ЛУ-60/300-2.Транспорт М-С.-П. = 946 USD (Searates.com), С.-П.-Александрия, портовая обработка - площадка = 2360 USD (запрос Дирекции в MESCO), итого =3305 USD/20' контейнер. Масса брутто 4,0 кг/100 шт., класс груза - 3, загрузка=60,5%. НДС РФ, налоги пошлины АРЕ = 0%.</v>
          </cell>
          <cell r="I2963" t="str">
            <v>шт.</v>
          </cell>
          <cell r="J2963" t="str">
            <v>ЭСКМ</v>
          </cell>
          <cell r="K2963" t="str">
            <v>Прайс-лист ЭСКМ 1 кв 2021</v>
          </cell>
          <cell r="L2963">
            <v>44286</v>
          </cell>
          <cell r="V2963">
            <v>1015.480342418969</v>
          </cell>
        </row>
        <row r="2964">
          <cell r="A2964">
            <v>3329</v>
          </cell>
          <cell r="E2964" t="str">
            <v>Лоток угловой ЛУ-400-М. Транспорт М-С.-П. = 946 USD (Searates.com), С.-П.-Александрия, портовая обработка - площадка = 2360 USD (запрос Дирекции в MESCO), итого =3305 USD/20' контейнер. Масса брутто 4,3 кг/100 шт., класс груза - 3, загрузка=60,5%. НДС РФ, налоги пошлины АРЕ = 0%.</v>
          </cell>
          <cell r="I2964" t="str">
            <v>шт.</v>
          </cell>
          <cell r="J2964" t="str">
            <v>ЭСКМ</v>
          </cell>
          <cell r="K2964" t="str">
            <v>Прайс-лист ЭСКМ 1 кв 2021</v>
          </cell>
          <cell r="L2964">
            <v>44286</v>
          </cell>
          <cell r="V2964">
            <v>410.16452328563935</v>
          </cell>
        </row>
        <row r="2965">
          <cell r="A2965">
            <v>4478</v>
          </cell>
          <cell r="E2965" t="str">
            <v>Манжеты для зажимного цилиндра (к-т)</v>
          </cell>
          <cell r="I2965" t="str">
            <v>шт.</v>
          </cell>
          <cell r="J2965" t="str">
            <v>Ancon</v>
          </cell>
          <cell r="K2965" t="str">
            <v xml:space="preserve">NPO Energomashservice Co </v>
          </cell>
          <cell r="L2965">
            <v>44253</v>
          </cell>
          <cell r="V2965">
            <v>454.06</v>
          </cell>
        </row>
        <row r="2966">
          <cell r="A2966">
            <v>4480</v>
          </cell>
          <cell r="E2966" t="str">
            <v>Манжеты для ударного цилиндра (к-т)</v>
          </cell>
          <cell r="I2966" t="str">
            <v>шт.</v>
          </cell>
          <cell r="J2966" t="str">
            <v>Ancon</v>
          </cell>
          <cell r="K2966" t="str">
            <v xml:space="preserve">NPO Energomashservice Co </v>
          </cell>
          <cell r="L2966">
            <v>44253</v>
          </cell>
          <cell r="V2966">
            <v>82.74</v>
          </cell>
        </row>
        <row r="2967">
          <cell r="A2967">
            <v>4479</v>
          </cell>
          <cell r="E2967" t="str">
            <v>Манжеты для цилиндра растяжения(к-т)</v>
          </cell>
          <cell r="I2967" t="str">
            <v>шт.</v>
          </cell>
          <cell r="J2967" t="str">
            <v>Ancon</v>
          </cell>
          <cell r="K2967" t="str">
            <v xml:space="preserve">NPO Energomashservice Co </v>
          </cell>
          <cell r="L2967">
            <v>44253</v>
          </cell>
          <cell r="V2967">
            <v>590.74</v>
          </cell>
        </row>
        <row r="2968">
          <cell r="A2968">
            <v>4388</v>
          </cell>
          <cell r="E2968" t="str">
            <v>Манжеты для цилиндров машины холодной ковки (комплект)</v>
          </cell>
          <cell r="I2968" t="str">
            <v>шт.</v>
          </cell>
          <cell r="J2968" t="str">
            <v>Ancon</v>
          </cell>
          <cell r="K2968" t="str">
            <v xml:space="preserve">NPO Energomashservice Co </v>
          </cell>
          <cell r="L2968">
            <v>44253</v>
          </cell>
          <cell r="V2968">
            <v>562.61</v>
          </cell>
        </row>
        <row r="2969">
          <cell r="A2969">
            <v>4481</v>
          </cell>
          <cell r="E2969" t="str">
            <v>Манжеты цилиндра разрезных гаек</v>
          </cell>
          <cell r="I2969" t="str">
            <v>шт.</v>
          </cell>
          <cell r="J2969" t="str">
            <v>Ancon</v>
          </cell>
          <cell r="K2969" t="str">
            <v xml:space="preserve">NPO Energomashservice Co </v>
          </cell>
          <cell r="L2969">
            <v>44253</v>
          </cell>
          <cell r="V2969">
            <v>60.69</v>
          </cell>
        </row>
        <row r="2970">
          <cell r="A2970">
            <v>4474</v>
          </cell>
          <cell r="E2970" t="str">
            <v>Маркер поверки</v>
          </cell>
          <cell r="I2970" t="str">
            <v>шт.</v>
          </cell>
          <cell r="J2970" t="str">
            <v>Ancon</v>
          </cell>
          <cell r="K2970" t="str">
            <v xml:space="preserve">NPO Energomashservice Co </v>
          </cell>
          <cell r="L2970">
            <v>44253</v>
          </cell>
          <cell r="V2970">
            <v>54.27</v>
          </cell>
        </row>
        <row r="2971">
          <cell r="A2971">
            <v>4604</v>
          </cell>
          <cell r="E2971" t="str">
            <v>Мастика нетвердеющая строительная, гидроизоляционная и кровельная, битумно-полимерная, холодная_Sika® Igolflex® -101, в 32 л емкостях (плотность 0,65 кг/л). Транспорт экспертно 5%</v>
          </cell>
          <cell r="I2971" t="str">
            <v>кг</v>
          </cell>
          <cell r="J2971" t="str">
            <v>Sika</v>
          </cell>
          <cell r="K2971" t="str">
            <v>КП KOLMER Rögzitéstechnika Kft. от 12.06.2021</v>
          </cell>
          <cell r="L2971">
            <v>44359</v>
          </cell>
          <cell r="V2971">
            <v>120.81264089999999</v>
          </cell>
        </row>
        <row r="2972">
          <cell r="A2972">
            <v>3423</v>
          </cell>
          <cell r="E2972" t="str">
            <v>Мат МБПЭ-4-50 2000х500х50мм КТ-11-ТО ТУ 5953-159-05786904-00 УХЛ 4.Транспорт экспертно 5%</v>
          </cell>
          <cell r="I2972" t="str">
            <v>м3</v>
          </cell>
          <cell r="J2972" t="str">
            <v>Общество с ограниченной ответственностью "НЗСВ"</v>
          </cell>
          <cell r="K2972" t="str">
            <v>Предложение от 31.05.2021</v>
          </cell>
          <cell r="L2972">
            <v>44347</v>
          </cell>
          <cell r="V2972">
            <v>11220.702649109218</v>
          </cell>
        </row>
        <row r="2973">
          <cell r="A2973">
            <v>362</v>
          </cell>
          <cell r="E2973" t="str">
            <v xml:space="preserve">материал для фиксации желез. конструкцию </v>
          </cell>
          <cell r="I2973" t="str">
            <v>т</v>
          </cell>
          <cell r="J2973" t="str">
            <v xml:space="preserve">ELEKHWA company </v>
          </cell>
          <cell r="K2973" t="str">
            <v>Предложение компаннии</v>
          </cell>
          <cell r="L2973">
            <v>43520</v>
          </cell>
          <cell r="V2973" t="str">
            <v>?</v>
          </cell>
        </row>
        <row r="2974">
          <cell r="A2974">
            <v>4367</v>
          </cell>
          <cell r="E2974" t="str">
            <v>Матрица для машины холодной ковки CXL12</v>
          </cell>
          <cell r="I2974" t="str">
            <v>шт.</v>
          </cell>
          <cell r="J2974" t="str">
            <v>Ancon</v>
          </cell>
          <cell r="K2974" t="str">
            <v xml:space="preserve">NPO Energomashservice Co </v>
          </cell>
          <cell r="L2974">
            <v>44253</v>
          </cell>
          <cell r="V2974">
            <v>275.35000000000002</v>
          </cell>
        </row>
        <row r="2975">
          <cell r="A2975">
            <v>4369</v>
          </cell>
          <cell r="E2975" t="str">
            <v>Матрица для машины холодной ковки CXL16</v>
          </cell>
          <cell r="I2975" t="str">
            <v>шт.</v>
          </cell>
          <cell r="J2975" t="str">
            <v>Ancon</v>
          </cell>
          <cell r="K2975" t="str">
            <v xml:space="preserve">NPO Energomashservice Co </v>
          </cell>
          <cell r="L2975">
            <v>44253</v>
          </cell>
          <cell r="V2975">
            <v>275.35000000000002</v>
          </cell>
        </row>
        <row r="2976">
          <cell r="A2976">
            <v>4371</v>
          </cell>
          <cell r="E2976" t="str">
            <v>Матрица для машины холодной ковки CXL20</v>
          </cell>
          <cell r="I2976" t="str">
            <v>шт.</v>
          </cell>
          <cell r="J2976" t="str">
            <v>Ancon</v>
          </cell>
          <cell r="K2976" t="str">
            <v xml:space="preserve">NPO Energomashservice Co </v>
          </cell>
          <cell r="L2976">
            <v>44253</v>
          </cell>
          <cell r="V2976">
            <v>275.35000000000002</v>
          </cell>
        </row>
        <row r="2977">
          <cell r="A2977">
            <v>4373</v>
          </cell>
          <cell r="E2977" t="str">
            <v>Матрица для машины холодной ковки CXL25</v>
          </cell>
          <cell r="I2977" t="str">
            <v>шт.</v>
          </cell>
          <cell r="J2977" t="str">
            <v>Ancon</v>
          </cell>
          <cell r="K2977" t="str">
            <v xml:space="preserve">NPO Energomashservice Co </v>
          </cell>
          <cell r="L2977">
            <v>44253</v>
          </cell>
          <cell r="V2977">
            <v>275.35000000000002</v>
          </cell>
        </row>
        <row r="2978">
          <cell r="A2978">
            <v>4375</v>
          </cell>
          <cell r="E2978" t="str">
            <v>Матрица для машины холодной ковки CXL28</v>
          </cell>
          <cell r="I2978" t="str">
            <v>шт.</v>
          </cell>
          <cell r="J2978" t="str">
            <v>Ancon</v>
          </cell>
          <cell r="K2978" t="str">
            <v xml:space="preserve">NPO Energomashservice Co </v>
          </cell>
          <cell r="L2978">
            <v>44253</v>
          </cell>
          <cell r="V2978">
            <v>275.35000000000002</v>
          </cell>
        </row>
        <row r="2979">
          <cell r="A2979">
            <v>4377</v>
          </cell>
          <cell r="E2979" t="str">
            <v>Матрица для машины холодной ковки CXL32</v>
          </cell>
          <cell r="I2979" t="str">
            <v>шт.</v>
          </cell>
          <cell r="J2979" t="str">
            <v>Ancon</v>
          </cell>
          <cell r="K2979" t="str">
            <v xml:space="preserve">NPO Energomashservice Co </v>
          </cell>
          <cell r="L2979">
            <v>44253</v>
          </cell>
          <cell r="V2979">
            <v>275.35000000000002</v>
          </cell>
        </row>
        <row r="2980">
          <cell r="A2980">
            <v>4379</v>
          </cell>
          <cell r="E2980" t="str">
            <v>Матрица для машины холодной ковки CXL36</v>
          </cell>
          <cell r="I2980" t="str">
            <v>шт.</v>
          </cell>
          <cell r="J2980" t="str">
            <v>Ancon</v>
          </cell>
          <cell r="K2980" t="str">
            <v xml:space="preserve">NPO Energomashservice Co </v>
          </cell>
          <cell r="L2980">
            <v>44253</v>
          </cell>
          <cell r="V2980">
            <v>275.35000000000002</v>
          </cell>
        </row>
        <row r="2981">
          <cell r="A2981">
            <v>4381</v>
          </cell>
          <cell r="E2981" t="str">
            <v>Матрица для машины холодной ковки CXL40</v>
          </cell>
          <cell r="I2981" t="str">
            <v>шт.</v>
          </cell>
          <cell r="J2981" t="str">
            <v>Ancon</v>
          </cell>
          <cell r="K2981" t="str">
            <v xml:space="preserve">NPO Energomashservice Co </v>
          </cell>
          <cell r="L2981">
            <v>44253</v>
          </cell>
          <cell r="V2981">
            <v>275.35000000000002</v>
          </cell>
        </row>
        <row r="2982">
          <cell r="A2982">
            <v>5007</v>
          </cell>
          <cell r="E2982" t="str">
            <v>Маты базальтовые прошивные энергетические из сверхтонкого волокна в обкладке из стеклоткани Т-23 со всех сторон МБПЭ-3-50, толщина 50 мм. Транспорт экспертно 10%</v>
          </cell>
          <cell r="I2982" t="str">
            <v>м3</v>
          </cell>
          <cell r="J2982" t="str">
            <v xml:space="preserve">Назаровский завод теплоизоляционных изделий и конструкций </v>
          </cell>
          <cell r="K2982" t="str">
            <v>КП №1525 от 01.09.2021</v>
          </cell>
          <cell r="L2982">
            <v>44440</v>
          </cell>
          <cell r="V2982">
            <v>3093.5109261839493</v>
          </cell>
        </row>
        <row r="2983">
          <cell r="A2983">
            <v>5760</v>
          </cell>
          <cell r="E2983" t="str">
            <v>Маты базальтовые прошивные энергетические марки 50 в обкладке  из  стеклоткани Т-23 со всех сторон (МБПЭ 3-50 Т-23). (толщина 100мм). Транспорт экспертно 5%</v>
          </cell>
          <cell r="I2983" t="str">
            <v>м3</v>
          </cell>
          <cell r="J2983" t="str">
            <v>Назаровский завод теплоизоляционных изделий и конструкций</v>
          </cell>
          <cell r="K2983" t="str">
            <v>КП №000232 от 26.05.2022</v>
          </cell>
          <cell r="L2983">
            <v>44707</v>
          </cell>
          <cell r="V2983">
            <v>3719.4633417466557</v>
          </cell>
        </row>
        <row r="2984">
          <cell r="A2984">
            <v>5759</v>
          </cell>
          <cell r="E2984" t="str">
            <v>Маты базальтовые прошивные энергетические марки 50 в обкладке  из  стеклоткани Т-23 со всех сторон (МБПЭ 3-50 Т-23). (толщина 110мм). Транспорт экспертно 5%</v>
          </cell>
          <cell r="I2984" t="str">
            <v>м3</v>
          </cell>
          <cell r="J2984" t="str">
            <v>Назаровский завод теплоизоляционных изделий и конструкций</v>
          </cell>
          <cell r="K2984" t="str">
            <v>КП №000232 от 26.05.2022</v>
          </cell>
          <cell r="L2984">
            <v>44707</v>
          </cell>
          <cell r="V2984">
            <v>3654.0882304670022</v>
          </cell>
        </row>
        <row r="2985">
          <cell r="A2985">
            <v>5757</v>
          </cell>
          <cell r="E2985" t="str">
            <v>Маты базальтовые прошивные энергетические марки 50 в обкладке  из  стеклоткани Т-23 со всех сторон (МБПЭ 3-50 Т-23). (толщина 120мм). Транспорт экспертно 5%</v>
          </cell>
          <cell r="I2985" t="str">
            <v>м3</v>
          </cell>
          <cell r="J2985" t="str">
            <v>Назаровский завод теплоизоляционных изделий и конструкций</v>
          </cell>
          <cell r="K2985" t="str">
            <v>КП №000232 от 26.05.2022</v>
          </cell>
          <cell r="L2985">
            <v>44707</v>
          </cell>
          <cell r="V2985">
            <v>3490.4775022380272</v>
          </cell>
        </row>
        <row r="2986">
          <cell r="A2986">
            <v>5762</v>
          </cell>
          <cell r="E2986" t="str">
            <v>Маты базальтовые прошивные энергетические марки 50 в обкладке  из  стеклоткани Т-23 со всех сторон (МБПЭ 3-50 Т-23). (толщина 40 мм). Транспорт экспертно 5%</v>
          </cell>
          <cell r="I2986" t="str">
            <v>м3</v>
          </cell>
          <cell r="J2986" t="str">
            <v>Назаровский завод теплоизоляционных изделий и конструкций</v>
          </cell>
          <cell r="K2986" t="str">
            <v>КП №000232 от 26.05.2022</v>
          </cell>
          <cell r="L2986">
            <v>44707</v>
          </cell>
          <cell r="V2986">
            <v>6482.5130184761529</v>
          </cell>
        </row>
        <row r="2987">
          <cell r="A2987">
            <v>5761</v>
          </cell>
          <cell r="E2987" t="str">
            <v>Маты базальтовые прошивные энергетические марки 50 в обкладке  из  стеклоткани Т-23 со всех сторон (МБПЭ 3-50 Т-23). (толщина 50 мм). Транспорт экспертно 5%</v>
          </cell>
          <cell r="I2987" t="str">
            <v>м3</v>
          </cell>
          <cell r="J2987" t="str">
            <v>Назаровский завод теплоизоляционных изделий и конструкций</v>
          </cell>
          <cell r="K2987" t="str">
            <v>КП №000232 от 26.05.2022</v>
          </cell>
          <cell r="L2987">
            <v>44707</v>
          </cell>
          <cell r="V2987">
            <v>5416.7949345998904</v>
          </cell>
        </row>
        <row r="2988">
          <cell r="A2988">
            <v>5764</v>
          </cell>
          <cell r="E2988" t="str">
            <v>Маты базальтовые прошивные энергетические марки 50 в обкладке  из  стеклоткани Т-23 со всех сторон (МБПЭ 3-50 Т-23). (толщина 60 мм). Транспорт экспертно 5%</v>
          </cell>
          <cell r="I2988" t="str">
            <v>м3</v>
          </cell>
          <cell r="J2988" t="str">
            <v>Назаровский завод теплоизоляционных изделий и конструкций</v>
          </cell>
          <cell r="K2988" t="str">
            <v>КП №000232 от 26.05.2022</v>
          </cell>
          <cell r="L2988">
            <v>44707</v>
          </cell>
          <cell r="V2988">
            <v>4947.0626535534893</v>
          </cell>
        </row>
        <row r="2989">
          <cell r="A2989">
            <v>5763</v>
          </cell>
          <cell r="E2989" t="str">
            <v>Маты базальтовые прошивные энергетические марки 50 в обкладке  из  стеклоткани Т-23 со всех сторон (МБПЭ 3-50 Т-23). (толщина 70 мм). Транспорт экспертно 5%</v>
          </cell>
          <cell r="I2989" t="str">
            <v>м3</v>
          </cell>
          <cell r="J2989" t="str">
            <v>Назаровский завод теплоизоляционных изделий и конструкций</v>
          </cell>
          <cell r="K2989" t="str">
            <v>КП №000232 от 26.05.2022</v>
          </cell>
          <cell r="L2989">
            <v>44707</v>
          </cell>
          <cell r="V2989">
            <v>4504.6564772218635</v>
          </cell>
        </row>
        <row r="2990">
          <cell r="A2990">
            <v>5758</v>
          </cell>
          <cell r="E2990" t="str">
            <v>Маты базальтовые прошивные энергетические марки 50 в обкладке  из  стеклоткани Т-23 со всех сторон (МБПЭ 3-50 Т-23). (толщина 80мм). Транспорт экспертно 5%</v>
          </cell>
          <cell r="I2990" t="str">
            <v>м3</v>
          </cell>
          <cell r="J2990" t="str">
            <v>Назаровский завод теплоизоляционных изделий и конструкций</v>
          </cell>
          <cell r="K2990" t="str">
            <v>КП №000232 от 26.05.2022</v>
          </cell>
          <cell r="L2990">
            <v>44707</v>
          </cell>
          <cell r="V2990">
            <v>3975.7752859700604</v>
          </cell>
        </row>
        <row r="2991">
          <cell r="A2991">
            <v>5756</v>
          </cell>
          <cell r="E2991" t="str">
            <v>Маты базальтовые прошивные энергетические марки 50 в обкладке  из  стеклоткани Т-23 со всех сторон (МБПЭ 3-50 Т-23). (толщина 90мм). Транспорт экспертно 5%</v>
          </cell>
          <cell r="I2991" t="str">
            <v>м3</v>
          </cell>
          <cell r="J2991" t="str">
            <v>Назаровский завод теплоизоляционных изделий и конструкций</v>
          </cell>
          <cell r="K2991" t="str">
            <v>КП №000232 от 26.05.2022</v>
          </cell>
          <cell r="L2991">
            <v>44707</v>
          </cell>
          <cell r="V2991">
            <v>3764.4303495051477</v>
          </cell>
        </row>
        <row r="2992">
          <cell r="A2992">
            <v>3345</v>
          </cell>
          <cell r="E2992" t="str">
            <v xml:space="preserve">Мембрана Sikaplan WT 1200-30C green (арт. 110094).  Транспорт от 50 тыс.EGP - бесплатно. </v>
          </cell>
          <cell r="I2992" t="str">
            <v>м2</v>
          </cell>
          <cell r="J2992" t="str">
            <v>Sika Egypt For Construction Chemicals</v>
          </cell>
          <cell r="K2992" t="str">
            <v>Предложение SikaEgypt от 04.05.2021</v>
          </cell>
          <cell r="L2992">
            <v>44320</v>
          </cell>
          <cell r="V2992">
            <v>648</v>
          </cell>
        </row>
        <row r="2993">
          <cell r="A2993">
            <v>3344</v>
          </cell>
          <cell r="E2993" t="str">
            <v xml:space="preserve">Мембрана Sikaplan WT 1200-30C green (арт. 110094). Цена в Швейцарии 23,10 CHF/м2. Транспорт экспертно 5%. </v>
          </cell>
          <cell r="I2993" t="str">
            <v>м2</v>
          </cell>
          <cell r="J2993">
            <v>0</v>
          </cell>
          <cell r="K2993" t="str">
            <v>Прайс -лист Sika Schweiz AG / Waterproofing на 2021 год</v>
          </cell>
          <cell r="L2993">
            <v>44202</v>
          </cell>
          <cell r="V2993">
            <v>435.22201800000005</v>
          </cell>
        </row>
        <row r="2994">
          <cell r="A2994">
            <v>3347</v>
          </cell>
          <cell r="E2994" t="str">
            <v xml:space="preserve">Мембрана Sikaplan WT Protection Sheet-30H.  Транспорт от 50 тыс.EGP - бесплатно. </v>
          </cell>
          <cell r="I2994" t="str">
            <v>м2</v>
          </cell>
          <cell r="J2994" t="str">
            <v>Sika Egypt For Construction Chemicals</v>
          </cell>
          <cell r="K2994" t="str">
            <v>Предложение SikaEgypt от 04.05.2021</v>
          </cell>
          <cell r="L2994">
            <v>44320</v>
          </cell>
          <cell r="V2994">
            <v>540</v>
          </cell>
        </row>
        <row r="2995">
          <cell r="A2995">
            <v>4213</v>
          </cell>
          <cell r="E2995" t="str">
            <v xml:space="preserve">МЕМБРАНА ПОЛИУРЕННАЯ ЖИДКОЕ </v>
          </cell>
          <cell r="I2995" t="str">
            <v>кг</v>
          </cell>
          <cell r="J2995" t="str">
            <v xml:space="preserve">Sika- Egypt </v>
          </cell>
          <cell r="K2995" t="str">
            <v xml:space="preserve">Sika- Egypt </v>
          </cell>
          <cell r="L2995">
            <v>44473</v>
          </cell>
          <cell r="V2995">
            <v>514.79999999999995</v>
          </cell>
        </row>
        <row r="2996">
          <cell r="A2996">
            <v>3170</v>
          </cell>
          <cell r="E2996" t="str">
            <v>Место для курения (Тип IV)</v>
          </cell>
          <cell r="I2996" t="str">
            <v>м2</v>
          </cell>
          <cell r="J2996" t="str">
            <v xml:space="preserve">Orchid </v>
          </cell>
          <cell r="K2996" t="str">
            <v>Orchid 02.02.2021</v>
          </cell>
          <cell r="L2996">
            <v>44229</v>
          </cell>
          <cell r="V2996">
            <v>1220</v>
          </cell>
        </row>
        <row r="2997">
          <cell r="A2997">
            <v>4565</v>
          </cell>
          <cell r="E2997" t="str">
            <v xml:space="preserve">Арматура:  Периодического профиля B500 DWR &amp; B500CWR. Cтандарт  ES 262/2015.B5000B. Стандарт BS4449/2005 12,16,20,25,32 мм. </v>
          </cell>
          <cell r="I2997" t="str">
            <v>т</v>
          </cell>
          <cell r="J2997" t="str">
            <v>Egyptian Steel</v>
          </cell>
          <cell r="K2997" t="str">
            <v>offer 20.10.2021</v>
          </cell>
          <cell r="L2997">
            <v>44489</v>
          </cell>
          <cell r="V2997">
            <v>13289.460000000001</v>
          </cell>
        </row>
        <row r="2998">
          <cell r="A2998">
            <v>4562</v>
          </cell>
          <cell r="E2998" t="str">
            <v xml:space="preserve">Арматура:  1) Периодического профиля B420 DWR &amp; B500 DWR. Cтандарт  ES 262/2015. 10,12,14,16,18,22,25,32,40 мм. 2) Гладкая B240 D-P. Cтандарт  ES 262/2015. 6, 8, 10, 12 мм в мотках. </v>
          </cell>
          <cell r="I2998" t="str">
            <v>т</v>
          </cell>
          <cell r="J2998" t="str">
            <v>EZZ steel</v>
          </cell>
          <cell r="K2998" t="str">
            <v>Offer 24.10.2021</v>
          </cell>
          <cell r="L2998">
            <v>44493</v>
          </cell>
          <cell r="V2998">
            <v>13245.599999999999</v>
          </cell>
        </row>
        <row r="2999">
          <cell r="A2999">
            <v>4568</v>
          </cell>
          <cell r="E2999" t="str">
            <v xml:space="preserve">Арматура ES 262: 2015 B400CWR / А400 / B400 Ø (8, 10, 12, 14, 16, 18, 20, 22, 25, 28, 32, 40) </v>
          </cell>
          <cell r="I2999" t="str">
            <v>т</v>
          </cell>
          <cell r="J2999" t="str">
            <v xml:space="preserve">Beshay steel </v>
          </cell>
          <cell r="K2999" t="str">
            <v>Offer 25.10.2021</v>
          </cell>
          <cell r="L2999">
            <v>44494</v>
          </cell>
          <cell r="V2999">
            <v>13625</v>
          </cell>
        </row>
        <row r="3000">
          <cell r="A3000">
            <v>4566</v>
          </cell>
          <cell r="E3000" t="str">
            <v>Арматурные стержни  Аналог  (А240С) /  ES 262: 2015 B240B-P (B240B-P) / Ø (8, 16, 18, 20, 22, 25, 32, 36, 40, 42)</v>
          </cell>
          <cell r="I3000" t="str">
            <v>т</v>
          </cell>
          <cell r="J3000" t="str">
            <v xml:space="preserve">Beshay steel </v>
          </cell>
          <cell r="K3000" t="str">
            <v>Offer 25.10.2021</v>
          </cell>
          <cell r="L3000">
            <v>44494</v>
          </cell>
          <cell r="V3000">
            <v>13625</v>
          </cell>
        </row>
        <row r="3001">
          <cell r="A3001">
            <v>4567</v>
          </cell>
          <cell r="E3001" t="str">
            <v xml:space="preserve">Арматурные стержниА500 / B400   А500СНУ   ES 262: 2015 B500CWR   </v>
          </cell>
          <cell r="I3001" t="str">
            <v>т</v>
          </cell>
          <cell r="J3001" t="str">
            <v xml:space="preserve">Beshay steel </v>
          </cell>
          <cell r="K3001" t="str">
            <v>Offer 25.10.2021</v>
          </cell>
          <cell r="L3001">
            <v>44494</v>
          </cell>
          <cell r="V3001">
            <v>13625</v>
          </cell>
        </row>
        <row r="3002">
          <cell r="A3002">
            <v>3705</v>
          </cell>
          <cell r="E3002" t="str">
            <v>Арматура gkjcrfz B240 D-P ES 262/2021, 6,8,10,12,13.5 мм в мотках, 126,18,20,22,25,32 мм в прутьях</v>
          </cell>
          <cell r="I3002" t="str">
            <v>т</v>
          </cell>
          <cell r="J3002" t="str">
            <v>EZZ STEEL</v>
          </cell>
          <cell r="K3002" t="str">
            <v>Предложение от 10.11.2021</v>
          </cell>
          <cell r="L3002">
            <v>44510</v>
          </cell>
          <cell r="V3002">
            <v>13245.599999999999</v>
          </cell>
        </row>
        <row r="3003">
          <cell r="A3003">
            <v>2636</v>
          </cell>
          <cell r="E3003" t="str">
            <v>Микрокремнезем   / Micro Silica</v>
          </cell>
          <cell r="I3003" t="str">
            <v>т</v>
          </cell>
          <cell r="J3003" t="str">
            <v>Arabiancement  (Andalus Readymix Concrete Company)</v>
          </cell>
          <cell r="K3003" t="str">
            <v>Письмо от 20.09.2020</v>
          </cell>
          <cell r="L3003">
            <v>44094</v>
          </cell>
          <cell r="V3003">
            <v>6000</v>
          </cell>
        </row>
        <row r="3004">
          <cell r="A3004">
            <v>194</v>
          </cell>
          <cell r="E3004" t="str">
            <v>Микрокремнезем   / Micro Silica Fume</v>
          </cell>
          <cell r="I3004" t="str">
            <v>т</v>
          </cell>
          <cell r="J3004" t="str">
            <v xml:space="preserve">Titan </v>
          </cell>
          <cell r="K3004"/>
          <cell r="L3004">
            <v>43418</v>
          </cell>
          <cell r="V3004">
            <v>9247.2066666666669</v>
          </cell>
        </row>
        <row r="3005">
          <cell r="A3005">
            <v>4674</v>
          </cell>
          <cell r="E3005" t="str">
            <v>Минераловатная плита, 1220 х 600, плотность 100 кг/м3, толщина 100 мм</v>
          </cell>
          <cell r="I3005" t="str">
            <v>м3</v>
          </cell>
          <cell r="J3005" t="str">
            <v>GlassRock</v>
          </cell>
          <cell r="K3005" t="str">
            <v>Предложение от 01.02.2022</v>
          </cell>
          <cell r="L3005">
            <v>44593</v>
          </cell>
          <cell r="V3005">
            <v>2224.4999999999995</v>
          </cell>
        </row>
        <row r="3006">
          <cell r="A3006">
            <v>4671</v>
          </cell>
          <cell r="E3006" t="str">
            <v>Минераловатная плита, 1220 х 600, плотность 100 кг/м3, толщина 50 мм</v>
          </cell>
          <cell r="I3006" t="str">
            <v>м3</v>
          </cell>
          <cell r="J3006" t="str">
            <v>GlassRock</v>
          </cell>
          <cell r="K3006" t="str">
            <v>Предложение от 01.02.2022</v>
          </cell>
          <cell r="L3006">
            <v>44593</v>
          </cell>
          <cell r="V3006">
            <v>2224.3999999999996</v>
          </cell>
        </row>
        <row r="3007">
          <cell r="A3007">
            <v>4675</v>
          </cell>
          <cell r="E3007" t="str">
            <v>Минераловатная плита, 1220 х 600, плотность 150 кг/м3, толщина 100 мм</v>
          </cell>
          <cell r="I3007" t="str">
            <v>м3</v>
          </cell>
          <cell r="J3007" t="str">
            <v>GlassRock</v>
          </cell>
          <cell r="K3007" t="str">
            <v>Предложение от 01.02.2022</v>
          </cell>
          <cell r="L3007">
            <v>44593</v>
          </cell>
          <cell r="V3007">
            <v>3320</v>
          </cell>
        </row>
        <row r="3008">
          <cell r="A3008">
            <v>4672</v>
          </cell>
          <cell r="E3008" t="str">
            <v>Минераловатная плита, 1220 х 600, плотность 150 кг/м3, толщина 50 мм</v>
          </cell>
          <cell r="I3008" t="str">
            <v>м3</v>
          </cell>
          <cell r="J3008" t="str">
            <v>GlassRock</v>
          </cell>
          <cell r="K3008" t="str">
            <v>Предложение от 01.02.2022</v>
          </cell>
          <cell r="L3008">
            <v>44593</v>
          </cell>
          <cell r="V3008">
            <v>3261.7999999999997</v>
          </cell>
        </row>
        <row r="3009">
          <cell r="A3009">
            <v>4676</v>
          </cell>
          <cell r="E3009" t="str">
            <v>Минераловатная плита, 1220 х 600, плотность 200 кг/м3, толщина 100 мм</v>
          </cell>
          <cell r="I3009" t="str">
            <v>м3</v>
          </cell>
          <cell r="J3009" t="str">
            <v>GlassRock</v>
          </cell>
          <cell r="K3009" t="str">
            <v>Предложение от 01.02.2022</v>
          </cell>
          <cell r="L3009">
            <v>44593</v>
          </cell>
          <cell r="V3009">
            <v>4350</v>
          </cell>
        </row>
        <row r="3010">
          <cell r="A3010">
            <v>4673</v>
          </cell>
          <cell r="E3010" t="str">
            <v>Минераловатная плита, 1220 х 600, плотность 200 кг/м3, толщина 50 мм</v>
          </cell>
          <cell r="I3010" t="str">
            <v>м3</v>
          </cell>
          <cell r="J3010" t="str">
            <v>GlassRock</v>
          </cell>
          <cell r="K3010" t="str">
            <v>Предложение от 01.02.2022</v>
          </cell>
          <cell r="L3010">
            <v>44593</v>
          </cell>
          <cell r="V3010">
            <v>4348.9999999999991</v>
          </cell>
        </row>
        <row r="3011">
          <cell r="A3011">
            <v>3316</v>
          </cell>
          <cell r="E3011" t="str">
            <v>Мини-канал DLP-D 6363 00 25х16ммТранспорт М-С.-П. = 946 USD (Searates.com), С.-П.-Александрия, портовая обработка - площадка = 2360 USD (запрос Дирекции в MESCO), итого =3305 USD/20' контейнер. Масса брутто 55 кг/100 м., класс груза - 3, загрузка=0,605. НДС РФ, налоги пошлины АРЕ = 0%.</v>
          </cell>
          <cell r="I3011" t="str">
            <v>100 м</v>
          </cell>
          <cell r="J3011" t="str">
            <v>Legrand</v>
          </cell>
          <cell r="K3011" t="str">
            <v>Предложение ЭСКМ для лота 3700 Руппур</v>
          </cell>
          <cell r="L3011">
            <v>44312</v>
          </cell>
          <cell r="V3011">
            <v>1386.7036160711316</v>
          </cell>
        </row>
        <row r="3012">
          <cell r="A3012">
            <v>4119</v>
          </cell>
          <cell r="E3012" t="str">
            <v>многожильный медный проводник, изоляция из ПВХ, с оболочкой из ПВХ,  сечение 1X6 MM</v>
          </cell>
          <cell r="I3012" t="str">
            <v>м</v>
          </cell>
          <cell r="J3012" t="str">
            <v xml:space="preserve">INCOM EGYPT </v>
          </cell>
          <cell r="K3012" t="str">
            <v>offer24.08.2021</v>
          </cell>
          <cell r="L3012">
            <v>44432</v>
          </cell>
          <cell r="V3012"/>
        </row>
        <row r="3013">
          <cell r="A3013">
            <v>3052</v>
          </cell>
          <cell r="E3013" t="str">
            <v xml:space="preserve">Модульный стержень заземления OMEX (1 модуль 1.5м)  219 20 OMEX FT (5000017)   OBO Battermann. Цена OBO Bettermann Hungary. Транспорт экспертно 5%. </v>
          </cell>
          <cell r="I3013" t="str">
            <v>шт.</v>
          </cell>
          <cell r="J3013" t="str">
            <v>OBO Bettermann</v>
          </cell>
          <cell r="K3013" t="str">
            <v>Прайс лист OBO Bettermann Hungary 15.04.2020</v>
          </cell>
          <cell r="L3013">
            <v>44200</v>
          </cell>
          <cell r="V3013">
            <v>412.13471155462389</v>
          </cell>
        </row>
        <row r="3014">
          <cell r="A3014">
            <v>3911</v>
          </cell>
          <cell r="E3014" t="str">
            <v>МОНТАЖ РАСПРЕДЕЛИТЕЛЬНОЙ КОРОБКИ UPVC 10x10 BID (белый цвет)</v>
          </cell>
          <cell r="I3014" t="str">
            <v>шт.</v>
          </cell>
          <cell r="J3014" t="str">
            <v>Makkaah for Electical supplies</v>
          </cell>
          <cell r="K3014" t="str">
            <v xml:space="preserve">offer 09.06.2021 </v>
          </cell>
          <cell r="L3014">
            <v>44356</v>
          </cell>
          <cell r="V3014"/>
        </row>
        <row r="3015">
          <cell r="A3015">
            <v>3897</v>
          </cell>
          <cell r="E3015" t="str">
            <v>МОНТАЖ РАСПРЕДЕЛИТЕЛЬНОЙ КОРОБКИ UPVC H лицевая панель для лицевой панели 20 мм (белый цвет)</v>
          </cell>
          <cell r="I3015" t="str">
            <v>шт.</v>
          </cell>
          <cell r="J3015" t="str">
            <v>Makkaah for Electical supplies</v>
          </cell>
          <cell r="K3015" t="str">
            <v xml:space="preserve">offer 09.06.2021 </v>
          </cell>
          <cell r="L3015">
            <v>44356</v>
          </cell>
          <cell r="V3015"/>
        </row>
        <row r="3016">
          <cell r="A3016">
            <v>3898</v>
          </cell>
          <cell r="E3016" t="str">
            <v>МОНТАЖ РАСПРЕДЕЛИТЕЛЬНОЙ КОРОБКИ UPVC H лицевая панель для лицевой панели 25 мм (белый цвет)</v>
          </cell>
          <cell r="I3016" t="str">
            <v>шт.</v>
          </cell>
          <cell r="J3016" t="str">
            <v>Makkaah for Electical supplies</v>
          </cell>
          <cell r="K3016" t="str">
            <v xml:space="preserve">offer 09.06.2021 </v>
          </cell>
          <cell r="L3016">
            <v>44356</v>
          </cell>
          <cell r="V3016"/>
        </row>
        <row r="3017">
          <cell r="A3017">
            <v>3895</v>
          </cell>
          <cell r="E3017" t="str">
            <v>МОНТАЖ РАСПРЕДЕЛИТЕЛЬНОЙ КОРОБКИ UPVC Y лицевая панель для лицевой панели 20 мм (белый цвет)</v>
          </cell>
          <cell r="I3017" t="str">
            <v>шт.</v>
          </cell>
          <cell r="J3017" t="str">
            <v>Makkaah for Electical supplies</v>
          </cell>
          <cell r="K3017" t="str">
            <v xml:space="preserve">offer 09.06.2021 </v>
          </cell>
          <cell r="L3017">
            <v>44356</v>
          </cell>
          <cell r="V3017"/>
        </row>
        <row r="3018">
          <cell r="A3018">
            <v>3884</v>
          </cell>
          <cell r="E3018" t="str">
            <v>МОНТАЖ РАСПРЕДЕЛИТЕЛЬНОЙ КОРОБКИ UPVC Конец для лицевой панели 25 мм (белый цвет)</v>
          </cell>
          <cell r="I3018" t="str">
            <v>шт.</v>
          </cell>
          <cell r="J3018" t="str">
            <v>Makkaah for Electical supplies</v>
          </cell>
          <cell r="K3018" t="str">
            <v xml:space="preserve">offer 09.06.2021 </v>
          </cell>
          <cell r="L3018">
            <v>44356</v>
          </cell>
          <cell r="V3018"/>
        </row>
        <row r="3019">
          <cell r="A3019">
            <v>3888</v>
          </cell>
          <cell r="E3019" t="str">
            <v>МОНТАЖ РАСПРЕДЕЛИТЕЛЬНОЙ КОРОБКИ UPVC уголок для полусферы 25 мм (белый цвет)</v>
          </cell>
          <cell r="I3019" t="str">
            <v>шт.</v>
          </cell>
          <cell r="J3019" t="str">
            <v>Makkaah for Electical supplies</v>
          </cell>
          <cell r="K3019" t="str">
            <v xml:space="preserve">offer 09.06.2021 </v>
          </cell>
          <cell r="L3019">
            <v>44356</v>
          </cell>
          <cell r="V3019"/>
        </row>
        <row r="3020">
          <cell r="A3020">
            <v>3885</v>
          </cell>
          <cell r="E3020" t="str">
            <v>МОНТАЖ РАСПРЕДЕЛИТЕЛЬНОЙ КОРОБКИ UPVC Удлинитель для фары 20 мм (белый цвет)</v>
          </cell>
          <cell r="I3020" t="str">
            <v>шт.</v>
          </cell>
          <cell r="J3020" t="str">
            <v>Makkaah for Electical supplies</v>
          </cell>
          <cell r="K3020" t="str">
            <v xml:space="preserve">offer 09.06.2021 </v>
          </cell>
          <cell r="L3020">
            <v>44356</v>
          </cell>
          <cell r="V3020"/>
        </row>
        <row r="3021">
          <cell r="A3021">
            <v>3893</v>
          </cell>
          <cell r="E3021" t="str">
            <v>МОНТАЖ РАСПРЕДЕЛИТЕЛЬНОЙ КОРОБКИ U-образная рамка из UPVC для лицевой панели 20 мм (белый цвет)</v>
          </cell>
          <cell r="I3021" t="str">
            <v>шт.</v>
          </cell>
          <cell r="J3021" t="str">
            <v>Makkaah for Electical supplies</v>
          </cell>
          <cell r="K3021" t="str">
            <v xml:space="preserve">offer 09.06.2021 </v>
          </cell>
          <cell r="L3021">
            <v>44356</v>
          </cell>
          <cell r="V3021"/>
        </row>
        <row r="3022">
          <cell r="A3022">
            <v>3894</v>
          </cell>
          <cell r="E3022" t="str">
            <v>МОНТАЖ РАСПРЕДЕЛИТЕЛЬНОЙ КОРОБКИ U-образная рамка из UPVC для лицевой панели 25 мм (белый цвет)</v>
          </cell>
          <cell r="I3022" t="str">
            <v>шт.</v>
          </cell>
          <cell r="J3022" t="str">
            <v>Makkaah for Electical supplies</v>
          </cell>
          <cell r="K3022" t="str">
            <v xml:space="preserve">offer 09.06.2021 </v>
          </cell>
          <cell r="L3022">
            <v>44356</v>
          </cell>
          <cell r="V3022"/>
        </row>
        <row r="3023">
          <cell r="A3023">
            <v>3883</v>
          </cell>
          <cell r="E3023" t="str">
            <v>МОНТАЖ РАСПРЕДЕЛИТЕЛЬНОЙ КОРОБКИ Конец из ПВХ для лицевой панели 20 мм (белого цвета)</v>
          </cell>
          <cell r="I3023" t="str">
            <v>шт.</v>
          </cell>
          <cell r="J3023" t="str">
            <v>Makkaah for Electical supplies</v>
          </cell>
          <cell r="K3023" t="str">
            <v xml:space="preserve">offer 09.06.2021 </v>
          </cell>
          <cell r="L3023">
            <v>44356</v>
          </cell>
          <cell r="V3023"/>
        </row>
        <row r="3024">
          <cell r="A3024">
            <v>3882</v>
          </cell>
          <cell r="E3024" t="str">
            <v>МОНТАЖ РАСПРЕДЕЛИТЕЛЬНОЙ КОРОБКИ Круглая крышка 5 ^) UPVC White)</v>
          </cell>
          <cell r="I3024" t="str">
            <v>шт.</v>
          </cell>
          <cell r="J3024" t="str">
            <v>Makkaah for Electical supplies</v>
          </cell>
          <cell r="K3024" t="str">
            <v xml:space="preserve">offer 09.06.2021 </v>
          </cell>
          <cell r="L3024">
            <v>44356</v>
          </cell>
          <cell r="V3024"/>
        </row>
        <row r="3025">
          <cell r="A3025">
            <v>3896</v>
          </cell>
          <cell r="E3025" t="str">
            <v>МОНТАЖ РАСПРЕДЕЛИТЕЛЬНОЙ КОРОБКИ Лицевая панель из UPVC Y для лицевой панели 25 мм (белого цвета)</v>
          </cell>
          <cell r="I3025" t="str">
            <v>шт.</v>
          </cell>
          <cell r="J3025" t="str">
            <v>Makkaah for Electical supplies</v>
          </cell>
          <cell r="K3025" t="str">
            <v xml:space="preserve">offer 09.06.2021 </v>
          </cell>
          <cell r="L3025">
            <v>44356</v>
          </cell>
          <cell r="V3025"/>
        </row>
        <row r="3026">
          <cell r="A3026">
            <v>3889</v>
          </cell>
          <cell r="E3026" t="str">
            <v>МОНТАЖ РАСПРЕДЕЛИТЕЛЬНОЙ КОРОБКИ Тройная фара из ПВХ 20мм (белого цвета)</v>
          </cell>
          <cell r="I3026" t="str">
            <v>шт.</v>
          </cell>
          <cell r="J3026" t="str">
            <v>Makkaah for Electical supplies</v>
          </cell>
          <cell r="K3026" t="str">
            <v xml:space="preserve">offer 09.06.2021 </v>
          </cell>
          <cell r="L3026">
            <v>44356</v>
          </cell>
          <cell r="V3026"/>
        </row>
        <row r="3027">
          <cell r="A3027">
            <v>3890</v>
          </cell>
          <cell r="E3027" t="str">
            <v>МОНТАЖ РАСПРЕДЕЛИТЕЛЬНОЙ КОРОБКИ Тройная фара из ПВХ 25мм (белого цвета)</v>
          </cell>
          <cell r="I3027" t="str">
            <v>шт.</v>
          </cell>
          <cell r="J3027" t="str">
            <v>Makkaah for Electical supplies</v>
          </cell>
          <cell r="K3027" t="str">
            <v xml:space="preserve">offer 09.06.2021 </v>
          </cell>
          <cell r="L3027">
            <v>44356</v>
          </cell>
          <cell r="V3027"/>
        </row>
        <row r="3028">
          <cell r="A3028">
            <v>3887</v>
          </cell>
          <cell r="E3028" t="str">
            <v>МОНТАЖ РАСПРЕДЕЛИТЕЛЬНОЙ КОРОБКИ Уголок ПВХ на полусферу 20 мм (белый цвет)</v>
          </cell>
          <cell r="I3028" t="str">
            <v>шт.</v>
          </cell>
          <cell r="J3028" t="str">
            <v>Makkaah for Electical supplies</v>
          </cell>
          <cell r="K3028" t="str">
            <v xml:space="preserve">offer 09.06.2021 </v>
          </cell>
          <cell r="L3028">
            <v>44356</v>
          </cell>
          <cell r="V3028"/>
        </row>
        <row r="3029">
          <cell r="A3029">
            <v>3886</v>
          </cell>
          <cell r="E3029" t="str">
            <v>МОНТАЖ РАСПРЕДЕЛИТЕЛЬНОЙ КОРОБКИ Удлинитель из ПВХ для носа 25 мм (белый цвет)</v>
          </cell>
          <cell r="I3029" t="str">
            <v>шт.</v>
          </cell>
          <cell r="J3029" t="str">
            <v>Makkaah for Electical supplies</v>
          </cell>
          <cell r="K3029" t="str">
            <v xml:space="preserve">offer 09.06.2021 </v>
          </cell>
          <cell r="L3029">
            <v>44356</v>
          </cell>
          <cell r="V3029"/>
        </row>
        <row r="3030">
          <cell r="A3030">
            <v>3908</v>
          </cell>
          <cell r="E3030" t="str">
            <v>МОНТАЖ РАСПРЕДЕЛИТЕЛЬНОЙ КОРОБКИ Удлинительное кольцо из ПВХ 32мм (белого цвета)</v>
          </cell>
          <cell r="I3030" t="str">
            <v>шт.</v>
          </cell>
          <cell r="J3030" t="str">
            <v>Makkaah for Electical supplies</v>
          </cell>
          <cell r="K3030" t="str">
            <v xml:space="preserve">offer 09.06.2021 </v>
          </cell>
          <cell r="L3030">
            <v>44356</v>
          </cell>
          <cell r="V3030"/>
        </row>
        <row r="3031">
          <cell r="A3031">
            <v>3891</v>
          </cell>
          <cell r="E3031" t="str">
            <v>МОНТАЖ РАСПРЕДЕЛИТЕЛЬНОЙ КОРОБКИ Фара Quad UPVC 20мм (белого цвета)</v>
          </cell>
          <cell r="I3031" t="str">
            <v>шт.</v>
          </cell>
          <cell r="J3031" t="str">
            <v>Makkaah for Electical supplies</v>
          </cell>
          <cell r="K3031" t="str">
            <v xml:space="preserve">offer 09.06.2021 </v>
          </cell>
          <cell r="L3031">
            <v>44356</v>
          </cell>
          <cell r="V3031"/>
        </row>
        <row r="3032">
          <cell r="A3032">
            <v>3892</v>
          </cell>
          <cell r="E3032" t="str">
            <v>МОНТАЖ РАСПРЕДЕЛИТЕЛЬНОЙ КОРОБКИ Фара Quad UPVC 25мм (белого цвета)</v>
          </cell>
          <cell r="I3032" t="str">
            <v>шт.</v>
          </cell>
          <cell r="J3032" t="str">
            <v>Makkaah for Electical supplies</v>
          </cell>
          <cell r="K3032" t="str">
            <v xml:space="preserve">offer 09.06.2021 </v>
          </cell>
          <cell r="L3032">
            <v>44356</v>
          </cell>
          <cell r="V3032"/>
        </row>
        <row r="3033">
          <cell r="A3033">
            <v>3126</v>
          </cell>
          <cell r="E3033" t="str">
            <v xml:space="preserve">Монтажная рейка по типу CPS 5L 1.5m FT. Монтажная рейка 1000х50х30 мм. (1121363) OBO Bettermann. Цена OBO Bettermann Hungary. Транспорт экспертно 5%. </v>
          </cell>
          <cell r="I3033" t="str">
            <v>шт.</v>
          </cell>
          <cell r="J3033" t="str">
            <v>OBO Bettermann</v>
          </cell>
          <cell r="K3033" t="str">
            <v>Прайс лист OBO Bettermann Hungary 15.04.2020</v>
          </cell>
          <cell r="L3033">
            <v>44200</v>
          </cell>
          <cell r="V3033">
            <v>286.89104596819078</v>
          </cell>
        </row>
        <row r="3034">
          <cell r="A3034">
            <v>3125</v>
          </cell>
          <cell r="E3034" t="str">
            <v xml:space="preserve">Монтажная рейка по типу CPS 5L 1.5m FT. Монтажная рейка 1500х50х30 мм. (1121363) OBO Bettermann. Цена OBO Bettermann Hungary. Транспорт экспертно 5%. </v>
          </cell>
          <cell r="I3034" t="str">
            <v>шт.</v>
          </cell>
          <cell r="J3034" t="str">
            <v>OBO Bettermann</v>
          </cell>
          <cell r="K3034" t="str">
            <v>Прайс лист OBO Bettermann Hungary 15.04.2020</v>
          </cell>
          <cell r="L3034">
            <v>44200</v>
          </cell>
          <cell r="V3034">
            <v>475.84633264146157</v>
          </cell>
        </row>
        <row r="3035">
          <cell r="A3035">
            <v>3070</v>
          </cell>
          <cell r="E3035" t="str">
            <v xml:space="preserve">Монтажная рейка усиленная 30х50х400 MS5030P0400FT 1121278. Цена OBO Bettermann Hungary. Транспорт экспертно 5%. </v>
          </cell>
          <cell r="I3035" t="str">
            <v>шт.</v>
          </cell>
          <cell r="J3035" t="str">
            <v>OBO Bettermann</v>
          </cell>
          <cell r="K3035" t="str">
            <v>Прайс лист OBO Bettermann Hungary 15.04.2020</v>
          </cell>
          <cell r="L3035">
            <v>44200</v>
          </cell>
          <cell r="V3035">
            <v>183.45522132655086</v>
          </cell>
        </row>
        <row r="3036">
          <cell r="A3036">
            <v>3121</v>
          </cell>
          <cell r="E3036" t="str">
            <v>Монтажный кронштейн IP65PSUSPB Eaton, транспорт экспертно 10%</v>
          </cell>
          <cell r="I3036" t="str">
            <v>шт.</v>
          </cell>
          <cell r="J3036" t="str">
            <v xml:space="preserve"> EATON-MOELLER</v>
          </cell>
          <cell r="K3036" t="str">
            <v>https://www.electricautomationnetwork.com/ru/eaton-moeller/suspension-bracket-ip65psuspb-eaton-moeller-suspension-bracket</v>
          </cell>
          <cell r="L3036">
            <v>44228</v>
          </cell>
          <cell r="V3036">
            <v>652.62303511875643</v>
          </cell>
        </row>
        <row r="3037">
          <cell r="A3037">
            <v>4449</v>
          </cell>
          <cell r="E3037" t="str">
            <v>Мотор привода каретки</v>
          </cell>
          <cell r="I3037" t="str">
            <v>шт.</v>
          </cell>
          <cell r="J3037" t="str">
            <v>Ancon</v>
          </cell>
          <cell r="K3037" t="str">
            <v xml:space="preserve">NPO Energomashservice Co </v>
          </cell>
          <cell r="L3037">
            <v>44253</v>
          </cell>
          <cell r="V3037">
            <v>1584.4</v>
          </cell>
        </row>
        <row r="3038">
          <cell r="A3038">
            <v>3500</v>
          </cell>
          <cell r="E3038" t="str">
            <v>Мука известняковая / Limestone flour3 colors</v>
          </cell>
          <cell r="I3038" t="str">
            <v>т</v>
          </cell>
          <cell r="J3038" t="str">
            <v>ElMORSY</v>
          </cell>
          <cell r="K3038" t="str">
            <v>ELMORSY Offer -11.05.2021</v>
          </cell>
          <cell r="L3038">
            <v>44327</v>
          </cell>
          <cell r="V3038">
            <v>950</v>
          </cell>
        </row>
        <row r="3039">
          <cell r="A3039">
            <v>4001</v>
          </cell>
          <cell r="E3039" t="str">
            <v>муфта 110  мм с прокладки</v>
          </cell>
          <cell r="I3039" t="str">
            <v>шт.</v>
          </cell>
          <cell r="J3039" t="str">
            <v>Makkaah for Electical supplies</v>
          </cell>
          <cell r="K3039" t="str">
            <v xml:space="preserve">offer 09.06.2021 </v>
          </cell>
          <cell r="L3039">
            <v>44356</v>
          </cell>
          <cell r="V3039"/>
        </row>
        <row r="3040">
          <cell r="A3040">
            <v>3993</v>
          </cell>
          <cell r="E3040" t="str">
            <v>муфта 110 мм без прокладки</v>
          </cell>
          <cell r="I3040" t="str">
            <v>шт.</v>
          </cell>
          <cell r="J3040" t="str">
            <v>Makkaah for Electical supplies</v>
          </cell>
          <cell r="K3040" t="str">
            <v xml:space="preserve">offer 09.06.2021 </v>
          </cell>
          <cell r="L3040">
            <v>44356</v>
          </cell>
          <cell r="V3040"/>
        </row>
        <row r="3041">
          <cell r="A3041">
            <v>4002</v>
          </cell>
          <cell r="E3041" t="str">
            <v>муфта 110 мм конец с бортом</v>
          </cell>
          <cell r="I3041" t="str">
            <v>шт.</v>
          </cell>
          <cell r="J3041" t="str">
            <v>Makkaah for Electical supplies</v>
          </cell>
          <cell r="K3041" t="str">
            <v xml:space="preserve">offer 09.06.2021 </v>
          </cell>
          <cell r="L3041">
            <v>44356</v>
          </cell>
          <cell r="V3041"/>
        </row>
        <row r="3042">
          <cell r="A3042">
            <v>4003</v>
          </cell>
          <cell r="E3042" t="str">
            <v>муфта 125  мм с прокладки</v>
          </cell>
          <cell r="I3042" t="str">
            <v>шт.</v>
          </cell>
          <cell r="J3042" t="str">
            <v>Makkaah for Electical supplies</v>
          </cell>
          <cell r="K3042" t="str">
            <v xml:space="preserve">offer 09.06.2021 </v>
          </cell>
          <cell r="L3042">
            <v>44356</v>
          </cell>
          <cell r="V3042"/>
        </row>
        <row r="3043">
          <cell r="A3043">
            <v>3994</v>
          </cell>
          <cell r="E3043" t="str">
            <v>муфта 125 мм без прокладки</v>
          </cell>
          <cell r="I3043" t="str">
            <v>шт.</v>
          </cell>
          <cell r="J3043" t="str">
            <v>Makkaah for Electical supplies</v>
          </cell>
          <cell r="K3043" t="str">
            <v xml:space="preserve">offer 09.06.2021 </v>
          </cell>
          <cell r="L3043">
            <v>44356</v>
          </cell>
          <cell r="V3043"/>
        </row>
        <row r="3044">
          <cell r="A3044">
            <v>4004</v>
          </cell>
          <cell r="E3044" t="str">
            <v>муфта 140  мм с прокладки</v>
          </cell>
          <cell r="I3044" t="str">
            <v>шт.</v>
          </cell>
          <cell r="J3044" t="str">
            <v>Makkaah for Electical supplies</v>
          </cell>
          <cell r="K3044" t="str">
            <v xml:space="preserve">offer 09.06.2021 </v>
          </cell>
          <cell r="L3044">
            <v>44356</v>
          </cell>
          <cell r="V3044"/>
        </row>
        <row r="3045">
          <cell r="A3045">
            <v>3995</v>
          </cell>
          <cell r="E3045" t="str">
            <v>муфта 140мм без прокладки</v>
          </cell>
          <cell r="I3045" t="str">
            <v>шт.</v>
          </cell>
          <cell r="J3045" t="str">
            <v>Makkaah for Electical supplies</v>
          </cell>
          <cell r="K3045" t="str">
            <v xml:space="preserve">offer 09.06.2021 </v>
          </cell>
          <cell r="L3045">
            <v>44356</v>
          </cell>
          <cell r="V3045"/>
        </row>
        <row r="3046">
          <cell r="A3046">
            <v>4005</v>
          </cell>
          <cell r="E3046" t="str">
            <v>муфта 160  мм с прокладки</v>
          </cell>
          <cell r="I3046" t="str">
            <v>шт.</v>
          </cell>
          <cell r="J3046" t="str">
            <v>Makkaah for Electical supplies</v>
          </cell>
          <cell r="K3046" t="str">
            <v xml:space="preserve">offer 09.06.2021 </v>
          </cell>
          <cell r="L3046">
            <v>44356</v>
          </cell>
          <cell r="V3046"/>
        </row>
        <row r="3047">
          <cell r="A3047">
            <v>3996</v>
          </cell>
          <cell r="E3047" t="str">
            <v>муфта 160 мм без прокладки</v>
          </cell>
          <cell r="I3047" t="str">
            <v>шт.</v>
          </cell>
          <cell r="J3047" t="str">
            <v>Makkaah for Electical supplies</v>
          </cell>
          <cell r="K3047" t="str">
            <v xml:space="preserve">offer 09.06.2021 </v>
          </cell>
          <cell r="L3047">
            <v>44356</v>
          </cell>
          <cell r="V3047"/>
        </row>
        <row r="3048">
          <cell r="A3048">
            <v>4006</v>
          </cell>
          <cell r="E3048" t="str">
            <v>муфта 160мм конец с бортом</v>
          </cell>
          <cell r="I3048" t="str">
            <v>шт.</v>
          </cell>
          <cell r="J3048" t="str">
            <v>Makkaah for Electical supplies</v>
          </cell>
          <cell r="K3048" t="str">
            <v xml:space="preserve">offer 09.06.2021 </v>
          </cell>
          <cell r="L3048">
            <v>44356</v>
          </cell>
          <cell r="V3048"/>
        </row>
        <row r="3049">
          <cell r="A3049">
            <v>3028</v>
          </cell>
          <cell r="E3049" t="str">
            <v>Муфта 1ПКВтнг-LS10-120-В, для одножильных кабелей, с наконечниками с контактными болтами со срывающимися головками (комплект на одну фазу). НДС РФ=0%, транспорт экспертно 10%, Пошлины АРЕ-0%</v>
          </cell>
          <cell r="I3049" t="str">
            <v>шт.</v>
          </cell>
          <cell r="J3049" t="str">
            <v>ПЗЭМИ</v>
          </cell>
          <cell r="K3049" t="str">
            <v xml:space="preserve">Прайс-лист на кабельную термоусаживаемую арматуру 1-35 кВ, http://www.pzemi.ru/info/prays-listy/Price-kabelnaya-produkcia-%D0%9A%D0%9002195036.xlsx </v>
          </cell>
          <cell r="L3049">
            <v>44228</v>
          </cell>
          <cell r="V3049">
            <v>390.25348610606574</v>
          </cell>
        </row>
        <row r="3050">
          <cell r="A3050">
            <v>3997</v>
          </cell>
          <cell r="E3050" t="str">
            <v>муфта 200 мм без прокладки</v>
          </cell>
          <cell r="I3050" t="str">
            <v>шт.</v>
          </cell>
          <cell r="J3050" t="str">
            <v>Makkaah for Electical supplies</v>
          </cell>
          <cell r="K3050" t="str">
            <v xml:space="preserve">offer 09.06.2021 </v>
          </cell>
          <cell r="L3050">
            <v>44356</v>
          </cell>
          <cell r="V3050"/>
        </row>
        <row r="3051">
          <cell r="A3051">
            <v>3032</v>
          </cell>
          <cell r="E3051" t="str">
            <v>Муфта 4ПКВтпБнг-LS-в- 16/25, для кабеля бронированного стальными лентами, с наконечниками с контактными болтами со срывающимися головками. НДС РФ=0%, транспорт экспертно 10%, Пошлины АРЕ-0%</v>
          </cell>
          <cell r="I3051" t="str">
            <v>шт.</v>
          </cell>
          <cell r="J3051" t="str">
            <v>ПЗЭМИ</v>
          </cell>
          <cell r="K3051" t="str">
            <v xml:space="preserve">Прайс-лист на кабельную термоусаживаемую арматуру 1-35 кВ, http://www.pzemi.ru/info/prays-listy/Price-kabelnaya-produkcia-%D0%9A%D0%9002195036.xlsx </v>
          </cell>
          <cell r="L3051">
            <v>44228</v>
          </cell>
          <cell r="V3051">
            <v>358.52556040638564</v>
          </cell>
        </row>
        <row r="3052">
          <cell r="A3052">
            <v>3031</v>
          </cell>
          <cell r="E3052" t="str">
            <v>Муфта 4ПКВтпБнг-LS-в- 70/120, для кабеля бронированного стальными лентами, с наконечниками с контактными болтами со срывающимися головками. НДС РФ=0%, транспорт экспертно 10%, Пошлины АРЕ-0%</v>
          </cell>
          <cell r="I3052" t="str">
            <v>шт.</v>
          </cell>
          <cell r="J3052" t="str">
            <v>ПЗЭМИ</v>
          </cell>
          <cell r="K3052" t="str">
            <v xml:space="preserve">Прайс-лист на кабельную термоусаживаемую арматуру 1-35 кВ, http://www.pzemi.ru/info/prays-listy/Price-kabelnaya-produkcia-%D0%9A%D0%9002195036.xlsx </v>
          </cell>
          <cell r="L3052">
            <v>44228</v>
          </cell>
          <cell r="V3052">
            <v>510.81960376485029</v>
          </cell>
        </row>
        <row r="3053">
          <cell r="A3053">
            <v>3027</v>
          </cell>
          <cell r="E3053" t="str">
            <v>Муфта 4ПКВтпБнг-LS-в-150/240, Для кабеля бронированного стальными лентами, с наконечниками с контактными болтами со срывающимися головками. НДС РФ=0%, транспорт экспертно 10%, Пошлины АРЕ-0%</v>
          </cell>
          <cell r="I3053" t="str">
            <v>шт.</v>
          </cell>
          <cell r="J3053" t="str">
            <v>ПЗЭМИ</v>
          </cell>
          <cell r="K3053" t="str">
            <v xml:space="preserve">Прайс-лист на кабельную термоусаживаемую арматуру 1-35 кВ, http://www.pzemi.ru/info/prays-listy/Price-kabelnaya-produkcia-%D0%9A%D0%9002195036.xlsx </v>
          </cell>
          <cell r="L3053">
            <v>44228</v>
          </cell>
          <cell r="V3053">
            <v>694.84157282299509</v>
          </cell>
        </row>
        <row r="3054">
          <cell r="A3054">
            <v>3988</v>
          </cell>
          <cell r="E3054" t="str">
            <v>муфта 50 мм без прокладки</v>
          </cell>
          <cell r="I3054" t="str">
            <v>шт.</v>
          </cell>
          <cell r="J3054" t="str">
            <v>Makkaah for Electical supplies</v>
          </cell>
          <cell r="K3054" t="str">
            <v xml:space="preserve">offer 09.06.2021 </v>
          </cell>
          <cell r="L3054">
            <v>44356</v>
          </cell>
          <cell r="V3054"/>
        </row>
        <row r="3055">
          <cell r="A3055">
            <v>3989</v>
          </cell>
          <cell r="E3055" t="str">
            <v>муфта 50 мм с муфтой</v>
          </cell>
          <cell r="I3055" t="str">
            <v>шт.</v>
          </cell>
          <cell r="J3055" t="str">
            <v>Makkaah for Electical supplies</v>
          </cell>
          <cell r="K3055" t="str">
            <v xml:space="preserve">offer 09.06.2021 </v>
          </cell>
          <cell r="L3055">
            <v>44356</v>
          </cell>
          <cell r="V3055"/>
        </row>
        <row r="3056">
          <cell r="A3056">
            <v>3990</v>
          </cell>
          <cell r="E3056" t="str">
            <v>муфта 50мм конец с втулкой</v>
          </cell>
          <cell r="I3056" t="str">
            <v>шт.</v>
          </cell>
          <cell r="J3056" t="str">
            <v>Makkaah for Electical supplies</v>
          </cell>
          <cell r="K3056" t="str">
            <v xml:space="preserve">offer 09.06.2021 </v>
          </cell>
          <cell r="L3056">
            <v>44356</v>
          </cell>
          <cell r="V3056"/>
        </row>
        <row r="3057">
          <cell r="A3057">
            <v>3029</v>
          </cell>
          <cell r="E3057" t="str">
            <v>Муфта 5ПКВтпБнг-LS-в- 10/25, для кабеля бронированного стальными лентами, с наконечниками с контактными болтами со срывающимися головками. НДС РФ=0%, транспорт экспертно 10%, Пошлины АРЕ-0%</v>
          </cell>
          <cell r="I3057" t="str">
            <v>шт.</v>
          </cell>
          <cell r="J3057" t="str">
            <v>ПЗЭМИ</v>
          </cell>
          <cell r="K3057" t="str">
            <v xml:space="preserve">Прайс-лист на кабельную термоусаживаемую арматуру 1-35 кВ, http://www.pzemi.ru/info/prays-listy/Price-kabelnaya-produkcia-%D0%9A%D0%9002195036.xlsx </v>
          </cell>
          <cell r="L3057">
            <v>44228</v>
          </cell>
          <cell r="V3057">
            <v>402.94465638593783</v>
          </cell>
        </row>
        <row r="3058">
          <cell r="A3058">
            <v>3991</v>
          </cell>
          <cell r="E3058" t="str">
            <v>муфта 75 мм без прокладки</v>
          </cell>
          <cell r="I3058" t="str">
            <v>шт.</v>
          </cell>
          <cell r="J3058" t="str">
            <v>Makkaah for Electical supplies</v>
          </cell>
          <cell r="K3058" t="str">
            <v xml:space="preserve">offer 09.06.2021 </v>
          </cell>
          <cell r="L3058">
            <v>44356</v>
          </cell>
          <cell r="V3058"/>
        </row>
        <row r="3059">
          <cell r="A3059">
            <v>3999</v>
          </cell>
          <cell r="E3059" t="str">
            <v>муфта 75мм конец с шарниром</v>
          </cell>
          <cell r="I3059" t="str">
            <v>шт.</v>
          </cell>
          <cell r="J3059" t="str">
            <v>Makkaah for Electical supplies</v>
          </cell>
          <cell r="K3059" t="str">
            <v xml:space="preserve">offer 09.06.2021 </v>
          </cell>
          <cell r="L3059">
            <v>44356</v>
          </cell>
          <cell r="V3059"/>
        </row>
        <row r="3060">
          <cell r="A3060">
            <v>3992</v>
          </cell>
          <cell r="E3060" t="str">
            <v>муфта 90мм без прокладки</v>
          </cell>
          <cell r="I3060" t="str">
            <v>шт.</v>
          </cell>
          <cell r="J3060" t="str">
            <v>Makkaah for Electical supplies</v>
          </cell>
          <cell r="K3060" t="str">
            <v xml:space="preserve">offer 09.06.2021 </v>
          </cell>
          <cell r="L3060">
            <v>44356</v>
          </cell>
          <cell r="V3060"/>
        </row>
        <row r="3061">
          <cell r="A3061">
            <v>4366</v>
          </cell>
          <cell r="E3061" t="str">
            <v xml:space="preserve">Муфта CXL-20 </v>
          </cell>
          <cell r="I3061" t="str">
            <v>шт.</v>
          </cell>
          <cell r="J3061" t="str">
            <v>Ancon</v>
          </cell>
          <cell r="K3061" t="str">
            <v xml:space="preserve">NPO Energomashservice Co </v>
          </cell>
          <cell r="L3061">
            <v>44253</v>
          </cell>
          <cell r="V3061">
            <v>33.215000000000003</v>
          </cell>
        </row>
        <row r="3062">
          <cell r="A3062">
            <v>3933</v>
          </cell>
          <cell r="E3062" t="str">
            <v>Муфта для борта ПВХ 32мм (белого цвета)</v>
          </cell>
          <cell r="I3062" t="str">
            <v>шт.</v>
          </cell>
          <cell r="J3062" t="str">
            <v>Makkaah for Electical supplies</v>
          </cell>
          <cell r="K3062" t="str">
            <v xml:space="preserve">offer 09.06.2021 </v>
          </cell>
          <cell r="L3062">
            <v>44356</v>
          </cell>
          <cell r="V3062"/>
        </row>
        <row r="3063">
          <cell r="A3063">
            <v>3932</v>
          </cell>
          <cell r="E3063" t="str">
            <v>Муфта для бусин ПВХ 25мм (белого цвета)</v>
          </cell>
          <cell r="I3063" t="str">
            <v>шт.</v>
          </cell>
          <cell r="J3063" t="str">
            <v>Makkaah for Electical supplies</v>
          </cell>
          <cell r="K3063" t="str">
            <v xml:space="preserve">offer 09.06.2021 </v>
          </cell>
          <cell r="L3063">
            <v>44356</v>
          </cell>
          <cell r="V3063"/>
        </row>
        <row r="3064">
          <cell r="A3064">
            <v>3333</v>
          </cell>
          <cell r="E3064" t="str">
            <v>Муфта кабельная концевая термоусаживаемая 4ПКВКтнг1-HF-2,5. Транспорт М-С.-П. = 946 USD (Searates.com), С.-П.-Александрия, портовая обработка - площадка = 2360 USD (запрос Дирекции в MESCO), итого =3305 USD/20' контейнер. Масса брутто1,8 кг, класс груза - 1, загрузка=1. НДС РФ, налоги пошлины АРЕ = 0%.</v>
          </cell>
          <cell r="I3064" t="str">
            <v>шт.</v>
          </cell>
          <cell r="J3064" t="str">
            <v>N/A</v>
          </cell>
          <cell r="K3064" t="str">
            <v>Предложение ЭСКМ для лота 3700 Руппур</v>
          </cell>
          <cell r="L3064">
            <v>44312</v>
          </cell>
          <cell r="V3064">
            <v>238.99660478919571</v>
          </cell>
        </row>
        <row r="3065">
          <cell r="A3065">
            <v>3332</v>
          </cell>
          <cell r="E3065" t="str">
            <v>Муфта кабельная концевая термоусаживаемая 5ПКВтнг1-HF-185. Транспорт М-С.-П. = 946 USD (Searates.com), С.-П.-Александрия, портовая обработка - площадка = 2360 USD (запрос Дирекции в MESCO), итого =3305 USD/20' контейнер. Масса брутто 2,1 кг, класс груза - 1, загрузка=1. НДС РФ, налоги пошлины АРЕ = 0%.</v>
          </cell>
          <cell r="I3065" t="str">
            <v>шт.</v>
          </cell>
          <cell r="J3065" t="str">
            <v>N/A</v>
          </cell>
          <cell r="K3065" t="str">
            <v>Предложение ЭСКМ для лота 3700 Руппур</v>
          </cell>
          <cell r="L3065">
            <v>44312</v>
          </cell>
          <cell r="V3065">
            <v>1329.7989067505434</v>
          </cell>
        </row>
        <row r="3066">
          <cell r="A3066">
            <v>3931</v>
          </cell>
          <cell r="E3066" t="str">
            <v>Муфта многокомпонентная для борта ПВХ 20мм (белого цвета)</v>
          </cell>
          <cell r="I3066" t="str">
            <v>шт.</v>
          </cell>
          <cell r="J3066" t="str">
            <v>Makkaah for Electical supplies</v>
          </cell>
          <cell r="K3066" t="str">
            <v xml:space="preserve">offer 09.06.2021 </v>
          </cell>
          <cell r="L3066">
            <v>44356</v>
          </cell>
          <cell r="V3066"/>
        </row>
        <row r="3067">
          <cell r="A3067">
            <v>3935</v>
          </cell>
          <cell r="E3067" t="str">
            <v>Муфта многокомпонентная для борта ПВХ 50мм (белого цвета)</v>
          </cell>
          <cell r="I3067" t="str">
            <v>шт.</v>
          </cell>
          <cell r="J3067" t="str">
            <v>Makkaah for Electical supplies</v>
          </cell>
          <cell r="K3067" t="str">
            <v xml:space="preserve">offer 09.06.2021 </v>
          </cell>
          <cell r="L3067">
            <v>44356</v>
          </cell>
          <cell r="V3067"/>
        </row>
        <row r="3068">
          <cell r="A3068">
            <v>4544</v>
          </cell>
          <cell r="E3068" t="str">
            <v>Муфта переходная Ancon CXL20/25</v>
          </cell>
          <cell r="I3068" t="str">
            <v>шт.</v>
          </cell>
          <cell r="J3068" t="str">
            <v>Ancon</v>
          </cell>
          <cell r="K3068" t="str">
            <v xml:space="preserve">NPO Energomashservice Co </v>
          </cell>
          <cell r="L3068">
            <v>44253</v>
          </cell>
          <cell r="V3068">
            <v>7.57</v>
          </cell>
        </row>
        <row r="3069">
          <cell r="A3069">
            <v>4545</v>
          </cell>
          <cell r="E3069" t="str">
            <v>Муфта переходная Ancon CXL22/32</v>
          </cell>
          <cell r="I3069" t="str">
            <v>шт.</v>
          </cell>
          <cell r="J3069" t="str">
            <v>Ancon</v>
          </cell>
          <cell r="K3069" t="str">
            <v xml:space="preserve">NPO Energomashservice Co </v>
          </cell>
          <cell r="L3069">
            <v>44253</v>
          </cell>
          <cell r="V3069">
            <v>9.64</v>
          </cell>
        </row>
        <row r="3070">
          <cell r="A3070">
            <v>4546</v>
          </cell>
          <cell r="E3070" t="str">
            <v>Муфта переходная Ancon CXL25/28</v>
          </cell>
          <cell r="I3070" t="str">
            <v>шт.</v>
          </cell>
          <cell r="J3070" t="str">
            <v>Ancon</v>
          </cell>
          <cell r="K3070" t="str">
            <v xml:space="preserve">NPO Energomashservice Co </v>
          </cell>
          <cell r="L3070">
            <v>44253</v>
          </cell>
          <cell r="V3070">
            <v>9.41</v>
          </cell>
        </row>
        <row r="3071">
          <cell r="A3071">
            <v>4547</v>
          </cell>
          <cell r="E3071" t="str">
            <v>Муфта переходная Ancon CXL25/32</v>
          </cell>
          <cell r="I3071" t="str">
            <v>шт.</v>
          </cell>
          <cell r="J3071" t="str">
            <v>Ancon</v>
          </cell>
          <cell r="K3071" t="str">
            <v xml:space="preserve">NPO Energomashservice Co </v>
          </cell>
          <cell r="L3071">
            <v>44253</v>
          </cell>
          <cell r="V3071">
            <v>9.6999999999999993</v>
          </cell>
        </row>
        <row r="3072">
          <cell r="A3072">
            <v>4548</v>
          </cell>
          <cell r="E3072" t="str">
            <v>Муфта переходная Ancon CXL28/32</v>
          </cell>
          <cell r="I3072" t="str">
            <v>шт.</v>
          </cell>
          <cell r="J3072" t="str">
            <v>Ancon</v>
          </cell>
          <cell r="K3072" t="str">
            <v xml:space="preserve">NPO Energomashservice Co </v>
          </cell>
          <cell r="L3072">
            <v>44253</v>
          </cell>
          <cell r="V3072">
            <v>10.38</v>
          </cell>
        </row>
        <row r="3073">
          <cell r="A3073">
            <v>4549</v>
          </cell>
          <cell r="E3073" t="str">
            <v>Муфта переходная Ancon CXL32/36</v>
          </cell>
          <cell r="I3073" t="str">
            <v>шт.</v>
          </cell>
          <cell r="J3073" t="str">
            <v>Ancon</v>
          </cell>
          <cell r="K3073" t="str">
            <v xml:space="preserve">NPO Energomashservice Co </v>
          </cell>
          <cell r="L3073">
            <v>44253</v>
          </cell>
          <cell r="V3073">
            <v>10.83</v>
          </cell>
        </row>
        <row r="3074">
          <cell r="A3074">
            <v>4550</v>
          </cell>
          <cell r="E3074" t="str">
            <v>Муфта переходная Ancon CXL32/40</v>
          </cell>
          <cell r="I3074" t="str">
            <v>шт.</v>
          </cell>
          <cell r="J3074" t="str">
            <v>Ancon</v>
          </cell>
          <cell r="K3074" t="str">
            <v xml:space="preserve">NPO Energomashservice Co </v>
          </cell>
          <cell r="L3074">
            <v>44253</v>
          </cell>
          <cell r="V3074">
            <v>12.51</v>
          </cell>
        </row>
        <row r="3075">
          <cell r="A3075">
            <v>4511</v>
          </cell>
          <cell r="E3075" t="str">
            <v>Муфта стандартная Ancon CXL12</v>
          </cell>
          <cell r="I3075" t="str">
            <v>шт.</v>
          </cell>
          <cell r="J3075" t="str">
            <v>Ancon</v>
          </cell>
          <cell r="K3075" t="str">
            <v xml:space="preserve">NPO Energomashservice Co </v>
          </cell>
          <cell r="L3075">
            <v>44253</v>
          </cell>
          <cell r="V3075">
            <v>1.54</v>
          </cell>
        </row>
        <row r="3076">
          <cell r="A3076">
            <v>4512</v>
          </cell>
          <cell r="E3076" t="str">
            <v>Муфта стандартная Ancon CXL16</v>
          </cell>
          <cell r="I3076" t="str">
            <v>шт.</v>
          </cell>
          <cell r="J3076" t="str">
            <v>Ancon</v>
          </cell>
          <cell r="K3076" t="str">
            <v xml:space="preserve">NPO Energomashservice Co </v>
          </cell>
          <cell r="L3076">
            <v>44253</v>
          </cell>
          <cell r="V3076">
            <v>1.62</v>
          </cell>
        </row>
        <row r="3077">
          <cell r="A3077">
            <v>4513</v>
          </cell>
          <cell r="E3077" t="str">
            <v>Муфта стандартная Ancon CXL20</v>
          </cell>
          <cell r="I3077" t="str">
            <v>шт.</v>
          </cell>
          <cell r="J3077" t="str">
            <v>Ancon</v>
          </cell>
          <cell r="K3077" t="str">
            <v xml:space="preserve">NPO Energomashservice Co </v>
          </cell>
          <cell r="L3077">
            <v>44253</v>
          </cell>
          <cell r="V3077">
            <v>1.82</v>
          </cell>
        </row>
        <row r="3078">
          <cell r="A3078">
            <v>4514</v>
          </cell>
          <cell r="E3078" t="str">
            <v>Муфта стандартная Ancon CXL22</v>
          </cell>
          <cell r="I3078" t="str">
            <v>шт.</v>
          </cell>
          <cell r="J3078" t="str">
            <v>Ancon</v>
          </cell>
          <cell r="K3078" t="str">
            <v xml:space="preserve">NPO Energomashservice Co </v>
          </cell>
          <cell r="L3078">
            <v>44253</v>
          </cell>
          <cell r="V3078">
            <v>2.11</v>
          </cell>
        </row>
        <row r="3079">
          <cell r="A3079">
            <v>4515</v>
          </cell>
          <cell r="E3079" t="str">
            <v>Муфта стандартная Ancon CXL25</v>
          </cell>
          <cell r="I3079" t="str">
            <v>шт.</v>
          </cell>
          <cell r="J3079" t="str">
            <v>Ancon</v>
          </cell>
          <cell r="K3079" t="str">
            <v xml:space="preserve">NPO Energomashservice Co </v>
          </cell>
          <cell r="L3079">
            <v>44253</v>
          </cell>
          <cell r="V3079">
            <v>2.5499999999999998</v>
          </cell>
        </row>
        <row r="3080">
          <cell r="A3080">
            <v>4516</v>
          </cell>
          <cell r="E3080" t="str">
            <v>Муфта стандартная Ancon CXL28</v>
          </cell>
          <cell r="I3080" t="str">
            <v>шт.</v>
          </cell>
          <cell r="J3080" t="str">
            <v>Ancon</v>
          </cell>
          <cell r="K3080" t="str">
            <v xml:space="preserve">NPO Energomashservice Co </v>
          </cell>
          <cell r="L3080">
            <v>44253</v>
          </cell>
          <cell r="V3080">
            <v>3.35</v>
          </cell>
        </row>
        <row r="3081">
          <cell r="A3081">
            <v>4517</v>
          </cell>
          <cell r="E3081" t="str">
            <v>Муфта стандартная Ancon CXL32</v>
          </cell>
          <cell r="I3081" t="str">
            <v>шт.</v>
          </cell>
          <cell r="J3081" t="str">
            <v>Ancon</v>
          </cell>
          <cell r="K3081" t="str">
            <v xml:space="preserve">NPO Energomashservice Co </v>
          </cell>
          <cell r="L3081">
            <v>44253</v>
          </cell>
          <cell r="V3081">
            <v>4.05</v>
          </cell>
        </row>
        <row r="3082">
          <cell r="A3082">
            <v>4518</v>
          </cell>
          <cell r="E3082" t="str">
            <v>Муфта стандартная Ancon CXL36</v>
          </cell>
          <cell r="I3082" t="str">
            <v>шт.</v>
          </cell>
          <cell r="J3082" t="str">
            <v>Ancon</v>
          </cell>
          <cell r="K3082" t="str">
            <v xml:space="preserve">NPO Energomashservice Co </v>
          </cell>
          <cell r="L3082">
            <v>44253</v>
          </cell>
          <cell r="V3082">
            <v>5.62</v>
          </cell>
        </row>
        <row r="3083">
          <cell r="A3083">
            <v>4519</v>
          </cell>
          <cell r="E3083" t="str">
            <v>Муфта стандартная Ancon CXL40</v>
          </cell>
          <cell r="I3083" t="str">
            <v>шт.</v>
          </cell>
          <cell r="J3083" t="str">
            <v>Ancon</v>
          </cell>
          <cell r="K3083" t="str">
            <v xml:space="preserve">NPO Energomashservice Co </v>
          </cell>
          <cell r="L3083">
            <v>44253</v>
          </cell>
          <cell r="V3083">
            <v>6.08</v>
          </cell>
        </row>
        <row r="3084">
          <cell r="A3084">
            <v>4848</v>
          </cell>
          <cell r="E3084" t="str">
            <v>МУФТА СТАНДАРТНАЯ DEXTRA BF25</v>
          </cell>
          <cell r="I3084" t="str">
            <v>шт.</v>
          </cell>
          <cell r="J3084" t="str">
            <v>НИКИМТ -Атомстрой</v>
          </cell>
          <cell r="K3084" t="str">
            <v>ЕОС Закупки №588925 Договор № ЕП-2022/9/АРЕ РосСЭМ/НИКИМТ -Атомстрой</v>
          </cell>
          <cell r="L3084">
            <v>44649</v>
          </cell>
          <cell r="V3084"/>
        </row>
        <row r="3085">
          <cell r="A3085">
            <v>4847</v>
          </cell>
          <cell r="E3085" t="str">
            <v>МУФТА СТАНДАРТНАЯ DEXTRA BFC40 ТУ 4842-192-46854090 -2005</v>
          </cell>
          <cell r="I3085" t="str">
            <v>шт.</v>
          </cell>
          <cell r="J3085" t="str">
            <v>НИКИМТ -Атомстрой</v>
          </cell>
          <cell r="K3085" t="str">
            <v>ЕОС Закупки №588925 Договор № ЕП-2022/9/АРЕ РосСЭМ/НИКИМТ -Атомстрой</v>
          </cell>
          <cell r="L3085">
            <v>44649</v>
          </cell>
          <cell r="V3085"/>
        </row>
        <row r="3086">
          <cell r="A3086">
            <v>4529</v>
          </cell>
          <cell r="E3086" t="str">
            <v>Муфта удлиненная Ancon CXL12EL</v>
          </cell>
          <cell r="I3086" t="str">
            <v>шт.</v>
          </cell>
          <cell r="J3086" t="str">
            <v>Ancon</v>
          </cell>
          <cell r="K3086" t="str">
            <v xml:space="preserve">NPO Energomashservice Co </v>
          </cell>
          <cell r="L3086">
            <v>44253</v>
          </cell>
          <cell r="V3086">
            <v>2.57</v>
          </cell>
        </row>
        <row r="3087">
          <cell r="A3087">
            <v>4530</v>
          </cell>
          <cell r="E3087" t="str">
            <v>Муфта удлиненная Ancon CXL16EL</v>
          </cell>
          <cell r="I3087" t="str">
            <v>шт.</v>
          </cell>
          <cell r="J3087" t="str">
            <v>Ancon</v>
          </cell>
          <cell r="K3087" t="str">
            <v xml:space="preserve">NPO Energomashservice Co </v>
          </cell>
          <cell r="L3087">
            <v>44253</v>
          </cell>
          <cell r="V3087">
            <v>3.01</v>
          </cell>
        </row>
        <row r="3088">
          <cell r="A3088">
            <v>4531</v>
          </cell>
          <cell r="E3088" t="str">
            <v>Муфта удлиненная Ancon CXL20EL</v>
          </cell>
          <cell r="I3088" t="str">
            <v>шт.</v>
          </cell>
          <cell r="J3088" t="str">
            <v>Ancon</v>
          </cell>
          <cell r="K3088" t="str">
            <v xml:space="preserve">NPO Energomashservice Co </v>
          </cell>
          <cell r="L3088">
            <v>44253</v>
          </cell>
          <cell r="V3088">
            <v>3.94</v>
          </cell>
        </row>
        <row r="3089">
          <cell r="A3089">
            <v>4532</v>
          </cell>
          <cell r="E3089" t="str">
            <v>Муфта удлиненная Ancon CXL22EL</v>
          </cell>
          <cell r="I3089" t="str">
            <v>шт.</v>
          </cell>
          <cell r="J3089" t="str">
            <v>Ancon</v>
          </cell>
          <cell r="K3089" t="str">
            <v xml:space="preserve">NPO Energomashservice Co </v>
          </cell>
          <cell r="L3089">
            <v>44253</v>
          </cell>
          <cell r="V3089">
            <v>6.21</v>
          </cell>
        </row>
        <row r="3090">
          <cell r="A3090">
            <v>4533</v>
          </cell>
          <cell r="E3090" t="str">
            <v>Муфта удлиненная Ancon CXL25EL</v>
          </cell>
          <cell r="I3090" t="str">
            <v>шт.</v>
          </cell>
          <cell r="J3090" t="str">
            <v>Ancon</v>
          </cell>
          <cell r="K3090" t="str">
            <v xml:space="preserve">NPO Energomashservice Co </v>
          </cell>
          <cell r="L3090">
            <v>44253</v>
          </cell>
          <cell r="V3090">
            <v>7.76</v>
          </cell>
        </row>
        <row r="3091">
          <cell r="A3091">
            <v>4534</v>
          </cell>
          <cell r="E3091" t="str">
            <v>Муфта удлиненная Ancon CXL28EL</v>
          </cell>
          <cell r="I3091" t="str">
            <v>шт.</v>
          </cell>
          <cell r="J3091" t="str">
            <v>Ancon</v>
          </cell>
          <cell r="K3091" t="str">
            <v xml:space="preserve">NPO Energomashservice Co </v>
          </cell>
          <cell r="L3091">
            <v>44253</v>
          </cell>
          <cell r="V3091">
            <v>8.18</v>
          </cell>
        </row>
        <row r="3092">
          <cell r="A3092">
            <v>4535</v>
          </cell>
          <cell r="E3092" t="str">
            <v>Муфта удлиненная Ancon CXL32EL</v>
          </cell>
          <cell r="I3092" t="str">
            <v>шт.</v>
          </cell>
          <cell r="J3092" t="str">
            <v>Ancon</v>
          </cell>
          <cell r="K3092" t="str">
            <v xml:space="preserve">NPO Energomashservice Co </v>
          </cell>
          <cell r="L3092">
            <v>44253</v>
          </cell>
          <cell r="V3092">
            <v>8.42</v>
          </cell>
        </row>
        <row r="3093">
          <cell r="A3093">
            <v>4536</v>
          </cell>
          <cell r="E3093" t="str">
            <v>Муфта удлиненная Ancon CXL36EL</v>
          </cell>
          <cell r="I3093" t="str">
            <v>шт.</v>
          </cell>
          <cell r="J3093" t="str">
            <v>Ancon</v>
          </cell>
          <cell r="K3093" t="str">
            <v xml:space="preserve">NPO Energomashservice Co </v>
          </cell>
          <cell r="L3093">
            <v>44253</v>
          </cell>
          <cell r="V3093">
            <v>10.71</v>
          </cell>
        </row>
        <row r="3094">
          <cell r="A3094">
            <v>4537</v>
          </cell>
          <cell r="E3094" t="str">
            <v>Муфта удлиненная Ancon CXL40EL</v>
          </cell>
          <cell r="I3094" t="str">
            <v>шт.</v>
          </cell>
          <cell r="J3094" t="str">
            <v>Ancon</v>
          </cell>
          <cell r="K3094" t="str">
            <v xml:space="preserve">NPO Energomashservice Co </v>
          </cell>
          <cell r="L3094">
            <v>44253</v>
          </cell>
          <cell r="V3094">
            <v>13.19</v>
          </cell>
        </row>
        <row r="3095">
          <cell r="A3095">
            <v>4538</v>
          </cell>
          <cell r="E3095" t="str">
            <v>Муфта удлиненная специализированная Ancon ECXL22EL</v>
          </cell>
          <cell r="I3095" t="str">
            <v>шт.</v>
          </cell>
          <cell r="J3095" t="str">
            <v>Ancon</v>
          </cell>
          <cell r="K3095" t="str">
            <v xml:space="preserve">NPO Energomashservice Co </v>
          </cell>
          <cell r="L3095">
            <v>44253</v>
          </cell>
          <cell r="V3095">
            <v>5.78</v>
          </cell>
        </row>
        <row r="3096">
          <cell r="A3096">
            <v>4539</v>
          </cell>
          <cell r="E3096" t="str">
            <v>Муфта удлиненная специализированная Ancon ECXL25EL</v>
          </cell>
          <cell r="I3096" t="str">
            <v>шт.</v>
          </cell>
          <cell r="J3096" t="str">
            <v>Ancon</v>
          </cell>
          <cell r="K3096" t="str">
            <v xml:space="preserve">NPO Energomashservice Co </v>
          </cell>
          <cell r="L3096">
            <v>44253</v>
          </cell>
          <cell r="V3096">
            <v>7.2</v>
          </cell>
        </row>
        <row r="3097">
          <cell r="A3097">
            <v>4540</v>
          </cell>
          <cell r="E3097" t="str">
            <v>Муфта удлиненная специализированная Ancon ECXL28EL</v>
          </cell>
          <cell r="I3097" t="str">
            <v>шт.</v>
          </cell>
          <cell r="J3097" t="str">
            <v>Ancon</v>
          </cell>
          <cell r="K3097" t="str">
            <v xml:space="preserve">NPO Energomashservice Co </v>
          </cell>
          <cell r="L3097">
            <v>44253</v>
          </cell>
          <cell r="V3097">
            <v>7.53</v>
          </cell>
        </row>
        <row r="3098">
          <cell r="A3098">
            <v>4541</v>
          </cell>
          <cell r="E3098" t="str">
            <v>Муфта удлиненная специализированная Ancon ECXL32EL</v>
          </cell>
          <cell r="I3098" t="str">
            <v>шт.</v>
          </cell>
          <cell r="J3098" t="str">
            <v>Ancon</v>
          </cell>
          <cell r="K3098" t="str">
            <v xml:space="preserve">NPO Energomashservice Co </v>
          </cell>
          <cell r="L3098">
            <v>44253</v>
          </cell>
          <cell r="V3098">
            <v>8.0399999999999991</v>
          </cell>
        </row>
        <row r="3099">
          <cell r="A3099">
            <v>4542</v>
          </cell>
          <cell r="E3099" t="str">
            <v>Муфта удлиненная специализированная Ancon ECXL36EL</v>
          </cell>
          <cell r="I3099" t="str">
            <v>шт.</v>
          </cell>
          <cell r="J3099" t="str">
            <v>Ancon</v>
          </cell>
          <cell r="K3099" t="str">
            <v xml:space="preserve">NPO Energomashservice Co </v>
          </cell>
          <cell r="L3099">
            <v>44253</v>
          </cell>
          <cell r="V3099">
            <v>11.17</v>
          </cell>
        </row>
        <row r="3100">
          <cell r="A3100">
            <v>4543</v>
          </cell>
          <cell r="E3100" t="str">
            <v>Муфта удлиненная специализированная Ancon ECXL40EL</v>
          </cell>
          <cell r="I3100" t="str">
            <v>шт.</v>
          </cell>
          <cell r="J3100" t="str">
            <v>Ancon</v>
          </cell>
          <cell r="K3100" t="str">
            <v xml:space="preserve">NPO Energomashservice Co </v>
          </cell>
          <cell r="L3100">
            <v>44253</v>
          </cell>
          <cell r="V3100">
            <v>14.52</v>
          </cell>
        </row>
        <row r="3101">
          <cell r="A3101">
            <v>3348</v>
          </cell>
          <cell r="E3101" t="str">
            <v xml:space="preserve">Набухающий профиль SikaSwell A -2005. Рулон - 20 м. Транспорт от 50 тыс.EGP - бесплатно. </v>
          </cell>
          <cell r="I3101" t="str">
            <v>м</v>
          </cell>
          <cell r="J3101" t="str">
            <v>Sika Egypt For Construction Chemicals</v>
          </cell>
          <cell r="K3101" t="str">
            <v>Предложение SikaEgypt от 04.05.2021</v>
          </cell>
          <cell r="L3101">
            <v>44320</v>
          </cell>
          <cell r="V3101">
            <v>90</v>
          </cell>
        </row>
        <row r="3102">
          <cell r="A3102">
            <v>4</v>
          </cell>
          <cell r="E3102" t="str">
            <v>Наждачная Бумага /High Quality Rolls /1.44m x 50m</v>
          </cell>
          <cell r="I3102" t="str">
            <v>шт.</v>
          </cell>
          <cell r="J3102" t="str">
            <v>Egyptian Abrasives co. EACO</v>
          </cell>
          <cell r="K3102" t="str">
            <v>Предложения 24.09.2018</v>
          </cell>
          <cell r="L3102">
            <v>43367</v>
          </cell>
          <cell r="V3102">
            <v>6149.99</v>
          </cell>
        </row>
        <row r="3103">
          <cell r="A3103">
            <v>5</v>
          </cell>
          <cell r="E3103" t="str">
            <v>Наждачная Бумага List/ Sheets  23cm x 28cm</v>
          </cell>
          <cell r="I3103" t="str">
            <v>шт.</v>
          </cell>
          <cell r="J3103" t="str">
            <v>Egyptian Abrasives co. EACO</v>
          </cell>
          <cell r="K3103" t="str">
            <v>Предложения 24.09.2018</v>
          </cell>
          <cell r="L3103">
            <v>43367</v>
          </cell>
          <cell r="V3103">
            <v>4.6618000000000004</v>
          </cell>
        </row>
        <row r="3104">
          <cell r="A3104">
            <v>4386</v>
          </cell>
          <cell r="E3104" t="str">
            <v>Наковальня ковочного цилиндра</v>
          </cell>
          <cell r="I3104" t="str">
            <v>шт.</v>
          </cell>
          <cell r="J3104" t="str">
            <v>Ancon</v>
          </cell>
          <cell r="K3104" t="str">
            <v xml:space="preserve">NPO Energomashservice Co </v>
          </cell>
          <cell r="L3104">
            <v>44253</v>
          </cell>
          <cell r="V3104">
            <v>736.35</v>
          </cell>
        </row>
        <row r="3105">
          <cell r="A3105">
            <v>3095</v>
          </cell>
          <cell r="E3105" t="str">
            <v xml:space="preserve">Наконечник молниеприемного стержня  120 А (5405068) OBO Battermann. Для универсальной маркировки.. Цена OBO Bettermann Hungary. Транспорт экспертно 5%. </v>
          </cell>
          <cell r="I3105" t="str">
            <v>шт.</v>
          </cell>
          <cell r="J3105" t="str">
            <v>OBO Bettermann</v>
          </cell>
          <cell r="K3105" t="str">
            <v>Прайс лист OBO Bettermann Hungary 15.04.2020</v>
          </cell>
          <cell r="L3105">
            <v>44200</v>
          </cell>
          <cell r="V3105">
            <v>29.965043894806307</v>
          </cell>
        </row>
        <row r="3106">
          <cell r="A3106">
            <v>4605</v>
          </cell>
          <cell r="E3106" t="str">
            <v>Наполнитель Sikafloor Quartz sand. Транспорт экспертно 5%</v>
          </cell>
          <cell r="I3106" t="str">
            <v>кг</v>
          </cell>
          <cell r="J3106" t="str">
            <v>SIKA-Hungary</v>
          </cell>
          <cell r="K3106" t="str">
            <v>Письмо от 30.04.2021</v>
          </cell>
          <cell r="L3106">
            <v>44316</v>
          </cell>
          <cell r="V3106">
            <v>9.9652875000000005</v>
          </cell>
        </row>
        <row r="3107">
          <cell r="A3107">
            <v>431</v>
          </cell>
          <cell r="E3107" t="str">
            <v xml:space="preserve">Напольная керамическая плитка, 1 сорт, 350х350 мм </v>
          </cell>
          <cell r="I3107" t="str">
            <v>м2</v>
          </cell>
          <cell r="J3107" t="str">
            <v>Lecico</v>
          </cell>
          <cell r="K3107" t="str">
            <v>прайс-лист Y:\Конъюнктура\База данных\Мониторинг\Страны\Египет\~Материалы\Фаянс</v>
          </cell>
          <cell r="L3107">
            <v>43132</v>
          </cell>
          <cell r="V3107">
            <v>129.19999999999999</v>
          </cell>
        </row>
        <row r="3108">
          <cell r="A3108">
            <v>432</v>
          </cell>
          <cell r="E3108" t="str">
            <v xml:space="preserve">Напольная керамическая плитка, 1 сорт, 500х500 мм </v>
          </cell>
          <cell r="I3108" t="str">
            <v>м2</v>
          </cell>
          <cell r="J3108" t="str">
            <v>Lecico</v>
          </cell>
          <cell r="K3108" t="str">
            <v>прайс-лист Y:\Конъюнктура\База данных\Мониторинг\Страны\Египет\~Материалы\Фаянс</v>
          </cell>
          <cell r="L3108">
            <v>43132</v>
          </cell>
          <cell r="V3108">
            <v>140</v>
          </cell>
        </row>
        <row r="3109">
          <cell r="A3109">
            <v>3619</v>
          </cell>
          <cell r="E3109" t="str">
            <v>НАРУЖНЫЕ ГЕРМЕТИКИ ДЛЯ ШАГОВОГО УПЛОТНЕНИЯ В ЛЕГКОМ БЕТОННОМ КОНСТРУКЦИИ ПО ЗАВОДСКИМ СТАНДАРТАМ</v>
          </cell>
          <cell r="I3109" t="str">
            <v>т</v>
          </cell>
          <cell r="J3109" t="str">
            <v xml:space="preserve">Sika Egypt </v>
          </cell>
          <cell r="K3109" t="str">
            <v>offer 13.07.2021</v>
          </cell>
          <cell r="L3109">
            <v>44390</v>
          </cell>
          <cell r="V3109"/>
        </row>
        <row r="3110">
          <cell r="A3110">
            <v>4447</v>
          </cell>
          <cell r="E3110" t="str">
            <v>Насос СОЖ</v>
          </cell>
          <cell r="I3110" t="str">
            <v>шт.</v>
          </cell>
          <cell r="J3110" t="str">
            <v>Ancon</v>
          </cell>
          <cell r="K3110" t="str">
            <v xml:space="preserve">NPO Energomashservice Co </v>
          </cell>
          <cell r="L3110">
            <v>44253</v>
          </cell>
          <cell r="V3110">
            <v>192.54</v>
          </cell>
        </row>
        <row r="3111">
          <cell r="A3111">
            <v>433</v>
          </cell>
          <cell r="E3111" t="str">
            <v xml:space="preserve">Настенная керамическая плитка, 1 сорт, 200х300 мм </v>
          </cell>
          <cell r="I3111" t="str">
            <v>м2</v>
          </cell>
          <cell r="J3111" t="str">
            <v>Lecico</v>
          </cell>
          <cell r="K3111" t="str">
            <v>прайс-лист Y:\Конъюнктура\База данных\Мониторинг\Страны\Египет\~Материалы\Фаянс</v>
          </cell>
          <cell r="L3111">
            <v>43132</v>
          </cell>
          <cell r="V3111">
            <v>125.7</v>
          </cell>
        </row>
        <row r="3112">
          <cell r="A3112">
            <v>434</v>
          </cell>
          <cell r="E3112" t="str">
            <v xml:space="preserve">Настенная керамическая плитка, 1 сорт, 200х500 мм </v>
          </cell>
          <cell r="I3112" t="str">
            <v>м2</v>
          </cell>
          <cell r="J3112" t="str">
            <v>Lecico</v>
          </cell>
          <cell r="K3112" t="str">
            <v>прайс-лист Y:\Конъюнктура\База данных\Мониторинг\Страны\Египет\~Материалы\Фаянс</v>
          </cell>
          <cell r="L3112">
            <v>43132</v>
          </cell>
          <cell r="V3112">
            <v>132.69999999999999</v>
          </cell>
        </row>
        <row r="3113">
          <cell r="A3113">
            <v>435</v>
          </cell>
          <cell r="E3113" t="str">
            <v xml:space="preserve">Настенная керамическая плитка, 1 сорт, 300х600 мм </v>
          </cell>
          <cell r="I3113" t="str">
            <v>м2</v>
          </cell>
          <cell r="J3113" t="str">
            <v>Lecico</v>
          </cell>
          <cell r="K3113" t="str">
            <v>прайс-лист Y:\Конъюнктура\База данных\Мониторинг\Страны\Египет\~Материалы\Фаянс</v>
          </cell>
          <cell r="L3113">
            <v>43132</v>
          </cell>
          <cell r="V3113">
            <v>143.69999999999999</v>
          </cell>
        </row>
        <row r="3114">
          <cell r="A3114">
            <v>3064</v>
          </cell>
          <cell r="E3114" t="str">
            <v xml:space="preserve">Настенный и опорный кронштейн   AW 55 41 FT (6418597)   OBO Bettermann. Цена OBO Bettermann Hungary. Транспорт экспертно 5%. </v>
          </cell>
          <cell r="I3114" t="str">
            <v>шт.</v>
          </cell>
          <cell r="J3114" t="str">
            <v>OBO Bettermann</v>
          </cell>
          <cell r="K3114" t="str">
            <v>Прайс лист OBO Bettermann Hungary 15.04.2020</v>
          </cell>
          <cell r="L3114">
            <v>44200</v>
          </cell>
          <cell r="V3114">
            <v>420.46623144651522</v>
          </cell>
        </row>
        <row r="3115">
          <cell r="A3115">
            <v>3083</v>
          </cell>
          <cell r="E3115" t="str">
            <v xml:space="preserve">Настенный и опорный кронштейн AW 30 41 FT 6419763. Цена OBO Bettermann Hungary. Транспорт экспертно 5%. </v>
          </cell>
          <cell r="I3115" t="str">
            <v>шт.</v>
          </cell>
          <cell r="J3115" t="str">
            <v>OBO Bettermann</v>
          </cell>
          <cell r="K3115" t="str">
            <v>Прайс лист OBO Bettermann Hungary 15.04.2020</v>
          </cell>
          <cell r="L3115">
            <v>44200</v>
          </cell>
          <cell r="V3115">
            <v>189.20606815794886</v>
          </cell>
        </row>
        <row r="3116">
          <cell r="A3116">
            <v>3085</v>
          </cell>
          <cell r="E3116" t="str">
            <v xml:space="preserve">Настенный/ потолочный кронштейн 345мм  TPSAG 345 FS 6366066. Цена OBO Bettermann Hungary. Транспорт экспертно 5%. </v>
          </cell>
          <cell r="I3116" t="str">
            <v>шт.</v>
          </cell>
          <cell r="J3116" t="str">
            <v>OBO Bettermann</v>
          </cell>
          <cell r="K3116" t="str">
            <v>Прайс лист OBO Bettermann Hungary 15.04.2020</v>
          </cell>
          <cell r="L3116">
            <v>44200</v>
          </cell>
          <cell r="V3116">
            <v>98.84997904343507</v>
          </cell>
        </row>
        <row r="3117">
          <cell r="A3117">
            <v>909</v>
          </cell>
          <cell r="E3117" t="str">
            <v>Неразъемное соединение полиэтилен сталь (НСПС) Steel to PE TransitionsDN280x273</v>
          </cell>
          <cell r="I3117" t="str">
            <v>шт.</v>
          </cell>
          <cell r="J3117" t="str">
            <v xml:space="preserve">IESE </v>
          </cell>
          <cell r="K3117" t="str">
            <v>Предложение IESE13.05.2019</v>
          </cell>
          <cell r="L3117">
            <v>43598</v>
          </cell>
          <cell r="V3117">
            <v>1578.9473684210525</v>
          </cell>
        </row>
        <row r="3118">
          <cell r="A3118">
            <v>2651</v>
          </cell>
          <cell r="E3118" t="str">
            <v>Обсадные  инвентарные  трубы  d=800мм   секция  дл.=6м</v>
          </cell>
          <cell r="I3118" t="str">
            <v>шт.</v>
          </cell>
          <cell r="J3118" t="str">
            <v>MOSTIN-Russia</v>
          </cell>
          <cell r="K3118" t="str">
            <v xml:space="preserve">27.11.2020  Email </v>
          </cell>
          <cell r="L3118">
            <v>44162</v>
          </cell>
          <cell r="V3118">
            <v>278615.78947368416</v>
          </cell>
        </row>
        <row r="3119">
          <cell r="A3119">
            <v>2789</v>
          </cell>
          <cell r="E3119" t="str">
            <v>Обсадные  инвентарные  трубы  d=800мм   секция  дл.=6м</v>
          </cell>
          <cell r="I3119" t="str">
            <v>м</v>
          </cell>
          <cell r="J3119" t="str">
            <v>MOSTIN-Russia</v>
          </cell>
          <cell r="K3119" t="str">
            <v xml:space="preserve">27.11.2020  Email </v>
          </cell>
          <cell r="L3119">
            <v>44162</v>
          </cell>
          <cell r="V3119">
            <v>11116.77</v>
          </cell>
        </row>
        <row r="3120">
          <cell r="A3120">
            <v>408</v>
          </cell>
          <cell r="E3120" t="str">
            <v>Обычные гвозди Длина: мешки 4-15 см25 кг</v>
          </cell>
          <cell r="I3120" t="str">
            <v>т</v>
          </cell>
          <cell r="J3120" t="str">
            <v>Nassar group</v>
          </cell>
          <cell r="K3120" t="str">
            <v>Предложения21.04.2019</v>
          </cell>
          <cell r="L3120">
            <v>43576</v>
          </cell>
          <cell r="V3120">
            <v>12448.250000000002</v>
          </cell>
        </row>
        <row r="3121">
          <cell r="A3121">
            <v>3408</v>
          </cell>
          <cell r="E3121" t="str">
            <v>Огнезащитая пена CFS-F FX FIRESTOP FOAM# 429802.Транспорт экспертно 5%</v>
          </cell>
          <cell r="I3121" t="str">
            <v>шт.</v>
          </cell>
          <cell r="J3121" t="str">
            <v>HILTI</v>
          </cell>
          <cell r="K3121" t="str">
            <v>https://www.hilti.it/c/CLS_FIRESTOP_PROTECTION_7131/CLS_FIRESTOP_FOAMS_7131/r26040</v>
          </cell>
          <cell r="L3121">
            <v>44342</v>
          </cell>
          <cell r="V3121">
            <v>1138.2926435999998</v>
          </cell>
        </row>
        <row r="3122">
          <cell r="A3122">
            <v>5068</v>
          </cell>
          <cell r="E3122" t="str">
            <v>Огнезащитая пена CFS-F FX FIRESTOP FOAM# 429802.Транспорт экспертно 5%</v>
          </cell>
          <cell r="I3122" t="str">
            <v>шт.</v>
          </cell>
          <cell r="J3122" t="str">
            <v>HILTI</v>
          </cell>
          <cell r="K3122" t="str">
            <v>https://www.hilti.it/c/CLS_FIRESTOP_PROTECTION_7131/CLS_FIRESTOP_FOAMS_7131/r26040</v>
          </cell>
          <cell r="L3122">
            <v>44609</v>
          </cell>
          <cell r="V3122">
            <v>1259.5461564000002</v>
          </cell>
        </row>
        <row r="3123">
          <cell r="A3123">
            <v>4615</v>
          </cell>
          <cell r="E3123" t="str">
            <v>Огнезащитное покрытие Hensotherm 421 KS (замена Hensotherm 30KS мнение  от I. V. Jochen Rehder Export Manager Rudolf Hensel GmbH), ведро 25 кг/ Транспорт экспертно Börnsen (Germany) - площадка 10%</v>
          </cell>
          <cell r="I3123" t="str">
            <v>кг</v>
          </cell>
          <cell r="J3123" t="str">
            <v xml:space="preserve">Rudolf Hensel GmbH </v>
          </cell>
          <cell r="K3123" t="str">
            <v>https://www.farben-schmid.de/4044/hensel-hensotherm-421-ks-indoor-wb?c=1782</v>
          </cell>
          <cell r="L3123">
            <v>44594</v>
          </cell>
          <cell r="V3123">
            <v>3660.1600033613454</v>
          </cell>
        </row>
        <row r="3124">
          <cell r="A3124">
            <v>4616</v>
          </cell>
          <cell r="E3124" t="str">
            <v>Огнезащитное покрытие Hensotherm 421 KS (замена Hensotherm 30KS мнение  от I. V. Jochen Rehder Export Manager Rudolf Hensel GmbH), ведро 25 кг/ Транспорт экспертно Börnsen (Germany) - площадка 10%</v>
          </cell>
          <cell r="I3124" t="str">
            <v>кг</v>
          </cell>
          <cell r="J3124" t="str">
            <v xml:space="preserve">Rudolf Hensel GmbH </v>
          </cell>
          <cell r="K3124" t="str">
            <v>https://www.brandschutzshop-online.de/brandschutzbeschichtungen/stahl/hensel/brandschutzbeschichtung/hensotherm-421ks-brandschutzbeschichtung-f30-f60-f90?number=SW10387.2</v>
          </cell>
          <cell r="L3124">
            <v>44594</v>
          </cell>
          <cell r="V3124">
            <v>3626.0167197478995</v>
          </cell>
        </row>
        <row r="3125">
          <cell r="A3125">
            <v>5061</v>
          </cell>
          <cell r="E3125" t="str">
            <v xml:space="preserve">Огнезащитный состав Promapaint SC 3. Транспорт экпертно 5% </v>
          </cell>
          <cell r="I3125" t="str">
            <v>кг</v>
          </cell>
          <cell r="J3125" t="str">
            <v xml:space="preserve">Promat SEE, Etexgroup </v>
          </cell>
          <cell r="K3125" t="str">
            <v>Письмо для Пакш от 01.04.2021</v>
          </cell>
          <cell r="L3125">
            <v>44287</v>
          </cell>
          <cell r="V3125">
            <v>103.0921815</v>
          </cell>
        </row>
        <row r="3126">
          <cell r="A3126">
            <v>3006</v>
          </cell>
          <cell r="E3126" t="str">
            <v xml:space="preserve">Огнестойкая пена FBS-S (7203800) Двухкомпонентная пена в картридже, 380 мл, в комплекте с двумя смесительными трубками OBO Bettermann. Цена OBO Bettermann Hungary. Транспорт экспертно 5%. </v>
          </cell>
          <cell r="I3126" t="str">
            <v>шт.</v>
          </cell>
          <cell r="J3126" t="str">
            <v>OBO Bettermann</v>
          </cell>
          <cell r="K3126" t="str">
            <v>Прайс лист OBO Bettermann Hungary 15.04.2020</v>
          </cell>
          <cell r="L3126">
            <v>44200</v>
          </cell>
          <cell r="V3126">
            <v>894.41876956291901</v>
          </cell>
        </row>
        <row r="3127">
          <cell r="A3127">
            <v>3024</v>
          </cell>
          <cell r="E3127" t="str">
            <v xml:space="preserve">Огнестойкое покрытие   ASX-K  7202310 OBO Bettermann. Цена OBO Bettermann Hungary. Транспорт экспертно 5%. </v>
          </cell>
          <cell r="I3127" t="str">
            <v>шт.</v>
          </cell>
          <cell r="J3127" t="str">
            <v>OBO Bettermann</v>
          </cell>
          <cell r="K3127" t="str">
            <v>Прайс лист OBO Bettermann Hungary 15.04.2020</v>
          </cell>
          <cell r="L3127">
            <v>44200</v>
          </cell>
          <cell r="V3127">
            <v>385.14970067902357</v>
          </cell>
        </row>
        <row r="3128">
          <cell r="A3128">
            <v>2040</v>
          </cell>
          <cell r="E3128" t="str">
            <v>Огракс-В-СК огнезащитный материал, в вёдрах по 15кг, 48 банок на паллете, 9 паллетов в 20' контейнер, транспорт М-С.П. - 946 USD (Searates), С.П.-площадка - 2360 USD (запрос филиала MESCO), итого =3305 USD/20' контейнер. НДС РФ = 0%, ввозные пошлины АРЕ = 0%</v>
          </cell>
          <cell r="I3128" t="str">
            <v>кг</v>
          </cell>
          <cell r="J3128" t="str">
            <v>АО НПО «УНИХИМТЕК»</v>
          </cell>
          <cell r="K3128" t="str">
            <v>ТКП "Центр-КС" Подольск от 30.10.2020</v>
          </cell>
          <cell r="L3128">
            <v>44134</v>
          </cell>
          <cell r="V3128">
            <v>75.314327862998596</v>
          </cell>
        </row>
        <row r="3129">
          <cell r="A3129">
            <v>5319</v>
          </cell>
          <cell r="E3129" t="str">
            <v>Однокомпонентный клей и гидроизоляция SikaBond T-8. Плотность 1,35 кг/л</v>
          </cell>
          <cell r="I3129" t="str">
            <v>л</v>
          </cell>
          <cell r="J3129" t="str">
            <v>SIKA</v>
          </cell>
          <cell r="K3129" t="str">
            <v>Письмо от 26.04.2021</v>
          </cell>
          <cell r="L3129">
            <v>44312</v>
          </cell>
          <cell r="V3129">
            <v>198.24872980417757</v>
          </cell>
        </row>
        <row r="3130">
          <cell r="A3130">
            <v>955</v>
          </cell>
          <cell r="E3130" t="str">
            <v>Окисленный серебристый алюминий</v>
          </cell>
          <cell r="I3130" t="str">
            <v>т</v>
          </cell>
          <cell r="J3130" t="str">
            <v>www.MHUC.GOV.EG</v>
          </cell>
          <cell r="K3130" t="str">
            <v>www.MHUC.GOV.EG</v>
          </cell>
          <cell r="L3130">
            <v>43614</v>
          </cell>
          <cell r="V3130">
            <v>59824.561403508764</v>
          </cell>
        </row>
        <row r="3131">
          <cell r="A3131">
            <v>413</v>
          </cell>
          <cell r="E3131" t="str">
            <v>Оконный блок ПВХ двукамерный, толщина стеклопакета 32 мм</v>
          </cell>
          <cell r="I3131" t="str">
            <v>м2</v>
          </cell>
          <cell r="J3131" t="str">
            <v>Delta PVC</v>
          </cell>
          <cell r="K3131" t="str">
            <v>Цены на окна ПВХ Delta PVC от 25.01.2018</v>
          </cell>
          <cell r="L3131">
            <v>43125</v>
          </cell>
          <cell r="V3131">
            <v>2830.4</v>
          </cell>
        </row>
        <row r="3132">
          <cell r="A3132">
            <v>414</v>
          </cell>
          <cell r="E3132" t="str">
            <v>Оконный блок ПВХ двукамерный, толщина стеклопакета 32 мм</v>
          </cell>
          <cell r="I3132" t="str">
            <v>м2</v>
          </cell>
          <cell r="J3132" t="str">
            <v>Eco House</v>
          </cell>
          <cell r="K3132" t="str">
            <v>Письмо Eco House от 31.01.2018</v>
          </cell>
          <cell r="L3132">
            <v>43131</v>
          </cell>
          <cell r="V3132" t="str">
            <v>?</v>
          </cell>
        </row>
        <row r="3133">
          <cell r="A3133">
            <v>415</v>
          </cell>
          <cell r="E3133" t="str">
            <v>Оконный блок ПВХ однокамерный, толщина стеклопакета 24 мм</v>
          </cell>
          <cell r="I3133" t="str">
            <v>м2</v>
          </cell>
          <cell r="J3133" t="str">
            <v>Delta PVC</v>
          </cell>
          <cell r="K3133" t="str">
            <v>Цены на окна ПВХ Delta PVC от 25.01.2018</v>
          </cell>
          <cell r="L3133">
            <v>43125</v>
          </cell>
          <cell r="V3133">
            <v>2122.8000000000002</v>
          </cell>
        </row>
        <row r="3134">
          <cell r="A3134">
            <v>416</v>
          </cell>
          <cell r="E3134" t="str">
            <v>Оконный блок ПВХ однокамерный, толщина стеклопакета 24 мм</v>
          </cell>
          <cell r="I3134" t="str">
            <v>м2</v>
          </cell>
          <cell r="J3134" t="str">
            <v>Eco House</v>
          </cell>
          <cell r="K3134" t="str">
            <v>Письмо Eco House от 31.01.2018</v>
          </cell>
          <cell r="L3134">
            <v>43131</v>
          </cell>
          <cell r="V3134" t="str">
            <v>?</v>
          </cell>
        </row>
        <row r="3135">
          <cell r="A3135">
            <v>3334</v>
          </cell>
          <cell r="E3135" t="str">
            <v>Оповещатель звуковой  12/24В CWSO-RR-S1, красный. Транспорт М-С.-П. = 946 USD (Searates.com), С.-П.-Александрия, портовая обработка - площадка = 2360 USD (запрос Дирекции в MESCO), итого =3305 USD/20' контейнер. Масса брутто 1,2 кг, класс груза -2 , загрузка=0,85. НДС РФ, налоги пошлины АРЕ = 0%.</v>
          </cell>
          <cell r="I3135" t="str">
            <v>10 шт.</v>
          </cell>
          <cell r="J3135" t="str">
            <v>N/A</v>
          </cell>
          <cell r="K3135" t="str">
            <v>Данные УЦ для лота 4902</v>
          </cell>
          <cell r="L3135">
            <v>44155</v>
          </cell>
          <cell r="V3135">
            <v>4296.7753189873947</v>
          </cell>
        </row>
        <row r="3136">
          <cell r="A3136">
            <v>3313</v>
          </cell>
          <cell r="E3136" t="str">
            <v>Оповещатель комбинированный (свето-звуковой), 12/24В,  CWSS-RR-S3, корпус красный, цвет вспышек красный.Транспорт М-С.-П. = 946 USD (Searates.com), С.-П.-Александрия, портовая обработка - площадка = 2360 USD (запрос Дирекции в MESCO), итого =3305 USD/20' контейнер. Масса брутто 1,50 кг/шт., класс груза - 2, загрузка=0,85. НДС РФ, налоги пошлины АРЕ = 0%.</v>
          </cell>
          <cell r="I3136" t="str">
            <v>10 шт.</v>
          </cell>
          <cell r="J3136" t="str">
            <v>N/A</v>
          </cell>
          <cell r="K3136" t="str">
            <v>https://www.tinko.ru/catalog/product/236675/</v>
          </cell>
          <cell r="L3136">
            <v>44312</v>
          </cell>
          <cell r="V3136">
            <v>8991.1205294307674</v>
          </cell>
        </row>
        <row r="3137">
          <cell r="A3137">
            <v>2321</v>
          </cell>
          <cell r="E3137" t="str">
            <v>Опора несиловая, высота 12 м, толщина металла 4 мм</v>
          </cell>
          <cell r="I3137" t="str">
            <v>шт.</v>
          </cell>
          <cell r="J3137" t="str">
            <v>Egypto German Lighting Poles</v>
          </cell>
          <cell r="K3137" t="str">
            <v>Письмо от 05.02.2020</v>
          </cell>
          <cell r="L3137">
            <v>43866</v>
          </cell>
          <cell r="V3137">
            <v>8000</v>
          </cell>
        </row>
        <row r="3138">
          <cell r="A3138">
            <v>2823</v>
          </cell>
          <cell r="E3138" t="str">
            <v>Опора несиловая, высота 12 м, толщина металла 4 мм</v>
          </cell>
          <cell r="I3138" t="str">
            <v>шт.</v>
          </cell>
          <cell r="J3138" t="str">
            <v>Egypto German Lighting Poles</v>
          </cell>
          <cell r="K3138" t="str">
            <v>Email.24.12.2020</v>
          </cell>
          <cell r="L3138">
            <v>44189</v>
          </cell>
          <cell r="V3138">
            <v>8000</v>
          </cell>
        </row>
        <row r="3139">
          <cell r="A3139">
            <v>3406</v>
          </cell>
          <cell r="E3139" t="str">
            <v>Опорная конструкция T MQK-600 в составе:- консольная опора MQK-72/600 #369616, 1 шт;- анкер для тяжелых нагрузок HSL-3-G M8/20 #371793, 2 шт. Транспорт экспертно 5%</v>
          </cell>
          <cell r="I3139" t="str">
            <v>шт.</v>
          </cell>
          <cell r="J3139" t="str">
            <v>HILTI</v>
          </cell>
          <cell r="K3139" t="str">
            <v>https://www.hilti.sa/c/CLS_INSTALLATION_SYS_7134/CLS_SPRINKLER_7134/CLS_SPRINKLER_COMPONENTS_7134/r4345?CHD_LENGTH_L_COPY=600%20mm&amp;combo_content=e26a31665294fb93b36e681fe4e53934&amp;itemCode=369616https://www.hilti.sa/c/CLS_FASTENER_7135/CLS_WEDGE_ANCHORS_7135/r2815?CHA_GLOBAL_ANC_SIZE=M8&amp;CHD_ANCHOR_LENGTH=102%20mm&amp;combo_content=8e14e3d10cb0e0a029ec6d510de867ac&amp;salespackquantity=40%20pc&amp;itemCode=371793</v>
          </cell>
          <cell r="L3139">
            <v>44342</v>
          </cell>
          <cell r="V3139">
            <v>5698.7280336000003</v>
          </cell>
        </row>
        <row r="3140">
          <cell r="A3140">
            <v>5028</v>
          </cell>
          <cell r="E3140" t="str">
            <v>Опорная конструкция T MQK-600 в составе:- консольная опора MQK-72/600 #369616, 1 шт;- анкер для тяжелых нагрузок HSL-3-G M8/20 #371793, 2 шт. Транспорт экспертно 5%</v>
          </cell>
          <cell r="I3140" t="str">
            <v>шт.</v>
          </cell>
          <cell r="J3140" t="str">
            <v>HILTI</v>
          </cell>
          <cell r="K3140" t="str">
            <v>https://www.hilti.it/c/CLS_INSTALLATION_SYS_7134/CLS_SPRINKLER_7134/CLS_SPRINKLER_COMPONENTS_7134/r4345https://www.hilti.it/?CHA_GLOBAL_ANC_SIZE=M8&amp;CHD_ANCHOR_LENGTH=102%20mm&amp;combo_content=51979bb59b0ce01b4fe329858c7e0028&amp;salespackquantity=40%20pezzi&amp;itemCode=371793</v>
          </cell>
          <cell r="L3140">
            <v>44580</v>
          </cell>
          <cell r="V3140">
            <v>4624.98633135</v>
          </cell>
        </row>
        <row r="3141">
          <cell r="A3141">
            <v>5027</v>
          </cell>
          <cell r="E3141" t="str">
            <v>Опорно-подвесные системы Lisega. 2029,77 руб/кг (2кв2017) / 59,7791 EUR/RUB@15.04.2017.Цена источника эскалирована по PPI экспорт из Германии по статье GP09-2420 (Index der Ausfuhrpreise: Deutschland, Monate,Güterverzeichnis GP2009 2-/3-/4-Steller/Sonderpositionen Stahlrohre,Rohrform-,-verschluss- u.-verbind.stück трубы, фитинги, опоры, соединения): 2015=100, 2017.Apr=101, 2021.Nov=127,6 (ист.: https://www-genesis.destatis.de). Курс EUR/EGP по ЦБ АРЕ на 19.01.2022 = 17,7516 Транспорт экспертно 5%</v>
          </cell>
          <cell r="I3141" t="str">
            <v>кг</v>
          </cell>
          <cell r="J3141" t="str">
            <v>Lisega</v>
          </cell>
          <cell r="K3141" t="str">
            <v>Отраслевой каталог цен на материалы изделия и конструкции. применяемые при строительстве ЛАЭС-2 (энергоблок № 1). II квартал 2017 года + эскалация в EUR по PPI export Germany по статье  GP09-2420 "трубы, фитинги, опоры, соединения" 26,34%</v>
          </cell>
          <cell r="L3141">
            <v>44581</v>
          </cell>
          <cell r="V3141">
            <v>799.56460401138588</v>
          </cell>
        </row>
        <row r="3142">
          <cell r="A3142">
            <v>3426</v>
          </cell>
          <cell r="E3142" t="str">
            <v>Опорно-подвесные системы Lisega. Цена источника эскалирована по PPI экспорт из Германии по статье GP09-2420 (Index der Ausfuhrpreise: Deutschland, Monate,Güterverzeichnis GP2009 2-/3-/4-Steller/Sonderpositionen Stahlrohre,Rohrform-,-verschluss- u.-verbind.stück трубы, фитинги, опоры, соединения): 2015=100, 2017.04=101, 2021.Apr=109, рост в EUR=7,92% (ист.: https://www-genesis.destatis.de). Транспорт экспертно 5%</v>
          </cell>
          <cell r="I3142" t="str">
            <v>кг</v>
          </cell>
          <cell r="J3142" t="str">
            <v>Lisega</v>
          </cell>
          <cell r="K3142" t="str">
            <v>Отраслевой каталог цен на материалы изделия и конструкции. применяемые при строительстве ЛАЭС-2 (энергоблок № 1). II квартал 2014 года - II квартал  2017 года + эскалация в EUR по PPI export Germany</v>
          </cell>
          <cell r="L3142">
            <v>42840</v>
          </cell>
          <cell r="V3142">
            <v>630.51452176742782</v>
          </cell>
        </row>
        <row r="3143">
          <cell r="A3143">
            <v>4200</v>
          </cell>
          <cell r="E3143" t="str">
            <v>Опорно-подвесные системы Lisega. Цена источника эскалирована по PPI экспорт из Германии по статье GP09-2420 (Index der Ausfuhrpreise: Deutschland, Monate,Güterverzeichnis GP2009 2-/3-/4-Steller/Sonderpositionen Stahlrohre,Rohrform-,-verschluss- u.-verbind.stück трубы, фитинги, опоры, соединения): 2015=100, 2017.Apr=101, 2021.Aug=125,1 (ист.: https://www-genesis.destatis.de). Транспорт экспертно 5%</v>
          </cell>
          <cell r="I3143" t="str">
            <v>кг</v>
          </cell>
          <cell r="J3143" t="str">
            <v>Lisega</v>
          </cell>
          <cell r="K3143" t="str">
            <v>Отраслевой каталог цен на материалы изделия и конструкции. применяемые при строительстве ЛАЭС-2 (энергоблок № 1). II квартал 2017 года + изменение курса EUR/RUB + эскалация в EUR по PPI export Germany по статье  GP09-2420 "трубы, фитинги, опоры, соединения"</v>
          </cell>
          <cell r="L3143">
            <v>44440</v>
          </cell>
          <cell r="V3143">
            <v>390.8653809446302</v>
          </cell>
        </row>
        <row r="3144">
          <cell r="A3144">
            <v>3092</v>
          </cell>
          <cell r="E3144" t="str">
            <v xml:space="preserve">Опорный кронштейн  AW 30 11 FT (6419704)        OBO Bettermann. Цена OBO Bettermann Hungary. Транспорт экспертно 5%. </v>
          </cell>
          <cell r="I3144" t="str">
            <v>шт.</v>
          </cell>
          <cell r="J3144" t="str">
            <v>OBO Bettermann</v>
          </cell>
          <cell r="K3144" t="str">
            <v>Прайс лист OBO Bettermann Hungary 15.04.2020</v>
          </cell>
          <cell r="L3144">
            <v>44200</v>
          </cell>
          <cell r="V3144">
            <v>85.081746079737385</v>
          </cell>
        </row>
        <row r="3145">
          <cell r="A3145">
            <v>3090</v>
          </cell>
          <cell r="E3145" t="str">
            <v xml:space="preserve">Опорный кронштейн  AW 30 16 FT (6419712)            OBO Bettermann. Цена OBO Bettermann Hungary. Транспорт экспертно 5%. </v>
          </cell>
          <cell r="I3145" t="str">
            <v>шт.</v>
          </cell>
          <cell r="J3145" t="str">
            <v>OBO Bettermann</v>
          </cell>
          <cell r="K3145" t="str">
            <v>Прайс лист OBO Bettermann Hungary 15.04.2020</v>
          </cell>
          <cell r="L3145">
            <v>44200</v>
          </cell>
          <cell r="V3145">
            <v>103.03209354142655</v>
          </cell>
        </row>
        <row r="3146">
          <cell r="A3146">
            <v>3089</v>
          </cell>
          <cell r="E3146" t="str">
            <v xml:space="preserve">Опорный кронштейн  AW 30 21 FT (6419720)                   OBO Bettermann. Цена OBO Bettermann Hungary. Транспорт экспертно 5%. </v>
          </cell>
          <cell r="I3146" t="str">
            <v>шт.</v>
          </cell>
          <cell r="J3146" t="str">
            <v>OBO Bettermann</v>
          </cell>
          <cell r="K3146" t="str">
            <v>Прайс лист OBO Bettermann Hungary 15.04.2020</v>
          </cell>
          <cell r="L3146">
            <v>44200</v>
          </cell>
          <cell r="V3146">
            <v>109.13494796124913</v>
          </cell>
        </row>
        <row r="3147">
          <cell r="A3147">
            <v>3078</v>
          </cell>
          <cell r="E3147" t="str">
            <v xml:space="preserve">Опорный кронштейн AS 30 16 FT (6419376)   OBO Bettermann. Цена OBO Bettermann Hungary. Транспорт экспертно 5%. </v>
          </cell>
          <cell r="I3147" t="str">
            <v>шт.</v>
          </cell>
          <cell r="J3147" t="str">
            <v>OBO Bettermann</v>
          </cell>
          <cell r="K3147" t="str">
            <v>Прайс лист OBO Bettermann Hungary 15.04.2020</v>
          </cell>
          <cell r="L3147">
            <v>44200</v>
          </cell>
          <cell r="V3147">
            <v>162.27395403662175</v>
          </cell>
        </row>
        <row r="3148">
          <cell r="A3148">
            <v>908</v>
          </cell>
          <cell r="E3148" t="str">
            <v>Отвод 90° полиэтиленовый  Pipe bend 90°DN280x16.6;PN1.0MPa,SDR17</v>
          </cell>
          <cell r="I3148" t="str">
            <v>шт.</v>
          </cell>
          <cell r="J3148" t="str">
            <v xml:space="preserve">IESE </v>
          </cell>
          <cell r="K3148" t="str">
            <v>Предложение IESE13.05.2019</v>
          </cell>
          <cell r="L3148">
            <v>43598</v>
          </cell>
          <cell r="V3148">
            <v>1403.5087719298244</v>
          </cell>
        </row>
        <row r="3149">
          <cell r="A3149">
            <v>768</v>
          </cell>
          <cell r="E3149" t="str">
            <v>Отвод 90° полиэтиленовый  Pipe bend 90°DN90x5.4; PN1.0MPa,SDR17</v>
          </cell>
          <cell r="I3149" t="str">
            <v>шт.</v>
          </cell>
          <cell r="J3149" t="str">
            <v>FELOPATEER</v>
          </cell>
          <cell r="K3149" t="str">
            <v>Предложение 15.05.2019</v>
          </cell>
          <cell r="L3149">
            <v>43600</v>
          </cell>
          <cell r="V3149">
            <v>122.80701754385963</v>
          </cell>
        </row>
        <row r="3150">
          <cell r="A3150">
            <v>790</v>
          </cell>
          <cell r="E3150" t="str">
            <v>Отвод 90° стальной крутоизогнутый (10)"</v>
          </cell>
          <cell r="I3150" t="str">
            <v>шт.</v>
          </cell>
          <cell r="J3150" t="str">
            <v>YEYCO</v>
          </cell>
          <cell r="K3150" t="str">
            <v xml:space="preserve">Европа </v>
          </cell>
          <cell r="L3150">
            <v>43606</v>
          </cell>
          <cell r="V3150">
            <v>1653.75</v>
          </cell>
        </row>
        <row r="3151">
          <cell r="A3151">
            <v>791</v>
          </cell>
          <cell r="E3151" t="str">
            <v>Отвод 90° стальной крутоизогнутый (6)"</v>
          </cell>
          <cell r="I3151" t="str">
            <v>шт.</v>
          </cell>
          <cell r="J3151" t="str">
            <v>YEYCO</v>
          </cell>
          <cell r="K3151" t="str">
            <v xml:space="preserve">Европа </v>
          </cell>
          <cell r="L3151">
            <v>43606</v>
          </cell>
          <cell r="V3151">
            <v>546</v>
          </cell>
        </row>
        <row r="3152">
          <cell r="A3152">
            <v>885</v>
          </cell>
          <cell r="E3152" t="str">
            <v>Отвод 90° стальной крутоизогнутый Sharply curved bends 90°DN150 (168.3x4.5)</v>
          </cell>
          <cell r="I3152" t="str">
            <v>шт.</v>
          </cell>
          <cell r="J3152" t="str">
            <v xml:space="preserve">IESE </v>
          </cell>
          <cell r="K3152" t="str">
            <v>Предложение IESE13.05.2019</v>
          </cell>
          <cell r="L3152">
            <v>43598</v>
          </cell>
          <cell r="V3152">
            <v>10526.315789473683</v>
          </cell>
        </row>
        <row r="3153">
          <cell r="A3153">
            <v>886</v>
          </cell>
          <cell r="E3153" t="str">
            <v>Отвод 90° стальной крутоизогнутый Sharply curved bends 90°DN250 (273x6.3)</v>
          </cell>
          <cell r="I3153" t="str">
            <v>шт.</v>
          </cell>
          <cell r="J3153" t="str">
            <v xml:space="preserve">IESE </v>
          </cell>
          <cell r="K3153" t="str">
            <v>Предложение IESE13.05.2019</v>
          </cell>
          <cell r="L3153">
            <v>43598</v>
          </cell>
          <cell r="V3153">
            <v>15789.473684210525</v>
          </cell>
        </row>
        <row r="3154">
          <cell r="A3154">
            <v>263</v>
          </cell>
          <cell r="E3154" t="str">
            <v>отделка на цементной основе рифленое покрытие / Saviatto В / {цвет} бежевый {упаковка} 50 кг {норма покрытия / единица} 320 м213,95</v>
          </cell>
          <cell r="I3154" t="str">
            <v>т</v>
          </cell>
          <cell r="J3154" t="str">
            <v xml:space="preserve">SAVETO company </v>
          </cell>
          <cell r="K3154" t="str">
            <v xml:space="preserve">SAVETO company </v>
          </cell>
          <cell r="L3154">
            <v>43650</v>
          </cell>
          <cell r="V3154">
            <v>4116</v>
          </cell>
        </row>
        <row r="3155">
          <cell r="A3155" t="str">
            <v>3705-1</v>
          </cell>
          <cell r="E3155" t="str">
            <v>Арматура gkjcrfz B240 D-P ES 262/2021, 6,8,10,12,13.5 мм в мотках, 126,18,20,22,25,32 мм в прутьях</v>
          </cell>
          <cell r="I3155" t="str">
            <v>т</v>
          </cell>
          <cell r="J3155" t="str">
            <v>EZZ STEEL</v>
          </cell>
          <cell r="K3155" t="str">
            <v>Предложение от 10.11.2021</v>
          </cell>
          <cell r="L3155">
            <v>44510</v>
          </cell>
          <cell r="V3155">
            <v>13245.599999999999</v>
          </cell>
        </row>
        <row r="3156">
          <cell r="A3156">
            <v>3704</v>
          </cell>
          <cell r="E3156" t="str">
            <v>Арматура периодического профиля B500DWR, ES 262/2021, 10,12,14,16,18,20,22,25,32,40 мм</v>
          </cell>
          <cell r="I3156" t="str">
            <v>т</v>
          </cell>
          <cell r="J3156" t="str">
            <v>EZZ STEEL</v>
          </cell>
          <cell r="K3156" t="str">
            <v>Предложение от 10.11.2021</v>
          </cell>
          <cell r="L3156">
            <v>44510</v>
          </cell>
          <cell r="V3156">
            <v>13245.599999999999</v>
          </cell>
        </row>
        <row r="3157">
          <cell r="A3157">
            <v>409</v>
          </cell>
          <cell r="E3157" t="str">
            <v xml:space="preserve">Оценка 4.8M8x60 + M8x7027 кг коробки </v>
          </cell>
          <cell r="I3157" t="str">
            <v>т</v>
          </cell>
          <cell r="J3157" t="str">
            <v>Nassar group</v>
          </cell>
          <cell r="K3157" t="str">
            <v>Предложения21.04.2019</v>
          </cell>
          <cell r="L3157">
            <v>43576</v>
          </cell>
          <cell r="V3157">
            <v>19917.2</v>
          </cell>
        </row>
        <row r="3158">
          <cell r="A3158">
            <v>2173</v>
          </cell>
          <cell r="E3158" t="str">
            <v>Оценка изготовления балки подкрановых путей Б1 по основным материалам (бетон B30-2,35 м3 м арматура 491,3 кг) + экспертно дополнительные материалы и расходы по ГЭСН 06-01-034-01 = 33% + экспертно накладные расходы и прибыль подрядчика = 10%</v>
          </cell>
          <cell r="I3158" t="str">
            <v>м3</v>
          </cell>
          <cell r="J3158" t="str">
            <v>N/A</v>
          </cell>
          <cell r="K3158" t="str">
            <v xml:space="preserve">Экспертная оценка </v>
          </cell>
          <cell r="L3158">
            <v>43796</v>
          </cell>
          <cell r="V3158">
            <v>5173.8831961617489</v>
          </cell>
        </row>
        <row r="3159">
          <cell r="A3159">
            <v>2242</v>
          </cell>
          <cell r="E3159" t="str">
            <v>Оценка изготовления стойки ST1 по основным материалам (профиль 140х140х7 - 73,73 кг/шт х 20 EGP/кг [квадрат от ELEKHWA] и лист 200х200х8 - 5,024 кг/шт х 15,58 EGP/кг [лист от Egyptian Iron and Steel]) + экспертно работы, дополнительные материалы и механизмы по ГЭСНм 38-01-003-04 = 38,02% + экспертно накладные расходы и прибыль подрядчика = 10%</v>
          </cell>
          <cell r="I3159" t="str">
            <v>кг</v>
          </cell>
          <cell r="J3159" t="str">
            <v>N/A</v>
          </cell>
          <cell r="K3159" t="str">
            <v>Оценка изготовления</v>
          </cell>
          <cell r="L3159">
            <v>43829</v>
          </cell>
          <cell r="V3159">
            <v>26.56318574653357</v>
          </cell>
        </row>
        <row r="3160">
          <cell r="A3160">
            <v>2243</v>
          </cell>
          <cell r="E3160" t="str">
            <v>Оценка изготовления стойки ST1 по основным материалам (профиль 160х160х7 - 103,39 кг/шт х 20 EGP/кг [квадрат от ELEKHWA] и лист 200х200х8 - 5,024 кг/шт х 15,58 EGP/кг [лист от Egyptian Iron and Steel]) + экспертно работы, дополнительные материалы и механизмы по ГЭСНм 38-01-003-04 = 38,02% + экспертно накладные расходы и прибыль подрядчика = 10%</v>
          </cell>
          <cell r="I3160" t="str">
            <v>кг</v>
          </cell>
          <cell r="J3160" t="str">
            <v>N/A</v>
          </cell>
          <cell r="K3160" t="str">
            <v>Оценка изготовления</v>
          </cell>
          <cell r="L3160">
            <v>43829</v>
          </cell>
          <cell r="V3160">
            <v>30.053287322189391</v>
          </cell>
        </row>
        <row r="3161">
          <cell r="A3161">
            <v>4738</v>
          </cell>
          <cell r="E3161" t="str">
            <v xml:space="preserve">Оценка плиты дорожной PM1 без СП и НР. Металопрокат (арматурный B420DWR 12-14 мм, каркас, петли), 157,76 кг/шт @ 18,5 EGP/кг (Beshay Steel Egyptian American Stell Rolling Co. от 17.04.2022) + Бетон тяжелый, крупность заполнителя 20 мм, класс C30 / С30 OPC (GOST B25), 1,62 м3/шт @ 1676,72 EGP/м3 (3S ReadyMix т 13.03.2022). Прочие материалы, труд, ЭММ экспетно: + 10% </v>
          </cell>
          <cell r="I3161" t="str">
            <v>шт.</v>
          </cell>
          <cell r="J3161" t="str">
            <v>N/A</v>
          </cell>
          <cell r="K3161" t="str">
            <v>Оценка по основным материалам</v>
          </cell>
          <cell r="L3161">
            <v>44697</v>
          </cell>
          <cell r="V3161">
            <v>6198.3310400000009</v>
          </cell>
        </row>
        <row r="3162">
          <cell r="A3162">
            <v>2808</v>
          </cell>
          <cell r="E3162" t="str">
            <v>Оцинкованный профлист 0,6 мм (5 кг / м2)</v>
          </cell>
          <cell r="I3162" t="str">
            <v>м2</v>
          </cell>
          <cell r="J3162" t="str">
            <v>Sherif Hafez &lt;sherif.hafez@kingspan.com&gt;</v>
          </cell>
          <cell r="K3162" t="str">
            <v>Email 16.12.2020</v>
          </cell>
          <cell r="L3162">
            <v>44181</v>
          </cell>
          <cell r="V3162">
            <v>220.22</v>
          </cell>
        </row>
        <row r="3163">
          <cell r="A3163">
            <v>2811</v>
          </cell>
          <cell r="E3163" t="str">
            <v>Оцинкованный профлист 0,9 мм (8 кг / м2)</v>
          </cell>
          <cell r="I3163" t="str">
            <v>м2</v>
          </cell>
          <cell r="J3163" t="str">
            <v>Sherif Hafez &lt;sherif.hafez@kingspan.com&gt;</v>
          </cell>
          <cell r="K3163" t="str">
            <v>Email 16.12.2020</v>
          </cell>
          <cell r="L3163">
            <v>44181</v>
          </cell>
          <cell r="V3163">
            <v>314.60000000000002</v>
          </cell>
        </row>
        <row r="3164">
          <cell r="A3164">
            <v>5751</v>
          </cell>
          <cell r="E3164" t="str">
            <v xml:space="preserve">Пароизоляционная пластина на Dn125 SitaTurbo flex, артикул 18 12 90. Транспорт экспертно 5% </v>
          </cell>
          <cell r="I3164" t="str">
            <v>шт.</v>
          </cell>
          <cell r="J3164" t="str">
            <v>Sita</v>
          </cell>
          <cell r="K3164" t="str">
            <v>Sita Preisliste_2022 01 20</v>
          </cell>
          <cell r="L3164">
            <v>44581</v>
          </cell>
          <cell r="V3164">
            <v>1031.6460000000002</v>
          </cell>
        </row>
        <row r="3165">
          <cell r="A3165">
            <v>4626</v>
          </cell>
          <cell r="E3165" t="str">
            <v>ПвПГнг(А)-HF 4х120мс(PE)-1кВ ТУ 16.К71-304-2001 (ГОСТ 31996-2012). Транспорт экспертно 5%</v>
          </cell>
          <cell r="I3165" t="str">
            <v>1000 м</v>
          </cell>
          <cell r="J3165" t="str">
            <v>Электрокабель</v>
          </cell>
          <cell r="K3165" t="str">
            <v>Прайс-лист Электрокабель от 10.01.2022</v>
          </cell>
          <cell r="L3165">
            <v>44571</v>
          </cell>
          <cell r="V3165">
            <v>1056036.2845732889</v>
          </cell>
        </row>
        <row r="3166">
          <cell r="A3166">
            <v>4624</v>
          </cell>
          <cell r="E3166" t="str">
            <v>ПвПГнг(А)-HF 4х185мс(N)-1кВ ТУ 16.К71-304-2001 (ГОСТ 31996-2012). Транспорт экспертно 5%</v>
          </cell>
          <cell r="I3166" t="str">
            <v>1000 м</v>
          </cell>
          <cell r="J3166" t="str">
            <v>Электрокабель</v>
          </cell>
          <cell r="K3166" t="str">
            <v>Прайс-лист Электрокабель от 10.01.2022</v>
          </cell>
          <cell r="L3166">
            <v>44571</v>
          </cell>
          <cell r="V3166">
            <v>1601783.6561261397</v>
          </cell>
        </row>
        <row r="3167">
          <cell r="A3167">
            <v>4627</v>
          </cell>
          <cell r="E3167" t="str">
            <v>ПвПГнг(А)-HF 5х50мк(N,PE)-1кВ ТУ 16.К71-304-2001 (ГОСТ 31996-2012). Транспорт экспертно 5%</v>
          </cell>
          <cell r="I3167" t="str">
            <v>1000 м</v>
          </cell>
          <cell r="J3167" t="str">
            <v>Электрокабель</v>
          </cell>
          <cell r="K3167" t="str">
            <v>Прайс-лист Электрокабель от 10.01.2022</v>
          </cell>
          <cell r="L3167">
            <v>44571</v>
          </cell>
          <cell r="V3167">
            <v>561763.83638903208</v>
          </cell>
        </row>
        <row r="3168">
          <cell r="A3168">
            <v>4625</v>
          </cell>
          <cell r="E3168" t="str">
            <v>ПвПГнг(А)-HF 5х95мс(N,PE)-1кВ ТУ 16.К71-304-2001 (ГОСТ 31996-2012). Транспорт экспертно 5%</v>
          </cell>
          <cell r="I3168" t="str">
            <v>1000 м</v>
          </cell>
          <cell r="J3168" t="str">
            <v>Электрокабель</v>
          </cell>
          <cell r="K3168" t="str">
            <v>Прайс-лист Электрокабель от 10.01.2022</v>
          </cell>
          <cell r="L3168">
            <v>44571</v>
          </cell>
          <cell r="V3168">
            <v>1048841.3178144863</v>
          </cell>
        </row>
        <row r="3169">
          <cell r="A3169">
            <v>3720</v>
          </cell>
          <cell r="E3169" t="str">
            <v>ПвПнг(А)-HF 4х10ок(PE)-1 кВ ТУ 16.К71-341-2004 (ГОСТ 31996-2012).Транспорт М-С.-П. = 946 USD (Searates.com), С.-П.-Александрия, портовая обработка - площадка = 2360 USD (запрос Дирекции в MESCO), итого =3305 USD/20' контейнер. В контейнере 13 барабанов №12, на барабане 0,8 км кабеля.НДС РФ, налоги пошлины АРЕ = 0%.</v>
          </cell>
          <cell r="I3169" t="str">
            <v>1000 м</v>
          </cell>
          <cell r="J3169">
            <v>0</v>
          </cell>
          <cell r="K3169" t="str">
            <v>Прайс-лист Электрокабель от 12.04.2021</v>
          </cell>
          <cell r="L3169">
            <v>44298</v>
          </cell>
          <cell r="V3169">
            <v>116433.79552630629</v>
          </cell>
        </row>
        <row r="3170">
          <cell r="A3170">
            <v>3721</v>
          </cell>
          <cell r="E3170" t="str">
            <v>ПвПнг(А)-HF 4х25мк(PE)-1 кВ ТУ 16.К71-341-2004 (ГОСТ 31996-2012).Транспорт М-С.-П. = 946 USD (Searates.com), С.-П.-Александрия, портовая обработка - площадка = 2360 USD (запрос Дирекции в MESCO), итого =3305 USD/20' контейнер. В контейнере 6 барабанов №16, на барабане 0,45 км кабеля.НДС РФ, налоги пошлины АРЕ = 0%.</v>
          </cell>
          <cell r="I3170" t="str">
            <v>1000 м</v>
          </cell>
          <cell r="J3170">
            <v>0</v>
          </cell>
          <cell r="K3170" t="str">
            <v>Прайс-лист Электрокабель от 12.04.2021</v>
          </cell>
          <cell r="L3170">
            <v>44298</v>
          </cell>
          <cell r="V3170">
            <v>276163.30149952637</v>
          </cell>
        </row>
        <row r="3171">
          <cell r="A3171">
            <v>3719</v>
          </cell>
          <cell r="E3171" t="str">
            <v>ПвПнг(А)-HF 4х4ок(PE)-1 кВ ТУ 16.К71-341-2004 (ГОСТ 31996-2012).Транспорт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кабеля.НДС РФ, налоги пошлины АРЕ = 0%.</v>
          </cell>
          <cell r="I3171" t="str">
            <v>1000 м</v>
          </cell>
          <cell r="J3171">
            <v>0</v>
          </cell>
          <cell r="K3171" t="str">
            <v>Прайс-лист Электрокабель от 12.04.2021</v>
          </cell>
          <cell r="L3171">
            <v>44298</v>
          </cell>
          <cell r="V3171">
            <v>58250.721661278483</v>
          </cell>
        </row>
        <row r="3172">
          <cell r="A3172">
            <v>3716</v>
          </cell>
          <cell r="E3172" t="str">
            <v>ПвПнг(А)-HF 5х25мк(N,PE)-1 кВ ТУ 16.К71-341-2004 (ГОСТ 31996-2012).В контейнере 6 барабана №16, на барабане 0,45 км кабеля.Транспорт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20.01.2022.НДС РФ, налоги пошлины АРЕ = 0%.</v>
          </cell>
          <cell r="I3172" t="str">
            <v>1000 м</v>
          </cell>
          <cell r="J3172">
            <v>0</v>
          </cell>
          <cell r="K3172" t="str">
            <v>Прайс-лист Электрокабель от 10.01.2022</v>
          </cell>
          <cell r="L3172">
            <v>44571</v>
          </cell>
          <cell r="V3172">
            <v>361482.35595939989</v>
          </cell>
        </row>
        <row r="3173">
          <cell r="A3173">
            <v>2322</v>
          </cell>
          <cell r="E3173" t="str">
            <v>ПВХ самоклеющаяся лента, 8 м х 16 мм</v>
          </cell>
          <cell r="I3173" t="str">
            <v>м2</v>
          </cell>
          <cell r="J3173" t="str">
            <v>Printec</v>
          </cell>
          <cell r="K3173" t="str">
            <v>https://egypt.souq.com/eg-en/10pcs16mm-pvc-electrical-insulation-tape-for-electricians-and-home-use-from-printec-68758189/i/</v>
          </cell>
          <cell r="L3173">
            <v>43948</v>
          </cell>
          <cell r="V3173">
            <v>27.412280701754387</v>
          </cell>
        </row>
        <row r="3174">
          <cell r="A3174">
            <v>4188</v>
          </cell>
          <cell r="E3174" t="str">
            <v>ПВХ-мембрана гидроизоляционная, марка Sikaplan WP 1100-20HL2. Дилер SIKA Будапешт. Транспорт экспертно 5%</v>
          </cell>
          <cell r="I3174" t="str">
            <v>м2</v>
          </cell>
          <cell r="J3174" t="str">
            <v>Sika</v>
          </cell>
          <cell r="K3174" t="str">
            <v xml:space="preserve">Предложение SKflex Kft. для Пакш </v>
          </cell>
          <cell r="L3174">
            <v>44471</v>
          </cell>
          <cell r="V3174">
            <v>272.37882507823531</v>
          </cell>
        </row>
        <row r="3175">
          <cell r="A3175">
            <v>3107</v>
          </cell>
          <cell r="E3175" t="str">
            <v xml:space="preserve">ПВХ-труба 2953 M20 LGR (2153912) Пластиковая труба Quick-Pipe 20 мм. Цена OBO Bettermann Hungary. Транспорт экспертно 5%. </v>
          </cell>
          <cell r="I3175" t="str">
            <v>м</v>
          </cell>
          <cell r="J3175" t="str">
            <v>OBO Bettermann</v>
          </cell>
          <cell r="K3175" t="str">
            <v>Прайс лист OBO Bettermann Hungary 15.04.2020</v>
          </cell>
          <cell r="L3175">
            <v>44200</v>
          </cell>
          <cell r="V3175">
            <v>21.716624413881668</v>
          </cell>
        </row>
        <row r="3176">
          <cell r="A3176">
            <v>3105</v>
          </cell>
          <cell r="E3176" t="str">
            <v xml:space="preserve">ПВХ-труба 2953 M25 LGR (2153920) Пластиковая труба Quick-Pipe 25 мм. Цена OBO Bettermann Hungary. Транспорт экспертно 5%. </v>
          </cell>
          <cell r="I3176" t="str">
            <v>м</v>
          </cell>
          <cell r="J3176" t="str">
            <v>OBO Bettermann</v>
          </cell>
          <cell r="K3176" t="str">
            <v>Прайс лист OBO Bettermann Hungary 15.04.2020</v>
          </cell>
          <cell r="L3176">
            <v>44200</v>
          </cell>
          <cell r="V3176">
            <v>28.394925935278799</v>
          </cell>
        </row>
        <row r="3177">
          <cell r="A3177">
            <v>3101</v>
          </cell>
          <cell r="E3177" t="str">
            <v xml:space="preserve">ПВХ-труба 2953 M32 LGR (2153939) Пластиковая труба Quick-Pipe 32 мм. Цена OBO Bettermann Hungary. Транспорт экспертно 5%. </v>
          </cell>
          <cell r="I3177" t="str">
            <v>м</v>
          </cell>
          <cell r="J3177" t="str">
            <v>OBO Bettermann</v>
          </cell>
          <cell r="K3177" t="str">
            <v>Прайс лист OBO Bettermann Hungary 15.04.2020</v>
          </cell>
          <cell r="L3177">
            <v>44200</v>
          </cell>
          <cell r="V3177">
            <v>35.529512519057462</v>
          </cell>
        </row>
        <row r="3178">
          <cell r="A3178">
            <v>3674</v>
          </cell>
          <cell r="E3178" t="str">
            <v>ПЕНА /Sika Boom-400 FireПРОФЕССИОНАЛЬНАЯ ПОЛИУРЕТАНОВАЯ РАСШИРЯЮЩАЯ ПЕНА С ДОПОЛНИТЕЛЬНЫМ ПОЖАРНЫМ УРОВНЕМПожалуйста, обратитесь к TDSБанка 750 мл</v>
          </cell>
          <cell r="I3178" t="str">
            <v>шт.</v>
          </cell>
          <cell r="J3178" t="str">
            <v>Sika Egypt For Construction Chemicals</v>
          </cell>
          <cell r="K3178" t="str">
            <v>offer 29.07.2021</v>
          </cell>
          <cell r="L3178">
            <v>44406</v>
          </cell>
          <cell r="V3178">
            <v>440</v>
          </cell>
        </row>
        <row r="3179">
          <cell r="A3179">
            <v>2519</v>
          </cell>
          <cell r="E3179" t="str">
            <v xml:space="preserve">Переточное устройство Systemair OVX-700. Транспорт экспертно 10% </v>
          </cell>
          <cell r="I3179" t="str">
            <v>шт.</v>
          </cell>
          <cell r="J3179" t="str">
            <v>Systemair</v>
          </cell>
          <cell r="K3179" t="str">
            <v>https://www.payor.ru/catalog/ventilation/oborudovanie-systemair/vozduhoraspredelitelnye-ustrojstva/ustrojstva-regulirovaniya-rashoda-vozduha-systemair/serii-ovx/ovx-700/</v>
          </cell>
          <cell r="L3179">
            <v>44216</v>
          </cell>
          <cell r="V3179">
            <v>1764.0970071679237</v>
          </cell>
        </row>
        <row r="3180">
          <cell r="A3180">
            <v>3044</v>
          </cell>
          <cell r="E3180" t="str">
            <v xml:space="preserve">Переход  трубы Pragma на бетонный колодец DN/ID 1000, транспорт экспертно 10%. </v>
          </cell>
          <cell r="I3180" t="str">
            <v>шт.</v>
          </cell>
          <cell r="J3180" t="str">
            <v>Pipelife Russia</v>
          </cell>
          <cell r="K3180" t="str">
            <v>ООО "ТК ИнжСтройКомплект", https://www.tk-isk.ru/catalog/sistema-kanalizatsii/truby_pragma_i_fitingi_/</v>
          </cell>
          <cell r="L3180">
            <v>43928</v>
          </cell>
          <cell r="V3180">
            <v>12311.878496061901</v>
          </cell>
        </row>
        <row r="3181">
          <cell r="A3181">
            <v>3050</v>
          </cell>
          <cell r="E3181" t="str">
            <v xml:space="preserve">Переход  трубы Pragma на бетонный колодец DN/ID 200, транспорт экспертно 10%. </v>
          </cell>
          <cell r="I3181" t="str">
            <v>шт.</v>
          </cell>
          <cell r="J3181" t="str">
            <v>Pipelife Russia</v>
          </cell>
          <cell r="K3181" t="str">
            <v>ООО "ТК ИнжСтройКомплект", https://www.tk-isk.ru/catalog/sistema-kanalizatsii/truby_pragma_i_fitingi_/</v>
          </cell>
          <cell r="L3181">
            <v>43928</v>
          </cell>
          <cell r="V3181">
            <v>1003.3468616914071</v>
          </cell>
        </row>
        <row r="3182">
          <cell r="A3182">
            <v>3049</v>
          </cell>
          <cell r="E3182" t="str">
            <v xml:space="preserve">Переход  трубы Pragma на бетонный колодец DN/ID 300, транспорт экспертно 10%. </v>
          </cell>
          <cell r="I3182" t="str">
            <v>шт.</v>
          </cell>
          <cell r="J3182" t="str">
            <v>Pipelife Russia</v>
          </cell>
          <cell r="K3182" t="str">
            <v>ООО "ТК ИнжСтройКомплект", https://www.tk-isk.ru/catalog/sistema-kanalizatsii/truby_pragma_i_fitingi_/</v>
          </cell>
          <cell r="L3182">
            <v>43928</v>
          </cell>
          <cell r="V3182">
            <v>1096.123379410895</v>
          </cell>
        </row>
        <row r="3183">
          <cell r="A3183">
            <v>3048</v>
          </cell>
          <cell r="E3183" t="str">
            <v xml:space="preserve">Переход  трубы Pragma на бетонный колодец DN/ID 400, транспорт экспертно 10%. </v>
          </cell>
          <cell r="I3183" t="str">
            <v>шт.</v>
          </cell>
          <cell r="J3183" t="str">
            <v>Pipelife Russia</v>
          </cell>
          <cell r="K3183" t="str">
            <v>ООО "ТК ИнжСтройКомплект", https://www.tk-isk.ru/catalog/sistema-kanalizatsii/truby_pragma_i_fitingi_/</v>
          </cell>
          <cell r="L3183">
            <v>43928</v>
          </cell>
          <cell r="V3183">
            <v>1378.7988794279092</v>
          </cell>
        </row>
        <row r="3184">
          <cell r="A3184">
            <v>3047</v>
          </cell>
          <cell r="E3184" t="str">
            <v xml:space="preserve">Переход  трубы Pragma на бетонный колодец DN/ID 500, транспорт экспертно 10%. </v>
          </cell>
          <cell r="I3184" t="str">
            <v>шт.</v>
          </cell>
          <cell r="J3184" t="str">
            <v>Pipelife Russia</v>
          </cell>
          <cell r="K3184" t="str">
            <v>ООО "ТК ИнжСтройКомплект", https://www.tk-isk.ru/catalog/sistema-kanalizatsii/truby_pragma_i_fitingi_/</v>
          </cell>
          <cell r="L3184">
            <v>43928</v>
          </cell>
          <cell r="V3184">
            <v>2191.1130335543421</v>
          </cell>
        </row>
        <row r="3185">
          <cell r="A3185">
            <v>3046</v>
          </cell>
          <cell r="E3185" t="str">
            <v xml:space="preserve">Переход  трубы Pragma на бетонный колодец DN/ID 600, транспорт экспертно 10%. </v>
          </cell>
          <cell r="I3185" t="str">
            <v>шт.</v>
          </cell>
          <cell r="J3185" t="str">
            <v>Pipelife Russia</v>
          </cell>
          <cell r="K3185" t="str">
            <v>ООО "ТК ИнжСтройКомплект", https://www.tk-isk.ru/catalog/sistema-kanalizatsii/truby_pragma_i_fitingi_/</v>
          </cell>
          <cell r="L3185">
            <v>43928</v>
          </cell>
          <cell r="V3185">
            <v>2651.7834005606792</v>
          </cell>
        </row>
        <row r="3186">
          <cell r="A3186">
            <v>3045</v>
          </cell>
          <cell r="E3186" t="str">
            <v xml:space="preserve">Переход  трубы Pragma на бетонный колодец DN/ID 800, транспорт экспертно 10%. </v>
          </cell>
          <cell r="I3186" t="str">
            <v>шт.</v>
          </cell>
          <cell r="J3186" t="str">
            <v>Pipelife Russia</v>
          </cell>
          <cell r="K3186" t="str">
            <v>ООО "ТК ИнжСтройКомплект", https://www.tk-isk.ru/catalog/sistema-kanalizatsii/truby_pragma_i_fitingi_/</v>
          </cell>
          <cell r="L3186">
            <v>43928</v>
          </cell>
          <cell r="V3186">
            <v>4890.1349869253509</v>
          </cell>
        </row>
        <row r="3187">
          <cell r="A3187">
            <v>3051</v>
          </cell>
          <cell r="E3187" t="str">
            <v xml:space="preserve">Переход  трубы Pragma на бетонный колодец DN/OD 160, транспорт экспертно 10%. </v>
          </cell>
          <cell r="I3187" t="str">
            <v>шт.</v>
          </cell>
          <cell r="J3187" t="str">
            <v>Pipelife Russia</v>
          </cell>
          <cell r="K3187" t="str">
            <v>ООО "ТК ИнжСтройКомплект", https://www.tk-isk.ru/catalog/sistema-kanalizatsii/truby_pragma_i_fitingi_/</v>
          </cell>
          <cell r="L3187">
            <v>43928</v>
          </cell>
          <cell r="V3187">
            <v>691.79915819671919</v>
          </cell>
        </row>
        <row r="3188">
          <cell r="A3188">
            <v>899</v>
          </cell>
          <cell r="E3188" t="str">
            <v>Переход стальной бесшовныйReducerDN150x50 (159x4.5-57x3)</v>
          </cell>
          <cell r="I3188" t="str">
            <v>шт.</v>
          </cell>
          <cell r="J3188" t="str">
            <v xml:space="preserve">IESE </v>
          </cell>
          <cell r="K3188" t="str">
            <v>Предложение IESE13.05.2019</v>
          </cell>
          <cell r="L3188">
            <v>43598</v>
          </cell>
          <cell r="V3188">
            <v>1842.1052631578946</v>
          </cell>
        </row>
        <row r="3189">
          <cell r="A3189">
            <v>900</v>
          </cell>
          <cell r="E3189" t="str">
            <v>Переход стальной бесшовныйReducerDN150x80 (168.3x4.5-88.9x3.2)</v>
          </cell>
          <cell r="I3189" t="str">
            <v>шт.</v>
          </cell>
          <cell r="J3189" t="str">
            <v xml:space="preserve">IESE </v>
          </cell>
          <cell r="K3189" t="str">
            <v>Предложение IESE13.05.2019</v>
          </cell>
          <cell r="L3189">
            <v>43598</v>
          </cell>
          <cell r="V3189">
            <v>1666.6666666666665</v>
          </cell>
        </row>
        <row r="3190">
          <cell r="A3190">
            <v>898</v>
          </cell>
          <cell r="E3190" t="str">
            <v>Переход стальной бесшовныйReducerDN200x150 (219.1x6.3-114.3x3.6)</v>
          </cell>
          <cell r="I3190" t="str">
            <v>шт.</v>
          </cell>
          <cell r="J3190" t="str">
            <v xml:space="preserve">IESE </v>
          </cell>
          <cell r="K3190" t="str">
            <v>Предложение IESE13.05.2019</v>
          </cell>
          <cell r="L3190">
            <v>43598</v>
          </cell>
          <cell r="V3190">
            <v>4166.6666666666661</v>
          </cell>
        </row>
        <row r="3191">
          <cell r="A3191">
            <v>897</v>
          </cell>
          <cell r="E3191" t="str">
            <v>Переход стальной бесшовныйReducerDN200x150 (219.1x6.3-168.3x4.5)</v>
          </cell>
          <cell r="I3191" t="str">
            <v>шт.</v>
          </cell>
          <cell r="J3191" t="str">
            <v xml:space="preserve">IESE </v>
          </cell>
          <cell r="K3191" t="str">
            <v>Предложение IESE13.05.2019</v>
          </cell>
          <cell r="L3191">
            <v>43598</v>
          </cell>
          <cell r="V3191">
            <v>4166.6666666666661</v>
          </cell>
        </row>
        <row r="3192">
          <cell r="A3192">
            <v>896</v>
          </cell>
          <cell r="E3192" t="str">
            <v>Переход стальной бесшовныйReducerDN250x200 (273x6.3-219.1x6.3)</v>
          </cell>
          <cell r="I3192" t="str">
            <v>шт.</v>
          </cell>
          <cell r="J3192" t="str">
            <v xml:space="preserve">IESE </v>
          </cell>
          <cell r="K3192" t="str">
            <v>Предложение IESE13.05.2019</v>
          </cell>
          <cell r="L3192">
            <v>43598</v>
          </cell>
          <cell r="V3192">
            <v>5964.9122807017538</v>
          </cell>
        </row>
        <row r="3193">
          <cell r="A3193">
            <v>903</v>
          </cell>
          <cell r="E3193" t="str">
            <v>Переход стальной бесшовныйReducerDN40x25 (48.3x2.6-33.7x2.3)</v>
          </cell>
          <cell r="I3193" t="str">
            <v>шт.</v>
          </cell>
          <cell r="J3193" t="str">
            <v xml:space="preserve">IESE </v>
          </cell>
          <cell r="K3193" t="str">
            <v>Предложение IESE13.05.2019</v>
          </cell>
          <cell r="L3193">
            <v>43598</v>
          </cell>
          <cell r="V3193">
            <v>1052.6315789473683</v>
          </cell>
        </row>
        <row r="3194">
          <cell r="A3194">
            <v>902</v>
          </cell>
          <cell r="E3194" t="str">
            <v>Переход стальной бесшовныйReducerDN80x40 (88.9x3.2-48.3x2.6)</v>
          </cell>
          <cell r="I3194" t="str">
            <v>шт.</v>
          </cell>
          <cell r="J3194" t="str">
            <v xml:space="preserve">IESE </v>
          </cell>
          <cell r="K3194" t="str">
            <v>Предложение IESE13.05.2019</v>
          </cell>
          <cell r="L3194">
            <v>43598</v>
          </cell>
          <cell r="V3194">
            <v>1403.5087719298244</v>
          </cell>
        </row>
        <row r="3195">
          <cell r="A3195">
            <v>901</v>
          </cell>
          <cell r="E3195" t="str">
            <v>Переход стальной бесшовныйReducerDN80x50 (88.9x3.2-60.3x2.9)</v>
          </cell>
          <cell r="I3195" t="str">
            <v>шт.</v>
          </cell>
          <cell r="J3195" t="str">
            <v xml:space="preserve">IESE </v>
          </cell>
          <cell r="K3195" t="str">
            <v>Предложение IESE13.05.2019</v>
          </cell>
          <cell r="L3195">
            <v>43598</v>
          </cell>
          <cell r="V3195">
            <v>1491.2280701754385</v>
          </cell>
        </row>
        <row r="3196">
          <cell r="A3196">
            <v>3900</v>
          </cell>
          <cell r="E3196" t="str">
            <v>Переходник для трубы из ПВХ 25мм (белый)</v>
          </cell>
          <cell r="I3196" t="str">
            <v>шт.</v>
          </cell>
          <cell r="J3196" t="str">
            <v>Makkaah for Electical supplies</v>
          </cell>
          <cell r="K3196" t="str">
            <v xml:space="preserve">offer 09.06.2021 </v>
          </cell>
          <cell r="L3196">
            <v>44356</v>
          </cell>
          <cell r="V3196"/>
        </row>
        <row r="3197">
          <cell r="A3197">
            <v>3901</v>
          </cell>
          <cell r="E3197" t="str">
            <v>Переходник для трубы из ПВХ 32мм (белый)</v>
          </cell>
          <cell r="I3197" t="str">
            <v>шт.</v>
          </cell>
          <cell r="J3197" t="str">
            <v>Makkaah for Electical supplies</v>
          </cell>
          <cell r="K3197" t="str">
            <v xml:space="preserve">offer 09.06.2021 </v>
          </cell>
          <cell r="L3197">
            <v>44356</v>
          </cell>
          <cell r="V3197"/>
        </row>
        <row r="3198">
          <cell r="A3198">
            <v>3902</v>
          </cell>
          <cell r="E3198" t="str">
            <v>Переходник для трубы из ПВХ 40мм (белый)</v>
          </cell>
          <cell r="I3198" t="str">
            <v>шт.</v>
          </cell>
          <cell r="J3198" t="str">
            <v>Makkaah for Electical supplies</v>
          </cell>
          <cell r="K3198" t="str">
            <v xml:space="preserve">offer 09.06.2021 </v>
          </cell>
          <cell r="L3198">
            <v>44356</v>
          </cell>
          <cell r="V3198"/>
        </row>
        <row r="3199">
          <cell r="A3199">
            <v>3899</v>
          </cell>
          <cell r="E3199" t="str">
            <v>Переходник для трубы ПВХ 20мм (белый)</v>
          </cell>
          <cell r="I3199" t="str">
            <v>шт.</v>
          </cell>
          <cell r="J3199" t="str">
            <v>Makkaah for Electical supplies</v>
          </cell>
          <cell r="K3199" t="str">
            <v xml:space="preserve">offer 09.06.2021 </v>
          </cell>
          <cell r="L3199">
            <v>44356</v>
          </cell>
          <cell r="V3199"/>
        </row>
        <row r="3200">
          <cell r="A3200">
            <v>3903</v>
          </cell>
          <cell r="E3200" t="str">
            <v>Переходник для трубы ПВХ 50мм (белый)</v>
          </cell>
          <cell r="I3200" t="str">
            <v>шт.</v>
          </cell>
          <cell r="J3200" t="str">
            <v>Makkaah for Electical supplies</v>
          </cell>
          <cell r="K3200" t="str">
            <v xml:space="preserve">offer 09.06.2021 </v>
          </cell>
          <cell r="L3200">
            <v>44356</v>
          </cell>
          <cell r="V3200"/>
        </row>
        <row r="3201">
          <cell r="A3201">
            <v>3870</v>
          </cell>
          <cell r="E3201" t="str">
            <v>переходник -переходник / 20мм UPVC (Elgon White)</v>
          </cell>
          <cell r="I3201" t="str">
            <v>шт.</v>
          </cell>
          <cell r="J3201" t="str">
            <v>Makkaah for Electical supplies</v>
          </cell>
          <cell r="K3201" t="str">
            <v xml:space="preserve">offer 09.06.2021 </v>
          </cell>
          <cell r="L3201">
            <v>44356</v>
          </cell>
          <cell r="V3201"/>
        </row>
        <row r="3202">
          <cell r="A3202">
            <v>3871</v>
          </cell>
          <cell r="E3202" t="str">
            <v>переходник -переходник / 25мм UPVC (белый)</v>
          </cell>
          <cell r="I3202" t="str">
            <v>шт.</v>
          </cell>
          <cell r="J3202" t="str">
            <v>Makkaah for Electical supplies</v>
          </cell>
          <cell r="K3202" t="str">
            <v xml:space="preserve">offer 09.06.2021 </v>
          </cell>
          <cell r="L3202">
            <v>44356</v>
          </cell>
          <cell r="V3202"/>
        </row>
        <row r="3203">
          <cell r="A3203">
            <v>3872</v>
          </cell>
          <cell r="E3203" t="str">
            <v>переходник -переходник / 32мм UPVC (белый)</v>
          </cell>
          <cell r="I3203" t="str">
            <v>шт.</v>
          </cell>
          <cell r="J3203" t="str">
            <v>Makkaah for Electical supplies</v>
          </cell>
          <cell r="K3203" t="str">
            <v xml:space="preserve">offer 09.06.2021 </v>
          </cell>
          <cell r="L3203">
            <v>44356</v>
          </cell>
          <cell r="V3203"/>
        </row>
        <row r="3204">
          <cell r="A3204">
            <v>3873</v>
          </cell>
          <cell r="E3204" t="str">
            <v>переходник -переходник / 40мм UPVC (белый)</v>
          </cell>
          <cell r="I3204" t="str">
            <v>шт.</v>
          </cell>
          <cell r="J3204" t="str">
            <v>Makkaah for Electical supplies</v>
          </cell>
          <cell r="K3204" t="str">
            <v xml:space="preserve">offer 09.06.2021 </v>
          </cell>
          <cell r="L3204">
            <v>44356</v>
          </cell>
          <cell r="V3204"/>
        </row>
        <row r="3205">
          <cell r="A3205">
            <v>3874</v>
          </cell>
          <cell r="E3205" t="str">
            <v>переходник -переходник / 50мм UPVC (белый)</v>
          </cell>
          <cell r="I3205" t="str">
            <v>шт.</v>
          </cell>
          <cell r="J3205" t="str">
            <v>Makkaah for Electical supplies</v>
          </cell>
          <cell r="K3205" t="str">
            <v xml:space="preserve">offer 09.06.2021 </v>
          </cell>
          <cell r="L3205">
            <v>44356</v>
          </cell>
          <cell r="V3205"/>
        </row>
        <row r="3206">
          <cell r="A3206">
            <v>3875</v>
          </cell>
          <cell r="E3206" t="str">
            <v>переходник -переходник / 63мм UPVC (белый)</v>
          </cell>
          <cell r="I3206" t="str">
            <v>шт.</v>
          </cell>
          <cell r="J3206" t="str">
            <v>Makkaah for Electical supplies</v>
          </cell>
          <cell r="K3206" t="str">
            <v xml:space="preserve">offer 09.06.2021 </v>
          </cell>
          <cell r="L3206">
            <v>44356</v>
          </cell>
          <cell r="V3206"/>
        </row>
        <row r="3207">
          <cell r="A3207">
            <v>799</v>
          </cell>
          <cell r="E3207" t="str">
            <v>Переходник стальной (1 1/2 *1)"</v>
          </cell>
          <cell r="I3207" t="str">
            <v>шт.</v>
          </cell>
          <cell r="J3207" t="str">
            <v>YEYCO</v>
          </cell>
          <cell r="K3207" t="str">
            <v xml:space="preserve">Европа </v>
          </cell>
          <cell r="L3207">
            <v>43606</v>
          </cell>
          <cell r="V3207">
            <v>47.25</v>
          </cell>
        </row>
        <row r="3208">
          <cell r="A3208">
            <v>792</v>
          </cell>
          <cell r="E3208" t="str">
            <v>Переходник стальной (10*6)"</v>
          </cell>
          <cell r="I3208" t="str">
            <v>шт.</v>
          </cell>
          <cell r="J3208" t="str">
            <v>YEYCO</v>
          </cell>
          <cell r="K3208" t="str">
            <v xml:space="preserve">Европа </v>
          </cell>
          <cell r="L3208">
            <v>43606</v>
          </cell>
          <cell r="V3208">
            <v>682.5</v>
          </cell>
        </row>
        <row r="3209">
          <cell r="A3209">
            <v>793</v>
          </cell>
          <cell r="E3209" t="str">
            <v>Переходник стальной (10*8)"</v>
          </cell>
          <cell r="I3209" t="str">
            <v>шт.</v>
          </cell>
          <cell r="J3209" t="str">
            <v>YEYCO</v>
          </cell>
          <cell r="K3209" t="str">
            <v xml:space="preserve">Европа </v>
          </cell>
          <cell r="L3209">
            <v>43606</v>
          </cell>
          <cell r="V3209">
            <v>682.5</v>
          </cell>
        </row>
        <row r="3210">
          <cell r="A3210">
            <v>798</v>
          </cell>
          <cell r="E3210" t="str">
            <v>Переходник стальной (3*1 1/2)"</v>
          </cell>
          <cell r="I3210" t="str">
            <v>шт.</v>
          </cell>
          <cell r="J3210" t="str">
            <v>YEYCO</v>
          </cell>
          <cell r="K3210" t="str">
            <v xml:space="preserve">Европа </v>
          </cell>
          <cell r="L3210">
            <v>43606</v>
          </cell>
          <cell r="V3210">
            <v>99.75</v>
          </cell>
        </row>
        <row r="3211">
          <cell r="A3211">
            <v>797</v>
          </cell>
          <cell r="E3211" t="str">
            <v>Переходник стальной (3*2)"</v>
          </cell>
          <cell r="I3211" t="str">
            <v>шт.</v>
          </cell>
          <cell r="J3211" t="str">
            <v>YEYCO</v>
          </cell>
          <cell r="K3211" t="str">
            <v xml:space="preserve">Европа </v>
          </cell>
          <cell r="L3211">
            <v>43606</v>
          </cell>
          <cell r="V3211">
            <v>99.75</v>
          </cell>
        </row>
        <row r="3212">
          <cell r="A3212">
            <v>796</v>
          </cell>
          <cell r="E3212" t="str">
            <v>Переходник стальной (6*3)"</v>
          </cell>
          <cell r="I3212" t="str">
            <v>шт.</v>
          </cell>
          <cell r="J3212" t="str">
            <v>YEYCO</v>
          </cell>
          <cell r="K3212" t="str">
            <v xml:space="preserve">Европа </v>
          </cell>
          <cell r="L3212">
            <v>43606</v>
          </cell>
          <cell r="V3212">
            <v>278.25</v>
          </cell>
        </row>
        <row r="3213">
          <cell r="A3213">
            <v>794</v>
          </cell>
          <cell r="E3213" t="str">
            <v>Переходник стальной (8*6)"</v>
          </cell>
          <cell r="I3213" t="str">
            <v>шт.</v>
          </cell>
          <cell r="J3213" t="str">
            <v>YEYCO</v>
          </cell>
          <cell r="K3213" t="str">
            <v xml:space="preserve">Европа </v>
          </cell>
          <cell r="L3213">
            <v>43606</v>
          </cell>
          <cell r="V3213">
            <v>414.75</v>
          </cell>
        </row>
        <row r="3214">
          <cell r="A3214">
            <v>795</v>
          </cell>
          <cell r="E3214" t="str">
            <v>Переходник стальной 6*2(6*2)"</v>
          </cell>
          <cell r="I3214" t="str">
            <v>шт.</v>
          </cell>
          <cell r="J3214" t="str">
            <v>YEYCO</v>
          </cell>
          <cell r="K3214" t="str">
            <v xml:space="preserve">Европа </v>
          </cell>
          <cell r="L3214">
            <v>43606</v>
          </cell>
          <cell r="V3214">
            <v>278.25</v>
          </cell>
        </row>
        <row r="3215">
          <cell r="A3215">
            <v>3640</v>
          </cell>
          <cell r="E3215" t="str">
            <v>переходной фланец 160 мм 10 бар</v>
          </cell>
          <cell r="I3215" t="str">
            <v>шт.</v>
          </cell>
          <cell r="J3215" t="str">
            <v xml:space="preserve">AL ROWAD </v>
          </cell>
          <cell r="K3215" t="str">
            <v>offer 04.08.2021</v>
          </cell>
          <cell r="L3215">
            <v>44412</v>
          </cell>
          <cell r="V3215">
            <v>690</v>
          </cell>
        </row>
        <row r="3216">
          <cell r="A3216">
            <v>3638</v>
          </cell>
          <cell r="E3216" t="str">
            <v>переходной фланец 315 мм 16 бар</v>
          </cell>
          <cell r="I3216" t="str">
            <v>шт.</v>
          </cell>
          <cell r="J3216" t="str">
            <v xml:space="preserve">AL ROWAD </v>
          </cell>
          <cell r="K3216" t="str">
            <v>offer 04.08.2021</v>
          </cell>
          <cell r="L3216">
            <v>44412</v>
          </cell>
          <cell r="V3216">
            <v>2107.5</v>
          </cell>
        </row>
        <row r="3217">
          <cell r="A3217">
            <v>3639</v>
          </cell>
          <cell r="E3217" t="str">
            <v>переходной фланец 63 мм 16 бар</v>
          </cell>
          <cell r="I3217" t="str">
            <v>шт.</v>
          </cell>
          <cell r="J3217" t="str">
            <v xml:space="preserve">AL ROWAD </v>
          </cell>
          <cell r="K3217" t="str">
            <v>offer 04.08.2021</v>
          </cell>
          <cell r="L3217">
            <v>44412</v>
          </cell>
          <cell r="V3217">
            <v>165</v>
          </cell>
        </row>
        <row r="3218">
          <cell r="A3218">
            <v>3637</v>
          </cell>
          <cell r="E3218" t="str">
            <v>переходной фланец 90 мм 16 бар</v>
          </cell>
          <cell r="I3218" t="str">
            <v>шт.</v>
          </cell>
          <cell r="J3218" t="str">
            <v xml:space="preserve">AL ROWAD </v>
          </cell>
          <cell r="K3218" t="str">
            <v>offer 04.08.2021</v>
          </cell>
          <cell r="L3218">
            <v>44412</v>
          </cell>
          <cell r="V3218">
            <v>285</v>
          </cell>
        </row>
        <row r="3219">
          <cell r="A3219">
            <v>1145</v>
          </cell>
          <cell r="E3219" t="str">
            <v>периодического профиля Арматура 32 мм, длина 12 м.    /Ribbed Bars Dim. 32 mm , Length 12 m./ Steel Grade/  B400A-R, B400B-R, B400C-R   /Standards/ ES 262-2:2009</v>
          </cell>
          <cell r="I3219" t="str">
            <v>т</v>
          </cell>
          <cell r="J3219" t="str">
            <v>Egyptian Iron and Steel co.</v>
          </cell>
          <cell r="K3219" t="str">
            <v>ТКП 19.09.2019</v>
          </cell>
          <cell r="L3219">
            <v>43727</v>
          </cell>
          <cell r="V3219">
            <v>10710.526315789475</v>
          </cell>
        </row>
        <row r="3220">
          <cell r="A3220">
            <v>1146</v>
          </cell>
          <cell r="E3220" t="str">
            <v>периодического профиля Арматура От 25 до 32 мм, длина 24 м    /Ribbed Bars Dim. From 25 up to 32 mm , Length 24 m/ Steel Grade/  B400A-R, B400B-R, B400C-R   /Standards/ ES 262-2:2009</v>
          </cell>
          <cell r="I3220" t="str">
            <v>т</v>
          </cell>
          <cell r="J3220" t="str">
            <v>Egyptian Iron and Steel co.</v>
          </cell>
          <cell r="K3220" t="str">
            <v>ТКП 19.09.2019</v>
          </cell>
          <cell r="L3220">
            <v>43727</v>
          </cell>
          <cell r="V3220">
            <v>11008.771929824563</v>
          </cell>
        </row>
        <row r="3221">
          <cell r="A3221">
            <v>222</v>
          </cell>
          <cell r="E3221" t="str">
            <v>Просеянный песок (graded sand) все фракции</v>
          </cell>
          <cell r="I3221" t="str">
            <v>м3</v>
          </cell>
          <cell r="J3221" t="str">
            <v>Arabiancement</v>
          </cell>
          <cell r="K3221" t="str">
            <v>ТКП Arabiancement Y:\Конъюнктура\База данных\Мониторинг\Страны\Египет\~Материалы\Цемент\Arabian Cement</v>
          </cell>
          <cell r="L3221">
            <v>43125</v>
          </cell>
          <cell r="V3221">
            <v>85.6</v>
          </cell>
        </row>
        <row r="3222">
          <cell r="A3222">
            <v>195</v>
          </cell>
          <cell r="E3222" t="str">
            <v>Песок, все фракции</v>
          </cell>
          <cell r="I3222" t="str">
            <v>м3</v>
          </cell>
          <cell r="J3222" t="str">
            <v>DEMIX</v>
          </cell>
          <cell r="K3222" t="str">
            <v>Предложение 20.02.2019</v>
          </cell>
          <cell r="L3222">
            <v>43516</v>
          </cell>
          <cell r="V3222">
            <v>120</v>
          </cell>
        </row>
        <row r="3223">
          <cell r="A3223">
            <v>1102</v>
          </cell>
          <cell r="E3223" t="str">
            <v>Песок - размер зерна 2-3 мм - насыпная плотность&gt; 1,40 т / м3/Sand - Grain size 2-3 mm - Bulk Density &gt; a 1.40 t/m3</v>
          </cell>
          <cell r="I3223" t="str">
            <v>м3</v>
          </cell>
          <cell r="J3223" t="str">
            <v>ZAM MIX</v>
          </cell>
          <cell r="K3223" t="str">
            <v xml:space="preserve">Данные филиала Дирекции в АРЕ </v>
          </cell>
          <cell r="L3223">
            <v>43674</v>
          </cell>
          <cell r="V3223">
            <v>150</v>
          </cell>
        </row>
        <row r="3224">
          <cell r="A3224">
            <v>1101</v>
          </cell>
          <cell r="E3224" t="str">
            <v>Песок 1 класса • Модуль крупности 3,0 * Размер зерна 2,5 мм * Насыпная плотность 1,4 - 1,55 т / м3/Sand Class 1 • Fineness Modulus 3.0 * Grain size 2.5 mm * Bulk Density 1.4 - 1.55 t/m3</v>
          </cell>
          <cell r="I3224" t="str">
            <v>м3</v>
          </cell>
          <cell r="J3224" t="str">
            <v>ZAM MIX</v>
          </cell>
          <cell r="K3224" t="str">
            <v xml:space="preserve">Данные филиала Дирекции в АРЕ </v>
          </cell>
          <cell r="L3224">
            <v>43674</v>
          </cell>
          <cell r="V3224">
            <v>125</v>
          </cell>
        </row>
        <row r="3225">
          <cell r="A3225">
            <v>2629</v>
          </cell>
          <cell r="E3225" t="str">
            <v xml:space="preserve">Песок средний FM 2-2,5, цена для поставки объёма 2 млн.м3 </v>
          </cell>
          <cell r="I3225" t="str">
            <v>м3</v>
          </cell>
          <cell r="J3225" t="str">
            <v>CEMENTO</v>
          </cell>
          <cell r="K3225" t="str">
            <v>Предложение 15.07.2020</v>
          </cell>
          <cell r="L3225">
            <v>44027</v>
          </cell>
          <cell r="V3225">
            <v>80</v>
          </cell>
        </row>
        <row r="3226">
          <cell r="A3226">
            <v>2765</v>
          </cell>
          <cell r="E3226" t="str">
            <v xml:space="preserve">Песок  </v>
          </cell>
          <cell r="I3226" t="str">
            <v>м3</v>
          </cell>
          <cell r="J3226" t="str">
            <v>Saleh Rashid /0100796003;01222192957</v>
          </cell>
          <cell r="K3226" t="str">
            <v xml:space="preserve">ТКП-14.09.2020 </v>
          </cell>
          <cell r="L3226">
            <v>44088</v>
          </cell>
          <cell r="V3226">
            <v>120</v>
          </cell>
        </row>
        <row r="3227">
          <cell r="A3227">
            <v>2633</v>
          </cell>
          <cell r="E3227" t="str">
            <v>Песок для бетонных смесей (без указания МК)</v>
          </cell>
          <cell r="I3227" t="str">
            <v>м3</v>
          </cell>
          <cell r="J3227" t="str">
            <v>Arabiancement  (Andalus Readymix Concrete Company)</v>
          </cell>
          <cell r="K3227" t="str">
            <v>Письмо от 20.09.2020</v>
          </cell>
          <cell r="L3227">
            <v>44094</v>
          </cell>
          <cell r="V3227">
            <v>110</v>
          </cell>
        </row>
        <row r="3228">
          <cell r="A3228">
            <v>2780</v>
          </cell>
          <cell r="E3228" t="str">
            <v xml:space="preserve">Песок  </v>
          </cell>
          <cell r="I3228" t="str">
            <v>м3</v>
          </cell>
          <cell r="J3228" t="str">
            <v>ElKNANY</v>
          </cell>
          <cell r="K3228" t="str">
            <v>Сайт Компание -ElKNANY</v>
          </cell>
          <cell r="L3228">
            <v>44165</v>
          </cell>
          <cell r="V3228">
            <v>160</v>
          </cell>
        </row>
        <row r="3229">
          <cell r="A3229">
            <v>3138</v>
          </cell>
          <cell r="E3229" t="str">
            <v>Песок (от 0,0625 до 2 мм)</v>
          </cell>
          <cell r="I3229" t="str">
            <v>м3</v>
          </cell>
          <cell r="J3229" t="str">
            <v>http://admin.mhuc.gov.eg//Dynamic_Page/637419862130943665.pdf</v>
          </cell>
          <cell r="K3229" t="str">
            <v>Отчёт MHUC декабрь 2020</v>
          </cell>
          <cell r="L3229">
            <v>44166</v>
          </cell>
          <cell r="V3229">
            <v>61.403508771929815</v>
          </cell>
        </row>
        <row r="3230">
          <cell r="A3230">
            <v>2649</v>
          </cell>
          <cell r="E3230" t="str">
            <v>Песок мелкий</v>
          </cell>
          <cell r="I3230" t="str">
            <v>м3</v>
          </cell>
          <cell r="J3230" t="str">
            <v>N/A</v>
          </cell>
          <cell r="K3230" t="str">
            <v>Отчёт MHUC январь 2021</v>
          </cell>
          <cell r="L3230">
            <v>44197</v>
          </cell>
          <cell r="V3230">
            <v>61.403508771929829</v>
          </cell>
        </row>
        <row r="3231">
          <cell r="A3231">
            <v>3290</v>
          </cell>
          <cell r="E3231" t="str">
            <v xml:space="preserve">Природный Песок (Тип Хататба) </v>
          </cell>
          <cell r="I3231" t="str">
            <v>м3</v>
          </cell>
          <cell r="J3231" t="str">
            <v xml:space="preserve">AL FATH company </v>
          </cell>
          <cell r="K3231" t="str">
            <v>AL FATH company  21.03.2021</v>
          </cell>
          <cell r="L3231">
            <v>44276</v>
          </cell>
          <cell r="V3231">
            <v>165</v>
          </cell>
        </row>
        <row r="3232">
          <cell r="A3232">
            <v>3691</v>
          </cell>
          <cell r="E3232" t="str">
            <v>Песок</v>
          </cell>
          <cell r="I3232" t="str">
            <v>м3</v>
          </cell>
          <cell r="J3232" t="str">
            <v>Dominick</v>
          </cell>
          <cell r="K3232" t="str">
            <v>Email-27.07.2021</v>
          </cell>
          <cell r="L3232">
            <v>44404</v>
          </cell>
          <cell r="V3232">
            <v>130</v>
          </cell>
        </row>
        <row r="3233">
          <cell r="A3233">
            <v>3671</v>
          </cell>
          <cell r="E3233" t="str">
            <v>Песок природный для строительных работ, средний (Размер 2-2,5)</v>
          </cell>
          <cell r="I3233" t="str">
            <v>м3</v>
          </cell>
          <cell r="J3233" t="str">
            <v>AL FANAR ( Дирекция  )</v>
          </cell>
          <cell r="K3233" t="str">
            <v>offer 05.08.2021</v>
          </cell>
          <cell r="L3233">
            <v>44413</v>
          </cell>
          <cell r="V3233">
            <v>170</v>
          </cell>
        </row>
        <row r="3234">
          <cell r="A3234">
            <v>3169</v>
          </cell>
          <cell r="E3234" t="str">
            <v xml:space="preserve">Пешеходные дорожки (Тип IV) </v>
          </cell>
          <cell r="I3234" t="str">
            <v>м2</v>
          </cell>
          <cell r="J3234" t="str">
            <v xml:space="preserve">Orchid </v>
          </cell>
          <cell r="K3234" t="str">
            <v>Orchid 02.02.2021</v>
          </cell>
          <cell r="L3234">
            <v>44229</v>
          </cell>
          <cell r="V3234">
            <v>1220</v>
          </cell>
        </row>
        <row r="3235">
          <cell r="A3235">
            <v>5754</v>
          </cell>
          <cell r="E3235" t="str">
            <v>Пигмент красящий для эпоксидной смолы_пигмент MAPECOLOR PASTE. Транспорт экспертно 5%</v>
          </cell>
          <cell r="I3235" t="str">
            <v>кг</v>
          </cell>
          <cell r="J3235" t="str">
            <v>MAPEI</v>
          </cell>
          <cell r="K3235" t="str">
            <v>https://shop.orsolini.it/prodotti/formulato-autolivellante-per-rivestimenti-elettroconduttivi-mapefloor-i-360-as_341310</v>
          </cell>
          <cell r="L3235">
            <v>44677</v>
          </cell>
          <cell r="V3235">
            <v>1121.5481403688527</v>
          </cell>
        </row>
        <row r="3236">
          <cell r="A3236">
            <v>445</v>
          </cell>
          <cell r="E3236" t="str">
            <v xml:space="preserve">Писсуар </v>
          </cell>
          <cell r="I3236" t="str">
            <v>шт.</v>
          </cell>
          <cell r="J3236" t="str">
            <v>Lecico</v>
          </cell>
          <cell r="K3236" t="str">
            <v>прайс-лист Y:\Конъюнктура\База данных\Мониторинг\Страны\Египет\~Материалы\Фаянс</v>
          </cell>
          <cell r="L3236">
            <v>43132</v>
          </cell>
          <cell r="V3236">
            <v>1346</v>
          </cell>
        </row>
        <row r="3237">
          <cell r="A3237">
            <v>4477</v>
          </cell>
          <cell r="E3237" t="str">
            <v>Планка прижимная зажимов для уст. машины</v>
          </cell>
          <cell r="I3237" t="str">
            <v>шт.</v>
          </cell>
          <cell r="J3237" t="str">
            <v>Ancon</v>
          </cell>
          <cell r="K3237" t="str">
            <v xml:space="preserve">NPO Energomashservice Co </v>
          </cell>
          <cell r="L3237">
            <v>44253</v>
          </cell>
          <cell r="V3237">
            <v>23.84</v>
          </cell>
        </row>
        <row r="3238">
          <cell r="A3238">
            <v>4383</v>
          </cell>
          <cell r="E3238" t="str">
            <v>Планка прижимная матрицы (торцевая)</v>
          </cell>
          <cell r="I3238" t="str">
            <v>шт.</v>
          </cell>
          <cell r="J3238" t="str">
            <v>Ancon</v>
          </cell>
          <cell r="K3238" t="str">
            <v xml:space="preserve">NPO Energomashservice Co </v>
          </cell>
          <cell r="L3238">
            <v>44253</v>
          </cell>
          <cell r="V3238">
            <v>52.95</v>
          </cell>
        </row>
        <row r="3239">
          <cell r="A3239">
            <v>953</v>
          </cell>
          <cell r="E3239" t="str">
            <v>пластиковые Шланги  полиэтилена 16мм</v>
          </cell>
          <cell r="I3239" t="str">
            <v>м</v>
          </cell>
          <cell r="J3239" t="str">
            <v>www.MHUC.GOV.EG</v>
          </cell>
          <cell r="K3239" t="str">
            <v>www.MHUC.GOV.EG</v>
          </cell>
          <cell r="L3239">
            <v>43614</v>
          </cell>
          <cell r="V3239">
            <v>3.8274853801169595</v>
          </cell>
        </row>
        <row r="3240">
          <cell r="A3240">
            <v>954</v>
          </cell>
          <cell r="E3240" t="str">
            <v>пластиковые Шланги  полиэтилена 23мм</v>
          </cell>
          <cell r="I3240" t="str">
            <v>м</v>
          </cell>
          <cell r="J3240" t="str">
            <v>www.MHUC.GOV.EG</v>
          </cell>
          <cell r="K3240" t="str">
            <v>www.MHUC.GOV.EG</v>
          </cell>
          <cell r="L3240">
            <v>43614</v>
          </cell>
          <cell r="V3240">
            <v>5.9824561403508776</v>
          </cell>
        </row>
        <row r="3241">
          <cell r="A3241">
            <v>952</v>
          </cell>
          <cell r="E3241" t="str">
            <v>пластиковые Шланги полиэтилена 13мм</v>
          </cell>
          <cell r="I3241" t="str">
            <v>м</v>
          </cell>
          <cell r="J3241" t="str">
            <v>www.MHUC.GOV.EG</v>
          </cell>
          <cell r="K3241" t="str">
            <v>www.MHUC.GOV.EG</v>
          </cell>
          <cell r="L3241">
            <v>43614</v>
          </cell>
          <cell r="V3241">
            <v>2.9269005847953213</v>
          </cell>
        </row>
        <row r="3242">
          <cell r="A3242">
            <v>3117</v>
          </cell>
          <cell r="E3242" t="str">
            <v xml:space="preserve">Пластиковый распорный дюбель 8х40  по типу 910 N 8x40   2349086 OBO Battermann. Цена OBO Bettermann Hungary. Транспорт экспертно 5%. </v>
          </cell>
          <cell r="I3242" t="str">
            <v>шт.</v>
          </cell>
          <cell r="J3242" t="str">
            <v>OBO Bettermann</v>
          </cell>
          <cell r="K3242" t="str">
            <v>Прайс лист OBO Bettermann Hungary 15.04.2020</v>
          </cell>
          <cell r="L3242">
            <v>44200</v>
          </cell>
          <cell r="V3242">
            <v>1.1339609093084138</v>
          </cell>
        </row>
        <row r="3243">
          <cell r="A3243">
            <v>4384</v>
          </cell>
          <cell r="E3243" t="str">
            <v>Пластина прижимная матриц и зажимов машины холодной ковки</v>
          </cell>
          <cell r="I3243" t="str">
            <v>шт.</v>
          </cell>
          <cell r="J3243" t="str">
            <v>Ancon</v>
          </cell>
          <cell r="K3243" t="str">
            <v xml:space="preserve">NPO Energomashservice Co </v>
          </cell>
          <cell r="L3243">
            <v>44253</v>
          </cell>
          <cell r="V3243">
            <v>113.84</v>
          </cell>
        </row>
        <row r="3244">
          <cell r="A3244">
            <v>199</v>
          </cell>
          <cell r="E3244" t="str">
            <v>Пластификатор для бетона на основе поликарбонатного эфира BASF MasterGlenuim 118</v>
          </cell>
          <cell r="I3244" t="str">
            <v>1000 л</v>
          </cell>
          <cell r="J3244" t="str">
            <v>BASF Egypt</v>
          </cell>
          <cell r="K3244" t="str">
            <v>ТКП Basf от 04.02.2018</v>
          </cell>
          <cell r="L3244">
            <v>43135</v>
          </cell>
          <cell r="V3244">
            <v>14027.775</v>
          </cell>
        </row>
        <row r="3245">
          <cell r="A3245">
            <v>200</v>
          </cell>
          <cell r="E3245" t="str">
            <v>Пластифицирующая добавка для бетона BASF MasterRheobuild 850</v>
          </cell>
          <cell r="I3245" t="str">
            <v>1000 л</v>
          </cell>
          <cell r="J3245" t="str">
            <v>BASF Egypt</v>
          </cell>
          <cell r="K3245" t="str">
            <v>ТКП Basf от 04.02.2018</v>
          </cell>
          <cell r="L3245">
            <v>43135</v>
          </cell>
          <cell r="V3245">
            <v>13551.36</v>
          </cell>
        </row>
        <row r="3246">
          <cell r="A3246">
            <v>201</v>
          </cell>
          <cell r="E3246" t="str">
            <v>Пластифицирующая добавка для бетона BASF MasterRheobuild 859</v>
          </cell>
          <cell r="I3246" t="str">
            <v>1000 л</v>
          </cell>
          <cell r="J3246" t="str">
            <v>BASF Egypt</v>
          </cell>
          <cell r="K3246" t="str">
            <v>ТКП Basf от 04.02.2018</v>
          </cell>
          <cell r="L3246">
            <v>43135</v>
          </cell>
          <cell r="V3246">
            <v>14116</v>
          </cell>
        </row>
        <row r="3247">
          <cell r="A3247">
            <v>5379</v>
          </cell>
          <cell r="E3247" t="str">
            <v>Пленка полиэтиленовая толщиной 0,15 мм</v>
          </cell>
          <cell r="I3247" t="str">
            <v>м2</v>
          </cell>
          <cell r="J3247" t="str">
            <v>Hassan Allam (МТР)</v>
          </cell>
          <cell r="K3247" t="str">
            <v>б/н от 27.12.2021</v>
          </cell>
          <cell r="L3247">
            <v>44557</v>
          </cell>
          <cell r="V3247">
            <v>3.03</v>
          </cell>
        </row>
        <row r="3248">
          <cell r="A3248">
            <v>5381</v>
          </cell>
          <cell r="E3248" t="str">
            <v>Пленка полиэтиленовая толщиной 0,15 мм</v>
          </cell>
          <cell r="I3248" t="str">
            <v>м2</v>
          </cell>
          <cell r="J3248" t="str">
            <v>Dar Build Group</v>
          </cell>
          <cell r="K3248" t="str">
            <v>3115 ТКП от 08.12.2021</v>
          </cell>
          <cell r="L3248">
            <v>44538</v>
          </cell>
          <cell r="V3248">
            <v>4.47</v>
          </cell>
        </row>
        <row r="3249">
          <cell r="A3249">
            <v>5383</v>
          </cell>
          <cell r="E3249" t="str">
            <v>Пленка полиэтиленовая толщиной 0,15 мм</v>
          </cell>
          <cell r="I3249" t="str">
            <v>м2</v>
          </cell>
          <cell r="J3249" t="str">
            <v>Hyma Plastic</v>
          </cell>
          <cell r="K3249" t="str">
            <v>QTX210093</v>
          </cell>
          <cell r="L3249">
            <v>44523</v>
          </cell>
          <cell r="V3249">
            <v>5.0999999999999996</v>
          </cell>
        </row>
        <row r="3250">
          <cell r="A3250">
            <v>426</v>
          </cell>
          <cell r="E3250" t="str">
            <v xml:space="preserve">Пленка полиэтиленовая толщиной ширина 4 М ,0,15/0,2/0,25/0,3/0,4/0,5 мм черн. согл.ASTM 1 сорт </v>
          </cell>
          <cell r="I3250" t="str">
            <v>т</v>
          </cell>
          <cell r="J3250" t="str">
            <v xml:space="preserve">ARASYA PLASTIC </v>
          </cell>
          <cell r="K3250" t="str">
            <v>ТКП от 09.07.2018</v>
          </cell>
          <cell r="L3250">
            <v>43290</v>
          </cell>
          <cell r="V3250">
            <v>15789.473684210525</v>
          </cell>
        </row>
        <row r="3251">
          <cell r="A3251">
            <v>427</v>
          </cell>
          <cell r="E3251" t="str">
            <v xml:space="preserve">Пленка полиэтиленовая толщиной ширина 6 М (0,4/0,5/0,6/0,7/ мм черн. согл.ASTM 1 сорт </v>
          </cell>
          <cell r="I3251" t="str">
            <v>т</v>
          </cell>
          <cell r="J3251" t="str">
            <v xml:space="preserve">ARASYA PLASTIC </v>
          </cell>
          <cell r="K3251" t="str">
            <v>ТКП от 09.07.2018</v>
          </cell>
          <cell r="L3251">
            <v>43290</v>
          </cell>
          <cell r="V3251">
            <v>21929.824561403508</v>
          </cell>
        </row>
        <row r="3252">
          <cell r="A3252">
            <v>424</v>
          </cell>
          <cell r="E3252" t="str">
            <v xml:space="preserve">Пленка полиэтиленовая ширина 4 м толщина 0,15 мм черн. согл.ASTM 1 сорт </v>
          </cell>
          <cell r="I3252" t="str">
            <v>м2</v>
          </cell>
          <cell r="J3252" t="str">
            <v xml:space="preserve">ARASYA PLASTIC </v>
          </cell>
          <cell r="K3252" t="str">
            <v>ТКП от 09.07.2018</v>
          </cell>
          <cell r="L3252">
            <v>43290</v>
          </cell>
          <cell r="V3252">
            <v>2.5195834624619855</v>
          </cell>
        </row>
        <row r="3253">
          <cell r="A3253">
            <v>425</v>
          </cell>
          <cell r="E3253" t="str">
            <v xml:space="preserve">Пленка полиэтиленовая ширина 4 м толщина 0,50 мм черн. согл.ASTM 1 сорт </v>
          </cell>
          <cell r="I3253" t="str">
            <v>м2</v>
          </cell>
          <cell r="J3253" t="str">
            <v xml:space="preserve">ARASYA PLASTIC </v>
          </cell>
          <cell r="K3253" t="str">
            <v>ТКП от 09.07.2018</v>
          </cell>
          <cell r="L3253">
            <v>43290</v>
          </cell>
          <cell r="V3253">
            <v>7.8947368421052619</v>
          </cell>
        </row>
        <row r="3254">
          <cell r="A3254">
            <v>5380</v>
          </cell>
          <cell r="E3254" t="str">
            <v>Пленка полиэтиленовая, толщиной 0,2 мм</v>
          </cell>
          <cell r="I3254" t="str">
            <v>м2</v>
          </cell>
          <cell r="J3254" t="str">
            <v>Hassan Allam (МТР)</v>
          </cell>
          <cell r="K3254" t="str">
            <v>б/н от 27.12.2021</v>
          </cell>
          <cell r="L3254">
            <v>44557</v>
          </cell>
          <cell r="V3254">
            <v>3.4299999999999997</v>
          </cell>
        </row>
        <row r="3255">
          <cell r="A3255">
            <v>5382</v>
          </cell>
          <cell r="E3255" t="str">
            <v>Пленка полиэтиленовая, толщиной 0,2 мм</v>
          </cell>
          <cell r="I3255" t="str">
            <v>м2</v>
          </cell>
          <cell r="J3255" t="str">
            <v>Dar Build Group</v>
          </cell>
          <cell r="K3255" t="str">
            <v>3115 ТКП от 08.12.2021</v>
          </cell>
          <cell r="L3255">
            <v>44538</v>
          </cell>
          <cell r="V3255">
            <v>4.47</v>
          </cell>
        </row>
        <row r="3256">
          <cell r="A3256">
            <v>5384</v>
          </cell>
          <cell r="E3256" t="str">
            <v>Пленка полиэтиленовая, толщиной 0,2 мм</v>
          </cell>
          <cell r="I3256" t="str">
            <v>м2</v>
          </cell>
          <cell r="J3256" t="str">
            <v>Hyma Plastic</v>
          </cell>
          <cell r="K3256" t="str">
            <v>QTX210093</v>
          </cell>
          <cell r="L3256">
            <v>44523</v>
          </cell>
          <cell r="V3256">
            <v>6.7</v>
          </cell>
        </row>
        <row r="3257">
          <cell r="A3257">
            <v>5385</v>
          </cell>
          <cell r="E3257" t="str">
            <v>Пленка полиэтиленовая, толщиной 0,2 мм</v>
          </cell>
          <cell r="I3257" t="str">
            <v>м2</v>
          </cell>
          <cell r="J3257" t="str">
            <v>ARASYA  PLASTIC</v>
          </cell>
          <cell r="K3257" t="str">
            <v>б/н ТКП от 13.12.21</v>
          </cell>
          <cell r="L3257">
            <v>44543</v>
          </cell>
          <cell r="V3257">
            <v>3.25</v>
          </cell>
        </row>
        <row r="3258">
          <cell r="A3258">
            <v>5318</v>
          </cell>
          <cell r="E3258" t="str">
            <v>Плитка EUROLINE Berlin, 400х400х38 мм, серая.</v>
          </cell>
          <cell r="I3258" t="str">
            <v>м2</v>
          </cell>
          <cell r="J3258" t="str">
            <v>LEIER</v>
          </cell>
          <cell r="K3258" t="str">
            <v>Прайс лист ÁRLISTA DÍSZBURKOLATOK от 01.07.2021</v>
          </cell>
          <cell r="L3258">
            <v>44378</v>
          </cell>
          <cell r="V3258">
            <v>330.21726270957276</v>
          </cell>
        </row>
        <row r="3259">
          <cell r="A3259">
            <v>4573</v>
          </cell>
          <cell r="E3259" t="str">
            <v>Плитка ПФХ Таркетт 300*300 тольщина 3,18 мм</v>
          </cell>
          <cell r="I3259" t="str">
            <v>м2</v>
          </cell>
          <cell r="J3259" t="str">
            <v>Tarkett</v>
          </cell>
          <cell r="K3259" t="str">
            <v>Offer /Cleopatra - lotus/ 30.11.,2021</v>
          </cell>
          <cell r="L3259">
            <v>44530</v>
          </cell>
          <cell r="V3259">
            <v>1064</v>
          </cell>
        </row>
        <row r="3260">
          <cell r="A3260">
            <v>428</v>
          </cell>
          <cell r="E3260" t="str">
            <v>Плитки керамические для внутренней облицовки стен гладкие цветные  Innova Ceramica</v>
          </cell>
          <cell r="I3260" t="str">
            <v>м2</v>
          </cell>
          <cell r="J3260" t="str">
            <v>Tiles&amp;Tools</v>
          </cell>
          <cell r="K3260" t="str">
            <v>https://www.tilestools.com/en/ceramic-walling-tile-prices/3259-ceramic-wall-tiles-ij-7001-a.html</v>
          </cell>
          <cell r="L3260">
            <v>43774</v>
          </cell>
          <cell r="V3260">
            <v>119.29824561403507</v>
          </cell>
        </row>
        <row r="3261">
          <cell r="A3261">
            <v>429</v>
          </cell>
          <cell r="E3261" t="str">
            <v>Плитки керамические для полов гладкие неглазурованные одноцветные 60х60</v>
          </cell>
          <cell r="I3261" t="str">
            <v>м2</v>
          </cell>
          <cell r="J3261" t="str">
            <v>Tiles&amp;Tools</v>
          </cell>
          <cell r="K3261" t="str">
            <v>http://www.tilestools.com/en/ceramic/3309-ceramic-floor-tiles-ij-1805-l-.html</v>
          </cell>
          <cell r="L3261">
            <v>43774</v>
          </cell>
          <cell r="V3261">
            <v>74.561403508771917</v>
          </cell>
        </row>
        <row r="3262">
          <cell r="A3262">
            <v>430</v>
          </cell>
          <cell r="E3262" t="str">
            <v>Плитки керамические для полов, квадратные и прямоугольные Innova Ceramica</v>
          </cell>
          <cell r="I3262" t="str">
            <v>м2</v>
          </cell>
          <cell r="J3262" t="str">
            <v>Tiles&amp;Tools</v>
          </cell>
          <cell r="K3262" t="str">
            <v>http://www.tilestools.com/en/ceramic/2962-ceramic-floor-tile-prestige-collection-ij-6004b.html</v>
          </cell>
          <cell r="L3262">
            <v>43774</v>
          </cell>
          <cell r="V3262">
            <v>119.29824561403507</v>
          </cell>
        </row>
        <row r="3263">
          <cell r="A3263">
            <v>3306</v>
          </cell>
          <cell r="E3263" t="str">
            <v>Плиты дорожные 2П30.18.30_Оценка изготовления по ГЭСН 06-01-001-16 без СП и НР</v>
          </cell>
          <cell r="I3263" t="str">
            <v>шт.</v>
          </cell>
          <cell r="J3263" t="str">
            <v>N/A</v>
          </cell>
          <cell r="K3263" t="str">
            <v>Оценка изготовления по ГЭСН 06-01-001-16 без СП и НР</v>
          </cell>
          <cell r="L3263">
            <v>44313</v>
          </cell>
          <cell r="V3263">
            <v>4581.9790073640352</v>
          </cell>
        </row>
        <row r="3264">
          <cell r="A3264">
            <v>2795</v>
          </cell>
          <cell r="E3264" t="str">
            <v>Плиты дорожные 2П35.28-30А-IV /бетон В22,5 (М300), объем 1,63 м3, расход арматуры 113,92 кг,</v>
          </cell>
          <cell r="I3264" t="str">
            <v>шт.</v>
          </cell>
          <cell r="J3264" t="str">
            <v>Расчет 15.12.2020</v>
          </cell>
          <cell r="K3264" t="str">
            <v>Расчет 15.12.2020</v>
          </cell>
          <cell r="L3264">
            <v>44180</v>
          </cell>
          <cell r="V3264">
            <v>8512.26</v>
          </cell>
        </row>
        <row r="3265">
          <cell r="A3265">
            <v>219</v>
          </cell>
          <cell r="E3265" t="str">
            <v>Плиты дорожные 2П35.28-30А-IV /бетон В22,5 (М300), объем 1,63 м3, расход арматуры 113,92 кг,   (3500*2750*170)мм.</v>
          </cell>
          <cell r="I3265" t="str">
            <v>шт.</v>
          </cell>
          <cell r="J3265" t="str">
            <v xml:space="preserve">Modern Concrete </v>
          </cell>
          <cell r="K3265"/>
          <cell r="L3265">
            <v>43416</v>
          </cell>
          <cell r="V3265">
            <v>6925</v>
          </cell>
        </row>
        <row r="3266">
          <cell r="A3266">
            <v>492</v>
          </cell>
          <cell r="E3266" t="str">
            <v xml:space="preserve">Плиты из минеральной ваты Rockal LDP70, плотность 100 кг/м3, толщина 100 мм </v>
          </cell>
          <cell r="I3266" t="str">
            <v>м2</v>
          </cell>
          <cell r="J3266" t="str">
            <v>Rockal</v>
          </cell>
          <cell r="K3266" t="str">
            <v>Предложение от Fady Kamal 17.01.2018 Y:\Конъюнктура\База данных\Мониторинг\Страны\Египет\Материалы\Теплоизоляция</v>
          </cell>
          <cell r="L3266">
            <v>43117</v>
          </cell>
          <cell r="V3266">
            <v>124.78400000000001</v>
          </cell>
        </row>
        <row r="3267">
          <cell r="A3267">
            <v>2021</v>
          </cell>
          <cell r="E3267" t="str">
            <v xml:space="preserve">Плиты из минеральной ваты Rockal LDP70, плотность 100 кг/м3, толщина 100 мм </v>
          </cell>
          <cell r="I3267" t="str">
            <v>м3</v>
          </cell>
          <cell r="J3267" t="str">
            <v>Rockal</v>
          </cell>
          <cell r="K3267" t="str">
            <v>Предложение от Fady Kamal 17.01.2018 Y:\Конъюнктура\База данных\Мониторинг\Страны\Египет\Материалы\Теплоизоляция</v>
          </cell>
          <cell r="L3267">
            <v>43117</v>
          </cell>
          <cell r="V3267">
            <v>1247.8400000000001</v>
          </cell>
        </row>
        <row r="3268">
          <cell r="A3268">
            <v>493</v>
          </cell>
          <cell r="E3268" t="str">
            <v xml:space="preserve">Плиты из минеральной ваты Rockal LDP70, плотность 100 кг/м3, толщина 120 мм </v>
          </cell>
          <cell r="I3268" t="str">
            <v>м2</v>
          </cell>
          <cell r="J3268" t="str">
            <v>Rockal</v>
          </cell>
          <cell r="K3268" t="str">
            <v>Предложение от Fady Kamal 17.01.2018 Y:\Конъюнктура\База данных\Мониторинг\Страны\Египет\Материалы\Теплоизоляция</v>
          </cell>
          <cell r="L3268">
            <v>43117</v>
          </cell>
          <cell r="V3268">
            <v>155.98000000000002</v>
          </cell>
        </row>
        <row r="3269">
          <cell r="A3269">
            <v>494</v>
          </cell>
          <cell r="E3269" t="str">
            <v xml:space="preserve">Плиты из минеральной ваты Rockal LDP70, плотность 100 кг/м3, толщина 30 мм </v>
          </cell>
          <cell r="I3269" t="str">
            <v>м2</v>
          </cell>
          <cell r="J3269" t="str">
            <v>Rockal</v>
          </cell>
          <cell r="K3269" t="str">
            <v>Предложение от Fady Kamal 17.01.2018 Y:\Конъюнктура\База данных\Мониторинг\Страны\Египет\Материалы\Теплоизоляция</v>
          </cell>
          <cell r="L3269">
            <v>43117</v>
          </cell>
          <cell r="V3269">
            <v>98.1965</v>
          </cell>
        </row>
        <row r="3270">
          <cell r="A3270">
            <v>495</v>
          </cell>
          <cell r="E3270" t="str">
            <v xml:space="preserve">Плиты из минеральной ваты Rockal LDP70, плотность 100 кг/м3, толщина 40 мм </v>
          </cell>
          <cell r="I3270" t="str">
            <v>м2</v>
          </cell>
          <cell r="J3270" t="str">
            <v>Rockal</v>
          </cell>
          <cell r="K3270" t="str">
            <v>Предложение от Fady Kamal 17.01.2018 Y:\Конъюнктура\База данных\Мониторинг\Страны\Египет\Материалы\Теплоизоляция</v>
          </cell>
          <cell r="L3270">
            <v>43117</v>
          </cell>
          <cell r="V3270">
            <v>109.18600000000002</v>
          </cell>
        </row>
        <row r="3271">
          <cell r="A3271">
            <v>496</v>
          </cell>
          <cell r="E3271" t="str">
            <v xml:space="preserve">Плиты из минеральной ваты Rockal LDP70, плотность 100 кг/м3, толщина 50 мм </v>
          </cell>
          <cell r="I3271" t="str">
            <v>м2</v>
          </cell>
          <cell r="J3271" t="str">
            <v>Rockal</v>
          </cell>
          <cell r="K3271" t="str">
            <v>Предложение от Fady Kamal 17.01.2018 Y:\Конъюнктура\База данных\Мониторинг\Страны\Египет\Материалы\Теплоизоляция</v>
          </cell>
          <cell r="L3271">
            <v>43117</v>
          </cell>
          <cell r="V3271">
            <v>46.794000000000004</v>
          </cell>
        </row>
        <row r="3272">
          <cell r="A3272">
            <v>497</v>
          </cell>
          <cell r="E3272" t="str">
            <v xml:space="preserve">Плиты из минеральной ваты Rockal LDP70, плотность 100 кг/м3, толщина 60 мм </v>
          </cell>
          <cell r="I3272" t="str">
            <v>м2</v>
          </cell>
          <cell r="J3272" t="str">
            <v>Rockal</v>
          </cell>
          <cell r="K3272" t="str">
            <v>Предложение от Fady Kamal 17.01.2018 Y:\Конъюнктура\База данных\Мониторинг\Страны\Египет\Материалы\Теплоизоляция</v>
          </cell>
          <cell r="L3272">
            <v>43117</v>
          </cell>
          <cell r="V3272">
            <v>62.392000000000003</v>
          </cell>
        </row>
        <row r="3273">
          <cell r="A3273">
            <v>498</v>
          </cell>
          <cell r="E3273" t="str">
            <v xml:space="preserve">Плиты из минеральной ваты Rockal LDP70, плотность 100 кг/м3, толщина 70 мм </v>
          </cell>
          <cell r="I3273" t="str">
            <v>м2</v>
          </cell>
          <cell r="J3273" t="str">
            <v>Rockal</v>
          </cell>
          <cell r="K3273" t="str">
            <v>Предложение от Fady Kamal 17.01.2018 Y:\Конъюнктура\База данных\Мониторинг\Страны\Египет\Материалы\Теплоизоляция</v>
          </cell>
          <cell r="L3273">
            <v>43117</v>
          </cell>
          <cell r="V3273">
            <v>77.990000000000009</v>
          </cell>
        </row>
        <row r="3274">
          <cell r="A3274">
            <v>499</v>
          </cell>
          <cell r="E3274" t="str">
            <v xml:space="preserve">Плиты из минеральной ваты Rockal LDP70, плотность 100 кг/м3, толщина 80 мм </v>
          </cell>
          <cell r="I3274" t="str">
            <v>м2</v>
          </cell>
          <cell r="J3274" t="str">
            <v>Rockal</v>
          </cell>
          <cell r="K3274" t="str">
            <v>Предложение от Fady Kamal 17.01.2018 Y:\Конъюнктура\База данных\Мониторинг\Страны\Египет\Материалы\Теплоизоляция</v>
          </cell>
          <cell r="L3274">
            <v>43117</v>
          </cell>
          <cell r="V3274">
            <v>93.588000000000008</v>
          </cell>
        </row>
        <row r="3275">
          <cell r="A3275">
            <v>500</v>
          </cell>
          <cell r="E3275" t="str">
            <v xml:space="preserve">Плиты из минеральной ваты Rockal LDP70, плотность 100 кг/м3, толщина 90 мм </v>
          </cell>
          <cell r="I3275" t="str">
            <v>м2</v>
          </cell>
          <cell r="J3275" t="str">
            <v>Rockal</v>
          </cell>
          <cell r="K3275" t="str">
            <v>Предложение от Fady Kamal 17.01.2018 Y:\Конъюнктура\База данных\Мониторинг\Страны\Египет\Материалы\Теплоизоляция</v>
          </cell>
          <cell r="L3275">
            <v>43117</v>
          </cell>
          <cell r="V3275">
            <v>109.18600000000002</v>
          </cell>
        </row>
        <row r="3276">
          <cell r="A3276">
            <v>501</v>
          </cell>
          <cell r="E3276" t="str">
            <v xml:space="preserve">Плиты из минеральной ваты Rockal LDP70, плотность 120 кг/м3, толщина 100 мм </v>
          </cell>
          <cell r="I3276" t="str">
            <v>м2</v>
          </cell>
          <cell r="J3276" t="str">
            <v>Rockal</v>
          </cell>
          <cell r="K3276" t="str">
            <v>Предложение от Fady Kamal 17.01.2018 Y:\Конъюнктура\База данных\Мониторинг\Страны\Египет\Материалы\Теплоизоляция</v>
          </cell>
          <cell r="L3276">
            <v>43117</v>
          </cell>
          <cell r="V3276">
            <v>168.38750000000002</v>
          </cell>
        </row>
        <row r="3277">
          <cell r="A3277">
            <v>502</v>
          </cell>
          <cell r="E3277" t="str">
            <v xml:space="preserve">Плиты из минеральной ваты Rockal LDP70, плотность 120 кг/м3, толщина 120 мм </v>
          </cell>
          <cell r="I3277" t="str">
            <v>м2</v>
          </cell>
          <cell r="J3277" t="str">
            <v>Rockal</v>
          </cell>
          <cell r="K3277" t="str">
            <v>Предложение от Fady Kamal 17.01.2018 Y:\Конъюнктура\База данных\Мониторинг\Страны\Египет\Материалы\Теплоизоляция</v>
          </cell>
          <cell r="L3277">
            <v>43117</v>
          </cell>
          <cell r="V3277">
            <v>187.17600000000002</v>
          </cell>
        </row>
        <row r="3278">
          <cell r="A3278">
            <v>503</v>
          </cell>
          <cell r="E3278" t="str">
            <v xml:space="preserve">Плиты из минеральной ваты Rockal LDP70, плотность 120 кг/м3, толщина 30 мм </v>
          </cell>
          <cell r="I3278" t="str">
            <v>м2</v>
          </cell>
          <cell r="J3278" t="str">
            <v>Rockal</v>
          </cell>
          <cell r="K3278" t="str">
            <v>Предложение от Fady Kamal 17.01.2018 Y:\Конъюнктура\База данных\Мониторинг\Страны\Египет\Материалы\Теплоизоляция</v>
          </cell>
          <cell r="L3278">
            <v>43117</v>
          </cell>
          <cell r="V3278">
            <v>187.17600000000002</v>
          </cell>
        </row>
        <row r="3279">
          <cell r="A3279">
            <v>504</v>
          </cell>
          <cell r="E3279" t="str">
            <v xml:space="preserve">Плиты из минеральной ваты Rockal LDP70, плотность 120 кг/м3, толщина 40 мм </v>
          </cell>
          <cell r="I3279" t="str">
            <v>м2</v>
          </cell>
          <cell r="J3279" t="str">
            <v>Rockal</v>
          </cell>
          <cell r="K3279" t="str">
            <v>Предложение от Fady Kamal 17.01.2018 Y:\Конъюнктура\База данных\Мониторинг\Страны\Египет\Материалы\Теплоизоляция</v>
          </cell>
          <cell r="L3279">
            <v>43117</v>
          </cell>
          <cell r="V3279">
            <v>56.01100000000001</v>
          </cell>
        </row>
        <row r="3280">
          <cell r="A3280">
            <v>505</v>
          </cell>
          <cell r="E3280" t="str">
            <v xml:space="preserve">Плиты из минеральной ваты Rockal LDP70, плотность 120 кг/м3, толщина 50 мм </v>
          </cell>
          <cell r="I3280" t="str">
            <v>м2</v>
          </cell>
          <cell r="J3280" t="str">
            <v>Rockal</v>
          </cell>
          <cell r="K3280" t="str">
            <v>Предложение от Fady Kamal 17.01.2018 Y:\Конъюнктура\База данных\Мониторинг\Страны\Египет\Материалы\Теплоизоляция</v>
          </cell>
          <cell r="L3280">
            <v>43117</v>
          </cell>
          <cell r="V3280">
            <v>75.331250000000011</v>
          </cell>
        </row>
        <row r="3281">
          <cell r="A3281">
            <v>506</v>
          </cell>
          <cell r="E3281" t="str">
            <v xml:space="preserve">Плиты из минеральной ваты Rockal LDP70, плотность 120 кг/м3, толщина 60 мм </v>
          </cell>
          <cell r="I3281" t="str">
            <v>м2</v>
          </cell>
          <cell r="J3281" t="str">
            <v>Rockal</v>
          </cell>
          <cell r="K3281" t="str">
            <v>Предложение от Fady Kamal 17.01.2018 Y:\Конъюнктура\База данных\Мониторинг\Страны\Египет\Материалы\Теплоизоляция</v>
          </cell>
          <cell r="L3281">
            <v>43117</v>
          </cell>
          <cell r="V3281">
            <v>93.588000000000008</v>
          </cell>
        </row>
        <row r="3282">
          <cell r="A3282">
            <v>507</v>
          </cell>
          <cell r="E3282" t="str">
            <v xml:space="preserve">Плиты из минеральной ваты Rockal LDP70, плотность 120 кг/м3, толщина 70 мм </v>
          </cell>
          <cell r="I3282" t="str">
            <v>м2</v>
          </cell>
          <cell r="J3282" t="str">
            <v>Rockal</v>
          </cell>
          <cell r="K3282" t="str">
            <v>Предложение от Fady Kamal 17.01.2018 Y:\Конъюнктура\База данных\Мониторинг\Страны\Египет\Материалы\Теплоизоляция</v>
          </cell>
          <cell r="L3282">
            <v>43117</v>
          </cell>
          <cell r="V3282">
            <v>112.37650000000001</v>
          </cell>
        </row>
        <row r="3283">
          <cell r="A3283">
            <v>508</v>
          </cell>
          <cell r="E3283" t="str">
            <v xml:space="preserve">Плиты из минеральной ваты Rockal LDP70, плотность 120 кг/м3, толщина 80 мм </v>
          </cell>
          <cell r="I3283" t="str">
            <v>м2</v>
          </cell>
          <cell r="J3283" t="str">
            <v>Rockal</v>
          </cell>
          <cell r="K3283" t="str">
            <v>Предложение от Fady Kamal 17.01.2018 Y:\Конъюнктура\База данных\Мониторинг\Страны\Египет\Материалы\Теплоизоляция</v>
          </cell>
          <cell r="L3283">
            <v>43117</v>
          </cell>
          <cell r="V3283">
            <v>131.16500000000002</v>
          </cell>
        </row>
        <row r="3284">
          <cell r="A3284">
            <v>509</v>
          </cell>
          <cell r="E3284" t="str">
            <v xml:space="preserve">Плиты из минеральной ваты Rockal LDP70, плотность 120 кг/м3, толщина 90 мм </v>
          </cell>
          <cell r="I3284" t="str">
            <v>м2</v>
          </cell>
          <cell r="J3284" t="str">
            <v>Rockal</v>
          </cell>
          <cell r="K3284" t="str">
            <v>Предложение от Fady Kamal 17.01.2018 Y:\Конъюнктура\База данных\Мониторинг\Страны\Египет\Материалы\Теплоизоляция</v>
          </cell>
          <cell r="L3284">
            <v>43117</v>
          </cell>
          <cell r="V3284">
            <v>149.59899999999999</v>
          </cell>
        </row>
        <row r="3285">
          <cell r="A3285">
            <v>510</v>
          </cell>
          <cell r="E3285" t="str">
            <v xml:space="preserve">Плиты из минеральной ваты Rockal LDP70, плотность 70 кг/м3, толщина 100 мм </v>
          </cell>
          <cell r="I3285" t="str">
            <v>м2</v>
          </cell>
          <cell r="J3285" t="str">
            <v>Rockal</v>
          </cell>
          <cell r="K3285" t="str">
            <v>Предложение от Fady Kamal 17.01.2018 Y:\Конъюнктура\База данных\Мониторинг\Страны\Египет\Материалы\Теплоизоляция</v>
          </cell>
          <cell r="L3285">
            <v>43117</v>
          </cell>
          <cell r="V3285">
            <v>87.207000000000008</v>
          </cell>
        </row>
        <row r="3286">
          <cell r="A3286">
            <v>511</v>
          </cell>
          <cell r="E3286" t="str">
            <v xml:space="preserve">Плиты из минеральной ваты Rockal LDP70, плотность 70 кг/м3, толщина 30 мм </v>
          </cell>
          <cell r="I3286" t="str">
            <v>м2</v>
          </cell>
          <cell r="J3286" t="str">
            <v>Rockal</v>
          </cell>
          <cell r="K3286" t="str">
            <v>Предложение от Fady Kamal 17.01.2018 Y:\Конъюнктура\База данных\Мониторинг\Страны\Египет\Материалы\Теплоизоляция</v>
          </cell>
          <cell r="L3286">
            <v>43117</v>
          </cell>
          <cell r="V3286">
            <v>169.27375000000004</v>
          </cell>
        </row>
        <row r="3287">
          <cell r="A3287">
            <v>512</v>
          </cell>
          <cell r="E3287" t="str">
            <v xml:space="preserve">Плиты из минеральной ваты Rockal LDP70, плотность 70 кг/м3, толщина 40 мм </v>
          </cell>
          <cell r="I3287" t="str">
            <v>м2</v>
          </cell>
          <cell r="J3287" t="str">
            <v>Rockal</v>
          </cell>
          <cell r="K3287" t="str">
            <v>Предложение от Fady Kamal 17.01.2018 Y:\Конъюнктура\База данных\Мониторинг\Страны\Египет\Материалы\Теплоизоляция</v>
          </cell>
          <cell r="L3287">
            <v>43117</v>
          </cell>
          <cell r="V3287">
            <v>200.29250000000002</v>
          </cell>
        </row>
        <row r="3288">
          <cell r="A3288">
            <v>513</v>
          </cell>
          <cell r="E3288" t="str">
            <v xml:space="preserve">Плиты из минеральной ваты Rockal LDP70, плотность 70 кг/м3, толщина 50 мм </v>
          </cell>
          <cell r="I3288" t="str">
            <v>м2</v>
          </cell>
          <cell r="J3288" t="str">
            <v>Rockal</v>
          </cell>
          <cell r="K3288" t="str">
            <v>Предложение от Fady Kamal 17.01.2018 Y:\Конъюнктура\База данных\Мониторинг\Страны\Египет\Материалы\Теплоизоляция</v>
          </cell>
          <cell r="L3288">
            <v>43117</v>
          </cell>
          <cell r="V3288">
            <v>32.968500000000006</v>
          </cell>
        </row>
        <row r="3289">
          <cell r="A3289">
            <v>514</v>
          </cell>
          <cell r="E3289" t="str">
            <v xml:space="preserve">Плиты из минеральной ваты Rockal LDP70, плотность 70 кг/м3, толщина 60 мм </v>
          </cell>
          <cell r="I3289" t="str">
            <v>м2</v>
          </cell>
          <cell r="J3289" t="str">
            <v>Rockal</v>
          </cell>
          <cell r="K3289" t="str">
            <v>Предложение от Fady Kamal 17.01.2018 Y:\Конъюнктура\База данных\Мониторинг\Страны\Египет\Материалы\Теплоизоляция</v>
          </cell>
          <cell r="L3289">
            <v>43117</v>
          </cell>
          <cell r="V3289">
            <v>43.958000000000006</v>
          </cell>
        </row>
        <row r="3290">
          <cell r="A3290">
            <v>515</v>
          </cell>
          <cell r="E3290" t="str">
            <v xml:space="preserve">Плиты из минеральной ваты Rockal LDP70, плотность 70 кг/м3, толщина 70 мм </v>
          </cell>
          <cell r="I3290" t="str">
            <v>м2</v>
          </cell>
          <cell r="J3290" t="str">
            <v>Rockal</v>
          </cell>
          <cell r="K3290" t="str">
            <v>Предложение от Fady Kamal 17.01.2018 Y:\Конъюнктура\База данных\Мониторинг\Страны\Египет\Материалы\Теплоизоляция</v>
          </cell>
          <cell r="L3290">
            <v>43117</v>
          </cell>
          <cell r="V3290">
            <v>55.124750000000006</v>
          </cell>
        </row>
        <row r="3291">
          <cell r="A3291">
            <v>516</v>
          </cell>
          <cell r="E3291" t="str">
            <v xml:space="preserve">Плиты из минеральной ваты Rockal LDP70, плотность 70 кг/м3, толщина 80 мм </v>
          </cell>
          <cell r="I3291" t="str">
            <v>м2</v>
          </cell>
          <cell r="J3291" t="str">
            <v>Rockal</v>
          </cell>
          <cell r="K3291" t="str">
            <v>Предложение от Fady Kamal 17.01.2018 Y:\Конъюнктура\База данных\Мониторинг\Страны\Египет\Материалы\Теплоизоляция</v>
          </cell>
          <cell r="L3291">
            <v>43117</v>
          </cell>
          <cell r="V3291">
            <v>66.114249999999998</v>
          </cell>
        </row>
        <row r="3292">
          <cell r="A3292">
            <v>517</v>
          </cell>
          <cell r="E3292" t="str">
            <v xml:space="preserve">Плиты из минеральной ваты Rockal LDP70, плотность 70 кг/м3, толщина 90 мм </v>
          </cell>
          <cell r="I3292" t="str">
            <v>м2</v>
          </cell>
          <cell r="J3292" t="str">
            <v>Rockal</v>
          </cell>
          <cell r="K3292" t="str">
            <v>Предложение от Fady Kamal 17.01.2018 Y:\Конъюнктура\База данных\Мониторинг\Страны\Египет\Материалы\Теплоизоляция</v>
          </cell>
          <cell r="L3292">
            <v>43117</v>
          </cell>
          <cell r="V3292">
            <v>77.103750000000005</v>
          </cell>
        </row>
        <row r="3293">
          <cell r="A3293">
            <v>3576</v>
          </cell>
          <cell r="E3293" t="str">
            <v>Плоская катанка в бухтах Марка: SAE 1006, SAE 1008 согласно ASTM A510 / РАЗМЕРЫ: от 5,5 мм до 14 мм (количество: мин. 500 тонн на размер)</v>
          </cell>
          <cell r="I3293" t="str">
            <v>т</v>
          </cell>
          <cell r="J3293" t="str">
            <v>suez steel</v>
          </cell>
          <cell r="K3293" t="str">
            <v>Email-20.04.2021</v>
          </cell>
          <cell r="L3293">
            <v>44306</v>
          </cell>
          <cell r="V3293">
            <v>13163.15789473684</v>
          </cell>
        </row>
        <row r="3294">
          <cell r="A3294">
            <v>3102</v>
          </cell>
          <cell r="E3294" t="str">
            <v xml:space="preserve">Плоский проводник из оцинкованной стали 30х3.5 мм,  5052 DIN 30х3.5 FT (5019345)      OBO Battermann. Цена OBO Bettermann Hungary. Транспорт экспертно 5%. </v>
          </cell>
          <cell r="I3294" t="str">
            <v>м</v>
          </cell>
          <cell r="J3294" t="str">
            <v>OBO Bettermann</v>
          </cell>
          <cell r="K3294" t="str">
            <v>Прайс лист OBO Bettermann Hungary 15.04.2020</v>
          </cell>
          <cell r="L3294">
            <v>44200</v>
          </cell>
          <cell r="V3294">
            <v>46.717511349577741</v>
          </cell>
        </row>
        <row r="3295">
          <cell r="A3295">
            <v>3093</v>
          </cell>
          <cell r="E3295" t="str">
            <v xml:space="preserve">Плоский проводник из оцинкованной стали 5019347 по типу 5052 DIN 30x3.5 OBO Battermann. Цена OBO Bettermann Hungary. Транспорт экспертно 5%. </v>
          </cell>
          <cell r="I3295" t="str">
            <v>м</v>
          </cell>
          <cell r="J3295" t="str">
            <v>OBO Bettermann</v>
          </cell>
          <cell r="K3295" t="str">
            <v>Прайс лист OBO Bettermann Hungary 15.04.2020</v>
          </cell>
          <cell r="L3295">
            <v>44200</v>
          </cell>
          <cell r="V3295">
            <v>46.717511349577741</v>
          </cell>
        </row>
        <row r="3296">
          <cell r="A3296">
            <v>2179</v>
          </cell>
          <cell r="E3296" t="str">
            <v xml:space="preserve">Подача бетона  бетононасосом на 43 метра </v>
          </cell>
          <cell r="I3296" t="str">
            <v>м3</v>
          </cell>
          <cell r="J3296" t="str">
            <v>Sermix</v>
          </cell>
          <cell r="K3296" t="str">
            <v>ТКП -Saudi Egyptian Ready Mix Company S.A.E (Sermix) 24.11.2019</v>
          </cell>
          <cell r="L3296">
            <v>43793</v>
          </cell>
          <cell r="V3296">
            <v>25</v>
          </cell>
        </row>
        <row r="3297">
          <cell r="A3297">
            <v>1098</v>
          </cell>
          <cell r="E3297" t="str">
            <v xml:space="preserve">подача Бетона насосом до 42 метра </v>
          </cell>
          <cell r="I3297" t="str">
            <v>м3</v>
          </cell>
          <cell r="J3297" t="str">
            <v>PREMCO Ready Mix</v>
          </cell>
          <cell r="K3297" t="str">
            <v>ТКП 22.09.2019</v>
          </cell>
          <cell r="L3297">
            <v>43730</v>
          </cell>
          <cell r="V3297">
            <v>38.700000000000003</v>
          </cell>
        </row>
        <row r="3298">
          <cell r="A3298">
            <v>5080</v>
          </cell>
          <cell r="E3298" t="str">
            <v xml:space="preserve">подача Бетона насосом до 42 метра </v>
          </cell>
          <cell r="I3298" t="str">
            <v>м3</v>
          </cell>
          <cell r="J3298" t="str">
            <v>PREMCO Ready Mix</v>
          </cell>
          <cell r="K3298" t="str">
            <v>PREMCO Ready Mix</v>
          </cell>
          <cell r="L3298">
            <v>44623</v>
          </cell>
          <cell r="V3298">
            <v>39.473684210526308</v>
          </cell>
        </row>
        <row r="3299">
          <cell r="A3299">
            <v>3118</v>
          </cell>
          <cell r="E3299" t="str">
            <v xml:space="preserve">Подвесной светодиодный светильник для высоких помещений KEDR (ССП) 100Вт IP67 12550Лм КСС Д (LE-ССП-32-100-1081-67Х), НДС РФ = 0%, транспорт РФ-площадка экспертно = 10%, пошлины налоги АРЕ = 0% </v>
          </cell>
          <cell r="I3299" t="str">
            <v>шт.</v>
          </cell>
          <cell r="J3299" t="str">
            <v xml:space="preserve"> Led Effect</v>
          </cell>
          <cell r="K3299" t="str">
            <v>https://www.etm.ru/cat/nn/174338/</v>
          </cell>
          <cell r="L3299">
            <v>44228</v>
          </cell>
          <cell r="V3299">
            <v>3500.0812320962627</v>
          </cell>
        </row>
        <row r="3300">
          <cell r="A3300">
            <v>2330</v>
          </cell>
          <cell r="E3300" t="str">
            <v>Поддон душевой эмалированный 800х800</v>
          </cell>
          <cell r="I3300" t="str">
            <v>шт.</v>
          </cell>
          <cell r="J3300" t="str">
            <v>FRANKE/Mashreqy</v>
          </cell>
          <cell r="K3300" t="str">
            <v>https://www.mashreqy.com/en/steel-franke-bathtub/1026-enameled-steel-franke-80-80-tray.html</v>
          </cell>
          <cell r="L3300">
            <v>44215</v>
          </cell>
          <cell r="V3300">
            <v>509</v>
          </cell>
        </row>
        <row r="3301">
          <cell r="A3301">
            <v>76</v>
          </cell>
          <cell r="E3301" t="str">
            <v>Покрытие гидрофобизирующее двухкомпонентное марка "SikaGard PW Grey" на основе эпоксидной смолы</v>
          </cell>
          <cell r="I3301" t="str">
            <v>кг</v>
          </cell>
          <cell r="J3301" t="str">
            <v>Sika</v>
          </cell>
          <cell r="K3301" t="str">
            <v>https://www.sikaegshop.com/index.php?route=product/product&amp;product_id=141&amp;search=sikagard</v>
          </cell>
          <cell r="L3301">
            <v>43138</v>
          </cell>
          <cell r="V3301">
            <v>193.8</v>
          </cell>
        </row>
        <row r="3302">
          <cell r="A3302">
            <v>4682</v>
          </cell>
          <cell r="E3302" t="str">
            <v>Покрытие гидрофобизирующее двухкомпонентное марка "SikaGard PW Grey" на основе эпоксидной смолы (Расход 600г/м2)</v>
          </cell>
          <cell r="I3302" t="str">
            <v>м2</v>
          </cell>
          <cell r="J3302" t="str">
            <v>Sika Egypt For Construction Chemicals</v>
          </cell>
          <cell r="K3302" t="str">
            <v>https://www.sikaegshop.com/index.php?route=product/product&amp;product_id=141</v>
          </cell>
          <cell r="L3302">
            <v>44644</v>
          </cell>
          <cell r="V3302">
            <v>150</v>
          </cell>
        </row>
        <row r="3303">
          <cell r="A3303">
            <v>4205</v>
          </cell>
          <cell r="E3303" t="str">
            <v>Покрытие эластичное гидроизоляционное полиуретановое двухкомпонентное Sikalastic-822". SIKA Kft. Транспорт экспертно 5%</v>
          </cell>
          <cell r="I3303" t="str">
            <v>кг</v>
          </cell>
          <cell r="J3303" t="str">
            <v>Sika Kft</v>
          </cell>
          <cell r="K3303" t="str">
            <v xml:space="preserve">Предложение Sika Kft. для Пакш </v>
          </cell>
          <cell r="L3303">
            <v>44312</v>
          </cell>
          <cell r="V3303">
            <v>257.05770448766634</v>
          </cell>
        </row>
        <row r="3304">
          <cell r="A3304">
            <v>2229</v>
          </cell>
          <cell r="E3304" t="str">
            <v>Покрытия для пола линолеум ACCENT EXCELLENCE ruby 70 – 2.00 mm thick – protective layer 0.7mm.Made in EUROPE. TARKETT</v>
          </cell>
          <cell r="I3304" t="str">
            <v>м2</v>
          </cell>
          <cell r="J3304" t="str">
            <v>TARKETT</v>
          </cell>
          <cell r="K3304" t="str">
            <v>TARKETT  09,12,2019</v>
          </cell>
          <cell r="L3304">
            <v>43808</v>
          </cell>
          <cell r="V3304">
            <v>324.56140350877195</v>
          </cell>
        </row>
        <row r="3305">
          <cell r="A3305">
            <v>2231</v>
          </cell>
          <cell r="E3305" t="str">
            <v>Покрытия для пола линолеум LINO VENETO 2.5 mm thick..Made in EUROPE. TARKETT</v>
          </cell>
          <cell r="I3305" t="str">
            <v>м2</v>
          </cell>
          <cell r="J3305" t="str">
            <v>TARKETT</v>
          </cell>
          <cell r="K3305" t="str">
            <v>TARKETT  09,12,2019</v>
          </cell>
          <cell r="L3305">
            <v>43808</v>
          </cell>
          <cell r="V3305">
            <v>500.00000000000006</v>
          </cell>
        </row>
        <row r="3306">
          <cell r="A3306">
            <v>2230</v>
          </cell>
          <cell r="E3306" t="str">
            <v>Покрытия для пола линолеум OMNSIPORT EXCEL 8.3 mm sport vinyl rolls.Made in EUROPE. TARKETT</v>
          </cell>
          <cell r="I3306" t="str">
            <v>м2</v>
          </cell>
          <cell r="J3306" t="str">
            <v>TARKETT</v>
          </cell>
          <cell r="K3306" t="str">
            <v>TARKETT  09,12,2019</v>
          </cell>
          <cell r="L3306">
            <v>43808</v>
          </cell>
          <cell r="V3306">
            <v>675.43859649122817</v>
          </cell>
        </row>
        <row r="3307">
          <cell r="A3307">
            <v>2225</v>
          </cell>
          <cell r="E3307" t="str">
            <v>Покрытия для пола линолеумAcoustic 43 Uni/ толщина 3,2mm /ширина  2m</v>
          </cell>
          <cell r="I3307" t="str">
            <v>м2</v>
          </cell>
          <cell r="J3307" t="str">
            <v>Graboplast.hu</v>
          </cell>
          <cell r="K3307" t="str">
            <v>ТКП graboplast.hu 05,12,2019</v>
          </cell>
          <cell r="L3307">
            <v>43804</v>
          </cell>
          <cell r="V3307">
            <v>147.16703999999999</v>
          </cell>
        </row>
        <row r="3308">
          <cell r="A3308">
            <v>2224</v>
          </cell>
          <cell r="E3308" t="str">
            <v>Покрытия для пола линолеумAcoustic 7 Color/ толщина 3,2mm /ширина  2m</v>
          </cell>
          <cell r="I3308" t="str">
            <v>м2</v>
          </cell>
          <cell r="J3308" t="str">
            <v>Graboplast.hu</v>
          </cell>
          <cell r="K3308" t="str">
            <v>ТКП graboplast.hu 05,12,2019</v>
          </cell>
          <cell r="L3308">
            <v>43804</v>
          </cell>
          <cell r="V3308">
            <v>141.24446399999999</v>
          </cell>
        </row>
        <row r="3309">
          <cell r="A3309">
            <v>2227</v>
          </cell>
          <cell r="E3309" t="str">
            <v>Покрытия для пола линолеумAcoustic Neo/ толщина 3,2mm /ширина  2;4m</v>
          </cell>
          <cell r="I3309" t="str">
            <v>м2</v>
          </cell>
          <cell r="J3309" t="str">
            <v>Graboplast.hu</v>
          </cell>
          <cell r="K3309" t="str">
            <v>ТКП graboplast.hu 05,12,2019</v>
          </cell>
          <cell r="L3309">
            <v>43804</v>
          </cell>
          <cell r="V3309">
            <v>86.864447999999996</v>
          </cell>
        </row>
        <row r="3310">
          <cell r="A3310">
            <v>2226</v>
          </cell>
          <cell r="E3310" t="str">
            <v>Покрытия для пола линолеумAcoustic PRO/ толщина 3,2mm /ширина  2;4m</v>
          </cell>
          <cell r="I3310" t="str">
            <v>м2</v>
          </cell>
          <cell r="J3310" t="str">
            <v>Graboplast.hu</v>
          </cell>
          <cell r="K3310" t="str">
            <v>ТКП graboplast.hu 05,12,2019</v>
          </cell>
          <cell r="L3310">
            <v>43804</v>
          </cell>
          <cell r="V3310">
            <v>116.477328</v>
          </cell>
        </row>
        <row r="3311">
          <cell r="A3311">
            <v>2214</v>
          </cell>
          <cell r="E3311" t="str">
            <v>Покрытия для пола линолеумDiamond Standart Evolution PUR/ толщина 2mm /ширина  2;4m</v>
          </cell>
          <cell r="I3311" t="str">
            <v>м2</v>
          </cell>
          <cell r="J3311" t="str">
            <v>Graboplast.hu</v>
          </cell>
          <cell r="K3311" t="str">
            <v>ТКП graboplast.hu 05,12,2019</v>
          </cell>
          <cell r="L3311">
            <v>43804</v>
          </cell>
          <cell r="V3311">
            <v>80.941871999999989</v>
          </cell>
        </row>
        <row r="3312">
          <cell r="A3312">
            <v>2216</v>
          </cell>
          <cell r="E3312" t="str">
            <v>Покрытия для пола линолеумDiamond Standart Metal, Forte,Talent/ толщина 2mm /ширина  2 ;4;3m</v>
          </cell>
          <cell r="I3312" t="str">
            <v>м2</v>
          </cell>
          <cell r="J3312" t="str">
            <v>Graboplast.hu</v>
          </cell>
          <cell r="K3312" t="str">
            <v>ТКП graboplast.hu 05,12,2019</v>
          </cell>
          <cell r="L3312">
            <v>43804</v>
          </cell>
          <cell r="V3312">
            <v>78.967680000000001</v>
          </cell>
        </row>
        <row r="3313">
          <cell r="A3313">
            <v>2217</v>
          </cell>
          <cell r="E3313" t="str">
            <v>Покрытия для пола линолеумDiamond Standart Plaza/ толщина 2mm /ширина  2;4m</v>
          </cell>
          <cell r="I3313" t="str">
            <v>м2</v>
          </cell>
          <cell r="J3313" t="str">
            <v>Graboplast.hu</v>
          </cell>
          <cell r="K3313" t="str">
            <v>ТКП graboplast.hu 05,12,2019</v>
          </cell>
          <cell r="L3313">
            <v>43804</v>
          </cell>
          <cell r="V3313">
            <v>83.992895999999988</v>
          </cell>
        </row>
        <row r="3314">
          <cell r="A3314">
            <v>2215</v>
          </cell>
          <cell r="E3314" t="str">
            <v>Покрытия для пола линолеумDiamond Standart Tech Metal PUR/ толщина 2mm /ширина  2;4m</v>
          </cell>
          <cell r="I3314" t="str">
            <v>м2</v>
          </cell>
          <cell r="J3314" t="str">
            <v>Graboplast.hu</v>
          </cell>
          <cell r="K3314" t="str">
            <v>ТКП graboplast.hu 05,12,2019</v>
          </cell>
          <cell r="L3314">
            <v>43804</v>
          </cell>
          <cell r="V3314">
            <v>80.941871999999989</v>
          </cell>
        </row>
        <row r="3315">
          <cell r="A3315">
            <v>2213</v>
          </cell>
          <cell r="E3315" t="str">
            <v>Покрытия для пола линолеумEcosafe/ толщина 2mm /ширина  2m</v>
          </cell>
          <cell r="I3315" t="str">
            <v>м2</v>
          </cell>
          <cell r="J3315" t="str">
            <v>Graboplast.hu</v>
          </cell>
          <cell r="K3315" t="str">
            <v>ТКП graboplast.hu 05,12,2019</v>
          </cell>
          <cell r="L3315">
            <v>43804</v>
          </cell>
          <cell r="V3315">
            <v>121.50254399999999</v>
          </cell>
        </row>
        <row r="3316">
          <cell r="A3316">
            <v>2221</v>
          </cell>
          <cell r="E3316" t="str">
            <v>Покрытия для пола линолеумExtreme Wood/ толщина 8mm /ширина  2m</v>
          </cell>
          <cell r="I3316" t="str">
            <v>м2</v>
          </cell>
          <cell r="J3316" t="str">
            <v>Graboplast.hu</v>
          </cell>
          <cell r="K3316" t="str">
            <v>ТКП graboplast.hu 05,12,2019</v>
          </cell>
          <cell r="L3316">
            <v>43804</v>
          </cell>
          <cell r="V3316">
            <v>242.28719999999998</v>
          </cell>
        </row>
        <row r="3317">
          <cell r="A3317">
            <v>2220</v>
          </cell>
          <cell r="E3317" t="str">
            <v>Покрытия для пола линолеумExtreme/ толщина 8mm /ширина  2m</v>
          </cell>
          <cell r="I3317" t="str">
            <v>м2</v>
          </cell>
          <cell r="J3317" t="str">
            <v>Graboplast.hu</v>
          </cell>
          <cell r="K3317" t="str">
            <v>ТКП graboplast.hu 05,12,2019</v>
          </cell>
          <cell r="L3317">
            <v>43804</v>
          </cell>
          <cell r="V3317">
            <v>233.31359999999998</v>
          </cell>
        </row>
        <row r="3318">
          <cell r="A3318">
            <v>2212</v>
          </cell>
          <cell r="E3318" t="str">
            <v>Покрытия для пола линолеумGrabosafe Silver Knight/ толщина 2mm /ширина  2m</v>
          </cell>
          <cell r="I3318" t="str">
            <v>м2</v>
          </cell>
          <cell r="J3318" t="str">
            <v>Graboplast.hu</v>
          </cell>
          <cell r="K3318" t="str">
            <v>ТКП graboplast.hu 05,12,2019</v>
          </cell>
          <cell r="L3318">
            <v>43804</v>
          </cell>
          <cell r="V3318">
            <v>138.19343999999998</v>
          </cell>
        </row>
        <row r="3319">
          <cell r="A3319">
            <v>2219</v>
          </cell>
          <cell r="E3319" t="str">
            <v>Покрытия для пола линолеумMega Wood/ толщина 10,1mm /ширина  2m</v>
          </cell>
          <cell r="I3319" t="str">
            <v>м2</v>
          </cell>
          <cell r="J3319" t="str">
            <v>Graboplast.hu</v>
          </cell>
          <cell r="K3319" t="str">
            <v>ТКП graboplast.hu 05,12,2019</v>
          </cell>
          <cell r="L3319">
            <v>43804</v>
          </cell>
          <cell r="V3319">
            <v>295.23143999999996</v>
          </cell>
        </row>
        <row r="3320">
          <cell r="A3320">
            <v>2218</v>
          </cell>
          <cell r="E3320" t="str">
            <v>Покрытия для пола линолеумMega/ толщина 10,1mm /ширина  2m</v>
          </cell>
          <cell r="I3320" t="str">
            <v>м2</v>
          </cell>
          <cell r="J3320" t="str">
            <v>Graboplast.hu</v>
          </cell>
          <cell r="K3320" t="str">
            <v>ТКП graboplast.hu 05,12,2019</v>
          </cell>
          <cell r="L3320">
            <v>43804</v>
          </cell>
          <cell r="V3320">
            <v>285.36048</v>
          </cell>
        </row>
        <row r="3321">
          <cell r="A3321">
            <v>2222</v>
          </cell>
          <cell r="E3321" t="str">
            <v>Покрытия для пола линолеумSilver Knight Acoustic 7/ толщина 3,2mm /ширина  2m</v>
          </cell>
          <cell r="I3321" t="str">
            <v>м2</v>
          </cell>
          <cell r="J3321" t="str">
            <v>Graboplast.hu</v>
          </cell>
          <cell r="K3321" t="str">
            <v>ТКП graboplast.hu 05,12,2019</v>
          </cell>
          <cell r="L3321">
            <v>43804</v>
          </cell>
          <cell r="V3321">
            <v>153.08961599999998</v>
          </cell>
        </row>
        <row r="3322">
          <cell r="A3322">
            <v>2223</v>
          </cell>
          <cell r="E3322" t="str">
            <v>Покрытия для пола линолеумSilver Knight Acoustic 9/ толщина 3,4mm /ширина  2m</v>
          </cell>
          <cell r="I3322" t="str">
            <v>м2</v>
          </cell>
          <cell r="J3322" t="str">
            <v>Graboplast.hu</v>
          </cell>
          <cell r="K3322" t="str">
            <v>ТКП graboplast.hu 05,12,2019</v>
          </cell>
          <cell r="L3322">
            <v>43804</v>
          </cell>
          <cell r="V3322">
            <v>165.83212799999998</v>
          </cell>
        </row>
        <row r="3323">
          <cell r="A3323">
            <v>2211</v>
          </cell>
          <cell r="E3323" t="str">
            <v>Покрытия для пола линолеумSilver Knight Diamond Tech Uni/ толщина 2mm /ширина  2m</v>
          </cell>
          <cell r="I3323" t="str">
            <v>м2</v>
          </cell>
          <cell r="J3323" t="str">
            <v>Graboplast.hu</v>
          </cell>
          <cell r="K3323" t="str">
            <v>ТКП graboplast.hu 05,12,2019</v>
          </cell>
          <cell r="L3323">
            <v>43804</v>
          </cell>
          <cell r="V3323">
            <v>137.29607999999999</v>
          </cell>
        </row>
        <row r="3324">
          <cell r="A3324">
            <v>2210</v>
          </cell>
          <cell r="E3324" t="str">
            <v>Покрытия для пола линолеумSilver Knight Diamond Tech/ толщина 2mm /ширина  2m</v>
          </cell>
          <cell r="I3324" t="str">
            <v>м2</v>
          </cell>
          <cell r="J3324" t="str">
            <v>Graboplast.hu</v>
          </cell>
          <cell r="K3324" t="str">
            <v>ТКП graboplast.hu 05,12,2019</v>
          </cell>
          <cell r="L3324">
            <v>43804</v>
          </cell>
          <cell r="V3324">
            <v>144.11601599999997</v>
          </cell>
        </row>
        <row r="3325">
          <cell r="A3325">
            <v>2228</v>
          </cell>
          <cell r="E3325" t="str">
            <v>Покрытия для пола линолеумSoundTex 5.0/ толщина 3,2mm /ширина  2;3;4m</v>
          </cell>
          <cell r="I3325" t="str">
            <v>м2</v>
          </cell>
          <cell r="J3325" t="str">
            <v>Graboplast.hu</v>
          </cell>
          <cell r="K3325" t="str">
            <v>ТКП graboplast.hu 05,12,2019</v>
          </cell>
          <cell r="L3325">
            <v>43804</v>
          </cell>
          <cell r="V3325">
            <v>78.967680000000001</v>
          </cell>
        </row>
        <row r="3326">
          <cell r="A3326">
            <v>2506</v>
          </cell>
          <cell r="E3326" t="str">
            <v xml:space="preserve">Полиуретановый герметик (Multi-purpose Polyurethane Foam ), 750 мл. </v>
          </cell>
          <cell r="I3326" t="str">
            <v>шт.</v>
          </cell>
          <cell r="J3326" t="str">
            <v>EuroFix</v>
          </cell>
          <cell r="K3326" t="str">
            <v>https://egypt.souq.com/eg-en/euro-fix-multi-purpose-polyurethane-foam-light-yellow-750ml-120686172/i/</v>
          </cell>
          <cell r="L3326">
            <v>43951</v>
          </cell>
          <cell r="V3326">
            <v>65.789473684210535</v>
          </cell>
        </row>
        <row r="3327">
          <cell r="A3327">
            <v>2507</v>
          </cell>
          <cell r="E3327" t="str">
            <v xml:space="preserve">Полиуретановый герметик (PU Sealant Automotive And Construction), 750 мл. </v>
          </cell>
          <cell r="I3327" t="str">
            <v>шт.</v>
          </cell>
          <cell r="J3327" t="str">
            <v>AkFix</v>
          </cell>
          <cell r="K3327" t="str">
            <v>https://www.jumia.com.eg/akfix-p645-pu-sealant-automotive-and-construction-gray-16577339.html</v>
          </cell>
          <cell r="L3327">
            <v>43951</v>
          </cell>
          <cell r="V3327">
            <v>64</v>
          </cell>
        </row>
        <row r="3328">
          <cell r="A3328">
            <v>569</v>
          </cell>
          <cell r="E3328" t="str">
            <v>Полиэтиленовая труба SDR 110x6,6 mm</v>
          </cell>
          <cell r="I3328" t="str">
            <v>м</v>
          </cell>
          <cell r="J3328" t="str">
            <v>Misnour</v>
          </cell>
          <cell r="K3328" t="str">
            <v>Прайс-лист Misnour от 24.01.2018</v>
          </cell>
          <cell r="L3328">
            <v>43124</v>
          </cell>
          <cell r="V3328">
            <v>64.719298245614027</v>
          </cell>
        </row>
        <row r="3329">
          <cell r="A3329">
            <v>3137</v>
          </cell>
          <cell r="E3329" t="str">
            <v>Полиэтиленовая труба SDR 110x6,6 mm</v>
          </cell>
          <cell r="I3329" t="str">
            <v>10 м</v>
          </cell>
          <cell r="J3329" t="str">
            <v>Xervon Egypt</v>
          </cell>
          <cell r="K3329" t="str">
            <v>Данные филиала Дирекции в АРЕ , №8</v>
          </cell>
          <cell r="L3329">
            <v>43845</v>
          </cell>
          <cell r="V3329">
            <v>492.5</v>
          </cell>
        </row>
        <row r="3330">
          <cell r="A3330">
            <v>570</v>
          </cell>
          <cell r="E3330" t="str">
            <v>Полиэтиленовая труба SDR 17, 140x8,3 mm</v>
          </cell>
          <cell r="I3330" t="str">
            <v>м</v>
          </cell>
          <cell r="J3330" t="str">
            <v>Misnour</v>
          </cell>
          <cell r="K3330" t="str">
            <v>Прайс-лист Misnour от 24.01.2018</v>
          </cell>
          <cell r="L3330">
            <v>43124</v>
          </cell>
          <cell r="V3330">
            <v>103.19298245614034</v>
          </cell>
        </row>
        <row r="3331">
          <cell r="A3331">
            <v>571</v>
          </cell>
          <cell r="E3331" t="str">
            <v>Полиэтиленовая труба SDR 17, 160x9,5 mm</v>
          </cell>
          <cell r="I3331" t="str">
            <v>м</v>
          </cell>
          <cell r="J3331" t="str">
            <v>Misnour</v>
          </cell>
          <cell r="K3331" t="str">
            <v>Прайс-лист Misnour от 24.01.2018</v>
          </cell>
          <cell r="L3331">
            <v>43124</v>
          </cell>
          <cell r="V3331">
            <v>134.80701754385964</v>
          </cell>
        </row>
        <row r="3332">
          <cell r="A3332">
            <v>572</v>
          </cell>
          <cell r="E3332" t="str">
            <v>Полиэтиленовая труба SDR 17, 180x10,7 mm</v>
          </cell>
          <cell r="I3332" t="str">
            <v>м</v>
          </cell>
          <cell r="J3332" t="str">
            <v>Misnour</v>
          </cell>
          <cell r="K3332" t="str">
            <v>Прайс-лист Misnour от 24.01.2018</v>
          </cell>
          <cell r="L3332">
            <v>43124</v>
          </cell>
          <cell r="V3332">
            <v>170.29824561403507</v>
          </cell>
        </row>
        <row r="3333">
          <cell r="A3333">
            <v>573</v>
          </cell>
          <cell r="E3333" t="str">
            <v>Полиэтиленовая труба SDR 17, 225x13,4 mm</v>
          </cell>
          <cell r="I3333" t="str">
            <v>м</v>
          </cell>
          <cell r="J3333" t="str">
            <v>Misnour</v>
          </cell>
          <cell r="K3333" t="str">
            <v>Прайс-лист Misnour от 24.01.2018</v>
          </cell>
          <cell r="L3333">
            <v>43124</v>
          </cell>
          <cell r="V3333">
            <v>266.33333333333331</v>
          </cell>
        </row>
        <row r="3334">
          <cell r="A3334">
            <v>574</v>
          </cell>
          <cell r="E3334" t="str">
            <v>Полиэтиленовая труба SDR 17, 250x14,8 mm</v>
          </cell>
          <cell r="I3334" t="str">
            <v>м</v>
          </cell>
          <cell r="J3334" t="str">
            <v>Misnour</v>
          </cell>
          <cell r="K3334" t="str">
            <v>Прайс-лист Misnour от 24.01.2018</v>
          </cell>
          <cell r="L3334">
            <v>43124</v>
          </cell>
          <cell r="V3334">
            <v>328.07017543859644</v>
          </cell>
        </row>
        <row r="3335">
          <cell r="A3335">
            <v>575</v>
          </cell>
          <cell r="E3335" t="str">
            <v>Полиэтиленовая труба SDR 17, 280x16,6 mm</v>
          </cell>
          <cell r="I3335" t="str">
            <v>м</v>
          </cell>
          <cell r="J3335" t="str">
            <v>Misnour</v>
          </cell>
          <cell r="K3335" t="str">
            <v>Прайс-лист Misnour от 24.01.2018</v>
          </cell>
          <cell r="L3335">
            <v>43124</v>
          </cell>
          <cell r="V3335">
            <v>408.59649122807014</v>
          </cell>
        </row>
        <row r="3336">
          <cell r="A3336">
            <v>576</v>
          </cell>
          <cell r="E3336" t="str">
            <v>Полиэтиленовая труба SDR 17, 315x18,7 mm</v>
          </cell>
          <cell r="I3336" t="str">
            <v>м</v>
          </cell>
          <cell r="J3336" t="str">
            <v>Misnour</v>
          </cell>
          <cell r="K3336" t="str">
            <v>Прайс-лист Misnour от 24.01.2018</v>
          </cell>
          <cell r="L3336">
            <v>43124</v>
          </cell>
          <cell r="V3336">
            <v>518.9473684210526</v>
          </cell>
        </row>
        <row r="3337">
          <cell r="A3337">
            <v>577</v>
          </cell>
          <cell r="E3337" t="str">
            <v>Полиэтиленовая труба SDR 17, 355x21,1 mm</v>
          </cell>
          <cell r="I3337" t="str">
            <v>м</v>
          </cell>
          <cell r="J3337" t="str">
            <v>Misnour</v>
          </cell>
          <cell r="K3337" t="str">
            <v>Прайс-лист Misnour от 24.01.2018</v>
          </cell>
          <cell r="L3337">
            <v>43124</v>
          </cell>
          <cell r="V3337">
            <v>659.12280701754378</v>
          </cell>
        </row>
        <row r="3338">
          <cell r="A3338">
            <v>578</v>
          </cell>
          <cell r="E3338" t="str">
            <v>Полиэтиленовая труба SDR 17, 400x23,7 mm</v>
          </cell>
          <cell r="I3338" t="str">
            <v>м</v>
          </cell>
          <cell r="J3338" t="str">
            <v>Misnour</v>
          </cell>
          <cell r="K3338" t="str">
            <v>Прайс-лист Misnour от 24.01.2018</v>
          </cell>
          <cell r="L3338">
            <v>43124</v>
          </cell>
          <cell r="V3338">
            <v>835.08771929824547</v>
          </cell>
        </row>
        <row r="3339">
          <cell r="A3339">
            <v>579</v>
          </cell>
          <cell r="E3339" t="str">
            <v>Полиэтиленовая труба SDR 17, 450x26,7 mm</v>
          </cell>
          <cell r="I3339" t="str">
            <v>м</v>
          </cell>
          <cell r="J3339" t="str">
            <v>Misnour</v>
          </cell>
          <cell r="K3339" t="str">
            <v>Прайс-лист Misnour от 24.01.2018</v>
          </cell>
          <cell r="L3339">
            <v>43124</v>
          </cell>
          <cell r="V3339">
            <v>1055.7894736842104</v>
          </cell>
        </row>
        <row r="3340">
          <cell r="A3340">
            <v>580</v>
          </cell>
          <cell r="E3340" t="str">
            <v>Полиэтиленовая труба SDR 17, 500x29,7 mm</v>
          </cell>
          <cell r="I3340" t="str">
            <v>м</v>
          </cell>
          <cell r="J3340" t="str">
            <v>Misnour</v>
          </cell>
          <cell r="K3340" t="str">
            <v>Прайс-лист Misnour от 24.01.2018</v>
          </cell>
          <cell r="L3340">
            <v>43124</v>
          </cell>
          <cell r="V3340">
            <v>1306.3157894736842</v>
          </cell>
        </row>
        <row r="3341">
          <cell r="A3341">
            <v>581</v>
          </cell>
          <cell r="E3341" t="str">
            <v>Полиэтиленовая труба SDR 17, 560x33,2 mm</v>
          </cell>
          <cell r="I3341" t="str">
            <v>м</v>
          </cell>
          <cell r="J3341" t="str">
            <v>Misnour</v>
          </cell>
          <cell r="K3341" t="str">
            <v>Прайс-лист Misnour от 24.01.2018</v>
          </cell>
          <cell r="L3341">
            <v>43124</v>
          </cell>
          <cell r="V3341">
            <v>1634.3859649122805</v>
          </cell>
        </row>
        <row r="3342">
          <cell r="A3342">
            <v>582</v>
          </cell>
          <cell r="E3342" t="str">
            <v>Полиэтиленовая труба SDR 17, 630x37,4 mm</v>
          </cell>
          <cell r="I3342" t="str">
            <v>м</v>
          </cell>
          <cell r="J3342" t="str">
            <v>Misnour</v>
          </cell>
          <cell r="K3342" t="str">
            <v>Прайс-лист Misnour от 24.01.2018</v>
          </cell>
          <cell r="L3342">
            <v>43124</v>
          </cell>
          <cell r="V3342">
            <v>2069.8245614035086</v>
          </cell>
        </row>
        <row r="3343">
          <cell r="A3343">
            <v>3643</v>
          </cell>
          <cell r="E3343" t="str">
            <v>Полностенная труба HDPE PE 100, OD 280 * 16,6 мм, ID 246,8, SDR 17 PN 10</v>
          </cell>
          <cell r="I3343" t="str">
            <v>м</v>
          </cell>
          <cell r="J3343" t="str">
            <v>Hebeish For Engineering Works</v>
          </cell>
          <cell r="K3343" t="str">
            <v>offer 03.08.2021</v>
          </cell>
          <cell r="L3343">
            <v>44411</v>
          </cell>
          <cell r="V3343"/>
        </row>
        <row r="3344">
          <cell r="A3344">
            <v>734</v>
          </cell>
          <cell r="E3344" t="str">
            <v>Полнотелый кирпич 600х10х200 мм</v>
          </cell>
          <cell r="I3344" t="str">
            <v>1000 шт.</v>
          </cell>
          <cell r="J3344" t="str">
            <v>Orascom</v>
          </cell>
          <cell r="K3344" t="str">
            <v>предложение Orascom Y:\Конъюнктура\База данных\Мониторинг\Страны\Египет\~Материалы\Кирпичи</v>
          </cell>
          <cell r="L3344">
            <v>43195</v>
          </cell>
          <cell r="V3344">
            <v>1287</v>
          </cell>
        </row>
        <row r="3345">
          <cell r="A3345">
            <v>735</v>
          </cell>
          <cell r="E3345" t="str">
            <v>Полнотелый кирпич 600х120х250 мм</v>
          </cell>
          <cell r="I3345" t="str">
            <v>1000 шт.</v>
          </cell>
          <cell r="J3345" t="str">
            <v>Orascom</v>
          </cell>
          <cell r="K3345" t="str">
            <v>предложение Orascom Y:\Конъюнктура\База данных\Мониторинг\Страны\Египет\~Материалы\Кирпичи</v>
          </cell>
          <cell r="L3345">
            <v>43195</v>
          </cell>
          <cell r="V3345">
            <v>1697</v>
          </cell>
        </row>
        <row r="3346">
          <cell r="A3346">
            <v>719</v>
          </cell>
          <cell r="E3346" t="str">
            <v>Портланд цемент CEM – II / A-L 42.5 N bagged cement</v>
          </cell>
          <cell r="I3346" t="str">
            <v>т</v>
          </cell>
          <cell r="J3346" t="str">
            <v>Suez Cement Group</v>
          </cell>
          <cell r="K3346" t="str">
            <v>ТКП Suez Cement Group Y:\Конъюнктура\База данных\Мониторинг\Страны\Египет\~Материалы\Цемент\Heidelberg Cement</v>
          </cell>
          <cell r="L3346">
            <v>43135</v>
          </cell>
          <cell r="V3346">
            <v>820</v>
          </cell>
        </row>
        <row r="3347">
          <cell r="A3347">
            <v>720</v>
          </cell>
          <cell r="E3347" t="str">
            <v>Портланд цемент CEM – II / A-L 42.5 N bagged cement</v>
          </cell>
          <cell r="I3347" t="str">
            <v>т</v>
          </cell>
          <cell r="J3347" t="str">
            <v>Helwan Cement Group</v>
          </cell>
          <cell r="K3347" t="str">
            <v>ТКП Helwan Cement Group Y:\Конъюнктура\База данных\Мониторинг\Страны\Египет\~Материалы\Цемент\Heidelberg Cement</v>
          </cell>
          <cell r="L3347">
            <v>43135</v>
          </cell>
          <cell r="V3347">
            <v>770</v>
          </cell>
        </row>
        <row r="3348">
          <cell r="A3348">
            <v>721</v>
          </cell>
          <cell r="E3348" t="str">
            <v>Портланд цемент CEM I 42.5 N bulk</v>
          </cell>
          <cell r="I3348" t="str">
            <v>т</v>
          </cell>
          <cell r="J3348" t="str">
            <v>Suez Cement Group</v>
          </cell>
          <cell r="K3348" t="str">
            <v>ТКП Suez Cement Group Y:\Конъюнктура\База данных\Мониторинг\Страны\Египет\~Материалы\Цемент\Heidelberg Cement</v>
          </cell>
          <cell r="L3348">
            <v>43135</v>
          </cell>
          <cell r="V3348">
            <v>750</v>
          </cell>
        </row>
        <row r="3349">
          <cell r="A3349">
            <v>722</v>
          </cell>
          <cell r="E3349" t="str">
            <v>Портланд цемент CEM I 42.5 N bulk</v>
          </cell>
          <cell r="I3349" t="str">
            <v>т</v>
          </cell>
          <cell r="J3349" t="str">
            <v>Helwan Cement Group</v>
          </cell>
          <cell r="K3349" t="str">
            <v>ТКП Helwan Cement Group Y:\Конъюнктура\База данных\Мониторинг\Страны\Египет\~Материалы\Цемент\Heidelberg Cement</v>
          </cell>
          <cell r="L3349">
            <v>43135</v>
          </cell>
          <cell r="V3349">
            <v>700</v>
          </cell>
        </row>
        <row r="3350">
          <cell r="A3350">
            <v>3272</v>
          </cell>
          <cell r="E3350" t="str">
            <v>Портландцемент  42.5N с минеральными добавками шлака 20%   сульфатостойкий)</v>
          </cell>
          <cell r="I3350" t="str">
            <v>т</v>
          </cell>
          <cell r="J3350" t="str">
            <v>Titan cement</v>
          </cell>
          <cell r="K3350" t="str">
            <v>Titan cement 07.03.2021</v>
          </cell>
          <cell r="L3350">
            <v>44262</v>
          </cell>
          <cell r="V3350">
            <v>942.98245614035079</v>
          </cell>
        </row>
        <row r="3351">
          <cell r="A3351">
            <v>3271</v>
          </cell>
          <cell r="E3351" t="str">
            <v>Портландцемент  42.5N с минеральными добавками шлака 20% ( не сульфатостойкий)</v>
          </cell>
          <cell r="I3351">
            <v>0</v>
          </cell>
          <cell r="J3351" t="str">
            <v>Titan cement</v>
          </cell>
          <cell r="K3351" t="str">
            <v>Titan cement 07.03.2021</v>
          </cell>
          <cell r="L3351">
            <v>44262</v>
          </cell>
          <cell r="V3351">
            <v>942.98245614035079</v>
          </cell>
        </row>
        <row r="3352">
          <cell r="A3352">
            <v>3270</v>
          </cell>
          <cell r="E3352" t="str">
            <v>Портландцемент  сульфатостойкий 32.5N</v>
          </cell>
          <cell r="I3352">
            <v>0</v>
          </cell>
          <cell r="J3352" t="str">
            <v>Titan cement</v>
          </cell>
          <cell r="K3352" t="str">
            <v>Titan cement 07.03.2021</v>
          </cell>
          <cell r="L3352">
            <v>44262</v>
          </cell>
          <cell r="V3352">
            <v>960.52631578947353</v>
          </cell>
        </row>
        <row r="3353">
          <cell r="A3353">
            <v>3269</v>
          </cell>
          <cell r="E3353" t="str">
            <v>Портландцемент  сульфатостойкий 42.5N</v>
          </cell>
          <cell r="I3353">
            <v>0</v>
          </cell>
          <cell r="J3353" t="str">
            <v>Titan cement</v>
          </cell>
          <cell r="K3353" t="str">
            <v>Titan cement 07.03.2021</v>
          </cell>
          <cell r="L3353">
            <v>44262</v>
          </cell>
          <cell r="V3353">
            <v>877.19298245614027</v>
          </cell>
        </row>
        <row r="3354">
          <cell r="A3354">
            <v>3275</v>
          </cell>
          <cell r="E3354" t="str">
            <v>Портландцемент  сульфатостойкий 42.5N</v>
          </cell>
          <cell r="I3354">
            <v>0</v>
          </cell>
          <cell r="J3354" t="str">
            <v>Elsewedy cement</v>
          </cell>
          <cell r="K3354" t="str">
            <v>Elsewedy cement 02.03.2022</v>
          </cell>
          <cell r="L3354">
            <v>44257</v>
          </cell>
          <cell r="V3354">
            <v>741.23</v>
          </cell>
        </row>
        <row r="3355">
          <cell r="A3355">
            <v>4560</v>
          </cell>
          <cell r="E3355" t="str">
            <v>Портландцемент  сульфатостойкий 42.5N</v>
          </cell>
          <cell r="I3355" t="str">
            <v>т</v>
          </cell>
          <cell r="J3355" t="str">
            <v>Titan cement</v>
          </cell>
          <cell r="K3355" t="str">
            <v>Email.offer 18.10.2021</v>
          </cell>
          <cell r="L3355">
            <v>44487</v>
          </cell>
          <cell r="V3355">
            <v>973.68421052631584</v>
          </cell>
        </row>
        <row r="3356">
          <cell r="A3356">
            <v>723</v>
          </cell>
          <cell r="E3356" t="str">
            <v>Портландцемент CEM I 42,5</v>
          </cell>
          <cell r="I3356" t="str">
            <v>т</v>
          </cell>
          <cell r="J3356" t="str">
            <v>Arabiancement</v>
          </cell>
          <cell r="K3356" t="str">
            <v>ТКП Arabiancement Y:\Конъюнктура\База данных\Мониторинг\Страны\Египет\~Материалы\Цемент\Arabian Cement</v>
          </cell>
          <cell r="L3356" t="str">
            <v>?</v>
          </cell>
          <cell r="V3356">
            <v>640</v>
          </cell>
        </row>
        <row r="3357">
          <cell r="A3357">
            <v>4737</v>
          </cell>
          <cell r="E3357" t="str">
            <v>Портландцемент CEM I 42.5N / Портландцемент CEM I 42.5N</v>
          </cell>
          <cell r="I3357" t="str">
            <v>т</v>
          </cell>
          <cell r="J3357" t="str">
            <v>Titan Cement Egypt</v>
          </cell>
          <cell r="K3357" t="str">
            <v>ТКП от 18.10.2021</v>
          </cell>
          <cell r="L3357">
            <v>44487</v>
          </cell>
          <cell r="V3357">
            <v>956.14</v>
          </cell>
        </row>
        <row r="3358">
          <cell r="A3358">
            <v>724</v>
          </cell>
          <cell r="E3358" t="str">
            <v xml:space="preserve">Портландцемент CEM II 42,5 </v>
          </cell>
          <cell r="I3358" t="str">
            <v>т</v>
          </cell>
          <cell r="J3358" t="str">
            <v>Arabiancement</v>
          </cell>
          <cell r="K3358" t="str">
            <v>ТКП Arabiancement Y:\Конъюнктура\База данных\Мониторинг\Страны\Египет\~Материалы\Цемент\Arabian Cement</v>
          </cell>
          <cell r="L3358" t="str">
            <v>?</v>
          </cell>
          <cell r="V3358">
            <v>561.40350877192975</v>
          </cell>
        </row>
        <row r="3359">
          <cell r="A3359">
            <v>3274</v>
          </cell>
          <cell r="E3359" t="str">
            <v>Портландцемент Cem1- 42.5N</v>
          </cell>
          <cell r="I3359">
            <v>0</v>
          </cell>
          <cell r="J3359" t="str">
            <v>Elsewedy cement</v>
          </cell>
          <cell r="K3359" t="str">
            <v>Elsewedy cement 02.03.2021</v>
          </cell>
          <cell r="L3359">
            <v>44257</v>
          </cell>
          <cell r="V3359">
            <v>712.66</v>
          </cell>
        </row>
        <row r="3360">
          <cell r="A3360">
            <v>4667</v>
          </cell>
          <cell r="E3360" t="str">
            <v>Портландцемент сульфатостойкий CEM I 42.5N-SR5 / CEM I 42.5N-SR5 / Портландцемент сульфатостойкий CEM I 42.5N-SR5</v>
          </cell>
          <cell r="I3360" t="str">
            <v>т</v>
          </cell>
          <cell r="J3360"/>
          <cell r="K3360"/>
          <cell r="L3360">
            <v>44487</v>
          </cell>
          <cell r="V3360">
            <v>973.68000000000006</v>
          </cell>
        </row>
        <row r="3361">
          <cell r="A3361">
            <v>3289</v>
          </cell>
          <cell r="E3361" t="str">
            <v>Портландцемент фасованный (50 кг.)</v>
          </cell>
          <cell r="I3361" t="str">
            <v>т</v>
          </cell>
          <cell r="J3361" t="str">
            <v xml:space="preserve">AL FATH company </v>
          </cell>
          <cell r="K3361" t="str">
            <v>AL FATH company  21.03.2021</v>
          </cell>
          <cell r="L3361">
            <v>44276</v>
          </cell>
          <cell r="V3361">
            <v>1000</v>
          </cell>
        </row>
        <row r="3362">
          <cell r="A3362">
            <v>3278</v>
          </cell>
          <cell r="E3362" t="str">
            <v xml:space="preserve">портландцемент/CEMI 42.5 N-SR5 </v>
          </cell>
          <cell r="I3362">
            <v>0</v>
          </cell>
          <cell r="J3362" t="str">
            <v>Lafarge Egypt</v>
          </cell>
          <cell r="K3362" t="str">
            <v>Lafarge /Email 09.03.2021</v>
          </cell>
          <cell r="L3362">
            <v>44264</v>
          </cell>
          <cell r="V3362">
            <v>800</v>
          </cell>
        </row>
        <row r="3363">
          <cell r="A3363">
            <v>4160</v>
          </cell>
          <cell r="E3363" t="str">
            <v>Поставка внешней стальной панели 40 мм 40 кг / м сэндвич-панелей толщиной 40 мм и внутренних слоев из предварительно окрашенных форсунок толщиной 0,4 мм и между слоями будет введен слой PUR / PIR с пеной.</v>
          </cell>
          <cell r="I3363" t="str">
            <v>м2</v>
          </cell>
          <cell r="J3363" t="str">
            <v>Middel East CARAVAN-</v>
          </cell>
          <cell r="K3363" t="str">
            <v>Middel East CARAVAN-offer 14.09.2021</v>
          </cell>
          <cell r="L3363">
            <v>44453</v>
          </cell>
          <cell r="V3363"/>
        </row>
        <row r="3364">
          <cell r="A3364">
            <v>3703</v>
          </cell>
          <cell r="E3364" t="str">
            <v>Поставка и изготовление  прямоугольных воздуховодов из оцинкованной стали. /G ЗАЖИМ С гвоздем</v>
          </cell>
          <cell r="I3364" t="str">
            <v>шт.</v>
          </cell>
          <cell r="J3364" t="str">
            <v>Central Duct factory</v>
          </cell>
          <cell r="K3364" t="str">
            <v>offer 08.08.2021</v>
          </cell>
          <cell r="L3364">
            <v>44416</v>
          </cell>
          <cell r="V3364">
            <v>4.1666666666666661</v>
          </cell>
        </row>
        <row r="3365">
          <cell r="A3365">
            <v>3702</v>
          </cell>
          <cell r="E3365" t="str">
            <v>Поставка и изготовление  прямоугольных воздуховодов из оцинкованной стали. /Фланец ВМТ (40 мм)</v>
          </cell>
          <cell r="I3365" t="str">
            <v>м</v>
          </cell>
          <cell r="J3365" t="str">
            <v>Central Duct factory</v>
          </cell>
          <cell r="K3365" t="str">
            <v>offer 08.08.2021</v>
          </cell>
          <cell r="L3365">
            <v>44416</v>
          </cell>
          <cell r="V3365">
            <v>42.105263157894733</v>
          </cell>
        </row>
        <row r="3366">
          <cell r="A3366">
            <v>3696</v>
          </cell>
          <cell r="E3366" t="str">
            <v>Поставка и изготовление  прямоугольных воздуховодов из оцинкованной стали. Система кондиционирования./ Оцинкованный листовой металл, плотность 275 г / м2</v>
          </cell>
          <cell r="I3366" t="str">
            <v>т</v>
          </cell>
          <cell r="J3366" t="str">
            <v>Central Duct factory</v>
          </cell>
          <cell r="K3366" t="str">
            <v>offer 08.08.2021</v>
          </cell>
          <cell r="L3366">
            <v>44416</v>
          </cell>
          <cell r="V3366">
            <v>28947.36842105263</v>
          </cell>
        </row>
        <row r="3367">
          <cell r="A3367">
            <v>3697</v>
          </cell>
          <cell r="E3367" t="str">
            <v>Поставка и изготовление  прямоугольных воздуховодов из оцинкованной стали. Система кондиционирования./ Оцинкованный листовой металл, плотность 330 г / м3</v>
          </cell>
          <cell r="I3367" t="str">
            <v>т</v>
          </cell>
          <cell r="J3367" t="str">
            <v>Central Duct factory</v>
          </cell>
          <cell r="K3367" t="str">
            <v>offer 08.08.2021</v>
          </cell>
          <cell r="L3367">
            <v>44416</v>
          </cell>
          <cell r="V3367">
            <v>29824.561403508767</v>
          </cell>
        </row>
        <row r="3368">
          <cell r="A3368">
            <v>3699</v>
          </cell>
          <cell r="E3368" t="str">
            <v>Поставка и изготовление  прямоугольных воздуховодов из оцинкованной стали./ВМТ-угол 2,00 мм (35 мм)</v>
          </cell>
          <cell r="I3368" t="str">
            <v>шт.</v>
          </cell>
          <cell r="J3368" t="str">
            <v>Central Duct factory</v>
          </cell>
          <cell r="K3368" t="str">
            <v>offer 08.08.2021</v>
          </cell>
          <cell r="L3368">
            <v>44416</v>
          </cell>
          <cell r="V3368">
            <v>3.8596491228070176</v>
          </cell>
        </row>
        <row r="3369">
          <cell r="A3369">
            <v>4158</v>
          </cell>
          <cell r="E3369" t="str">
            <v>Поставка кровельных сэндвич-панелей толщиной 100/65 мм, внешний и внутренний слои из предварительно окрашенных оцинкованных стальных листов толщиной 0,10 мм и между внешним и внутренним слоями будет введен слой PUR / PIR с плотностью пенопласта 40 кг / м3.</v>
          </cell>
          <cell r="I3369" t="str">
            <v>м2</v>
          </cell>
          <cell r="J3369" t="str">
            <v>Middel East CARAVAN-</v>
          </cell>
          <cell r="K3369" t="str">
            <v>Middel East CARAVAN-offer 14.09.2021</v>
          </cell>
          <cell r="L3369">
            <v>44453</v>
          </cell>
          <cell r="V3369"/>
        </row>
        <row r="3370">
          <cell r="A3370">
            <v>4159</v>
          </cell>
          <cell r="E3370" t="str">
            <v>Поставка кровельных сэндвич-панелей толщиной 120/65 мм, внешний и внутренний слои из предварительно окрашенных оцинкованных стальных листов толщиной 0,12 мм и между внешним и внутренним слоями будет введен слой PUR / PIR с плотностью пенопласта 40 кг / м3.</v>
          </cell>
          <cell r="I3370" t="str">
            <v>м2</v>
          </cell>
          <cell r="J3370" t="str">
            <v>Middel East CARAVAN-</v>
          </cell>
          <cell r="K3370" t="str">
            <v>Middel East CARAVAN-offer 14.09.2021</v>
          </cell>
          <cell r="L3370">
            <v>44453</v>
          </cell>
          <cell r="V3370"/>
        </row>
        <row r="3371">
          <cell r="A3371">
            <v>4155</v>
          </cell>
          <cell r="E3371" t="str">
            <v>Поставка кровельных сэндвич-панелей толщиной 40/65 мм, внешний и внутренний слои из предварительно окрашенных оцинкованных стальных листов толщиной 0,4 мм и между внешним и внутренним слоями будет введен слой PUR / PIR с плотностью пенопласта 40 кг / м3.</v>
          </cell>
          <cell r="I3371" t="str">
            <v>м2</v>
          </cell>
          <cell r="J3371" t="str">
            <v>Middel East CARAVAN-</v>
          </cell>
          <cell r="K3371" t="str">
            <v>Middel East CARAVAN-offer 14.09.2021</v>
          </cell>
          <cell r="L3371">
            <v>44453</v>
          </cell>
          <cell r="V3371"/>
        </row>
        <row r="3372">
          <cell r="A3372">
            <v>4156</v>
          </cell>
          <cell r="E3372" t="str">
            <v>Поставка кровельных сэндвич-панелей толщиной 60/65 мм, внешний и внутренний слои из предварительно окрашенных оцинкованных стальных листов толщиной 0,6 мм и между внешним и внутренним слоями будет введен слой PUR / PIR с плотностью пенопласта 40 кг / м3.</v>
          </cell>
          <cell r="I3372" t="str">
            <v>м2</v>
          </cell>
          <cell r="J3372" t="str">
            <v>Middel East CARAVAN-</v>
          </cell>
          <cell r="K3372" t="str">
            <v>Middel East CARAVAN-offer 14.09.2021</v>
          </cell>
          <cell r="L3372">
            <v>44453</v>
          </cell>
          <cell r="V3372"/>
        </row>
        <row r="3373">
          <cell r="A3373">
            <v>4157</v>
          </cell>
          <cell r="E3373" t="str">
            <v>Поставка кровельных сэндвич-панелей толщиной 80/65 мм, внешний и внутренний слои из предварительно окрашенных оцинкованных стальных листов толщиной 0,8 мм и между внешним и внутренним слоями будет введен слой PUR / PIR с плотностью пенопласта 40 кг / м3.</v>
          </cell>
          <cell r="I3373" t="str">
            <v>м2</v>
          </cell>
          <cell r="J3373" t="str">
            <v>Middel East CARAVAN-</v>
          </cell>
          <cell r="K3373" t="str">
            <v>Middel East CARAVAN-offer 14.09.2021</v>
          </cell>
          <cell r="L3373">
            <v>44453</v>
          </cell>
          <cell r="V3373"/>
        </row>
        <row r="3374">
          <cell r="A3374">
            <v>4163</v>
          </cell>
          <cell r="E3374" t="str">
            <v>Поставка сэндвич-панелей толщиной 100 мм, их внешний и внутренний слои из предварительно окрашенных оцинкованных стальных листов толщиной 0,4 мм и между внешним и внутренним слоями будет 100 мм инжектированный слой PUR / PIR с плотностью пенопласта 40 кг / м3.</v>
          </cell>
          <cell r="I3374" t="str">
            <v>м2</v>
          </cell>
          <cell r="J3374" t="str">
            <v>Middel East CARAVAN-</v>
          </cell>
          <cell r="K3374" t="str">
            <v>Middel East CARAVAN-offer 14.09.2021</v>
          </cell>
          <cell r="L3374">
            <v>44453</v>
          </cell>
          <cell r="V3374"/>
        </row>
        <row r="3375">
          <cell r="A3375">
            <v>4164</v>
          </cell>
          <cell r="E3375" t="str">
            <v>Поставка сэндвич-панелей толщиной 120 мм, ее внешний и внутренний слои из предварительно окрашенных оцинкованных стальных листов толщиной 0,4 мм и между внешним и внутренним слоями будет 120 мм инжектированный слой PUR / PIR с плотностью пенопласта 40 кг / м3.</v>
          </cell>
          <cell r="I3375" t="str">
            <v>м2</v>
          </cell>
          <cell r="J3375" t="str">
            <v>Middel East CARAVAN-</v>
          </cell>
          <cell r="K3375" t="str">
            <v>Middel East CARAVAN-offer 14.09.2021</v>
          </cell>
          <cell r="L3375">
            <v>44453</v>
          </cell>
          <cell r="V3375"/>
        </row>
        <row r="3376">
          <cell r="A3376">
            <v>4161</v>
          </cell>
          <cell r="E3376" t="str">
            <v>Поставка сэндвич-панелей толщиной 60 мм, их внешний и внутренний слои из предварительно окрашенных оцинкованных стальных листов толщиной 0,4 мм и между внешним и внутренним слоями будет 60 мм инжектированный слой PUR / PIR с плотностью пенопласта 40 кг / м3.</v>
          </cell>
          <cell r="I3376" t="str">
            <v>м2</v>
          </cell>
          <cell r="J3376" t="str">
            <v>Middel East CARAVAN-</v>
          </cell>
          <cell r="K3376" t="str">
            <v>Middel East CARAVAN-offer 14.09.2021</v>
          </cell>
          <cell r="L3376">
            <v>44453</v>
          </cell>
          <cell r="V3376"/>
        </row>
        <row r="3377">
          <cell r="A3377">
            <v>4162</v>
          </cell>
          <cell r="E3377" t="str">
            <v>Поставка сэндвич-панелей толщиной 80 мм, их внешний и внутренний слои из предварительно окрашенных оцинкованных стальных листов толщиной 0,4 мм и между внешним и внутренним слоями будет 80 мм инжектированный слой PUR / PIR с плотностью пенопласта 40 кг / м3.</v>
          </cell>
          <cell r="I3377" t="str">
            <v>м2</v>
          </cell>
          <cell r="J3377" t="str">
            <v>Middel East CARAVAN-</v>
          </cell>
          <cell r="K3377" t="str">
            <v>Middel East CARAVAN-offer 14.09.2021</v>
          </cell>
          <cell r="L3377">
            <v>44453</v>
          </cell>
          <cell r="V3377"/>
        </row>
        <row r="3378">
          <cell r="A3378">
            <v>2253</v>
          </cell>
          <cell r="E3378" t="str">
            <v>Почва для насаждений (80% sweet sand + 20% compost)</v>
          </cell>
          <cell r="I3378" t="str">
            <v>м3</v>
          </cell>
          <cell r="J3378" t="str">
            <v>Orchid for construction</v>
          </cell>
          <cell r="K3378" t="str">
            <v>Предложение Orchid for construction 09/01/2020</v>
          </cell>
          <cell r="L3378">
            <v>43839</v>
          </cell>
          <cell r="V3378">
            <v>235</v>
          </cell>
        </row>
        <row r="3379">
          <cell r="A3379">
            <v>4398</v>
          </cell>
          <cell r="E3379" t="str">
            <v>Привод контроллера Lenze</v>
          </cell>
          <cell r="I3379" t="str">
            <v>шт.</v>
          </cell>
          <cell r="J3379" t="str">
            <v>Ancon</v>
          </cell>
          <cell r="K3379" t="str">
            <v xml:space="preserve">NPO Energomashservice Co </v>
          </cell>
          <cell r="L3379">
            <v>44253</v>
          </cell>
          <cell r="V3379">
            <v>618.87</v>
          </cell>
        </row>
        <row r="3380">
          <cell r="A3380">
            <v>3327</v>
          </cell>
          <cell r="E3380" t="str">
            <v>Прижим для крепления лотков сейсмостойкий оцинкованный В-41. Транспорт М-С.-П. = 946 USD (Searates.com), С.-П.-Александрия, портовая обработка - площадка = 2360 USD (запрос Дирекции в MESCO), итого =3305 USD/20' контейнер. Масса брутто 5 кг/100 шт., класс груза - 3, загрузка=60,5%. НДС РФ, налоги пошлины АРЕ = 0%.</v>
          </cell>
          <cell r="I3380" t="str">
            <v>100 шт.</v>
          </cell>
          <cell r="J3380" t="str">
            <v>N/A</v>
          </cell>
          <cell r="K3380" t="str">
            <v>Данные УЦ для лота 4902</v>
          </cell>
          <cell r="L3380">
            <v>44155</v>
          </cell>
          <cell r="V3380">
            <v>1253.7536650129655</v>
          </cell>
        </row>
        <row r="3381">
          <cell r="A3381">
            <v>4412</v>
          </cell>
          <cell r="E3381" t="str">
            <v>Прижимные планки резцов 20R и 12R</v>
          </cell>
          <cell r="I3381" t="str">
            <v>шт.</v>
          </cell>
          <cell r="J3381" t="str">
            <v>Ancon</v>
          </cell>
          <cell r="K3381" t="str">
            <v xml:space="preserve">NPO Energomashservice Co </v>
          </cell>
          <cell r="L3381">
            <v>44253</v>
          </cell>
          <cell r="V3381">
            <v>321.68</v>
          </cell>
        </row>
        <row r="3382">
          <cell r="A3382">
            <v>2487</v>
          </cell>
          <cell r="E3382" t="str">
            <v>ПРИМ_UPVC трубы (серый цвет ) диаметр=160мм толщина стенки=4,7 mm. 3 метра / шт.</v>
          </cell>
          <cell r="I3382" t="str">
            <v>шт.</v>
          </cell>
          <cell r="J3382" t="str">
            <v xml:space="preserve">ELSHIDEED </v>
          </cell>
          <cell r="K3382"/>
          <cell r="L3382">
            <v>43248</v>
          </cell>
          <cell r="V3382">
            <v>237.36</v>
          </cell>
        </row>
        <row r="3383">
          <cell r="A3383">
            <v>3670</v>
          </cell>
          <cell r="E3383" t="str">
            <v>Природный песок для строительства на заводе (Размер 1,2 -2)</v>
          </cell>
          <cell r="I3383" t="str">
            <v>м3</v>
          </cell>
          <cell r="J3383" t="str">
            <v>AL FANAR ( Дирекция  )</v>
          </cell>
          <cell r="K3383" t="str">
            <v>offer 05.08.2021</v>
          </cell>
          <cell r="L3383">
            <v>44413</v>
          </cell>
          <cell r="V3383">
            <v>170</v>
          </cell>
        </row>
        <row r="3384">
          <cell r="A3384">
            <v>4660</v>
          </cell>
          <cell r="E3384" t="str">
            <v xml:space="preserve">Песок (Карерь Хаттаттпа) </v>
          </cell>
          <cell r="I3384" t="str">
            <v>м3</v>
          </cell>
          <cell r="J3384" t="str">
            <v>AL SAFWA</v>
          </cell>
          <cell r="K3384" t="str">
            <v>offer 21.02.2022</v>
          </cell>
          <cell r="L3384">
            <v>44613</v>
          </cell>
          <cell r="V3384">
            <v>150</v>
          </cell>
        </row>
        <row r="3385">
          <cell r="A3385" t="str">
            <v>3704-1</v>
          </cell>
          <cell r="E3385" t="str">
            <v>Арматура периодического профиля B500DWR, ES 262/2021, 10,12,14,16,18,20,22,25,32,40 мм</v>
          </cell>
          <cell r="I3385" t="str">
            <v>т</v>
          </cell>
          <cell r="J3385" t="str">
            <v>EZZ STEEL</v>
          </cell>
          <cell r="K3385" t="str">
            <v>Предложение от 10.11.2021</v>
          </cell>
          <cell r="L3385">
            <v>44510</v>
          </cell>
          <cell r="V3385">
            <v>13245.599999999999</v>
          </cell>
        </row>
        <row r="3386">
          <cell r="A3386">
            <v>5033</v>
          </cell>
          <cell r="E3386" t="str">
            <v>Арматура стальная периодического профиля, класс B500DWR, 10-32 мм</v>
          </cell>
          <cell r="I3386" t="str">
            <v>т</v>
          </cell>
          <cell r="J3386" t="str">
            <v>Al Ezz Dekheila Steel Co (E2DK)</v>
          </cell>
          <cell r="K3386" t="str">
            <v>ИЦИ (мониторинг) 6/н от 10.11.2021</v>
          </cell>
          <cell r="L3386">
            <v>44510</v>
          </cell>
          <cell r="V3386">
            <v>13245.599999999999</v>
          </cell>
        </row>
        <row r="3387">
          <cell r="A3387">
            <v>5035</v>
          </cell>
          <cell r="E3387" t="str">
            <v>Сталь арматурная, гладкая, класс B240D-P, диаметр, 6-40 мм</v>
          </cell>
          <cell r="I3387" t="str">
            <v>т</v>
          </cell>
          <cell r="J3387" t="str">
            <v>Al Ezz Dekheila Steel Co (E2DK)</v>
          </cell>
          <cell r="K3387" t="str">
            <v>ИЦИ (мониторинг) 6/н от 10.11.2021</v>
          </cell>
          <cell r="L3387">
            <v>44510</v>
          </cell>
          <cell r="V3387">
            <v>13245.599999999999</v>
          </cell>
        </row>
        <row r="3388">
          <cell r="A3388">
            <v>4591</v>
          </cell>
          <cell r="E3388" t="str">
            <v xml:space="preserve">E S 262/2021 B420 DWR &amp; B500 BWR –B 500 CWR Rebars 10, 12, 14, &amp; 16, 18,20,22,25,32, &amp; 40 mm  .     6mm, 8mm, &amp; 10 mm, 12 mm in Coils    Gr.  ( B240 D- P) </v>
          </cell>
          <cell r="I3388" t="str">
            <v>т</v>
          </cell>
          <cell r="J3388" t="str">
            <v>EZZ steel</v>
          </cell>
          <cell r="K3388" t="str">
            <v>offer 07.12.2021</v>
          </cell>
          <cell r="L3388">
            <v>44537</v>
          </cell>
          <cell r="V3388">
            <v>13245.6</v>
          </cell>
        </row>
        <row r="3389">
          <cell r="A3389">
            <v>4590</v>
          </cell>
          <cell r="E3389" t="str">
            <v>Арматура:  ES 262/2015 Gr. B420DWRDiameters 10mm, 12mm, 16mm, 18mm, 22mm, 25mm and 32mm</v>
          </cell>
          <cell r="I3389" t="str">
            <v>т</v>
          </cell>
          <cell r="J3389" t="str">
            <v>Egyptian Steel</v>
          </cell>
          <cell r="K3389" t="str">
            <v>offer 07.12.2021</v>
          </cell>
          <cell r="L3389">
            <v>44537</v>
          </cell>
          <cell r="V3389">
            <v>13289.460000000001</v>
          </cell>
        </row>
        <row r="3390">
          <cell r="A3390">
            <v>4594</v>
          </cell>
          <cell r="E3390" t="str">
            <v>Plain Bars in coils, ES 262: 2015, B240D-P / Ø 8 mm</v>
          </cell>
          <cell r="I3390" t="str">
            <v>т</v>
          </cell>
          <cell r="J3390" t="str">
            <v xml:space="preserve">Beshay steel </v>
          </cell>
          <cell r="K3390" t="str">
            <v>Offer 13.12.2021</v>
          </cell>
          <cell r="L3390">
            <v>44543</v>
          </cell>
          <cell r="V3390">
            <v>13400</v>
          </cell>
        </row>
        <row r="3391">
          <cell r="A3391">
            <v>3342</v>
          </cell>
          <cell r="E3391" t="str">
            <v>Провод ПГЛ-М 70.Транспорт М-С.-П. = 946 USD (Searates.com), С.-П.-Александрия, портовая обработка - площадка = 2360 USD (запрос Дирекции в MESCO), итого =3305 USD/20' контейнер. В контейнере 16 барабанов №10, на барабане 1,0 км провода.НДС РФ, налоги пошлины АРЕ = 0%.</v>
          </cell>
          <cell r="I3391" t="str">
            <v>1000 м</v>
          </cell>
          <cell r="J3391" t="str">
            <v>ТД ВНИИКП</v>
          </cell>
          <cell r="K3391" t="str">
            <v>ТД ВНИИКП  11.12.2020, эскалация из декабря 2020 в март 2021 по Росстат "Производство меди" = 15,4%</v>
          </cell>
          <cell r="L3391">
            <v>44176</v>
          </cell>
          <cell r="V3391">
            <v>202462.12684553408</v>
          </cell>
        </row>
        <row r="3392">
          <cell r="A3392">
            <v>4595</v>
          </cell>
          <cell r="E3392" t="str">
            <v>Plain Bars in coils, ES 262: 2015, B240D-P / Ø 8 mm</v>
          </cell>
          <cell r="I3392" t="str">
            <v>т</v>
          </cell>
          <cell r="J3392" t="str">
            <v xml:space="preserve">Beshay steel </v>
          </cell>
          <cell r="K3392" t="str">
            <v>Offer 13.12.2021</v>
          </cell>
          <cell r="L3392">
            <v>44543</v>
          </cell>
          <cell r="V3392">
            <v>13400</v>
          </cell>
        </row>
        <row r="3393">
          <cell r="A3393">
            <v>4596</v>
          </cell>
          <cell r="E3393" t="str">
            <v>Plain Bars in coils, ES 262: 2015, B240D-P / Ø 8 mm</v>
          </cell>
          <cell r="I3393" t="str">
            <v>т</v>
          </cell>
          <cell r="J3393" t="str">
            <v xml:space="preserve">Beshay steel </v>
          </cell>
          <cell r="K3393" t="str">
            <v>Offer 13.12.2021</v>
          </cell>
          <cell r="L3393">
            <v>44543</v>
          </cell>
          <cell r="V3393">
            <v>13425</v>
          </cell>
        </row>
        <row r="3394">
          <cell r="A3394">
            <v>363</v>
          </cell>
          <cell r="E3394" t="str">
            <v>Проволока горячекатаная в мотках, диаметром 6,3-6,5 мм</v>
          </cell>
          <cell r="I3394" t="str">
            <v>т</v>
          </cell>
          <cell r="J3394" t="str">
            <v xml:space="preserve">ELEKHWA company </v>
          </cell>
          <cell r="K3394" t="str">
            <v>Предложение компаннии</v>
          </cell>
          <cell r="L3394">
            <v>43520</v>
          </cell>
          <cell r="V3394" t="str">
            <v>?</v>
          </cell>
        </row>
        <row r="3395">
          <cell r="A3395">
            <v>364</v>
          </cell>
          <cell r="E3395" t="str">
            <v>Проволока канатная оцинкованная, диаметром 3 мм</v>
          </cell>
          <cell r="I3395" t="str">
            <v>т</v>
          </cell>
          <cell r="J3395" t="str">
            <v xml:space="preserve">ELEKHWA company </v>
          </cell>
          <cell r="K3395" t="str">
            <v>Предложение компаннии</v>
          </cell>
          <cell r="L3395">
            <v>43520</v>
          </cell>
          <cell r="V3395">
            <v>24000</v>
          </cell>
        </row>
        <row r="3396">
          <cell r="A3396">
            <v>3343</v>
          </cell>
          <cell r="E3396" t="str">
            <v xml:space="preserve">Проволока медная RD 10-Cu, диаметр 10 мм. Цена в Германии 28,944 EUR/м. Транспорт экспертно 5%. </v>
          </cell>
          <cell r="I3396" t="str">
            <v>м</v>
          </cell>
          <cell r="J3396" t="str">
            <v>OBO Bettermann</v>
          </cell>
          <cell r="K3396" t="str">
            <v>https://www.obo.de/produkte/schutzinstallation/erdung/leitungsmaterial/leitungsmaterial/rundleiter-kupfer.html</v>
          </cell>
          <cell r="L3396">
            <v>44320</v>
          </cell>
          <cell r="V3396">
            <v>576.87056280000013</v>
          </cell>
        </row>
        <row r="3397">
          <cell r="A3397">
            <v>4597</v>
          </cell>
          <cell r="E3397" t="str">
            <v>Арматура ( Разные Диаметры СМ.Каталог в Папке )</v>
          </cell>
          <cell r="I3397" t="str">
            <v>т</v>
          </cell>
          <cell r="J3397" t="str">
            <v>suez steel</v>
          </cell>
          <cell r="K3397" t="str">
            <v>Offer  14.12.2022</v>
          </cell>
          <cell r="L3397">
            <v>44544</v>
          </cell>
          <cell r="V3397">
            <v>13245.614035087718</v>
          </cell>
        </row>
        <row r="3398">
          <cell r="A3398">
            <v>3112</v>
          </cell>
          <cell r="E3398" t="str">
            <v xml:space="preserve">Продольный соединитель  RLVK 60 FS (6067093) OBO Bettermann. Цена OBO Bettermann Hungary. Транспорт экспертно 5%. </v>
          </cell>
          <cell r="I3398" t="str">
            <v>шт.</v>
          </cell>
          <cell r="J3398" t="str">
            <v>OBO Bettermann</v>
          </cell>
          <cell r="K3398" t="str">
            <v>Прайс лист OBO Bettermann Hungary 15.04.2020</v>
          </cell>
          <cell r="L3398">
            <v>44200</v>
          </cell>
          <cell r="V3398">
            <v>26.371715173882187</v>
          </cell>
        </row>
        <row r="3399">
          <cell r="A3399">
            <v>3109</v>
          </cell>
          <cell r="E3399" t="str">
            <v xml:space="preserve">Продольный соединитель  RLVK 60 FT (6067603). Цена OBO Bettermann Hungary. Транспорт экспертно 5%. </v>
          </cell>
          <cell r="I3399" t="str">
            <v>шт.</v>
          </cell>
          <cell r="J3399" t="str">
            <v>OBO Bettermann</v>
          </cell>
          <cell r="K3399" t="str">
            <v>Прайс лист OBO Bettermann Hungary 15.04.2020</v>
          </cell>
          <cell r="L3399">
            <v>44200</v>
          </cell>
          <cell r="V3399">
            <v>34.06346543293116</v>
          </cell>
        </row>
        <row r="3400">
          <cell r="A3400">
            <v>3091</v>
          </cell>
          <cell r="E3400" t="str">
            <v xml:space="preserve">Продольный соединитель  RLVL 110 FS 6067913  OBO Battermann. Цена OBO Bettermann Hungary. Транспорт экспертно 5%. </v>
          </cell>
          <cell r="I3400" t="str">
            <v>шт.</v>
          </cell>
          <cell r="J3400" t="str">
            <v>OBO Bettermann</v>
          </cell>
          <cell r="K3400" t="str">
            <v>Прайс лист OBO Bettermann Hungary 15.04.2020</v>
          </cell>
          <cell r="L3400">
            <v>44200</v>
          </cell>
          <cell r="V3400">
            <v>79.90366856671281</v>
          </cell>
        </row>
        <row r="3401">
          <cell r="A3401">
            <v>3224</v>
          </cell>
          <cell r="E3401" t="str">
            <v>Проект Дорожное Барьерное ограждение  / Road  barrier Балка металлическая (отбойный брус)  310*83*3 (L-800 mm ) hot dip galvanized)</v>
          </cell>
          <cell r="I3401" t="str">
            <v>шт.</v>
          </cell>
          <cell r="J3401" t="str">
            <v xml:space="preserve">Hascoeg </v>
          </cell>
          <cell r="K3401" t="str">
            <v>Hascoeg  ТКП 28.02.2021</v>
          </cell>
          <cell r="L3401">
            <v>44255</v>
          </cell>
          <cell r="V3401">
            <v>425</v>
          </cell>
        </row>
        <row r="3402">
          <cell r="A3402">
            <v>3223</v>
          </cell>
          <cell r="E3402" t="str">
            <v>Проект Дорожное Барьерное ограждение  / Road  barrier Балка металлическая (отбойный брус) 310*83*3 (L-4000 mm (hot dip galvanized)</v>
          </cell>
          <cell r="I3402" t="str">
            <v>шт.</v>
          </cell>
          <cell r="J3402" t="str">
            <v xml:space="preserve">Hascoeg </v>
          </cell>
          <cell r="K3402" t="str">
            <v>Hascoeg  ТКП 28.02.2021</v>
          </cell>
          <cell r="L3402">
            <v>44255</v>
          </cell>
          <cell r="V3402">
            <v>1740</v>
          </cell>
        </row>
        <row r="3403">
          <cell r="A3403">
            <v>3227</v>
          </cell>
          <cell r="E3403" t="str">
            <v xml:space="preserve">Проект Дорожное Барьерное ограждение  / Road  barrier Болт M 16X45.5.8 </v>
          </cell>
          <cell r="I3403" t="str">
            <v>шт.</v>
          </cell>
          <cell r="J3403" t="str">
            <v xml:space="preserve">Hascoeg </v>
          </cell>
          <cell r="K3403" t="str">
            <v>Hascoeg  ТКП 28.02.2021</v>
          </cell>
          <cell r="L3403">
            <v>44255</v>
          </cell>
          <cell r="V3403">
            <v>8</v>
          </cell>
        </row>
        <row r="3404">
          <cell r="A3404">
            <v>3228</v>
          </cell>
          <cell r="E3404" t="str">
            <v xml:space="preserve">Проект Дорожное Барьерное ограждение  / Road  barrier Болт M12X30.5.8  </v>
          </cell>
          <cell r="I3404" t="str">
            <v>шт.</v>
          </cell>
          <cell r="J3404" t="str">
            <v xml:space="preserve">Hascoeg </v>
          </cell>
          <cell r="K3404" t="str">
            <v>Hascoeg  ТКП 28.02.2021</v>
          </cell>
          <cell r="L3404">
            <v>44255</v>
          </cell>
          <cell r="V3404">
            <v>5</v>
          </cell>
        </row>
        <row r="3405">
          <cell r="A3405">
            <v>3230</v>
          </cell>
          <cell r="E3405" t="str">
            <v>Проект Дорожное Барьерное ограждение  / Road  barrier Гайка M12</v>
          </cell>
          <cell r="I3405" t="str">
            <v>шт.</v>
          </cell>
          <cell r="J3405" t="str">
            <v xml:space="preserve">Hascoeg </v>
          </cell>
          <cell r="K3405" t="str">
            <v>Hascoeg  ТКП 28.02.2021</v>
          </cell>
          <cell r="L3405">
            <v>44255</v>
          </cell>
          <cell r="V3405">
            <v>2</v>
          </cell>
        </row>
        <row r="3406">
          <cell r="A3406">
            <v>3229</v>
          </cell>
          <cell r="E3406" t="str">
            <v xml:space="preserve">Проект Дорожное Барьерное ограждение  / Road  barrier Гайка M16 </v>
          </cell>
          <cell r="I3406" t="str">
            <v>шт.</v>
          </cell>
          <cell r="J3406" t="str">
            <v xml:space="preserve">Hascoeg </v>
          </cell>
          <cell r="K3406" t="str">
            <v>Hascoeg  ТКП 28.02.2021</v>
          </cell>
          <cell r="L3406">
            <v>44255</v>
          </cell>
          <cell r="V3406">
            <v>2</v>
          </cell>
        </row>
        <row r="3407">
          <cell r="A3407">
            <v>3226</v>
          </cell>
          <cell r="E3407" t="str">
            <v xml:space="preserve">Проект Дорожное Барьерное ограждение  / Road  barrier СВетоотражатель КД5М (тип 2) </v>
          </cell>
          <cell r="I3407" t="str">
            <v>шт.</v>
          </cell>
          <cell r="J3407" t="str">
            <v xml:space="preserve">Hascoeg </v>
          </cell>
          <cell r="K3407" t="str">
            <v>Hascoeg  ТКП 28.02.2021</v>
          </cell>
          <cell r="L3407">
            <v>44255</v>
          </cell>
          <cell r="V3407">
            <v>25</v>
          </cell>
        </row>
        <row r="3408">
          <cell r="A3408">
            <v>3222</v>
          </cell>
          <cell r="E3408" t="str">
            <v>Проект Дорожное Барьерное ограждение  / Road  barrier Стойка из шВеллера 14, L= 1800 мм</v>
          </cell>
          <cell r="I3408" t="str">
            <v>шт.</v>
          </cell>
          <cell r="J3408" t="str">
            <v xml:space="preserve">Hascoeg </v>
          </cell>
          <cell r="K3408" t="str">
            <v>Hascoeg  ТКП 28.02.2021</v>
          </cell>
          <cell r="L3408">
            <v>44255</v>
          </cell>
          <cell r="V3408">
            <v>1325</v>
          </cell>
        </row>
        <row r="3409">
          <cell r="A3409">
            <v>3233</v>
          </cell>
          <cell r="E3409" t="str">
            <v>Проект Дорожное Барьерное ограждение  / Road  barrier Стойка Металлическая СКМ 2,35 Труба Ц 53*3  мм  длина 3,5 м  вес 13 кг.</v>
          </cell>
          <cell r="I3409" t="str">
            <v>шт.</v>
          </cell>
          <cell r="J3409" t="str">
            <v xml:space="preserve">Hascoeg </v>
          </cell>
          <cell r="K3409" t="str">
            <v>Hascoeg  ТКП 28.02.2021</v>
          </cell>
          <cell r="L3409">
            <v>44255</v>
          </cell>
          <cell r="V3409">
            <v>340</v>
          </cell>
        </row>
        <row r="3410">
          <cell r="A3410">
            <v>3232</v>
          </cell>
          <cell r="E3410" t="str">
            <v>Проект Дорожное Барьерное ограждение  / Road  barrier Шайба A12</v>
          </cell>
          <cell r="I3410" t="str">
            <v>шт.</v>
          </cell>
          <cell r="J3410" t="str">
            <v xml:space="preserve">Hascoeg </v>
          </cell>
          <cell r="K3410" t="str">
            <v>Hascoeg  ТКП 28.02.2021</v>
          </cell>
          <cell r="L3410">
            <v>44255</v>
          </cell>
          <cell r="V3410">
            <v>0.25</v>
          </cell>
        </row>
        <row r="3411">
          <cell r="A3411">
            <v>3231</v>
          </cell>
          <cell r="E3411" t="str">
            <v xml:space="preserve">Проект Дорожное Барьерное ограждение  / Road  barrier Шайба A16 </v>
          </cell>
          <cell r="I3411" t="str">
            <v>шт.</v>
          </cell>
          <cell r="J3411" t="str">
            <v xml:space="preserve">Hascoeg </v>
          </cell>
          <cell r="K3411" t="str">
            <v>Hascoeg  ТКП 28.02.2021</v>
          </cell>
          <cell r="L3411">
            <v>44255</v>
          </cell>
          <cell r="V3411">
            <v>0.25</v>
          </cell>
        </row>
        <row r="3412">
          <cell r="A3412">
            <v>3225</v>
          </cell>
          <cell r="E3412" t="str">
            <v>Проект Дорожное Барьерное ограждение  / Road  barrier Элемент концеВой 310*83*3 L -800 mm  hot dip galvanized)</v>
          </cell>
          <cell r="I3412" t="str">
            <v>шт.</v>
          </cell>
          <cell r="J3412" t="str">
            <v xml:space="preserve">Hascoeg </v>
          </cell>
          <cell r="K3412" t="str">
            <v>Hascoeg  ТКП 28.02.2021</v>
          </cell>
          <cell r="L3412">
            <v>44255</v>
          </cell>
          <cell r="V3412">
            <v>425</v>
          </cell>
        </row>
        <row r="3413">
          <cell r="A3413">
            <v>2603</v>
          </cell>
          <cell r="E3413" t="str">
            <v xml:space="preserve">Прожектор LEADER UMS 400S серый Е40 симметрич.IP65. Транспорт экспертно 10% </v>
          </cell>
          <cell r="I3413" t="str">
            <v>шт.</v>
          </cell>
          <cell r="J3413" t="str">
            <v>Световые Технологии</v>
          </cell>
          <cell r="K3413" t="str">
            <v>https://www.etm.ru/cat/nn/2953371/</v>
          </cell>
          <cell r="L3413">
            <v>44216</v>
          </cell>
          <cell r="V3413">
            <v>4150.4583970278463</v>
          </cell>
        </row>
        <row r="3414">
          <cell r="A3414">
            <v>4813</v>
          </cell>
          <cell r="E3414" t="str">
            <v xml:space="preserve">Прожектор LEADER UMS 400S серый Е40 симметрич.IP65. Транспорт экспертно 5% </v>
          </cell>
          <cell r="I3414" t="str">
            <v>шт.</v>
          </cell>
          <cell r="J3414" t="str">
            <v>Световые Технологии</v>
          </cell>
          <cell r="K3414" t="str">
            <v>https://www.etm.ru/cat/nn/2953371/</v>
          </cell>
          <cell r="L3414">
            <v>44697</v>
          </cell>
          <cell r="V3414">
            <v>7967.8030303030309</v>
          </cell>
        </row>
        <row r="3415">
          <cell r="A3415">
            <v>2593</v>
          </cell>
          <cell r="E3415" t="str">
            <v xml:space="preserve">Прожектор аварийный GUARDIAN 2X50ВТ 1050ЛМ 1Ч IP65 OVA41436E. Транспорт экспертно 10% </v>
          </cell>
          <cell r="I3415" t="str">
            <v>шт.</v>
          </cell>
          <cell r="J3415" t="str">
            <v>Schneider Electric</v>
          </cell>
          <cell r="K3415" t="str">
            <v>http://www.electricline.ru/vcd-3212-1-20300/goodsinfo.html</v>
          </cell>
          <cell r="L3415">
            <v>44216</v>
          </cell>
          <cell r="V3415">
            <v>8285.2214836869334</v>
          </cell>
        </row>
        <row r="3416">
          <cell r="A3416">
            <v>956</v>
          </cell>
          <cell r="E3416" t="str">
            <v>Прозрачное стекло (3мм)</v>
          </cell>
          <cell r="I3416" t="str">
            <v>м2</v>
          </cell>
          <cell r="J3416" t="str">
            <v>www.MHUC.GOV.EG</v>
          </cell>
          <cell r="K3416" t="str">
            <v>www.MHUC.GOV.EG</v>
          </cell>
          <cell r="L3416">
            <v>43614</v>
          </cell>
          <cell r="V3416">
            <v>81.05263157894737</v>
          </cell>
        </row>
        <row r="3417">
          <cell r="A3417">
            <v>957</v>
          </cell>
          <cell r="E3417" t="str">
            <v>Прозрачное стекло (4мм)</v>
          </cell>
          <cell r="I3417" t="str">
            <v>м2</v>
          </cell>
          <cell r="J3417" t="str">
            <v>www.MHUC.GOV.EG</v>
          </cell>
          <cell r="K3417" t="str">
            <v>www.MHUC.GOV.EG</v>
          </cell>
          <cell r="L3417">
            <v>43614</v>
          </cell>
          <cell r="V3417">
            <v>104.21052631578947</v>
          </cell>
        </row>
        <row r="3418">
          <cell r="A3418">
            <v>958</v>
          </cell>
          <cell r="E3418" t="str">
            <v>Прозрачное стекло (6мм)</v>
          </cell>
          <cell r="I3418" t="str">
            <v>м2</v>
          </cell>
          <cell r="J3418" t="str">
            <v>www.MHUC.GOV.EG</v>
          </cell>
          <cell r="K3418" t="str">
            <v>www.MHUC.GOV.EG</v>
          </cell>
          <cell r="L3418">
            <v>43614</v>
          </cell>
          <cell r="V3418">
            <v>144.73684210526315</v>
          </cell>
        </row>
        <row r="3419">
          <cell r="A3419">
            <v>5032</v>
          </cell>
          <cell r="E3419" t="str">
            <v>Арматура стальная периодического профиля, класс B500DWR, 10-40 мм</v>
          </cell>
          <cell r="I3419" t="str">
            <v>т</v>
          </cell>
          <cell r="J3419" t="str">
            <v>Hassan Allam</v>
          </cell>
          <cell r="K3419" t="str">
            <v>ИЦИ (мониторинг) 6/н от 27.12.2021</v>
          </cell>
          <cell r="L3419">
            <v>44557</v>
          </cell>
          <cell r="V3419">
            <v>13250</v>
          </cell>
        </row>
        <row r="3420">
          <cell r="A3420">
            <v>71</v>
          </cell>
          <cell r="E3420" t="str">
            <v xml:space="preserve">пропан  Баллон </v>
          </cell>
          <cell r="I3420" t="str">
            <v>?</v>
          </cell>
          <cell r="J3420"/>
          <cell r="K3420"/>
          <cell r="L3420" t="str">
            <v>?</v>
          </cell>
          <cell r="V3420" t="str">
            <v>?</v>
          </cell>
        </row>
        <row r="3421">
          <cell r="A3421">
            <v>5685</v>
          </cell>
          <cell r="E3421" t="str">
            <v>Пропан сжиженный марки ПТ , (Технический)</v>
          </cell>
          <cell r="I3421" t="str">
            <v>кг</v>
          </cell>
          <cell r="J3421" t="str">
            <v>WORLD INTEGRATED SERVICES</v>
          </cell>
          <cell r="K3421" t="str">
            <v xml:space="preserve">ТПК № б/н от 01/02/2022 </v>
          </cell>
          <cell r="L3421">
            <v>44593</v>
          </cell>
          <cell r="V3421">
            <v>26.67</v>
          </cell>
        </row>
        <row r="3422">
          <cell r="A3422">
            <v>5686</v>
          </cell>
          <cell r="E3422" t="str">
            <v>Пропан сжиженный марки ПТ , (Технический)</v>
          </cell>
          <cell r="I3422" t="str">
            <v>кг</v>
          </cell>
          <cell r="J3422" t="str">
            <v>Plaza Middle East</v>
          </cell>
          <cell r="K3422" t="str">
            <v>ТПК № б/н от 01/02/2022</v>
          </cell>
          <cell r="L3422">
            <v>44594</v>
          </cell>
          <cell r="V3422">
            <v>32.22</v>
          </cell>
        </row>
        <row r="3423">
          <cell r="A3423">
            <v>5687</v>
          </cell>
          <cell r="E3423" t="str">
            <v>Пропан сжиженный марки ПТ , (Технический)</v>
          </cell>
          <cell r="I3423" t="str">
            <v>кг</v>
          </cell>
          <cell r="J3423" t="str">
            <v>AABTools</v>
          </cell>
          <cell r="K3423" t="str">
            <v>ТПК № б/н от 31.01.2022</v>
          </cell>
          <cell r="L3423">
            <v>44592</v>
          </cell>
          <cell r="V3423">
            <v>32.89</v>
          </cell>
        </row>
        <row r="3424">
          <cell r="A3424">
            <v>5670</v>
          </cell>
          <cell r="E3424" t="str">
            <v xml:space="preserve">Пропан сжиженный марки ПТ , cогласно ТЗ </v>
          </cell>
          <cell r="I3424" t="str">
            <v>кг</v>
          </cell>
          <cell r="J3424" t="str">
            <v>WORLD INTEGRATED SERVICES</v>
          </cell>
          <cell r="K3424" t="str">
            <v xml:space="preserve">ТПК № б/н от 01/02/2022 </v>
          </cell>
          <cell r="L3424">
            <v>44593</v>
          </cell>
          <cell r="V3424">
            <v>600</v>
          </cell>
        </row>
        <row r="3425">
          <cell r="A3425">
            <v>5671</v>
          </cell>
          <cell r="E3425" t="str">
            <v xml:space="preserve">Пропан сжиженный марки ПТ , cогласно ТЗ </v>
          </cell>
          <cell r="I3425" t="str">
            <v>кг</v>
          </cell>
          <cell r="J3425" t="str">
            <v>Plaza Middle East</v>
          </cell>
          <cell r="K3425" t="str">
            <v>ТПК № б/н от 01/02/2022</v>
          </cell>
          <cell r="L3425">
            <v>44592</v>
          </cell>
          <cell r="V3425">
            <v>725</v>
          </cell>
        </row>
        <row r="3426">
          <cell r="A3426">
            <v>5672</v>
          </cell>
          <cell r="E3426" t="str">
            <v xml:space="preserve">Пропан сжиженный марки ПТ , cогласно ТЗ </v>
          </cell>
          <cell r="I3426" t="str">
            <v>кг</v>
          </cell>
          <cell r="J3426" t="str">
            <v>AABTools</v>
          </cell>
          <cell r="K3426" t="str">
            <v>ТПК № СТМ-21/1997 от 01.02.2022</v>
          </cell>
          <cell r="L3426">
            <v>44593</v>
          </cell>
          <cell r="V3426">
            <v>740</v>
          </cell>
        </row>
        <row r="3427">
          <cell r="A3427">
            <v>130</v>
          </cell>
          <cell r="E3427" t="str">
            <v xml:space="preserve">Прорезиненная битумная эмульсия Shocoat </v>
          </cell>
          <cell r="I3427" t="str">
            <v>т</v>
          </cell>
          <cell r="J3427" t="str">
            <v>Alsherouk</v>
          </cell>
          <cell r="K3427" t="str">
            <v>Предложение от Alsherouk Y:\Конъюнктура\База данных\Мониторинг\Страны\Египет\~Материалы\Гидроизоляция\Alsherouk</v>
          </cell>
          <cell r="L3427">
            <v>43131</v>
          </cell>
          <cell r="V3427">
            <v>10000</v>
          </cell>
        </row>
        <row r="3428">
          <cell r="A3428">
            <v>4804</v>
          </cell>
          <cell r="E3428" t="str">
            <v>Песок мелкий, без указания модуля крупности.</v>
          </cell>
          <cell r="I3428" t="str">
            <v>м3</v>
          </cell>
          <cell r="J3428" t="str">
            <v>N/A</v>
          </cell>
          <cell r="K3428" t="str">
            <v>Министерство жилищного строительства и городского хозяйства, отчёт за март 2022</v>
          </cell>
          <cell r="L3428">
            <v>44670</v>
          </cell>
          <cell r="V3428">
            <v>75</v>
          </cell>
        </row>
        <row r="3429">
          <cell r="A3429">
            <v>3409</v>
          </cell>
          <cell r="E3429" t="str">
            <v>Противопожарная мастика CFS-FIL firestop sealing mastic # 2052899Транспорт экспертно 5%</v>
          </cell>
          <cell r="I3429" t="str">
            <v>шт.</v>
          </cell>
          <cell r="J3429" t="str">
            <v>HILTI</v>
          </cell>
          <cell r="K3429" t="str">
            <v>https://www.hilti.it/c/CLS_FIRESTOP_PROTECTION_7131/CLS_FIRESTOP_BLOCKS_PLUGS_CUSHIONS_7131/r68870</v>
          </cell>
          <cell r="L3429">
            <v>44342</v>
          </cell>
          <cell r="V3429">
            <v>445.5153171</v>
          </cell>
        </row>
        <row r="3430">
          <cell r="A3430">
            <v>5044</v>
          </cell>
          <cell r="E3430" t="str">
            <v>Противопожарная мастика CFS-FIL firestop sealing mastic # 2052899Транспорт экспертно 5%</v>
          </cell>
          <cell r="I3430" t="str">
            <v>шт.</v>
          </cell>
          <cell r="J3430" t="str">
            <v>HILTI</v>
          </cell>
          <cell r="K3430" t="str">
            <v>https://www.hilti.it/c/CLS_FIRESTOP_PROTECTION_7131/CLS_FIRESTOP_BLOCKS_PLUGS_CUSHIONS_7131/r68870</v>
          </cell>
          <cell r="L3430">
            <v>44588</v>
          </cell>
          <cell r="V3430">
            <v>489.00950700000004</v>
          </cell>
        </row>
        <row r="3431">
          <cell r="A3431">
            <v>5375</v>
          </cell>
          <cell r="E3431" t="str">
            <v>Противопожарная пена CP-620 (Firestop foam CP 620 US #338725)Транспорт экспертно 5%</v>
          </cell>
          <cell r="I3431" t="str">
            <v>шт.</v>
          </cell>
          <cell r="J3431" t="str">
            <v>HILTI</v>
          </cell>
          <cell r="K3431" t="str">
            <v>https://www.hilti.ae/c/CLS_FIRESTOP_PROTECTION_7131/CLS_FIRESTOP_FOAMS_7131/r1002</v>
          </cell>
          <cell r="L3431">
            <v>44588</v>
          </cell>
          <cell r="V3431">
            <v>2073.5409523500002</v>
          </cell>
        </row>
        <row r="3432">
          <cell r="A3432">
            <v>3403</v>
          </cell>
          <cell r="E3432" t="str">
            <v>Противопожарный блок CFS-BL #2030020. Транспорт экспертно 5%</v>
          </cell>
          <cell r="I3432" t="str">
            <v>шт.</v>
          </cell>
          <cell r="J3432" t="str">
            <v>HILTI</v>
          </cell>
          <cell r="K3432" t="str">
            <v>https://www.hilti.sa/c/CLS_FIRESTOP_PROTECTION_7131/CLS_FIRESTOP_BLOCKS_PLUGS_CUSHIONS_7131/r5253</v>
          </cell>
          <cell r="L3432">
            <v>44342</v>
          </cell>
          <cell r="V3432">
            <v>1425.91428</v>
          </cell>
        </row>
        <row r="3433">
          <cell r="A3433">
            <v>3410</v>
          </cell>
          <cell r="E3433" t="str">
            <v>Противопожарный герметик CFS-S ACR CFS Acrylic Firestop Sealant # 435859Транспорт экспертно 5%</v>
          </cell>
          <cell r="I3433" t="str">
            <v>шт.</v>
          </cell>
          <cell r="J3433" t="str">
            <v>HILTI</v>
          </cell>
          <cell r="K3433" t="str">
            <v>https://www.hilti.it/c/CLS_FIRESTOP_PROTECTION_7131/CLS_FIRESTOP_SEALANTS_SPRAYS_7131/r4883?CHA_COLOR_PM_REVIEW=Bianco&amp;itemCode=435859</v>
          </cell>
          <cell r="L3433">
            <v>44342</v>
          </cell>
          <cell r="V3433">
            <v>203.90040089999999</v>
          </cell>
        </row>
        <row r="3434">
          <cell r="A3434">
            <v>5029</v>
          </cell>
          <cell r="E3434" t="str">
            <v>Противопожарный спрэй для швов HILTI SFC-SP WB 19000мл #430806.Транспорт экспертно 5%</v>
          </cell>
          <cell r="I3434" t="str">
            <v>шт.</v>
          </cell>
          <cell r="J3434" t="str">
            <v>HILTI</v>
          </cell>
          <cell r="K3434" t="str">
            <v>https://www.hilti.it/c/CLS_FIRESTOP_PROTECTION_7131/CLS_FIRESTOP_SEALANTS_SPRAYS_7131/r4775</v>
          </cell>
          <cell r="L3434">
            <v>44580</v>
          </cell>
          <cell r="V3434">
            <v>14533.341429600001</v>
          </cell>
        </row>
        <row r="3435">
          <cell r="A3435">
            <v>3405</v>
          </cell>
          <cell r="E3435" t="str">
            <v>Противопожарое покрытие CFS-CT 6kg bianco #2036605. Транспорт экспертно 5%</v>
          </cell>
          <cell r="I3435" t="str">
            <v>шт.</v>
          </cell>
          <cell r="J3435" t="str">
            <v>HILTI</v>
          </cell>
          <cell r="K3435" t="str">
            <v>https://www.hilti.it/c/CLS_FIRESTOP_PROTECTION_7131/CLS_FIRESTOP_COATING_SYSTEM_MORTAR_7131/r5452?CHD_WEIGHT_PM=6%20kg&amp;itemCode=2036605</v>
          </cell>
          <cell r="L3435">
            <v>44342</v>
          </cell>
          <cell r="V3435">
            <v>5382.8899109999993</v>
          </cell>
        </row>
        <row r="3436">
          <cell r="A3436">
            <v>5067</v>
          </cell>
          <cell r="E3436" t="str">
            <v>Противпожарный блок CFS-BL Kit (60) # 3562398 Транспорт экспертно 5%</v>
          </cell>
          <cell r="I3436" t="str">
            <v>шт.</v>
          </cell>
          <cell r="J3436" t="str">
            <v>HILTI</v>
          </cell>
          <cell r="K3436" t="str">
            <v>https://www.hilti.it/c/CLS_FIRESTOP_PROTECTION_7131/CLS_FIRESTOP_BLOCKS_PLUGS_CUSHIONS_7131/r41348?combo_content=42834868862acb7983d57264a034d0d9&amp;itemCode=3562398</v>
          </cell>
          <cell r="L3436">
            <v>44609</v>
          </cell>
          <cell r="V3436">
            <v>562.22837845999993</v>
          </cell>
        </row>
        <row r="3437">
          <cell r="A3437">
            <v>367</v>
          </cell>
          <cell r="E3437" t="str">
            <v>Профилированный лист оцинкованный  -0,8 мм</v>
          </cell>
          <cell r="I3437" t="str">
            <v>т</v>
          </cell>
          <cell r="J3437" t="str">
            <v xml:space="preserve">ELEKHWA company </v>
          </cell>
          <cell r="K3437" t="str">
            <v>Предложение компаннии</v>
          </cell>
          <cell r="L3437">
            <v>43520</v>
          </cell>
          <cell r="V3437">
            <v>23000</v>
          </cell>
        </row>
        <row r="3438">
          <cell r="A3438">
            <v>436</v>
          </cell>
          <cell r="E3438" t="str">
            <v>Профилированный лист оцинкованный 0,6 mm (5 кг/м2)</v>
          </cell>
          <cell r="I3438" t="str">
            <v>м2</v>
          </cell>
          <cell r="J3438" t="str">
            <v>Kingspan</v>
          </cell>
          <cell r="K3438" t="str">
            <v>ТКП Kingspan Y:\Конъюнктура\База данных\Мониторинг\Страны\Египет\~Материалы\Сэндвич-панели\Kingspan</v>
          </cell>
          <cell r="L3438">
            <v>43138</v>
          </cell>
          <cell r="V3438">
            <v>212.19</v>
          </cell>
        </row>
        <row r="3439">
          <cell r="A3439">
            <v>437</v>
          </cell>
          <cell r="E3439" t="str">
            <v>Профилированный лист оцинкованный 0,6 mm (5 кг/м2)</v>
          </cell>
          <cell r="I3439" t="str">
            <v>т</v>
          </cell>
          <cell r="J3439" t="str">
            <v>Kingspan</v>
          </cell>
          <cell r="K3439" t="str">
            <v>ТКП Kingspan Y:\Конъюнктура\База данных\Мониторинг\Страны\Египет\~Материалы\Сэндвич-панели\Kingspan</v>
          </cell>
          <cell r="L3439">
            <v>43138</v>
          </cell>
          <cell r="V3439">
            <v>42438.000000000007</v>
          </cell>
        </row>
        <row r="3440">
          <cell r="A3440">
            <v>438</v>
          </cell>
          <cell r="E3440" t="str">
            <v>Профилированный лист оцинкованный 0,7 mm (6 кг/м2)</v>
          </cell>
          <cell r="I3440" t="str">
            <v>м2</v>
          </cell>
          <cell r="J3440" t="str">
            <v>Kingspan</v>
          </cell>
          <cell r="K3440" t="str">
            <v>ТКП Kingspan Y:\Конъюнктура\База данных\Мониторинг\Страны\Египет\~Материалы\Сэндвич-панели\Kingspan</v>
          </cell>
          <cell r="L3440">
            <v>43138</v>
          </cell>
          <cell r="V3440">
            <v>247.55500000000001</v>
          </cell>
        </row>
        <row r="3441">
          <cell r="A3441">
            <v>439</v>
          </cell>
          <cell r="E3441" t="str">
            <v>Профилированный лист оцинкованный 0,7 mm (6 кг/м2)</v>
          </cell>
          <cell r="I3441" t="str">
            <v>т</v>
          </cell>
          <cell r="J3441" t="str">
            <v>Kingspan</v>
          </cell>
          <cell r="K3441" t="str">
            <v>ТКП Kingspan Y:\Конъюнктура\База данных\Мониторинг\Страны\Египет\~Материалы\Сэндвич-панели\Kingspan</v>
          </cell>
          <cell r="L3441">
            <v>43138</v>
          </cell>
          <cell r="V3441">
            <v>41259.166666666672</v>
          </cell>
        </row>
        <row r="3442">
          <cell r="A3442">
            <v>440</v>
          </cell>
          <cell r="E3442" t="str">
            <v>Профилированный лист оцинкованный 0,8 mm (7 кг/м2)</v>
          </cell>
          <cell r="I3442" t="str">
            <v>м2</v>
          </cell>
          <cell r="J3442" t="str">
            <v>Kingspan</v>
          </cell>
          <cell r="K3442" t="str">
            <v>ТКП Kingspan Y:\Конъюнктура\База данных\Мониторинг\Страны\Египет\~Материалы\Сэндвич-панели\Kingspan</v>
          </cell>
          <cell r="L3442">
            <v>43138</v>
          </cell>
          <cell r="V3442">
            <v>282.92</v>
          </cell>
        </row>
        <row r="3443">
          <cell r="A3443">
            <v>441</v>
          </cell>
          <cell r="E3443" t="str">
            <v>Профилированный лист оцинкованный 0,8 mm (7 кг/м2)</v>
          </cell>
          <cell r="I3443" t="str">
            <v>т</v>
          </cell>
          <cell r="J3443" t="str">
            <v>Kingspan</v>
          </cell>
          <cell r="K3443" t="str">
            <v>ТКП Kingspan Y:\Конъюнктура\База данных\Мониторинг\Страны\Египет\~Материалы\Сэндвич-панели\Kingspan</v>
          </cell>
          <cell r="L3443">
            <v>43138</v>
          </cell>
          <cell r="V3443">
            <v>40417.142857142862</v>
          </cell>
        </row>
        <row r="3444">
          <cell r="A3444">
            <v>442</v>
          </cell>
          <cell r="E3444" t="str">
            <v>Профилированный лист оцинкованный 0,9 mm (8 кг/м2)</v>
          </cell>
          <cell r="I3444" t="str">
            <v>м2</v>
          </cell>
          <cell r="J3444" t="str">
            <v>Kingspan</v>
          </cell>
          <cell r="K3444" t="str">
            <v>ТКП Kingspan Y:\Конъюнктура\База данных\Мониторинг\Страны\Египет\~Материалы\Сэндвич-панели\Kingspan</v>
          </cell>
          <cell r="L3444">
            <v>43138</v>
          </cell>
          <cell r="V3444">
            <v>318.28500000000003</v>
          </cell>
        </row>
        <row r="3445">
          <cell r="A3445">
            <v>443</v>
          </cell>
          <cell r="E3445" t="str">
            <v>Профилированный лист оцинкованный 0,9 mm (8 кг/м2)</v>
          </cell>
          <cell r="I3445" t="str">
            <v>т</v>
          </cell>
          <cell r="J3445" t="str">
            <v>Kingspan</v>
          </cell>
          <cell r="K3445" t="str">
            <v>ТКП Kingspan Y:\Конъюнктура\База данных\Мониторинг\Страны\Египет\~Материалы\Сэндвич-панели\Kingspan</v>
          </cell>
          <cell r="L3445">
            <v>43138</v>
          </cell>
          <cell r="V3445">
            <v>39785.625000000007</v>
          </cell>
        </row>
        <row r="3446">
          <cell r="A3446">
            <v>3310</v>
          </cell>
          <cell r="E3446" t="str">
            <v>Профиль зетовый ПZ 40х32х2-2 длиной 2000 мм. Ццена 1599 руб.Транспорт М-С.-П. = 946 USD (Searates.com), С.-П.-Александрия, портовая обработка - площадка = 2360 USD (запрос Дирекции в MESCO), итого =3305 USD/20' контейнер. Масса брутто 1,36 кг/шт., класс груза - 1, загрузка=1 . НДС РФ, налоги пошлины АРЕ = 0%.</v>
          </cell>
          <cell r="I3446" t="str">
            <v>шт.</v>
          </cell>
          <cell r="J3446" t="str">
            <v>N/A</v>
          </cell>
          <cell r="K3446" t="str">
            <v>Предложение ЭСКМ для лота 3700 Руппур</v>
          </cell>
          <cell r="L3446">
            <v>44312</v>
          </cell>
          <cell r="V3446">
            <v>338.6716779561562</v>
          </cell>
        </row>
        <row r="3447">
          <cell r="A3447">
            <v>4623</v>
          </cell>
          <cell r="E3447" t="str">
            <v xml:space="preserve">Профиль монтажный 24/20 3М горячеоцинкованный. Транспорт экспертно 5% </v>
          </cell>
          <cell r="I3447" t="str">
            <v>шт.</v>
          </cell>
          <cell r="J3447" t="str">
            <v>Schneider Electric</v>
          </cell>
          <cell r="K3447" t="str">
            <v>https://www.etm.ru/cat/nn/2798996</v>
          </cell>
          <cell r="L3447">
            <v>44593</v>
          </cell>
          <cell r="V3447">
            <v>2089.8185208635064</v>
          </cell>
        </row>
        <row r="3448">
          <cell r="A3448">
            <v>4622</v>
          </cell>
          <cell r="E3448" t="str">
            <v xml:space="preserve">Профиль монтажный 24/20FS 6М горячеоцинкованный. Цена приведена к длине 2 м. Транспорт экспертно 5% </v>
          </cell>
          <cell r="I3448" t="str">
            <v>шт.</v>
          </cell>
          <cell r="J3448" t="str">
            <v>Schneider Electric</v>
          </cell>
          <cell r="K3448" t="str">
            <v>https://www.etm.ru/cat/nn/9788391</v>
          </cell>
          <cell r="L3448">
            <v>44593</v>
          </cell>
          <cell r="V3448">
            <v>4821.9042359728865</v>
          </cell>
        </row>
        <row r="3449">
          <cell r="A3449">
            <v>5031</v>
          </cell>
          <cell r="E3449" t="str">
            <v>Арматура стальная периодического профиля, класс B500DWR, 6-8 мм</v>
          </cell>
          <cell r="I3449" t="str">
            <v>т</v>
          </cell>
          <cell r="J3449" t="str">
            <v>Hassan Allam</v>
          </cell>
          <cell r="K3449" t="str">
            <v>ИЦИ (мониторинг) 6/н от 27.12.2021</v>
          </cell>
          <cell r="L3449">
            <v>44557</v>
          </cell>
          <cell r="V3449">
            <v>13250</v>
          </cell>
        </row>
        <row r="3450">
          <cell r="A3450">
            <v>2809</v>
          </cell>
          <cell r="E3450" t="str">
            <v>Профнастил оцинкованный 0,7 мм (6 кг / м2)</v>
          </cell>
          <cell r="I3450" t="str">
            <v>м2</v>
          </cell>
          <cell r="J3450" t="str">
            <v>Sherif Hafez &lt;sherif.hafez@kingspan.com&gt;</v>
          </cell>
          <cell r="K3450" t="str">
            <v>Email 16.12.2020</v>
          </cell>
          <cell r="L3450">
            <v>44181</v>
          </cell>
          <cell r="V3450">
            <v>251.68</v>
          </cell>
        </row>
        <row r="3451">
          <cell r="A3451">
            <v>5034</v>
          </cell>
          <cell r="E3451" t="str">
            <v>Сталь арматурная, гладкая, класс B240D-P, диаметр, 6-40 мм</v>
          </cell>
          <cell r="I3451" t="str">
            <v>т</v>
          </cell>
          <cell r="J3451" t="str">
            <v>Hassan Allam</v>
          </cell>
          <cell r="K3451" t="str">
            <v>ИЦИ (мониторинг) 6/н от 27.12.2021</v>
          </cell>
          <cell r="L3451">
            <v>44557</v>
          </cell>
          <cell r="V3451">
            <v>13250</v>
          </cell>
        </row>
        <row r="3452">
          <cell r="A3452">
            <v>2810</v>
          </cell>
          <cell r="E3452" t="str">
            <v>Профнастил оцинкованный 0,8 мм (7 кг / м2)</v>
          </cell>
          <cell r="I3452" t="str">
            <v>м2</v>
          </cell>
          <cell r="J3452" t="str">
            <v>Sherif Hafez &lt;sherif.hafez@kingspan.com&gt;</v>
          </cell>
          <cell r="K3452" t="str">
            <v>Email 16.12.2020</v>
          </cell>
          <cell r="L3452">
            <v>44181</v>
          </cell>
          <cell r="V3452">
            <v>283.14</v>
          </cell>
        </row>
        <row r="3453">
          <cell r="A3453">
            <v>5058</v>
          </cell>
          <cell r="E3453" t="str">
            <v>Лист оцинкованный 3,5x1250x2500 Р Zn140 М пасТранспорт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3453" t="str">
            <v>т</v>
          </cell>
          <cell r="J3453" t="str">
            <v>Металлсервис</v>
          </cell>
          <cell r="K3453" t="str">
            <v>https://mc.ru/metalloprokat/list_ocinkovannyj</v>
          </cell>
          <cell r="L3453">
            <v>44587</v>
          </cell>
          <cell r="V3453">
            <v>20217.499124212958</v>
          </cell>
        </row>
        <row r="3454">
          <cell r="A3454">
            <v>5060</v>
          </cell>
          <cell r="E3454" t="str">
            <v>Сталь листовая нержавеющая, марка 12Х18Н10Т, 4х1000х2000Транспорт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3454" t="str">
            <v>т</v>
          </cell>
          <cell r="J3454" t="str">
            <v>Металлсервис</v>
          </cell>
          <cell r="K3454" t="str">
            <v>Металлсервис</v>
          </cell>
          <cell r="L3454">
            <v>44609</v>
          </cell>
          <cell r="V3454">
            <v>104758.97089269415</v>
          </cell>
        </row>
        <row r="3455">
          <cell r="A3455">
            <v>4633</v>
          </cell>
          <cell r="E3455" t="str">
            <v>Проходка кабельная универсальная СПО-Э-1-ВП/50-1,5.  Транспорт экспертно 5%</v>
          </cell>
          <cell r="I3455" t="str">
            <v>шт.</v>
          </cell>
          <cell r="J3455" t="str">
            <v>Элокс-Пром</v>
          </cell>
          <cell r="K3455" t="str">
            <v>ЭСКМ для лота 3700 Руппур</v>
          </cell>
          <cell r="L3455">
            <v>44589</v>
          </cell>
          <cell r="V3455">
            <v>484.22791393587255</v>
          </cell>
        </row>
        <row r="3456">
          <cell r="A3456">
            <v>518</v>
          </cell>
          <cell r="E3456" t="str">
            <v>Прошивной мат из базальтовой ваты, Rockal HDB 100, плотность 70 кг/м3, толщина 100 мм</v>
          </cell>
          <cell r="I3456" t="str">
            <v>м2</v>
          </cell>
          <cell r="J3456" t="str">
            <v>Rockal</v>
          </cell>
          <cell r="K3456" t="str">
            <v>Предложение от Fady Kamal 17.01.2018 Y:\Конъюнктура\База данных\Мониторинг\Страны\Египет\Материалы\Теплоизоляция</v>
          </cell>
          <cell r="L3456">
            <v>43117</v>
          </cell>
          <cell r="V3456">
            <v>135.41900000000001</v>
          </cell>
        </row>
        <row r="3457">
          <cell r="A3457">
            <v>519</v>
          </cell>
          <cell r="E3457" t="str">
            <v>Прошивной мат из базальтовой ваты, Rockal HDB 100, плотность 70 кг/м3, толщина 120 мм</v>
          </cell>
          <cell r="I3457" t="str">
            <v>м2</v>
          </cell>
          <cell r="J3457" t="str">
            <v>Rockal</v>
          </cell>
          <cell r="K3457" t="str">
            <v>Предложение от Fady Kamal 17.01.2018 Y:\Конъюнктура\База данных\Мониторинг\Страны\Египет\Материалы\Теплоизоляция</v>
          </cell>
          <cell r="L3457">
            <v>43117</v>
          </cell>
          <cell r="V3457">
            <v>152.435</v>
          </cell>
        </row>
        <row r="3458">
          <cell r="A3458">
            <v>520</v>
          </cell>
          <cell r="E3458" t="str">
            <v>Прошивной мат из базальтовой ваты, Rockal HDB 100, плотность 70 кг/м3, толщина 50 мм</v>
          </cell>
          <cell r="I3458" t="str">
            <v>м2</v>
          </cell>
          <cell r="J3458" t="str">
            <v>Rockal</v>
          </cell>
          <cell r="K3458" t="str">
            <v>Предложение от Fady Kamal 17.01.2018 Y:\Конъюнктура\База данных\Мониторинг\Страны\Египет\Материалы\Теплоизоляция</v>
          </cell>
          <cell r="L3458">
            <v>43117</v>
          </cell>
          <cell r="V3458">
            <v>149.59899999999999</v>
          </cell>
        </row>
        <row r="3459">
          <cell r="A3459">
            <v>521</v>
          </cell>
          <cell r="E3459" t="str">
            <v>Прошивной мат из базальтовой ваты, Rockal HDB 100, плотность 70 кг/м3, толщина 60 мм</v>
          </cell>
          <cell r="I3459" t="str">
            <v>м2</v>
          </cell>
          <cell r="J3459" t="str">
            <v>Rockal</v>
          </cell>
          <cell r="K3459" t="str">
            <v>Предложение от Fady Kamal 17.01.2018 Y:\Конъюнктура\База данных\Мониторинг\Страны\Египет\Материалы\Теплоизоляция</v>
          </cell>
          <cell r="L3459">
            <v>43117</v>
          </cell>
          <cell r="V3459">
            <v>88.625000000000014</v>
          </cell>
        </row>
        <row r="3460">
          <cell r="A3460">
            <v>522</v>
          </cell>
          <cell r="E3460" t="str">
            <v>Прошивной мат из базальтовой ваты, Rockal HDB 100, плотность 70 кг/м3, толщина 70 мм</v>
          </cell>
          <cell r="I3460" t="str">
            <v>м2</v>
          </cell>
          <cell r="J3460" t="str">
            <v>Rockal</v>
          </cell>
          <cell r="K3460" t="str">
            <v>Предложение от Fady Kamal 17.01.2018 Y:\Конъюнктура\База данных\Мониторинг\Страны\Египет\Материалы\Теплоизоляция</v>
          </cell>
          <cell r="L3460">
            <v>43117</v>
          </cell>
          <cell r="V3460">
            <v>104.22300000000001</v>
          </cell>
        </row>
        <row r="3461">
          <cell r="A3461">
            <v>523</v>
          </cell>
          <cell r="E3461" t="str">
            <v>Прошивной мат из базальтовой ваты, Rockal HDB 100, плотность 70 кг/м3, толщина 80 мм</v>
          </cell>
          <cell r="I3461" t="str">
            <v>м2</v>
          </cell>
          <cell r="J3461" t="str">
            <v>Rockal</v>
          </cell>
          <cell r="K3461" t="str">
            <v>Предложение от Fady Kamal 17.01.2018 Y:\Конъюнктура\База данных\Мониторинг\Страны\Египет\Материалы\Теплоизоляция</v>
          </cell>
          <cell r="L3461">
            <v>43117</v>
          </cell>
          <cell r="V3461">
            <v>119.821</v>
          </cell>
        </row>
        <row r="3462">
          <cell r="A3462">
            <v>524</v>
          </cell>
          <cell r="E3462" t="str">
            <v>Прошивной мат из базальтовой ваты, Rockal HDB 70, плотность 70 кг/м3, толщина 100 мм</v>
          </cell>
          <cell r="I3462" t="str">
            <v>м2</v>
          </cell>
          <cell r="J3462" t="str">
            <v>Rockal</v>
          </cell>
          <cell r="K3462" t="str">
            <v>Предложение от Fady Kamal 17.01.2018 Y:\Конъюнктура\База данных\Мониторинг\Страны\Египет\Материалы\Теплоизоляция</v>
          </cell>
          <cell r="L3462">
            <v>43117</v>
          </cell>
          <cell r="V3462">
            <v>119.821</v>
          </cell>
        </row>
        <row r="3463">
          <cell r="A3463">
            <v>525</v>
          </cell>
          <cell r="E3463" t="str">
            <v>Прошивной мат из базальтовой ваты, Rockal HDB 70, плотность 70 кг/м3, толщина 110 мм</v>
          </cell>
          <cell r="I3463" t="str">
            <v>м2</v>
          </cell>
          <cell r="J3463" t="str">
            <v>Rockal</v>
          </cell>
          <cell r="K3463" t="str">
            <v>Предложение от Fady Kamal 17.01.2018 Y:\Конъюнктура\База данных\Мониторинг\Страны\Египет\Материалы\Теплоизоляция</v>
          </cell>
          <cell r="L3463">
            <v>43117</v>
          </cell>
          <cell r="V3463">
            <v>130.63325000000003</v>
          </cell>
        </row>
        <row r="3464">
          <cell r="A3464">
            <v>526</v>
          </cell>
          <cell r="E3464" t="str">
            <v>Прошивной мат из базальтовой ваты, Rockal HDB 70, плотность 70 кг/м3, толщина 120 мм</v>
          </cell>
          <cell r="I3464" t="str">
            <v>м2</v>
          </cell>
          <cell r="J3464" t="str">
            <v>Rockal</v>
          </cell>
          <cell r="K3464" t="str">
            <v>Предложение от Fady Kamal 17.01.2018 Y:\Конъюнктура\База данных\Мониторинг\Страны\Египет\Материалы\Теплоизоляция</v>
          </cell>
          <cell r="L3464">
            <v>43117</v>
          </cell>
          <cell r="V3464">
            <v>141.62275000000002</v>
          </cell>
        </row>
        <row r="3465">
          <cell r="A3465">
            <v>527</v>
          </cell>
          <cell r="E3465" t="str">
            <v>Прошивной мат из базальтовой ваты, Rockal HDB 70, плотность 70 кг/м3, толщина 50 мм</v>
          </cell>
          <cell r="I3465" t="str">
            <v>м2</v>
          </cell>
          <cell r="J3465" t="str">
            <v>Rockal</v>
          </cell>
          <cell r="K3465" t="str">
            <v>Предложение от Fady Kamal 17.01.2018 Y:\Конъюнктура\База данных\Мониторинг\Страны\Египет\Материалы\Теплоизоляция</v>
          </cell>
          <cell r="L3465">
            <v>43117</v>
          </cell>
          <cell r="V3465">
            <v>65.228000000000009</v>
          </cell>
        </row>
        <row r="3466">
          <cell r="A3466">
            <v>528</v>
          </cell>
          <cell r="E3466" t="str">
            <v>Прошивной мат из базальтовой ваты, Rockal HDB 70, плотность 70 кг/м3, толщина 60 мм</v>
          </cell>
          <cell r="I3466" t="str">
            <v>м2</v>
          </cell>
          <cell r="J3466" t="str">
            <v>Rockal</v>
          </cell>
          <cell r="K3466" t="str">
            <v>Предложение от Fady Kamal 17.01.2018 Y:\Конъюнктура\База данных\Мониторинг\Страны\Египет\Материалы\Теплоизоляция</v>
          </cell>
          <cell r="L3466">
            <v>43117</v>
          </cell>
          <cell r="V3466">
            <v>76.040250000000015</v>
          </cell>
        </row>
        <row r="3467">
          <cell r="A3467">
            <v>529</v>
          </cell>
          <cell r="E3467" t="str">
            <v>Прошивной мат из базальтовой ваты, Rockal HDB 70, плотность 70 кг/м3, толщина 70 мм</v>
          </cell>
          <cell r="I3467" t="str">
            <v>м2</v>
          </cell>
          <cell r="J3467" t="str">
            <v>Rockal</v>
          </cell>
          <cell r="K3467" t="str">
            <v>Предложение от Fady Kamal 17.01.2018 Y:\Конъюнктура\База данных\Мониторинг\Страны\Египет\Материалы\Теплоизоляция</v>
          </cell>
          <cell r="L3467">
            <v>43117</v>
          </cell>
          <cell r="V3467">
            <v>87.029750000000007</v>
          </cell>
        </row>
        <row r="3468">
          <cell r="A3468">
            <v>530</v>
          </cell>
          <cell r="E3468" t="str">
            <v>Прошивной мат из базальтовой ваты, Rockal HDB 70, плотность 70 кг/м3, толщина 80 мм</v>
          </cell>
          <cell r="I3468" t="str">
            <v>м2</v>
          </cell>
          <cell r="J3468" t="str">
            <v>Rockal</v>
          </cell>
          <cell r="K3468" t="str">
            <v>Предложение от Fady Kamal 17.01.2018 Y:\Конъюнктура\База данных\Мониторинг\Страны\Египет\Материалы\Теплоизоляция</v>
          </cell>
          <cell r="L3468">
            <v>43117</v>
          </cell>
          <cell r="V3468">
            <v>97.842000000000013</v>
          </cell>
        </row>
        <row r="3469">
          <cell r="A3469">
            <v>531</v>
          </cell>
          <cell r="E3469" t="str">
            <v>Прошивной мат из базальтовой ваты, Rockal HDB 80, плотность 70 кг/м3, толщина 100 мм</v>
          </cell>
          <cell r="I3469" t="str">
            <v>м2</v>
          </cell>
          <cell r="J3469" t="str">
            <v>Rockal</v>
          </cell>
          <cell r="K3469" t="str">
            <v>Предложение от Fady Kamal 17.01.2018 Y:\Конъюнктура\База данных\Мониторинг\Страны\Египет\Материалы\Теплоизоляция</v>
          </cell>
          <cell r="L3469">
            <v>43117</v>
          </cell>
          <cell r="V3469">
            <v>122.30250000000002</v>
          </cell>
        </row>
        <row r="3470">
          <cell r="A3470">
            <v>532</v>
          </cell>
          <cell r="E3470" t="str">
            <v>Прошивной мат из базальтовой ваты, Rockal HDB 80, плотность 70 кг/м3, толщина 110 мм</v>
          </cell>
          <cell r="I3470" t="str">
            <v>м2</v>
          </cell>
          <cell r="J3470" t="str">
            <v>Rockal</v>
          </cell>
          <cell r="K3470" t="str">
            <v>Предложение от Fady Kamal 17.01.2018 Y:\Конъюнктура\База данных\Мониторинг\Страны\Египет\Материалы\Теплоизоляция</v>
          </cell>
          <cell r="L3470">
            <v>43117</v>
          </cell>
          <cell r="V3470">
            <v>135.41900000000001</v>
          </cell>
        </row>
        <row r="3471">
          <cell r="A3471">
            <v>533</v>
          </cell>
          <cell r="E3471" t="str">
            <v>Прошивной мат из базальтовой ваты, Rockal HDB 80, плотность 70 кг/м3, толщина 120 мм</v>
          </cell>
          <cell r="I3471" t="str">
            <v>м2</v>
          </cell>
          <cell r="J3471" t="str">
            <v>Rockal</v>
          </cell>
          <cell r="K3471" t="str">
            <v>Предложение от Fady Kamal 17.01.2018 Y:\Конъюнктура\База данных\Мониторинг\Страны\Египет\Материалы\Теплоизоляция</v>
          </cell>
          <cell r="L3471">
            <v>43117</v>
          </cell>
          <cell r="V3471">
            <v>147.82649999999998</v>
          </cell>
        </row>
        <row r="3472">
          <cell r="A3472">
            <v>534</v>
          </cell>
          <cell r="E3472" t="str">
            <v>Прошивной мат из базальтовой ваты, Rockal HDB 80, плотность 70 кг/м3, толщина 50 мм</v>
          </cell>
          <cell r="I3472" t="str">
            <v>м2</v>
          </cell>
          <cell r="J3472" t="str">
            <v>Rockal</v>
          </cell>
          <cell r="K3472" t="str">
            <v>Предложение от Fady Kamal 17.01.2018 Y:\Конъюнктура\База данных\Мониторинг\Страны\Египет\Материалы\Теплоизоляция</v>
          </cell>
          <cell r="L3472">
            <v>43117</v>
          </cell>
          <cell r="V3472">
            <v>73.027000000000015</v>
          </cell>
        </row>
        <row r="3473">
          <cell r="A3473">
            <v>535</v>
          </cell>
          <cell r="E3473" t="str">
            <v>Прошивной мат из базальтовой ваты, Rockal HDB 80, плотность 70 кг/м3, толщина 60 мм</v>
          </cell>
          <cell r="I3473" t="str">
            <v>м2</v>
          </cell>
          <cell r="J3473" t="str">
            <v>Rockal</v>
          </cell>
          <cell r="K3473" t="str">
            <v>Предложение от Fady Kamal 17.01.2018 Y:\Конъюнктура\База данных\Мониторинг\Страны\Египет\Материалы\Теплоизоляция</v>
          </cell>
          <cell r="L3473">
            <v>43117</v>
          </cell>
          <cell r="V3473">
            <v>85.4345</v>
          </cell>
        </row>
        <row r="3474">
          <cell r="A3474">
            <v>536</v>
          </cell>
          <cell r="E3474" t="str">
            <v>Прошивной мат из базальтовой ваты, Rockal HDB 80, плотность 70 кг/м3, толщина 70 мм</v>
          </cell>
          <cell r="I3474" t="str">
            <v>м2</v>
          </cell>
          <cell r="J3474" t="str">
            <v>Rockal</v>
          </cell>
          <cell r="K3474" t="str">
            <v>Предложение от Fady Kamal 17.01.2018 Y:\Конъюнктура\База данных\Мониторинг\Страны\Египет\Материалы\Теплоизоляция</v>
          </cell>
          <cell r="L3474">
            <v>43117</v>
          </cell>
          <cell r="V3474">
            <v>97.842000000000013</v>
          </cell>
        </row>
        <row r="3475">
          <cell r="A3475">
            <v>537</v>
          </cell>
          <cell r="E3475" t="str">
            <v>Прошивной мат из базальтовой ваты, Rockal HDB 80, плотность 70 кг/м3, толщина 80 мм</v>
          </cell>
          <cell r="I3475" t="str">
            <v>м2</v>
          </cell>
          <cell r="J3475" t="str">
            <v>Rockal</v>
          </cell>
          <cell r="K3475" t="str">
            <v>Предложение от Fady Kamal 17.01.2018 Y:\Конъюнктура\База данных\Мониторинг\Страны\Египет\Материалы\Теплоизоляция</v>
          </cell>
          <cell r="L3475">
            <v>43117</v>
          </cell>
          <cell r="V3475">
            <v>110.42675000000003</v>
          </cell>
        </row>
        <row r="3476">
          <cell r="A3476">
            <v>736</v>
          </cell>
          <cell r="E3476" t="str">
            <v>Пустотелый бетонный блок (no load bearing) 100x200x400 мм</v>
          </cell>
          <cell r="I3476" t="str">
            <v>1000 шт.</v>
          </cell>
          <cell r="J3476" t="str">
            <v>Orascom</v>
          </cell>
          <cell r="K3476" t="str">
            <v>предложение Orascom Y:\Конъюнктура\База данных\Мониторинг\Страны\Египет\~Материалы\Кирпичи</v>
          </cell>
          <cell r="L3476">
            <v>43195</v>
          </cell>
          <cell r="V3476">
            <v>5284</v>
          </cell>
        </row>
        <row r="3477">
          <cell r="A3477">
            <v>737</v>
          </cell>
          <cell r="E3477" t="str">
            <v>Пустотелый бетонный блок (no load bearing) 120x200x400 мм</v>
          </cell>
          <cell r="I3477" t="str">
            <v>1000 шт.</v>
          </cell>
          <cell r="J3477" t="str">
            <v>Orascom</v>
          </cell>
          <cell r="K3477" t="str">
            <v>предложение Orascom Y:\Конъюнктура\База данных\Мониторинг\Страны\Египет\~Материалы\Кирпичи</v>
          </cell>
          <cell r="L3477">
            <v>43195</v>
          </cell>
          <cell r="V3477">
            <v>5640</v>
          </cell>
        </row>
        <row r="3478">
          <cell r="A3478">
            <v>738</v>
          </cell>
          <cell r="E3478" t="str">
            <v>Пустотелый бетонный блок (no load bearing) 150x200x400 мм</v>
          </cell>
          <cell r="I3478" t="str">
            <v>1000 шт.</v>
          </cell>
          <cell r="J3478" t="str">
            <v>Orascom</v>
          </cell>
          <cell r="K3478" t="str">
            <v>предложение Orascom Y:\Конъюнктура\База данных\Мониторинг\Страны\Египет\~Материалы\Кирпичи</v>
          </cell>
          <cell r="L3478">
            <v>43195</v>
          </cell>
          <cell r="V3478">
            <v>7163</v>
          </cell>
        </row>
        <row r="3479">
          <cell r="A3479">
            <v>739</v>
          </cell>
          <cell r="E3479" t="str">
            <v>Пустотелый бетонный блок (no load bearing) 200x200x400 мм</v>
          </cell>
          <cell r="I3479" t="str">
            <v>1000 шт.</v>
          </cell>
          <cell r="J3479" t="str">
            <v>Orascom</v>
          </cell>
          <cell r="K3479" t="str">
            <v>предложение Orascom Y:\Конъюнктура\База данных\Мониторинг\Страны\Египет\~Материалы\Кирпичи</v>
          </cell>
          <cell r="L3479">
            <v>43195</v>
          </cell>
          <cell r="V3479">
            <v>9494</v>
          </cell>
        </row>
        <row r="3480">
          <cell r="A3480">
            <v>740</v>
          </cell>
          <cell r="E3480" t="str">
            <v>Пустотелый бетонный блок (no load bearing) 250x200x400 мм</v>
          </cell>
          <cell r="I3480" t="str">
            <v>1000 шт.</v>
          </cell>
          <cell r="J3480" t="str">
            <v>Orascom</v>
          </cell>
          <cell r="K3480" t="str">
            <v>предложение Orascom Y:\Конъюнктура\База данных\Мониторинг\Страны\Египет\~Материалы\Кирпичи</v>
          </cell>
          <cell r="L3480">
            <v>43195</v>
          </cell>
          <cell r="V3480">
            <v>10979</v>
          </cell>
        </row>
        <row r="3481">
          <cell r="A3481">
            <v>3082</v>
          </cell>
          <cell r="E3481" t="str">
            <v xml:space="preserve">Разделительная полочка, TSG 110 FS (6062122) OBO Bettermann. Цена OBO Bettermann Hungary. Транспорт экспертно 5%. </v>
          </cell>
          <cell r="I3481" t="str">
            <v>м</v>
          </cell>
          <cell r="J3481" t="str">
            <v>OBO Bettermann</v>
          </cell>
          <cell r="K3481" t="str">
            <v>Прайс лист OBO Bettermann Hungary 15.04.2020</v>
          </cell>
          <cell r="L3481">
            <v>44200</v>
          </cell>
          <cell r="V3481">
            <v>116.46777421200683</v>
          </cell>
        </row>
        <row r="3482">
          <cell r="A3482">
            <v>365</v>
          </cell>
          <cell r="E3482" t="str">
            <v>Различные болты, винты для установки, все размеры</v>
          </cell>
          <cell r="I3482" t="str">
            <v>т</v>
          </cell>
          <cell r="J3482" t="str">
            <v xml:space="preserve">ELEKHWA company </v>
          </cell>
          <cell r="K3482" t="str">
            <v>Предложение компаннии</v>
          </cell>
          <cell r="L3482">
            <v>43520</v>
          </cell>
          <cell r="V3482">
            <v>19000</v>
          </cell>
        </row>
        <row r="3483">
          <cell r="A3483">
            <v>3916</v>
          </cell>
          <cell r="E3483" t="str">
            <v>Размер гнезда переходника 7,4 * 13,43 H7 (белый цвет) Глубина 5 см</v>
          </cell>
          <cell r="I3483" t="str">
            <v>шт.</v>
          </cell>
          <cell r="J3483" t="str">
            <v>Makkaah for Electical supplies</v>
          </cell>
          <cell r="K3483" t="str">
            <v xml:space="preserve">offer 09.06.2021 </v>
          </cell>
          <cell r="L3483">
            <v>44356</v>
          </cell>
          <cell r="V3483"/>
        </row>
        <row r="3484">
          <cell r="A3484">
            <v>3914</v>
          </cell>
          <cell r="E3484" t="str">
            <v>Размер гнезда редуктора 7,4 * 13,43Х77 (белый цвет)</v>
          </cell>
          <cell r="I3484" t="str">
            <v>шт.</v>
          </cell>
          <cell r="J3484" t="str">
            <v>Makkaah for Electical supplies</v>
          </cell>
          <cell r="K3484" t="str">
            <v xml:space="preserve">offer 09.06.2021 </v>
          </cell>
          <cell r="L3484">
            <v>44356</v>
          </cell>
          <cell r="V3484"/>
        </row>
        <row r="3485">
          <cell r="A3485">
            <v>3913</v>
          </cell>
          <cell r="E3485" t="str">
            <v>Размер гнезда редуктора 7,4 * 7,4 H7 (белый цвет)</v>
          </cell>
          <cell r="I3485" t="str">
            <v>шт.</v>
          </cell>
          <cell r="J3485" t="str">
            <v>Makkaah for Electical supplies</v>
          </cell>
          <cell r="K3485" t="str">
            <v xml:space="preserve">offer 09.06.2021 </v>
          </cell>
          <cell r="L3485">
            <v>44356</v>
          </cell>
          <cell r="V3485"/>
        </row>
        <row r="3486">
          <cell r="A3486">
            <v>3915</v>
          </cell>
          <cell r="E3486" t="str">
            <v>Размер гнезда редуктора 7,4 * 7,4 H7 (белый цвет) Глубина 5 см</v>
          </cell>
          <cell r="I3486" t="str">
            <v>шт.</v>
          </cell>
          <cell r="J3486" t="str">
            <v>Makkaah for Electical supplies</v>
          </cell>
          <cell r="K3486" t="str">
            <v xml:space="preserve">offer 09.06.2021 </v>
          </cell>
          <cell r="L3486">
            <v>44356</v>
          </cell>
          <cell r="V3486"/>
        </row>
        <row r="3487">
          <cell r="A3487">
            <v>3694</v>
          </cell>
          <cell r="E3487" t="str">
            <v>Размер гравия 10 мм</v>
          </cell>
          <cell r="I3487" t="str">
            <v>м3</v>
          </cell>
          <cell r="J3487" t="str">
            <v>Dominick</v>
          </cell>
          <cell r="K3487" t="str">
            <v>Email-27.07.2021</v>
          </cell>
          <cell r="L3487">
            <v>44404</v>
          </cell>
          <cell r="V3487">
            <v>210</v>
          </cell>
        </row>
        <row r="3488">
          <cell r="A3488">
            <v>3693</v>
          </cell>
          <cell r="E3488" t="str">
            <v>Размер гравия 15 мм</v>
          </cell>
          <cell r="I3488" t="str">
            <v>м3</v>
          </cell>
          <cell r="J3488" t="str">
            <v>Dominick</v>
          </cell>
          <cell r="K3488" t="str">
            <v>Email-27.07.2021</v>
          </cell>
          <cell r="L3488">
            <v>44404</v>
          </cell>
          <cell r="V3488">
            <v>190</v>
          </cell>
        </row>
        <row r="3489">
          <cell r="A3489">
            <v>3692</v>
          </cell>
          <cell r="E3489" t="str">
            <v>Размер гравия 60 мм</v>
          </cell>
          <cell r="I3489" t="str">
            <v>м3</v>
          </cell>
          <cell r="J3489" t="str">
            <v>Dominick</v>
          </cell>
          <cell r="K3489" t="str">
            <v>Email-27.07.2021</v>
          </cell>
          <cell r="L3489">
            <v>44404</v>
          </cell>
          <cell r="V3489">
            <v>170</v>
          </cell>
        </row>
        <row r="3490">
          <cell r="A3490">
            <v>3399</v>
          </cell>
          <cell r="E3490" t="str">
            <v>Распорный анкер HSA-R M12x145 65/50/15 #2004210. Транспорт экспертно 5%</v>
          </cell>
          <cell r="I3490" t="str">
            <v>шт.</v>
          </cell>
          <cell r="J3490" t="str">
            <v>HILTI</v>
          </cell>
          <cell r="K3490" t="str">
            <v>https://www.hilti.sa/c/CLS_FASTENER_7135/CLS_WEDGE_ANCHORS_7135/r5234?CHA_GLOBAL_ANC_SIZE=M12&amp;CHD_ANCHOR_LENGTH=145%20mm&amp;combo_content=9ed060dc1a72f1f8431031888abda540&amp;salespackquantity=25%20pc&amp;itemCode=2004210#nav%2Fclose</v>
          </cell>
          <cell r="L3490">
            <v>44342</v>
          </cell>
          <cell r="V3490">
            <v>91.320127499999998</v>
          </cell>
        </row>
        <row r="3491">
          <cell r="A3491">
            <v>3400</v>
          </cell>
          <cell r="E3491" t="str">
            <v>Распорный анкер HSA-R M8x105 55/45/15 #2004200. Транспорт экспертно 5%</v>
          </cell>
          <cell r="I3491" t="str">
            <v>шт.</v>
          </cell>
          <cell r="J3491" t="str">
            <v>HILTI</v>
          </cell>
          <cell r="K3491" t="str">
            <v>https://www.hilti.sa/c/CLS_FASTENER_7135/CLS_WEDGE_ANCHORS_7135/r5234?CHA_GLOBAL_ANC_SIZE=M8&amp;CHD_ANCHOR_LENGTH=105%20mm&amp;combo_content=675bc22bbbd60475c03d4347d110c258&amp;salespackquantity=50%20pc&amp;itemCode=2004200#nav%2Fclose</v>
          </cell>
          <cell r="L3491">
            <v>44342</v>
          </cell>
          <cell r="V3491">
            <v>34.679643599999999</v>
          </cell>
        </row>
        <row r="3492">
          <cell r="A3492">
            <v>5043</v>
          </cell>
          <cell r="E3492" t="str">
            <v>Распорный анкер HSA-R M8x105 55/45/15 #2004200. Транспорт экспертно 5%</v>
          </cell>
          <cell r="I3492" t="str">
            <v>шт.</v>
          </cell>
          <cell r="J3492" t="str">
            <v>HILTI</v>
          </cell>
          <cell r="K3492" t="str">
            <v>https://www.hilti.ae/c/CLS_FASTENER_7135/CLS_WEDGE_ANCHORS_7135/r5234?CHA_GLOBAL_ANC_SIZE=M8&amp;CHD_ANCHOR_LENGTH=105%20mm&amp;combo_content=e6e660faf3889d3e0ddf1a692a7b3bdf&amp;salespackquantity=50&amp;itemCode=2004200</v>
          </cell>
          <cell r="L3492">
            <v>44588</v>
          </cell>
          <cell r="V3492">
            <v>57.518313048000003</v>
          </cell>
        </row>
        <row r="3493">
          <cell r="A3493">
            <v>4507</v>
          </cell>
          <cell r="E3493" t="str">
            <v>Распределительный клапан ударного цилиндра и разрезных гаек</v>
          </cell>
          <cell r="I3493" t="str">
            <v>шт.</v>
          </cell>
          <cell r="J3493" t="str">
            <v>Ancon</v>
          </cell>
          <cell r="K3493" t="str">
            <v xml:space="preserve">NPO Energomashservice Co </v>
          </cell>
          <cell r="L3493">
            <v>44253</v>
          </cell>
          <cell r="V3493">
            <v>330.95</v>
          </cell>
        </row>
        <row r="3494">
          <cell r="A3494">
            <v>4509</v>
          </cell>
          <cell r="E3494" t="str">
            <v>Распределительный клапан цилиндров растяжения-зажима</v>
          </cell>
          <cell r="I3494" t="str">
            <v>шт.</v>
          </cell>
          <cell r="J3494" t="str">
            <v>Ancon</v>
          </cell>
          <cell r="K3494" t="str">
            <v xml:space="preserve">NPO Energomashservice Co </v>
          </cell>
          <cell r="L3494">
            <v>44253</v>
          </cell>
          <cell r="V3494">
            <v>369.88</v>
          </cell>
        </row>
        <row r="3495">
          <cell r="A3495">
            <v>2508</v>
          </cell>
          <cell r="E3495" t="str">
            <v>Раствор готовый кладочный цементный марки 150, оценка по карте АЭС Руппур М150Пк4 РосСЭМ</v>
          </cell>
          <cell r="I3495" t="str">
            <v>м3</v>
          </cell>
          <cell r="J3495" t="str">
            <v>N/A</v>
          </cell>
          <cell r="K3495" t="str">
            <v>оценка по карте АЭС Руппур М150Пк4 РосСЭМ</v>
          </cell>
          <cell r="L3495">
            <v>44370</v>
          </cell>
          <cell r="V3495">
            <v>745.46870857142858</v>
          </cell>
        </row>
        <row r="3496">
          <cell r="A3496">
            <v>4189</v>
          </cell>
          <cell r="E3496" t="str">
            <v>Раствор готовый кладочный цементный марки 150, оценка по карте АЭС Руппур М150Пк4 РосСЭМ</v>
          </cell>
          <cell r="I3496" t="str">
            <v>м3</v>
          </cell>
          <cell r="J3496" t="str">
            <v>N/A</v>
          </cell>
          <cell r="K3496" t="str">
            <v>оценка по карте АЭС Руппур М150Пк4 РосСЭМ</v>
          </cell>
          <cell r="L3496">
            <v>44370</v>
          </cell>
          <cell r="V3496">
            <v>745.46870857142858</v>
          </cell>
        </row>
        <row r="3497">
          <cell r="A3497">
            <v>3738</v>
          </cell>
          <cell r="E3497" t="str">
            <v>Раствор готовый кладочный цементный марки 200, оценка по карте АЭС Руппур М200Пк3 РосСЭМ</v>
          </cell>
          <cell r="I3497" t="str">
            <v>м3</v>
          </cell>
          <cell r="J3497" t="str">
            <v>N/A</v>
          </cell>
          <cell r="K3497" t="str">
            <v>оценка по карте АЭС Руппур М200Пк3 РосСЭМ</v>
          </cell>
          <cell r="L3497">
            <v>44370</v>
          </cell>
          <cell r="V3497">
            <v>817.52736000000004</v>
          </cell>
        </row>
        <row r="3498">
          <cell r="A3498">
            <v>4111</v>
          </cell>
          <cell r="E3498" t="str">
            <v>Раствор инъекционный HIT-RE 500 V3 / 500/1</v>
          </cell>
          <cell r="I3498" t="str">
            <v>шт.</v>
          </cell>
          <cell r="J3498" t="str">
            <v>HILTI</v>
          </cell>
          <cell r="K3498" t="str">
            <v>offer 23.08.2021</v>
          </cell>
          <cell r="L3498">
            <v>44431</v>
          </cell>
          <cell r="V3498">
            <v>690.16</v>
          </cell>
        </row>
        <row r="3499">
          <cell r="A3499">
            <v>4148</v>
          </cell>
          <cell r="E3499" t="str">
            <v>Растворитель краски по металлу</v>
          </cell>
          <cell r="I3499" t="str">
            <v>кг</v>
          </cell>
          <cell r="J3499" t="str">
            <v>GLOB paint stripper</v>
          </cell>
          <cell r="K3499" t="str">
            <v>CIC 04,02,2021</v>
          </cell>
          <cell r="L3499">
            <v>44231</v>
          </cell>
          <cell r="V3499">
            <v>24.054824561403507</v>
          </cell>
        </row>
        <row r="3500">
          <cell r="A3500">
            <v>4149</v>
          </cell>
          <cell r="E3500" t="str">
            <v>Растворитель краски по металлу</v>
          </cell>
          <cell r="I3500" t="str">
            <v>кг</v>
          </cell>
          <cell r="J3500" t="str">
            <v>CLEANSING THINNER</v>
          </cell>
          <cell r="K3500" t="str">
            <v>CIC 04,02,2021</v>
          </cell>
          <cell r="L3500">
            <v>44231</v>
          </cell>
          <cell r="V3500">
            <v>15.12017543859649</v>
          </cell>
        </row>
        <row r="3501">
          <cell r="A3501">
            <v>4399</v>
          </cell>
          <cell r="E3501" t="str">
            <v>Расширительная плата Lenze</v>
          </cell>
          <cell r="I3501" t="str">
            <v>шт.</v>
          </cell>
          <cell r="J3501" t="str">
            <v>Ancon</v>
          </cell>
          <cell r="K3501" t="str">
            <v xml:space="preserve">NPO Energomashservice Co </v>
          </cell>
          <cell r="L3501">
            <v>44253</v>
          </cell>
          <cell r="V3501">
            <v>309.44</v>
          </cell>
        </row>
        <row r="3502">
          <cell r="A3502">
            <v>4504</v>
          </cell>
          <cell r="E3502" t="str">
            <v>Регулировочный клапан разрезных гаек</v>
          </cell>
          <cell r="I3502" t="str">
            <v>шт.</v>
          </cell>
          <cell r="J3502" t="str">
            <v>Ancon</v>
          </cell>
          <cell r="K3502" t="str">
            <v xml:space="preserve">NPO Energomashservice Co </v>
          </cell>
          <cell r="L3502">
            <v>44253</v>
          </cell>
          <cell r="V3502">
            <v>210.25</v>
          </cell>
        </row>
        <row r="3503">
          <cell r="A3503">
            <v>4417</v>
          </cell>
          <cell r="E3503" t="str">
            <v>Регулировочный червячный винт (12R)</v>
          </cell>
          <cell r="I3503" t="str">
            <v>шт.</v>
          </cell>
          <cell r="J3503" t="str">
            <v>Ancon</v>
          </cell>
          <cell r="K3503" t="str">
            <v xml:space="preserve">NPO Energomashservice Co </v>
          </cell>
          <cell r="L3503">
            <v>44253</v>
          </cell>
          <cell r="V3503">
            <v>5.32</v>
          </cell>
        </row>
        <row r="3504">
          <cell r="A3504">
            <v>4424</v>
          </cell>
          <cell r="E3504" t="str">
            <v>Регулировочный червячный винт (20R)</v>
          </cell>
          <cell r="I3504" t="str">
            <v>шт.</v>
          </cell>
          <cell r="J3504" t="str">
            <v>Ancon</v>
          </cell>
          <cell r="K3504" t="str">
            <v xml:space="preserve">NPO Energomashservice Co </v>
          </cell>
          <cell r="L3504">
            <v>44253</v>
          </cell>
          <cell r="V3504">
            <v>4.97</v>
          </cell>
        </row>
        <row r="3505">
          <cell r="A3505">
            <v>4772</v>
          </cell>
          <cell r="E3505" t="str">
            <v>Регулятор\УФ 63012-025Р-04\20мм\ 1,2МПа\ нж\ -\. Транспорт экспертно 5%.</v>
          </cell>
          <cell r="I3505" t="str">
            <v>шт.</v>
          </cell>
          <cell r="J3505" t="str">
            <v>ООО "БелСпецАрматура"</v>
          </cell>
          <cell r="K3505" t="str">
            <v>АЭС РЕСУРС. ТКП  ООО "БелСпецАрматура"  01-10_69  10.08.2021  Белорусская АЭС</v>
          </cell>
          <cell r="L3505">
            <v>44418</v>
          </cell>
          <cell r="V3505">
            <v>224603.31905781585</v>
          </cell>
        </row>
        <row r="3506">
          <cell r="A3506">
            <v>3636</v>
          </cell>
          <cell r="E3506" t="str">
            <v>редуктор 225/110 мм 16 бар</v>
          </cell>
          <cell r="I3506" t="str">
            <v>шт.</v>
          </cell>
          <cell r="J3506" t="str">
            <v xml:space="preserve">AL ROWAD </v>
          </cell>
          <cell r="K3506" t="str">
            <v>offer 04.08.2021</v>
          </cell>
          <cell r="L3506">
            <v>44412</v>
          </cell>
          <cell r="V3506">
            <v>1830</v>
          </cell>
        </row>
        <row r="3507">
          <cell r="A3507">
            <v>3912</v>
          </cell>
          <cell r="E3507" t="str">
            <v>Редуктор Socket Magic lJ) UPVC 10x7 белый</v>
          </cell>
          <cell r="I3507" t="str">
            <v>шт.</v>
          </cell>
          <cell r="J3507" t="str">
            <v>Makkaah for Electical supplies</v>
          </cell>
          <cell r="K3507" t="str">
            <v xml:space="preserve">offer 09.06.2021 </v>
          </cell>
          <cell r="L3507">
            <v>44356</v>
          </cell>
          <cell r="V3507"/>
        </row>
        <row r="3508">
          <cell r="A3508">
            <v>3904</v>
          </cell>
          <cell r="E3508" t="str">
            <v>Редуктор UPVC 25/20 мм (белый)</v>
          </cell>
          <cell r="I3508" t="str">
            <v>шт.</v>
          </cell>
          <cell r="J3508" t="str">
            <v>Makkaah for Electical supplies</v>
          </cell>
          <cell r="K3508" t="str">
            <v xml:space="preserve">offer 09.06.2021 </v>
          </cell>
          <cell r="L3508">
            <v>44356</v>
          </cell>
          <cell r="V3508"/>
        </row>
        <row r="3509">
          <cell r="A3509">
            <v>3905</v>
          </cell>
          <cell r="E3509" t="str">
            <v>Редуктор UPVC 32/25 мм (белый)</v>
          </cell>
          <cell r="I3509" t="str">
            <v>шт.</v>
          </cell>
          <cell r="J3509" t="str">
            <v>Makkaah for Electical supplies</v>
          </cell>
          <cell r="K3509" t="str">
            <v xml:space="preserve">offer 09.06.2021 </v>
          </cell>
          <cell r="L3509">
            <v>44356</v>
          </cell>
          <cell r="V3509"/>
        </row>
        <row r="3510">
          <cell r="A3510">
            <v>3906</v>
          </cell>
          <cell r="E3510" t="str">
            <v>Редуктор UPVC 40/32 мм (белый)</v>
          </cell>
          <cell r="I3510" t="str">
            <v>шт.</v>
          </cell>
          <cell r="J3510" t="str">
            <v>Makkaah for Electical supplies</v>
          </cell>
          <cell r="K3510" t="str">
            <v xml:space="preserve">offer 09.06.2021 </v>
          </cell>
          <cell r="L3510">
            <v>44356</v>
          </cell>
          <cell r="V3510"/>
        </row>
        <row r="3511">
          <cell r="A3511">
            <v>3907</v>
          </cell>
          <cell r="E3511" t="str">
            <v>Редуктор UPVC 50/40 мм (белый)</v>
          </cell>
          <cell r="I3511" t="str">
            <v>шт.</v>
          </cell>
          <cell r="J3511" t="str">
            <v>Makkaah for Electical supplies</v>
          </cell>
          <cell r="K3511" t="str">
            <v xml:space="preserve">offer 09.06.2021 </v>
          </cell>
          <cell r="L3511">
            <v>44356</v>
          </cell>
          <cell r="V3511"/>
        </row>
        <row r="3512">
          <cell r="A3512">
            <v>3917</v>
          </cell>
          <cell r="E3512" t="str">
            <v>Редуктор Размер гнезда 7,4 * 13,43 Люфа 5 см</v>
          </cell>
          <cell r="I3512" t="str">
            <v>шт.</v>
          </cell>
          <cell r="J3512" t="str">
            <v>Makkaah for Electical supplies</v>
          </cell>
          <cell r="K3512" t="str">
            <v xml:space="preserve">offer 09.06.2021 </v>
          </cell>
          <cell r="L3512">
            <v>44356</v>
          </cell>
          <cell r="V3512"/>
        </row>
        <row r="3513">
          <cell r="A3513">
            <v>6</v>
          </cell>
          <cell r="E3513" t="str">
            <v>режущий диск/Cutting Wheel/5”</v>
          </cell>
          <cell r="I3513" t="str">
            <v>шт.</v>
          </cell>
          <cell r="J3513" t="str">
            <v>Egyptian Abrasives co. EACO</v>
          </cell>
          <cell r="K3513" t="str">
            <v>Предложения 24.09.2018</v>
          </cell>
          <cell r="L3513">
            <v>43367</v>
          </cell>
          <cell r="V3513">
            <v>9.5029000000000003</v>
          </cell>
        </row>
        <row r="3514">
          <cell r="A3514">
            <v>7</v>
          </cell>
          <cell r="E3514" t="str">
            <v>режущий диск/Cutting Wheel/9”</v>
          </cell>
          <cell r="I3514" t="str">
            <v>шт.</v>
          </cell>
          <cell r="J3514" t="str">
            <v>Egyptian Abrasives co. EACO</v>
          </cell>
          <cell r="K3514" t="str">
            <v>Предложения 24.09.2018</v>
          </cell>
          <cell r="L3514">
            <v>43367</v>
          </cell>
          <cell r="V3514">
            <v>23.309000000000001</v>
          </cell>
        </row>
        <row r="3515">
          <cell r="A3515">
            <v>4405</v>
          </cell>
          <cell r="E3515" t="str">
            <v>Резцы с шагом 2.0 мм</v>
          </cell>
          <cell r="I3515" t="str">
            <v>шт.</v>
          </cell>
          <cell r="J3515" t="str">
            <v>Ancon</v>
          </cell>
          <cell r="K3515" t="str">
            <v xml:space="preserve">NPO Energomashservice Co </v>
          </cell>
          <cell r="L3515">
            <v>44253</v>
          </cell>
          <cell r="V3515">
            <v>251.52</v>
          </cell>
        </row>
        <row r="3516">
          <cell r="A3516">
            <v>4406</v>
          </cell>
          <cell r="E3516" t="str">
            <v>Резцы с шагом 2.5 мм</v>
          </cell>
          <cell r="I3516" t="str">
            <v>шт.</v>
          </cell>
          <cell r="J3516" t="str">
            <v>Ancon</v>
          </cell>
          <cell r="K3516" t="str">
            <v xml:space="preserve">NPO Energomashservice Co </v>
          </cell>
          <cell r="L3516">
            <v>44253</v>
          </cell>
          <cell r="V3516">
            <v>251.52</v>
          </cell>
        </row>
        <row r="3517">
          <cell r="A3517">
            <v>4407</v>
          </cell>
          <cell r="E3517" t="str">
            <v>Резцы с шагом 3.0 мм</v>
          </cell>
          <cell r="I3517" t="str">
            <v>шт.</v>
          </cell>
          <cell r="J3517" t="str">
            <v>Ancon</v>
          </cell>
          <cell r="K3517" t="str">
            <v xml:space="preserve">NPO Energomashservice Co </v>
          </cell>
          <cell r="L3517">
            <v>44253</v>
          </cell>
          <cell r="V3517">
            <v>251.52</v>
          </cell>
        </row>
        <row r="3518">
          <cell r="A3518">
            <v>4408</v>
          </cell>
          <cell r="E3518" t="str">
            <v>Резцы с шагом 3.5 мм</v>
          </cell>
          <cell r="I3518" t="str">
            <v>шт.</v>
          </cell>
          <cell r="J3518" t="str">
            <v>Ancon</v>
          </cell>
          <cell r="K3518" t="str">
            <v xml:space="preserve">NPO Energomashservice Co </v>
          </cell>
          <cell r="L3518">
            <v>44253</v>
          </cell>
          <cell r="V3518">
            <v>251.52</v>
          </cell>
        </row>
        <row r="3519">
          <cell r="A3519">
            <v>4409</v>
          </cell>
          <cell r="E3519" t="str">
            <v>Резцы с шагом 4.0 мм</v>
          </cell>
          <cell r="I3519" t="str">
            <v>шт.</v>
          </cell>
          <cell r="J3519" t="str">
            <v>Ancon</v>
          </cell>
          <cell r="K3519" t="str">
            <v xml:space="preserve">NPO Energomashservice Co </v>
          </cell>
          <cell r="L3519">
            <v>44253</v>
          </cell>
          <cell r="V3519">
            <v>251.52</v>
          </cell>
        </row>
        <row r="3520">
          <cell r="A3520">
            <v>4410</v>
          </cell>
          <cell r="E3520" t="str">
            <v>Резцы с шагом 4.5 мм</v>
          </cell>
          <cell r="I3520" t="str">
            <v>шт.</v>
          </cell>
          <cell r="J3520" t="str">
            <v>Ancon</v>
          </cell>
          <cell r="K3520" t="str">
            <v xml:space="preserve">NPO Energomashservice Co </v>
          </cell>
          <cell r="L3520">
            <v>44253</v>
          </cell>
          <cell r="V3520">
            <v>251.52</v>
          </cell>
        </row>
        <row r="3521">
          <cell r="A3521">
            <v>3114</v>
          </cell>
          <cell r="E3521" t="str">
            <v xml:space="preserve">Резьбовой дюбель M8 по типу 985 M8 35    3133230 OBO Battermann. Цена OBO Bettermann Hungary. Транспорт экспертно 5%. </v>
          </cell>
          <cell r="I3521" t="str">
            <v>шт.</v>
          </cell>
          <cell r="J3521" t="str">
            <v>OBO Bettermann</v>
          </cell>
          <cell r="K3521" t="str">
            <v>Прайс лист OBO Bettermann Hungary 15.04.2020</v>
          </cell>
          <cell r="L3521">
            <v>44200</v>
          </cell>
          <cell r="V3521">
            <v>3.1676245889591836</v>
          </cell>
        </row>
        <row r="3522">
          <cell r="A3522">
            <v>4401</v>
          </cell>
          <cell r="E3522" t="str">
            <v>Реле Broderson</v>
          </cell>
          <cell r="I3522" t="str">
            <v>шт.</v>
          </cell>
          <cell r="J3522" t="str">
            <v>Ancon</v>
          </cell>
          <cell r="K3522" t="str">
            <v xml:space="preserve">NPO Energomashservice Co </v>
          </cell>
          <cell r="L3522">
            <v>44253</v>
          </cell>
          <cell r="V3522">
            <v>157.19999999999999</v>
          </cell>
        </row>
        <row r="3523">
          <cell r="A3523">
            <v>4446</v>
          </cell>
          <cell r="E3523" t="str">
            <v>Ремень главный приводной</v>
          </cell>
          <cell r="I3523" t="str">
            <v>шт.</v>
          </cell>
          <cell r="J3523" t="str">
            <v>Ancon</v>
          </cell>
          <cell r="K3523" t="str">
            <v xml:space="preserve">NPO Energomashservice Co </v>
          </cell>
          <cell r="L3523">
            <v>44253</v>
          </cell>
          <cell r="V3523">
            <v>132.71</v>
          </cell>
        </row>
        <row r="3524">
          <cell r="A3524">
            <v>4444</v>
          </cell>
          <cell r="E3524" t="str">
            <v>Ремень кодирующий зубчатый</v>
          </cell>
          <cell r="I3524" t="str">
            <v>шт.</v>
          </cell>
          <cell r="J3524" t="str">
            <v>Ancon</v>
          </cell>
          <cell r="K3524" t="str">
            <v xml:space="preserve">NPO Energomashservice Co </v>
          </cell>
          <cell r="L3524">
            <v>44253</v>
          </cell>
          <cell r="V3524">
            <v>13.5</v>
          </cell>
        </row>
        <row r="3525">
          <cell r="A3525">
            <v>4445</v>
          </cell>
          <cell r="E3525" t="str">
            <v>Ремень привода вала каретки</v>
          </cell>
          <cell r="I3525" t="str">
            <v>шт.</v>
          </cell>
          <cell r="J3525" t="str">
            <v>Ancon</v>
          </cell>
          <cell r="K3525" t="str">
            <v xml:space="preserve">NPO Energomashservice Co </v>
          </cell>
          <cell r="L3525">
            <v>44253</v>
          </cell>
          <cell r="V3525">
            <v>24.33</v>
          </cell>
        </row>
        <row r="3526">
          <cell r="A3526">
            <v>925</v>
          </cell>
          <cell r="E3526" t="str">
            <v>рифленый металлический листТолщина 0,5 мм. Ширина  1,06 метра и размер релефа  3,7 см.</v>
          </cell>
          <cell r="I3526" t="str">
            <v>м2</v>
          </cell>
          <cell r="J3526" t="str">
            <v>www.MHUC.GOV.EG</v>
          </cell>
          <cell r="K3526" t="str">
            <v>www.MHUC.GOV.EG</v>
          </cell>
          <cell r="L3526">
            <v>43614</v>
          </cell>
          <cell r="V3526">
            <v>138.56140350877192</v>
          </cell>
        </row>
        <row r="3527">
          <cell r="A3527">
            <v>4113</v>
          </cell>
          <cell r="E3527" t="str">
            <v>Российская фанера 244 см 122 см толщина 18 мм</v>
          </cell>
          <cell r="I3527" t="str">
            <v>шт.</v>
          </cell>
          <cell r="J3527" t="str">
            <v>Al Ruwwad Wood</v>
          </cell>
          <cell r="K3527" t="str">
            <v>offer 25.08.2021</v>
          </cell>
          <cell r="L3527">
            <v>44433</v>
          </cell>
          <cell r="V3527"/>
        </row>
        <row r="3528">
          <cell r="A3528">
            <v>4116</v>
          </cell>
          <cell r="E3528" t="str">
            <v>Российская фанера 244 см 122 см толщина 18 мм</v>
          </cell>
          <cell r="I3528" t="str">
            <v>м3</v>
          </cell>
          <cell r="J3528" t="str">
            <v>Al Ruwwad Wood</v>
          </cell>
          <cell r="K3528" t="str">
            <v>offer 25.08.2021</v>
          </cell>
          <cell r="L3528">
            <v>44433</v>
          </cell>
          <cell r="V3528"/>
        </row>
        <row r="3529">
          <cell r="A3529">
            <v>3317</v>
          </cell>
          <cell r="E3529" t="str">
            <v>Рукава металлические диаметром 50 мм РЗ-ЦХ. Транспорт М-С.-П. = 946 USD (Searates.com), С.-П.-Александрия, портовая обработка - площадка = 2360 USD (запрос Дирекции в MESCO), итого =3305 USD/20' контейнер. Масса брутто 0,66 кг, класс груза - 1, загрузка=1. НДС РФ, налоги пошлины АРЕ = 0%.</v>
          </cell>
          <cell r="I3529" t="str">
            <v>м</v>
          </cell>
          <cell r="J3529" t="str">
            <v>N/A</v>
          </cell>
          <cell r="K3529" t="str">
            <v>Данные УЦ для лота 4902</v>
          </cell>
          <cell r="L3529">
            <v>44155</v>
          </cell>
          <cell r="V3529">
            <v>33.114603737210494</v>
          </cell>
        </row>
        <row r="3530">
          <cell r="A3530">
            <v>444</v>
          </cell>
          <cell r="E3530" t="str">
            <v>самонарезающийся шуруп, саморез. /Self-Drilling screw EGP 220/1000 pcs – 500 pcs/box – Length 25mm  уточнить вес !!!!!28,09,18</v>
          </cell>
          <cell r="I3530" t="str">
            <v>1000 шт.</v>
          </cell>
          <cell r="J3530" t="str">
            <v>Nassar group</v>
          </cell>
          <cell r="K3530"/>
          <cell r="L3530">
            <v>43370</v>
          </cell>
          <cell r="V3530" t="str">
            <v>?</v>
          </cell>
        </row>
        <row r="3531">
          <cell r="A3531">
            <v>2168</v>
          </cell>
          <cell r="E3531" t="str">
            <v>Саморез. /Self-Drilling screw EGP 220/1000 pcs – 500 pcs/box – Length 25mm</v>
          </cell>
          <cell r="I3531" t="str">
            <v>100 шт.</v>
          </cell>
          <cell r="J3531" t="str">
            <v>Nassar group</v>
          </cell>
          <cell r="K3531"/>
          <cell r="L3531">
            <v>43370</v>
          </cell>
          <cell r="V3531">
            <v>22</v>
          </cell>
        </row>
        <row r="3532">
          <cell r="A3532">
            <v>366</v>
          </cell>
          <cell r="E3532" t="str">
            <v>Сварные  Квадратные трубы  /Труба профильная (140*140*5);(100*5);(160*120*5;80)*(60*4;60*3;80)*(60*4);</v>
          </cell>
          <cell r="I3532" t="str">
            <v>т</v>
          </cell>
          <cell r="J3532" t="str">
            <v xml:space="preserve">ELEKHWA company </v>
          </cell>
          <cell r="K3532" t="str">
            <v>Предложение компаннии</v>
          </cell>
          <cell r="L3532">
            <v>43520</v>
          </cell>
          <cell r="V3532">
            <v>20000</v>
          </cell>
        </row>
        <row r="3533">
          <cell r="A3533">
            <v>475</v>
          </cell>
          <cell r="E3533" t="str">
            <v>Сварочная проволока CO2 Диаметр 1,00 и 1,20 мм15 кг Пластиковые катушки</v>
          </cell>
          <cell r="I3533" t="str">
            <v>т</v>
          </cell>
          <cell r="J3533" t="str">
            <v>Nassar group</v>
          </cell>
          <cell r="K3533" t="str">
            <v>Предложения21.04.2019</v>
          </cell>
          <cell r="L3533">
            <v>43576</v>
          </cell>
          <cell r="V3533">
            <v>16567.543859649126</v>
          </cell>
        </row>
        <row r="3534">
          <cell r="A3534">
            <v>462</v>
          </cell>
          <cell r="E3534" t="str">
            <v xml:space="preserve">Сварочный электрод " Oerlikon Egypt Brand"  E7018: Diameter 4&amp;5mm – Price: EGP 490/carton of 20kg </v>
          </cell>
          <cell r="I3534" t="str">
            <v>т</v>
          </cell>
          <cell r="J3534" t="str">
            <v>Nassar group</v>
          </cell>
          <cell r="K3534" t="str">
            <v>Предложения27.09.2018</v>
          </cell>
          <cell r="L3534">
            <v>43370</v>
          </cell>
          <cell r="V3534">
            <v>21671.052631578947</v>
          </cell>
        </row>
        <row r="3535">
          <cell r="A3535">
            <v>476</v>
          </cell>
          <cell r="E3535" t="str">
            <v>Сварочный электрод E6013Diam 3,25 х 350 мм (4 кг х 5 коробок) в коробке</v>
          </cell>
          <cell r="I3535" t="str">
            <v>т</v>
          </cell>
          <cell r="J3535" t="str">
            <v>Nassar group</v>
          </cell>
          <cell r="K3535" t="str">
            <v>Предложения21.04.2019</v>
          </cell>
          <cell r="L3535">
            <v>43576</v>
          </cell>
          <cell r="V3535">
            <v>15513.245614035088</v>
          </cell>
        </row>
        <row r="3536">
          <cell r="A3536">
            <v>477</v>
          </cell>
          <cell r="E3536" t="str">
            <v>Сварочный электрод E6014Diam 2,50 x 350 мм (4 кг X 5 коробок) в коробке</v>
          </cell>
          <cell r="I3536" t="str">
            <v>т</v>
          </cell>
          <cell r="J3536" t="str">
            <v>Nassar group</v>
          </cell>
          <cell r="K3536" t="str">
            <v>Предложения21.04.2019</v>
          </cell>
          <cell r="L3536">
            <v>43576</v>
          </cell>
          <cell r="V3536">
            <v>16266.315789473685</v>
          </cell>
        </row>
        <row r="3537">
          <cell r="A3537">
            <v>2171</v>
          </cell>
          <cell r="E3537" t="str">
            <v>Сверла кольцевые алмазные 32 мм, 1 inch, DAMO для бетона, гранита, мрамора.</v>
          </cell>
          <cell r="I3537" t="str">
            <v>шт.</v>
          </cell>
          <cell r="J3537" t="str">
            <v>DAMO</v>
          </cell>
          <cell r="K3537" t="str">
            <v>http://0s.o53xo.ovrhk6i.mnxw2ltfm4.cmle.ru/en/search/index/view/product/B00DYEDJMK/s/damo-1-inch-dry-wet-diamond-core-drill-bit-for-concrete-granite-marble-hole-saw/store/store</v>
          </cell>
          <cell r="L3537">
            <v>44228</v>
          </cell>
          <cell r="V3537">
            <v>706.14035087719299</v>
          </cell>
        </row>
        <row r="3538">
          <cell r="A3538">
            <v>2522</v>
          </cell>
          <cell r="E3538" t="str">
            <v xml:space="preserve">Светильник ALD 236 HF new (1004000330). Транспорт экспертно 10% </v>
          </cell>
          <cell r="I3538" t="str">
            <v>шт.</v>
          </cell>
          <cell r="J3538" t="str">
            <v>Световые Технологии</v>
          </cell>
          <cell r="K3538" t="str">
            <v>https://www.etm.ru/cat/nn/4416877/</v>
          </cell>
          <cell r="L3538">
            <v>44216</v>
          </cell>
          <cell r="V3538">
            <v>1396.1558977162213</v>
          </cell>
        </row>
        <row r="3539">
          <cell r="A3539">
            <v>2489</v>
          </cell>
          <cell r="E3539" t="str">
            <v xml:space="preserve">Светильник AQUARIUS F2x36W(EM) Ex. Транспорт экспертно 10% </v>
          </cell>
          <cell r="I3539" t="str">
            <v>шт.</v>
          </cell>
          <cell r="J3539" t="str">
            <v>Световые Технологии</v>
          </cell>
          <cell r="K3539" t="str">
            <v>https://www.etm.ru/cat/nn/1757940/</v>
          </cell>
          <cell r="L3539">
            <v>44216</v>
          </cell>
          <cell r="V3539">
            <v>17006.84810842558</v>
          </cell>
        </row>
        <row r="3540">
          <cell r="A3540">
            <v>2491</v>
          </cell>
          <cell r="E3540" t="str">
            <v xml:space="preserve">Светильник ARCTIC 258 (PC/SMC) HF ES1x. Транспорт экспертно 10% </v>
          </cell>
          <cell r="I3540" t="str">
            <v>шт.</v>
          </cell>
          <cell r="J3540" t="str">
            <v>Световые Технологии</v>
          </cell>
          <cell r="K3540" t="str">
            <v>https://www.etm.ru/cat/nn/5569237/</v>
          </cell>
          <cell r="L3540">
            <v>44216</v>
          </cell>
          <cell r="V3540">
            <v>3013.3926703949719</v>
          </cell>
        </row>
        <row r="3541">
          <cell r="A3541">
            <v>2612</v>
          </cell>
          <cell r="E3541" t="str">
            <v xml:space="preserve">Светильник ARCTIC 2x36 HF ES1 накл. IP65 ЭПРА PC/SMC авар.бл. 1069000540. Транспорт экспертно 10% </v>
          </cell>
          <cell r="I3541" t="str">
            <v>шт.</v>
          </cell>
          <cell r="J3541" t="str">
            <v>Световые Технологии</v>
          </cell>
          <cell r="K3541" t="str">
            <v>https://www.etm.ru/cat/nn/5779818/</v>
          </cell>
          <cell r="L3541">
            <v>44216</v>
          </cell>
          <cell r="V3541">
            <v>2563.8641702939194</v>
          </cell>
        </row>
        <row r="3542">
          <cell r="A3542">
            <v>2488</v>
          </cell>
          <cell r="E3542" t="str">
            <v xml:space="preserve">Светильник ARCTIC 2x36 HF накл. IP65 ЭПРА PC/SMC. Транспорт экспертно 10% </v>
          </cell>
          <cell r="I3542" t="str">
            <v>шт.</v>
          </cell>
          <cell r="J3542" t="str">
            <v>Световые Технологии</v>
          </cell>
          <cell r="K3542" t="str">
            <v>https://www.etm.ru/cat/nn/6008980/</v>
          </cell>
          <cell r="L3542">
            <v>44216</v>
          </cell>
          <cell r="V3542">
            <v>1116.4200174162388</v>
          </cell>
        </row>
        <row r="3543">
          <cell r="A3543">
            <v>2495</v>
          </cell>
          <cell r="E3543" t="str">
            <v xml:space="preserve">Светильник ARCTIC.OPL ECO LED 1200 EM 4000K. Транспорт экспертно 10% </v>
          </cell>
          <cell r="I3543" t="str">
            <v>шт.</v>
          </cell>
          <cell r="J3543" t="str">
            <v>Световые Технологии</v>
          </cell>
          <cell r="K3543" t="str">
            <v>https://www.etm.ru/cat/nn/7395080/</v>
          </cell>
          <cell r="L3543">
            <v>44216</v>
          </cell>
          <cell r="V3543">
            <v>2889.4902020093787</v>
          </cell>
        </row>
        <row r="3544">
          <cell r="A3544">
            <v>2475</v>
          </cell>
          <cell r="E3544" t="str">
            <v xml:space="preserve">Светильник ARS/S LED UNI 600 EM 4000K. Транспорт экспертно 10% </v>
          </cell>
          <cell r="I3544" t="str">
            <v>шт.</v>
          </cell>
          <cell r="J3544" t="str">
            <v>Световые Технологии</v>
          </cell>
          <cell r="K3544" t="str">
            <v>https://www.etm.ru/cat/nn/193023/</v>
          </cell>
          <cell r="L3544">
            <v>44216</v>
          </cell>
          <cell r="V3544">
            <v>2662.3748614771521</v>
          </cell>
        </row>
        <row r="3545">
          <cell r="A3545">
            <v>2476</v>
          </cell>
          <cell r="E3545" t="str">
            <v xml:space="preserve">Светильник ARS/S UNI LED 1200 EM 4000K. Транспорт экспертно 10% </v>
          </cell>
          <cell r="I3545" t="str">
            <v>шт.</v>
          </cell>
          <cell r="J3545" t="str">
            <v>Световые Технологии</v>
          </cell>
          <cell r="K3545" t="str">
            <v>https://www.etm.ru/cat/nn/4770175/</v>
          </cell>
          <cell r="L3545">
            <v>44216</v>
          </cell>
          <cell r="V3545">
            <v>2629.1069311610963</v>
          </cell>
        </row>
        <row r="3546">
          <cell r="A3546">
            <v>2482</v>
          </cell>
          <cell r="E3546" t="str">
            <v xml:space="preserve">Светильник C 360/118 HF. Транспорт экспертно 10% </v>
          </cell>
          <cell r="I3546" t="str">
            <v>шт.</v>
          </cell>
          <cell r="J3546" t="str">
            <v>Световые Технологии</v>
          </cell>
          <cell r="K3546" t="str">
            <v>https://www.etm.ru/cat/nn/9295573/</v>
          </cell>
          <cell r="L3546">
            <v>44216</v>
          </cell>
          <cell r="V3546">
            <v>1099.9106600537409</v>
          </cell>
        </row>
        <row r="3547">
          <cell r="A3547">
            <v>2481</v>
          </cell>
          <cell r="E3547" t="str">
            <v xml:space="preserve">Светильник C 360/218 HF накладной ЭПРА 2 лампы. Транспорт экспертно 10% </v>
          </cell>
          <cell r="I3547" t="str">
            <v>шт.</v>
          </cell>
          <cell r="J3547" t="str">
            <v>Световые Технологии</v>
          </cell>
          <cell r="K3547" t="str">
            <v>https://www.etm.ru/cat/nn/6810564/</v>
          </cell>
          <cell r="L3547">
            <v>44216</v>
          </cell>
          <cell r="V3547">
            <v>1048.194506424612</v>
          </cell>
        </row>
        <row r="3548">
          <cell r="A3548">
            <v>3119</v>
          </cell>
          <cell r="E3548" t="str">
            <v>Светильник EATON Atlantic LED R 1-8h/D CGLine+ H 40071354877 Пристраиваемый светодиодный светильник, со встроенным блоком аварийного питания, транспорт экспертно 10%</v>
          </cell>
          <cell r="I3548" t="str">
            <v>шт.</v>
          </cell>
          <cell r="J3548"/>
          <cell r="K3548" t="str">
            <v>EmEx Hungary Kft</v>
          </cell>
          <cell r="L3548">
            <v>44222</v>
          </cell>
          <cell r="V3548">
            <v>4517.764900000001</v>
          </cell>
        </row>
        <row r="3549">
          <cell r="A3549">
            <v>2449</v>
          </cell>
          <cell r="E3549" t="str">
            <v xml:space="preserve">Светильник FREGAT LED 110 SW 5000K, НДС РФ = 0%, транспорт РФ-площадка экспертно = 10%, пошлины налоги АРЕ = 0% </v>
          </cell>
          <cell r="I3549" t="str">
            <v>шт.</v>
          </cell>
          <cell r="J3549" t="str">
            <v>Световые технологии</v>
          </cell>
          <cell r="K3549" t="str">
            <v>https://light-technology.ru/katalog/naruzhnoe-osveshhenie/ulichnye/fregat-led/817/</v>
          </cell>
          <cell r="L3549">
            <v>44228</v>
          </cell>
          <cell r="V3549">
            <v>5355.0317453239904</v>
          </cell>
        </row>
        <row r="3550">
          <cell r="A3550">
            <v>2625</v>
          </cell>
          <cell r="E3550" t="str">
            <v xml:space="preserve">Светильник GRANDA NBT 18 F126 ES1 silver 1430000190 . Транспорт экспертно 10% </v>
          </cell>
          <cell r="I3550" t="str">
            <v>шт.</v>
          </cell>
          <cell r="J3550" t="str">
            <v>Световые Технологии</v>
          </cell>
          <cell r="K3550" t="str">
            <v>https://www.etm.ru/cat/nn/387631/</v>
          </cell>
          <cell r="L3550">
            <v>44216</v>
          </cell>
          <cell r="V3550">
            <v>2283.8884787648039</v>
          </cell>
        </row>
        <row r="3551">
          <cell r="A3551">
            <v>2479</v>
          </cell>
          <cell r="E3551" t="str">
            <v xml:space="preserve">Светильник GRANDA NBT LED 18 4000K. Транспорт экспертно 10% </v>
          </cell>
          <cell r="I3551" t="str">
            <v>шт.</v>
          </cell>
          <cell r="J3551" t="str">
            <v>Световые Технологии</v>
          </cell>
          <cell r="K3551" t="str">
            <v>https://www.etm.ru/cat/nn/9424668/</v>
          </cell>
          <cell r="L3551">
            <v>44216</v>
          </cell>
          <cell r="V3551">
            <v>1742.1580469397472</v>
          </cell>
        </row>
        <row r="3552">
          <cell r="A3552">
            <v>2499</v>
          </cell>
          <cell r="E3552" t="str">
            <v xml:space="preserve">Светильник HBA 400 H МГЛ IP65 гладкий отражатель со стеклом. Транспорт экспертно 10% </v>
          </cell>
          <cell r="I3552" t="str">
            <v>шт.</v>
          </cell>
          <cell r="J3552" t="str">
            <v>Световые Технологии</v>
          </cell>
          <cell r="K3552" t="str">
            <v>https://www.etm.ru/cat/nn/8613668/</v>
          </cell>
          <cell r="L3552">
            <v>44216</v>
          </cell>
          <cell r="V3552">
            <v>3850.4984364042793</v>
          </cell>
        </row>
        <row r="3553">
          <cell r="A3553">
            <v>2594</v>
          </cell>
          <cell r="E3553" t="str">
            <v xml:space="preserve">Светильник HBA 400 H МГЛ IP65 гладкий отражатель со стеклом. Транспорт экспертно 10% </v>
          </cell>
          <cell r="I3553" t="str">
            <v>шт.</v>
          </cell>
          <cell r="J3553" t="str">
            <v>Световые Технологии</v>
          </cell>
          <cell r="K3553" t="str">
            <v>https://www.etm.ru/cat/nn/8613668/</v>
          </cell>
          <cell r="L3553">
            <v>44216</v>
          </cell>
          <cell r="V3553">
            <v>3850.4984364042793</v>
          </cell>
        </row>
        <row r="3554">
          <cell r="A3554">
            <v>2604</v>
          </cell>
          <cell r="E3554" t="str">
            <v xml:space="preserve">Светильник LZ 2x36 ES1 HF с ЭПРА и аварийным блоком 1073000240. Транспорт экспертно 10% </v>
          </cell>
          <cell r="I3554" t="str">
            <v>шт.</v>
          </cell>
          <cell r="J3554" t="str">
            <v>Световые Технологии</v>
          </cell>
          <cell r="K3554" t="str">
            <v>https://www.etm.ru/cat/nn/7107475/</v>
          </cell>
          <cell r="L3554">
            <v>44216</v>
          </cell>
          <cell r="V3554">
            <v>2295.6439311733038</v>
          </cell>
        </row>
        <row r="3555">
          <cell r="A3555">
            <v>2520</v>
          </cell>
          <cell r="E3555" t="str">
            <v xml:space="preserve">Светильник LZ.OPL ECO LED 1200 4000K (артикул 1074000600). Транспорт экспертно 10% </v>
          </cell>
          <cell r="I3555" t="str">
            <v>шт.</v>
          </cell>
          <cell r="J3555" t="str">
            <v>Световые Технологии</v>
          </cell>
          <cell r="K3555" t="str">
            <v>https://www.etm.ru/cat/nn/5582028/</v>
          </cell>
          <cell r="L3555">
            <v>44216</v>
          </cell>
          <cell r="V3555">
            <v>1433.1855728029973</v>
          </cell>
        </row>
        <row r="3556">
          <cell r="A3556">
            <v>2484</v>
          </cell>
          <cell r="E3556" t="str">
            <v xml:space="preserve">Светильник OPTIMA.OPL ECO LED 1200 EM 4000K. Транспорт экспертно 10% </v>
          </cell>
          <cell r="I3556" t="str">
            <v>шт.</v>
          </cell>
          <cell r="J3556" t="str">
            <v>Световые Технологии</v>
          </cell>
          <cell r="K3556" t="str">
            <v>https://www.etm.ru/cat/nn/2235026/</v>
          </cell>
          <cell r="L3556">
            <v>44216</v>
          </cell>
          <cell r="V3556">
            <v>2064.649291346273</v>
          </cell>
        </row>
        <row r="3557">
          <cell r="A3557">
            <v>2480</v>
          </cell>
          <cell r="E3557" t="str">
            <v xml:space="preserve">Светильник OWP OPTIMA LED 595 (50) IP54/IP54 4000K mat. Транспорт экспертно 10% </v>
          </cell>
          <cell r="I3557" t="str">
            <v>шт.</v>
          </cell>
          <cell r="J3557" t="str">
            <v>Световые Технологии</v>
          </cell>
          <cell r="K3557" t="str">
            <v>https://www.etm.ru/cat/nn/3911288/</v>
          </cell>
          <cell r="L3557">
            <v>44216</v>
          </cell>
          <cell r="V3557">
            <v>1833.2628031056247</v>
          </cell>
        </row>
        <row r="3558">
          <cell r="A3558">
            <v>2523</v>
          </cell>
          <cell r="E3558" t="str">
            <v xml:space="preserve">Светильник Radian 12 5Вт 361лм 5,0K IP40 (503001). Транспорт экспертно 10% </v>
          </cell>
          <cell r="I3558" t="str">
            <v>шт.</v>
          </cell>
          <cell r="J3558" t="str">
            <v>LEDEL</v>
          </cell>
          <cell r="K3558" t="str">
            <v>https://www.etm.ru/cat/nn/2587731/</v>
          </cell>
          <cell r="L3558">
            <v>44216</v>
          </cell>
          <cell r="V3558">
            <v>598.54845179947461</v>
          </cell>
        </row>
        <row r="3559">
          <cell r="A3559">
            <v>2492</v>
          </cell>
          <cell r="E3559" t="str">
            <v xml:space="preserve">Светильник TITAN 12 LED Ex 5000K. Транспорт экспертно 10% </v>
          </cell>
          <cell r="I3559" t="str">
            <v>шт.</v>
          </cell>
          <cell r="J3559" t="str">
            <v>Световые Технологии</v>
          </cell>
          <cell r="K3559" t="str">
            <v>https://www.etm.ru/cat/nn/5751671/</v>
          </cell>
          <cell r="L3559">
            <v>44216</v>
          </cell>
          <cell r="V3559">
            <v>2645.5645645329964</v>
          </cell>
        </row>
        <row r="3560">
          <cell r="A3560">
            <v>2490</v>
          </cell>
          <cell r="E3560" t="str">
            <v xml:space="preserve">Светильник URAN LED Exd-W010x. Транспорт экспертно 10% </v>
          </cell>
          <cell r="I3560" t="str">
            <v>шт.</v>
          </cell>
          <cell r="J3560" t="str">
            <v>Световые Технологии</v>
          </cell>
          <cell r="K3560" t="str">
            <v>https://www.etm.ru/cat/nn/3473223/</v>
          </cell>
          <cell r="L3560">
            <v>44216</v>
          </cell>
          <cell r="V3560">
            <v>9750.1681518169735</v>
          </cell>
        </row>
        <row r="3561">
          <cell r="A3561">
            <v>417</v>
          </cell>
          <cell r="E3561" t="str">
            <v xml:space="preserve">Светильник аварийного освещения "ВЫХОД" </v>
          </cell>
          <cell r="I3561" t="str">
            <v>шт.</v>
          </cell>
          <cell r="J3561" t="str">
            <v>3 Brothers</v>
          </cell>
          <cell r="K3561" t="str">
            <v>ТКП Y:\Конъюнктура\База данных\Мониторинг\Страны\Египет\~Материалы\Освещение</v>
          </cell>
          <cell r="L3561">
            <v>43153</v>
          </cell>
          <cell r="V3561">
            <v>1128.4000000000001</v>
          </cell>
        </row>
        <row r="3562">
          <cell r="A3562">
            <v>2477</v>
          </cell>
          <cell r="E3562" t="str">
            <v xml:space="preserve">Светильник аварийный MARS 2221-4 LED. Транспорт экспертно 10% </v>
          </cell>
          <cell r="I3562" t="str">
            <v>шт.</v>
          </cell>
          <cell r="J3562" t="str">
            <v>Световые Технологии</v>
          </cell>
          <cell r="K3562" t="str">
            <v>https://www.etm.ru/cat/nn/7390753/</v>
          </cell>
          <cell r="L3562">
            <v>44216</v>
          </cell>
          <cell r="V3562">
            <v>1230.599942963175</v>
          </cell>
        </row>
        <row r="3563">
          <cell r="A3563">
            <v>2493</v>
          </cell>
          <cell r="E3563" t="str">
            <v xml:space="preserve">Светильник аварийный URAN 6513-3 LED. Транспорт экспертно 10% </v>
          </cell>
          <cell r="I3563" t="str">
            <v>шт.</v>
          </cell>
          <cell r="J3563" t="str">
            <v>Световые Технологии</v>
          </cell>
          <cell r="K3563" t="str">
            <v>https://www.etm.ru/cat/nn/5587589/</v>
          </cell>
          <cell r="L3563">
            <v>44216</v>
          </cell>
          <cell r="V3563">
            <v>1317.0025181656522</v>
          </cell>
        </row>
        <row r="3564">
          <cell r="A3564">
            <v>2521</v>
          </cell>
          <cell r="E3564" t="str">
            <v xml:space="preserve">Светильник аварийный светодиодный MIZAR SP 3.2вт LED 3ч постоянный (1502000110). Транспорт экспертно 10% </v>
          </cell>
          <cell r="I3564" t="str">
            <v>шт.</v>
          </cell>
          <cell r="J3564" t="str">
            <v>Световые Технологии</v>
          </cell>
          <cell r="K3564" t="str">
            <v>https://www.etm.ru/cat/nn/6513149/</v>
          </cell>
          <cell r="L3564">
            <v>44216</v>
          </cell>
          <cell r="V3564">
            <v>1548.193082199492</v>
          </cell>
        </row>
        <row r="3565">
          <cell r="A3565">
            <v>2617</v>
          </cell>
          <cell r="E3565" t="str">
            <v xml:space="preserve">Светильник ВЭЛ51-ПАК-2х36П,взрывозащ. Транспорт экспертно 10% </v>
          </cell>
          <cell r="I3565" t="str">
            <v>шт.</v>
          </cell>
          <cell r="J3565" t="str">
            <v>Вэлан</v>
          </cell>
          <cell r="K3565" t="str">
            <v>https://moskva.a-kabel.ru/oborudovanie/svet/vzryvozashchishchennye-svetilniki/svetilnik-vel51-pak-2kh36p-vzryvozashch/</v>
          </cell>
          <cell r="L3565">
            <v>44216</v>
          </cell>
          <cell r="V3565">
            <v>8361.1615103393433</v>
          </cell>
        </row>
        <row r="3566">
          <cell r="A3566">
            <v>2620</v>
          </cell>
          <cell r="E3566" t="str">
            <v xml:space="preserve">Светильник ГСП-17-250-742 со стеклом с решеткой встроенный ПРА IP54 1018250742. Транспорт экспертно 10% </v>
          </cell>
          <cell r="I3566" t="str">
            <v>шт.</v>
          </cell>
          <cell r="J3566" t="str">
            <v>Ардатовский светотехнический завод</v>
          </cell>
          <cell r="K3566" t="str">
            <v>https://www.etm.ru/cat/nn/169992118/</v>
          </cell>
          <cell r="L3566">
            <v>44216</v>
          </cell>
          <cell r="V3566">
            <v>2105.9892989828318</v>
          </cell>
        </row>
        <row r="3567">
          <cell r="A3567">
            <v>2611</v>
          </cell>
          <cell r="E3567" t="str">
            <v xml:space="preserve">Светильник ДБО-85-16-041 Tablette EM1 840 (11385160 41). Транспорт экспертно 10% </v>
          </cell>
          <cell r="I3567" t="str">
            <v>шт.</v>
          </cell>
          <cell r="J3567" t="str">
            <v>Ардатовский светотехнический завод</v>
          </cell>
          <cell r="K3567" t="str">
            <v>https://www.etm.ru/cat/nn/7559176/</v>
          </cell>
          <cell r="L3567">
            <v>44216</v>
          </cell>
          <cell r="V3567">
            <v>2168.8809693683088</v>
          </cell>
        </row>
        <row r="3568">
          <cell r="A3568">
            <v>418</v>
          </cell>
          <cell r="E3568" t="str">
            <v>Светильник для общего освещения сырых и пыльных промышленных зданий 2х28</v>
          </cell>
          <cell r="I3568" t="str">
            <v>шт.</v>
          </cell>
          <cell r="J3568" t="str">
            <v>3 Brothers</v>
          </cell>
          <cell r="K3568" t="str">
            <v>ТКП Y:\Конъюнктура\База данных\Мониторинг\Страны\Египет\~Материалы\Освещение</v>
          </cell>
          <cell r="L3568">
            <v>43153</v>
          </cell>
          <cell r="V3568">
            <v>670.1</v>
          </cell>
        </row>
        <row r="3569">
          <cell r="A3569">
            <v>419</v>
          </cell>
          <cell r="E3569" t="str">
            <v>Светильник для общего освещения сырых и пыльных промышленных зданий 2х36</v>
          </cell>
          <cell r="I3569" t="str">
            <v>шт.</v>
          </cell>
          <cell r="J3569" t="str">
            <v>3 Brothers</v>
          </cell>
          <cell r="K3569" t="str">
            <v>ТКП Y:\Конъюнктура\База данных\Мониторинг\Страны\Египет\~Материалы\Освещение</v>
          </cell>
          <cell r="L3569">
            <v>43153</v>
          </cell>
          <cell r="V3569">
            <v>544</v>
          </cell>
        </row>
        <row r="3570">
          <cell r="A3570">
            <v>2618</v>
          </cell>
          <cell r="E3570" t="str">
            <v xml:space="preserve">Светильник ДПП-03-16-001 850 без сетки (1003516001). Транспорт экспертно 10% </v>
          </cell>
          <cell r="I3570" t="str">
            <v>шт.</v>
          </cell>
          <cell r="J3570" t="str">
            <v>Ардатовский светотехнический завод</v>
          </cell>
          <cell r="K3570" t="str">
            <v>https://www.etm.ru/cat/nn/1335205/</v>
          </cell>
          <cell r="L3570">
            <v>44216</v>
          </cell>
          <cell r="V3570">
            <v>1285.8505692831266</v>
          </cell>
        </row>
        <row r="3571">
          <cell r="A3571">
            <v>2608</v>
          </cell>
          <cell r="E3571" t="str">
            <v xml:space="preserve">Светильник ДСП-04-50-041 Star EM3 850 1131505041. Транспорт экспертно 10% </v>
          </cell>
          <cell r="I3571" t="str">
            <v>шт.</v>
          </cell>
          <cell r="J3571" t="str">
            <v>Ардатовский светотехнический завод</v>
          </cell>
          <cell r="K3571" t="str">
            <v>https://www.etm.ru/cat/nn/9171479/</v>
          </cell>
          <cell r="L3571">
            <v>44216</v>
          </cell>
          <cell r="V3571">
            <v>4980.19741286116</v>
          </cell>
        </row>
        <row r="3572">
          <cell r="A3572">
            <v>2615</v>
          </cell>
          <cell r="E3572" t="str">
            <v xml:space="preserve">Светильник ЛВО-04-4х14-031 PRS HF призм. ЭПРА IP20 1070414031. Транспорт экспертно 10% </v>
          </cell>
          <cell r="I3572" t="str">
            <v>шт.</v>
          </cell>
          <cell r="J3572" t="str">
            <v>Ардатовский светотехнический завод</v>
          </cell>
          <cell r="K3572" t="str">
            <v>https://www.etm.ru/cat/nn/1024761/</v>
          </cell>
          <cell r="L3572">
            <v>44216</v>
          </cell>
          <cell r="V3572">
            <v>856.3847079592482</v>
          </cell>
        </row>
        <row r="3573">
          <cell r="A3573">
            <v>2610</v>
          </cell>
          <cell r="E3573" t="str">
            <v xml:space="preserve">Светильник ЛВО-15-4х14-031 WP HF ЭПРА IP54 1115414031. Транспорт экспертно 10% </v>
          </cell>
          <cell r="I3573" t="str">
            <v>шт.</v>
          </cell>
          <cell r="J3573" t="str">
            <v>Ардатовский светотехнический завод</v>
          </cell>
          <cell r="K3573" t="str">
            <v>https://www.etm.ru/cat/nn/8663351/</v>
          </cell>
          <cell r="L3573">
            <v>44216</v>
          </cell>
          <cell r="V3573">
            <v>2109.320010498574</v>
          </cell>
        </row>
        <row r="3574">
          <cell r="A3574">
            <v>2607</v>
          </cell>
          <cell r="E3574" t="str">
            <v xml:space="preserve">Светильник люминесцентный ALO 2x36 (1) HF опаловый для реечного потолка круглый ЭПРА 1005000050. Транспорт экспертно 10% </v>
          </cell>
          <cell r="I3574" t="str">
            <v>шт.</v>
          </cell>
          <cell r="J3574" t="str">
            <v>Световые Технологии</v>
          </cell>
          <cell r="K3574" t="str">
            <v>https://www.etm.ru/cat/nn/169991435/</v>
          </cell>
          <cell r="L3574">
            <v>44216</v>
          </cell>
          <cell r="V3574">
            <v>1240.3961533035922</v>
          </cell>
        </row>
        <row r="3575">
          <cell r="A3575">
            <v>2500</v>
          </cell>
          <cell r="E3575" t="str">
            <v xml:space="preserve">Светильник люминесцентный ALS PRS 2x36 HF накладной призма IP54 ЭПРА (1067000090). Транспорт экспертно 10% </v>
          </cell>
          <cell r="I3575" t="str">
            <v>шт.</v>
          </cell>
          <cell r="J3575" t="str">
            <v>Световые Технологии</v>
          </cell>
          <cell r="K3575" t="str">
            <v>https://www.etm.ru/cat/nn/9819947/</v>
          </cell>
          <cell r="L3575">
            <v>44216</v>
          </cell>
          <cell r="V3575">
            <v>1278.6013736312182</v>
          </cell>
        </row>
        <row r="3576">
          <cell r="A3576">
            <v>2613</v>
          </cell>
          <cell r="E3576" t="str">
            <v xml:space="preserve">Светильник люминесцентный AOT.OPL 4x18 HF опаловый с ЭПРА IP40 1061000310 . Транспорт экспертно 10% </v>
          </cell>
          <cell r="I3576" t="str">
            <v>шт.</v>
          </cell>
          <cell r="J3576" t="str">
            <v>Световые Технологии</v>
          </cell>
          <cell r="K3576" t="str">
            <v>https://www.etm.ru/cat/nn/9762527/</v>
          </cell>
          <cell r="L3576">
            <v>44216</v>
          </cell>
          <cell r="V3576">
            <v>1595.4108160403018</v>
          </cell>
        </row>
        <row r="3577">
          <cell r="A3577">
            <v>2624</v>
          </cell>
          <cell r="E3577" t="str">
            <v xml:space="preserve">Светильник люминесцентный ARCTIC 1x36 HF накладной IP65 ЭПРА SMC/SAN 1069001730 . Транспорт экспертно 10% </v>
          </cell>
          <cell r="I3577" t="str">
            <v>шт.</v>
          </cell>
          <cell r="J3577" t="str">
            <v>Световые Технологии</v>
          </cell>
          <cell r="K3577" t="str">
            <v>https://www.etm.ru/cat/nn/9743652/</v>
          </cell>
          <cell r="L3577">
            <v>44216</v>
          </cell>
          <cell r="V3577">
            <v>788.79085661037141</v>
          </cell>
        </row>
        <row r="3578">
          <cell r="A3578">
            <v>2502</v>
          </cell>
          <cell r="E3578" t="str">
            <v xml:space="preserve">Светильник люминесцентный ARS/R 4x18 HF встраиваемый зеркальная решетка ЭПРА (1015000280). Транспорт экспертно 10% </v>
          </cell>
          <cell r="I3578" t="str">
            <v>шт.</v>
          </cell>
          <cell r="J3578" t="str">
            <v>Световые Технологии</v>
          </cell>
          <cell r="K3578" t="str">
            <v>https://www.etm.ru/cat/nn/9668789/</v>
          </cell>
          <cell r="L3578">
            <v>44216</v>
          </cell>
          <cell r="V3578">
            <v>707.28638657810245</v>
          </cell>
        </row>
        <row r="3579">
          <cell r="A3579">
            <v>2469</v>
          </cell>
          <cell r="E3579" t="str">
            <v xml:space="preserve">Светильник люминесцентный ARS/S 2x36 HF накладной зеркальная решетка ЭПРА. Транспорт экспертно 10% </v>
          </cell>
          <cell r="I3579" t="str">
            <v>шт.</v>
          </cell>
          <cell r="J3579" t="str">
            <v>Световые Технологии</v>
          </cell>
          <cell r="K3579" t="str">
            <v>https://www.etm.ru/cat/nn/9669858/</v>
          </cell>
          <cell r="L3579">
            <v>44216</v>
          </cell>
          <cell r="V3579">
            <v>846.39257341202301</v>
          </cell>
        </row>
        <row r="3580">
          <cell r="A3580">
            <v>2486</v>
          </cell>
          <cell r="E3580" t="str">
            <v xml:space="preserve">Светильник люминесцентный ARS/S 4x18 HF накладной зеркальная решетка ЭПРА. Транспорт экспертно 10% </v>
          </cell>
          <cell r="I3580" t="str">
            <v>шт.</v>
          </cell>
          <cell r="J3580" t="str">
            <v>Световые Технологии</v>
          </cell>
          <cell r="K3580" t="str">
            <v>https://www.etm.ru/cat/nn/9668790/</v>
          </cell>
          <cell r="L3580">
            <v>44216</v>
          </cell>
          <cell r="V3580">
            <v>835.22489362394765</v>
          </cell>
        </row>
        <row r="3581">
          <cell r="A3581">
            <v>2606</v>
          </cell>
          <cell r="E3581" t="str">
            <v xml:space="preserve">Светильник люминесцентный CD 2x18 HF КЛЛ 2G11 IP65 круглый ЭПРА 1133000250. Транспорт экспертно 10% </v>
          </cell>
          <cell r="I3581" t="str">
            <v>шт.</v>
          </cell>
          <cell r="J3581" t="str">
            <v>Световые Технологии</v>
          </cell>
          <cell r="K3581" t="str">
            <v>https://www.etm.ru/cat/nn/9795133/</v>
          </cell>
          <cell r="L3581">
            <v>44216</v>
          </cell>
          <cell r="V3581">
            <v>1327.1905769196858</v>
          </cell>
        </row>
        <row r="3582">
          <cell r="A3582">
            <v>2518</v>
          </cell>
          <cell r="E3582" t="str">
            <v xml:space="preserve">Светильник люминесцентный INOX 2x36 HF накладной IP65 ЭПРА нержавеющая сталь 0.8 мм(артикул 1077000090). Транспорт экспертно 10% </v>
          </cell>
          <cell r="I3582" t="str">
            <v>шт.</v>
          </cell>
          <cell r="J3582" t="str">
            <v>Световые Технологии</v>
          </cell>
          <cell r="K3582" t="str">
            <v>https://www.etm.ru/cat/nn/9824935/</v>
          </cell>
          <cell r="L3582">
            <v>44216</v>
          </cell>
          <cell r="V3582">
            <v>3434.3554211433679</v>
          </cell>
        </row>
        <row r="3583">
          <cell r="A3583">
            <v>2616</v>
          </cell>
          <cell r="E3583" t="str">
            <v xml:space="preserve">Светильник люминесцентный LZ 2x36 HF накладной ЭПРА IP65 1073000230 . Транспорт экспертно 10% </v>
          </cell>
          <cell r="I3583" t="str">
            <v>шт.</v>
          </cell>
          <cell r="J3583" t="str">
            <v>Световые Технологии</v>
          </cell>
          <cell r="K3583" t="str">
            <v>https://www.etm.ru/cat/nn/9818718/</v>
          </cell>
          <cell r="L3583">
            <v>44216</v>
          </cell>
          <cell r="V3583">
            <v>1171.2349083002484</v>
          </cell>
        </row>
        <row r="3584">
          <cell r="A3584">
            <v>2524</v>
          </cell>
          <cell r="E3584" t="str">
            <v xml:space="preserve">Светильник переносной НРП 60вт 12/24/36/42в 15м IP54 с решеткой. Транспорт экспертно 10% </v>
          </cell>
          <cell r="I3584" t="str">
            <v>шт.</v>
          </cell>
          <cell r="J3584" t="str">
            <v>Переноска</v>
          </cell>
          <cell r="K3584" t="str">
            <v>https://www.etm.ru/cat/nn/338186/</v>
          </cell>
          <cell r="L3584">
            <v>44216</v>
          </cell>
          <cell r="V3584">
            <v>431.0332549783451</v>
          </cell>
        </row>
        <row r="3585">
          <cell r="A3585">
            <v>3433</v>
          </cell>
          <cell r="E3585" t="str">
            <v>Светильник пылевлагозащищенный со стеклом поликарбонатным LZ.OPL ECO LED 1200 5000K, 45 Вт. Транспорт экспертно 5%</v>
          </cell>
          <cell r="I3585" t="str">
            <v>шт.</v>
          </cell>
          <cell r="J3585">
            <v>0</v>
          </cell>
          <cell r="K3585" t="str">
            <v>https://www.etm.ru/cat/nn/4789809/</v>
          </cell>
          <cell r="L3585">
            <v>44347</v>
          </cell>
          <cell r="V3585">
            <v>1453.9522008778729</v>
          </cell>
        </row>
        <row r="3586">
          <cell r="A3586">
            <v>3432</v>
          </cell>
          <cell r="E3586" t="str">
            <v>Светильник пылевлагозащищенный со стеклом силикатным INOX UNI LED 50 5000K, 41 Вт. Транспорт экспертно 5%</v>
          </cell>
          <cell r="I3586" t="str">
            <v>шт.</v>
          </cell>
          <cell r="J3586">
            <v>0</v>
          </cell>
          <cell r="K3586" t="str">
            <v>https://www.etm.ru/cat/nn/8033609/</v>
          </cell>
          <cell r="L3586">
            <v>44347</v>
          </cell>
          <cell r="V3586">
            <v>3932.6078954163108</v>
          </cell>
        </row>
        <row r="3587">
          <cell r="A3587">
            <v>2619</v>
          </cell>
          <cell r="E3587" t="str">
            <v xml:space="preserve">Светильник светодиодный ARCTIC STANDARD 1200 TH 4000K 32w 3300Лм IP65 1088000510 . Транспорт экспертно 10% </v>
          </cell>
          <cell r="I3587" t="str">
            <v>шт.</v>
          </cell>
          <cell r="J3587" t="str">
            <v>Световые Технологии</v>
          </cell>
          <cell r="K3587" t="str">
            <v>https://www.etm.ru/cat/nn/6758054/</v>
          </cell>
          <cell r="L3587">
            <v>44216</v>
          </cell>
          <cell r="V3587">
            <v>603.6424811764914</v>
          </cell>
        </row>
        <row r="3588">
          <cell r="A3588">
            <v>2605</v>
          </cell>
          <cell r="E3588" t="str">
            <v xml:space="preserve">Светильник светодиодный ARCTIC.OPL ECO LED 600 EM 4000K class I 1088000360. Транспорт экспертно 10% </v>
          </cell>
          <cell r="I3588" t="str">
            <v>шт.</v>
          </cell>
          <cell r="J3588" t="str">
            <v>Световые Технологии</v>
          </cell>
          <cell r="K3588" t="str">
            <v>https://www.etm.ru/cat/nn/6737782/</v>
          </cell>
          <cell r="L3588">
            <v>44216</v>
          </cell>
          <cell r="V3588">
            <v>2170.4483630227755</v>
          </cell>
        </row>
        <row r="3589">
          <cell r="A3589">
            <v>2478</v>
          </cell>
          <cell r="E3589" t="str">
            <v xml:space="preserve">Светильник светодиодный CD LED 18 4000K IP65 круглый. Транспорт экспертно 10% </v>
          </cell>
          <cell r="I3589" t="str">
            <v>шт.</v>
          </cell>
          <cell r="J3589" t="str">
            <v>Световые Технологии</v>
          </cell>
          <cell r="K3589" t="str">
            <v>https://www.etm.ru/cat/nn/8878230/</v>
          </cell>
          <cell r="L3589">
            <v>44216</v>
          </cell>
          <cell r="V3589">
            <v>1039.5738413250449</v>
          </cell>
        </row>
        <row r="3590">
          <cell r="A3590">
            <v>2474</v>
          </cell>
          <cell r="E3590" t="str">
            <v xml:space="preserve">Светильник светодиодный CD LED 18 EM 4000K IP65 круглый с аварийным блоком. Транспорт экспертно 10% </v>
          </cell>
          <cell r="I3590" t="str">
            <v>шт.</v>
          </cell>
          <cell r="J3590" t="str">
            <v>Световые Технологии</v>
          </cell>
          <cell r="K3590" t="str">
            <v>https://www.etm.ru/cat/nn/193023/</v>
          </cell>
          <cell r="L3590">
            <v>44216</v>
          </cell>
          <cell r="V3590">
            <v>2169.2728177819258</v>
          </cell>
        </row>
        <row r="3591">
          <cell r="A3591">
            <v>2609</v>
          </cell>
          <cell r="E3591" t="str">
            <v xml:space="preserve">Светильник светодиодный LZ.OPL ECO LED 1200 EM 5000K 1074000510. Транспорт экспертно 10% </v>
          </cell>
          <cell r="I3591" t="str">
            <v>шт.</v>
          </cell>
          <cell r="J3591" t="str">
            <v>Световые Технологии</v>
          </cell>
          <cell r="K3591" t="str">
            <v>https://www.etm.ru/cat/nn/6776529/</v>
          </cell>
          <cell r="L3591">
            <v>44216</v>
          </cell>
          <cell r="V3591">
            <v>2550.5413242309528</v>
          </cell>
        </row>
        <row r="3592">
          <cell r="A3592">
            <v>2501</v>
          </cell>
          <cell r="E3592" t="str">
            <v xml:space="preserve">Светильник светодиодный NBT Star LED 12 4000K таблетка IP65 серебристый (1418000010). Транспорт экспертно 10% </v>
          </cell>
          <cell r="I3592" t="str">
            <v>шт.</v>
          </cell>
          <cell r="J3592" t="str">
            <v>Световые Технологии</v>
          </cell>
          <cell r="K3592" t="str">
            <v>https://www.etm.ru/cat/nn/68117/</v>
          </cell>
          <cell r="L3592">
            <v>44216</v>
          </cell>
          <cell r="V3592">
            <v>1004.1115598927356</v>
          </cell>
        </row>
        <row r="3593">
          <cell r="A3593">
            <v>2468</v>
          </cell>
          <cell r="E3593" t="str">
            <v xml:space="preserve">Светильник светодиодный ДСП49-40-035 Blade NL 840, 40Вт,IP65. Транспорт экспертно 10% </v>
          </cell>
          <cell r="I3593" t="str">
            <v>шт.</v>
          </cell>
          <cell r="J3593" t="str">
            <v xml:space="preserve"> Ардатовский светотехнический завод</v>
          </cell>
          <cell r="K3593" t="str">
            <v>https://www.etm.ru/cat/nn/8891143/#</v>
          </cell>
          <cell r="L3593">
            <v>44216</v>
          </cell>
          <cell r="V3593">
            <v>2631.653945849605</v>
          </cell>
        </row>
        <row r="3594">
          <cell r="A3594">
            <v>5645</v>
          </cell>
          <cell r="E3594" t="str">
            <v>Светильник светодиодный защищенного исполнения мощностью 165 Вт, 230 В, IP67, LAD LED R500 3-60-6-165. Транспорт 5%</v>
          </cell>
          <cell r="I3594" t="str">
            <v>шт.</v>
          </cell>
          <cell r="J3594" t="str">
            <v>Лайт Аудио Дизайн</v>
          </cell>
          <cell r="K3594" t="str">
            <v>https://sveterra.ru/catalog/promyshlennye-svetodiodnye-svetilniki/lad-led-r500-3-60-6-165l-svetodiodnyy-svetilnik/</v>
          </cell>
          <cell r="L3594">
            <v>44673</v>
          </cell>
          <cell r="V3594">
            <v>5219.8180475739691</v>
          </cell>
        </row>
        <row r="3595">
          <cell r="A3595">
            <v>3123</v>
          </cell>
          <cell r="E3595" t="str">
            <v xml:space="preserve">Светильник светодиодный ТИТАН (ССП) 33Вт IP65 3500Лм (LE-ССП-15-040-0467-65Д), НДС РФ = 0%, транспорт РФ-площадка экспертно = 10%, пошлины налоги АРЕ = 0% </v>
          </cell>
          <cell r="I3595" t="str">
            <v>шт.</v>
          </cell>
          <cell r="J3595" t="str">
            <v xml:space="preserve"> Led Effect</v>
          </cell>
          <cell r="K3595" t="str">
            <v>https://www.etm.ru/cat/nn/8115036/</v>
          </cell>
          <cell r="L3595">
            <v>44228</v>
          </cell>
          <cell r="V3595">
            <v>863.83054851391057</v>
          </cell>
        </row>
        <row r="3596">
          <cell r="A3596">
            <v>2614</v>
          </cell>
          <cell r="E3596" t="str">
            <v xml:space="preserve">Светильник ФСП-17-250-022 Е40 IP53 (17250022). Транспорт экспертно 10% </v>
          </cell>
          <cell r="I3596" t="str">
            <v>шт.</v>
          </cell>
          <cell r="J3596" t="str">
            <v>Ардатовский светотехнический завод</v>
          </cell>
          <cell r="K3596" t="str">
            <v>https://www.etm.ru/cat/nn/6331686/</v>
          </cell>
          <cell r="L3596">
            <v>44216</v>
          </cell>
          <cell r="V3596">
            <v>1055.4437020765204</v>
          </cell>
        </row>
        <row r="3597">
          <cell r="A3597">
            <v>420</v>
          </cell>
          <cell r="E3597" t="str">
            <v>Светильники встраиваемые для реечного потолка люминесцентные типа 2х36</v>
          </cell>
          <cell r="I3597" t="str">
            <v>шт.</v>
          </cell>
          <cell r="J3597" t="str">
            <v>3 Brothers</v>
          </cell>
          <cell r="K3597" t="str">
            <v>ТКП Y:\Конъюнктура\База данных\Мониторинг\Страны\Египет\~Материалы\Освещение</v>
          </cell>
          <cell r="L3597">
            <v>43153</v>
          </cell>
          <cell r="V3597">
            <v>662</v>
          </cell>
        </row>
        <row r="3598">
          <cell r="A3598">
            <v>421</v>
          </cell>
          <cell r="E3598" t="str">
            <v>Светильники встраиваемые с люминесцентными лампами 2х36</v>
          </cell>
          <cell r="I3598" t="str">
            <v>шт.</v>
          </cell>
          <cell r="J3598" t="str">
            <v>3 Brothers</v>
          </cell>
          <cell r="K3598" t="str">
            <v>ТКП Y:\Конъюнктура\База данных\Мониторинг\Страны\Египет\~Материалы\Освещение</v>
          </cell>
          <cell r="L3598">
            <v>43153</v>
          </cell>
          <cell r="V3598">
            <v>599</v>
          </cell>
        </row>
        <row r="3599">
          <cell r="A3599">
            <v>422</v>
          </cell>
          <cell r="E3599" t="str">
            <v>Светильники люминесцентные направленного света встраиваемые 2х18</v>
          </cell>
          <cell r="I3599" t="str">
            <v>шт.</v>
          </cell>
          <cell r="J3599" t="str">
            <v>3 Brothers</v>
          </cell>
          <cell r="K3599" t="str">
            <v>ТКП Y:\Конъюнктура\База данных\Мониторинг\Страны\Египет\~Материалы\Освещение</v>
          </cell>
          <cell r="L3599">
            <v>43153</v>
          </cell>
          <cell r="V3599">
            <v>200.9</v>
          </cell>
        </row>
        <row r="3600">
          <cell r="A3600">
            <v>423</v>
          </cell>
          <cell r="E3600" t="str">
            <v xml:space="preserve">Светильники люминесцентные потолочные 4х18 HF ES1 с ЭПРА, с аварийным блоком           </v>
          </cell>
          <cell r="I3600" t="str">
            <v>шт.</v>
          </cell>
          <cell r="J3600" t="str">
            <v>3 Brothers</v>
          </cell>
          <cell r="K3600" t="str">
            <v>ТКП Y:\Конъюнктура\База данных\Мониторинг\Страны\Египет\~Материалы\Освещение</v>
          </cell>
          <cell r="L3600">
            <v>43153</v>
          </cell>
          <cell r="V3600">
            <v>1488.26</v>
          </cell>
        </row>
        <row r="3601">
          <cell r="A3601">
            <v>2473</v>
          </cell>
          <cell r="E3601" t="str">
            <v xml:space="preserve">Световые указатели "Выход" Cветильник URAN 6521-4 LED Светодиодный светильник 3.6 Вт IP65 "Выход", постоянного действия, с аккумуляторной батарей 1 час. Транспорт экспертно 10% </v>
          </cell>
          <cell r="I3601" t="str">
            <v>шт.</v>
          </cell>
          <cell r="J3601" t="str">
            <v>Световые Технологии</v>
          </cell>
          <cell r="K3601" t="str">
            <v>https://www.etm.ru/cat/nn/6374139/</v>
          </cell>
          <cell r="L3601">
            <v>44216</v>
          </cell>
          <cell r="V3601">
            <v>1524.2903289688747</v>
          </cell>
        </row>
        <row r="3602">
          <cell r="A3602">
            <v>2483</v>
          </cell>
          <cell r="E3602" t="str">
            <v xml:space="preserve">Светодиодный светильник TN LED 100 4000KF. Транспорт экспертно 10% </v>
          </cell>
          <cell r="I3602" t="str">
            <v>шт.</v>
          </cell>
          <cell r="J3602" t="str">
            <v>Световые Технологии</v>
          </cell>
          <cell r="K3602" t="str">
            <v>https://www.etm.ru/cat/nn/2210130/</v>
          </cell>
          <cell r="L3602">
            <v>44216</v>
          </cell>
          <cell r="V3602">
            <v>440.82946531876195</v>
          </cell>
        </row>
        <row r="3603">
          <cell r="A3603">
            <v>2320</v>
          </cell>
          <cell r="E3603" t="str">
            <v>Семена газонных трав (Paspalum Vaginatum), 37,35 EGP / м2, 22,5 кг/м2</v>
          </cell>
          <cell r="I3603" t="str">
            <v>кг</v>
          </cell>
          <cell r="J3603" t="str">
            <v>Orchid for construction</v>
          </cell>
          <cell r="K3603" t="str">
            <v>Предложение 06.01.2020</v>
          </cell>
          <cell r="L3603">
            <v>43836</v>
          </cell>
          <cell r="V3603">
            <v>1.6600000000000001</v>
          </cell>
        </row>
        <row r="3604">
          <cell r="A3604">
            <v>368</v>
          </cell>
          <cell r="E3604" t="str">
            <v>Сетка сварная из арматурной проволоки диаметром 5,0 мм, без покрытия, 100х100 мм</v>
          </cell>
          <cell r="I3604" t="str">
            <v>т</v>
          </cell>
          <cell r="J3604" t="str">
            <v xml:space="preserve">ELEKHWA company </v>
          </cell>
          <cell r="K3604" t="str">
            <v>Предложение компаннии</v>
          </cell>
          <cell r="L3604">
            <v>43520</v>
          </cell>
          <cell r="V3604">
            <v>18000</v>
          </cell>
        </row>
        <row r="3605">
          <cell r="A3605">
            <v>369</v>
          </cell>
          <cell r="E3605" t="str">
            <v>Сетка сварная из арматурной проволоки диаметром 5,0 мм, без покрытия, 100х100 мм</v>
          </cell>
          <cell r="I3605" t="str">
            <v>м2</v>
          </cell>
          <cell r="J3605" t="str">
            <v xml:space="preserve">ELEKHWA company </v>
          </cell>
          <cell r="K3605" t="str">
            <v>Предложение компаннии</v>
          </cell>
          <cell r="L3605">
            <v>43520</v>
          </cell>
          <cell r="V3605">
            <v>55.44</v>
          </cell>
        </row>
        <row r="3606">
          <cell r="A3606">
            <v>72</v>
          </cell>
          <cell r="E3606" t="str">
            <v xml:space="preserve">сжатый воздух в баллонах </v>
          </cell>
          <cell r="I3606" t="str">
            <v>50 л</v>
          </cell>
          <cell r="J3606" t="str">
            <v>Ouf Industrial Gases Factories</v>
          </cell>
          <cell r="K3606" t="str">
            <v>Предложение 28.02.2019</v>
          </cell>
          <cell r="L3606">
            <v>43524</v>
          </cell>
          <cell r="V3606">
            <v>500</v>
          </cell>
        </row>
        <row r="3607">
          <cell r="A3607">
            <v>4760</v>
          </cell>
          <cell r="E3607" t="str">
            <v xml:space="preserve">сжатый воздух в баллонах </v>
          </cell>
          <cell r="I3607" t="str">
            <v>100 м3</v>
          </cell>
          <cell r="J3607" t="str">
            <v>Ouf Industrial Gases Factories</v>
          </cell>
          <cell r="K3607" t="str">
            <v>Предложение 28.02.2019</v>
          </cell>
          <cell r="L3607">
            <v>43524</v>
          </cell>
          <cell r="V3607">
            <v>1000000</v>
          </cell>
        </row>
        <row r="3608">
          <cell r="A3608">
            <v>4061</v>
          </cell>
          <cell r="E3608" t="str">
            <v>Силовой, кабель среднего напряжения, многожильный медный проводник, с изоляцией из сшитого полиэтилена, медные провода и экранированные ленты, с броней из алюминиевых лент, с оболочкой из ПВХ, (6/10 кВ), в соответствии с IEC 60502-2-Тип: CU / XLPE / ATA / PVC / 1X120 мм2</v>
          </cell>
          <cell r="I3608" t="str">
            <v>м</v>
          </cell>
          <cell r="J3608" t="str">
            <v>Giza Cable Industries</v>
          </cell>
          <cell r="K3608" t="str">
            <v>offer  26.07.2021</v>
          </cell>
          <cell r="L3608">
            <v>44403</v>
          </cell>
          <cell r="V3608"/>
        </row>
        <row r="3609">
          <cell r="A3609">
            <v>4062</v>
          </cell>
          <cell r="E3609" t="str">
            <v>Силовой, кабель среднего напряжения, многожильный медный проводник, с изоляцией из сшитого полиэтилена, медные провода и экранированные ленты, с броней из алюминиевых лент, с оболочкой из ПВХ, (6/10 кВ), в соответствии с IEC 60502-2-Тип: CU / XLPE / ATA / PVC / 1X120 мм2</v>
          </cell>
          <cell r="I3609" t="str">
            <v>м</v>
          </cell>
          <cell r="J3609" t="str">
            <v>Giza Cable Industries</v>
          </cell>
          <cell r="K3609" t="str">
            <v>offer  26.07.2021</v>
          </cell>
          <cell r="L3609">
            <v>44403</v>
          </cell>
          <cell r="V3609"/>
        </row>
        <row r="3610">
          <cell r="A3610">
            <v>4060</v>
          </cell>
          <cell r="E3610" t="str">
            <v>Силовой, низковольтный кабель, многожильный медный проводник, с изоляцией из ПВХ, с оболочкой из ПВХ, (0,6 / 1 кВ), в соответствии с IEC 60502-1-Тип: CU / PVC / PVC / 4X16 мм2</v>
          </cell>
          <cell r="I3610" t="str">
            <v>м</v>
          </cell>
          <cell r="J3610" t="str">
            <v>Giza Cable Industries</v>
          </cell>
          <cell r="K3610" t="str">
            <v>offer  26.07.2021</v>
          </cell>
          <cell r="L3610">
            <v>44403</v>
          </cell>
          <cell r="V3610"/>
        </row>
        <row r="3611">
          <cell r="A3611">
            <v>4059</v>
          </cell>
          <cell r="E3611" t="str">
            <v>Силовой, низковольтный кабель, многожильный медный проводник, с изоляцией из ПВХ, с оболочкой из ПВХ, (0,6 / 1 кВ), в соответствии с IEC 60502-1-Тип: CU / PVC / PVC / 4X6 мм2</v>
          </cell>
          <cell r="I3611" t="str">
            <v>м</v>
          </cell>
          <cell r="J3611" t="str">
            <v>Giza Cable Industries</v>
          </cell>
          <cell r="K3611" t="str">
            <v>offer  26.07.2021</v>
          </cell>
          <cell r="L3611">
            <v>44403</v>
          </cell>
          <cell r="V3611"/>
        </row>
        <row r="3612">
          <cell r="A3612">
            <v>3167</v>
          </cell>
          <cell r="E3612" t="str">
            <v>Сирень персидская (Syringa persica) Высота: 0,5-1 м, Ширина: 0,5 м, Размер горшка 50 см.</v>
          </cell>
          <cell r="I3612" t="str">
            <v>шт.</v>
          </cell>
          <cell r="J3612" t="str">
            <v xml:space="preserve">Orchid </v>
          </cell>
          <cell r="K3612" t="str">
            <v>Orchid 02.02.2021</v>
          </cell>
          <cell r="L3612">
            <v>44229</v>
          </cell>
          <cell r="V3612">
            <v>560</v>
          </cell>
        </row>
        <row r="3613">
          <cell r="A3613">
            <v>2319</v>
          </cell>
          <cell r="E3613" t="str">
            <v xml:space="preserve">Сирень персидская (Syringa Persica), высота 0,5-1 м, размах  0,5 м </v>
          </cell>
          <cell r="I3613" t="str">
            <v>шт.</v>
          </cell>
          <cell r="J3613" t="str">
            <v>Orchid for construction</v>
          </cell>
          <cell r="K3613" t="str">
            <v>Предложение 06.01.2020</v>
          </cell>
          <cell r="L3613">
            <v>43836</v>
          </cell>
          <cell r="V3613">
            <v>560</v>
          </cell>
        </row>
        <row r="3614">
          <cell r="A3614">
            <v>4684</v>
          </cell>
          <cell r="E3614" t="str">
            <v>Система пассивной огнезащиты по типу  СПО-Э-11/120 П 1000х600-50.  Транспорт экспертно 5%</v>
          </cell>
          <cell r="I3614" t="str">
            <v>м2</v>
          </cell>
          <cell r="J3614" t="str">
            <v>Элокс-Пром</v>
          </cell>
          <cell r="K3614" t="str">
            <v xml:space="preserve">  ТКП  АО "ЭЛОКС-ПРОМ"  0587-РФ/20  20.06.2020</v>
          </cell>
          <cell r="L3614">
            <v>44002</v>
          </cell>
          <cell r="V3614">
            <v>7781.156132092422</v>
          </cell>
        </row>
        <row r="3615">
          <cell r="A3615">
            <v>3383</v>
          </cell>
          <cell r="E3615" t="str">
            <v>Система пассивной огнезащиты СПО-Э-1-ВП/100-0,75.Транспорт экспертно 5%.НДС РФ, налоги пошлины АРЕ = 0%.</v>
          </cell>
          <cell r="I3615" t="str">
            <v>шт.</v>
          </cell>
          <cell r="J3615" t="str">
            <v>Элокс Пром</v>
          </cell>
          <cell r="K3615" t="str">
            <v>ТКП Элокс Пром СПО-Э</v>
          </cell>
          <cell r="L3615">
            <v>44308</v>
          </cell>
          <cell r="V3615">
            <v>751.31509064069417</v>
          </cell>
        </row>
        <row r="3616">
          <cell r="A3616">
            <v>3384</v>
          </cell>
          <cell r="E3616" t="str">
            <v>Система пассивной огнезащиты СПО-Э-1-ВП/50-0,75.Транспорт экспертно 5%.НДС РФ, налоги пошлины АРЕ = 0%.</v>
          </cell>
          <cell r="I3616" t="str">
            <v>шт.</v>
          </cell>
          <cell r="J3616" t="str">
            <v>Элокс Пром</v>
          </cell>
          <cell r="K3616" t="str">
            <v>ТКП Элокс Пром СПО-Э</v>
          </cell>
          <cell r="L3616">
            <v>44308</v>
          </cell>
          <cell r="V3616">
            <v>375.65754532034708</v>
          </cell>
        </row>
        <row r="3617">
          <cell r="A3617">
            <v>3382</v>
          </cell>
          <cell r="E3617" t="str">
            <v>Система пассивной огнезащиты СПО-Э-1-ВП/57-0,75.Транспорт экспертно 5%.НДС РФ, налоги пошлины АРЕ = 0%.</v>
          </cell>
          <cell r="I3617" t="str">
            <v>шт.</v>
          </cell>
          <cell r="J3617" t="str">
            <v>Элокс Пром</v>
          </cell>
          <cell r="K3617" t="str">
            <v>ТКП Элокс Пром СПО-Э</v>
          </cell>
          <cell r="L3617">
            <v>44308</v>
          </cell>
          <cell r="V3617">
            <v>428.24960166519571</v>
          </cell>
        </row>
        <row r="3618">
          <cell r="A3618">
            <v>4230</v>
          </cell>
          <cell r="E3618" t="str">
            <v>Скоба - для кабель-каналов DLP</v>
          </cell>
          <cell r="I3618" t="str">
            <v>шт.</v>
          </cell>
          <cell r="J3618" t="str">
            <v>Offer: MEGA-WD-Q-21-1006-MA-MS-V1</v>
          </cell>
          <cell r="K3618" t="str">
            <v>( Megalectric LEGRAND )</v>
          </cell>
          <cell r="L3618">
            <v>44476</v>
          </cell>
          <cell r="V3618">
            <v>16.544</v>
          </cell>
        </row>
        <row r="3619">
          <cell r="A3619">
            <v>2281</v>
          </cell>
          <cell r="E3619" t="str">
            <v>Смеcь сухая  гидроизоляционная проникающая PENETRON Crystalline Waterproofing (Пенетрон) в мешках по 22,7 кг, доставка до Александрии 3500 EGP/5107,5 кг. Налоги АРЕ=0%</v>
          </cell>
          <cell r="I3619" t="str">
            <v>кг</v>
          </cell>
          <cell r="J3619" t="str">
            <v>Penetron</v>
          </cell>
          <cell r="K3619" t="str">
            <v>Предложение от 10.01.2020</v>
          </cell>
          <cell r="L3619">
            <v>43840</v>
          </cell>
          <cell r="V3619">
            <v>51.124498286833081</v>
          </cell>
        </row>
        <row r="3620">
          <cell r="A3620">
            <v>4670</v>
          </cell>
          <cell r="E3620" t="str">
            <v>Смеси бетонные тяжелого бетона на сульфатостойких цементах, класс В30, водонепрницаемость W10 (B30W10 SRC)</v>
          </cell>
          <cell r="I3620" t="str">
            <v>м3</v>
          </cell>
          <cell r="J3620" t="str">
            <v>Nuclear Concrete Mixes</v>
          </cell>
          <cell r="K3620" t="str">
            <v>Специф. №1 к договору</v>
          </cell>
          <cell r="L3620">
            <v>44532</v>
          </cell>
          <cell r="V3620">
            <v>1350.43</v>
          </cell>
        </row>
        <row r="3621">
          <cell r="A3621">
            <v>5667</v>
          </cell>
          <cell r="E3621" t="str">
            <v xml:space="preserve">Смесь газовая 2%, cогласно ТЗ </v>
          </cell>
          <cell r="I3621" t="str">
            <v>м3</v>
          </cell>
          <cell r="J3621" t="str">
            <v>WORLD INTEGRATED SERVICES</v>
          </cell>
          <cell r="K3621" t="str">
            <v xml:space="preserve">ТПК № б/н от 01/02/2022 </v>
          </cell>
          <cell r="L3621">
            <v>44593</v>
          </cell>
          <cell r="V3621">
            <v>900</v>
          </cell>
        </row>
        <row r="3622">
          <cell r="A3622">
            <v>5668</v>
          </cell>
          <cell r="E3622" t="str">
            <v xml:space="preserve">Смесь газовая 2%, cогласно ТЗ </v>
          </cell>
          <cell r="I3622" t="str">
            <v>м3</v>
          </cell>
          <cell r="J3622" t="str">
            <v>Plaza Middle East</v>
          </cell>
          <cell r="K3622" t="str">
            <v>ТПК № б/н от 01/02/2022</v>
          </cell>
          <cell r="L3622">
            <v>44592</v>
          </cell>
          <cell r="V3622">
            <v>980</v>
          </cell>
        </row>
        <row r="3623">
          <cell r="A3623">
            <v>5669</v>
          </cell>
          <cell r="E3623" t="str">
            <v xml:space="preserve">Смесь газовая 2%, cогласно ТЗ </v>
          </cell>
          <cell r="I3623" t="str">
            <v>м3</v>
          </cell>
          <cell r="J3623" t="str">
            <v>AABTools</v>
          </cell>
          <cell r="K3623" t="str">
            <v>ТПК № СТМ-21/1997 от 01.02.2022</v>
          </cell>
          <cell r="L3623">
            <v>44593</v>
          </cell>
          <cell r="V3623">
            <v>1080</v>
          </cell>
        </row>
        <row r="3624">
          <cell r="A3624">
            <v>5682</v>
          </cell>
          <cell r="E3624" t="str">
            <v>Смесь газовая 2%, cогласно ТЗ  ( Аргон 98%+ углекислый газ 2%)</v>
          </cell>
          <cell r="I3624" t="str">
            <v>м3</v>
          </cell>
          <cell r="J3624" t="str">
            <v>WORLD INTEGRATED SERVICES</v>
          </cell>
          <cell r="K3624" t="str">
            <v xml:space="preserve">ТПК № б/н от 01/02/2022 </v>
          </cell>
          <cell r="L3624">
            <v>44593</v>
          </cell>
          <cell r="V3624">
            <v>142.86000000000001</v>
          </cell>
        </row>
        <row r="3625">
          <cell r="A3625">
            <v>5683</v>
          </cell>
          <cell r="E3625" t="str">
            <v>Смесь газовая 2%, cогласно ТЗ  ( Аргон 98%+ углекислый газ 2%)</v>
          </cell>
          <cell r="I3625" t="str">
            <v>м3</v>
          </cell>
          <cell r="J3625" t="str">
            <v>Plaza Middle East</v>
          </cell>
          <cell r="K3625" t="str">
            <v>ТПК № б/н от 01/02/2022</v>
          </cell>
          <cell r="L3625">
            <v>44594</v>
          </cell>
          <cell r="V3625">
            <v>155.56</v>
          </cell>
        </row>
        <row r="3626">
          <cell r="A3626">
            <v>5684</v>
          </cell>
          <cell r="E3626" t="str">
            <v>Смесь газовая 2%, cогласно ТЗ  ( Аргон 98%+ углекислый газ 2%)</v>
          </cell>
          <cell r="I3626" t="str">
            <v>м3</v>
          </cell>
          <cell r="J3626" t="str">
            <v>AABTools</v>
          </cell>
          <cell r="K3626" t="str">
            <v>ТПК № б/н от 31.01.2022</v>
          </cell>
          <cell r="L3626">
            <v>44592</v>
          </cell>
          <cell r="V3626">
            <v>171.43</v>
          </cell>
        </row>
        <row r="3627">
          <cell r="A3627">
            <v>5679</v>
          </cell>
          <cell r="E3627" t="str">
            <v>Смесь газовая 20%, ( Аргон 80%+ углекислый газ 20%)</v>
          </cell>
          <cell r="I3627" t="str">
            <v>м3</v>
          </cell>
          <cell r="J3627" t="str">
            <v>WORLD INTEGRATED SERVICES</v>
          </cell>
          <cell r="K3627" t="str">
            <v xml:space="preserve">ТПК № б/н от 01/02/2022 </v>
          </cell>
          <cell r="L3627">
            <v>44593</v>
          </cell>
          <cell r="V3627">
            <v>142.86000000000001</v>
          </cell>
        </row>
        <row r="3628">
          <cell r="A3628">
            <v>5680</v>
          </cell>
          <cell r="E3628" t="str">
            <v>Смесь газовая 20%, ( Аргон 80%+ углекислый газ 20%)</v>
          </cell>
          <cell r="I3628" t="str">
            <v>м3</v>
          </cell>
          <cell r="J3628" t="str">
            <v>Plaza Middle East</v>
          </cell>
          <cell r="K3628" t="str">
            <v>ТПК № б/н от 01/02/2022</v>
          </cell>
          <cell r="L3628">
            <v>44594</v>
          </cell>
          <cell r="V3628">
            <v>163.49</v>
          </cell>
        </row>
        <row r="3629">
          <cell r="A3629">
            <v>5681</v>
          </cell>
          <cell r="E3629" t="str">
            <v>Смесь газовая 20%, ( Аргон 80%+ углекислый газ 20%)</v>
          </cell>
          <cell r="I3629" t="str">
            <v>м3</v>
          </cell>
          <cell r="J3629" t="str">
            <v>AABTools</v>
          </cell>
          <cell r="K3629" t="str">
            <v>ТПК № б/н от 31.01.2022</v>
          </cell>
          <cell r="L3629">
            <v>44592</v>
          </cell>
          <cell r="V3629">
            <v>171.43</v>
          </cell>
        </row>
        <row r="3630">
          <cell r="A3630">
            <v>5664</v>
          </cell>
          <cell r="E3630" t="str">
            <v xml:space="preserve">Смесь газовая 20%, cогласно ТЗ </v>
          </cell>
          <cell r="I3630" t="str">
            <v>м3</v>
          </cell>
          <cell r="J3630" t="str">
            <v>WORLD INTEGRATED SERVICES</v>
          </cell>
          <cell r="K3630" t="str">
            <v xml:space="preserve">ТПК № б/н от 01/02/2022 </v>
          </cell>
          <cell r="L3630">
            <v>44593</v>
          </cell>
          <cell r="V3630">
            <v>900</v>
          </cell>
        </row>
        <row r="3631">
          <cell r="A3631">
            <v>5665</v>
          </cell>
          <cell r="E3631" t="str">
            <v xml:space="preserve">Смесь газовая 20%, cогласно ТЗ </v>
          </cell>
          <cell r="I3631" t="str">
            <v>м3</v>
          </cell>
          <cell r="J3631" t="str">
            <v>Plaza Middle East</v>
          </cell>
          <cell r="K3631" t="str">
            <v>ТПК № б/н от 01/02/2022</v>
          </cell>
          <cell r="L3631">
            <v>44593</v>
          </cell>
          <cell r="V3631">
            <v>1030</v>
          </cell>
        </row>
        <row r="3632">
          <cell r="A3632">
            <v>5666</v>
          </cell>
          <cell r="E3632" t="str">
            <v xml:space="preserve">Смесь газовая 20%, cогласно ТЗ </v>
          </cell>
          <cell r="I3632" t="str">
            <v>м3</v>
          </cell>
          <cell r="J3632" t="str">
            <v>AABTools</v>
          </cell>
          <cell r="K3632" t="str">
            <v>ТПК № СТМ-21/1997 от 01.02.2022</v>
          </cell>
          <cell r="L3632">
            <v>44593</v>
          </cell>
          <cell r="V3632">
            <v>1080</v>
          </cell>
        </row>
        <row r="3633">
          <cell r="A3633">
            <v>3672</v>
          </cell>
          <cell r="E3633" t="str">
            <v>Смесь обогащенная песчано-гравийно-щебеночная с содержанием песка не более 92%, гравия и щебня из гравия - не менее 8%.</v>
          </cell>
          <cell r="I3633" t="str">
            <v>м3</v>
          </cell>
          <cell r="J3633" t="str">
            <v>AL FANAR ( Дирекция  )</v>
          </cell>
          <cell r="K3633" t="str">
            <v>offer 05.08.2021</v>
          </cell>
          <cell r="L3633">
            <v>44413</v>
          </cell>
          <cell r="V3633">
            <v>220</v>
          </cell>
        </row>
        <row r="3634">
          <cell r="A3634">
            <v>2041</v>
          </cell>
          <cell r="E3634" t="str">
            <v>Смесь песчано - гравийная (50% песка по 122,5 EGP/м3 и 50% гравия по 143,15 EGP/м3)</v>
          </cell>
          <cell r="I3634" t="str">
            <v>м3</v>
          </cell>
          <cell r="J3634" t="str">
            <v>N/A</v>
          </cell>
          <cell r="K3634" t="str">
            <v>оценка</v>
          </cell>
          <cell r="L3634">
            <v>43767</v>
          </cell>
          <cell r="V3634">
            <v>132.82499999999999</v>
          </cell>
        </row>
        <row r="3635">
          <cell r="A3635">
            <v>4805</v>
          </cell>
          <cell r="E3635" t="str">
            <v>Смесь песчано-гравийная (50% песка мелкого по 75 EGP/м3 + 50% гравия обыкновенного по 160 EGP/м3)</v>
          </cell>
          <cell r="I3635" t="str">
            <v>м3</v>
          </cell>
          <cell r="J3635" t="str">
            <v>N/A</v>
          </cell>
          <cell r="K3635" t="str">
            <v>Министерство жилищного строительства и городского хозяйства, отчёт за март 2022</v>
          </cell>
          <cell r="L3635">
            <v>44670</v>
          </cell>
          <cell r="V3635">
            <v>117.5</v>
          </cell>
        </row>
        <row r="3636">
          <cell r="A3636">
            <v>4806</v>
          </cell>
          <cell r="E3636" t="str">
            <v>Смесь щебеночно-песчаная (50% щебня долмитового 2-22 мм по 200 EGP/м3 + 50% песка мелкого по 75 EGP/м3)</v>
          </cell>
          <cell r="I3636" t="str">
            <v>м3</v>
          </cell>
          <cell r="J3636" t="str">
            <v>N/A</v>
          </cell>
          <cell r="K3636" t="str">
            <v>Министерство жилищного строительства и городского хозяйства, отчёт за март 2022</v>
          </cell>
          <cell r="L3636">
            <v>44670</v>
          </cell>
          <cell r="V3636">
            <v>137.5</v>
          </cell>
        </row>
        <row r="3637">
          <cell r="A3637">
            <v>131</v>
          </cell>
          <cell r="E3637" t="str">
            <v>Смола эпоксидная марки Sikadur-31 CF, двухкомпонентная на основе эпоксидной смолы</v>
          </cell>
          <cell r="I3637" t="str">
            <v>кг</v>
          </cell>
          <cell r="J3637" t="str">
            <v>Sika</v>
          </cell>
          <cell r="K3637" t="str">
            <v>https://www.sikaegshop.com/index.php?route=product/product&amp;product_id=113&amp;search=SIKADUR+</v>
          </cell>
          <cell r="L3637">
            <v>43138</v>
          </cell>
          <cell r="V3637">
            <v>80.37</v>
          </cell>
        </row>
        <row r="3638">
          <cell r="A3638">
            <v>73</v>
          </cell>
          <cell r="E3638" t="str">
            <v xml:space="preserve">СО2 -углеводород </v>
          </cell>
          <cell r="I3638" t="str">
            <v>кг</v>
          </cell>
          <cell r="J3638" t="str">
            <v>Ouf Industrial Gases Factories</v>
          </cell>
          <cell r="K3638" t="str">
            <v>Предложение 28.02.2019</v>
          </cell>
          <cell r="L3638">
            <v>43524</v>
          </cell>
          <cell r="V3638">
            <v>10</v>
          </cell>
        </row>
        <row r="3639">
          <cell r="A3639">
            <v>3030</v>
          </cell>
          <cell r="E3639" t="str">
            <v>Соединительная коробка EKM-2050F-5S-1R/A (название до 2012 года ЕКМ 2050SKF-0D0-1R). НДС РФ=0%, транспорт экспертно 10%, Пошлины АРЕ-0%</v>
          </cell>
          <cell r="I3639" t="str">
            <v>шт.</v>
          </cell>
          <cell r="J3639" t="str">
            <v>TE Connectivity</v>
          </cell>
          <cell r="K3639" t="str">
            <v>https://elektro-master.ru/price/price_raychem.htm#ekm2050</v>
          </cell>
          <cell r="L3639">
            <v>44228</v>
          </cell>
          <cell r="V3639">
            <v>543.9072977088025</v>
          </cell>
        </row>
        <row r="3640">
          <cell r="A3640">
            <v>3097</v>
          </cell>
          <cell r="E3640" t="str">
            <v xml:space="preserve">Соединительная скоба-перемычка    по типу 288 DIN  5320712  OBO Battermann. Для универсальной маркировки.. Цена OBO Bettermann Hungary. Транспорт экспертно 5%. </v>
          </cell>
          <cell r="I3640" t="str">
            <v>шт.</v>
          </cell>
          <cell r="J3640" t="str">
            <v>OBO Bettermann</v>
          </cell>
          <cell r="K3640" t="str">
            <v>Прайс лист OBO Bettermann Hungary 15.04.2020</v>
          </cell>
          <cell r="L3640">
            <v>44200</v>
          </cell>
          <cell r="V3640">
            <v>25.975701377915581</v>
          </cell>
        </row>
        <row r="3641">
          <cell r="A3641">
            <v>4065</v>
          </cell>
          <cell r="E3641" t="str">
            <v>Специальный, измерительный кабель, многожильный медный проводник, изоляция из ПВХ, общий экранированный, броня из стальных проводов, пара, с оболочкой из ПВХ, (500 В), в соответствии с BS EN 50288-7-Тип: CU / PVC / OS / SWA / PVC 1X2X1 мм2</v>
          </cell>
          <cell r="I3641" t="str">
            <v>м</v>
          </cell>
          <cell r="J3641" t="str">
            <v>Giza Cable Industries</v>
          </cell>
          <cell r="K3641" t="str">
            <v>offer  26.07.2021</v>
          </cell>
          <cell r="L3641">
            <v>44403</v>
          </cell>
          <cell r="V3641"/>
        </row>
        <row r="3642">
          <cell r="A3642">
            <v>4066</v>
          </cell>
          <cell r="E3642" t="str">
            <v>Специальный, измерительный кабель, многожильный медный проводник, с изоляцией из ПВХ, общий экранированный, броня из стальных проводов, пара, с оболочкой из ПВХ, (500 В), в соответствии с BS EN 50288-7-Тип: CU / PVC / OS / SWA / PVC 1X2X2,5 мм2</v>
          </cell>
          <cell r="I3642" t="str">
            <v>м</v>
          </cell>
          <cell r="J3642" t="str">
            <v>Giza Cable Industries</v>
          </cell>
          <cell r="K3642" t="str">
            <v>offer  26.07.2021</v>
          </cell>
          <cell r="L3642">
            <v>44403</v>
          </cell>
          <cell r="V3642"/>
        </row>
        <row r="3643">
          <cell r="A3643">
            <v>4067</v>
          </cell>
          <cell r="E3643" t="str">
            <v>Специальный, измерительный кабель, многожильный медный проводник, с слюдяной лентой, изоляция из сшитого полиэтилена, полное экранирование, броня из стальных проводов, пара, без галогенов с низким уровнем дыма в оболочке, (500 В), в соответствии с BS EN 50288-7-Тип: CU / MICA / XLPE / OS / SWA / LSHF2X2X2,5 мм2</v>
          </cell>
          <cell r="I3643" t="str">
            <v>м</v>
          </cell>
          <cell r="J3643" t="str">
            <v>Giza Cable Industries</v>
          </cell>
          <cell r="K3643" t="str">
            <v>offer  26.07.2021</v>
          </cell>
          <cell r="L3643">
            <v>44403</v>
          </cell>
          <cell r="V3643"/>
        </row>
        <row r="3644">
          <cell r="A3644">
            <v>4064</v>
          </cell>
          <cell r="E3644" t="str">
            <v>Специальный, кабель пожарной сигнализации, многожильный медный проводник, изоляция из ПВХ 105c, общая оболочка и оболочка из ПВХ, (500 В), в соответствии с BS EN / 50288-7-Тип: CU / PVC / OS / PVC / 4X1,5 мм2</v>
          </cell>
          <cell r="I3644" t="str">
            <v>м</v>
          </cell>
          <cell r="J3644" t="str">
            <v>Giza Cable Industries</v>
          </cell>
          <cell r="K3644" t="str">
            <v>offer  26.07.2021</v>
          </cell>
          <cell r="L3644">
            <v>44403</v>
          </cell>
          <cell r="V3644"/>
        </row>
        <row r="3645">
          <cell r="A3645">
            <v>4063</v>
          </cell>
          <cell r="E3645" t="str">
            <v>Специальный, кабель пожарной сигнализации, многожильный медный проводник, изоляция из ПВХ 105c, общая оболочка и оболочка из ПВХ, (500 В), в соответствии с BS EN / 50288-7-Тип: CU / PVC / OS / PVC2X1,5 мм2</v>
          </cell>
          <cell r="I3645" t="str">
            <v>м</v>
          </cell>
          <cell r="J3645" t="str">
            <v>Giza Cable Industries</v>
          </cell>
          <cell r="K3645" t="str">
            <v>offer  26.07.2021</v>
          </cell>
          <cell r="L3645">
            <v>44403</v>
          </cell>
          <cell r="V3645"/>
        </row>
        <row r="3646">
          <cell r="A3646">
            <v>4634</v>
          </cell>
          <cell r="E3646" t="str">
            <v>СПО-Э-2-ВП/200х500-0,75.  Транспорт экспертно 5%</v>
          </cell>
          <cell r="I3646" t="str">
            <v>шт.</v>
          </cell>
          <cell r="J3646" t="str">
            <v>Элокс-Пром</v>
          </cell>
          <cell r="K3646" t="str">
            <v xml:space="preserve">  ТКП  АО "ЭЛОКС-ПРОМ"  0616-РФ/20  02.07.2020</v>
          </cell>
          <cell r="L3646">
            <v>44014</v>
          </cell>
          <cell r="V3646">
            <v>5714.0766825972905</v>
          </cell>
        </row>
        <row r="3647">
          <cell r="A3647">
            <v>5062</v>
          </cell>
          <cell r="E3647" t="str">
            <v>Сталь листовая нержавеющая, марка 12Х18Н10Т, 6х1500х6000. 23,55 тТранспорт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3647" t="str">
            <v>шт.</v>
          </cell>
          <cell r="J3647" t="str">
            <v>Металлсервис</v>
          </cell>
          <cell r="K3647" t="str">
            <v>https://mc.ru/metalloprokat/stal_listovaya_nerzhaveyushchaya_nikelsoderzhashchaya_a/r1/6/mark/12h18n10t,aisi_321_(12h18n10t)/filtr/cat</v>
          </cell>
          <cell r="L3647">
            <v>44609</v>
          </cell>
          <cell r="V3647">
            <v>2247083.3083220352</v>
          </cell>
        </row>
        <row r="3648">
          <cell r="A3648">
            <v>5059</v>
          </cell>
          <cell r="E3648" t="str">
            <v>Сталь листовая нержавеющая, марка 12Х18Н10Т, 6х1500х6000Транспорт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3648" t="str">
            <v>т</v>
          </cell>
          <cell r="J3648" t="str">
            <v>Металлсервис</v>
          </cell>
          <cell r="K3648" t="str">
            <v>https://mc.ru/metalloprokat/stal_listovaya_nerzhaveyushchaya_nikelsoderzhashchaya_a/r1/6/mark/12h18n10t,aisi_321_(12h18n10t)/filtr/cat</v>
          </cell>
          <cell r="L3648">
            <v>44609</v>
          </cell>
          <cell r="V3648">
            <v>99020.271434858892</v>
          </cell>
        </row>
        <row r="3649">
          <cell r="A3649">
            <v>2879</v>
          </cell>
          <cell r="E3649" t="str">
            <v>Сталь горячекатаная равно- Уголок - 45х45 мм</v>
          </cell>
          <cell r="I3649" t="str">
            <v>т</v>
          </cell>
          <cell r="J3649" t="str">
            <v>Egyptian Iron and Steel co.</v>
          </cell>
          <cell r="K3649" t="str">
            <v>ТКП.21.12.2020</v>
          </cell>
          <cell r="L3649">
            <v>44186</v>
          </cell>
          <cell r="V3649">
            <v>10109.649122807017</v>
          </cell>
        </row>
        <row r="3650">
          <cell r="A3650">
            <v>2880</v>
          </cell>
          <cell r="E3650" t="str">
            <v xml:space="preserve">Сталь горячекатаная равно- Уголок - 50х50 мм /100х100 мм </v>
          </cell>
          <cell r="I3650" t="str">
            <v>т</v>
          </cell>
          <cell r="J3650" t="str">
            <v>Egyptian Iron and Steel co.</v>
          </cell>
          <cell r="K3650" t="str">
            <v>ТКП.21.12.2020</v>
          </cell>
          <cell r="L3650">
            <v>44186</v>
          </cell>
          <cell r="V3650">
            <v>9758.7719298245611</v>
          </cell>
        </row>
        <row r="3651">
          <cell r="A3651">
            <v>4801</v>
          </cell>
          <cell r="E3651" t="str">
            <v>Отрезанная и гнутая горячекатанная арматура  любого размера и марки, в стоимость не включили стоимость поставки сырья, в стоимость включают  все налоги и страховые взносы , не включают НДС на подрядные услуги</v>
          </cell>
          <cell r="I3651" t="str">
            <v>кг</v>
          </cell>
          <cell r="J3651" t="str">
            <v xml:space="preserve">Oroubamisr Constructions </v>
          </cell>
          <cell r="K3651" t="str">
            <v>Коммерческое предложение</v>
          </cell>
          <cell r="L3651">
            <v>44615</v>
          </cell>
          <cell r="V3651">
            <v>1.75</v>
          </cell>
        </row>
        <row r="3652">
          <cell r="A3652">
            <v>4800</v>
          </cell>
          <cell r="E3652" t="str">
            <v>Отрезанная и гнутая горячекатанная арматура  любого размера и марки, в стоимость не включили стоимость поставки сырья</v>
          </cell>
          <cell r="I3652" t="str">
            <v>кг</v>
          </cell>
          <cell r="J3652" t="str">
            <v>Hassan Allam Construction</v>
          </cell>
          <cell r="K3652" t="str">
            <v>Ценовое предложение</v>
          </cell>
          <cell r="L3652">
            <v>44646</v>
          </cell>
          <cell r="V3652">
            <v>1.68</v>
          </cell>
        </row>
        <row r="3653">
          <cell r="A3653">
            <v>5655</v>
          </cell>
          <cell r="E3653" t="str">
            <v xml:space="preserve">Арматурные стальные стержни ASTM A 615 Gr. 60, ǿ 10, 12, 14, 16, 18, 20, 22, 25, 32  мм </v>
          </cell>
          <cell r="I3653" t="str">
            <v>т</v>
          </cell>
          <cell r="J3653" t="str">
            <v>Beshay Steel Egyptian American Stell Rolling Co.</v>
          </cell>
          <cell r="K3653" t="str">
            <v>Счёт-проформа № (892/17/04/2022)</v>
          </cell>
          <cell r="L3653">
            <v>44668</v>
          </cell>
          <cell r="V3653">
            <v>18500</v>
          </cell>
        </row>
        <row r="3654">
          <cell r="A3654">
            <v>5656</v>
          </cell>
          <cell r="E3654" t="str">
            <v xml:space="preserve">Арматурные стальные стержни ASTM A706 Gr 60, ǿ 10, 12, 14, 16, 18, 20, 22, 25, 32  мм </v>
          </cell>
          <cell r="I3654" t="str">
            <v>т</v>
          </cell>
          <cell r="J3654" t="str">
            <v>Beshay Steel Egyptian American Stell Rolling Co.</v>
          </cell>
          <cell r="K3654" t="str">
            <v>Счёт-проформа № (892/17/04/2022)</v>
          </cell>
          <cell r="L3654">
            <v>44668</v>
          </cell>
          <cell r="V3654">
            <v>18500</v>
          </cell>
        </row>
        <row r="3655">
          <cell r="A3655">
            <v>4736</v>
          </cell>
          <cell r="E3655" t="str">
            <v xml:space="preserve">Арматурные стальные стержни BS 4449: 2005 Gr. B500B, ǿ 10, 12, 14, 16, 18, 20, 22, 25, 32  мм </v>
          </cell>
          <cell r="I3655" t="str">
            <v>т</v>
          </cell>
          <cell r="J3655" t="str">
            <v>Beshay Steel Egyptian American Stell Rolling Co.</v>
          </cell>
          <cell r="K3655" t="str">
            <v>Счёт-проформа № (892/17/04/2022)</v>
          </cell>
          <cell r="L3655">
            <v>44668</v>
          </cell>
          <cell r="V3655">
            <v>18500</v>
          </cell>
        </row>
        <row r="3656">
          <cell r="A3656">
            <v>5648</v>
          </cell>
          <cell r="E3656" t="str">
            <v xml:space="preserve">Арматурные стальные стержни ES 262: 2015 Gr B400B-R , ǿ 10, 12, 14, 16, 18, 20, 22, 25, 32  мм </v>
          </cell>
          <cell r="I3656" t="str">
            <v>т</v>
          </cell>
          <cell r="J3656" t="str">
            <v>Beshay Steel Egyptian American Stell Rolling Co.</v>
          </cell>
          <cell r="K3656" t="str">
            <v>Счёт-проформа № (892/17/04/2022)</v>
          </cell>
          <cell r="L3656">
            <v>44668</v>
          </cell>
          <cell r="V3656">
            <v>18500</v>
          </cell>
        </row>
        <row r="3657">
          <cell r="A3657">
            <v>5649</v>
          </cell>
          <cell r="E3657" t="str">
            <v xml:space="preserve">Арматурные стальные стержни ES 262: 2015 Gr B400BWR, ǿ 10, 12, 14, 16, 18, 20, 22, 25, 32  мм </v>
          </cell>
          <cell r="I3657" t="str">
            <v>т</v>
          </cell>
          <cell r="J3657" t="str">
            <v>Beshay Steel Egyptian American Stell Rolling Co.</v>
          </cell>
          <cell r="K3657" t="str">
            <v>Счёт-проформа № (892/17/04/2022)</v>
          </cell>
          <cell r="L3657">
            <v>44668</v>
          </cell>
          <cell r="V3657">
            <v>18500</v>
          </cell>
        </row>
        <row r="3658">
          <cell r="A3658">
            <v>5652</v>
          </cell>
          <cell r="E3658" t="str">
            <v xml:space="preserve">Арматурные стальные стержни ES 262: 2015 Gr B400DWR, ǿ 10, 12, 14, 16, 18, 20, 22, 25, 32  мм </v>
          </cell>
          <cell r="I3658" t="str">
            <v>т</v>
          </cell>
          <cell r="J3658" t="str">
            <v>Beshay Steel Egyptian American Stell Rolling Co.</v>
          </cell>
          <cell r="K3658" t="str">
            <v>Счёт-проформа № (892/17/04/2022)</v>
          </cell>
          <cell r="L3658">
            <v>44668</v>
          </cell>
          <cell r="V3658">
            <v>18500</v>
          </cell>
        </row>
        <row r="3659">
          <cell r="A3659">
            <v>2020</v>
          </cell>
          <cell r="E3659" t="str">
            <v>Сталь листовая оцинкованная толщиной листа 0,60 мм</v>
          </cell>
          <cell r="I3659" t="str">
            <v>т</v>
          </cell>
          <cell r="J3659" t="str">
            <v xml:space="preserve">ELEKHWA company </v>
          </cell>
          <cell r="K3659" t="str">
            <v>Предложение компаннии</v>
          </cell>
          <cell r="L3659">
            <v>43520</v>
          </cell>
          <cell r="V3659">
            <v>19000</v>
          </cell>
        </row>
        <row r="3660">
          <cell r="A3660">
            <v>2494</v>
          </cell>
          <cell r="E3660" t="str">
            <v>Сталь листовая оцинкованная толщиной листа 2,0 мм</v>
          </cell>
          <cell r="I3660" t="str">
            <v>т</v>
          </cell>
          <cell r="J3660" t="str">
            <v xml:space="preserve">ELEKHWA company </v>
          </cell>
          <cell r="K3660" t="str">
            <v>Предложение компаннии</v>
          </cell>
          <cell r="L3660">
            <v>43520</v>
          </cell>
          <cell r="V3660">
            <v>19000</v>
          </cell>
        </row>
        <row r="3661">
          <cell r="A3661">
            <v>5653</v>
          </cell>
          <cell r="E3661" t="str">
            <v xml:space="preserve">Арматурные стальные стержни ES 262: 2015 Gr B420DWR, ǿ 10, 12, 14, 16, 18, 20, 22, 25, 32  мм </v>
          </cell>
          <cell r="I3661" t="str">
            <v>т</v>
          </cell>
          <cell r="J3661" t="str">
            <v>Beshay Steel Egyptian American Stell Rolling Co.</v>
          </cell>
          <cell r="K3661" t="str">
            <v>Счёт-проформа № (892/17/04/2022)</v>
          </cell>
          <cell r="L3661">
            <v>44668</v>
          </cell>
          <cell r="V3661">
            <v>18500</v>
          </cell>
        </row>
        <row r="3662">
          <cell r="A3662">
            <v>5650</v>
          </cell>
          <cell r="E3662" t="str">
            <v xml:space="preserve">Арматурные стальные стержни ES 262: 2015 Gr B500B-R,  ǿ 10, 12, 14, 16, 18, 20, 22, 25, 32  мм </v>
          </cell>
          <cell r="I3662" t="str">
            <v>т</v>
          </cell>
          <cell r="J3662" t="str">
            <v>Beshay Steel Egyptian American Stell Rolling Co.</v>
          </cell>
          <cell r="K3662" t="str">
            <v>Счёт-проформа № (892/17/04/2022)</v>
          </cell>
          <cell r="L3662">
            <v>44668</v>
          </cell>
          <cell r="V3662">
            <v>18500</v>
          </cell>
        </row>
        <row r="3663">
          <cell r="A3663">
            <v>5651</v>
          </cell>
          <cell r="E3663" t="str">
            <v xml:space="preserve">Арматурные стальные стержни ES 262: 2015 Gr B500BWR, ǿ 10, 12, 14, 16, 18, 20, 22, 25, 32  мм </v>
          </cell>
          <cell r="I3663" t="str">
            <v>т</v>
          </cell>
          <cell r="J3663" t="str">
            <v>Beshay Steel Egyptian American Stell Rolling Co.</v>
          </cell>
          <cell r="K3663" t="str">
            <v>Счёт-проформа № (892/17/04/2022)</v>
          </cell>
          <cell r="L3663">
            <v>44668</v>
          </cell>
          <cell r="V3663">
            <v>18500</v>
          </cell>
        </row>
        <row r="3664">
          <cell r="A3664">
            <v>5654</v>
          </cell>
          <cell r="E3664" t="str">
            <v xml:space="preserve">Арматурные стальные стержни ES 262: 2015 Gr B500DWR, ǿ 10, 12, 14, 16, 18, 20, 22, 25, 32  мм </v>
          </cell>
          <cell r="I3664" t="str">
            <v>т</v>
          </cell>
          <cell r="J3664" t="str">
            <v>Beshay Steel Egyptian American Stell Rolling Co.</v>
          </cell>
          <cell r="K3664" t="str">
            <v>Счёт-проформа № (892/17/04/2022)</v>
          </cell>
          <cell r="L3664">
            <v>44668</v>
          </cell>
          <cell r="V3664">
            <v>18500</v>
          </cell>
        </row>
        <row r="3665">
          <cell r="A3665">
            <v>410</v>
          </cell>
          <cell r="E3665" t="str">
            <v>Стальная вата SAE 1010Диаметр 3,00 мм. Катушки и катушки</v>
          </cell>
          <cell r="I3665" t="str">
            <v>т</v>
          </cell>
          <cell r="J3665" t="str">
            <v>Nassar group</v>
          </cell>
          <cell r="K3665" t="str">
            <v>Предложения21.04.2019</v>
          </cell>
          <cell r="L3665">
            <v>43576</v>
          </cell>
          <cell r="V3665">
            <v>12534.1</v>
          </cell>
        </row>
        <row r="3666">
          <cell r="A3666">
            <v>1110</v>
          </cell>
          <cell r="E3666" t="str">
            <v>Стальная сетка D10/Steel Mesh DIO</v>
          </cell>
          <cell r="I3666" t="str">
            <v>т</v>
          </cell>
          <cell r="J3666" t="str">
            <v>ZAM MIX</v>
          </cell>
          <cell r="K3666" t="str">
            <v xml:space="preserve">Данные филиала Дирекции в АРЕ </v>
          </cell>
          <cell r="L3666">
            <v>43674</v>
          </cell>
          <cell r="V3666">
            <v>15250</v>
          </cell>
        </row>
        <row r="3667">
          <cell r="A3667">
            <v>323</v>
          </cell>
          <cell r="E3667" t="str">
            <v xml:space="preserve">стальная труба Ø 102     t= (2 : 3.5 ) </v>
          </cell>
          <cell r="I3667" t="str">
            <v>т</v>
          </cell>
          <cell r="J3667" t="str">
            <v>ASHARY Steel</v>
          </cell>
          <cell r="K3667" t="str">
            <v>ТКП 27.08.2019</v>
          </cell>
          <cell r="L3667">
            <v>43704</v>
          </cell>
          <cell r="V3667" t="str">
            <v>10148-13588</v>
          </cell>
        </row>
        <row r="3668">
          <cell r="A3668">
            <v>324</v>
          </cell>
          <cell r="E3668" t="str">
            <v xml:space="preserve">стальная труба Ø 114.3     t= (2 : 3.5 ) </v>
          </cell>
          <cell r="I3668" t="str">
            <v>т</v>
          </cell>
          <cell r="J3668" t="str">
            <v>ASHARY Steel</v>
          </cell>
          <cell r="K3668" t="str">
            <v>ТКП 27.08.2019</v>
          </cell>
          <cell r="L3668">
            <v>43704</v>
          </cell>
          <cell r="V3668" t="str">
            <v>10148-13588</v>
          </cell>
        </row>
        <row r="3669">
          <cell r="A3669">
            <v>1140</v>
          </cell>
          <cell r="E3669" t="str">
            <v xml:space="preserve">стальная труба Ø 114.3   t=(1.8 : 5 ) </v>
          </cell>
          <cell r="I3669" t="str">
            <v>т</v>
          </cell>
          <cell r="J3669" t="str">
            <v>ASHARY Steel</v>
          </cell>
          <cell r="K3669" t="str">
            <v>ТКП 27.08.2019</v>
          </cell>
          <cell r="L3669">
            <v>43704</v>
          </cell>
          <cell r="V3669" t="str">
            <v>10148-13588</v>
          </cell>
        </row>
        <row r="3670">
          <cell r="A3670">
            <v>1127</v>
          </cell>
          <cell r="E3670" t="str">
            <v xml:space="preserve">стальная труба Ø 114.3  t= (1.8 : 4 ) </v>
          </cell>
          <cell r="I3670" t="str">
            <v>т</v>
          </cell>
          <cell r="J3670" t="str">
            <v>ASHARY Steel</v>
          </cell>
          <cell r="K3670" t="str">
            <v>ТКП 27.08.2019</v>
          </cell>
          <cell r="L3670">
            <v>43704</v>
          </cell>
          <cell r="V3670" t="str">
            <v>10148-13588</v>
          </cell>
        </row>
        <row r="3671">
          <cell r="A3671">
            <v>1138</v>
          </cell>
          <cell r="E3671" t="str">
            <v xml:space="preserve">стальная труба Ø 129   t=(1.8 : 5 ) </v>
          </cell>
          <cell r="I3671" t="str">
            <v>т</v>
          </cell>
          <cell r="J3671" t="str">
            <v>ASHARY Steel</v>
          </cell>
          <cell r="K3671" t="str">
            <v>ТКП 27.08.2019</v>
          </cell>
          <cell r="L3671">
            <v>43704</v>
          </cell>
          <cell r="V3671" t="str">
            <v>10148-13588</v>
          </cell>
        </row>
        <row r="3672">
          <cell r="A3672">
            <v>1125</v>
          </cell>
          <cell r="E3672" t="str">
            <v xml:space="preserve">стальная труба Ø 129  t= (1.8 : 4 ) </v>
          </cell>
          <cell r="I3672" t="str">
            <v>т</v>
          </cell>
          <cell r="J3672" t="str">
            <v>ASHARY Steel</v>
          </cell>
          <cell r="K3672" t="str">
            <v>ТКП 27.08.2019</v>
          </cell>
          <cell r="L3672">
            <v>43704</v>
          </cell>
          <cell r="V3672" t="str">
            <v>10148-13588</v>
          </cell>
        </row>
        <row r="3673">
          <cell r="A3673">
            <v>1139</v>
          </cell>
          <cell r="E3673" t="str">
            <v xml:space="preserve">стальная труба Ø 141   t=(1.8 : 5 ) </v>
          </cell>
          <cell r="I3673" t="str">
            <v>т</v>
          </cell>
          <cell r="J3673" t="str">
            <v>ASHARY Steel</v>
          </cell>
          <cell r="K3673" t="str">
            <v>ТКП 27.08.2019</v>
          </cell>
          <cell r="L3673">
            <v>43704</v>
          </cell>
          <cell r="V3673" t="str">
            <v>10148-13588</v>
          </cell>
        </row>
        <row r="3674">
          <cell r="A3674">
            <v>1129</v>
          </cell>
          <cell r="E3674" t="str">
            <v>стальная труба Ø 159  t=(3 : 5.5)</v>
          </cell>
          <cell r="I3674" t="str">
            <v>т</v>
          </cell>
          <cell r="J3674" t="str">
            <v>ASHARY Steel</v>
          </cell>
          <cell r="K3674" t="str">
            <v>ТКП 27.08.2019</v>
          </cell>
          <cell r="L3674">
            <v>43704</v>
          </cell>
          <cell r="V3674" t="str">
            <v>10148-13588</v>
          </cell>
        </row>
        <row r="3675">
          <cell r="A3675">
            <v>1128</v>
          </cell>
          <cell r="E3675" t="str">
            <v>стальная труба Ø 168  t=(3 : 5.5)</v>
          </cell>
          <cell r="I3675" t="str">
            <v>т</v>
          </cell>
          <cell r="J3675" t="str">
            <v>ASHARY Steel</v>
          </cell>
          <cell r="K3675" t="str">
            <v>ТКП 27.08.2019</v>
          </cell>
          <cell r="L3675">
            <v>43704</v>
          </cell>
          <cell r="V3675" t="str">
            <v>10148-13588</v>
          </cell>
        </row>
        <row r="3676">
          <cell r="A3676">
            <v>1130</v>
          </cell>
          <cell r="E3676" t="str">
            <v>стальная труба Ø 193  t=(3 : 5.5)</v>
          </cell>
          <cell r="I3676" t="str">
            <v>т</v>
          </cell>
          <cell r="J3676" t="str">
            <v>ASHARY Steel</v>
          </cell>
          <cell r="K3676" t="str">
            <v>ТКП 27.08.2019</v>
          </cell>
          <cell r="L3676">
            <v>43704</v>
          </cell>
          <cell r="V3676" t="str">
            <v>10148-13588</v>
          </cell>
        </row>
        <row r="3677">
          <cell r="A3677">
            <v>1133</v>
          </cell>
          <cell r="E3677" t="str">
            <v>стальная труба Ø 219   t=(3 : 6)</v>
          </cell>
          <cell r="I3677" t="str">
            <v>т</v>
          </cell>
          <cell r="J3677" t="str">
            <v>ASHARY Steel</v>
          </cell>
          <cell r="K3677" t="str">
            <v>ТКП 27.08.2019</v>
          </cell>
          <cell r="L3677">
            <v>43704</v>
          </cell>
          <cell r="V3677" t="str">
            <v>10148-13588</v>
          </cell>
        </row>
        <row r="3678">
          <cell r="A3678">
            <v>1123</v>
          </cell>
          <cell r="E3678" t="str">
            <v xml:space="preserve">стальная труба Ø 25    t=(0.8 : 2 ) </v>
          </cell>
          <cell r="I3678" t="str">
            <v>т</v>
          </cell>
          <cell r="J3678" t="str">
            <v>ASHARY Steel</v>
          </cell>
          <cell r="K3678" t="str">
            <v>ТКП 27.08.2019</v>
          </cell>
          <cell r="L3678">
            <v>43704</v>
          </cell>
          <cell r="V3678" t="str">
            <v>10148-13588</v>
          </cell>
        </row>
        <row r="3679">
          <cell r="A3679">
            <v>1134</v>
          </cell>
          <cell r="E3679" t="str">
            <v>стальная труба Ø 254   t=(3 : 6)</v>
          </cell>
          <cell r="I3679" t="str">
            <v>т</v>
          </cell>
          <cell r="J3679" t="str">
            <v>ASHARY Steel</v>
          </cell>
          <cell r="K3679" t="str">
            <v>ТКП 27.08.2019</v>
          </cell>
          <cell r="L3679">
            <v>43704</v>
          </cell>
          <cell r="V3679" t="str">
            <v>10148-13588</v>
          </cell>
        </row>
        <row r="3680">
          <cell r="A3680">
            <v>1135</v>
          </cell>
          <cell r="E3680" t="str">
            <v>стальная труба Ø 273   t=(3 : 6)</v>
          </cell>
          <cell r="I3680" t="str">
            <v>т</v>
          </cell>
          <cell r="J3680" t="str">
            <v>ASHARY Steel</v>
          </cell>
          <cell r="K3680" t="str">
            <v>ТКП 27.08.2019</v>
          </cell>
          <cell r="L3680">
            <v>43704</v>
          </cell>
          <cell r="V3680" t="str">
            <v>10148-13588</v>
          </cell>
        </row>
        <row r="3681">
          <cell r="A3681">
            <v>1124</v>
          </cell>
          <cell r="E3681" t="str">
            <v xml:space="preserve">стальная труба Ø 32    t=(0.8 : 2 ) </v>
          </cell>
          <cell r="I3681" t="str">
            <v>т</v>
          </cell>
          <cell r="J3681" t="str">
            <v>ASHARY Steel</v>
          </cell>
          <cell r="K3681" t="str">
            <v>ТКП 27.08.2019</v>
          </cell>
          <cell r="L3681">
            <v>43704</v>
          </cell>
          <cell r="V3681" t="str">
            <v>10148-13588</v>
          </cell>
        </row>
        <row r="3682">
          <cell r="A3682">
            <v>322</v>
          </cell>
          <cell r="E3682" t="str">
            <v xml:space="preserve">стальная труба Ø 89     t= (2 : 3.5 ) </v>
          </cell>
          <cell r="I3682" t="str">
            <v>т</v>
          </cell>
          <cell r="J3682" t="str">
            <v>ASHARY Steel</v>
          </cell>
          <cell r="K3682" t="str">
            <v>ТКП 27.08.2019</v>
          </cell>
          <cell r="L3682">
            <v>43704</v>
          </cell>
          <cell r="V3682" t="str">
            <v>10148-13588</v>
          </cell>
        </row>
        <row r="3683">
          <cell r="A3683">
            <v>1137</v>
          </cell>
          <cell r="E3683" t="str">
            <v xml:space="preserve">стальная труба Ø 89   t=(1.8 : 5 ) </v>
          </cell>
          <cell r="I3683" t="str">
            <v>т</v>
          </cell>
          <cell r="J3683" t="str">
            <v>ASHARY Steel</v>
          </cell>
          <cell r="K3683" t="str">
            <v>ТКП 27.08.2019</v>
          </cell>
          <cell r="L3683">
            <v>43704</v>
          </cell>
          <cell r="V3683" t="str">
            <v>10148-13588</v>
          </cell>
        </row>
        <row r="3684">
          <cell r="A3684">
            <v>1126</v>
          </cell>
          <cell r="E3684" t="str">
            <v xml:space="preserve">стальная труба Ø 89  t= (1.8 : 4 ) </v>
          </cell>
          <cell r="I3684" t="str">
            <v>т</v>
          </cell>
          <cell r="J3684" t="str">
            <v>ASHARY Steel</v>
          </cell>
          <cell r="K3684" t="str">
            <v>ТКП 27.08.2019</v>
          </cell>
          <cell r="L3684">
            <v>43704</v>
          </cell>
          <cell r="V3684" t="str">
            <v>10148-13588</v>
          </cell>
        </row>
        <row r="3685">
          <cell r="A3685">
            <v>196</v>
          </cell>
          <cell r="E3685" t="str">
            <v xml:space="preserve">Стальная фибра для бетона /End-Hooked fibers (steel fibers) Size 50x1 mm </v>
          </cell>
          <cell r="I3685" t="str">
            <v>т</v>
          </cell>
          <cell r="J3685" t="str">
            <v>Nassar group</v>
          </cell>
          <cell r="K3685"/>
          <cell r="L3685">
            <v>43370</v>
          </cell>
          <cell r="V3685">
            <v>15267.54385964912</v>
          </cell>
        </row>
        <row r="3686">
          <cell r="A3686">
            <v>197</v>
          </cell>
          <cell r="E3686" t="str">
            <v>Стальная фибра для бетона /Round Fibers Size 50x1 mm</v>
          </cell>
          <cell r="I3686" t="str">
            <v>т</v>
          </cell>
          <cell r="J3686" t="str">
            <v>Nassar group</v>
          </cell>
          <cell r="K3686"/>
          <cell r="L3686">
            <v>43370</v>
          </cell>
          <cell r="V3686">
            <v>15267.54385964912</v>
          </cell>
        </row>
        <row r="3687">
          <cell r="A3687">
            <v>198</v>
          </cell>
          <cell r="E3687" t="str">
            <v xml:space="preserve">Стальная фибра для бетона /Segment Fibers Size 50 mm </v>
          </cell>
          <cell r="I3687" t="str">
            <v>т</v>
          </cell>
          <cell r="J3687" t="str">
            <v>Nassar group</v>
          </cell>
          <cell r="K3687"/>
          <cell r="L3687">
            <v>43370</v>
          </cell>
          <cell r="V3687">
            <v>14390.350877192981</v>
          </cell>
        </row>
        <row r="3688">
          <cell r="A3688">
            <v>5647</v>
          </cell>
          <cell r="E3688" t="str">
            <v>Стальные стержни периодического профиля для армирования Acc. ASTM A615 Gr 60/ ES 262: 2015 Gr B500BWR, ǿ 40 мм при длине 12 м</v>
          </cell>
          <cell r="I3688" t="str">
            <v>т</v>
          </cell>
          <cell r="J3688" t="str">
            <v>Beshay Steel Egyptian American Stell Rolling Co.</v>
          </cell>
          <cell r="K3688" t="str">
            <v>Счёт-проформа № (886 /17/04/2022)</v>
          </cell>
          <cell r="L3688">
            <v>44668</v>
          </cell>
          <cell r="V3688">
            <v>18500</v>
          </cell>
        </row>
        <row r="3689">
          <cell r="A3689">
            <v>4851</v>
          </cell>
          <cell r="E3689" t="str">
            <v>Уголок горячекатаный, размер 50х50х5 мм, 6 м</v>
          </cell>
          <cell r="I3689" t="str">
            <v>т</v>
          </cell>
          <cell r="J3689" t="str">
            <v>AlexForm</v>
          </cell>
          <cell r="K3689" t="str">
            <v>Прдложение QF-2022-0217-Rev000-Cont001 от 16.05.2022</v>
          </cell>
          <cell r="L3689">
            <v>44697</v>
          </cell>
          <cell r="V3689">
            <v>21100</v>
          </cell>
        </row>
        <row r="3690">
          <cell r="A3690">
            <v>596</v>
          </cell>
          <cell r="E3690" t="str">
            <v>Стальные трубы / SMLS pipes API-5L-Gr.B. (12;16;)" график 40</v>
          </cell>
          <cell r="I3690" t="str">
            <v>т</v>
          </cell>
          <cell r="J3690" t="str">
            <v>CHINA</v>
          </cell>
          <cell r="K3690"/>
          <cell r="L3690">
            <v>43370</v>
          </cell>
          <cell r="V3690">
            <v>20585</v>
          </cell>
        </row>
        <row r="3691">
          <cell r="A3691">
            <v>597</v>
          </cell>
          <cell r="E3691" t="str">
            <v>Стальные трубы / SMLS pipes API-5L-Gr.B. (18;20)" график 40</v>
          </cell>
          <cell r="I3691" t="str">
            <v>т</v>
          </cell>
          <cell r="J3691" t="str">
            <v>CHINA</v>
          </cell>
          <cell r="K3691"/>
          <cell r="L3691">
            <v>43370</v>
          </cell>
          <cell r="V3691">
            <v>25954.999999999996</v>
          </cell>
        </row>
        <row r="3692">
          <cell r="A3692">
            <v>608</v>
          </cell>
          <cell r="E3692" t="str">
            <v xml:space="preserve">Стальные трубы /welded pipelines API 5L Grade B carbon steel Ø 34-36” </v>
          </cell>
          <cell r="I3692" t="str">
            <v>т</v>
          </cell>
          <cell r="J3692" t="str">
            <v>IDM</v>
          </cell>
          <cell r="K3692" t="str">
            <v xml:space="preserve">IDM/factory Free Zone </v>
          </cell>
          <cell r="L3692">
            <v>43503</v>
          </cell>
          <cell r="V3692">
            <v>26491.999999999996</v>
          </cell>
        </row>
        <row r="3693">
          <cell r="A3693">
            <v>805</v>
          </cell>
          <cell r="E3693" t="str">
            <v>Стальные трубы Бесшовные (1)"</v>
          </cell>
          <cell r="I3693" t="str">
            <v>м</v>
          </cell>
          <cell r="J3693" t="str">
            <v>YEYCO</v>
          </cell>
          <cell r="K3693" t="str">
            <v xml:space="preserve">Китай </v>
          </cell>
          <cell r="L3693">
            <v>43606</v>
          </cell>
          <cell r="V3693">
            <v>105</v>
          </cell>
        </row>
        <row r="3694">
          <cell r="A3694">
            <v>800</v>
          </cell>
          <cell r="E3694" t="str">
            <v>Стальные трубы Бесшовные (10)"</v>
          </cell>
          <cell r="I3694" t="str">
            <v>м</v>
          </cell>
          <cell r="J3694" t="str">
            <v>YEYCO</v>
          </cell>
          <cell r="K3694" t="str">
            <v xml:space="preserve">Китай </v>
          </cell>
          <cell r="L3694">
            <v>43606</v>
          </cell>
          <cell r="V3694">
            <v>2168.25</v>
          </cell>
        </row>
        <row r="3695">
          <cell r="A3695">
            <v>804</v>
          </cell>
          <cell r="E3695" t="str">
            <v>Стальные трубы Бесшовные (2)"</v>
          </cell>
          <cell r="I3695" t="str">
            <v>м</v>
          </cell>
          <cell r="J3695" t="str">
            <v>YEYCO</v>
          </cell>
          <cell r="K3695" t="str">
            <v xml:space="preserve">Китай </v>
          </cell>
          <cell r="L3695">
            <v>43606</v>
          </cell>
          <cell r="V3695">
            <v>199.5</v>
          </cell>
        </row>
        <row r="3696">
          <cell r="A3696">
            <v>806</v>
          </cell>
          <cell r="E3696" t="str">
            <v>Стальные трубы Бесшовные (20)"</v>
          </cell>
          <cell r="I3696" t="str">
            <v>м</v>
          </cell>
          <cell r="J3696" t="str">
            <v>YEYCO</v>
          </cell>
          <cell r="K3696" t="str">
            <v xml:space="preserve">Китай </v>
          </cell>
          <cell r="L3696">
            <v>43606</v>
          </cell>
          <cell r="V3696">
            <v>8925</v>
          </cell>
        </row>
        <row r="3697">
          <cell r="A3697">
            <v>803</v>
          </cell>
          <cell r="E3697" t="str">
            <v>Стальные трубы Бесшовные (4)"</v>
          </cell>
          <cell r="I3697" t="str">
            <v>м</v>
          </cell>
          <cell r="J3697" t="str">
            <v>YEYCO</v>
          </cell>
          <cell r="K3697" t="str">
            <v xml:space="preserve">Китай </v>
          </cell>
          <cell r="L3697">
            <v>43606</v>
          </cell>
          <cell r="V3697">
            <v>577.5</v>
          </cell>
        </row>
        <row r="3698">
          <cell r="A3698">
            <v>802</v>
          </cell>
          <cell r="E3698" t="str">
            <v>Стальные трубы Бесшовные (6)"</v>
          </cell>
          <cell r="I3698" t="str">
            <v>м</v>
          </cell>
          <cell r="J3698" t="str">
            <v>YEYCO</v>
          </cell>
          <cell r="K3698" t="str">
            <v xml:space="preserve">Китай </v>
          </cell>
          <cell r="L3698">
            <v>43606</v>
          </cell>
          <cell r="V3698">
            <v>992.25</v>
          </cell>
        </row>
        <row r="3699">
          <cell r="A3699">
            <v>801</v>
          </cell>
          <cell r="E3699" t="str">
            <v>Стальные трубы Бесшовные (8)"</v>
          </cell>
          <cell r="I3699" t="str">
            <v>м</v>
          </cell>
          <cell r="J3699" t="str">
            <v>YEYCO</v>
          </cell>
          <cell r="K3699" t="str">
            <v xml:space="preserve">Китай </v>
          </cell>
          <cell r="L3699">
            <v>43606</v>
          </cell>
          <cell r="V3699">
            <v>1449</v>
          </cell>
        </row>
        <row r="3700">
          <cell r="A3700">
            <v>593</v>
          </cell>
          <cell r="E3700" t="str">
            <v>Стальные трубы для бурения скважен диаметр 114мм (4 1/2'').толщина стенки 8, мм (20 ft)  (6 метров )</v>
          </cell>
          <cell r="I3700" t="str">
            <v>м</v>
          </cell>
          <cell r="J3700" t="str">
            <v xml:space="preserve">Италия </v>
          </cell>
          <cell r="K3700" t="str">
            <v xml:space="preserve">FRASTE </v>
          </cell>
          <cell r="L3700">
            <v>43246</v>
          </cell>
          <cell r="V3700">
            <v>2603.52</v>
          </cell>
        </row>
        <row r="3701">
          <cell r="A3701">
            <v>4662</v>
          </cell>
          <cell r="E3701" t="str">
            <v>Стекло натриевое жидкое Na2O(SiO2)n.Силикатный модуль (соотношение оксида кремния к оксиду натрия): 2,2Доля SiO2: 65-68%, Na2O: 29-31%</v>
          </cell>
          <cell r="I3701" t="str">
            <v>т</v>
          </cell>
          <cell r="J3701" t="str">
            <v>Al Nasr Factory</v>
          </cell>
          <cell r="K3701" t="str">
            <v>б/н</v>
          </cell>
          <cell r="L3701">
            <v>44523</v>
          </cell>
          <cell r="V3701">
            <v>5700</v>
          </cell>
        </row>
        <row r="3702">
          <cell r="A3702">
            <v>4663</v>
          </cell>
          <cell r="E3702" t="str">
            <v>Стекло натриевое жидкое Na2O(SiO2)n.Силикатный модуль (соотношение оксида кремния к оксиду натрия): 2,2Доля SiO2: 65-68%, Na2O: 29-31%</v>
          </cell>
          <cell r="I3702" t="str">
            <v>т</v>
          </cell>
          <cell r="J3702" t="str">
            <v>Targo Chem for Chemical Industries</v>
          </cell>
          <cell r="K3702" t="str">
            <v>б/н</v>
          </cell>
          <cell r="L3702">
            <v>44524</v>
          </cell>
          <cell r="V3702">
            <v>3250</v>
          </cell>
        </row>
        <row r="3703">
          <cell r="A3703">
            <v>2820</v>
          </cell>
          <cell r="E3703" t="str">
            <v>Стеновая трехслойная сэндвич-панель с наполнителем из пенополистирола, толщина 80 мм, толщина металлической обшивки 0,5 мм.</v>
          </cell>
          <cell r="I3703" t="str">
            <v>м2</v>
          </cell>
          <cell r="J3703" t="str">
            <v>Sherif Hafez &lt;sherif.hafez@kingspan.com&gt;</v>
          </cell>
          <cell r="K3703" t="str">
            <v>Email 16.12.2020</v>
          </cell>
          <cell r="L3703">
            <v>44181</v>
          </cell>
          <cell r="V3703">
            <v>550.55000000000007</v>
          </cell>
        </row>
        <row r="3704">
          <cell r="A3704">
            <v>3013</v>
          </cell>
          <cell r="E3704" t="str">
            <v xml:space="preserve">Стержень заземления, L=2 м, D=20 мм     219 20 OMEX FT  5000203  OBO Battermann Цена OBO Bettermann Hungary. Транспорт экспертно 5%. </v>
          </cell>
          <cell r="I3704" t="str">
            <v>шт.</v>
          </cell>
          <cell r="J3704" t="str">
            <v>OBO Bettermann</v>
          </cell>
          <cell r="K3704" t="str">
            <v>Прайс лист OBO Bettermann Hungary 15.04.2020</v>
          </cell>
          <cell r="L3704">
            <v>44200</v>
          </cell>
          <cell r="V3704">
            <v>499.68997411420179</v>
          </cell>
        </row>
        <row r="3705">
          <cell r="A3705">
            <v>3110</v>
          </cell>
          <cell r="E3705" t="str">
            <v xml:space="preserve">Стержень с резьбой М8 по типу 2078 M8 1M G (3141128). Цена OBO Bettermann Hungary. Транспорт экспертно 5%. </v>
          </cell>
          <cell r="I3705" t="str">
            <v>шт.</v>
          </cell>
          <cell r="J3705" t="str">
            <v>OBO Bettermann</v>
          </cell>
          <cell r="K3705" t="str">
            <v>Прайс лист OBO Bettermann Hungary 15.04.2020</v>
          </cell>
          <cell r="L3705">
            <v>44200</v>
          </cell>
          <cell r="V3705">
            <v>22.370390113908364</v>
          </cell>
        </row>
        <row r="3706">
          <cell r="A3706">
            <v>3022</v>
          </cell>
          <cell r="E3706" t="str">
            <v xml:space="preserve">Стойка IS 8 40 FT 6337058 OBO Bettermann. Цена OBO Bettermann Hungary. Транспорт экспертно 5%. </v>
          </cell>
          <cell r="I3706" t="str">
            <v>шт.</v>
          </cell>
          <cell r="J3706" t="str">
            <v>OBO Bettermann</v>
          </cell>
          <cell r="K3706" t="str">
            <v>Прайс лист OBO Bettermann Hungary 15.04.2020</v>
          </cell>
          <cell r="L3706">
            <v>44200</v>
          </cell>
          <cell r="V3706">
            <v>407.16993682642908</v>
          </cell>
        </row>
        <row r="3707">
          <cell r="A3707">
            <v>3053</v>
          </cell>
          <cell r="E3707" t="str">
            <v xml:space="preserve">Стойка L=300 мм IS 8 30 FT (6337031) OBO Bettermann. Цена OBO Bettermann Hungary. Транспорт экспертно 5%. </v>
          </cell>
          <cell r="I3707" t="str">
            <v>шт.</v>
          </cell>
          <cell r="J3707" t="str">
            <v>OBO Bettermann</v>
          </cell>
          <cell r="K3707" t="str">
            <v>Прайс лист OBO Bettermann Hungary 15.04.2020</v>
          </cell>
          <cell r="L3707">
            <v>44200</v>
          </cell>
          <cell r="V3707">
            <v>326.74058622967215</v>
          </cell>
        </row>
        <row r="3708">
          <cell r="A3708">
            <v>3019</v>
          </cell>
          <cell r="E3708" t="str">
            <v xml:space="preserve">Стойка L=600 мм по типу IS 8 60 FT (6337074). Цена OBO Bettermann Hungary. Транспорт экспертно 5%. </v>
          </cell>
          <cell r="I3708" t="str">
            <v>шт.</v>
          </cell>
          <cell r="J3708" t="str">
            <v>OBO Bettermann</v>
          </cell>
          <cell r="K3708" t="str">
            <v>Прайс лист OBO Bettermann Hungary 15.04.2020</v>
          </cell>
          <cell r="L3708">
            <v>44200</v>
          </cell>
          <cell r="V3708">
            <v>507.69202279376293</v>
          </cell>
        </row>
        <row r="3709">
          <cell r="A3709">
            <v>3012</v>
          </cell>
          <cell r="E3709" t="str">
            <v xml:space="preserve">Стойка L=800 мм IS 8 80 FT (6337090) OBO Bettermann Цена OBO Bettermann Hungary. Транспорт экспертно 5%. </v>
          </cell>
          <cell r="I3709" t="str">
            <v>шт.</v>
          </cell>
          <cell r="J3709" t="str">
            <v>OBO Bettermann</v>
          </cell>
          <cell r="K3709" t="str">
            <v>Прайс лист OBO Bettermann Hungary 15.04.2020</v>
          </cell>
          <cell r="L3709">
            <v>44200</v>
          </cell>
          <cell r="V3709">
            <v>618.55252201863186</v>
          </cell>
        </row>
        <row r="3710">
          <cell r="A3710">
            <v>3084</v>
          </cell>
          <cell r="E3710" t="str">
            <v xml:space="preserve">Стойка US 5, 200 мм   US 5 20 FT (6340881)      OBO Bettermann. Цена OBO Bettermann Hungary. Транспорт экспертно 5%. </v>
          </cell>
          <cell r="I3710" t="str">
            <v>шт.</v>
          </cell>
          <cell r="J3710" t="str">
            <v>OBO Bettermann</v>
          </cell>
          <cell r="K3710" t="str">
            <v>Прайс лист OBO Bettermann Hungary 15.04.2020</v>
          </cell>
          <cell r="L3710">
            <v>44200</v>
          </cell>
          <cell r="V3710">
            <v>137.37823718487468</v>
          </cell>
        </row>
        <row r="3711">
          <cell r="A3711">
            <v>3072</v>
          </cell>
          <cell r="E3711" t="str">
            <v xml:space="preserve">Стойка US 5, 600 мм по типу US 5 60 FT (6340946). Цена OBO Bettermann Hungary. Транспорт экспертно 5%. </v>
          </cell>
          <cell r="I3711" t="str">
            <v>шт.</v>
          </cell>
          <cell r="J3711" t="str">
            <v>OBO Bettermann</v>
          </cell>
          <cell r="K3711" t="str">
            <v>Прайс лист OBO Bettermann Hungary 15.04.2020</v>
          </cell>
          <cell r="L3711">
            <v>44200</v>
          </cell>
          <cell r="V3711">
            <v>263.30828793767643</v>
          </cell>
        </row>
        <row r="3712">
          <cell r="A3712">
            <v>3069</v>
          </cell>
          <cell r="E3712" t="str">
            <v xml:space="preserve">Стойка US 5, 700 мм  US 5 70 FT   6340950. Цена OBO Bettermann Hungary. Транспорт экспертно 5%. </v>
          </cell>
          <cell r="I3712" t="str">
            <v>шт.</v>
          </cell>
          <cell r="J3712" t="str">
            <v>OBO Bettermann</v>
          </cell>
          <cell r="K3712" t="str">
            <v>Прайс лист OBO Bettermann Hungary 15.04.2020</v>
          </cell>
          <cell r="L3712">
            <v>44200</v>
          </cell>
          <cell r="V3712">
            <v>292.86329984904825</v>
          </cell>
        </row>
        <row r="3713">
          <cell r="A3713">
            <v>2232</v>
          </cell>
          <cell r="E3713" t="str">
            <v>стоимость работ по укладке линолеума /apply includes ( WLEDING RODS, PRIMER , ADHESIVE , cove formers)</v>
          </cell>
          <cell r="I3713" t="str">
            <v>м2</v>
          </cell>
          <cell r="J3713" t="str">
            <v>TARKETT</v>
          </cell>
          <cell r="K3713" t="str">
            <v>TARKETT  09,12,2019</v>
          </cell>
          <cell r="L3713">
            <v>43809</v>
          </cell>
          <cell r="V3713">
            <v>87.719298245614041</v>
          </cell>
        </row>
        <row r="3714">
          <cell r="A3714">
            <v>922</v>
          </cell>
          <cell r="E3714" t="str">
            <v>Строительная проволока  1,0 мм</v>
          </cell>
          <cell r="I3714" t="str">
            <v>т</v>
          </cell>
          <cell r="J3714" t="str">
            <v>TSC</v>
          </cell>
          <cell r="K3714" t="str">
            <v xml:space="preserve">сайт TSC </v>
          </cell>
          <cell r="L3714">
            <v>43598</v>
          </cell>
          <cell r="V3714">
            <v>15400.000000000002</v>
          </cell>
        </row>
        <row r="3715">
          <cell r="A3715">
            <v>4007</v>
          </cell>
          <cell r="E3715" t="str">
            <v>стяжка 200  мм с прокладки</v>
          </cell>
          <cell r="I3715" t="str">
            <v>шт.</v>
          </cell>
          <cell r="J3715" t="str">
            <v>Makkaah for Electical supplies</v>
          </cell>
          <cell r="K3715" t="str">
            <v xml:space="preserve">offer 09.06.2021 </v>
          </cell>
          <cell r="L3715">
            <v>44356</v>
          </cell>
          <cell r="V3715"/>
        </row>
        <row r="3716">
          <cell r="A3716">
            <v>3998</v>
          </cell>
          <cell r="E3716" t="str">
            <v>стяжка 75 мм с гильзами</v>
          </cell>
          <cell r="I3716" t="str">
            <v>шт.</v>
          </cell>
          <cell r="J3716" t="str">
            <v>Makkaah for Electical supplies</v>
          </cell>
          <cell r="K3716" t="str">
            <v xml:space="preserve">offer 09.06.2021 </v>
          </cell>
          <cell r="L3716">
            <v>44356</v>
          </cell>
          <cell r="V3716"/>
        </row>
        <row r="3717">
          <cell r="A3717">
            <v>4000</v>
          </cell>
          <cell r="E3717" t="str">
            <v>стяжка 90 мм с гильзами</v>
          </cell>
          <cell r="I3717" t="str">
            <v>шт.</v>
          </cell>
          <cell r="J3717" t="str">
            <v>Makkaah for Electical supplies</v>
          </cell>
          <cell r="K3717" t="str">
            <v xml:space="preserve">offer 09.06.2021 </v>
          </cell>
          <cell r="L3717">
            <v>44356</v>
          </cell>
          <cell r="V3717"/>
        </row>
        <row r="3718">
          <cell r="A3718">
            <v>248</v>
          </cell>
          <cell r="E3718" t="str">
            <v>Сухая затирка 413 Высококачественный готовый строительный раствор на цементной основе для широких швов. (Цвет) / Белый (Упаковка) / мешки 20 кг (покрытие) / 13 - 15 м2 / кг при стыке 6 мм</v>
          </cell>
          <cell r="I3718" t="str">
            <v>т</v>
          </cell>
          <cell r="J3718" t="str">
            <v xml:space="preserve">DRYMIX company </v>
          </cell>
          <cell r="K3718" t="str">
            <v xml:space="preserve">DRYMIX company </v>
          </cell>
          <cell r="L3718">
            <v>43648</v>
          </cell>
          <cell r="V3718">
            <v>4147.5</v>
          </cell>
        </row>
        <row r="3719">
          <cell r="A3719">
            <v>249</v>
          </cell>
          <cell r="E3719" t="str">
            <v>Сухая затирка 414 Цементный готовый строительный раствор для узких швов на основе цемента для узких швов. (Цвет) / Белый (Упаковка) / мешки по 20 кг (покрытие) / 35 - 40 м2 / кг при стыке 3 мм.</v>
          </cell>
          <cell r="I3719" t="str">
            <v>т</v>
          </cell>
          <cell r="J3719" t="str">
            <v xml:space="preserve">DRYMIX company </v>
          </cell>
          <cell r="K3719" t="str">
            <v xml:space="preserve">DRYMIX company </v>
          </cell>
          <cell r="L3719">
            <v>43648</v>
          </cell>
          <cell r="V3719">
            <v>4147.5</v>
          </cell>
        </row>
        <row r="3720">
          <cell r="A3720">
            <v>240</v>
          </cell>
          <cell r="E3720" t="str">
            <v>Сухая шпатлевка 103 Цементная основа, высококачественная, модифицированная полимером, шпаклевка для ремонта, гладкая и ровная бетонные элементы (традиционные или светлые) (цвет) / серый (упаковка) / мешки 40 кг (покрытие) / 1,5 кг / м2 (1 Пальто)</v>
          </cell>
          <cell r="I3720" t="str">
            <v>т</v>
          </cell>
          <cell r="J3720" t="str">
            <v xml:space="preserve">DRYMIX company </v>
          </cell>
          <cell r="K3720" t="str">
            <v xml:space="preserve">DRYMIX company </v>
          </cell>
          <cell r="L3720">
            <v>43648</v>
          </cell>
          <cell r="V3720">
            <v>2730</v>
          </cell>
        </row>
        <row r="3721">
          <cell r="A3721">
            <v>241</v>
          </cell>
          <cell r="E3721" t="str">
            <v>Сухая шпатлевка на основе цемента, полимер-модифицированная шпаклевка для лечения статических и трещин на волосах (цвет) / белый (упаковка) / мешки 40 кг (покрытие) / в зависимости от трещины, подлежащей заполнению</v>
          </cell>
          <cell r="I3721" t="str">
            <v>т</v>
          </cell>
          <cell r="J3721" t="str">
            <v xml:space="preserve">DRYMIX company </v>
          </cell>
          <cell r="K3721" t="str">
            <v xml:space="preserve">DRYMIX company </v>
          </cell>
          <cell r="L3721">
            <v>43648</v>
          </cell>
          <cell r="V3721">
            <v>9450</v>
          </cell>
        </row>
        <row r="3722">
          <cell r="A3722">
            <v>251</v>
          </cell>
          <cell r="E3722" t="str">
            <v>Сухая штукатурка 203 Цементный, высококачественный, модифицированный полимером строительный раствор для нанесения покрытия на бетон с гладкой или гладкой поверхностью (цвет) / серый (упаковка) / мешки 40 кг (покрытие) /2,5 - 3 кг / м2</v>
          </cell>
          <cell r="I3722" t="str">
            <v>т</v>
          </cell>
          <cell r="J3722" t="str">
            <v xml:space="preserve">DRYMIX company </v>
          </cell>
          <cell r="K3722" t="str">
            <v xml:space="preserve">DRYMIX company </v>
          </cell>
          <cell r="L3722">
            <v>43648</v>
          </cell>
          <cell r="V3722">
            <v>3045</v>
          </cell>
        </row>
        <row r="3723">
          <cell r="A3723">
            <v>255</v>
          </cell>
          <cell r="E3723" t="str">
            <v>Сухой пол 602 Стяжка пола на основе SCement для выравнивания и выравнивания полов перед нанесением окончательной отделки пола (цвет) / серый (упаковка) / мешки по 25 кг (покрытие) / 18 - 19 кг / м2 при толщине 1 см</v>
          </cell>
          <cell r="I3723" t="str">
            <v>т</v>
          </cell>
          <cell r="J3723" t="str">
            <v xml:space="preserve">DRYMIX company </v>
          </cell>
          <cell r="K3723" t="str">
            <v xml:space="preserve">DRYMIX company </v>
          </cell>
          <cell r="L3723">
            <v>43648</v>
          </cell>
          <cell r="V3723">
            <v>1680</v>
          </cell>
        </row>
        <row r="3724">
          <cell r="A3724">
            <v>253</v>
          </cell>
          <cell r="E3724" t="str">
            <v>Сухой строительный раствор 300 на цементной основе с содержанием цемента = 300 кг OPC / м3 песка для окончательных штукатурных работ (цвет) / серый (упаковка) / мешки 40 кг (покрытие) / 16 кг / м2 при толщине 1 см</v>
          </cell>
          <cell r="I3724" t="str">
            <v>т</v>
          </cell>
          <cell r="J3724" t="str">
            <v xml:space="preserve">DRYMIX company </v>
          </cell>
          <cell r="K3724" t="str">
            <v xml:space="preserve">DRYMIX company </v>
          </cell>
          <cell r="L3724">
            <v>43648</v>
          </cell>
          <cell r="V3724">
            <v>892.5</v>
          </cell>
        </row>
        <row r="3725">
          <cell r="A3725">
            <v>993</v>
          </cell>
          <cell r="E3725" t="str">
            <v xml:space="preserve">Счетчик холодной воды турбинный фланцевый  /Turbine flange end water meter      /   DN200  /   16bar </v>
          </cell>
          <cell r="I3725" t="str">
            <v>шт.</v>
          </cell>
          <cell r="J3725" t="str">
            <v xml:space="preserve">Tecofi France </v>
          </cell>
          <cell r="K3725" t="str">
            <v>Предложение MetaValve 30/05/2019</v>
          </cell>
          <cell r="L3725">
            <v>43615</v>
          </cell>
          <cell r="V3725">
            <v>20085</v>
          </cell>
        </row>
        <row r="3726">
          <cell r="A3726">
            <v>1019</v>
          </cell>
          <cell r="E3726" t="str">
            <v>Счетчик холодной воды турбинный фланцевый  Turbine flange end water meter    DN 200</v>
          </cell>
          <cell r="I3726" t="str">
            <v>шт.</v>
          </cell>
          <cell r="J3726" t="str">
            <v>компание Mavegypt</v>
          </cell>
          <cell r="K3726" t="str">
            <v>предложение компание Mavegypt 02.06.2019</v>
          </cell>
          <cell r="L3726">
            <v>43618</v>
          </cell>
          <cell r="V3726">
            <v>9476</v>
          </cell>
        </row>
        <row r="3727">
          <cell r="A3727">
            <v>924</v>
          </cell>
          <cell r="E3727" t="str">
            <v>Сэндвич-панели для потолков толщиной 7,7 / 4 см и шириной 1 м. Толщина 0,4 * 0,5 мм. Рифленый .изгиб  3,7 см.</v>
          </cell>
          <cell r="I3727" t="str">
            <v>м2</v>
          </cell>
          <cell r="J3727" t="str">
            <v>www.MHUC.GOV.EG</v>
          </cell>
          <cell r="K3727" t="str">
            <v>www.MHUC.GOV.EG</v>
          </cell>
          <cell r="L3727">
            <v>43614</v>
          </cell>
          <cell r="V3727">
            <v>423.5</v>
          </cell>
        </row>
        <row r="3728">
          <cell r="A3728">
            <v>923</v>
          </cell>
          <cell r="E3728" t="str">
            <v>Сэндвич-панели Толщина стен 4 см, ширина 1,18 метра, толщина 0,4 * 0,5 мм, включая полиуретановую изоляцию.</v>
          </cell>
          <cell r="I3728" t="str">
            <v>м2</v>
          </cell>
          <cell r="J3728" t="str">
            <v>www.MHUC.GOV.EG</v>
          </cell>
          <cell r="K3728" t="str">
            <v>www.MHUC.GOV.EG</v>
          </cell>
          <cell r="L3728">
            <v>43614</v>
          </cell>
          <cell r="V3728">
            <v>362.99999999999994</v>
          </cell>
        </row>
        <row r="3729">
          <cell r="A3729">
            <v>3655</v>
          </cell>
          <cell r="E3729" t="str">
            <v xml:space="preserve">Сэндвич-панель 10 см, 0,7 мм_x000D_(Панель крыши) </v>
          </cell>
          <cell r="I3729" t="str">
            <v>м2</v>
          </cell>
          <cell r="J3729" t="str">
            <v>IZOWALL</v>
          </cell>
          <cell r="K3729" t="str">
            <v>offer 05.08.2021</v>
          </cell>
          <cell r="L3729">
            <v>44413</v>
          </cell>
          <cell r="V3729">
            <v>900</v>
          </cell>
        </row>
        <row r="3730">
          <cell r="A3730">
            <v>3654</v>
          </cell>
          <cell r="E3730" t="str">
            <v>Сэндвич-панель cm 10, 0,7мм</v>
          </cell>
          <cell r="I3730" t="str">
            <v>м2</v>
          </cell>
          <cell r="J3730" t="str">
            <v>IZOWALL</v>
          </cell>
          <cell r="K3730" t="str">
            <v>offer 05.08.2021</v>
          </cell>
          <cell r="L3730">
            <v>44413</v>
          </cell>
          <cell r="V3730">
            <v>645</v>
          </cell>
        </row>
        <row r="3731">
          <cell r="A3731">
            <v>3653</v>
          </cell>
          <cell r="E3731" t="str">
            <v>Сэндвич-панель cm 8, 0,7 мм</v>
          </cell>
          <cell r="I3731" t="str">
            <v>м2</v>
          </cell>
          <cell r="J3731" t="str">
            <v>IZOWALL</v>
          </cell>
          <cell r="K3731" t="str">
            <v>offer 05.08.2021</v>
          </cell>
          <cell r="L3731">
            <v>44413</v>
          </cell>
          <cell r="V3731">
            <v>590</v>
          </cell>
        </row>
        <row r="3732">
          <cell r="A3732">
            <v>2821</v>
          </cell>
          <cell r="E3732" t="str">
            <v>Сэндвич-панель стеновая трехслойная с наполнителем из пенополистирола, толщина 100 мм, толщина металлической обшивки 0,5 мм.</v>
          </cell>
          <cell r="I3732" t="str">
            <v>м2</v>
          </cell>
          <cell r="J3732" t="str">
            <v>Sherif Hafez &lt;sherif.hafez@kingspan.com&gt;</v>
          </cell>
          <cell r="K3732" t="str">
            <v>Email 16.12.2020</v>
          </cell>
          <cell r="L3732">
            <v>44181</v>
          </cell>
          <cell r="V3732">
            <v>629.20000000000005</v>
          </cell>
        </row>
        <row r="3733">
          <cell r="A3733">
            <v>4145</v>
          </cell>
          <cell r="E3733" t="str">
            <v>Сэндвич-панель стеновая трехслойная с наполнителем из пенополистирола, толщина 100 мм, толщина металлической обшивки 0,5 мм.</v>
          </cell>
          <cell r="I3733" t="str">
            <v>м2</v>
          </cell>
          <cell r="J3733" t="str">
            <v xml:space="preserve">Kingspan Egypt </v>
          </cell>
          <cell r="K3733" t="str">
            <v>offer26.08.2021</v>
          </cell>
          <cell r="L3733">
            <v>44434</v>
          </cell>
          <cell r="V3733">
            <v>1040</v>
          </cell>
        </row>
        <row r="3734">
          <cell r="A3734">
            <v>4144</v>
          </cell>
          <cell r="E3734" t="str">
            <v>Сэндвич-панель стеновая трехслойная с наполнителем из пенополистирола, толщина 80 мм, толщина металлической обшивки 0,5 мм.</v>
          </cell>
          <cell r="I3734" t="str">
            <v>м2</v>
          </cell>
          <cell r="J3734" t="str">
            <v xml:space="preserve">Kingspan Egypt </v>
          </cell>
          <cell r="K3734" t="str">
            <v>offer26.08.2021</v>
          </cell>
          <cell r="L3734">
            <v>44434</v>
          </cell>
          <cell r="V3734">
            <v>981</v>
          </cell>
        </row>
        <row r="3735">
          <cell r="A3735">
            <v>2162</v>
          </cell>
          <cell r="E3735" t="str">
            <v xml:space="preserve">Сэндвич-панель трехслойная кровельная  с наполнителем из минеральной ваты (НГ) плотностью 110кг/м3,  толщина 100 мм, тип покрытия полиэстер, толщина металлических облицовок 0,5 мм </v>
          </cell>
          <cell r="I3735" t="str">
            <v>м2</v>
          </cell>
          <cell r="J3735"/>
          <cell r="K3735" t="str">
            <v>ТКП Kingspan 31.10.2019</v>
          </cell>
          <cell r="L3735">
            <v>43769</v>
          </cell>
          <cell r="V3735">
            <v>887.5625</v>
          </cell>
        </row>
        <row r="3736">
          <cell r="A3736">
            <v>2165</v>
          </cell>
          <cell r="E3736" t="str">
            <v xml:space="preserve">Сэндвич-панель трехслойная кровельная  с наполнителем из минеральной ваты (НГ) плотностью 110кг/м3,  толщина 100 мм, тип покрытия полиэстер, толщина металлических облицовок 0,6 мм </v>
          </cell>
          <cell r="I3736" t="str">
            <v>м2</v>
          </cell>
          <cell r="J3736"/>
          <cell r="K3736" t="str">
            <v>ТКП Kingspan 31.10.2019</v>
          </cell>
          <cell r="L3736">
            <v>43769</v>
          </cell>
          <cell r="V3736">
            <v>919.83749999999998</v>
          </cell>
        </row>
        <row r="3737">
          <cell r="A3737">
            <v>478</v>
          </cell>
          <cell r="E3737" t="str">
            <v>Сэндвич-панель трехслойная кровельная с наполнителем из минеральной ваты (НГ) плотностью 110кг/м3, толщина 100 мм, толщина металлических облицовок 0,5 мм</v>
          </cell>
          <cell r="I3737" t="str">
            <v>м2</v>
          </cell>
          <cell r="J3737" t="str">
            <v>Kingspan</v>
          </cell>
          <cell r="K3737" t="str">
            <v>Предложение от Sherif Hafez 17.01.2018 Y:\Конъюнктура\База данных\Мониторинг\Страны\Египет\Материалы\Сэндвич-панели\Kingspan</v>
          </cell>
          <cell r="L3737">
            <v>43117</v>
          </cell>
          <cell r="V3737">
            <v>825</v>
          </cell>
        </row>
        <row r="3738">
          <cell r="A3738">
            <v>479</v>
          </cell>
          <cell r="E3738" t="str">
            <v>Сэндвич-панель трехслойная кровельная с наполнителем из минеральной ваты (НГ) плотностью 110кг/м3, толщина 120 мм, толщина металлических облицовок 0,5 мм</v>
          </cell>
          <cell r="I3738" t="str">
            <v>м2</v>
          </cell>
          <cell r="J3738" t="str">
            <v>Kingspan</v>
          </cell>
          <cell r="K3738" t="str">
            <v>Предложение от Sherif Hafez 17.01.2018 Y:\Конъюнктура\База данных\Мониторинг\Страны\Египет\Материалы\Сэндвич-панели\Kingspan</v>
          </cell>
          <cell r="L3738">
            <v>43117</v>
          </cell>
          <cell r="V3738">
            <v>900</v>
          </cell>
        </row>
        <row r="3739">
          <cell r="A3739">
            <v>480</v>
          </cell>
          <cell r="E3739" t="str">
            <v>Сэндвич-панель трехслойная кровельная с наполнителем из минеральной ваты (НГ) плотностью 110кг/м3, толщина 150 мм, толщина металлических облицовок 0,5 мм</v>
          </cell>
          <cell r="I3739" t="str">
            <v>м2</v>
          </cell>
          <cell r="J3739" t="str">
            <v>Kingspan</v>
          </cell>
          <cell r="K3739" t="str">
            <v>Предложение от Sherif Hafez 17.01.2018 Y:\Конъюнктура\База данных\Мониторинг\Страны\Египет\Материалы\Сэндвич-панели\Kingspan</v>
          </cell>
          <cell r="L3739">
            <v>43117</v>
          </cell>
          <cell r="V3739">
            <v>1000</v>
          </cell>
        </row>
        <row r="3740">
          <cell r="A3740">
            <v>481</v>
          </cell>
          <cell r="E3740" t="str">
            <v>Сэндвич-панель трехслойная кровельная с наполнителем из минеральной ваты (НГ) плотностью 110кг/м3, толщина 80 мм, толщина металлических облицовок 0,5 мм</v>
          </cell>
          <cell r="I3740" t="str">
            <v>м2</v>
          </cell>
          <cell r="J3740" t="str">
            <v>Kingspan</v>
          </cell>
          <cell r="K3740" t="str">
            <v>Предложение от Sherif Hafez 17.01.2018 Y:\Конъюнктура\База данных\Мониторинг\Страны\Египет\Материалы\Сэндвич-панели\Kingspan</v>
          </cell>
          <cell r="L3740">
            <v>43117</v>
          </cell>
          <cell r="V3740">
            <v>750</v>
          </cell>
        </row>
        <row r="3741">
          <cell r="A3741">
            <v>482</v>
          </cell>
          <cell r="E3741" t="str">
            <v>Сэндвич-панель трехслойная кровельная с наполнителем из пенополистирола, толщина 100 мм, толщина металлических облицовок 0,5 мм</v>
          </cell>
          <cell r="I3741" t="str">
            <v>м2</v>
          </cell>
          <cell r="J3741" t="str">
            <v>Kingspan</v>
          </cell>
          <cell r="K3741" t="str">
            <v>Предложение от Sherif Hafez 17.01.2018 Y:\Конъюнктура\База данных\Мониторинг\Страны\Египет\Материалы\Сэндвич-панели\Kingspan</v>
          </cell>
          <cell r="L3741">
            <v>43117</v>
          </cell>
          <cell r="V3741">
            <v>825</v>
          </cell>
        </row>
        <row r="3742">
          <cell r="A3742">
            <v>483</v>
          </cell>
          <cell r="E3742" t="str">
            <v>Сэндвич-панель трехслойная кровельная с наполнителем из пенополистирола, толщина 150 мм, толщина металлических облицовок 0,5 мм</v>
          </cell>
          <cell r="I3742" t="str">
            <v>м2</v>
          </cell>
          <cell r="J3742" t="str">
            <v>Kingspan</v>
          </cell>
          <cell r="K3742" t="str">
            <v>Предложение от Sherif Hafez 17.01.2018 Y:\Конъюнктура\База данных\Мониторинг\Страны\Египет\Материалы\Сэндвич-панели\Kingspan</v>
          </cell>
          <cell r="L3742">
            <v>43117</v>
          </cell>
          <cell r="V3742">
            <v>1000</v>
          </cell>
        </row>
        <row r="3743">
          <cell r="A3743">
            <v>484</v>
          </cell>
          <cell r="E3743" t="str">
            <v>Сэндвич-панель трехслойная кровельная с наполнителем из пенополистирола, толщина 80 мм, толщина металлических облицовок 0,5 мм</v>
          </cell>
          <cell r="I3743" t="str">
            <v>м2</v>
          </cell>
          <cell r="J3743" t="str">
            <v>Kingspan</v>
          </cell>
          <cell r="K3743" t="str">
            <v>Предложение от Sherif Hafez 17.01.2018 Y:\Конъюнктура\База данных\Мониторинг\Страны\Египет\Материалы\Сэндвич-панели\Kingspan</v>
          </cell>
          <cell r="L3743">
            <v>43117</v>
          </cell>
          <cell r="V3743">
            <v>750</v>
          </cell>
        </row>
        <row r="3744">
          <cell r="A3744">
            <v>2166</v>
          </cell>
          <cell r="E3744" t="str">
            <v xml:space="preserve">Сэндвич-панель трехслойная стеновая , с наполнителем из минеральной ваты (НГ) плотностью 110кг/м3, марка МП ТСП-Z, толщина 100 мм, тип покрытия полиэстер, толщина металлических облицовок 0,6 мм </v>
          </cell>
          <cell r="I3744" t="str">
            <v>м2</v>
          </cell>
          <cell r="J3744" t="str">
            <v>Kingspan</v>
          </cell>
          <cell r="K3744" t="str">
            <v>ТКП Kingspan 31.10.2019</v>
          </cell>
          <cell r="L3744">
            <v>43769</v>
          </cell>
          <cell r="V3744">
            <v>919.83749999999998</v>
          </cell>
        </row>
        <row r="3745">
          <cell r="A3745">
            <v>2163</v>
          </cell>
          <cell r="E3745" t="str">
            <v xml:space="preserve">Сэндвич-панель трехслойная стеновая , с наполнителем из минеральной ваты (НГ) плотностью 110кг/м3, марка МП ТСП-Z, толщина 80 мм, тип покрытия полиэстер, толщина металлических облицовок 0,5 мм </v>
          </cell>
          <cell r="I3745" t="str">
            <v>м2</v>
          </cell>
          <cell r="J3745" t="str">
            <v>Kingspan</v>
          </cell>
          <cell r="K3745" t="str">
            <v>ТКП Kingspan 31.10.2019</v>
          </cell>
          <cell r="L3745">
            <v>43769</v>
          </cell>
          <cell r="V3745">
            <v>806.875</v>
          </cell>
        </row>
        <row r="3746">
          <cell r="A3746">
            <v>2164</v>
          </cell>
          <cell r="E3746" t="str">
            <v xml:space="preserve">Сэндвич-панель трехслойная стеновая , с наполнителем из минеральной ваты (НГ) плотностью 110кг/м3, марка МП ТСП-Z, толщина 80 мм, тип покрытия полиэстер, толщина металлических облицовок 0,6 мм </v>
          </cell>
          <cell r="I3746" t="str">
            <v>м2</v>
          </cell>
          <cell r="J3746" t="str">
            <v>Kingspan</v>
          </cell>
          <cell r="K3746" t="str">
            <v>ТКП Kingspan 31.10.2019</v>
          </cell>
          <cell r="L3746">
            <v>43769</v>
          </cell>
          <cell r="V3746">
            <v>839.15</v>
          </cell>
        </row>
        <row r="3747">
          <cell r="A3747">
            <v>2167</v>
          </cell>
          <cell r="E3747" t="str">
            <v>Сэндвич-панель трехслойная стеновая , с наполнителем из минеральной ваты (НГ) плотностью 110кг/м3, марка МП ТСП-Z, толщина 80 мм, толщина металлических облицовок 0,5 мм</v>
          </cell>
          <cell r="I3747" t="str">
            <v>м2</v>
          </cell>
          <cell r="J3747" t="str">
            <v>Kingspan</v>
          </cell>
          <cell r="K3747" t="str">
            <v>ТКП Kingspan 31.10.2019</v>
          </cell>
          <cell r="L3747">
            <v>43769</v>
          </cell>
          <cell r="V3747">
            <v>806.875</v>
          </cell>
        </row>
        <row r="3748">
          <cell r="A3748">
            <v>485</v>
          </cell>
          <cell r="E3748" t="str">
            <v>Сэндвич-панель трехслойная стеновая с наполнителем из минеральной ваты (НГ) плотностью 110кг/м3, толщина 100 мм, толщина металлических облицовок 0,5 мм</v>
          </cell>
          <cell r="I3748" t="str">
            <v>м2</v>
          </cell>
          <cell r="J3748" t="str">
            <v>Kingspan</v>
          </cell>
          <cell r="K3748" t="str">
            <v>Предложение от Sherif Hafez 17.01.2018 Y:\Конъюнктура\База данных\Мониторинг\Страны\Египет\Материалы\Сэндвич-панели\Kingspan</v>
          </cell>
          <cell r="L3748">
            <v>43117</v>
          </cell>
          <cell r="V3748">
            <v>825</v>
          </cell>
        </row>
        <row r="3749">
          <cell r="A3749">
            <v>487</v>
          </cell>
          <cell r="E3749" t="str">
            <v>Сэндвич-панель трехслойная стеновая с наполнителем из минеральной ваты (НГ) плотностью 110кг/м3, толщина 120 мм, толщина металлических облицовок 0,5 мм</v>
          </cell>
          <cell r="I3749" t="str">
            <v>м2</v>
          </cell>
          <cell r="J3749" t="str">
            <v>Kingspan</v>
          </cell>
          <cell r="K3749" t="str">
            <v>Предложение от Sherif Hafez 17.01.2018 Y:\Конъюнктура\База данных\Мониторинг\Страны\Египет\Материалы\Сэндвич-панели\Kingspan</v>
          </cell>
          <cell r="L3749">
            <v>43117</v>
          </cell>
          <cell r="V3749">
            <v>900</v>
          </cell>
        </row>
        <row r="3750">
          <cell r="A3750">
            <v>488</v>
          </cell>
          <cell r="E3750" t="str">
            <v>Сэндвич-панель трехслойная стеновая с наполнителем из минеральной ваты (НГ) плотностью 110кг/м3, толщина 150 мм, толщина металлических облицовок 0,5 мм</v>
          </cell>
          <cell r="I3750" t="str">
            <v>м2</v>
          </cell>
          <cell r="J3750" t="str">
            <v>Kingspan</v>
          </cell>
          <cell r="K3750" t="str">
            <v>Предложение от Sherif Hafez 17.01.2018 Y:\Конъюнктура\База данных\Мониторинг\Страны\Египет\Материалы\Сэндвич-панели\Kingspan</v>
          </cell>
          <cell r="L3750">
            <v>43117</v>
          </cell>
          <cell r="V3750">
            <v>1000</v>
          </cell>
        </row>
        <row r="3751">
          <cell r="A3751">
            <v>490</v>
          </cell>
          <cell r="E3751" t="str">
            <v>Сэндвич-панель трехслойная стеновая с наполнителем из минеральной ваты (НГ) плотностью 110кг/м3, толщина 80 мм, толщина металлических облицовок 0,5 мм</v>
          </cell>
          <cell r="I3751" t="str">
            <v>м2</v>
          </cell>
          <cell r="J3751" t="str">
            <v>Kingspan</v>
          </cell>
          <cell r="K3751" t="str">
            <v>Предложение от Sherif Hafez 17.01.2018 Y:\Конъюнктура\База данных\Мониторинг\Страны\Египет\Материалы\Сэндвич-панели\Kingspan</v>
          </cell>
          <cell r="L3751">
            <v>43117</v>
          </cell>
          <cell r="V3751">
            <v>750</v>
          </cell>
        </row>
        <row r="3752">
          <cell r="A3752">
            <v>486</v>
          </cell>
          <cell r="E3752" t="str">
            <v>Сэндвич-панель трехслойная стеновая с наполнителем из пенополистирола, толщина 100 мм, толщина металлических облицовок 0,5 мм</v>
          </cell>
          <cell r="I3752" t="str">
            <v>м2</v>
          </cell>
          <cell r="J3752" t="str">
            <v>Kingspan</v>
          </cell>
          <cell r="K3752" t="str">
            <v>Предложение от Sherif Hafez 17.01.2018 Y:\Конъюнктура\База данных\Мониторинг\Страны\Египет\Материалы\Сэндвич-панели\Kingspan</v>
          </cell>
          <cell r="L3752">
            <v>43117</v>
          </cell>
          <cell r="V3752">
            <v>825</v>
          </cell>
        </row>
        <row r="3753">
          <cell r="A3753">
            <v>491</v>
          </cell>
          <cell r="E3753" t="str">
            <v>Сэндвич-панель трехслойная стеновая с наполнителем из пенополистирола, толщина 80 мм, толщина металлических облицовок 0,5 мм</v>
          </cell>
          <cell r="I3753" t="str">
            <v>м2</v>
          </cell>
          <cell r="J3753" t="str">
            <v>Kingspan</v>
          </cell>
          <cell r="K3753" t="str">
            <v>Предложение от Sherif Hafez 17.01.2018 Y:\Конъюнктура\База данных\Мониторинг\Страны\Египет\Материалы\Сэндвич-панели\Kingspan</v>
          </cell>
          <cell r="L3753">
            <v>43117</v>
          </cell>
          <cell r="V3753">
            <v>750</v>
          </cell>
        </row>
        <row r="3754">
          <cell r="A3754">
            <v>489</v>
          </cell>
          <cell r="E3754" t="str">
            <v>Сэндвич-панель трехслойная стеновая с наполнителем из пенополистирола, толщина 80 мм, толщина металлических облицовок 150 мм</v>
          </cell>
          <cell r="I3754" t="str">
            <v>м2</v>
          </cell>
          <cell r="J3754" t="str">
            <v>Kingspan</v>
          </cell>
          <cell r="K3754" t="str">
            <v>Предложение от Sherif Hafez 17.01.2018 Y:\Конъюнктура\База данных\Мониторинг\Страны\Египет\Материалы\Сэндвич-панели\Kingspan</v>
          </cell>
          <cell r="L3754">
            <v>43117</v>
          </cell>
          <cell r="V3754">
            <v>1000</v>
          </cell>
        </row>
        <row r="3755">
          <cell r="A3755">
            <v>4758</v>
          </cell>
          <cell r="E3755" t="str">
            <v>Тариф на воду в приграничная провинция (Синай/Красное море/Матрух)</v>
          </cell>
          <cell r="I3755" t="str">
            <v>м3</v>
          </cell>
          <cell r="J3755" t="str">
            <v>Постановление Премьер-министра № 1012 от 2018 г.</v>
          </cell>
          <cell r="K3755" t="str">
            <v>Постановление Премьер-министра № 1012 от 2018 г. file://rdp-rp-01/rds_profiles$/20910815/Downloads/_%D9%82%D8%B1%D8%A7%D8%B1%20%D8%B1%D8%A6%D9%8A%D8%B3%20%D9%85%D8%AC%D9%84%D8%B3%20%D8%A7%D9%84%D9%88%D8%B2%D8%B1%D8%A7%D8%A1%20%D8%B1%D9%82%D9%85%201012%20%D9%84%D8%B3%D9%86%D8%A9%202018.pdf</v>
          </cell>
          <cell r="L3755">
            <v>43251</v>
          </cell>
          <cell r="V3755">
            <v>13</v>
          </cell>
        </row>
        <row r="3756">
          <cell r="A3756">
            <v>3398</v>
          </cell>
          <cell r="E3756" t="str">
            <v>Твердосплавный бур TE-C 12/21 MP8 #2037073. Транспорт экспертно 5%</v>
          </cell>
          <cell r="I3756" t="str">
            <v>шт.</v>
          </cell>
          <cell r="J3756" t="str">
            <v>HILTI</v>
          </cell>
          <cell r="K3756" t="str">
            <v>https://www.hilti.sa/c/CLS_POWER_TOOL_INSERT_7126/CLS_CONCRETE_DRILL_BITS_7126/CLS_HAMMER_DRILL_BITS_7126/r5440?CHD_DIAMETER_DEV=8%20mm&amp;CHD_WORKING_LENGTH_DEV=100%20mm</v>
          </cell>
          <cell r="L3756">
            <v>44342</v>
          </cell>
          <cell r="V3756">
            <v>116.3176371</v>
          </cell>
        </row>
        <row r="3757">
          <cell r="A3757">
            <v>3396</v>
          </cell>
          <cell r="E3757" t="str">
            <v>Твердосплавный бур TE-C 8/16 #2037017. Транспорт экспертно 5%</v>
          </cell>
          <cell r="I3757" t="str">
            <v>шт.</v>
          </cell>
          <cell r="J3757" t="str">
            <v>HILTI</v>
          </cell>
          <cell r="K3757" t="str">
            <v>https://www.hilti.sa/c/CLS_POWER_TOOL_INSERT_7126/CLS_CONCRETE_DRILL_BITS_7126/CLS_HAMMER_DRILL_BITS_7126/r5440?CHD_DIAMETER_DEV=8%20mm&amp;CHD_WORKING_LENGTH_DEV=100%20mm</v>
          </cell>
          <cell r="L3757">
            <v>44342</v>
          </cell>
          <cell r="V3757">
            <v>61.041453899999993</v>
          </cell>
        </row>
        <row r="3758">
          <cell r="A3758">
            <v>4068</v>
          </cell>
          <cell r="E3758" t="str">
            <v>Телефон, подземный кабель, сплошной медный проводник, заполненный желе, с изоляцией из полиэтилена высокой плотности, в целом экранированными полиэфирными и алюминиевыми лентами Экран, пара, с оболочкой из LLDPE, к TC 450 Тип TC 450: CU / PE / PE10X2X0,4 мм2</v>
          </cell>
          <cell r="I3758" t="str">
            <v>м</v>
          </cell>
          <cell r="J3758" t="str">
            <v>Giza Cable Industries</v>
          </cell>
          <cell r="K3758" t="str">
            <v>offer  26.07.2021</v>
          </cell>
          <cell r="L3758">
            <v>44403</v>
          </cell>
          <cell r="V3758"/>
        </row>
        <row r="3759">
          <cell r="A3759">
            <v>4069</v>
          </cell>
          <cell r="E3759" t="str">
            <v>Телефон, подземный кабель, сплошной медный проводник, заполненный желе, с изоляцией из полиэтилена высокой плотности, в целом экранированными полиэфирными и алюминиевыми лентами Экран, пара, с оболочкой из LLDPE, к TC 450 Тип TC 450: CU / PE / PE20X2X0,4 мм2</v>
          </cell>
          <cell r="I3759" t="str">
            <v>м</v>
          </cell>
          <cell r="J3759" t="str">
            <v>Giza Cable Industries</v>
          </cell>
          <cell r="K3759" t="str">
            <v>offer  26.07.2021</v>
          </cell>
          <cell r="L3759">
            <v>44403</v>
          </cell>
          <cell r="V3759"/>
        </row>
        <row r="3760">
          <cell r="A3760">
            <v>3481</v>
          </cell>
          <cell r="E3760" t="str">
            <v>Термоусадка от Cembre (Италия)</v>
          </cell>
          <cell r="I3760" t="str">
            <v>100 м</v>
          </cell>
          <cell r="J3760" t="str">
            <v xml:space="preserve">EURO ZONE </v>
          </cell>
          <cell r="K3760" t="str">
            <v>TECHNO GULF offer 19.05.2021</v>
          </cell>
          <cell r="L3760">
            <v>44335</v>
          </cell>
          <cell r="V3760"/>
        </row>
        <row r="3761">
          <cell r="A3761">
            <v>3482</v>
          </cell>
          <cell r="E3761" t="str">
            <v>Термоусадка от Cembre (Италия)</v>
          </cell>
          <cell r="I3761" t="str">
            <v>100 м</v>
          </cell>
          <cell r="J3761" t="str">
            <v xml:space="preserve">EURO ZONE </v>
          </cell>
          <cell r="K3761" t="str">
            <v>TECHNO GULF offer 19.05.2021</v>
          </cell>
          <cell r="L3761">
            <v>44335</v>
          </cell>
          <cell r="V3761"/>
        </row>
        <row r="3762">
          <cell r="A3762">
            <v>3483</v>
          </cell>
          <cell r="E3762" t="str">
            <v>Термоусадка от Cembre (Италия)</v>
          </cell>
          <cell r="I3762" t="str">
            <v>100 м</v>
          </cell>
          <cell r="J3762" t="str">
            <v xml:space="preserve">EURO ZONE </v>
          </cell>
          <cell r="K3762" t="str">
            <v>TECHNO GULF offer 19.05.2021</v>
          </cell>
          <cell r="L3762">
            <v>44335</v>
          </cell>
          <cell r="V3762"/>
        </row>
        <row r="3763">
          <cell r="A3763">
            <v>3484</v>
          </cell>
          <cell r="E3763" t="str">
            <v>Термоусадка от Cembre (Италия)</v>
          </cell>
          <cell r="I3763" t="str">
            <v>25 м</v>
          </cell>
          <cell r="J3763" t="str">
            <v xml:space="preserve">EURO ZONE </v>
          </cell>
          <cell r="K3763" t="str">
            <v>TECHNO GULF offer 19.05.2021</v>
          </cell>
          <cell r="L3763">
            <v>44335</v>
          </cell>
          <cell r="V3763"/>
        </row>
        <row r="3764">
          <cell r="A3764">
            <v>3485</v>
          </cell>
          <cell r="E3764" t="str">
            <v>Термоусадка от Cembre (Италия)</v>
          </cell>
          <cell r="I3764" t="str">
            <v>50 м</v>
          </cell>
          <cell r="J3764" t="str">
            <v xml:space="preserve">EURO ZONE </v>
          </cell>
          <cell r="K3764" t="str">
            <v>TECHNO GULF offer 19.05.2021</v>
          </cell>
          <cell r="L3764">
            <v>44335</v>
          </cell>
          <cell r="V3764"/>
        </row>
        <row r="3765">
          <cell r="A3765">
            <v>3486</v>
          </cell>
          <cell r="E3765" t="str">
            <v>Термоусадка от Cembre (Италия)</v>
          </cell>
          <cell r="I3765" t="str">
            <v>50 м</v>
          </cell>
          <cell r="J3765" t="str">
            <v xml:space="preserve">EURO ZONE </v>
          </cell>
          <cell r="K3765" t="str">
            <v>TECHNO GULF offer 19.05.2021</v>
          </cell>
          <cell r="L3765">
            <v>44335</v>
          </cell>
          <cell r="V3765"/>
        </row>
        <row r="3766">
          <cell r="A3766">
            <v>3487</v>
          </cell>
          <cell r="E3766" t="str">
            <v>Термоусадка от Cembre (Италия)</v>
          </cell>
          <cell r="I3766" t="str">
            <v>50 м</v>
          </cell>
          <cell r="J3766" t="str">
            <v xml:space="preserve">EURO ZONE </v>
          </cell>
          <cell r="K3766" t="str">
            <v>TECHNO GULF offer 19.05.2021</v>
          </cell>
          <cell r="L3766">
            <v>44335</v>
          </cell>
          <cell r="V3766"/>
        </row>
        <row r="3767">
          <cell r="A3767">
            <v>3488</v>
          </cell>
          <cell r="E3767" t="str">
            <v>Термоусадка от Cembre (Италия)</v>
          </cell>
          <cell r="I3767" t="str">
            <v>100 м</v>
          </cell>
          <cell r="J3767" t="str">
            <v xml:space="preserve">EURO ZONE </v>
          </cell>
          <cell r="K3767" t="str">
            <v>TECHNO GULF offer 19.05.2021</v>
          </cell>
          <cell r="L3767">
            <v>44335</v>
          </cell>
          <cell r="V3767"/>
        </row>
        <row r="3768">
          <cell r="A3768">
            <v>3489</v>
          </cell>
          <cell r="E3768" t="str">
            <v>Термоусадка от Cembre (Италия)</v>
          </cell>
          <cell r="I3768" t="str">
            <v>100 м</v>
          </cell>
          <cell r="J3768" t="str">
            <v xml:space="preserve">EURO ZONE </v>
          </cell>
          <cell r="K3768" t="str">
            <v>TECHNO GULF offer 19.05.2021</v>
          </cell>
          <cell r="L3768">
            <v>44335</v>
          </cell>
          <cell r="V3768"/>
        </row>
        <row r="3769">
          <cell r="A3769">
            <v>3490</v>
          </cell>
          <cell r="E3769" t="str">
            <v>Термоусадка от Cembre (Италия)</v>
          </cell>
          <cell r="I3769" t="str">
            <v>100 м</v>
          </cell>
          <cell r="J3769" t="str">
            <v xml:space="preserve">EURO ZONE </v>
          </cell>
          <cell r="K3769" t="str">
            <v>TECHNO GULF offer 19.05.2021</v>
          </cell>
          <cell r="L3769">
            <v>44335</v>
          </cell>
          <cell r="V3769"/>
        </row>
        <row r="3770">
          <cell r="A3770">
            <v>3491</v>
          </cell>
          <cell r="E3770" t="str">
            <v>Термоусадка от Cembre (Италия)</v>
          </cell>
          <cell r="I3770" t="str">
            <v>100 м</v>
          </cell>
          <cell r="J3770" t="str">
            <v xml:space="preserve">EURO ZONE </v>
          </cell>
          <cell r="K3770" t="str">
            <v>TECHNO GULF offer 19.05.2021</v>
          </cell>
          <cell r="L3770">
            <v>44335</v>
          </cell>
          <cell r="V3770"/>
        </row>
        <row r="3771">
          <cell r="A3771">
            <v>3492</v>
          </cell>
          <cell r="E3771" t="str">
            <v>Термоусадка от Cembre (Италия)</v>
          </cell>
          <cell r="I3771" t="str">
            <v>100 м</v>
          </cell>
          <cell r="J3771" t="str">
            <v xml:space="preserve">EURO ZONE </v>
          </cell>
          <cell r="K3771" t="str">
            <v>TECHNO GULF offer 19.05.2021</v>
          </cell>
          <cell r="L3771">
            <v>44335</v>
          </cell>
          <cell r="V3771"/>
        </row>
        <row r="3772">
          <cell r="A3772">
            <v>3493</v>
          </cell>
          <cell r="E3772" t="str">
            <v>Термоусадка от Cembre (Италия)</v>
          </cell>
          <cell r="I3772" t="str">
            <v>100 м</v>
          </cell>
          <cell r="J3772" t="str">
            <v xml:space="preserve">EURO ZONE </v>
          </cell>
          <cell r="K3772" t="str">
            <v>TECHNO GULF offer 19.05.2021</v>
          </cell>
          <cell r="L3772">
            <v>44335</v>
          </cell>
          <cell r="V3772"/>
        </row>
        <row r="3773">
          <cell r="A3773">
            <v>3494</v>
          </cell>
          <cell r="E3773" t="str">
            <v>Термоусадка от Cembre (Италия)</v>
          </cell>
          <cell r="I3773" t="str">
            <v>100 м</v>
          </cell>
          <cell r="J3773" t="str">
            <v xml:space="preserve">EURO ZONE </v>
          </cell>
          <cell r="K3773" t="str">
            <v>TECHNO GULF offer 19.05.2021</v>
          </cell>
          <cell r="L3773">
            <v>44335</v>
          </cell>
          <cell r="V3773"/>
        </row>
        <row r="3774">
          <cell r="A3774">
            <v>5063</v>
          </cell>
          <cell r="E3774" t="str">
            <v>Термоустойчивая краска HEMPEL VERSILINE CUI 56990, плотность 1,9 кг/л</v>
          </cell>
          <cell r="I3774" t="str">
            <v>кг</v>
          </cell>
          <cell r="J3774" t="str">
            <v>HEMPEL</v>
          </cell>
          <cell r="K3774" t="str">
            <v>Прайс-лист "Svydis" от 18.08.2020 г.</v>
          </cell>
          <cell r="L3774">
            <v>44061</v>
          </cell>
          <cell r="V3774">
            <v>843.21338220000007</v>
          </cell>
        </row>
        <row r="3775">
          <cell r="A3775">
            <v>3455</v>
          </cell>
          <cell r="E3775" t="str">
            <v>Тип кабеля CU/PVC/PVC    число жил *сечение мм2   (2*4</v>
          </cell>
          <cell r="I3775" t="str">
            <v>м</v>
          </cell>
          <cell r="J3775" t="str">
            <v xml:space="preserve">GIZA Lighting </v>
          </cell>
          <cell r="K3775" t="str">
            <v>ТКП-09.05.2021</v>
          </cell>
          <cell r="L3775">
            <v>44325</v>
          </cell>
          <cell r="V3775"/>
        </row>
        <row r="3776">
          <cell r="A3776">
            <v>3456</v>
          </cell>
          <cell r="E3776" t="str">
            <v>Тип кабеля CU/PVC/PVC    число жил *сечение мм2   (2*6</v>
          </cell>
          <cell r="I3776" t="str">
            <v>м</v>
          </cell>
          <cell r="J3776" t="str">
            <v xml:space="preserve">GIZA Lighting </v>
          </cell>
          <cell r="K3776" t="str">
            <v>ТКП-09.05.2021</v>
          </cell>
          <cell r="L3776">
            <v>44325</v>
          </cell>
          <cell r="V3776"/>
        </row>
        <row r="3777">
          <cell r="A3777">
            <v>3457</v>
          </cell>
          <cell r="E3777" t="str">
            <v>Тип кабеля CU/PVC/PVC    число жил *сечение мм2   (3*10</v>
          </cell>
          <cell r="I3777" t="str">
            <v>м</v>
          </cell>
          <cell r="J3777" t="str">
            <v xml:space="preserve">GIZA Lighting </v>
          </cell>
          <cell r="K3777" t="str">
            <v>ТКП-09.05.2021</v>
          </cell>
          <cell r="L3777">
            <v>44325</v>
          </cell>
          <cell r="V3777"/>
        </row>
        <row r="3778">
          <cell r="A3778">
            <v>3458</v>
          </cell>
          <cell r="E3778" t="str">
            <v>Тип кабеля CU/PVC/PVC    число жил *сечение мм2   (3*2,5</v>
          </cell>
          <cell r="I3778" t="str">
            <v>м</v>
          </cell>
          <cell r="J3778" t="str">
            <v xml:space="preserve">GIZA Lighting </v>
          </cell>
          <cell r="K3778" t="str">
            <v>ТКП-09.05.2021</v>
          </cell>
          <cell r="L3778">
            <v>44325</v>
          </cell>
          <cell r="V3778"/>
        </row>
        <row r="3779">
          <cell r="A3779">
            <v>3459</v>
          </cell>
          <cell r="E3779" t="str">
            <v>Тип кабеля CU/PVC/PVC    число жил *сечение мм2   (3*4</v>
          </cell>
          <cell r="I3779" t="str">
            <v>м</v>
          </cell>
          <cell r="J3779" t="str">
            <v xml:space="preserve">GIZA Lighting </v>
          </cell>
          <cell r="K3779" t="str">
            <v>ТКП-09.05.2021</v>
          </cell>
          <cell r="L3779">
            <v>44325</v>
          </cell>
          <cell r="V3779"/>
        </row>
        <row r="3780">
          <cell r="A3780">
            <v>3460</v>
          </cell>
          <cell r="E3780" t="str">
            <v>Тип кабеля CU/PVC/PVC    число жил *сечение мм2   (3*6</v>
          </cell>
          <cell r="I3780" t="str">
            <v>м</v>
          </cell>
          <cell r="J3780" t="str">
            <v xml:space="preserve">GIZA Lighting </v>
          </cell>
          <cell r="K3780" t="str">
            <v>ТКП-09.05.2021</v>
          </cell>
          <cell r="L3780">
            <v>44325</v>
          </cell>
          <cell r="V3780"/>
        </row>
        <row r="3781">
          <cell r="A3781">
            <v>3461</v>
          </cell>
          <cell r="E3781" t="str">
            <v>Тип кабеля CU/PVC/PVC    число жил *сечение мм2   (4*10</v>
          </cell>
          <cell r="I3781" t="str">
            <v>м</v>
          </cell>
          <cell r="J3781" t="str">
            <v xml:space="preserve">GIZA Lighting </v>
          </cell>
          <cell r="K3781" t="str">
            <v>ТКП-09.05.2021</v>
          </cell>
          <cell r="L3781">
            <v>44325</v>
          </cell>
          <cell r="V3781"/>
        </row>
        <row r="3782">
          <cell r="A3782">
            <v>3462</v>
          </cell>
          <cell r="E3782" t="str">
            <v>Тип кабеля CU/PVC/PVC    число жил *сечение мм2   (4*6</v>
          </cell>
          <cell r="I3782" t="str">
            <v>м</v>
          </cell>
          <cell r="J3782" t="str">
            <v xml:space="preserve">GIZA Lighting </v>
          </cell>
          <cell r="K3782" t="str">
            <v>ТКП-09.05.2021</v>
          </cell>
          <cell r="L3782">
            <v>44325</v>
          </cell>
          <cell r="V3782"/>
        </row>
        <row r="3783">
          <cell r="A3783">
            <v>3463</v>
          </cell>
          <cell r="E3783" t="str">
            <v>Тип кабеля CU/PVC/PVC    число жил *сечение мм2   (5*10</v>
          </cell>
          <cell r="I3783" t="str">
            <v>м</v>
          </cell>
          <cell r="J3783" t="str">
            <v xml:space="preserve">GIZA Lighting </v>
          </cell>
          <cell r="K3783" t="str">
            <v>ТКП-09.05.2021</v>
          </cell>
          <cell r="L3783">
            <v>44325</v>
          </cell>
          <cell r="V3783"/>
        </row>
        <row r="3784">
          <cell r="A3784">
            <v>3464</v>
          </cell>
          <cell r="E3784" t="str">
            <v>Тип кабеля CU/PVC/PVC    число жил *сечение мм2   (5*16</v>
          </cell>
          <cell r="I3784" t="str">
            <v>м</v>
          </cell>
          <cell r="J3784" t="str">
            <v xml:space="preserve">GIZA Lighting </v>
          </cell>
          <cell r="K3784" t="str">
            <v>ТКП-09.05.2021</v>
          </cell>
          <cell r="L3784">
            <v>44325</v>
          </cell>
          <cell r="V3784"/>
        </row>
        <row r="3785">
          <cell r="A3785">
            <v>3465</v>
          </cell>
          <cell r="E3785" t="str">
            <v>Тип кабеля CU/PVC/PVC    число жил *сечение мм2   (5*185</v>
          </cell>
          <cell r="I3785" t="str">
            <v>м</v>
          </cell>
          <cell r="J3785" t="str">
            <v xml:space="preserve">GIZA Lighting </v>
          </cell>
          <cell r="K3785" t="str">
            <v>ТКП-09.05.2021</v>
          </cell>
          <cell r="L3785">
            <v>44325</v>
          </cell>
          <cell r="V3785"/>
        </row>
        <row r="3786">
          <cell r="A3786">
            <v>3057</v>
          </cell>
          <cell r="E3786" t="str">
            <v xml:space="preserve">Т-образное соединение 100 мм RAA 610 FT  (7121109). Цена OBO Bettermann Hungary. Транспорт экспертно 5%. </v>
          </cell>
          <cell r="I3786" t="str">
            <v>шт.</v>
          </cell>
          <cell r="J3786" t="str">
            <v>OBO Bettermann</v>
          </cell>
          <cell r="K3786" t="str">
            <v>Прайс лист OBO Bettermann Hungary 15.04.2020</v>
          </cell>
          <cell r="L3786">
            <v>44200</v>
          </cell>
          <cell r="V3786">
            <v>429.05540500922501</v>
          </cell>
        </row>
        <row r="3787">
          <cell r="A3787">
            <v>3068</v>
          </cell>
          <cell r="E3787" t="str">
            <v xml:space="preserve">Т-образное соединение 200 мм      по типу RAA 610 FS  (6040403). Цена OBO Bettermann Hungary. Транспорт экспертно 5%. </v>
          </cell>
          <cell r="I3787" t="str">
            <v>шт.</v>
          </cell>
          <cell r="J3787" t="str">
            <v>OBO Bettermann</v>
          </cell>
          <cell r="K3787" t="str">
            <v>Прайс лист OBO Bettermann Hungary 15.04.2020</v>
          </cell>
          <cell r="L3787">
            <v>44200</v>
          </cell>
          <cell r="V3787">
            <v>230.9442192980913</v>
          </cell>
        </row>
        <row r="3788">
          <cell r="A3788">
            <v>3066</v>
          </cell>
          <cell r="E3788" t="str">
            <v xml:space="preserve">Т-образное соединение 200 мм      по типу RAA 620 FS  (6040438). Цена OBO Bettermann Hungary. Транспорт экспертно 5%. </v>
          </cell>
          <cell r="I3788" t="str">
            <v>шт.</v>
          </cell>
          <cell r="J3788" t="str">
            <v>OBO Bettermann</v>
          </cell>
          <cell r="K3788" t="str">
            <v>Прайс лист OBO Bettermann Hungary 15.04.2020</v>
          </cell>
          <cell r="L3788">
            <v>44200</v>
          </cell>
          <cell r="V3788">
            <v>255.15162541728881</v>
          </cell>
        </row>
        <row r="3789">
          <cell r="A3789">
            <v>3003</v>
          </cell>
          <cell r="E3789" t="str">
            <v xml:space="preserve">Т-образное соединение по по типу WRAA 120 FS (6098405) . Цена OBO Bettermann Hungary. Транспорт экспертно 5%. </v>
          </cell>
          <cell r="I3789" t="str">
            <v>шт.</v>
          </cell>
          <cell r="J3789" t="str">
            <v>OBO Bettermann</v>
          </cell>
          <cell r="K3789" t="str">
            <v>Прайс лист OBO Bettermann Hungary 15.04.2020</v>
          </cell>
          <cell r="L3789">
            <v>44200</v>
          </cell>
          <cell r="V3789">
            <v>3855.0015536571973</v>
          </cell>
        </row>
        <row r="3790">
          <cell r="A3790">
            <v>260</v>
          </cell>
          <cell r="E3790" t="str">
            <v>Тонкая штукатурка на цементной основе / отделка WR {цвет} бежевый {упаковка} 50 кг {расход / единица} 650 м (3 слоя) 15,35</v>
          </cell>
          <cell r="I3790" t="str">
            <v>т</v>
          </cell>
          <cell r="J3790" t="str">
            <v xml:space="preserve">SAVETO company </v>
          </cell>
          <cell r="K3790" t="str">
            <v xml:space="preserve">SAVETO company </v>
          </cell>
          <cell r="L3790">
            <v>43650</v>
          </cell>
          <cell r="V3790">
            <v>4598.9999999999991</v>
          </cell>
        </row>
        <row r="3791">
          <cell r="A3791">
            <v>262</v>
          </cell>
          <cell r="E3791" t="str">
            <v>тонкий цементный финишный слой / тонкая штукатурка / {цвет} бежевый {упаковка} 50 кг {норма покрытия / единица} 340 м 29,30</v>
          </cell>
          <cell r="I3791" t="str">
            <v>т</v>
          </cell>
          <cell r="J3791" t="str">
            <v xml:space="preserve">SAVETO company </v>
          </cell>
          <cell r="K3791" t="str">
            <v xml:space="preserve">SAVETO company </v>
          </cell>
          <cell r="L3791">
            <v>43650</v>
          </cell>
          <cell r="V3791">
            <v>2919</v>
          </cell>
        </row>
        <row r="3792">
          <cell r="A3792">
            <v>4683</v>
          </cell>
          <cell r="E3792" t="str">
            <v>ТПО-мембрана гидроизоляционная, марка Sikaplan WT 1200-20C</v>
          </cell>
          <cell r="I3792" t="str">
            <v>м2</v>
          </cell>
          <cell r="J3792" t="str">
            <v>Sika Egypt For Construction Chemicals</v>
          </cell>
          <cell r="K3792" t="str">
            <v>Предложение SikaEgypt от 16.02.2022</v>
          </cell>
          <cell r="L3792">
            <v>44608</v>
          </cell>
          <cell r="V3792">
            <v>600</v>
          </cell>
        </row>
        <row r="3793">
          <cell r="A3793">
            <v>4187</v>
          </cell>
          <cell r="E3793" t="str">
            <v>ТПО-мембрана для балластных кровельных систем Sarnafil TG 66-18, RAL-7040, артикул 109822. Транспорт из Германии экспертно 5%</v>
          </cell>
          <cell r="I3793" t="str">
            <v>м2</v>
          </cell>
          <cell r="J3793" t="str">
            <v>SIKA</v>
          </cell>
          <cell r="K3793" t="str">
            <v>https://www.deg-sued.de/dde/de/Sortiment/Dach/Dachbahnen-%28Dachabdichtung%29/Flachdachbahnen/Kunststoffbahnen/Sika-TG-66-18-2%2C00x15%2C00m-Sarnafil-30%2C00m2-je-Rolle-Fenstergrau/p/3151616</v>
          </cell>
          <cell r="L3793">
            <v>44471</v>
          </cell>
          <cell r="V3793">
            <v>328.59185624999998</v>
          </cell>
        </row>
        <row r="3794">
          <cell r="A3794">
            <v>3164</v>
          </cell>
          <cell r="E3794" t="str">
            <v>Трава паспалум вагинатум (Seashore paspalum)</v>
          </cell>
          <cell r="I3794">
            <v>0</v>
          </cell>
          <cell r="J3794" t="str">
            <v xml:space="preserve">Orchid </v>
          </cell>
          <cell r="K3794" t="str">
            <v>Orchid 02.02.2021</v>
          </cell>
          <cell r="L3794">
            <v>44229</v>
          </cell>
          <cell r="V3794">
            <v>40.200000000000003</v>
          </cell>
        </row>
        <row r="3795">
          <cell r="A3795">
            <v>3023</v>
          </cell>
          <cell r="E3795" t="str">
            <v xml:space="preserve">Траверса приварная   KI 8 AOX FT (6347088)  OBO Bettermann. Цена OBO Bettermann Hungary. Транспорт экспертно 5%. </v>
          </cell>
          <cell r="I3795" t="str">
            <v>шт.</v>
          </cell>
          <cell r="J3795" t="str">
            <v>OBO Bettermann</v>
          </cell>
          <cell r="K3795" t="str">
            <v>Прайс лист OBO Bettermann Hungary 15.04.2020</v>
          </cell>
          <cell r="L3795">
            <v>44200</v>
          </cell>
          <cell r="V3795">
            <v>399.34311549021595</v>
          </cell>
        </row>
        <row r="3796">
          <cell r="A3796">
            <v>3008</v>
          </cell>
          <cell r="E3796" t="str">
            <v xml:space="preserve">Траверса регулируемая    KI 8 VQP FT (6348106) OBO Bettermann. Цена OBO Bettermann Hungary. Транспорт экспертно 5%. </v>
          </cell>
          <cell r="I3796" t="str">
            <v>шт.</v>
          </cell>
          <cell r="J3796" t="str">
            <v>OBO Bettermann</v>
          </cell>
          <cell r="K3796" t="str">
            <v>Прайс лист OBO Bettermann Hungary 15.04.2020</v>
          </cell>
          <cell r="L3796">
            <v>44200</v>
          </cell>
          <cell r="V3796">
            <v>664.82392588078187</v>
          </cell>
        </row>
        <row r="3797">
          <cell r="A3797">
            <v>3065</v>
          </cell>
          <cell r="E3797" t="str">
            <v xml:space="preserve">Траверса регулируемая   по типу KU 5 V FT 6348920 OBO Battermann. Цена OBO Bettermann Hungary. Транспорт экспертно 5%. </v>
          </cell>
          <cell r="I3797" t="str">
            <v>шт.</v>
          </cell>
          <cell r="J3797" t="str">
            <v>OBO Bettermann</v>
          </cell>
          <cell r="K3797" t="str">
            <v>Прайс лист OBO Bettermann Hungary 15.04.2020</v>
          </cell>
          <cell r="L3797">
            <v>44200</v>
          </cell>
          <cell r="V3797">
            <v>292.92170896349762</v>
          </cell>
        </row>
        <row r="3798">
          <cell r="A3798">
            <v>3016</v>
          </cell>
          <cell r="E3798" t="str">
            <v xml:space="preserve">Траверса регулируемая, продольная KI 8 VLK FT  6348157. Цена OBO Bettermann Hungary. Транспорт экспертно 5%. </v>
          </cell>
          <cell r="I3798" t="str">
            <v>шт.</v>
          </cell>
          <cell r="J3798" t="str">
            <v>OBO Bettermann</v>
          </cell>
          <cell r="K3798" t="str">
            <v>Прайс лист OBO Bettermann Hungary 15.04.2020</v>
          </cell>
          <cell r="L3798">
            <v>44200</v>
          </cell>
          <cell r="V3798">
            <v>664.82392588078187</v>
          </cell>
        </row>
        <row r="3799">
          <cell r="A3799">
            <v>3425</v>
          </cell>
          <cell r="E3799" t="str">
            <v>Трап  с перепускным клапаном и отводом вбок, н/ж, 4 класс, DN100.Транспорт экспертно 5%</v>
          </cell>
          <cell r="I3799" t="str">
            <v>шт.</v>
          </cell>
          <cell r="J3799">
            <v>0</v>
          </cell>
          <cell r="K3799" t="str">
            <v>Оперативная оценка стоимости проекта сооружения АЭС «Пакш-II» в 4кв2020</v>
          </cell>
          <cell r="L3799">
            <v>44166</v>
          </cell>
          <cell r="V3799">
            <v>40359.559080412451</v>
          </cell>
        </row>
        <row r="3800">
          <cell r="A3800">
            <v>3424</v>
          </cell>
          <cell r="E3800" t="str">
            <v>Трап  с перепускным клапаном и отводом вбок, н/ж, 4 класс, DN150.Транспорт экспертно 5%</v>
          </cell>
          <cell r="I3800" t="str">
            <v>шт.</v>
          </cell>
          <cell r="J3800">
            <v>0</v>
          </cell>
          <cell r="K3800" t="str">
            <v>Оперативная оценка стоимости проекта сооружения АЭС «Пакш-II» в 4кв2020</v>
          </cell>
          <cell r="L3800">
            <v>44166</v>
          </cell>
          <cell r="V3800">
            <v>55035.762382380621</v>
          </cell>
        </row>
        <row r="3801">
          <cell r="A3801">
            <v>3340</v>
          </cell>
          <cell r="E3801" t="str">
            <v>Трап с перепускным клапаном и отводом вниз, ЦКБ Р58501-100-02. Цена 531620 руб/шт. Транспорт М-С.-П. = 946 USD (Searates.com), С.-П.-Александрия, портовая обработка - площадка = 2360 USD (запрос Дирекции в MESCO), итого =3305 USD/20' контейнер.Размеры: 298х304х304 мм, ящик: 398х404х404 мм, в контейнере = 325 ящиков.НДС РФ, налоги пошлины АРЕ = 0%.</v>
          </cell>
          <cell r="I3801" t="str">
            <v>шт.</v>
          </cell>
          <cell r="J3801" t="str">
            <v>НПО ЦКБА</v>
          </cell>
          <cell r="K3801" t="str">
            <v>АО "НПО ЦКБА" №1669/18/141 от 21.04.2021 г.</v>
          </cell>
          <cell r="L3801">
            <v>44307</v>
          </cell>
          <cell r="V3801">
            <v>109993.78239874712</v>
          </cell>
        </row>
        <row r="3802">
          <cell r="A3802">
            <v>2816</v>
          </cell>
          <cell r="E3802" t="str">
            <v>Трехслойная кровельная сэндвич-панель с наполнителем из пенополистирола, толщина 100 мм, толщина металлической обшивки 0,5 мм.</v>
          </cell>
          <cell r="I3802" t="str">
            <v>м2</v>
          </cell>
          <cell r="J3802" t="str">
            <v>Sherif Hafez &lt;sherif.hafez@kingspan.com&gt;</v>
          </cell>
          <cell r="K3802" t="str">
            <v>Email 16.12.2020</v>
          </cell>
          <cell r="L3802">
            <v>44181</v>
          </cell>
          <cell r="V3802">
            <v>629.20000000000005</v>
          </cell>
        </row>
        <row r="3803">
          <cell r="A3803">
            <v>4141</v>
          </cell>
          <cell r="E3803" t="str">
            <v>Трехслойная кровельная сэндвич-панель с наполнителем из пенополистирола, толщина 100 мм, толщина металлической обшивки 0,5 мм.</v>
          </cell>
          <cell r="I3803" t="str">
            <v>м2</v>
          </cell>
          <cell r="J3803" t="str">
            <v xml:space="preserve">Kingspan Egypt </v>
          </cell>
          <cell r="K3803" t="str">
            <v>offer26.08.2021</v>
          </cell>
          <cell r="L3803">
            <v>44434</v>
          </cell>
          <cell r="V3803">
            <v>1040</v>
          </cell>
        </row>
        <row r="3804">
          <cell r="A3804">
            <v>2817</v>
          </cell>
          <cell r="E3804" t="str">
            <v>Трехслойная кровельная сэндвич-панель с наполнителем из пенополистирола, толщина 150 мм, толщина металлической обшивки 0,5 мм.</v>
          </cell>
          <cell r="I3804" t="str">
            <v>м2</v>
          </cell>
          <cell r="J3804" t="str">
            <v>Sherif Hafez &lt;sherif.hafez@kingspan.com&gt;</v>
          </cell>
          <cell r="K3804" t="str">
            <v>Email 16.12.2020</v>
          </cell>
          <cell r="L3804">
            <v>44181</v>
          </cell>
          <cell r="V3804">
            <v>786.5</v>
          </cell>
        </row>
        <row r="3805">
          <cell r="A3805">
            <v>4142</v>
          </cell>
          <cell r="E3805" t="str">
            <v>Трехслойная кровельная сэндвич-панель с наполнителем из пенополистирола, толщина 150 мм, толщина металлической обшивки 0,5 мм.</v>
          </cell>
          <cell r="I3805" t="str">
            <v>м2</v>
          </cell>
          <cell r="J3805" t="str">
            <v xml:space="preserve">Kingspan Egypt </v>
          </cell>
          <cell r="K3805" t="str">
            <v>offer26.08.2021</v>
          </cell>
          <cell r="L3805">
            <v>44434</v>
          </cell>
          <cell r="V3805">
            <v>1250</v>
          </cell>
        </row>
        <row r="3806">
          <cell r="A3806">
            <v>2818</v>
          </cell>
          <cell r="E3806" t="str">
            <v>Трехслойная кровельная сэндвич-панель с наполнителем из пенополистирола, толщина 80 мм, толщина металлической обшивки 0,5 мм.</v>
          </cell>
          <cell r="I3806" t="str">
            <v>м2</v>
          </cell>
          <cell r="J3806" t="str">
            <v>Sherif Hafez &lt;sherif.hafez@kingspan.com&gt;</v>
          </cell>
          <cell r="K3806" t="str">
            <v>Email 16.12.2020</v>
          </cell>
          <cell r="L3806">
            <v>44181</v>
          </cell>
          <cell r="V3806">
            <v>550.55000000000007</v>
          </cell>
        </row>
        <row r="3807">
          <cell r="A3807">
            <v>4143</v>
          </cell>
          <cell r="E3807" t="str">
            <v>Трехслойная кровельная сэндвич-панель с наполнителем из пенополистирола, толщина 80 мм, толщина металлической обшивки 0,5 мм.</v>
          </cell>
          <cell r="I3807" t="str">
            <v>м2</v>
          </cell>
          <cell r="J3807" t="str">
            <v xml:space="preserve">Kingspan Egypt </v>
          </cell>
          <cell r="K3807" t="str">
            <v>offer26.08.2021</v>
          </cell>
          <cell r="L3807">
            <v>44434</v>
          </cell>
          <cell r="V3807">
            <v>981</v>
          </cell>
        </row>
        <row r="3808">
          <cell r="A3808">
            <v>2812</v>
          </cell>
          <cell r="E3808" t="str">
            <v>Трехслойная кровельная сэндвич-панель с негорючим наполнителем из минеральной ваты плотностью 110 кг / м3, толщиной 100 мм, толщиной металлической обшивки 0,5 мм.</v>
          </cell>
          <cell r="I3808" t="str">
            <v>м2</v>
          </cell>
          <cell r="J3808" t="str">
            <v>Sherif Hafez &lt;sherif.hafez@kingspan.com&gt;</v>
          </cell>
          <cell r="K3808" t="str">
            <v>Email 16.12.2020</v>
          </cell>
          <cell r="L3808">
            <v>44181</v>
          </cell>
          <cell r="V3808">
            <v>865.15</v>
          </cell>
        </row>
        <row r="3809">
          <cell r="A3809">
            <v>4137</v>
          </cell>
          <cell r="E3809" t="str">
            <v>Трехслойная кровельная сэндвич-панель с негорючим наполнителем из минеральной ваты плотностью 110 кг / м3, толщиной 100 мм, толщиной металлической обшивки 0,5 мм.</v>
          </cell>
          <cell r="I3809" t="str">
            <v>м2</v>
          </cell>
          <cell r="J3809" t="str">
            <v xml:space="preserve">Kingspan Egypt </v>
          </cell>
          <cell r="K3809" t="str">
            <v>offer26.08.2021</v>
          </cell>
          <cell r="L3809">
            <v>44434</v>
          </cell>
          <cell r="V3809">
            <v>1270</v>
          </cell>
        </row>
        <row r="3810">
          <cell r="A3810">
            <v>2813</v>
          </cell>
          <cell r="E3810" t="str">
            <v>Трехслойная кровельная сэндвич-панель с негорючим наполнителем из минеральной ваты плотностью 110 кг / м3, толщиной 120 мм, толщиной металлической обшивки 0,5 мм.</v>
          </cell>
          <cell r="I3810" t="str">
            <v>м2</v>
          </cell>
          <cell r="J3810" t="str">
            <v>Sherif Hafez &lt;sherif.hafez@kingspan.com&gt;</v>
          </cell>
          <cell r="K3810" t="str">
            <v>Email 16.12.2020</v>
          </cell>
          <cell r="L3810">
            <v>44181</v>
          </cell>
          <cell r="V3810">
            <v>1022.45</v>
          </cell>
        </row>
        <row r="3811">
          <cell r="A3811">
            <v>4138</v>
          </cell>
          <cell r="E3811" t="str">
            <v>Трехслойная кровельная сэндвич-панель с негорючим наполнителем из минеральной ваты плотностью 110 кг / м3, толщиной 120 мм, толщиной металлической обшивки 0,5 мм.</v>
          </cell>
          <cell r="I3811" t="str">
            <v>м2</v>
          </cell>
          <cell r="J3811" t="str">
            <v xml:space="preserve">Kingspan Egypt </v>
          </cell>
          <cell r="K3811" t="str">
            <v>offer26.08.2021</v>
          </cell>
          <cell r="L3811">
            <v>44434</v>
          </cell>
          <cell r="V3811">
            <v>1435</v>
          </cell>
        </row>
        <row r="3812">
          <cell r="A3812">
            <v>2814</v>
          </cell>
          <cell r="E3812" t="str">
            <v>Трехслойная кровельная сэндвич-панель с негорючим наполнителем из минеральной ваты плотностью 110 кг / м3, толщиной 150 мм, толщиной металлической обшивки 0,5 мм.</v>
          </cell>
          <cell r="I3812" t="str">
            <v>м2</v>
          </cell>
          <cell r="J3812" t="str">
            <v>Sherif Hafez &lt;sherif.hafez@kingspan.com&gt;</v>
          </cell>
          <cell r="K3812" t="str">
            <v>Email 16.12.2020</v>
          </cell>
          <cell r="L3812">
            <v>44181</v>
          </cell>
          <cell r="V3812">
            <v>1179.75</v>
          </cell>
        </row>
        <row r="3813">
          <cell r="A3813">
            <v>2815</v>
          </cell>
          <cell r="E3813" t="str">
            <v>Трехслойная кровельная сэндвич-панель с негорючим наполнителем из минеральной ваты плотностью 110 кг / м3, толщиной 80 мм, толщиной металлической обшивки 0,5 мм.</v>
          </cell>
          <cell r="I3813" t="str">
            <v>м2</v>
          </cell>
          <cell r="J3813" t="str">
            <v>Sherif Hafez &lt;sherif.hafez@kingspan.com&gt;</v>
          </cell>
          <cell r="K3813" t="str">
            <v>Email 16.12.2020</v>
          </cell>
          <cell r="L3813">
            <v>44181</v>
          </cell>
          <cell r="V3813">
            <v>707.85</v>
          </cell>
        </row>
        <row r="3814">
          <cell r="A3814">
            <v>4140</v>
          </cell>
          <cell r="E3814" t="str">
            <v>Трехслойная кровельная сэндвич-панель с негорючим наполнителем из минеральной ваты плотностью 110 кг / м3, толщиной 80 мм, толщиной металлической обшивки 0,5 мм.</v>
          </cell>
          <cell r="I3814" t="str">
            <v>м2</v>
          </cell>
          <cell r="J3814" t="str">
            <v xml:space="preserve">Kingspan Egypt </v>
          </cell>
          <cell r="K3814" t="str">
            <v>offer26.08.2021</v>
          </cell>
          <cell r="L3814">
            <v>44434</v>
          </cell>
          <cell r="V3814">
            <v>1190</v>
          </cell>
        </row>
        <row r="3815">
          <cell r="A3815">
            <v>2822</v>
          </cell>
          <cell r="E3815" t="str">
            <v>Трехслойная стеновая сэндвич-панель с наполнителем из полистирола, толщина 80 мм, толщина металлической обшивки 150 мм м2.</v>
          </cell>
          <cell r="I3815" t="str">
            <v>м2</v>
          </cell>
          <cell r="J3815" t="str">
            <v>Sherif Hafez &lt;sherif.hafez@kingspan.com&gt;</v>
          </cell>
          <cell r="K3815" t="str">
            <v>Email 16.12.2020</v>
          </cell>
          <cell r="L3815">
            <v>44181</v>
          </cell>
          <cell r="V3815">
            <v>786.5</v>
          </cell>
        </row>
        <row r="3816">
          <cell r="A3816">
            <v>2819</v>
          </cell>
          <cell r="E3816" t="str">
            <v>Трехслойная стеновая сэндвич-панель с негорючим наполнителем из минеральной ваты плотностью 110 кг / м3, толщиной 80 мм, толщиной металлической футеровки 0,5 мм.</v>
          </cell>
          <cell r="I3816" t="str">
            <v>м2</v>
          </cell>
          <cell r="J3816" t="str">
            <v>Sherif Hafez &lt;sherif.hafez@kingspan.com&gt;</v>
          </cell>
          <cell r="K3816" t="str">
            <v>Email 16.12.2020</v>
          </cell>
          <cell r="L3816">
            <v>44181</v>
          </cell>
          <cell r="V3816">
            <v>707.85</v>
          </cell>
        </row>
        <row r="3817">
          <cell r="A3817">
            <v>4139</v>
          </cell>
          <cell r="E3817" t="str">
            <v>Трехслойная сэндвич-панель с негорючим наполнителем из минеральной ваты плотностью 110 кг / м3, толщиной 150 мм, толщиной металлической обшивки 0,5 мм.</v>
          </cell>
          <cell r="I3817" t="str">
            <v>м2</v>
          </cell>
          <cell r="J3817" t="str">
            <v xml:space="preserve">Kingspan Egypt </v>
          </cell>
          <cell r="K3817" t="str">
            <v>offer26.08.2021</v>
          </cell>
          <cell r="L3817">
            <v>44434</v>
          </cell>
          <cell r="V3817">
            <v>1825</v>
          </cell>
        </row>
        <row r="3818">
          <cell r="A3818">
            <v>789</v>
          </cell>
          <cell r="E3818" t="str">
            <v>Тройник стальной  (10)"</v>
          </cell>
          <cell r="I3818" t="str">
            <v>шт.</v>
          </cell>
          <cell r="J3818" t="str">
            <v>YEYCO</v>
          </cell>
          <cell r="K3818" t="str">
            <v xml:space="preserve">Европа </v>
          </cell>
          <cell r="L3818">
            <v>43606</v>
          </cell>
          <cell r="V3818">
            <v>1758.75</v>
          </cell>
        </row>
        <row r="3819">
          <cell r="A3819">
            <v>785</v>
          </cell>
          <cell r="E3819" t="str">
            <v>Тройник стальной (3)"</v>
          </cell>
          <cell r="I3819" t="str">
            <v>шт.</v>
          </cell>
          <cell r="J3819" t="str">
            <v>YEYCO</v>
          </cell>
          <cell r="K3819" t="str">
            <v xml:space="preserve">Европа </v>
          </cell>
          <cell r="L3819">
            <v>43606</v>
          </cell>
          <cell r="V3819">
            <v>204.75</v>
          </cell>
        </row>
        <row r="3820">
          <cell r="A3820">
            <v>783</v>
          </cell>
          <cell r="E3820" t="str">
            <v>Тройник стальной переходной (10*6)"</v>
          </cell>
          <cell r="I3820" t="str">
            <v>шт.</v>
          </cell>
          <cell r="J3820" t="str">
            <v>YEYCO</v>
          </cell>
          <cell r="K3820" t="str">
            <v xml:space="preserve">Европа </v>
          </cell>
          <cell r="L3820">
            <v>43606</v>
          </cell>
          <cell r="V3820">
            <v>1648.5</v>
          </cell>
        </row>
        <row r="3821">
          <cell r="A3821">
            <v>788</v>
          </cell>
          <cell r="E3821" t="str">
            <v>Тройник стальной переходной (2*1)"</v>
          </cell>
          <cell r="I3821" t="str">
            <v>шт.</v>
          </cell>
          <cell r="J3821" t="str">
            <v>YEYCO</v>
          </cell>
          <cell r="K3821" t="str">
            <v xml:space="preserve">Европа </v>
          </cell>
          <cell r="L3821">
            <v>43606</v>
          </cell>
          <cell r="V3821">
            <v>110.25</v>
          </cell>
        </row>
        <row r="3822">
          <cell r="A3822">
            <v>782</v>
          </cell>
          <cell r="E3822" t="str">
            <v>Тройник стальной переходной (4)" ST</v>
          </cell>
          <cell r="I3822" t="str">
            <v>шт.</v>
          </cell>
          <cell r="J3822" t="str">
            <v>YEYCO</v>
          </cell>
          <cell r="K3822" t="str">
            <v xml:space="preserve">Европа </v>
          </cell>
          <cell r="L3822">
            <v>43606</v>
          </cell>
          <cell r="V3822">
            <v>299.25</v>
          </cell>
        </row>
        <row r="3823">
          <cell r="A3823">
            <v>781</v>
          </cell>
          <cell r="E3823" t="str">
            <v>Тройник стальной переходной (6)" ST</v>
          </cell>
          <cell r="I3823" t="str">
            <v>шт.</v>
          </cell>
          <cell r="J3823" t="str">
            <v>YEYCO</v>
          </cell>
          <cell r="K3823" t="str">
            <v xml:space="preserve">Европа </v>
          </cell>
          <cell r="L3823">
            <v>43606</v>
          </cell>
          <cell r="V3823">
            <v>614.25</v>
          </cell>
        </row>
        <row r="3824">
          <cell r="A3824">
            <v>787</v>
          </cell>
          <cell r="E3824" t="str">
            <v>Тройник стальной переходной (6*3)"</v>
          </cell>
          <cell r="I3824" t="str">
            <v>шт.</v>
          </cell>
          <cell r="J3824" t="str">
            <v>YEYCO</v>
          </cell>
          <cell r="K3824" t="str">
            <v xml:space="preserve">Европа </v>
          </cell>
          <cell r="L3824">
            <v>43606</v>
          </cell>
          <cell r="V3824">
            <v>708.75</v>
          </cell>
        </row>
        <row r="3825">
          <cell r="A3825">
            <v>786</v>
          </cell>
          <cell r="E3825" t="str">
            <v>Тройник стальной переходной (8*4)"</v>
          </cell>
          <cell r="I3825" t="str">
            <v>шт.</v>
          </cell>
          <cell r="J3825" t="str">
            <v>YEYCO</v>
          </cell>
          <cell r="K3825" t="str">
            <v xml:space="preserve">Европа </v>
          </cell>
          <cell r="L3825">
            <v>43606</v>
          </cell>
          <cell r="V3825">
            <v>1417.5</v>
          </cell>
        </row>
        <row r="3826">
          <cell r="A3826">
            <v>784</v>
          </cell>
          <cell r="E3826" t="str">
            <v>Тройник стальной переходной (8*6)"</v>
          </cell>
          <cell r="I3826" t="str">
            <v>шт.</v>
          </cell>
          <cell r="J3826" t="str">
            <v>YEYCO</v>
          </cell>
          <cell r="K3826" t="str">
            <v xml:space="preserve">Европа </v>
          </cell>
          <cell r="L3826">
            <v>43606</v>
          </cell>
          <cell r="V3826">
            <v>1417.5</v>
          </cell>
        </row>
        <row r="3827">
          <cell r="A3827">
            <v>894</v>
          </cell>
          <cell r="E3827" t="str">
            <v>Тройник стальной переходной Reducing teeDN150x80 (168.3x4.5-88.9x3.2)</v>
          </cell>
          <cell r="I3827" t="str">
            <v>шт.</v>
          </cell>
          <cell r="J3827" t="str">
            <v xml:space="preserve">IESE </v>
          </cell>
          <cell r="K3827" t="str">
            <v>Предложение IESE13.05.2019</v>
          </cell>
          <cell r="L3827">
            <v>43598</v>
          </cell>
          <cell r="V3827">
            <v>10526.315789473683</v>
          </cell>
        </row>
        <row r="3828">
          <cell r="A3828">
            <v>893</v>
          </cell>
          <cell r="E3828" t="str">
            <v>Тройник стальной переходной Reducing teeDN200x100 (219.1x6.3-114.3x3.6)</v>
          </cell>
          <cell r="I3828" t="str">
            <v>шт.</v>
          </cell>
          <cell r="J3828" t="str">
            <v xml:space="preserve">IESE </v>
          </cell>
          <cell r="K3828" t="str">
            <v>Предложение IESE13.05.2019</v>
          </cell>
          <cell r="L3828">
            <v>43598</v>
          </cell>
          <cell r="V3828">
            <v>12280.701754385964</v>
          </cell>
        </row>
        <row r="3829">
          <cell r="A3829">
            <v>892</v>
          </cell>
          <cell r="E3829" t="str">
            <v>Тройник стальной переходной Reducing teeDN200x150 (219.1x6.3-168.3x4.5)</v>
          </cell>
          <cell r="I3829" t="str">
            <v>шт.</v>
          </cell>
          <cell r="J3829" t="str">
            <v xml:space="preserve">IESE </v>
          </cell>
          <cell r="K3829" t="str">
            <v>Предложение IESE13.05.2019</v>
          </cell>
          <cell r="L3829">
            <v>43598</v>
          </cell>
          <cell r="V3829">
            <v>12719.298245614034</v>
          </cell>
        </row>
        <row r="3830">
          <cell r="A3830">
            <v>890</v>
          </cell>
          <cell r="E3830" t="str">
            <v>Тройник стальной переходной Reducing teeDN250x150 (273x6.3-168.3x4.5)</v>
          </cell>
          <cell r="I3830" t="str">
            <v>шт.</v>
          </cell>
          <cell r="J3830" t="str">
            <v xml:space="preserve">IESE </v>
          </cell>
          <cell r="K3830" t="str">
            <v>Предложение IESE13.05.2019</v>
          </cell>
          <cell r="L3830">
            <v>43598</v>
          </cell>
          <cell r="V3830">
            <v>15789.473684210525</v>
          </cell>
        </row>
        <row r="3831">
          <cell r="A3831">
            <v>891</v>
          </cell>
          <cell r="E3831" t="str">
            <v>Тройник стальной переходной Reducing teeDN250x150 (273x7.0-159x4.5)</v>
          </cell>
          <cell r="I3831" t="str">
            <v>шт.</v>
          </cell>
          <cell r="J3831" t="str">
            <v xml:space="preserve">IESE </v>
          </cell>
          <cell r="K3831" t="str">
            <v>Предложение IESE13.05.2019</v>
          </cell>
          <cell r="L3831">
            <v>43598</v>
          </cell>
          <cell r="V3831">
            <v>15789.473684210525</v>
          </cell>
        </row>
        <row r="3832">
          <cell r="A3832">
            <v>895</v>
          </cell>
          <cell r="E3832" t="str">
            <v>Тройник стальной переходной Reducing teeDN50x25 (60.3x2.9-33.7x2.9)</v>
          </cell>
          <cell r="I3832" t="str">
            <v>шт.</v>
          </cell>
          <cell r="J3832" t="str">
            <v xml:space="preserve">IESE </v>
          </cell>
          <cell r="K3832" t="str">
            <v>Предложение IESE13.05.2019</v>
          </cell>
          <cell r="L3832">
            <v>43598</v>
          </cell>
          <cell r="V3832">
            <v>3508.7719298245611</v>
          </cell>
        </row>
        <row r="3833">
          <cell r="A3833">
            <v>889</v>
          </cell>
          <cell r="E3833" t="str">
            <v>Тройник стальной равнопроходной  Equal teeDN100 (114.3x3.6)</v>
          </cell>
          <cell r="I3833" t="str">
            <v>шт.</v>
          </cell>
          <cell r="J3833" t="str">
            <v xml:space="preserve">IESE </v>
          </cell>
          <cell r="K3833" t="str">
            <v>Предложение IESE13.05.2019</v>
          </cell>
          <cell r="L3833">
            <v>43598</v>
          </cell>
          <cell r="V3833">
            <v>8596.4912280701737</v>
          </cell>
        </row>
        <row r="3834">
          <cell r="A3834">
            <v>888</v>
          </cell>
          <cell r="E3834" t="str">
            <v>Тройник стальной равнопроходной  Equal teeDN150 (168.3x4.5)</v>
          </cell>
          <cell r="I3834" t="str">
            <v>шт.</v>
          </cell>
          <cell r="J3834" t="str">
            <v xml:space="preserve">IESE </v>
          </cell>
          <cell r="K3834" t="str">
            <v>Предложение IESE13.05.2019</v>
          </cell>
          <cell r="L3834">
            <v>43598</v>
          </cell>
          <cell r="V3834">
            <v>9429.8245614035077</v>
          </cell>
        </row>
        <row r="3835">
          <cell r="A3835">
            <v>887</v>
          </cell>
          <cell r="E3835" t="str">
            <v>Тройник стальной равнопроходной  Equal teeDN250 (273x6.3)</v>
          </cell>
          <cell r="I3835" t="str">
            <v>шт.</v>
          </cell>
          <cell r="J3835" t="str">
            <v xml:space="preserve">IESE </v>
          </cell>
          <cell r="K3835" t="str">
            <v>Предложение IESE13.05.2019</v>
          </cell>
          <cell r="L3835">
            <v>43598</v>
          </cell>
          <cell r="V3835">
            <v>15789.473684210525</v>
          </cell>
        </row>
        <row r="3836">
          <cell r="A3836">
            <v>741</v>
          </cell>
          <cell r="E3836" t="str">
            <v>Тротуарные блоки с замковым соединением, цвет бежевый, желтый, прочность на сжатие 250 кг/см2</v>
          </cell>
          <cell r="I3836" t="str">
            <v>м2</v>
          </cell>
          <cell r="J3836" t="str">
            <v>Orascom</v>
          </cell>
          <cell r="K3836" t="str">
            <v>предложение Orascom Y:\Конъюнктура\База данных\Мониторинг\Страны\Египет\~Материалы\Кирпичи</v>
          </cell>
          <cell r="L3836">
            <v>43195</v>
          </cell>
          <cell r="V3836">
            <v>126</v>
          </cell>
        </row>
        <row r="3837">
          <cell r="A3837">
            <v>742</v>
          </cell>
          <cell r="E3837" t="str">
            <v>Тротуарные блоки с замковым соединением, цвет бежевый, желтый, прочность на сжатие 500 кг/см2</v>
          </cell>
          <cell r="I3837" t="str">
            <v>м2</v>
          </cell>
          <cell r="J3837" t="str">
            <v>Orascom</v>
          </cell>
          <cell r="K3837" t="str">
            <v>предложение Orascom Y:\Конъюнктура\База данных\Мониторинг\Страны\Египет\~Материалы\Кирпичи</v>
          </cell>
          <cell r="L3837">
            <v>43195</v>
          </cell>
          <cell r="V3837">
            <v>162</v>
          </cell>
        </row>
        <row r="3838">
          <cell r="A3838">
            <v>743</v>
          </cell>
          <cell r="E3838" t="str">
            <v>Тротуарные блоки с замковым соединением, цвет красный, коричневый, черный, прочность на сжатие 250 кг/см2</v>
          </cell>
          <cell r="I3838" t="str">
            <v>м2</v>
          </cell>
          <cell r="J3838" t="str">
            <v>Orascom</v>
          </cell>
          <cell r="K3838" t="str">
            <v>предложение Orascom Y:\Конъюнктура\База данных\Мониторинг\Страны\Египет\~Материалы\Кирпичи</v>
          </cell>
          <cell r="L3838">
            <v>43195</v>
          </cell>
          <cell r="V3838">
            <v>135</v>
          </cell>
        </row>
        <row r="3839">
          <cell r="A3839">
            <v>744</v>
          </cell>
          <cell r="E3839" t="str">
            <v>Тротуарные блоки с замковым соединением, цвет красный, коричневый, черный, прочность на сжатие 500 кг/см2</v>
          </cell>
          <cell r="I3839" t="str">
            <v>м2</v>
          </cell>
          <cell r="J3839" t="str">
            <v>Orascom</v>
          </cell>
          <cell r="K3839" t="str">
            <v>предложение Orascom Y:\Конъюнктура\База данных\Мониторинг\Страны\Египет\~Материалы\Кирпичи</v>
          </cell>
          <cell r="L3839">
            <v>43195</v>
          </cell>
          <cell r="V3839">
            <v>148</v>
          </cell>
        </row>
        <row r="3840">
          <cell r="A3840">
            <v>745</v>
          </cell>
          <cell r="E3840" t="str">
            <v>Тротуарные блоки с замковым соединением, цвет серый, прочность на сжатие 250 кг/см2</v>
          </cell>
          <cell r="I3840" t="str">
            <v>м2</v>
          </cell>
          <cell r="J3840" t="str">
            <v>Orascom</v>
          </cell>
          <cell r="K3840" t="str">
            <v>предложение Orascom Y:\Конъюнктура\База данных\Мониторинг\Страны\Египет\~Материалы\Кирпичи</v>
          </cell>
          <cell r="L3840">
            <v>43195</v>
          </cell>
          <cell r="V3840">
            <v>106</v>
          </cell>
        </row>
        <row r="3841">
          <cell r="A3841">
            <v>746</v>
          </cell>
          <cell r="E3841" t="str">
            <v>Тротуарные блоки с замковым соединением, цвет серый, прочность на сжатие 500 кг/см2</v>
          </cell>
          <cell r="I3841" t="str">
            <v>м2</v>
          </cell>
          <cell r="J3841" t="str">
            <v>Orascom</v>
          </cell>
          <cell r="K3841" t="str">
            <v>предложение Orascom Y:\Конъюнктура\База данных\Мониторинг\Страны\Египет\~Материалы\Кирпичи</v>
          </cell>
          <cell r="L3841">
            <v>43195</v>
          </cell>
          <cell r="V3841">
            <v>108</v>
          </cell>
        </row>
        <row r="3842">
          <cell r="A3842">
            <v>3067</v>
          </cell>
          <cell r="E3842" t="str">
            <v xml:space="preserve">Труба   S50W FT  2046598 Электромонтажная труба, стальная, горячеоцинкованная  D50 мм       OBO Bettermann. Цена OBO Bettermann Hungary. Транспорт экспертно 5%. </v>
          </cell>
          <cell r="I3842" t="str">
            <v>м</v>
          </cell>
          <cell r="J3842" t="str">
            <v>OBO Bettermann</v>
          </cell>
          <cell r="K3842" t="str">
            <v>Прайс лист OBO Bettermann Hungary 15.04.2020</v>
          </cell>
          <cell r="L3842">
            <v>44200</v>
          </cell>
          <cell r="V3842">
            <v>199.90548335693737</v>
          </cell>
        </row>
        <row r="3843">
          <cell r="A3843">
            <v>3075</v>
          </cell>
          <cell r="E3843" t="str">
            <v xml:space="preserve">Труба  S32W FT  2046596 Электромонтажная труба, стальная, горячеоцинкованная  D32 мм    OBO Bettermann. Цена OBO Bettermann Hungary. Транспорт экспертно 5%. </v>
          </cell>
          <cell r="I3843" t="str">
            <v>м</v>
          </cell>
          <cell r="J3843" t="str">
            <v>OBO Bettermann</v>
          </cell>
          <cell r="K3843" t="str">
            <v>Прайс лист OBO Bettermann Hungary 15.04.2020</v>
          </cell>
          <cell r="L3843">
            <v>44200</v>
          </cell>
          <cell r="V3843">
            <v>114.46914154332399</v>
          </cell>
        </row>
        <row r="3844">
          <cell r="A3844">
            <v>3971</v>
          </cell>
          <cell r="E3844" t="str">
            <v>Труба / 110 мм UPVC, внешний диаметр головки и хвоста 110 мм, внутренний диаметр 103,6 мм Длина трубы / '= 3 метра (1 для серого)</v>
          </cell>
          <cell r="I3844" t="str">
            <v>шт.</v>
          </cell>
          <cell r="J3844" t="str">
            <v>Makkaah for Electical supplies</v>
          </cell>
          <cell r="K3844" t="str">
            <v xml:space="preserve">offer 09.06.2021 </v>
          </cell>
          <cell r="L3844">
            <v>44356</v>
          </cell>
          <cell r="V3844"/>
        </row>
        <row r="3845">
          <cell r="A3845">
            <v>3973</v>
          </cell>
          <cell r="E3845" t="str">
            <v>Труба / 110 мм UPVC, внешний диаметр головки и хвоста 110 мм, внутренний диаметр 103,6 мм Длина трубы / '= 3 метра с прокладкой (1 для серого цвета)</v>
          </cell>
          <cell r="I3845" t="str">
            <v>шт.</v>
          </cell>
          <cell r="J3845" t="str">
            <v>Makkaah for Electical supplies</v>
          </cell>
          <cell r="K3845" t="str">
            <v xml:space="preserve">offer 09.06.2021 </v>
          </cell>
          <cell r="L3845">
            <v>44356</v>
          </cell>
          <cell r="V3845"/>
        </row>
        <row r="3846">
          <cell r="A3846">
            <v>3972</v>
          </cell>
          <cell r="E3846" t="str">
            <v>Труба / 110 мм UPVC, внешний диаметр головки и хвоста 110 мм, внутренний диаметр 103,6 мм Длина трубы / '= 6 метров (1 для серого)</v>
          </cell>
          <cell r="I3846" t="str">
            <v>шт.</v>
          </cell>
          <cell r="J3846" t="str">
            <v>Makkaah for Electical supplies</v>
          </cell>
          <cell r="K3846" t="str">
            <v xml:space="preserve">offer 09.06.2021 </v>
          </cell>
          <cell r="L3846">
            <v>44356</v>
          </cell>
          <cell r="V3846"/>
        </row>
        <row r="3847">
          <cell r="A3847">
            <v>3974</v>
          </cell>
          <cell r="E3847" t="str">
            <v>Труба / 110 мм UPVC, внешний диаметр головки и хвоста 110 мм, внутренний диаметр 103,6 мм Длина трубы / '= 6 метров с прокладкой (1 для серого цвета)</v>
          </cell>
          <cell r="I3847" t="str">
            <v>шт.</v>
          </cell>
          <cell r="J3847" t="str">
            <v>Makkaah for Electical supplies</v>
          </cell>
          <cell r="K3847" t="str">
            <v xml:space="preserve">offer 09.06.2021 </v>
          </cell>
          <cell r="L3847">
            <v>44356</v>
          </cell>
          <cell r="V3847"/>
        </row>
        <row r="3848">
          <cell r="A3848">
            <v>3975</v>
          </cell>
          <cell r="E3848" t="str">
            <v>Труба / 125 мм UPVC, внешний диаметр головки и хвоста 125 мм, внутренний диаметр 117,6 мм Длина трубы / '= 3 метра (1 для серого)</v>
          </cell>
          <cell r="I3848" t="str">
            <v>шт.</v>
          </cell>
          <cell r="J3848" t="str">
            <v>Makkaah for Electical supplies</v>
          </cell>
          <cell r="K3848" t="str">
            <v xml:space="preserve">offer 09.06.2021 </v>
          </cell>
          <cell r="L3848">
            <v>44356</v>
          </cell>
          <cell r="V3848"/>
        </row>
        <row r="3849">
          <cell r="A3849">
            <v>3977</v>
          </cell>
          <cell r="E3849" t="str">
            <v>Труба / 125 мм UPVC, внешний диаметр головки и хвоста 125 мм, внутренний диаметр 117,6 мм Длина трубы / '= 3 метра с прокладкой (1 для серого цвета)</v>
          </cell>
          <cell r="I3849" t="str">
            <v>шт.</v>
          </cell>
          <cell r="J3849" t="str">
            <v>Makkaah for Electical supplies</v>
          </cell>
          <cell r="K3849" t="str">
            <v xml:space="preserve">offer 09.06.2021 </v>
          </cell>
          <cell r="L3849">
            <v>44356</v>
          </cell>
          <cell r="V3849"/>
        </row>
        <row r="3850">
          <cell r="A3850">
            <v>3976</v>
          </cell>
          <cell r="E3850" t="str">
            <v>Труба / 125 мм UPVC, внешний диаметр головки и хвоста 125 мм, внутренний диаметр 117,6 мм Длина трубы / '= 6 метров (цвет серый)</v>
          </cell>
          <cell r="I3850" t="str">
            <v>шт.</v>
          </cell>
          <cell r="J3850" t="str">
            <v>Makkaah for Electical supplies</v>
          </cell>
          <cell r="K3850" t="str">
            <v xml:space="preserve">offer 09.06.2021 </v>
          </cell>
          <cell r="L3850">
            <v>44356</v>
          </cell>
          <cell r="V3850"/>
        </row>
        <row r="3851">
          <cell r="A3851">
            <v>3978</v>
          </cell>
          <cell r="E3851" t="str">
            <v>Труба / 125 мм UPVC, внешний диаметр головки и хвоста 125 мм, внутренний диаметр 117,6 мм Длина трубы / '= 6 метров с прокладкой (1 для серого цвета)</v>
          </cell>
          <cell r="I3851" t="str">
            <v>шт.</v>
          </cell>
          <cell r="J3851" t="str">
            <v>Makkaah for Electical supplies</v>
          </cell>
          <cell r="K3851" t="str">
            <v xml:space="preserve">offer 09.06.2021 </v>
          </cell>
          <cell r="L3851">
            <v>44356</v>
          </cell>
          <cell r="V3851"/>
        </row>
        <row r="3852">
          <cell r="A3852">
            <v>3830</v>
          </cell>
          <cell r="E3852" t="str">
            <v>Труба / 13 мм ПВХ наружный диаметр 14,4 внутренний диаметр 13 мм бухты-катушка = 3x34 м (Sun grey)</v>
          </cell>
          <cell r="I3852" t="str">
            <v>шт.</v>
          </cell>
          <cell r="J3852" t="str">
            <v>Makkaah for Electical supplies</v>
          </cell>
          <cell r="K3852" t="str">
            <v xml:space="preserve">offer 09.06.2021 </v>
          </cell>
          <cell r="L3852">
            <v>44356</v>
          </cell>
          <cell r="V3852"/>
        </row>
        <row r="3853">
          <cell r="A3853">
            <v>3980</v>
          </cell>
          <cell r="E3853" t="str">
            <v>Труба / 140 мм UPVC внешний диаметр головки и хвоста 140 мм внутренний диаметр 131,8 мм длина трубы / = 6 га (цвет серый)</v>
          </cell>
          <cell r="I3853" t="str">
            <v>шт.</v>
          </cell>
          <cell r="J3853" t="str">
            <v>Makkaah for Electical supplies</v>
          </cell>
          <cell r="K3853" t="str">
            <v xml:space="preserve">offer 09.06.2021 </v>
          </cell>
          <cell r="L3853">
            <v>44356</v>
          </cell>
          <cell r="V3853"/>
        </row>
        <row r="3854">
          <cell r="A3854">
            <v>3982</v>
          </cell>
          <cell r="E3854" t="str">
            <v>Труба / 140 мм UPVC наружный диаметр головы и хвоста 140 мм внутренний диаметр 131,8 мм Длина трубы / '= 6 метров с паспортом (серое солнце)</v>
          </cell>
          <cell r="I3854" t="str">
            <v>шт.</v>
          </cell>
          <cell r="J3854" t="str">
            <v>Makkaah for Electical supplies</v>
          </cell>
          <cell r="K3854" t="str">
            <v xml:space="preserve">offer 09.06.2021 </v>
          </cell>
          <cell r="L3854">
            <v>44356</v>
          </cell>
          <cell r="V3854"/>
        </row>
        <row r="3855">
          <cell r="A3855">
            <v>3979</v>
          </cell>
          <cell r="E3855" t="str">
            <v>Труба / 140 мм UPVC, внешний диаметр головки и хвоста 140 мм, внутренний диаметр 131,8 мм Длина трубы / '= 3 метра (1 для серого)</v>
          </cell>
          <cell r="I3855" t="str">
            <v>шт.</v>
          </cell>
          <cell r="J3855" t="str">
            <v>Makkaah for Electical supplies</v>
          </cell>
          <cell r="K3855" t="str">
            <v xml:space="preserve">offer 09.06.2021 </v>
          </cell>
          <cell r="L3855">
            <v>44356</v>
          </cell>
          <cell r="V3855"/>
        </row>
        <row r="3856">
          <cell r="A3856">
            <v>3981</v>
          </cell>
          <cell r="E3856" t="str">
            <v>Труба / 140 мм UPVC, внешний диаметр головки и хвоста 140 мм, внутренний диаметр 131,8 мм Длина трубы / '= 3 метра с прокладкой (серое солнце)</v>
          </cell>
          <cell r="I3856" t="str">
            <v>шт.</v>
          </cell>
          <cell r="J3856" t="str">
            <v>Makkaah for Electical supplies</v>
          </cell>
          <cell r="K3856" t="str">
            <v xml:space="preserve">offer 09.06.2021 </v>
          </cell>
          <cell r="L3856">
            <v>44356</v>
          </cell>
          <cell r="V3856"/>
        </row>
        <row r="3857">
          <cell r="A3857">
            <v>3983</v>
          </cell>
          <cell r="E3857" t="str">
            <v>Труба / 160 мм UPVC, внешний диаметр головки и хвоста 160 мм, внутренний диаметр 150,6 мм Длина трубы / '= 3 метра (серое солнце)</v>
          </cell>
          <cell r="I3857" t="str">
            <v>шт.</v>
          </cell>
          <cell r="J3857" t="str">
            <v>Makkaah for Electical supplies</v>
          </cell>
          <cell r="K3857" t="str">
            <v xml:space="preserve">offer 09.06.2021 </v>
          </cell>
          <cell r="L3857">
            <v>44356</v>
          </cell>
          <cell r="V3857"/>
        </row>
        <row r="3858">
          <cell r="A3858">
            <v>3985</v>
          </cell>
          <cell r="E3858" t="str">
            <v>Труба / 160 мм UPVC, внешний диаметр головки и хвоста 160 мм, внутренний диаметр 150,6 мм Длина трубы / '= 3 метра с прокладкой (серое солнце)</v>
          </cell>
          <cell r="I3858" t="str">
            <v>шт.</v>
          </cell>
          <cell r="J3858" t="str">
            <v>Makkaah for Electical supplies</v>
          </cell>
          <cell r="K3858" t="str">
            <v xml:space="preserve">offer 09.06.2021 </v>
          </cell>
          <cell r="L3858">
            <v>44356</v>
          </cell>
          <cell r="V3858"/>
        </row>
        <row r="3859">
          <cell r="A3859">
            <v>3984</v>
          </cell>
          <cell r="E3859" t="str">
            <v>Труба / 160 мм UPVC, внешний диаметр головки и хвоста 160 мм, внутренний диаметр 150,6 мм Длина трубы / '= 6 метров (серое солнце)</v>
          </cell>
          <cell r="I3859" t="str">
            <v>шт.</v>
          </cell>
          <cell r="J3859" t="str">
            <v>Makkaah for Electical supplies</v>
          </cell>
          <cell r="K3859" t="str">
            <v xml:space="preserve">offer 09.06.2021 </v>
          </cell>
          <cell r="L3859">
            <v>44356</v>
          </cell>
          <cell r="V3859"/>
        </row>
        <row r="3860">
          <cell r="A3860">
            <v>3986</v>
          </cell>
          <cell r="E3860" t="str">
            <v>Труба / 160 мм UPVC, внешний диаметр головки и хвоста 160 мм, внутренний диаметр 150,6 мм Длина трубы / '= 6 метров с прокладкой (серое солнце)</v>
          </cell>
          <cell r="I3860" t="str">
            <v>шт.</v>
          </cell>
          <cell r="J3860" t="str">
            <v>Makkaah for Electical supplies</v>
          </cell>
          <cell r="K3860" t="str">
            <v xml:space="preserve">offer 09.06.2021 </v>
          </cell>
          <cell r="L3860">
            <v>44356</v>
          </cell>
          <cell r="V3860"/>
        </row>
        <row r="3861">
          <cell r="A3861">
            <v>3832</v>
          </cell>
          <cell r="E3861" t="str">
            <v>Труба / 19 мм ПВХ наружный диаметр 21 внутренний диаметр 19 мм бухты-катушка = 3x34 метра (серый цвет)</v>
          </cell>
          <cell r="I3861" t="str">
            <v>шт.</v>
          </cell>
          <cell r="J3861" t="str">
            <v>Makkaah for Electical supplies</v>
          </cell>
          <cell r="K3861" t="str">
            <v xml:space="preserve">offer 09.06.2021 </v>
          </cell>
          <cell r="L3861">
            <v>44356</v>
          </cell>
          <cell r="V3861"/>
        </row>
        <row r="3862">
          <cell r="A3862">
            <v>3836</v>
          </cell>
          <cell r="E3862" t="str">
            <v>Труба / 20 мм ПВХ наружный диаметр 20 внутренний диаметр 17 мм бухты-катушка = 3x34 м (Sun grey)</v>
          </cell>
          <cell r="I3862" t="str">
            <v>шт.</v>
          </cell>
          <cell r="J3862" t="str">
            <v>Makkaah for Electical supplies</v>
          </cell>
          <cell r="K3862" t="str">
            <v xml:space="preserve">offer 09.06.2021 </v>
          </cell>
          <cell r="L3862">
            <v>44356</v>
          </cell>
          <cell r="V3862"/>
        </row>
        <row r="3863">
          <cell r="A3863">
            <v>3842</v>
          </cell>
          <cell r="E3863" t="str">
            <v>Труба / 20 мм ПВХ облегченная, наружный диаметр 20, внутренний диаметр 17,4 мм бухты-катушка = 3x34 метра (цвет белый)</v>
          </cell>
          <cell r="I3863" t="str">
            <v>шт.</v>
          </cell>
          <cell r="J3863" t="str">
            <v>Makkaah for Electical supplies</v>
          </cell>
          <cell r="K3863" t="str">
            <v xml:space="preserve">offer 09.06.2021 </v>
          </cell>
          <cell r="L3863">
            <v>44356</v>
          </cell>
          <cell r="V3863"/>
        </row>
        <row r="3864">
          <cell r="A3864">
            <v>3848</v>
          </cell>
          <cell r="E3864" t="str">
            <v>Труба / 20 мм ПВХ средней толщины, наружный диаметр 20, внутренний диаметр 16,9 мм бухты-катушка = 3x34 метра (белый сын)</v>
          </cell>
          <cell r="I3864" t="str">
            <v>шт.</v>
          </cell>
          <cell r="J3864" t="str">
            <v>Makkaah for Electical supplies</v>
          </cell>
          <cell r="K3864" t="str">
            <v xml:space="preserve">offer 09.06.2021 </v>
          </cell>
          <cell r="L3864">
            <v>44356</v>
          </cell>
          <cell r="V3864"/>
        </row>
        <row r="3865">
          <cell r="A3865">
            <v>3854</v>
          </cell>
          <cell r="E3865" t="str">
            <v>Труба / 20 мм сверхпрочный ПВХ наружный диаметр 20 внутренний диаметр 15,8 мм бухты-катушка = 3x34 метра (цвет белый)</v>
          </cell>
          <cell r="I3865" t="str">
            <v>шт.</v>
          </cell>
          <cell r="J3865" t="str">
            <v>Makkaah for Electical supplies</v>
          </cell>
          <cell r="K3865" t="str">
            <v xml:space="preserve">offer 09.06.2021 </v>
          </cell>
          <cell r="L3865">
            <v>44356</v>
          </cell>
          <cell r="V3865"/>
        </row>
        <row r="3866">
          <cell r="A3866">
            <v>3853</v>
          </cell>
          <cell r="E3866" t="str">
            <v>Труба / 20 мм сверхпрочный ПВХ наружный диаметр 20 внутренний диаметр 16,4 мм бухты-катушка = 3х34 метра (лот белый)</v>
          </cell>
          <cell r="I3866" t="str">
            <v>шт.</v>
          </cell>
          <cell r="J3866" t="str">
            <v>Makkaah for Electical supplies</v>
          </cell>
          <cell r="K3866" t="str">
            <v xml:space="preserve">offer 09.06.2021 </v>
          </cell>
          <cell r="L3866">
            <v>44356</v>
          </cell>
          <cell r="V3866"/>
        </row>
        <row r="3867">
          <cell r="A3867">
            <v>3987</v>
          </cell>
          <cell r="E3867" t="str">
            <v>Труба / 200 мм UPVC наружный диаметр головки и хвоста 200 мм внутренний диаметр 188,2 мм толщина 5,9 мм длина трубы / = 6 метров с прокладкой (серого цвета) 6 бар</v>
          </cell>
          <cell r="I3867" t="str">
            <v>шт.</v>
          </cell>
          <cell r="J3867" t="str">
            <v>Makkaah for Electical supplies</v>
          </cell>
          <cell r="K3867" t="str">
            <v xml:space="preserve">offer 09.06.2021 </v>
          </cell>
          <cell r="L3867">
            <v>44356</v>
          </cell>
          <cell r="V3867"/>
        </row>
        <row r="3868">
          <cell r="A3868">
            <v>3833</v>
          </cell>
          <cell r="E3868" t="str">
            <v>Труба / 23 мм ПВХ наружный диаметр 25 внутренний диаметр 23 мм бухты-катушка = 3x34 м (Sun grey)</v>
          </cell>
          <cell r="I3868" t="str">
            <v>шт.</v>
          </cell>
          <cell r="J3868" t="str">
            <v>Makkaah for Electical supplies</v>
          </cell>
          <cell r="K3868" t="str">
            <v xml:space="preserve">offer 09.06.2021 </v>
          </cell>
          <cell r="L3868">
            <v>44356</v>
          </cell>
          <cell r="V3868"/>
        </row>
        <row r="3869">
          <cell r="A3869">
            <v>3843</v>
          </cell>
          <cell r="E3869" t="str">
            <v>Труба / 25 мм UPVC Lightweight, внешний диаметр 25, внутренний диаметр 22,1 мм бухты-катушка = 3x20 метров (цвет белый)</v>
          </cell>
          <cell r="I3869" t="str">
            <v>шт.</v>
          </cell>
          <cell r="J3869" t="str">
            <v>Makkaah for Electical supplies</v>
          </cell>
          <cell r="K3869" t="str">
            <v xml:space="preserve">offer 09.06.2021 </v>
          </cell>
          <cell r="L3869">
            <v>44356</v>
          </cell>
          <cell r="V3869"/>
        </row>
        <row r="3870">
          <cell r="A3870">
            <v>3837</v>
          </cell>
          <cell r="E3870" t="str">
            <v>Труба / 25 мм ПВХ наружный диаметр 25 внутренний диаметр 22 мм бухты-катушка = 3x20 метров (серый цвет)</v>
          </cell>
          <cell r="I3870" t="str">
            <v>шт.</v>
          </cell>
          <cell r="J3870" t="str">
            <v>Makkaah for Electical supplies</v>
          </cell>
          <cell r="K3870" t="str">
            <v xml:space="preserve">offer 09.06.2021 </v>
          </cell>
          <cell r="L3870">
            <v>44356</v>
          </cell>
          <cell r="V3870"/>
        </row>
        <row r="3871">
          <cell r="A3871">
            <v>3856</v>
          </cell>
          <cell r="E3871" t="str">
            <v>Труба / 25 мм ПВХ сверхмощная, наружный диаметр 25, внутренний диаметр 20,6 мм бухты-катушка = 3x20 метров (цвет белый)</v>
          </cell>
          <cell r="I3871" t="str">
            <v>шт.</v>
          </cell>
          <cell r="J3871" t="str">
            <v>Makkaah for Electical supplies</v>
          </cell>
          <cell r="K3871" t="str">
            <v xml:space="preserve">offer 09.06.2021 </v>
          </cell>
          <cell r="L3871">
            <v>44356</v>
          </cell>
          <cell r="V3871"/>
        </row>
        <row r="3872">
          <cell r="A3872">
            <v>3855</v>
          </cell>
          <cell r="E3872" t="str">
            <v>Труба / 25 мм ПВХ сверхмощная, наружный диаметр 25, внутренний диаметр 21,1 мм бухты-катушка = 3x20 метров (цвет белый)</v>
          </cell>
          <cell r="I3872" t="str">
            <v>шт.</v>
          </cell>
          <cell r="J3872" t="str">
            <v>Makkaah for Electical supplies</v>
          </cell>
          <cell r="K3872" t="str">
            <v xml:space="preserve">offer 09.06.2021 </v>
          </cell>
          <cell r="L3872">
            <v>44356</v>
          </cell>
          <cell r="V3872"/>
        </row>
        <row r="3873">
          <cell r="A3873">
            <v>3849</v>
          </cell>
          <cell r="E3873" t="str">
            <v>Труба / 25 мм ПВХ средней толщины, наружный диаметр 25 внутренний диаметр 21,4 мм бухты-катушка = 3x20 га (цвет белый)</v>
          </cell>
          <cell r="I3873" t="str">
            <v>шт.</v>
          </cell>
          <cell r="J3873" t="str">
            <v>Makkaah for Electical supplies</v>
          </cell>
          <cell r="K3873" t="str">
            <v xml:space="preserve">offer 09.06.2021 </v>
          </cell>
          <cell r="L3873">
            <v>44356</v>
          </cell>
          <cell r="V3873"/>
        </row>
        <row r="3874">
          <cell r="A3874">
            <v>3834</v>
          </cell>
          <cell r="E3874" t="str">
            <v>Труба / 29 мм ПВХ наружный диаметр 31,5 внутренний диаметр 29 мм бухты-катушка = 3x34 метра (серый цвет)</v>
          </cell>
          <cell r="I3874" t="str">
            <v>шт.</v>
          </cell>
          <cell r="J3874" t="str">
            <v>Makkaah for Electical supplies</v>
          </cell>
          <cell r="K3874" t="str">
            <v xml:space="preserve">offer 09.06.2021 </v>
          </cell>
          <cell r="L3874">
            <v>44356</v>
          </cell>
          <cell r="V3874"/>
        </row>
        <row r="3875">
          <cell r="A3875">
            <v>3844</v>
          </cell>
          <cell r="E3875" t="str">
            <v>Труба / 32 мм ПВХ облегченная, наружный диаметр 32, внутренний диаметр 28,6 мм бухты-катушка = 3x15 метров (цвет белый)</v>
          </cell>
          <cell r="I3875" t="str">
            <v>шт.</v>
          </cell>
          <cell r="J3875" t="str">
            <v>Makkaah for Electical supplies</v>
          </cell>
          <cell r="K3875" t="str">
            <v xml:space="preserve">offer 09.06.2021 </v>
          </cell>
          <cell r="L3875">
            <v>44356</v>
          </cell>
          <cell r="V3875"/>
        </row>
        <row r="3876">
          <cell r="A3876">
            <v>3850</v>
          </cell>
          <cell r="E3876" t="str">
            <v>Труба / 32 мм ПВХ средней толщины, наружный диаметр 32, внутренний диаметр 27,8 мм бухты-катушка = 3x15 га (цвет белый)</v>
          </cell>
          <cell r="I3876" t="str">
            <v>шт.</v>
          </cell>
          <cell r="J3876" t="str">
            <v>Makkaah for Electical supplies</v>
          </cell>
          <cell r="K3876" t="str">
            <v xml:space="preserve">offer 09.06.2021 </v>
          </cell>
          <cell r="L3876">
            <v>44356</v>
          </cell>
          <cell r="V3876"/>
        </row>
        <row r="3877">
          <cell r="A3877">
            <v>3857</v>
          </cell>
          <cell r="E3877" t="str">
            <v>Труба / 32 мм сверхпрочный ПВХ, наружный диаметр 32, внутренний диаметр 26,6 мм бухты-катушка = 3х15 метров (лот белый)</v>
          </cell>
          <cell r="I3877" t="str">
            <v>шт.</v>
          </cell>
          <cell r="J3877" t="str">
            <v>Makkaah for Electical supplies</v>
          </cell>
          <cell r="K3877" t="str">
            <v xml:space="preserve">offer 09.06.2021 </v>
          </cell>
          <cell r="L3877">
            <v>44356</v>
          </cell>
          <cell r="V3877"/>
        </row>
        <row r="3878">
          <cell r="A3878">
            <v>3851</v>
          </cell>
          <cell r="E3878" t="str">
            <v>Труба / 40 мм UPVC средней толщины, внешний диаметр 40, внутренний диаметр 35,4 мм, размер = 3 x 10 метров (белый цвет)</v>
          </cell>
          <cell r="I3878" t="str">
            <v>шт.</v>
          </cell>
          <cell r="J3878" t="str">
            <v>Makkaah for Electical supplies</v>
          </cell>
          <cell r="K3878" t="str">
            <v xml:space="preserve">offer 09.06.2021 </v>
          </cell>
          <cell r="L3878">
            <v>44356</v>
          </cell>
          <cell r="V3878"/>
        </row>
        <row r="3879">
          <cell r="A3879">
            <v>3839</v>
          </cell>
          <cell r="E3879" t="str">
            <v>Труба / 40 мм ПВХ наружный диаметр 40 внутренний диаметр 36,2 мм бухты-катушка = 3х10 метров (Sun grey)</v>
          </cell>
          <cell r="I3879" t="str">
            <v>шт.</v>
          </cell>
          <cell r="J3879" t="str">
            <v>Makkaah for Electical supplies</v>
          </cell>
          <cell r="K3879" t="str">
            <v xml:space="preserve">offer 09.06.2021 </v>
          </cell>
          <cell r="L3879">
            <v>44356</v>
          </cell>
          <cell r="V3879"/>
        </row>
        <row r="3880">
          <cell r="A3880">
            <v>3959</v>
          </cell>
          <cell r="E3880" t="str">
            <v>Труба / 50 мм UPVC наружный диаметр головы и хвоста 50 внутренний диаметр 46,4 толщина трубы / 1,8 мм 3 метра (серый цвет)</v>
          </cell>
          <cell r="I3880" t="str">
            <v>шт.</v>
          </cell>
          <cell r="J3880" t="str">
            <v>Makkaah for Electical supplies</v>
          </cell>
          <cell r="K3880" t="str">
            <v xml:space="preserve">offer 09.06.2021 </v>
          </cell>
          <cell r="L3880">
            <v>44356</v>
          </cell>
          <cell r="V3880"/>
        </row>
        <row r="3881">
          <cell r="A3881">
            <v>3961</v>
          </cell>
          <cell r="E3881" t="str">
            <v>Труба / 50 мм UPVC наружный диаметр головы и хвоста 50 внутренний диаметр 46,4 толщина трубы / 1,8 мм 3 метра (серый цвет)</v>
          </cell>
          <cell r="I3881" t="str">
            <v>шт.</v>
          </cell>
          <cell r="J3881" t="str">
            <v>Makkaah for Electical supplies</v>
          </cell>
          <cell r="K3881" t="str">
            <v xml:space="preserve">offer 09.06.2021 </v>
          </cell>
          <cell r="L3881">
            <v>44356</v>
          </cell>
          <cell r="V3881"/>
        </row>
        <row r="3882">
          <cell r="A3882">
            <v>3960</v>
          </cell>
          <cell r="E3882" t="str">
            <v>Труба / 50 мм UPVC наружный диаметр головы и хвоста 50 внутренний диаметр 46,4 толщина трубы / 1,8 мм 6 метров (серый цвет)</v>
          </cell>
          <cell r="I3882" t="str">
            <v>шт.</v>
          </cell>
          <cell r="J3882" t="str">
            <v>Makkaah for Electical supplies</v>
          </cell>
          <cell r="K3882" t="str">
            <v xml:space="preserve">offer 09.06.2021 </v>
          </cell>
          <cell r="L3882">
            <v>44356</v>
          </cell>
          <cell r="V3882"/>
        </row>
        <row r="3883">
          <cell r="A3883">
            <v>3962</v>
          </cell>
          <cell r="E3883" t="str">
            <v>Труба / 50 мм UPVC наружный диаметр головы и хвоста 50 внутренний диаметр 46,4 толщина трубы / 1,8 мм 6 метров (серый цвет)</v>
          </cell>
          <cell r="I3883" t="str">
            <v>шт.</v>
          </cell>
          <cell r="J3883" t="str">
            <v>Makkaah for Electical supplies</v>
          </cell>
          <cell r="K3883" t="str">
            <v xml:space="preserve">offer 09.06.2021 </v>
          </cell>
          <cell r="L3883">
            <v>44356</v>
          </cell>
          <cell r="V3883"/>
        </row>
        <row r="3884">
          <cell r="A3884">
            <v>3846</v>
          </cell>
          <cell r="E3884" t="str">
            <v>Труба / 50 мм UPVC Облегченный Внешний диаметр 50 Внутренний диаметр 45,1 мм бухты-катушка = 3x5 метров (цвет белый)</v>
          </cell>
          <cell r="I3884" t="str">
            <v>шт.</v>
          </cell>
          <cell r="J3884" t="str">
            <v>Makkaah for Electical supplies</v>
          </cell>
          <cell r="K3884" t="str">
            <v xml:space="preserve">offer 09.06.2021 </v>
          </cell>
          <cell r="L3884">
            <v>44356</v>
          </cell>
          <cell r="V3884"/>
        </row>
        <row r="3885">
          <cell r="A3885">
            <v>3859</v>
          </cell>
          <cell r="E3885" t="str">
            <v>Труба / 50 мм ПВХ для тяжелых условий эксплуатации, наружный диаметр 50, внутренний диаметр 43,2 мм бухты-катушка = 3x5 метров (цвет белый)</v>
          </cell>
          <cell r="I3885" t="str">
            <v>шт.</v>
          </cell>
          <cell r="J3885" t="str">
            <v>Makkaah for Electical supplies</v>
          </cell>
          <cell r="K3885" t="str">
            <v xml:space="preserve">offer 09.06.2021 </v>
          </cell>
          <cell r="L3885">
            <v>44356</v>
          </cell>
          <cell r="V3885"/>
        </row>
        <row r="3886">
          <cell r="A3886">
            <v>3840</v>
          </cell>
          <cell r="E3886" t="str">
            <v>Труба / 50 мм ПВХ наружный диаметр 50 внутренний диаметр 45,2 мм бухты-катушка = 3x5 метров (серый цвет)</v>
          </cell>
          <cell r="I3886" t="str">
            <v>шт.</v>
          </cell>
          <cell r="J3886" t="str">
            <v>Makkaah for Electical supplies</v>
          </cell>
          <cell r="K3886" t="str">
            <v xml:space="preserve">offer 09.06.2021 </v>
          </cell>
          <cell r="L3886">
            <v>44356</v>
          </cell>
          <cell r="V3886"/>
        </row>
        <row r="3887">
          <cell r="A3887">
            <v>3852</v>
          </cell>
          <cell r="E3887" t="str">
            <v>Труба / 50 мм ПВХ средней толщины, наружный диаметр 50 внутренний диаметр 44,3 мм бухты-катушка = 3x5 метров (цвет белый)</v>
          </cell>
          <cell r="I3887" t="str">
            <v>шт.</v>
          </cell>
          <cell r="J3887" t="str">
            <v>Makkaah for Electical supplies</v>
          </cell>
          <cell r="K3887" t="str">
            <v xml:space="preserve">offer 09.06.2021 </v>
          </cell>
          <cell r="L3887">
            <v>44356</v>
          </cell>
          <cell r="V3887"/>
        </row>
        <row r="3888">
          <cell r="A3888">
            <v>3963</v>
          </cell>
          <cell r="E3888" t="str">
            <v>Труба / 75 мм UPVC наружный диаметр головки и хвоста 75 мм внутренний диаметр 70,6 мм длина трубы / = 3 га (пепельно-серый)</v>
          </cell>
          <cell r="I3888" t="str">
            <v>шт.</v>
          </cell>
          <cell r="J3888" t="str">
            <v>Makkaah for Electical supplies</v>
          </cell>
          <cell r="K3888" t="str">
            <v xml:space="preserve">offer 09.06.2021 </v>
          </cell>
          <cell r="L3888">
            <v>44356</v>
          </cell>
          <cell r="V3888"/>
        </row>
        <row r="3889">
          <cell r="A3889">
            <v>3964</v>
          </cell>
          <cell r="E3889" t="str">
            <v>Труба / 75 мм UPVC наружный диаметр головки и хвоста 75 мм внутренний диаметр 70,6 мм Длина трубы / = 6 га (Asun grey)</v>
          </cell>
          <cell r="I3889" t="str">
            <v>шт.</v>
          </cell>
          <cell r="J3889" t="str">
            <v>Makkaah for Electical supplies</v>
          </cell>
          <cell r="K3889" t="str">
            <v xml:space="preserve">offer 09.06.2021 </v>
          </cell>
          <cell r="L3889">
            <v>44356</v>
          </cell>
          <cell r="V3889"/>
        </row>
        <row r="3890">
          <cell r="A3890">
            <v>3966</v>
          </cell>
          <cell r="E3890" t="str">
            <v>Труба / 75 мм UPVC, внешний диаметр головки и хвоста 75 мм, внутренний диаметр 70,6 мм Длина трубы / '= 6 га с прокладкой (серая безопасность)</v>
          </cell>
          <cell r="I3890" t="str">
            <v>шт.</v>
          </cell>
          <cell r="J3890" t="str">
            <v>Makkaah for Electical supplies</v>
          </cell>
          <cell r="K3890" t="str">
            <v xml:space="preserve">offer 09.06.2021 </v>
          </cell>
          <cell r="L3890">
            <v>44356</v>
          </cell>
          <cell r="V3890"/>
        </row>
        <row r="3891">
          <cell r="A3891">
            <v>3965</v>
          </cell>
          <cell r="E3891" t="str">
            <v>Труба / 75 мм ПВХ головка и хвостовик внешний диаметр 75 мм внутренний диаметр 70,6 мм Длина трубы / = 3 га с паспортом (серая безопасность)</v>
          </cell>
          <cell r="I3891" t="str">
            <v>шт.</v>
          </cell>
          <cell r="J3891" t="str">
            <v>Makkaah for Electical supplies</v>
          </cell>
          <cell r="K3891" t="str">
            <v xml:space="preserve">offer 09.06.2021 </v>
          </cell>
          <cell r="L3891">
            <v>44356</v>
          </cell>
          <cell r="V3891"/>
        </row>
        <row r="3892">
          <cell r="A3892">
            <v>3967</v>
          </cell>
          <cell r="E3892" t="str">
            <v>Труба / 90 мм UPVC наружный диаметр головки и хвоста 90 мм внутренний диаметр 84,6 мм Длина трубы / = 3 га (1 для серого цвета)</v>
          </cell>
          <cell r="I3892" t="str">
            <v>шт.</v>
          </cell>
          <cell r="J3892" t="str">
            <v>Makkaah for Electical supplies</v>
          </cell>
          <cell r="K3892" t="str">
            <v xml:space="preserve">offer 09.06.2021 </v>
          </cell>
          <cell r="L3892">
            <v>44356</v>
          </cell>
          <cell r="V3892"/>
        </row>
        <row r="3893">
          <cell r="A3893">
            <v>3968</v>
          </cell>
          <cell r="E3893" t="str">
            <v>Труба / 90 мм UPVC наружный диаметр головки и хвоста 90 мм внутренний диаметр 84,6 мм Длина трубы / '= 6 метров (1 для серого цвета)</v>
          </cell>
          <cell r="I3893" t="str">
            <v>шт.</v>
          </cell>
          <cell r="J3893" t="str">
            <v>Makkaah for Electical supplies</v>
          </cell>
          <cell r="K3893" t="str">
            <v xml:space="preserve">offer 09.06.2021 </v>
          </cell>
          <cell r="L3893">
            <v>44356</v>
          </cell>
          <cell r="V3893"/>
        </row>
        <row r="3894">
          <cell r="A3894">
            <v>3969</v>
          </cell>
          <cell r="E3894" t="str">
            <v>Труба / 90 мм UPVC, внешний диаметр головки и хвоста Внутренний диаметр 90 мм 84,6 мм Длина трубы / '= 3 метра с прокладкой (1 для серого цвета)</v>
          </cell>
          <cell r="I3894" t="str">
            <v>шт.</v>
          </cell>
          <cell r="J3894" t="str">
            <v>Makkaah for Electical supplies</v>
          </cell>
          <cell r="K3894" t="str">
            <v xml:space="preserve">offer 09.06.2021 </v>
          </cell>
          <cell r="L3894">
            <v>44356</v>
          </cell>
          <cell r="V3894"/>
        </row>
        <row r="3895">
          <cell r="A3895">
            <v>3970</v>
          </cell>
          <cell r="E3895" t="str">
            <v>Труба / 90 мм UPVC, внешний диаметр головки и хвостовика 90 мм, внутренний диаметр 84,6 мм Длина трубы / '= 6 метров с прокладкой (1 для серого цвета)</v>
          </cell>
          <cell r="I3895" t="str">
            <v>шт.</v>
          </cell>
          <cell r="J3895" t="str">
            <v>Makkaah for Electical supplies</v>
          </cell>
          <cell r="K3895" t="str">
            <v xml:space="preserve">offer 09.06.2021 </v>
          </cell>
          <cell r="L3895">
            <v>44356</v>
          </cell>
          <cell r="V3895"/>
        </row>
        <row r="3896">
          <cell r="A3896">
            <v>3831</v>
          </cell>
          <cell r="E3896" t="str">
            <v>Труба / ПВХ 16 мм наружный диаметр 18 внутренний диаметр 16 мм бухты-катушка = 3x34 метра (Lot Grey)</v>
          </cell>
          <cell r="I3896" t="str">
            <v>шт.</v>
          </cell>
          <cell r="J3896" t="str">
            <v>Makkaah for Electical supplies</v>
          </cell>
          <cell r="K3896" t="str">
            <v xml:space="preserve">offer 09.06.2021 </v>
          </cell>
          <cell r="L3896">
            <v>44356</v>
          </cell>
          <cell r="V3896"/>
        </row>
        <row r="3897">
          <cell r="A3897">
            <v>3838</v>
          </cell>
          <cell r="E3897" t="str">
            <v>Труба / ПВХ 32 мм наружный диаметр 32 внутренний диаметр 28,4 мм бухты-катушка = 3x15 метров (серый цвет)</v>
          </cell>
          <cell r="I3897" t="str">
            <v>шт.</v>
          </cell>
          <cell r="J3897" t="str">
            <v>Makkaah for Electical supplies</v>
          </cell>
          <cell r="K3897" t="str">
            <v xml:space="preserve">offer 09.06.2021 </v>
          </cell>
          <cell r="L3897">
            <v>44356</v>
          </cell>
          <cell r="V3897"/>
        </row>
        <row r="3898">
          <cell r="A3898">
            <v>3835</v>
          </cell>
          <cell r="E3898" t="str">
            <v>Труба / ПВХ 36 мм наружный диаметр 39 внутренний диаметр 36 мм бухты-катушка = 3x34 метра (Lot Grey)</v>
          </cell>
          <cell r="I3898" t="str">
            <v>шт.</v>
          </cell>
          <cell r="J3898" t="str">
            <v>Makkaah for Electical supplies</v>
          </cell>
          <cell r="K3898" t="str">
            <v xml:space="preserve">offer 09.06.2021 </v>
          </cell>
          <cell r="L3898">
            <v>44356</v>
          </cell>
          <cell r="V3898"/>
        </row>
        <row r="3899">
          <cell r="A3899">
            <v>3841</v>
          </cell>
          <cell r="E3899" t="str">
            <v>Труба / ПВХ 63 мм наружный диаметр 63 внутренний диаметр 57 мм бухты-катушка = 3x5 метров (серый цвет)</v>
          </cell>
          <cell r="I3899" t="str">
            <v>шт.</v>
          </cell>
          <cell r="J3899" t="str">
            <v>Makkaah for Electical supplies</v>
          </cell>
          <cell r="K3899" t="str">
            <v xml:space="preserve">offer 09.06.2021 </v>
          </cell>
          <cell r="L3899">
            <v>44356</v>
          </cell>
          <cell r="V3899"/>
        </row>
        <row r="3900">
          <cell r="A3900">
            <v>3847</v>
          </cell>
          <cell r="E3900" t="str">
            <v>Труба / ПВХ 63 мм облегченная, наружный диаметр 63 мм, внутренний диаметр 57 мм бухты-катушка = 3х5 га (морилка белая)</v>
          </cell>
          <cell r="I3900" t="str">
            <v>шт.</v>
          </cell>
          <cell r="J3900" t="str">
            <v>Makkaah for Electical supplies</v>
          </cell>
          <cell r="K3900" t="str">
            <v xml:space="preserve">offer 09.06.2021 </v>
          </cell>
          <cell r="L3900">
            <v>44356</v>
          </cell>
          <cell r="V3900"/>
        </row>
        <row r="3901">
          <cell r="A3901">
            <v>3641</v>
          </cell>
          <cell r="E3901" t="str">
            <v>Труба HDPE PE 100, OD 355 * 21,1 мм, ID 312,8, SDR 17 PN 10</v>
          </cell>
          <cell r="I3901" t="str">
            <v>м</v>
          </cell>
          <cell r="J3901" t="str">
            <v>Hebeish For Engineering Works</v>
          </cell>
          <cell r="K3901" t="str">
            <v>offer 03.08.2021</v>
          </cell>
          <cell r="L3901">
            <v>44411</v>
          </cell>
          <cell r="V3901">
            <v>865.2</v>
          </cell>
        </row>
        <row r="3902">
          <cell r="A3902">
            <v>3646</v>
          </cell>
          <cell r="E3902" t="str">
            <v>Труба HDPE PE 100, OD 355 * 32,2 мм, ID 290,6, SDR 11 PN 16</v>
          </cell>
          <cell r="I3902" t="str">
            <v>м</v>
          </cell>
          <cell r="J3902" t="str">
            <v>Hebeish For Engineering Works</v>
          </cell>
          <cell r="K3902" t="str">
            <v>offer 03.08.2021</v>
          </cell>
          <cell r="L3902">
            <v>44411</v>
          </cell>
          <cell r="V3902">
            <v>1272.05</v>
          </cell>
        </row>
        <row r="3903">
          <cell r="A3903">
            <v>3133</v>
          </cell>
          <cell r="E3903" t="str">
            <v>Труба гибкая гофрированная из полиамида, внутренний/внешний диаметр 15мм/20мм, черная RTA (063704) Legrand. Транпорт экспертно 5%</v>
          </cell>
          <cell r="I3903" t="str">
            <v>м</v>
          </cell>
          <cell r="J3903" t="str">
            <v>Legrand</v>
          </cell>
          <cell r="K3903" t="str">
            <v>https://www.legrand.fr/pro/catalogue/33624-pour-filetage-pg/conduit-annele-flexible-rta-polyamide-lgp-o-interieur-15mm</v>
          </cell>
          <cell r="L3903">
            <v>44231</v>
          </cell>
          <cell r="V3903">
            <v>117.02706750000002</v>
          </cell>
        </row>
        <row r="3904">
          <cell r="A3904">
            <v>2602</v>
          </cell>
          <cell r="E3904" t="str">
            <v>Труба гофрированная двустенная 160 мм с протяжкой с муфтой красная (50м) (121916). Транспорт 10%.</v>
          </cell>
          <cell r="I3904" t="str">
            <v>м</v>
          </cell>
          <cell r="J3904" t="str">
            <v>DKC</v>
          </cell>
          <cell r="K3904" t="str">
            <v>https://www.etm.ru/cat/nn/9741803/</v>
          </cell>
          <cell r="L3904">
            <v>44216</v>
          </cell>
          <cell r="V3904">
            <v>75.038971207593704</v>
          </cell>
        </row>
        <row r="3905">
          <cell r="A3905">
            <v>4150</v>
          </cell>
          <cell r="E3905" t="str">
            <v>Труба квадратная алюминиевая 60х3мм</v>
          </cell>
          <cell r="I3905" t="str">
            <v>т</v>
          </cell>
          <cell r="J3905" t="str">
            <v>Delemaralu</v>
          </cell>
          <cell r="K3905" t="str">
            <v>Delemaralu Offer price 01.09.2021</v>
          </cell>
          <cell r="L3905">
            <v>44440</v>
          </cell>
          <cell r="V3905">
            <v>13750</v>
          </cell>
        </row>
        <row r="3906">
          <cell r="A3906">
            <v>3308</v>
          </cell>
          <cell r="E3906" t="str">
            <v>Труба напорная из полиэтилена HDPE PE 100, SDR17, размером 450х26,7 мм</v>
          </cell>
          <cell r="I3906" t="str">
            <v>м</v>
          </cell>
          <cell r="J3906" t="str">
            <v>October for Plastic Pipes</v>
          </cell>
          <cell r="K3906" t="str">
            <v>Предложение от 27.04.2021</v>
          </cell>
          <cell r="L3906">
            <v>44313</v>
          </cell>
          <cell r="V3906">
            <v>1305.6199999999999</v>
          </cell>
        </row>
        <row r="3907">
          <cell r="A3907">
            <v>2462</v>
          </cell>
          <cell r="E3907" t="str">
            <v>Труба напорная из полиэтилена PE 100 питьевая ПЭ100 SDR17, размером 160х9,5 мм</v>
          </cell>
          <cell r="I3907" t="str">
            <v>м</v>
          </cell>
          <cell r="J3907" t="str">
            <v>Misr El Hegaz</v>
          </cell>
          <cell r="K3907" t="str">
            <v>Данные филиала Дирекции в АРЕ, 13</v>
          </cell>
          <cell r="L3907">
            <v>43891</v>
          </cell>
          <cell r="V3907">
            <v>144.63999999999999</v>
          </cell>
        </row>
        <row r="3908">
          <cell r="A3908">
            <v>2463</v>
          </cell>
          <cell r="E3908" t="str">
            <v>Труба напорная из полиэтилена PE 100 питьевая ПЭ100 SDR17, размером 160х9,5 мм</v>
          </cell>
          <cell r="I3908" t="str">
            <v>м</v>
          </cell>
          <cell r="J3908" t="str">
            <v>Red Sea Pipes</v>
          </cell>
          <cell r="K3908" t="str">
            <v>Данные филиала Дирекции в АРЕ, 14</v>
          </cell>
          <cell r="L3908">
            <v>43891</v>
          </cell>
          <cell r="V3908">
            <v>138.99</v>
          </cell>
        </row>
        <row r="3909">
          <cell r="A3909">
            <v>2460</v>
          </cell>
          <cell r="E3909" t="str">
            <v>Труба напорная из полиэтилена PE 100 питьевая ПЭ100 SDR17, размером 355х21,1 мм</v>
          </cell>
          <cell r="I3909" t="str">
            <v>м</v>
          </cell>
          <cell r="J3909" t="str">
            <v>Misr El Hegaz</v>
          </cell>
          <cell r="K3909" t="str">
            <v>Данные филиала Дирекции в АРЕ, 13</v>
          </cell>
          <cell r="L3909">
            <v>43891</v>
          </cell>
          <cell r="V3909">
            <v>707.2</v>
          </cell>
        </row>
        <row r="3910">
          <cell r="A3910">
            <v>2461</v>
          </cell>
          <cell r="E3910" t="str">
            <v>Труба напорная из полиэтилена PE 100 питьевая ПЭ100 SDR17, размером 355х21,1 мм</v>
          </cell>
          <cell r="I3910" t="str">
            <v>м</v>
          </cell>
          <cell r="J3910" t="str">
            <v>Red Sea Pipes</v>
          </cell>
          <cell r="K3910" t="str">
            <v>Данные филиала Дирекции в АРЕ, 14</v>
          </cell>
          <cell r="L3910">
            <v>43891</v>
          </cell>
          <cell r="V3910">
            <v>679.58</v>
          </cell>
        </row>
        <row r="3911">
          <cell r="A3911">
            <v>772</v>
          </cell>
          <cell r="E3911" t="str">
            <v>Труба напорнаяPipe pressure 355х21.1PN=1 MPa, SDR17</v>
          </cell>
          <cell r="I3911" t="str">
            <v>м</v>
          </cell>
          <cell r="J3911" t="str">
            <v>FELOPATEER</v>
          </cell>
          <cell r="K3911" t="str">
            <v>Предложение 15.05.2019</v>
          </cell>
          <cell r="L3911">
            <v>43600</v>
          </cell>
          <cell r="V3911">
            <v>785.13157894736833</v>
          </cell>
        </row>
        <row r="3912">
          <cell r="A3912">
            <v>773</v>
          </cell>
          <cell r="E3912" t="str">
            <v>Труба напорнаяPipe pressure 40x2.4PN=1 MPa, SDR17</v>
          </cell>
          <cell r="I3912" t="str">
            <v>м</v>
          </cell>
          <cell r="J3912" t="str">
            <v>FELOPATEER</v>
          </cell>
          <cell r="K3912" t="str">
            <v>Предложение 15.05.2019</v>
          </cell>
          <cell r="L3912">
            <v>43600</v>
          </cell>
          <cell r="V3912">
            <v>8.4912280701754366</v>
          </cell>
        </row>
        <row r="3913">
          <cell r="A3913">
            <v>765</v>
          </cell>
          <cell r="E3913" t="str">
            <v>Труба напорнаяPipe pressure 63x3.8PN=1 MPa, SDR17</v>
          </cell>
          <cell r="I3913" t="str">
            <v>м</v>
          </cell>
          <cell r="J3913" t="str">
            <v>FELOPATEER</v>
          </cell>
          <cell r="K3913" t="str">
            <v>Предложение 15.05.2019</v>
          </cell>
          <cell r="L3913">
            <v>43600</v>
          </cell>
          <cell r="V3913">
            <v>25.614035087719294</v>
          </cell>
        </row>
        <row r="3914">
          <cell r="A3914">
            <v>769</v>
          </cell>
          <cell r="E3914" t="str">
            <v>Труба напорнаяPipe pressure 90x5.4PN=1 MPa, SDR17</v>
          </cell>
          <cell r="I3914" t="str">
            <v>м</v>
          </cell>
          <cell r="J3914" t="str">
            <v>FELOPATEER</v>
          </cell>
          <cell r="K3914" t="str">
            <v>Предложение 15.05.2019</v>
          </cell>
          <cell r="L3914">
            <v>43600</v>
          </cell>
          <cell r="V3914">
            <v>51.868421052631575</v>
          </cell>
        </row>
        <row r="3915">
          <cell r="A3915">
            <v>770</v>
          </cell>
          <cell r="E3915" t="str">
            <v>Труба напорнаяPipe pressure160x9.5PN=1 MPa, SDR17</v>
          </cell>
          <cell r="I3915" t="str">
            <v>м</v>
          </cell>
          <cell r="J3915" t="str">
            <v>FELOPATEER</v>
          </cell>
          <cell r="K3915" t="str">
            <v>Предложение 15.05.2019</v>
          </cell>
          <cell r="L3915">
            <v>43600</v>
          </cell>
          <cell r="V3915">
            <v>160.57894736842104</v>
          </cell>
        </row>
        <row r="3916">
          <cell r="A3916">
            <v>544</v>
          </cell>
          <cell r="E3916" t="str">
            <v>Труба полипропиленовая Pragma с раструбом и уплотнительным кольцом (EXW Botevgrad Bulgaria, +16,084% на транспортировку экспертно) OD315 / 5.8m , SN16,CIF Alexandria</v>
          </cell>
          <cell r="I3916" t="str">
            <v>м</v>
          </cell>
          <cell r="J3916" t="str">
            <v>Pipelife Bulgaria</v>
          </cell>
          <cell r="K3916" t="str">
            <v>Предложение 25.08.2018</v>
          </cell>
          <cell r="L3916">
            <v>43337</v>
          </cell>
          <cell r="V3916">
            <v>304.8175</v>
          </cell>
        </row>
        <row r="3917">
          <cell r="A3917">
            <v>554</v>
          </cell>
          <cell r="E3917" t="str">
            <v>Труба полипропиленовая Pragma с раструбом и уплотнительным кольцом (EXW Botevgrad Bulgaria, 19,331% на транспортировку экспертно) ID1000 /5.78m , sn10,CIF Alexandria</v>
          </cell>
          <cell r="I3917" t="str">
            <v>м</v>
          </cell>
          <cell r="J3917" t="str">
            <v>Pipelife Bulgaria</v>
          </cell>
          <cell r="K3917" t="str">
            <v>Предложение 02.08.2018 /07.08.2018</v>
          </cell>
          <cell r="L3917">
            <v>43314</v>
          </cell>
          <cell r="V3917">
            <v>2582.9659080000001</v>
          </cell>
        </row>
        <row r="3918">
          <cell r="A3918">
            <v>552</v>
          </cell>
          <cell r="E3918" t="str">
            <v>Труба полипропиленовая Pragma с раструбом и уплотнительным кольцом (EXW Botevgrad Bulgaria, 19,331% на транспортировку экспертно) ID800 / 5.795m , sn10,CIF Alexandria</v>
          </cell>
          <cell r="I3918" t="str">
            <v>м</v>
          </cell>
          <cell r="J3918" t="str">
            <v>Pipelife Bulgaria</v>
          </cell>
          <cell r="K3918" t="str">
            <v>Предложение 02.08.2018 /07.08.2018</v>
          </cell>
          <cell r="L3918">
            <v>43314</v>
          </cell>
          <cell r="V3918">
            <v>1672.4446379999999</v>
          </cell>
        </row>
        <row r="3919">
          <cell r="A3919">
            <v>539</v>
          </cell>
          <cell r="E3919" t="str">
            <v>Труба полипропиленовая Pragma с раструбом и уплотнительным кольцом (EXW Botevgrad Bulgaria, 19,331% на транспортировку экспертно) OD160 / 5.795m , sn12 ,CIF Alexandria</v>
          </cell>
          <cell r="I3919" t="str">
            <v>м</v>
          </cell>
          <cell r="J3919" t="str">
            <v>Pipelife Bulgaria</v>
          </cell>
          <cell r="K3919" t="str">
            <v>Предложение 02.08.2018 /07.08.2018</v>
          </cell>
          <cell r="L3919">
            <v>43314</v>
          </cell>
          <cell r="V3919">
            <v>66.770405999999994</v>
          </cell>
        </row>
        <row r="3920">
          <cell r="A3920">
            <v>538</v>
          </cell>
          <cell r="E3920" t="str">
            <v>Труба полипропиленовая Pragma с раструбом и уплотнительным кольцом (EXW Botevgrad Bulgaria, 19,331% на транспортировку экспертно) OD160 / 5.795m , sn16 ,CIF Alexandria</v>
          </cell>
          <cell r="I3920" t="str">
            <v>м</v>
          </cell>
          <cell r="J3920" t="str">
            <v>Pipelife Bulgaria</v>
          </cell>
          <cell r="K3920" t="str">
            <v>Предложение 25.08.2018</v>
          </cell>
          <cell r="L3920">
            <v>43337</v>
          </cell>
          <cell r="V3920">
            <v>78.35199999999999</v>
          </cell>
        </row>
        <row r="3921">
          <cell r="A3921">
            <v>541</v>
          </cell>
          <cell r="E3921" t="str">
            <v>Труба полипропиленовая Pragma с раструбом и уплотнительным кольцом (EXW Botevgrad Bulgaria, 19,331% на транспортировку экспертно) OD200 / 5.79m , sn10,CIF Alexandria</v>
          </cell>
          <cell r="I3921" t="str">
            <v>м</v>
          </cell>
          <cell r="J3921" t="str">
            <v>Pipelife Bulgaria</v>
          </cell>
          <cell r="K3921" t="str">
            <v>Предложение 02.08.2018 /07.08.2018</v>
          </cell>
          <cell r="L3921">
            <v>43314</v>
          </cell>
          <cell r="V3921">
            <v>96.607673999999989</v>
          </cell>
        </row>
        <row r="3922">
          <cell r="A3922">
            <v>545</v>
          </cell>
          <cell r="E3922" t="str">
            <v>Труба полипропиленовая Pragma с раструбом и уплотнительным кольцом (EXW Botevgrad Bulgaria, 19,331% на транспортировку экспертно) OD315 / 5.795m , sn10,CIF Alexandria</v>
          </cell>
          <cell r="I3922" t="str">
            <v>м</v>
          </cell>
          <cell r="J3922" t="str">
            <v>Pipelife Bulgaria</v>
          </cell>
          <cell r="K3922" t="str">
            <v>Предложение 02.08.2018 /07.08.2018</v>
          </cell>
          <cell r="L3922">
            <v>43314</v>
          </cell>
          <cell r="V3922">
            <v>216.99516599999998</v>
          </cell>
        </row>
        <row r="3923">
          <cell r="A3923">
            <v>547</v>
          </cell>
          <cell r="E3923" t="str">
            <v>Труба полипропиленовая Pragma с раструбом и уплотнительным кольцом (EXW Botevgrad Bulgaria, 19,331% на транспортировку экспертно) OD400 /5.78m , sn10,CIF Alexandria</v>
          </cell>
          <cell r="I3923" t="str">
            <v>м</v>
          </cell>
          <cell r="J3923" t="str">
            <v>Pipelife Bulgaria</v>
          </cell>
          <cell r="K3923" t="str">
            <v>Предложение 02.08.2018 /07.08.2018</v>
          </cell>
          <cell r="L3923">
            <v>43314</v>
          </cell>
          <cell r="V3923">
            <v>359.39716199999998</v>
          </cell>
        </row>
        <row r="3924">
          <cell r="A3924">
            <v>3040</v>
          </cell>
          <cell r="E3924" t="str">
            <v xml:space="preserve">Труба полипропиленовая Pragma с раструбом и уплотнительным кольцом ID1000/6M.SN8ID,  транспорт М-С.П. - 946 USD (Searates), С.П.-площадка - 2360 USD (запрос филиала MESCO), итого =3305 USD/ контейнер, в контейнере 4 шт по 6 м. </v>
          </cell>
          <cell r="I3924" t="str">
            <v>м</v>
          </cell>
          <cell r="J3924" t="str">
            <v>Pipelife Russia</v>
          </cell>
          <cell r="K3924" t="str">
            <v>Прайс лист Pipelife Hungary от 20.11.2020</v>
          </cell>
          <cell r="L3924">
            <v>43928</v>
          </cell>
          <cell r="V3924">
            <v>8623.2099234661837</v>
          </cell>
        </row>
        <row r="3925">
          <cell r="A3925">
            <v>3033</v>
          </cell>
          <cell r="E3925" t="str">
            <v xml:space="preserve">Труба полипропиленовая Pragma с раструбом и уплотнительным кольцом ID200/6M.SN8ID, транспорт М-С.П. - 946 USD (Searates), С.П.-площадка - 2360 USD (запрос филиала MESCO), итого =3305 USD/ контейнер, в контейнере 143 шт по 6 м. </v>
          </cell>
          <cell r="I3925" t="str">
            <v>м</v>
          </cell>
          <cell r="J3925" t="str">
            <v>Pipelife Russia</v>
          </cell>
          <cell r="K3925" t="str">
            <v>ООО "ТК ИнжСтройКомплект", https://www.tk-isk.ru/catalog/sistema-kanalizatsii/truby_pragma_i_fitingi_/</v>
          </cell>
          <cell r="L3925">
            <v>43928</v>
          </cell>
          <cell r="V3925">
            <v>397.12172000703777</v>
          </cell>
        </row>
        <row r="3926">
          <cell r="A3926">
            <v>3034</v>
          </cell>
          <cell r="E3926" t="str">
            <v xml:space="preserve">Труба полипропиленовая Pragma с раструбом и уплотнительным кольцом ID250/6M.SN8ID,  транспорт М-С.П. - 946 USD (Searates), С.П.-площадка - 2360 USD (запрос филиала MESCO), итого =3305 USD/ контейнер, в контейнере 85 шт по 6 м. </v>
          </cell>
          <cell r="I3926" t="str">
            <v>м</v>
          </cell>
          <cell r="J3926" t="str">
            <v>Pipelife Russia</v>
          </cell>
          <cell r="K3926" t="str">
            <v>Прайс лист Pipelife Hungary от 20.11.2020</v>
          </cell>
          <cell r="L3926">
            <v>43928</v>
          </cell>
          <cell r="V3926">
            <v>541.07047366178858</v>
          </cell>
        </row>
        <row r="3927">
          <cell r="A3927">
            <v>3035</v>
          </cell>
          <cell r="E3927" t="str">
            <v xml:space="preserve">Труба полипропиленовая Pragma с раструбом и уплотнительным кольцом ID300/6M.SN8ID,  транспорт М-С.П. - 946 USD (Searates), С.П.-площадка - 2360 USD (запрос филиала MESCO), итого =3305 USD/ контейнер, в контейнере 59 шт по 6 м. </v>
          </cell>
          <cell r="I3927" t="str">
            <v>м</v>
          </cell>
          <cell r="J3927" t="str">
            <v>Pipelife Russia</v>
          </cell>
          <cell r="K3927" t="str">
            <v>Прайс лист Pipelife Hungary от 20.11.2020</v>
          </cell>
          <cell r="L3927">
            <v>43928</v>
          </cell>
          <cell r="V3927">
            <v>701.1670307035663</v>
          </cell>
        </row>
        <row r="3928">
          <cell r="A3928">
            <v>3036</v>
          </cell>
          <cell r="E3928" t="str">
            <v xml:space="preserve">Труба полипропиленовая Pragma с раструбом и уплотнительным кольцом ID400/6M.SN8ID,  транспорт М-С.П. - 946 USD (Searates), С.П.-площадка - 2360 USD (запрос филиала MESCO), итого =3305 USD/ контейнер, в контейнере 32 шт по 6 м. </v>
          </cell>
          <cell r="I3928" t="str">
            <v>м</v>
          </cell>
          <cell r="J3928" t="str">
            <v>Pipelife Russia</v>
          </cell>
          <cell r="K3928" t="str">
            <v>Прайс лист Pipelife Hungary от 20.11.2020</v>
          </cell>
          <cell r="L3928">
            <v>43928</v>
          </cell>
          <cell r="V3928">
            <v>1199.222011556227</v>
          </cell>
        </row>
        <row r="3929">
          <cell r="A3929">
            <v>3037</v>
          </cell>
          <cell r="E3929" t="str">
            <v xml:space="preserve">Труба полипропиленовая Pragma с раструбом и уплотнительным кольцом ID500/6M.SN8ID,  транспорт М-С.П. - 946 USD (Searates), С.П.-площадка - 2360 USD (запрос филиала MESCO), итого =3305 USD/ контейнер, в контейнере 18 шт по 6 м. </v>
          </cell>
          <cell r="I3929" t="str">
            <v>м</v>
          </cell>
          <cell r="J3929" t="str">
            <v>Pipelife Russia</v>
          </cell>
          <cell r="K3929" t="str">
            <v>Прайс лист Pipelife Hungary от 20.11.2020</v>
          </cell>
          <cell r="L3929">
            <v>43928</v>
          </cell>
          <cell r="V3929">
            <v>1973.5722584352654</v>
          </cell>
        </row>
        <row r="3930">
          <cell r="A3930">
            <v>3038</v>
          </cell>
          <cell r="E3930" t="str">
            <v xml:space="preserve">Труба полипропиленовая Pragma с раструбом и уплотнительным кольцом ID600/6M.SN8ID,  транспорт М-С.П. - 946 USD (Searates), С.П.-площадка - 2360 USD (запрос филиала MESCO), итого =3305 USD/ контейнер, в контейнере 13 шт по 6 м. </v>
          </cell>
          <cell r="I3930" t="str">
            <v>м</v>
          </cell>
          <cell r="J3930" t="str">
            <v>Pipelife Russia</v>
          </cell>
          <cell r="K3930" t="str">
            <v>Прайс лист Pipelife Hungary от 20.11.2020</v>
          </cell>
          <cell r="L3930">
            <v>43928</v>
          </cell>
          <cell r="V3930">
            <v>2915.6818475949067</v>
          </cell>
        </row>
        <row r="3931">
          <cell r="A3931">
            <v>3039</v>
          </cell>
          <cell r="E3931" t="str">
            <v xml:space="preserve">Труба полипропиленовая Pragma с раструбом и уплотнительным кольцом ID800/6M.SN8ID,  транспорт М-С.П. - 946 USD (Searates), С.П.-площадка - 2360 USD (запрос филиала MESCO), итого =3305 USD/ контейнер, в контейнере 8 шт по 6 м. </v>
          </cell>
          <cell r="I3931" t="str">
            <v>м</v>
          </cell>
          <cell r="J3931" t="str">
            <v>Pipelife Russia</v>
          </cell>
          <cell r="K3931" t="str">
            <v>Прайс лист Pipelife Hungary от 20.11.2020</v>
          </cell>
          <cell r="L3931">
            <v>43928</v>
          </cell>
          <cell r="V3931">
            <v>5308.2095936142978</v>
          </cell>
        </row>
        <row r="3932">
          <cell r="A3932">
            <v>3041</v>
          </cell>
          <cell r="E3932" t="str">
            <v xml:space="preserve">Труба полипропиленовая Pragma с раструбом и уплотнительным кольцом OD160/6M.SN8ID,  транспорт М-С.П. - 946 USD (Searates), С.П.-площадка - 2360 USD (запрос филиала MESCO), итого =3305 USD/ контейнер, в контейнере 238 шт по 6 м. </v>
          </cell>
          <cell r="I3932" t="str">
            <v>м</v>
          </cell>
          <cell r="J3932" t="str">
            <v>Pipelife Russia</v>
          </cell>
          <cell r="K3932" t="str">
            <v>ООО "ТК ИнжСтройКомплект", https://www.tk-isk.ru/catalog/sistema-kanalizatsii/truby_pragma_i_fitingi_/</v>
          </cell>
          <cell r="L3932">
            <v>43928</v>
          </cell>
          <cell r="V3932">
            <v>202.18795268174676</v>
          </cell>
        </row>
        <row r="3933">
          <cell r="A3933">
            <v>3042</v>
          </cell>
          <cell r="E3933" t="str">
            <v xml:space="preserve">Труба полипропиленовая Pragma с раструбом и уплотнительным кольцом OD400/6M.SN8ID,  транспорт М-С.П. - 946 USD (Searates), С.П.-площадка - 2360 USD (запрос филиала MESCO), итого =3305 USD/ контейнер, в контейнере 32 шт по 6 м. </v>
          </cell>
          <cell r="I3933" t="str">
            <v>м</v>
          </cell>
          <cell r="J3933" t="str">
            <v>Pipelife Russia</v>
          </cell>
          <cell r="K3933" t="str">
            <v>ООО "ТК ИнжСтройКомплект", https://www.tk-isk.ru/catalog/sistema-kanalizatsii/truby_pragma_i_fitingi_/</v>
          </cell>
          <cell r="L3933">
            <v>43928</v>
          </cell>
          <cell r="V3933">
            <v>1166.7562425338547</v>
          </cell>
        </row>
        <row r="3934">
          <cell r="A3934">
            <v>3043</v>
          </cell>
          <cell r="E3934" t="str">
            <v xml:space="preserve">Труба полипропиленовая Pragma с раструбом и уплотнительным кольцом OD500/6M.SN8ID,  транспорт М-С.П. - 946 USD (Searates), С.П.-площадка - 2360 USD (запрос филиала MESCO), итого =3305 USD/ контейнер, в контейнере 18 шт по 6 м. </v>
          </cell>
          <cell r="I3934" t="str">
            <v>м</v>
          </cell>
          <cell r="J3934" t="str">
            <v>Pipelife Russia</v>
          </cell>
          <cell r="K3934" t="str">
            <v>ООО "ТК ИнжСтройКомплект", https://www.tk-isk.ru/catalog/sistema-kanalizatsii/truby_pragma_i_fitingi_/</v>
          </cell>
          <cell r="L3934">
            <v>43928</v>
          </cell>
          <cell r="V3934">
            <v>1958.0837389986659</v>
          </cell>
        </row>
        <row r="3935">
          <cell r="A3935">
            <v>553</v>
          </cell>
          <cell r="E3935" t="str">
            <v xml:space="preserve">Труба полипропиленовая Pragma с раструбом и уплотнительным кольцом PPKDEM1000/6M.SN8ID, транспорт Будапешт - площадка 2135 USD/контейнер, в контейнере 4 шт по 6 м. </v>
          </cell>
          <cell r="I3935" t="str">
            <v>м</v>
          </cell>
          <cell r="J3935" t="str">
            <v>Pipelife Hungary</v>
          </cell>
          <cell r="K3935" t="str">
            <v>Прайс лист Pipelife Hungary от 20.11.2020</v>
          </cell>
          <cell r="L3935">
            <v>44155</v>
          </cell>
          <cell r="V3935">
            <v>11750.982902288371</v>
          </cell>
        </row>
        <row r="3936">
          <cell r="A3936">
            <v>540</v>
          </cell>
          <cell r="E3936" t="str">
            <v xml:space="preserve">Труба полипропиленовая Pragma с раструбом и уплотнительным кольцом PPKDEM200/6M.SN8ID, транспорт Будапешт - площадка 2135 USD/контейнер, в контейнере 143 шт по 6 м. </v>
          </cell>
          <cell r="I3936" t="str">
            <v>м</v>
          </cell>
          <cell r="J3936" t="str">
            <v>Pipelife Hungary</v>
          </cell>
          <cell r="K3936" t="str">
            <v>Прайс лист Pipelife Hungary от 20.11.2020</v>
          </cell>
          <cell r="L3936">
            <v>44155</v>
          </cell>
          <cell r="V3936">
            <v>577.80404177420689</v>
          </cell>
        </row>
        <row r="3937">
          <cell r="A3937">
            <v>543</v>
          </cell>
          <cell r="E3937" t="str">
            <v xml:space="preserve">Труба полипропиленовая Pragma с раструбом и уплотнительным кольцом PPKDEM250/6M.SN8ID, транспорт Будапешт - площадка 2135 USD/контейнер, в контейнере 85 шт по 6 м. </v>
          </cell>
          <cell r="I3937" t="str">
            <v>м</v>
          </cell>
          <cell r="J3937" t="str">
            <v>Pipelife Hungary</v>
          </cell>
          <cell r="K3937" t="str">
            <v>Прайс лист Pipelife Hungary от 20.11.2020</v>
          </cell>
          <cell r="L3937">
            <v>44155</v>
          </cell>
          <cell r="V3937">
            <v>937.94639443298797</v>
          </cell>
        </row>
        <row r="3938">
          <cell r="A3938">
            <v>542</v>
          </cell>
          <cell r="E3938" t="str">
            <v xml:space="preserve">Труба полипропиленовая Pragma с раструбом и уплотнительным кольцом PPKDEM300/6M.SN8ID, транспорт Будапешт - площадка 2135 USD/контейнер, в контейнере 59 шт по 6 м. </v>
          </cell>
          <cell r="I3938" t="str">
            <v>м</v>
          </cell>
          <cell r="J3938" t="str">
            <v>Pipelife Hungary</v>
          </cell>
          <cell r="K3938" t="str">
            <v>Прайс лист Pipelife Hungary от 20.11.2020</v>
          </cell>
          <cell r="L3938">
            <v>44155</v>
          </cell>
          <cell r="V3938">
            <v>1030.669832241007</v>
          </cell>
        </row>
        <row r="3939">
          <cell r="A3939">
            <v>546</v>
          </cell>
          <cell r="E3939" t="str">
            <v xml:space="preserve">Труба полипропиленовая Pragma с раструбом и уплотнительным кольцом PPKDEM400/6M.SN8ID, транспорт Будапешт - площадка 2135 USD/контейнер, в контейнере 32 шт по 6 м. </v>
          </cell>
          <cell r="I3939" t="str">
            <v>м</v>
          </cell>
          <cell r="J3939" t="str">
            <v>Pipelife Hungary</v>
          </cell>
          <cell r="K3939" t="str">
            <v>Прайс лист Pipelife Hungary от 20.11.2020</v>
          </cell>
          <cell r="L3939">
            <v>44155</v>
          </cell>
          <cell r="V3939">
            <v>1803.6164227867337</v>
          </cell>
        </row>
        <row r="3940">
          <cell r="A3940">
            <v>549</v>
          </cell>
          <cell r="E3940" t="str">
            <v xml:space="preserve">Труба полипропиленовая Pragma с раструбом и уплотнительным кольцом PPKDEM500/6M.SN8ID, транспорт Будапешт - площадка 2135 USD/контейнер, в контейнере 18 шт по 6 м. </v>
          </cell>
          <cell r="I3940" t="str">
            <v>м</v>
          </cell>
          <cell r="J3940" t="str">
            <v>Pipelife Hungary</v>
          </cell>
          <cell r="K3940" t="str">
            <v>Прайс лист Pipelife Hungary от 20.11.2020</v>
          </cell>
          <cell r="L3940">
            <v>44155</v>
          </cell>
          <cell r="V3940">
            <v>2932.4578488352058</v>
          </cell>
        </row>
        <row r="3941">
          <cell r="A3941">
            <v>548</v>
          </cell>
          <cell r="E3941" t="str">
            <v xml:space="preserve">Труба полипропиленовая Pragma с раструбом и уплотнительным кольцом PPKDEM600/6M.SN8ID, транспорт Будапешт - площадка 2135 USD/контейнер, в контейнере 13 шт по 6 м. </v>
          </cell>
          <cell r="I3941" t="str">
            <v>м</v>
          </cell>
          <cell r="J3941" t="str">
            <v>Pipelife Hungary</v>
          </cell>
          <cell r="K3941" t="str">
            <v>Прайс лист Pipelife Hungary от 20.11.2020</v>
          </cell>
          <cell r="L3941">
            <v>44155</v>
          </cell>
          <cell r="V3941">
            <v>4340.618737325558</v>
          </cell>
        </row>
        <row r="3942">
          <cell r="A3942">
            <v>551</v>
          </cell>
          <cell r="E3942" t="str">
            <v xml:space="preserve">Труба полипропиленовая Pragma с раструбом и уплотнительным кольцом PPKDEM800/6M.SN8ID, транспорт Будапешт - площадка 2135 USD/контейнер, в контейнере 8 шт по 6 м. </v>
          </cell>
          <cell r="I3942" t="str">
            <v>м</v>
          </cell>
          <cell r="J3942" t="str">
            <v>Pipelife Hungary</v>
          </cell>
          <cell r="K3942" t="str">
            <v>Прайс лист Pipelife Hungary от 20.11.2020</v>
          </cell>
          <cell r="L3942">
            <v>44155</v>
          </cell>
          <cell r="V3942">
            <v>8626.4881688496716</v>
          </cell>
        </row>
        <row r="3943">
          <cell r="A3943">
            <v>2465</v>
          </cell>
          <cell r="E3943" t="str">
            <v>Труба полипропиленовая Pragma с раструбом и уплотнительным кольцом, DN/ID 800 SN8 PP-B; L=6,0м DN/ID 800 SN8 PP-B; L=6,0m</v>
          </cell>
          <cell r="I3943" t="str">
            <v>м</v>
          </cell>
          <cell r="J3943" t="str">
            <v>Pipelife / Misr El Hegaz</v>
          </cell>
          <cell r="K3943" t="str">
            <v>Данные филиала Дирекции в АРЕ, 40</v>
          </cell>
          <cell r="L3943">
            <v>43849</v>
          </cell>
          <cell r="V3943">
            <v>2600</v>
          </cell>
        </row>
        <row r="3944">
          <cell r="A3944">
            <v>2467</v>
          </cell>
          <cell r="E3944" t="str">
            <v>Труба полипропиленовая Pragma с раструбом и уплотнительным кольцом,DN/ID 300 SN8 PP-B; L=6,0м DN/ID 300 SN8 PP-B; L=6,0m</v>
          </cell>
          <cell r="I3944" t="str">
            <v>м</v>
          </cell>
          <cell r="J3944" t="str">
            <v>Pipelife / Misr El Hegaz</v>
          </cell>
          <cell r="K3944" t="str">
            <v>Данные филиала Дирекции в АРЕ, 40</v>
          </cell>
          <cell r="L3944">
            <v>43849</v>
          </cell>
          <cell r="V3944">
            <v>396</v>
          </cell>
        </row>
        <row r="3945">
          <cell r="A3945">
            <v>2466</v>
          </cell>
          <cell r="E3945" t="str">
            <v>Труба полипропиленовая Pragma с раструбом и уплотнительным кольцом,DN/ID 400 SN8 PP-B; L=6,0м DN/ID 400 SN8 PP-B; L=6,0m</v>
          </cell>
          <cell r="I3945" t="str">
            <v>м</v>
          </cell>
          <cell r="J3945" t="str">
            <v>Pipelife / Misr El Hegaz</v>
          </cell>
          <cell r="K3945" t="str">
            <v>Данные филиала Дирекции в АРЕ, 40</v>
          </cell>
          <cell r="L3945">
            <v>43849</v>
          </cell>
          <cell r="V3945">
            <v>635</v>
          </cell>
        </row>
        <row r="3946">
          <cell r="A3946">
            <v>2464</v>
          </cell>
          <cell r="E3946" t="str">
            <v>Труба полипропиленовая Pragma с раструбом и уплотнительным кольцомDN/ID 600 SN8 PP-B; L=6,0м DN/ID 600 SN8 PP-B; L=6,0m</v>
          </cell>
          <cell r="I3946" t="str">
            <v>м</v>
          </cell>
          <cell r="J3946" t="str">
            <v>Pipelife / Misr El Hegaz</v>
          </cell>
          <cell r="K3946" t="str">
            <v>Данные филиала Дирекции в АРЕ, 40</v>
          </cell>
          <cell r="L3946">
            <v>43849</v>
          </cell>
          <cell r="V3946">
            <v>1566</v>
          </cell>
        </row>
        <row r="3947">
          <cell r="A3947">
            <v>771</v>
          </cell>
          <cell r="E3947" t="str">
            <v>Труба полиэтиленовая напорная  Pressure pipeSDR17-110х6.6 PN1.0МПа,"питьевая"  SDR17-110x6.6 PN1.0 MPa,"potable"</v>
          </cell>
          <cell r="I3947" t="str">
            <v>м</v>
          </cell>
          <cell r="J3947" t="str">
            <v>FELOPATEER</v>
          </cell>
          <cell r="K3947" t="str">
            <v>Предложение 15.05.2019</v>
          </cell>
          <cell r="L3947">
            <v>43600</v>
          </cell>
          <cell r="V3947">
            <v>77.096491228070164</v>
          </cell>
        </row>
        <row r="3948">
          <cell r="A3948">
            <v>766</v>
          </cell>
          <cell r="E3948" t="str">
            <v>Труба полиэтиленовая напорная  Pressure pipeSDR17-225х13.4, PN1.0 МПа,"питьевая"  SDR17-225x13.4, PN1.0  MPa,"potable"</v>
          </cell>
          <cell r="I3948" t="str">
            <v>м</v>
          </cell>
          <cell r="J3948" t="str">
            <v>FELOPATEER</v>
          </cell>
          <cell r="K3948" t="str">
            <v>Предложение 15.05.2019</v>
          </cell>
          <cell r="L3948">
            <v>43600</v>
          </cell>
          <cell r="V3948">
            <v>317.28070175438592</v>
          </cell>
        </row>
        <row r="3949">
          <cell r="A3949">
            <v>911</v>
          </cell>
          <cell r="E3949" t="str">
            <v>Труба полиэтиленовая напорная  Pressure pipeSDR17-225х13.4, PN1.0 МПа,"питьевая"  SDR17-225x13.4, PN1.0  MPa,"potable"</v>
          </cell>
          <cell r="I3949" t="str">
            <v>м</v>
          </cell>
          <cell r="J3949" t="str">
            <v xml:space="preserve">IESE </v>
          </cell>
          <cell r="K3949" t="str">
            <v>Предложение IESE13.05.2019</v>
          </cell>
          <cell r="L3949">
            <v>43598</v>
          </cell>
          <cell r="V3949">
            <v>504.38596491228066</v>
          </cell>
        </row>
        <row r="3950">
          <cell r="A3950">
            <v>767</v>
          </cell>
          <cell r="E3950" t="str">
            <v>Труба полиэтиленовая напорная  Pressure pipeSDR17-280х16.6, PN1.0 МПа,"питьевая"  SDR17-280x16.6, PN1.0  MPa,"potable"</v>
          </cell>
          <cell r="I3950" t="str">
            <v>м</v>
          </cell>
          <cell r="J3950" t="str">
            <v>FELOPATEER</v>
          </cell>
          <cell r="K3950" t="str">
            <v>Предложение 15.05.2019</v>
          </cell>
          <cell r="L3950">
            <v>43600</v>
          </cell>
          <cell r="V3950">
            <v>486.71052631578942</v>
          </cell>
        </row>
        <row r="3951">
          <cell r="A3951">
            <v>912</v>
          </cell>
          <cell r="E3951" t="str">
            <v>Труба полиэтиленовая напорная  Pressure pipeSDR17-280х16.6, PN1.0 МПа,"питьевая"  SDR17-280x16.6, PN1.0  MPa,"potable"</v>
          </cell>
          <cell r="I3951" t="str">
            <v>м</v>
          </cell>
          <cell r="J3951" t="str">
            <v xml:space="preserve">IESE </v>
          </cell>
          <cell r="K3951" t="str">
            <v>Предложение IESE13.05.2019</v>
          </cell>
          <cell r="L3951">
            <v>43598</v>
          </cell>
          <cell r="V3951">
            <v>745.61403508771923</v>
          </cell>
        </row>
        <row r="3952">
          <cell r="A3952">
            <v>910</v>
          </cell>
          <cell r="E3952" t="str">
            <v>Труба полиэтиленовая напорная  Pressure pipeSDR17-63х3.8, PN1.0 МПа,"питьевая"  SDR17-63x3.8, PN1.0 Mpa</v>
          </cell>
          <cell r="I3952" t="str">
            <v>м</v>
          </cell>
          <cell r="J3952" t="str">
            <v xml:space="preserve">IESE </v>
          </cell>
          <cell r="K3952" t="str">
            <v>Предложение IESE13.05.2019</v>
          </cell>
          <cell r="L3952">
            <v>43598</v>
          </cell>
          <cell r="V3952">
            <v>197.36842105263156</v>
          </cell>
        </row>
        <row r="3953">
          <cell r="A3953">
            <v>2241</v>
          </cell>
          <cell r="E3953" t="str">
            <v>Труба полиэтиленовая напорная  Pressure pipeSDR17-63х3.8, PN1.0 МПа,"питьевая"  SDR17-63x3.8, PN1.0 Mpa</v>
          </cell>
          <cell r="I3953" t="str">
            <v>10 м</v>
          </cell>
          <cell r="J3953" t="str">
            <v xml:space="preserve">IESE </v>
          </cell>
          <cell r="K3953" t="str">
            <v>Предложение IESE13.05.2019</v>
          </cell>
          <cell r="L3953">
            <v>43598</v>
          </cell>
          <cell r="V3953">
            <v>1973.6842105263199</v>
          </cell>
        </row>
        <row r="3954">
          <cell r="A3954">
            <v>1122</v>
          </cell>
          <cell r="E3954" t="str">
            <v xml:space="preserve">Труба профильная100 x 100      t= (2 : 3.5 ) </v>
          </cell>
          <cell r="I3954" t="str">
            <v>т</v>
          </cell>
          <cell r="J3954" t="str">
            <v>ASHARY Steel</v>
          </cell>
          <cell r="K3954" t="str">
            <v>ТКП 27.08.2019</v>
          </cell>
          <cell r="L3954">
            <v>43704</v>
          </cell>
          <cell r="V3954">
            <v>11868</v>
          </cell>
        </row>
        <row r="3955">
          <cell r="A3955">
            <v>1131</v>
          </cell>
          <cell r="E3955" t="str">
            <v>Труба профильная120 x 120   t=(3 : 5.5)</v>
          </cell>
          <cell r="I3955" t="str">
            <v>т</v>
          </cell>
          <cell r="J3955" t="str">
            <v>ASHARY Steel</v>
          </cell>
          <cell r="K3955" t="str">
            <v>ТКП 27.08.2019</v>
          </cell>
          <cell r="L3955">
            <v>43704</v>
          </cell>
          <cell r="V3955">
            <v>11868</v>
          </cell>
        </row>
        <row r="3956">
          <cell r="A3956">
            <v>1132</v>
          </cell>
          <cell r="E3956" t="str">
            <v>Труба профильная150 x 150  t=(3 : 5.5)</v>
          </cell>
          <cell r="I3956" t="str">
            <v>т</v>
          </cell>
          <cell r="J3956" t="str">
            <v>ASHARY Steel</v>
          </cell>
          <cell r="K3956" t="str">
            <v>ТКП 27.08.2019</v>
          </cell>
          <cell r="L3956">
            <v>43704</v>
          </cell>
          <cell r="V3956">
            <v>11868</v>
          </cell>
        </row>
        <row r="3957">
          <cell r="A3957">
            <v>1136</v>
          </cell>
          <cell r="E3957" t="str">
            <v>Труба профильная200 x 200    t=(3 : 6)</v>
          </cell>
          <cell r="I3957" t="str">
            <v>т</v>
          </cell>
          <cell r="J3957" t="str">
            <v>ASHARY Steel</v>
          </cell>
          <cell r="K3957" t="str">
            <v>ТКП 27.08.2019</v>
          </cell>
          <cell r="L3957">
            <v>43704</v>
          </cell>
          <cell r="V3957">
            <v>11868</v>
          </cell>
        </row>
        <row r="3958">
          <cell r="A3958">
            <v>1118</v>
          </cell>
          <cell r="E3958" t="str">
            <v xml:space="preserve">Труба профильная40 x 100     t= (2 : 3.5 ) </v>
          </cell>
          <cell r="I3958" t="str">
            <v>т</v>
          </cell>
          <cell r="J3958" t="str">
            <v>ASHARY Steel</v>
          </cell>
          <cell r="K3958" t="str">
            <v>ТКП 27.08.2019</v>
          </cell>
          <cell r="L3958">
            <v>43704</v>
          </cell>
          <cell r="V3958">
            <v>11868</v>
          </cell>
        </row>
        <row r="3959">
          <cell r="A3959">
            <v>1120</v>
          </cell>
          <cell r="E3959" t="str">
            <v xml:space="preserve">Труба профильная50 x 100     t= (2 : 3.5 ) </v>
          </cell>
          <cell r="I3959" t="str">
            <v>т</v>
          </cell>
          <cell r="J3959" t="str">
            <v>ASHARY Steel</v>
          </cell>
          <cell r="K3959" t="str">
            <v>ТКП 27.08.2019</v>
          </cell>
          <cell r="L3959">
            <v>43704</v>
          </cell>
          <cell r="V3959">
            <v>11868</v>
          </cell>
        </row>
        <row r="3960">
          <cell r="A3960">
            <v>1121</v>
          </cell>
          <cell r="E3960" t="str">
            <v xml:space="preserve">Труба профильная60 x 120      t= (2 : 3.5 ) </v>
          </cell>
          <cell r="I3960" t="str">
            <v>т</v>
          </cell>
          <cell r="J3960" t="str">
            <v>ASHARY Steel</v>
          </cell>
          <cell r="K3960" t="str">
            <v>ТКП 27.08.2019</v>
          </cell>
          <cell r="L3960">
            <v>43704</v>
          </cell>
          <cell r="V3960">
            <v>11868</v>
          </cell>
        </row>
        <row r="3961">
          <cell r="A3961">
            <v>1117</v>
          </cell>
          <cell r="E3961" t="str">
            <v xml:space="preserve">Труба профильная60 x 80     t= (2 : 3.5 ) </v>
          </cell>
          <cell r="I3961" t="str">
            <v>т</v>
          </cell>
          <cell r="J3961" t="str">
            <v>ASHARY Steel</v>
          </cell>
          <cell r="K3961" t="str">
            <v>ТКП 27.08.2019</v>
          </cell>
          <cell r="L3961">
            <v>43704</v>
          </cell>
          <cell r="V3961">
            <v>11868</v>
          </cell>
        </row>
        <row r="3962">
          <cell r="A3962">
            <v>325</v>
          </cell>
          <cell r="E3962" t="str">
            <v xml:space="preserve">Труба профильная70 x 70      t= (2 : 3.5 ) </v>
          </cell>
          <cell r="I3962" t="str">
            <v>т</v>
          </cell>
          <cell r="J3962" t="str">
            <v>ASHARY Steel</v>
          </cell>
          <cell r="K3962" t="str">
            <v>ТКП 27.08.2019</v>
          </cell>
          <cell r="L3962">
            <v>43704</v>
          </cell>
          <cell r="V3962">
            <v>11868</v>
          </cell>
        </row>
        <row r="3963">
          <cell r="A3963">
            <v>1119</v>
          </cell>
          <cell r="E3963" t="str">
            <v xml:space="preserve">Труба профильная80 x 80      t= (2 : 3.5 ) </v>
          </cell>
          <cell r="I3963" t="str">
            <v>т</v>
          </cell>
          <cell r="J3963" t="str">
            <v>ASHARY Steel</v>
          </cell>
          <cell r="K3963" t="str">
            <v>ТКП 27.08.2019</v>
          </cell>
          <cell r="L3963">
            <v>43704</v>
          </cell>
          <cell r="V3963">
            <v>11868</v>
          </cell>
        </row>
        <row r="3964">
          <cell r="A3964">
            <v>3648</v>
          </cell>
          <cell r="E3964" t="str">
            <v>Труба с массивными стенками HDPE PE 100, OD 110 * 10,0 мм, ID 90,0, SDR 11 PN 16</v>
          </cell>
          <cell r="I3964" t="str">
            <v>м</v>
          </cell>
          <cell r="J3964" t="str">
            <v>Hebeish For Engineering Works</v>
          </cell>
          <cell r="K3964" t="str">
            <v>offer 03.08.2021</v>
          </cell>
          <cell r="L3964">
            <v>44411</v>
          </cell>
          <cell r="V3964"/>
        </row>
        <row r="3965">
          <cell r="A3965">
            <v>3645</v>
          </cell>
          <cell r="E3965" t="str">
            <v>Труба с массивными стенками HDPE PE 100, OD 160 * 9,5 мм, ID 141.0, SDR 17 PN 10</v>
          </cell>
          <cell r="I3965" t="str">
            <v>м</v>
          </cell>
          <cell r="J3965" t="str">
            <v>Hebeish For Engineering Works</v>
          </cell>
          <cell r="K3965" t="str">
            <v>offer 03.08.2021</v>
          </cell>
          <cell r="L3965">
            <v>44411</v>
          </cell>
          <cell r="V3965"/>
        </row>
        <row r="3966">
          <cell r="A3966">
            <v>3644</v>
          </cell>
          <cell r="E3966" t="str">
            <v>Труба с массивными стенками HDPE PE 100, OD 225 * 13,41 мм, ID 198.2 SDR 17 PN 10</v>
          </cell>
          <cell r="I3966" t="str">
            <v>м</v>
          </cell>
          <cell r="J3966" t="str">
            <v>Hebeish For Engineering Works</v>
          </cell>
          <cell r="K3966" t="str">
            <v>offer 03.08.2021</v>
          </cell>
          <cell r="L3966">
            <v>44411</v>
          </cell>
          <cell r="V3966"/>
        </row>
        <row r="3967">
          <cell r="A3967">
            <v>3642</v>
          </cell>
          <cell r="E3967" t="str">
            <v>Труба с массивными стенками HDPE PE 100, OD 315 * 18,7 мм, ID 277,6, SDR 17 PN 10</v>
          </cell>
          <cell r="I3967" t="str">
            <v>м</v>
          </cell>
          <cell r="J3967" t="str">
            <v>Hebeish For Engineering Works</v>
          </cell>
          <cell r="K3967" t="str">
            <v>offer 03.08.2021</v>
          </cell>
          <cell r="L3967">
            <v>44411</v>
          </cell>
          <cell r="V3967"/>
        </row>
        <row r="3968">
          <cell r="A3968">
            <v>3647</v>
          </cell>
          <cell r="E3968" t="str">
            <v>Труба с массивными стенками HDPE PE 100, OD 32 * 2,9 мм, ID 26.2, SDR 11 PN 16</v>
          </cell>
          <cell r="I3968" t="str">
            <v>м</v>
          </cell>
          <cell r="J3968" t="str">
            <v>Hebeish For Engineering Works</v>
          </cell>
          <cell r="K3968" t="str">
            <v>offer 03.08.2021</v>
          </cell>
          <cell r="L3968">
            <v>44411</v>
          </cell>
          <cell r="V3968"/>
        </row>
        <row r="3969">
          <cell r="A3969">
            <v>3858</v>
          </cell>
          <cell r="E3969" t="str">
            <v>Труба сверхпрочная ПВХ / 40мм, наружный диаметр 40, внутренний диаметр 34,4мм бухты-катушка = 3х10 метров (белый лот)</v>
          </cell>
          <cell r="I3969" t="str">
            <v>шт.</v>
          </cell>
          <cell r="J3969" t="str">
            <v>Makkaah for Electical supplies</v>
          </cell>
          <cell r="K3969" t="str">
            <v xml:space="preserve">offer 09.06.2021 </v>
          </cell>
          <cell r="L3969">
            <v>44356</v>
          </cell>
          <cell r="V3969"/>
        </row>
        <row r="3970">
          <cell r="A3970">
            <v>2454</v>
          </cell>
          <cell r="E3970" t="str">
            <v>Труба стальная водогазопроводная диаметром 50х3,5 мм Water and gas steel pipe with a diameter of 50х3,5 mm</v>
          </cell>
          <cell r="I3970" t="str">
            <v>м</v>
          </cell>
          <cell r="J3970" t="str">
            <v>Xervon Egypt</v>
          </cell>
          <cell r="K3970" t="str">
            <v>Данные филиала Дирекции в АРЕ, 10</v>
          </cell>
          <cell r="L3970">
            <v>43891</v>
          </cell>
          <cell r="V3970">
            <v>574</v>
          </cell>
        </row>
        <row r="3971">
          <cell r="A3971">
            <v>2459</v>
          </cell>
          <cell r="E3971" t="str">
            <v>Труба стальная водогазопроводная диаметром 80х3,5 мм Steel water pipe with a diameter of 80х3,5 mm</v>
          </cell>
          <cell r="I3971" t="str">
            <v>м</v>
          </cell>
          <cell r="J3971" t="str">
            <v>Xervon Egypt</v>
          </cell>
          <cell r="K3971" t="str">
            <v>Данные филиала Дирекции в АРЕ, 10</v>
          </cell>
          <cell r="L3971">
            <v>43891</v>
          </cell>
          <cell r="V3971">
            <v>574</v>
          </cell>
        </row>
        <row r="3972">
          <cell r="A3972">
            <v>2627</v>
          </cell>
          <cell r="E3972" t="str">
            <v>Труба стальная водогазопроводная оцинкованная Ду 80 мм</v>
          </cell>
          <cell r="I3972" t="str">
            <v>м</v>
          </cell>
          <cell r="J3972" t="str">
            <v>Xervon Egypt</v>
          </cell>
          <cell r="K3972" t="str">
            <v>Данные филиала Дирекции в АРЕ, 10</v>
          </cell>
          <cell r="L3972">
            <v>43891</v>
          </cell>
          <cell r="V3972">
            <v>574</v>
          </cell>
        </row>
        <row r="3973">
          <cell r="A3973">
            <v>916</v>
          </cell>
          <cell r="E3973" t="str">
            <v>Труба стальная электросварная  Welded steel pipe 114x3.5</v>
          </cell>
          <cell r="I3973" t="str">
            <v>м</v>
          </cell>
          <cell r="J3973" t="str">
            <v xml:space="preserve">IESE </v>
          </cell>
          <cell r="K3973" t="str">
            <v>Предложение IESE13.05.2019</v>
          </cell>
          <cell r="L3973">
            <v>43598</v>
          </cell>
          <cell r="V3973">
            <v>228.07017543859646</v>
          </cell>
        </row>
        <row r="3974">
          <cell r="A3974">
            <v>915</v>
          </cell>
          <cell r="E3974" t="str">
            <v>Труба стальная электросварная  Welded steel pipe 168x4.5</v>
          </cell>
          <cell r="I3974" t="str">
            <v>м</v>
          </cell>
          <cell r="J3974" t="str">
            <v xml:space="preserve">IESE </v>
          </cell>
          <cell r="K3974" t="str">
            <v>Предложение IESE13.05.2019</v>
          </cell>
          <cell r="L3974">
            <v>43598</v>
          </cell>
          <cell r="V3974">
            <v>254.38596491228068</v>
          </cell>
        </row>
        <row r="3975">
          <cell r="A3975">
            <v>914</v>
          </cell>
          <cell r="E3975" t="str">
            <v>Труба стальная электросварная  Welded steel pipe 219x6</v>
          </cell>
          <cell r="I3975" t="str">
            <v>м</v>
          </cell>
          <cell r="J3975" t="str">
            <v xml:space="preserve">IESE </v>
          </cell>
          <cell r="K3975" t="str">
            <v>Предложение IESE13.05.2019</v>
          </cell>
          <cell r="L3975">
            <v>43598</v>
          </cell>
          <cell r="V3975">
            <v>280.70175438596488</v>
          </cell>
        </row>
        <row r="3976">
          <cell r="A3976">
            <v>919</v>
          </cell>
          <cell r="E3976" t="str">
            <v>Труба стальная электросварная  Welded steel pipe 273x7</v>
          </cell>
          <cell r="I3976" t="str">
            <v>м</v>
          </cell>
          <cell r="J3976" t="str">
            <v xml:space="preserve">IESE </v>
          </cell>
          <cell r="K3976" t="str">
            <v>Предложение IESE13.05.2019</v>
          </cell>
          <cell r="L3976">
            <v>43598</v>
          </cell>
          <cell r="V3976">
            <v>526.31578947368416</v>
          </cell>
        </row>
        <row r="3977">
          <cell r="A3977">
            <v>920</v>
          </cell>
          <cell r="E3977" t="str">
            <v xml:space="preserve">Труба стальная электросварная  Welded steel pipe 273x7  </v>
          </cell>
          <cell r="I3977" t="str">
            <v>м</v>
          </cell>
          <cell r="J3977" t="str">
            <v xml:space="preserve">IESE </v>
          </cell>
          <cell r="K3977" t="str">
            <v>Предложение IESE13.05.2019</v>
          </cell>
          <cell r="L3977">
            <v>43598</v>
          </cell>
          <cell r="V3977">
            <v>526.31578947368416</v>
          </cell>
        </row>
        <row r="3978">
          <cell r="A3978">
            <v>918</v>
          </cell>
          <cell r="E3978" t="str">
            <v>Труба стальная электросварная  Welded steel pipe 33x2.2</v>
          </cell>
          <cell r="I3978" t="str">
            <v>м</v>
          </cell>
          <cell r="J3978" t="str">
            <v xml:space="preserve">IESE </v>
          </cell>
          <cell r="K3978" t="str">
            <v>Предложение IESE13.05.2019</v>
          </cell>
          <cell r="L3978">
            <v>43598</v>
          </cell>
          <cell r="V3978">
            <v>52.631578947368418</v>
          </cell>
        </row>
        <row r="3979">
          <cell r="A3979">
            <v>921</v>
          </cell>
          <cell r="E3979" t="str">
            <v>Труба стальная электросварная  Welded steel pipe 508x8</v>
          </cell>
          <cell r="I3979" t="str">
            <v>м</v>
          </cell>
          <cell r="J3979" t="str">
            <v xml:space="preserve">IESE </v>
          </cell>
          <cell r="K3979" t="str">
            <v>Предложение IESE13.05.2019</v>
          </cell>
          <cell r="L3979">
            <v>43598</v>
          </cell>
          <cell r="V3979">
            <v>70.175438596491219</v>
          </cell>
        </row>
        <row r="3980">
          <cell r="A3980">
            <v>917</v>
          </cell>
          <cell r="E3980" t="str">
            <v>Труба стальная электросварная  Welded steel pipe 60x3</v>
          </cell>
          <cell r="I3980" t="str">
            <v>м</v>
          </cell>
          <cell r="J3980" t="str">
            <v xml:space="preserve">IESE </v>
          </cell>
          <cell r="K3980" t="str">
            <v>Предложение IESE13.05.2019</v>
          </cell>
          <cell r="L3980">
            <v>43598</v>
          </cell>
          <cell r="V3980">
            <v>166.66666666666666</v>
          </cell>
        </row>
        <row r="3981">
          <cell r="A3981">
            <v>2600</v>
          </cell>
          <cell r="E3981" t="str">
            <v>Труба стальная электросварная, 159 х 8</v>
          </cell>
          <cell r="I3981" t="str">
            <v>м</v>
          </cell>
          <cell r="J3981" t="str">
            <v>El-Fateh</v>
          </cell>
          <cell r="K3981" t="str">
            <v>Данные филиала Дирекции в АРЕ , №9</v>
          </cell>
          <cell r="L3981">
            <v>43846</v>
          </cell>
          <cell r="V3981">
            <v>660</v>
          </cell>
        </row>
        <row r="3982">
          <cell r="A3982">
            <v>2601</v>
          </cell>
          <cell r="E3982" t="str">
            <v>Труба стальная электросварная, 159 х 8</v>
          </cell>
          <cell r="I3982" t="str">
            <v>м</v>
          </cell>
          <cell r="J3982" t="str">
            <v>Xervon Egypt</v>
          </cell>
          <cell r="K3982" t="str">
            <v>Данные филиала Дирекции в АРЕ , №10</v>
          </cell>
          <cell r="L3982">
            <v>43846</v>
          </cell>
          <cell r="V3982">
            <v>840</v>
          </cell>
        </row>
        <row r="3983">
          <cell r="A3983">
            <v>913</v>
          </cell>
          <cell r="E3983" t="str">
            <v>Труба стальная электросварнаяWelded steel pipes273x6</v>
          </cell>
          <cell r="I3983" t="str">
            <v>м</v>
          </cell>
          <cell r="J3983" t="str">
            <v xml:space="preserve">IESE </v>
          </cell>
          <cell r="K3983" t="str">
            <v>Предложение IESE13.05.2019</v>
          </cell>
          <cell r="L3983">
            <v>43598</v>
          </cell>
          <cell r="V3983">
            <v>491.22807017543852</v>
          </cell>
        </row>
        <row r="3984">
          <cell r="A3984">
            <v>3878</v>
          </cell>
          <cell r="E3984" t="str">
            <v>труба-колено / 32мм UPVC (^, белый)</v>
          </cell>
          <cell r="I3984" t="str">
            <v>шт.</v>
          </cell>
          <cell r="J3984" t="str">
            <v>Makkaah for Electical supplies</v>
          </cell>
          <cell r="K3984" t="str">
            <v xml:space="preserve">offer 09.06.2021 </v>
          </cell>
          <cell r="L3984">
            <v>44356</v>
          </cell>
          <cell r="V3984"/>
        </row>
        <row r="3985">
          <cell r="A3985">
            <v>3879</v>
          </cell>
          <cell r="E3985" t="str">
            <v>труба-колено / 40мм H7 (цвет белый)</v>
          </cell>
          <cell r="I3985" t="str">
            <v>шт.</v>
          </cell>
          <cell r="J3985" t="str">
            <v>Makkaah for Electical supplies</v>
          </cell>
          <cell r="K3985" t="str">
            <v xml:space="preserve">offer 09.06.2021 </v>
          </cell>
          <cell r="L3985">
            <v>44356</v>
          </cell>
          <cell r="V3985"/>
        </row>
        <row r="3986">
          <cell r="A3986">
            <v>3880</v>
          </cell>
          <cell r="E3986" t="str">
            <v>труба-колено / 50мм UPVC (^, белый)</v>
          </cell>
          <cell r="I3986" t="str">
            <v>шт.</v>
          </cell>
          <cell r="J3986" t="str">
            <v>Makkaah for Electical supplies</v>
          </cell>
          <cell r="K3986" t="str">
            <v xml:space="preserve">offer 09.06.2021 </v>
          </cell>
          <cell r="L3986">
            <v>44356</v>
          </cell>
          <cell r="V3986"/>
        </row>
        <row r="3987">
          <cell r="A3987">
            <v>3877</v>
          </cell>
          <cell r="E3987" t="str">
            <v>труба-отвод / 25мм h7 (алиф белый)</v>
          </cell>
          <cell r="I3987" t="str">
            <v>шт.</v>
          </cell>
          <cell r="J3987" t="str">
            <v>Makkaah for Electical supplies</v>
          </cell>
          <cell r="K3987" t="str">
            <v xml:space="preserve">offer 09.06.2021 </v>
          </cell>
          <cell r="L3987">
            <v>44356</v>
          </cell>
          <cell r="V3987"/>
        </row>
        <row r="3988">
          <cell r="A3988">
            <v>3881</v>
          </cell>
          <cell r="E3988" t="str">
            <v>труба-отвод / 63мм h7 (алиф белый)</v>
          </cell>
          <cell r="I3988" t="str">
            <v>шт.</v>
          </cell>
          <cell r="J3988" t="str">
            <v>Makkaah for Electical supplies</v>
          </cell>
          <cell r="K3988" t="str">
            <v xml:space="preserve">offer 09.06.2021 </v>
          </cell>
          <cell r="L3988">
            <v>44356</v>
          </cell>
          <cell r="V3988"/>
        </row>
        <row r="3989">
          <cell r="A3989">
            <v>3845</v>
          </cell>
          <cell r="E3989" t="str">
            <v>Трубка легкая ПВХ 40мм, наружный диаметр 40, внутренний диаметр 35,8мм бухты-катушка = 3х10 метров (белый цвет)</v>
          </cell>
          <cell r="I3989" t="str">
            <v>шт.</v>
          </cell>
          <cell r="J3989" t="str">
            <v>Makkaah for Electical supplies</v>
          </cell>
          <cell r="K3989" t="str">
            <v xml:space="preserve">offer 09.06.2021 </v>
          </cell>
          <cell r="L3989">
            <v>44356</v>
          </cell>
          <cell r="V3989"/>
        </row>
        <row r="3990">
          <cell r="A3990">
            <v>3937</v>
          </cell>
          <cell r="E3990" t="str">
            <v>Трубогиб для круглой трубы / Круглый трубогиб / 25мм UPVC легкий вес</v>
          </cell>
          <cell r="I3990" t="str">
            <v>шт.</v>
          </cell>
          <cell r="J3990" t="str">
            <v>Makkaah for Electical supplies</v>
          </cell>
          <cell r="K3990" t="str">
            <v xml:space="preserve">offer 09.06.2021 </v>
          </cell>
          <cell r="L3990">
            <v>44356</v>
          </cell>
          <cell r="V3990"/>
        </row>
        <row r="3991">
          <cell r="A3991">
            <v>3943</v>
          </cell>
          <cell r="E3991" t="str">
            <v>Трубогиб для круглой трубы / Труба со спиральной намоткой для трубогиба / 25мм UPVC средней толщины</v>
          </cell>
          <cell r="I3991" t="str">
            <v>шт.</v>
          </cell>
          <cell r="J3991" t="str">
            <v>Makkaah for Electical supplies</v>
          </cell>
          <cell r="K3991" t="str">
            <v xml:space="preserve">offer 09.06.2021 </v>
          </cell>
          <cell r="L3991">
            <v>44356</v>
          </cell>
          <cell r="V3991"/>
        </row>
        <row r="3992">
          <cell r="A3992">
            <v>3938</v>
          </cell>
          <cell r="E3992" t="str">
            <v>Трубогиб для круглой трубы / Трубогиб круглого сечения</v>
          </cell>
          <cell r="I3992" t="str">
            <v>шт.</v>
          </cell>
          <cell r="J3992" t="str">
            <v>Makkaah for Electical supplies</v>
          </cell>
          <cell r="K3992" t="str">
            <v xml:space="preserve">offer 09.06.2021 </v>
          </cell>
          <cell r="L3992">
            <v>44356</v>
          </cell>
          <cell r="V3992"/>
        </row>
        <row r="3993">
          <cell r="A3993">
            <v>3939</v>
          </cell>
          <cell r="E3993" t="str">
            <v>Трубогиб для круглой трубы / Трубогиб круглого сечения</v>
          </cell>
          <cell r="I3993" t="str">
            <v>шт.</v>
          </cell>
          <cell r="J3993" t="str">
            <v>Makkaah for Electical supplies</v>
          </cell>
          <cell r="K3993" t="str">
            <v xml:space="preserve">offer 09.06.2021 </v>
          </cell>
          <cell r="L3993">
            <v>44356</v>
          </cell>
          <cell r="V3993"/>
        </row>
        <row r="3994">
          <cell r="A3994">
            <v>3940</v>
          </cell>
          <cell r="E3994" t="str">
            <v>Трубогиб для круглой трубы / Трубогиб круглого сечения</v>
          </cell>
          <cell r="I3994" t="str">
            <v>шт.</v>
          </cell>
          <cell r="J3994" t="str">
            <v>Makkaah for Electical supplies</v>
          </cell>
          <cell r="K3994" t="str">
            <v xml:space="preserve">offer 09.06.2021 </v>
          </cell>
          <cell r="L3994">
            <v>44356</v>
          </cell>
          <cell r="V3994"/>
        </row>
        <row r="3995">
          <cell r="A3995">
            <v>3941</v>
          </cell>
          <cell r="E3995" t="str">
            <v>Трубогиб для круглой трубы / Трубогиб круглого сечения</v>
          </cell>
          <cell r="I3995" t="str">
            <v>шт.</v>
          </cell>
          <cell r="J3995" t="str">
            <v>Makkaah for Electical supplies</v>
          </cell>
          <cell r="K3995" t="str">
            <v xml:space="preserve">offer 09.06.2021 </v>
          </cell>
          <cell r="L3995">
            <v>44356</v>
          </cell>
          <cell r="V3995"/>
        </row>
        <row r="3996">
          <cell r="A3996">
            <v>3944</v>
          </cell>
          <cell r="E3996" t="str">
            <v>Трубогиб для круглой трубы / Трубогиб круглого сечения</v>
          </cell>
          <cell r="I3996" t="str">
            <v>шт.</v>
          </cell>
          <cell r="J3996" t="str">
            <v>Makkaah for Electical supplies</v>
          </cell>
          <cell r="K3996" t="str">
            <v xml:space="preserve">offer 09.06.2021 </v>
          </cell>
          <cell r="L3996">
            <v>44356</v>
          </cell>
          <cell r="V3996"/>
        </row>
        <row r="3997">
          <cell r="A3997">
            <v>3945</v>
          </cell>
          <cell r="E3997" t="str">
            <v>Трубогиб для круглой трубы / Трубогиб круглого сечения</v>
          </cell>
          <cell r="I3997" t="str">
            <v>шт.</v>
          </cell>
          <cell r="J3997" t="str">
            <v>Makkaah for Electical supplies</v>
          </cell>
          <cell r="K3997" t="str">
            <v xml:space="preserve">offer 09.06.2021 </v>
          </cell>
          <cell r="L3997">
            <v>44356</v>
          </cell>
          <cell r="V3997"/>
        </row>
        <row r="3998">
          <cell r="A3998">
            <v>3946</v>
          </cell>
          <cell r="E3998" t="str">
            <v>Трубогиб для круглой трубы / Трубогиб круглого сечения</v>
          </cell>
          <cell r="I3998" t="str">
            <v>шт.</v>
          </cell>
          <cell r="J3998" t="str">
            <v>Makkaah for Electical supplies</v>
          </cell>
          <cell r="K3998" t="str">
            <v xml:space="preserve">offer 09.06.2021 </v>
          </cell>
          <cell r="L3998">
            <v>44356</v>
          </cell>
          <cell r="V3998"/>
        </row>
        <row r="3999">
          <cell r="A3999">
            <v>3947</v>
          </cell>
          <cell r="E3999" t="str">
            <v>Трубогиб для круглой трубы / Трубогиб круглого сечения</v>
          </cell>
          <cell r="I3999" t="str">
            <v>шт.</v>
          </cell>
          <cell r="J3999" t="str">
            <v>Makkaah for Electical supplies</v>
          </cell>
          <cell r="K3999" t="str">
            <v xml:space="preserve">offer 09.06.2021 </v>
          </cell>
          <cell r="L3999">
            <v>44356</v>
          </cell>
          <cell r="V3999"/>
        </row>
        <row r="4000">
          <cell r="A4000">
            <v>3949</v>
          </cell>
          <cell r="E4000" t="str">
            <v>Трубогиб для круглой трубы / Трубогиб круглого сечения</v>
          </cell>
          <cell r="I4000" t="str">
            <v>шт.</v>
          </cell>
          <cell r="J4000" t="str">
            <v>Makkaah for Electical supplies</v>
          </cell>
          <cell r="K4000" t="str">
            <v xml:space="preserve">offer 09.06.2021 </v>
          </cell>
          <cell r="L4000">
            <v>44356</v>
          </cell>
          <cell r="V4000"/>
        </row>
        <row r="4001">
          <cell r="A4001">
            <v>3951</v>
          </cell>
          <cell r="E4001" t="str">
            <v>Трубогиб для круглой трубы / Трубогиб круглого сечения</v>
          </cell>
          <cell r="I4001" t="str">
            <v>шт.</v>
          </cell>
          <cell r="J4001" t="str">
            <v>Makkaah for Electical supplies</v>
          </cell>
          <cell r="K4001" t="str">
            <v xml:space="preserve">offer 09.06.2021 </v>
          </cell>
          <cell r="L4001">
            <v>44356</v>
          </cell>
          <cell r="V4001"/>
        </row>
        <row r="4002">
          <cell r="A4002">
            <v>3952</v>
          </cell>
          <cell r="E4002" t="str">
            <v>Трубогиб для круглой трубы / Трубогиб круглого сечения</v>
          </cell>
          <cell r="I4002" t="str">
            <v>шт.</v>
          </cell>
          <cell r="J4002" t="str">
            <v>Makkaah for Electical supplies</v>
          </cell>
          <cell r="K4002" t="str">
            <v xml:space="preserve">offer 09.06.2021 </v>
          </cell>
          <cell r="L4002">
            <v>44356</v>
          </cell>
          <cell r="V4002"/>
        </row>
        <row r="4003">
          <cell r="A4003">
            <v>3953</v>
          </cell>
          <cell r="E4003" t="str">
            <v>Трубогиб для круглой трубы / Трубогиб круглого сечения</v>
          </cell>
          <cell r="I4003" t="str">
            <v>шт.</v>
          </cell>
          <cell r="J4003" t="str">
            <v>Makkaah for Electical supplies</v>
          </cell>
          <cell r="K4003" t="str">
            <v xml:space="preserve">offer 09.06.2021 </v>
          </cell>
          <cell r="L4003">
            <v>44356</v>
          </cell>
          <cell r="V4003"/>
        </row>
        <row r="4004">
          <cell r="A4004">
            <v>3936</v>
          </cell>
          <cell r="E4004" t="str">
            <v>Трубогиб для круглой трубы / Трубогиб круглого сечения / 20мм UPVC легкой толщины</v>
          </cell>
          <cell r="I4004" t="str">
            <v>шт.</v>
          </cell>
          <cell r="J4004" t="str">
            <v>Makkaah for Electical supplies</v>
          </cell>
          <cell r="K4004" t="str">
            <v xml:space="preserve">offer 09.06.2021 </v>
          </cell>
          <cell r="L4004">
            <v>44356</v>
          </cell>
          <cell r="V4004"/>
        </row>
        <row r="4005">
          <cell r="A4005">
            <v>3948</v>
          </cell>
          <cell r="E4005" t="str">
            <v>Трубогиб для круглой трубы / Трубогиб круглого сечения / Толщина створки UPVC 25 мм</v>
          </cell>
          <cell r="I4005" t="str">
            <v>шт.</v>
          </cell>
          <cell r="J4005" t="str">
            <v>Makkaah for Electical supplies</v>
          </cell>
          <cell r="K4005" t="str">
            <v xml:space="preserve">offer 09.06.2021 </v>
          </cell>
          <cell r="L4005">
            <v>44356</v>
          </cell>
          <cell r="V4005"/>
        </row>
        <row r="4006">
          <cell r="A4006">
            <v>3950</v>
          </cell>
          <cell r="E4006" t="str">
            <v>Трубогиб для круглой трубы / Трубогиб круглого сечения / Толщина створки UPVC 25 мм</v>
          </cell>
          <cell r="I4006" t="str">
            <v>шт.</v>
          </cell>
          <cell r="J4006" t="str">
            <v>Makkaah for Electical supplies</v>
          </cell>
          <cell r="K4006" t="str">
            <v xml:space="preserve">offer 09.06.2021 </v>
          </cell>
          <cell r="L4006">
            <v>44356</v>
          </cell>
          <cell r="V4006"/>
        </row>
        <row r="4007">
          <cell r="A4007">
            <v>3942</v>
          </cell>
          <cell r="E4007" t="str">
            <v>Трубогиб для круглой трубы / Фитинг для трубогиба круглого сечения / ПВХ средней толщины 20мм</v>
          </cell>
          <cell r="I4007" t="str">
            <v>шт.</v>
          </cell>
          <cell r="J4007" t="str">
            <v>Makkaah for Electical supplies</v>
          </cell>
          <cell r="K4007" t="str">
            <v xml:space="preserve">offer 09.06.2021 </v>
          </cell>
          <cell r="L4007">
            <v>44356</v>
          </cell>
          <cell r="V4007"/>
        </row>
        <row r="4008">
          <cell r="A4008">
            <v>3387</v>
          </cell>
          <cell r="E4008" t="str">
            <v>Трубопроводы из н/ж стали низкого давления, &lt;80 мм, класс безопасности 4. Цена 3 600 руб/кг. 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08" t="str">
            <v>т</v>
          </cell>
          <cell r="J4008" t="str">
            <v>Белэнергомаш-БЗЭМ</v>
          </cell>
          <cell r="K4008" t="str">
            <v>ООО "Белэнергомаш-БЗЭМ" №006-0007 от 22.01.2021 г.</v>
          </cell>
          <cell r="L4008">
            <v>44218</v>
          </cell>
          <cell r="V4008">
            <v>774878.50175069785</v>
          </cell>
        </row>
        <row r="4009">
          <cell r="A4009">
            <v>3388</v>
          </cell>
          <cell r="E4009" t="str">
            <v>Трубопроводы из н/ж стали низкого давления, &gt;80 мм, класс безопасности 4. Цена 3 400 руб/кг. 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09" t="str">
            <v>т</v>
          </cell>
          <cell r="J4009" t="str">
            <v>Белэнергомаш-БЗЭМ</v>
          </cell>
          <cell r="K4009" t="str">
            <v>ООО "Белэнергомаш-БЗЭМ" №006-0007 от 22.01.2021 г.</v>
          </cell>
          <cell r="L4009">
            <v>44218</v>
          </cell>
          <cell r="V4009">
            <v>731999.59037892707</v>
          </cell>
        </row>
        <row r="4010">
          <cell r="A4010">
            <v>3709</v>
          </cell>
          <cell r="E4010" t="str">
            <v>Трубопроводы из н/ж стали низкого давления, D&lt;80 мм, класс безопасности 4. Цена 3600 руб/кг. Масса трубы 14х2 мм из 12Х18Н10Т = 0,6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10" t="str">
            <v>м</v>
          </cell>
          <cell r="J4010" t="str">
            <v>Белэнергомаш-БЗЭМ</v>
          </cell>
          <cell r="K4010" t="str">
            <v>ООО "Белэнергомаш-БЗЭМ" №006-0007 от 22.01.2021 г.</v>
          </cell>
          <cell r="L4010">
            <v>44218</v>
          </cell>
          <cell r="V4010">
            <v>464.92710105041868</v>
          </cell>
        </row>
        <row r="4011">
          <cell r="A4011">
            <v>4692</v>
          </cell>
          <cell r="E4011" t="str">
            <v>Трубопроводы из н/ж стали низкого давления, D&lt;80 мм, класс безопасности 4. Цена 3950 руб/кг. Масса трубы 14х2 мм из 12Х18Н10Т = 0,6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11" t="str">
            <v>м</v>
          </cell>
          <cell r="J4011" t="str">
            <v>Белэнергомаш-БЗЭМ</v>
          </cell>
          <cell r="K4011" t="str">
            <v>ТКП №006-0060 от 10.06.2021</v>
          </cell>
          <cell r="L4011">
            <v>44357</v>
          </cell>
          <cell r="V4011">
            <v>516.4704375474472</v>
          </cell>
        </row>
        <row r="4012">
          <cell r="A4012">
            <v>4193</v>
          </cell>
          <cell r="E4012" t="str">
            <v>Трубопроводы из н/ж стали низкого давления, D&lt;80мм, класс безопасности 4. Цена 3950000 руб/тТранспорт экспертно по Searates = 3500 USD/ г/п 25 т. Класс груза - 2, загрузка = 0,85. НДС РФ, налоги пошлины АРЕ = 0%.</v>
          </cell>
          <cell r="I4012" t="str">
            <v>т</v>
          </cell>
          <cell r="J4012" t="str">
            <v>Белэнергомаш-БЗЭМ</v>
          </cell>
          <cell r="K4012" t="str">
            <v>ТКП №006-0060 от 10.06.2021</v>
          </cell>
          <cell r="L4012">
            <v>44357</v>
          </cell>
          <cell r="V4012">
            <v>860304.02434378467</v>
          </cell>
        </row>
        <row r="4013">
          <cell r="A4013">
            <v>3712</v>
          </cell>
          <cell r="E4013" t="str">
            <v>Трубопроводы из н/ж стали низкого давления, D&gt;80 мм, класс безопасности 4. Цена 3400 руб/кг. Масса трубы 114,3х5,6 мм из 12Х18Н10Т = 15,0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13" t="str">
            <v>м</v>
          </cell>
          <cell r="J4013" t="str">
            <v>Белэнергомаш-БЗЭМ</v>
          </cell>
          <cell r="K4013" t="str">
            <v>ООО "Белэнергомаш-БЗЭМ" №006-0007 от 22.01.2021 г.</v>
          </cell>
          <cell r="L4013">
            <v>44218</v>
          </cell>
          <cell r="V4013">
            <v>11623.177526260466</v>
          </cell>
        </row>
        <row r="4014">
          <cell r="A4014">
            <v>3711</v>
          </cell>
          <cell r="E4014" t="str">
            <v>Трубопроводы из н/ж стали низкого давления, D&gt;80 мм, класс безопасности 4. Цена 3400 руб/кг. Масса трубы 168,3х6,3 мм из 12Х18Н10Т = 25,147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14" t="str">
            <v>м</v>
          </cell>
          <cell r="J4014" t="str">
            <v>Белэнергомаш-БЗЭМ</v>
          </cell>
          <cell r="K4014" t="str">
            <v>ООО "Белэнергомаш-БЗЭМ" №006-0007 от 22.01.2021 г.</v>
          </cell>
          <cell r="L4014">
            <v>44218</v>
          </cell>
          <cell r="V4014">
            <v>19485.869683524794</v>
          </cell>
        </row>
        <row r="4015">
          <cell r="A4015">
            <v>3710</v>
          </cell>
          <cell r="E4015" t="str">
            <v>Трубопроводы из н/ж стали низкого давления, D&gt;80 мм, класс безопасности 4. Цена 3400 руб/кг. Масса трубы 219х5 мм из 12Х18Н10Т = 26,365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15" t="str">
            <v>10 м</v>
          </cell>
          <cell r="J4015" t="str">
            <v>Белэнергомаш-БЗЭМ</v>
          </cell>
          <cell r="K4015" t="str">
            <v>ООО "Белэнергомаш-БЗЭМ" №006-0007 от 22.01.2021 г.</v>
          </cell>
          <cell r="L4015">
            <v>44218</v>
          </cell>
          <cell r="V4015">
            <v>204296.71698657147</v>
          </cell>
        </row>
        <row r="4016">
          <cell r="A4016">
            <v>3341</v>
          </cell>
          <cell r="E4016" t="str">
            <v>Трубопроводы из н/ж стали низкого давления, D&gt;80мм, класс безопасности 4. Цена 3400000 руб/тТранспорт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16" t="str">
            <v>т</v>
          </cell>
          <cell r="J4016" t="str">
            <v>Белэнергомаш-БЗЭМ</v>
          </cell>
          <cell r="K4016" t="str">
            <v>ООО "Белэнергомаш-БЗЭМ" №006-0007 от 22.01.2021 г.</v>
          </cell>
          <cell r="L4016">
            <v>44218</v>
          </cell>
          <cell r="V4016">
            <v>731999.59037892707</v>
          </cell>
        </row>
        <row r="4017">
          <cell r="A4017">
            <v>4192</v>
          </cell>
          <cell r="E4017" t="str">
            <v>Трубопроводы из н/ж стали низкого давления, D&gt;80мм, класс безопасности 4. Цена 3740000 руб/тТранспорт экспертно по Searates = 3500 USD/ г/п 25 т. Класс груза - 2, загрузка = 0,85. НДС РФ, налоги пошлины АРЕ = 0%.</v>
          </cell>
          <cell r="I4017" t="str">
            <v>т</v>
          </cell>
          <cell r="J4017" t="str">
            <v>Белэнергомаш-БЗЭМ</v>
          </cell>
          <cell r="K4017" t="str">
            <v>ТКП №006-0060 от 10.06.2021</v>
          </cell>
          <cell r="L4017">
            <v>44357</v>
          </cell>
          <cell r="V4017">
            <v>814703.40339207486</v>
          </cell>
        </row>
        <row r="4018">
          <cell r="A4018">
            <v>5370</v>
          </cell>
          <cell r="E4018" t="str">
            <v>Трубопроводы из н/ж стали низкого давления, класс безопасности 4. Цена 3 740 руб/кг. Масса трубы 114,3х5,6 мм = 15,108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18" t="str">
            <v>10 м</v>
          </cell>
          <cell r="J4018" t="str">
            <v>Белэнергомаш-БЗЭМ</v>
          </cell>
          <cell r="K4018" t="str">
            <v>ООО "Белэнергомаш-БЗЭМ" №006-0007 от 22.01.2021 г.</v>
          </cell>
          <cell r="L4018">
            <v>44357</v>
          </cell>
          <cell r="V4018">
            <v>123322.86999261586</v>
          </cell>
        </row>
        <row r="4019">
          <cell r="A4019">
            <v>5373</v>
          </cell>
          <cell r="E4019" t="str">
            <v>Трубопроводы из н/ж стали низкого давления, класс безопасности 4. Цена 3 740 руб/кг. Масса трубы 168,3х4 мм = 16,311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19" t="str">
            <v>м</v>
          </cell>
          <cell r="J4019" t="str">
            <v>Белэнергомаш-БЗЭМ</v>
          </cell>
          <cell r="K4019" t="str">
            <v>ООО "Белэнергомаш-БЗЭМ" №006-0007 от 22.01.2021 г.</v>
          </cell>
          <cell r="L4019">
            <v>44357</v>
          </cell>
          <cell r="V4019">
            <v>13314.266166597545</v>
          </cell>
        </row>
        <row r="4020">
          <cell r="A4020">
            <v>5374</v>
          </cell>
          <cell r="E4020" t="str">
            <v>Трубопроводы из н/ж стали низкого давления, класс безопасности 4. Цена 3 740 руб/кг. Масса трубы 168,3х4 мм = 16,311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0" t="str">
            <v>10 м</v>
          </cell>
          <cell r="J4020" t="str">
            <v>Белэнергомаш-БЗЭМ</v>
          </cell>
          <cell r="K4020" t="str">
            <v>ООО "Белэнергомаш-БЗЭМ" №006-0007 от 22.01.2021 г.</v>
          </cell>
          <cell r="L4020">
            <v>44357</v>
          </cell>
          <cell r="V4020">
            <v>133142.66166597547</v>
          </cell>
        </row>
        <row r="4021">
          <cell r="A4021">
            <v>5024</v>
          </cell>
          <cell r="E4021" t="str">
            <v>Трубопроводы из н/ж стали низкого давления, класс безопасности 4. Цена 3 740 руб/кг. Масса трубы 168,3х6,3 мм  = 25,147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1" t="str">
            <v>м</v>
          </cell>
          <cell r="J4021" t="str">
            <v>Белэнергомаш-БЗЭМ</v>
          </cell>
          <cell r="K4021" t="str">
            <v>ООО "Белэнергомаш-БЗЭМ" №006-0007 от 22.01.2021 г.</v>
          </cell>
          <cell r="L4021">
            <v>44357</v>
          </cell>
          <cell r="V4021">
            <v>20526.874581045213</v>
          </cell>
        </row>
        <row r="4022">
          <cell r="A4022">
            <v>5367</v>
          </cell>
          <cell r="E4022" t="str">
            <v>Трубопроводы из н/ж стали низкого давления, класс безопасности 4. Цена 3 740 руб/кг. Масса трубы 219,1х5 мм = 26,568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2" t="str">
            <v>10 м</v>
          </cell>
          <cell r="J4022" t="str">
            <v>Белэнергомаш-БЗЭМ</v>
          </cell>
          <cell r="K4022" t="str">
            <v>ООО "Белэнергомаш-БЗЭМ" №006-0007 от 22.01.2021 г.</v>
          </cell>
          <cell r="L4022">
            <v>44357</v>
          </cell>
          <cell r="V4022">
            <v>216868.01760417118</v>
          </cell>
        </row>
        <row r="4023">
          <cell r="A4023">
            <v>5368</v>
          </cell>
          <cell r="E4023" t="str">
            <v>Трубопроводы из н/ж стали низкого давления, класс безопасности 4. Цена 3 740 руб/кг. Масса трубы 219,1х6,3 мм = 33,273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3" t="str">
            <v>10 м</v>
          </cell>
          <cell r="J4023" t="str">
            <v>Белэнергомаш-БЗЭМ</v>
          </cell>
          <cell r="K4023" t="str">
            <v>ООО "Белэнергомаш-БЗЭМ" №006-0007 от 22.01.2021 г.</v>
          </cell>
          <cell r="L4023">
            <v>44357</v>
          </cell>
          <cell r="V4023">
            <v>271599.27543449221</v>
          </cell>
        </row>
        <row r="4024">
          <cell r="A4024">
            <v>5366</v>
          </cell>
          <cell r="E4024" t="str">
            <v>Трубопроводы из н/ж стали низкого давления, класс безопасности 4. Цена 3 740 руб/кг. Масса трубы 219х12,5 мм = 64,063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4" t="str">
            <v>10 м</v>
          </cell>
          <cell r="J4024" t="str">
            <v>Белэнергомаш-БЗЭМ</v>
          </cell>
          <cell r="K4024" t="str">
            <v>ООО "Белэнергомаш-БЗЭМ" №006-0007 от 22.01.2021 г.</v>
          </cell>
          <cell r="L4024">
            <v>44357</v>
          </cell>
          <cell r="V4024">
            <v>522930.43555314734</v>
          </cell>
        </row>
        <row r="4025">
          <cell r="A4025">
            <v>5026</v>
          </cell>
          <cell r="E4025" t="str">
            <v>Трубопроводы из н/ж стали низкого давления, класс безопасности 4. Цена 3 740 руб/кг. Масса трубы 219х5 мм из 12Х18Н10Т = 26,365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5" t="str">
            <v>10 м</v>
          </cell>
          <cell r="J4025" t="str">
            <v>Белэнергомаш-БЗЭМ</v>
          </cell>
          <cell r="K4025" t="str">
            <v>ООО "Белэнергомаш-БЗЭМ" №006-0007 от 22.01.2021 г.</v>
          </cell>
          <cell r="L4025">
            <v>44357</v>
          </cell>
          <cell r="V4025">
            <v>215210.97877649698</v>
          </cell>
        </row>
        <row r="4026">
          <cell r="A4026">
            <v>5363</v>
          </cell>
          <cell r="E4026" t="str">
            <v>Трубопроводы из н/ж стали низкого давления, класс безопасности 4. Цена 3 740 руб/кг. Масса трубы 273х12,5 мм = 80,816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6" t="str">
            <v>10 м</v>
          </cell>
          <cell r="J4026" t="str">
            <v>Белэнергомаш-БЗЭМ</v>
          </cell>
          <cell r="K4026" t="str">
            <v>ООО "Белэнергомаш-БЗЭМ" №006-0007 от 22.01.2021 г.</v>
          </cell>
          <cell r="L4026">
            <v>44357</v>
          </cell>
          <cell r="V4026">
            <v>659681.03397691576</v>
          </cell>
        </row>
        <row r="4027">
          <cell r="A4027">
            <v>5025</v>
          </cell>
          <cell r="E4027" t="str">
            <v>Трубопроводы из н/ж стали низкого давления, класс безопасности 4. Цена 3 740 руб/кг. Масса трубы 273х5 мм = 33,017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7" t="str">
            <v>10 м</v>
          </cell>
          <cell r="J4027" t="str">
            <v>Белэнергомаш-БЗЭМ</v>
          </cell>
          <cell r="K4027" t="str">
            <v>ООО "Белэнергомаш-БЗЭМ" №006-0007 от 22.01.2021 г.</v>
          </cell>
          <cell r="L4027">
            <v>44357</v>
          </cell>
          <cell r="V4027">
            <v>269509.61070599675</v>
          </cell>
        </row>
        <row r="4028">
          <cell r="A4028">
            <v>5364</v>
          </cell>
          <cell r="E4028" t="str">
            <v>Трубопроводы из н/ж стали низкого давления, класс безопасности 4. Цена 3 740 руб/кг. Масса трубы 273х5 мм = 33,257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8" t="str">
            <v>10 м</v>
          </cell>
          <cell r="J4028" t="str">
            <v>Белэнергомаш-БЗЭМ</v>
          </cell>
          <cell r="K4028" t="str">
            <v>ООО "Белэнергомаш-БЗЭМ" №006-0007 от 22.01.2021 г.</v>
          </cell>
          <cell r="L4028">
            <v>44357</v>
          </cell>
          <cell r="V4028">
            <v>271468.67138896108</v>
          </cell>
        </row>
        <row r="4029">
          <cell r="A4029">
            <v>5365</v>
          </cell>
          <cell r="E4029" t="str">
            <v>Трубопроводы из н/ж стали низкого давления, класс безопасности 4. Цена 3 740 руб/кг. Масса трубы 273х8,8 мм = 57,702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29" t="str">
            <v>10 м</v>
          </cell>
          <cell r="J4029" t="str">
            <v>Белэнергомаш-БЗЭМ</v>
          </cell>
          <cell r="K4029" t="str">
            <v>ООО "Белэнергомаш-БЗЭМ" №006-0007 от 22.01.2021 г.</v>
          </cell>
          <cell r="L4029">
            <v>44357</v>
          </cell>
          <cell r="V4029">
            <v>471007.164701742</v>
          </cell>
        </row>
        <row r="4030">
          <cell r="A4030">
            <v>5361</v>
          </cell>
          <cell r="E4030" t="str">
            <v>Трубопроводы из н/ж стали низкого давления, класс безопасности 4. Цена 3 740 руб/кг. Масса трубы 323,9х10 мм = 77,906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30" t="str">
            <v>10 м</v>
          </cell>
          <cell r="J4030" t="str">
            <v>Белэнергомаш-БЗЭМ</v>
          </cell>
          <cell r="K4030" t="str">
            <v>ООО "Белэнергомаш-БЗЭМ" №006-0007 от 22.01.2021 г.</v>
          </cell>
          <cell r="L4030">
            <v>44357</v>
          </cell>
          <cell r="V4030">
            <v>635927.42319597094</v>
          </cell>
        </row>
        <row r="4031">
          <cell r="A4031">
            <v>5371</v>
          </cell>
          <cell r="E4031" t="str">
            <v>Трубопроводы из н/ж стали низкого давления, класс безопасности 4. Цена 3 740 руб/кг. Масса трубы 323,9х12,5 мм = 96,606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31" t="str">
            <v>м</v>
          </cell>
          <cell r="J4031" t="str">
            <v>Белэнергомаш-БЗЭМ</v>
          </cell>
          <cell r="K4031" t="str">
            <v>ООО "Белэнергомаш-БЗЭМ" №006-0007 от 22.01.2021 г.</v>
          </cell>
          <cell r="L4031">
            <v>44357</v>
          </cell>
          <cell r="V4031">
            <v>78857.090141028908</v>
          </cell>
        </row>
        <row r="4032">
          <cell r="A4032">
            <v>5360</v>
          </cell>
          <cell r="E4032" t="str">
            <v>Трубопроводы из н/ж стали низкого давления, класс безопасности 4. Цена 3 740 руб/кг. Масса трубы 323,9х5 мм = 39,573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32" t="str">
            <v>10 м</v>
          </cell>
          <cell r="J4032" t="str">
            <v>Белэнергомаш-БЗЭМ</v>
          </cell>
          <cell r="K4032" t="str">
            <v>ООО "Белэнергомаш-БЗЭМ" №006-0007 от 22.01.2021 г.</v>
          </cell>
          <cell r="L4032">
            <v>44357</v>
          </cell>
          <cell r="V4032">
            <v>323024.61836231046</v>
          </cell>
        </row>
        <row r="4033">
          <cell r="A4033">
            <v>5372</v>
          </cell>
          <cell r="E4033" t="str">
            <v>Трубопроводы из н/ж стали низкого давления, класс безопасности 4. Цена 3 740 руб/кг. Масса трубы 355,6х12,5 мм = 106,441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33" t="str">
            <v>м</v>
          </cell>
          <cell r="J4033" t="str">
            <v>Белэнергомаш-БЗЭМ</v>
          </cell>
          <cell r="K4033" t="str">
            <v>ООО "Белэнергомаш-БЗЭМ" №006-0007 от 22.01.2021 г.</v>
          </cell>
          <cell r="L4033">
            <v>44357</v>
          </cell>
          <cell r="V4033">
            <v>86885.15756476055</v>
          </cell>
        </row>
        <row r="4034">
          <cell r="A4034">
            <v>5362</v>
          </cell>
          <cell r="E4034" t="str">
            <v>Трубопроводы из н/ж стали низкого давления, класс безопасности 4. Цена 3 740 руб/кг. Масса трубы 355,6х6 мм = 52,059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034" t="str">
            <v>10 м</v>
          </cell>
          <cell r="J4034" t="str">
            <v>Белэнергомаш-БЗЭМ</v>
          </cell>
          <cell r="K4034" t="str">
            <v>ООО "Белэнергомаш-БЗЭМ" №006-0007 от 22.01.2021 г.</v>
          </cell>
          <cell r="L4034">
            <v>44357</v>
          </cell>
          <cell r="V4034">
            <v>424944.75039353909</v>
          </cell>
        </row>
        <row r="4035">
          <cell r="A4035">
            <v>3357</v>
          </cell>
          <cell r="E4035" t="str">
            <v>Трубопроводы из н/ж стали низкого давления, класс безопасности 4. Цена 3400000 руб/т. Масса трубы 108х5 мм из 10Х17Н13M2Т = 12,856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35" t="str">
            <v>м</v>
          </cell>
          <cell r="J4035" t="str">
            <v>Белэнергомаш-БЗЭМ</v>
          </cell>
          <cell r="K4035" t="str">
            <v>ООО "Белэнергомаш-БЗЭМ" №006-0007 от 22.01.2021 г.</v>
          </cell>
          <cell r="L4035">
            <v>44218</v>
          </cell>
          <cell r="V4035">
            <v>9410.5867339114848</v>
          </cell>
        </row>
        <row r="4036">
          <cell r="A4036">
            <v>3356</v>
          </cell>
          <cell r="E4036" t="str">
            <v>Трубопроводы из н/ж стали низкого давления, класс безопасности 4. Цена 3400000 руб/т. Масса трубы 159х6 мм из 10Х17Н13M2Т = 22,916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36" t="str">
            <v>м</v>
          </cell>
          <cell r="J4036" t="str">
            <v>Белэнергомаш-БЗЭМ</v>
          </cell>
          <cell r="K4036" t="str">
            <v>ООО "Белэнергомаш-БЗЭМ" №006-0007 от 22.01.2021 г.</v>
          </cell>
          <cell r="L4036">
            <v>44218</v>
          </cell>
          <cell r="V4036">
            <v>16774.502613123488</v>
          </cell>
        </row>
        <row r="4037">
          <cell r="A4037">
            <v>3355</v>
          </cell>
          <cell r="E4037" t="str">
            <v>Трубопроводы из н/ж стали низкого давления, класс безопасности 4. Цена 3400000 руб/т. Масса трубы 219х11 мм из 10Х17Н13M2Т = 51,115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37" t="str">
            <v>м</v>
          </cell>
          <cell r="J4037" t="str">
            <v>Белэнергомаш-БЗЭМ</v>
          </cell>
          <cell r="K4037" t="str">
            <v>ООО "Белэнергомаш-БЗЭМ" №006-0007 от 22.01.2021 г.</v>
          </cell>
          <cell r="L4037">
            <v>44218</v>
          </cell>
          <cell r="V4037">
            <v>37416.159062218852</v>
          </cell>
        </row>
        <row r="4038">
          <cell r="A4038">
            <v>3354</v>
          </cell>
          <cell r="E4038" t="str">
            <v>Трубопроводы из н/ж стали низкого давления, класс безопасности 4. Цена 3400000 руб/т. Масса трубы 273х11 мм из 10Х17Н13M2Т = 71,943 кг/мТранспорт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38" t="str">
            <v>м</v>
          </cell>
          <cell r="J4038" t="str">
            <v>Белэнергомаш-БЗЭМ</v>
          </cell>
          <cell r="K4038" t="str">
            <v>ООО "Белэнергомаш-БЗЭМ" №006-0007 от 22.01.2021 г.</v>
          </cell>
          <cell r="L4038">
            <v>44218</v>
          </cell>
          <cell r="V4038">
            <v>52662.246530631142</v>
          </cell>
        </row>
        <row r="4039">
          <cell r="A4039">
            <v>3389</v>
          </cell>
          <cell r="E4039" t="str">
            <v>Трубопроводы из углеродистой стали низкого давления, &lt;80 мм, класс безопасности 4. Цена600 руб/кг. 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39" t="str">
            <v>т</v>
          </cell>
          <cell r="J4039" t="str">
            <v>Белэнергомаш-БЗЭМ</v>
          </cell>
          <cell r="K4039" t="str">
            <v>ООО "Белэнергомаш-БЗЭМ" №006-0007 от 22.01.2021 г.</v>
          </cell>
          <cell r="L4039">
            <v>44218</v>
          </cell>
          <cell r="V4039">
            <v>131694.83117413591</v>
          </cell>
        </row>
        <row r="4040">
          <cell r="A4040">
            <v>3390</v>
          </cell>
          <cell r="E4040" t="str">
            <v>Трубопроводы из углеродистой стали низкого давления, &gt;80 мм, класс безопасности 4. Цена 550 руб/кг. Транспорт М-С.-П. = 946 USD (Searates.com), С.-П.-Александрия, портовая обработка - площадка = 2360 USD (запрос Дирекции в MESCO), итого =3305 USD/20' контейнер. Класс груза - 2, загрузка = 0,85. НДС РФ, налоги пошлины АРЕ = 0%.</v>
          </cell>
          <cell r="I4040" t="str">
            <v>т</v>
          </cell>
          <cell r="J4040" t="str">
            <v>Белэнергомаш-БЗЭМ</v>
          </cell>
          <cell r="K4040" t="str">
            <v>ООО "Белэнергомаш-БЗЭМ" №006-0007 от 22.01.2021 г.</v>
          </cell>
          <cell r="L4040">
            <v>44218</v>
          </cell>
          <cell r="V4040">
            <v>120975.10333119321</v>
          </cell>
        </row>
        <row r="4041">
          <cell r="A4041">
            <v>4194</v>
          </cell>
          <cell r="E4041" t="str">
            <v>Трубопроводы из углеродистой стали низкого давления, D&lt;80мм, класс безопасности 4. Цена 1600000 руб/тТранспорт экспертно по Searates = 3500 USD/ г/п 25 т. Класс груза - 2, загрузка = 0,85. НДС РФ, налоги пошлины АРЕ = 0%.</v>
          </cell>
          <cell r="I4041" t="str">
            <v>т</v>
          </cell>
          <cell r="J4041" t="str">
            <v>Белэнергомаш-БЗЭМ</v>
          </cell>
          <cell r="K4041" t="str">
            <v>ТКП №006-0060 от 10.06.2021</v>
          </cell>
          <cell r="L4041">
            <v>44357</v>
          </cell>
          <cell r="V4041">
            <v>350011.36131274671</v>
          </cell>
        </row>
        <row r="4042">
          <cell r="A4042" t="str">
            <v>4194-1</v>
          </cell>
          <cell r="E4042" t="str">
            <v>Трубопроводы из углеродистой стали низкого давления, D&lt;80мм, класс безопасности 4. Цена 1600000 руб/тТранспорт экспертно по Searates = 3500 USD/ г/п 25 т. Класс груза - 2, загрузка = 0,85. НДС РФ, налоги пошлины АРЕ = 0%.</v>
          </cell>
          <cell r="I4042" t="str">
            <v>т</v>
          </cell>
          <cell r="J4042" t="str">
            <v>Белэнергомаш-БЗЭМ</v>
          </cell>
          <cell r="K4042" t="str">
            <v>ТКП №006-0060 от 10.06.2021</v>
          </cell>
          <cell r="L4042">
            <v>44357</v>
          </cell>
          <cell r="V4042">
            <v>350011.36131274671</v>
          </cell>
        </row>
        <row r="4043">
          <cell r="A4043">
            <v>4195</v>
          </cell>
          <cell r="E4043" t="str">
            <v>Трубопроводы из углеродистой стали низкого давления, D&gt;80мм, класс безопасности 4. Цена 1260000 руб/тТранспорт экспертно по Searates = 3500 USD/ г/п 25 т. Класс груза - 2, загрузка = 0,85. НДС РФ, налоги пошлины АРЕ = 0%.</v>
          </cell>
          <cell r="I4043" t="str">
            <v>т</v>
          </cell>
          <cell r="J4043" t="str">
            <v>Белэнергомаш-БЗЭМ</v>
          </cell>
          <cell r="K4043" t="str">
            <v>ТКП №006-0060 от 10.06.2021</v>
          </cell>
          <cell r="L4043">
            <v>44357</v>
          </cell>
          <cell r="V4043">
            <v>276181.78453378804</v>
          </cell>
        </row>
        <row r="4044">
          <cell r="A4044" t="str">
            <v>4195-1</v>
          </cell>
          <cell r="E4044" t="str">
            <v>Трубопроводы из углеродистой стали низкого давления, D&gt;80мм, класс безопасности 4. Цена 1260000 руб/тТранспорт экспертно по Searates = 3500 USD/ г/п 25 т. Класс груза - 2, загрузка = 0,85. НДС РФ, налоги пошлины АРЕ = 0%.</v>
          </cell>
          <cell r="I4044" t="str">
            <v>т</v>
          </cell>
          <cell r="J4044" t="str">
            <v>Белэнергомаш-БЗЭМ</v>
          </cell>
          <cell r="K4044" t="str">
            <v>ТКП №006-0060 от 10.06.2021</v>
          </cell>
          <cell r="L4044">
            <v>44357</v>
          </cell>
          <cell r="V4044">
            <v>276181.78453378804</v>
          </cell>
        </row>
        <row r="4045">
          <cell r="A4045">
            <v>2975</v>
          </cell>
          <cell r="E4045" t="str">
            <v>Трубы (НПВХ /UPVC)   непластифицированного поливинилхлорида  для телефонных линий в соответствии со спецификациями Египетской телекоммуникационной корпорации.(TC 161 A ) наружный диаметр /мм50;Толщина стенки mm 1,8</v>
          </cell>
          <cell r="I4045" t="str">
            <v>м</v>
          </cell>
          <cell r="J4045" t="str">
            <v xml:space="preserve">First Pipe </v>
          </cell>
          <cell r="K4045" t="str">
            <v>ТКП.28.12.2020 (Watss app)</v>
          </cell>
          <cell r="L4045">
            <v>44193</v>
          </cell>
          <cell r="V4045">
            <v>22.631578947368418</v>
          </cell>
        </row>
        <row r="4046">
          <cell r="A4046">
            <v>2976</v>
          </cell>
          <cell r="E4046" t="str">
            <v>Трубы (НПВХ /UPVC)   непластифицированного поливинилхлорида  для телефонных линий в соответствии со спецификациями Египетской телекоммуникационной корпорации.(TC 161 A )наружный диаметр /мм110;Толщина стенки mm 3,2</v>
          </cell>
          <cell r="I4046" t="str">
            <v>м</v>
          </cell>
          <cell r="J4046" t="str">
            <v xml:space="preserve">First Pipe </v>
          </cell>
          <cell r="K4046" t="str">
            <v>ТКП.28.12.2020 (Watss app)</v>
          </cell>
          <cell r="L4046">
            <v>44193</v>
          </cell>
          <cell r="V4046">
            <v>88.94736842105263</v>
          </cell>
        </row>
        <row r="4047">
          <cell r="A4047">
            <v>2957</v>
          </cell>
          <cell r="E4047" t="str">
            <v>Трубы (НПВХ /UPVC)   непластифицированного поливинилхлорида для канализации  в соответствии со с египетского стандарта ES 1717 -2002наружный диаметр /мм/(")110;Толщина стенки mm 3</v>
          </cell>
          <cell r="I4047" t="str">
            <v>м</v>
          </cell>
          <cell r="J4047" t="str">
            <v xml:space="preserve">First Pipe </v>
          </cell>
          <cell r="K4047" t="str">
            <v>ТКП.28.12.2020 (Watss app)</v>
          </cell>
          <cell r="L4047">
            <v>44193</v>
          </cell>
          <cell r="V4047">
            <v>85.78947368421052</v>
          </cell>
        </row>
        <row r="4048">
          <cell r="A4048">
            <v>2958</v>
          </cell>
          <cell r="E4048" t="str">
            <v>Трубы (НПВХ /UPVC)   непластифицированного поливинилхлорида для канализации  в соответствии со с египетского стандарта ES 1717 -2002наружный диаметр /мм/(")125;Толщина стенки mm 3</v>
          </cell>
          <cell r="I4048" t="str">
            <v>м</v>
          </cell>
          <cell r="J4048" t="str">
            <v xml:space="preserve">First Pipe </v>
          </cell>
          <cell r="K4048" t="str">
            <v>ТКП.28.12.2020 (Watss app)</v>
          </cell>
          <cell r="L4048">
            <v>44193</v>
          </cell>
          <cell r="V4048">
            <v>98.421052631578945</v>
          </cell>
        </row>
        <row r="4049">
          <cell r="A4049">
            <v>2959</v>
          </cell>
          <cell r="E4049" t="str">
            <v>Трубы (НПВХ /UPVC)   непластифицированного поливинилхлорида для канализации  в соответствии со с египетского стандарта ES 1717 -2002наружный диаметр /мм/(")160;Толщина стенки mm 3,6</v>
          </cell>
          <cell r="I4049" t="str">
            <v>м</v>
          </cell>
          <cell r="J4049" t="str">
            <v xml:space="preserve">First Pipe </v>
          </cell>
          <cell r="K4049" t="str">
            <v>ТКП.28.12.2020 (Watss app)</v>
          </cell>
          <cell r="L4049">
            <v>44193</v>
          </cell>
          <cell r="V4049">
            <v>139.4736842105263</v>
          </cell>
        </row>
        <row r="4050">
          <cell r="A4050">
            <v>2964</v>
          </cell>
          <cell r="E4050" t="str">
            <v>Трубы (НПВХ /UPVC)   непластифицированного поливинилхлорида для канализации  в соответствии со с египетского стандарта ES 1717 -2002наружный диаметр /мм/(")160;Толщина стенки mm 4,1</v>
          </cell>
          <cell r="I4050" t="str">
            <v>м</v>
          </cell>
          <cell r="J4050" t="str">
            <v xml:space="preserve">First Pipe </v>
          </cell>
          <cell r="K4050" t="str">
            <v>ТКП.28.12.2020 (Watss app)</v>
          </cell>
          <cell r="L4050">
            <v>44193</v>
          </cell>
          <cell r="V4050">
            <v>160</v>
          </cell>
        </row>
        <row r="4051">
          <cell r="A4051">
            <v>2969</v>
          </cell>
          <cell r="E4051" t="str">
            <v>Трубы (НПВХ /UPVC)   непластифицированного поливинилхлорида для канализации  в соответствии со с египетского стандарта ES 1717 -2002наружный диаметр /мм/(")160;Толщина стенки mm 4,1</v>
          </cell>
          <cell r="I4051" t="str">
            <v>м</v>
          </cell>
          <cell r="J4051" t="str">
            <v xml:space="preserve">First Pipe </v>
          </cell>
          <cell r="K4051" t="str">
            <v>ТКП.28.12.2020 (Watss app)</v>
          </cell>
          <cell r="L4051">
            <v>44193</v>
          </cell>
          <cell r="V4051">
            <v>160</v>
          </cell>
        </row>
        <row r="4052">
          <cell r="A4052">
            <v>2960</v>
          </cell>
          <cell r="E4052" t="str">
            <v>Трубы (НПВХ /UPVC)   непластифицированного поливинилхлорида для канализации  в соответствии со с египетского стандарта ES 1717 -2002наружный диаметр /мм/(")200;Толщина стенки mm 4,5</v>
          </cell>
          <cell r="I4052" t="str">
            <v>м</v>
          </cell>
          <cell r="J4052" t="str">
            <v xml:space="preserve">First Pipe </v>
          </cell>
          <cell r="K4052" t="str">
            <v>ТКП.28.12.2020 (Watss app)</v>
          </cell>
          <cell r="L4052">
            <v>44193</v>
          </cell>
          <cell r="V4052">
            <v>216.84210526315786</v>
          </cell>
        </row>
        <row r="4053">
          <cell r="A4053">
            <v>2965</v>
          </cell>
          <cell r="E4053" t="str">
            <v>Трубы (НПВХ /UPVC)   непластифицированного поливинилхлорида для канализации  в соответствии со с египетского стандарта ES 1717 -2002наружный диаметр /мм/(")200;Толщина стенки mm 4,9</v>
          </cell>
          <cell r="I4053" t="str">
            <v>м</v>
          </cell>
          <cell r="J4053" t="str">
            <v xml:space="preserve">First Pipe </v>
          </cell>
          <cell r="K4053" t="str">
            <v>ТКП.28.12.2020 (Watss app)</v>
          </cell>
          <cell r="L4053">
            <v>44193</v>
          </cell>
          <cell r="V4053">
            <v>243.33333333333329</v>
          </cell>
        </row>
        <row r="4054">
          <cell r="A4054">
            <v>2970</v>
          </cell>
          <cell r="E4054" t="str">
            <v>Трубы (НПВХ /UPVC)   непластифицированного поливинилхлорида для канализации  в соответствии со с египетского стандарта ES 1717 -2002наружный диаметр /мм/(")21,2 mm/(1/2");Толщина стенки mm 2,6</v>
          </cell>
          <cell r="I4054" t="str">
            <v>м</v>
          </cell>
          <cell r="J4054" t="str">
            <v xml:space="preserve">First Pipe </v>
          </cell>
          <cell r="K4054" t="str">
            <v>ТКП.28.12.2020 (Watss app)</v>
          </cell>
          <cell r="L4054">
            <v>44193</v>
          </cell>
          <cell r="V4054">
            <v>11.929824561403507</v>
          </cell>
        </row>
        <row r="4055">
          <cell r="A4055">
            <v>2961</v>
          </cell>
          <cell r="E4055" t="str">
            <v>Трубы (НПВХ /UPVC)   непластифицированного поливинилхлорида для канализации  в соответствии со с египетского стандарта ES 1717 -2002наружный диаметр /мм/(")250;Толщина стенки mm 6,1</v>
          </cell>
          <cell r="I4055" t="str">
            <v>м</v>
          </cell>
          <cell r="J4055" t="str">
            <v xml:space="preserve">First Pipe </v>
          </cell>
          <cell r="K4055" t="str">
            <v>ТКП.28.12.2020 (Watss app)</v>
          </cell>
          <cell r="L4055">
            <v>44193</v>
          </cell>
          <cell r="V4055">
            <v>368.4210526315789</v>
          </cell>
        </row>
        <row r="4056">
          <cell r="A4056">
            <v>2966</v>
          </cell>
          <cell r="E4056" t="str">
            <v>Трубы (НПВХ /UPVC)   непластифицированного поливинилхлорида для канализации  в соответствии со с египетского стандарта ES 1717 -2002наружный диаметр /мм/(")250;Толщина стенки mm 6,1</v>
          </cell>
          <cell r="I4056" t="str">
            <v>м</v>
          </cell>
          <cell r="J4056" t="str">
            <v xml:space="preserve">First Pipe </v>
          </cell>
          <cell r="K4056" t="str">
            <v>ТКП.28.12.2020 (Watss app)</v>
          </cell>
          <cell r="L4056">
            <v>44193</v>
          </cell>
          <cell r="V4056">
            <v>368.4210526315789</v>
          </cell>
        </row>
        <row r="4057">
          <cell r="A4057">
            <v>2971</v>
          </cell>
          <cell r="E4057" t="str">
            <v>Трубы (НПВХ /UPVC)   непластифицированного поливинилхлорида для канализации  в соответствии со с египетского стандарта ES 1717 -2002наружный диаметр /мм/(")26,6mm/(3/4");Толщина стенки mm 3</v>
          </cell>
          <cell r="I4057" t="str">
            <v>м</v>
          </cell>
          <cell r="J4057" t="str">
            <v xml:space="preserve">First Pipe </v>
          </cell>
          <cell r="K4057" t="str">
            <v>ТКП.28.12.2020 (Watss app)</v>
          </cell>
          <cell r="L4057">
            <v>44193</v>
          </cell>
          <cell r="V4057">
            <v>16.842105263157894</v>
          </cell>
        </row>
        <row r="4058">
          <cell r="A4058">
            <v>2962</v>
          </cell>
          <cell r="E4058" t="str">
            <v>Трубы (НПВХ /UPVC)   непластифицированного поливинилхлорида для канализации  в соответствии со с египетского стандарта ES 1717 -2002наружный диаметр /мм/(")315;Толщина стенки mm 7,7</v>
          </cell>
          <cell r="I4058" t="str">
            <v>м</v>
          </cell>
          <cell r="J4058" t="str">
            <v xml:space="preserve">First Pipe </v>
          </cell>
          <cell r="K4058" t="str">
            <v>ТКП.28.12.2020 (Watss app)</v>
          </cell>
          <cell r="L4058">
            <v>44193</v>
          </cell>
          <cell r="V4058">
            <v>584.73684210526312</v>
          </cell>
        </row>
        <row r="4059">
          <cell r="A4059">
            <v>2967</v>
          </cell>
          <cell r="E4059" t="str">
            <v>Трубы (НПВХ /UPVC)   непластифицированного поливинилхлорида для канализации  в соответствии со с египетского стандарта ES 1717 -2002наружный диаметр /мм/(")315;Толщина стенки mm 7,7</v>
          </cell>
          <cell r="I4059" t="str">
            <v>м</v>
          </cell>
          <cell r="J4059" t="str">
            <v xml:space="preserve">First Pipe </v>
          </cell>
          <cell r="K4059" t="str">
            <v>ТКП.28.12.2020 (Watss app)</v>
          </cell>
          <cell r="L4059">
            <v>44193</v>
          </cell>
          <cell r="V4059">
            <v>584.73684210526312</v>
          </cell>
        </row>
        <row r="4060">
          <cell r="A4060">
            <v>2972</v>
          </cell>
          <cell r="E4060" t="str">
            <v>Трубы (НПВХ /UPVC)   непластифицированного поливинилхлорида для канализации  в соответствии со с египетского стандарта ES 1717 -2002наружный диаметр /мм/(")33,4/(1");Толщина стенки mm 3,5</v>
          </cell>
          <cell r="I4060" t="str">
            <v>м</v>
          </cell>
          <cell r="J4060" t="str">
            <v xml:space="preserve">First Pipe </v>
          </cell>
          <cell r="K4060" t="str">
            <v>ТКП.28.12.2020 (Watss app)</v>
          </cell>
          <cell r="L4060">
            <v>44193</v>
          </cell>
          <cell r="V4060">
            <v>24.736842105263154</v>
          </cell>
        </row>
        <row r="4061">
          <cell r="A4061">
            <v>2963</v>
          </cell>
          <cell r="E4061" t="str">
            <v>Трубы (НПВХ /UPVC)   непластифицированного поливинилхлорида для канализации  в соответствии со с египетского стандарта ES 1717 -2002наружный диаметр /мм/(")400;Толщина стенки mm 9,8</v>
          </cell>
          <cell r="I4061" t="str">
            <v>м</v>
          </cell>
          <cell r="J4061" t="str">
            <v xml:space="preserve">First Pipe </v>
          </cell>
          <cell r="K4061" t="str">
            <v>ТКП.28.12.2020 (Watss app)</v>
          </cell>
          <cell r="L4061">
            <v>44193</v>
          </cell>
          <cell r="V4061">
            <v>936.8421052631578</v>
          </cell>
        </row>
        <row r="4062">
          <cell r="A4062">
            <v>2968</v>
          </cell>
          <cell r="E4062" t="str">
            <v>Трубы (НПВХ /UPVC)   непластифицированного поливинилхлорида для канализации  в соответствии со с египетского стандарта ES 1717 -2002наружный диаметр /мм/(")400;Толщина стенки mm 9,8</v>
          </cell>
          <cell r="I4062" t="str">
            <v>м</v>
          </cell>
          <cell r="J4062" t="str">
            <v xml:space="preserve">First Pipe </v>
          </cell>
          <cell r="K4062" t="str">
            <v>ТКП.28.12.2020 (Watss app)</v>
          </cell>
          <cell r="L4062">
            <v>44193</v>
          </cell>
          <cell r="V4062">
            <v>936.8421052631578</v>
          </cell>
        </row>
        <row r="4063">
          <cell r="A4063">
            <v>2973</v>
          </cell>
          <cell r="E4063" t="str">
            <v>Трубы (НПВХ /UPVC)   непластифицированного поливинилхлорида для канализации  в соответствии со с египетского стандарта ES 1717 -2002наружный диаметр /мм/(")48/(1 1/2");Толщина стенки mm 4,3</v>
          </cell>
          <cell r="I4063" t="str">
            <v>м</v>
          </cell>
          <cell r="J4063" t="str">
            <v xml:space="preserve">First Pipe </v>
          </cell>
          <cell r="K4063" t="str">
            <v>ТКП.28.12.2020 (Watss app)</v>
          </cell>
          <cell r="L4063">
            <v>44193</v>
          </cell>
          <cell r="V4063">
            <v>42.89473684210526</v>
          </cell>
        </row>
        <row r="4064">
          <cell r="A4064">
            <v>2974</v>
          </cell>
          <cell r="E4064" t="str">
            <v>Трубы (НПВХ /UPVC)   непластифицированного поливинилхлорида для канализации  в соответствии со с египетского стандарта ES 1717 -2002наружный диаметр /мм/(")60(2");Толщина стенки mm 5,3</v>
          </cell>
          <cell r="I4064" t="str">
            <v>м</v>
          </cell>
          <cell r="J4064" t="str">
            <v xml:space="preserve">First Pipe </v>
          </cell>
          <cell r="K4064" t="str">
            <v>ТКП.28.12.2020 (Watss app)</v>
          </cell>
          <cell r="L4064">
            <v>44193</v>
          </cell>
          <cell r="V4064">
            <v>65.78947368421052</v>
          </cell>
        </row>
        <row r="4065">
          <cell r="A4065">
            <v>2892</v>
          </cell>
          <cell r="E4065" t="str">
            <v>Трубы (НПВХ /UPVC)   непластифицированного поливинилхлорида для питьевой  воды в соответствии с египетским стандартом ES848 -2001диаметер  Ø mm 110;Толщина стенки mm 2,2(Рабочее давление 4 атм.)</v>
          </cell>
          <cell r="I4065" t="str">
            <v>м</v>
          </cell>
          <cell r="J4065" t="str">
            <v xml:space="preserve">First Pipe </v>
          </cell>
          <cell r="K4065" t="str">
            <v>ТКП.28.12.2020 (Watss app)</v>
          </cell>
          <cell r="L4065">
            <v>44193</v>
          </cell>
          <cell r="V4065">
            <v>61.052631578947356</v>
          </cell>
        </row>
        <row r="4066">
          <cell r="A4066">
            <v>2909</v>
          </cell>
          <cell r="E4066" t="str">
            <v>Трубы (НПВХ /UPVC)   непластифицированного поливинилхлорида для питьевой  воды в соответствии с египетским стандартом ES848 -2001диаметер  Ø mm 110;Толщина стенки mm 3,2(Рабочее давление / 6 атм.)</v>
          </cell>
          <cell r="I4066" t="str">
            <v>м</v>
          </cell>
          <cell r="J4066" t="str">
            <v xml:space="preserve">First Pipe </v>
          </cell>
          <cell r="K4066" t="str">
            <v>ТКП.28.12.2020 (Watss app)</v>
          </cell>
          <cell r="L4066">
            <v>44193</v>
          </cell>
          <cell r="V4066">
            <v>86.315789473684205</v>
          </cell>
        </row>
        <row r="4067">
          <cell r="A4067">
            <v>2927</v>
          </cell>
          <cell r="E4067" t="str">
            <v>Трубы (НПВХ /UPVC)   непластифицированного поливинилхлорида для питьевой  воды в соответствии с египетским стандартом ES848 -2001диаметер  Ø mm 110;Толщина стенки mm 5,3(Рабочее давление 10/ атм.)</v>
          </cell>
          <cell r="I4067" t="str">
            <v>м</v>
          </cell>
          <cell r="J4067" t="str">
            <v xml:space="preserve">First Pipe </v>
          </cell>
          <cell r="K4067" t="str">
            <v>ТКП.28.12.2020 (Watss app)</v>
          </cell>
          <cell r="L4067">
            <v>44193</v>
          </cell>
          <cell r="V4067">
            <v>137.36842105263156</v>
          </cell>
        </row>
        <row r="4068">
          <cell r="A4068">
            <v>2945</v>
          </cell>
          <cell r="E4068" t="str">
            <v>Трубы (НПВХ /UPVC)   непластифицированного поливинилхлорида для питьевой  воды в соответствии с египетским стандартом ES848 -2001диаметер  Ø mm 110;Толщина стенки mm 8,2(Рабочее давление /16 атм.)</v>
          </cell>
          <cell r="I4068" t="str">
            <v>м</v>
          </cell>
          <cell r="J4068" t="str">
            <v xml:space="preserve">First Pipe </v>
          </cell>
          <cell r="K4068" t="str">
            <v>ТКП.28.12.2020 (Watss app)</v>
          </cell>
          <cell r="L4068">
            <v>44193</v>
          </cell>
          <cell r="V4068">
            <v>205.26315789473682</v>
          </cell>
        </row>
        <row r="4069">
          <cell r="A4069">
            <v>2893</v>
          </cell>
          <cell r="E4069" t="str">
            <v>Трубы (НПВХ /UPVC)   непластифицированного поливинилхлорида для питьевой  воды в соответствии с египетским стандартом ES848 -2001диаметер  Ø mm 125;Толщина стенки mm 2,5(Рабочее давление 4 атм.)</v>
          </cell>
          <cell r="I4069" t="str">
            <v>м</v>
          </cell>
          <cell r="J4069" t="str">
            <v xml:space="preserve">First Pipe </v>
          </cell>
          <cell r="K4069" t="str">
            <v>ТКП.28.12.2020 (Watss app)</v>
          </cell>
          <cell r="L4069">
            <v>44193</v>
          </cell>
          <cell r="V4069">
            <v>77.894736842105246</v>
          </cell>
        </row>
        <row r="4070">
          <cell r="A4070">
            <v>2910</v>
          </cell>
          <cell r="E4070" t="str">
            <v>Трубы (НПВХ /UPVC)   непластифицированного поливинилхлорида для питьевой  воды в соответствии с египетским стандартом ES848 -2001диаметер  Ø mm 125;Толщина стенки mm 3,7(Рабочее давление / 6 атм.)</v>
          </cell>
          <cell r="I4070" t="str">
            <v>м</v>
          </cell>
          <cell r="J4070" t="str">
            <v xml:space="preserve">First Pipe </v>
          </cell>
          <cell r="K4070" t="str">
            <v>ТКП.28.12.2020 (Watss app)</v>
          </cell>
          <cell r="L4070">
            <v>44193</v>
          </cell>
          <cell r="V4070">
            <v>112.10526315789473</v>
          </cell>
        </row>
        <row r="4071">
          <cell r="A4071">
            <v>2928</v>
          </cell>
          <cell r="E4071" t="str">
            <v>Трубы (НПВХ /UPVC)   непластифицированного поливинилхлорида для питьевой  воды в соответствии с египетским стандартом ES848 -2001диаметер  Ø mm 125;Толщина стенки mm 6(Рабочее давление 10/ атм.)</v>
          </cell>
          <cell r="I4071" t="str">
            <v>м</v>
          </cell>
          <cell r="J4071" t="str">
            <v xml:space="preserve">First Pipe </v>
          </cell>
          <cell r="K4071" t="str">
            <v>ТКП.28.12.2020 (Watss app)</v>
          </cell>
          <cell r="L4071">
            <v>44193</v>
          </cell>
          <cell r="V4071">
            <v>175.78947368421052</v>
          </cell>
        </row>
        <row r="4072">
          <cell r="A4072">
            <v>2946</v>
          </cell>
          <cell r="E4072" t="str">
            <v>Трубы (НПВХ /UPVC)   непластифицированного поливинилхлорида для питьевой  воды в соответствии с египетским стандартом ES848 -2001диаметер  Ø mm 125;Толщина стенки mm 9,3(Рабочее давление /16 атм.)</v>
          </cell>
          <cell r="I4072" t="str">
            <v>м</v>
          </cell>
          <cell r="J4072" t="str">
            <v xml:space="preserve">First Pipe </v>
          </cell>
          <cell r="K4072" t="str">
            <v>ТКП.28.12.2020 (Watss app)</v>
          </cell>
          <cell r="L4072">
            <v>44193</v>
          </cell>
          <cell r="V4072">
            <v>263.68421052631578</v>
          </cell>
        </row>
        <row r="4073">
          <cell r="A4073">
            <v>2947</v>
          </cell>
          <cell r="E4073" t="str">
            <v>Трубы (НПВХ /UPVC)   непластифицированного поливинилхлорида для питьевой  воды в соответствии с египетским стандартом ES848 -2001диаметер  Ø mm 140;Толщина стенки mm 10,4(Рабочее давление /16 атм.)</v>
          </cell>
          <cell r="I4073" t="str">
            <v>м</v>
          </cell>
          <cell r="J4073" t="str">
            <v xml:space="preserve">First Pipe </v>
          </cell>
          <cell r="K4073" t="str">
            <v>ТКП.28.12.2020 (Watss app)</v>
          </cell>
          <cell r="L4073">
            <v>44193</v>
          </cell>
          <cell r="V4073">
            <v>329.99999999999994</v>
          </cell>
        </row>
        <row r="4074">
          <cell r="A4074">
            <v>2894</v>
          </cell>
          <cell r="E4074" t="str">
            <v>Трубы (НПВХ /UPVC)   непластифицированного поливинилхлорида для питьевой  воды в соответствии с египетским стандартом ES848 -2001диаметер  Ø mm 140;Толщина стенки mm 2,8(Рабочее давление 4 атм.)</v>
          </cell>
          <cell r="I4074" t="str">
            <v>м</v>
          </cell>
          <cell r="J4074" t="str">
            <v xml:space="preserve">First Pipe </v>
          </cell>
          <cell r="K4074" t="str">
            <v>ТКП.28.12.2020 (Watss app)</v>
          </cell>
          <cell r="L4074">
            <v>44193</v>
          </cell>
          <cell r="V4074">
            <v>96.84210526315789</v>
          </cell>
        </row>
        <row r="4075">
          <cell r="A4075">
            <v>2911</v>
          </cell>
          <cell r="E4075" t="str">
            <v>Трубы (НПВХ /UPVC)   непластифицированного поливинилхлорида для питьевой  воды в соответствии с египетским стандартом ES848 -2001диаметер  Ø mm 140;Толщина стенки mm 4,1(Рабочее давление / 6 атм.)</v>
          </cell>
          <cell r="I4075" t="str">
            <v>м</v>
          </cell>
          <cell r="J4075" t="str">
            <v xml:space="preserve">First Pipe </v>
          </cell>
          <cell r="K4075" t="str">
            <v>ТКП.28.12.2020 (Watss app)</v>
          </cell>
          <cell r="L4075">
            <v>44193</v>
          </cell>
          <cell r="V4075">
            <v>139.4736842105263</v>
          </cell>
        </row>
        <row r="4076">
          <cell r="A4076">
            <v>2929</v>
          </cell>
          <cell r="E4076" t="str">
            <v>Трубы (НПВХ /UPVC)   непластифицированного поливинилхлорида для питьевой  воды в соответствии с египетским стандартом ES848 -2001диаметер  Ø mm 140;Толщина стенки mm 6,7(Рабочее давление 10/ атм.)</v>
          </cell>
          <cell r="I4076" t="str">
            <v>м</v>
          </cell>
          <cell r="J4076" t="str">
            <v xml:space="preserve">First Pipe </v>
          </cell>
          <cell r="K4076" t="str">
            <v>ТКП.28.12.2020 (Watss app)</v>
          </cell>
          <cell r="L4076">
            <v>44193</v>
          </cell>
          <cell r="V4076">
            <v>220</v>
          </cell>
        </row>
        <row r="4077">
          <cell r="A4077">
            <v>2948</v>
          </cell>
          <cell r="E4077" t="str">
            <v>Трубы (НПВХ /UPVC)   непластифицированного поливинилхлорида для питьевой  воды в соответствии с египетским стандартом ES848 -2001диаметер  Ø mm 160;Толщина стенки mm 11,9(Рабочее давление /16 атм.)</v>
          </cell>
          <cell r="I4077" t="str">
            <v>м</v>
          </cell>
          <cell r="J4077" t="str">
            <v xml:space="preserve">First Pipe </v>
          </cell>
          <cell r="K4077" t="str">
            <v>ТКП.28.12.2020 (Watss app)</v>
          </cell>
          <cell r="L4077">
            <v>44193</v>
          </cell>
          <cell r="V4077">
            <v>429.99999999999994</v>
          </cell>
        </row>
        <row r="4078">
          <cell r="A4078">
            <v>2895</v>
          </cell>
          <cell r="E4078" t="str">
            <v>Трубы (НПВХ /UPVC)   непластифицированного поливинилхлорида для питьевой  воды в соответствии с египетским стандартом ES848 -2001диаметер  Ø mm 160;Толщина стенки mm 3,2(Рабочее давление 4 атм.)</v>
          </cell>
          <cell r="I4078" t="str">
            <v>м</v>
          </cell>
          <cell r="J4078" t="str">
            <v xml:space="preserve">First Pipe </v>
          </cell>
          <cell r="K4078" t="str">
            <v>ТКП.28.12.2020 (Watss app)</v>
          </cell>
          <cell r="L4078">
            <v>44193</v>
          </cell>
          <cell r="V4078">
            <v>126.84210526315788</v>
          </cell>
        </row>
        <row r="4079">
          <cell r="A4079">
            <v>2912</v>
          </cell>
          <cell r="E4079" t="str">
            <v>Трубы (НПВХ /UPVC)   непластифицированного поливинилхлорида для питьевой  воды в соответствии с египетским стандартом ES848 -2001диаметер  Ø mm 160;Толщина стенки mm 4,7(Рабочее давление / 6 атм.)</v>
          </cell>
          <cell r="I4079" t="str">
            <v>м</v>
          </cell>
          <cell r="J4079" t="str">
            <v xml:space="preserve">First Pipe </v>
          </cell>
          <cell r="K4079" t="str">
            <v>ТКП.28.12.2020 (Watss app)</v>
          </cell>
          <cell r="L4079">
            <v>44193</v>
          </cell>
          <cell r="V4079">
            <v>181.05263157894734</v>
          </cell>
        </row>
        <row r="4080">
          <cell r="A4080">
            <v>2930</v>
          </cell>
          <cell r="E4080" t="str">
            <v>Трубы (НПВХ /UPVC)   непластифицированного поливинилхлорида для питьевой  воды в соответствии с египетским стандартом ES848 -2001диаметер  Ø mm 160;Толщина стенки mm 7,7(Рабочее давление 10/ атм.)</v>
          </cell>
          <cell r="I4080" t="str">
            <v>м</v>
          </cell>
          <cell r="J4080" t="str">
            <v xml:space="preserve">First Pipe </v>
          </cell>
          <cell r="K4080" t="str">
            <v>ТКП.28.12.2020 (Watss app)</v>
          </cell>
          <cell r="L4080">
            <v>44193</v>
          </cell>
          <cell r="V4080">
            <v>287.8947368421052</v>
          </cell>
        </row>
        <row r="4081">
          <cell r="A4081">
            <v>2949</v>
          </cell>
          <cell r="E4081" t="str">
            <v>Трубы (НПВХ /UPVC)   непластифицированного поливинилхлорида для питьевой  воды в соответствии с египетским стандартом ES848 -2001диаметер  Ø mm 180;Толщина стенки mm 13,4(Рабочее давление /16 атм.)</v>
          </cell>
          <cell r="I4081" t="str">
            <v>м</v>
          </cell>
          <cell r="J4081" t="str">
            <v xml:space="preserve">First Pipe </v>
          </cell>
          <cell r="K4081" t="str">
            <v>ТКП.28.12.2020 (Watss app)</v>
          </cell>
          <cell r="L4081">
            <v>44193</v>
          </cell>
          <cell r="V4081">
            <v>547.36842105263156</v>
          </cell>
        </row>
        <row r="4082">
          <cell r="A4082">
            <v>2896</v>
          </cell>
          <cell r="E4082" t="str">
            <v>Трубы (НПВХ /UPVC)   непластифицированного поливинилхлорида для питьевой  воды в соответствии с египетским стандартом ES848 -2001диаметер  Ø mm 180;Толщина стенки mm 3,6(Рабочее давление 4 атм.)</v>
          </cell>
          <cell r="I4082" t="str">
            <v>м</v>
          </cell>
          <cell r="J4082" t="str">
            <v xml:space="preserve">First Pipe </v>
          </cell>
          <cell r="K4082" t="str">
            <v>ТКП.28.12.2020 (Watss app)</v>
          </cell>
          <cell r="L4082">
            <v>44193</v>
          </cell>
          <cell r="V4082">
            <v>158.9473684210526</v>
          </cell>
        </row>
        <row r="4083">
          <cell r="A4083">
            <v>2913</v>
          </cell>
          <cell r="E4083" t="str">
            <v>Трубы (НПВХ /UPVC)   непластифицированного поливинилхлорида для питьевой  воды в соответствии с египетским стандартом ES848 -2001диаметер  Ø mm 180;Толщина стенки mm 5,3(Рабочее давление / 6 атм.)</v>
          </cell>
          <cell r="I4083" t="str">
            <v>м</v>
          </cell>
          <cell r="J4083" t="str">
            <v xml:space="preserve">First Pipe </v>
          </cell>
          <cell r="K4083" t="str">
            <v>ТКП.28.12.2020 (Watss app)</v>
          </cell>
          <cell r="L4083">
            <v>44193</v>
          </cell>
          <cell r="V4083">
            <v>229.99999999999997</v>
          </cell>
        </row>
        <row r="4084">
          <cell r="A4084">
            <v>2931</v>
          </cell>
          <cell r="E4084" t="str">
            <v>Трубы (НПВХ /UPVC)   непластифицированного поливинилхлорида для питьевой  воды в соответствии с египетским стандартом ES848 -2001диаметер  Ø mm 180;Толщина стенки mm 8,5(Рабочее давление 10/ атм.)</v>
          </cell>
          <cell r="I4084" t="str">
            <v>м</v>
          </cell>
          <cell r="J4084" t="str">
            <v xml:space="preserve">First Pipe </v>
          </cell>
          <cell r="K4084" t="str">
            <v>ТКП.28.12.2020 (Watss app)</v>
          </cell>
          <cell r="L4084">
            <v>44193</v>
          </cell>
          <cell r="V4084">
            <v>362.10526315789468</v>
          </cell>
        </row>
        <row r="4085">
          <cell r="A4085">
            <v>2950</v>
          </cell>
          <cell r="E4085" t="str">
            <v>Трубы (НПВХ /UPVC)   непластифицированного поливинилхлорида для питьевой  воды в соответствии с египетским стандартом ES848 -2001диаметер  Ø mm 200;Толщина стенки mm 14,9(Рабочее давление /16 атм.)</v>
          </cell>
          <cell r="I4085" t="str">
            <v>м</v>
          </cell>
          <cell r="J4085" t="str">
            <v xml:space="preserve">First Pipe </v>
          </cell>
          <cell r="K4085" t="str">
            <v>ТКП.28.12.2020 (Watss app)</v>
          </cell>
          <cell r="L4085">
            <v>44193</v>
          </cell>
          <cell r="V4085">
            <v>673.68421052631572</v>
          </cell>
        </row>
        <row r="4086">
          <cell r="A4086">
            <v>2897</v>
          </cell>
          <cell r="E4086" t="str">
            <v>Трубы (НПВХ /UPVC)   непластифицированного поливинилхлорида для питьевой  воды в соответствии с египетским стандартом ES848 -2001диаметер  Ø mm 200;Толщина стенки mm 4(Рабочее давление 4 атм.)</v>
          </cell>
          <cell r="I4086" t="str">
            <v>м</v>
          </cell>
          <cell r="J4086" t="str">
            <v xml:space="preserve">First Pipe </v>
          </cell>
          <cell r="K4086" t="str">
            <v>ТКП.28.12.2020 (Watss app)</v>
          </cell>
          <cell r="L4086">
            <v>44193</v>
          </cell>
          <cell r="V4086">
            <v>194.73684210526315</v>
          </cell>
        </row>
        <row r="4087">
          <cell r="A4087">
            <v>2914</v>
          </cell>
          <cell r="E4087" t="str">
            <v>Трубы (НПВХ /UPVC)   непластифицированного поливинилхлорида для питьевой  воды в соответствии с египетским стандартом ES848 -2001диаметер  Ø mm 200;Толщина стенки mm 5,9(Рабочее давление / 6 атм.)</v>
          </cell>
          <cell r="I4087" t="str">
            <v>м</v>
          </cell>
          <cell r="J4087" t="str">
            <v xml:space="preserve">First Pipe </v>
          </cell>
          <cell r="K4087" t="str">
            <v>ТКП.28.12.2020 (Watss app)</v>
          </cell>
          <cell r="L4087">
            <v>44193</v>
          </cell>
          <cell r="V4087">
            <v>282.63157894736838</v>
          </cell>
        </row>
        <row r="4088">
          <cell r="A4088">
            <v>2932</v>
          </cell>
          <cell r="E4088" t="str">
            <v>Трубы (НПВХ /UPVC)   непластифицированного поливинилхлорида для питьевой  воды в соответствии с египетским стандартом ES848 -2001диаметер  Ø mm 200;Толщина стенки mm 9,6(Рабочее давление 10/ атм.)</v>
          </cell>
          <cell r="I4088" t="str">
            <v>м</v>
          </cell>
          <cell r="J4088" t="str">
            <v xml:space="preserve">First Pipe </v>
          </cell>
          <cell r="K4088" t="str">
            <v>ТКП.28.12.2020 (Watss app)</v>
          </cell>
          <cell r="L4088">
            <v>44193</v>
          </cell>
          <cell r="V4088">
            <v>447.89473684210526</v>
          </cell>
        </row>
        <row r="4089">
          <cell r="A4089">
            <v>2933</v>
          </cell>
          <cell r="E4089" t="str">
            <v>Трубы (НПВХ /UPVC)   непластифицированного поливинилхлорида для питьевой  воды в соответствии с египетским стандартом ES848 -2001диаметер  Ø mm 225;Толщина стенки mm 10,8(Рабочее давление 10/ атм.)</v>
          </cell>
          <cell r="I4089" t="str">
            <v>м</v>
          </cell>
          <cell r="J4089" t="str">
            <v xml:space="preserve">First Pipe </v>
          </cell>
          <cell r="K4089" t="str">
            <v>ТКП.28.12.2020 (Watss app)</v>
          </cell>
          <cell r="L4089">
            <v>44193</v>
          </cell>
          <cell r="V4089">
            <v>568.42105263157885</v>
          </cell>
        </row>
        <row r="4090">
          <cell r="A4090">
            <v>2951</v>
          </cell>
          <cell r="E4090" t="str">
            <v>Трубы (НПВХ /UPVC)   непластифицированного поливинилхлорида для питьевой  воды в соответствии с египетским стандартом ES848 -2001диаметер  Ø mm 225;Толщина стенки mm 16,7(Рабочее давление /16 атм.)</v>
          </cell>
          <cell r="I4090" t="str">
            <v>м</v>
          </cell>
          <cell r="J4090" t="str">
            <v xml:space="preserve">First Pipe </v>
          </cell>
          <cell r="K4090" t="str">
            <v>ТКП.28.12.2020 (Watss app)</v>
          </cell>
          <cell r="L4090">
            <v>44193</v>
          </cell>
          <cell r="V4090">
            <v>847.36842105263145</v>
          </cell>
        </row>
        <row r="4091">
          <cell r="A4091">
            <v>2898</v>
          </cell>
          <cell r="E4091" t="str">
            <v>Трубы (НПВХ /UPVC)   непластифицированного поливинилхлорида для питьевой  воды в соответствии с египетским стандартом ES848 -2001диаметер  Ø mm 225;Толщина стенки mm 4,5(Рабочее давление 4 атм.)</v>
          </cell>
          <cell r="I4091" t="str">
            <v>м</v>
          </cell>
          <cell r="J4091" t="str">
            <v xml:space="preserve">First Pipe </v>
          </cell>
          <cell r="K4091" t="str">
            <v>ТКП.28.12.2020 (Watss app)</v>
          </cell>
          <cell r="L4091">
            <v>44193</v>
          </cell>
          <cell r="V4091">
            <v>247.36842105263156</v>
          </cell>
        </row>
        <row r="4092">
          <cell r="A4092">
            <v>2915</v>
          </cell>
          <cell r="E4092" t="str">
            <v>Трубы (НПВХ /UPVC)   непластифицированного поливинилхлорида для питьевой  воды в соответствии с египетским стандартом ES848 -2001диаметер  Ø mm 225;Толщина стенки mm 6,6(Рабочее давление / 6 атм.)</v>
          </cell>
          <cell r="I4092" t="str">
            <v>м</v>
          </cell>
          <cell r="J4092" t="str">
            <v xml:space="preserve">First Pipe </v>
          </cell>
          <cell r="K4092" t="str">
            <v>ТКП.28.12.2020 (Watss app)</v>
          </cell>
          <cell r="L4092">
            <v>44193</v>
          </cell>
          <cell r="V4092">
            <v>355.78947368421052</v>
          </cell>
        </row>
        <row r="4093">
          <cell r="A4093">
            <v>2934</v>
          </cell>
          <cell r="E4093" t="str">
            <v>Трубы (НПВХ /UPVC)   непластифицированного поливинилхлорида для питьевой  воды в соответствии с египетским стандартом ES848 -2001диаметер  Ø mm 250;Толщина стенки mm 11,9(Рабочее давление 10/ атм.)</v>
          </cell>
          <cell r="I4093" t="str">
            <v>м</v>
          </cell>
          <cell r="J4093" t="str">
            <v xml:space="preserve">First Pipe </v>
          </cell>
          <cell r="K4093" t="str">
            <v>ТКП.28.12.2020 (Watss app)</v>
          </cell>
          <cell r="L4093">
            <v>44193</v>
          </cell>
          <cell r="V4093">
            <v>694.73684210526312</v>
          </cell>
        </row>
        <row r="4094">
          <cell r="A4094">
            <v>2952</v>
          </cell>
          <cell r="E4094" t="str">
            <v>Трубы (НПВХ /UPVC)   непластифицированного поливинилхлорида для питьевой  воды в соответствии с египетским стандартом ES848 -2001диаметер  Ø mm 250;Толщина стенки mm 18,6(Рабочее давление /16 атм.)</v>
          </cell>
          <cell r="I4094" t="str">
            <v>м</v>
          </cell>
          <cell r="J4094" t="str">
            <v xml:space="preserve">First Pipe </v>
          </cell>
          <cell r="K4094" t="str">
            <v>ТКП.28.12.2020 (Watss app)</v>
          </cell>
          <cell r="L4094">
            <v>44193</v>
          </cell>
          <cell r="V4094">
            <v>1047.3684210526314</v>
          </cell>
        </row>
        <row r="4095">
          <cell r="A4095">
            <v>2899</v>
          </cell>
          <cell r="E4095" t="str">
            <v>Трубы (НПВХ /UPVC)   непластифицированного поливинилхлорида для питьевой  воды в соответствии с египетским стандартом ES848 -2001диаметер  Ø mm 250;Толщина стенки mm 4,9(Рабочее давление 4 атм.)</v>
          </cell>
          <cell r="I4095" t="str">
            <v>м</v>
          </cell>
          <cell r="J4095" t="str">
            <v xml:space="preserve">First Pipe </v>
          </cell>
          <cell r="K4095" t="str">
            <v>ТКП.28.12.2020 (Watss app)</v>
          </cell>
          <cell r="L4095">
            <v>44193</v>
          </cell>
          <cell r="V4095">
            <v>297.36842105263156</v>
          </cell>
        </row>
        <row r="4096">
          <cell r="A4096">
            <v>2916</v>
          </cell>
          <cell r="E4096" t="str">
            <v>Трубы (НПВХ /UPVC)   непластифицированного поливинилхлорида для питьевой  воды в соответствии с египетским стандартом ES848 -2001диаметер  Ø mm 250;Толщина стенки mm 7,3(Рабочее давление / 6 атм.)</v>
          </cell>
          <cell r="I4096" t="str">
            <v>м</v>
          </cell>
          <cell r="J4096" t="str">
            <v xml:space="preserve">First Pipe </v>
          </cell>
          <cell r="K4096" t="str">
            <v>ТКП.28.12.2020 (Watss app)</v>
          </cell>
          <cell r="L4096">
            <v>44193</v>
          </cell>
          <cell r="V4096">
            <v>437.36842105263156</v>
          </cell>
        </row>
        <row r="4097">
          <cell r="A4097">
            <v>2935</v>
          </cell>
          <cell r="E4097" t="str">
            <v>Трубы (НПВХ /UPVC)   непластифицированного поливинилхлорида для питьевой  воды в соответствии с египетским стандартом ES848 -2001диаметер  Ø mm 280;Толщина стенки mm 13,4(Рабочее давление 10/ атм.)</v>
          </cell>
          <cell r="I4097" t="str">
            <v>м</v>
          </cell>
          <cell r="J4097" t="str">
            <v xml:space="preserve">First Pipe </v>
          </cell>
          <cell r="K4097" t="str">
            <v>ТКП.28.12.2020 (Watss app)</v>
          </cell>
          <cell r="L4097">
            <v>44193</v>
          </cell>
          <cell r="V4097">
            <v>873.68421052631572</v>
          </cell>
        </row>
        <row r="4098">
          <cell r="A4098">
            <v>2953</v>
          </cell>
          <cell r="E4098" t="str">
            <v>Трубы (НПВХ /UPVC)   непластифицированного поливинилхлорида для питьевой  воды в соответствии с египетским стандартом ES848 -2001диаметер  Ø mm 280;Толщина стенки mm 20,8(Рабочее давление /16 атм.)</v>
          </cell>
          <cell r="I4098" t="str">
            <v>м</v>
          </cell>
          <cell r="J4098" t="str">
            <v xml:space="preserve">First Pipe </v>
          </cell>
          <cell r="K4098" t="str">
            <v>ТКП.28.12.2020 (Watss app)</v>
          </cell>
          <cell r="L4098">
            <v>44193</v>
          </cell>
          <cell r="V4098">
            <v>1310.5263157894735</v>
          </cell>
        </row>
        <row r="4099">
          <cell r="A4099">
            <v>2900</v>
          </cell>
          <cell r="E4099" t="str">
            <v>Трубы (НПВХ /UPVC)   непластифицированного поливинилхлорида для питьевой  воды в соответствии с египетским стандартом ES848 -2001диаметер  Ø mm 280;Толщина стенки mm 5,5(Рабочее давление 4 атм.)</v>
          </cell>
          <cell r="I4099" t="str">
            <v>м</v>
          </cell>
          <cell r="J4099" t="str">
            <v xml:space="preserve">First Pipe </v>
          </cell>
          <cell r="K4099" t="str">
            <v>ТКП.28.12.2020 (Watss app)</v>
          </cell>
          <cell r="L4099">
            <v>44193</v>
          </cell>
          <cell r="V4099">
            <v>374.21052631578948</v>
          </cell>
        </row>
        <row r="4100">
          <cell r="A4100">
            <v>2917</v>
          </cell>
          <cell r="E4100" t="str">
            <v>Трубы (НПВХ /UPVC)   непластифицированного поливинилхлорида для питьевой  воды в соответствии с египетским стандартом ES848 -2001диаметер  Ø mm 280;Толщина стенки mm 8,2(Рабочее давление / 6 атм.)</v>
          </cell>
          <cell r="I4100" t="str">
            <v>м</v>
          </cell>
          <cell r="J4100" t="str">
            <v xml:space="preserve">First Pipe </v>
          </cell>
          <cell r="K4100" t="str">
            <v>ТКП.28.12.2020 (Watss app)</v>
          </cell>
          <cell r="L4100">
            <v>44193</v>
          </cell>
          <cell r="V4100">
            <v>547.36842105263156</v>
          </cell>
        </row>
        <row r="4101">
          <cell r="A4101">
            <v>2936</v>
          </cell>
          <cell r="E4101" t="str">
            <v>Трубы (НПВХ /UPVC)   непластифицированного поливинилхлорида для питьевой  воды в соответствии с египетским стандартом ES848 -2001диаметер  Ø mm 315;Толщина стенки mm 15(Рабочее давление 10/ атм.)</v>
          </cell>
          <cell r="I4101" t="str">
            <v>м</v>
          </cell>
          <cell r="J4101" t="str">
            <v xml:space="preserve">First Pipe </v>
          </cell>
          <cell r="K4101" t="str">
            <v>ТКП.28.12.2020 (Watss app)</v>
          </cell>
          <cell r="L4101">
            <v>44193</v>
          </cell>
          <cell r="V4101">
            <v>1099.9999999999998</v>
          </cell>
        </row>
        <row r="4102">
          <cell r="A4102">
            <v>2954</v>
          </cell>
          <cell r="E4102" t="str">
            <v>Трубы (НПВХ /UPVC)   непластифицированного поливинилхлорида для питьевой  воды в соответствии с египетским стандартом ES848 -2001диаметер  Ø mm 315;Толщина стенки mm 23,4(Рабочее давление /16 атм.)</v>
          </cell>
          <cell r="I4102" t="str">
            <v>м</v>
          </cell>
          <cell r="J4102" t="str">
            <v xml:space="preserve">First Pipe </v>
          </cell>
          <cell r="K4102" t="str">
            <v>ТКП.28.12.2020 (Watss app)</v>
          </cell>
          <cell r="L4102">
            <v>44193</v>
          </cell>
          <cell r="V4102">
            <v>1657.894736842105</v>
          </cell>
        </row>
        <row r="4103">
          <cell r="A4103">
            <v>2901</v>
          </cell>
          <cell r="E4103" t="str">
            <v>Трубы (НПВХ /UPVC)   непластифицированного поливинилхлорида для питьевой  воды в соответствии с египетским стандартом ES848 -2001диаметер  Ø mm 315;Толщина стенки mm 6,2(Рабочее давление 4 атм.)</v>
          </cell>
          <cell r="I4103" t="str">
            <v>м</v>
          </cell>
          <cell r="J4103" t="str">
            <v xml:space="preserve">First Pipe </v>
          </cell>
          <cell r="K4103" t="str">
            <v>ТКП.28.12.2020 (Watss app)</v>
          </cell>
          <cell r="L4103">
            <v>44193</v>
          </cell>
          <cell r="V4103">
            <v>474.73684210526312</v>
          </cell>
        </row>
        <row r="4104">
          <cell r="A4104">
            <v>2918</v>
          </cell>
          <cell r="E4104" t="str">
            <v>Трубы (НПВХ /UPVC)   непластифицированного поливинилхлорида для питьевой  воды в соответствии с египетским стандартом ES848 -2001диаметер  Ø mm 315;Толщина стенки mm 9,2(Рабочее давление / 6 атм.)</v>
          </cell>
          <cell r="I4104" t="str">
            <v>м</v>
          </cell>
          <cell r="J4104" t="str">
            <v xml:space="preserve">First Pipe </v>
          </cell>
          <cell r="K4104" t="str">
            <v>ТКП.28.12.2020 (Watss app)</v>
          </cell>
          <cell r="L4104">
            <v>44193</v>
          </cell>
          <cell r="V4104">
            <v>694.73684210526312</v>
          </cell>
        </row>
        <row r="4105">
          <cell r="A4105">
            <v>2921</v>
          </cell>
          <cell r="E4105" t="str">
            <v>Трубы (НПВХ /UPVC)   непластифицированного поливинилхлорида для питьевой  воды в соответствии с египетским стандартом ES848 -2001диаметер  Ø mm 32;Толщина стенки mm 1,8(Рабочее давление 10/ атм.)</v>
          </cell>
          <cell r="I4105" t="str">
            <v>м</v>
          </cell>
          <cell r="J4105" t="str">
            <v xml:space="preserve">First Pipe </v>
          </cell>
          <cell r="K4105" t="str">
            <v>ТКП.28.12.2020 (Watss app)</v>
          </cell>
          <cell r="L4105">
            <v>44193</v>
          </cell>
          <cell r="V4105">
            <v>13.859649122807017</v>
          </cell>
        </row>
        <row r="4106">
          <cell r="A4106">
            <v>2939</v>
          </cell>
          <cell r="E4106" t="str">
            <v>Трубы (НПВХ /UPVC)   непластифицированного поливинилхлорида для питьевой  воды в соответствии с египетским стандартом ES848 -2001диаметер  Ø mm 32;Толщина стенки mm 2,4(Рабочее давление /16 атм.)</v>
          </cell>
          <cell r="I4106" t="str">
            <v>м</v>
          </cell>
          <cell r="J4106" t="str">
            <v xml:space="preserve">First Pipe </v>
          </cell>
          <cell r="K4106" t="str">
            <v>ТКП.28.12.2020 (Watss app)</v>
          </cell>
          <cell r="L4106">
            <v>44193</v>
          </cell>
          <cell r="V4106">
            <v>18.07017543859649</v>
          </cell>
        </row>
        <row r="4107">
          <cell r="A4107">
            <v>2919</v>
          </cell>
          <cell r="E4107" t="str">
            <v>Трубы (НПВХ /UPVC)   непластифицированного поливинилхлорида для питьевой  воды в соответствии с египетским стандартом ES848 -2001диаметер  Ø mm 355;Толщина стенки mm 10,4(Рабочее давление / 6 атм.)</v>
          </cell>
          <cell r="I4107" t="str">
            <v>м</v>
          </cell>
          <cell r="J4107" t="str">
            <v xml:space="preserve">First Pipe </v>
          </cell>
          <cell r="K4107" t="str">
            <v>ТКП.28.12.2020 (Watss app)</v>
          </cell>
          <cell r="L4107">
            <v>44193</v>
          </cell>
          <cell r="V4107">
            <v>878.94736842105249</v>
          </cell>
        </row>
        <row r="4108">
          <cell r="A4108">
            <v>2937</v>
          </cell>
          <cell r="E4108" t="str">
            <v>Трубы (НПВХ /UPVC)   непластифицированного поливинилхлорида для питьевой  воды в соответствии с египетским стандартом ES848 -2001диаметер  Ø mm 355;Толщина стенки mm 16,9(Рабочее давление 10/ атм.)</v>
          </cell>
          <cell r="I4108" t="str">
            <v>м</v>
          </cell>
          <cell r="J4108" t="str">
            <v xml:space="preserve">First Pipe </v>
          </cell>
          <cell r="K4108" t="str">
            <v>ТКП.28.12.2020 (Watss app)</v>
          </cell>
          <cell r="L4108">
            <v>44193</v>
          </cell>
          <cell r="V4108">
            <v>1394.7368421052629</v>
          </cell>
        </row>
        <row r="4109">
          <cell r="A4109">
            <v>2955</v>
          </cell>
          <cell r="E4109" t="str">
            <v>Трубы (НПВХ /UPVC)   непластифицированного поливинилхлорида для питьевой  воды в соответствии с египетским стандартом ES848 -2001диаметер  Ø mm 355;Толщина стенки mm 26,3(Рабочее давление /16 атм.)</v>
          </cell>
          <cell r="I4109" t="str">
            <v>м</v>
          </cell>
          <cell r="J4109" t="str">
            <v xml:space="preserve">First Pipe </v>
          </cell>
          <cell r="K4109" t="str">
            <v>ТКП.28.12.2020 (Watss app)</v>
          </cell>
          <cell r="L4109">
            <v>44193</v>
          </cell>
          <cell r="V4109">
            <v>2099.9999999999995</v>
          </cell>
        </row>
        <row r="4110">
          <cell r="A4110">
            <v>2902</v>
          </cell>
          <cell r="E4110" t="str">
            <v>Трубы (НПВХ /UPVC)   непластифицированного поливинилхлорида для питьевой  воды в соответствии с египетским стандартом ES848 -2001диаметер  Ø mm 355;Толщина стенки mm 7(Рабочее давление 4 атм.)</v>
          </cell>
          <cell r="I4110" t="str">
            <v>м</v>
          </cell>
          <cell r="J4110" t="str">
            <v xml:space="preserve">First Pipe </v>
          </cell>
          <cell r="K4110" t="str">
            <v>ТКП.28.12.2020 (Watss app)</v>
          </cell>
          <cell r="L4110">
            <v>44193</v>
          </cell>
          <cell r="V4110">
            <v>599.99999999999989</v>
          </cell>
        </row>
        <row r="4111">
          <cell r="A4111">
            <v>2904</v>
          </cell>
          <cell r="E4111" t="str">
            <v>Трубы (НПВХ /UPVC)   непластифицированного поливинилхлорида для питьевой  воды в соответствии с египетским стандартом ES848 -2001диаметер  Ø mm 40;Толщина стенки mm 1,8(Рабочее давление / 6 атм.)</v>
          </cell>
          <cell r="I4111" t="str">
            <v>м</v>
          </cell>
          <cell r="J4111" t="str">
            <v xml:space="preserve">First Pipe </v>
          </cell>
          <cell r="K4111" t="str">
            <v>ТКП.28.12.2020 (Watss app)</v>
          </cell>
          <cell r="L4111">
            <v>44193</v>
          </cell>
          <cell r="V4111">
            <v>17.719298245614034</v>
          </cell>
        </row>
        <row r="4112">
          <cell r="A4112">
            <v>2922</v>
          </cell>
          <cell r="E4112" t="str">
            <v>Трубы (НПВХ /UPVC)   непластифицированного поливинилхлорида для питьевой  воды в соответствии с египетским стандартом ES848 -2001диаметер  Ø mm 40;Толщина стенки mm 1,9(Рабочее давление 10/ атм.)</v>
          </cell>
          <cell r="I4112" t="str">
            <v>м</v>
          </cell>
          <cell r="J4112" t="str">
            <v xml:space="preserve">First Pipe </v>
          </cell>
          <cell r="K4112" t="str">
            <v>ТКП.28.12.2020 (Watss app)</v>
          </cell>
          <cell r="L4112">
            <v>44193</v>
          </cell>
          <cell r="V4112">
            <v>18.421052631578945</v>
          </cell>
        </row>
        <row r="4113">
          <cell r="A4113">
            <v>2940</v>
          </cell>
          <cell r="E4113" t="str">
            <v>Трубы (НПВХ /UPVC)   непластифицированного поливинилхлорида для питьевой  воды в соответствии с египетским стандартом ES848 -2001диаметер  Ø mm 40;Толщина стенки mm 3(Рабочее давление /16 атм.)</v>
          </cell>
          <cell r="I4113" t="str">
            <v>м</v>
          </cell>
          <cell r="J4113" t="str">
            <v xml:space="preserve">First Pipe </v>
          </cell>
          <cell r="K4113" t="str">
            <v>ТКП.28.12.2020 (Watss app)</v>
          </cell>
          <cell r="L4113">
            <v>44193</v>
          </cell>
          <cell r="V4113">
            <v>27.543859649122801</v>
          </cell>
        </row>
        <row r="4114">
          <cell r="A4114">
            <v>2920</v>
          </cell>
          <cell r="E4114" t="str">
            <v>Трубы (НПВХ /UPVC)   непластифицированного поливинилхлорида для питьевой  воды в соответствии с египетским стандартом ES848 -2001диаметер  Ø mm 400;Толщина стенки mm 11,7(Рабочее давление / 6 атм.)</v>
          </cell>
          <cell r="I4114" t="str">
            <v>м</v>
          </cell>
          <cell r="J4114" t="str">
            <v xml:space="preserve">First Pipe </v>
          </cell>
          <cell r="K4114" t="str">
            <v>ТКП.28.12.2020 (Watss app)</v>
          </cell>
          <cell r="L4114">
            <v>44193</v>
          </cell>
          <cell r="V4114">
            <v>1110.5263157894735</v>
          </cell>
        </row>
        <row r="4115">
          <cell r="A4115">
            <v>2938</v>
          </cell>
          <cell r="E4115" t="str">
            <v>Трубы (НПВХ /UPVC)   непластифицированного поливинилхлорида для питьевой  воды в соответствии с египетским стандартом ES848 -2001диаметер  Ø mm 400;Толщина стенки mm 19,1(Рабочее давление 10/ атм.)</v>
          </cell>
          <cell r="I4115" t="str">
            <v>м</v>
          </cell>
          <cell r="J4115" t="str">
            <v xml:space="preserve">First Pipe </v>
          </cell>
          <cell r="K4115" t="str">
            <v>ТКП.28.12.2020 (Watss app)</v>
          </cell>
          <cell r="L4115">
            <v>44193</v>
          </cell>
          <cell r="V4115">
            <v>1773.6842105263156</v>
          </cell>
        </row>
        <row r="4116">
          <cell r="A4116">
            <v>2956</v>
          </cell>
          <cell r="E4116" t="str">
            <v>Трубы (НПВХ /UPVC)   непластифицированного поливинилхлорида для питьевой  воды в соответствии с египетским стандартом ES848 -2001диаметер  Ø mm 400;Толщина стенки mm 29,7(Рабочее давление /16 атм.)</v>
          </cell>
          <cell r="I4116" t="str">
            <v>м</v>
          </cell>
          <cell r="J4116" t="str">
            <v xml:space="preserve">First Pipe </v>
          </cell>
          <cell r="K4116" t="str">
            <v>ТКП.28.12.2020 (Watss app)</v>
          </cell>
          <cell r="L4116">
            <v>44193</v>
          </cell>
          <cell r="V4116">
            <v>2673.6842105263154</v>
          </cell>
        </row>
        <row r="4117">
          <cell r="A4117">
            <v>2903</v>
          </cell>
          <cell r="E4117" t="str">
            <v>Трубы (НПВХ /UPVC)   непластифицированного поливинилхлорида для питьевой  воды в соответствии с египетским стандартом ES848 -2001диаметер  Ø mm 400;Толщина стенки mm 7,9(Рабочее давление 4 атм.)</v>
          </cell>
          <cell r="I4117" t="str">
            <v>м</v>
          </cell>
          <cell r="J4117" t="str">
            <v xml:space="preserve">First Pipe </v>
          </cell>
          <cell r="K4117" t="str">
            <v>ТКП.28.12.2020 (Watss app)</v>
          </cell>
          <cell r="L4117">
            <v>44193</v>
          </cell>
          <cell r="V4117">
            <v>763.15789473684197</v>
          </cell>
        </row>
        <row r="4118">
          <cell r="A4118">
            <v>2905</v>
          </cell>
          <cell r="E4118" t="str">
            <v>Трубы (НПВХ /UPVC)   непластифицированного поливинилхлорида для питьевой  воды в соответствии с египетским стандартом ES848 -2001диаметер  Ø mm 50;Толщина стенки mm 1,8(Рабочее давление / 6 атм.)</v>
          </cell>
          <cell r="I4118" t="str">
            <v>м</v>
          </cell>
          <cell r="J4118" t="str">
            <v xml:space="preserve">First Pipe </v>
          </cell>
          <cell r="K4118" t="str">
            <v>ТКП.28.12.2020 (Watss app)</v>
          </cell>
          <cell r="L4118">
            <v>44193</v>
          </cell>
          <cell r="V4118">
            <v>22.280701754385962</v>
          </cell>
        </row>
        <row r="4119">
          <cell r="A4119">
            <v>2923</v>
          </cell>
          <cell r="E4119" t="str">
            <v>Трубы (НПВХ /UPVC)   непластифицированного поливинилхлорида для питьевой  воды в соответствии с египетским стандартом ES848 -2001диаметер  Ø mm 50;Толщина стенки mm 2,4(Рабочее давление 10/ атм.)</v>
          </cell>
          <cell r="I4119" t="str">
            <v>м</v>
          </cell>
          <cell r="J4119" t="str">
            <v xml:space="preserve">First Pipe </v>
          </cell>
          <cell r="K4119" t="str">
            <v>ТКП.28.12.2020 (Watss app)</v>
          </cell>
          <cell r="L4119">
            <v>44193</v>
          </cell>
          <cell r="V4119">
            <v>29.12280701754386</v>
          </cell>
        </row>
        <row r="4120">
          <cell r="A4120">
            <v>2941</v>
          </cell>
          <cell r="E4120" t="str">
            <v>Трубы (НПВХ /UPVC)   непластифицированного поливинилхлорида для питьевой  воды в соответствии с египетским стандартом ES848 -2001диаметер  Ø mm 50;Толщина стенки mm 3,7(Рабочее давление /16 атм.)</v>
          </cell>
          <cell r="I4120" t="str">
            <v>м</v>
          </cell>
          <cell r="J4120" t="str">
            <v xml:space="preserve">First Pipe </v>
          </cell>
          <cell r="K4120" t="str">
            <v>ТКП.28.12.2020 (Watss app)</v>
          </cell>
          <cell r="L4120">
            <v>44193</v>
          </cell>
          <cell r="V4120">
            <v>42.631578947368418</v>
          </cell>
        </row>
        <row r="4121">
          <cell r="A4121">
            <v>2906</v>
          </cell>
          <cell r="E4121" t="str">
            <v>Трубы (НПВХ /UPVC)   непластифицированного поливинилхлорида для питьевой  воды в соответствии с египетским стандартом ES848 -2001диаметер  Ø mm 63;Толщина стенки mm 1,9(Рабочее давление / 6 атм.)</v>
          </cell>
          <cell r="I4121" t="str">
            <v>м</v>
          </cell>
          <cell r="J4121" t="str">
            <v xml:space="preserve">First Pipe </v>
          </cell>
          <cell r="K4121" t="str">
            <v>ТКП.28.12.2020 (Watss app)</v>
          </cell>
          <cell r="L4121">
            <v>44193</v>
          </cell>
          <cell r="V4121">
            <v>29.649122807017537</v>
          </cell>
        </row>
        <row r="4122">
          <cell r="A4122">
            <v>2924</v>
          </cell>
          <cell r="E4122" t="str">
            <v>Трубы (НПВХ /UPVC)   непластифицированного поливинилхлорида для питьевой  воды в соответствии с египетским стандартом ES848 -2001диаметер  Ø mm 63;Толщина стенки mm 3(Рабочее давление 10/ атм.)</v>
          </cell>
          <cell r="I4122" t="str">
            <v>м</v>
          </cell>
          <cell r="J4122" t="str">
            <v xml:space="preserve">First Pipe </v>
          </cell>
          <cell r="K4122" t="str">
            <v>ТКП.28.12.2020 (Watss app)</v>
          </cell>
          <cell r="L4122">
            <v>44193</v>
          </cell>
          <cell r="V4122">
            <v>44.912280701754383</v>
          </cell>
        </row>
        <row r="4123">
          <cell r="A4123">
            <v>2942</v>
          </cell>
          <cell r="E4123" t="str">
            <v>Трубы (НПВХ /UPVC)   непластифицированного поливинилхлорида для питьевой  воды в соответствии с египетским стандартом ES848 -2001диаметер  Ø mm 63;Толщина стенки mm 4,7(Рабочее давление /16 атм.)</v>
          </cell>
          <cell r="I4123" t="str">
            <v>м</v>
          </cell>
          <cell r="J4123" t="str">
            <v xml:space="preserve">First Pipe </v>
          </cell>
          <cell r="K4123" t="str">
            <v>ТКП.28.12.2020 (Watss app)</v>
          </cell>
          <cell r="L4123">
            <v>44193</v>
          </cell>
          <cell r="V4123">
            <v>67.89473684210526</v>
          </cell>
        </row>
        <row r="4124">
          <cell r="A4124">
            <v>2890</v>
          </cell>
          <cell r="E4124" t="str">
            <v>Трубы (НПВХ /UPVC)   непластифицированного поливинилхлорида для питьевой  воды в соответствии с египетским стандартом ES848 -2001диаметер  Ø mm 75;Толщина стенки mm 1,8(Рабочее давление 4 атм.)</v>
          </cell>
          <cell r="I4124" t="str">
            <v>м</v>
          </cell>
          <cell r="J4124" t="str">
            <v xml:space="preserve">First Pipe </v>
          </cell>
          <cell r="K4124" t="str">
            <v>ТКП.28.12.2020 (Watss app)</v>
          </cell>
          <cell r="L4124">
            <v>44193</v>
          </cell>
          <cell r="V4124">
            <v>33.859649122807014</v>
          </cell>
        </row>
        <row r="4125">
          <cell r="A4125">
            <v>2907</v>
          </cell>
          <cell r="E4125" t="str">
            <v>Трубы (НПВХ /UPVC)   непластифицированного поливинилхлорида для питьевой  воды в соответствии с египетским стандартом ES848 -2001диаметер  Ø mm 75;Толщина стенки mm 2,2(Рабочее давление / 6 атм.)</v>
          </cell>
          <cell r="I4125" t="str">
            <v>м</v>
          </cell>
          <cell r="J4125" t="str">
            <v xml:space="preserve">First Pipe </v>
          </cell>
          <cell r="K4125" t="str">
            <v>ТКП.28.12.2020 (Watss app)</v>
          </cell>
          <cell r="L4125">
            <v>44193</v>
          </cell>
          <cell r="V4125">
            <v>41.228070175438589</v>
          </cell>
        </row>
        <row r="4126">
          <cell r="A4126">
            <v>2925</v>
          </cell>
          <cell r="E4126" t="str">
            <v>Трубы (НПВХ /UPVC)   непластифицированного поливинилхлорида для питьевой  воды в соответствии с египетским стандартом ES848 -2001диаметер  Ø mm 75;Толщина стенки mm 3,6(Рабочее давление 10/ атм.)</v>
          </cell>
          <cell r="I4126" t="str">
            <v>м</v>
          </cell>
          <cell r="J4126" t="str">
            <v xml:space="preserve">First Pipe </v>
          </cell>
          <cell r="K4126" t="str">
            <v>ТКП.28.12.2020 (Watss app)</v>
          </cell>
          <cell r="L4126">
            <v>44193</v>
          </cell>
          <cell r="V4126">
            <v>64.210526315789465</v>
          </cell>
        </row>
        <row r="4127">
          <cell r="A4127">
            <v>2943</v>
          </cell>
          <cell r="E4127" t="str">
            <v>Трубы (НПВХ /UPVC)   непластифицированного поливинилхлорида для питьевой  воды в соответствии с египетским стандартом ES848 -2001диаметер  Ø mm 75;Толщина стенки mm 5,6(Рабочее давление /16 атм.)</v>
          </cell>
          <cell r="I4127" t="str">
            <v>м</v>
          </cell>
          <cell r="J4127" t="str">
            <v xml:space="preserve">First Pipe </v>
          </cell>
          <cell r="K4127" t="str">
            <v>ТКП.28.12.2020 (Watss app)</v>
          </cell>
          <cell r="L4127">
            <v>44193</v>
          </cell>
          <cell r="V4127">
            <v>95.78947368421052</v>
          </cell>
        </row>
        <row r="4128">
          <cell r="A4128">
            <v>2891</v>
          </cell>
          <cell r="E4128" t="str">
            <v>Трубы (НПВХ /UPVC)   непластифицированного поливинилхлорида для питьевой  воды в соответствии с египетским стандартом ES848 -2001диаметер  Ø mm 90;Толщина стенки mm 1,8(Рабочее давление 4 атм.)</v>
          </cell>
          <cell r="I4128" t="str">
            <v>м</v>
          </cell>
          <cell r="J4128" t="str">
            <v xml:space="preserve">First Pipe </v>
          </cell>
          <cell r="K4128" t="str">
            <v>ТКП.28.12.2020 (Watss app)</v>
          </cell>
          <cell r="L4128">
            <v>44193</v>
          </cell>
          <cell r="V4128">
            <v>40.701754385964904</v>
          </cell>
        </row>
        <row r="4129">
          <cell r="A4129">
            <v>2908</v>
          </cell>
          <cell r="E4129" t="str">
            <v>Трубы (НПВХ /UPVC)   непластифицированного поливинилхлорида для питьевой  воды в соответствии с египетским стандартом ES848 -2001диаметер  Ø mm 90;Толщина стенки mm 2,7(Рабочее давление / 6 атм.)</v>
          </cell>
          <cell r="I4129" t="str">
            <v>м</v>
          </cell>
          <cell r="J4129" t="str">
            <v xml:space="preserve">First Pipe </v>
          </cell>
          <cell r="K4129" t="str">
            <v>ТКП.28.12.2020 (Watss app)</v>
          </cell>
          <cell r="L4129">
            <v>44193</v>
          </cell>
          <cell r="V4129">
            <v>59.473684210526308</v>
          </cell>
        </row>
        <row r="4130">
          <cell r="A4130">
            <v>2926</v>
          </cell>
          <cell r="E4130" t="str">
            <v>Трубы (НПВХ /UPVC)   непластифицированного поливинилхлорида для питьевой  воды в соответствии с египетским стандартом ES848 -2001диаметер  Ø mm 90;Толщина стенки mm 4,3(Рабочее давление 10/ атм.)</v>
          </cell>
          <cell r="I4130" t="str">
            <v>м</v>
          </cell>
          <cell r="J4130" t="str">
            <v xml:space="preserve">First Pipe </v>
          </cell>
          <cell r="K4130" t="str">
            <v>ТКП.28.12.2020 (Watss app)</v>
          </cell>
          <cell r="L4130">
            <v>44193</v>
          </cell>
          <cell r="V4130">
            <v>92.105263157894726</v>
          </cell>
        </row>
        <row r="4131">
          <cell r="A4131">
            <v>2944</v>
          </cell>
          <cell r="E4131" t="str">
            <v>Трубы (НПВХ /UPVC)   непластифицированного поливинилхлорида для питьевой  воды в соответствии с египетским стандартом ES848 -2001диаметер  Ø mm 90;Толщина стенки mm 6,7(Рабочее давление /16 атм.)</v>
          </cell>
          <cell r="I4131" t="str">
            <v>м</v>
          </cell>
          <cell r="J4131" t="str">
            <v xml:space="preserve">First Pipe </v>
          </cell>
          <cell r="K4131" t="str">
            <v>ТКП.28.12.2020 (Watss app)</v>
          </cell>
          <cell r="L4131">
            <v>44193</v>
          </cell>
          <cell r="V4131">
            <v>137.36842105263156</v>
          </cell>
        </row>
        <row r="4132">
          <cell r="A4132">
            <v>3442</v>
          </cell>
          <cell r="E4132" t="str">
            <v>Трубы HDPE  PE 100, OD 160*9.5mm, ID 141.0, SDR 17 PN10</v>
          </cell>
          <cell r="I4132" t="str">
            <v>м</v>
          </cell>
          <cell r="J4132" t="str">
            <v>OCTOBER FOR PLASTIC PIPES S.A.E</v>
          </cell>
          <cell r="K4132" t="str">
            <v>ТКП-27.04.2021</v>
          </cell>
          <cell r="L4132">
            <v>44313</v>
          </cell>
          <cell r="V4132">
            <v>172</v>
          </cell>
        </row>
        <row r="4133">
          <cell r="A4133">
            <v>3441</v>
          </cell>
          <cell r="E4133" t="str">
            <v>Трубы HDPE PE 100, OD; 450*26.7mm, ID 396.9, SDR 17 PN10</v>
          </cell>
          <cell r="I4133" t="str">
            <v>м</v>
          </cell>
          <cell r="J4133" t="str">
            <v>OCTOBER FOR PLASTIC PIPES S.A.E</v>
          </cell>
          <cell r="K4133" t="str">
            <v>ТКП-27.04.2021</v>
          </cell>
          <cell r="L4133">
            <v>44313</v>
          </cell>
          <cell r="V4133">
            <v>1346</v>
          </cell>
        </row>
        <row r="4134">
          <cell r="A4134">
            <v>3633</v>
          </cell>
          <cell r="E4134" t="str">
            <v>Трубы PE-HDPE PE100 SDR1116 Диаметр мм = 355 / Толщина мм / 32,2</v>
          </cell>
          <cell r="I4134" t="str">
            <v>м</v>
          </cell>
          <cell r="J4134" t="str">
            <v xml:space="preserve">AL ROWAD </v>
          </cell>
          <cell r="K4134" t="str">
            <v>offer 04.08.2021</v>
          </cell>
          <cell r="L4134">
            <v>44412</v>
          </cell>
          <cell r="V4134">
            <v>1136.31</v>
          </cell>
        </row>
        <row r="4135">
          <cell r="A4135">
            <v>3630</v>
          </cell>
          <cell r="E4135" t="str">
            <v>Трубы PE-HDPE PE100 SDR17 10 бар Диаметр мм = 280 / Толщина мм / 16,6</v>
          </cell>
          <cell r="I4135" t="str">
            <v>м</v>
          </cell>
          <cell r="J4135" t="str">
            <v xml:space="preserve">AL ROWAD </v>
          </cell>
          <cell r="K4135" t="str">
            <v>offer 04.08.2021</v>
          </cell>
          <cell r="L4135">
            <v>44412</v>
          </cell>
          <cell r="V4135">
            <v>479</v>
          </cell>
        </row>
        <row r="4136">
          <cell r="A4136">
            <v>3631</v>
          </cell>
          <cell r="E4136" t="str">
            <v>Трубы PE-HDPE PE100 SDR17 lObar Диаметр мм = 225 / Толщина мм / 13,4</v>
          </cell>
          <cell r="I4136" t="str">
            <v>м</v>
          </cell>
          <cell r="J4136" t="str">
            <v xml:space="preserve">AL ROWAD </v>
          </cell>
          <cell r="K4136" t="str">
            <v>offer 04.08.2021</v>
          </cell>
          <cell r="L4136">
            <v>44412</v>
          </cell>
          <cell r="V4136">
            <v>312.22000000000003</v>
          </cell>
        </row>
        <row r="4137">
          <cell r="A4137">
            <v>3628</v>
          </cell>
          <cell r="E4137" t="str">
            <v>Трубы PE-HDPE PE100 SDR1710  Диаметр мм = 355 / Толщина мм / 21,1</v>
          </cell>
          <cell r="I4137" t="str">
            <v>м</v>
          </cell>
          <cell r="J4137" t="str">
            <v xml:space="preserve">AL ROWAD </v>
          </cell>
          <cell r="K4137" t="str">
            <v>offer 04.08.2021</v>
          </cell>
          <cell r="L4137">
            <v>44412</v>
          </cell>
          <cell r="V4137">
            <v>772.69</v>
          </cell>
        </row>
        <row r="4138">
          <cell r="A4138">
            <v>3629</v>
          </cell>
          <cell r="E4138" t="str">
            <v>Трубы PE-HDPE PE100 SDR1710 пруток Диаметр мм = 315 / Толщина мм / 18,7</v>
          </cell>
          <cell r="I4138" t="str">
            <v>м</v>
          </cell>
          <cell r="J4138" t="str">
            <v xml:space="preserve">AL ROWAD </v>
          </cell>
          <cell r="K4138" t="str">
            <v>offer 04.08.2021</v>
          </cell>
          <cell r="L4138">
            <v>44412</v>
          </cell>
          <cell r="V4138">
            <v>608.36</v>
          </cell>
        </row>
        <row r="4139">
          <cell r="A4139">
            <v>3627</v>
          </cell>
          <cell r="E4139" t="str">
            <v>Трубы PE-HDPE PE100 SDR21 8 бар Диаметр мм = 200 / Толщина мм / 9,6</v>
          </cell>
          <cell r="I4139" t="str">
            <v>м</v>
          </cell>
          <cell r="J4139" t="str">
            <v xml:space="preserve">AL ROWAD </v>
          </cell>
          <cell r="K4139" t="str">
            <v>offer 04.08.2021</v>
          </cell>
          <cell r="L4139">
            <v>44412</v>
          </cell>
          <cell r="V4139">
            <v>202.09</v>
          </cell>
        </row>
        <row r="4140">
          <cell r="A4140">
            <v>3622</v>
          </cell>
          <cell r="E4140" t="str">
            <v>Трубы PE-HDPE PE100 SDR21 8 бар Диаметр мм = 400 / Толщина мм / 19,1</v>
          </cell>
          <cell r="I4140" t="str">
            <v>м</v>
          </cell>
          <cell r="J4140" t="str">
            <v xml:space="preserve">AL ROWAD </v>
          </cell>
          <cell r="K4140" t="str">
            <v>offer 04.08.2021</v>
          </cell>
          <cell r="L4140">
            <v>44412</v>
          </cell>
          <cell r="V4140">
            <v>800.66</v>
          </cell>
        </row>
        <row r="4141">
          <cell r="A4141">
            <v>3623</v>
          </cell>
          <cell r="E4141" t="str">
            <v>Трубы PE-HDPE PE100 SDR21 8 бар Диаметр мм = 500 / Толщина мм / 23,9</v>
          </cell>
          <cell r="I4141" t="str">
            <v>м</v>
          </cell>
          <cell r="J4141" t="str">
            <v xml:space="preserve">AL ROWAD </v>
          </cell>
          <cell r="K4141" t="str">
            <v>offer 04.08.2021</v>
          </cell>
          <cell r="L4141">
            <v>44412</v>
          </cell>
          <cell r="V4141">
            <v>1248.19</v>
          </cell>
        </row>
        <row r="4142">
          <cell r="A4142">
            <v>3626</v>
          </cell>
          <cell r="E4142" t="str">
            <v>Трубы PE-HDPE PE100 SDR21 8 бар Диаметр мм = 630 / Толщина мм / 30</v>
          </cell>
          <cell r="I4142" t="str">
            <v>м</v>
          </cell>
          <cell r="J4142" t="str">
            <v xml:space="preserve">AL ROWAD </v>
          </cell>
          <cell r="K4142" t="str">
            <v>offer 04.08.2021</v>
          </cell>
          <cell r="L4142">
            <v>44412</v>
          </cell>
          <cell r="V4142">
            <v>1971.93</v>
          </cell>
        </row>
        <row r="4143">
          <cell r="A4143">
            <v>3624</v>
          </cell>
          <cell r="E4143" t="str">
            <v>Трубы PE-HDPE PE100 SDR21 8 бар Диаметр мм = 800 / Толщина мм / 38,1</v>
          </cell>
          <cell r="I4143" t="str">
            <v>м</v>
          </cell>
          <cell r="J4143" t="str">
            <v xml:space="preserve">AL ROWAD </v>
          </cell>
          <cell r="K4143" t="str">
            <v>offer 04.08.2021</v>
          </cell>
          <cell r="L4143">
            <v>44412</v>
          </cell>
          <cell r="V4143">
            <v>3185.16</v>
          </cell>
        </row>
        <row r="4144">
          <cell r="A4144">
            <v>3625</v>
          </cell>
          <cell r="E4144" t="str">
            <v>Трубы PE-HDPE PE100 SDR218 пруток Диаметр мм = 250 / Толщина мм / 11,9</v>
          </cell>
          <cell r="I4144" t="str">
            <v>м</v>
          </cell>
          <cell r="J4144" t="str">
            <v xml:space="preserve">AL ROWAD </v>
          </cell>
          <cell r="K4144" t="str">
            <v>offer 04.08.2021</v>
          </cell>
          <cell r="L4144">
            <v>44412</v>
          </cell>
          <cell r="V4144">
            <v>312.22000000000003</v>
          </cell>
        </row>
        <row r="4145">
          <cell r="A4145">
            <v>3635</v>
          </cell>
          <cell r="E4145" t="str">
            <v>Трубы PE-HDPE PE100SDR11 16 бар Диаметр мм = 110 / Толщина мм / 10</v>
          </cell>
          <cell r="I4145" t="str">
            <v>м</v>
          </cell>
          <cell r="J4145" t="str">
            <v xml:space="preserve">AL ROWAD </v>
          </cell>
          <cell r="K4145" t="str">
            <v>offer 04.08.2021</v>
          </cell>
          <cell r="L4145">
            <v>44412</v>
          </cell>
          <cell r="V4145">
            <v>109.78</v>
          </cell>
        </row>
        <row r="4146">
          <cell r="A4146">
            <v>3634</v>
          </cell>
          <cell r="E4146" t="str">
            <v>Трубы PE-HDPE PE100SDR11 16 бар Диаметр мм = 32 / Толщина мм / 2,9</v>
          </cell>
          <cell r="I4146" t="str">
            <v>м</v>
          </cell>
          <cell r="J4146" t="str">
            <v xml:space="preserve">AL ROWAD </v>
          </cell>
          <cell r="K4146" t="str">
            <v>offer 04.08.2021</v>
          </cell>
          <cell r="L4146">
            <v>44412</v>
          </cell>
          <cell r="V4146">
            <v>9.51</v>
          </cell>
        </row>
        <row r="4147">
          <cell r="A4147">
            <v>3632</v>
          </cell>
          <cell r="E4147" t="str">
            <v>Трубы PE-HDPE PE100SDR1710 пруток Диаметр мм = 160 / Толщина мм / 9,5</v>
          </cell>
          <cell r="I4147" t="str">
            <v>м</v>
          </cell>
          <cell r="J4147" t="str">
            <v xml:space="preserve">AL ROWAD </v>
          </cell>
          <cell r="K4147" t="str">
            <v>offer 04.08.2021</v>
          </cell>
          <cell r="L4147">
            <v>44412</v>
          </cell>
          <cell r="V4147">
            <v>158.03</v>
          </cell>
        </row>
        <row r="4148">
          <cell r="A4148">
            <v>3620</v>
          </cell>
          <cell r="E4148" t="str">
            <v>Трубы PE-HDPE PE100SDR21 8 бар Диаметр мм = 1000 / Толщина мм / 47,7</v>
          </cell>
          <cell r="I4148" t="str">
            <v>м</v>
          </cell>
          <cell r="J4148" t="str">
            <v xml:space="preserve">AL ROWAD </v>
          </cell>
          <cell r="K4148" t="str">
            <v>offer 04.08.2021</v>
          </cell>
          <cell r="L4148">
            <v>44412</v>
          </cell>
          <cell r="V4148">
            <v>4964.79</v>
          </cell>
        </row>
        <row r="4149">
          <cell r="A4149">
            <v>3621</v>
          </cell>
          <cell r="E4149" t="str">
            <v>Трубы PE-HDPE PEIDO 5DR21 8 бар Диаметр мм = 1200 / Толщина мм / 57,2</v>
          </cell>
          <cell r="I4149" t="str">
            <v>м</v>
          </cell>
          <cell r="J4149" t="str">
            <v xml:space="preserve">AL ROWAD </v>
          </cell>
          <cell r="K4149" t="str">
            <v>offer 04.08.2021</v>
          </cell>
          <cell r="L4149">
            <v>44412</v>
          </cell>
          <cell r="V4149">
            <v>7167.48</v>
          </cell>
        </row>
        <row r="4150">
          <cell r="A4150">
            <v>2323</v>
          </cell>
          <cell r="E4150" t="str">
            <v>Трубы безнапорные, ливневые, двухслойные, профилированные из полиэтилена, тип SN 8, диаметром 160 мм</v>
          </cell>
          <cell r="I4150" t="str">
            <v>м</v>
          </cell>
          <cell r="J4150" t="str">
            <v>Misr El Hegaz</v>
          </cell>
          <cell r="K4150" t="str">
            <v>Данные филиала Дирекции в АРЕ, 40</v>
          </cell>
          <cell r="L4150">
            <v>43891</v>
          </cell>
          <cell r="V4150">
            <v>25</v>
          </cell>
        </row>
        <row r="4151">
          <cell r="A4151">
            <v>3309</v>
          </cell>
          <cell r="E4151" t="str">
            <v xml:space="preserve">Трубы водопроводные стальные оцинкованные 1,5" </v>
          </cell>
          <cell r="I4151" t="str">
            <v>м</v>
          </cell>
          <cell r="J4151" t="str">
            <v>N/A</v>
          </cell>
          <cell r="K4151" t="str">
            <v>Министерство жилищного строительства и городского хозяйства, отчёт за февраль 2021</v>
          </cell>
          <cell r="L4151">
            <v>44286</v>
          </cell>
          <cell r="V4151">
            <v>60.21</v>
          </cell>
        </row>
        <row r="4152">
          <cell r="A4152">
            <v>2596</v>
          </cell>
          <cell r="E4152" t="str">
            <v>Трубы гибкие гофрированные двустенные диаметром 110 мм</v>
          </cell>
          <cell r="I4152" t="str">
            <v>10 м</v>
          </cell>
          <cell r="J4152" t="str">
            <v>Misr El Hegaz</v>
          </cell>
          <cell r="K4152" t="str">
            <v>Данные филиала Дирекции в АРЕ , №40</v>
          </cell>
          <cell r="L4152">
            <v>43849</v>
          </cell>
          <cell r="V4152">
            <v>250</v>
          </cell>
        </row>
        <row r="4153">
          <cell r="A4153">
            <v>2597</v>
          </cell>
          <cell r="E4153" t="str">
            <v>Трубы гибкие гофрированные двустенные диаметром 63 мм</v>
          </cell>
          <cell r="I4153" t="str">
            <v>10 м</v>
          </cell>
          <cell r="J4153" t="str">
            <v>Misr El Hegaz</v>
          </cell>
          <cell r="K4153" t="str">
            <v>Данные филиала Дирекции в АРЕ , №40</v>
          </cell>
          <cell r="L4153">
            <v>43849</v>
          </cell>
          <cell r="V4153">
            <v>250</v>
          </cell>
        </row>
        <row r="4154">
          <cell r="A4154">
            <v>550</v>
          </cell>
          <cell r="E4154" t="str">
            <v>Трубы двухслойные, профилированные из полиэтилена, тип SN 8, диаметром 110 мм</v>
          </cell>
          <cell r="I4154" t="str">
            <v>м</v>
          </cell>
          <cell r="J4154" t="str">
            <v>Misr El Hegaz</v>
          </cell>
          <cell r="K4154" t="str">
            <v>Данные филиала Дирекции в АРЕ, 40</v>
          </cell>
          <cell r="L4154">
            <v>43891</v>
          </cell>
          <cell r="V4154">
            <v>25</v>
          </cell>
        </row>
        <row r="4155">
          <cell r="A4155">
            <v>2763</v>
          </cell>
          <cell r="E4155" t="str">
            <v>Трубы из непластифицированного поливинилхлорида (НПВХ) /UPVC Pipe DIN 19534 Egyptian 1717 -2001 , 400 х 9,8 мм,</v>
          </cell>
          <cell r="I4155" t="str">
            <v>м</v>
          </cell>
          <cell r="J4155" t="str">
            <v xml:space="preserve">First Pipe </v>
          </cell>
          <cell r="K4155" t="str">
            <v>ТКП-09.12.2020</v>
          </cell>
          <cell r="L4155">
            <v>44174</v>
          </cell>
          <cell r="V4155">
            <v>421.05263157894734</v>
          </cell>
        </row>
        <row r="4156">
          <cell r="A4156">
            <v>4354</v>
          </cell>
          <cell r="E4156" t="str">
            <v>Трубы напорные из термостабилизированного полипропилена BR полипропилена PP-RСТ, армированные стекловолокном, 20 Bar/atm D =40</v>
          </cell>
          <cell r="I4156" t="str">
            <v>м</v>
          </cell>
          <cell r="J4156" t="str">
            <v>EGIC ( Pipes )</v>
          </cell>
          <cell r="K4156" t="str">
            <v>Offer price TAWKEEL /EGIC ( Pipes )</v>
          </cell>
          <cell r="L4156">
            <v>44476</v>
          </cell>
          <cell r="V4156">
            <v>76.266666666666666</v>
          </cell>
        </row>
        <row r="4157">
          <cell r="A4157">
            <v>4355</v>
          </cell>
          <cell r="E4157" t="str">
            <v>Трубы напорные из термостабилизированного полипропилена BR полипропилена PP-RСТ, армированные стекловолокном, 20 Bar/atm D =50</v>
          </cell>
          <cell r="I4157" t="str">
            <v>м</v>
          </cell>
          <cell r="J4157" t="str">
            <v>EGIC ( Pipes )</v>
          </cell>
          <cell r="K4157" t="str">
            <v>Offer price TAWKEEL /EGIC ( Pipes )</v>
          </cell>
          <cell r="L4157">
            <v>44476</v>
          </cell>
          <cell r="V4157">
            <v>112.47017543859648</v>
          </cell>
        </row>
        <row r="4158">
          <cell r="A4158">
            <v>4356</v>
          </cell>
          <cell r="E4158" t="str">
            <v>Трубы напорные из термостабилизированного полипропилена BR полипропилена PP-RСТ, армированные стекловолокном, 20 Bar/atm D =63</v>
          </cell>
          <cell r="I4158" t="str">
            <v>м</v>
          </cell>
          <cell r="J4158" t="str">
            <v>EGIC ( Pipes )</v>
          </cell>
          <cell r="K4158" t="str">
            <v>Offer price TAWKEEL /EGIC ( Pipes )</v>
          </cell>
          <cell r="L4158">
            <v>44476</v>
          </cell>
          <cell r="V4158">
            <v>167.52807017543859</v>
          </cell>
        </row>
        <row r="4159">
          <cell r="A4159">
            <v>4352</v>
          </cell>
          <cell r="E4159" t="str">
            <v>Трубы напорные из термостабилизированного полипропилена полипропилена PP-RСТ BR, армированные стекловолокном, 20 Bar/atm D =25</v>
          </cell>
          <cell r="I4159" t="str">
            <v>м</v>
          </cell>
          <cell r="J4159" t="str">
            <v>EGIC ( Pipes )</v>
          </cell>
          <cell r="K4159" t="str">
            <v>Offer price TAWKEEL /EGIC ( Pipes )</v>
          </cell>
          <cell r="L4159">
            <v>44476</v>
          </cell>
          <cell r="V4159">
            <v>31.427192982456138</v>
          </cell>
        </row>
        <row r="4160">
          <cell r="A4160">
            <v>4351</v>
          </cell>
          <cell r="E4160" t="str">
            <v>Трубы напорные из термостабилизированного полипропилена полипропилена PP-RСТ BR,, армированные стекловолокном,  BR, 20 Bar/atm D =20</v>
          </cell>
          <cell r="I4160" t="str">
            <v>м</v>
          </cell>
          <cell r="J4160" t="str">
            <v>EGIC ( Pipes )</v>
          </cell>
          <cell r="K4160" t="str">
            <v>Offer price TAWKEEL /EGIC ( Pipes )</v>
          </cell>
          <cell r="L4160">
            <v>44476</v>
          </cell>
          <cell r="V4160">
            <v>20.600877192982455</v>
          </cell>
        </row>
        <row r="4161">
          <cell r="A4161">
            <v>4353</v>
          </cell>
          <cell r="E4161" t="str">
            <v>Трубы напорные из термостабилизированного полипропилена полипропилена PP-RСТBR, армированные стекловолокном, 20 Bar/atm D =32</v>
          </cell>
          <cell r="I4161" t="str">
            <v>м</v>
          </cell>
          <cell r="J4161" t="str">
            <v>EGIC ( Pipes )</v>
          </cell>
          <cell r="K4161" t="str">
            <v>Offer price TAWKEEL /EGIC ( Pipes )</v>
          </cell>
          <cell r="L4161">
            <v>44476</v>
          </cell>
          <cell r="V4161">
            <v>45.862280701754386</v>
          </cell>
        </row>
        <row r="4162">
          <cell r="A4162">
            <v>2103</v>
          </cell>
          <cell r="E4162" t="str">
            <v>Трубы оцинкованные диаметром 25 мм и толщиной стенки 2,8 мм. (   Ст4кп,Ст4пс )   /   St,44    Galvanized pipes with a diameter of 25 mm and a wall thickness of 2.8 mm</v>
          </cell>
          <cell r="I4162" t="str">
            <v>т</v>
          </cell>
          <cell r="J4162" t="str">
            <v>ORIGIN: CHINA</v>
          </cell>
          <cell r="K4162" t="str">
            <v>ТКП Ladoash 29.10.2019</v>
          </cell>
          <cell r="L4162">
            <v>43767</v>
          </cell>
          <cell r="V4162">
            <v>13167.990372829785</v>
          </cell>
        </row>
        <row r="4163">
          <cell r="A4163">
            <v>2133</v>
          </cell>
          <cell r="E4163" t="str">
            <v>Трубы оцинкованные диаметром 25 мм и толщиной стенки 2,8 мм. (   Ст4кп,Ст4пс )   /   St,44    Galvanized pipes with a diameter of 25 mm and a wall thickness of 2.8 mm</v>
          </cell>
          <cell r="I4163" t="str">
            <v>м</v>
          </cell>
          <cell r="J4163" t="str">
            <v>ORIGIN: CHINA</v>
          </cell>
          <cell r="K4163" t="str">
            <v>ТКП Ladoash 29.10.2019</v>
          </cell>
          <cell r="L4163">
            <v>43767</v>
          </cell>
          <cell r="V4163">
            <v>20.185987247064244</v>
          </cell>
        </row>
        <row r="4164">
          <cell r="A4164">
            <v>2105</v>
          </cell>
          <cell r="E4164" t="str">
            <v>Трубы оцинкованные диаметром 32 мм, толщина стенки 2,8 мм. (   Ст4кп,Ст4пс )   /   St,44    Galvanized pipes with a diameter of 32 mm, a wall thickness of 2.8 mm</v>
          </cell>
          <cell r="I4164" t="str">
            <v>т</v>
          </cell>
          <cell r="J4164" t="str">
            <v>ORIGIN: CHINA</v>
          </cell>
          <cell r="K4164" t="str">
            <v>ТКП Ladoash 29.10.2019</v>
          </cell>
          <cell r="L4164">
            <v>43767</v>
          </cell>
          <cell r="V4164">
            <v>12988.825958361704</v>
          </cell>
        </row>
        <row r="4165">
          <cell r="A4165">
            <v>2135</v>
          </cell>
          <cell r="E4165" t="str">
            <v>Трубы оцинкованные диаметром 32 мм, толщина стенки 2,8 мм. (   Ст4кп,Ст4пс )   /   St,44    Galvanized pipes with a diameter of 32 mm, a wall thickness of 2.8 mm</v>
          </cell>
          <cell r="I4165" t="str">
            <v>м</v>
          </cell>
          <cell r="J4165" t="str">
            <v>ORIGIN: CHINA</v>
          </cell>
          <cell r="K4165" t="str">
            <v>ТКП Ladoash 29.10.2019</v>
          </cell>
          <cell r="L4165">
            <v>43767</v>
          </cell>
          <cell r="V4165">
            <v>26.189684628986008</v>
          </cell>
        </row>
        <row r="4166">
          <cell r="A4166">
            <v>2106</v>
          </cell>
          <cell r="E4166" t="str">
            <v>Трубы оцинкованные диаметром 32 мм, толщина стенки 3,2 мм. (   Ст4кп,Ст4пс )   /   St,44    Galvanized pipes with a diameter of 32 mm, wall thickness 3.2 mm</v>
          </cell>
          <cell r="I4166" t="str">
            <v>т</v>
          </cell>
          <cell r="J4166" t="str">
            <v>ORIGIN: CHINA</v>
          </cell>
          <cell r="K4166" t="str">
            <v>ТКП Ladoash 29.10.2019</v>
          </cell>
          <cell r="L4166">
            <v>43767</v>
          </cell>
          <cell r="V4166">
            <v>12921.639302936177</v>
          </cell>
        </row>
        <row r="4167">
          <cell r="A4167">
            <v>2136</v>
          </cell>
          <cell r="E4167" t="str">
            <v>Трубы оцинкованные диаметром 32 мм, толщина стенки 3,2 мм. (   Ст4кп,Ст4пс )   /   St,44    Galvanized pipes with a diameter of 32 mm, wall thickness 3.2 mm</v>
          </cell>
          <cell r="I4167" t="str">
            <v>м</v>
          </cell>
          <cell r="J4167" t="str">
            <v>ORIGIN: CHINA</v>
          </cell>
          <cell r="K4167" t="str">
            <v>ТКП Ladoash 29.10.2019</v>
          </cell>
          <cell r="L4167">
            <v>43767</v>
          </cell>
          <cell r="V4167">
            <v>29.368351426808314</v>
          </cell>
        </row>
        <row r="4168">
          <cell r="A4168">
            <v>2107</v>
          </cell>
          <cell r="E4168" t="str">
            <v>Трубы оцинкованные диаметром 40 мм, толщина стенки 3,5 мм. (   Ст4кп,Ст4пс )   /   St,44    Galvanized pipes with a diameter of 40 mm, wall thickness 3.5 mm</v>
          </cell>
          <cell r="I4168" t="str">
            <v>т</v>
          </cell>
          <cell r="J4168" t="str">
            <v>ORIGIN: CHINA</v>
          </cell>
          <cell r="K4168" t="str">
            <v>ТКП Ladoash 29.10.2019</v>
          </cell>
          <cell r="L4168">
            <v>43767</v>
          </cell>
          <cell r="V4168">
            <v>12854.452647510638</v>
          </cell>
        </row>
        <row r="4169">
          <cell r="A4169">
            <v>2137</v>
          </cell>
          <cell r="E4169" t="str">
            <v>Трубы оцинкованные диаметром 40 мм, толщина стенки 3,5 мм. (   Ст4кп,Ст4пс )   /   St,44    Galvanized pipes with a diameter of 40 mm, wall thickness 3.5 mm</v>
          </cell>
          <cell r="I4169" t="str">
            <v>м</v>
          </cell>
          <cell r="J4169" t="str">
            <v>ORIGIN: CHINA</v>
          </cell>
          <cell r="K4169" t="str">
            <v>ТКП Ladoash 29.10.2019</v>
          </cell>
          <cell r="L4169">
            <v>43767</v>
          </cell>
          <cell r="V4169">
            <v>40.498038226731019</v>
          </cell>
        </row>
        <row r="4170">
          <cell r="A4170">
            <v>2108</v>
          </cell>
          <cell r="E4170" t="str">
            <v>Трубы оцинкованные диаметром 50 мм, толщина стенки 3 мм. (   Ст4кп,Ст4пс )   /   St,44    Galvanized pipes with a diameter of 50 mm, wall thickness 3 mm</v>
          </cell>
          <cell r="I4170" t="str">
            <v>т</v>
          </cell>
          <cell r="J4170" t="str">
            <v>ORIGIN: CHINA</v>
          </cell>
          <cell r="K4170" t="str">
            <v>ТКП Ladoash 29.10.2019</v>
          </cell>
          <cell r="L4170">
            <v>43767</v>
          </cell>
          <cell r="V4170">
            <v>12899.243751127666</v>
          </cell>
        </row>
        <row r="4171">
          <cell r="A4171">
            <v>2138</v>
          </cell>
          <cell r="E4171" t="str">
            <v>Трубы оцинкованные диаметром 50 мм, толщина стенки 3 мм. (   Ст4кп,Ст4пс )   /   St,44    Galvanized pipes with a diameter of 50 mm, wall thickness 3 mm</v>
          </cell>
          <cell r="I4171" t="str">
            <v>м</v>
          </cell>
          <cell r="J4171" t="str">
            <v>ORIGIN: CHINA</v>
          </cell>
          <cell r="K4171" t="str">
            <v>ТКП Ladoash 29.10.2019</v>
          </cell>
          <cell r="L4171">
            <v>43767</v>
          </cell>
          <cell r="V4171">
            <v>44.85417266734931</v>
          </cell>
        </row>
        <row r="4172">
          <cell r="A4172">
            <v>2109</v>
          </cell>
          <cell r="E4172" t="str">
            <v>Трубы оцинкованные диаметром 50 мм, толщина стенки 3,5 мм. (   Ст4кп,Ст4пс )   /   St,44    Galvanized pipes with a diameter of 50 mm, wall thickness 3.5 mm</v>
          </cell>
          <cell r="I4172" t="str">
            <v>т</v>
          </cell>
          <cell r="J4172" t="str">
            <v>ORIGIN: CHINA</v>
          </cell>
          <cell r="K4172" t="str">
            <v>ТКП Ladoash 29.10.2019</v>
          </cell>
          <cell r="L4172">
            <v>43767</v>
          </cell>
          <cell r="V4172">
            <v>12809.661543893624</v>
          </cell>
        </row>
        <row r="4173">
          <cell r="A4173">
            <v>2139</v>
          </cell>
          <cell r="E4173" t="str">
            <v>Трубы оцинкованные диаметром 50 мм, толщина стенки 3,5 мм. (   Ст4кп,Ст4пс )   /   St,44    Galvanized pipes with a diameter of 50 mm, wall thickness 3.5 mm</v>
          </cell>
          <cell r="I4173" t="str">
            <v>м</v>
          </cell>
          <cell r="J4173" t="str">
            <v>ORIGIN: CHINA</v>
          </cell>
          <cell r="K4173" t="str">
            <v>ТКП Ladoash 29.10.2019</v>
          </cell>
          <cell r="L4173">
            <v>43767</v>
          </cell>
          <cell r="V4173">
            <v>51.413614943810209</v>
          </cell>
        </row>
        <row r="4174">
          <cell r="A4174">
            <v>2110</v>
          </cell>
          <cell r="E4174" t="str">
            <v>Трубы оцинкованные диаметром 65 мм и толщиной стенки 3,2 мм. (   Ст4кп,Ст4пс )   /   St,44    Galvanized pipes with a diameter of 65 mm and a wall thickness of 3.2 mm</v>
          </cell>
          <cell r="I4174" t="str">
            <v>т</v>
          </cell>
          <cell r="J4174" t="str">
            <v>ORIGIN: CHINA</v>
          </cell>
          <cell r="K4174" t="str">
            <v>ТКП Ladoash 29.10.2019</v>
          </cell>
          <cell r="L4174">
            <v>43767</v>
          </cell>
          <cell r="V4174">
            <v>12227.377196872339</v>
          </cell>
        </row>
        <row r="4175">
          <cell r="A4175">
            <v>2140</v>
          </cell>
          <cell r="E4175" t="str">
            <v>Трубы оцинкованные диаметром 65 мм и толщиной стенки 3,2 мм. (   Ст4кп,Ст4пс )   /   St,44    Galvanized pipes with a diameter of 65 mm and a wall thickness of 3.2 mm</v>
          </cell>
          <cell r="I4175" t="str">
            <v>м</v>
          </cell>
          <cell r="J4175" t="str">
            <v>ORIGIN: CHINA</v>
          </cell>
          <cell r="K4175" t="str">
            <v>ТКП Ladoash 29.10.2019</v>
          </cell>
          <cell r="L4175">
            <v>43767</v>
          </cell>
          <cell r="V4175">
            <v>59.633630711594314</v>
          </cell>
        </row>
        <row r="4176">
          <cell r="A4176">
            <v>2111</v>
          </cell>
          <cell r="E4176" t="str">
            <v>Трубы оцинкованные диаметром 80 мм, толщина стенки 3,5 мм. (   Ст4кп,Ст4пс )   /   St,44    Galvanized pipe thread diameter 80 mm, wall thickness 3.5 mm</v>
          </cell>
          <cell r="I4176" t="str">
            <v>т</v>
          </cell>
          <cell r="J4176" t="str">
            <v>ORIGIN: CHINA</v>
          </cell>
          <cell r="K4176" t="str">
            <v>ТКП Ladoash 29.10.2019</v>
          </cell>
          <cell r="L4176">
            <v>43767</v>
          </cell>
          <cell r="V4176">
            <v>12563.310474</v>
          </cell>
        </row>
        <row r="4177">
          <cell r="A4177">
            <v>2141</v>
          </cell>
          <cell r="E4177" t="str">
            <v>Трубы оцинкованные диаметром 80 мм, толщина стенки 3,5 мм. (   Ст4кп,Ст4пс )   /   St,44    Galvanized pipe thread diameter 80 mm, wall thickness 3.5 mm</v>
          </cell>
          <cell r="I4177" t="str">
            <v>м</v>
          </cell>
          <cell r="J4177" t="str">
            <v>ORIGIN: CHINA</v>
          </cell>
          <cell r="K4177" t="str">
            <v>ТКП Ladoash 29.10.2019</v>
          </cell>
          <cell r="L4177">
            <v>43767</v>
          </cell>
          <cell r="V4177">
            <v>82.957004255906043</v>
          </cell>
        </row>
        <row r="4178">
          <cell r="A4178">
            <v>2102</v>
          </cell>
          <cell r="E4178" t="str">
            <v>Трубы оцинкованные с резьбой диаметром 20 мм, толщина стенки 2,5 мм. (   Ст4кп,Ст4пс )   /   St,44    Galvanized threaded pipes diameter 20 mm, wall thickness 2.5 mm</v>
          </cell>
          <cell r="I4178" t="str">
            <v>т</v>
          </cell>
          <cell r="J4178" t="str">
            <v>ORIGIN: CHINA</v>
          </cell>
          <cell r="K4178" t="str">
            <v>ТКП Ladoash 29.10.2019</v>
          </cell>
          <cell r="L4178">
            <v>43767</v>
          </cell>
          <cell r="V4178">
            <v>13996.625789744676</v>
          </cell>
        </row>
        <row r="4179">
          <cell r="A4179">
            <v>2132</v>
          </cell>
          <cell r="E4179" t="str">
            <v>Трубы оцинкованные с резьбой диаметром 20 мм, толщина стенки 2,5 мм. (   Ст4кп,Ст4пс )   /   St,44    Galvanized threaded pipes diameter 20 mm, wall thickness 2.5 mm</v>
          </cell>
          <cell r="I4179" t="str">
            <v>м</v>
          </cell>
          <cell r="J4179" t="str">
            <v>ORIGIN: CHINA</v>
          </cell>
          <cell r="K4179" t="str">
            <v>ТКП Ladoash 29.10.2019</v>
          </cell>
          <cell r="L4179">
            <v>43767</v>
          </cell>
          <cell r="V4179">
            <v>15.101528177478242</v>
          </cell>
        </row>
        <row r="4180">
          <cell r="A4180">
            <v>2104</v>
          </cell>
          <cell r="E4180" t="str">
            <v>Трубы оцинкованные с резьбой диаметром 25 мм, толщина стенки 3,2 мм. (   Ст4кп,Ст4пс )   /   St,44    Galvanized threaded pipes diameter 25 mm, wall thickness 3.2 mm</v>
          </cell>
          <cell r="I4180" t="str">
            <v>т</v>
          </cell>
          <cell r="J4180" t="str">
            <v>ORIGIN: CHINA</v>
          </cell>
          <cell r="K4180" t="str">
            <v>ТКП Ladoash 29.10.2019</v>
          </cell>
          <cell r="L4180">
            <v>43767</v>
          </cell>
          <cell r="V4180">
            <v>13481.528098148934</v>
          </cell>
        </row>
        <row r="4181">
          <cell r="A4181">
            <v>2134</v>
          </cell>
          <cell r="E4181" t="str">
            <v>Трубы оцинкованные с резьбой диаметром 25 мм, толщина стенки 3,2 мм. (   Ст4кп,Ст4пс )   /   St,44    Galvanized threaded pipes diameter 25 mm, wall thickness 3.2 mm</v>
          </cell>
          <cell r="I4181" t="str">
            <v>м</v>
          </cell>
          <cell r="J4181" t="str">
            <v>ORIGIN: CHINA</v>
          </cell>
          <cell r="K4181" t="str">
            <v>ТКП Ladoash 29.10.2019</v>
          </cell>
          <cell r="L4181">
            <v>43767</v>
          </cell>
          <cell r="V4181">
            <v>23.193435434228853</v>
          </cell>
        </row>
        <row r="4182">
          <cell r="A4182">
            <v>2598</v>
          </cell>
          <cell r="E4182" t="str">
            <v>Трубы полиэтиленовые с наружным диаметром 110 мм</v>
          </cell>
          <cell r="I4182" t="str">
            <v>м</v>
          </cell>
          <cell r="J4182" t="str">
            <v>Xervon Egypt</v>
          </cell>
          <cell r="K4182" t="str">
            <v>Данные филиала Дирекции в АРЕ , №8</v>
          </cell>
          <cell r="L4182">
            <v>43845</v>
          </cell>
          <cell r="V4182">
            <v>49.25</v>
          </cell>
        </row>
        <row r="4183">
          <cell r="A4183">
            <v>2599</v>
          </cell>
          <cell r="E4183" t="str">
            <v>Трубы полиэтиленовые с наружным диаметром 110 мм</v>
          </cell>
          <cell r="I4183" t="str">
            <v>м</v>
          </cell>
          <cell r="J4183" t="str">
            <v>WD Pipes</v>
          </cell>
          <cell r="K4183" t="str">
            <v>Данные филиала Дирекции в АРЕ , №51</v>
          </cell>
          <cell r="L4183">
            <v>43845</v>
          </cell>
          <cell r="V4183">
            <v>38.691000000000003</v>
          </cell>
        </row>
        <row r="4184">
          <cell r="A4184">
            <v>586</v>
          </cell>
          <cell r="E4184" t="str">
            <v>Трубы стальные бесшовные, горячедеформированные из нержавеющей стали (EN 1.4541) наружный диаметр 108 мм толщина стенки 6,3 мм</v>
          </cell>
          <cell r="I4184" t="str">
            <v>м</v>
          </cell>
          <cell r="J4184" t="str">
            <v>Ladoash</v>
          </cell>
          <cell r="K4184" t="str">
            <v>ТКП Ladoash \\S44\файловые ресурсы\Коммерческое управление\Конъюнктура\База данных\Мониторинг\Страны\Египет\~Материалы\Стальные трубы</v>
          </cell>
          <cell r="L4184">
            <v>43124</v>
          </cell>
          <cell r="V4184">
            <v>2055.5514000000003</v>
          </cell>
        </row>
        <row r="4185">
          <cell r="A4185">
            <v>589</v>
          </cell>
          <cell r="E4185" t="str">
            <v>Трубы стальные бесшовные, горячедеформированные из нержавеющей стали (EN 1.4541) наружный диаметр 159 мм толщина стенки 6,3 мм</v>
          </cell>
          <cell r="I4185" t="str">
            <v>м</v>
          </cell>
          <cell r="J4185" t="str">
            <v>Ladoash</v>
          </cell>
          <cell r="K4185" t="str">
            <v>ТКП Ladoash \\S44\файловые ресурсы\Коммерческое управление\Конъюнктура\База данных\Мониторинг\Страны\Египет\~Материалы\Стальные трубы</v>
          </cell>
          <cell r="L4185">
            <v>43124</v>
          </cell>
          <cell r="V4185">
            <v>3086.5189500000001</v>
          </cell>
        </row>
        <row r="4186">
          <cell r="A4186">
            <v>590</v>
          </cell>
          <cell r="E4186" t="str">
            <v>Трубы стальные бесшовные, горячедеформированные из нержавеющей стали (EN 1.4541) наружный диаметр 219,1 мм толщина стенки 8,0 мм</v>
          </cell>
          <cell r="I4186" t="str">
            <v>м</v>
          </cell>
          <cell r="J4186" t="str">
            <v>Ladoash</v>
          </cell>
          <cell r="K4186" t="str">
            <v>ТКП Ladoash \\S44\файловые ресурсы\Коммерческое управление\Конъюнктура\База данных\Мониторинг\Страны\Египет\~Материалы\Стальные трубы</v>
          </cell>
          <cell r="L4186">
            <v>43124</v>
          </cell>
          <cell r="V4186">
            <v>5418.1653750000014</v>
          </cell>
        </row>
        <row r="4187">
          <cell r="A4187">
            <v>591</v>
          </cell>
          <cell r="E4187" t="str">
            <v>Трубы стальные бесшовные, горячедеформированные из нержавеющей стали (EN 1.4541) наружный диаметр 273 мм толщина стенки 14,0 мм</v>
          </cell>
          <cell r="I4187" t="str">
            <v>м</v>
          </cell>
          <cell r="J4187" t="str">
            <v>Ladoash</v>
          </cell>
          <cell r="K4187" t="str">
            <v>ТКП Ladoash \\S44\файловые ресурсы\Коммерческое управление\Конъюнктура\База данных\Мониторинг\Страны\Египет\~Материалы\Стальные трубы</v>
          </cell>
          <cell r="L4187">
            <v>43124</v>
          </cell>
          <cell r="V4187">
            <v>11633.406625</v>
          </cell>
        </row>
        <row r="4188">
          <cell r="A4188">
            <v>592</v>
          </cell>
          <cell r="E4188" t="str">
            <v>Трубы стальные бесшовные, горячедеформированные из нержавеющей стали (EN 1.4541) наружный диаметр 325 мм толщина стенки 15,0 мм</v>
          </cell>
          <cell r="I4188" t="str">
            <v>м</v>
          </cell>
          <cell r="J4188" t="str">
            <v>Ladoash</v>
          </cell>
          <cell r="K4188" t="str">
            <v>ТКП Ladoash \\S44\файловые ресурсы\Коммерческое управление\Конъюнктура\База данных\Мониторинг\Страны\Египет\~Материалы\Стальные трубы</v>
          </cell>
          <cell r="L4188">
            <v>43124</v>
          </cell>
          <cell r="V4188">
            <v>14918.706900000005</v>
          </cell>
        </row>
        <row r="4189">
          <cell r="A4189">
            <v>585</v>
          </cell>
          <cell r="E4189" t="str">
            <v>Трубы стальные бесшовные, горячедеформированные из нержавеющей стали (EN 1.4541) наружный диаметр 89 мм толщина стенки 5,0 мм</v>
          </cell>
          <cell r="I4189" t="str">
            <v>10 м</v>
          </cell>
          <cell r="J4189" t="str">
            <v>Ladoash</v>
          </cell>
          <cell r="K4189" t="str">
            <v>ТКП Ladoash \\S44\файловые ресурсы\Коммерческое управление\Конъюнктура\База данных\Мониторинг\Страны\Египет\~Материалы\Стальные трубы</v>
          </cell>
          <cell r="L4189">
            <v>43124</v>
          </cell>
          <cell r="V4189">
            <v>13859.722</v>
          </cell>
        </row>
        <row r="4190">
          <cell r="A4190">
            <v>587</v>
          </cell>
          <cell r="E4190" t="str">
            <v>Трубы стальные бесшовные, горячедеформированные со снятой фаской из конструкц. Стали (C15E2C)наружный диаметр 133 мм толщина стенки 4,0 мм</v>
          </cell>
          <cell r="I4190" t="str">
            <v>м</v>
          </cell>
          <cell r="J4190" t="str">
            <v>Ladoash</v>
          </cell>
          <cell r="K4190" t="str">
            <v>ТКП Ladoash \\S44\файловые ресурсы\Коммерческое управление\Конъюнктура\База данных\Мониторинг\Страны\Египет\~Материалы\Стальные трубы</v>
          </cell>
          <cell r="L4190">
            <v>43124</v>
          </cell>
          <cell r="V4190" t="str">
            <v>?</v>
          </cell>
        </row>
        <row r="4191">
          <cell r="A4191">
            <v>588</v>
          </cell>
          <cell r="E4191" t="str">
            <v>Трубы стальные бесшовные, горячедеформированные со снятой фаской из конструкц. Стали (C15E2C)наружный диаметр 152 мм толщина стенки 6,0 мм</v>
          </cell>
          <cell r="I4191" t="str">
            <v>м</v>
          </cell>
          <cell r="J4191" t="str">
            <v>Ladoash</v>
          </cell>
          <cell r="K4191" t="str">
            <v>ТКП Ladoash \\S44\файловые ресурсы\Коммерческое управление\Конъюнктура\База данных\Мониторинг\Страны\Египет\~Материалы\Стальные трубы</v>
          </cell>
          <cell r="L4191">
            <v>43124</v>
          </cell>
          <cell r="V4191" t="str">
            <v>?</v>
          </cell>
        </row>
        <row r="4192">
          <cell r="A4192">
            <v>594</v>
          </cell>
          <cell r="E4192" t="str">
            <v>Трубы стальные бесшовные, диаметр 600 мм толщина стенки 17,2 мм   (Кг/М = 259,200 ),производство  Китай ,</v>
          </cell>
          <cell r="I4192" t="str">
            <v>м</v>
          </cell>
          <cell r="J4192" t="str">
            <v xml:space="preserve">Китай </v>
          </cell>
          <cell r="K4192" t="str">
            <v xml:space="preserve">WATANIA </v>
          </cell>
          <cell r="L4192">
            <v>43244</v>
          </cell>
          <cell r="V4192">
            <v>6500</v>
          </cell>
        </row>
        <row r="4193">
          <cell r="A4193">
            <v>595</v>
          </cell>
          <cell r="E4193" t="str">
            <v>Трубы стальные бесшовные, диаметр 600 мм толщина стенки 17,2 мм   (Кг/М = 259,200 ),производство России  ,</v>
          </cell>
          <cell r="I4193" t="str">
            <v>м</v>
          </cell>
          <cell r="J4193" t="str">
            <v xml:space="preserve">Россия </v>
          </cell>
          <cell r="K4193" t="str">
            <v xml:space="preserve">WATANIA </v>
          </cell>
          <cell r="L4193">
            <v>43244</v>
          </cell>
          <cell r="V4193">
            <v>8300</v>
          </cell>
        </row>
        <row r="4194">
          <cell r="A4194">
            <v>583</v>
          </cell>
          <cell r="E4194" t="str">
            <v>Трубы стальные бесшовные, холоднодеформированные из нержавеющей стали (EN 1.4541) наружный диаметр 14 мм толщина стенки 2,0 мм</v>
          </cell>
          <cell r="I4194" t="str">
            <v>м</v>
          </cell>
          <cell r="J4194" t="str">
            <v>Ladoash</v>
          </cell>
          <cell r="K4194" t="str">
            <v>ТКП Ladoash \\S44\файловые ресурсы\Коммерческое управление\Конъюнктура\База данных\Мониторинг\Страны\Египет\~Материалы\Стальные трубы</v>
          </cell>
          <cell r="L4194">
            <v>43124</v>
          </cell>
          <cell r="V4194">
            <v>153.91810000000001</v>
          </cell>
        </row>
        <row r="4195">
          <cell r="A4195">
            <v>584</v>
          </cell>
          <cell r="E4195" t="str">
            <v>Трубы стальные бесшовные, холоднодеформированные из нержавеющей стали (EN 1.4541) наружный диаметр 45,0 мм толщина стенки 3,0 мм</v>
          </cell>
          <cell r="I4195" t="str">
            <v>м</v>
          </cell>
          <cell r="J4195" t="str">
            <v>Ladoash</v>
          </cell>
          <cell r="K4195" t="str">
            <v>ТКП Ladoash \\S44\файловые ресурсы\Коммерческое управление\Конъюнктура\База данных\Мониторинг\Страны\Египет\~Материалы\Стальные трубы</v>
          </cell>
          <cell r="L4195">
            <v>43124</v>
          </cell>
          <cell r="V4195">
            <v>692.98609999999996</v>
          </cell>
        </row>
        <row r="4196">
          <cell r="A4196">
            <v>751</v>
          </cell>
          <cell r="E4196" t="str">
            <v>Трубы стальные Диаметр (  4)" / ( 101,6)мм толщина ( 3)мм сталь 37</v>
          </cell>
          <cell r="I4196" t="str">
            <v>м</v>
          </cell>
          <cell r="J4196" t="str">
            <v>EL Naser</v>
          </cell>
          <cell r="K4196"/>
          <cell r="L4196">
            <v>43599</v>
          </cell>
          <cell r="V4196">
            <v>258.61</v>
          </cell>
        </row>
        <row r="4197">
          <cell r="A4197">
            <v>747</v>
          </cell>
          <cell r="E4197" t="str">
            <v>Трубы стальные Диаметр ( 1 1/2 )" / (38,10 )мм тольщина (3 )мм сталь 37</v>
          </cell>
          <cell r="I4197" t="str">
            <v>м</v>
          </cell>
          <cell r="J4197" t="str">
            <v>EL Naser</v>
          </cell>
          <cell r="K4197"/>
          <cell r="L4197">
            <v>43599</v>
          </cell>
          <cell r="V4197">
            <v>105.43499999999999</v>
          </cell>
        </row>
        <row r="4198">
          <cell r="A4198">
            <v>758</v>
          </cell>
          <cell r="E4198" t="str">
            <v>Трубы стальные Диаметр ( 10 )"  /(254,00 )мм тольщина ( 7)мм сталь 37</v>
          </cell>
          <cell r="I4198" t="str">
            <v>м</v>
          </cell>
          <cell r="J4198" t="str">
            <v>EL Naser</v>
          </cell>
          <cell r="K4198"/>
          <cell r="L4198">
            <v>43599</v>
          </cell>
          <cell r="V4198">
            <v>1039.5</v>
          </cell>
        </row>
        <row r="4199">
          <cell r="A4199">
            <v>756</v>
          </cell>
          <cell r="E4199" t="str">
            <v>Трубы стальные Диаметр ( 10 )" / (254,00 )мм тольщина ( 6)мм сталь 37</v>
          </cell>
          <cell r="I4199" t="str">
            <v>м</v>
          </cell>
          <cell r="J4199" t="str">
            <v>EL Naser</v>
          </cell>
          <cell r="K4199"/>
          <cell r="L4199">
            <v>43599</v>
          </cell>
          <cell r="V4199">
            <v>891</v>
          </cell>
        </row>
        <row r="4200">
          <cell r="A4200">
            <v>750</v>
          </cell>
          <cell r="E4200" t="str">
            <v>Трубы стальные Диаметр ( 3 )" / (76,20)мм тольщина ( 3,5)мм сталь 37</v>
          </cell>
          <cell r="I4200" t="str">
            <v>м</v>
          </cell>
          <cell r="J4200" t="str">
            <v>EL Naser</v>
          </cell>
          <cell r="K4200"/>
          <cell r="L4200">
            <v>43599</v>
          </cell>
          <cell r="V4200">
            <v>231.495</v>
          </cell>
        </row>
        <row r="4201">
          <cell r="A4201">
            <v>754</v>
          </cell>
          <cell r="E4201" t="str">
            <v>Трубы стальные Диаметр ( 4 )"/  (101,60 )мм толщина (5,5 )мм сталь 37</v>
          </cell>
          <cell r="I4201" t="str">
            <v>м</v>
          </cell>
          <cell r="J4201" t="str">
            <v>EL Naser</v>
          </cell>
          <cell r="K4201"/>
          <cell r="L4201">
            <v>43599</v>
          </cell>
          <cell r="V4201">
            <v>286</v>
          </cell>
        </row>
        <row r="4202">
          <cell r="A4202">
            <v>752</v>
          </cell>
          <cell r="E4202" t="str">
            <v>Трубы стальные Диаметр ( 6 )"  /( 152,4)мм тольщина ( 6,5)мм сталь 37</v>
          </cell>
          <cell r="I4202" t="str">
            <v>м</v>
          </cell>
          <cell r="J4202" t="str">
            <v>EL Naser</v>
          </cell>
          <cell r="K4202"/>
          <cell r="L4202">
            <v>43599</v>
          </cell>
          <cell r="V4202">
            <v>500.5</v>
          </cell>
        </row>
        <row r="4203">
          <cell r="A4203">
            <v>755</v>
          </cell>
          <cell r="E4203" t="str">
            <v>Трубы стальные Диаметр ( 6 )" / ( 152,4)мм тольщина (4,5 )мм сталь 37</v>
          </cell>
          <cell r="I4203" t="str">
            <v>м</v>
          </cell>
          <cell r="J4203" t="str">
            <v>EL Naser</v>
          </cell>
          <cell r="K4203"/>
          <cell r="L4203">
            <v>43599</v>
          </cell>
          <cell r="V4203">
            <v>330</v>
          </cell>
        </row>
        <row r="4204">
          <cell r="A4204">
            <v>748</v>
          </cell>
          <cell r="E4204" t="str">
            <v>Трубы стальные Диаметр (1  )"/ (25,40 )мм тольщина ( 2,5)мм сталь 37</v>
          </cell>
          <cell r="I4204" t="str">
            <v>м</v>
          </cell>
          <cell r="J4204" t="str">
            <v>EL Naser</v>
          </cell>
          <cell r="K4204"/>
          <cell r="L4204">
            <v>43599</v>
          </cell>
          <cell r="V4204">
            <v>60.114999999999995</v>
          </cell>
        </row>
        <row r="4205">
          <cell r="A4205">
            <v>759</v>
          </cell>
          <cell r="E4205" t="str">
            <v>Трубы стальные Диаметр (12  )"/  ( 304,8)мм тольщина (7 )мм сталь 37</v>
          </cell>
          <cell r="I4205" t="str">
            <v>м</v>
          </cell>
          <cell r="J4205" t="str">
            <v>EL Naser</v>
          </cell>
          <cell r="K4205"/>
          <cell r="L4205">
            <v>43599</v>
          </cell>
          <cell r="V4205">
            <v>1237.5</v>
          </cell>
        </row>
        <row r="4206">
          <cell r="A4206">
            <v>749</v>
          </cell>
          <cell r="E4206" t="str">
            <v>Трубы стальные Диаметр (2  )" / (50,80 )мм тольщина ( 3)мм сталь 37</v>
          </cell>
          <cell r="I4206" t="str">
            <v>м</v>
          </cell>
          <cell r="J4206" t="str">
            <v>EL Naser</v>
          </cell>
          <cell r="K4206"/>
          <cell r="L4206">
            <v>43599</v>
          </cell>
          <cell r="V4206">
            <v>133.375</v>
          </cell>
        </row>
        <row r="4207">
          <cell r="A4207">
            <v>757</v>
          </cell>
          <cell r="E4207" t="str">
            <v>Трубы стальные Диаметр (20  )" / ( 508,00)мм тольщина (8 )мм сталь 37</v>
          </cell>
          <cell r="I4207" t="str">
            <v>м</v>
          </cell>
          <cell r="J4207" t="str">
            <v>EL Naser</v>
          </cell>
          <cell r="K4207"/>
          <cell r="L4207">
            <v>43599</v>
          </cell>
          <cell r="V4207">
            <v>2227.5</v>
          </cell>
        </row>
        <row r="4208">
          <cell r="A4208">
            <v>753</v>
          </cell>
          <cell r="E4208" t="str">
            <v>Трубы стальные Диаметр (8 )" / ( 203,2)мм тольщина (7,11 )мм сталь 37</v>
          </cell>
          <cell r="I4208" t="str">
            <v>м</v>
          </cell>
          <cell r="J4208" t="str">
            <v>EL Naser</v>
          </cell>
          <cell r="K4208"/>
          <cell r="L4208">
            <v>43599</v>
          </cell>
          <cell r="V4208">
            <v>715</v>
          </cell>
        </row>
        <row r="4209">
          <cell r="A4209">
            <v>607</v>
          </cell>
          <cell r="E4209" t="str">
            <v>Трубы стальные сварные водогазопроводные S235jr с резьбой обыкновенные внешний диаметр 76,1 мм, толщина стенки 2,9 мм</v>
          </cell>
          <cell r="I4209" t="str">
            <v>м</v>
          </cell>
          <cell r="J4209" t="str">
            <v>Ladoash</v>
          </cell>
          <cell r="K4209" t="str">
            <v>ТКП Ladoash \\S44\файловые ресурсы\Коммерческое управление\Конъюнктура\База данных\Мониторинг\Страны\Египет\~Материалы\Стальные трубы</v>
          </cell>
          <cell r="L4209">
            <v>43124</v>
          </cell>
          <cell r="V4209">
            <v>177.14767500000005</v>
          </cell>
        </row>
        <row r="4210">
          <cell r="A4210">
            <v>567</v>
          </cell>
          <cell r="E4210" t="str">
            <v>Трубы стальные сварные водогазопроводные S235jr с резьбой оцинкованные обыкновенные внешний диаметр 114 мм, толщина стенки 3,6 мм</v>
          </cell>
          <cell r="I4210" t="str">
            <v>м</v>
          </cell>
          <cell r="J4210" t="str">
            <v>Ladoash</v>
          </cell>
          <cell r="K4210" t="str">
            <v>ТКП Ladoash \\S44\файловые ресурсы\Коммерческое управление\Конъюнктура\База данных\Мониторинг\Страны\Египет\~Материалы\Стальные трубы</v>
          </cell>
          <cell r="L4210">
            <v>43124</v>
          </cell>
          <cell r="V4210">
            <v>331.59775000000002</v>
          </cell>
        </row>
        <row r="4211">
          <cell r="A4211">
            <v>568</v>
          </cell>
          <cell r="E4211" t="str">
            <v>Трубы стальные сварные водогазопроводные S235jr с резьбой оцинкованные обыкновенные внешний диаметр 150 мм, толщина стенки 4,5 мм</v>
          </cell>
          <cell r="I4211" t="str">
            <v>м</v>
          </cell>
          <cell r="J4211" t="str">
            <v>Ladoash</v>
          </cell>
          <cell r="K4211" t="str">
            <v>ТКП Ladoash \\S44\файловые ресурсы\Коммерческое управление\Конъюнктура\База данных\Мониторинг\Страны\Египет\~Материалы\Стальные трубы</v>
          </cell>
          <cell r="L4211">
            <v>43124</v>
          </cell>
          <cell r="V4211">
            <v>390.11500000000001</v>
          </cell>
        </row>
        <row r="4212">
          <cell r="A4212">
            <v>555</v>
          </cell>
          <cell r="E4212" t="str">
            <v>Трубы стальные сварные водогазопроводные S235jr с резьбой оцинкованные обыкновенные внешний диаметр 21,3 мм, толщина стенки 2,65 мм</v>
          </cell>
          <cell r="I4212" t="str">
            <v>м</v>
          </cell>
          <cell r="J4212" t="str">
            <v>Ladoash</v>
          </cell>
          <cell r="K4212" t="str">
            <v>ТКП Ladoash \\S44\файловые ресурсы\Коммерческое управление\Конъюнктура\База данных\Мониторинг\Страны\Египет\~Материалы\Стальные трубы</v>
          </cell>
          <cell r="L4212">
            <v>43124</v>
          </cell>
          <cell r="V4212">
            <v>45.749850000000002</v>
          </cell>
        </row>
        <row r="4213">
          <cell r="A4213">
            <v>556</v>
          </cell>
          <cell r="E4213" t="str">
            <v>Трубы стальные сварные водогазопроводные S235jr с резьбой оцинкованные обыкновенные внешний диаметр 26,8 мм, толщина стенки 2,5 мм</v>
          </cell>
          <cell r="I4213" t="str">
            <v>м</v>
          </cell>
          <cell r="J4213" t="str">
            <v>Ladoash</v>
          </cell>
          <cell r="K4213" t="str">
            <v>ТКП Ladoash \\S44\файловые ресурсы\Коммерческое управление\Конъюнктура\База данных\Мониторинг\Страны\Египет\~Материалы\Стальные трубы</v>
          </cell>
          <cell r="L4213">
            <v>43124</v>
          </cell>
          <cell r="V4213">
            <v>44.508575</v>
          </cell>
        </row>
        <row r="4214">
          <cell r="A4214">
            <v>557</v>
          </cell>
          <cell r="E4214" t="str">
            <v>Трубы стальные сварные водогазопроводные S235jr с резьбой оцинкованные обыкновенные внешний диаметр 26,9 мм, толщина стенки 2,6 мм</v>
          </cell>
          <cell r="I4214" t="str">
            <v>м</v>
          </cell>
          <cell r="J4214" t="str">
            <v>Ladoash</v>
          </cell>
          <cell r="K4214" t="str">
            <v>ТКП Ladoash \\S44\файловые ресурсы\Коммерческое управление\Конъюнктура\База данных\Мониторинг\Страны\Египет\~Материалы\Стальные трубы</v>
          </cell>
          <cell r="L4214">
            <v>43124</v>
          </cell>
          <cell r="V4214">
            <v>57.985275000000001</v>
          </cell>
        </row>
        <row r="4215">
          <cell r="A4215">
            <v>558</v>
          </cell>
          <cell r="E4215" t="str">
            <v>Трубы стальные сварные водогазопроводные S235jr с резьбой оцинкованные обыкновенные внешний диаметр 33,5 мм, толщина стенки 2,8 мм</v>
          </cell>
          <cell r="I4215" t="str">
            <v>м</v>
          </cell>
          <cell r="J4215" t="str">
            <v>Ladoash</v>
          </cell>
          <cell r="K4215" t="str">
            <v>ТКП Ladoash \\S44\файловые ресурсы\Коммерческое управление\Конъюнктура\База данных\Мониторинг\Страны\Египет\~Материалы\Стальные трубы</v>
          </cell>
          <cell r="L4215">
            <v>43124</v>
          </cell>
          <cell r="V4215">
            <v>62.950375000000008</v>
          </cell>
        </row>
        <row r="4216">
          <cell r="A4216">
            <v>559</v>
          </cell>
          <cell r="E4216" t="str">
            <v>Трубы стальные сварные водогазопроводные S235jr с резьбой оцинкованные обыкновенные внешний диаметр 33,7 мм, толщина стенки 3,25 мм</v>
          </cell>
          <cell r="I4216" t="str">
            <v>м</v>
          </cell>
          <cell r="J4216" t="str">
            <v>Ladoash</v>
          </cell>
          <cell r="K4216" t="str">
            <v>ТКП Ladoash \\S44\файловые ресурсы\Коммерческое управление\Конъюнктура\База данных\Мониторинг\Страны\Египет\~Материалы\Стальные трубы</v>
          </cell>
          <cell r="L4216">
            <v>43124</v>
          </cell>
          <cell r="V4216">
            <v>91.677025</v>
          </cell>
        </row>
        <row r="4217">
          <cell r="A4217">
            <v>560</v>
          </cell>
          <cell r="E4217" t="str">
            <v>Трубы стальные сварные водогазопроводные S235jr с резьбой оцинкованные обыкновенные внешний диаметр 33,7 мм, толщина стенки 3,25 мм</v>
          </cell>
          <cell r="I4217" t="str">
            <v>м</v>
          </cell>
          <cell r="J4217" t="str">
            <v>Ladoash</v>
          </cell>
          <cell r="K4217" t="str">
            <v>ТКП Ladoash \\S44\файловые ресурсы\Коммерческое управление\Конъюнктура\База данных\Мониторинг\Страны\Египет\~Материалы\Стальные трубы</v>
          </cell>
          <cell r="L4217">
            <v>43124</v>
          </cell>
          <cell r="V4217">
            <v>91.677025</v>
          </cell>
        </row>
        <row r="4218">
          <cell r="A4218">
            <v>561</v>
          </cell>
          <cell r="E4218" t="str">
            <v>Трубы стальные сварные водогазопроводные S235jr с резьбой оцинкованные обыкновенные внешний диаметр 40,0 мм, толщина стенки 3,5 мм</v>
          </cell>
          <cell r="I4218" t="str">
            <v>м</v>
          </cell>
          <cell r="J4218" t="str">
            <v>Ladoash</v>
          </cell>
          <cell r="K4218" t="str">
            <v>ТКП Ladoash \\S44\файловые ресурсы\Коммерческое управление\Конъюнктура\База данных\Мониторинг\Страны\Египет\~Материалы\Стальные трубы</v>
          </cell>
          <cell r="L4218">
            <v>43124</v>
          </cell>
          <cell r="V4218">
            <v>118.27577500000001</v>
          </cell>
        </row>
        <row r="4219">
          <cell r="A4219">
            <v>562</v>
          </cell>
          <cell r="E4219" t="str">
            <v>Трубы стальные сварные водогазопроводные S235jr с резьбой оцинкованные обыкновенные внешний диаметр 42,4 мм, толщина стенки 3,25 мм</v>
          </cell>
          <cell r="I4219" t="str">
            <v>м</v>
          </cell>
          <cell r="J4219" t="str">
            <v>Ladoash</v>
          </cell>
          <cell r="K4219" t="str">
            <v>ТКП Ladoash \\S44\файловые ресурсы\Коммерческое управление\Конъюнктура\База данных\Мониторинг\Страны\Египет\~Материалы\Стальные трубы</v>
          </cell>
          <cell r="L4219">
            <v>43124</v>
          </cell>
          <cell r="V4219">
            <v>117.74379999999999</v>
          </cell>
        </row>
        <row r="4220">
          <cell r="A4220">
            <v>563</v>
          </cell>
          <cell r="E4220" t="str">
            <v>Трубы стальные сварные водогазопроводные S235jr с резьбой оцинкованные обыкновенные внешний диаметр 48,3 мм, толщина стенки 3,25 мм</v>
          </cell>
          <cell r="I4220" t="str">
            <v>м</v>
          </cell>
          <cell r="J4220" t="str">
            <v>Ladoash</v>
          </cell>
          <cell r="K4220" t="str">
            <v>ТКП Ladoash \\S44\файловые ресурсы\Коммерческое управление\Конъюнктура\База данных\Мониторинг\Страны\Египет\~Материалы\Стальные трубы</v>
          </cell>
          <cell r="L4220">
            <v>43124</v>
          </cell>
          <cell r="V4220">
            <v>135.47630000000001</v>
          </cell>
        </row>
        <row r="4221">
          <cell r="A4221">
            <v>564</v>
          </cell>
          <cell r="E4221" t="str">
            <v>Трубы стальные сварные водогазопроводные S235jr с резьбой оцинкованные обыкновенные внешний диаметр 60 мм, толщина стенки 3 мм</v>
          </cell>
          <cell r="I4221" t="str">
            <v>м</v>
          </cell>
          <cell r="J4221" t="str">
            <v>Ladoash</v>
          </cell>
          <cell r="K4221" t="str">
            <v>ТКП Ladoash \\S44\файловые ресурсы\Коммерческое управление\Конъюнктура\База данных\Мониторинг\Страны\Египет\~Материалы\Стальные трубы</v>
          </cell>
          <cell r="L4221">
            <v>43124</v>
          </cell>
          <cell r="V4221">
            <v>142.5693</v>
          </cell>
        </row>
        <row r="4222">
          <cell r="A4222">
            <v>565</v>
          </cell>
          <cell r="E4222" t="str">
            <v>Трубы стальные сварные водогазопроводные S235jr с резьбой оцинкованные обыкновенные внешний диаметр 60,3 мм, толщина стенки 2,9 мм</v>
          </cell>
          <cell r="I4222" t="str">
            <v>м</v>
          </cell>
          <cell r="J4222" t="str">
            <v>Ladoash</v>
          </cell>
          <cell r="K4222" t="str">
            <v>ТКП Ladoash \\S44\файловые ресурсы\Коммерческое управление\Конъюнктура\База данных\Мониторинг\Страны\Египет\~Материалы\Стальные трубы</v>
          </cell>
          <cell r="L4222">
            <v>43124</v>
          </cell>
          <cell r="V4222">
            <v>138.84547500000002</v>
          </cell>
        </row>
        <row r="4223">
          <cell r="A4223">
            <v>566</v>
          </cell>
          <cell r="E4223" t="str">
            <v>Трубы стальные сварные водогазопроводные S235jr с резьбой оцинкованные обыкновенные внешний диаметр 88,9 мм, толщина стенки 4,0 мм</v>
          </cell>
          <cell r="I4223" t="str">
            <v>м</v>
          </cell>
          <cell r="J4223" t="str">
            <v>Ladoash</v>
          </cell>
          <cell r="K4223" t="str">
            <v>ТКП Ladoash \\S44\файловые ресурсы\Коммерческое управление\Конъюнктура\База данных\Мониторинг\Страны\Египет\~Материалы\Стальные трубы</v>
          </cell>
          <cell r="L4223">
            <v>43124</v>
          </cell>
          <cell r="V4223">
            <v>283.36535000000003</v>
          </cell>
        </row>
        <row r="4224">
          <cell r="A4224">
            <v>2455</v>
          </cell>
          <cell r="E4224" t="str">
            <v xml:space="preserve">Трубы стальные электросварные 108х4 мм </v>
          </cell>
          <cell r="I4224" t="str">
            <v>м</v>
          </cell>
          <cell r="J4224" t="str">
            <v>Xervon Egypt</v>
          </cell>
          <cell r="K4224" t="str">
            <v>Данные филиала Дирекции в АРЕ, 10</v>
          </cell>
          <cell r="L4224">
            <v>43891</v>
          </cell>
          <cell r="V4224">
            <v>490</v>
          </cell>
        </row>
        <row r="4225">
          <cell r="A4225">
            <v>2456</v>
          </cell>
          <cell r="E4225" t="str">
            <v xml:space="preserve">Трубы стальные электросварные 108х4 мм </v>
          </cell>
          <cell r="I4225" t="str">
            <v>м</v>
          </cell>
          <cell r="J4225" t="str">
            <v>El-Fateh</v>
          </cell>
          <cell r="K4225" t="str">
            <v>Данные филиала Дирекции в АРЕ, 9</v>
          </cell>
          <cell r="L4225">
            <v>43891</v>
          </cell>
          <cell r="V4225">
            <v>420</v>
          </cell>
        </row>
        <row r="4226">
          <cell r="A4226">
            <v>2450</v>
          </cell>
          <cell r="E4226" t="str">
            <v xml:space="preserve">Трубы стальные электросварные 273х7 мм </v>
          </cell>
          <cell r="I4226" t="str">
            <v>м</v>
          </cell>
          <cell r="J4226" t="str">
            <v>Xervon Egypt</v>
          </cell>
          <cell r="K4226" t="str">
            <v>Данные филиала Дирекции в АРЕ, 10</v>
          </cell>
          <cell r="L4226">
            <v>43891</v>
          </cell>
          <cell r="V4226">
            <v>1232</v>
          </cell>
        </row>
        <row r="4227">
          <cell r="A4227">
            <v>2451</v>
          </cell>
          <cell r="E4227" t="str">
            <v xml:space="preserve">Трубы стальные электросварные 273х7 мм </v>
          </cell>
          <cell r="I4227" t="str">
            <v>м</v>
          </cell>
          <cell r="J4227" t="str">
            <v>El-Fateh</v>
          </cell>
          <cell r="K4227" t="str">
            <v>Данные филиала Дирекции в АРЕ, 9</v>
          </cell>
          <cell r="L4227">
            <v>43891</v>
          </cell>
          <cell r="V4227">
            <v>1080</v>
          </cell>
        </row>
        <row r="4228">
          <cell r="A4228">
            <v>2457</v>
          </cell>
          <cell r="E4228" t="str">
            <v xml:space="preserve">Трубы стальные электросварные 325х5 мм </v>
          </cell>
          <cell r="I4228" t="str">
            <v>м</v>
          </cell>
          <cell r="J4228" t="str">
            <v>Xervon Egypt</v>
          </cell>
          <cell r="K4228" t="str">
            <v>Данные филиала Дирекции в АРЕ, 10</v>
          </cell>
          <cell r="L4228">
            <v>43891</v>
          </cell>
          <cell r="V4228">
            <v>1960</v>
          </cell>
        </row>
        <row r="4229">
          <cell r="A4229">
            <v>2458</v>
          </cell>
          <cell r="E4229" t="str">
            <v xml:space="preserve">Трубы стальные электросварные 325х5 мм </v>
          </cell>
          <cell r="I4229" t="str">
            <v>м</v>
          </cell>
          <cell r="J4229" t="str">
            <v>El-Fateh</v>
          </cell>
          <cell r="K4229" t="str">
            <v>Данные филиала Дирекции в АРЕ, 9</v>
          </cell>
          <cell r="L4229">
            <v>43891</v>
          </cell>
          <cell r="V4229">
            <v>1680</v>
          </cell>
        </row>
        <row r="4230">
          <cell r="A4230">
            <v>2452</v>
          </cell>
          <cell r="E4230" t="str">
            <v xml:space="preserve">Трубы стальные электросварные 325х7 мм </v>
          </cell>
          <cell r="I4230" t="str">
            <v>м</v>
          </cell>
          <cell r="J4230" t="str">
            <v>Xervon Egypt</v>
          </cell>
          <cell r="K4230" t="str">
            <v>Данные филиала Дирекции в АРЕ, 10</v>
          </cell>
          <cell r="L4230">
            <v>43891</v>
          </cell>
          <cell r="V4230">
            <v>1960</v>
          </cell>
        </row>
        <row r="4231">
          <cell r="A4231">
            <v>2453</v>
          </cell>
          <cell r="E4231" t="str">
            <v xml:space="preserve">Трубы стальные электросварные 325х7 мм </v>
          </cell>
          <cell r="I4231" t="str">
            <v>м</v>
          </cell>
          <cell r="J4231" t="str">
            <v>El-Fateh</v>
          </cell>
          <cell r="K4231" t="str">
            <v>Данные филиала Дирекции в АРЕ, 9</v>
          </cell>
          <cell r="L4231">
            <v>43891</v>
          </cell>
          <cell r="V4231">
            <v>1680</v>
          </cell>
        </row>
        <row r="4232">
          <cell r="A4232">
            <v>2117</v>
          </cell>
          <cell r="E4232" t="str">
            <v>трубы стальные электросварные диаметр 80 мм толщина стенки 3,5 мм (   Ст4кп,Ст4пс )   /   St,44     steel electric-welded pipes diameter 80 mm wall thickness 3.5 mm</v>
          </cell>
          <cell r="I4232" t="str">
            <v>т</v>
          </cell>
          <cell r="J4232" t="str">
            <v>ORIGIN: CHINA</v>
          </cell>
          <cell r="K4232" t="str">
            <v>ТКП Ladoash 29.10.2019</v>
          </cell>
          <cell r="L4232">
            <v>43767</v>
          </cell>
          <cell r="V4232">
            <v>11246.452027659585</v>
          </cell>
        </row>
        <row r="4233">
          <cell r="A4233">
            <v>2147</v>
          </cell>
          <cell r="E4233" t="str">
            <v>трубы стальные электросварные диаметр 80 мм толщина стенки 3,5 мм (   Ст4кп,Ст4пс )   /   St,44     steel electric-welded pipes diameter 80 mm wall thickness 3.5 mm</v>
          </cell>
          <cell r="I4233" t="str">
            <v>м</v>
          </cell>
          <cell r="J4233" t="str">
            <v>ORIGIN: CHINA</v>
          </cell>
          <cell r="K4233" t="str">
            <v>ТКП Ladoash 29.10.2019</v>
          </cell>
          <cell r="L4233">
            <v>43767</v>
          </cell>
          <cell r="V4233">
            <v>74.261634356104025</v>
          </cell>
        </row>
        <row r="4234">
          <cell r="A4234">
            <v>2118</v>
          </cell>
          <cell r="E4234" t="str">
            <v>трубы стальные электросварные диаметром 25 мм, толщина стенки 3,2 мм (   Ст4кп,Ст4пс )   /   St,44     steel electric-welded pipes diameter 25 mm wall thickness 3.2 mm</v>
          </cell>
          <cell r="I4234" t="str">
            <v>т</v>
          </cell>
          <cell r="J4234" t="str">
            <v>ORIGIN: CHINA</v>
          </cell>
          <cell r="K4234" t="str">
            <v>ТКП Ladoash 29.10.2019</v>
          </cell>
          <cell r="L4234">
            <v>43767</v>
          </cell>
          <cell r="V4234">
            <v>11246.452027659585</v>
          </cell>
        </row>
        <row r="4235">
          <cell r="A4235">
            <v>2148</v>
          </cell>
          <cell r="E4235" t="str">
            <v>трубы стальные электросварные диаметром 25 мм, толщина стенки 3,2 мм (   Ст4кп,Ст4пс )   /   St,44     steel electric-welded pipes diameter 25 mm wall thickness 3.2 mm</v>
          </cell>
          <cell r="I4235" t="str">
            <v>м</v>
          </cell>
          <cell r="J4235" t="str">
            <v>ORIGIN: CHINA</v>
          </cell>
          <cell r="K4235" t="str">
            <v>ТКП Ladoash 29.10.2019</v>
          </cell>
          <cell r="L4235">
            <v>43767</v>
          </cell>
          <cell r="V4235">
            <v>19.348241317205723</v>
          </cell>
        </row>
        <row r="4236">
          <cell r="A4236">
            <v>2116</v>
          </cell>
          <cell r="E4236" t="str">
            <v>Трубы стальные электросварные диаметром 25 мм. Толщина стенки 2,8 мм. (   Ст4кп,Ст4пс )   /   St,44     steel electric-welded pipes diameter 25 mm wall thickness 2.8 mm</v>
          </cell>
          <cell r="I4236" t="str">
            <v>т</v>
          </cell>
          <cell r="J4236" t="str">
            <v>ORIGIN: CHINA</v>
          </cell>
          <cell r="K4236" t="str">
            <v>ТКП Ladoash 29.10.2019</v>
          </cell>
          <cell r="L4236">
            <v>43767</v>
          </cell>
          <cell r="V4236">
            <v>11246.452027659585</v>
          </cell>
        </row>
        <row r="4237">
          <cell r="A4237">
            <v>2146</v>
          </cell>
          <cell r="E4237" t="str">
            <v>Трубы стальные электросварные диаметром 25 мм. Толщина стенки 2,8 мм. (   Ст4кп,Ст4пс )   /   St,44     steel electric-welded pipes diameter 25 mm wall thickness 2.8 mm</v>
          </cell>
          <cell r="I4237" t="str">
            <v>м</v>
          </cell>
          <cell r="J4237" t="str">
            <v>ORIGIN: CHINA</v>
          </cell>
          <cell r="K4237" t="str">
            <v>ТКП Ladoash 29.10.2019</v>
          </cell>
          <cell r="L4237">
            <v>43767</v>
          </cell>
          <cell r="V4237">
            <v>17.240348054436687</v>
          </cell>
        </row>
        <row r="4238">
          <cell r="A4238">
            <v>2131</v>
          </cell>
          <cell r="E4238" t="str">
            <v>Трубы стальные электросварные прямошовные  наружный диаметр 108 мм толщина стенки 4 мм (   Ст4кп,Ст4пс )   /   St,44    Electric-welded steel pipes прямошовные  outer diameter 108 mm wall thickness 4 mm</v>
          </cell>
          <cell r="I4238" t="str">
            <v>т</v>
          </cell>
          <cell r="J4238" t="str">
            <v>ORIGIN: CHINA</v>
          </cell>
          <cell r="K4238" t="str">
            <v>ТКП Ladoash 29.10.2019</v>
          </cell>
          <cell r="L4238">
            <v>43767</v>
          </cell>
          <cell r="V4238">
            <v>11246.452027659585</v>
          </cell>
        </row>
        <row r="4239">
          <cell r="A4239">
            <v>2161</v>
          </cell>
          <cell r="E4239" t="str">
            <v>Трубы стальные электросварные прямошовные  наружный диаметр 108 мм толщина стенки 4 мм (   Ст4кп,Ст4пс )   /   St,44    Electric-welded steel pipes прямошовные  outer diameter 108 mm wall thickness 4 mm</v>
          </cell>
          <cell r="I4239" t="str">
            <v>м</v>
          </cell>
          <cell r="J4239" t="str">
            <v>ORIGIN: CHINA</v>
          </cell>
          <cell r="K4239" t="str">
            <v>ТКП Ladoash 29.10.2019</v>
          </cell>
          <cell r="L4239">
            <v>43767</v>
          </cell>
          <cell r="V4239">
            <v>115.37942069893271</v>
          </cell>
        </row>
        <row r="4240">
          <cell r="A4240">
            <v>2130</v>
          </cell>
          <cell r="E4240" t="str">
            <v>Трубы стальные электросварные прямошовные  наружный диаметр 114 мм толщина стенки 4 мм (   Ст4кп,Ст4пс )   /   St,44    Electric-welded steel pipes прямошовные  outer diameter 114 mm wall thickness 4 mm</v>
          </cell>
          <cell r="I4240" t="str">
            <v>т</v>
          </cell>
          <cell r="J4240" t="str">
            <v>ORIGIN: CHINA</v>
          </cell>
          <cell r="K4240" t="str">
            <v>ТКП Ladoash 29.10.2019</v>
          </cell>
          <cell r="L4240">
            <v>43767</v>
          </cell>
          <cell r="V4240">
            <v>11246.452027659585</v>
          </cell>
        </row>
        <row r="4241">
          <cell r="A4241">
            <v>2160</v>
          </cell>
          <cell r="E4241" t="str">
            <v>Трубы стальные электросварные прямошовные  наружный диаметр 114 мм толщина стенки 4 мм (   Ст4кп,Ст4пс )   /   St,44    Electric-welded steel pipes прямошовные  outer diameter 114 mm wall thickness 4 mm</v>
          </cell>
          <cell r="I4241" t="str">
            <v>м</v>
          </cell>
          <cell r="J4241" t="str">
            <v>ORIGIN: CHINA</v>
          </cell>
          <cell r="K4241" t="str">
            <v>ТКП Ladoash 29.10.2019</v>
          </cell>
          <cell r="L4241">
            <v>43767</v>
          </cell>
          <cell r="V4241">
            <v>122.03592573925579</v>
          </cell>
        </row>
        <row r="4242">
          <cell r="A4242">
            <v>2129</v>
          </cell>
          <cell r="E4242" t="str">
            <v>Трубы стальные электросварные прямошовные  наружный диаметр 159 мм толщина стенки 4 мм (   Ст4кп,Ст4пс )   /   St,44    Electric-welded steel pipes прямошовные  outer diameter 159 mm wall thickness 4 mm</v>
          </cell>
          <cell r="I4242" t="str">
            <v>т</v>
          </cell>
          <cell r="J4242" t="str">
            <v>ORIGIN: CHINA</v>
          </cell>
          <cell r="K4242" t="str">
            <v>ТКП Ladoash 29.10.2019</v>
          </cell>
          <cell r="L4242">
            <v>43767</v>
          </cell>
          <cell r="V4242">
            <v>11246.452027659585</v>
          </cell>
        </row>
        <row r="4243">
          <cell r="A4243">
            <v>2159</v>
          </cell>
          <cell r="E4243" t="str">
            <v>Трубы стальные электросварные прямошовные  наружный диаметр 159 мм толщина стенки 4 мм (   Ст4кп,Ст4пс )   /   St,44    Electric-welded steel pipes прямошовные  outer diameter 159 mm wall thickness 4 mm</v>
          </cell>
          <cell r="I4243" t="str">
            <v>м</v>
          </cell>
          <cell r="J4243" t="str">
            <v>ORIGIN: CHINA</v>
          </cell>
          <cell r="K4243" t="str">
            <v>ТКП Ladoash 29.10.2019</v>
          </cell>
          <cell r="L4243">
            <v>43767</v>
          </cell>
          <cell r="V4243">
            <v>171.9597135416787</v>
          </cell>
        </row>
        <row r="4244">
          <cell r="A4244">
            <v>2125</v>
          </cell>
          <cell r="E4244" t="str">
            <v>Трубы стальные электросварные прямошовные  наружный диаметр 273 мм толщина стенки 4 мм (   Ст4кп,Ст4пс )   /   St,44    Electric-welded steel pipes прямошовные  outer diameter 273 mm wall thickness 4 mm</v>
          </cell>
          <cell r="I4244" t="str">
            <v>т</v>
          </cell>
          <cell r="J4244" t="str">
            <v>ORIGIN: CHINA</v>
          </cell>
          <cell r="K4244" t="str">
            <v>ТКП Ladoash 29.10.2019</v>
          </cell>
          <cell r="L4244">
            <v>43767</v>
          </cell>
          <cell r="V4244">
            <v>11358.42978670212</v>
          </cell>
        </row>
        <row r="4245">
          <cell r="A4245">
            <v>2155</v>
          </cell>
          <cell r="E4245" t="str">
            <v>Трубы стальные электросварные прямошовные  наружный диаметр 273 мм толщина стенки 4 мм (   Ст4кп,Ст4пс )   /   St,44    Electric-welded steel pipes прямошовные  outer diameter 273 mm wall thickness 4 mm</v>
          </cell>
          <cell r="I4245" t="str">
            <v>м</v>
          </cell>
          <cell r="J4245" t="str">
            <v>ORIGIN: CHINA</v>
          </cell>
          <cell r="K4245" t="str">
            <v>ТКП Ladoash 29.10.2019</v>
          </cell>
          <cell r="L4245">
            <v>43767</v>
          </cell>
          <cell r="V4245">
            <v>301.4047258147948</v>
          </cell>
        </row>
        <row r="4246">
          <cell r="A4246">
            <v>2124</v>
          </cell>
          <cell r="E4246" t="str">
            <v>Трубы стальные электросварные прямошовные  наружный диаметр 273 мм толщина стенки 5 мм (   Ст4кп,Ст4пс )   /   St,44    Electric-welded steel pipes прямошовные  outer diameter 273 mm wall thickness 5 mm</v>
          </cell>
          <cell r="I4246" t="str">
            <v>т</v>
          </cell>
          <cell r="J4246" t="str">
            <v>ORIGIN: CHINA</v>
          </cell>
          <cell r="K4246" t="str">
            <v>ТКП Ladoash 29.10.2019</v>
          </cell>
          <cell r="L4246">
            <v>43767</v>
          </cell>
          <cell r="V4246">
            <v>11246.452027659585</v>
          </cell>
        </row>
        <row r="4247">
          <cell r="A4247">
            <v>2154</v>
          </cell>
          <cell r="E4247" t="str">
            <v>Трубы стальные электросварные прямошовные  наружный диаметр 273 мм толщина стенки 5 мм (   Ст4кп,Ст4пс )   /   St,44    Electric-welded steel pipes прямошовные  outer diameter 273 mm wall thickness 5 mm</v>
          </cell>
          <cell r="I4247" t="str">
            <v>м</v>
          </cell>
          <cell r="J4247" t="str">
            <v>ORIGIN: CHINA</v>
          </cell>
          <cell r="K4247" t="str">
            <v>ТКП Ladoash 29.10.2019</v>
          </cell>
          <cell r="L4247">
            <v>43767</v>
          </cell>
          <cell r="V4247">
            <v>371.65486475136987</v>
          </cell>
        </row>
        <row r="4248">
          <cell r="A4248">
            <v>2123</v>
          </cell>
          <cell r="E4248" t="str">
            <v>Трубы стальные электросварные прямошовные  наружный диаметр 32 мм толщина стенки 2 (   Ст4кп,Ст4пс )   /   St,44    Electric-welded steel pipes прямошовные  outer diameter 32 mm wall thickness 2</v>
          </cell>
          <cell r="I4248" t="str">
            <v>т</v>
          </cell>
          <cell r="J4248" t="str">
            <v>ORIGIN: CHINA</v>
          </cell>
          <cell r="K4248" t="str">
            <v>ТКП Ladoash 29.10.2019</v>
          </cell>
          <cell r="L4248">
            <v>43767</v>
          </cell>
          <cell r="V4248">
            <v>11582.385304787229</v>
          </cell>
        </row>
        <row r="4249">
          <cell r="A4249">
            <v>2153</v>
          </cell>
          <cell r="E4249" t="str">
            <v>Трубы стальные электросварные прямошовные  наружный диаметр 32 мм толщина стенки 2 (   Ст4кп,Ст4пс )   /   St,44    Electric-welded steel pipes прямошовные  outer diameter 32 mm wall thickness 2</v>
          </cell>
          <cell r="I4249" t="str">
            <v>м</v>
          </cell>
          <cell r="J4249" t="str">
            <v>ORIGIN: CHINA</v>
          </cell>
          <cell r="K4249" t="str">
            <v>ТКП Ladoash 29.10.2019</v>
          </cell>
          <cell r="L4249">
            <v>43767</v>
          </cell>
          <cell r="V4249">
            <v>17.138339711640615</v>
          </cell>
        </row>
        <row r="4250">
          <cell r="A4250">
            <v>2122</v>
          </cell>
          <cell r="E4250" t="str">
            <v>Трубы стальные электросварные прямошовные  наружный диаметр 325 мм толщина стенки 5 мм (   Ст4кп,Ст4пс )   /   St,44    Steel electric-welded pipes прямошовные  outer diameter 325 mm wall thickness 5 mm</v>
          </cell>
          <cell r="I4250" t="str">
            <v>т</v>
          </cell>
          <cell r="J4250" t="str">
            <v>ORIGIN: CHINA</v>
          </cell>
          <cell r="K4250" t="str">
            <v>ТКП Ladoash 29.10.2019</v>
          </cell>
          <cell r="L4250">
            <v>43767</v>
          </cell>
          <cell r="V4250">
            <v>11022.496509574476</v>
          </cell>
        </row>
        <row r="4251">
          <cell r="A4251">
            <v>2152</v>
          </cell>
          <cell r="E4251" t="str">
            <v>Трубы стальные электросварные прямошовные  наружный диаметр 325 мм толщина стенки 5 мм (   Ст4кп,Ст4пс )   /   St,44    Steel electric-welded pipes прямошовные  outer diameter 325 mm wall thickness 5 mm</v>
          </cell>
          <cell r="I4251" t="str">
            <v>м</v>
          </cell>
          <cell r="J4251" t="str">
            <v>ORIGIN: CHINA</v>
          </cell>
          <cell r="K4251" t="str">
            <v>ТКП Ladoash 29.10.2019</v>
          </cell>
          <cell r="L4251">
            <v>43767</v>
          </cell>
          <cell r="V4251">
            <v>434.93007627339438</v>
          </cell>
        </row>
        <row r="4252">
          <cell r="A4252">
            <v>2121</v>
          </cell>
          <cell r="E4252" t="str">
            <v>Трубы стальные электросварные прямошовные  наружный диаметр 377 мм толщина стенки 5 мм (   Ст4кп,Ст4пс )   /   St,44    Electric-welded steel pipes прямошовные  outer diameter 377 mm wall thickness 5 mm</v>
          </cell>
          <cell r="I4252" t="str">
            <v>т</v>
          </cell>
          <cell r="J4252" t="str">
            <v>ORIGIN: CHINA</v>
          </cell>
          <cell r="K4252" t="str">
            <v>ТКП Ladoash 29.10.2019</v>
          </cell>
          <cell r="L4252">
            <v>43767</v>
          </cell>
          <cell r="V4252">
            <v>11806.340822872338</v>
          </cell>
        </row>
        <row r="4253">
          <cell r="A4253">
            <v>2151</v>
          </cell>
          <cell r="E4253" t="str">
            <v>Трубы стальные электросварные прямошовные  наружный диаметр 377 мм толщина стенки 5 мм (   Ст4кп,Ст4пс )   /   St,44    Electric-welded steel pipes прямошовные  outer diameter 377 mm wall thickness 5 mm</v>
          </cell>
          <cell r="I4253" t="str">
            <v>м</v>
          </cell>
          <cell r="J4253" t="str">
            <v>ORIGIN: CHINA</v>
          </cell>
          <cell r="K4253" t="str">
            <v>ТКП Ladoash 29.10.2019</v>
          </cell>
          <cell r="L4253">
            <v>43767</v>
          </cell>
          <cell r="V4253">
            <v>541.56145801807543</v>
          </cell>
        </row>
        <row r="4254">
          <cell r="A4254">
            <v>2120</v>
          </cell>
          <cell r="E4254" t="str">
            <v>Трубы стальные электросварные прямошовные  наружный диаметр 48 мм толщина стенки 3 (   Ст4кп,Ст4пс )   /   St,44    Electric-welded steel pipes прямошовные  outer diameter 48 mm wall thickness 3</v>
          </cell>
          <cell r="I4254" t="str">
            <v>т</v>
          </cell>
          <cell r="J4254" t="str">
            <v>ORIGIN: CHINA</v>
          </cell>
          <cell r="K4254" t="str">
            <v>ТКП Ladoash 29.10.2019</v>
          </cell>
          <cell r="L4254">
            <v>43767</v>
          </cell>
          <cell r="V4254">
            <v>11246.452027659585</v>
          </cell>
        </row>
        <row r="4255">
          <cell r="A4255">
            <v>2150</v>
          </cell>
          <cell r="E4255" t="str">
            <v>Трубы стальные электросварные прямошовные  наружный диаметр 48 мм толщина стенки 3 (   Ст4кп,Ст4пс )   /   St,44    Electric-welded steel pipes прямошовные  outer diameter 48 mm wall thickness 3</v>
          </cell>
          <cell r="I4255" t="str">
            <v>м</v>
          </cell>
          <cell r="J4255" t="str">
            <v>ORIGIN: CHINA</v>
          </cell>
          <cell r="K4255" t="str">
            <v>ТКП Ladoash 29.10.2019</v>
          </cell>
          <cell r="L4255">
            <v>43767</v>
          </cell>
          <cell r="V4255">
            <v>37.442840851817039</v>
          </cell>
        </row>
        <row r="4256">
          <cell r="A4256">
            <v>2119</v>
          </cell>
          <cell r="E4256" t="str">
            <v>Трубы стальные электросварные прямошовные  наружный диаметр 83 мм толщина стенки 3 (   Ст4кп,Ст4пс )   /   St,44    Electric-welded steel pipes прямошовные  outer diameter 83 mm wall thickness 3</v>
          </cell>
          <cell r="I4256" t="str">
            <v>т</v>
          </cell>
          <cell r="J4256" t="str">
            <v>ORIGIN: CHINA</v>
          </cell>
          <cell r="K4256" t="str">
            <v>ТКП Ladoash 29.10.2019</v>
          </cell>
          <cell r="L4256">
            <v>43767</v>
          </cell>
          <cell r="V4256">
            <v>11470.407545744676</v>
          </cell>
        </row>
        <row r="4257">
          <cell r="A4257">
            <v>2149</v>
          </cell>
          <cell r="E4257" t="str">
            <v>Трубы стальные электросварные прямошовные  наружный диаметр 83 мм толщина стенки 3 (   Ст4кп,Ст4пс )   /   St,44    Electric-welded steel pipes прямошовные  outer diameter 83 mm wall thickness 3</v>
          </cell>
          <cell r="I4257" t="str">
            <v>м</v>
          </cell>
          <cell r="J4257" t="str">
            <v>ORIGIN: CHINA</v>
          </cell>
          <cell r="K4257" t="str">
            <v>ТКП Ladoash 29.10.2019</v>
          </cell>
          <cell r="L4257">
            <v>43767</v>
          </cell>
          <cell r="V4257">
            <v>67.890589365451717</v>
          </cell>
        </row>
        <row r="4258">
          <cell r="A4258">
            <v>598</v>
          </cell>
          <cell r="E4258" t="str">
            <v>Трубы стальные электросварные прямошовные и спирально-шовные S235jr с сопротивлением по разрыву 38 кгс/мм2, наружный диаметр 108 мм, толщина стенки 4 мм EN 10221</v>
          </cell>
          <cell r="I4258" t="str">
            <v>м</v>
          </cell>
          <cell r="J4258" t="str">
            <v>Ladoash</v>
          </cell>
          <cell r="K4258" t="str">
            <v>ТКП Ladoash \\S44\файловые ресурсы\Коммерческое управление\Конъюнктура\База данных\Мониторинг\Страны\Египет\~Материалы\Стальные трубы</v>
          </cell>
          <cell r="L4258">
            <v>43124</v>
          </cell>
          <cell r="V4258">
            <v>247.90035000000003</v>
          </cell>
        </row>
        <row r="4259">
          <cell r="A4259">
            <v>601</v>
          </cell>
          <cell r="E4259" t="str">
            <v>Трубы стальные электросварные прямошовные и спирально-шовные S235jr с сопротивлением по разрыву 38 кгс/мм2, наружный диаметр 530 мм, толщина стенки 8 мм EN 10220</v>
          </cell>
          <cell r="I4259" t="str">
            <v>м</v>
          </cell>
          <cell r="J4259" t="str">
            <v>Ladoash</v>
          </cell>
          <cell r="K4259" t="str">
            <v>ТКП Ladoash \\S44\файловые ресурсы\Коммерческое управление\Конъюнктура\База данных\Мониторинг\Страны\Египет\~Материалы\Стальные трубы</v>
          </cell>
          <cell r="L4259">
            <v>43124</v>
          </cell>
          <cell r="V4259">
            <v>2296.8907250000002</v>
          </cell>
        </row>
        <row r="4260">
          <cell r="A4260">
            <v>603</v>
          </cell>
          <cell r="E4260" t="str">
            <v>Трубы стальные электросварные прямошовные и спирально-шовные S235jr сопротивлением по разрыву 38 кгс/мм2, наружный диаметр 1016 мм, толщина стенки 10 мм, EN 10222</v>
          </cell>
          <cell r="I4260" t="str">
            <v>м</v>
          </cell>
          <cell r="J4260" t="str">
            <v>Ladoash</v>
          </cell>
          <cell r="K4260" t="str">
            <v>ТКП Ladoash \\S44\файловые ресурсы\Коммерческое управление\Конъюнктура\База данных\Мониторинг\Страны\Египет\~Материалы\Стальные трубы</v>
          </cell>
          <cell r="L4260">
            <v>43124</v>
          </cell>
          <cell r="V4260">
            <v>5533.0719749999998</v>
          </cell>
        </row>
        <row r="4261">
          <cell r="A4261">
            <v>604</v>
          </cell>
          <cell r="E4261" t="str">
            <v>Трубы стальные электросварные прямошовные и спирально-шовные S235jr сопротивлением по разрыву 38 кгс/мм2, наружный диаметр 1220 мм, толщина стенки 10 мм, EN 10220</v>
          </cell>
          <cell r="I4261" t="str">
            <v>м</v>
          </cell>
          <cell r="J4261" t="str">
            <v>Ladoash</v>
          </cell>
          <cell r="K4261" t="str">
            <v>ТКП Ladoash \\S44\файловые ресурсы\Коммерческое управление\Конъюнктура\База данных\Мониторинг\Страны\Египет\~Материалы\Стальные трубы</v>
          </cell>
          <cell r="L4261">
            <v>43124</v>
          </cell>
          <cell r="V4261">
            <v>8873.3430000000008</v>
          </cell>
        </row>
        <row r="4262">
          <cell r="A4262">
            <v>605</v>
          </cell>
          <cell r="E4262" t="str">
            <v>Трубы стальные электросварные прямошовные и спирально-шовные S235jr сопротивлением по разрыву 38 кгс/мм2, наружный диаметр 1220 мм, толщина стенки 12,5 мм, EN 10225</v>
          </cell>
          <cell r="I4262" t="str">
            <v>м</v>
          </cell>
          <cell r="J4262" t="str">
            <v>Ladoash</v>
          </cell>
          <cell r="K4262" t="str">
            <v>ТКП Ladoash \\S44\файловые ресурсы\Коммерческое управление\Конъюнктура\База данных\Мониторинг\Страны\Египет\~Материалы\Стальные трубы</v>
          </cell>
          <cell r="L4262">
            <v>43124</v>
          </cell>
          <cell r="V4262">
            <v>11068.803825000003</v>
          </cell>
        </row>
        <row r="4263">
          <cell r="A4263">
            <v>606</v>
          </cell>
          <cell r="E4263" t="str">
            <v>Трубы стальные электросварные прямошовные и спирально-шовные S235jr сопротивлением по разрыву 38 кгс/мм2, наружный диаметр 1420 мм, толщина стенки 10 мм, EN 10221</v>
          </cell>
          <cell r="I4263" t="str">
            <v>м</v>
          </cell>
          <cell r="J4263" t="str">
            <v>Ladoash</v>
          </cell>
          <cell r="K4263" t="str">
            <v>ТКП Ladoash \\S44\файловые ресурсы\Коммерческое управление\Конъюнктура\База данных\Мониторинг\Страны\Египет\~Материалы\Стальные трубы</v>
          </cell>
          <cell r="L4263">
            <v>43124</v>
          </cell>
          <cell r="V4263">
            <v>11632.52</v>
          </cell>
        </row>
        <row r="4264">
          <cell r="A4264">
            <v>599</v>
          </cell>
          <cell r="E4264" t="str">
            <v>Трубы стальные электросварные прямошовные и спирально-шовные S235jr сопротивлением по разрыву 38 кгс/мм2, наружный диаметр 426 мм, толщина стенки 7 мм, EN 10220</v>
          </cell>
          <cell r="I4264" t="str">
            <v>м</v>
          </cell>
          <cell r="J4264" t="str">
            <v>Ladoash</v>
          </cell>
          <cell r="K4264" t="str">
            <v>ТКП Ladoash \\S44\файловые ресурсы\Коммерческое управление\Конъюнктура\База данных\Мониторинг\Страны\Египет\~Материалы\Стальные трубы</v>
          </cell>
          <cell r="L4264">
            <v>43124</v>
          </cell>
          <cell r="V4264">
            <v>1613.1255250000002</v>
          </cell>
        </row>
        <row r="4265">
          <cell r="A4265">
            <v>600</v>
          </cell>
          <cell r="E4265" t="str">
            <v>Трубы стальные электросварные прямошовные и спирально-шовные S235jr сопротивлением по разрыву 38 кгс/мм2, наружный диаметр 426 мм, толщина стенки 7 мм, EN 10223</v>
          </cell>
          <cell r="I4265" t="str">
            <v>м</v>
          </cell>
          <cell r="J4265" t="str">
            <v>Ladoash</v>
          </cell>
          <cell r="K4265" t="str">
            <v>ТКП Ladoash \\S44\файловые ресурсы\Коммерческое управление\Конъюнктура\База данных\Мониторинг\Страны\Египет\~Материалы\Стальные трубы</v>
          </cell>
          <cell r="L4265">
            <v>43124</v>
          </cell>
          <cell r="V4265">
            <v>1613.1255250000002</v>
          </cell>
        </row>
        <row r="4266">
          <cell r="A4266">
            <v>602</v>
          </cell>
          <cell r="E4266" t="str">
            <v>Трубы стальные электросварные прямошовные и спирально-шовные S235jr сопротивлением по разрыву 38 кгс/мм2, наружный диаметр 610 мм, толщина стенки 12,5 мм, EN 10224</v>
          </cell>
          <cell r="I4266" t="str">
            <v>м</v>
          </cell>
          <cell r="J4266" t="str">
            <v>Ladoash</v>
          </cell>
          <cell r="K4266" t="str">
            <v>ТКП Ladoash \\S44\файловые ресурсы\Коммерческое управление\Конъюнктура\База данных\Мониторинг\Страны\Египет\~Материалы\Стальные трубы</v>
          </cell>
          <cell r="L4266">
            <v>43124</v>
          </cell>
          <cell r="V4266">
            <v>4107.9109500000004</v>
          </cell>
        </row>
        <row r="4267">
          <cell r="A4267">
            <v>2115</v>
          </cell>
          <cell r="E4267" t="str">
            <v>трубы стальные электросварныедиаметр 76 мм толщина стенки 3,5 мм (   Ст4кп,Ст4пс )   /   St,44    steel electric-welded pipes outer diameter 76 mm wall thickness 3.5 mm</v>
          </cell>
          <cell r="I4267" t="str">
            <v>т</v>
          </cell>
          <cell r="J4267" t="str">
            <v>ORIGIN: CHINA</v>
          </cell>
          <cell r="K4267" t="str">
            <v>ТКП Ladoash 29.10.2019</v>
          </cell>
          <cell r="L4267">
            <v>43767</v>
          </cell>
          <cell r="V4267">
            <v>11246.452027659585</v>
          </cell>
        </row>
        <row r="4268">
          <cell r="A4268">
            <v>2145</v>
          </cell>
          <cell r="E4268" t="str">
            <v>трубы стальные электросварныедиаметр 76 мм толщина стенки 3,5 мм (   Ст4кп,Ст4пс )   /   St,44    steel electric-welded pipes outer diameter 76 mm wall thickness 3.5 mm</v>
          </cell>
          <cell r="I4268" t="str">
            <v>м</v>
          </cell>
          <cell r="J4268" t="str">
            <v>ORIGIN: CHINA</v>
          </cell>
          <cell r="K4268" t="str">
            <v>ТКП Ladoash 29.10.2019</v>
          </cell>
          <cell r="L4268">
            <v>43767</v>
          </cell>
          <cell r="V4268">
            <v>70.378673082582111</v>
          </cell>
        </row>
        <row r="4269">
          <cell r="A4269">
            <v>4217</v>
          </cell>
          <cell r="E4269" t="str">
            <v>Трубы/PE100 SDR11 /Давление 16 Бар(Диаметр ) mm 75 (Толщина стенки mm- )-6.8</v>
          </cell>
          <cell r="I4269" t="str">
            <v>м</v>
          </cell>
          <cell r="J4269" t="str">
            <v xml:space="preserve">AL ROWAD </v>
          </cell>
          <cell r="K4269" t="str">
            <v xml:space="preserve">AL ROWAD </v>
          </cell>
          <cell r="L4269">
            <v>44471</v>
          </cell>
          <cell r="V4269">
            <v>50.83</v>
          </cell>
        </row>
        <row r="4270">
          <cell r="A4270">
            <v>4227</v>
          </cell>
          <cell r="E4270" t="str">
            <v>Трубы/PE100 SDR11/ Давление 16 Бар(Диаметр ) mm 20 (Толщина стенки mm- )-1.9</v>
          </cell>
          <cell r="I4270" t="str">
            <v>м</v>
          </cell>
          <cell r="J4270" t="str">
            <v xml:space="preserve">AL ROWAD </v>
          </cell>
          <cell r="K4270" t="str">
            <v xml:space="preserve">AL ROWAD </v>
          </cell>
          <cell r="L4270">
            <v>44471</v>
          </cell>
          <cell r="V4270">
            <v>3.8</v>
          </cell>
        </row>
        <row r="4271">
          <cell r="A4271">
            <v>4224</v>
          </cell>
          <cell r="E4271" t="str">
            <v>Трубы/PE100 SDR11/ Давление 16 Бар(Диаметр ) mm 25 (Толщина стенки mm- )-2.3</v>
          </cell>
          <cell r="I4271" t="str">
            <v>м</v>
          </cell>
          <cell r="J4271" t="str">
            <v xml:space="preserve">AL ROWAD </v>
          </cell>
          <cell r="K4271" t="str">
            <v xml:space="preserve">AL ROWAD </v>
          </cell>
          <cell r="L4271">
            <v>44471</v>
          </cell>
          <cell r="V4271">
            <v>5.88</v>
          </cell>
        </row>
        <row r="4272">
          <cell r="A4272">
            <v>4218</v>
          </cell>
          <cell r="E4272" t="str">
            <v>Трубы/PE100 SDR11/ Давление 16 Бар(Диаметр ) mm 40 (Толщина стенки mm- )-3.7</v>
          </cell>
          <cell r="I4272" t="str">
            <v>м</v>
          </cell>
          <cell r="J4272" t="str">
            <v xml:space="preserve">AL ROWAD </v>
          </cell>
          <cell r="K4272" t="str">
            <v xml:space="preserve">AL ROWAD </v>
          </cell>
          <cell r="L4272">
            <v>44471</v>
          </cell>
          <cell r="V4272">
            <v>14.87</v>
          </cell>
        </row>
        <row r="4273">
          <cell r="A4273">
            <v>4223</v>
          </cell>
          <cell r="E4273" t="str">
            <v>Трубы/PE100 SDR11/Давление 16 Бар(Диаметр ) mm 50 (Толщина стенки mm- )-4.6</v>
          </cell>
          <cell r="I4273" t="str">
            <v>м</v>
          </cell>
          <cell r="J4273" t="str">
            <v xml:space="preserve">AL ROWAD </v>
          </cell>
          <cell r="K4273" t="str">
            <v xml:space="preserve">AL ROWAD </v>
          </cell>
          <cell r="L4273">
            <v>44471</v>
          </cell>
          <cell r="V4273">
            <v>23.03</v>
          </cell>
        </row>
        <row r="4274">
          <cell r="A4274">
            <v>4225</v>
          </cell>
          <cell r="E4274" t="str">
            <v>Трубы/PE100 SDR17/ Давление 10 Бар(Диаметр ) mm 125 (Толщина стенки mm- )-7.4</v>
          </cell>
          <cell r="I4274" t="str">
            <v>м</v>
          </cell>
          <cell r="J4274" t="str">
            <v xml:space="preserve">AL ROWAD </v>
          </cell>
          <cell r="K4274" t="str">
            <v xml:space="preserve">AL ROWAD </v>
          </cell>
          <cell r="L4274">
            <v>44471</v>
          </cell>
          <cell r="V4274">
            <v>95.44</v>
          </cell>
        </row>
        <row r="4275">
          <cell r="A4275">
            <v>4219</v>
          </cell>
          <cell r="E4275" t="str">
            <v>Трубы/PE100 SDR17/Давление 10 Бар(Диаметр ) mm 160 (Толщина стенки mm- )-9.5</v>
          </cell>
          <cell r="I4275" t="str">
            <v>м</v>
          </cell>
          <cell r="J4275" t="str">
            <v xml:space="preserve">AL ROWAD </v>
          </cell>
          <cell r="K4275" t="str">
            <v xml:space="preserve">AL ROWAD </v>
          </cell>
          <cell r="L4275">
            <v>44471</v>
          </cell>
          <cell r="V4275">
            <v>156.30000000000001</v>
          </cell>
        </row>
        <row r="4276">
          <cell r="A4276">
            <v>4220</v>
          </cell>
          <cell r="E4276" t="str">
            <v>Трубы/PE100 SDR17/Давление 10 Бар(Диаметр ) mm 200 (Толщина стенки mm- )-11.9</v>
          </cell>
          <cell r="I4276" t="str">
            <v>м</v>
          </cell>
          <cell r="J4276" t="str">
            <v xml:space="preserve">AL ROWAD </v>
          </cell>
          <cell r="K4276" t="str">
            <v xml:space="preserve">AL ROWAD </v>
          </cell>
          <cell r="L4276">
            <v>44471</v>
          </cell>
          <cell r="V4276">
            <v>243.78</v>
          </cell>
        </row>
        <row r="4277">
          <cell r="A4277">
            <v>4221</v>
          </cell>
          <cell r="E4277" t="str">
            <v>Трубы/PE100 SDR17/Давление 10 Бар(Диаметр ) mm 225 (Толщина стенки mm- )-13.4</v>
          </cell>
          <cell r="I4277" t="str">
            <v>м</v>
          </cell>
          <cell r="J4277" t="str">
            <v xml:space="preserve">AL ROWAD </v>
          </cell>
          <cell r="K4277" t="str">
            <v xml:space="preserve">AL ROWAD </v>
          </cell>
          <cell r="L4277">
            <v>44471</v>
          </cell>
          <cell r="V4277">
            <v>308.79000000000002</v>
          </cell>
        </row>
        <row r="4278">
          <cell r="A4278">
            <v>4222</v>
          </cell>
          <cell r="E4278" t="str">
            <v>Трубы/PE100 SDR17/Давление 10 Бар(Диаметр ) mm 250 (Толщина стенки mm- )-14.8</v>
          </cell>
          <cell r="I4278" t="str">
            <v>м</v>
          </cell>
          <cell r="J4278" t="str">
            <v xml:space="preserve">AL ROWAD </v>
          </cell>
          <cell r="K4278" t="str">
            <v xml:space="preserve">AL ROWAD </v>
          </cell>
          <cell r="L4278">
            <v>44471</v>
          </cell>
          <cell r="V4278">
            <v>380.37</v>
          </cell>
        </row>
        <row r="4279">
          <cell r="A4279">
            <v>4226</v>
          </cell>
          <cell r="E4279" t="str">
            <v>Трубы/PE100 SDR17/Давление 10 Бар(Диаметр ) mm 63 (Толщина стенки mm- )-3.8</v>
          </cell>
          <cell r="I4279" t="str">
            <v>м</v>
          </cell>
          <cell r="J4279" t="str">
            <v xml:space="preserve">AL ROWAD </v>
          </cell>
          <cell r="K4279" t="str">
            <v xml:space="preserve">AL ROWAD </v>
          </cell>
          <cell r="L4279">
            <v>44471</v>
          </cell>
          <cell r="V4279">
            <v>24.93</v>
          </cell>
        </row>
        <row r="4280">
          <cell r="A4280">
            <v>1104</v>
          </cell>
          <cell r="E4280" t="str">
            <v>Тяжелый бетон для гидротехнических сооружений (на сульфатостойком портландцементе), класс B15 (M200)/Heavy concrete for hydraulic structures (on sulphate-resistant portland cement), dass B15 (M200)</v>
          </cell>
          <cell r="I4280" t="str">
            <v>м3</v>
          </cell>
          <cell r="J4280" t="str">
            <v>ZAM MIX</v>
          </cell>
          <cell r="K4280" t="str">
            <v xml:space="preserve">Данные филиала Дирекции в АРЕ </v>
          </cell>
          <cell r="L4280">
            <v>43674</v>
          </cell>
          <cell r="V4280">
            <v>1150</v>
          </cell>
        </row>
        <row r="4281">
          <cell r="A4281">
            <v>1106</v>
          </cell>
          <cell r="E4281" t="str">
            <v>Тяжелый бетон для гидротехнических сооружений (на сульфатостойком портландцементе), класс B25 (M350)/Heavy concrete for hydraulic structures (on sulphate-resistant portland cement), class B25 (M350)</v>
          </cell>
          <cell r="I4281" t="str">
            <v>м3</v>
          </cell>
          <cell r="J4281" t="str">
            <v>ZAM MIX</v>
          </cell>
          <cell r="K4281" t="str">
            <v xml:space="preserve">Данные филиала Дирекции в АРЕ </v>
          </cell>
          <cell r="L4281">
            <v>43674</v>
          </cell>
          <cell r="V4281">
            <v>1450</v>
          </cell>
        </row>
        <row r="4282">
          <cell r="A4282">
            <v>1107</v>
          </cell>
          <cell r="E4282" t="str">
            <v>Тяжелый бетон для гидротехнических сооружений (на сульфатостойком портландцементе), класс B30 (M400)/Heavy concrete for hydraulic structures (on sulphate-resistant portland cement), class B30 (M400)</v>
          </cell>
          <cell r="I4282" t="str">
            <v>м3</v>
          </cell>
          <cell r="J4282" t="str">
            <v>ZAM MIX</v>
          </cell>
          <cell r="K4282" t="str">
            <v xml:space="preserve">Данные филиала Дирекции в АРЕ </v>
          </cell>
          <cell r="L4282">
            <v>43674</v>
          </cell>
          <cell r="V4282">
            <v>1525</v>
          </cell>
        </row>
        <row r="4283">
          <cell r="A4283">
            <v>1105</v>
          </cell>
          <cell r="E4283" t="str">
            <v>Тяжелый бетон для гидротехнических сооружений (на сульфатостойком портовом цементе), класс B20 (M250)/Heavy concrete for hydraulic structures (on sulphate-resistant portland cement), dass B20 (M250)</v>
          </cell>
          <cell r="I4283" t="str">
            <v>м3</v>
          </cell>
          <cell r="J4283" t="str">
            <v>ZAM MIX</v>
          </cell>
          <cell r="K4283" t="str">
            <v xml:space="preserve">Данные филиала Дирекции в АРЕ </v>
          </cell>
          <cell r="L4283">
            <v>43674</v>
          </cell>
          <cell r="V4283">
            <v>1300</v>
          </cell>
        </row>
        <row r="4284">
          <cell r="A4284">
            <v>1108</v>
          </cell>
          <cell r="E4284" t="str">
            <v>Тяжелый бетон для дорожных и аэродромных покрытий и оснований, размер заполнителя более 40 мм, класс B30 (M400)/Heavy concrete for road and airfield pavements and bases, aggregate size more than 40 mm, dass B30 (M400)</v>
          </cell>
          <cell r="I4284" t="str">
            <v>м3</v>
          </cell>
          <cell r="J4284" t="str">
            <v>ZAM MIX</v>
          </cell>
          <cell r="K4284" t="str">
            <v xml:space="preserve">Данные филиала Дирекции в АРЕ </v>
          </cell>
          <cell r="L4284">
            <v>43674</v>
          </cell>
          <cell r="V4284">
            <v>1570</v>
          </cell>
        </row>
        <row r="4285">
          <cell r="A4285">
            <v>1109</v>
          </cell>
          <cell r="E4285" t="str">
            <v>Тяжелый бетон, размер заполнителя 20 мм, класс B25 (M350)/Heavy Concrete , aggregate size 20 mm, class B25 (M350)</v>
          </cell>
          <cell r="I4285" t="str">
            <v>м3</v>
          </cell>
          <cell r="J4285" t="str">
            <v>ZAM MIX</v>
          </cell>
          <cell r="K4285" t="str">
            <v xml:space="preserve">Данные филиала Дирекции в АРЕ </v>
          </cell>
          <cell r="L4285">
            <v>43674</v>
          </cell>
          <cell r="V4285">
            <v>1180</v>
          </cell>
        </row>
        <row r="4286">
          <cell r="A4286">
            <v>3063</v>
          </cell>
          <cell r="E4286" t="str">
            <v xml:space="preserve">Угловая секция 45° 200 мм  RB 45 120 FS  7000499. Цена OBO Bettermann Hungary. Транспорт экспертно 5%. </v>
          </cell>
          <cell r="I4286" t="str">
            <v>шт.</v>
          </cell>
          <cell r="J4286" t="str">
            <v>OBO Bettermann</v>
          </cell>
          <cell r="K4286" t="str">
            <v>Прайс лист OBO Bettermann Hungary 15.04.2020</v>
          </cell>
          <cell r="L4286">
            <v>44200</v>
          </cell>
          <cell r="V4286">
            <v>364.23923770615573</v>
          </cell>
        </row>
        <row r="4287">
          <cell r="A4287">
            <v>3061</v>
          </cell>
          <cell r="E4287" t="str">
            <v xml:space="preserve">Угловая секция 45° 200 мм RB 45 120 FS (7000650) OBO Bettermann. Цена OBO Bettermann Hungary. Транспорт экспертно 5%. </v>
          </cell>
          <cell r="I4287" t="str">
            <v>шт.</v>
          </cell>
          <cell r="J4287" t="str">
            <v>OBO Bettermann</v>
          </cell>
          <cell r="K4287" t="str">
            <v>Прайс лист OBO Bettermann Hungary 15.04.2020</v>
          </cell>
          <cell r="L4287">
            <v>44200</v>
          </cell>
          <cell r="V4287">
            <v>383.3974272455431</v>
          </cell>
        </row>
        <row r="4288">
          <cell r="A4288">
            <v>3018</v>
          </cell>
          <cell r="E4288" t="str">
            <v xml:space="preserve">Угловая секция 90° 100 мм  RB 90 610 FT (7125100). Цена OBO Bettermann Hungary. Транспорт экспертно 5%. </v>
          </cell>
          <cell r="I4288" t="str">
            <v>шт.</v>
          </cell>
          <cell r="J4288" t="str">
            <v>OBO Bettermann</v>
          </cell>
          <cell r="K4288" t="str">
            <v>Прайс лист OBO Bettermann Hungary 15.04.2020</v>
          </cell>
          <cell r="L4288">
            <v>44200</v>
          </cell>
          <cell r="V4288">
            <v>563.14600110894253</v>
          </cell>
        </row>
        <row r="4289">
          <cell r="A4289">
            <v>3011</v>
          </cell>
          <cell r="E4289" t="str">
            <v xml:space="preserve">Угловая секция 90° 200 мм  RB 90 620 FT (7125220)/ Цена OBO Bettermann Hungary. Транспорт экспертно 5%. </v>
          </cell>
          <cell r="I4289" t="str">
            <v>шт.</v>
          </cell>
          <cell r="J4289" t="str">
            <v>OBO Bettermann</v>
          </cell>
          <cell r="K4289" t="str">
            <v>Прайс лист OBO Bettermann Hungary 15.04.2020</v>
          </cell>
          <cell r="L4289">
            <v>44200</v>
          </cell>
          <cell r="V4289">
            <v>653.2493612863733</v>
          </cell>
        </row>
        <row r="4290">
          <cell r="A4290">
            <v>3060</v>
          </cell>
          <cell r="E4290" t="str">
            <v xml:space="preserve">Угловая секция 90° RB 90 620 FS 6043224. Цена OBO Bettermann Hungary. Транспорт экспертно 5%. </v>
          </cell>
          <cell r="I4290" t="str">
            <v>шт.</v>
          </cell>
          <cell r="J4290" t="str">
            <v>OBO Bettermann</v>
          </cell>
          <cell r="K4290" t="str">
            <v>Прайс лист OBO Bettermann Hungary 15.04.2020</v>
          </cell>
          <cell r="L4290">
            <v>44200</v>
          </cell>
          <cell r="V4290">
            <v>343.38170799325763</v>
          </cell>
        </row>
        <row r="4291">
          <cell r="A4291">
            <v>3005</v>
          </cell>
          <cell r="E4291" t="str">
            <v xml:space="preserve">Угловая секция 90° по типу WRB 90 120 FS  (6098304) . Цена OBO Bettermann Hungary. Транспорт экспертно 5%. </v>
          </cell>
          <cell r="I4291" t="str">
            <v>шт.</v>
          </cell>
          <cell r="J4291" t="str">
            <v>OBO Bettermann</v>
          </cell>
          <cell r="K4291" t="str">
            <v>Прайс лист OBO Bettermann Hungary 15.04.2020</v>
          </cell>
          <cell r="L4291">
            <v>44200</v>
          </cell>
          <cell r="V4291">
            <v>3035.1128141316512</v>
          </cell>
        </row>
        <row r="4292">
          <cell r="A4292">
            <v>3108</v>
          </cell>
          <cell r="E4292" t="str">
            <v xml:space="preserve">Угловой соединитель RWVL 60 FS  6067115. Цена OBO Bettermann Hungary. Транспорт экспертно 5%. </v>
          </cell>
          <cell r="I4292" t="str">
            <v>шт.</v>
          </cell>
          <cell r="J4292" t="str">
            <v>OBO Bettermann</v>
          </cell>
          <cell r="K4292" t="str">
            <v>Прайс лист OBO Bettermann Hungary 15.04.2020</v>
          </cell>
          <cell r="L4292">
            <v>44200</v>
          </cell>
          <cell r="V4292">
            <v>35.162286898509578</v>
          </cell>
        </row>
        <row r="4293">
          <cell r="A4293">
            <v>370</v>
          </cell>
          <cell r="E4293" t="str">
            <v>Уголок Металла 100</v>
          </cell>
          <cell r="I4293" t="str">
            <v>т</v>
          </cell>
          <cell r="J4293" t="str">
            <v>Egyptian Iron and Steel co.</v>
          </cell>
          <cell r="K4293" t="str">
            <v>Предложение 24.07.2018</v>
          </cell>
          <cell r="L4293">
            <v>43670</v>
          </cell>
          <cell r="V4293">
            <v>13147</v>
          </cell>
        </row>
        <row r="4294">
          <cell r="A4294">
            <v>371</v>
          </cell>
          <cell r="E4294" t="str">
            <v>Уголок Металла 100</v>
          </cell>
          <cell r="I4294" t="str">
            <v>т</v>
          </cell>
          <cell r="J4294" t="str">
            <v>Egyptian Iron and Steel co.</v>
          </cell>
          <cell r="K4294"/>
          <cell r="L4294" t="str">
            <v>?</v>
          </cell>
          <cell r="V4294">
            <v>12690</v>
          </cell>
        </row>
        <row r="4295">
          <cell r="A4295">
            <v>372</v>
          </cell>
          <cell r="E4295" t="str">
            <v>Уголок Металла 120;150,</v>
          </cell>
          <cell r="I4295" t="str">
            <v>т</v>
          </cell>
          <cell r="J4295" t="str">
            <v>Egyptian Iron and Steel co.</v>
          </cell>
          <cell r="K4295" t="str">
            <v>Предложение 24.07.2018</v>
          </cell>
          <cell r="L4295">
            <v>43670</v>
          </cell>
          <cell r="V4295">
            <v>15625</v>
          </cell>
        </row>
        <row r="4296">
          <cell r="A4296">
            <v>373</v>
          </cell>
          <cell r="E4296" t="str">
            <v>Уголок Металла 120;150,</v>
          </cell>
          <cell r="I4296" t="str">
            <v>т</v>
          </cell>
          <cell r="J4296" t="str">
            <v>Egyptian Iron and Steel co.</v>
          </cell>
          <cell r="K4296"/>
          <cell r="L4296" t="str">
            <v>?</v>
          </cell>
          <cell r="V4296">
            <v>15060</v>
          </cell>
        </row>
        <row r="4297">
          <cell r="A4297">
            <v>374</v>
          </cell>
          <cell r="E4297" t="str">
            <v>Уголок Металла 50*5</v>
          </cell>
          <cell r="I4297" t="str">
            <v>т</v>
          </cell>
          <cell r="J4297" t="str">
            <v>Egyptian Iron and Steel co.</v>
          </cell>
          <cell r="K4297"/>
          <cell r="L4297" t="str">
            <v>?</v>
          </cell>
          <cell r="V4297">
            <v>12870</v>
          </cell>
        </row>
        <row r="4298">
          <cell r="A4298">
            <v>375</v>
          </cell>
          <cell r="E4298" t="str">
            <v>Уголок Металла 50*5</v>
          </cell>
          <cell r="I4298" t="str">
            <v>т</v>
          </cell>
          <cell r="J4298" t="str">
            <v>Egyptian Iron and Steel co.</v>
          </cell>
          <cell r="K4298" t="str">
            <v>Предложение 24.07.2018</v>
          </cell>
          <cell r="L4298">
            <v>43305</v>
          </cell>
          <cell r="V4298">
            <v>13323</v>
          </cell>
        </row>
        <row r="4299">
          <cell r="A4299">
            <v>376</v>
          </cell>
          <cell r="E4299" t="str">
            <v>Уголок Металла 60;90</v>
          </cell>
          <cell r="I4299" t="str">
            <v>т</v>
          </cell>
          <cell r="J4299" t="str">
            <v>Egyptian Iron and Steel co.</v>
          </cell>
          <cell r="K4299" t="str">
            <v>Предложение 24.07.2018</v>
          </cell>
          <cell r="L4299">
            <v>43670</v>
          </cell>
          <cell r="V4299">
            <v>13147</v>
          </cell>
        </row>
        <row r="4300">
          <cell r="A4300">
            <v>377</v>
          </cell>
          <cell r="E4300" t="str">
            <v>Уголок Металла 60;90</v>
          </cell>
          <cell r="I4300" t="str">
            <v>т</v>
          </cell>
          <cell r="J4300" t="str">
            <v>Egyptian Iron and Steel co.</v>
          </cell>
          <cell r="K4300"/>
          <cell r="L4300" t="str">
            <v>?</v>
          </cell>
          <cell r="V4300">
            <v>12690</v>
          </cell>
        </row>
        <row r="4301">
          <cell r="A4301">
            <v>3098</v>
          </cell>
          <cell r="E4301" t="str">
            <v xml:space="preserve">Ударный наконечник для стержней заземления  по типу 181920   3041204 OBO Battermann. Для универсальной маркировки.. Цена OBO Bettermann Hungary. Транспорт экспертно 5%. </v>
          </cell>
          <cell r="I4301" t="str">
            <v>шт.</v>
          </cell>
          <cell r="J4301" t="str">
            <v>OBO Bettermann</v>
          </cell>
          <cell r="K4301" t="str">
            <v>Прайс лист OBO Bettermann Hungary 15.04.2020</v>
          </cell>
          <cell r="L4301">
            <v>44200</v>
          </cell>
          <cell r="V4301">
            <v>25.11591921322113</v>
          </cell>
        </row>
        <row r="4302">
          <cell r="A4302">
            <v>3934</v>
          </cell>
          <cell r="E4302" t="str">
            <v>Удлинитель на трубу / ПВХ 40мм (белый)</v>
          </cell>
          <cell r="I4302" t="str">
            <v>шт.</v>
          </cell>
          <cell r="J4302" t="str">
            <v>Makkaah for Electical supplies</v>
          </cell>
          <cell r="K4302" t="str">
            <v xml:space="preserve">offer 09.06.2021 </v>
          </cell>
          <cell r="L4302">
            <v>44356</v>
          </cell>
          <cell r="V4302"/>
        </row>
        <row r="4303">
          <cell r="A4303">
            <v>3909</v>
          </cell>
          <cell r="E4303" t="str">
            <v>Удлинительное кольцо МОНТАЖ РАСПРЕДЕЛИТЕЛЬНОЙ КОРОБКИ UPVC Высота 20 мм (цвет белый)</v>
          </cell>
          <cell r="I4303" t="str">
            <v>шт.</v>
          </cell>
          <cell r="J4303" t="str">
            <v>Makkaah for Electical supplies</v>
          </cell>
          <cell r="K4303" t="str">
            <v xml:space="preserve">offer 09.06.2021 </v>
          </cell>
          <cell r="L4303">
            <v>44356</v>
          </cell>
          <cell r="V4303"/>
        </row>
        <row r="4304">
          <cell r="A4304">
            <v>3910</v>
          </cell>
          <cell r="E4304" t="str">
            <v>Удлинительное кольцо МОНТАЖ РАСПРЕДЕЛИТЕЛЬНОЙ КОРОБКИ UPVC Высота 40hm (загрязнение белое)</v>
          </cell>
          <cell r="I4304" t="str">
            <v>шт.</v>
          </cell>
          <cell r="J4304" t="str">
            <v>Makkaah for Electical supplies</v>
          </cell>
          <cell r="K4304" t="str">
            <v xml:space="preserve">offer 09.06.2021 </v>
          </cell>
          <cell r="L4304">
            <v>44356</v>
          </cell>
          <cell r="V4304"/>
        </row>
        <row r="4305">
          <cell r="A4305">
            <v>3328</v>
          </cell>
          <cell r="E4305" t="str">
            <v>Узел крепления УК-50-М. Транспорт М-С.-П. = 946 USD (Searates.com), С.-П.-Александрия, портовая обработка - площадка = 2360 USD (запрос Дирекции в MESCO), итого =3305 USD/20' контейнер. Масса брутто 5 кг/100 шт., класс груза - 3, загрузка=60,5%. НДС РФ, налоги пошлины АРЕ = 0%.</v>
          </cell>
          <cell r="I4305" t="str">
            <v>100 шт.</v>
          </cell>
          <cell r="J4305" t="str">
            <v>ЭСКМ</v>
          </cell>
          <cell r="K4305" t="str">
            <v>Прайс-лист ЭСКМ 1 кв 2021</v>
          </cell>
          <cell r="L4305">
            <v>44286</v>
          </cell>
          <cell r="V4305">
            <v>1926.8351818238648</v>
          </cell>
        </row>
        <row r="4306">
          <cell r="A4306">
            <v>446</v>
          </cell>
          <cell r="E4306" t="str">
            <v>Умывальная раковина 60 см Diamond, белого цвета</v>
          </cell>
          <cell r="I4306" t="str">
            <v>шт.</v>
          </cell>
          <cell r="J4306" t="str">
            <v>Lecico</v>
          </cell>
          <cell r="K4306" t="str">
            <v>прайс-лист Y:\Конъюнктура\База данных\Мониторинг\Страны\Египет\~Материалы\Фаянс</v>
          </cell>
          <cell r="L4306">
            <v>43132</v>
          </cell>
          <cell r="V4306">
            <v>620</v>
          </cell>
        </row>
        <row r="4307">
          <cell r="A4307">
            <v>447</v>
          </cell>
          <cell r="E4307" t="str">
            <v>Умывальная раковина 63 см Kharine, белого цвета</v>
          </cell>
          <cell r="I4307" t="str">
            <v>шт.</v>
          </cell>
          <cell r="J4307" t="str">
            <v>Lecico</v>
          </cell>
          <cell r="K4307" t="str">
            <v>прайс-лист Y:\Конъюнктура\База данных\Мониторинг\Страны\Египет\~Материалы\Фаянс</v>
          </cell>
          <cell r="L4307">
            <v>43132</v>
          </cell>
          <cell r="V4307">
            <v>863</v>
          </cell>
        </row>
        <row r="4308">
          <cell r="A4308">
            <v>448</v>
          </cell>
          <cell r="E4308" t="str">
            <v>Умывальная раковина 70 см Jury, белого цвета</v>
          </cell>
          <cell r="I4308" t="str">
            <v>шт.</v>
          </cell>
          <cell r="J4308" t="str">
            <v>Lecico</v>
          </cell>
          <cell r="K4308" t="str">
            <v>прайс-лист Y:\Конъюнктура\База данных\Мониторинг\Страны\Египет\~Материалы\Фаянс</v>
          </cell>
          <cell r="L4308">
            <v>43132</v>
          </cell>
          <cell r="V4308">
            <v>928</v>
          </cell>
        </row>
        <row r="4309">
          <cell r="A4309">
            <v>3104</v>
          </cell>
          <cell r="E4309" t="str">
            <v xml:space="preserve">Универсальный клеммный зажим для круглых проводников Rd 8-10  324 S-FT (5326303) OBO Battermann. Цена OBO Bettermann Hungary. Транспорт экспертно 5%. </v>
          </cell>
          <cell r="I4309" t="str">
            <v>шт.</v>
          </cell>
          <cell r="J4309" t="str">
            <v>OBO Bettermann</v>
          </cell>
          <cell r="K4309" t="str">
            <v>Прайс лист OBO Bettermann Hungary 15.04.2020</v>
          </cell>
          <cell r="L4309">
            <v>44200</v>
          </cell>
          <cell r="V4309">
            <v>30.75298284872807</v>
          </cell>
        </row>
        <row r="4310">
          <cell r="A4310">
            <v>449</v>
          </cell>
          <cell r="E4310" t="str">
            <v>Унитаз Avian BTW</v>
          </cell>
          <cell r="I4310" t="str">
            <v>шт.</v>
          </cell>
          <cell r="J4310" t="str">
            <v>Lecico</v>
          </cell>
          <cell r="K4310" t="str">
            <v>прайс-лист Y:\Конъюнктура\База данных\Мониторинг\Страны\Египет\~Материалы\Фаянс</v>
          </cell>
          <cell r="L4310">
            <v>43132</v>
          </cell>
          <cell r="V4310">
            <v>1229</v>
          </cell>
        </row>
        <row r="4311">
          <cell r="A4311">
            <v>450</v>
          </cell>
          <cell r="E4311" t="str">
            <v>Унитаз Delta S trap</v>
          </cell>
          <cell r="I4311" t="str">
            <v>шт.</v>
          </cell>
          <cell r="J4311" t="str">
            <v>Lecico</v>
          </cell>
          <cell r="K4311" t="str">
            <v>прайс-лист Y:\Конъюнктура\База данных\Мониторинг\Страны\Египет\~Материалы\Фаянс</v>
          </cell>
          <cell r="L4311">
            <v>43132</v>
          </cell>
          <cell r="V4311">
            <v>428</v>
          </cell>
        </row>
        <row r="4312">
          <cell r="A4312">
            <v>451</v>
          </cell>
          <cell r="E4312" t="str">
            <v xml:space="preserve">Унитаз Diamond белого цвета </v>
          </cell>
          <cell r="I4312" t="str">
            <v>шт.</v>
          </cell>
          <cell r="J4312" t="str">
            <v>Lecico</v>
          </cell>
          <cell r="K4312" t="str">
            <v>прайс-лист Y:\Конъюнктура\База данных\Мониторинг\Страны\Египет\~Материалы\Фаянс</v>
          </cell>
          <cell r="L4312">
            <v>43132</v>
          </cell>
          <cell r="V4312">
            <v>1645</v>
          </cell>
        </row>
        <row r="4313">
          <cell r="A4313">
            <v>452</v>
          </cell>
          <cell r="E4313" t="str">
            <v xml:space="preserve">Унитаз Jury белого цвета </v>
          </cell>
          <cell r="I4313" t="str">
            <v>шт.</v>
          </cell>
          <cell r="J4313" t="str">
            <v>Lecico</v>
          </cell>
          <cell r="K4313" t="str">
            <v>прайс-лист Y:\Конъюнктура\База данных\Мониторинг\Страны\Египет\~Материалы\Фаянс</v>
          </cell>
          <cell r="L4313">
            <v>43132</v>
          </cell>
          <cell r="V4313">
            <v>2256</v>
          </cell>
        </row>
        <row r="4314">
          <cell r="A4314">
            <v>453</v>
          </cell>
          <cell r="E4314" t="str">
            <v>Унитаз Kharine белого цвета</v>
          </cell>
          <cell r="I4314" t="str">
            <v>шт.</v>
          </cell>
          <cell r="J4314" t="str">
            <v>Lecico</v>
          </cell>
          <cell r="K4314" t="str">
            <v>прайс-лист Y:\Конъюнктура\База данных\Мониторинг\Страны\Египет\~Материалы\Фаянс</v>
          </cell>
          <cell r="L4314">
            <v>43132</v>
          </cell>
          <cell r="V4314">
            <v>3586</v>
          </cell>
        </row>
        <row r="4315">
          <cell r="A4315">
            <v>3014</v>
          </cell>
          <cell r="E4315" t="str">
            <v xml:space="preserve">Уплотнительная втулка для плоских проводников по типу DW FL30x3,5 2360043 OBO Battermann. Цена OBO Bettermann Hungary. Транспорт экспертно 5%. </v>
          </cell>
          <cell r="I4315" t="str">
            <v>шт.</v>
          </cell>
          <cell r="J4315" t="str">
            <v>OBO Bettermann</v>
          </cell>
          <cell r="K4315" t="str">
            <v>Прайс лист OBO Bettermann Hungary 15.04.2020</v>
          </cell>
          <cell r="L4315">
            <v>44200</v>
          </cell>
          <cell r="V4315">
            <v>525.48168678160209</v>
          </cell>
        </row>
        <row r="4316">
          <cell r="A4316">
            <v>3570</v>
          </cell>
          <cell r="E4316" t="str">
            <v>Услуги бетононасоса для M3 Длина: 47 м</v>
          </cell>
          <cell r="I4316" t="str">
            <v>м3</v>
          </cell>
          <cell r="J4316" t="str">
            <v xml:space="preserve">UniMIX </v>
          </cell>
          <cell r="K4316" t="str">
            <v>ТКП-25.05.2021</v>
          </cell>
          <cell r="L4316">
            <v>44341</v>
          </cell>
          <cell r="V4316">
            <v>47</v>
          </cell>
        </row>
        <row r="4317">
          <cell r="A4317">
            <v>3571</v>
          </cell>
          <cell r="E4317" t="str">
            <v>Услуги бетононасоса для M3 Длина: 52 м</v>
          </cell>
          <cell r="I4317" t="str">
            <v>м3</v>
          </cell>
          <cell r="J4317" t="str">
            <v xml:space="preserve">UniMIX </v>
          </cell>
          <cell r="K4317" t="str">
            <v>ТКП-25.05.2021</v>
          </cell>
          <cell r="L4317">
            <v>44341</v>
          </cell>
          <cell r="V4317">
            <v>53</v>
          </cell>
        </row>
        <row r="4318">
          <cell r="A4318">
            <v>3572</v>
          </cell>
          <cell r="E4318" t="str">
            <v>Услуги бетононасоса для M3 Длина: 55 м</v>
          </cell>
          <cell r="I4318" t="str">
            <v>м3</v>
          </cell>
          <cell r="J4318" t="str">
            <v xml:space="preserve">UniMIX </v>
          </cell>
          <cell r="K4318" t="str">
            <v>ТКП-25.05.2021</v>
          </cell>
          <cell r="L4318">
            <v>44341</v>
          </cell>
          <cell r="V4318">
            <v>65</v>
          </cell>
        </row>
        <row r="4319">
          <cell r="A4319">
            <v>3573</v>
          </cell>
          <cell r="E4319" t="str">
            <v>Услуги бетононасоса для M3 Длина: 61 м</v>
          </cell>
          <cell r="I4319" t="str">
            <v>м3</v>
          </cell>
          <cell r="J4319" t="str">
            <v xml:space="preserve">UniMIX </v>
          </cell>
          <cell r="K4319" t="str">
            <v>ТКП-25.05.2021</v>
          </cell>
          <cell r="L4319">
            <v>44341</v>
          </cell>
          <cell r="V4319">
            <v>80</v>
          </cell>
        </row>
        <row r="4320">
          <cell r="A4320">
            <v>284</v>
          </cell>
          <cell r="E4320" t="str">
            <v>Усредненная цена готовых металлоконструкций (на примере здания столовой), с доставкой, без установки.</v>
          </cell>
          <cell r="I4320" t="str">
            <v>т</v>
          </cell>
          <cell r="J4320" t="str">
            <v>EMECO STEEL</v>
          </cell>
          <cell r="K4320" t="str">
            <v>ТКП Emeco Steel по чертежам здания столовой</v>
          </cell>
          <cell r="L4320">
            <v>43293</v>
          </cell>
          <cell r="V4320">
            <v>27800</v>
          </cell>
        </row>
        <row r="4321">
          <cell r="A4321">
            <v>285</v>
          </cell>
          <cell r="E4321" t="str">
            <v>Усредненная цена готовых металлоконструкций (на примере здания столовой), с доставкой, без установки.</v>
          </cell>
          <cell r="I4321" t="str">
            <v>т</v>
          </cell>
          <cell r="J4321" t="str">
            <v>Astron Steel</v>
          </cell>
          <cell r="K4321" t="str">
            <v>ТКП Astron Steel по чертежам здания столовой</v>
          </cell>
          <cell r="L4321">
            <v>43292</v>
          </cell>
          <cell r="V4321">
            <v>30300</v>
          </cell>
        </row>
        <row r="4322">
          <cell r="A4322">
            <v>2002</v>
          </cell>
          <cell r="E4322" t="str">
            <v>Усредненная цена готовых металлоконструкций (на примере здания ЦЕХА  СМБ Арматурное хозяйство), с доставкой, без установки.</v>
          </cell>
          <cell r="I4322" t="str">
            <v>т</v>
          </cell>
          <cell r="J4322" t="str">
            <v xml:space="preserve">ASTRON </v>
          </cell>
          <cell r="K4322" t="str">
            <v>ТКП  ASTRON 27.10.2019</v>
          </cell>
          <cell r="L4322">
            <v>43765</v>
          </cell>
          <cell r="V4322">
            <v>25300</v>
          </cell>
        </row>
        <row r="4323">
          <cell r="A4323">
            <v>2003</v>
          </cell>
          <cell r="E4323" t="str">
            <v>Усредненная цена готовых металлоконструкций (на примере здания ЦЕХА  СМБ Арматурное хозяйство), с доставкой, без установки.</v>
          </cell>
          <cell r="I4323" t="str">
            <v>т</v>
          </cell>
          <cell r="J4323" t="str">
            <v>El Hoda steel</v>
          </cell>
          <cell r="K4323" t="str">
            <v>ТКП  EL HODA 22.10.2019</v>
          </cell>
          <cell r="L4323">
            <v>43760</v>
          </cell>
          <cell r="V4323">
            <v>53500</v>
          </cell>
        </row>
        <row r="4324">
          <cell r="A4324">
            <v>2001</v>
          </cell>
          <cell r="E4324" t="str">
            <v>Усредненная цена готовых металлоконструкций (на примере здания ЦЕХА  СМБ Арматурное хозяйство), с доставкой, без установки.  Эскалация в авг.2021 по CAPMAS "round steel", окт.2019=11450 EGP/т, авг.2021=14971 EGP/т</v>
          </cell>
          <cell r="I4324" t="str">
            <v>т</v>
          </cell>
          <cell r="J4324" t="str">
            <v>Steelcom</v>
          </cell>
          <cell r="K4324" t="str">
            <v>ТКП  Steelcom 24.10.2019 Эскалация в авг.2021 по CAPMAS "round steel", окт.2019=11450 EGP/т, авг.2021=14971 EGP/т</v>
          </cell>
          <cell r="L4324">
            <v>43762</v>
          </cell>
          <cell r="V4324">
            <v>28765.24017467249</v>
          </cell>
        </row>
        <row r="4325">
          <cell r="A4325">
            <v>4964</v>
          </cell>
          <cell r="E4325" t="str">
            <v>Усредненная цена готовых металлоконструкций (на примере здания ЦЕХА  СМБ Арматурное хозяйство), с доставкой, без установки.  Эскалация в мар.2022 по CAPMAS "round steel", окт.2019=11450 EGP/т, мар.2022=19134 EGP/т</v>
          </cell>
          <cell r="I4325" t="str">
            <v>т</v>
          </cell>
          <cell r="J4325" t="str">
            <v>Steelcom</v>
          </cell>
          <cell r="K4325" t="str">
            <v>ТКП  Steelcom 24.10.2019Эскалация в мар.2022 по CAPMAS "round steel", окт.2019=11450 EGP/т, мар.2022=19134 EGP/т</v>
          </cell>
          <cell r="L4325">
            <v>43762</v>
          </cell>
          <cell r="V4325">
            <v>36764.017467248908</v>
          </cell>
        </row>
        <row r="4326">
          <cell r="A4326">
            <v>2000</v>
          </cell>
          <cell r="E4326" t="str">
            <v>Усредненная цена готовых металлоконструкций (на примере здания ЦЕХА  СМБ Арматурное хозяйство), с доставкой, без установки. Эскалация в авг.2021 по CAPMAS "round steel", окт.2019=11450 EGP/т, авг.2021=14971 EGP/т</v>
          </cell>
          <cell r="I4326" t="str">
            <v>т</v>
          </cell>
          <cell r="J4326" t="str">
            <v xml:space="preserve">Arcons Egypt </v>
          </cell>
          <cell r="K4326" t="str">
            <v>ТКП  Arcons Egypt 20.10.2019 Эскалация в авг.2021 по CAPMAS "round steel", окт.2019=11450 EGP/т, авг.2021=14971 EGP/т</v>
          </cell>
          <cell r="L4326">
            <v>43758</v>
          </cell>
          <cell r="V4326">
            <v>23535.196506550219</v>
          </cell>
        </row>
        <row r="4327">
          <cell r="A4327">
            <v>4963</v>
          </cell>
          <cell r="E4327" t="str">
            <v>Усредненная цена готовых металлоконструкций (на примере здания ЦЕХА  СМБ Арматурное хозяйство), с доставкой, без установки. Эскалация в мар.2022 по CAPMAS "round steel", окт.2019=11450 EGP/т, мар.2022=19134 EGP/т</v>
          </cell>
          <cell r="I4327" t="str">
            <v>т</v>
          </cell>
          <cell r="J4327" t="str">
            <v xml:space="preserve">Arcons Egypt </v>
          </cell>
          <cell r="K4327" t="str">
            <v>ТКП  Arcons Egypt 20.10.2019 Эскалация в мар.2022 по CAPMAS "round steel", окт.2019=11450 EGP/т, мар.2022=19134 EGP/т</v>
          </cell>
          <cell r="L4327">
            <v>43758</v>
          </cell>
          <cell r="V4327">
            <v>30079.650655021833</v>
          </cell>
        </row>
        <row r="4328">
          <cell r="A4328">
            <v>287</v>
          </cell>
          <cell r="E4328" t="str">
            <v>Усредненная цена готовых металлоконструкций по ТКП компаний EMECO STEEL, Astrion Steel (на примере здания столовой), с доставкой, без установки.</v>
          </cell>
          <cell r="I4328" t="str">
            <v>кг</v>
          </cell>
          <cell r="J4328" t="str">
            <v>EMECO STEEL &amp; Astron Steel</v>
          </cell>
          <cell r="K4328" t="str">
            <v>ТКП Emeco Steel и Astron Steel по чертежам здания столовой</v>
          </cell>
          <cell r="L4328">
            <v>43293</v>
          </cell>
          <cell r="V4328">
            <v>29.05</v>
          </cell>
        </row>
        <row r="4329">
          <cell r="A4329">
            <v>286</v>
          </cell>
          <cell r="E4329" t="str">
            <v>Усредненная цена готовых металлоконструкций по ТКП компаний EMECO STEEL, Astrion Steel (на примере здания столовой), с доставкой, без установки. Эскалация в дек.2020 по CAPMAS "арматурный прокат", июл.2018=12750 EGP/т, дек.2020=11907 EGP/т</v>
          </cell>
          <cell r="I4329" t="str">
            <v>т</v>
          </cell>
          <cell r="J4329" t="str">
            <v>EMECO STEEL &amp; Astron Steel</v>
          </cell>
          <cell r="K4329" t="str">
            <v>ТКП Emeco Steel и Astron Steel по чертежам здания столовой</v>
          </cell>
          <cell r="L4329">
            <v>43293</v>
          </cell>
          <cell r="V4329">
            <v>27182.176470588234</v>
          </cell>
        </row>
        <row r="4330">
          <cell r="A4330">
            <v>3402</v>
          </cell>
          <cell r="E4330" t="str">
            <v>Установочное устройство TE-C-HDA-ST 20-M10 #331843. Транспорт экспертно 5%</v>
          </cell>
          <cell r="I4330" t="str">
            <v>шт.</v>
          </cell>
          <cell r="J4330" t="str">
            <v>HILTI</v>
          </cell>
          <cell r="K4330" t="str">
            <v>https://www.hilti.sa/c/CLS_FASTENER_7135/CLS_ACCESSORIES_TESTERS_7135/CLS_SETTING_TOOLS_7135/r659?CHA_SFAS_ANC=HDA-P%20M10x100%2F20,%20HDA-T%20M10X100%2F20&amp;combo_content=2e3f06b3db966666958c4b7293fd3656&amp;itemCode=331843</v>
          </cell>
          <cell r="L4330">
            <v>44342</v>
          </cell>
          <cell r="V4330">
            <v>1200.8046644999999</v>
          </cell>
        </row>
        <row r="4331">
          <cell r="A4331">
            <v>3062</v>
          </cell>
          <cell r="E4331" t="str">
            <v xml:space="preserve">Фальцевая и балочная клемма 10-20 мм по типу 5004 DIN-FT 20 (5304504). Цена OBO Bettermann Hungary. Транспорт экспертно 5%. </v>
          </cell>
          <cell r="I4331" t="str">
            <v>шт.</v>
          </cell>
          <cell r="J4331" t="str">
            <v>OBO Bettermann</v>
          </cell>
          <cell r="K4331" t="str">
            <v>Прайс лист OBO Bettermann Hungary 15.04.2020</v>
          </cell>
          <cell r="L4331">
            <v>44200</v>
          </cell>
          <cell r="V4331">
            <v>245.09048514092356</v>
          </cell>
        </row>
        <row r="4332">
          <cell r="A4332">
            <v>3079</v>
          </cell>
          <cell r="E4332" t="str">
            <v xml:space="preserve">Фальцевая клемма    271 8-10 (5317401)    OBO Battermann. Цена OBO Bettermann Hungary. Транспорт экспертно 5%. </v>
          </cell>
          <cell r="I4332" t="str">
            <v>шт.</v>
          </cell>
          <cell r="J4332" t="str">
            <v>OBO Bettermann</v>
          </cell>
          <cell r="K4332" t="str">
            <v>Прайс лист OBO Bettermann Hungary 15.04.2020</v>
          </cell>
          <cell r="L4332">
            <v>44200</v>
          </cell>
          <cell r="V4332">
            <v>66.349249467596252</v>
          </cell>
        </row>
        <row r="4333">
          <cell r="A4333">
            <v>5752</v>
          </cell>
          <cell r="E4333" t="str">
            <v>Фасадная плата для закрытия проема в парапетной стене   из нержавеющей стали  SitaTurbo  диаметр 125 мм, артикул E 18 90 28</v>
          </cell>
          <cell r="I4333" t="str">
            <v>шт.</v>
          </cell>
          <cell r="J4333" t="str">
            <v>Sita</v>
          </cell>
          <cell r="K4333" t="str">
            <v>Sita Preisliste_2022 01 20</v>
          </cell>
          <cell r="L4333">
            <v>44581</v>
          </cell>
          <cell r="V4333">
            <v>1031.6460000000002</v>
          </cell>
        </row>
        <row r="4334">
          <cell r="A4334">
            <v>5045</v>
          </cell>
          <cell r="E4334" t="str">
            <v>Фасадный элемент Liberta Glass Ruukki, 1198х600 мм, без крепежей,направляющих и т.д. Транспорт экпертно  5%</v>
          </cell>
          <cell r="I4334" t="str">
            <v>м2</v>
          </cell>
          <cell r="J4334" t="str">
            <v>Ruukki</v>
          </cell>
          <cell r="K4334" t="str">
            <v>Письмо от Mucsina István/LAMBDA SYSTEME Kft., дилер Ruukki в Венгрии от 18.11.2020</v>
          </cell>
          <cell r="L4334">
            <v>44153</v>
          </cell>
          <cell r="V4334">
            <v>8154.6287250000005</v>
          </cell>
        </row>
        <row r="4335">
          <cell r="A4335">
            <v>5046</v>
          </cell>
          <cell r="E4335" t="str">
            <v>Фасадный элемент RUUKKI Liberta Original 102 или Liberta Elegant 2, видимый или скрытый крепеж, облицовка - алюминий 1,5 мм с покрытием PVDF, без крепежей,направляющих и т.д. Транспорт экспертно 5%</v>
          </cell>
          <cell r="I4335" t="str">
            <v>м2</v>
          </cell>
          <cell r="J4335" t="str">
            <v>Ruukki</v>
          </cell>
          <cell r="K4335" t="str">
            <v>Письмо от Mucsina István/LAMBDA SYSTEME Kft., дилер Ruukki в Венгрии от 18.11.2020</v>
          </cell>
          <cell r="L4335">
            <v>44153</v>
          </cell>
          <cell r="V4335">
            <v>2149.6282499999998</v>
          </cell>
        </row>
        <row r="4336">
          <cell r="A4336">
            <v>3</v>
          </cell>
          <cell r="E4336" t="str">
            <v>Фибровые Круги Alox /Fiber Discs ( Alox ) 5”</v>
          </cell>
          <cell r="I4336" t="str">
            <v>шт.</v>
          </cell>
          <cell r="J4336" t="str">
            <v>Egyptian Abrasives co. EACO</v>
          </cell>
          <cell r="K4336" t="str">
            <v>Предложения 24.09.2018</v>
          </cell>
          <cell r="L4336">
            <v>43367</v>
          </cell>
          <cell r="V4336">
            <v>5.1997</v>
          </cell>
        </row>
        <row r="4337">
          <cell r="A4337">
            <v>3103</v>
          </cell>
          <cell r="E4337" t="str">
            <v xml:space="preserve">Фиксатор LKS 60 4 FT 6221122 OBO Bettermann. Цена OBO Bettermann Hungary. Транспорт экспертно 5%. </v>
          </cell>
          <cell r="I4337" t="str">
            <v>шт.</v>
          </cell>
          <cell r="J4337" t="str">
            <v>OBO Bettermann</v>
          </cell>
          <cell r="K4337" t="str">
            <v>Прайс лист OBO Bettermann Hungary 15.04.2020</v>
          </cell>
          <cell r="L4337">
            <v>44200</v>
          </cell>
          <cell r="V4337">
            <v>46.717511349577741</v>
          </cell>
        </row>
        <row r="4338">
          <cell r="A4338">
            <v>3071</v>
          </cell>
          <cell r="E4338" t="str">
            <v xml:space="preserve">Фиксирующий угол KWS20FT 6355242. Цена OBO Bettermann Hungary. Транспорт экспертно 5%. </v>
          </cell>
          <cell r="I4338" t="str">
            <v>1 пара</v>
          </cell>
          <cell r="J4338" t="str">
            <v>OBO Bettermann</v>
          </cell>
          <cell r="K4338" t="str">
            <v>Прайс лист OBO Bettermann Hungary 15.04.2020</v>
          </cell>
          <cell r="L4338">
            <v>44200</v>
          </cell>
          <cell r="V4338">
            <v>199.46712584453525</v>
          </cell>
        </row>
        <row r="4339">
          <cell r="A4339">
            <v>994</v>
          </cell>
          <cell r="E4339" t="str">
            <v>Фильтр Магнитный фланцевый /Heavy Strainer   /   DN200  /   16 bar</v>
          </cell>
          <cell r="I4339" t="str">
            <v>шт.</v>
          </cell>
          <cell r="J4339" t="str">
            <v xml:space="preserve">Tecofi France </v>
          </cell>
          <cell r="K4339" t="str">
            <v>Предложение MetaValve 30/05/2019</v>
          </cell>
          <cell r="L4339">
            <v>43615</v>
          </cell>
          <cell r="V4339">
            <v>7774.3369999999995</v>
          </cell>
        </row>
        <row r="4340">
          <cell r="A4340">
            <v>1016</v>
          </cell>
          <cell r="E4340" t="str">
            <v>Фильтр Магнитный фланцевый /Heavy Strainer   /   DN200  /   16 bar</v>
          </cell>
          <cell r="I4340" t="str">
            <v>шт.</v>
          </cell>
          <cell r="J4340" t="str">
            <v>компание Mavegypt</v>
          </cell>
          <cell r="K4340" t="str">
            <v>предложение компание Mavegypt 02.06.2019</v>
          </cell>
          <cell r="L4340">
            <v>43618</v>
          </cell>
          <cell r="V4340">
            <v>7725</v>
          </cell>
        </row>
        <row r="4341">
          <cell r="A4341">
            <v>4475</v>
          </cell>
          <cell r="E4341" t="str">
            <v>Фильтрующий элемент возвратного фильтра</v>
          </cell>
          <cell r="I4341" t="str">
            <v>шт.</v>
          </cell>
          <cell r="J4341" t="str">
            <v>Ancon</v>
          </cell>
          <cell r="K4341" t="str">
            <v xml:space="preserve">NPO Energomashservice Co </v>
          </cell>
          <cell r="L4341">
            <v>44253</v>
          </cell>
          <cell r="V4341">
            <v>112.52</v>
          </cell>
        </row>
        <row r="4342">
          <cell r="A4342">
            <v>3701</v>
          </cell>
          <cell r="E4342" t="str">
            <v>Фланец ВМТ (35 мм) /Поставка и изготовление  прямоугольных воздуховодов из оцинкованной стали.</v>
          </cell>
          <cell r="I4342" t="str">
            <v>м</v>
          </cell>
          <cell r="J4342" t="str">
            <v>Central Duct factory</v>
          </cell>
          <cell r="K4342" t="str">
            <v>offer 08.08.2021</v>
          </cell>
          <cell r="L4342">
            <v>44416</v>
          </cell>
          <cell r="V4342">
            <v>30.043859649122805</v>
          </cell>
        </row>
        <row r="4343">
          <cell r="A4343">
            <v>778</v>
          </cell>
          <cell r="E4343" t="str">
            <v>Фланец стальной  PN 16  Диаметр ( 10 )";( ) мм</v>
          </cell>
          <cell r="I4343" t="str">
            <v>шт.</v>
          </cell>
          <cell r="J4343" t="str">
            <v>YEYCO</v>
          </cell>
          <cell r="K4343" t="str">
            <v xml:space="preserve">Китай </v>
          </cell>
          <cell r="L4343">
            <v>43606</v>
          </cell>
          <cell r="V4343">
            <v>1260</v>
          </cell>
        </row>
        <row r="4344">
          <cell r="A4344">
            <v>775</v>
          </cell>
          <cell r="E4344" t="str">
            <v>Фланец стальной  PN 16  Диаметр ( 4 )";( ) мм</v>
          </cell>
          <cell r="I4344" t="str">
            <v>шт.</v>
          </cell>
          <cell r="J4344" t="str">
            <v>YEYCO</v>
          </cell>
          <cell r="K4344" t="str">
            <v xml:space="preserve">Китай </v>
          </cell>
          <cell r="L4344">
            <v>43606</v>
          </cell>
          <cell r="V4344">
            <v>362.25</v>
          </cell>
        </row>
        <row r="4345">
          <cell r="A4345">
            <v>776</v>
          </cell>
          <cell r="E4345" t="str">
            <v>Фланец стальной  PN 16  Диаметр ( 6 )";( ) мм</v>
          </cell>
          <cell r="I4345" t="str">
            <v>шт.</v>
          </cell>
          <cell r="J4345" t="str">
            <v>YEYCO</v>
          </cell>
          <cell r="K4345" t="str">
            <v xml:space="preserve">Китай </v>
          </cell>
          <cell r="L4345">
            <v>43606</v>
          </cell>
          <cell r="V4345">
            <v>551.25</v>
          </cell>
        </row>
        <row r="4346">
          <cell r="A4346">
            <v>774</v>
          </cell>
          <cell r="E4346" t="str">
            <v>Фланец стальной  PN 16  Диаметр (2  )";( ) мм</v>
          </cell>
          <cell r="I4346" t="str">
            <v>шт.</v>
          </cell>
          <cell r="J4346" t="str">
            <v>YEYCO</v>
          </cell>
          <cell r="K4346" t="str">
            <v xml:space="preserve">Китай </v>
          </cell>
          <cell r="L4346">
            <v>43606</v>
          </cell>
          <cell r="V4346">
            <v>194.25</v>
          </cell>
        </row>
        <row r="4347">
          <cell r="A4347">
            <v>777</v>
          </cell>
          <cell r="E4347" t="str">
            <v>Фланец стальной  PN 16  Диаметр (8  )";( ) мм</v>
          </cell>
          <cell r="I4347" t="str">
            <v>шт.</v>
          </cell>
          <cell r="J4347" t="str">
            <v>YEYCO</v>
          </cell>
          <cell r="K4347" t="str">
            <v xml:space="preserve">Китай </v>
          </cell>
          <cell r="L4347">
            <v>43606</v>
          </cell>
          <cell r="V4347">
            <v>761.25</v>
          </cell>
        </row>
        <row r="4348">
          <cell r="A4348">
            <v>1020</v>
          </cell>
          <cell r="E4348" t="str">
            <v>Фланец стальной плоский приварной  Plate (slip-on) flange for welding /PN 16 / DN 200</v>
          </cell>
          <cell r="I4348" t="str">
            <v>шт.</v>
          </cell>
          <cell r="J4348" t="str">
            <v>компание Mavegypt</v>
          </cell>
          <cell r="K4348" t="str">
            <v>предложение компание Mavegypt 02.06.2019</v>
          </cell>
          <cell r="L4348">
            <v>43618</v>
          </cell>
          <cell r="V4348">
            <v>206</v>
          </cell>
        </row>
        <row r="4349">
          <cell r="A4349">
            <v>866</v>
          </cell>
          <cell r="E4349" t="str">
            <v>Фланец стальной плоский приварной  Plate (slip-on) flange for weldingDN100; PN1.0 MPa</v>
          </cell>
          <cell r="I4349" t="str">
            <v>шт.</v>
          </cell>
          <cell r="J4349" t="str">
            <v xml:space="preserve">IESE </v>
          </cell>
          <cell r="K4349" t="str">
            <v>Предложение IESE13.05.2019</v>
          </cell>
          <cell r="L4349">
            <v>43598</v>
          </cell>
          <cell r="V4349">
            <v>877.19298245614027</v>
          </cell>
        </row>
        <row r="4350">
          <cell r="A4350">
            <v>867</v>
          </cell>
          <cell r="E4350" t="str">
            <v>Фланец стальной плоский приварной  Plate (slip-on) flange for weldingDN150; PN1.0 MPa</v>
          </cell>
          <cell r="I4350" t="str">
            <v>шт.</v>
          </cell>
          <cell r="J4350" t="str">
            <v xml:space="preserve">IESE </v>
          </cell>
          <cell r="K4350" t="str">
            <v>Предложение IESE13.05.2019</v>
          </cell>
          <cell r="L4350">
            <v>43598</v>
          </cell>
          <cell r="V4350">
            <v>1315.7894736842104</v>
          </cell>
        </row>
        <row r="4351">
          <cell r="A4351">
            <v>868</v>
          </cell>
          <cell r="E4351" t="str">
            <v>Фланец стальной плоский приварной  Plate (slip-on) flange for weldingDN200; PN1.0 MPa</v>
          </cell>
          <cell r="I4351" t="str">
            <v>шт.</v>
          </cell>
          <cell r="J4351" t="str">
            <v xml:space="preserve">IESE </v>
          </cell>
          <cell r="K4351" t="str">
            <v>Предложение IESE13.05.2019</v>
          </cell>
          <cell r="L4351">
            <v>43598</v>
          </cell>
          <cell r="V4351">
            <v>2105.2631578947367</v>
          </cell>
        </row>
        <row r="4352">
          <cell r="A4352">
            <v>869</v>
          </cell>
          <cell r="E4352" t="str">
            <v>Фланец стальной плоский приварной  Plate (slip-on) flange for weldingDN250; PN1.0 MPa</v>
          </cell>
          <cell r="I4352" t="str">
            <v>шт.</v>
          </cell>
          <cell r="J4352" t="str">
            <v xml:space="preserve">IESE </v>
          </cell>
          <cell r="K4352" t="str">
            <v>Предложение IESE13.05.2019</v>
          </cell>
          <cell r="L4352">
            <v>43598</v>
          </cell>
          <cell r="V4352">
            <v>2631.5789473684208</v>
          </cell>
        </row>
        <row r="4353">
          <cell r="A4353">
            <v>870</v>
          </cell>
          <cell r="E4353" t="str">
            <v>Фланец стальной плоский приварной  Plate (slip-on) flange for weldingDN250; PN1.6 MPa</v>
          </cell>
          <cell r="I4353" t="str">
            <v>шт.</v>
          </cell>
          <cell r="J4353" t="str">
            <v xml:space="preserve">IESE </v>
          </cell>
          <cell r="K4353" t="str">
            <v>Предложение IESE13.05.2019</v>
          </cell>
          <cell r="L4353">
            <v>43598</v>
          </cell>
          <cell r="V4353">
            <v>4166.6666666666661</v>
          </cell>
        </row>
        <row r="4354">
          <cell r="A4354">
            <v>865</v>
          </cell>
          <cell r="E4354" t="str">
            <v>Фланец стальной плоский приварной  Plate (slip-on) flange for weldingDN50; PN1.0 MPa</v>
          </cell>
          <cell r="I4354" t="str">
            <v>шт.</v>
          </cell>
          <cell r="J4354" t="str">
            <v xml:space="preserve">IESE </v>
          </cell>
          <cell r="K4354" t="str">
            <v>Предложение IESE13.05.2019</v>
          </cell>
          <cell r="L4354">
            <v>43598</v>
          </cell>
          <cell r="V4354">
            <v>526.31578947368416</v>
          </cell>
        </row>
        <row r="4355">
          <cell r="A4355">
            <v>876</v>
          </cell>
          <cell r="E4355" t="str">
            <v>Фланец стальной плоский свободный  Loose plate flangesDN100; PN1.0 MPa</v>
          </cell>
          <cell r="I4355" t="str">
            <v>шт.</v>
          </cell>
          <cell r="J4355" t="str">
            <v xml:space="preserve">IESE </v>
          </cell>
          <cell r="K4355" t="str">
            <v>Предложение IESE13.05.2019</v>
          </cell>
          <cell r="L4355">
            <v>43598</v>
          </cell>
          <cell r="V4355">
            <v>2807.0175438596489</v>
          </cell>
        </row>
        <row r="4356">
          <cell r="A4356">
            <v>877</v>
          </cell>
          <cell r="E4356" t="str">
            <v>Фланец стальной плоский свободный  Loose plate flangesDN150; PN1.0 MPa</v>
          </cell>
          <cell r="I4356" t="str">
            <v>шт.</v>
          </cell>
          <cell r="J4356" t="str">
            <v xml:space="preserve">IESE </v>
          </cell>
          <cell r="K4356" t="str">
            <v>Предложение IESE13.05.2019</v>
          </cell>
          <cell r="L4356">
            <v>43598</v>
          </cell>
          <cell r="V4356">
            <v>4210.5263157894733</v>
          </cell>
        </row>
        <row r="4357">
          <cell r="A4357">
            <v>878</v>
          </cell>
          <cell r="E4357" t="str">
            <v>Фланец стальной плоский свободный  Loose plate flangesDN200; PN1.0 MPa</v>
          </cell>
          <cell r="I4357" t="str">
            <v>шт.</v>
          </cell>
          <cell r="J4357" t="str">
            <v xml:space="preserve">IESE </v>
          </cell>
          <cell r="K4357" t="str">
            <v>Предложение IESE13.05.2019</v>
          </cell>
          <cell r="L4357">
            <v>43598</v>
          </cell>
          <cell r="V4357">
            <v>7017.5438596491222</v>
          </cell>
        </row>
        <row r="4358">
          <cell r="A4358">
            <v>879</v>
          </cell>
          <cell r="E4358" t="str">
            <v>Фланец стальной плоский свободный  Loose plate flangesDN250; PN1.0 MPa</v>
          </cell>
          <cell r="I4358" t="str">
            <v>шт.</v>
          </cell>
          <cell r="J4358" t="str">
            <v xml:space="preserve">IESE </v>
          </cell>
          <cell r="K4358" t="str">
            <v>Предложение IESE13.05.2019</v>
          </cell>
          <cell r="L4358">
            <v>43598</v>
          </cell>
          <cell r="V4358">
            <v>8421.0526315789466</v>
          </cell>
        </row>
        <row r="4359">
          <cell r="A4359">
            <v>875</v>
          </cell>
          <cell r="E4359" t="str">
            <v>Фланец стальной плоский свободный  Loose plate flangesDN50; PN1.0 MPa</v>
          </cell>
          <cell r="I4359" t="str">
            <v>шт.</v>
          </cell>
          <cell r="J4359" t="str">
            <v xml:space="preserve">IESE </v>
          </cell>
          <cell r="K4359" t="str">
            <v>Предложение IESE13.05.2019</v>
          </cell>
          <cell r="L4359">
            <v>43598</v>
          </cell>
          <cell r="V4359">
            <v>1403.5087719298244</v>
          </cell>
        </row>
        <row r="4360">
          <cell r="A4360">
            <v>1021</v>
          </cell>
          <cell r="E4360" t="str">
            <v>Фланец стальной плоскийflat flange DN150</v>
          </cell>
          <cell r="I4360" t="str">
            <v>шт.</v>
          </cell>
          <cell r="J4360" t="str">
            <v>компание Mavegypt</v>
          </cell>
          <cell r="K4360" t="str">
            <v>предложение компание Mavegypt 02.06.2019</v>
          </cell>
          <cell r="L4360">
            <v>43618</v>
          </cell>
          <cell r="V4360">
            <v>206</v>
          </cell>
        </row>
        <row r="4361">
          <cell r="A4361">
            <v>872</v>
          </cell>
          <cell r="E4361" t="str">
            <v>Фланец стальной приварной встык           Weld-neck flangesDN100; PN1.0 MPa</v>
          </cell>
          <cell r="I4361" t="str">
            <v>шт.</v>
          </cell>
          <cell r="J4361" t="str">
            <v xml:space="preserve">IESE </v>
          </cell>
          <cell r="K4361" t="str">
            <v>Предложение IESE13.05.2019</v>
          </cell>
          <cell r="L4361">
            <v>43598</v>
          </cell>
          <cell r="V4361">
            <v>2105.2631578947367</v>
          </cell>
        </row>
        <row r="4362">
          <cell r="A4362">
            <v>873</v>
          </cell>
          <cell r="E4362" t="str">
            <v>Фланец стальной приварной встык           Weld-neck flangesDN150; PN1.0 MPa</v>
          </cell>
          <cell r="I4362" t="str">
            <v>шт.</v>
          </cell>
          <cell r="J4362" t="str">
            <v xml:space="preserve">IESE </v>
          </cell>
          <cell r="K4362" t="str">
            <v>Предложение IESE13.05.2019</v>
          </cell>
          <cell r="L4362">
            <v>43598</v>
          </cell>
          <cell r="V4362">
            <v>3157.894736842105</v>
          </cell>
        </row>
        <row r="4363">
          <cell r="A4363">
            <v>874</v>
          </cell>
          <cell r="E4363" t="str">
            <v>Фланец стальной приварной встык           Weld-neck flangesDN250; PN1.0 MPa</v>
          </cell>
          <cell r="I4363" t="str">
            <v>шт.</v>
          </cell>
          <cell r="J4363" t="str">
            <v xml:space="preserve">IESE </v>
          </cell>
          <cell r="K4363" t="str">
            <v>Предложение IESE13.05.2019</v>
          </cell>
          <cell r="L4363">
            <v>43598</v>
          </cell>
          <cell r="V4363">
            <v>5263.1578947368416</v>
          </cell>
        </row>
        <row r="4364">
          <cell r="A4364">
            <v>871</v>
          </cell>
          <cell r="E4364" t="str">
            <v>Фланец стальной приварной встык           Weld-neck flangesDN50; PN1.0 MPa</v>
          </cell>
          <cell r="I4364" t="str">
            <v>шт.</v>
          </cell>
          <cell r="J4364" t="str">
            <v xml:space="preserve">IESE </v>
          </cell>
          <cell r="K4364" t="str">
            <v>Предложение IESE13.05.2019</v>
          </cell>
          <cell r="L4364">
            <v>43598</v>
          </cell>
          <cell r="V4364">
            <v>1052.6315789473683</v>
          </cell>
        </row>
        <row r="4365">
          <cell r="A4365">
            <v>1022</v>
          </cell>
          <cell r="E4365" t="str">
            <v>Фланец стальной приварной встык   Weld-neck flanges DN 250</v>
          </cell>
          <cell r="I4365" t="str">
            <v>шт.</v>
          </cell>
          <cell r="J4365" t="str">
            <v>компание Mavegypt</v>
          </cell>
          <cell r="K4365" t="str">
            <v>предложение компание Mavegypt 02.06.2019</v>
          </cell>
          <cell r="L4365">
            <v>43618</v>
          </cell>
          <cell r="V4365">
            <v>1442</v>
          </cell>
        </row>
        <row r="4366">
          <cell r="A4366">
            <v>780</v>
          </cell>
          <cell r="E4366" t="str">
            <v>Фланец стальной приварной встык  PN 16  Диаметр (10  )"*(150);( ) мм</v>
          </cell>
          <cell r="I4366" t="str">
            <v>шт.</v>
          </cell>
          <cell r="J4366" t="str">
            <v>YEYCO</v>
          </cell>
          <cell r="K4366" t="str">
            <v xml:space="preserve">Китай </v>
          </cell>
          <cell r="L4366">
            <v>43606</v>
          </cell>
          <cell r="V4366">
            <v>1732.5</v>
          </cell>
        </row>
        <row r="4367">
          <cell r="A4367">
            <v>808</v>
          </cell>
          <cell r="E4367" t="str">
            <v>Фланец стальной приварной встык  PN 16  Диаметр (2  )"*(150);( ) мм</v>
          </cell>
          <cell r="I4367" t="str">
            <v>шт.</v>
          </cell>
          <cell r="J4367" t="str">
            <v>YEYCO</v>
          </cell>
          <cell r="K4367" t="str">
            <v xml:space="preserve">Европа </v>
          </cell>
          <cell r="L4367">
            <v>43606</v>
          </cell>
          <cell r="V4367">
            <v>246.75</v>
          </cell>
        </row>
        <row r="4368">
          <cell r="A4368">
            <v>809</v>
          </cell>
          <cell r="E4368" t="str">
            <v>Фланец стальной приварной встык  PN 16  Диаметр (3 )"*(150);( ) мм</v>
          </cell>
          <cell r="I4368" t="str">
            <v>шт.</v>
          </cell>
          <cell r="J4368" t="str">
            <v>YEYCO</v>
          </cell>
          <cell r="K4368" t="str">
            <v xml:space="preserve">Европа </v>
          </cell>
          <cell r="L4368">
            <v>43606</v>
          </cell>
          <cell r="V4368">
            <v>393.75</v>
          </cell>
        </row>
        <row r="4369">
          <cell r="A4369">
            <v>779</v>
          </cell>
          <cell r="E4369" t="str">
            <v>Фланец стальной приварной встык  PN 16  Диаметр (8  )"*(150);( ) мм</v>
          </cell>
          <cell r="I4369" t="str">
            <v>шт.</v>
          </cell>
          <cell r="J4369" t="str">
            <v>YEYCO</v>
          </cell>
          <cell r="K4369" t="str">
            <v xml:space="preserve">Китай </v>
          </cell>
          <cell r="L4369">
            <v>43606</v>
          </cell>
          <cell r="V4369">
            <v>1207.5</v>
          </cell>
        </row>
        <row r="4370">
          <cell r="A4370">
            <v>3919</v>
          </cell>
          <cell r="E4370" t="str">
            <v>Фланцевое соединение и Wasser 25 мм UPVC (белый цвет)</v>
          </cell>
          <cell r="I4370" t="str">
            <v>шт.</v>
          </cell>
          <cell r="J4370" t="str">
            <v>Makkaah for Electical supplies</v>
          </cell>
          <cell r="K4370" t="str">
            <v xml:space="preserve">offer 09.06.2021 </v>
          </cell>
          <cell r="L4370">
            <v>44356</v>
          </cell>
          <cell r="V4370"/>
        </row>
        <row r="4371">
          <cell r="A4371">
            <v>3918</v>
          </cell>
          <cell r="E4371" t="str">
            <v>Фланцевое соединение и шайба 20мм UPVC (белый цвет)</v>
          </cell>
          <cell r="I4371" t="str">
            <v>шт.</v>
          </cell>
          <cell r="J4371" t="str">
            <v>Makkaah for Electical supplies</v>
          </cell>
          <cell r="K4371" t="str">
            <v xml:space="preserve">offer 09.06.2021 </v>
          </cell>
          <cell r="L4371">
            <v>44356</v>
          </cell>
          <cell r="V4371"/>
        </row>
        <row r="4372">
          <cell r="A4372">
            <v>5657</v>
          </cell>
          <cell r="E4372" t="str">
            <v>Холоднотянутая ( Арматура периодического профиля )проволочная сетка с мин. доступными диаметрами: 5.5 мм, британский стандарт BS 4483 Gr.500,шаг сетки - 100 X 100 мм, и более, с добавлением по 50 мм, вплоть до 300 X 300, макс. размер 12 X 2,8 м2, мин. заказ/модуль - 15 тонн. При транспортировке с завода на площадку строительства в Эль-Дабаа к вышеуказанным ценам добавляется 400 EGP / тонна, без учета 14% НДС</v>
          </cell>
          <cell r="I4372" t="str">
            <v>т</v>
          </cell>
          <cell r="J4372" t="str">
            <v>Компания ezzsteel</v>
          </cell>
          <cell r="K4372" t="str">
            <v>ТКП от 06.04.2022</v>
          </cell>
          <cell r="L4372">
            <v>44657</v>
          </cell>
          <cell r="V4372">
            <v>20155</v>
          </cell>
        </row>
        <row r="4373">
          <cell r="A4373">
            <v>5659</v>
          </cell>
          <cell r="E4373" t="str">
            <v>Холоднотянутая проволочная сетка с мин. доступными диаметрами:7 мм, британский стандарт BS 4483 Gr.500, шаг сетки - 100 X 100 мм, и более, с добавлением по 50 мм, вплоть до 300 X 300, макс. размер 12 X 2,8 м2.При транспортировке с завода на площадку строительства в Эль-Дабаа к вышеуказанным ценам добавляется 400 EGP / тонна, без учета 14% НДС</v>
          </cell>
          <cell r="I4373" t="str">
            <v>т</v>
          </cell>
          <cell r="J4373" t="str">
            <v>Компания ezzsteel</v>
          </cell>
          <cell r="K4373" t="str">
            <v>ТКП от 06.04.2022</v>
          </cell>
          <cell r="L4373">
            <v>44657</v>
          </cell>
          <cell r="V4373">
            <v>20105</v>
          </cell>
        </row>
        <row r="4374">
          <cell r="A4374">
            <v>5660</v>
          </cell>
          <cell r="E4374" t="str">
            <v>Холоднотянутая проволочная сетка с мин. доступными диаметрами:8.5 мм, 10 мм., британский стандарт BS 4483 Gr.500, шаг сетки - 100 X 100 мм, и более, с добавлением по 50 мм, вплоть до 300 X 300, макс. размер 12 X 2,8 м2.При транспортировке с завода на площадку строительства в Эль-Дабаа к вышеуказанным ценам добавляется 400 EGP / тонна, без учета 14% НДС</v>
          </cell>
          <cell r="I4374" t="str">
            <v>т</v>
          </cell>
          <cell r="J4374" t="str">
            <v>Компания ezzsteel</v>
          </cell>
          <cell r="K4374" t="str">
            <v>ТКП от 06.04.2022</v>
          </cell>
          <cell r="L4374">
            <v>44657</v>
          </cell>
          <cell r="V4374">
            <v>20055</v>
          </cell>
        </row>
        <row r="4375">
          <cell r="A4375">
            <v>3920</v>
          </cell>
          <cell r="E4375" t="str">
            <v>хомут 20 мм H7 (белый цвет)</v>
          </cell>
          <cell r="I4375" t="str">
            <v>шт.</v>
          </cell>
          <cell r="J4375" t="str">
            <v>Makkaah for Electical supplies</v>
          </cell>
          <cell r="K4375" t="str">
            <v xml:space="preserve">offer 09.06.2021 </v>
          </cell>
          <cell r="L4375">
            <v>44356</v>
          </cell>
          <cell r="V4375"/>
        </row>
        <row r="4376">
          <cell r="A4376">
            <v>3926</v>
          </cell>
          <cell r="E4376" t="str">
            <v>хомут 20 мм ПВХ без свинца (цвет белый)</v>
          </cell>
          <cell r="I4376" t="str">
            <v>шт.</v>
          </cell>
          <cell r="J4376" t="str">
            <v>Makkaah for Electical supplies</v>
          </cell>
          <cell r="K4376" t="str">
            <v xml:space="preserve">offer 09.06.2021 </v>
          </cell>
          <cell r="L4376">
            <v>44356</v>
          </cell>
          <cell r="V4376"/>
        </row>
        <row r="4377">
          <cell r="A4377">
            <v>3927</v>
          </cell>
          <cell r="E4377" t="str">
            <v>хомут 25 мм ПВХ без свинца (цвет белый)</v>
          </cell>
          <cell r="I4377" t="str">
            <v>шт.</v>
          </cell>
          <cell r="J4377" t="str">
            <v>Makkaah for Electical supplies</v>
          </cell>
          <cell r="K4377" t="str">
            <v xml:space="preserve">offer 09.06.2021 </v>
          </cell>
          <cell r="L4377">
            <v>44356</v>
          </cell>
          <cell r="V4377"/>
        </row>
        <row r="4378">
          <cell r="A4378">
            <v>3921</v>
          </cell>
          <cell r="E4378" t="str">
            <v>хомут 25мм H7 (белый цвет)</v>
          </cell>
          <cell r="I4378" t="str">
            <v>шт.</v>
          </cell>
          <cell r="J4378" t="str">
            <v>Makkaah for Electical supplies</v>
          </cell>
          <cell r="K4378" t="str">
            <v xml:space="preserve">offer 09.06.2021 </v>
          </cell>
          <cell r="L4378">
            <v>44356</v>
          </cell>
          <cell r="V4378"/>
        </row>
        <row r="4379">
          <cell r="A4379">
            <v>3922</v>
          </cell>
          <cell r="E4379" t="str">
            <v>хомут 32мм H7 (белый цвет)</v>
          </cell>
          <cell r="I4379" t="str">
            <v>шт.</v>
          </cell>
          <cell r="J4379" t="str">
            <v>Makkaah for Electical supplies</v>
          </cell>
          <cell r="K4379" t="str">
            <v xml:space="preserve">offer 09.06.2021 </v>
          </cell>
          <cell r="L4379">
            <v>44356</v>
          </cell>
          <cell r="V4379"/>
        </row>
        <row r="4380">
          <cell r="A4380">
            <v>3928</v>
          </cell>
          <cell r="E4380" t="str">
            <v>хомут 32мм ПВХ без свинца '(цвет белый)</v>
          </cell>
          <cell r="I4380" t="str">
            <v>шт.</v>
          </cell>
          <cell r="J4380" t="str">
            <v>Makkaah for Electical supplies</v>
          </cell>
          <cell r="K4380" t="str">
            <v xml:space="preserve">offer 09.06.2021 </v>
          </cell>
          <cell r="L4380">
            <v>44356</v>
          </cell>
          <cell r="V4380"/>
        </row>
        <row r="4381">
          <cell r="A4381">
            <v>3923</v>
          </cell>
          <cell r="E4381" t="str">
            <v>хомут 40мм H7 (белый цвет)</v>
          </cell>
          <cell r="I4381" t="str">
            <v>шт.</v>
          </cell>
          <cell r="J4381" t="str">
            <v>Makkaah for Electical supplies</v>
          </cell>
          <cell r="K4381" t="str">
            <v xml:space="preserve">offer 09.06.2021 </v>
          </cell>
          <cell r="L4381">
            <v>44356</v>
          </cell>
          <cell r="V4381"/>
        </row>
        <row r="4382">
          <cell r="A4382">
            <v>3929</v>
          </cell>
          <cell r="E4382" t="str">
            <v>хомут 40мм ПВХ без свинца (цвет белый)</v>
          </cell>
          <cell r="I4382" t="str">
            <v>шт.</v>
          </cell>
          <cell r="J4382" t="str">
            <v>Makkaah for Electical supplies</v>
          </cell>
          <cell r="K4382" t="str">
            <v xml:space="preserve">offer 09.06.2021 </v>
          </cell>
          <cell r="L4382">
            <v>44356</v>
          </cell>
          <cell r="V4382"/>
        </row>
        <row r="4383">
          <cell r="A4383">
            <v>3924</v>
          </cell>
          <cell r="E4383" t="str">
            <v>хомут 50мм H7 (белый цвет)</v>
          </cell>
          <cell r="I4383" t="str">
            <v>шт.</v>
          </cell>
          <cell r="J4383" t="str">
            <v>Makkaah for Electical supplies</v>
          </cell>
          <cell r="K4383" t="str">
            <v xml:space="preserve">offer 09.06.2021 </v>
          </cell>
          <cell r="L4383">
            <v>44356</v>
          </cell>
          <cell r="V4383"/>
        </row>
        <row r="4384">
          <cell r="A4384">
            <v>3925</v>
          </cell>
          <cell r="E4384" t="str">
            <v>хомут 50мм H7 (белый цвет)</v>
          </cell>
          <cell r="I4384" t="str">
            <v>шт.</v>
          </cell>
          <cell r="J4384" t="str">
            <v>Makkaah for Electical supplies</v>
          </cell>
          <cell r="K4384" t="str">
            <v xml:space="preserve">offer 09.06.2021 </v>
          </cell>
          <cell r="L4384">
            <v>44356</v>
          </cell>
          <cell r="V4384"/>
        </row>
        <row r="4385">
          <cell r="A4385">
            <v>3930</v>
          </cell>
          <cell r="E4385" t="str">
            <v>хомут 50мм ПВХ без свинца '(цвет белый)</v>
          </cell>
          <cell r="I4385" t="str">
            <v>шт.</v>
          </cell>
          <cell r="J4385" t="str">
            <v>Makkaah for Electical supplies</v>
          </cell>
          <cell r="K4385" t="str">
            <v xml:space="preserve">offer 09.06.2021 </v>
          </cell>
          <cell r="L4385">
            <v>44356</v>
          </cell>
          <cell r="V4385"/>
        </row>
        <row r="4386">
          <cell r="A4386">
            <v>3171</v>
          </cell>
          <cell r="E4386" t="str">
            <v>Хранилище мусорных контейнеров (тип IV)</v>
          </cell>
          <cell r="I4386" t="str">
            <v>м2</v>
          </cell>
          <cell r="J4386" t="str">
            <v xml:space="preserve">Orchid </v>
          </cell>
          <cell r="K4386" t="str">
            <v>Orchid 02.02.2021</v>
          </cell>
          <cell r="L4386">
            <v>44229</v>
          </cell>
          <cell r="V4386">
            <v>1220</v>
          </cell>
        </row>
        <row r="4387">
          <cell r="A4387">
            <v>4556</v>
          </cell>
          <cell r="E4387" t="str">
            <v>ХРИЗОТИЛЦЕМЕНТНЫЙ ЛИСТ ПЛОСКИЙ ПРЕССОВАННЫЙ ГОСТ 18124-2012Размер1500х100010</v>
          </cell>
          <cell r="I4387" t="str">
            <v>шт.</v>
          </cell>
          <cell r="J4387" t="str">
            <v>ООО "Фибратек" –</v>
          </cell>
          <cell r="K4387" t="str">
            <v>СТРАТЕГИЯ И ПАРИТЕТ offer 18.10.2021</v>
          </cell>
          <cell r="L4387">
            <v>44487</v>
          </cell>
          <cell r="V4387"/>
        </row>
        <row r="4388">
          <cell r="A4388">
            <v>4555</v>
          </cell>
          <cell r="E4388" t="str">
            <v>ХРИЗОТИЛЦЕМЕНТНЫЙ ЛИСТ ПЛОСКИЙ ПРЕССОВАННЫЙ ГОСТ 18124-2012Размер2000х150010</v>
          </cell>
          <cell r="I4388" t="str">
            <v>шт.</v>
          </cell>
          <cell r="J4388" t="str">
            <v>ООО "Фибратек" –</v>
          </cell>
          <cell r="K4388" t="str">
            <v>СТРАТЕГИЯ И ПАРИТЕТ offer 18.10.2021</v>
          </cell>
          <cell r="L4388">
            <v>44487</v>
          </cell>
          <cell r="V4388"/>
        </row>
        <row r="4389">
          <cell r="A4389">
            <v>4553</v>
          </cell>
          <cell r="E4389" t="str">
            <v>ХРИЗОТИЛЦЕМЕНТНЫЙ ЛИСТ ПЛОСКИЙ ПРЕССОВАННЫЙ ГОСТ 18124-2012Размер3000х150010</v>
          </cell>
          <cell r="I4389" t="str">
            <v>шт.</v>
          </cell>
          <cell r="J4389" t="str">
            <v>ООО "Фибратек" –</v>
          </cell>
          <cell r="K4389" t="str">
            <v>СТРАТЕГИЯ И ПАРИТЕТ offer 18.10.2021</v>
          </cell>
          <cell r="L4389">
            <v>44487</v>
          </cell>
          <cell r="V4389"/>
        </row>
        <row r="4390">
          <cell r="A4390">
            <v>4658</v>
          </cell>
          <cell r="E4390" t="str">
            <v>ЦЕМ III 42,5 (50%)</v>
          </cell>
          <cell r="I4390" t="str">
            <v>т</v>
          </cell>
          <cell r="J4390" t="str">
            <v>Lafarge Egypt</v>
          </cell>
          <cell r="K4390" t="str">
            <v>offer 23.02.2022</v>
          </cell>
          <cell r="L4390">
            <v>44615</v>
          </cell>
          <cell r="V4390">
            <v>1565.625</v>
          </cell>
        </row>
        <row r="4391">
          <cell r="A4391">
            <v>3512</v>
          </cell>
          <cell r="E4391" t="str">
            <v xml:space="preserve">Цемент </v>
          </cell>
          <cell r="I4391" t="str">
            <v>т</v>
          </cell>
          <cell r="J4391" t="str">
            <v>Suez cement</v>
          </cell>
          <cell r="K4391" t="str">
            <v>offer 07.06.2021</v>
          </cell>
          <cell r="L4391">
            <v>44354</v>
          </cell>
          <cell r="V4391">
            <v>879</v>
          </cell>
        </row>
        <row r="4392">
          <cell r="A4392">
            <v>3513</v>
          </cell>
          <cell r="E4392" t="str">
            <v xml:space="preserve">Цемент </v>
          </cell>
          <cell r="I4392" t="str">
            <v>т</v>
          </cell>
          <cell r="J4392" t="str">
            <v>Suez cement</v>
          </cell>
          <cell r="K4392" t="str">
            <v>offer 07.06.2021</v>
          </cell>
          <cell r="L4392">
            <v>44354</v>
          </cell>
          <cell r="V4392">
            <v>967</v>
          </cell>
        </row>
        <row r="4393">
          <cell r="A4393">
            <v>3514</v>
          </cell>
          <cell r="E4393" t="str">
            <v xml:space="preserve">Цемент </v>
          </cell>
          <cell r="I4393" t="str">
            <v>т</v>
          </cell>
          <cell r="J4393" t="str">
            <v xml:space="preserve">Arabian cement </v>
          </cell>
          <cell r="K4393" t="str">
            <v>offer 06.05.2021</v>
          </cell>
          <cell r="L4393">
            <v>44322</v>
          </cell>
          <cell r="V4393">
            <v>821.67</v>
          </cell>
        </row>
        <row r="4394">
          <cell r="A4394">
            <v>3606</v>
          </cell>
          <cell r="E4394" t="str">
            <v>Цемент   CEM 1 42.5 N SR-5 Bulk</v>
          </cell>
          <cell r="I4394" t="str">
            <v>т</v>
          </cell>
          <cell r="J4394" t="str">
            <v>Titan cement</v>
          </cell>
          <cell r="K4394" t="str">
            <v>offer 15.06.2021</v>
          </cell>
          <cell r="L4394">
            <v>44362</v>
          </cell>
          <cell r="V4394">
            <v>794.25</v>
          </cell>
        </row>
        <row r="4395">
          <cell r="A4395">
            <v>3605</v>
          </cell>
          <cell r="E4395" t="str">
            <v>Цемент   CEM 142.5 N Bulk</v>
          </cell>
          <cell r="I4395" t="str">
            <v>т</v>
          </cell>
          <cell r="J4395" t="str">
            <v>Titan cement</v>
          </cell>
          <cell r="K4395" t="str">
            <v>offer 15.06.2021</v>
          </cell>
          <cell r="L4395">
            <v>44362</v>
          </cell>
          <cell r="V4395">
            <v>776.3</v>
          </cell>
        </row>
        <row r="4396">
          <cell r="A4396">
            <v>4561</v>
          </cell>
          <cell r="E4396" t="str">
            <v>Цемент   CEM I 42.5 N</v>
          </cell>
          <cell r="I4396" t="str">
            <v>т</v>
          </cell>
          <cell r="J4396" t="str">
            <v>Titan cement</v>
          </cell>
          <cell r="K4396" t="str">
            <v>Email.offer 18.10.2021</v>
          </cell>
          <cell r="L4396">
            <v>44487</v>
          </cell>
          <cell r="V4396">
            <v>869.56205263157904</v>
          </cell>
        </row>
        <row r="4397">
          <cell r="A4397">
            <v>728</v>
          </cell>
          <cell r="E4397" t="str">
            <v xml:space="preserve">цемент   CEM I 42.5 N </v>
          </cell>
          <cell r="I4397" t="str">
            <v>т</v>
          </cell>
          <cell r="J4397" t="str">
            <v>Lafarge Egypt</v>
          </cell>
          <cell r="K4397"/>
          <cell r="L4397">
            <v>43501</v>
          </cell>
          <cell r="V4397">
            <v>1000.0000000000001</v>
          </cell>
        </row>
        <row r="4398">
          <cell r="A4398">
            <v>729</v>
          </cell>
          <cell r="E4398" t="str">
            <v>цемент   CEM I 52.5 N /OPC Bulk Cement CEM I 52.5 N</v>
          </cell>
          <cell r="I4398" t="str">
            <v>т</v>
          </cell>
          <cell r="J4398" t="str">
            <v xml:space="preserve">Titan </v>
          </cell>
          <cell r="K4398" t="str">
            <v>КП Titan</v>
          </cell>
          <cell r="L4398">
            <v>43418</v>
          </cell>
          <cell r="V4398">
            <v>1454.6628000000001</v>
          </cell>
        </row>
        <row r="4399">
          <cell r="A4399">
            <v>730</v>
          </cell>
          <cell r="E4399" t="str">
            <v>цемент   CEM Ill 42.5 N /CEM III 42.5 N bulk</v>
          </cell>
          <cell r="I4399" t="str">
            <v>т</v>
          </cell>
          <cell r="J4399" t="str">
            <v xml:space="preserve">Titan </v>
          </cell>
          <cell r="K4399" t="str">
            <v>КП Titan</v>
          </cell>
          <cell r="L4399">
            <v>43418</v>
          </cell>
          <cell r="V4399">
            <v>1813.8388</v>
          </cell>
        </row>
        <row r="4400">
          <cell r="A4400">
            <v>731</v>
          </cell>
          <cell r="E4400" t="str">
            <v>цемент   CEM Ill 42.5 N /CEM III 42.5 N bulk</v>
          </cell>
          <cell r="I4400" t="str">
            <v>т</v>
          </cell>
          <cell r="J4400" t="str">
            <v>Lafarge Egypt</v>
          </cell>
          <cell r="K4400"/>
          <cell r="L4400">
            <v>43418</v>
          </cell>
          <cell r="V4400">
            <v>1665</v>
          </cell>
        </row>
        <row r="4401">
          <cell r="A4401">
            <v>2769</v>
          </cell>
          <cell r="E4401" t="str">
            <v>Цемент   ОРС/32.5</v>
          </cell>
          <cell r="I4401" t="str">
            <v>т</v>
          </cell>
          <cell r="J4401" t="str">
            <v>Address: 76 El Moltaka St. 1st floor Masaken Sheraton Cairo, Egypt Tel: +20222681953</v>
          </cell>
          <cell r="K4401" t="str">
            <v>Филиал-LCC Rowad( Fensma)ТКП-Б/Д</v>
          </cell>
          <cell r="L4401" t="str">
            <v>?</v>
          </cell>
          <cell r="V4401">
            <v>771.92982456140339</v>
          </cell>
        </row>
        <row r="4402">
          <cell r="A4402">
            <v>2770</v>
          </cell>
          <cell r="E4402" t="str">
            <v>Цемент   ОРС/42.5</v>
          </cell>
          <cell r="I4402" t="str">
            <v>т</v>
          </cell>
          <cell r="J4402" t="str">
            <v>Address: 76 El Moltaka St. 1st floor Masaken Sheraton Cairo, Egypt Tel: +20222681953</v>
          </cell>
          <cell r="K4402" t="str">
            <v>Филиал-LCC Rowad( Fensma)ТКП-Б/Д</v>
          </cell>
          <cell r="L4402" t="str">
            <v>?</v>
          </cell>
          <cell r="V4402">
            <v>789.47368421052624</v>
          </cell>
        </row>
        <row r="4403">
          <cell r="A4403">
            <v>4571</v>
          </cell>
          <cell r="E4403" t="str">
            <v>Цемент  OPC Bulk 42.5</v>
          </cell>
          <cell r="I4403" t="str">
            <v>т</v>
          </cell>
          <cell r="J4403" t="str">
            <v>suez cemnt</v>
          </cell>
          <cell r="K4403" t="str">
            <v>Offer 02.11.2021</v>
          </cell>
          <cell r="L4403">
            <v>44502</v>
          </cell>
          <cell r="V4403">
            <v>1078</v>
          </cell>
        </row>
        <row r="4404">
          <cell r="A4404">
            <v>4572</v>
          </cell>
          <cell r="E4404" t="str">
            <v>Цемент  SR5 Bulk 42.5</v>
          </cell>
          <cell r="I4404" t="str">
            <v>т</v>
          </cell>
          <cell r="J4404" t="str">
            <v>suez cemnt</v>
          </cell>
          <cell r="K4404" t="str">
            <v>Offer 02.11.2021</v>
          </cell>
          <cell r="L4404">
            <v>44502</v>
          </cell>
          <cell r="V4404">
            <v>1165</v>
          </cell>
        </row>
        <row r="4405">
          <cell r="A4405">
            <v>3575</v>
          </cell>
          <cell r="E4405" t="str">
            <v>Цемент / SR5 - ES 4756-1-2013</v>
          </cell>
          <cell r="I4405" t="str">
            <v>т</v>
          </cell>
          <cell r="J4405" t="str">
            <v>cermex</v>
          </cell>
          <cell r="K4405" t="str">
            <v>ТКП-20.04.2021</v>
          </cell>
          <cell r="L4405">
            <v>44306</v>
          </cell>
          <cell r="V4405">
            <v>819.3</v>
          </cell>
        </row>
        <row r="4406">
          <cell r="A4406">
            <v>3574</v>
          </cell>
          <cell r="E4406" t="str">
            <v>Цемент / ТИП II - ASTM C150</v>
          </cell>
          <cell r="I4406" t="str">
            <v>т</v>
          </cell>
          <cell r="J4406" t="str">
            <v>cermex</v>
          </cell>
          <cell r="K4406" t="str">
            <v>ТКП-20.04.2021</v>
          </cell>
          <cell r="L4406">
            <v>44306</v>
          </cell>
          <cell r="V4406">
            <v>819.3</v>
          </cell>
        </row>
        <row r="4407">
          <cell r="A4407">
            <v>2717</v>
          </cell>
          <cell r="E4407" t="str">
            <v>Цемент /Oasis Bagged CEM II 32.5</v>
          </cell>
          <cell r="I4407" t="str">
            <v>т</v>
          </cell>
          <cell r="J4407" t="str">
            <v>Suez cement group</v>
          </cell>
          <cell r="K4407" t="str">
            <v xml:space="preserve">ТКП-06.12.2020 </v>
          </cell>
          <cell r="L4407">
            <v>44171</v>
          </cell>
          <cell r="V4407">
            <v>810</v>
          </cell>
        </row>
        <row r="4408">
          <cell r="A4408">
            <v>2716</v>
          </cell>
          <cell r="E4408" t="str">
            <v>Цемент /OPC Bulk CEM I 42.5 Silos</v>
          </cell>
          <cell r="I4408" t="str">
            <v>т</v>
          </cell>
          <cell r="J4408" t="str">
            <v>Suez cement group</v>
          </cell>
          <cell r="K4408" t="str">
            <v xml:space="preserve">ТКП-06.12.2020 </v>
          </cell>
          <cell r="L4408">
            <v>44171</v>
          </cell>
          <cell r="V4408">
            <v>887</v>
          </cell>
        </row>
        <row r="4409">
          <cell r="A4409">
            <v>4653</v>
          </cell>
          <cell r="E4409" t="str">
            <v xml:space="preserve">ЦЕМЕНТ ASTM C 150 OPC </v>
          </cell>
          <cell r="I4409" t="str">
            <v>т</v>
          </cell>
          <cell r="J4409" t="str">
            <v>Titan cement</v>
          </cell>
          <cell r="K4409" t="str">
            <v>offer 24.02.2022</v>
          </cell>
          <cell r="L4409">
            <v>44616</v>
          </cell>
          <cell r="V4409">
            <v>1201.7543859649122</v>
          </cell>
        </row>
        <row r="4410">
          <cell r="A4410">
            <v>4654</v>
          </cell>
          <cell r="E4410" t="str">
            <v xml:space="preserve">ЦЕМЕНТ ASTM C 150 SRC </v>
          </cell>
          <cell r="I4410" t="str">
            <v>т</v>
          </cell>
          <cell r="J4410" t="str">
            <v>Titan cement</v>
          </cell>
          <cell r="K4410" t="str">
            <v>offer 24.02.2022</v>
          </cell>
          <cell r="L4410">
            <v>44616</v>
          </cell>
          <cell r="V4410">
            <v>1219.2982456140351</v>
          </cell>
        </row>
        <row r="4411">
          <cell r="A4411">
            <v>2630</v>
          </cell>
          <cell r="E4411" t="str">
            <v>Цемент CEM I 42,5</v>
          </cell>
          <cell r="I4411" t="str">
            <v>т</v>
          </cell>
          <cell r="J4411" t="str">
            <v>Arabiancement  (Andalus Readymix Concrete Company)</v>
          </cell>
          <cell r="K4411" t="str">
            <v xml:space="preserve">Письмо от 20.09.2020  </v>
          </cell>
          <cell r="L4411">
            <v>44094</v>
          </cell>
          <cell r="V4411">
            <v>675</v>
          </cell>
        </row>
        <row r="4412">
          <cell r="A4412">
            <v>2632</v>
          </cell>
          <cell r="E4412" t="str">
            <v>Цемент CEM I 52,5</v>
          </cell>
          <cell r="I4412" t="str">
            <v>т</v>
          </cell>
          <cell r="J4412" t="str">
            <v>Arabiancement  (Andalus Readymix Concrete Company)</v>
          </cell>
          <cell r="K4412" t="str">
            <v>Письмо от 20.09.2020</v>
          </cell>
          <cell r="L4412">
            <v>44094</v>
          </cell>
          <cell r="V4412">
            <v>685</v>
          </cell>
        </row>
        <row r="4413">
          <cell r="A4413">
            <v>2631</v>
          </cell>
          <cell r="E4413" t="str">
            <v>Цемент CEM V 42,5</v>
          </cell>
          <cell r="I4413" t="str">
            <v>т</v>
          </cell>
          <cell r="J4413" t="str">
            <v>Arabiancement  (Andalus Readymix Concrete Company)</v>
          </cell>
          <cell r="K4413" t="str">
            <v>Письмо от 20.09.2020</v>
          </cell>
          <cell r="L4413">
            <v>44094</v>
          </cell>
          <cell r="V4413">
            <v>725</v>
          </cell>
        </row>
        <row r="4414">
          <cell r="A4414">
            <v>271</v>
          </cell>
          <cell r="E4414" t="str">
            <v>Цемент CEM-I 42,5N</v>
          </cell>
          <cell r="I4414" t="str">
            <v>т</v>
          </cell>
          <cell r="J4414" t="str">
            <v>Suez_Heidelberg</v>
          </cell>
          <cell r="K4414" t="str">
            <v>ТКП 20.08.2019</v>
          </cell>
          <cell r="L4414">
            <v>43697</v>
          </cell>
          <cell r="V4414">
            <v>913.29</v>
          </cell>
        </row>
        <row r="4415">
          <cell r="A4415">
            <v>964</v>
          </cell>
          <cell r="E4415" t="str">
            <v>Цемент CEM-I 42,5N</v>
          </cell>
          <cell r="I4415" t="str">
            <v>т</v>
          </cell>
          <cell r="J4415" t="str">
            <v>Lafarge Egypt</v>
          </cell>
          <cell r="K4415" t="str">
            <v>ТКП 21.10.2019</v>
          </cell>
          <cell r="L4415">
            <v>43759</v>
          </cell>
          <cell r="V4415">
            <v>775</v>
          </cell>
        </row>
        <row r="4416">
          <cell r="A4416">
            <v>1161</v>
          </cell>
          <cell r="E4416" t="str">
            <v>Цемент CEM-I 42,5N</v>
          </cell>
          <cell r="I4416" t="str">
            <v>т</v>
          </cell>
          <cell r="J4416" t="str">
            <v xml:space="preserve">Titan </v>
          </cell>
          <cell r="K4416" t="str">
            <v>NRG 04.09.2019</v>
          </cell>
          <cell r="L4416">
            <v>43712</v>
          </cell>
          <cell r="V4416">
            <v>857.82894736842115</v>
          </cell>
        </row>
        <row r="4417">
          <cell r="A4417">
            <v>273</v>
          </cell>
          <cell r="E4417" t="str">
            <v>Цемент CEM-III/A 42,5N (шлак - 50%)</v>
          </cell>
          <cell r="I4417" t="str">
            <v>т</v>
          </cell>
          <cell r="J4417" t="str">
            <v>Suez_Heidelberg</v>
          </cell>
          <cell r="K4417" t="str">
            <v>ТКП</v>
          </cell>
          <cell r="L4417">
            <v>43697</v>
          </cell>
          <cell r="V4417">
            <v>1483.46</v>
          </cell>
        </row>
        <row r="4418">
          <cell r="A4418">
            <v>272</v>
          </cell>
          <cell r="E4418" t="str">
            <v>Цемент CEM-III/A 42,5N (шлак - 60%)</v>
          </cell>
          <cell r="I4418" t="str">
            <v>т</v>
          </cell>
          <cell r="J4418" t="str">
            <v>Suez_Heidelberg</v>
          </cell>
          <cell r="K4418" t="str">
            <v>ТКП</v>
          </cell>
          <cell r="L4418">
            <v>43697</v>
          </cell>
          <cell r="V4418">
            <v>1571.18</v>
          </cell>
        </row>
        <row r="4419">
          <cell r="A4419">
            <v>963</v>
          </cell>
          <cell r="E4419" t="str">
            <v>Цемент CEM-III/A 42,5N (шлак - 60%)</v>
          </cell>
          <cell r="I4419" t="str">
            <v>т</v>
          </cell>
          <cell r="J4419" t="str">
            <v>Lafarge Egypt</v>
          </cell>
          <cell r="K4419" t="str">
            <v>ТКП</v>
          </cell>
          <cell r="L4419">
            <v>43698</v>
          </cell>
          <cell r="V4419">
            <v>1665</v>
          </cell>
        </row>
        <row r="4420">
          <cell r="A4420">
            <v>4656</v>
          </cell>
          <cell r="E4420" t="str">
            <v>ЦЕМЕНТ OPC</v>
          </cell>
          <cell r="I4420" t="str">
            <v>т</v>
          </cell>
          <cell r="J4420" t="str">
            <v>Lafarge Egypt</v>
          </cell>
          <cell r="K4420" t="str">
            <v>offer 23.02.2022</v>
          </cell>
          <cell r="L4420">
            <v>44615</v>
          </cell>
          <cell r="V4420">
            <v>1225.1300000000001</v>
          </cell>
        </row>
        <row r="4421">
          <cell r="A4421">
            <v>3287</v>
          </cell>
          <cell r="E4421" t="str">
            <v>Цемент SR  (50 кг. Упаковка) 42,5</v>
          </cell>
          <cell r="I4421" t="str">
            <v>т</v>
          </cell>
          <cell r="J4421" t="str">
            <v xml:space="preserve">AL FATH company </v>
          </cell>
          <cell r="K4421" t="str">
            <v>AL FATH company  21.03.2021</v>
          </cell>
          <cell r="L4421">
            <v>44276</v>
          </cell>
          <cell r="V4421">
            <v>1070</v>
          </cell>
        </row>
        <row r="4422">
          <cell r="A4422">
            <v>4657</v>
          </cell>
          <cell r="E4422" t="str">
            <v>ЦЕМЕНТ SRC</v>
          </cell>
          <cell r="I4422" t="str">
            <v>т</v>
          </cell>
          <cell r="J4422" t="str">
            <v>Lafarge Egypt</v>
          </cell>
          <cell r="K4422" t="str">
            <v>offer 23.02.2022</v>
          </cell>
          <cell r="L4422">
            <v>44615</v>
          </cell>
          <cell r="V4422">
            <v>1268.99</v>
          </cell>
        </row>
        <row r="4423">
          <cell r="A4423">
            <v>3515</v>
          </cell>
          <cell r="E4423" t="str">
            <v>Цемент SRC - ASTM CI50 1 ES 4756-1-2013 / EN I97-1-2011</v>
          </cell>
          <cell r="I4423" t="str">
            <v>т</v>
          </cell>
          <cell r="J4423" t="str">
            <v>Lafarge Egypt</v>
          </cell>
          <cell r="K4423" t="str">
            <v>offer 22.04.2021</v>
          </cell>
          <cell r="L4423">
            <v>44308</v>
          </cell>
          <cell r="V4423">
            <v>845</v>
          </cell>
        </row>
        <row r="4424">
          <cell r="A4424">
            <v>265</v>
          </cell>
          <cell r="E4424" t="str">
            <v>Цемент модифицированный с полимерод для создания гибкого, защитного, водонепроницаемого покрытия. W.P 1020 / {цвет} серый {упаковка} 15 кг + 5 л {расход / единица} 8 м2 (2 слоя) 25,20</v>
          </cell>
          <cell r="I4424" t="str">
            <v>шт.</v>
          </cell>
          <cell r="J4424" t="str">
            <v xml:space="preserve">SAVETO company </v>
          </cell>
          <cell r="K4424" t="str">
            <v xml:space="preserve">SAVETO company </v>
          </cell>
          <cell r="L4424">
            <v>43650</v>
          </cell>
          <cell r="V4424">
            <v>184.89473684210529</v>
          </cell>
        </row>
        <row r="4425">
          <cell r="A4425">
            <v>2645</v>
          </cell>
          <cell r="E4425" t="str">
            <v>Цемент ОРС/42.5</v>
          </cell>
          <cell r="I4425" t="str">
            <v>т</v>
          </cell>
          <cell r="J4425" t="str">
            <v>http://admin.mhuc.gov.eg//Dynamic_Page/637419862130943665.pdf</v>
          </cell>
          <cell r="K4425" t="str">
            <v>Отчёт ноябрь 2020</v>
          </cell>
          <cell r="L4425">
            <v>44136</v>
          </cell>
          <cell r="V4425">
            <v>631.57894736842093</v>
          </cell>
        </row>
        <row r="4426">
          <cell r="A4426">
            <v>1103</v>
          </cell>
          <cell r="E4426" t="str">
            <v>Цемент СЕМ Портландцемент / 52,5 Н/Cement СЕМ 0РС" / 52.5 N</v>
          </cell>
          <cell r="I4426" t="str">
            <v>т</v>
          </cell>
          <cell r="J4426" t="str">
            <v>ZAM MIX</v>
          </cell>
          <cell r="K4426" t="str">
            <v xml:space="preserve">Данные филиала Дирекции в АРЕ </v>
          </cell>
          <cell r="L4426">
            <v>43674</v>
          </cell>
          <cell r="V4426">
            <v>1062.5</v>
          </cell>
        </row>
        <row r="4427">
          <cell r="A4427">
            <v>2662</v>
          </cell>
          <cell r="E4427" t="str">
            <v xml:space="preserve">ЦементCEM III 42.5 N Bulk  насыпью (без упаковки) </v>
          </cell>
          <cell r="I4427" t="str">
            <v>т</v>
          </cell>
          <cell r="J4427" t="str">
            <v xml:space="preserve">Titan </v>
          </cell>
          <cell r="K4427" t="str">
            <v xml:space="preserve">ТКП-02.12.2020 -Email </v>
          </cell>
          <cell r="L4427">
            <v>44167</v>
          </cell>
          <cell r="V4427">
            <v>1140.3508771929826</v>
          </cell>
        </row>
        <row r="4428">
          <cell r="A4428">
            <v>931</v>
          </cell>
          <cell r="E4428" t="str">
            <v xml:space="preserve">цементая плитка  (40*40*4)см </v>
          </cell>
          <cell r="I4428" t="str">
            <v>м2</v>
          </cell>
          <cell r="J4428" t="str">
            <v>www.MHUC.GOV.EG</v>
          </cell>
          <cell r="K4428" t="str">
            <v>www.MHUC.GOV.EG</v>
          </cell>
          <cell r="L4428">
            <v>43614</v>
          </cell>
          <cell r="V4428">
            <v>55</v>
          </cell>
        </row>
        <row r="4429">
          <cell r="A4429">
            <v>930</v>
          </cell>
          <cell r="E4429" t="str">
            <v xml:space="preserve">цементая плитка (25*25*2,5)см </v>
          </cell>
          <cell r="I4429" t="str">
            <v>м2</v>
          </cell>
          <cell r="J4429" t="str">
            <v>www.MHUC.GOV.EG</v>
          </cell>
          <cell r="K4429" t="str">
            <v>www.MHUC.GOV.EG</v>
          </cell>
          <cell r="L4429">
            <v>43614</v>
          </cell>
          <cell r="V4429">
            <v>37.631578947368425</v>
          </cell>
        </row>
        <row r="4430">
          <cell r="A4430">
            <v>38</v>
          </cell>
          <cell r="E4430" t="str">
            <v>Цементно-Бетонный Блок с отверстиями 10х20х40 (СМ)</v>
          </cell>
          <cell r="I4430" t="str">
            <v>шт.</v>
          </cell>
          <cell r="J4430" t="str">
            <v>Bricks</v>
          </cell>
          <cell r="K4430" t="str">
            <v>Предложения 05.09.2018</v>
          </cell>
          <cell r="L4430">
            <v>43317</v>
          </cell>
          <cell r="V4430">
            <v>6.34</v>
          </cell>
        </row>
        <row r="4431">
          <cell r="A4431">
            <v>39</v>
          </cell>
          <cell r="E4431" t="str">
            <v>Цементно-Бетонный Блок с отверстиями 12х20х40 (СМ)</v>
          </cell>
          <cell r="I4431" t="str">
            <v>шт.</v>
          </cell>
          <cell r="J4431" t="str">
            <v>Bricks</v>
          </cell>
          <cell r="K4431" t="str">
            <v>Предложения 05.09.2018</v>
          </cell>
          <cell r="L4431">
            <v>43317</v>
          </cell>
          <cell r="V4431">
            <v>7.1</v>
          </cell>
        </row>
        <row r="4432">
          <cell r="A4432">
            <v>40</v>
          </cell>
          <cell r="E4432" t="str">
            <v>Цементно-Бетонный Блок с отверстиями 20х20х40 (СМ)</v>
          </cell>
          <cell r="I4432" t="str">
            <v>шт.</v>
          </cell>
          <cell r="J4432" t="str">
            <v>Bricks</v>
          </cell>
          <cell r="K4432" t="str">
            <v>Предложения 05.09.2018</v>
          </cell>
          <cell r="L4432">
            <v>43317</v>
          </cell>
          <cell r="V4432">
            <v>9.1</v>
          </cell>
        </row>
        <row r="4433">
          <cell r="A4433">
            <v>41</v>
          </cell>
          <cell r="E4433" t="str">
            <v>Цементно-Бетонный Блок с отверстиями 25х20х40 (СМ)</v>
          </cell>
          <cell r="I4433" t="str">
            <v>шт.</v>
          </cell>
          <cell r="J4433" t="str">
            <v>Bricks</v>
          </cell>
          <cell r="K4433" t="str">
            <v>Предложения 05.09.2018</v>
          </cell>
          <cell r="L4433">
            <v>43317</v>
          </cell>
          <cell r="V4433">
            <v>11</v>
          </cell>
        </row>
        <row r="4434">
          <cell r="A4434">
            <v>282</v>
          </cell>
          <cell r="E4434" t="str">
            <v>Цементно-Бетонный Кирпич глухой 6х10х20 (СМ)</v>
          </cell>
          <cell r="I4434" t="str">
            <v>шт.</v>
          </cell>
          <cell r="J4434" t="str">
            <v>Brickco</v>
          </cell>
          <cell r="K4434" t="str">
            <v>Предложения 05.09.2018</v>
          </cell>
          <cell r="L4434">
            <v>43317</v>
          </cell>
          <cell r="V4434">
            <v>1.07</v>
          </cell>
        </row>
        <row r="4435">
          <cell r="A4435">
            <v>283</v>
          </cell>
          <cell r="E4435" t="str">
            <v>Цементно-Бетонный Кирпич глухой 6х12х25 (СМ)</v>
          </cell>
          <cell r="I4435" t="str">
            <v>1000 шт.</v>
          </cell>
          <cell r="J4435" t="str">
            <v>Brickco</v>
          </cell>
          <cell r="K4435" t="str">
            <v>Предложения 05.09.2018</v>
          </cell>
          <cell r="L4435">
            <v>43317</v>
          </cell>
          <cell r="V4435">
            <v>1490</v>
          </cell>
        </row>
        <row r="4436">
          <cell r="A4436">
            <v>2509</v>
          </cell>
          <cell r="E4436" t="str">
            <v>Цементно-песчаная стяжка, марка 150</v>
          </cell>
          <cell r="I4436" t="str">
            <v>м3</v>
          </cell>
          <cell r="J4436" t="str">
            <v>Samcrete</v>
          </cell>
          <cell r="K4436" t="str">
            <v>Данные филиала Дирекции в АРЕ, №4</v>
          </cell>
          <cell r="L4436">
            <v>43845</v>
          </cell>
          <cell r="V4436">
            <v>700</v>
          </cell>
        </row>
        <row r="4437">
          <cell r="A4437">
            <v>2510</v>
          </cell>
          <cell r="E4437" t="str">
            <v>Цементно-песчаная стяжка, марка 150</v>
          </cell>
          <cell r="I4437" t="str">
            <v>м3</v>
          </cell>
          <cell r="J4437" t="str">
            <v>CEMEX</v>
          </cell>
          <cell r="K4437" t="str">
            <v>Данные филиала Дирекции в АРЕ, №1</v>
          </cell>
          <cell r="L4437">
            <v>43845</v>
          </cell>
          <cell r="V4437">
            <v>719.3</v>
          </cell>
        </row>
        <row r="4438">
          <cell r="A4438">
            <v>2511</v>
          </cell>
          <cell r="E4438" t="str">
            <v>Цементно-песчаная стяжка, марка 150</v>
          </cell>
          <cell r="I4438" t="str">
            <v>м3</v>
          </cell>
          <cell r="J4438" t="str">
            <v>Lafarge Egypt</v>
          </cell>
          <cell r="K4438" t="str">
            <v>Данные филиала Дирекции в АРЕ, №3</v>
          </cell>
          <cell r="L4438">
            <v>43845</v>
          </cell>
          <cell r="V4438">
            <v>775</v>
          </cell>
        </row>
        <row r="4439">
          <cell r="A4439">
            <v>2503</v>
          </cell>
          <cell r="E4439" t="str">
            <v>Цементно-песчаный раствор для устройста стяжки, марка 150, оценка по ГЭСН 06-01-082-19</v>
          </cell>
          <cell r="I4439" t="str">
            <v>м3</v>
          </cell>
          <cell r="J4439" t="str">
            <v>N/A</v>
          </cell>
          <cell r="K4439" t="str">
            <v>Оценка по ГЭСН 06-01-082-19</v>
          </cell>
          <cell r="L4439">
            <v>43767</v>
          </cell>
          <cell r="V4439">
            <v>761.18777115675823</v>
          </cell>
        </row>
        <row r="4440">
          <cell r="A4440">
            <v>264</v>
          </cell>
          <cell r="E4440" t="str">
            <v>цементный раствор для крепления керамической плитки /V.Fix/ {цвет} белый {упаковка} 20 кг {расход / единица} 300 м213,20</v>
          </cell>
          <cell r="I4440" t="str">
            <v>т</v>
          </cell>
          <cell r="J4440" t="str">
            <v xml:space="preserve">SAVETO company </v>
          </cell>
          <cell r="K4440" t="str">
            <v xml:space="preserve">SAVETO company </v>
          </cell>
          <cell r="L4440">
            <v>43650</v>
          </cell>
          <cell r="V4440">
            <v>4567.4999999999991</v>
          </cell>
        </row>
        <row r="4441">
          <cell r="A4441">
            <v>4563</v>
          </cell>
          <cell r="E4441" t="str">
            <v>Цемнт /CEM I 42.5N</v>
          </cell>
          <cell r="I4441" t="str">
            <v>т</v>
          </cell>
          <cell r="J4441" t="str">
            <v>Lafarge Egypt</v>
          </cell>
          <cell r="K4441" t="str">
            <v>offer 20.10.2021</v>
          </cell>
          <cell r="L4441">
            <v>44489</v>
          </cell>
          <cell r="V4441">
            <v>1075</v>
          </cell>
        </row>
        <row r="4442">
          <cell r="A4442">
            <v>4564</v>
          </cell>
          <cell r="E4442" t="str">
            <v>Цемнт /CEM I 42.5N -SR5</v>
          </cell>
          <cell r="I4442" t="str">
            <v>т</v>
          </cell>
          <cell r="J4442" t="str">
            <v>Lafarge Egypt</v>
          </cell>
          <cell r="K4442" t="str">
            <v>offer 20.10.2021</v>
          </cell>
          <cell r="L4442">
            <v>44489</v>
          </cell>
          <cell r="V4442">
            <v>1105</v>
          </cell>
        </row>
        <row r="4443">
          <cell r="A4443">
            <v>4744</v>
          </cell>
          <cell r="E4443" t="str">
            <v xml:space="preserve">Цена Электричество в Египте 2022-2023 г. (1- По потреблению КВ /Месяц -KW Более 1000  </v>
          </cell>
          <cell r="I4443" t="str">
            <v>квт-час</v>
          </cell>
          <cell r="J4443" t="str">
            <v>http://egyptera.org/ar/Tarrif2022.aspx</v>
          </cell>
          <cell r="K4443" t="str">
            <v>http://egyptera.org/ar/Tarrif2022.aspx</v>
          </cell>
          <cell r="L4443" t="str">
            <v>2022-2023</v>
          </cell>
          <cell r="V4443">
            <v>1.6</v>
          </cell>
        </row>
        <row r="4444">
          <cell r="A4444">
            <v>411</v>
          </cell>
          <cell r="E4444" t="str">
            <v>Черная отожженная проволокаДиаметр 1,5 мм5 кг и 25 кг катушки</v>
          </cell>
          <cell r="I4444" t="str">
            <v>т</v>
          </cell>
          <cell r="J4444" t="str">
            <v>Nassar group</v>
          </cell>
          <cell r="K4444" t="str">
            <v>Предложения21.04.2019</v>
          </cell>
          <cell r="L4444">
            <v>43576</v>
          </cell>
          <cell r="V4444">
            <v>12877.500000000002</v>
          </cell>
        </row>
        <row r="4445">
          <cell r="A4445">
            <v>4404</v>
          </cell>
          <cell r="E4445" t="str">
            <v>Шаблон для установки резцов 1.5" (12R)</v>
          </cell>
          <cell r="I4445" t="str">
            <v>шт.</v>
          </cell>
          <cell r="J4445" t="str">
            <v>Ancon</v>
          </cell>
          <cell r="K4445" t="str">
            <v xml:space="preserve">NPO Energomashservice Co </v>
          </cell>
          <cell r="L4445">
            <v>44253</v>
          </cell>
          <cell r="V4445">
            <v>126.92</v>
          </cell>
        </row>
        <row r="4446">
          <cell r="A4446">
            <v>4490</v>
          </cell>
          <cell r="E4446" t="str">
            <v>Шаблон для установки резцов 2.5" (20R)</v>
          </cell>
          <cell r="I4446" t="str">
            <v>шт.</v>
          </cell>
          <cell r="J4446" t="str">
            <v>Ancon</v>
          </cell>
          <cell r="K4446" t="str">
            <v xml:space="preserve">NPO Energomashservice Co </v>
          </cell>
          <cell r="L4446">
            <v>44253</v>
          </cell>
          <cell r="V4446">
            <v>91.83</v>
          </cell>
        </row>
        <row r="4447">
          <cell r="A4447">
            <v>2010</v>
          </cell>
          <cell r="E4447" t="str">
            <v>шайба A.24.01    /  washer A.24.01</v>
          </cell>
          <cell r="I4447" t="str">
            <v>шт.</v>
          </cell>
          <cell r="J4447" t="str">
            <v xml:space="preserve">ASTRON </v>
          </cell>
          <cell r="K4447" t="str">
            <v>ТКП  ASTRON 27.10.2019</v>
          </cell>
          <cell r="L4447">
            <v>43765</v>
          </cell>
          <cell r="V4447" t="str">
            <v>?</v>
          </cell>
        </row>
        <row r="4448">
          <cell r="A4448">
            <v>2014</v>
          </cell>
          <cell r="E4448" t="str">
            <v>шайба A.30.01    /  washer A.30.01</v>
          </cell>
          <cell r="I4448" t="str">
            <v>шт.</v>
          </cell>
          <cell r="J4448" t="str">
            <v xml:space="preserve">ASTRON </v>
          </cell>
          <cell r="K4448" t="str">
            <v>ТКП  ASTRON 27.10.2019</v>
          </cell>
          <cell r="L4448">
            <v>43765</v>
          </cell>
          <cell r="V4448" t="str">
            <v>?</v>
          </cell>
        </row>
        <row r="4449">
          <cell r="A4449">
            <v>3100</v>
          </cell>
          <cell r="E4449" t="str">
            <v xml:space="preserve">Шарнирный соединитель RGV 60 FS (7082010)               OBO Bettermann. Цена OBO Bettermann Hungary. Транспорт экспертно 5%. </v>
          </cell>
          <cell r="I4449" t="str">
            <v>шт.</v>
          </cell>
          <cell r="J4449" t="str">
            <v>OBO Bettermann</v>
          </cell>
          <cell r="K4449" t="str">
            <v>Прайс лист OBO Bettermann Hungary 15.04.2020</v>
          </cell>
          <cell r="L4449">
            <v>44200</v>
          </cell>
          <cell r="V4449">
            <v>56.99797404423385</v>
          </cell>
        </row>
        <row r="4450">
          <cell r="A4450">
            <v>311</v>
          </cell>
          <cell r="E4450" t="str">
            <v>Швеллер / Hot Rolled CHANNEL    100 mm</v>
          </cell>
          <cell r="I4450" t="str">
            <v>т</v>
          </cell>
          <cell r="J4450" t="str">
            <v>Beshay Steel</v>
          </cell>
          <cell r="K4450" t="str">
            <v>ТКП (26.08. 2019 )</v>
          </cell>
          <cell r="L4450">
            <v>43703</v>
          </cell>
          <cell r="V4450">
            <v>10877.192982456143</v>
          </cell>
        </row>
        <row r="4451">
          <cell r="A4451">
            <v>312</v>
          </cell>
          <cell r="E4451" t="str">
            <v>Швеллер / Hot Rolled CHANNEL    120 mm</v>
          </cell>
          <cell r="I4451" t="str">
            <v>т</v>
          </cell>
          <cell r="J4451" t="str">
            <v>Beshay Steel</v>
          </cell>
          <cell r="K4451" t="str">
            <v>ТКП (26.08. 2019 )</v>
          </cell>
          <cell r="L4451">
            <v>43703</v>
          </cell>
          <cell r="V4451">
            <v>10877.192982456143</v>
          </cell>
        </row>
        <row r="4452">
          <cell r="A4452">
            <v>310</v>
          </cell>
          <cell r="E4452" t="str">
            <v>Швеллер / Hot Rolled CHANNEL    80 mm</v>
          </cell>
          <cell r="I4452" t="str">
            <v>т</v>
          </cell>
          <cell r="J4452" t="str">
            <v>Beshay Steel</v>
          </cell>
          <cell r="K4452" t="str">
            <v>ТКП (26.08. 2019 )</v>
          </cell>
          <cell r="L4452">
            <v>43703</v>
          </cell>
          <cell r="V4452">
            <v>10877.192982456143</v>
          </cell>
        </row>
        <row r="4453">
          <cell r="A4453">
            <v>378</v>
          </cell>
          <cell r="E4453" t="str">
            <v>Швеллер /Beams U (140 mm)</v>
          </cell>
          <cell r="I4453" t="str">
            <v>т</v>
          </cell>
          <cell r="J4453" t="str">
            <v>Egyptian Iron and Steel co.</v>
          </cell>
          <cell r="K4453"/>
          <cell r="L4453" t="str">
            <v>?</v>
          </cell>
          <cell r="V4453">
            <v>14670</v>
          </cell>
        </row>
        <row r="4454">
          <cell r="A4454">
            <v>2882</v>
          </cell>
          <cell r="E4454" t="str">
            <v>Швеллер /Beams U (140;160;200;260; mm)</v>
          </cell>
          <cell r="I4454" t="str">
            <v>т</v>
          </cell>
          <cell r="J4454" t="str">
            <v>Egyptian Iron and Steel co.</v>
          </cell>
          <cell r="K4454" t="str">
            <v>ТКП.21.12.2020</v>
          </cell>
          <cell r="L4454">
            <v>44186</v>
          </cell>
          <cell r="V4454">
            <v>10320.17543859649</v>
          </cell>
        </row>
        <row r="4455">
          <cell r="A4455">
            <v>379</v>
          </cell>
          <cell r="E4455" t="str">
            <v>Швеллер /Beams U (80;100;120 mm)</v>
          </cell>
          <cell r="I4455" t="str">
            <v>т</v>
          </cell>
          <cell r="J4455" t="str">
            <v>Egyptian Iron and Steel co.</v>
          </cell>
          <cell r="K4455"/>
          <cell r="L4455" t="str">
            <v>?</v>
          </cell>
          <cell r="V4455">
            <v>12690</v>
          </cell>
        </row>
        <row r="4456">
          <cell r="A4456">
            <v>2881</v>
          </cell>
          <cell r="E4456" t="str">
            <v>Швеллер /Beams U (80;100;120 mm)</v>
          </cell>
          <cell r="I4456" t="str">
            <v>т</v>
          </cell>
          <cell r="J4456" t="str">
            <v>Egyptian Iron and Steel co.</v>
          </cell>
          <cell r="K4456" t="str">
            <v>ТКП.21.12.2020</v>
          </cell>
          <cell r="L4456">
            <v>44186</v>
          </cell>
          <cell r="V4456">
            <v>9758.7719298245611</v>
          </cell>
        </row>
        <row r="4457">
          <cell r="A4457">
            <v>380</v>
          </cell>
          <cell r="E4457" t="str">
            <v xml:space="preserve">Швеллер/ Beams U (160,200,260,mm)  </v>
          </cell>
          <cell r="I4457" t="str">
            <v>т</v>
          </cell>
          <cell r="J4457" t="str">
            <v>Egyptian Iron and Steel co.</v>
          </cell>
          <cell r="K4457"/>
          <cell r="L4457" t="str">
            <v>?</v>
          </cell>
          <cell r="V4457">
            <v>14550</v>
          </cell>
        </row>
        <row r="4458">
          <cell r="A4458">
            <v>381</v>
          </cell>
          <cell r="E4458" t="str">
            <v>Швеллеры № 40 из стали марки Ст0</v>
          </cell>
          <cell r="I4458" t="str">
            <v>т</v>
          </cell>
          <cell r="J4458" t="str">
            <v xml:space="preserve">ELEKHWA company </v>
          </cell>
          <cell r="K4458"/>
          <cell r="L4458">
            <v>43520</v>
          </cell>
          <cell r="V4458">
            <v>18000</v>
          </cell>
        </row>
        <row r="4459">
          <cell r="A4459">
            <v>3021</v>
          </cell>
          <cell r="E4459" t="str">
            <v xml:space="preserve">Шина уравнивания потенциалов 1801 VDE   5015650   OBO Battermann. Цена OBO Bettermann Hungary. Транспорт экспертно 5%. </v>
          </cell>
          <cell r="I4459" t="str">
            <v>шт.</v>
          </cell>
          <cell r="J4459" t="str">
            <v>OBO Bettermann</v>
          </cell>
          <cell r="K4459" t="str">
            <v>Прайс лист OBO Bettermann Hungary 15.04.2020</v>
          </cell>
          <cell r="L4459">
            <v>44200</v>
          </cell>
          <cell r="V4459">
            <v>389.26622023858999</v>
          </cell>
        </row>
        <row r="4460">
          <cell r="A4460">
            <v>3277</v>
          </cell>
          <cell r="E4460" t="str">
            <v xml:space="preserve">шлакопортландцемент /CEMIII/A 50% slag </v>
          </cell>
          <cell r="I4460">
            <v>0</v>
          </cell>
          <cell r="J4460" t="str">
            <v>Lafarge Egypt</v>
          </cell>
          <cell r="K4460" t="str">
            <v>Lafarge /Email 09.03.2021</v>
          </cell>
          <cell r="L4460">
            <v>44264</v>
          </cell>
          <cell r="V4460">
            <v>1325</v>
          </cell>
        </row>
        <row r="4461">
          <cell r="A4461">
            <v>3276</v>
          </cell>
          <cell r="E4461" t="str">
            <v xml:space="preserve">шлакопортландцемент /CEMIII/A 60% slag </v>
          </cell>
          <cell r="I4461">
            <v>0</v>
          </cell>
          <cell r="J4461" t="str">
            <v>Lafarge Egypt</v>
          </cell>
          <cell r="K4461" t="str">
            <v>Lafarge /Email 09.03.2021</v>
          </cell>
          <cell r="L4461">
            <v>44264</v>
          </cell>
          <cell r="V4461">
            <v>1575</v>
          </cell>
        </row>
        <row r="4462">
          <cell r="A4462">
            <v>3809</v>
          </cell>
          <cell r="E4462" t="str">
            <v>Шланг / 36 мм полиэтилен с внешним диаметром 43,6 мм и внутренним диаметром 36 мм, длина бухты-катушка 22,5 метра (оранжевый цвет)</v>
          </cell>
          <cell r="I4462" t="str">
            <v>шт.</v>
          </cell>
          <cell r="J4462" t="str">
            <v>Makkaah for Electical supplies</v>
          </cell>
          <cell r="K4462" t="str">
            <v xml:space="preserve">offer 09.06.2021 </v>
          </cell>
          <cell r="L4462">
            <v>44356</v>
          </cell>
          <cell r="V4462"/>
        </row>
        <row r="4463">
          <cell r="A4463">
            <v>3811</v>
          </cell>
          <cell r="E4463" t="str">
            <v>Шланг / полиэтилен 13 мм (огнестойкий) наружный диаметр 17,2 мм и внутренний диаметр 13 мм, длина бухты-катушка 45 метров (серый цвет)</v>
          </cell>
          <cell r="I4463" t="str">
            <v>шт.</v>
          </cell>
          <cell r="J4463" t="str">
            <v>Makkaah for Electical supplies</v>
          </cell>
          <cell r="K4463" t="str">
            <v xml:space="preserve">offer 09.06.2021 </v>
          </cell>
          <cell r="L4463">
            <v>44356</v>
          </cell>
          <cell r="V4463"/>
        </row>
        <row r="4464">
          <cell r="A4464">
            <v>3804</v>
          </cell>
          <cell r="E4464" t="str">
            <v>Шланг / полиэтилен 13 мм, внешний диаметр 17,2 мм и внутренний диаметр 13 мм, длина бухты-катушка 45 метров (оранжевый цвет)</v>
          </cell>
          <cell r="I4464" t="str">
            <v>шт.</v>
          </cell>
          <cell r="J4464" t="str">
            <v>Makkaah for Electical supplies</v>
          </cell>
          <cell r="K4464" t="str">
            <v xml:space="preserve">offer 09.06.2021 </v>
          </cell>
          <cell r="L4464">
            <v>44356</v>
          </cell>
          <cell r="V4464"/>
        </row>
        <row r="4465">
          <cell r="A4465">
            <v>3824</v>
          </cell>
          <cell r="E4465" t="str">
            <v>Шланг / полиэтилен 16 мм (огнестойкий) наружный диаметр 16 мм и внутренний диаметр 11,7 мм, длина бухты-катушка 50 метров (серый цвет)</v>
          </cell>
          <cell r="I4465" t="str">
            <v>шт.</v>
          </cell>
          <cell r="J4465" t="str">
            <v>Makkaah for Electical supplies</v>
          </cell>
          <cell r="K4465" t="str">
            <v xml:space="preserve">offer 09.06.2021 </v>
          </cell>
          <cell r="L4465">
            <v>44356</v>
          </cell>
          <cell r="V4465"/>
        </row>
        <row r="4466">
          <cell r="A4466" t="str">
            <v>3824-1</v>
          </cell>
          <cell r="E4466" t="str">
            <v>Шланг / полиэтилен 16 мм (огнестойкий) наружный диаметр 16 мм и внутренний диаметр 11,7 мм, длина бухты-катушка 50 метров (серый цвет)</v>
          </cell>
          <cell r="I4466" t="str">
            <v>шт.</v>
          </cell>
          <cell r="J4466" t="str">
            <v>Makkaah for Electical supplies</v>
          </cell>
          <cell r="K4466" t="str">
            <v xml:space="preserve">offer 09.06.2021 </v>
          </cell>
          <cell r="L4466">
            <v>44356</v>
          </cell>
          <cell r="V4466"/>
        </row>
        <row r="4467">
          <cell r="A4467">
            <v>3812</v>
          </cell>
          <cell r="E4467" t="str">
            <v>Шланг / полиэтилен 16 мм (огнестойкий) наружный диаметр 20,6 мм и внутренний диаметр 16 мм, длина бухты-катушка 45 метров (серый цвет)</v>
          </cell>
          <cell r="I4467" t="str">
            <v>шт.</v>
          </cell>
          <cell r="J4467" t="str">
            <v>Makkaah for Electical supplies</v>
          </cell>
          <cell r="K4467" t="str">
            <v xml:space="preserve">offer 09.06.2021 </v>
          </cell>
          <cell r="L4467">
            <v>44356</v>
          </cell>
          <cell r="V4467"/>
        </row>
        <row r="4468">
          <cell r="A4468">
            <v>3818</v>
          </cell>
          <cell r="E4468" t="str">
            <v>Шланг / полиэтилен 16 мм с внешним диаметром 16 мм и внутренним диаметром 11,7 мм, длиной бухты-катушка 50 метров (оранжевый цвет)</v>
          </cell>
          <cell r="I4468" t="str">
            <v>шт.</v>
          </cell>
          <cell r="J4468" t="str">
            <v>Makkaah for Electical supplies</v>
          </cell>
          <cell r="K4468" t="str">
            <v xml:space="preserve">offer 09.06.2021 </v>
          </cell>
          <cell r="L4468">
            <v>44356</v>
          </cell>
          <cell r="V4468"/>
        </row>
        <row r="4469">
          <cell r="A4469" t="str">
            <v>3818-1</v>
          </cell>
          <cell r="E4469" t="str">
            <v>Шланг / полиэтилен 16 мм с внешним диаметром 16 мм и внутренним диаметром 11,7 мм, длиной бухты-катушка 50 метров (оранжевый цвет)</v>
          </cell>
          <cell r="I4469" t="str">
            <v>шт.</v>
          </cell>
          <cell r="J4469" t="str">
            <v>Makkaah for Electical supplies</v>
          </cell>
          <cell r="K4469" t="str">
            <v xml:space="preserve">offer 09.06.2021 </v>
          </cell>
          <cell r="L4469">
            <v>44356</v>
          </cell>
          <cell r="V4469"/>
        </row>
        <row r="4470">
          <cell r="A4470">
            <v>3805</v>
          </cell>
          <cell r="E4470" t="str">
            <v>Шланг / полиэтилен 16 мм с внешним диаметром 20,6 мм и внутренним диаметром 16 мм, длиной бухты-катушка 45 метров (оранжевый цвет)</v>
          </cell>
          <cell r="I4470" t="str">
            <v>шт.</v>
          </cell>
          <cell r="J4470" t="str">
            <v>Makkaah for Electical supplies</v>
          </cell>
          <cell r="K4470" t="str">
            <v xml:space="preserve">offer 09.06.2021 </v>
          </cell>
          <cell r="L4470">
            <v>44356</v>
          </cell>
          <cell r="V4470"/>
        </row>
        <row r="4471">
          <cell r="A4471">
            <v>3813</v>
          </cell>
          <cell r="E4471" t="str">
            <v>Шланг / полиэтилен 19 мм (огнестойкий) наружный диаметр 23,8 мм и внутренний диаметр 19 мм, длина бухты-катушка 45 метров (серый цвет)</v>
          </cell>
          <cell r="I4471" t="str">
            <v>шт.</v>
          </cell>
          <cell r="J4471" t="str">
            <v>Makkaah for Electical supplies</v>
          </cell>
          <cell r="K4471" t="str">
            <v xml:space="preserve">offer 09.06.2021 </v>
          </cell>
          <cell r="L4471">
            <v>44356</v>
          </cell>
          <cell r="V4471"/>
        </row>
        <row r="4472">
          <cell r="A4472">
            <v>3806</v>
          </cell>
          <cell r="E4472" t="str">
            <v>Шланг / полиэтилен 19 мм с внешним диаметром 23,8 мм и внутренним диаметром 19 мм, длиной бухты-катушка 45 метров (оранжевый цвет)</v>
          </cell>
          <cell r="I4472" t="str">
            <v>шт.</v>
          </cell>
          <cell r="J4472" t="str">
            <v>Makkaah for Electical supplies</v>
          </cell>
          <cell r="K4472" t="str">
            <v xml:space="preserve">offer 09.06.2021 </v>
          </cell>
          <cell r="L4472">
            <v>44356</v>
          </cell>
          <cell r="V4472"/>
        </row>
        <row r="4473">
          <cell r="A4473">
            <v>3825</v>
          </cell>
          <cell r="E4473" t="str">
            <v>Шланг / полиэтилен 20 мм (огнестойкий) наружный диаметр 20 мм и внутренний диаметр 15,5 мм, длина бухты-катушка 50 метров (серый цвет)</v>
          </cell>
          <cell r="I4473" t="str">
            <v>шт.</v>
          </cell>
          <cell r="J4473" t="str">
            <v>Makkaah for Electical supplies</v>
          </cell>
          <cell r="K4473" t="str">
            <v xml:space="preserve">offer 09.06.2021 </v>
          </cell>
          <cell r="L4473">
            <v>44356</v>
          </cell>
          <cell r="V4473"/>
        </row>
        <row r="4474">
          <cell r="A4474" t="str">
            <v>3825-1</v>
          </cell>
          <cell r="E4474" t="str">
            <v>Шланг / полиэтилен 20 мм (огнестойкий) наружный диаметр 20 мм и внутренний диаметр 15,5 мм, длина бухты-катушка 50 метров (серый цвет)</v>
          </cell>
          <cell r="I4474" t="str">
            <v>шт.</v>
          </cell>
          <cell r="J4474" t="str">
            <v>Makkaah for Electical supplies</v>
          </cell>
          <cell r="K4474" t="str">
            <v xml:space="preserve">offer 09.06.2021 </v>
          </cell>
          <cell r="L4474">
            <v>44356</v>
          </cell>
          <cell r="V4474"/>
        </row>
        <row r="4475">
          <cell r="A4475">
            <v>3819</v>
          </cell>
          <cell r="E4475" t="str">
            <v>Шланг / полиэтилен 20 мм, наружный диаметр 20 мм и внутренний диаметр 15,5 мм, длина бухты-катушка 50 метров (оранжевый цвет)</v>
          </cell>
          <cell r="I4475" t="str">
            <v>шт.</v>
          </cell>
          <cell r="J4475" t="str">
            <v>Makkaah for Electical supplies</v>
          </cell>
          <cell r="K4475" t="str">
            <v xml:space="preserve">offer 09.06.2021 </v>
          </cell>
          <cell r="L4475">
            <v>44356</v>
          </cell>
          <cell r="V4475"/>
        </row>
        <row r="4476">
          <cell r="A4476" t="str">
            <v>3819-1</v>
          </cell>
          <cell r="E4476" t="str">
            <v>Шланг / полиэтилен 20 мм, наружный диаметр 20 мм и внутренний диаметр 15,5 мм, длина бухты-катушка 50 метров (оранжевый цвет)</v>
          </cell>
          <cell r="I4476" t="str">
            <v>шт.</v>
          </cell>
          <cell r="J4476" t="str">
            <v>Makkaah for Electical supplies</v>
          </cell>
          <cell r="K4476" t="str">
            <v xml:space="preserve">offer 09.06.2021 </v>
          </cell>
          <cell r="L4476">
            <v>44356</v>
          </cell>
          <cell r="V4476"/>
        </row>
        <row r="4477">
          <cell r="A4477">
            <v>3814</v>
          </cell>
          <cell r="E4477" t="str">
            <v>Шланг / полиэтилен 23 мм (огнестойкий) наружный диаметр 28,2 мм и внутренний диаметр 23 мм, длина бухты-катушка 45 метров (серый цвет)</v>
          </cell>
          <cell r="I4477" t="str">
            <v>шт.</v>
          </cell>
          <cell r="J4477" t="str">
            <v>Makkaah for Electical supplies</v>
          </cell>
          <cell r="K4477" t="str">
            <v xml:space="preserve">offer 09.06.2021 </v>
          </cell>
          <cell r="L4477">
            <v>44356</v>
          </cell>
          <cell r="V4477"/>
        </row>
        <row r="4478">
          <cell r="A4478">
            <v>3807</v>
          </cell>
          <cell r="E4478" t="str">
            <v>Шланг / полиэтилен 23 мм, наружный диаметр 28,2 мм и внутренний диаметр 23 мм, длина бухты-катушка 45 метров (оранжевый цвет)</v>
          </cell>
          <cell r="I4478" t="str">
            <v>шт.</v>
          </cell>
          <cell r="J4478" t="str">
            <v>Makkaah for Electical supplies</v>
          </cell>
          <cell r="K4478" t="str">
            <v xml:space="preserve">offer 09.06.2021 </v>
          </cell>
          <cell r="L4478">
            <v>44356</v>
          </cell>
          <cell r="V4478"/>
        </row>
        <row r="4479">
          <cell r="A4479">
            <v>3826</v>
          </cell>
          <cell r="E4479" t="str">
            <v>Шланг / полиэтилен 25 мм (огнестойкий) наружный диаметр 25 мм и внутренний диаметр 19,8 мм, длина бухты-катушка 50 метров (серый цвет)</v>
          </cell>
          <cell r="I4479" t="str">
            <v>шт.</v>
          </cell>
          <cell r="J4479" t="str">
            <v>Makkaah for Electical supplies</v>
          </cell>
          <cell r="K4479" t="str">
            <v xml:space="preserve">offer 09.06.2021 </v>
          </cell>
          <cell r="L4479">
            <v>44356</v>
          </cell>
          <cell r="V4479"/>
        </row>
        <row r="4480">
          <cell r="A4480">
            <v>3820</v>
          </cell>
          <cell r="E4480" t="str">
            <v>Шланг / полиэтилен 25 мм, наружный диаметр 25 мм и внутренний диаметр 19,8 мм, длина бухты-катушка 50 метров (оранжевый цвет)</v>
          </cell>
          <cell r="I4480" t="str">
            <v>шт.</v>
          </cell>
          <cell r="J4480" t="str">
            <v>Makkaah for Electical supplies</v>
          </cell>
          <cell r="K4480" t="str">
            <v xml:space="preserve">offer 09.06.2021 </v>
          </cell>
          <cell r="L4480">
            <v>44356</v>
          </cell>
          <cell r="V4480"/>
        </row>
        <row r="4481">
          <cell r="A4481" t="str">
            <v>3820-1</v>
          </cell>
          <cell r="E4481" t="str">
            <v>Шланг / полиэтилен 25 мм, наружный диаметр 25 мм и внутренний диаметр 19,8 мм, длина бухты-катушка 50 метров (оранжевый цвет)</v>
          </cell>
          <cell r="I4481" t="str">
            <v>шт.</v>
          </cell>
          <cell r="J4481" t="str">
            <v>Makkaah for Electical supplies</v>
          </cell>
          <cell r="K4481" t="str">
            <v xml:space="preserve">offer 09.06.2021 </v>
          </cell>
          <cell r="L4481">
            <v>44356</v>
          </cell>
          <cell r="V4481"/>
        </row>
        <row r="4482">
          <cell r="A4482">
            <v>3815</v>
          </cell>
          <cell r="E4482" t="str">
            <v>Шланг / полиэтилен 29 мм (огнестойкий) наружный диаметр 35,6 мм и внутренний диаметр 29 мм, длина бухты-катушка 45 метров (серый цвет)</v>
          </cell>
          <cell r="I4482" t="str">
            <v>шт.</v>
          </cell>
          <cell r="J4482" t="str">
            <v>Makkaah for Electical supplies</v>
          </cell>
          <cell r="K4482" t="str">
            <v xml:space="preserve">offer 09.06.2021 </v>
          </cell>
          <cell r="L4482">
            <v>44356</v>
          </cell>
          <cell r="V4482"/>
        </row>
        <row r="4483">
          <cell r="A4483">
            <v>3808</v>
          </cell>
          <cell r="E4483" t="str">
            <v>Шланг / полиэтилен 29 мм с внешним диаметром 35,6 мм и внутренним диаметром 29 мм, длиной бухты-катушка 45 метров (оранжевый цвет)</v>
          </cell>
          <cell r="I4483" t="str">
            <v>шт.</v>
          </cell>
          <cell r="J4483" t="str">
            <v>Makkaah for Electical supplies</v>
          </cell>
          <cell r="K4483" t="str">
            <v xml:space="preserve">offer 09.06.2021 </v>
          </cell>
          <cell r="L4483">
            <v>44356</v>
          </cell>
          <cell r="V4483"/>
        </row>
        <row r="4484">
          <cell r="A4484">
            <v>3827</v>
          </cell>
          <cell r="E4484" t="str">
            <v>Шланг / полиэтилен 32 мм (огнестойкий) наружный диаметр 32 мм и внутренний диаметр 26,4 мм, длина бухты-катушка 50 метров (серый цвет)</v>
          </cell>
          <cell r="I4484" t="str">
            <v>шт.</v>
          </cell>
          <cell r="J4484" t="str">
            <v>Makkaah for Electical supplies</v>
          </cell>
          <cell r="K4484" t="str">
            <v xml:space="preserve">offer 09.06.2021 </v>
          </cell>
          <cell r="L4484">
            <v>44356</v>
          </cell>
          <cell r="V4484"/>
        </row>
        <row r="4485">
          <cell r="A4485">
            <v>3821</v>
          </cell>
          <cell r="E4485" t="str">
            <v>Шланг / полиэтилен 32 мм, наружный диаметр 32 мм и внутренний диаметр 26,4 мм, длина бухты-катушка 50 метров (оранжевый цвет)</v>
          </cell>
          <cell r="I4485" t="str">
            <v>шт.</v>
          </cell>
          <cell r="J4485" t="str">
            <v>Makkaah for Electical supplies</v>
          </cell>
          <cell r="K4485" t="str">
            <v xml:space="preserve">offer 09.06.2021 </v>
          </cell>
          <cell r="L4485">
            <v>44356</v>
          </cell>
          <cell r="V4485"/>
        </row>
        <row r="4486">
          <cell r="A4486" t="str">
            <v>3821-1</v>
          </cell>
          <cell r="E4486" t="str">
            <v>Шланг / полиэтилен 32 мм, наружный диаметр 32 мм и внутренний диаметр 26,4 мм, длина бухты-катушка 50 метров (оранжевый цвет)</v>
          </cell>
          <cell r="I4486" t="str">
            <v>шт.</v>
          </cell>
          <cell r="J4486" t="str">
            <v>Makkaah for Electical supplies</v>
          </cell>
          <cell r="K4486" t="str">
            <v xml:space="preserve">offer 09.06.2021 </v>
          </cell>
          <cell r="L4486">
            <v>44356</v>
          </cell>
          <cell r="V4486"/>
        </row>
        <row r="4487">
          <cell r="A4487">
            <v>3816</v>
          </cell>
          <cell r="E4487" t="str">
            <v>Шланг / полиэтилен 36 мм (огнестойкий) наружный диаметр 43,6 мм и внутренний диаметр 36 мм, длина бухты-катушка 22,5 метра (серый цвет)</v>
          </cell>
          <cell r="I4487" t="str">
            <v>шт.</v>
          </cell>
          <cell r="J4487" t="str">
            <v>Makkaah for Electical supplies</v>
          </cell>
          <cell r="K4487" t="str">
            <v xml:space="preserve">offer 09.06.2021 </v>
          </cell>
          <cell r="L4487">
            <v>44356</v>
          </cell>
          <cell r="V4487"/>
        </row>
        <row r="4488">
          <cell r="A4488">
            <v>3828</v>
          </cell>
          <cell r="E4488" t="str">
            <v>Шланг / полиэтилен 40 мм (огнестойкий) наружный диаметр 40 мм и внутренний диаметр 34, длина бухты-катушка 25 метров (серый цвет)</v>
          </cell>
          <cell r="I4488" t="str">
            <v>шт.</v>
          </cell>
          <cell r="J4488" t="str">
            <v>Makkaah for Electical supplies</v>
          </cell>
          <cell r="K4488" t="str">
            <v xml:space="preserve">offer 09.06.2021 </v>
          </cell>
          <cell r="L4488">
            <v>44356</v>
          </cell>
          <cell r="V4488"/>
        </row>
        <row r="4489">
          <cell r="A4489">
            <v>3822</v>
          </cell>
          <cell r="E4489" t="str">
            <v>Шланг / полиэтилен 40 мм, внешний диаметр 40 мм и внутренний диаметр 34, длина бухты-катушка 25 метров (оранжевый цвет)</v>
          </cell>
          <cell r="I4489" t="str">
            <v>шт.</v>
          </cell>
          <cell r="J4489" t="str">
            <v>Makkaah for Electical supplies</v>
          </cell>
          <cell r="K4489" t="str">
            <v xml:space="preserve">offer 09.06.2021 </v>
          </cell>
          <cell r="L4489">
            <v>44356</v>
          </cell>
          <cell r="V4489"/>
        </row>
        <row r="4490">
          <cell r="A4490" t="str">
            <v>3822-1</v>
          </cell>
          <cell r="E4490" t="str">
            <v>Шланг / полиэтилен 40 мм, внешний диаметр 40 мм и внутренний диаметр 34, длина бухты-катушка 25 метров (оранжевый цвет)</v>
          </cell>
          <cell r="I4490" t="str">
            <v>шт.</v>
          </cell>
          <cell r="J4490" t="str">
            <v>Makkaah for Electical supplies</v>
          </cell>
          <cell r="K4490" t="str">
            <v xml:space="preserve">offer 09.06.2021 </v>
          </cell>
          <cell r="L4490">
            <v>44356</v>
          </cell>
          <cell r="V4490"/>
        </row>
        <row r="4491">
          <cell r="A4491">
            <v>3817</v>
          </cell>
          <cell r="E4491" t="str">
            <v>Шланг / полиэтилен 48 мм (огнестойкий) наружный диаметр 54,5 мм и внутренний диаметр 48 мм, длина бухты-катушка 25 метров (серый цвет)</v>
          </cell>
          <cell r="I4491" t="str">
            <v>шт.</v>
          </cell>
          <cell r="J4491" t="str">
            <v>Makkaah for Electical supplies</v>
          </cell>
          <cell r="K4491" t="str">
            <v xml:space="preserve">offer 09.06.2021 </v>
          </cell>
          <cell r="L4491">
            <v>44356</v>
          </cell>
          <cell r="V4491"/>
        </row>
        <row r="4492">
          <cell r="A4492">
            <v>3810</v>
          </cell>
          <cell r="E4492" t="str">
            <v>Шланг / полиэтилен 48 мм, внешний диаметр 54,5 мм и внутренний диаметр 48 мм, длина бухты-катушка 25 метров (оранжевый цвет)</v>
          </cell>
          <cell r="I4492" t="str">
            <v>шт.</v>
          </cell>
          <cell r="J4492" t="str">
            <v>Makkaah for Electical supplies</v>
          </cell>
          <cell r="K4492" t="str">
            <v xml:space="preserve">offer 09.06.2021 </v>
          </cell>
          <cell r="L4492">
            <v>44356</v>
          </cell>
          <cell r="V4492"/>
        </row>
        <row r="4493">
          <cell r="A4493">
            <v>3829</v>
          </cell>
          <cell r="E4493" t="str">
            <v>Шланг / полиэтилен 50 мм (огнестойкий) наружный диаметр 50 мм и внутренний диаметр 43,5 мм, длина бухты-катушка 25 метров (серый цвет)</v>
          </cell>
          <cell r="I4493" t="str">
            <v>шт.</v>
          </cell>
          <cell r="J4493" t="str">
            <v>Makkaah for Electical supplies</v>
          </cell>
          <cell r="K4493" t="str">
            <v xml:space="preserve">offer 09.06.2021 </v>
          </cell>
          <cell r="L4493">
            <v>44356</v>
          </cell>
          <cell r="V4493"/>
        </row>
        <row r="4494">
          <cell r="A4494">
            <v>3823</v>
          </cell>
          <cell r="E4494" t="str">
            <v>Шланг / полиэтилен 50 мм, наружный диаметр 50 мм и внутренний диаметр 43,5 мм, длина бухты-катушка 25 метров (оранжевый цвет)</v>
          </cell>
          <cell r="I4494" t="str">
            <v>шт.</v>
          </cell>
          <cell r="J4494" t="str">
            <v>Makkaah for Electical supplies</v>
          </cell>
          <cell r="K4494" t="str">
            <v xml:space="preserve">offer 09.06.2021 </v>
          </cell>
          <cell r="L4494">
            <v>44356</v>
          </cell>
          <cell r="V4494"/>
        </row>
        <row r="4495">
          <cell r="A4495" t="str">
            <v>3823-1</v>
          </cell>
          <cell r="E4495" t="str">
            <v>Шланг / полиэтилен 50 мм, наружный диаметр 50 мм и внутренний диаметр 43,5 мм, длина бухты-катушка 25 метров (оранжевый цвет)</v>
          </cell>
          <cell r="I4495" t="str">
            <v>шт.</v>
          </cell>
          <cell r="J4495" t="str">
            <v>Makkaah for Electical supplies</v>
          </cell>
          <cell r="K4495" t="str">
            <v xml:space="preserve">offer 09.06.2021 </v>
          </cell>
          <cell r="L4495">
            <v>44356</v>
          </cell>
          <cell r="V4495"/>
        </row>
        <row r="4496">
          <cell r="A4496">
            <v>4389</v>
          </cell>
          <cell r="E4496" t="str">
            <v>Шланг гидравлический для ковочной машины возвратный(2м)</v>
          </cell>
          <cell r="I4496" t="str">
            <v>шт.</v>
          </cell>
          <cell r="J4496" t="str">
            <v>Ancon</v>
          </cell>
          <cell r="K4496" t="str">
            <v xml:space="preserve">NPO Energomashservice Co </v>
          </cell>
          <cell r="L4496">
            <v>44253</v>
          </cell>
          <cell r="V4496">
            <v>54.27</v>
          </cell>
        </row>
        <row r="4497">
          <cell r="A4497">
            <v>4390</v>
          </cell>
          <cell r="E4497" t="str">
            <v>Шланг подачи, гидравлический для ковочной машины (2м)</v>
          </cell>
          <cell r="I4497" t="str">
            <v>шт.</v>
          </cell>
          <cell r="J4497" t="str">
            <v>Ancon</v>
          </cell>
          <cell r="K4497" t="str">
            <v xml:space="preserve">NPO Energomashservice Co </v>
          </cell>
          <cell r="L4497">
            <v>44253</v>
          </cell>
          <cell r="V4497">
            <v>79.819999999999993</v>
          </cell>
        </row>
        <row r="4498">
          <cell r="A4498">
            <v>8</v>
          </cell>
          <cell r="E4498" t="str">
            <v>шлифовальный круг/Grinding Wheel/5”</v>
          </cell>
          <cell r="I4498" t="str">
            <v>шт.</v>
          </cell>
          <cell r="J4498" t="str">
            <v>Egyptian Abrasives co. EACO</v>
          </cell>
          <cell r="K4498" t="str">
            <v>Предложения 24.09.2018</v>
          </cell>
          <cell r="L4498">
            <v>43367</v>
          </cell>
          <cell r="V4498">
            <v>14.8819</v>
          </cell>
        </row>
        <row r="4499">
          <cell r="A4499">
            <v>9</v>
          </cell>
          <cell r="E4499" t="str">
            <v>шлифовальный круг/Grinding Wheel/9”</v>
          </cell>
          <cell r="I4499" t="str">
            <v>шт.</v>
          </cell>
          <cell r="J4499" t="str">
            <v>Egyptian Abrasives co. EACO</v>
          </cell>
          <cell r="K4499" t="str">
            <v>Предложения 24.09.2018</v>
          </cell>
          <cell r="L4499">
            <v>43367</v>
          </cell>
          <cell r="V4499">
            <v>42.494100000000003</v>
          </cell>
        </row>
        <row r="4500">
          <cell r="A4500">
            <v>5047</v>
          </cell>
          <cell r="E4500" t="str">
            <v>Шов деформационый Deflex E 810-210 - H=43mm. Транспорт экспертно 5%</v>
          </cell>
          <cell r="I4500" t="str">
            <v>м</v>
          </cell>
          <cell r="J4500" t="str">
            <v>DEFLEX</v>
          </cell>
          <cell r="K4500" t="str">
            <v xml:space="preserve">Предложение дилера DEFLEX Bau-Haus от 06.07.2021 </v>
          </cell>
          <cell r="L4500">
            <v>44383</v>
          </cell>
          <cell r="V4500">
            <v>6931.0980750000008</v>
          </cell>
        </row>
        <row r="4501">
          <cell r="A4501">
            <v>3404</v>
          </cell>
          <cell r="E4501" t="str">
            <v>Шпаклевочная обвязка (лента 5000 x 100 x 3 mm) CFS-P BA #2062876. Транспорт экспертно 5%</v>
          </cell>
          <cell r="I4501" t="str">
            <v>шт.</v>
          </cell>
          <cell r="J4501" t="str">
            <v>HILTI</v>
          </cell>
          <cell r="K4501" t="str">
            <v>https://www.hilti.it/c/CLS_FIRESTOP_PROTECTION_7131/CLS_FIRESTOP_PUTTIES_7131/r115931</v>
          </cell>
          <cell r="L4501">
            <v>44342</v>
          </cell>
          <cell r="V4501">
            <v>4742.5498785</v>
          </cell>
        </row>
        <row r="4502">
          <cell r="A4502">
            <v>5030</v>
          </cell>
          <cell r="E4502" t="str">
            <v>Шпаклевочная обвязка (лента 5000 x 100 x 3 mm) CFS-P BA #2062876. Транспорт экспертно 5%</v>
          </cell>
          <cell r="I4502" t="str">
            <v>шт.</v>
          </cell>
          <cell r="J4502" t="str">
            <v>HILTI</v>
          </cell>
          <cell r="K4502" t="str">
            <v>https://www.hilti.it/c/CLS_FIRESTOP_PROTECTION_7131/CLS_FIRESTOP_PUTTIES_7131/r115931</v>
          </cell>
          <cell r="L4502">
            <v>44580</v>
          </cell>
          <cell r="V4502">
            <v>5196.7897758000008</v>
          </cell>
        </row>
        <row r="4503">
          <cell r="A4503">
            <v>2015</v>
          </cell>
          <cell r="E4503" t="str">
            <v>Шпилька анкерная HIT-V-5.8 М24х300, транспорт экспертно 5%</v>
          </cell>
          <cell r="I4503" t="str">
            <v>шт.</v>
          </cell>
          <cell r="J4503" t="str">
            <v>HILTI</v>
          </cell>
          <cell r="K4503" t="str">
            <v>https://www.hilti.ae/c/CLS_FASTENER_7135/CLS_ANCHOR_RODS_ELEMENTS_7135/r3945?CHA_GLOBAL_ANC_SIZE=M24&amp;combo_content=0408761028fa2e78a349fcf02102f8eb&amp;salespackquantity=5%20pc</v>
          </cell>
          <cell r="L4503">
            <v>44228</v>
          </cell>
          <cell r="V4503">
            <v>134.182188</v>
          </cell>
        </row>
        <row r="4504">
          <cell r="A4504">
            <v>4421</v>
          </cell>
          <cell r="E4504" t="str">
            <v>Шпилька запорная (12R)</v>
          </cell>
          <cell r="I4504" t="str">
            <v>шт.</v>
          </cell>
          <cell r="J4504" t="str">
            <v>Ancon</v>
          </cell>
          <cell r="K4504" t="str">
            <v xml:space="preserve">NPO Energomashservice Co </v>
          </cell>
          <cell r="L4504">
            <v>44253</v>
          </cell>
          <cell r="V4504">
            <v>116.66</v>
          </cell>
        </row>
        <row r="4505">
          <cell r="A4505">
            <v>4496</v>
          </cell>
          <cell r="E4505" t="str">
            <v>Шпилька запорная (20R)</v>
          </cell>
          <cell r="I4505" t="str">
            <v>шт.</v>
          </cell>
          <cell r="J4505" t="str">
            <v>Ancon</v>
          </cell>
          <cell r="K4505" t="str">
            <v xml:space="preserve">NPO Energomashservice Co </v>
          </cell>
          <cell r="L4505">
            <v>44253</v>
          </cell>
          <cell r="V4505">
            <v>132.37</v>
          </cell>
        </row>
        <row r="4506">
          <cell r="A4506">
            <v>906</v>
          </cell>
          <cell r="E4506" t="str">
            <v>Шпилька с гайками  Stud with nutsM16, L=150</v>
          </cell>
          <cell r="I4506" t="str">
            <v>шт.</v>
          </cell>
          <cell r="J4506" t="str">
            <v xml:space="preserve">IESE </v>
          </cell>
          <cell r="K4506" t="str">
            <v>Предложение IESE13.05.2019</v>
          </cell>
          <cell r="L4506">
            <v>43598</v>
          </cell>
          <cell r="V4506">
            <v>14.035087719298245</v>
          </cell>
        </row>
        <row r="4507">
          <cell r="A4507">
            <v>907</v>
          </cell>
          <cell r="E4507" t="str">
            <v>Шпилька с гайками  Stud with nutsM20, L=180</v>
          </cell>
          <cell r="I4507" t="str">
            <v>шт.</v>
          </cell>
          <cell r="J4507" t="str">
            <v xml:space="preserve">IESE </v>
          </cell>
          <cell r="K4507" t="str">
            <v>Предложение IESE13.05.2019</v>
          </cell>
          <cell r="L4507">
            <v>43598</v>
          </cell>
          <cell r="V4507">
            <v>15.789473684210524</v>
          </cell>
        </row>
        <row r="4508">
          <cell r="A4508">
            <v>3359</v>
          </cell>
          <cell r="E4508" t="str">
            <v xml:space="preserve">Шпонка Sika Waterbar WT AF 310/30. Транспорт от 50 тыс.EGP - бесплатно. </v>
          </cell>
          <cell r="I4508" t="str">
            <v>м</v>
          </cell>
          <cell r="J4508" t="str">
            <v>Sika Egypt For Construction Chemicals</v>
          </cell>
          <cell r="K4508" t="str">
            <v>Предложение SikaEgypt от 04.05.2021</v>
          </cell>
          <cell r="L4508">
            <v>44320</v>
          </cell>
          <cell r="V4508">
            <v>684</v>
          </cell>
        </row>
        <row r="4509">
          <cell r="A4509">
            <v>4603</v>
          </cell>
          <cell r="E4509" t="str">
            <v>Шпонка ПВХ гидроизоляционная, наружного заложения для рабочих швов, марка Sika-Waterbars AR-31. Транспорт экспертно 5%</v>
          </cell>
          <cell r="I4509" t="str">
            <v>м</v>
          </cell>
          <cell r="J4509" t="str">
            <v>SIKA-Hungary</v>
          </cell>
          <cell r="K4509" t="str">
            <v>Письмо от 26.04.2021</v>
          </cell>
          <cell r="L4509">
            <v>44292</v>
          </cell>
          <cell r="V4509">
            <v>414.92755920000002</v>
          </cell>
        </row>
        <row r="4510">
          <cell r="A4510">
            <v>61</v>
          </cell>
          <cell r="E4510" t="str">
            <v>Шумоизолированный вентилятор Rosenberg UNO67-500-4D расход воздуха 8000 м3/h, давление 100 Pa, D 500 mm, V 380</v>
          </cell>
          <cell r="I4510" t="str">
            <v>шт.</v>
          </cell>
          <cell r="J4510" t="str">
            <v>Rosenberg</v>
          </cell>
          <cell r="K4510" t="str">
            <v>ТКП Rosenberg Y:\Конъюнктура\База данных\Мониторинг\Страны\Египет\~Материалы\Вентиляция\Rosenberg</v>
          </cell>
          <cell r="L4510">
            <v>43131</v>
          </cell>
          <cell r="V4510">
            <v>8382.5033333333322</v>
          </cell>
        </row>
        <row r="4511">
          <cell r="A4511">
            <v>62</v>
          </cell>
          <cell r="E4511" t="str">
            <v>Шумоизолированный вентилятор Rosenberg UNO-80-560-4D расход воздуха 8900 м3/h, давление 100 Pa, D 560 mm, V 380</v>
          </cell>
          <cell r="I4511" t="str">
            <v>шт.</v>
          </cell>
          <cell r="J4511" t="str">
            <v>Rosenberg</v>
          </cell>
          <cell r="K4511" t="str">
            <v>ТКП Rosenberg Y:\Конъюнктура\База данных\Мониторинг\Страны\Египет\~Материалы\Вентиляция\Rosenberg</v>
          </cell>
          <cell r="L4511">
            <v>43131</v>
          </cell>
          <cell r="V4511">
            <v>9590.9649122807004</v>
          </cell>
        </row>
        <row r="4512">
          <cell r="A4512">
            <v>63</v>
          </cell>
          <cell r="E4512" t="str">
            <v>Шумоизолированный вентилятор Rosenberg UNO-80-630-4D расход воздуха 12000 м3/h, давление 100 Pa, D 630 mm, V 380</v>
          </cell>
          <cell r="I4512" t="str">
            <v>шт.</v>
          </cell>
          <cell r="J4512" t="str">
            <v>Rosenberg</v>
          </cell>
          <cell r="K4512" t="str">
            <v>ТКП Rosenberg Y:\Конъюнктура\База данных\Мониторинг\Страны\Египет\~Материалы\Вентиляция\Rosenberg</v>
          </cell>
          <cell r="L4512">
            <v>43131</v>
          </cell>
          <cell r="V4512">
            <v>12583.34596491228</v>
          </cell>
        </row>
        <row r="4513">
          <cell r="A4513">
            <v>3115</v>
          </cell>
          <cell r="E4513" t="str">
            <v xml:space="preserve">Шуруп с шестигранной головкой 3188043 по типу 12400 6х40  OBO Battermann. Цена OBO Bettermann Hungary. Транспорт экспертно 5%. </v>
          </cell>
          <cell r="I4513" t="str">
            <v>шт.</v>
          </cell>
          <cell r="J4513" t="str">
            <v>OBO Bettermann</v>
          </cell>
          <cell r="K4513" t="str">
            <v>Прайс лист OBO Bettermann Hungary 15.04.2020</v>
          </cell>
          <cell r="L4513">
            <v>44200</v>
          </cell>
          <cell r="V4513">
            <v>2.2014106081928615</v>
          </cell>
        </row>
        <row r="4514">
          <cell r="A4514">
            <v>387</v>
          </cell>
          <cell r="E4514" t="str">
            <v>Шурупы для гипсокартонаДлина: 25-50 мм16 коробки / коробка</v>
          </cell>
          <cell r="I4514" t="str">
            <v>т</v>
          </cell>
          <cell r="J4514" t="str">
            <v>Nassar group</v>
          </cell>
          <cell r="K4514" t="str">
            <v>Предложения21.04.2019</v>
          </cell>
          <cell r="L4514">
            <v>43576</v>
          </cell>
          <cell r="V4514">
            <v>25755.000000000004</v>
          </cell>
        </row>
        <row r="4515">
          <cell r="A4515">
            <v>2504</v>
          </cell>
          <cell r="E4515" t="str">
            <v xml:space="preserve">Шурупы-саморезы с шестигранной головкой, оцинкованные,  4,8х25 мм </v>
          </cell>
          <cell r="I4515" t="str">
            <v>10 шт.</v>
          </cell>
          <cell r="J4515" t="str">
            <v>RS Pro</v>
          </cell>
          <cell r="K4515" t="str">
            <v>https://www.aetronix-eg.com/pages/shopping-cart#</v>
          </cell>
          <cell r="L4515">
            <v>43951</v>
          </cell>
          <cell r="V4515">
            <v>25.264912280701758</v>
          </cell>
        </row>
        <row r="4516">
          <cell r="A4516">
            <v>2505</v>
          </cell>
          <cell r="E4516" t="str">
            <v xml:space="preserve">Шурупы-саморезы с шестигранной головкой, оцинкованные,  4,8х25 мм </v>
          </cell>
          <cell r="I4516" t="str">
            <v>100 шт.</v>
          </cell>
          <cell r="J4516" t="str">
            <v>RS Pro</v>
          </cell>
          <cell r="K4516" t="str">
            <v>https://www.aetronix-eg.com/pages/shopping-cart#</v>
          </cell>
          <cell r="L4516">
            <v>43951</v>
          </cell>
          <cell r="V4516">
            <v>252.64912280701756</v>
          </cell>
        </row>
        <row r="4517">
          <cell r="A4517">
            <v>2764</v>
          </cell>
          <cell r="E4517" t="str">
            <v xml:space="preserve">Щебень  </v>
          </cell>
          <cell r="I4517" t="str">
            <v>м3</v>
          </cell>
          <cell r="J4517" t="str">
            <v>Saleh Rashid /0100796003;01222192957</v>
          </cell>
          <cell r="K4517" t="str">
            <v xml:space="preserve">ТКП-14.09.2020 </v>
          </cell>
          <cell r="L4517">
            <v>44088</v>
          </cell>
          <cell r="V4517">
            <v>180</v>
          </cell>
        </row>
        <row r="4518">
          <cell r="A4518">
            <v>2779</v>
          </cell>
          <cell r="E4518" t="str">
            <v xml:space="preserve">Щебень  </v>
          </cell>
          <cell r="I4518" t="str">
            <v>м3</v>
          </cell>
          <cell r="J4518" t="str">
            <v>ElKNANY</v>
          </cell>
          <cell r="K4518" t="str">
            <v>Сайт Компание -ElKNANY</v>
          </cell>
          <cell r="L4518">
            <v>44165</v>
          </cell>
          <cell r="V4518">
            <v>220</v>
          </cell>
        </row>
        <row r="4519">
          <cell r="A4519">
            <v>4701</v>
          </cell>
          <cell r="E4519" t="str">
            <v>Щебень   М400 фракция 25-60 мм, включена в стоимость доставка</v>
          </cell>
          <cell r="I4519" t="str">
            <v>т</v>
          </cell>
          <cell r="J4519" t="str">
            <v>3 S Ready Mix</v>
          </cell>
          <cell r="K4519"/>
          <cell r="L4519">
            <v>44633</v>
          </cell>
          <cell r="V4519">
            <v>368.02879999999999</v>
          </cell>
        </row>
        <row r="4520">
          <cell r="A4520">
            <v>221</v>
          </cell>
          <cell r="E4520" t="str">
            <v>Щебень  /  Crushed Stone Fr. 5-10 mm</v>
          </cell>
          <cell r="I4520" t="str">
            <v>т</v>
          </cell>
          <cell r="J4520" t="str">
            <v xml:space="preserve">Titan </v>
          </cell>
          <cell r="K4520"/>
          <cell r="L4520">
            <v>43418</v>
          </cell>
          <cell r="V4520">
            <v>565.70219999999995</v>
          </cell>
        </row>
        <row r="4521">
          <cell r="A4521">
            <v>4659</v>
          </cell>
          <cell r="E4521" t="str">
            <v>Щебень (5-14;14-22;22-27;и более по запросу ) мм</v>
          </cell>
          <cell r="I4521" t="str">
            <v>м3</v>
          </cell>
          <cell r="J4521" t="str">
            <v>AL SAFWA</v>
          </cell>
          <cell r="K4521" t="str">
            <v>offer 21.02.2022</v>
          </cell>
          <cell r="L4521">
            <v>44613</v>
          </cell>
          <cell r="V4521">
            <v>240</v>
          </cell>
        </row>
        <row r="4522">
          <cell r="A4522">
            <v>223</v>
          </cell>
          <cell r="E4522" t="str">
            <v>Щебень (graded crushed stone) все фракции</v>
          </cell>
          <cell r="I4522" t="str">
            <v>м3</v>
          </cell>
          <cell r="J4522" t="str">
            <v>Arabiancement</v>
          </cell>
          <cell r="K4522" t="str">
            <v>ТКП Arabiancement Y:\Конъюнктура\База данных\Мониторинг\Страны\Египет\~Материалы\Цемент\Arabian Cement</v>
          </cell>
          <cell r="L4522">
            <v>43125</v>
          </cell>
          <cell r="V4522">
            <v>123.5</v>
          </cell>
        </row>
        <row r="4523">
          <cell r="A4523">
            <v>4661</v>
          </cell>
          <cell r="E4523" t="str">
            <v>Щебень 5-15mm, 15-25mm &amp; 1-3mm</v>
          </cell>
          <cell r="I4523" t="str">
            <v>м3</v>
          </cell>
          <cell r="J4523" t="str">
            <v xml:space="preserve">MISR QUARRIES DEVELOPMENT </v>
          </cell>
          <cell r="K4523" t="str">
            <v>offer 20.02.2022</v>
          </cell>
          <cell r="L4523">
            <v>44612</v>
          </cell>
          <cell r="V4523">
            <v>350</v>
          </cell>
        </row>
        <row r="4524">
          <cell r="A4524">
            <v>2759</v>
          </cell>
          <cell r="E4524" t="str">
            <v>Щебень Crushed Stone (20-40mm ;40-70mm)</v>
          </cell>
          <cell r="I4524" t="str">
            <v>м3</v>
          </cell>
          <cell r="J4524" t="str">
            <v>CEMENTO</v>
          </cell>
          <cell r="K4524" t="str">
            <v>ТКП-26.11.2020</v>
          </cell>
          <cell r="L4524">
            <v>44186</v>
          </cell>
          <cell r="V4524">
            <v>195</v>
          </cell>
        </row>
        <row r="4525">
          <cell r="A4525">
            <v>3259</v>
          </cell>
          <cell r="E4525" t="str">
            <v>Щебень Crushed Stone (20-40mm ;40-70mm)</v>
          </cell>
          <cell r="I4525" t="str">
            <v>м3</v>
          </cell>
          <cell r="J4525" t="str">
            <v>CEMENTO</v>
          </cell>
          <cell r="K4525" t="str">
            <v>CEMENTO ТКП-28.02.2021</v>
          </cell>
          <cell r="L4525">
            <v>44255</v>
          </cell>
          <cell r="V4525">
            <v>195</v>
          </cell>
        </row>
        <row r="4526">
          <cell r="A4526">
            <v>3541</v>
          </cell>
          <cell r="E4526" t="str">
            <v>Щебень Crushed Stone (20-40mm ;40-70mm)</v>
          </cell>
          <cell r="I4526" t="str">
            <v>м3</v>
          </cell>
          <cell r="J4526" t="str">
            <v>CEMENTO</v>
          </cell>
          <cell r="K4526" t="str">
            <v>ТКП-23.05.2021</v>
          </cell>
          <cell r="L4526">
            <v>44339</v>
          </cell>
          <cell r="V4526">
            <v>225</v>
          </cell>
        </row>
        <row r="4527">
          <cell r="A4527">
            <v>2758</v>
          </cell>
          <cell r="E4527" t="str">
            <v>Щебень Crushed Stone (5-10mm; 10-20mm) без указания марки прочности</v>
          </cell>
          <cell r="I4527" t="str">
            <v>м3</v>
          </cell>
          <cell r="J4527" t="str">
            <v>CEMENTO</v>
          </cell>
          <cell r="K4527" t="str">
            <v>ТКП-26.11.2020</v>
          </cell>
          <cell r="L4527">
            <v>44185</v>
          </cell>
          <cell r="V4527">
            <v>200</v>
          </cell>
        </row>
        <row r="4528">
          <cell r="A4528">
            <v>3258</v>
          </cell>
          <cell r="E4528" t="str">
            <v>Щебень Crushed Stone (5-10mm; 10-20mm) без указания марки прочности</v>
          </cell>
          <cell r="I4528" t="str">
            <v>м3</v>
          </cell>
          <cell r="J4528" t="str">
            <v>CEMENTO</v>
          </cell>
          <cell r="K4528" t="str">
            <v>CEMENTO ТКП-28.02.2021</v>
          </cell>
          <cell r="L4528">
            <v>44255</v>
          </cell>
          <cell r="V4528">
            <v>200</v>
          </cell>
        </row>
        <row r="4529">
          <cell r="A4529">
            <v>3540</v>
          </cell>
          <cell r="E4529" t="str">
            <v>Щебень Crushed Stone (5-10mm; 10-20mm) без указания марки прочности</v>
          </cell>
          <cell r="I4529" t="str">
            <v>м3</v>
          </cell>
          <cell r="J4529" t="str">
            <v>CEMENTO</v>
          </cell>
          <cell r="K4529" t="str">
            <v>ТКП-23.05.2021</v>
          </cell>
          <cell r="L4529">
            <v>44339</v>
          </cell>
          <cell r="V4529">
            <v>230</v>
          </cell>
        </row>
        <row r="4530">
          <cell r="A4530">
            <v>1100</v>
          </cell>
          <cell r="E4530" t="str">
            <v>Щебень гранитный без указания фракции/Crushed Granite</v>
          </cell>
          <cell r="I4530" t="str">
            <v>м3</v>
          </cell>
          <cell r="J4530" t="str">
            <v>ZAM MIX</v>
          </cell>
          <cell r="K4530" t="str">
            <v xml:space="preserve">Данные филиала Дирекции в АРЕ </v>
          </cell>
          <cell r="L4530">
            <v>43674</v>
          </cell>
          <cell r="V4530">
            <v>375</v>
          </cell>
        </row>
        <row r="4531">
          <cell r="A4531">
            <v>929</v>
          </cell>
          <cell r="E4531" t="str">
            <v>Щебень доломитовый (2-22)</v>
          </cell>
          <cell r="I4531" t="str">
            <v>м3</v>
          </cell>
          <cell r="J4531" t="str">
            <v>www.MHUC.GOV.EG</v>
          </cell>
          <cell r="K4531" t="str">
            <v>www.MHUC.GOV.EG</v>
          </cell>
          <cell r="L4531">
            <v>43739</v>
          </cell>
          <cell r="V4531">
            <v>135.96491228070175</v>
          </cell>
        </row>
        <row r="4532">
          <cell r="A4532">
            <v>3279</v>
          </cell>
          <cell r="E4532" t="str">
            <v>Щебень доломитовый из месторождения GabalAtaqa, 2- 22 мм, без указаня марки дробимости</v>
          </cell>
          <cell r="I4532" t="str">
            <v>м3</v>
          </cell>
          <cell r="J4532" t="str">
            <v>N/A</v>
          </cell>
          <cell r="K4532" t="str">
            <v>Министерство жилищного строительства и городского хозяйства, отчёт за сентябрь 2021</v>
          </cell>
          <cell r="L4532">
            <v>44469</v>
          </cell>
          <cell r="V4532">
            <v>180</v>
          </cell>
        </row>
        <row r="4533">
          <cell r="A4533">
            <v>3706</v>
          </cell>
          <cell r="E4533" t="str">
            <v>Щебень доломитовый, 2- 22 мм, без указания марки дробимости</v>
          </cell>
          <cell r="I4533" t="str">
            <v>м3</v>
          </cell>
          <cell r="J4533" t="str">
            <v>N/A</v>
          </cell>
          <cell r="K4533" t="str">
            <v>Министерство жилищного строительства и городского хозяйства, отчёт за март 2022</v>
          </cell>
          <cell r="L4533">
            <v>44670</v>
          </cell>
          <cell r="V4533">
            <v>200</v>
          </cell>
        </row>
        <row r="4534">
          <cell r="A4534">
            <v>3659</v>
          </cell>
          <cell r="E4534" t="str">
            <v>Щебень из гравия для строительных работ марки 400, трещина на 20-40 мм (Г0СТ 8267-93)</v>
          </cell>
          <cell r="I4534" t="str">
            <v>м3</v>
          </cell>
          <cell r="J4534" t="str">
            <v>AL FANAR ( Дирекция  )</v>
          </cell>
          <cell r="K4534" t="str">
            <v>offer 05.08.2021</v>
          </cell>
          <cell r="L4534">
            <v>44413</v>
          </cell>
          <cell r="V4534">
            <v>230</v>
          </cell>
        </row>
        <row r="4535">
          <cell r="A4535">
            <v>3660</v>
          </cell>
          <cell r="E4535" t="str">
            <v>Щебень из плотных пород для балластного слоя железнодорожного пути с трещиной от 25 до 60 мм (ГОСТ 7392-2014)</v>
          </cell>
          <cell r="I4535" t="str">
            <v>м3</v>
          </cell>
          <cell r="J4535" t="str">
            <v>AL FANAR ( Дирекция  )</v>
          </cell>
          <cell r="K4535" t="str">
            <v>offer 05.08.2021</v>
          </cell>
          <cell r="L4535">
            <v>44413</v>
          </cell>
          <cell r="V4535">
            <v>190</v>
          </cell>
        </row>
        <row r="4536">
          <cell r="A4536">
            <v>5378</v>
          </cell>
          <cell r="E4536" t="str">
            <v>Щебень из природного камня, марка прочности 400, фракция 20-40 мм</v>
          </cell>
          <cell r="I4536" t="str">
            <v>м3</v>
          </cell>
          <cell r="J4536" t="str">
            <v>Solid Masr</v>
          </cell>
          <cell r="K4536" t="str">
            <v>ТКП от 01.11.2021</v>
          </cell>
          <cell r="L4536">
            <v>44501</v>
          </cell>
          <cell r="V4536">
            <v>450</v>
          </cell>
        </row>
        <row r="4537">
          <cell r="A4537">
            <v>5376</v>
          </cell>
          <cell r="E4537" t="str">
            <v>Щебень из природного камня, марка прочности 600, фракция 20-40 мм</v>
          </cell>
          <cell r="I4537" t="str">
            <v>м3</v>
          </cell>
          <cell r="J4537" t="str">
            <v>Solid Masr</v>
          </cell>
          <cell r="K4537" t="str">
            <v>ТКП от 01.11.2021</v>
          </cell>
          <cell r="L4537">
            <v>44501</v>
          </cell>
          <cell r="V4537">
            <v>450</v>
          </cell>
        </row>
        <row r="4538">
          <cell r="A4538">
            <v>5377</v>
          </cell>
          <cell r="E4538" t="str">
            <v>Щебень из природного камня, марка прочности 600, фракция 20-40 мм</v>
          </cell>
          <cell r="I4538" t="str">
            <v>м3</v>
          </cell>
          <cell r="J4538" t="str">
            <v>The Milestone for General Contracting&amp;Supplies</v>
          </cell>
          <cell r="K4538" t="str">
            <v>б/н ТКП от 29.11.2021</v>
          </cell>
          <cell r="L4538">
            <v>44529</v>
          </cell>
          <cell r="V4538">
            <v>400</v>
          </cell>
        </row>
        <row r="4539">
          <cell r="A4539">
            <v>3666</v>
          </cell>
          <cell r="E4539" t="str">
            <v>Щебень природный для строительных работ марка 800, трещина 10-20 мм (Г0СТ 8267-93)</v>
          </cell>
          <cell r="I4539" t="str">
            <v>м3</v>
          </cell>
          <cell r="J4539" t="str">
            <v>AL FANAR ( Дирекция  )</v>
          </cell>
          <cell r="K4539" t="str">
            <v>offer 05.08.2021</v>
          </cell>
          <cell r="L4539">
            <v>44413</v>
          </cell>
          <cell r="V4539">
            <v>210</v>
          </cell>
        </row>
        <row r="4540">
          <cell r="A4540">
            <v>3669</v>
          </cell>
          <cell r="E4540" t="str">
            <v>Щебень природный для строительных работ марка 800, трещина на 5 (3) -10 мм (Г0СТ 8267-93)</v>
          </cell>
          <cell r="I4540" t="str">
            <v>м3</v>
          </cell>
          <cell r="J4540" t="str">
            <v>AL FANAR ( Дирекция  )</v>
          </cell>
          <cell r="K4540" t="str">
            <v>offer 05.08.2021</v>
          </cell>
          <cell r="L4540">
            <v>44413</v>
          </cell>
          <cell r="V4540">
            <v>210</v>
          </cell>
        </row>
        <row r="4541">
          <cell r="A4541">
            <v>3661</v>
          </cell>
          <cell r="E4541" t="str">
            <v>Щебень природный для строительных работ марки 400 с трещиной на 20-40 мм (ГОСТ 8267-93)</v>
          </cell>
          <cell r="I4541" t="str">
            <v>м3</v>
          </cell>
          <cell r="J4541" t="str">
            <v>AL FANAR ( Дирекция  )</v>
          </cell>
          <cell r="K4541" t="str">
            <v>offer 05.08.2021</v>
          </cell>
          <cell r="L4541">
            <v>44413</v>
          </cell>
          <cell r="V4541">
            <v>190</v>
          </cell>
        </row>
        <row r="4542">
          <cell r="A4542">
            <v>3662</v>
          </cell>
          <cell r="E4542" t="str">
            <v>Щебень природный для строительных работ марки 400, трещина на 5 (3) -10 мм (ГОСТ 8267-93.</v>
          </cell>
          <cell r="I4542" t="str">
            <v>м3</v>
          </cell>
          <cell r="J4542" t="str">
            <v>AL FANAR ( Дирекция  )</v>
          </cell>
          <cell r="K4542" t="str">
            <v>offer 05.08.2021</v>
          </cell>
          <cell r="L4542">
            <v>44413</v>
          </cell>
          <cell r="V4542">
            <v>190</v>
          </cell>
        </row>
        <row r="4543">
          <cell r="A4543">
            <v>3663</v>
          </cell>
          <cell r="E4543" t="str">
            <v>Щебень природный для строительных работ марки 600 с трещиной на 10-20 мм (Г0СТ 8267-93)</v>
          </cell>
          <cell r="I4543" t="str">
            <v>м3</v>
          </cell>
          <cell r="J4543" t="str">
            <v>AL FANAR ( Дирекция  )</v>
          </cell>
          <cell r="K4543" t="str">
            <v>offer 05.08.2021</v>
          </cell>
          <cell r="L4543">
            <v>44413</v>
          </cell>
          <cell r="V4543">
            <v>200</v>
          </cell>
        </row>
        <row r="4544">
          <cell r="A4544">
            <v>3664</v>
          </cell>
          <cell r="E4544" t="str">
            <v>Щебень природный для строительных работ марки 600, трещина на 20-40 мм (Г0СТ 8267-93)</v>
          </cell>
          <cell r="I4544" t="str">
            <v>м3</v>
          </cell>
          <cell r="J4544" t="str">
            <v>AL FANAR ( Дирекция  )</v>
          </cell>
          <cell r="K4544" t="str">
            <v>offer 05.08.2021</v>
          </cell>
          <cell r="L4544">
            <v>44413</v>
          </cell>
          <cell r="V4544">
            <v>200</v>
          </cell>
        </row>
        <row r="4545">
          <cell r="A4545">
            <v>3665</v>
          </cell>
          <cell r="E4545" t="str">
            <v>Щебень природный для строительных работ марки 600, трещина по 5 (3) -10 ммф ГОСТ 8267-93)</v>
          </cell>
          <cell r="I4545" t="str">
            <v>м3</v>
          </cell>
          <cell r="J4545" t="str">
            <v>AL FANAR ( Дирекция  )</v>
          </cell>
          <cell r="K4545" t="str">
            <v>offer 05.08.2021</v>
          </cell>
          <cell r="L4545">
            <v>44413</v>
          </cell>
          <cell r="V4545">
            <v>200</v>
          </cell>
        </row>
        <row r="4546">
          <cell r="A4546">
            <v>3668</v>
          </cell>
          <cell r="E4546" t="str">
            <v>Щебень природный для строительных работ марки 800, трещина 25-60 мм (ГОСТ 8267-93)</v>
          </cell>
          <cell r="I4546" t="str">
            <v>м3</v>
          </cell>
          <cell r="J4546" t="str">
            <v>AL FANAR ( Дирекция  )</v>
          </cell>
          <cell r="K4546" t="str">
            <v>offer 05.08.2021</v>
          </cell>
          <cell r="L4546">
            <v>44413</v>
          </cell>
          <cell r="V4546">
            <v>210</v>
          </cell>
        </row>
        <row r="4547">
          <cell r="A4547">
            <v>3667</v>
          </cell>
          <cell r="E4547" t="str">
            <v>Щебень природный для строительства ^ Tlygrade 800, трещина на 20-40 мм (Г0СТ 8267-93)</v>
          </cell>
          <cell r="I4547" t="str">
            <v>м3</v>
          </cell>
          <cell r="J4547" t="str">
            <v>AL FANAR ( Дирекция  )</v>
          </cell>
          <cell r="K4547" t="str">
            <v>offer 05.08.2021</v>
          </cell>
          <cell r="L4547">
            <v>44413</v>
          </cell>
          <cell r="V4547">
            <v>210</v>
          </cell>
        </row>
        <row r="4548">
          <cell r="A4548">
            <v>4700</v>
          </cell>
          <cell r="E4548" t="str">
            <v>Щебень размер 3 (ASTM C 33), включена в стоимость доставка</v>
          </cell>
          <cell r="I4548" t="str">
            <v>т</v>
          </cell>
          <cell r="J4548" t="str">
            <v>3 S Ready Mix</v>
          </cell>
          <cell r="K4548"/>
          <cell r="L4548">
            <v>44633</v>
          </cell>
          <cell r="V4548">
            <v>368.02879999999999</v>
          </cell>
        </row>
        <row r="4549">
          <cell r="A4549">
            <v>3291</v>
          </cell>
          <cell r="E4549" t="str">
            <v>Щебень фракции 20-40 мм</v>
          </cell>
          <cell r="I4549" t="str">
            <v>м3</v>
          </cell>
          <cell r="J4549" t="str">
            <v xml:space="preserve">AL FATH company </v>
          </cell>
          <cell r="K4549" t="str">
            <v>AL FATH company  21.03.2021</v>
          </cell>
          <cell r="L4549">
            <v>44276</v>
          </cell>
          <cell r="V4549">
            <v>160</v>
          </cell>
        </row>
        <row r="4550">
          <cell r="A4550">
            <v>2635</v>
          </cell>
          <cell r="E4550" t="str">
            <v>Щебень фракций 40-70 мм (без указания марки дробимости)</v>
          </cell>
          <cell r="I4550" t="str">
            <v>м3</v>
          </cell>
          <cell r="J4550" t="str">
            <v>Arabiancement  (Andalus Readymix Concrete Company)</v>
          </cell>
          <cell r="K4550" t="str">
            <v>Письмо от 20.09.2020</v>
          </cell>
          <cell r="L4550">
            <v>44094</v>
          </cell>
          <cell r="V4550">
            <v>150</v>
          </cell>
        </row>
        <row r="4551">
          <cell r="A4551">
            <v>2634</v>
          </cell>
          <cell r="E4551" t="str">
            <v>Щебень фракций 5-10, 10-20, 20-40 мм (без указания марки дробимости)</v>
          </cell>
          <cell r="I4551" t="str">
            <v>м3</v>
          </cell>
          <cell r="J4551" t="str">
            <v>Arabiancement  (Andalus Readymix Concrete Company)</v>
          </cell>
          <cell r="K4551" t="str">
            <v>Письмо от 20.09.2020</v>
          </cell>
          <cell r="L4551">
            <v>44094</v>
          </cell>
          <cell r="V4551">
            <v>200</v>
          </cell>
        </row>
        <row r="4552">
          <cell r="A4552">
            <v>220</v>
          </cell>
          <cell r="E4552" t="str">
            <v>Щебень, 5-20 мм</v>
          </cell>
          <cell r="I4552" t="str">
            <v>м3</v>
          </cell>
          <cell r="J4552" t="str">
            <v>DEMIX</v>
          </cell>
          <cell r="K4552" t="str">
            <v>Предложение 20.02.2019</v>
          </cell>
          <cell r="L4552">
            <v>43516</v>
          </cell>
          <cell r="V4552">
            <v>170</v>
          </cell>
        </row>
        <row r="4553">
          <cell r="A4553">
            <v>2648</v>
          </cell>
          <cell r="E4553" t="str">
            <v>ЩебеньРазмер от (2-22 )мм</v>
          </cell>
          <cell r="I4553" t="str">
            <v>м3</v>
          </cell>
          <cell r="J4553" t="str">
            <v>http://admin.mhuc.gov.eg//Dynamic_Page/637419862130943665.pdf</v>
          </cell>
          <cell r="K4553" t="str">
            <v>Отчёт ноябрь 2020</v>
          </cell>
          <cell r="L4553">
            <v>44136</v>
          </cell>
          <cell r="V4553">
            <v>157.89473684210523</v>
          </cell>
        </row>
        <row r="4554">
          <cell r="A4554">
            <v>3094</v>
          </cell>
          <cell r="E4554" t="str">
            <v xml:space="preserve">Щиток с номерным знаком   311 N-ALU 8-10    3049256 OBO Battermann  Для обозначения разрывов согласно DIN 48821. Для универсальной маркировки.. Цена OBO Bettermann Hungary. Транспорт экспертно 5%. </v>
          </cell>
          <cell r="I4554" t="str">
            <v>шт.</v>
          </cell>
          <cell r="J4554" t="str">
            <v>OBO Bettermann</v>
          </cell>
          <cell r="K4554" t="str">
            <v>Прайс лист OBO Bettermann Hungary 15.04.2020</v>
          </cell>
          <cell r="L4554">
            <v>44200</v>
          </cell>
          <cell r="V4554">
            <v>45.059127250807691</v>
          </cell>
        </row>
        <row r="4555">
          <cell r="A4555">
            <v>2788</v>
          </cell>
          <cell r="E4555" t="str">
            <v>Щиты из досок толщиной 25 мм   75мм*25мм</v>
          </cell>
          <cell r="I4555" t="str">
            <v>м2</v>
          </cell>
          <cell r="J4555" t="str">
            <v xml:space="preserve">Alruwwad Wood /Расчет Аналог </v>
          </cell>
          <cell r="K4555" t="str">
            <v>ТКП-01.12.2020</v>
          </cell>
          <cell r="L4555">
            <v>44166</v>
          </cell>
          <cell r="V4555">
            <v>137.5</v>
          </cell>
        </row>
        <row r="4556">
          <cell r="A4556">
            <v>2787</v>
          </cell>
          <cell r="E4556" t="str">
            <v>Щиты из досок толщиной 25 мм  75мм*25мм</v>
          </cell>
          <cell r="I4556" t="str">
            <v>м2</v>
          </cell>
          <cell r="J4556" t="str">
            <v>TM Wood / расчет Аналог</v>
          </cell>
          <cell r="K4556" t="str">
            <v>ТКП-01.12.2020</v>
          </cell>
          <cell r="L4556">
            <v>44166</v>
          </cell>
          <cell r="V4556">
            <v>136.25</v>
          </cell>
        </row>
        <row r="4557">
          <cell r="A4557">
            <v>3159</v>
          </cell>
          <cell r="E4557" t="str">
            <v>Щиты из досок толщиной 25 мм / Дерево  Русское  75мм*25мм</v>
          </cell>
          <cell r="I4557" t="str">
            <v>м2</v>
          </cell>
          <cell r="J4557" t="str">
            <v>TM Wood / расчет Аналог</v>
          </cell>
          <cell r="K4557" t="str">
            <v>ТКП-01.12.2020</v>
          </cell>
          <cell r="L4557">
            <v>44166</v>
          </cell>
          <cell r="V4557">
            <v>136.25</v>
          </cell>
        </row>
        <row r="4558">
          <cell r="A4558">
            <v>3160</v>
          </cell>
          <cell r="E4558" t="str">
            <v>Щиты из досок толщиной 25 мм / Дерево  Русское  75мм*25мм</v>
          </cell>
          <cell r="I4558" t="str">
            <v>м2</v>
          </cell>
          <cell r="J4558" t="str">
            <v xml:space="preserve">Alruwwad Wood /Расчет Аналог </v>
          </cell>
          <cell r="K4558" t="str">
            <v>ТКП-01.12.2020</v>
          </cell>
          <cell r="L4558">
            <v>44166</v>
          </cell>
          <cell r="V4558">
            <v>137.5</v>
          </cell>
        </row>
        <row r="4559">
          <cell r="A4559">
            <v>2318</v>
          </cell>
          <cell r="E4559" t="str">
            <v xml:space="preserve">Эвкалипт (Eucalyptus Citrioda), высота 2-3 м, размах  0,8 м </v>
          </cell>
          <cell r="I4559" t="str">
            <v>шт.</v>
          </cell>
          <cell r="J4559" t="str">
            <v>Orchid for construction</v>
          </cell>
          <cell r="K4559" t="str">
            <v>Предложение 06.01.2020</v>
          </cell>
          <cell r="L4559">
            <v>43836</v>
          </cell>
          <cell r="V4559">
            <v>3735</v>
          </cell>
        </row>
        <row r="4560">
          <cell r="A4560">
            <v>3166</v>
          </cell>
          <cell r="E4560" t="str">
            <v>Эвкалипт (Eucalyptus Citriodora) Высота: 2-3 м, Ширина: 0,8 м, Деревянный ящик</v>
          </cell>
          <cell r="I4560" t="str">
            <v>шт.</v>
          </cell>
          <cell r="J4560" t="str">
            <v xml:space="preserve">Orchid </v>
          </cell>
          <cell r="K4560" t="str">
            <v>Orchid 02.02.2021</v>
          </cell>
          <cell r="L4560">
            <v>44229</v>
          </cell>
          <cell r="V4560">
            <v>4265</v>
          </cell>
        </row>
        <row r="4561">
          <cell r="A4561">
            <v>4448</v>
          </cell>
          <cell r="E4561" t="str">
            <v>Экран НМ1</v>
          </cell>
          <cell r="I4561" t="str">
            <v>шт.</v>
          </cell>
          <cell r="J4561" t="str">
            <v>Ancon</v>
          </cell>
          <cell r="K4561" t="str">
            <v xml:space="preserve">NPO Energomashservice Co </v>
          </cell>
          <cell r="L4561">
            <v>44253</v>
          </cell>
          <cell r="V4561">
            <v>1174.8599999999999</v>
          </cell>
        </row>
        <row r="4562">
          <cell r="A4562">
            <v>2182</v>
          </cell>
          <cell r="E4562" t="str">
            <v>Экстра добавки цемента для бетона мешок OPC  (условна 50 Кг)</v>
          </cell>
          <cell r="I4562" t="str">
            <v>50 кг</v>
          </cell>
          <cell r="J4562" t="str">
            <v>Sermix</v>
          </cell>
          <cell r="K4562" t="str">
            <v>ТКП -Saudi Egyptian Ready Mix Company S.A.E (Sermix) 24.11.2019</v>
          </cell>
          <cell r="L4562">
            <v>43793</v>
          </cell>
          <cell r="V4562">
            <v>50</v>
          </cell>
        </row>
        <row r="4563">
          <cell r="A4563">
            <v>2183</v>
          </cell>
          <cell r="E4563" t="str">
            <v>Экстра добавки цемента для бетона мешок SRC  (условна 50 Кг)</v>
          </cell>
          <cell r="I4563" t="str">
            <v>50 кг</v>
          </cell>
          <cell r="J4563" t="str">
            <v>Sermix</v>
          </cell>
          <cell r="K4563" t="str">
            <v>ТКП -Saudi Egyptian Ready Mix Company S.A.E (Sermix) 24.11.2019</v>
          </cell>
          <cell r="L4563">
            <v>43793</v>
          </cell>
          <cell r="V4563">
            <v>80</v>
          </cell>
        </row>
        <row r="4564">
          <cell r="A4564">
            <v>2638</v>
          </cell>
          <cell r="E4564" t="str">
            <v>ЭКСТРАГЕЛЬ БЕНТОНИТ/EXTRAGEL BENTONITE</v>
          </cell>
          <cell r="I4564" t="str">
            <v>т</v>
          </cell>
          <cell r="J4564" t="str">
            <v>(ICMI)- Bentonite INTERNATIONAL COMPANY FOR MINING AND INVESTMANTS</v>
          </cell>
          <cell r="K4564" t="str">
            <v>ТКП/26.11.2020</v>
          </cell>
          <cell r="L4564">
            <v>44161</v>
          </cell>
          <cell r="V4564">
            <v>1150</v>
          </cell>
        </row>
        <row r="4565">
          <cell r="A4565">
            <v>4207</v>
          </cell>
          <cell r="E4565" t="str">
            <v>Эластомерная битумная мембрана Sika E-4 sk. SIKA Kft. Транспорт экспертно 5%</v>
          </cell>
          <cell r="I4565" t="str">
            <v>м2</v>
          </cell>
          <cell r="J4565" t="str">
            <v>Sika Kft</v>
          </cell>
          <cell r="K4565" t="str">
            <v xml:space="preserve">Предложение Sika Kft. для Пакш </v>
          </cell>
          <cell r="L4565">
            <v>44312</v>
          </cell>
          <cell r="V4565">
            <v>118.16229872171937</v>
          </cell>
        </row>
        <row r="4566">
          <cell r="A4566">
            <v>4208</v>
          </cell>
          <cell r="E4566" t="str">
            <v>Эластомерная битумная мембрана Sika E-KV-5K. SIKA Kft. Транспорт экспертно 5%</v>
          </cell>
          <cell r="I4566" t="str">
            <v>м2</v>
          </cell>
          <cell r="J4566" t="str">
            <v>Sika Kft</v>
          </cell>
          <cell r="K4566">
            <v>4210</v>
          </cell>
          <cell r="L4566">
            <v>44312</v>
          </cell>
          <cell r="V4566">
            <v>130.52557627315852</v>
          </cell>
        </row>
        <row r="4567">
          <cell r="A4567">
            <v>938</v>
          </cell>
          <cell r="E4567" t="str">
            <v>электрические Кабели -ПРОВОДа  С МЕДНОЙ ЖИЛОЙ С ПВХ-ИЗОЛЯЦИЕЙ 16мм2</v>
          </cell>
          <cell r="I4567" t="str">
            <v>м</v>
          </cell>
          <cell r="J4567" t="str">
            <v>www.MHUC.GOV.EG</v>
          </cell>
          <cell r="K4567" t="str">
            <v>www.MHUC.GOV.EG</v>
          </cell>
          <cell r="L4567">
            <v>43614</v>
          </cell>
          <cell r="V4567">
            <v>33.484385964912278</v>
          </cell>
        </row>
        <row r="4568">
          <cell r="A4568">
            <v>939</v>
          </cell>
          <cell r="E4568" t="str">
            <v>электрические Кабели -ПРОВОДа  С МЕДНОЙ ЖИЛОЙ С ПВХ-ИЗОЛЯЦИЕЙ 25мм х2</v>
          </cell>
          <cell r="I4568" t="str">
            <v>м</v>
          </cell>
          <cell r="J4568" t="str">
            <v>www.MHUC.GOV.EG</v>
          </cell>
          <cell r="K4568" t="str">
            <v>www.MHUC.GOV.EG</v>
          </cell>
          <cell r="L4568">
            <v>43614</v>
          </cell>
          <cell r="V4568">
            <v>64.900000000000006</v>
          </cell>
        </row>
        <row r="4569">
          <cell r="A4569">
            <v>942</v>
          </cell>
          <cell r="E4569" t="str">
            <v>электрические Кабели -ПРОВОДа  С МЕДНОЙ ЖИЛОЙ С ПВХИЗОЛЯЦИЕЙ 2мм х10</v>
          </cell>
          <cell r="I4569" t="str">
            <v>м</v>
          </cell>
          <cell r="J4569" t="str">
            <v>www.MHUC.GOV.EG</v>
          </cell>
          <cell r="K4569" t="str">
            <v>www.MHUC.GOV.EG</v>
          </cell>
          <cell r="L4569">
            <v>43614</v>
          </cell>
          <cell r="V4569">
            <v>51.526315789473678</v>
          </cell>
        </row>
        <row r="4570">
          <cell r="A4570">
            <v>934</v>
          </cell>
          <cell r="E4570" t="str">
            <v>электрические Кабели -ПРОВОДа  С МЕДНОЙ ЖИЛОЙ С ПВХ-ИЗОЛЯЦИЕЙ 2мм х2</v>
          </cell>
          <cell r="I4570" t="str">
            <v>м</v>
          </cell>
          <cell r="J4570" t="str">
            <v>www.MHUC.GOV.EG</v>
          </cell>
          <cell r="K4570" t="str">
            <v>www.MHUC.GOV.EG</v>
          </cell>
          <cell r="L4570">
            <v>43614</v>
          </cell>
          <cell r="V4570">
            <v>4.6306140350877198</v>
          </cell>
        </row>
        <row r="4571">
          <cell r="A4571">
            <v>940</v>
          </cell>
          <cell r="E4571" t="str">
            <v>электрические Кабели -ПРОВОДа  С МЕДНОЙ ЖИЛОЙ С ПВХ-ИЗОЛЯЦИЕЙ 35мм х2</v>
          </cell>
          <cell r="I4571" t="str">
            <v>м</v>
          </cell>
          <cell r="J4571" t="str">
            <v>www.MHUC.GOV.EG</v>
          </cell>
          <cell r="K4571" t="str">
            <v>www.MHUC.GOV.EG</v>
          </cell>
          <cell r="L4571">
            <v>43614</v>
          </cell>
          <cell r="V4571">
            <v>88</v>
          </cell>
        </row>
        <row r="4572">
          <cell r="A4572">
            <v>935</v>
          </cell>
          <cell r="E4572" t="str">
            <v>электрические Кабели -ПРОВОДа  С МЕДНОЙ ЖИЛОЙ С ПВХ-ИЗОЛЯЦИЕЙ 3мм х2</v>
          </cell>
          <cell r="I4572" t="str">
            <v>м</v>
          </cell>
          <cell r="J4572" t="str">
            <v>www.MHUC.GOV.EG</v>
          </cell>
          <cell r="K4572" t="str">
            <v>www.MHUC.GOV.EG</v>
          </cell>
          <cell r="L4572">
            <v>43614</v>
          </cell>
          <cell r="V4572">
            <v>6.6771929824561393</v>
          </cell>
        </row>
        <row r="4573">
          <cell r="A4573">
            <v>943</v>
          </cell>
          <cell r="E4573" t="str">
            <v>электрические Кабели -ПРОВОДа  С МЕДНОЙ ЖИЛОЙ С ПВХИЗОЛЯЦИЕЙ 4мм х10</v>
          </cell>
          <cell r="I4573" t="str">
            <v>м</v>
          </cell>
          <cell r="J4573" t="str">
            <v>www.MHUC.GOV.EG</v>
          </cell>
          <cell r="K4573" t="str">
            <v>www.MHUC.GOV.EG</v>
          </cell>
          <cell r="L4573">
            <v>43614</v>
          </cell>
          <cell r="V4573">
            <v>95.140350877192972</v>
          </cell>
        </row>
        <row r="4574">
          <cell r="A4574">
            <v>936</v>
          </cell>
          <cell r="E4574" t="str">
            <v>электрические Кабели -ПРОВОДа  С МЕДНОЙ ЖИЛОЙ С ПВХ-ИЗОЛЯЦИЕЙ 4мм х2</v>
          </cell>
          <cell r="I4574" t="str">
            <v>м</v>
          </cell>
          <cell r="J4574" t="str">
            <v>www.MHUC.GOV.EG</v>
          </cell>
          <cell r="K4574" t="str">
            <v>www.MHUC.GOV.EG</v>
          </cell>
          <cell r="L4574">
            <v>43614</v>
          </cell>
          <cell r="V4574">
            <v>8.62438596491228</v>
          </cell>
        </row>
        <row r="4575">
          <cell r="A4575">
            <v>941</v>
          </cell>
          <cell r="E4575" t="str">
            <v>электрические Кабели -ПРОВОДа  С МЕДНОЙ ЖИЛОЙ С ПВХ-ИЗОЛЯЦИЕЙ 50мм х2</v>
          </cell>
          <cell r="I4575" t="str">
            <v>м</v>
          </cell>
          <cell r="J4575" t="str">
            <v>www.MHUC.GOV.EG</v>
          </cell>
          <cell r="K4575" t="str">
            <v>www.MHUC.GOV.EG</v>
          </cell>
          <cell r="L4575">
            <v>43614</v>
          </cell>
          <cell r="V4575">
            <v>119.89999999999999</v>
          </cell>
        </row>
        <row r="4576">
          <cell r="A4576">
            <v>937</v>
          </cell>
          <cell r="E4576" t="str">
            <v>электрические Кабели -ПРОВОДа  С МЕДНОЙ ЖИЛОЙ С ПВХ-ИЗОЛЯЦИЕЙ 6мм х2</v>
          </cell>
          <cell r="I4576" t="str">
            <v>м</v>
          </cell>
          <cell r="J4576" t="str">
            <v>www.MHUC.GOV.EG</v>
          </cell>
          <cell r="K4576" t="str">
            <v>www.MHUC.GOV.EG</v>
          </cell>
          <cell r="L4576">
            <v>43614</v>
          </cell>
          <cell r="V4576">
            <v>13.145</v>
          </cell>
        </row>
        <row r="4577">
          <cell r="A4577">
            <v>951</v>
          </cell>
          <cell r="E4577" t="str">
            <v>электрические Кабели -ПРОВОДа Армированный   С МЕДНОЙ ЖИЛОЙ С ПВХИЗОЛЯЦИЕЙ 3*185+95мм2</v>
          </cell>
          <cell r="I4577" t="str">
            <v>м</v>
          </cell>
          <cell r="J4577" t="str">
            <v>www.MHUC.GOV.EG</v>
          </cell>
          <cell r="K4577" t="str">
            <v>www.MHUC.GOV.EG</v>
          </cell>
          <cell r="L4577">
            <v>43614</v>
          </cell>
          <cell r="V4577">
            <v>1714.9385964912281</v>
          </cell>
        </row>
        <row r="4578">
          <cell r="A4578">
            <v>947</v>
          </cell>
          <cell r="E4578" t="str">
            <v>электрические Кабели -ПРОВОДа Армированный   С МЕДНОЙ ЖИЛОЙ С ПВХИЗОЛЯЦИЕЙ 3*35+16мм2</v>
          </cell>
          <cell r="I4578" t="str">
            <v>м</v>
          </cell>
          <cell r="J4578" t="str">
            <v>www.MHUC.GOV.EG</v>
          </cell>
          <cell r="K4578" t="str">
            <v>www.MHUC.GOV.EG</v>
          </cell>
          <cell r="L4578">
            <v>43614</v>
          </cell>
          <cell r="V4578">
            <v>391</v>
          </cell>
        </row>
        <row r="4579">
          <cell r="A4579">
            <v>948</v>
          </cell>
          <cell r="E4579" t="str">
            <v>электрические Кабели -ПРОВОДа Армированный   С МЕДНОЙ ЖИЛОЙ С ПВХИЗОЛЯЦИЕЙ 3*50+25мм2</v>
          </cell>
          <cell r="I4579" t="str">
            <v>м</v>
          </cell>
          <cell r="J4579" t="str">
            <v>www.MHUC.GOV.EG</v>
          </cell>
          <cell r="K4579" t="str">
            <v>www.MHUC.GOV.EG</v>
          </cell>
          <cell r="L4579">
            <v>43614</v>
          </cell>
          <cell r="V4579">
            <v>454.28070175438603</v>
          </cell>
        </row>
        <row r="4580">
          <cell r="A4580">
            <v>949</v>
          </cell>
          <cell r="E4580" t="str">
            <v>электрические Кабели -ПРОВОДа Армированный   С МЕДНОЙ ЖИЛОЙ С ПВХИЗОЛЯЦИЕЙ 3*70+35мм2</v>
          </cell>
          <cell r="I4580" t="str">
            <v>м</v>
          </cell>
          <cell r="J4580" t="str">
            <v>www.MHUC.GOV.EG</v>
          </cell>
          <cell r="K4580" t="str">
            <v>www.MHUC.GOV.EG</v>
          </cell>
          <cell r="L4580">
            <v>43614</v>
          </cell>
          <cell r="V4580">
            <v>646.78070175438597</v>
          </cell>
        </row>
        <row r="4581">
          <cell r="A4581">
            <v>950</v>
          </cell>
          <cell r="E4581" t="str">
            <v>электрические Кабели -ПРОВОДа Армированный   С МЕДНОЙ ЖИЛОЙ С ПВХИЗОЛЯЦИЕЙ 3*95+50мм2</v>
          </cell>
          <cell r="I4581" t="str">
            <v>м</v>
          </cell>
          <cell r="J4581" t="str">
            <v>www.MHUC.GOV.EG</v>
          </cell>
          <cell r="K4581" t="str">
            <v>www.MHUC.GOV.EG</v>
          </cell>
          <cell r="L4581">
            <v>43614</v>
          </cell>
          <cell r="V4581">
            <v>894.28070175438586</v>
          </cell>
        </row>
        <row r="4582">
          <cell r="A4582">
            <v>946</v>
          </cell>
          <cell r="E4582" t="str">
            <v>электрические Кабели -ПРОВОДа Армированный   С МЕДНОЙ ЖИЛОЙ С ПВХИЗОЛЯЦИЕЙ 4мм х10</v>
          </cell>
          <cell r="I4582" t="str">
            <v>м</v>
          </cell>
          <cell r="J4582" t="str">
            <v>www.MHUC.GOV.EG</v>
          </cell>
          <cell r="K4582" t="str">
            <v>www.MHUC.GOV.EG</v>
          </cell>
          <cell r="L4582">
            <v>43614</v>
          </cell>
          <cell r="V4582">
            <v>112.21929824561403</v>
          </cell>
        </row>
        <row r="4583">
          <cell r="A4583">
            <v>944</v>
          </cell>
          <cell r="E4583" t="str">
            <v>электрические Кабели -ПРОВОДа Армированный   С МЕДНОЙ ЖИЛОЙ С ПВХИЗОЛЯЦИЕЙ 4мм х4</v>
          </cell>
          <cell r="I4583" t="str">
            <v>м</v>
          </cell>
          <cell r="J4583" t="str">
            <v>www.MHUC.GOV.EG</v>
          </cell>
          <cell r="K4583" t="str">
            <v>www.MHUC.GOV.EG</v>
          </cell>
          <cell r="L4583">
            <v>43614</v>
          </cell>
          <cell r="V4583">
            <v>53.938596491228068</v>
          </cell>
        </row>
        <row r="4584">
          <cell r="A4584">
            <v>945</v>
          </cell>
          <cell r="E4584" t="str">
            <v>электрические Кабели -ПРОВОДа Армированный   С МЕДНОЙ ЖИЛОЙ С ПВХИЗОЛЯЦИЕЙ 4мм х6</v>
          </cell>
          <cell r="I4584" t="str">
            <v>м</v>
          </cell>
          <cell r="J4584" t="str">
            <v>www.MHUC.GOV.EG</v>
          </cell>
          <cell r="K4584" t="str">
            <v>www.MHUC.GOV.EG</v>
          </cell>
          <cell r="L4584">
            <v>43614</v>
          </cell>
          <cell r="V4584">
            <v>75.938596491228068</v>
          </cell>
        </row>
        <row r="4585">
          <cell r="A4585">
            <v>5317</v>
          </cell>
          <cell r="E4585" t="str">
            <v>Электроды ESAB ОК 46.00 ф 4,0 мм, пачка 6,6 кгТранспорт экспертно 5%</v>
          </cell>
          <cell r="I4585" t="str">
            <v>кг</v>
          </cell>
          <cell r="J4585" t="str">
            <v>ESAB</v>
          </cell>
          <cell r="K4585" t="str">
            <v>https://www.mossvarka.ru/catalog/elektrody_dlya_uglerodistykh_staley/2632/</v>
          </cell>
          <cell r="L4585">
            <v>44613</v>
          </cell>
          <cell r="V4585">
            <v>44.132052192460854</v>
          </cell>
        </row>
        <row r="4586">
          <cell r="A4586">
            <v>5315</v>
          </cell>
          <cell r="E4586" t="str">
            <v>Электроды ESAB УОНИ 13/45 ф 4,0 мм, пачка 6,0 кгТранспорт экспертно 5%</v>
          </cell>
          <cell r="I4586" t="str">
            <v>кг</v>
          </cell>
          <cell r="J4586" t="str">
            <v>ESAB</v>
          </cell>
          <cell r="K4586" t="str">
            <v>https://www.mossvarka.ru/catalog/elektrody_dlya_uglerodistykh_staley/15288/</v>
          </cell>
          <cell r="L4586">
            <v>44613</v>
          </cell>
          <cell r="V4586">
            <v>35.777836551089671</v>
          </cell>
        </row>
        <row r="4587">
          <cell r="A4587">
            <v>5316</v>
          </cell>
          <cell r="E4587" t="str">
            <v>Электроды ESAB УОНИ 13/55 ф 4,0 мм, пачка 6,0 кгТранспорт экспертно 5%</v>
          </cell>
          <cell r="I4587" t="str">
            <v>кг</v>
          </cell>
          <cell r="J4587" t="str">
            <v>ESAB</v>
          </cell>
          <cell r="K4587" t="str">
            <v>https://www.mossvarka.ru/catalog/elektrody_dlya_uglerodistykh_staley/15295/</v>
          </cell>
          <cell r="L4587">
            <v>44613</v>
          </cell>
          <cell r="V4587">
            <v>35.596223167581591</v>
          </cell>
        </row>
        <row r="4588">
          <cell r="A4588">
            <v>4751</v>
          </cell>
          <cell r="E4588" t="str">
            <v>Электроды ЗИО-8(прогноз аналог В Египте)Welding electrode stainless steel 0 4.00 * 350 mm Aws A5.4: E309L-17/ ESAB Model:OK 67.60/ ESWECO Model :ES 309L-17</v>
          </cell>
          <cell r="I4588" t="str">
            <v>кг</v>
          </cell>
          <cell r="J4588" t="str">
            <v>Welding electrodes produced by Egyptian Swedish Welding Electrodes factory.</v>
          </cell>
          <cell r="K4588" t="str">
            <v xml:space="preserve">OFFER esweco </v>
          </cell>
          <cell r="L4588">
            <v>44709</v>
          </cell>
          <cell r="V4588">
            <v>210</v>
          </cell>
        </row>
        <row r="4589">
          <cell r="A4589">
            <v>4757</v>
          </cell>
          <cell r="E4589" t="str">
            <v>Электроды МР-3 /Э46 (прогноз аналог В Египте)Welding electrode Ø  5.00 * 450 mm Aws A5.1: E7018/ ESAB Model:OK 48.15/ ESWECO Model :ES 45.00</v>
          </cell>
          <cell r="I4589" t="str">
            <v>кг</v>
          </cell>
          <cell r="J4589" t="str">
            <v>Welding electrodes produced by Egyptian Swedish Welding Electrodes factory.</v>
          </cell>
          <cell r="K4589" t="str">
            <v xml:space="preserve">OFFER esweco </v>
          </cell>
          <cell r="L4589">
            <v>44709</v>
          </cell>
          <cell r="V4589">
            <v>55</v>
          </cell>
        </row>
        <row r="4590">
          <cell r="A4590">
            <v>4748</v>
          </cell>
          <cell r="E4590" t="str">
            <v>Электроды ПТ-30(прогноз аналог В Египте)Welding electrode Ø5.00 * 450 mm Aws A5.5: E8018-B2/ ESAB Model:OK 76.18/ ESWECO Model :Электроды ЭА-898/21Б</v>
          </cell>
          <cell r="I4590" t="str">
            <v>кг</v>
          </cell>
          <cell r="J4590" t="str">
            <v>Welding electrodes produced by Egyptian Swedish Welding Electrodes factory.</v>
          </cell>
          <cell r="K4590" t="str">
            <v xml:space="preserve">OFFER esweco </v>
          </cell>
          <cell r="L4590">
            <v>44709</v>
          </cell>
          <cell r="V4590">
            <v>89</v>
          </cell>
        </row>
        <row r="4591">
          <cell r="A4591">
            <v>4754</v>
          </cell>
          <cell r="E4591" t="str">
            <v>Электроды сварочные  Ø 4.00 * 450 mm Aws A5.5: E8018-G/ ESAB Model:OK 73.08/ ESWECO Model :ES 8018-G/W2 (аналог Э50А)</v>
          </cell>
          <cell r="I4591" t="str">
            <v>т</v>
          </cell>
          <cell r="J4591" t="str">
            <v>Egyptian Swedish Welding Electrodes Co. (ESWECO)</v>
          </cell>
          <cell r="K4591" t="str">
            <v>ТКП 28.05.2022</v>
          </cell>
          <cell r="L4591">
            <v>44709</v>
          </cell>
          <cell r="V4591">
            <v>24250</v>
          </cell>
        </row>
        <row r="4592">
          <cell r="A4592">
            <v>4753</v>
          </cell>
          <cell r="E4592" t="str">
            <v>Сварочный электрод Ø4.00 * 450 mm Aws A5.5: E8018-C1/ ESAB Model:OK 73.68/ ESWECO Model :ES 8018-C1 (аналог Э55)</v>
          </cell>
          <cell r="I4592" t="str">
            <v>т</v>
          </cell>
          <cell r="J4592" t="str">
            <v>Egyptian Swedish Welding Electrodes Co. (ESWECO)</v>
          </cell>
          <cell r="K4592" t="str">
            <v>ТКП 28.05.2022</v>
          </cell>
          <cell r="L4592">
            <v>44709</v>
          </cell>
          <cell r="V4592">
            <v>24250</v>
          </cell>
        </row>
        <row r="4593">
          <cell r="A4593">
            <v>4755</v>
          </cell>
          <cell r="E4593" t="str">
            <v>Электроды сварочные  ВСЦ-4 /Э42(прогноз аналог В Египте)Welding electrode Ø  6.00 * 350 mm Aws A5.1: E6010/ ESAB Model:Pipeweld 6010 Plus/ ESWECO Model :ES 6010</v>
          </cell>
          <cell r="I4593" t="str">
            <v>кг</v>
          </cell>
          <cell r="J4593" t="str">
            <v>Welding electrodes produced by Egyptian Swedish Welding Electrodes factory.</v>
          </cell>
          <cell r="K4593" t="str">
            <v xml:space="preserve">OFFER esweco </v>
          </cell>
          <cell r="L4593">
            <v>44709</v>
          </cell>
          <cell r="V4593">
            <v>63</v>
          </cell>
        </row>
        <row r="4594">
          <cell r="A4594">
            <v>4756</v>
          </cell>
          <cell r="E4594" t="str">
            <v>Электроды сварочные  ОЗС-23 /Э42(прогноз аналог В Египте)Welding electrode Ø  4.00 * 350 mm Aws A5.1: E6013/ ESAB Model:OK 46.00/ ESWECO Model :ES 32.00</v>
          </cell>
          <cell r="I4594" t="str">
            <v>кг</v>
          </cell>
          <cell r="J4594" t="str">
            <v>Welding electrodes produced by Egyptian Swedish Welding Electrodes factory.</v>
          </cell>
          <cell r="K4594" t="str">
            <v xml:space="preserve">OFFER esweco </v>
          </cell>
          <cell r="L4594">
            <v>44709</v>
          </cell>
          <cell r="V4594">
            <v>49</v>
          </cell>
        </row>
        <row r="4595">
          <cell r="A4595">
            <v>4746</v>
          </cell>
          <cell r="E4595" t="str">
            <v>Электроды сварочные ЭА 400/10У(прогноз аналог В Египте)Welding electrode stainless steel Ø 3.2 * 350 mm Aws A5.4: E347-17/ ESAB Model:OK 61.80/ ESWECO Model :ES 347-17</v>
          </cell>
          <cell r="I4595" t="str">
            <v>кг</v>
          </cell>
          <cell r="J4595" t="str">
            <v>Welding electrodes produced by Egyptian Swedish Welding Electrodes factory.</v>
          </cell>
          <cell r="K4595" t="str">
            <v xml:space="preserve">OFFER esweco </v>
          </cell>
          <cell r="L4595">
            <v>44709</v>
          </cell>
          <cell r="V4595">
            <v>230</v>
          </cell>
        </row>
        <row r="4596">
          <cell r="A4596">
            <v>4747</v>
          </cell>
          <cell r="E4596" t="str">
            <v>Электроды УОНИИ  13/55(прогноз аналог В Египте)Welding electrode Ø 4.00 * 450 mm Aws A5.1: E7018/ ESAB Model:OK 48.15/ ESWECO Model :ES 45.00</v>
          </cell>
          <cell r="I4596" t="str">
            <v>кг</v>
          </cell>
          <cell r="J4596" t="str">
            <v>Welding electrodes produced by Egyptian Swedish Welding Electrodes factory.</v>
          </cell>
          <cell r="K4596" t="str">
            <v xml:space="preserve">OFFER esweco </v>
          </cell>
          <cell r="L4596">
            <v>44709</v>
          </cell>
          <cell r="V4596">
            <v>55</v>
          </cell>
        </row>
        <row r="4597">
          <cell r="A4597">
            <v>4749</v>
          </cell>
          <cell r="E4597" t="str">
            <v>Электроды УОНИИ 13/45(прогноз аналог В Египте)Welding electrode Ø 6.00 * 450 mm Aws A5.1: E6013/ ESAB Model:OK 43.32/ ESWECO Model :ES 32.00 (Green)</v>
          </cell>
          <cell r="I4597" t="str">
            <v>кг</v>
          </cell>
          <cell r="J4597" t="str">
            <v>Welding electrodes produced by Egyptian Swedish Welding Electrodes factory.</v>
          </cell>
          <cell r="K4597" t="str">
            <v xml:space="preserve">OFFER esweco </v>
          </cell>
          <cell r="L4597">
            <v>44709</v>
          </cell>
          <cell r="V4597">
            <v>57.5</v>
          </cell>
        </row>
        <row r="4598">
          <cell r="A4598">
            <v>5314</v>
          </cell>
          <cell r="E4598" t="str">
            <v>Электроды ЭА 400/10У, 3 мм.Транспорт экспертно 5%</v>
          </cell>
          <cell r="I4598" t="str">
            <v>кг</v>
          </cell>
          <cell r="J4598" t="str">
            <v>ESAB</v>
          </cell>
          <cell r="K4598" t="str">
            <v>https://www.mossvarka.ru/catalog/elektrody_dlya_nerzhaveyushchikh_staley/15785/</v>
          </cell>
          <cell r="L4598">
            <v>44613</v>
          </cell>
          <cell r="V4598">
            <v>315.46244715351645</v>
          </cell>
        </row>
        <row r="4599">
          <cell r="A4599">
            <v>4750</v>
          </cell>
          <cell r="E4599" t="str">
            <v>Электроды ЭА-898/21Б(прогноз аналог В Египте)Welding electrode stainless steel Ø 4.00 * 350 mm Aws A5.4: E347-15/ ESAB Model:OK 61.85/ ESWECO Model :ES 347-15</v>
          </cell>
          <cell r="I4599" t="str">
            <v>кг</v>
          </cell>
          <cell r="J4599" t="str">
            <v>Welding electrodes produced by Egyptian Swedish Welding Electrodes factory.</v>
          </cell>
          <cell r="K4599" t="str">
            <v xml:space="preserve">OFFER esweco </v>
          </cell>
          <cell r="L4599">
            <v>44709</v>
          </cell>
          <cell r="V4599">
            <v>260</v>
          </cell>
        </row>
        <row r="4600">
          <cell r="A4600">
            <v>4752</v>
          </cell>
          <cell r="E4600" t="str">
            <v>Электроды ЭА-898/21Б(прогноз аналог В Египте)Welding electrode stainless steel Ø 5.00 * 350 mm Aws A5.4: E308L-17/ ESAB Model:OK 61.30/ ESWECO Model :ES 308L-17</v>
          </cell>
          <cell r="I4600" t="str">
            <v>кг</v>
          </cell>
          <cell r="J4600" t="str">
            <v>Welding electrodes produced by Egyptian Swedish Welding Electrodes factory.</v>
          </cell>
          <cell r="K4600" t="str">
            <v xml:space="preserve">OFFER esweco </v>
          </cell>
          <cell r="L4600">
            <v>44709</v>
          </cell>
          <cell r="V4600">
            <v>160</v>
          </cell>
        </row>
        <row r="4601">
          <cell r="A4601">
            <v>3444</v>
          </cell>
          <cell r="E4601" t="str">
            <v>Электрокабель</v>
          </cell>
          <cell r="I4601" t="str">
            <v>м</v>
          </cell>
          <cell r="J4601" t="str">
            <v>INCOM</v>
          </cell>
          <cell r="K4601" t="str">
            <v>ТКП-18.05.2021</v>
          </cell>
          <cell r="L4601">
            <v>44334</v>
          </cell>
          <cell r="V4601"/>
        </row>
        <row r="4602">
          <cell r="A4602">
            <v>3445</v>
          </cell>
          <cell r="E4602" t="str">
            <v>Электрокабель</v>
          </cell>
          <cell r="I4602" t="str">
            <v>м</v>
          </cell>
          <cell r="J4602" t="str">
            <v>INCOM</v>
          </cell>
          <cell r="K4602" t="str">
            <v>ТКП-18.05.2021</v>
          </cell>
          <cell r="L4602">
            <v>44334</v>
          </cell>
          <cell r="V4602"/>
        </row>
        <row r="4603">
          <cell r="A4603">
            <v>3446</v>
          </cell>
          <cell r="E4603" t="str">
            <v>Электрокабель</v>
          </cell>
          <cell r="I4603" t="str">
            <v>м</v>
          </cell>
          <cell r="J4603" t="str">
            <v>INCOM</v>
          </cell>
          <cell r="K4603" t="str">
            <v>ТКП-18.05.2021</v>
          </cell>
          <cell r="L4603">
            <v>44334</v>
          </cell>
          <cell r="V4603"/>
        </row>
        <row r="4604">
          <cell r="A4604">
            <v>3447</v>
          </cell>
          <cell r="E4604" t="str">
            <v>Электрокабель</v>
          </cell>
          <cell r="I4604" t="str">
            <v>м</v>
          </cell>
          <cell r="J4604" t="str">
            <v>INCOM</v>
          </cell>
          <cell r="K4604" t="str">
            <v>ТКП-18.05.2021</v>
          </cell>
          <cell r="L4604">
            <v>44334</v>
          </cell>
          <cell r="V4604"/>
        </row>
        <row r="4605">
          <cell r="A4605">
            <v>3448</v>
          </cell>
          <cell r="E4605" t="str">
            <v>Электрокабель</v>
          </cell>
          <cell r="I4605" t="str">
            <v>м</v>
          </cell>
          <cell r="J4605" t="str">
            <v>INCOM</v>
          </cell>
          <cell r="K4605" t="str">
            <v>ТКП-18.05.2021</v>
          </cell>
          <cell r="L4605">
            <v>44334</v>
          </cell>
          <cell r="V4605"/>
        </row>
        <row r="4606">
          <cell r="A4606">
            <v>3449</v>
          </cell>
          <cell r="E4606" t="str">
            <v>Электрокабель</v>
          </cell>
          <cell r="I4606" t="str">
            <v>м</v>
          </cell>
          <cell r="J4606" t="str">
            <v>INCOM</v>
          </cell>
          <cell r="K4606" t="str">
            <v>ТКП-18.05.2021</v>
          </cell>
          <cell r="L4606">
            <v>44334</v>
          </cell>
          <cell r="V4606"/>
        </row>
        <row r="4607">
          <cell r="A4607">
            <v>3450</v>
          </cell>
          <cell r="E4607" t="str">
            <v>Электрокабель</v>
          </cell>
          <cell r="I4607" t="str">
            <v>м</v>
          </cell>
          <cell r="J4607" t="str">
            <v>INCOM</v>
          </cell>
          <cell r="K4607" t="str">
            <v>ТКП-18.05.2021</v>
          </cell>
          <cell r="L4607">
            <v>44334</v>
          </cell>
          <cell r="V4607"/>
        </row>
        <row r="4608">
          <cell r="A4608">
            <v>3451</v>
          </cell>
          <cell r="E4608" t="str">
            <v>Электрокабель</v>
          </cell>
          <cell r="I4608" t="str">
            <v>м</v>
          </cell>
          <cell r="J4608" t="str">
            <v>INCOM</v>
          </cell>
          <cell r="K4608" t="str">
            <v>ТКП-18.05.2021</v>
          </cell>
          <cell r="L4608">
            <v>44334</v>
          </cell>
          <cell r="V4608"/>
        </row>
        <row r="4609">
          <cell r="A4609">
            <v>3452</v>
          </cell>
          <cell r="E4609" t="str">
            <v>Электрокабель</v>
          </cell>
          <cell r="I4609" t="str">
            <v>м</v>
          </cell>
          <cell r="J4609" t="str">
            <v>INCOM</v>
          </cell>
          <cell r="K4609" t="str">
            <v>ТКП-18.05.2021</v>
          </cell>
          <cell r="L4609">
            <v>44334</v>
          </cell>
          <cell r="V4609"/>
        </row>
        <row r="4610">
          <cell r="A4610">
            <v>3453</v>
          </cell>
          <cell r="E4610" t="str">
            <v>Электрокабель</v>
          </cell>
          <cell r="I4610" t="str">
            <v>м</v>
          </cell>
          <cell r="J4610" t="str">
            <v>INCOM</v>
          </cell>
          <cell r="K4610" t="str">
            <v>ТКП-18.05.2021</v>
          </cell>
          <cell r="L4610">
            <v>44334</v>
          </cell>
          <cell r="V4610"/>
        </row>
        <row r="4611">
          <cell r="A4611">
            <v>3454</v>
          </cell>
          <cell r="E4611" t="str">
            <v>Электрокабель</v>
          </cell>
          <cell r="I4611" t="str">
            <v>м</v>
          </cell>
          <cell r="J4611" t="str">
            <v>INCOM</v>
          </cell>
          <cell r="K4611" t="str">
            <v>ТКП-18.05.2021</v>
          </cell>
          <cell r="L4611">
            <v>44334</v>
          </cell>
          <cell r="V4611"/>
        </row>
        <row r="4612">
          <cell r="A4612">
            <v>3466</v>
          </cell>
          <cell r="E4612" t="str">
            <v>Электрокабель</v>
          </cell>
          <cell r="I4612" t="str">
            <v>м</v>
          </cell>
          <cell r="J4612" t="str">
            <v xml:space="preserve">EURO ZONE </v>
          </cell>
          <cell r="K4612" t="str">
            <v>TECHNO GULF offer 19.05.2021</v>
          </cell>
          <cell r="L4612">
            <v>44335</v>
          </cell>
          <cell r="V4612"/>
        </row>
        <row r="4613">
          <cell r="A4613">
            <v>3467</v>
          </cell>
          <cell r="E4613" t="str">
            <v>Электрокабель</v>
          </cell>
          <cell r="I4613" t="str">
            <v>м</v>
          </cell>
          <cell r="J4613" t="str">
            <v xml:space="preserve">EURO ZONE </v>
          </cell>
          <cell r="K4613" t="str">
            <v>TECHNO GULF offer 19.05.2021</v>
          </cell>
          <cell r="L4613">
            <v>44335</v>
          </cell>
          <cell r="V4613"/>
        </row>
        <row r="4614">
          <cell r="A4614">
            <v>3468</v>
          </cell>
          <cell r="E4614" t="str">
            <v>Электрокабель</v>
          </cell>
          <cell r="I4614" t="str">
            <v>м</v>
          </cell>
          <cell r="J4614" t="str">
            <v xml:space="preserve">EURO ZONE </v>
          </cell>
          <cell r="K4614" t="str">
            <v>TECHNO GULF offer 19.05.2021</v>
          </cell>
          <cell r="L4614">
            <v>44335</v>
          </cell>
          <cell r="V4614"/>
        </row>
        <row r="4615">
          <cell r="A4615">
            <v>3469</v>
          </cell>
          <cell r="E4615" t="str">
            <v>Электрокабель</v>
          </cell>
          <cell r="I4615" t="str">
            <v>м</v>
          </cell>
          <cell r="J4615" t="str">
            <v xml:space="preserve">EURO ZONE </v>
          </cell>
          <cell r="K4615" t="str">
            <v>TECHNO GULF offer 19.05.2021</v>
          </cell>
          <cell r="L4615">
            <v>44335</v>
          </cell>
          <cell r="V4615"/>
        </row>
        <row r="4616">
          <cell r="A4616">
            <v>3470</v>
          </cell>
          <cell r="E4616" t="str">
            <v>Электрокабель</v>
          </cell>
          <cell r="I4616" t="str">
            <v>м</v>
          </cell>
          <cell r="J4616" t="str">
            <v xml:space="preserve">EURO ZONE </v>
          </cell>
          <cell r="K4616" t="str">
            <v>TECHNO GULF offer 19.05.2021</v>
          </cell>
          <cell r="L4616">
            <v>44335</v>
          </cell>
          <cell r="V4616"/>
        </row>
        <row r="4617">
          <cell r="A4617">
            <v>3471</v>
          </cell>
          <cell r="E4617" t="str">
            <v>Электрокабель</v>
          </cell>
          <cell r="I4617" t="str">
            <v>м</v>
          </cell>
          <cell r="J4617" t="str">
            <v xml:space="preserve">EURO ZONE </v>
          </cell>
          <cell r="K4617" t="str">
            <v>TECHNO GULF offer 19.05.2021</v>
          </cell>
          <cell r="L4617">
            <v>44335</v>
          </cell>
          <cell r="V4617"/>
        </row>
        <row r="4618">
          <cell r="A4618">
            <v>3472</v>
          </cell>
          <cell r="E4618" t="str">
            <v>Электрокабель</v>
          </cell>
          <cell r="I4618" t="str">
            <v>м</v>
          </cell>
          <cell r="J4618" t="str">
            <v xml:space="preserve">EURO ZONE </v>
          </cell>
          <cell r="K4618" t="str">
            <v>TECHNO GULF offer 19.05.2021</v>
          </cell>
          <cell r="L4618">
            <v>44335</v>
          </cell>
          <cell r="V4618"/>
        </row>
        <row r="4619">
          <cell r="A4619">
            <v>3473</v>
          </cell>
          <cell r="E4619" t="str">
            <v>Электрокабель</v>
          </cell>
          <cell r="I4619" t="str">
            <v>м</v>
          </cell>
          <cell r="J4619" t="str">
            <v xml:space="preserve">EURO ZONE </v>
          </cell>
          <cell r="K4619" t="str">
            <v>TECHNO GULF offer 19.05.2021</v>
          </cell>
          <cell r="L4619">
            <v>44335</v>
          </cell>
          <cell r="V4619"/>
        </row>
        <row r="4620">
          <cell r="A4620">
            <v>3474</v>
          </cell>
          <cell r="E4620" t="str">
            <v>Электрокабель</v>
          </cell>
          <cell r="I4620" t="str">
            <v>м</v>
          </cell>
          <cell r="J4620" t="str">
            <v xml:space="preserve">EURO ZONE </v>
          </cell>
          <cell r="K4620" t="str">
            <v>TECHNO GULF offer 19.05.2021</v>
          </cell>
          <cell r="L4620">
            <v>44335</v>
          </cell>
          <cell r="V4620"/>
        </row>
        <row r="4621">
          <cell r="A4621">
            <v>3475</v>
          </cell>
          <cell r="E4621" t="str">
            <v>Электрокабель</v>
          </cell>
          <cell r="I4621" t="str">
            <v>м</v>
          </cell>
          <cell r="J4621" t="str">
            <v xml:space="preserve">EURO ZONE </v>
          </cell>
          <cell r="K4621" t="str">
            <v>TECHNO GULF offer 19.05.2021</v>
          </cell>
          <cell r="L4621">
            <v>44335</v>
          </cell>
          <cell r="V4621"/>
        </row>
        <row r="4622">
          <cell r="A4622">
            <v>3476</v>
          </cell>
          <cell r="E4622" t="str">
            <v>Электрокабель</v>
          </cell>
          <cell r="I4622" t="str">
            <v>м</v>
          </cell>
          <cell r="J4622" t="str">
            <v xml:space="preserve">EURO ZONE </v>
          </cell>
          <cell r="K4622" t="str">
            <v>TECHNO GULF offer 19.05.2021</v>
          </cell>
          <cell r="L4622">
            <v>44335</v>
          </cell>
          <cell r="V4622"/>
        </row>
        <row r="4623">
          <cell r="A4623">
            <v>3477</v>
          </cell>
          <cell r="E4623" t="str">
            <v>Электрокабель</v>
          </cell>
          <cell r="I4623" t="str">
            <v>м</v>
          </cell>
          <cell r="J4623" t="str">
            <v xml:space="preserve">EURO ZONE </v>
          </cell>
          <cell r="K4623" t="str">
            <v>TECHNO GULF offer 19.05.2021</v>
          </cell>
          <cell r="L4623">
            <v>44335</v>
          </cell>
          <cell r="V4623"/>
        </row>
        <row r="4624">
          <cell r="A4624">
            <v>3478</v>
          </cell>
          <cell r="E4624" t="str">
            <v>Электрокабель</v>
          </cell>
          <cell r="I4624" t="str">
            <v>м</v>
          </cell>
          <cell r="J4624" t="str">
            <v xml:space="preserve">EURO ZONE </v>
          </cell>
          <cell r="K4624" t="str">
            <v>TECHNO GULF offer 19.05.2021</v>
          </cell>
          <cell r="L4624">
            <v>44335</v>
          </cell>
          <cell r="V4624"/>
        </row>
        <row r="4625">
          <cell r="A4625">
            <v>3479</v>
          </cell>
          <cell r="E4625" t="str">
            <v>Электрокабель</v>
          </cell>
          <cell r="I4625" t="str">
            <v>м</v>
          </cell>
          <cell r="J4625" t="str">
            <v xml:space="preserve">EURO ZONE </v>
          </cell>
          <cell r="K4625" t="str">
            <v>TECHNO GULF offer 19.05.2021</v>
          </cell>
          <cell r="L4625">
            <v>44335</v>
          </cell>
          <cell r="V4625"/>
        </row>
        <row r="4626">
          <cell r="A4626">
            <v>3480</v>
          </cell>
          <cell r="E4626" t="str">
            <v>Электрокабель</v>
          </cell>
          <cell r="I4626" t="str">
            <v>м</v>
          </cell>
          <cell r="J4626" t="str">
            <v xml:space="preserve">EURO ZONE </v>
          </cell>
          <cell r="K4626" t="str">
            <v>TECHNO GULF offer 19.05.2021</v>
          </cell>
          <cell r="L4626">
            <v>44335</v>
          </cell>
          <cell r="V4626"/>
        </row>
        <row r="4627">
          <cell r="A4627">
            <v>4569</v>
          </cell>
          <cell r="E4627" t="str">
            <v>Электрокабель 5x16 MM</v>
          </cell>
          <cell r="I4627" t="str">
            <v>м</v>
          </cell>
          <cell r="J4627" t="str">
            <v>INCOM</v>
          </cell>
          <cell r="K4627" t="str">
            <v>Offer 01.11.2021</v>
          </cell>
          <cell r="L4627">
            <v>44501</v>
          </cell>
          <cell r="V4627"/>
        </row>
        <row r="4628">
          <cell r="A4628">
            <v>4570</v>
          </cell>
          <cell r="E4628" t="str">
            <v>Электрокабель 5x70 MM</v>
          </cell>
          <cell r="I4628" t="str">
            <v>м</v>
          </cell>
          <cell r="J4628" t="str">
            <v>INCOM</v>
          </cell>
          <cell r="K4628" t="str">
            <v>Offer 01.11.2021</v>
          </cell>
          <cell r="L4628">
            <v>44501</v>
          </cell>
          <cell r="V4628"/>
        </row>
        <row r="4629">
          <cell r="A4629">
            <v>3081</v>
          </cell>
          <cell r="E4629" t="str">
            <v xml:space="preserve">Электромонтажная труба, стальная, горячеоцинкованная  D25 мм    S25W FT  2046595 OBO Bettermann. Цена OBO Bettermann Hungary. Транспорт экспертно 5%. </v>
          </cell>
          <cell r="I4629" t="str">
            <v>м</v>
          </cell>
          <cell r="J4629" t="str">
            <v>OBO Bettermann</v>
          </cell>
          <cell r="K4629" t="str">
            <v>Прайс лист OBO Bettermann Hungary 15.04.2020</v>
          </cell>
          <cell r="L4629">
            <v>44200</v>
          </cell>
          <cell r="V4629">
            <v>87.441335870998572</v>
          </cell>
        </row>
        <row r="4630">
          <cell r="A4630">
            <v>4400</v>
          </cell>
          <cell r="E4630" t="str">
            <v>Электронный блок HMI</v>
          </cell>
          <cell r="I4630" t="str">
            <v>шт.</v>
          </cell>
          <cell r="J4630" t="str">
            <v>Ancon</v>
          </cell>
          <cell r="K4630" t="str">
            <v xml:space="preserve">NPO Energomashservice Co </v>
          </cell>
          <cell r="L4630">
            <v>44253</v>
          </cell>
          <cell r="V4630">
            <v>574.19000000000005</v>
          </cell>
        </row>
        <row r="4631">
          <cell r="A4631">
            <v>4050</v>
          </cell>
          <cell r="E4631" t="str">
            <v>Электропитание, строительные провода, многожильный медный проводник, с изоляцией из ПВХ, (450/750 В), в соответствии с IEC 60227-3-Тип: CU / PVC1X6 мм2</v>
          </cell>
          <cell r="I4631" t="str">
            <v>м</v>
          </cell>
          <cell r="J4631" t="str">
            <v>Giza Cable Industries</v>
          </cell>
          <cell r="K4631" t="str">
            <v>offer  26.07.2021</v>
          </cell>
          <cell r="L4631">
            <v>44403</v>
          </cell>
          <cell r="V4631"/>
        </row>
        <row r="4632">
          <cell r="A4632">
            <v>4049</v>
          </cell>
          <cell r="E4632" t="str">
            <v>Электропитание, строительные провода, многожильный медный проводник, с изоляцией из ПВХ, (450/750 В), согласно IEC 60227-3 - Тип: CU / PVC 1X16 мм2</v>
          </cell>
          <cell r="I4632" t="str">
            <v>м</v>
          </cell>
          <cell r="J4632" t="str">
            <v>Giza Cable Industries</v>
          </cell>
          <cell r="K4632" t="str">
            <v>offer  26.07.2021</v>
          </cell>
          <cell r="L4632">
            <v>44403</v>
          </cell>
          <cell r="V4632"/>
        </row>
        <row r="4633">
          <cell r="A4633">
            <v>4759</v>
          </cell>
          <cell r="E4633" t="str">
            <v xml:space="preserve">эмали ВИНИКОР -ЭП -1155Д  ( серого цвета) </v>
          </cell>
          <cell r="I4633" t="str">
            <v>кг</v>
          </cell>
          <cell r="J4633" t="str">
            <v>ВМП НЕВА</v>
          </cell>
          <cell r="K4633" t="str">
            <v>ВМП НЕВА - Email</v>
          </cell>
          <cell r="L4633">
            <v>44711</v>
          </cell>
          <cell r="V4633">
            <v>185.43</v>
          </cell>
        </row>
        <row r="4634">
          <cell r="A4634">
            <v>3280</v>
          </cell>
          <cell r="E4634" t="str">
            <v>Эмаль /Ultra Enamel Pachin 113OOK ( 18Kg.)   Theoretical spreading rate( 1 Кг=7-8 М2)</v>
          </cell>
          <cell r="I4634" t="str">
            <v>кг</v>
          </cell>
          <cell r="J4634" t="str">
            <v>Pachin</v>
          </cell>
          <cell r="K4634" t="str">
            <v>ТКП-22.03.2021</v>
          </cell>
          <cell r="L4634">
            <v>44277</v>
          </cell>
          <cell r="V4634">
            <v>30.5</v>
          </cell>
        </row>
        <row r="4635">
          <cell r="A4635">
            <v>4742</v>
          </cell>
          <cell r="E4635" t="str">
            <v>Эмаль ЭП-1155 белая (комп. 20+5 отв. Верз.115) 25 кг</v>
          </cell>
          <cell r="I4635" t="str">
            <v>т</v>
          </cell>
          <cell r="J4635" t="str">
            <v>ООО "ТПК "Пентан"</v>
          </cell>
          <cell r="K4635" t="str">
            <v>ООО "ТПК "Пентан"</v>
          </cell>
          <cell r="L4635">
            <v>44707</v>
          </cell>
          <cell r="V4635">
            <v>158533.33333333334</v>
          </cell>
        </row>
        <row r="4636">
          <cell r="A4636">
            <v>4743</v>
          </cell>
          <cell r="E4636" t="str">
            <v>Эмаль ЭП-1155 Д белая (компл.) 24,4кг (20+4,4 отв. СЭ-4)</v>
          </cell>
          <cell r="I4636" t="str">
            <v>т</v>
          </cell>
          <cell r="J4636" t="str">
            <v>ООО "Производственно-коммерческая фирма"Арсенал Кама"</v>
          </cell>
          <cell r="K4636" t="str">
            <v>ООО "Производственно-коммерческая фирма"Арсенал Кама"</v>
          </cell>
          <cell r="L4636">
            <v>44707</v>
          </cell>
          <cell r="V4636">
            <v>192850</v>
          </cell>
        </row>
        <row r="4637">
          <cell r="A4637">
            <v>5052</v>
          </cell>
          <cell r="E4637" t="str">
            <v>Эмаль эпоксидная ЭП-1155 ТУ 2310-001-84928782-2011 фасовка по 50 + 1,6 кг.Транспорт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637" t="str">
            <v>т</v>
          </cell>
          <cell r="J4637" t="str">
            <v>Спецэмаль</v>
          </cell>
          <cell r="K4637" t="str">
            <v>https://msk.spec-emal.ru/catalog/lkm/emalEP-1155.php</v>
          </cell>
          <cell r="L4637">
            <v>44587</v>
          </cell>
          <cell r="V4637">
            <v>52029.145733794074</v>
          </cell>
        </row>
        <row r="4638">
          <cell r="A4638">
            <v>3730</v>
          </cell>
          <cell r="E4638" t="str">
            <v>Эмаль эпоксидная ЭП-1155 ТУ 2310-001-84928782-2011 фасовка по 50 + 1,6 кг.Транспорт М-С.-П. = 946 USD (Searates.com), С.-П.-Александрия, портовая обработка - площадка = 2360 USD (запрос Дирекции в MESCO), итого =3305 USD/20' контейнер</v>
          </cell>
          <cell r="I4638" t="str">
            <v>т</v>
          </cell>
          <cell r="J4638" t="str">
            <v>Спецэмаль</v>
          </cell>
          <cell r="K4638" t="str">
            <v>https://msk.spec-emal.ru/catalog/lkm/emalEP-1155.php</v>
          </cell>
          <cell r="L4638">
            <v>44347</v>
          </cell>
          <cell r="V4638">
            <v>861825.12797480193</v>
          </cell>
        </row>
        <row r="4639">
          <cell r="A4639">
            <v>2773</v>
          </cell>
          <cell r="E4639" t="str">
            <v>Эмаль/PILOT II,STD 038 GREY</v>
          </cell>
          <cell r="I4639" t="str">
            <v>л</v>
          </cell>
          <cell r="J4639" t="str">
            <v>Jotun</v>
          </cell>
          <cell r="K4639" t="str">
            <v>Филиал ТКП-22.10.2020</v>
          </cell>
          <cell r="L4639">
            <v>44126</v>
          </cell>
          <cell r="V4639">
            <v>60</v>
          </cell>
        </row>
        <row r="4640">
          <cell r="A4640">
            <v>2774</v>
          </cell>
          <cell r="E4640" t="str">
            <v>Эмаль/PILOT II,STD 038 GREY</v>
          </cell>
          <cell r="I4640" t="str">
            <v>м2</v>
          </cell>
          <cell r="J4640" t="str">
            <v>Jotun</v>
          </cell>
          <cell r="K4640" t="str">
            <v>Филиал ТКП-22.10.2020</v>
          </cell>
          <cell r="L4640">
            <v>44126</v>
          </cell>
          <cell r="V4640">
            <v>6.25</v>
          </cell>
        </row>
        <row r="4641">
          <cell r="A4641">
            <v>132</v>
          </cell>
          <cell r="E4641" t="str">
            <v xml:space="preserve">Эмульсия на основе полимерных смол POLY-SEAL 111 </v>
          </cell>
          <cell r="I4641" t="str">
            <v>т</v>
          </cell>
          <cell r="J4641" t="str">
            <v>Alsherouk</v>
          </cell>
          <cell r="K4641" t="str">
            <v>Предложение от Alsherouk Y:\Конъюнктура\База данных\Мониторинг\Страны\Египет\~Материалы\Гидроизоляция\Alsherouk</v>
          </cell>
          <cell r="L4641">
            <v>43132</v>
          </cell>
          <cell r="V4641">
            <v>25000</v>
          </cell>
        </row>
        <row r="4642">
          <cell r="A4642">
            <v>4214</v>
          </cell>
          <cell r="E4642" t="str">
            <v>Эпоксидная грунтовка низкой вязкости</v>
          </cell>
          <cell r="I4642" t="str">
            <v>кг</v>
          </cell>
          <cell r="J4642" t="str">
            <v xml:space="preserve">Sika- Egypt </v>
          </cell>
          <cell r="K4642" t="str">
            <v xml:space="preserve">Sika- Egypt </v>
          </cell>
          <cell r="L4642">
            <v>44473</v>
          </cell>
          <cell r="V4642">
            <v>170.5</v>
          </cell>
        </row>
        <row r="4643">
          <cell r="A4643">
            <v>412</v>
          </cell>
          <cell r="E4643" t="str">
            <v>Ящики из гофрированного сегмента стальные волокна30 / 40/50 мм25 кг</v>
          </cell>
          <cell r="I4643" t="str">
            <v>т</v>
          </cell>
          <cell r="J4643" t="str">
            <v>Nassar group</v>
          </cell>
          <cell r="K4643" t="str">
            <v>Предложения21.04.2019</v>
          </cell>
          <cell r="L4643">
            <v>43576</v>
          </cell>
          <cell r="V4643">
            <v>12019.000000000002</v>
          </cell>
        </row>
        <row r="4644">
          <cell r="A4644">
            <v>4229</v>
          </cell>
          <cell r="E4644" t="str">
            <v>LEGRAND   /  DLP PARTITION H35/50 2M  /  90*50</v>
          </cell>
          <cell r="I4644" t="str">
            <v>шт.</v>
          </cell>
          <cell r="J4644" t="str">
            <v>Offer: MEGA-WD-Q-21-1006-MA-MS-V1</v>
          </cell>
          <cell r="K4644" t="str">
            <v>( Megalectric LEGRAND )</v>
          </cell>
          <cell r="L4644">
            <v>44476</v>
          </cell>
          <cell r="V4644">
            <v>73.105999999999995</v>
          </cell>
        </row>
        <row r="4645">
          <cell r="A4645">
            <v>4231</v>
          </cell>
          <cell r="E4645" t="str">
            <v>LEGRAND   /  DLP GASKET H50 W.  /  90*50</v>
          </cell>
          <cell r="I4645" t="str">
            <v>шт.</v>
          </cell>
          <cell r="J4645" t="str">
            <v>Offer: MEGA-WD-Q-21-1006-MA-MS-V1</v>
          </cell>
          <cell r="K4645" t="str">
            <v>( Megalectric LEGRAND )</v>
          </cell>
          <cell r="L4645">
            <v>44476</v>
          </cell>
          <cell r="V4645">
            <v>28.875</v>
          </cell>
        </row>
        <row r="4646">
          <cell r="A4646">
            <v>4232</v>
          </cell>
          <cell r="E4646" t="str">
            <v>LEGRAND   /  DLP JOINT FOR COVER 65  /  90*50</v>
          </cell>
          <cell r="I4646" t="str">
            <v>шт.</v>
          </cell>
          <cell r="J4646" t="str">
            <v>Offer: MEGA-WD-Q-21-1006-MA-MS-V1</v>
          </cell>
          <cell r="K4646" t="str">
            <v>( Megalectric LEGRAND )</v>
          </cell>
          <cell r="L4646">
            <v>44476</v>
          </cell>
          <cell r="V4646">
            <v>35.210999999999999</v>
          </cell>
        </row>
        <row r="4647">
          <cell r="A4647">
            <v>4233</v>
          </cell>
          <cell r="E4647" t="str">
            <v>LEGRAND   /  DLP GLAND 105X50 CV65 W.  /  90*50</v>
          </cell>
          <cell r="I4647" t="str">
            <v>шт.</v>
          </cell>
          <cell r="J4647" t="str">
            <v>Offer: MEGA-WD-Q-21-1006-MA-MS-V1</v>
          </cell>
          <cell r="K4647" t="str">
            <v>( Megalectric LEGRAND )</v>
          </cell>
          <cell r="L4647">
            <v>44476</v>
          </cell>
          <cell r="V4647">
            <v>65.527000000000001</v>
          </cell>
        </row>
        <row r="4648">
          <cell r="A4648">
            <v>4234</v>
          </cell>
          <cell r="E4648" t="str">
            <v>LEGRAND   /  INTERIOR ANGLE CHEEK H50 CV65  /  90*50</v>
          </cell>
          <cell r="I4648" t="str">
            <v>шт.</v>
          </cell>
          <cell r="J4648" t="str">
            <v>Offer: MEGA-WD-Q-21-1006-MA-MS-V1</v>
          </cell>
          <cell r="K4648" t="str">
            <v>( Megalectric LEGRAND )</v>
          </cell>
          <cell r="L4648">
            <v>44476</v>
          </cell>
          <cell r="V4648">
            <v>130.21799999999999</v>
          </cell>
        </row>
        <row r="4649">
          <cell r="A4649">
            <v>4235</v>
          </cell>
          <cell r="E4649" t="str">
            <v>LEGRAND   /  EXTER.ANGLE CHEEK H50 CV65  /  90*50</v>
          </cell>
          <cell r="I4649" t="str">
            <v>шт.</v>
          </cell>
          <cell r="J4649" t="str">
            <v>Offer: MEGA-WD-Q-21-1006-MA-MS-V1</v>
          </cell>
          <cell r="K4649" t="str">
            <v>( Megalectric LEGRAND )</v>
          </cell>
          <cell r="L4649">
            <v>44476</v>
          </cell>
          <cell r="V4649">
            <v>176.29700000000003</v>
          </cell>
        </row>
        <row r="4650">
          <cell r="A4650">
            <v>4236</v>
          </cell>
          <cell r="E4650" t="str">
            <v>LEGRAND   /  DLP FLAT ANGLE 105X50 CV 65 WH  /  90*50</v>
          </cell>
          <cell r="I4650" t="str">
            <v>шт.</v>
          </cell>
          <cell r="J4650" t="str">
            <v>Offer: MEGA-WD-Q-21-1006-MA-MS-V1</v>
          </cell>
          <cell r="K4650" t="str">
            <v>( Megalectric LEGRAND )</v>
          </cell>
          <cell r="L4650">
            <v>44476</v>
          </cell>
          <cell r="V4650">
            <v>313.28000000000003</v>
          </cell>
        </row>
        <row r="4651">
          <cell r="A4651">
            <v>4237</v>
          </cell>
          <cell r="E4651" t="str">
            <v>LEGRAND   /  FLAT TAPPING 105CV65 80X50&amp;35"  /  90*50</v>
          </cell>
          <cell r="I4651" t="str">
            <v>шт.</v>
          </cell>
          <cell r="J4651" t="str">
            <v>Offer: MEGA-WD-Q-21-1006-MA-MS-V1</v>
          </cell>
          <cell r="K4651" t="str">
            <v>( Megalectric LEGRAND )</v>
          </cell>
          <cell r="L4651">
            <v>44476</v>
          </cell>
          <cell r="V4651">
            <v>348.084</v>
          </cell>
        </row>
        <row r="4652">
          <cell r="A4652">
            <v>4238</v>
          </cell>
          <cell r="E4652" t="str">
            <v>LEGRAND   /  FLAT TAPPING W. 105CV65 105X50  /  90*50</v>
          </cell>
          <cell r="I4652" t="str">
            <v>шт.</v>
          </cell>
          <cell r="J4652" t="str">
            <v>Offer: MEGA-WD-Q-21-1006-MA-MS-V1</v>
          </cell>
          <cell r="K4652" t="str">
            <v>( Megalectric LEGRAND )</v>
          </cell>
          <cell r="L4652">
            <v>44476</v>
          </cell>
          <cell r="V4652">
            <v>384.94499999999999</v>
          </cell>
        </row>
        <row r="4653">
          <cell r="A4653">
            <v>4239</v>
          </cell>
          <cell r="E4653" t="str">
            <v>LEGRAND   /  FLAT TAPPING W. 105CV65 105X50  /  90*50</v>
          </cell>
          <cell r="I4653" t="str">
            <v>шт.</v>
          </cell>
          <cell r="J4653" t="str">
            <v>Offer: MEGA-WD-Q-21-1006-MA-MS-V1</v>
          </cell>
          <cell r="K4653" t="str">
            <v>( Megalectric LEGRAND )</v>
          </cell>
          <cell r="L4653">
            <v>44476</v>
          </cell>
          <cell r="V4653">
            <v>384.94499999999999</v>
          </cell>
        </row>
        <row r="4654">
          <cell r="A4654">
            <v>4240</v>
          </cell>
          <cell r="E4654" t="str">
            <v>LEGRAND   /  FLAT TAPPING W. 105CV65 105X50  /  90*50</v>
          </cell>
          <cell r="I4654" t="str">
            <v>шт.</v>
          </cell>
          <cell r="J4654" t="str">
            <v>Offer: MEGA-WD-Q-21-1006-MA-MS-V1</v>
          </cell>
          <cell r="K4654" t="str">
            <v>( Megalectric LEGRAND )</v>
          </cell>
          <cell r="L4654">
            <v>44476</v>
          </cell>
          <cell r="V4654">
            <v>384.94499999999999</v>
          </cell>
        </row>
        <row r="4655">
          <cell r="A4655">
            <v>4241</v>
          </cell>
          <cell r="E4655" t="str">
            <v>LEGRAND   /  TRUNK ANGLE TAPPING 105 CV65  /  90*50</v>
          </cell>
          <cell r="I4655" t="str">
            <v>шт.</v>
          </cell>
          <cell r="J4655" t="str">
            <v>Offer: MEGA-WD-Q-21-1006-MA-MS-V1</v>
          </cell>
          <cell r="K4655" t="str">
            <v>( Megalectric LEGRAND )</v>
          </cell>
          <cell r="L4655">
            <v>44476</v>
          </cell>
          <cell r="V4655">
            <v>604.03200000000004</v>
          </cell>
        </row>
        <row r="4656">
          <cell r="A4656">
            <v>4242</v>
          </cell>
          <cell r="E4656" t="str">
            <v>LEGRAND   /  INTERIOR ANGLE CHEEK H50 CV65  /  90*50</v>
          </cell>
          <cell r="I4656" t="str">
            <v>шт.</v>
          </cell>
          <cell r="J4656" t="str">
            <v>Offer: MEGA-WD-Q-21-1006-MA-MS-V1</v>
          </cell>
          <cell r="K4656" t="str">
            <v>( Megalectric LEGRAND )</v>
          </cell>
          <cell r="L4656">
            <v>44476</v>
          </cell>
          <cell r="V4656">
            <v>130.21799999999999</v>
          </cell>
        </row>
        <row r="4657">
          <cell r="A4657">
            <v>4243</v>
          </cell>
          <cell r="E4657" t="str">
            <v>LEGRAND   /  TRUNK ANGLE TAPPING 105 CV65  /  90*50</v>
          </cell>
          <cell r="I4657" t="str">
            <v>шт.</v>
          </cell>
          <cell r="J4657" t="str">
            <v>Offer: MEGA-WD-Q-21-1006-MA-MS-V1</v>
          </cell>
          <cell r="K4657" t="str">
            <v>( Megalectric LEGRAND )</v>
          </cell>
          <cell r="L4657">
            <v>44476</v>
          </cell>
          <cell r="V4657">
            <v>604.03200000000004</v>
          </cell>
        </row>
        <row r="4658">
          <cell r="A4658">
            <v>4244</v>
          </cell>
          <cell r="E4658" t="str">
            <v>LEGRAND   /  INTERIOR ANGLE CHEEK H50 CV65  /  90*50</v>
          </cell>
          <cell r="I4658" t="str">
            <v>шт.</v>
          </cell>
          <cell r="J4658" t="str">
            <v>Offer: MEGA-WD-Q-21-1006-MA-MS-V1</v>
          </cell>
          <cell r="K4658" t="str">
            <v>( Megalectric LEGRAND )</v>
          </cell>
          <cell r="L4658">
            <v>44476</v>
          </cell>
          <cell r="V4658">
            <v>130.21799999999999</v>
          </cell>
        </row>
        <row r="4659">
          <cell r="A4659">
            <v>4245</v>
          </cell>
          <cell r="E4659" t="str">
            <v>LEGRAND   /  TRUNK ANGLE TAPPING 105 CV65  /  90*50</v>
          </cell>
          <cell r="I4659" t="str">
            <v>шт.</v>
          </cell>
          <cell r="J4659" t="str">
            <v>Offer: MEGA-WD-Q-21-1006-MA-MS-V1</v>
          </cell>
          <cell r="K4659" t="str">
            <v>( Megalectric LEGRAND )</v>
          </cell>
          <cell r="L4659">
            <v>44476</v>
          </cell>
          <cell r="V4659">
            <v>604.03200000000004</v>
          </cell>
        </row>
        <row r="4660">
          <cell r="A4660">
            <v>4246</v>
          </cell>
          <cell r="E4660" t="str">
            <v>LEGRAND   /  INTERIOR ANGLE CHEEK H50 CV65  /  90*50</v>
          </cell>
          <cell r="I4660" t="str">
            <v>шт.</v>
          </cell>
          <cell r="J4660" t="str">
            <v>Offer: MEGA-WD-Q-21-1006-MA-MS-V1</v>
          </cell>
          <cell r="K4660" t="str">
            <v>( Megalectric LEGRAND )</v>
          </cell>
          <cell r="L4660">
            <v>44476</v>
          </cell>
          <cell r="V4660">
            <v>130.21799999999999</v>
          </cell>
        </row>
        <row r="4661">
          <cell r="A4661">
            <v>4248</v>
          </cell>
          <cell r="E4661" t="str">
            <v>LEGRAND   /  DLP PARTITION H35/50 2M  /  100*60</v>
          </cell>
          <cell r="I4661" t="str">
            <v>шт.</v>
          </cell>
          <cell r="J4661" t="str">
            <v>Offer: MEGA-WD-Q-21-1006-MA-MS-V1</v>
          </cell>
          <cell r="K4661" t="str">
            <v>( Megalectric LEGRAND )</v>
          </cell>
          <cell r="L4661">
            <v>44476</v>
          </cell>
          <cell r="V4661">
            <v>73.105999999999995</v>
          </cell>
        </row>
        <row r="4662">
          <cell r="A4662">
            <v>4249</v>
          </cell>
          <cell r="E4662" t="str">
            <v>LEGRAND   /  DLP CLAMP 105 CV65  /  100*60</v>
          </cell>
          <cell r="I4662" t="str">
            <v>шт.</v>
          </cell>
          <cell r="J4662" t="str">
            <v>Offer: MEGA-WD-Q-21-1006-MA-MS-V1</v>
          </cell>
          <cell r="K4662" t="str">
            <v>( Megalectric LEGRAND )</v>
          </cell>
          <cell r="L4662">
            <v>44476</v>
          </cell>
          <cell r="V4662">
            <v>16.544</v>
          </cell>
        </row>
        <row r="4663">
          <cell r="A4663">
            <v>4250</v>
          </cell>
          <cell r="E4663" t="str">
            <v>LEGRAND   /  DLP GASKET H50 W.  /  100*60</v>
          </cell>
          <cell r="I4663" t="str">
            <v>шт.</v>
          </cell>
          <cell r="J4663" t="str">
            <v>Offer: MEGA-WD-Q-21-1006-MA-MS-V1</v>
          </cell>
          <cell r="K4663" t="str">
            <v>( Megalectric LEGRAND )</v>
          </cell>
          <cell r="L4663">
            <v>44476</v>
          </cell>
          <cell r="V4663">
            <v>28.875</v>
          </cell>
        </row>
        <row r="4664">
          <cell r="A4664">
            <v>4251</v>
          </cell>
          <cell r="E4664" t="str">
            <v>LEGRAND   /  DLP JOINT FOR COVER 65  /  100*60</v>
          </cell>
          <cell r="I4664" t="str">
            <v>шт.</v>
          </cell>
          <cell r="J4664" t="str">
            <v>Offer: MEGA-WD-Q-21-1006-MA-MS-V1</v>
          </cell>
          <cell r="K4664" t="str">
            <v>( Megalectric LEGRAND )</v>
          </cell>
          <cell r="L4664">
            <v>44476</v>
          </cell>
          <cell r="V4664">
            <v>35.210999999999999</v>
          </cell>
        </row>
        <row r="4665">
          <cell r="A4665">
            <v>4252</v>
          </cell>
          <cell r="E4665" t="str">
            <v>LEGRAND   /  DLP GLAND 105X50 CV65 W.  /  100*60</v>
          </cell>
          <cell r="I4665" t="str">
            <v>шт.</v>
          </cell>
          <cell r="J4665" t="str">
            <v>Offer: MEGA-WD-Q-21-1006-MA-MS-V1</v>
          </cell>
          <cell r="K4665" t="str">
            <v>( Megalectric LEGRAND )</v>
          </cell>
          <cell r="L4665">
            <v>44476</v>
          </cell>
          <cell r="V4665">
            <v>65.527000000000001</v>
          </cell>
        </row>
        <row r="4666">
          <cell r="A4666">
            <v>4253</v>
          </cell>
          <cell r="E4666" t="str">
            <v>LEGRAND   /  INTERIOR ANGLE CHEEK H50 CV65  /  100*60</v>
          </cell>
          <cell r="I4666" t="str">
            <v>шт.</v>
          </cell>
          <cell r="J4666" t="str">
            <v>Offer: MEGA-WD-Q-21-1006-MA-MS-V1</v>
          </cell>
          <cell r="K4666" t="str">
            <v>( Megalectric LEGRAND )</v>
          </cell>
          <cell r="L4666">
            <v>44476</v>
          </cell>
          <cell r="V4666">
            <v>130.21799999999999</v>
          </cell>
        </row>
        <row r="4667">
          <cell r="A4667">
            <v>4254</v>
          </cell>
          <cell r="E4667" t="str">
            <v>LEGRAND   /  EXTER.ANGLE CHEEK H50 CV65  /  100*60</v>
          </cell>
          <cell r="I4667" t="str">
            <v>шт.</v>
          </cell>
          <cell r="J4667" t="str">
            <v>Offer: MEGA-WD-Q-21-1006-MA-MS-V1</v>
          </cell>
          <cell r="K4667" t="str">
            <v>( Megalectric LEGRAND )</v>
          </cell>
          <cell r="L4667">
            <v>44476</v>
          </cell>
          <cell r="V4667">
            <v>176.29700000000003</v>
          </cell>
        </row>
        <row r="4668">
          <cell r="A4668">
            <v>4255</v>
          </cell>
          <cell r="E4668" t="str">
            <v>LEGRAND   /  DLP FLAT ANGLE 105X50 CV 65 WH  /  100*60</v>
          </cell>
          <cell r="I4668" t="str">
            <v>шт.</v>
          </cell>
          <cell r="J4668" t="str">
            <v>Offer: MEGA-WD-Q-21-1006-MA-MS-V1</v>
          </cell>
          <cell r="K4668" t="str">
            <v>( Megalectric LEGRAND )</v>
          </cell>
          <cell r="L4668">
            <v>44476</v>
          </cell>
          <cell r="V4668">
            <v>313.28000000000003</v>
          </cell>
        </row>
        <row r="4669">
          <cell r="A4669">
            <v>4256</v>
          </cell>
          <cell r="E4669" t="str">
            <v>LEGRAND   /  FLAT TAPPING 105CV65 80X50&amp;35"  /  100*60</v>
          </cell>
          <cell r="I4669" t="str">
            <v>шт.</v>
          </cell>
          <cell r="J4669" t="str">
            <v>Offer: MEGA-WD-Q-21-1006-MA-MS-V1</v>
          </cell>
          <cell r="K4669" t="str">
            <v>( Megalectric LEGRAND )</v>
          </cell>
          <cell r="L4669">
            <v>44476</v>
          </cell>
          <cell r="V4669">
            <v>348.084</v>
          </cell>
        </row>
        <row r="4670">
          <cell r="A4670">
            <v>4257</v>
          </cell>
          <cell r="E4670" t="str">
            <v>LEGRAND   /  FLAT TAPPING W. 105CV65 105X50  /  100*60</v>
          </cell>
          <cell r="I4670" t="str">
            <v>шт.</v>
          </cell>
          <cell r="J4670" t="str">
            <v>Offer: MEGA-WD-Q-21-1006-MA-MS-V1</v>
          </cell>
          <cell r="K4670" t="str">
            <v>( Megalectric LEGRAND )</v>
          </cell>
          <cell r="L4670">
            <v>44476</v>
          </cell>
          <cell r="V4670">
            <v>384.94499999999999</v>
          </cell>
        </row>
        <row r="4671">
          <cell r="A4671">
            <v>4258</v>
          </cell>
          <cell r="E4671" t="str">
            <v>LEGRAND   /  FLAT TAPPING W. 105CV65 105X50  /  100*60</v>
          </cell>
          <cell r="I4671" t="str">
            <v>шт.</v>
          </cell>
          <cell r="J4671" t="str">
            <v>Offer: MEGA-WD-Q-21-1006-MA-MS-V1</v>
          </cell>
          <cell r="K4671" t="str">
            <v>( Megalectric LEGRAND )</v>
          </cell>
          <cell r="L4671">
            <v>44476</v>
          </cell>
          <cell r="V4671">
            <v>384.94499999999999</v>
          </cell>
        </row>
        <row r="4672">
          <cell r="A4672">
            <v>4259</v>
          </cell>
          <cell r="E4672" t="str">
            <v>LEGRAND   /  FLAT TAPPING W. 105CV65 105X50  /  100*60</v>
          </cell>
          <cell r="I4672" t="str">
            <v>шт.</v>
          </cell>
          <cell r="J4672" t="str">
            <v>Offer: MEGA-WD-Q-21-1006-MA-MS-V1</v>
          </cell>
          <cell r="K4672" t="str">
            <v>( Megalectric LEGRAND )</v>
          </cell>
          <cell r="L4672">
            <v>44476</v>
          </cell>
          <cell r="V4672">
            <v>384.94499999999999</v>
          </cell>
        </row>
        <row r="4673">
          <cell r="A4673">
            <v>4260</v>
          </cell>
          <cell r="E4673" t="str">
            <v>LEGRAND   /  TRUNK ANGLE TAPPING 105 CV65  /  100*60</v>
          </cell>
          <cell r="I4673" t="str">
            <v>шт.</v>
          </cell>
          <cell r="J4673" t="str">
            <v>Offer: MEGA-WD-Q-21-1006-MA-MS-V1</v>
          </cell>
          <cell r="K4673" t="str">
            <v>( Megalectric LEGRAND )</v>
          </cell>
          <cell r="L4673">
            <v>44476</v>
          </cell>
          <cell r="V4673">
            <v>604.03200000000004</v>
          </cell>
        </row>
        <row r="4674">
          <cell r="A4674">
            <v>4261</v>
          </cell>
          <cell r="E4674" t="str">
            <v>LEGRAND   /  INTERIOR ANGLE CHEEK H50 CV65  /  100*60</v>
          </cell>
          <cell r="I4674" t="str">
            <v>шт.</v>
          </cell>
          <cell r="J4674" t="str">
            <v>Offer: MEGA-WD-Q-21-1006-MA-MS-V1</v>
          </cell>
          <cell r="K4674" t="str">
            <v>( Megalectric LEGRAND )</v>
          </cell>
          <cell r="L4674">
            <v>44476</v>
          </cell>
          <cell r="V4674">
            <v>130.21799999999999</v>
          </cell>
        </row>
        <row r="4675">
          <cell r="A4675">
            <v>4262</v>
          </cell>
          <cell r="E4675" t="str">
            <v>LEGRAND   /  TRUNK ANGLE TAPPING 105 CV65  /  100*60</v>
          </cell>
          <cell r="I4675" t="str">
            <v>шт.</v>
          </cell>
          <cell r="J4675" t="str">
            <v>Offer: MEGA-WD-Q-21-1006-MA-MS-V1</v>
          </cell>
          <cell r="K4675" t="str">
            <v>( Megalectric LEGRAND )</v>
          </cell>
          <cell r="L4675">
            <v>44476</v>
          </cell>
          <cell r="V4675">
            <v>604.03200000000004</v>
          </cell>
        </row>
        <row r="4676">
          <cell r="A4676">
            <v>4263</v>
          </cell>
          <cell r="E4676" t="str">
            <v>LEGRAND   /  DLP GASKET H50 W.  /  90*50</v>
          </cell>
          <cell r="I4676" t="str">
            <v>шт.</v>
          </cell>
          <cell r="J4676" t="str">
            <v>Offer: MEGA-WD-Q-21-1006-MA-MS-V1</v>
          </cell>
          <cell r="K4676" t="str">
            <v>( Megalectric LEGRAND )</v>
          </cell>
          <cell r="L4676">
            <v>44476</v>
          </cell>
          <cell r="V4676">
            <v>28.875</v>
          </cell>
        </row>
        <row r="4677">
          <cell r="A4677">
            <v>4264</v>
          </cell>
          <cell r="E4677" t="str">
            <v>LEGRAND   /  DLP JOINT FOR COVER 65  /  90*50</v>
          </cell>
          <cell r="I4677" t="str">
            <v>шт.</v>
          </cell>
          <cell r="J4677" t="str">
            <v>Offer: MEGA-WD-Q-21-1006-MA-MS-V1</v>
          </cell>
          <cell r="K4677" t="str">
            <v>( Megalectric LEGRAND )</v>
          </cell>
          <cell r="L4677">
            <v>44476</v>
          </cell>
          <cell r="V4677">
            <v>35.210999999999999</v>
          </cell>
        </row>
        <row r="4678">
          <cell r="A4678">
            <v>4265</v>
          </cell>
          <cell r="E4678" t="str">
            <v>LEGRAND   /  DLP GLAND 105X50 CV65 W.  /  90*50</v>
          </cell>
          <cell r="I4678" t="str">
            <v>шт.</v>
          </cell>
          <cell r="J4678" t="str">
            <v>Offer: MEGA-WD-Q-21-1006-MA-MS-V1</v>
          </cell>
          <cell r="K4678" t="str">
            <v>( Megalectric LEGRAND )</v>
          </cell>
          <cell r="L4678">
            <v>44476</v>
          </cell>
          <cell r="V4678">
            <v>65.527000000000001</v>
          </cell>
        </row>
        <row r="4679">
          <cell r="A4679">
            <v>4266</v>
          </cell>
          <cell r="E4679" t="str">
            <v>LEGRAND   /  INTERIOR ANGLE CHEEK H50 CV65  /  90*50</v>
          </cell>
          <cell r="I4679" t="str">
            <v>шт.</v>
          </cell>
          <cell r="J4679" t="str">
            <v>Offer: MEGA-WD-Q-21-1006-MA-MS-V1</v>
          </cell>
          <cell r="K4679" t="str">
            <v>( Megalectric LEGRAND )</v>
          </cell>
          <cell r="L4679">
            <v>44476</v>
          </cell>
          <cell r="V4679">
            <v>130.21799999999999</v>
          </cell>
        </row>
        <row r="4680">
          <cell r="A4680">
            <v>4267</v>
          </cell>
          <cell r="E4680" t="str">
            <v>LEGRAND   /  EXTER.ANGLE CHEEK H50 CV65  /  90*50</v>
          </cell>
          <cell r="I4680" t="str">
            <v>шт.</v>
          </cell>
          <cell r="J4680" t="str">
            <v>Offer: MEGA-WD-Q-21-1006-MA-MS-V1</v>
          </cell>
          <cell r="K4680" t="str">
            <v>( Megalectric LEGRAND )</v>
          </cell>
          <cell r="L4680">
            <v>44476</v>
          </cell>
          <cell r="V4680">
            <v>176.29700000000003</v>
          </cell>
        </row>
        <row r="4681">
          <cell r="A4681">
            <v>4268</v>
          </cell>
          <cell r="E4681" t="str">
            <v>LEGRAND   /  DLP FLAT ANGLE 105X50 CV 65 WH  /  90*50</v>
          </cell>
          <cell r="I4681" t="str">
            <v>шт.</v>
          </cell>
          <cell r="J4681" t="str">
            <v>Offer: MEGA-WD-Q-21-1006-MA-MS-V1</v>
          </cell>
          <cell r="K4681" t="str">
            <v>( Megalectric LEGRAND )</v>
          </cell>
          <cell r="L4681">
            <v>44476</v>
          </cell>
          <cell r="V4681">
            <v>313.28000000000003</v>
          </cell>
        </row>
        <row r="4682">
          <cell r="A4682">
            <v>4269</v>
          </cell>
          <cell r="E4682" t="str">
            <v>LEGRAND   /  FLAT TAPPING 105CV65 80X50&amp;35"  /  90*50</v>
          </cell>
          <cell r="I4682" t="str">
            <v>шт.</v>
          </cell>
          <cell r="J4682" t="str">
            <v>Offer: MEGA-WD-Q-21-1006-MA-MS-V1</v>
          </cell>
          <cell r="K4682" t="str">
            <v>( Megalectric LEGRAND )</v>
          </cell>
          <cell r="L4682">
            <v>44476</v>
          </cell>
          <cell r="V4682">
            <v>348.084</v>
          </cell>
        </row>
        <row r="4683">
          <cell r="A4683">
            <v>4270</v>
          </cell>
          <cell r="E4683" t="str">
            <v>LEGRAND   /  FLAT TAPPING W. 105CV65 105X50  /  90*50</v>
          </cell>
          <cell r="I4683" t="str">
            <v>шт.</v>
          </cell>
          <cell r="J4683" t="str">
            <v>Offer: MEGA-WD-Q-21-1006-MA-MS-V1</v>
          </cell>
          <cell r="K4683" t="str">
            <v>( Megalectric LEGRAND )</v>
          </cell>
          <cell r="L4683">
            <v>44476</v>
          </cell>
          <cell r="V4683">
            <v>384.94499999999999</v>
          </cell>
        </row>
        <row r="4684">
          <cell r="A4684">
            <v>4271</v>
          </cell>
          <cell r="E4684" t="str">
            <v>LEGRAND   /  FLAT TAPPING W. 105CV65 105X50  /  90*50</v>
          </cell>
          <cell r="I4684" t="str">
            <v>шт.</v>
          </cell>
          <cell r="J4684" t="str">
            <v>Offer: MEGA-WD-Q-21-1006-MA-MS-V1</v>
          </cell>
          <cell r="K4684" t="str">
            <v>( Megalectric LEGRAND )</v>
          </cell>
          <cell r="L4684">
            <v>44476</v>
          </cell>
          <cell r="V4684">
            <v>384.94499999999999</v>
          </cell>
        </row>
        <row r="4685">
          <cell r="A4685">
            <v>4272</v>
          </cell>
          <cell r="E4685" t="str">
            <v>LEGRAND   /  FLAT TAPPING W. 105CV65 105X50  /  90*50</v>
          </cell>
          <cell r="I4685" t="str">
            <v>шт.</v>
          </cell>
          <cell r="J4685" t="str">
            <v>Offer: MEGA-WD-Q-21-1006-MA-MS-V1</v>
          </cell>
          <cell r="K4685" t="str">
            <v>( Megalectric LEGRAND )</v>
          </cell>
          <cell r="L4685">
            <v>44476</v>
          </cell>
          <cell r="V4685">
            <v>384.94499999999999</v>
          </cell>
        </row>
        <row r="4686">
          <cell r="A4686">
            <v>4273</v>
          </cell>
          <cell r="E4686" t="str">
            <v>LEGRAND   /  TRUNK ANGLE TAPPING 105 CV65  /  90*50</v>
          </cell>
          <cell r="I4686" t="str">
            <v>шт.</v>
          </cell>
          <cell r="J4686" t="str">
            <v>Offer: MEGA-WD-Q-21-1006-MA-MS-V1</v>
          </cell>
          <cell r="K4686" t="str">
            <v>( Megalectric LEGRAND )</v>
          </cell>
          <cell r="L4686">
            <v>44476</v>
          </cell>
          <cell r="V4686">
            <v>604.03200000000004</v>
          </cell>
        </row>
        <row r="4687">
          <cell r="A4687">
            <v>4274</v>
          </cell>
          <cell r="E4687" t="str">
            <v>LEGRAND   /  INTERIOR ANGLE CHEEK H50 CV65  /  90*50</v>
          </cell>
          <cell r="I4687" t="str">
            <v>шт.</v>
          </cell>
          <cell r="J4687" t="str">
            <v>Offer: MEGA-WD-Q-21-1006-MA-MS-V1</v>
          </cell>
          <cell r="K4687" t="str">
            <v>( Megalectric LEGRAND )</v>
          </cell>
          <cell r="L4687">
            <v>44476</v>
          </cell>
          <cell r="V4687">
            <v>130.21799999999999</v>
          </cell>
        </row>
        <row r="4688">
          <cell r="A4688">
            <v>4275</v>
          </cell>
          <cell r="E4688" t="str">
            <v>LEGRAND   /  TRUNK ANGLE TAPPING 105 CV65  /  90*50</v>
          </cell>
          <cell r="I4688" t="str">
            <v>шт.</v>
          </cell>
          <cell r="J4688" t="str">
            <v>Offer: MEGA-WD-Q-21-1006-MA-MS-V1</v>
          </cell>
          <cell r="K4688" t="str">
            <v>( Megalectric LEGRAND )</v>
          </cell>
          <cell r="L4688">
            <v>44476</v>
          </cell>
          <cell r="V4688">
            <v>604.03200000000004</v>
          </cell>
        </row>
        <row r="4689">
          <cell r="A4689">
            <v>4276</v>
          </cell>
          <cell r="E4689" t="str">
            <v>LEGRAND   /  INTERIOR ANGLE CHEEK H50 CV65  /  90*50</v>
          </cell>
          <cell r="I4689" t="str">
            <v>шт.</v>
          </cell>
          <cell r="J4689" t="str">
            <v>Offer: MEGA-WD-Q-21-1006-MA-MS-V1</v>
          </cell>
          <cell r="K4689" t="str">
            <v>( Megalectric LEGRAND )</v>
          </cell>
          <cell r="L4689">
            <v>44476</v>
          </cell>
          <cell r="V4689">
            <v>130.21799999999999</v>
          </cell>
        </row>
        <row r="4690">
          <cell r="A4690">
            <v>4277</v>
          </cell>
          <cell r="E4690" t="str">
            <v>LEGRAND   /  TRUNK ANGLE TAPPING 105 CV65  /  90*50</v>
          </cell>
          <cell r="I4690" t="str">
            <v>шт.</v>
          </cell>
          <cell r="J4690" t="str">
            <v>Offer: MEGA-WD-Q-21-1006-MA-MS-V1</v>
          </cell>
          <cell r="K4690" t="str">
            <v>( Megalectric LEGRAND )</v>
          </cell>
          <cell r="L4690">
            <v>44476</v>
          </cell>
          <cell r="V4690">
            <v>604.03200000000004</v>
          </cell>
        </row>
        <row r="4691">
          <cell r="A4691">
            <v>4278</v>
          </cell>
          <cell r="E4691" t="str">
            <v>LEGRAND   /  INTERIOR ANGLE CHEEK H50 CV65  /  90*50</v>
          </cell>
          <cell r="I4691" t="str">
            <v>шт.</v>
          </cell>
          <cell r="J4691" t="str">
            <v>Offer: MEGA-WD-Q-21-1006-MA-MS-V1</v>
          </cell>
          <cell r="K4691" t="str">
            <v>( Megalectric LEGRAND )</v>
          </cell>
          <cell r="L4691">
            <v>44476</v>
          </cell>
          <cell r="V4691">
            <v>130.21799999999999</v>
          </cell>
        </row>
        <row r="4692">
          <cell r="A4692">
            <v>4280</v>
          </cell>
          <cell r="E4692" t="str">
            <v>LEGRAND   /  DLP PARTITION H35/50 2M  /  100*60</v>
          </cell>
          <cell r="I4692" t="str">
            <v>шт.</v>
          </cell>
          <cell r="J4692" t="str">
            <v>Offer: MEGA-WD-Q-21-1006-MA-MS-V1</v>
          </cell>
          <cell r="K4692" t="str">
            <v>( Megalectric LEGRAND )</v>
          </cell>
          <cell r="L4692">
            <v>44476</v>
          </cell>
          <cell r="V4692">
            <v>73.105999999999995</v>
          </cell>
        </row>
        <row r="4693">
          <cell r="A4693">
            <v>4281</v>
          </cell>
          <cell r="E4693" t="str">
            <v>LEGRAND   /  DLP CLAMP 105 CV65  /  100*60</v>
          </cell>
          <cell r="I4693" t="str">
            <v>шт.</v>
          </cell>
          <cell r="J4693" t="str">
            <v>Offer: MEGA-WD-Q-21-1006-MA-MS-V1</v>
          </cell>
          <cell r="K4693" t="str">
            <v>( Megalectric LEGRAND )</v>
          </cell>
          <cell r="L4693">
            <v>44476</v>
          </cell>
          <cell r="V4693">
            <v>16.544</v>
          </cell>
        </row>
        <row r="4694">
          <cell r="A4694" t="str">
            <v>4281-1</v>
          </cell>
          <cell r="E4694" t="str">
            <v>LEGRAND   /  DLP JOINT FOR COVER 65  /  100*50</v>
          </cell>
          <cell r="I4694" t="str">
            <v>шт.</v>
          </cell>
          <cell r="J4694" t="str">
            <v>Offer: MEGA-WD-Q-21-1006-MA-MS-V1</v>
          </cell>
          <cell r="K4694" t="str">
            <v>( Megalectric LEGRAND )</v>
          </cell>
          <cell r="L4694">
            <v>44476</v>
          </cell>
          <cell r="V4694">
            <v>35.210999999999999</v>
          </cell>
        </row>
        <row r="4695">
          <cell r="A4695">
            <v>4282</v>
          </cell>
          <cell r="E4695" t="str">
            <v>LEGRAND   /  DLP GASKET H50 W.  /  100*60</v>
          </cell>
          <cell r="I4695" t="str">
            <v>шт.</v>
          </cell>
          <cell r="J4695" t="str">
            <v>Offer: MEGA-WD-Q-21-1006-MA-MS-V1</v>
          </cell>
          <cell r="K4695" t="str">
            <v>( Megalectric LEGRAND )</v>
          </cell>
          <cell r="L4695">
            <v>44476</v>
          </cell>
          <cell r="V4695">
            <v>28.875</v>
          </cell>
        </row>
        <row r="4696">
          <cell r="A4696" t="str">
            <v>4282-1</v>
          </cell>
          <cell r="E4696" t="str">
            <v>LEGRAND   /  DLP GLAND 105X50 CV65 W.  /  100*50</v>
          </cell>
          <cell r="I4696" t="str">
            <v>шт.</v>
          </cell>
          <cell r="J4696" t="str">
            <v>Offer: MEGA-WD-Q-21-1006-MA-MS-V1</v>
          </cell>
          <cell r="K4696" t="str">
            <v>( Megalectric LEGRAND )</v>
          </cell>
          <cell r="L4696">
            <v>44476</v>
          </cell>
          <cell r="V4696">
            <v>65.527000000000001</v>
          </cell>
        </row>
        <row r="4697">
          <cell r="A4697">
            <v>4283</v>
          </cell>
          <cell r="E4697" t="str">
            <v>LEGRAND   /  INTERIOR ANGLE CHEEK H50 CV65  /  100*50</v>
          </cell>
          <cell r="I4697" t="str">
            <v>шт.</v>
          </cell>
          <cell r="J4697" t="str">
            <v>Offer: MEGA-WD-Q-21-1006-MA-MS-V1</v>
          </cell>
          <cell r="K4697" t="str">
            <v>( Megalectric LEGRAND )</v>
          </cell>
          <cell r="L4697">
            <v>44476</v>
          </cell>
          <cell r="V4697">
            <v>130.21799999999999</v>
          </cell>
        </row>
        <row r="4698">
          <cell r="A4698" t="str">
            <v>4283-1</v>
          </cell>
          <cell r="E4698" t="str">
            <v>LEGRAND   /  DLP JOINT FOR COVER 65  /  100*60</v>
          </cell>
          <cell r="I4698" t="str">
            <v>шт.</v>
          </cell>
          <cell r="J4698" t="str">
            <v>Offer: MEGA-WD-Q-21-1006-MA-MS-V1</v>
          </cell>
          <cell r="K4698" t="str">
            <v>( Megalectric LEGRAND )</v>
          </cell>
          <cell r="L4698">
            <v>44476</v>
          </cell>
          <cell r="V4698">
            <v>35.210999999999999</v>
          </cell>
        </row>
        <row r="4699">
          <cell r="A4699">
            <v>4284</v>
          </cell>
          <cell r="E4699" t="str">
            <v>LEGRAND   /  EXTER.ANGLE CHEEK H50 CV65  /  100*50</v>
          </cell>
          <cell r="I4699" t="str">
            <v>шт.</v>
          </cell>
          <cell r="J4699" t="str">
            <v>Offer: MEGA-WD-Q-21-1006-MA-MS-V1</v>
          </cell>
          <cell r="K4699" t="str">
            <v>( Megalectric LEGRAND )</v>
          </cell>
          <cell r="L4699">
            <v>44476</v>
          </cell>
          <cell r="V4699">
            <v>176.29700000000003</v>
          </cell>
        </row>
        <row r="4700">
          <cell r="A4700" t="str">
            <v>4284-1</v>
          </cell>
          <cell r="E4700" t="str">
            <v>LEGRAND   /  DLP GLAND 105X50 CV65 W.  /  100*60</v>
          </cell>
          <cell r="I4700" t="str">
            <v>шт.</v>
          </cell>
          <cell r="J4700" t="str">
            <v>Offer: MEGA-WD-Q-21-1006-MA-MS-V1</v>
          </cell>
          <cell r="K4700" t="str">
            <v>( Megalectric LEGRAND )</v>
          </cell>
          <cell r="L4700">
            <v>44476</v>
          </cell>
          <cell r="V4700">
            <v>65.527000000000001</v>
          </cell>
        </row>
        <row r="4701">
          <cell r="A4701">
            <v>4285</v>
          </cell>
          <cell r="E4701" t="str">
            <v>LEGRAND   /  INTERIOR ANGLE CHEEK H50 CV65  /  100*60</v>
          </cell>
          <cell r="I4701" t="str">
            <v>шт.</v>
          </cell>
          <cell r="J4701" t="str">
            <v>Offer: MEGA-WD-Q-21-1006-MA-MS-V1</v>
          </cell>
          <cell r="K4701" t="str">
            <v>( Megalectric LEGRAND )</v>
          </cell>
          <cell r="L4701">
            <v>44476</v>
          </cell>
          <cell r="V4701">
            <v>130.21799999999999</v>
          </cell>
        </row>
        <row r="4702">
          <cell r="A4702" t="str">
            <v>4285-1</v>
          </cell>
          <cell r="E4702" t="str">
            <v>LEGRAND   /  DLP FLAT ANGLE 105X50 CV 65 WH  /  100*50</v>
          </cell>
          <cell r="I4702" t="str">
            <v>шт.</v>
          </cell>
          <cell r="J4702" t="str">
            <v>Offer: MEGA-WD-Q-21-1006-MA-MS-V1</v>
          </cell>
          <cell r="K4702" t="str">
            <v>( Megalectric LEGRAND )</v>
          </cell>
          <cell r="L4702">
            <v>44476</v>
          </cell>
          <cell r="V4702">
            <v>313.28000000000003</v>
          </cell>
        </row>
        <row r="4703">
          <cell r="A4703">
            <v>4286</v>
          </cell>
          <cell r="E4703" t="str">
            <v>LEGRAND   /  EXTER.ANGLE CHEEK H50 CV65  /  100*60</v>
          </cell>
          <cell r="I4703" t="str">
            <v>шт.</v>
          </cell>
          <cell r="J4703" t="str">
            <v>Offer: MEGA-WD-Q-21-1006-MA-MS-V1</v>
          </cell>
          <cell r="K4703" t="str">
            <v>( Megalectric LEGRAND )</v>
          </cell>
          <cell r="L4703">
            <v>44476</v>
          </cell>
          <cell r="V4703">
            <v>176.29700000000003</v>
          </cell>
        </row>
        <row r="4704">
          <cell r="A4704" t="str">
            <v>4286-1</v>
          </cell>
          <cell r="E4704" t="str">
            <v>LEGRAND   /  FLAT TAPPING 105CV65 80X50&amp;35"  /  100*50</v>
          </cell>
          <cell r="I4704" t="str">
            <v>шт.</v>
          </cell>
          <cell r="J4704" t="str">
            <v>Offer: MEGA-WD-Q-21-1006-MA-MS-V1</v>
          </cell>
          <cell r="K4704" t="str">
            <v>( Megalectric LEGRAND )</v>
          </cell>
          <cell r="L4704">
            <v>44476</v>
          </cell>
          <cell r="V4704">
            <v>348.084</v>
          </cell>
        </row>
        <row r="4705">
          <cell r="A4705">
            <v>4287</v>
          </cell>
          <cell r="E4705" t="str">
            <v>LEGRAND   /  FLAT TAPPING W. 105CV65 105X50  /  100*50</v>
          </cell>
          <cell r="I4705" t="str">
            <v>шт.</v>
          </cell>
          <cell r="J4705" t="str">
            <v>Offer: MEGA-WD-Q-21-1006-MA-MS-V1</v>
          </cell>
          <cell r="K4705" t="str">
            <v>( Megalectric LEGRAND )</v>
          </cell>
          <cell r="L4705">
            <v>44476</v>
          </cell>
          <cell r="V4705">
            <v>384.94499999999999</v>
          </cell>
        </row>
        <row r="4706">
          <cell r="A4706" t="str">
            <v>4287-1</v>
          </cell>
          <cell r="E4706" t="str">
            <v>LEGRAND   /  DLP FLAT ANGLE 105X50 CV 65 WH  /  100*60</v>
          </cell>
          <cell r="I4706" t="str">
            <v>шт.</v>
          </cell>
          <cell r="J4706" t="str">
            <v>Offer: MEGA-WD-Q-21-1006-MA-MS-V1</v>
          </cell>
          <cell r="K4706" t="str">
            <v>( Megalectric LEGRAND )</v>
          </cell>
          <cell r="L4706">
            <v>44476</v>
          </cell>
          <cell r="V4706">
            <v>313.28000000000003</v>
          </cell>
        </row>
        <row r="4707">
          <cell r="A4707">
            <v>4288</v>
          </cell>
          <cell r="E4707" t="str">
            <v>LEGRAND   /  FLAT TAPPING 105CV65 80X50&amp;35"  /  100*60</v>
          </cell>
          <cell r="I4707" t="str">
            <v>шт.</v>
          </cell>
          <cell r="J4707" t="str">
            <v>Offer: MEGA-WD-Q-21-1006-MA-MS-V1</v>
          </cell>
          <cell r="K4707" t="str">
            <v>( Megalectric LEGRAND )</v>
          </cell>
          <cell r="L4707">
            <v>44476</v>
          </cell>
          <cell r="V4707">
            <v>348.084</v>
          </cell>
        </row>
        <row r="4708">
          <cell r="A4708" t="str">
            <v>4288-1</v>
          </cell>
          <cell r="E4708" t="str">
            <v>LEGRAND   /  FLAT TAPPING W. 105CV65 105X50  /  100*50</v>
          </cell>
          <cell r="I4708" t="str">
            <v>шт.</v>
          </cell>
          <cell r="J4708" t="str">
            <v>Offer: MEGA-WD-Q-21-1006-MA-MS-V1</v>
          </cell>
          <cell r="K4708" t="str">
            <v>( Megalectric LEGRAND )</v>
          </cell>
          <cell r="L4708">
            <v>44476</v>
          </cell>
          <cell r="V4708">
            <v>384.94499999999999</v>
          </cell>
        </row>
        <row r="4709">
          <cell r="A4709">
            <v>4289</v>
          </cell>
          <cell r="E4709" t="str">
            <v>LEGRAND   /  FLAT TAPPING W. 105CV65 105X50  /  100*50</v>
          </cell>
          <cell r="I4709" t="str">
            <v>шт.</v>
          </cell>
          <cell r="J4709" t="str">
            <v>Offer: MEGA-WD-Q-21-1006-MA-MS-V1</v>
          </cell>
          <cell r="K4709" t="str">
            <v>( Megalectric LEGRAND )</v>
          </cell>
          <cell r="L4709">
            <v>44476</v>
          </cell>
          <cell r="V4709">
            <v>384.94499999999999</v>
          </cell>
        </row>
        <row r="4710">
          <cell r="A4710" t="str">
            <v>4289-1</v>
          </cell>
          <cell r="E4710" t="str">
            <v>LEGRAND   /  FLAT TAPPING W. 105CV65 105X50  /  100*60</v>
          </cell>
          <cell r="I4710" t="str">
            <v>шт.</v>
          </cell>
          <cell r="J4710" t="str">
            <v>Offer: MEGA-WD-Q-21-1006-MA-MS-V1</v>
          </cell>
          <cell r="K4710" t="str">
            <v>( Megalectric LEGRAND )</v>
          </cell>
          <cell r="L4710">
            <v>44476</v>
          </cell>
          <cell r="V4710">
            <v>384.94499999999999</v>
          </cell>
        </row>
        <row r="4711">
          <cell r="A4711" t="str">
            <v>4289-2</v>
          </cell>
          <cell r="E4711" t="str">
            <v>LEGRAND   /  TRUNK ANGLE TAPPING 105 CV65  /  100*60</v>
          </cell>
          <cell r="I4711" t="str">
            <v>шт.</v>
          </cell>
          <cell r="J4711" t="str">
            <v>Offer: MEGA-WD-Q-21-1006-MA-MS-V1</v>
          </cell>
          <cell r="K4711" t="str">
            <v>( Megalectric LEGRAND )</v>
          </cell>
          <cell r="L4711">
            <v>44476</v>
          </cell>
          <cell r="V4711">
            <v>604.03200000000004</v>
          </cell>
        </row>
        <row r="4712">
          <cell r="A4712">
            <v>4290</v>
          </cell>
          <cell r="E4712" t="str">
            <v>LEGRAND   /  INTERIOR ANGLE CHEEK H50 CV65  /  100*60</v>
          </cell>
          <cell r="I4712" t="str">
            <v>шт.</v>
          </cell>
          <cell r="J4712" t="str">
            <v>Offer: MEGA-WD-Q-21-1006-MA-MS-V1</v>
          </cell>
          <cell r="K4712" t="str">
            <v>( Megalectric LEGRAND )</v>
          </cell>
          <cell r="L4712">
            <v>44476</v>
          </cell>
          <cell r="V4712">
            <v>130.21799999999999</v>
          </cell>
        </row>
        <row r="4713">
          <cell r="A4713" t="str">
            <v>4290-1</v>
          </cell>
          <cell r="E4713" t="str">
            <v>LEGRAND   /  FLAT TAPPING W. 105CV65 105X50  /  100*60</v>
          </cell>
          <cell r="I4713" t="str">
            <v>шт.</v>
          </cell>
          <cell r="J4713" t="str">
            <v>Offer: MEGA-WD-Q-21-1006-MA-MS-V1</v>
          </cell>
          <cell r="K4713" t="str">
            <v>( Megalectric LEGRAND )</v>
          </cell>
          <cell r="L4713">
            <v>44476</v>
          </cell>
          <cell r="V4713">
            <v>384.94499999999999</v>
          </cell>
        </row>
        <row r="4714">
          <cell r="A4714" t="str">
            <v>4290-2</v>
          </cell>
          <cell r="E4714" t="str">
            <v>LEGRAND   /  TRUNK ANGLE TAPPING 105 CV65  /  100*50</v>
          </cell>
          <cell r="I4714" t="str">
            <v>шт.</v>
          </cell>
          <cell r="J4714" t="str">
            <v>Offer: MEGA-WD-Q-21-1006-MA-MS-V1</v>
          </cell>
          <cell r="K4714" t="str">
            <v>( Megalectric LEGRAND )</v>
          </cell>
          <cell r="L4714">
            <v>44476</v>
          </cell>
          <cell r="V4714">
            <v>604.03200000000004</v>
          </cell>
        </row>
        <row r="4715">
          <cell r="A4715">
            <v>4291</v>
          </cell>
          <cell r="E4715" t="str">
            <v>LEGRAND   /  INTERIOR ANGLE CHEEK H50 CV65  /  100*50</v>
          </cell>
          <cell r="I4715" t="str">
            <v>шт.</v>
          </cell>
          <cell r="J4715" t="str">
            <v>Offer: MEGA-WD-Q-21-1006-MA-MS-V1</v>
          </cell>
          <cell r="K4715" t="str">
            <v>( Megalectric LEGRAND )</v>
          </cell>
          <cell r="L4715">
            <v>44476</v>
          </cell>
          <cell r="V4715">
            <v>130.21799999999999</v>
          </cell>
        </row>
        <row r="4716">
          <cell r="A4716" t="str">
            <v>4291-1</v>
          </cell>
          <cell r="E4716" t="str">
            <v>LEGRAND   /  FLAT TAPPING W. 105CV65 105X50  /  100*60</v>
          </cell>
          <cell r="I4716" t="str">
            <v>шт.</v>
          </cell>
          <cell r="J4716" t="str">
            <v>Offer: MEGA-WD-Q-21-1006-MA-MS-V1</v>
          </cell>
          <cell r="K4716" t="str">
            <v>( Megalectric LEGRAND )</v>
          </cell>
          <cell r="L4716">
            <v>44476</v>
          </cell>
          <cell r="V4716">
            <v>384.94499999999999</v>
          </cell>
        </row>
        <row r="4717">
          <cell r="A4717" t="str">
            <v>4291-2</v>
          </cell>
          <cell r="E4717" t="str">
            <v>LEGRAND   /  TRUNK ANGLE TAPPING 105 CV65  /  100*60</v>
          </cell>
          <cell r="I4717" t="str">
            <v>шт.</v>
          </cell>
          <cell r="J4717" t="str">
            <v>Offer: MEGA-WD-Q-21-1006-MA-MS-V1</v>
          </cell>
          <cell r="K4717" t="str">
            <v>( Megalectric LEGRAND )</v>
          </cell>
          <cell r="L4717">
            <v>44476</v>
          </cell>
          <cell r="V4717">
            <v>604.03200000000004</v>
          </cell>
        </row>
        <row r="4718">
          <cell r="A4718">
            <v>4292</v>
          </cell>
          <cell r="E4718" t="str">
            <v>LEGRAND   /  INTERIOR ANGLE CHEEK H50 CV65  /  100*60</v>
          </cell>
          <cell r="I4718" t="str">
            <v>шт.</v>
          </cell>
          <cell r="J4718" t="str">
            <v>Offer: MEGA-WD-Q-21-1006-MA-MS-V1</v>
          </cell>
          <cell r="K4718" t="str">
            <v>( Megalectric LEGRAND )</v>
          </cell>
          <cell r="L4718">
            <v>44476</v>
          </cell>
          <cell r="V4718">
            <v>130.21799999999999</v>
          </cell>
        </row>
        <row r="4719">
          <cell r="A4719" t="str">
            <v>4292-1</v>
          </cell>
          <cell r="E4719" t="str">
            <v>LEGRAND   /  TRUNK ANGLE TAPPING 105 CV65  /  100*50</v>
          </cell>
          <cell r="I4719" t="str">
            <v>шт.</v>
          </cell>
          <cell r="J4719" t="str">
            <v>Offer: MEGA-WD-Q-21-1006-MA-MS-V1</v>
          </cell>
          <cell r="K4719" t="str">
            <v>( Megalectric LEGRAND )</v>
          </cell>
          <cell r="L4719">
            <v>44476</v>
          </cell>
          <cell r="V4719">
            <v>604.03200000000004</v>
          </cell>
        </row>
        <row r="4720">
          <cell r="A4720">
            <v>4293</v>
          </cell>
          <cell r="E4720" t="str">
            <v>LEGRAND   /  INTERIOR ANGLE CHEEK H50 CV65  /  100*50</v>
          </cell>
          <cell r="I4720" t="str">
            <v>шт.</v>
          </cell>
          <cell r="J4720" t="str">
            <v>Offer: MEGA-WD-Q-21-1006-MA-MS-V1</v>
          </cell>
          <cell r="K4720" t="str">
            <v>( Megalectric LEGRAND )</v>
          </cell>
          <cell r="L4720">
            <v>44476</v>
          </cell>
          <cell r="V4720">
            <v>130.21799999999999</v>
          </cell>
        </row>
        <row r="4721">
          <cell r="A4721" t="str">
            <v>4293-1</v>
          </cell>
          <cell r="E4721" t="str">
            <v>LEGRAND   /  TRUNK ANGLE TAPPING 105 CV65  /  100*60</v>
          </cell>
          <cell r="I4721" t="str">
            <v>шт.</v>
          </cell>
          <cell r="J4721" t="str">
            <v>Offer: MEGA-WD-Q-21-1006-MA-MS-V1</v>
          </cell>
          <cell r="K4721" t="str">
            <v>( Megalectric LEGRAND )</v>
          </cell>
          <cell r="L4721">
            <v>44476</v>
          </cell>
          <cell r="V4721">
            <v>604.03200000000004</v>
          </cell>
        </row>
        <row r="4722">
          <cell r="A4722">
            <v>4294</v>
          </cell>
          <cell r="E4722" t="str">
            <v>LEGRAND   /  INTERIOR ANGLE CHEEK H50 CV65  /  100*60</v>
          </cell>
          <cell r="I4722" t="str">
            <v>шт.</v>
          </cell>
          <cell r="J4722" t="str">
            <v>Offer: MEGA-WD-Q-21-1006-MA-MS-V1</v>
          </cell>
          <cell r="K4722" t="str">
            <v>( Megalectric LEGRAND )</v>
          </cell>
          <cell r="L4722">
            <v>44476</v>
          </cell>
          <cell r="V4722">
            <v>130.21799999999999</v>
          </cell>
        </row>
        <row r="4723">
          <cell r="A4723" t="str">
            <v>4294-1</v>
          </cell>
          <cell r="E4723" t="str">
            <v>LEGRAND   /  TRUNK ANGLE TAPPING 105 CV65  /  100*50</v>
          </cell>
          <cell r="I4723" t="str">
            <v>шт.</v>
          </cell>
          <cell r="J4723" t="str">
            <v>Offer: MEGA-WD-Q-21-1006-MA-MS-V1</v>
          </cell>
          <cell r="K4723" t="str">
            <v>( Megalectric LEGRAND )</v>
          </cell>
          <cell r="L4723">
            <v>44476</v>
          </cell>
          <cell r="V4723">
            <v>604.03200000000004</v>
          </cell>
        </row>
        <row r="4724">
          <cell r="A4724" t="str">
            <v>4295-1</v>
          </cell>
          <cell r="E4724" t="str">
            <v>LEGRAND   /  INTERIOR ANGLE CHEEK H50 CV65  /  100*50</v>
          </cell>
          <cell r="I4724" t="str">
            <v>шт.</v>
          </cell>
          <cell r="J4724" t="str">
            <v>Offer: MEGA-WD-Q-21-1006-MA-MS-V1</v>
          </cell>
          <cell r="K4724" t="str">
            <v>( Megalectric LEGRAND )</v>
          </cell>
          <cell r="L4724">
            <v>44476</v>
          </cell>
          <cell r="V4724">
            <v>130.21799999999999</v>
          </cell>
        </row>
        <row r="4725">
          <cell r="A4725" t="str">
            <v>4296-1</v>
          </cell>
          <cell r="E4725" t="str">
            <v>LEGRAND   /  DLP PARTITION H35/50 2M  /  60*60</v>
          </cell>
          <cell r="I4725" t="str">
            <v>шт.</v>
          </cell>
          <cell r="J4725" t="str">
            <v>Offer: MEGA-WD-Q-21-1006-MA-MS-V1</v>
          </cell>
          <cell r="K4725" t="str">
            <v>( Megalectric LEGRAND )</v>
          </cell>
          <cell r="L4725">
            <v>44476</v>
          </cell>
          <cell r="V4725">
            <v>73.105999999999995</v>
          </cell>
        </row>
        <row r="4726">
          <cell r="A4726">
            <v>4297</v>
          </cell>
          <cell r="E4726" t="str">
            <v>LEGRAND   /  DLP PARTITION H35/50 2M  /  85*50</v>
          </cell>
          <cell r="I4726" t="str">
            <v>шт.</v>
          </cell>
          <cell r="J4726" t="str">
            <v>Offer: MEGA-WD-Q-21-1006-MA-MS-V1</v>
          </cell>
          <cell r="K4726" t="str">
            <v>( Megalectric LEGRAND )</v>
          </cell>
          <cell r="L4726">
            <v>44476</v>
          </cell>
          <cell r="V4726">
            <v>73.105999999999995</v>
          </cell>
        </row>
        <row r="4727">
          <cell r="A4727" t="str">
            <v>4297-1</v>
          </cell>
          <cell r="E4727" t="str">
            <v>LEGRAND   /  DLP CLAMP 105 CV65  /  60*60</v>
          </cell>
          <cell r="I4727" t="str">
            <v>шт.</v>
          </cell>
          <cell r="J4727" t="str">
            <v>Offer: MEGA-WD-Q-21-1006-MA-MS-V1</v>
          </cell>
          <cell r="K4727" t="str">
            <v>( Megalectric LEGRAND )</v>
          </cell>
          <cell r="L4727">
            <v>44476</v>
          </cell>
          <cell r="V4727">
            <v>16.544</v>
          </cell>
        </row>
        <row r="4728">
          <cell r="A4728">
            <v>4298</v>
          </cell>
          <cell r="E4728" t="str">
            <v>LEGRAND   /  DLP CLAMP 105 CV65  /  85*50</v>
          </cell>
          <cell r="I4728" t="str">
            <v>шт.</v>
          </cell>
          <cell r="J4728" t="str">
            <v>Offer: MEGA-WD-Q-21-1006-MA-MS-V1</v>
          </cell>
          <cell r="K4728" t="str">
            <v>( Megalectric LEGRAND )</v>
          </cell>
          <cell r="L4728">
            <v>44476</v>
          </cell>
          <cell r="V4728">
            <v>16.544</v>
          </cell>
        </row>
        <row r="4729">
          <cell r="A4729" t="str">
            <v>4298-1</v>
          </cell>
          <cell r="E4729" t="str">
            <v>LEGRAND   /  DLP BASE JOINT  /  60*60</v>
          </cell>
          <cell r="I4729" t="str">
            <v>шт.</v>
          </cell>
          <cell r="J4729" t="str">
            <v>Offer: MEGA-WD-Q-21-1006-MA-MS-V1</v>
          </cell>
          <cell r="K4729" t="str">
            <v>( Megalectric LEGRAND )</v>
          </cell>
          <cell r="L4729">
            <v>44476</v>
          </cell>
          <cell r="V4729">
            <v>25.387999999999998</v>
          </cell>
        </row>
        <row r="4730">
          <cell r="A4730">
            <v>4299</v>
          </cell>
          <cell r="E4730" t="str">
            <v>LEGRAND   /  DLP BASE JOINT  /  85*50</v>
          </cell>
          <cell r="I4730" t="str">
            <v>шт.</v>
          </cell>
          <cell r="J4730" t="str">
            <v>Offer: MEGA-WD-Q-21-1006-MA-MS-V1</v>
          </cell>
          <cell r="K4730" t="str">
            <v>( Megalectric LEGRAND )</v>
          </cell>
          <cell r="L4730">
            <v>44476</v>
          </cell>
          <cell r="V4730">
            <v>25.387999999999998</v>
          </cell>
        </row>
        <row r="4731">
          <cell r="A4731" t="str">
            <v>4299-1</v>
          </cell>
          <cell r="E4731" t="str">
            <v>LEGRAND   /  DLP JOINT FOR COVER 65  /  60*60</v>
          </cell>
          <cell r="I4731" t="str">
            <v>шт.</v>
          </cell>
          <cell r="J4731" t="str">
            <v>Offer: MEGA-WD-Q-21-1006-MA-MS-V1</v>
          </cell>
          <cell r="K4731" t="str">
            <v>( Megalectric LEGRAND )</v>
          </cell>
          <cell r="L4731">
            <v>44476</v>
          </cell>
          <cell r="V4731">
            <v>35.210999999999999</v>
          </cell>
        </row>
        <row r="4732">
          <cell r="A4732">
            <v>4300</v>
          </cell>
          <cell r="E4732" t="str">
            <v>LEGRAND   /  DLP END CAP 35-50X80  /  60*60</v>
          </cell>
          <cell r="I4732" t="str">
            <v>шт.</v>
          </cell>
          <cell r="J4732" t="str">
            <v>Offer: MEGA-WD-Q-21-1006-MA-MS-V1</v>
          </cell>
          <cell r="K4732" t="str">
            <v>( Megalectric LEGRAND )</v>
          </cell>
          <cell r="L4732">
            <v>44476</v>
          </cell>
          <cell r="V4732">
            <v>55.902000000000001</v>
          </cell>
        </row>
        <row r="4733">
          <cell r="A4733" t="str">
            <v>4300-1</v>
          </cell>
          <cell r="E4733" t="str">
            <v>LEGRAND   /  DLP JOINT FOR COVER 65  /  85*50</v>
          </cell>
          <cell r="I4733" t="str">
            <v>шт.</v>
          </cell>
          <cell r="J4733" t="str">
            <v>Offer: MEGA-WD-Q-21-1006-MA-MS-V1</v>
          </cell>
          <cell r="K4733" t="str">
            <v>( Megalectric LEGRAND )</v>
          </cell>
          <cell r="L4733">
            <v>44476</v>
          </cell>
          <cell r="V4733">
            <v>35.210999999999999</v>
          </cell>
        </row>
        <row r="4734">
          <cell r="A4734">
            <v>4301</v>
          </cell>
          <cell r="E4734" t="str">
            <v>LEGRAND   /  DLP INTERNAL ANGLE 90 FOR H 50  /  60*60</v>
          </cell>
          <cell r="I4734" t="str">
            <v>шт.</v>
          </cell>
          <cell r="J4734" t="str">
            <v>Offer: MEGA-WD-Q-21-1006-MA-MS-V1</v>
          </cell>
          <cell r="K4734" t="str">
            <v>( Megalectric LEGRAND )</v>
          </cell>
          <cell r="L4734">
            <v>44476</v>
          </cell>
          <cell r="V4734">
            <v>124.696</v>
          </cell>
        </row>
        <row r="4735">
          <cell r="A4735" t="str">
            <v>4301-1</v>
          </cell>
          <cell r="E4735" t="str">
            <v>LEGRAND   /  DLP END CAP 35-50X80  /  85*50</v>
          </cell>
          <cell r="I4735" t="str">
            <v>шт.</v>
          </cell>
          <cell r="J4735" t="str">
            <v>Offer: MEGA-WD-Q-21-1006-MA-MS-V1</v>
          </cell>
          <cell r="K4735" t="str">
            <v>( Megalectric LEGRAND )</v>
          </cell>
          <cell r="L4735">
            <v>44476</v>
          </cell>
          <cell r="V4735">
            <v>55.902000000000001</v>
          </cell>
        </row>
        <row r="4736">
          <cell r="A4736">
            <v>4302</v>
          </cell>
          <cell r="E4736" t="str">
            <v>LEGRAND   /  DLP INTERNAL ANGLE 90 FOR H 50  /  85*50</v>
          </cell>
          <cell r="I4736" t="str">
            <v>шт.</v>
          </cell>
          <cell r="J4736" t="str">
            <v>Offer: MEGA-WD-Q-21-1006-MA-MS-V1</v>
          </cell>
          <cell r="K4736" t="str">
            <v>( Megalectric LEGRAND )</v>
          </cell>
          <cell r="L4736">
            <v>44476</v>
          </cell>
          <cell r="V4736">
            <v>124.696</v>
          </cell>
        </row>
        <row r="4737">
          <cell r="A4737" t="str">
            <v>4302-1</v>
          </cell>
          <cell r="E4737" t="str">
            <v>LEGRAND   /  DLP EXTERNAL ANGLE H 50  /  60*60</v>
          </cell>
          <cell r="I4737" t="str">
            <v>шт.</v>
          </cell>
          <cell r="J4737" t="str">
            <v>Offer: MEGA-WD-Q-21-1006-MA-MS-V1</v>
          </cell>
          <cell r="K4737" t="str">
            <v>( Megalectric LEGRAND )</v>
          </cell>
          <cell r="L4737">
            <v>44476</v>
          </cell>
          <cell r="V4737">
            <v>164.626</v>
          </cell>
        </row>
        <row r="4738">
          <cell r="A4738">
            <v>4303</v>
          </cell>
          <cell r="E4738" t="str">
            <v>LEGRAND   /  DLP EXTERNAL ANGLE H 50  /  85*50</v>
          </cell>
          <cell r="I4738" t="str">
            <v>шт.</v>
          </cell>
          <cell r="J4738" t="str">
            <v>Offer: MEGA-WD-Q-21-1006-MA-MS-V1</v>
          </cell>
          <cell r="K4738" t="str">
            <v>( Megalectric LEGRAND )</v>
          </cell>
          <cell r="L4738">
            <v>44476</v>
          </cell>
          <cell r="V4738">
            <v>164.626</v>
          </cell>
        </row>
        <row r="4739">
          <cell r="A4739" t="str">
            <v>4303-1</v>
          </cell>
          <cell r="E4739" t="str">
            <v>LEGRAND   /  DLP FLAT ANGLE 80X35/50 WHITE  /  60*60</v>
          </cell>
          <cell r="I4739" t="str">
            <v>шт.</v>
          </cell>
          <cell r="J4739" t="str">
            <v>Offer: MEGA-WD-Q-21-1006-MA-MS-V1</v>
          </cell>
          <cell r="K4739" t="str">
            <v>( Megalectric LEGRAND )</v>
          </cell>
          <cell r="L4739">
            <v>44476</v>
          </cell>
          <cell r="V4739">
            <v>237.52300000000002</v>
          </cell>
        </row>
        <row r="4740">
          <cell r="A4740">
            <v>4304</v>
          </cell>
          <cell r="E4740" t="str">
            <v>LEGRAND   /  FLAT TAPPING W.H35/50 80X50&amp;35  /  60*60</v>
          </cell>
          <cell r="I4740" t="str">
            <v>шт.</v>
          </cell>
          <cell r="J4740" t="str">
            <v>Offer: MEGA-WD-Q-21-1006-MA-MS-V1</v>
          </cell>
          <cell r="K4740" t="str">
            <v>( Megalectric LEGRAND )</v>
          </cell>
          <cell r="L4740">
            <v>44476</v>
          </cell>
          <cell r="V4740">
            <v>348.084</v>
          </cell>
        </row>
        <row r="4741">
          <cell r="A4741" t="str">
            <v>4304-1</v>
          </cell>
          <cell r="E4741" t="str">
            <v>LEGRAND   /  DLP FLAT ANGLE 80X35/50 WHITE  /  85*50</v>
          </cell>
          <cell r="I4741" t="str">
            <v>шт.</v>
          </cell>
          <cell r="J4741" t="str">
            <v>Offer: MEGA-WD-Q-21-1006-MA-MS-V1</v>
          </cell>
          <cell r="K4741" t="str">
            <v>( Megalectric LEGRAND )</v>
          </cell>
          <cell r="L4741">
            <v>44476</v>
          </cell>
          <cell r="V4741">
            <v>237.52300000000002</v>
          </cell>
        </row>
        <row r="4742">
          <cell r="A4742">
            <v>4305</v>
          </cell>
          <cell r="E4742" t="str">
            <v>LEGRAND   /  FLAT TAPPING W.H35/50 80X50&amp;35  /  60*60</v>
          </cell>
          <cell r="I4742" t="str">
            <v>шт.</v>
          </cell>
          <cell r="J4742" t="str">
            <v>Offer: MEGA-WD-Q-21-1006-MA-MS-V1</v>
          </cell>
          <cell r="K4742" t="str">
            <v>( Megalectric LEGRAND )</v>
          </cell>
          <cell r="L4742">
            <v>44476</v>
          </cell>
          <cell r="V4742">
            <v>348.084</v>
          </cell>
        </row>
        <row r="4743">
          <cell r="A4743" t="str">
            <v>4305-1</v>
          </cell>
          <cell r="E4743" t="str">
            <v>LEGRAND   /  FLAT TAPPING W.H35/50 80X50&amp;35  /  85*50</v>
          </cell>
          <cell r="I4743" t="str">
            <v>шт.</v>
          </cell>
          <cell r="J4743" t="str">
            <v>Offer: MEGA-WD-Q-21-1006-MA-MS-V1</v>
          </cell>
          <cell r="K4743" t="str">
            <v>( Megalectric LEGRAND )</v>
          </cell>
          <cell r="L4743">
            <v>44476</v>
          </cell>
          <cell r="V4743">
            <v>348.084</v>
          </cell>
        </row>
        <row r="4744">
          <cell r="A4744" t="str">
            <v>4306-1</v>
          </cell>
          <cell r="E4744" t="str">
            <v>LEGRAND   /  FLAT TAPPING W.H35/50 80X50&amp;35  /  85*50</v>
          </cell>
          <cell r="I4744" t="str">
            <v>шт.</v>
          </cell>
          <cell r="J4744" t="str">
            <v>Offer: MEGA-WD-Q-21-1006-MA-MS-V1</v>
          </cell>
          <cell r="K4744" t="str">
            <v>( Megalectric LEGRAND )</v>
          </cell>
          <cell r="L4744">
            <v>44476</v>
          </cell>
          <cell r="V4744">
            <v>348.084</v>
          </cell>
        </row>
        <row r="4745">
          <cell r="A4745" t="str">
            <v>4307-1</v>
          </cell>
          <cell r="E4745" t="str">
            <v>LEGRAND   /  DLP PARTITION H35/50 2M  /  100*50</v>
          </cell>
          <cell r="I4745" t="str">
            <v>шт.</v>
          </cell>
          <cell r="J4745" t="str">
            <v>Offer: MEGA-WD-Q-21-1006-MA-MS-V1</v>
          </cell>
          <cell r="K4745" t="str">
            <v>( Megalectric LEGRAND )</v>
          </cell>
          <cell r="L4745">
            <v>44476</v>
          </cell>
          <cell r="V4745">
            <v>73.105999999999995</v>
          </cell>
        </row>
        <row r="4746">
          <cell r="A4746">
            <v>4308</v>
          </cell>
          <cell r="E4746" t="str">
            <v>LEGRAND   /  DLP PARTITION H35/50 2M  /  60*50</v>
          </cell>
          <cell r="I4746" t="str">
            <v>шт.</v>
          </cell>
          <cell r="J4746" t="str">
            <v>Offer: MEGA-WD-Q-21-1006-MA-MS-V1</v>
          </cell>
          <cell r="K4746" t="str">
            <v>( Megalectric LEGRAND )</v>
          </cell>
          <cell r="L4746">
            <v>44476</v>
          </cell>
          <cell r="V4746">
            <v>73.105999999999995</v>
          </cell>
        </row>
        <row r="4747">
          <cell r="A4747" t="str">
            <v>4308-1</v>
          </cell>
          <cell r="E4747" t="str">
            <v>LEGRAND   /  DLP CLAMP 105 CV65  /  100*50</v>
          </cell>
          <cell r="I4747" t="str">
            <v>шт.</v>
          </cell>
          <cell r="J4747" t="str">
            <v>Offer: MEGA-WD-Q-21-1006-MA-MS-V1</v>
          </cell>
          <cell r="K4747" t="str">
            <v>( Megalectric LEGRAND )</v>
          </cell>
          <cell r="L4747">
            <v>44476</v>
          </cell>
          <cell r="V4747">
            <v>16.544</v>
          </cell>
        </row>
        <row r="4748">
          <cell r="A4748">
            <v>4309</v>
          </cell>
          <cell r="E4748" t="str">
            <v>LEGRAND   /  DLP CLAMP 105 CV65  /  60*50</v>
          </cell>
          <cell r="I4748" t="str">
            <v>шт.</v>
          </cell>
          <cell r="J4748" t="str">
            <v>Offer: MEGA-WD-Q-21-1006-MA-MS-V1</v>
          </cell>
          <cell r="K4748" t="str">
            <v>( Megalectric LEGRAND )</v>
          </cell>
          <cell r="L4748">
            <v>44476</v>
          </cell>
          <cell r="V4748">
            <v>16.544</v>
          </cell>
        </row>
        <row r="4749">
          <cell r="A4749" t="str">
            <v>4309-1</v>
          </cell>
          <cell r="E4749" t="str">
            <v>LEGRAND   /  DLP GASKET H50 W.  /  100*50</v>
          </cell>
          <cell r="I4749" t="str">
            <v>шт.</v>
          </cell>
          <cell r="J4749" t="str">
            <v>Offer: MEGA-WD-Q-21-1006-MA-MS-V1</v>
          </cell>
          <cell r="K4749" t="str">
            <v>( Megalectric LEGRAND )</v>
          </cell>
          <cell r="L4749">
            <v>44476</v>
          </cell>
          <cell r="V4749">
            <v>28.875</v>
          </cell>
        </row>
        <row r="4750">
          <cell r="A4750">
            <v>4310</v>
          </cell>
          <cell r="E4750" t="str">
            <v>LEGRAND   /  DLP BASE JOINT  /  60*50</v>
          </cell>
          <cell r="I4750" t="str">
            <v>шт.</v>
          </cell>
          <cell r="J4750" t="str">
            <v>Offer: MEGA-WD-Q-21-1006-MA-MS-V1</v>
          </cell>
          <cell r="K4750" t="str">
            <v>( Megalectric LEGRAND )</v>
          </cell>
          <cell r="L4750">
            <v>44476</v>
          </cell>
          <cell r="V4750">
            <v>25.387999999999998</v>
          </cell>
        </row>
        <row r="4751">
          <cell r="A4751">
            <v>4311</v>
          </cell>
          <cell r="E4751" t="str">
            <v>LEGRAND   /  DLP JOINT FOR COVER 65  /  60*50</v>
          </cell>
          <cell r="I4751" t="str">
            <v>шт.</v>
          </cell>
          <cell r="J4751" t="str">
            <v>Offer: MEGA-WD-Q-21-1006-MA-MS-V1</v>
          </cell>
          <cell r="K4751" t="str">
            <v>( Megalectric LEGRAND )</v>
          </cell>
          <cell r="L4751">
            <v>44476</v>
          </cell>
          <cell r="V4751">
            <v>35.210999999999999</v>
          </cell>
        </row>
        <row r="4752">
          <cell r="A4752">
            <v>4312</v>
          </cell>
          <cell r="E4752" t="str">
            <v>LEGRAND   /  DLP END CAP 35-50X80  /  60*50</v>
          </cell>
          <cell r="I4752" t="str">
            <v>шт.</v>
          </cell>
          <cell r="J4752" t="str">
            <v>Offer: MEGA-WD-Q-21-1006-MA-MS-V1</v>
          </cell>
          <cell r="K4752" t="str">
            <v>( Megalectric LEGRAND )</v>
          </cell>
          <cell r="L4752">
            <v>44476</v>
          </cell>
          <cell r="V4752">
            <v>55.902000000000001</v>
          </cell>
        </row>
        <row r="4753">
          <cell r="A4753">
            <v>4313</v>
          </cell>
          <cell r="E4753" t="str">
            <v>LEGRAND   /  DLP INTERNAL ANGLE 90 FOR H 50  /  60*50</v>
          </cell>
          <cell r="I4753" t="str">
            <v>шт.</v>
          </cell>
          <cell r="J4753" t="str">
            <v>Offer: MEGA-WD-Q-21-1006-MA-MS-V1</v>
          </cell>
          <cell r="K4753" t="str">
            <v>( Megalectric LEGRAND )</v>
          </cell>
          <cell r="L4753">
            <v>44476</v>
          </cell>
          <cell r="V4753">
            <v>124.696</v>
          </cell>
        </row>
        <row r="4754">
          <cell r="A4754">
            <v>4314</v>
          </cell>
          <cell r="E4754" t="str">
            <v>LEGRAND   /  DLP EXTERNAL ANGLE H 50  /  60*50</v>
          </cell>
          <cell r="I4754" t="str">
            <v>шт.</v>
          </cell>
          <cell r="J4754" t="str">
            <v>Offer: MEGA-WD-Q-21-1006-MA-MS-V1</v>
          </cell>
          <cell r="K4754" t="str">
            <v>( Megalectric LEGRAND )</v>
          </cell>
          <cell r="L4754">
            <v>44476</v>
          </cell>
          <cell r="V4754">
            <v>164.626</v>
          </cell>
        </row>
        <row r="4755">
          <cell r="A4755">
            <v>4315</v>
          </cell>
          <cell r="E4755" t="str">
            <v>LEGRAND   /  DLP FLAT ANGLE 80X35/50 WHITE  /  60*50</v>
          </cell>
          <cell r="I4755" t="str">
            <v>шт.</v>
          </cell>
          <cell r="J4755" t="str">
            <v>Offer: MEGA-WD-Q-21-1006-MA-MS-V1</v>
          </cell>
          <cell r="K4755" t="str">
            <v>( Megalectric LEGRAND )</v>
          </cell>
          <cell r="L4755">
            <v>44476</v>
          </cell>
          <cell r="V4755">
            <v>237.52300000000002</v>
          </cell>
        </row>
        <row r="4756">
          <cell r="A4756">
            <v>4316</v>
          </cell>
          <cell r="E4756" t="str">
            <v>LEGRAND   /  FLAT TAPPING W.H35/50 80X50&amp;35  /  60*50</v>
          </cell>
          <cell r="I4756" t="str">
            <v>шт.</v>
          </cell>
          <cell r="J4756" t="str">
            <v>Offer: MEGA-WD-Q-21-1006-MA-MS-V1</v>
          </cell>
          <cell r="K4756" t="str">
            <v>( Megalectric LEGRAND )</v>
          </cell>
          <cell r="L4756">
            <v>44476</v>
          </cell>
          <cell r="V4756">
            <v>348.084</v>
          </cell>
        </row>
        <row r="4757">
          <cell r="A4757">
            <v>4317</v>
          </cell>
          <cell r="E4757" t="str">
            <v>LEGRAND   /  FLAT TAPPING W.H35/50 80X50&amp;35  /  60*50</v>
          </cell>
          <cell r="I4757" t="str">
            <v>шт.</v>
          </cell>
          <cell r="J4757" t="str">
            <v>Offer: MEGA-WD-Q-21-1006-MA-MS-V1</v>
          </cell>
          <cell r="K4757" t="str">
            <v>( Megalectric LEGRAND )</v>
          </cell>
          <cell r="L4757">
            <v>44476</v>
          </cell>
          <cell r="V4757">
            <v>348.084</v>
          </cell>
        </row>
        <row r="4758">
          <cell r="A4758">
            <v>4319</v>
          </cell>
          <cell r="E4758" t="str">
            <v>LEGRAND   /  DLP PARTITION H35/50 2M  /  40*16</v>
          </cell>
          <cell r="I4758" t="str">
            <v>шт.</v>
          </cell>
          <cell r="J4758" t="str">
            <v>Offer: MEGA-WD-Q-21-1006-MA-MS-V1</v>
          </cell>
          <cell r="K4758" t="str">
            <v>( Megalectric LEGRAND )</v>
          </cell>
          <cell r="L4758">
            <v>44476</v>
          </cell>
          <cell r="V4758">
            <v>73.105999999999995</v>
          </cell>
        </row>
        <row r="4759">
          <cell r="A4759">
            <v>4320</v>
          </cell>
          <cell r="E4759" t="str">
            <v>LEGRAND   /  DLP CLAMP 105 CV65  /  40*16</v>
          </cell>
          <cell r="I4759" t="str">
            <v>шт.</v>
          </cell>
          <cell r="J4759" t="str">
            <v>Offer: MEGA-WD-Q-21-1006-MA-MS-V1</v>
          </cell>
          <cell r="K4759" t="str">
            <v>( Megalectric LEGRAND )</v>
          </cell>
          <cell r="L4759">
            <v>44476</v>
          </cell>
          <cell r="V4759">
            <v>16.544</v>
          </cell>
        </row>
        <row r="4760">
          <cell r="A4760">
            <v>4321</v>
          </cell>
          <cell r="E4760" t="str">
            <v>LEGRAND   /  DLP BASE JOINT  /  40*16</v>
          </cell>
          <cell r="I4760" t="str">
            <v>шт.</v>
          </cell>
          <cell r="J4760" t="str">
            <v>Offer: MEGA-WD-Q-21-1006-MA-MS-V1</v>
          </cell>
          <cell r="K4760" t="str">
            <v>( Megalectric LEGRAND )</v>
          </cell>
          <cell r="L4760">
            <v>44476</v>
          </cell>
          <cell r="V4760">
            <v>25.387999999999998</v>
          </cell>
        </row>
        <row r="4761">
          <cell r="A4761">
            <v>4322</v>
          </cell>
          <cell r="E4761" t="str">
            <v>LEGRAND   /  DLP JOINT FOR COVER 65  /  40*16</v>
          </cell>
          <cell r="I4761" t="str">
            <v>шт.</v>
          </cell>
          <cell r="J4761" t="str">
            <v>Offer: MEGA-WD-Q-21-1006-MA-MS-V1</v>
          </cell>
          <cell r="K4761" t="str">
            <v>( Megalectric LEGRAND )</v>
          </cell>
          <cell r="L4761">
            <v>44476</v>
          </cell>
          <cell r="V4761">
            <v>35.210999999999999</v>
          </cell>
        </row>
        <row r="4762">
          <cell r="A4762">
            <v>4323</v>
          </cell>
          <cell r="E4762" t="str">
            <v>LEGRAND   /  DLP END CAP 35-50X80  /  40*16</v>
          </cell>
          <cell r="I4762" t="str">
            <v>шт.</v>
          </cell>
          <cell r="J4762" t="str">
            <v>Offer: MEGA-WD-Q-21-1006-MA-MS-V1</v>
          </cell>
          <cell r="K4762" t="str">
            <v>( Megalectric LEGRAND )</v>
          </cell>
          <cell r="L4762">
            <v>44476</v>
          </cell>
          <cell r="V4762">
            <v>55.902000000000001</v>
          </cell>
        </row>
        <row r="4763">
          <cell r="A4763">
            <v>4324</v>
          </cell>
          <cell r="E4763" t="str">
            <v>LEGRAND   /  DLP INTERNAL ANGLE 90 FOR H 50  /  40*16</v>
          </cell>
          <cell r="I4763" t="str">
            <v>шт.</v>
          </cell>
          <cell r="J4763" t="str">
            <v>Offer: MEGA-WD-Q-21-1006-MA-MS-V1</v>
          </cell>
          <cell r="K4763" t="str">
            <v>( Megalectric LEGRAND )</v>
          </cell>
          <cell r="L4763">
            <v>44476</v>
          </cell>
          <cell r="V4763">
            <v>124.696</v>
          </cell>
        </row>
        <row r="4764">
          <cell r="A4764">
            <v>4325</v>
          </cell>
          <cell r="E4764" t="str">
            <v>LEGRAND   /  DLP EXTERNAL ANGLE H 50  /  40*16</v>
          </cell>
          <cell r="I4764" t="str">
            <v>шт.</v>
          </cell>
          <cell r="J4764" t="str">
            <v>Offer: MEGA-WD-Q-21-1006-MA-MS-V1</v>
          </cell>
          <cell r="K4764" t="str">
            <v>( Megalectric LEGRAND )</v>
          </cell>
          <cell r="L4764">
            <v>44476</v>
          </cell>
          <cell r="V4764">
            <v>164.626</v>
          </cell>
        </row>
        <row r="4765">
          <cell r="A4765">
            <v>4326</v>
          </cell>
          <cell r="E4765" t="str">
            <v>LEGRAND   /  DLP FLAT ANGLE 80X35/50 WHITE  /  40*16</v>
          </cell>
          <cell r="I4765" t="str">
            <v>шт.</v>
          </cell>
          <cell r="J4765" t="str">
            <v>Offer: MEGA-WD-Q-21-1006-MA-MS-V1</v>
          </cell>
          <cell r="K4765" t="str">
            <v>( Megalectric LEGRAND )</v>
          </cell>
          <cell r="L4765">
            <v>44476</v>
          </cell>
          <cell r="V4765">
            <v>237.52300000000002</v>
          </cell>
        </row>
        <row r="4766">
          <cell r="A4766">
            <v>4327</v>
          </cell>
          <cell r="E4766" t="str">
            <v>LEGRAND   /  FLAT TAPPING W.H35/50 80X50&amp;35  /  40*16</v>
          </cell>
          <cell r="I4766" t="str">
            <v>шт.</v>
          </cell>
          <cell r="J4766" t="str">
            <v>Offer: MEGA-WD-Q-21-1006-MA-MS-V1</v>
          </cell>
          <cell r="K4766" t="str">
            <v>( Megalectric LEGRAND )</v>
          </cell>
          <cell r="L4766">
            <v>44476</v>
          </cell>
          <cell r="V4766">
            <v>348.084</v>
          </cell>
        </row>
        <row r="4767">
          <cell r="A4767">
            <v>4328</v>
          </cell>
          <cell r="E4767" t="str">
            <v>LEGRAND   /  FLAT TAPPING W.H35/50 80X50&amp;35  /  40*16</v>
          </cell>
          <cell r="I4767" t="str">
            <v>шт.</v>
          </cell>
          <cell r="J4767" t="str">
            <v>Offer: MEGA-WD-Q-21-1006-MA-MS-V1</v>
          </cell>
          <cell r="K4767" t="str">
            <v>( Megalectric LEGRAND )</v>
          </cell>
          <cell r="L4767">
            <v>44476</v>
          </cell>
          <cell r="V4767">
            <v>348.084</v>
          </cell>
        </row>
        <row r="4768">
          <cell r="A4768">
            <v>4330</v>
          </cell>
          <cell r="E4768" t="str">
            <v>LEGRAND   /  DLP PARTITION H35/50 2M  /  40*25</v>
          </cell>
          <cell r="I4768" t="str">
            <v>шт.</v>
          </cell>
          <cell r="J4768" t="str">
            <v>Offer: MEGA-WD-Q-21-1006-MA-MS-V1</v>
          </cell>
          <cell r="K4768" t="str">
            <v>( Megalectric LEGRAND )</v>
          </cell>
          <cell r="L4768">
            <v>44476</v>
          </cell>
          <cell r="V4768">
            <v>73.105999999999995</v>
          </cell>
        </row>
        <row r="4769">
          <cell r="A4769">
            <v>4331</v>
          </cell>
          <cell r="E4769" t="str">
            <v>LEGRAND   /  DLP CLAMP 105 CV65  /  40*25</v>
          </cell>
          <cell r="I4769" t="str">
            <v>шт.</v>
          </cell>
          <cell r="J4769" t="str">
            <v>Offer: MEGA-WD-Q-21-1006-MA-MS-V1</v>
          </cell>
          <cell r="K4769" t="str">
            <v>( Megalectric LEGRAND )</v>
          </cell>
          <cell r="L4769">
            <v>44476</v>
          </cell>
          <cell r="V4769">
            <v>16.544</v>
          </cell>
        </row>
        <row r="4770">
          <cell r="A4770">
            <v>4332</v>
          </cell>
          <cell r="E4770" t="str">
            <v>LEGRAND   /  DLP BASE JOINT  /  40*25</v>
          </cell>
          <cell r="I4770" t="str">
            <v>шт.</v>
          </cell>
          <cell r="J4770" t="str">
            <v>Offer: MEGA-WD-Q-21-1006-MA-MS-V1</v>
          </cell>
          <cell r="K4770" t="str">
            <v>( Megalectric LEGRAND )</v>
          </cell>
          <cell r="L4770">
            <v>44476</v>
          </cell>
          <cell r="V4770">
            <v>25.387999999999998</v>
          </cell>
        </row>
        <row r="4771">
          <cell r="A4771">
            <v>4333</v>
          </cell>
          <cell r="E4771" t="str">
            <v>LEGRAND   /  DLP JOINT FOR COVER 65  /  40*25</v>
          </cell>
          <cell r="I4771" t="str">
            <v>шт.</v>
          </cell>
          <cell r="J4771" t="str">
            <v>Offer: MEGA-WD-Q-21-1006-MA-MS-V1</v>
          </cell>
          <cell r="K4771" t="str">
            <v>( Megalectric LEGRAND )</v>
          </cell>
          <cell r="L4771">
            <v>44476</v>
          </cell>
          <cell r="V4771">
            <v>35.210999999999999</v>
          </cell>
        </row>
        <row r="4772">
          <cell r="A4772">
            <v>4334</v>
          </cell>
          <cell r="E4772" t="str">
            <v>LEGRAND   /  DLP END CAP 35-50X80  /  40*25</v>
          </cell>
          <cell r="I4772" t="str">
            <v>шт.</v>
          </cell>
          <cell r="J4772" t="str">
            <v>Offer: MEGA-WD-Q-21-1006-MA-MS-V1</v>
          </cell>
          <cell r="K4772" t="str">
            <v>( Megalectric LEGRAND )</v>
          </cell>
          <cell r="L4772">
            <v>44476</v>
          </cell>
          <cell r="V4772">
            <v>55.902000000000001</v>
          </cell>
        </row>
        <row r="4773">
          <cell r="A4773">
            <v>4335</v>
          </cell>
          <cell r="E4773" t="str">
            <v>LEGRAND   /  DLP INTERNAL ANGLE 90 FOR H 50  /  40*25</v>
          </cell>
          <cell r="I4773" t="str">
            <v>шт.</v>
          </cell>
          <cell r="J4773" t="str">
            <v>Offer: MEGA-WD-Q-21-1006-MA-MS-V1</v>
          </cell>
          <cell r="K4773" t="str">
            <v>( Megalectric LEGRAND )</v>
          </cell>
          <cell r="L4773">
            <v>44476</v>
          </cell>
          <cell r="V4773">
            <v>124.696</v>
          </cell>
        </row>
        <row r="4774">
          <cell r="A4774">
            <v>4336</v>
          </cell>
          <cell r="E4774" t="str">
            <v>LEGRAND   /  DLP EXTERNAL ANGLE H 50  /  40*25</v>
          </cell>
          <cell r="I4774" t="str">
            <v>шт.</v>
          </cell>
          <cell r="J4774" t="str">
            <v>Offer: MEGA-WD-Q-21-1006-MA-MS-V1</v>
          </cell>
          <cell r="K4774" t="str">
            <v>( Megalectric LEGRAND )</v>
          </cell>
          <cell r="L4774">
            <v>44476</v>
          </cell>
          <cell r="V4774">
            <v>164.626</v>
          </cell>
        </row>
        <row r="4775">
          <cell r="A4775">
            <v>4337</v>
          </cell>
          <cell r="E4775" t="str">
            <v>LEGRAND   /  DLP FLAT ANGLE 80X35/50 WHITE  /  40*25</v>
          </cell>
          <cell r="I4775" t="str">
            <v>шт.</v>
          </cell>
          <cell r="J4775" t="str">
            <v>Offer: MEGA-WD-Q-21-1006-MA-MS-V1</v>
          </cell>
          <cell r="K4775" t="str">
            <v>( Megalectric LEGRAND )</v>
          </cell>
          <cell r="L4775">
            <v>44476</v>
          </cell>
          <cell r="V4775">
            <v>237.52300000000002</v>
          </cell>
        </row>
        <row r="4776">
          <cell r="A4776">
            <v>4338</v>
          </cell>
          <cell r="E4776" t="str">
            <v>LEGRAND   /  FLAT TAPPING W.H35/50 80X50&amp;35  /  40*25</v>
          </cell>
          <cell r="I4776" t="str">
            <v>шт.</v>
          </cell>
          <cell r="J4776" t="str">
            <v>Offer: MEGA-WD-Q-21-1006-MA-MS-V1</v>
          </cell>
          <cell r="K4776" t="str">
            <v>( Megalectric LEGRAND )</v>
          </cell>
          <cell r="L4776">
            <v>44476</v>
          </cell>
          <cell r="V4776">
            <v>348.084</v>
          </cell>
        </row>
        <row r="4777">
          <cell r="A4777">
            <v>4339</v>
          </cell>
          <cell r="E4777" t="str">
            <v>LEGRAND   /  FLAT TAPPING W.H35/50 80X50&amp;35  /  40*25</v>
          </cell>
          <cell r="I4777" t="str">
            <v>шт.</v>
          </cell>
          <cell r="J4777" t="str">
            <v>Offer: MEGA-WD-Q-21-1006-MA-MS-V1</v>
          </cell>
          <cell r="K4777" t="str">
            <v>( Megalectric LEGRAND )</v>
          </cell>
          <cell r="L4777">
            <v>44476</v>
          </cell>
          <cell r="V4777">
            <v>348.084</v>
          </cell>
        </row>
        <row r="4778">
          <cell r="A4778">
            <v>4341</v>
          </cell>
          <cell r="E4778" t="str">
            <v>LEGRAND   /  DLP PARTITION H35/50 2M  /  25*16</v>
          </cell>
          <cell r="I4778" t="str">
            <v>шт.</v>
          </cell>
          <cell r="J4778" t="str">
            <v>Offer: MEGA-WD-Q-21-1006-MA-MS-V1</v>
          </cell>
          <cell r="K4778" t="str">
            <v>( Megalectric LEGRAND )</v>
          </cell>
          <cell r="L4778">
            <v>44476</v>
          </cell>
          <cell r="V4778">
            <v>73.105999999999995</v>
          </cell>
        </row>
        <row r="4779">
          <cell r="A4779">
            <v>4342</v>
          </cell>
          <cell r="E4779" t="str">
            <v>LEGRAND   /  DLP CLAMP 105 CV65  /  25*16</v>
          </cell>
          <cell r="I4779" t="str">
            <v>шт.</v>
          </cell>
          <cell r="J4779" t="str">
            <v>Offer: MEGA-WD-Q-21-1006-MA-MS-V1</v>
          </cell>
          <cell r="K4779" t="str">
            <v>( Megalectric LEGRAND )</v>
          </cell>
          <cell r="L4779">
            <v>44476</v>
          </cell>
          <cell r="V4779">
            <v>16.544</v>
          </cell>
        </row>
        <row r="4780">
          <cell r="A4780">
            <v>4343</v>
          </cell>
          <cell r="E4780" t="str">
            <v>LEGRAND   /  DLP BASE JOINT  /  25*16</v>
          </cell>
          <cell r="I4780" t="str">
            <v>шт.</v>
          </cell>
          <cell r="J4780" t="str">
            <v>Offer: MEGA-WD-Q-21-1006-MA-MS-V1</v>
          </cell>
          <cell r="K4780" t="str">
            <v>( Megalectric LEGRAND )</v>
          </cell>
          <cell r="L4780">
            <v>44476</v>
          </cell>
          <cell r="V4780">
            <v>25.387999999999998</v>
          </cell>
        </row>
        <row r="4781">
          <cell r="A4781">
            <v>4344</v>
          </cell>
          <cell r="E4781" t="str">
            <v>LEGRAND   /  DLP JOINT FOR COVER 65  /  25*16</v>
          </cell>
          <cell r="I4781" t="str">
            <v>шт.</v>
          </cell>
          <cell r="J4781" t="str">
            <v>Offer: MEGA-WD-Q-21-1006-MA-MS-V1</v>
          </cell>
          <cell r="K4781" t="str">
            <v>( Megalectric LEGRAND )</v>
          </cell>
          <cell r="L4781">
            <v>44476</v>
          </cell>
          <cell r="V4781">
            <v>35.210999999999999</v>
          </cell>
        </row>
        <row r="4782">
          <cell r="A4782">
            <v>4345</v>
          </cell>
          <cell r="E4782" t="str">
            <v>LEGRAND   /  DLP END CAP 35-50X80  /  25*16</v>
          </cell>
          <cell r="I4782" t="str">
            <v>шт.</v>
          </cell>
          <cell r="J4782" t="str">
            <v>Offer: MEGA-WD-Q-21-1006-MA-MS-V1</v>
          </cell>
          <cell r="K4782" t="str">
            <v>( Megalectric LEGRAND )</v>
          </cell>
          <cell r="L4782">
            <v>44476</v>
          </cell>
          <cell r="V4782">
            <v>55.902000000000001</v>
          </cell>
        </row>
        <row r="4783">
          <cell r="A4783">
            <v>4346</v>
          </cell>
          <cell r="E4783" t="str">
            <v>LEGRAND   /  DLP INTERNAL ANGLE 90 FOR H 50  /  25*16</v>
          </cell>
          <cell r="I4783" t="str">
            <v>шт.</v>
          </cell>
          <cell r="J4783" t="str">
            <v>Offer: MEGA-WD-Q-21-1006-MA-MS-V1</v>
          </cell>
          <cell r="K4783" t="str">
            <v>( Megalectric LEGRAND )</v>
          </cell>
          <cell r="L4783">
            <v>44476</v>
          </cell>
          <cell r="V4783">
            <v>124.696</v>
          </cell>
        </row>
        <row r="4784">
          <cell r="A4784">
            <v>4347</v>
          </cell>
          <cell r="E4784" t="str">
            <v>LEGRAND   /  DLP EXTERNAL ANGLE H 50  /  25*16</v>
          </cell>
          <cell r="I4784" t="str">
            <v>шт.</v>
          </cell>
          <cell r="J4784" t="str">
            <v>Offer: MEGA-WD-Q-21-1006-MA-MS-V1</v>
          </cell>
          <cell r="K4784" t="str">
            <v>( Megalectric LEGRAND )</v>
          </cell>
          <cell r="L4784">
            <v>44476</v>
          </cell>
          <cell r="V4784">
            <v>164.626</v>
          </cell>
        </row>
        <row r="4785">
          <cell r="A4785">
            <v>4348</v>
          </cell>
          <cell r="E4785" t="str">
            <v>LEGRAND   /  DLP FLAT ANGLE 80X35/50 WHITE  /  25*16</v>
          </cell>
          <cell r="I4785" t="str">
            <v>шт.</v>
          </cell>
          <cell r="J4785" t="str">
            <v>Offer: MEGA-WD-Q-21-1006-MA-MS-V1</v>
          </cell>
          <cell r="K4785" t="str">
            <v>( Megalectric LEGRAND )</v>
          </cell>
          <cell r="L4785">
            <v>44476</v>
          </cell>
          <cell r="V4785">
            <v>237.52300000000002</v>
          </cell>
        </row>
        <row r="4786">
          <cell r="A4786">
            <v>4349</v>
          </cell>
          <cell r="E4786" t="str">
            <v>LEGRAND   /  FLAT TAPPING W.H35/50 80X50&amp;35  /  25*16</v>
          </cell>
          <cell r="I4786" t="str">
            <v>шт.</v>
          </cell>
          <cell r="J4786" t="str">
            <v>Offer: MEGA-WD-Q-21-1006-MA-MS-V1</v>
          </cell>
          <cell r="K4786" t="str">
            <v>( Megalectric LEGRAND )</v>
          </cell>
          <cell r="L4786">
            <v>44476</v>
          </cell>
          <cell r="V4786">
            <v>348.084</v>
          </cell>
        </row>
        <row r="4787">
          <cell r="A4787">
            <v>4350</v>
          </cell>
          <cell r="E4787" t="str">
            <v>LEGRAND   /  FLAT TAPPING W.H35/50 80X50&amp;35  /  25*16</v>
          </cell>
          <cell r="I4787" t="str">
            <v>шт.</v>
          </cell>
          <cell r="J4787" t="str">
            <v>Offer: MEGA-WD-Q-21-1006-MA-MS-V1</v>
          </cell>
          <cell r="K4787" t="str">
            <v>( Megalectric LEGRAND )</v>
          </cell>
          <cell r="L4787">
            <v>44476</v>
          </cell>
          <cell r="V4787">
            <v>348.084</v>
          </cell>
        </row>
        <row r="4788">
          <cell r="A4788">
            <v>4852</v>
          </cell>
          <cell r="E4788" t="str">
            <v>Уголок горячекатаный, размер 80х80х8 мм, 12 м</v>
          </cell>
          <cell r="I4788" t="str">
            <v>т</v>
          </cell>
          <cell r="J4788" t="str">
            <v>AlexForm</v>
          </cell>
          <cell r="K4788" t="str">
            <v>Прдложение QF-2022-0217-Rev000-Cont001 от 16.05.2022</v>
          </cell>
          <cell r="L4788">
            <v>44697</v>
          </cell>
          <cell r="V4788">
            <v>22000</v>
          </cell>
        </row>
        <row r="4789">
          <cell r="A4789">
            <v>4853</v>
          </cell>
          <cell r="E4789" t="str">
            <v>Лист горячекатаный, St37,  размер 4х1500х6000 (вес 0,288 т/шт)</v>
          </cell>
          <cell r="I4789" t="str">
            <v>т</v>
          </cell>
          <cell r="J4789" t="str">
            <v>AlexForm</v>
          </cell>
          <cell r="K4789" t="str">
            <v>Предложение QF-2022-0217-Rev000-Cont001 от 16.05.2022</v>
          </cell>
          <cell r="L4789">
            <v>44697</v>
          </cell>
          <cell r="V4789">
            <v>23300</v>
          </cell>
        </row>
        <row r="4790">
          <cell r="A4790">
            <v>4854</v>
          </cell>
          <cell r="E4790" t="str">
            <v>Лист горячекатаный, St37,  размер 10х1500х6000 (вес 0,720 т/шт)</v>
          </cell>
          <cell r="I4790" t="str">
            <v>т</v>
          </cell>
          <cell r="J4790" t="str">
            <v>AlexForm</v>
          </cell>
          <cell r="K4790" t="str">
            <v>Предложение QF-2022-0217-Rev000-Cont001 от 16.05.2022</v>
          </cell>
          <cell r="L4790">
            <v>44697</v>
          </cell>
          <cell r="V4790">
            <v>23300</v>
          </cell>
        </row>
        <row r="4791">
          <cell r="A4791">
            <v>4855</v>
          </cell>
          <cell r="E4791" t="str">
            <v>Лист горячекатаный, St52,  размер 15х1500х6000 (вес 1,080 т/шт)</v>
          </cell>
          <cell r="I4791" t="str">
            <v>т</v>
          </cell>
          <cell r="J4791" t="str">
            <v>AlexForm</v>
          </cell>
          <cell r="K4791" t="str">
            <v>Предложение QF-2022-0217-Rev000-Cont001 от 16.05.2022</v>
          </cell>
          <cell r="L4791">
            <v>44697</v>
          </cell>
          <cell r="V4791">
            <v>24600</v>
          </cell>
        </row>
        <row r="4792">
          <cell r="A4792">
            <v>4856</v>
          </cell>
          <cell r="E4792" t="str">
            <v>Лист горячекатаный, St52,  размер 20х1500х6000 (вес 1,440 т/шт)</v>
          </cell>
          <cell r="I4792" t="str">
            <v>т</v>
          </cell>
          <cell r="J4792" t="str">
            <v>AlexForm</v>
          </cell>
          <cell r="K4792" t="str">
            <v>Предложение QF-2022-0217-Rev000-Cont001 от 16.05.2022</v>
          </cell>
          <cell r="L4792">
            <v>44697</v>
          </cell>
          <cell r="V4792">
            <v>24600</v>
          </cell>
        </row>
        <row r="4793">
          <cell r="A4793">
            <v>4857</v>
          </cell>
          <cell r="E4793" t="str">
            <v>Лист горячекатаный, St52,  размер 30х2500х12000 (вес 7,200 т/шт)</v>
          </cell>
          <cell r="I4793" t="str">
            <v>т</v>
          </cell>
          <cell r="J4793" t="str">
            <v>AlexForm</v>
          </cell>
          <cell r="K4793" t="str">
            <v>Предложение QF-2022-0217-Rev000-Cont001 от 16.05.2022</v>
          </cell>
          <cell r="L4793">
            <v>44697</v>
          </cell>
          <cell r="V4793">
            <v>24600</v>
          </cell>
        </row>
        <row r="4794">
          <cell r="A4794">
            <v>4858</v>
          </cell>
          <cell r="E4794" t="str">
            <v>Лист горячекатаный, St52,  размер 50х2500х12000 (вес 12,000 т/шт)</v>
          </cell>
          <cell r="I4794" t="str">
            <v>т</v>
          </cell>
          <cell r="J4794" t="str">
            <v>AlexForm</v>
          </cell>
          <cell r="K4794" t="str">
            <v>Предложение QF-2022-0217-Rev000-Cont001 от 16.05.2022</v>
          </cell>
          <cell r="L4794">
            <v>44697</v>
          </cell>
          <cell r="V4794">
            <v>24600</v>
          </cell>
        </row>
        <row r="4795">
          <cell r="A4795">
            <v>4965</v>
          </cell>
          <cell r="E4795" t="str">
            <v>Сталь листовая нержавеющая, марка 12Х18Н10Т, 0,5х1000х2000Транспорт экспертно 5%</v>
          </cell>
          <cell r="I4795" t="str">
            <v>т</v>
          </cell>
          <cell r="J4795" t="str">
            <v>Металлсервис</v>
          </cell>
          <cell r="K4795" t="str">
            <v>https://mc.ru/metalloprokat/stal_listovaya_nerzhaveyushchaya_nikelsoderzhashchaya/r1/0.5/mark/12h18n10t,aisi_321_(12h18n10t)/filtr/cat</v>
          </cell>
          <cell r="L4795">
            <v>44714</v>
          </cell>
          <cell r="V4795">
            <v>113709.29126954304</v>
          </cell>
        </row>
        <row r="4796">
          <cell r="A4796">
            <v>4859</v>
          </cell>
          <cell r="E4796" t="str">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ell>
          <cell r="I4796" t="str">
            <v>т</v>
          </cell>
          <cell r="J4796" t="str">
            <v>Белэнергомаш-БЗЭМ</v>
          </cell>
          <cell r="K4796" t="str">
            <v>Поставка трубопроводов по лоту 19677-248 Куд3;4. НМЦ от 11.07.2022,
рассчитанная на основании п.1 раздела 3 главы 3 (приложения №8 к ЕОСЗ).</v>
          </cell>
          <cell r="L4796">
            <v>44753</v>
          </cell>
          <cell r="V4796">
            <v>479788.26220563764</v>
          </cell>
        </row>
        <row r="4797">
          <cell r="A4797">
            <v>4860</v>
          </cell>
          <cell r="E4797" t="str">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ell>
          <cell r="I4797" t="str">
            <v>кг</v>
          </cell>
          <cell r="J4797" t="str">
            <v>Белэнергомаш-БЗЭМ</v>
          </cell>
          <cell r="K4797" t="str">
            <v>Поставка трубопроводов по лоту 19677-248 Куд3;4. НМЦ от 11.07.2022,
рассчитанная на основании п.1 раздела 3 главы 3 (приложения №8 к ЕОСЗ).</v>
          </cell>
          <cell r="L4797">
            <v>44753</v>
          </cell>
          <cell r="V4797">
            <v>479.78826220563769</v>
          </cell>
        </row>
        <row r="4798">
          <cell r="A4798">
            <v>4861</v>
          </cell>
          <cell r="E4798" t="str">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ell>
          <cell r="I4798" t="str">
            <v>т</v>
          </cell>
          <cell r="J4798" t="str">
            <v>Белэнергомаш-БЗЭМ</v>
          </cell>
          <cell r="K4798" t="str">
            <v>Поставка трубопроводов по лоту 19677-248 Куд3;4. НМЦ от 11.07.2022,
рассчитанная на основании п.1 раздела 3 главы 3 (приложения №8 к ЕОСЗ).</v>
          </cell>
          <cell r="L4798">
            <v>44753</v>
          </cell>
          <cell r="V4798">
            <v>2050605.1742017579</v>
          </cell>
        </row>
        <row r="4799">
          <cell r="A4799">
            <v>4862</v>
          </cell>
          <cell r="E4799" t="str">
            <v xml:space="preserve">Трубопроводы низкого давления из нержавеющей стали зданий UJA, UKD. Объём:40 315 616 руб.  / 6 074,16 кг = 6637 RUB/кг.
Транспорт 5800 USD (Договор ЕОС-закупки №629007, №7720/220816 от 07.09.2022, АСЭ_Рускон) /40DV контейнер 25 т, класс груза - 2, загрузка 85%. </v>
          </cell>
          <cell r="I4799" t="str">
            <v>кг</v>
          </cell>
          <cell r="J4799" t="str">
            <v>Белэнергомаш-БЗЭМ</v>
          </cell>
          <cell r="K4799" t="str">
            <v>Поставка трубопроводов по лоту 19677-248 Куд3;4. НМЦ от 11.07.2022,
рассчитанная на основании п.1 раздела 3 главы 3 (приложения №8 к ЕОСЗ).</v>
          </cell>
          <cell r="L4799">
            <v>44753</v>
          </cell>
          <cell r="V4799">
            <v>2050.605174201758</v>
          </cell>
        </row>
        <row r="4800">
          <cell r="A4800">
            <v>4863</v>
          </cell>
          <cell r="E4800" t="str">
            <v>Опорно подвесные системы Lisega. 
Транспорт 5800 USD (Договор ЕОС-закупки №629007, №7720/220816 от 07.09.2022, АСЭ_Рускон) /40DV контейнер 25 т, класс груза - 1, загрузка 100%</v>
          </cell>
          <cell r="I4800" t="str">
            <v>кг</v>
          </cell>
          <cell r="J4800" t="str">
            <v>Белэнергомаш-БЗЭМ</v>
          </cell>
          <cell r="K4800" t="str">
            <v>ТКП №006-00082 от 08.06.2022 в адрес АСЭ</v>
          </cell>
          <cell r="L4800">
            <v>44720</v>
          </cell>
          <cell r="V4800">
            <v>1828.8125887667436</v>
          </cell>
        </row>
        <row r="4801">
          <cell r="A4801">
            <v>4864</v>
          </cell>
          <cell r="E4801" t="str">
            <v xml:space="preserve">Блок контактных зажимов БКЗ-Сд-ЭП-5(Шр). Транспорт экспертно 5% </v>
          </cell>
          <cell r="I4801" t="str">
            <v>шт.</v>
          </cell>
          <cell r="J4801" t="str">
            <v>ЭСКМ</v>
          </cell>
          <cell r="K4801" t="str">
            <v xml:space="preserve">Прайс-лист ЭСКМ от 29.03.2022 на период </v>
          </cell>
          <cell r="L4801">
            <v>44649</v>
          </cell>
          <cell r="V4801">
            <v>24485.00390990197</v>
          </cell>
        </row>
        <row r="4802">
          <cell r="A4802">
            <v>4865</v>
          </cell>
          <cell r="E4802" t="str">
            <v xml:space="preserve">Блок контактных зажимов БКЗК-П-8-Р. Транспорт экспертно 5% </v>
          </cell>
          <cell r="I4802" t="str">
            <v>шт.</v>
          </cell>
          <cell r="J4802" t="str">
            <v>ЭСКМ</v>
          </cell>
          <cell r="K4802" t="str">
            <v xml:space="preserve">Прайс-лист ЭСКМ от 29.03.2022 на период </v>
          </cell>
          <cell r="L4802">
            <v>44649</v>
          </cell>
          <cell r="V4802">
            <v>6301.8686636518196</v>
          </cell>
        </row>
        <row r="4803">
          <cell r="A4803">
            <v>4866</v>
          </cell>
          <cell r="E4803" t="str">
            <v xml:space="preserve">Блок контактных зажимов БКЗК-У-8. Транспорт экспертно 5% </v>
          </cell>
          <cell r="I4803" t="str">
            <v>шт.</v>
          </cell>
          <cell r="J4803" t="str">
            <v>ЭСКМ</v>
          </cell>
          <cell r="K4803" t="str">
            <v xml:space="preserve">Прайс-лист ЭСКМ от 29.03.2022 на период </v>
          </cell>
          <cell r="L4803">
            <v>44649</v>
          </cell>
          <cell r="V4803">
            <v>6445.6093689416784</v>
          </cell>
        </row>
        <row r="4804">
          <cell r="A4804">
            <v>4867</v>
          </cell>
          <cell r="E4804" t="str">
            <v xml:space="preserve">Блок контактных зажимов БКЗК-У-10. Транспорт экспертно 5% </v>
          </cell>
          <cell r="I4804" t="str">
            <v>шт.</v>
          </cell>
          <cell r="J4804" t="str">
            <v>ЭСКМ</v>
          </cell>
          <cell r="K4804" t="str">
            <v xml:space="preserve">Прайс-лист ЭСКМ от 29.03.2022 на период </v>
          </cell>
          <cell r="L4804">
            <v>44649</v>
          </cell>
          <cell r="V4804">
            <v>6578.0349602022889</v>
          </cell>
        </row>
        <row r="4805">
          <cell r="A4805">
            <v>4868</v>
          </cell>
          <cell r="E4805" t="str">
            <v xml:space="preserve">Блок контактных зажимов БКЗК-У-32. Транспорт экспертно 5% </v>
          </cell>
          <cell r="I4805" t="str">
            <v>шт.</v>
          </cell>
          <cell r="J4805" t="str">
            <v>ЭСКМ</v>
          </cell>
          <cell r="K4805" t="str">
            <v xml:space="preserve">Прайс-лист ЭСКМ от 29.03.2022 на период </v>
          </cell>
          <cell r="L4805">
            <v>44649</v>
          </cell>
          <cell r="V4805">
            <v>13009.271841276159</v>
          </cell>
        </row>
        <row r="4806">
          <cell r="A4806">
            <v>4869</v>
          </cell>
          <cell r="E4806" t="str">
            <v xml:space="preserve">Блок контактных зажимов БКЗК-У-16. Транспорт экспертно 5% </v>
          </cell>
          <cell r="I4806" t="str">
            <v>шт.</v>
          </cell>
          <cell r="J4806" t="str">
            <v>ЭСКМ</v>
          </cell>
          <cell r="K4806" t="str">
            <v xml:space="preserve">Прайс-лист ЭСКМ от 29.03.2022 на период </v>
          </cell>
          <cell r="L4806">
            <v>44649</v>
          </cell>
          <cell r="V4806">
            <v>7703.0748620675822</v>
          </cell>
        </row>
        <row r="4807">
          <cell r="A4807">
            <v>4870</v>
          </cell>
          <cell r="E4807" t="str">
            <v xml:space="preserve">Блок контактных зажимов БКЗК-У-24. Транспорт экспертно 5% </v>
          </cell>
          <cell r="I4807" t="str">
            <v>шт.</v>
          </cell>
          <cell r="J4807" t="str">
            <v>ЭСКМ</v>
          </cell>
          <cell r="K4807" t="str">
            <v xml:space="preserve">Прайс-лист ЭСКМ от 29.03.2022 на период </v>
          </cell>
          <cell r="L4807">
            <v>44649</v>
          </cell>
          <cell r="V4807">
            <v>9815.8897553399456</v>
          </cell>
        </row>
        <row r="4808">
          <cell r="A4808">
            <v>4871</v>
          </cell>
          <cell r="E4808" t="str">
            <v xml:space="preserve">Проходка кабельная универсальная СПО-Э-1-ВП/50-0,75. Транспорт экспертно 5% </v>
          </cell>
          <cell r="I4808" t="str">
            <v>шт.</v>
          </cell>
          <cell r="J4808" t="str">
            <v>АО "Элокс-Пром"</v>
          </cell>
          <cell r="K4808" t="str">
            <v>ТКП 1466-РФ/22 в ЭСКМ</v>
          </cell>
          <cell r="L4808">
            <v>44708</v>
          </cell>
          <cell r="V4808">
            <v>2999.7003336046218</v>
          </cell>
        </row>
        <row r="4809">
          <cell r="A4809">
            <v>4872</v>
          </cell>
          <cell r="E4809" t="str">
            <v xml:space="preserve">Проходка кабельная универсальная СПС-Э-1-ВП/100-0,75. Транспорт экспертно 5% </v>
          </cell>
          <cell r="I4809" t="str">
            <v>шт.</v>
          </cell>
          <cell r="J4809" t="str">
            <v>АО "Элокс-Пром"</v>
          </cell>
          <cell r="K4809" t="str">
            <v>ТКП 1466-РФ/22 в ЭСКМ</v>
          </cell>
          <cell r="L4809">
            <v>44708</v>
          </cell>
          <cell r="V4809">
            <v>3396.3028960749079</v>
          </cell>
        </row>
        <row r="4810">
          <cell r="A4810">
            <v>4873</v>
          </cell>
          <cell r="E4810" t="str">
            <v xml:space="preserve">Проходка кабельная универсальная СПО-Э-1-ВП/32-0.75. Транспорт экспертно 5% </v>
          </cell>
          <cell r="I4810" t="str">
            <v>шт.</v>
          </cell>
          <cell r="J4810" t="str">
            <v>АО "Элокс-Пром"</v>
          </cell>
          <cell r="K4810" t="str">
            <v>ТКП 1466-РФ/22 в ЭСКМ</v>
          </cell>
          <cell r="L4810">
            <v>44708</v>
          </cell>
          <cell r="V4810">
            <v>2921.0093489875021</v>
          </cell>
        </row>
        <row r="4811">
          <cell r="A4811">
            <v>4874</v>
          </cell>
          <cell r="E4811" t="str">
            <v xml:space="preserve">Проходка кабельная универсальная (с металлической решеткой) СПО-Э-2-ВП/200х500-0,75. Транспорт экспертно 5% </v>
          </cell>
          <cell r="I4811" t="str">
            <v>шт.</v>
          </cell>
          <cell r="J4811" t="str">
            <v>АО "Элокс-Пром"</v>
          </cell>
          <cell r="K4811" t="str">
            <v>ТКП 1466-РФ/22 в ЭСКМ</v>
          </cell>
          <cell r="L4811">
            <v>44708</v>
          </cell>
          <cell r="V4811">
            <v>25607.620214103255</v>
          </cell>
        </row>
        <row r="4812">
          <cell r="A4812">
            <v>4875</v>
          </cell>
          <cell r="E4812" t="str">
            <v xml:space="preserve">Проходка кабельная универсальная СПО-Э-1-ВП/57-0.75. Транспорт экспертно 5% </v>
          </cell>
          <cell r="I4812" t="str">
            <v>шт.</v>
          </cell>
          <cell r="J4812" t="str">
            <v>АО "Элокс-Пром"</v>
          </cell>
          <cell r="K4812" t="str">
            <v>ТКП 1466-РФ/22 в ЭСКМ</v>
          </cell>
          <cell r="L4812">
            <v>44708</v>
          </cell>
          <cell r="V4812">
            <v>3040.6196456055245</v>
          </cell>
        </row>
        <row r="4813">
          <cell r="A4813">
            <v>4876</v>
          </cell>
          <cell r="E4813" t="str">
            <v xml:space="preserve">Проходка кабельная универсальная СПО-Э-1-ВП/108-0.75. Транспорт экспертно 5% </v>
          </cell>
          <cell r="I4813" t="str">
            <v>шт.</v>
          </cell>
          <cell r="J4813" t="str">
            <v>АО "Элокс-Пром"</v>
          </cell>
          <cell r="K4813" t="str">
            <v>ТКП 1466-РФ/22 в ЭСКМ</v>
          </cell>
          <cell r="L4813">
            <v>44708</v>
          </cell>
          <cell r="V4813">
            <v>3481.289159461398</v>
          </cell>
        </row>
        <row r="4814">
          <cell r="A4814">
            <v>4880</v>
          </cell>
          <cell r="E4814" t="str">
            <v>Нержавеющие бесшовные трубы 89х4 ГОСТ 9941-81 Россия, марка 12Х18Н10Т, вес 8,44 кг/м. Транспорт экспертно 5%</v>
          </cell>
          <cell r="I4814" t="str">
            <v>м</v>
          </cell>
          <cell r="J4814" t="str">
            <v>Металлсервис</v>
          </cell>
          <cell r="K4814" t="str">
            <v>https://mc.ru/region/krasnodar/metalloprokat/truby_nerzhaveyushchie_besshovnye/r1/89/mark/12h18n10t/filtr/cat</v>
          </cell>
          <cell r="L4814">
            <v>44855</v>
          </cell>
          <cell r="V4814">
            <v>1524.2591565424104</v>
          </cell>
        </row>
        <row r="4815">
          <cell r="A4815">
            <v>4881</v>
          </cell>
          <cell r="E4815" t="str">
            <v>Нержавеющие бесшовные трубы 108х6 ГОСТ 9941-81 Россия, марка 12Х18Н10Т, вес 15,2 кг/м. Транспорт экспертно 5%</v>
          </cell>
          <cell r="I4815" t="str">
            <v>м</v>
          </cell>
          <cell r="J4815" t="str">
            <v>Металлсервис</v>
          </cell>
          <cell r="K4815" t="str">
            <v>https://mc.ru/region/krasnodar/metalloprokat/truby_nerzhaveyushchie_besshovnye/r1/108/mark/12h18n10t/filtr/cat</v>
          </cell>
          <cell r="L4815">
            <v>44855</v>
          </cell>
          <cell r="V4815">
            <v>2819.3596939829404</v>
          </cell>
        </row>
        <row r="4816">
          <cell r="A4816">
            <v>4882</v>
          </cell>
          <cell r="E4816" t="str">
            <v>Переход ПС-НУ-14х2-16. Транспорт экспертно 5%</v>
          </cell>
          <cell r="I4816" t="str">
            <v>шт.</v>
          </cell>
          <cell r="J4816" t="str">
            <v>ЭСКМ</v>
          </cell>
          <cell r="K4816" t="str">
            <v xml:space="preserve">Прайс-лист ЭСКМ от 29.03.2022 на период </v>
          </cell>
          <cell r="L4816">
            <v>44649</v>
          </cell>
          <cell r="V4816">
            <v>2056.9856000402369</v>
          </cell>
        </row>
        <row r="4817">
          <cell r="A4817">
            <v>4892</v>
          </cell>
          <cell r="E4817" t="str">
            <v xml:space="preserve">Металлорукав РЗ-ЦХ-32 (25м) (03321). Транспорт экспертно 5% </v>
          </cell>
          <cell r="I4817" t="str">
            <v>м</v>
          </cell>
          <cell r="J4817" t="str">
            <v>Промрукав</v>
          </cell>
          <cell r="K4817" t="str">
            <v>https://www.etm.ru/cat/nn/48860032</v>
          </cell>
          <cell r="L4817">
            <v>44797</v>
          </cell>
          <cell r="V4817">
            <v>48.694735334236007</v>
          </cell>
        </row>
        <row r="4818">
          <cell r="A4818">
            <v>4893</v>
          </cell>
          <cell r="E4818" t="str">
            <v xml:space="preserve">Проходка кабельная универсальная СПО-Э-1-ВП/80-0.75. Транспорт экспертно 5% </v>
          </cell>
          <cell r="I4818" t="str">
            <v>шт.</v>
          </cell>
          <cell r="J4818" t="str">
            <v>АО "Элокс-Пром"</v>
          </cell>
          <cell r="K4818" t="str">
            <v>ТКП 1466-РФ/22 в ЭСКМ</v>
          </cell>
          <cell r="L4818">
            <v>44708</v>
          </cell>
          <cell r="V4818">
            <v>3207.4445329938194</v>
          </cell>
        </row>
        <row r="4819">
          <cell r="A4819">
            <v>4894</v>
          </cell>
          <cell r="E4819" t="str">
            <v xml:space="preserve">Проходка кабельная универсальная СПО-Э-1-ВП/150-0.75. Транспорт экспертно 5% </v>
          </cell>
          <cell r="I4819" t="str">
            <v>шт.</v>
          </cell>
          <cell r="J4819" t="str">
            <v>АО "Элокс-Пром"</v>
          </cell>
          <cell r="K4819" t="str">
            <v>ТКП 1466-РФ/22 в ЭСКМ</v>
          </cell>
          <cell r="L4819">
            <v>44708</v>
          </cell>
          <cell r="V4819">
            <v>4054.159527474033</v>
          </cell>
        </row>
        <row r="4820">
          <cell r="A4820">
            <v>4928</v>
          </cell>
          <cell r="E4820" t="str">
            <v xml:space="preserve">Проходка кабельная универсальная СПО-Э-3-П/950х600-0,75. Транспорт экспертно 5% </v>
          </cell>
          <cell r="I4820" t="str">
            <v>шт.</v>
          </cell>
          <cell r="J4820" t="str">
            <v>АО "Элокс-Пром"</v>
          </cell>
          <cell r="K4820" t="str">
            <v>ТКП 1466-РФ/22 в ЭСКМ</v>
          </cell>
          <cell r="L4820">
            <v>44708</v>
          </cell>
          <cell r="V4820">
            <v>68938.023983674313</v>
          </cell>
        </row>
        <row r="4821">
          <cell r="A4821">
            <v>4929</v>
          </cell>
          <cell r="E4821" t="str">
            <v xml:space="preserve">Проходка кабельная универсальная СПО-Э-3-ВП/650х600-0,75. Транспорт экспертно 5% </v>
          </cell>
          <cell r="I4821" t="str">
            <v>шт.</v>
          </cell>
          <cell r="J4821" t="str">
            <v>АО "Элокс-Пром"</v>
          </cell>
          <cell r="K4821" t="str">
            <v>ТКП 1466-РФ/22 в ЭСКМ</v>
          </cell>
          <cell r="L4821">
            <v>44708</v>
          </cell>
          <cell r="V4821">
            <v>47586.012217664924</v>
          </cell>
        </row>
        <row r="4822">
          <cell r="A4822">
            <v>4930</v>
          </cell>
          <cell r="E4822" t="str">
            <v xml:space="preserve">Проходка кабельная универсальная СПО-Э-3-ВП/650х400-0,75. Транспорт экспертно 5% </v>
          </cell>
          <cell r="I4822" t="str">
            <v>шт.</v>
          </cell>
          <cell r="J4822" t="str">
            <v>АО "Элокс-Пром"</v>
          </cell>
          <cell r="K4822" t="str">
            <v>ТКП 1466-РФ/22 в ЭСКМ</v>
          </cell>
          <cell r="L4822">
            <v>44708</v>
          </cell>
          <cell r="V4822">
            <v>32452.162056100373</v>
          </cell>
        </row>
        <row r="4823">
          <cell r="A4823">
            <v>4931</v>
          </cell>
          <cell r="E4823" t="str">
            <v xml:space="preserve">Проходка кабельная универсальная СПО-Э-3-П/500х200-0,75. Транспорт экспертно 5% </v>
          </cell>
          <cell r="I4823" t="str">
            <v>шт.</v>
          </cell>
          <cell r="J4823" t="str">
            <v>АО "Элокс-Пром"</v>
          </cell>
          <cell r="K4823" t="str">
            <v>ТКП 1466-РФ/22 в ЭСКМ</v>
          </cell>
          <cell r="L4823">
            <v>44708</v>
          </cell>
          <cell r="V4823">
            <v>13120.934775058622</v>
          </cell>
        </row>
        <row r="4824">
          <cell r="A4824">
            <v>4932</v>
          </cell>
          <cell r="E4824" t="str">
            <v xml:space="preserve">Проходка кабельная универсальная (с металлической решеткой) СПО-Э-2-ВП/650х600-0,75. Транспорт экспертно 5% </v>
          </cell>
          <cell r="I4824" t="str">
            <v>шт.</v>
          </cell>
          <cell r="J4824" t="str">
            <v>АО "Элокс-Пром"</v>
          </cell>
          <cell r="K4824" t="str">
            <v>ТКП 1466-РФ/22 в ЭСКМ</v>
          </cell>
          <cell r="L4824">
            <v>44708</v>
          </cell>
          <cell r="V4824">
            <v>96286.288777508278</v>
          </cell>
        </row>
        <row r="4825">
          <cell r="A4825">
            <v>4933</v>
          </cell>
          <cell r="E4825" t="str">
            <v xml:space="preserve">Проходка кабельная универсальная (с металлической решеткой) СПО-Э-2-ВП/950х600-0,75. Транспорт экспертно 5% </v>
          </cell>
          <cell r="I4825" t="str">
            <v>шт.</v>
          </cell>
          <cell r="J4825" t="str">
            <v>АО "Элокс-Пром"</v>
          </cell>
          <cell r="K4825" t="str">
            <v>ТКП 1466-РФ/22 в ЭСКМ</v>
          </cell>
          <cell r="L4825">
            <v>44708</v>
          </cell>
          <cell r="V4825">
            <v>140114.01956985955</v>
          </cell>
        </row>
        <row r="4826">
          <cell r="A4826">
            <v>4934</v>
          </cell>
          <cell r="E4826" t="str">
            <v>Система разделительная огнезащитная СРО-41-1200х300-2-0,25, транспорт 5%</v>
          </cell>
          <cell r="I4826" t="str">
            <v>шт.</v>
          </cell>
          <cell r="J4826" t="str">
            <v>АО "Элокс-Пром"</v>
          </cell>
          <cell r="K4826" t="str">
            <v>Согласование лота 3700 Руппур от 01.02.2022</v>
          </cell>
          <cell r="L4826">
            <v>44593</v>
          </cell>
          <cell r="V4826">
            <v>806.17757465354725</v>
          </cell>
        </row>
        <row r="4827">
          <cell r="A4827">
            <v>4942</v>
          </cell>
          <cell r="E4827" t="str">
            <v xml:space="preserve">Пробка ПР1-Н-М20х1,5-20. Транспорт экспертно 5% </v>
          </cell>
          <cell r="I4827" t="str">
            <v>шт.</v>
          </cell>
          <cell r="J4827" t="str">
            <v>ЭСКМ</v>
          </cell>
          <cell r="K4827" t="str">
            <v xml:space="preserve">Прайс-лист ЭСКМ от 29.03.2022 на период </v>
          </cell>
          <cell r="L4827">
            <v>44649</v>
          </cell>
          <cell r="V4827">
            <v>406.99347224739853</v>
          </cell>
        </row>
        <row r="4828">
          <cell r="A4828">
            <v>4943</v>
          </cell>
          <cell r="E4828" t="str">
            <v xml:space="preserve">Гайка накидная  ГН-Н-М20х1,5/14-В5 . Транспорт экспертно 5% </v>
          </cell>
          <cell r="I4828" t="str">
            <v>шт.</v>
          </cell>
          <cell r="J4828" t="str">
            <v>ЭСКМ</v>
          </cell>
          <cell r="K4828" t="str">
            <v xml:space="preserve">Прайс-лист ЭСКМ от 29.03.2022 на период </v>
          </cell>
          <cell r="L4828">
            <v>44649</v>
          </cell>
          <cell r="V4828">
            <v>406.5445984746616</v>
          </cell>
        </row>
        <row r="4829">
          <cell r="A4829">
            <v>5151</v>
          </cell>
          <cell r="E4829" t="str">
            <v xml:space="preserve">HARDTOP XP/ Акрил-полиуретановое покрытие с высоким сухим остатком (Замена -Аналог В СМБ эмаль ПФ-115 ) </v>
          </cell>
          <cell r="I4829" t="str">
            <v>л</v>
          </cell>
          <cell r="J4829" t="str">
            <v>Jotun</v>
          </cell>
          <cell r="K4829" t="str">
            <v xml:space="preserve"> ТКП-20.10.2022</v>
          </cell>
          <cell r="L4829">
            <v>44854</v>
          </cell>
          <cell r="V4829">
            <v>241.35</v>
          </cell>
        </row>
        <row r="4830">
          <cell r="A4830">
            <v>5152</v>
          </cell>
          <cell r="E4830" t="str">
            <v>Penguard Express /Двухкомпонентное эпоксидное покрытие аминного отверждения</v>
          </cell>
          <cell r="I4830" t="str">
            <v>л</v>
          </cell>
          <cell r="J4830" t="str">
            <v>Jotun</v>
          </cell>
          <cell r="K4830" t="str">
            <v xml:space="preserve"> ТКП-20.10.2022</v>
          </cell>
          <cell r="L4830">
            <v>44854</v>
          </cell>
          <cell r="V4830">
            <v>173.4</v>
          </cell>
        </row>
        <row r="4831">
          <cell r="A4831">
            <v>5153</v>
          </cell>
          <cell r="E4831" t="str">
            <v>BARRIER 80 /Эпоксидная грунтовка с высоким содержанием цинка ( В СМБ замена грунтовки ГФ_021)</v>
          </cell>
          <cell r="I4831" t="str">
            <v>л</v>
          </cell>
          <cell r="J4831" t="str">
            <v>Jotun</v>
          </cell>
          <cell r="K4831" t="str">
            <v xml:space="preserve"> ТКП-20.10.2022</v>
          </cell>
          <cell r="L4831">
            <v>44854</v>
          </cell>
          <cell r="V4831">
            <v>402</v>
          </cell>
        </row>
        <row r="4832">
          <cell r="A4832">
            <v>5154</v>
          </cell>
          <cell r="E4832" t="str">
            <v>Jotun Thinner No. 10/ Разбавитель для ЛКМ. Предназначено для улучшения растекания полиуретановых продуктов Jotun</v>
          </cell>
          <cell r="I4832" t="str">
            <v>л</v>
          </cell>
          <cell r="J4832" t="str">
            <v>Jotun</v>
          </cell>
          <cell r="K4832" t="str">
            <v xml:space="preserve"> ТКП-20.10.2022</v>
          </cell>
          <cell r="L4832">
            <v>44854</v>
          </cell>
          <cell r="V4832">
            <v>82</v>
          </cell>
        </row>
        <row r="4833">
          <cell r="A4833">
            <v>5155</v>
          </cell>
          <cell r="E4833" t="str">
            <v>Jotun Thinner No. 17/ Разбавитель для ЛКМ. Предназначено для улучшения растекания эпоксидных продуктов Jotun.</v>
          </cell>
          <cell r="I4833" t="str">
            <v>л</v>
          </cell>
          <cell r="J4833" t="str">
            <v>Jotun</v>
          </cell>
          <cell r="K4833" t="str">
            <v xml:space="preserve"> ТКП-20.10.2022</v>
          </cell>
          <cell r="L4833">
            <v>44854</v>
          </cell>
          <cell r="V4833">
            <v>82</v>
          </cell>
        </row>
        <row r="4834">
          <cell r="A4834">
            <v>5369</v>
          </cell>
          <cell r="E4834" t="str">
            <v>Трубопроводы из н/ж стали низкого давления, класс безопасности 4. Цена 3 740 руб/кг. Масса трубы 168,3х11 мм = 42,944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4834" t="str">
            <v>10 м</v>
          </cell>
          <cell r="J4834" t="str">
            <v>Белэнергомаш-БЗЭМ</v>
          </cell>
          <cell r="K4834" t="str">
            <v>ООО "Белэнергомаш-БЗЭМ" №006-0007 от 22.01.2021 г.</v>
          </cell>
          <cell r="L4834">
            <v>44357</v>
          </cell>
          <cell r="V4834">
            <v>350541.2582051162</v>
          </cell>
        </row>
        <row r="4835">
          <cell r="A4835">
            <v>5156</v>
          </cell>
          <cell r="E4835" t="str">
            <v>Система разделительная огнезащитная   кабельная СРО-41-1200х400-3-0,25, транспорт 5%</v>
          </cell>
          <cell r="I4835" t="str">
            <v>шт.</v>
          </cell>
          <cell r="J4835" t="str">
            <v>АО "Элокс-Пром"</v>
          </cell>
          <cell r="K4835" t="str">
            <v>Согласование лота 3700 Руппур от 01.02.2022</v>
          </cell>
          <cell r="L4835">
            <v>44593</v>
          </cell>
          <cell r="V4835">
            <v>516.45750876242869</v>
          </cell>
        </row>
        <row r="4836">
          <cell r="A4836">
            <v>5157</v>
          </cell>
          <cell r="E4836" t="str">
            <v>Система разделительная огнезащитная СРО-41-1200х200-1-0,25, транспорт 5%</v>
          </cell>
          <cell r="I4836" t="str">
            <v>шт.</v>
          </cell>
          <cell r="J4836" t="str">
            <v>АО "Элокс-Пром"</v>
          </cell>
          <cell r="K4836" t="str">
            <v>Согласование лота 3700 Руппур от 01.02.2022</v>
          </cell>
          <cell r="L4836">
            <v>44593</v>
          </cell>
          <cell r="V4836">
            <v>453.85298047796823</v>
          </cell>
        </row>
        <row r="4837">
          <cell r="A4837">
            <v>5158</v>
          </cell>
          <cell r="E4837" t="str">
            <v>Скоба для крепления труб СД-У-28, 4 класс безопассности, транспорт 9%</v>
          </cell>
          <cell r="I4837" t="str">
            <v>100 шт.</v>
          </cell>
          <cell r="J4837" t="str">
            <v>ЭСКМ</v>
          </cell>
          <cell r="K4837" t="str">
            <v xml:space="preserve">Прайс-лист ЭСКМ от 29.03.2022 на период </v>
          </cell>
          <cell r="L4837">
            <v>44649</v>
          </cell>
          <cell r="V4837">
            <v>7591.15010576245</v>
          </cell>
        </row>
        <row r="4838">
          <cell r="A4838">
            <v>5161</v>
          </cell>
          <cell r="E4838" t="str">
            <v>Блок контактных зажимов БКЗ-С-ЭПУ-1(Ш), транспорт 5%</v>
          </cell>
          <cell r="I4838" t="str">
            <v>шт.</v>
          </cell>
          <cell r="J4838" t="str">
            <v>ЭСКМ</v>
          </cell>
          <cell r="K4838" t="str">
            <v xml:space="preserve">Прайс-лист ЭСКМ от 29.03.2022 на период </v>
          </cell>
          <cell r="L4838">
            <v>44649</v>
          </cell>
          <cell r="V4838">
            <v>15977.708824500463</v>
          </cell>
        </row>
        <row r="4839">
          <cell r="A4839">
            <v>5162</v>
          </cell>
          <cell r="E4839" t="str">
            <v xml:space="preserve">HARDTOP XP/ Акрил-полиуретановое покрытие с высоким сухим остатком (Замена -Аналог В СМБ эмаль ПФ-115 ) </v>
          </cell>
          <cell r="I4839" t="str">
            <v>л</v>
          </cell>
          <cell r="J4839" t="str">
            <v>Jotun</v>
          </cell>
          <cell r="K4839" t="str">
            <v xml:space="preserve"> ТКП-30.10.2022</v>
          </cell>
          <cell r="L4839">
            <v>44864</v>
          </cell>
          <cell r="V4839">
            <v>277</v>
          </cell>
        </row>
        <row r="4840">
          <cell r="A4840">
            <v>5163</v>
          </cell>
          <cell r="E4840" t="str">
            <v>Penguard Express /Двухкомпонентное эпоксидное покрытие аминного отверждения</v>
          </cell>
          <cell r="I4840" t="str">
            <v>л</v>
          </cell>
          <cell r="J4840" t="str">
            <v>Jotun</v>
          </cell>
          <cell r="K4840" t="str">
            <v xml:space="preserve"> ТКП-30.10.2022</v>
          </cell>
          <cell r="L4840">
            <v>44864</v>
          </cell>
          <cell r="V4840">
            <v>198</v>
          </cell>
        </row>
        <row r="4841">
          <cell r="A4841">
            <v>5164</v>
          </cell>
          <cell r="E4841" t="str">
            <v>BARRIER 80 /Эпоксидная грунтовка с высоким содержанием цинка ( В СМБ замена грунтовки ГФ_021)</v>
          </cell>
          <cell r="I4841" t="str">
            <v>л</v>
          </cell>
          <cell r="J4841" t="str">
            <v>Jotun</v>
          </cell>
          <cell r="K4841" t="str">
            <v xml:space="preserve"> ТКП-30.10.2022</v>
          </cell>
          <cell r="L4841">
            <v>44864</v>
          </cell>
          <cell r="V4841">
            <v>462</v>
          </cell>
        </row>
        <row r="4842">
          <cell r="A4842">
            <v>5165</v>
          </cell>
          <cell r="E4842" t="str">
            <v>Jotun Thinner No. 10/ Разбавитель для ЛКМ. Предназначено для улучшения растекания полиуретановых продуктов Jotun</v>
          </cell>
          <cell r="I4842" t="str">
            <v>л</v>
          </cell>
          <cell r="J4842" t="str">
            <v>Jotun</v>
          </cell>
          <cell r="K4842" t="str">
            <v xml:space="preserve"> ТКП-30.10.2022</v>
          </cell>
          <cell r="L4842">
            <v>44864</v>
          </cell>
          <cell r="V4842">
            <v>92</v>
          </cell>
        </row>
        <row r="4843">
          <cell r="A4843">
            <v>5166</v>
          </cell>
          <cell r="E4843" t="str">
            <v>Jotun Thinner No. 17/ Разбавитель для ЛКМ. Предназначено для улучшения растекания эпоксидных продуктов Jotun.</v>
          </cell>
          <cell r="I4843" t="str">
            <v>л</v>
          </cell>
          <cell r="J4843" t="str">
            <v>Jotun</v>
          </cell>
          <cell r="K4843" t="str">
            <v xml:space="preserve"> ТКП-30.10.2022</v>
          </cell>
          <cell r="L4843">
            <v>44864</v>
          </cell>
          <cell r="V4843">
            <v>92</v>
          </cell>
        </row>
        <row r="4844">
          <cell r="A4844">
            <v>5167</v>
          </cell>
          <cell r="E4844" t="str">
            <v xml:space="preserve">HARDTOP XP/ Акрил-полиуретановое покрытие с высоким сухим остатком (Замена -Аналог В СМБ эмаль ПФ-115 ) </v>
          </cell>
          <cell r="I4844" t="str">
            <v>л</v>
          </cell>
          <cell r="J4844" t="str">
            <v>Jotun</v>
          </cell>
          <cell r="K4844" t="str">
            <v>PENGUIN INTERNATIONAL FOR TRADING  ТКП-29.10.2022</v>
          </cell>
          <cell r="L4844">
            <v>44863</v>
          </cell>
          <cell r="V4844">
            <v>329.2</v>
          </cell>
        </row>
        <row r="4845">
          <cell r="A4845">
            <v>5168</v>
          </cell>
          <cell r="E4845" t="str">
            <v>Penguard Express /Двухкомпонентное эпоксидное покрытие аминного отверждения</v>
          </cell>
          <cell r="I4845" t="str">
            <v>л</v>
          </cell>
          <cell r="J4845" t="str">
            <v>Jotun</v>
          </cell>
          <cell r="K4845" t="str">
            <v>PENGUIN INTERNATIONAL FOR TRADING  ТКП-29.10.2022</v>
          </cell>
          <cell r="L4845">
            <v>44863</v>
          </cell>
          <cell r="V4845">
            <v>225</v>
          </cell>
        </row>
        <row r="4846">
          <cell r="A4846">
            <v>5169</v>
          </cell>
          <cell r="E4846" t="str">
            <v>BARRIER 80 /Эпоксидная грунтовка с высоким содержанием цинка ( В СМБ замена грунтовки ГФ_021)</v>
          </cell>
          <cell r="I4846" t="str">
            <v>л</v>
          </cell>
          <cell r="J4846" t="str">
            <v>Jotun</v>
          </cell>
          <cell r="K4846" t="str">
            <v>PENGUIN INTERNATIONAL FOR TRADING  ТКП-29.10.2022</v>
          </cell>
          <cell r="L4846">
            <v>44863</v>
          </cell>
          <cell r="V4846">
            <v>523</v>
          </cell>
        </row>
        <row r="4847">
          <cell r="A4847">
            <v>5170</v>
          </cell>
          <cell r="E4847" t="str">
            <v>Jotun Thinner No. 10/ Разбавитель для ЛКМ. Предназначено для улучшения растекания полиуретановых продуктов Jotun</v>
          </cell>
          <cell r="I4847" t="str">
            <v>л</v>
          </cell>
          <cell r="J4847" t="str">
            <v>Jotun</v>
          </cell>
          <cell r="K4847" t="str">
            <v>PENGUIN INTERNATIONAL FOR TRADING  ТКП-29.10.2022</v>
          </cell>
          <cell r="L4847">
            <v>44863</v>
          </cell>
          <cell r="V4847">
            <v>114.8</v>
          </cell>
        </row>
        <row r="4848">
          <cell r="A4848">
            <v>5171</v>
          </cell>
          <cell r="E4848" t="str">
            <v>Jotun Thinner No. 17/ Разбавитель для ЛКМ. Предназначено для улучшения растекания эпоксидных продуктов Jotun.</v>
          </cell>
          <cell r="I4848" t="str">
            <v>л</v>
          </cell>
          <cell r="J4848" t="str">
            <v>Jotun</v>
          </cell>
          <cell r="K4848" t="str">
            <v>PENGUIN INTERNATIONAL FOR TRADING  ТКП-29.10.2022</v>
          </cell>
          <cell r="L4848">
            <v>44863</v>
          </cell>
          <cell r="V4848">
            <v>114.8</v>
          </cell>
        </row>
        <row r="4849">
          <cell r="A4849">
            <v>5172</v>
          </cell>
          <cell r="E4849" t="str">
            <v>Бетон тяжелый на сульфатостойком портландцементе, класс В30 (М400)</v>
          </cell>
          <cell r="I4849" t="str">
            <v>м3</v>
          </cell>
          <cell r="J4849" t="str">
            <v>N/A</v>
          </cell>
          <cell r="K4849" t="str">
            <v>Справочник сметных цен на строильные материалы, изделия и конструкции для строительства АЭС Эль-Дабаа, Арабская республика Египет. I квартал 2022 года, ГК Росатом №05-0056</v>
          </cell>
          <cell r="L4849">
            <v>44680</v>
          </cell>
          <cell r="V4849">
            <v>1350.43</v>
          </cell>
        </row>
        <row r="4850">
          <cell r="A4850">
            <v>5173</v>
          </cell>
          <cell r="E4850" t="str">
            <v xml:space="preserve">Клапан избыточного давления КИД-100 DN 100 mm, ТУ 3742-060-99146217-2012 класс безопасности 4H. Транспорт экспертно 5% </v>
          </cell>
          <cell r="I4850" t="str">
            <v>шт.</v>
          </cell>
          <cell r="J4850" t="str">
            <v>ЗАО "ММЗСО"</v>
          </cell>
          <cell r="K4850" t="str">
            <v>Договор 7764с/220074 от 21.03.2022   ЗАО "ММЗСО"  (ЕОС-Договор №585147)</v>
          </cell>
          <cell r="L4850">
            <v>44641</v>
          </cell>
          <cell r="V4850">
            <v>8318.7095556235345</v>
          </cell>
        </row>
        <row r="4851">
          <cell r="A4851">
            <v>5174</v>
          </cell>
          <cell r="E4851" t="str">
            <v xml:space="preserve">Клапан избыточного давления КИД-150 DN 150 mm, ТУ 6915-001-31075888, класс безопасности 4H. Транспорт экспертно 5% </v>
          </cell>
          <cell r="I4851" t="str">
            <v>шт.</v>
          </cell>
          <cell r="J4851" t="str">
            <v>ЗАО "Филар"</v>
          </cell>
          <cell r="K4851" t="str">
            <v>АЭС Ресурс Договор с ЗАО "Филар" 8701С/220340 от 02.09.2022 Курская АЭС</v>
          </cell>
          <cell r="L4851">
            <v>44806</v>
          </cell>
          <cell r="V4851">
            <v>27483.762637581553</v>
          </cell>
        </row>
        <row r="4852">
          <cell r="A4852">
            <v>5175</v>
          </cell>
          <cell r="E4852" t="str">
            <v xml:space="preserve">Клапан избыточного давления КИД-200 DN 200 mm, ТУ 6915-001-31075888, класс безопасности 4H. Транспорт экспертно 5% </v>
          </cell>
          <cell r="I4852" t="str">
            <v>шт.</v>
          </cell>
          <cell r="J4852" t="str">
            <v>ЗАО "Филар"</v>
          </cell>
          <cell r="K4852" t="str">
            <v>АЭС Ресурс Договор с ЗАО "Филар" 8701С/220340 от 02.09.2022 Курская АЭС</v>
          </cell>
          <cell r="L4852">
            <v>44806</v>
          </cell>
          <cell r="V4852">
            <v>28321.682230190749</v>
          </cell>
        </row>
        <row r="4853">
          <cell r="A4853">
            <v>5176</v>
          </cell>
          <cell r="E4853" t="str">
            <v xml:space="preserve">Клапан избыточного давления КИД-300 DN 300 mm, ТУ 6915-001-31075888, класс безопасности 4H. Транспорт экспертно 5% </v>
          </cell>
          <cell r="I4853" t="str">
            <v>шт.</v>
          </cell>
          <cell r="J4853" t="str">
            <v>ЗАО "Филар"</v>
          </cell>
          <cell r="K4853" t="str">
            <v>АЭС Ресурс Договор с ЗАО "Филар" 8701С/220340 от 02.09.2022 Курская АЭС</v>
          </cell>
          <cell r="L4853">
            <v>44806</v>
          </cell>
          <cell r="V4853">
            <v>35527.790726629813</v>
          </cell>
        </row>
        <row r="4854">
          <cell r="A4854">
            <v>5177</v>
          </cell>
          <cell r="E4854" t="str">
            <v>Бетон тяжелый, класс C35 CEM I</v>
          </cell>
          <cell r="I4854" t="str">
            <v>м3</v>
          </cell>
          <cell r="J4854" t="str">
            <v>Nuclear Concrete Mixes</v>
          </cell>
          <cell r="K4854" t="str">
            <v>ТКП 04-N-161 от 23.06.2022</v>
          </cell>
          <cell r="L4854">
            <v>44735</v>
          </cell>
          <cell r="V4854">
            <v>1813.6704300000001</v>
          </cell>
        </row>
        <row r="4855">
          <cell r="A4855">
            <v>5178</v>
          </cell>
          <cell r="E4855" t="str">
            <v>Бетон тяжелый, класс C35 CEM I</v>
          </cell>
          <cell r="I4855" t="str">
            <v>м3</v>
          </cell>
          <cell r="J4855" t="str">
            <v>3S READY MIX</v>
          </cell>
          <cell r="K4855" t="str">
            <v>ТКП от 26.06.2022</v>
          </cell>
          <cell r="L4855">
            <v>44738</v>
          </cell>
          <cell r="V4855">
            <v>1848.3895799999998</v>
          </cell>
        </row>
        <row r="4856">
          <cell r="A4856">
            <v>5179</v>
          </cell>
          <cell r="E4856" t="str">
            <v>Молниеотвод на базе высокомачтовой опоры со стационарной короной ВГН-30(3)-М8-001 с монтажным (анкерным комплектом), транспорт 5%</v>
          </cell>
          <cell r="I4856" t="str">
            <v>шт.</v>
          </cell>
          <cell r="J4856" t="str">
            <v>АО "Амира"</v>
          </cell>
          <cell r="K4856" t="str">
            <v>e-mail АО "Амира" от 25.10.2022</v>
          </cell>
          <cell r="L4856">
            <v>44859</v>
          </cell>
          <cell r="V4856">
            <v>937522.54710821423</v>
          </cell>
        </row>
        <row r="4857">
          <cell r="A4857">
            <v>5182</v>
          </cell>
          <cell r="E4857" t="str">
            <v xml:space="preserve">Sita Attika труба DN 125 х 1000 из нержавеющей стали, артикул 70 00 12 10. Транспорт экспертно 5% </v>
          </cell>
          <cell r="I4857" t="str">
            <v>шт.</v>
          </cell>
          <cell r="J4857" t="str">
            <v>Sita</v>
          </cell>
          <cell r="K4857" t="str">
            <v>Sita Preisliste_2022 01 20</v>
          </cell>
          <cell r="L4857">
            <v>44581</v>
          </cell>
          <cell r="V4857">
            <v>2325.8928000000001</v>
          </cell>
        </row>
        <row r="4858">
          <cell r="A4858">
            <v>5183</v>
          </cell>
          <cell r="E4858" t="str">
            <v>Стойка двойная коробчатая СТДК-180-2,5-М, 4 класс безопасности, транспорт 9%</v>
          </cell>
          <cell r="I4858" t="str">
            <v>шт.</v>
          </cell>
          <cell r="J4858" t="str">
            <v>ЭСКМ</v>
          </cell>
          <cell r="K4858" t="str">
            <v xml:space="preserve">Прайс-лист ЭСКМ от 29.03.2022 на период </v>
          </cell>
          <cell r="L4858">
            <v>44649</v>
          </cell>
          <cell r="V4858">
            <v>1352.1541176602318</v>
          </cell>
        </row>
        <row r="4859">
          <cell r="A4859">
            <v>5184</v>
          </cell>
          <cell r="E4859" t="str">
            <v>Труба  стеклокомпозитная GRP, AWWA C950 / M45 ASTM D3517, ISO10467, диаметр 4000 мм  L=16,5 м</v>
          </cell>
          <cell r="I4859" t="str">
            <v>м</v>
          </cell>
          <cell r="J4859" t="str">
            <v>Delta Fiber</v>
          </cell>
          <cell r="K4859" t="str">
            <v>ТКП Delta Fiber от 08.10.2022</v>
          </cell>
          <cell r="L4859">
            <v>44842</v>
          </cell>
          <cell r="V4859">
            <v>63333.333333333336</v>
          </cell>
        </row>
        <row r="4860">
          <cell r="A4860">
            <v>5185</v>
          </cell>
          <cell r="E4860" t="str">
            <v>Труба  стеклокомпозитная GRP, AWWA C950 / M45 ASTM D3517, ISO10467, диаметр 4000 мм, L=6 м</v>
          </cell>
          <cell r="I4860" t="str">
            <v>м</v>
          </cell>
          <cell r="J4860" t="str">
            <v>Lokma Group</v>
          </cell>
          <cell r="K4860" t="str">
            <v>ТКП Lokma Group от 05.09.2022</v>
          </cell>
          <cell r="L4860">
            <v>44809</v>
          </cell>
          <cell r="V4860">
            <v>73651.458333333328</v>
          </cell>
        </row>
        <row r="4861">
          <cell r="A4861">
            <v>5186</v>
          </cell>
          <cell r="E4861" t="str">
            <v>Кирпич цементный полнотелый 250х120х60, 100 кг/см2</v>
          </cell>
          <cell r="I4861" t="str">
            <v>1000 шт.</v>
          </cell>
          <cell r="J4861" t="str">
            <v>New Concrete</v>
          </cell>
          <cell r="K4861" t="str">
            <v>ТКП Q-08-06022 от 16.06.2022</v>
          </cell>
          <cell r="L4861">
            <v>44728</v>
          </cell>
          <cell r="V4861">
            <v>1630</v>
          </cell>
        </row>
        <row r="4862">
          <cell r="A4862">
            <v>5187</v>
          </cell>
          <cell r="E4862" t="str">
            <v xml:space="preserve">Мат прошивной МПБ-50/СТ6 1500х500х50мм ТУ 23.99.19-002-02500345-2003. Транспорт экспертно 5% </v>
          </cell>
          <cell r="I4862" t="str">
            <v>м3</v>
          </cell>
          <cell r="J4862" t="str">
            <v>ООО "Техэнергомаш"</v>
          </cell>
          <cell r="K4862" t="str">
            <v>ЕОС "Закупки" 866429 ТКП 0590 от 26.05.2022</v>
          </cell>
          <cell r="L4862">
            <v>44707</v>
          </cell>
          <cell r="V4862">
            <v>4403.9851562142549</v>
          </cell>
        </row>
        <row r="4863">
          <cell r="A4863">
            <v>5189</v>
          </cell>
          <cell r="E4863" t="str">
            <v>Светильник ДСП07-200-001 Altair 750 IP65, Ø287x187, корпус Al, расс. темперированное стекло, LED, 200 Вт, 23975 лм, 120 лм/Вт, Ra=70, ССТ 5000K, КСС "Д" (120°), PF=0,97. В цене учтена импортная комплексная пошлина 127,72% на осветительные приборы по HS 94054090. Транспорт экспертно 5%</v>
          </cell>
          <cell r="I4863" t="str">
            <v>шт.</v>
          </cell>
          <cell r="J4863" t="str">
            <v>Ардатовский светотехнический завод</v>
          </cell>
          <cell r="K4863" t="str">
            <v>Прайс-лист завода от 13.10.2022</v>
          </cell>
          <cell r="L4863">
            <v>44847</v>
          </cell>
          <cell r="V4863">
            <v>20540.815956476497</v>
          </cell>
        </row>
        <row r="4864">
          <cell r="A4864">
            <v>5190</v>
          </cell>
          <cell r="E4864" t="str">
            <v>Светильник ДБО83-3-113 Gelios PT LED, IP65, 350x120x75, корпус ПК, расс. из ПК, LED, 3 Вт, БАП 3 ч., постоянный, ручной тест. В цене учтена импортная комплексная пошлина 127,72% на осветительные приборы. Транспорт экспертно 5%</v>
          </cell>
          <cell r="I4864" t="str">
            <v>шт.</v>
          </cell>
          <cell r="J4864" t="str">
            <v>Ардатовский светотехнический завод</v>
          </cell>
          <cell r="K4864" t="str">
            <v>Прайс-лист завода от 13.10.2022</v>
          </cell>
          <cell r="L4864">
            <v>44847</v>
          </cell>
          <cell r="V4864">
            <v>3280.354898960567</v>
          </cell>
        </row>
        <row r="4865">
          <cell r="A4865">
            <v>5191</v>
          </cell>
          <cell r="E4865" t="str">
            <v>Светильник ДСП39-20-001 Gektor Ex 840, 2Ex nR II T6 Gc X / Ex tb IIIC T80⁰C Db X, IP67, 667х72х80, LED, 20 Вт, 2126 лм, 106 лм/Вт, Ra&gt;80, CCT=4000K, КСС "Д" (115°), PF=0,97. В цене учтена импортная комплексная пошлина 127,72% на осветительные приборы</v>
          </cell>
          <cell r="I4865" t="str">
            <v>шт.</v>
          </cell>
          <cell r="J4865" t="str">
            <v>Ардатовский светотехнический завод</v>
          </cell>
          <cell r="K4865" t="str">
            <v>Прайс-лист завода от 13.10.2022</v>
          </cell>
          <cell r="L4865">
            <v>44847</v>
          </cell>
          <cell r="V4865">
            <v>8612.0849316232689</v>
          </cell>
        </row>
        <row r="4866">
          <cell r="A4866">
            <v>5192</v>
          </cell>
          <cell r="E4866" t="str">
            <v>Sikalastic-8800. Двухкомпонентная, эластичная, быстротвердеющая жидкая мембрана на основе полимочевины</v>
          </cell>
          <cell r="I4866" t="str">
            <v>кг</v>
          </cell>
          <cell r="J4866" t="str">
            <v xml:space="preserve">Sika- Egypt </v>
          </cell>
          <cell r="K4866" t="str">
            <v>Предложение SikaEgypt от 16.02.2022</v>
          </cell>
          <cell r="L4866">
            <v>44608</v>
          </cell>
          <cell r="V4866">
            <v>540</v>
          </cell>
        </row>
        <row r="4867">
          <cell r="A4867">
            <v>5193</v>
          </cell>
          <cell r="E4867" t="str">
            <v>Sika Igolflex®-170</v>
          </cell>
          <cell r="I4867" t="str">
            <v>кг</v>
          </cell>
          <cell r="J4867" t="str">
            <v xml:space="preserve">Sika- Egypt </v>
          </cell>
          <cell r="K4867" t="str">
            <v>Предложение SikaEgypt от 16.02.2022</v>
          </cell>
          <cell r="L4867">
            <v>44608</v>
          </cell>
          <cell r="V4867">
            <v>15</v>
          </cell>
        </row>
        <row r="4868">
          <cell r="A4868">
            <v>5194</v>
          </cell>
          <cell r="E4868" t="str">
            <v>ПВХ-мембрана гидроизоляционная, марка SikaPlan WP 1100-20HL</v>
          </cell>
          <cell r="I4868" t="str">
            <v>м2</v>
          </cell>
          <cell r="J4868" t="str">
            <v xml:space="preserve">Sika- Egypt </v>
          </cell>
          <cell r="K4868" t="str">
            <v>Предложение SikaEgypt от 16.02.2022</v>
          </cell>
          <cell r="L4868">
            <v>44608</v>
          </cell>
          <cell r="V4868">
            <v>467.5</v>
          </cell>
        </row>
        <row r="4869">
          <cell r="A4869">
            <v>5195</v>
          </cell>
          <cell r="E4869" t="str">
            <v>Труба стальная ASTM 106-А53, 10"</v>
          </cell>
          <cell r="I4869" t="str">
            <v>м</v>
          </cell>
          <cell r="J4869" t="str">
            <v>General for Factories Supply</v>
          </cell>
          <cell r="K4869" t="str">
            <v>КП от 22.02.2022</v>
          </cell>
          <cell r="L4869">
            <v>44614</v>
          </cell>
          <cell r="V4869">
            <v>1700</v>
          </cell>
        </row>
        <row r="4870">
          <cell r="A4870">
            <v>5196</v>
          </cell>
          <cell r="E4870" t="str">
            <v>Трубы полиэтиленовые PE100 SDR17 DN 280x16</v>
          </cell>
          <cell r="I4870" t="str">
            <v>м</v>
          </cell>
          <cell r="J4870" t="str">
            <v>HAC</v>
          </cell>
          <cell r="K4870" t="str">
            <v>КП от 06.06.2022</v>
          </cell>
          <cell r="L4870">
            <v>44718</v>
          </cell>
          <cell r="V4870">
            <v>840.49</v>
          </cell>
        </row>
        <row r="4871">
          <cell r="A4871">
            <v>5197</v>
          </cell>
          <cell r="E4871" t="str">
            <v xml:space="preserve">Арматура Ø12 А500С, Пруток НД-12-А500С ГОСТ 34028-2016, Количество 1000кг </v>
          </cell>
          <cell r="I4871" t="str">
            <v>кг</v>
          </cell>
          <cell r="J4871" t="str">
            <v>Modern Trading</v>
          </cell>
          <cell r="K4871" t="str">
            <v>№ МЗ-2022/590/АРЕ dated 30.08.2022</v>
          </cell>
          <cell r="L4871">
            <v>44803</v>
          </cell>
          <cell r="V4871">
            <v>35</v>
          </cell>
        </row>
        <row r="4872">
          <cell r="A4872">
            <v>5198</v>
          </cell>
          <cell r="E4872" t="str">
            <v xml:space="preserve">Арматура Ø16 А500С, Пруток МД-16х6000-А500С,  Количество 2200кг </v>
          </cell>
          <cell r="I4872" t="str">
            <v>кг</v>
          </cell>
          <cell r="J4872" t="str">
            <v>Modern Trading</v>
          </cell>
          <cell r="K4872" t="str">
            <v>№ МЗ-2022/590/АРЕ dated 30.08.2022</v>
          </cell>
          <cell r="L4872">
            <v>44803</v>
          </cell>
          <cell r="V4872">
            <v>36</v>
          </cell>
        </row>
        <row r="4873">
          <cell r="A4873">
            <v>5199</v>
          </cell>
          <cell r="E4873" t="str">
            <v>Уголок А-50х50х5 ГОСТ 8509-93/Ст3сп5-1ГП, Количество 2200кг</v>
          </cell>
          <cell r="I4873" t="str">
            <v>кг</v>
          </cell>
          <cell r="J4873" t="str">
            <v>Modern Trading</v>
          </cell>
          <cell r="K4873" t="str">
            <v>№ МЗ-2022/590/АРЕ dated 30.08.2022</v>
          </cell>
          <cell r="L4873">
            <v>44803</v>
          </cell>
          <cell r="V4873">
            <v>35</v>
          </cell>
        </row>
        <row r="4874">
          <cell r="A4874">
            <v>5309</v>
          </cell>
          <cell r="E4874" t="str">
            <v>Труба профильная 60х40х3х6000 30245/С245</v>
          </cell>
          <cell r="I4874" t="str">
            <v>кг</v>
          </cell>
          <cell r="J4874" t="str">
            <v>Modern Trading</v>
          </cell>
          <cell r="K4874" t="str">
            <v>№ МЗ-2022/590/АРЕ dated 30.08.2022</v>
          </cell>
          <cell r="L4874">
            <v>44803</v>
          </cell>
          <cell r="V4874">
            <v>37</v>
          </cell>
        </row>
        <row r="4875">
          <cell r="A4875">
            <v>5310</v>
          </cell>
          <cell r="E4875" t="str">
            <v>Уголок В-70х70х5 ГОСТ 8509-93/ Ст3сп. Количество 3 т.</v>
          </cell>
          <cell r="I4875" t="str">
            <v>т</v>
          </cell>
          <cell r="J4875" t="str">
            <v xml:space="preserve">MODERN TRADING </v>
          </cell>
          <cell r="K4875" t="str">
            <v>ЕОС Закупки Договор (626836)№ МЗ-2022/588/АРЕ dated 30.08.2022</v>
          </cell>
          <cell r="L4875">
            <v>44803</v>
          </cell>
          <cell r="V4875">
            <v>36000</v>
          </cell>
        </row>
        <row r="4876">
          <cell r="A4876">
            <v>5320</v>
          </cell>
          <cell r="E4876" t="str">
            <v>Уголок В-60х60х6 ГОСТ 8509-93/Ст3сп5. Количество 1,3т.</v>
          </cell>
          <cell r="I4876" t="str">
            <v>т</v>
          </cell>
          <cell r="J4876" t="str">
            <v xml:space="preserve">MODERN TRADING </v>
          </cell>
          <cell r="K4876" t="str">
            <v>ЕОС Закупки Договор (626836)№ МЗ-2022/588/АРЕ dated 30.08.2022</v>
          </cell>
          <cell r="L4876">
            <v>44803</v>
          </cell>
          <cell r="V4876">
            <v>36000</v>
          </cell>
        </row>
        <row r="4877">
          <cell r="A4877">
            <v>5321</v>
          </cell>
          <cell r="E4877" t="str">
            <v>Уголок А-50х50х5 ГОСТ 8509-93/Ст3сп5-1ГП. Количество 1,2т.</v>
          </cell>
          <cell r="I4877" t="str">
            <v>т</v>
          </cell>
          <cell r="J4877" t="str">
            <v xml:space="preserve">MODERN TRADING </v>
          </cell>
          <cell r="K4877" t="str">
            <v>ЕОС Закупки Договор (626836)№ МЗ-2022/588/АРЕ dated 30.08.2022</v>
          </cell>
          <cell r="L4877">
            <v>44803</v>
          </cell>
          <cell r="V4877">
            <v>36000</v>
          </cell>
        </row>
        <row r="4878">
          <cell r="A4878">
            <v>5322</v>
          </cell>
          <cell r="E4878" t="str">
            <v>Лист АТ-БШ-БД-ПН-НО-5х1000х1500/40Х13. Количество 0,78т.</v>
          </cell>
          <cell r="I4878" t="str">
            <v>т</v>
          </cell>
          <cell r="J4878" t="str">
            <v xml:space="preserve">MODERN TRADING </v>
          </cell>
          <cell r="K4878" t="str">
            <v>ЕОС Закупки Договор (626836)№ МЗ-2022/588/АРЕ dated 30.08.2022</v>
          </cell>
          <cell r="L4878">
            <v>44803</v>
          </cell>
          <cell r="V4878">
            <v>37000</v>
          </cell>
        </row>
        <row r="4879">
          <cell r="A4879">
            <v>5323</v>
          </cell>
          <cell r="E4879" t="str">
            <v>Профильный лист 1mt*6mt. Лист С8-1000-0.4 Ст3пс Ц1Ц1 ПЭ RAL 5005. Количество 360 м2.</v>
          </cell>
          <cell r="I4879" t="str">
            <v>м2</v>
          </cell>
          <cell r="J4879" t="str">
            <v xml:space="preserve">MODERN TRADING </v>
          </cell>
          <cell r="K4879" t="str">
            <v>ЕОС Закупки Договор (626836)№ МЗ-2022/588/АРЕ dated 30.08.2022</v>
          </cell>
          <cell r="L4879">
            <v>44803</v>
          </cell>
          <cell r="V4879">
            <v>830</v>
          </cell>
        </row>
        <row r="4880">
          <cell r="A4880">
            <v>5324</v>
          </cell>
          <cell r="E4880" t="str">
            <v xml:space="preserve">Саморез кровельный 124626 5.5х19.  Количество 2100 шт. </v>
          </cell>
          <cell r="I4880" t="str">
            <v>шт.</v>
          </cell>
          <cell r="J4880" t="str">
            <v xml:space="preserve">MODERN TRADING </v>
          </cell>
          <cell r="K4880" t="str">
            <v>ЕОС Закупки Договор (626836)№ МЗ-2022/588/АРЕ dated 30.08.2022</v>
          </cell>
          <cell r="L4880">
            <v>44803</v>
          </cell>
          <cell r="V4880">
            <v>6</v>
          </cell>
        </row>
        <row r="4881">
          <cell r="A4881">
            <v>5325</v>
          </cell>
          <cell r="E4881" t="str">
            <v>Сталь арматурная 10-А-I Ст3сп ГОСТ 5781.  Количество 0,16т .</v>
          </cell>
          <cell r="I4881" t="str">
            <v>т</v>
          </cell>
          <cell r="J4881" t="str">
            <v xml:space="preserve">MODERN TRADING </v>
          </cell>
          <cell r="K4881" t="str">
            <v>ЕОС Закупки Договор (626836)№ МЗ-2022/588/АРЕ dated 30.08.2022</v>
          </cell>
          <cell r="L4881">
            <v>44803</v>
          </cell>
          <cell r="V4881">
            <v>36000</v>
          </cell>
        </row>
        <row r="4882">
          <cell r="A4882">
            <v>5326</v>
          </cell>
          <cell r="E4882" t="str">
            <v>Растворитель 650. Количество 50л. (вес 41кг/шт)</v>
          </cell>
          <cell r="I4882" t="str">
            <v>л</v>
          </cell>
          <cell r="J4882" t="str">
            <v xml:space="preserve">MODERN TRADING </v>
          </cell>
          <cell r="K4882" t="str">
            <v>ЕОС Закупки Договор (626836)№ МЗ-2022/588/АРЕ dated 30.08.2022</v>
          </cell>
          <cell r="L4882">
            <v>44803</v>
          </cell>
          <cell r="V4882">
            <v>50</v>
          </cell>
        </row>
        <row r="4883">
          <cell r="A4883">
            <v>5327</v>
          </cell>
          <cell r="E4883" t="str">
            <v xml:space="preserve">Грунтовка ГФ-021 серая ГОСТ 25129-82. Количество 250кг. </v>
          </cell>
          <cell r="I4883" t="str">
            <v>кг</v>
          </cell>
          <cell r="J4883" t="str">
            <v xml:space="preserve">MODERN TRADING </v>
          </cell>
          <cell r="K4883" t="str">
            <v>ЕОС Закупки Договор (626836)№ МЗ-2022/588/АРЕ dated 30.08.2022</v>
          </cell>
          <cell r="L4883">
            <v>44803</v>
          </cell>
          <cell r="V4883">
            <v>115</v>
          </cell>
        </row>
        <row r="4884">
          <cell r="A4884">
            <v>5328</v>
          </cell>
          <cell r="E4884" t="str">
            <v>Шланг кислородный /Рукав  I-9-0.63 ГОСТ 9356-75. Количество 75м.</v>
          </cell>
          <cell r="I4884" t="str">
            <v>м</v>
          </cell>
          <cell r="J4884" t="str">
            <v xml:space="preserve">MODERN TRADING </v>
          </cell>
          <cell r="K4884" t="str">
            <v>ЕОС Закупки Договор (626836)№ МЗ-2022/588/АРЕ dated 30.08.2022</v>
          </cell>
          <cell r="L4884">
            <v>44803</v>
          </cell>
          <cell r="V4884">
            <v>115</v>
          </cell>
        </row>
        <row r="4885">
          <cell r="A4885">
            <v>5329</v>
          </cell>
          <cell r="E4885" t="str">
            <v xml:space="preserve">Краскопульт пневматический  6011 HTE Asturomec. Количество 10шт. </v>
          </cell>
          <cell r="I4885" t="str">
            <v>шт.</v>
          </cell>
          <cell r="J4885" t="str">
            <v xml:space="preserve">MODERN TRADING </v>
          </cell>
          <cell r="K4885" t="str">
            <v>ЕОС Закупки Договор (626836)№ МЗ-2022/588/АРЕ dated 30.08.2022</v>
          </cell>
          <cell r="L4885">
            <v>44803</v>
          </cell>
          <cell r="V4885">
            <v>650</v>
          </cell>
        </row>
        <row r="4886">
          <cell r="A4886">
            <v>5330</v>
          </cell>
          <cell r="E4886" t="str">
            <v xml:space="preserve">Пистолет продувочный короткий с дополнительным наконечником BP-10 Wester. Количество 10шт. </v>
          </cell>
          <cell r="I4886" t="str">
            <v>шт.</v>
          </cell>
          <cell r="J4886" t="str">
            <v xml:space="preserve">MODERN TRADING </v>
          </cell>
          <cell r="K4886" t="str">
            <v>№ МЗ-2022/588/АРЕ dated 30.08.2022</v>
          </cell>
          <cell r="L4886">
            <v>44803</v>
          </cell>
          <cell r="V4886">
            <v>250</v>
          </cell>
        </row>
        <row r="4887">
          <cell r="A4887">
            <v>5331</v>
          </cell>
          <cell r="E4887" t="str">
            <v>Элемент фланцевый контрольно-инъекционный из ПВХ со штуцером, марка "Sikaplan WP Control Socket", диаметром 6 мм. Транспорт экспертно 5%</v>
          </cell>
          <cell r="I4887" t="str">
            <v>10 шт.</v>
          </cell>
          <cell r="J4887" t="str">
            <v>Sika Kft</v>
          </cell>
          <cell r="K4887" t="str">
            <v xml:space="preserve">Предложение Sika Kft. для Пакш </v>
          </cell>
          <cell r="L4887">
            <v>44312</v>
          </cell>
          <cell r="V4887">
            <v>2538.3012317998978</v>
          </cell>
        </row>
        <row r="4888">
          <cell r="A4888">
            <v>5332</v>
          </cell>
          <cell r="E4888" t="str">
            <v>Готовая бетонная смесь: 100 (M100; B 7,5) 150 (M0150: B 10 / 12,5) Содержание цемента (кг / м3) 250 Тип цемента OPC (общестроительный портландцемент)</v>
          </cell>
          <cell r="I4888" t="str">
            <v>м3</v>
          </cell>
          <cell r="J4888" t="str">
            <v>El SEWEDY READY MIX ( concrete)</v>
          </cell>
          <cell r="K4888" t="str">
            <v>Offer price El SEWEDY READY MIX ( concrete) 15.11.2022</v>
          </cell>
          <cell r="L4888">
            <v>44880</v>
          </cell>
          <cell r="V4888">
            <v>1180</v>
          </cell>
        </row>
        <row r="4889">
          <cell r="A4889">
            <v>5333</v>
          </cell>
          <cell r="E4889" t="str">
            <v>Готовая бетонная смесь: 150 (M0150: B 10 / 12,5) 200 (M 200; B 15) Содержание цемента (кг / м3) 265 Тип цемента OPC (общестроительный портландцемент)</v>
          </cell>
          <cell r="I4889" t="str">
            <v>м3</v>
          </cell>
          <cell r="J4889" t="str">
            <v>El SEWEDY READY MIX ( concrete)</v>
          </cell>
          <cell r="K4889" t="str">
            <v>Offer price El SEWEDY READY MIX ( concrete) 15.11.2022</v>
          </cell>
          <cell r="L4889">
            <v>44880</v>
          </cell>
          <cell r="V4889">
            <v>1195</v>
          </cell>
        </row>
        <row r="4890">
          <cell r="A4890">
            <v>5334</v>
          </cell>
          <cell r="E4890" t="str">
            <v>Готовая бетонная смесь: 200 (M 200; B 15) 250 (M 250: B 20 = 262 кг / см2) Содержание цемента (кг / м3) 310 Тип цемента OPC (общестроительный портландцемент)</v>
          </cell>
          <cell r="I4890" t="str">
            <v>м3</v>
          </cell>
          <cell r="J4890" t="str">
            <v>El SEWEDY READY MIX ( concrete)</v>
          </cell>
          <cell r="K4890" t="str">
            <v>Offer price El SEWEDY READY MIX ( concrete) 15.11.2022</v>
          </cell>
          <cell r="L4890">
            <v>44880</v>
          </cell>
          <cell r="V4890">
            <v>1220</v>
          </cell>
        </row>
        <row r="4891">
          <cell r="A4891">
            <v>5335</v>
          </cell>
          <cell r="E4891" t="str">
            <v>Готовая бетонная смесь: 250 (M 250: B 20 = 262 кг / см2) 300 (M 300: B 22,5) Содержание цемента (кг / м3) 350 Тип цемента OPC (общестроительный портландцемент)</v>
          </cell>
          <cell r="I4891" t="str">
            <v>м3</v>
          </cell>
          <cell r="J4891" t="str">
            <v>El SEWEDY READY MIX ( concrete)</v>
          </cell>
          <cell r="K4891" t="str">
            <v>Offer price El SEWEDY READY MIX ( concrete) 15.11.2022</v>
          </cell>
          <cell r="L4891">
            <v>44880</v>
          </cell>
          <cell r="V4891">
            <v>1308</v>
          </cell>
        </row>
        <row r="4892">
          <cell r="A4892">
            <v>5336</v>
          </cell>
          <cell r="E4892" t="str">
            <v>Готовая бетонная смесь: 300 (M 300: B 22,5) 350 (M 350: B 25-B 27,5 = 327,4 / 360,2) Содержание цемента (кг / м3) 400 Тип цемента OPC (общестроительный портландцемент)</v>
          </cell>
          <cell r="I4892" t="str">
            <v>м3</v>
          </cell>
          <cell r="J4892" t="str">
            <v>El SEWEDY READY MIX ( concrete)</v>
          </cell>
          <cell r="K4892" t="str">
            <v>Offer price El SEWEDY READY MIX ( concrete) 15.11.2022</v>
          </cell>
          <cell r="L4892">
            <v>44880</v>
          </cell>
          <cell r="V4892">
            <v>1390</v>
          </cell>
        </row>
        <row r="4893">
          <cell r="A4893">
            <v>5337</v>
          </cell>
          <cell r="E4893" t="str">
            <v>Готовая бетонная смесь: 350 (M 350: B 25-B 27,5 = 327,4 / 360,2) 400 (M 400: B 30) Содержание цемента (кг / м3) 425 Тип цемента OPC (общестроительный портландцемент)</v>
          </cell>
          <cell r="I4893" t="str">
            <v>м3</v>
          </cell>
          <cell r="J4893" t="str">
            <v>El SEWEDY READY MIX ( concrete)</v>
          </cell>
          <cell r="K4893" t="str">
            <v>Offer price El SEWEDY READY MIX ( concrete) 15.11.2022</v>
          </cell>
          <cell r="L4893">
            <v>44880</v>
          </cell>
          <cell r="V4893">
            <v>1500</v>
          </cell>
        </row>
        <row r="4894">
          <cell r="A4894">
            <v>5338</v>
          </cell>
          <cell r="E4894" t="str">
            <v>Готовая бетонная смесь: 400 (M 400: B 30) 600 (M 600; B 45) Содержание цемента (кг / м3) 525 Тип цемента OPC (общестроительный портландцемент)</v>
          </cell>
          <cell r="I4894" t="str">
            <v>м3</v>
          </cell>
          <cell r="J4894" t="str">
            <v>El SEWEDY READY MIX ( concrete)</v>
          </cell>
          <cell r="K4894" t="str">
            <v>Offer price El SEWEDY READY MIX ( concrete) 15.11.2022</v>
          </cell>
          <cell r="L4894">
            <v>44880</v>
          </cell>
          <cell r="V4894">
            <v>1583</v>
          </cell>
        </row>
        <row r="4895">
          <cell r="A4895">
            <v>5339</v>
          </cell>
          <cell r="E4895" t="str">
            <v>Готовая бетонная смесь: Прочность (кг / см2) / (тип) 100 (M100; B 7,5) Содержание цемента (кг / м3) 250 Тип цемента OPC (общестроительный портландцемент)</v>
          </cell>
          <cell r="I4895" t="str">
            <v>м3</v>
          </cell>
          <cell r="J4895" t="str">
            <v>El SEWEDY READY MIX ( concrete)</v>
          </cell>
          <cell r="K4895" t="str">
            <v>Offer price El SEWEDY READY MIX ( concrete) 15.11.2022</v>
          </cell>
          <cell r="L4895">
            <v>44880</v>
          </cell>
          <cell r="V4895">
            <v>1821</v>
          </cell>
        </row>
        <row r="4896">
          <cell r="A4896">
            <v>5340</v>
          </cell>
          <cell r="E4896" t="str">
            <v>Готовая бетонная смесь: Прочность (кг / см2) / (тип) 100 (M100; B 7,5) Содержание цемента (кг / м3) 250 тип цемента SRC сульфат содержащих цемент</v>
          </cell>
          <cell r="I4896" t="str">
            <v>м3</v>
          </cell>
          <cell r="J4896" t="str">
            <v>El SEWEDY READY MIX ( concrete)</v>
          </cell>
          <cell r="K4896" t="str">
            <v>Offer price El SEWEDY READY MIX ( concrete) 15.11.2022</v>
          </cell>
          <cell r="L4896">
            <v>44880</v>
          </cell>
          <cell r="V4896">
            <v>1220</v>
          </cell>
        </row>
        <row r="4897">
          <cell r="A4897">
            <v>5341</v>
          </cell>
          <cell r="E4897" t="str">
            <v>Готовая бетонная смесь: Прочность (кг / см2) / (тип) 150 (M0150: B 10 / 12,5) Содержание цемента (кг / м3) 250 тип цемента SRC сульфат содержащего цемент</v>
          </cell>
          <cell r="I4897" t="str">
            <v>м3</v>
          </cell>
          <cell r="J4897" t="str">
            <v>El SEWEDY READY MIX ( concrete)</v>
          </cell>
          <cell r="K4897" t="str">
            <v>Offer price El SEWEDY READY MIX ( concrete) 15.11.2022</v>
          </cell>
          <cell r="L4897">
            <v>44880</v>
          </cell>
          <cell r="V4897">
            <v>1235</v>
          </cell>
        </row>
        <row r="4898">
          <cell r="A4898">
            <v>5342</v>
          </cell>
          <cell r="E4898" t="str">
            <v>Готовая бетонная смесь: Прочность (кг / см2) / (тип) 200 (M 200; B 15) Содержание цемента (кг / м3) 265 тип цемента SRC сульфат содержащих цемент</v>
          </cell>
          <cell r="I4898" t="str">
            <v>м3</v>
          </cell>
          <cell r="J4898" t="str">
            <v>El SEWEDY READY MIX ( concrete)</v>
          </cell>
          <cell r="K4898" t="str">
            <v>Offer price El SEWEDY READY MIX ( concrete) 15.11.2022</v>
          </cell>
          <cell r="L4898">
            <v>44880</v>
          </cell>
          <cell r="V4898">
            <v>1260</v>
          </cell>
        </row>
        <row r="4899">
          <cell r="A4899">
            <v>5343</v>
          </cell>
          <cell r="E4899" t="str">
            <v>Готовая бетонная смесь: Прочность (кг / см2) / (тип) 250 (M 250: B 20 = 262 кг / см2) Содержание цемента (кг / м3) 310 тип цемента SRC сульфат содержащего цемент</v>
          </cell>
          <cell r="I4899" t="str">
            <v>м3</v>
          </cell>
          <cell r="J4899" t="str">
            <v>El SEWEDY READY MIX ( concrete)</v>
          </cell>
          <cell r="K4899" t="str">
            <v>Offer price El SEWEDY READY MIX ( concrete) 15.11.2022</v>
          </cell>
          <cell r="L4899">
            <v>44880</v>
          </cell>
          <cell r="V4899">
            <v>1358</v>
          </cell>
        </row>
        <row r="4900">
          <cell r="A4900">
            <v>5344</v>
          </cell>
          <cell r="E4900" t="str">
            <v>Готовая бетонная смесь: Прочность (кг / см2) / (тип) 300 (M 300: B 22,5) Содержание цемента (кг / м3) 350 тип цемента SRC сульфат содержащих цемент</v>
          </cell>
          <cell r="I4900" t="str">
            <v>м3</v>
          </cell>
          <cell r="J4900" t="str">
            <v>El SEWEDY READY MIX ( concrete)</v>
          </cell>
          <cell r="K4900" t="str">
            <v>Offer price El SEWEDY READY MIX ( concrete) 15.11.2022</v>
          </cell>
          <cell r="L4900">
            <v>44880</v>
          </cell>
          <cell r="V4900">
            <v>1440</v>
          </cell>
        </row>
        <row r="4901">
          <cell r="A4901">
            <v>5345</v>
          </cell>
          <cell r="E4901" t="str">
            <v>Готовая бетонная смесь: Прочность (кг / см2) / (тип) 350 (M 350: B 25-B 27,5 = 327,4 / 360,2) Содержание цемента (кг / м3) 400 Тип цемента SRC сульфат содержащего цемент</v>
          </cell>
          <cell r="I4901" t="str">
            <v>м3</v>
          </cell>
          <cell r="J4901" t="str">
            <v>El SEWEDY READY MIX ( concrete)</v>
          </cell>
          <cell r="K4901" t="str">
            <v>Offer price El SEWEDY READY MIX ( concrete) 15.11.2022</v>
          </cell>
          <cell r="L4901">
            <v>44880</v>
          </cell>
          <cell r="V4901">
            <v>1554</v>
          </cell>
        </row>
        <row r="4902">
          <cell r="A4902">
            <v>5346</v>
          </cell>
          <cell r="E4902" t="str">
            <v>Готовая бетонная смесь: Прочность (кг / см2) / (тип) 400 (M 400: B 30) Содержание цемента (кг / м3) 425 тип цемента SRC сульфат содержащих цемент</v>
          </cell>
          <cell r="I4902" t="str">
            <v>м3</v>
          </cell>
          <cell r="J4902" t="str">
            <v>El SEWEDY READY MIX ( concrete)</v>
          </cell>
          <cell r="K4902" t="str">
            <v>Offer price El SEWEDY READY MIX ( concrete) 15.11.2022</v>
          </cell>
          <cell r="L4902">
            <v>44880</v>
          </cell>
          <cell r="V4902">
            <v>1643</v>
          </cell>
        </row>
        <row r="4903">
          <cell r="A4903">
            <v>5347</v>
          </cell>
          <cell r="E4903" t="str">
            <v>Готовая смесь для бетона: Прочность (кг / см2) / (тип) 600 (M 600; B 45) Содержание цемента (кг / м3) 525 тип цемента SRC сульфат содержащих цемент</v>
          </cell>
          <cell r="I4903" t="str">
            <v>м3</v>
          </cell>
          <cell r="J4903" t="str">
            <v>El SEWEDY READY MIX ( concrete)</v>
          </cell>
          <cell r="K4903" t="str">
            <v>Offer price El SEWEDY READY MIX ( concrete) 15.11.2022</v>
          </cell>
          <cell r="L4903">
            <v>44880</v>
          </cell>
          <cell r="V4903">
            <v>1891</v>
          </cell>
        </row>
        <row r="4904">
          <cell r="A4904">
            <v>5348</v>
          </cell>
          <cell r="E4904" t="str">
            <v>Услуга бетононасоса  марки  (Schwing ) для подачи бетона на расстояние 36-42 метров, его производительность  90 М3/час метр кубический в час</v>
          </cell>
          <cell r="I4904" t="str">
            <v>м3</v>
          </cell>
          <cell r="J4904" t="str">
            <v>El SEWEDY READY MIX ( concrete)</v>
          </cell>
          <cell r="K4904" t="str">
            <v>Offer price El SEWEDY READY MIX ( concrete) 15.11.2022</v>
          </cell>
          <cell r="L4904">
            <v>44880</v>
          </cell>
          <cell r="V4904">
            <v>55</v>
          </cell>
        </row>
        <row r="4905">
          <cell r="A4905">
            <v>5349</v>
          </cell>
          <cell r="E4905" t="str">
            <v>Услуга бетононасоса  марки  (Putzmeister ) для подачи бетона на расстояние 47-52  метров, его производительность 120 М3/час метр кубический в час</v>
          </cell>
          <cell r="I4905" t="str">
            <v>м3</v>
          </cell>
          <cell r="J4905" t="str">
            <v>El SEWEDY READY MIX ( concrete)</v>
          </cell>
          <cell r="K4905" t="str">
            <v>Offer price El SEWEDY READY MIX ( concrete) 15.11.2022</v>
          </cell>
          <cell r="L4905">
            <v>44880</v>
          </cell>
          <cell r="V4905">
            <v>70</v>
          </cell>
        </row>
        <row r="4906">
          <cell r="A4906">
            <v>5350</v>
          </cell>
          <cell r="E4906" t="str">
            <v>Услуга бетононасоса  марки  (Putzmeister ) для подачи бетона на расстояние 55-56  метров, его производительность 120 М3/час метр кубический в час</v>
          </cell>
          <cell r="I4906" t="str">
            <v>м3</v>
          </cell>
          <cell r="J4906" t="str">
            <v>El SEWEDY READY MIX ( concrete)</v>
          </cell>
          <cell r="K4906" t="str">
            <v>Offer price El SEWEDY READY MIX ( concrete) 15.11.2022</v>
          </cell>
          <cell r="L4906">
            <v>44880</v>
          </cell>
          <cell r="V4906">
            <v>85</v>
          </cell>
        </row>
        <row r="4907">
          <cell r="A4907">
            <v>5395</v>
          </cell>
          <cell r="E4907" t="str">
            <v>Саморез ШСММ 4.2х19 102389 Tech-KREP/ Screw ShSMM 4.2x19 102389 Tech-KREP</v>
          </cell>
          <cell r="I4907" t="str">
            <v>кг</v>
          </cell>
          <cell r="J4907" t="str">
            <v xml:space="preserve">Eagly for Trading </v>
          </cell>
          <cell r="K4907" t="str">
            <v>РОС СЭМ -Договор № МЗ-2022/846/АРЕ от 11.11.2022 г.</v>
          </cell>
          <cell r="L4907">
            <v>44876</v>
          </cell>
          <cell r="V4907">
            <v>132</v>
          </cell>
        </row>
        <row r="4908">
          <cell r="A4908">
            <v>5396</v>
          </cell>
          <cell r="E4908" t="str">
            <v>Саморез 4.2х32 с пресшайб.сверло Omax / Self-tapping screw 4.2x32 with pressure washer drill Omax</v>
          </cell>
          <cell r="I4908" t="str">
            <v>кг</v>
          </cell>
          <cell r="J4908" t="str">
            <v xml:space="preserve">Eagly for Trading </v>
          </cell>
          <cell r="K4908" t="str">
            <v>РОС СЭМ -Договор № МЗ-2022/846/АРЕ от 11.11.2022 г.</v>
          </cell>
          <cell r="L4908">
            <v>44876</v>
          </cell>
          <cell r="V4908">
            <v>132</v>
          </cell>
        </row>
        <row r="4909">
          <cell r="A4909">
            <v>5397</v>
          </cell>
          <cell r="E4909" t="str">
            <v>Болт M6-6gх35.58 933 / Bolt M6-6gx35.58 933</v>
          </cell>
          <cell r="I4909" t="str">
            <v>кг</v>
          </cell>
          <cell r="J4909" t="str">
            <v xml:space="preserve">Eagly for Trading </v>
          </cell>
          <cell r="K4909" t="str">
            <v>РОС СЭМ -Договор № МЗ-2022/846/АРЕ от 11.11.2022 г.</v>
          </cell>
          <cell r="L4909">
            <v>44876</v>
          </cell>
          <cell r="V4909">
            <v>128</v>
          </cell>
        </row>
        <row r="4910">
          <cell r="A4910">
            <v>5398</v>
          </cell>
          <cell r="E4910" t="str">
            <v>Болт M8-6gх40.88.Zn 933 / Bolt M8-6gх40.88.Zn 933</v>
          </cell>
          <cell r="I4910" t="str">
            <v>кг</v>
          </cell>
          <cell r="J4910" t="str">
            <v xml:space="preserve">Eagly for Trading </v>
          </cell>
          <cell r="K4910" t="str">
            <v>РОС СЭМ -Договор № МЗ-2022/846/АРЕ от 11.11.2022 г.</v>
          </cell>
          <cell r="L4910">
            <v>44876</v>
          </cell>
          <cell r="V4910">
            <v>142</v>
          </cell>
        </row>
        <row r="4911">
          <cell r="A4911">
            <v>5399</v>
          </cell>
          <cell r="E4911" t="str">
            <v>Болт M10-6gх50.A2 933 /  Bolt M10-6gх50.A2 933</v>
          </cell>
          <cell r="I4911" t="str">
            <v>кг</v>
          </cell>
          <cell r="J4911" t="str">
            <v xml:space="preserve">Eagly for Trading </v>
          </cell>
          <cell r="K4911" t="str">
            <v>РОС СЭМ -Договор № МЗ-2022/846/АРЕ от 11.11.2022 г.</v>
          </cell>
          <cell r="L4911">
            <v>44876</v>
          </cell>
          <cell r="V4911">
            <v>142</v>
          </cell>
        </row>
        <row r="4912">
          <cell r="A4912">
            <v>5400</v>
          </cell>
          <cell r="E4912" t="str">
            <v>Болт  M12-6gх60.58.Zn 933 / Bolt M12-6gx60.58.Zn 933</v>
          </cell>
          <cell r="I4912" t="str">
            <v>кг</v>
          </cell>
          <cell r="J4912" t="str">
            <v xml:space="preserve">Eagly for Trading </v>
          </cell>
          <cell r="K4912" t="str">
            <v>РОС СЭМ -Договор № МЗ-2022/846/АРЕ от 11.11.2022 г.</v>
          </cell>
          <cell r="L4912">
            <v>44876</v>
          </cell>
          <cell r="V4912">
            <v>142</v>
          </cell>
        </row>
        <row r="4913">
          <cell r="A4913">
            <v>5401</v>
          </cell>
          <cell r="E4913" t="str">
            <v>Гайка М6.Zn DIN 934 / Nut M6.Zn DIN 934</v>
          </cell>
          <cell r="I4913" t="str">
            <v>кг</v>
          </cell>
          <cell r="J4913" t="str">
            <v xml:space="preserve">Eagly for Trading </v>
          </cell>
          <cell r="K4913" t="str">
            <v>РОС СЭМ -Договор № МЗ-2022/846/АРЕ от 11.11.2022 г.</v>
          </cell>
          <cell r="L4913">
            <v>44876</v>
          </cell>
          <cell r="V4913">
            <v>88</v>
          </cell>
        </row>
        <row r="4914">
          <cell r="A4914">
            <v>5402</v>
          </cell>
          <cell r="E4914" t="str">
            <v>Гайка DIN 934-М8-8 Zn / Nut DIN 934-M8-8 Zn</v>
          </cell>
          <cell r="I4914" t="str">
            <v>кг</v>
          </cell>
          <cell r="J4914" t="str">
            <v xml:space="preserve">Eagly for Trading </v>
          </cell>
          <cell r="K4914" t="str">
            <v>РОС СЭМ -Договор № МЗ-2022/846/АРЕ от 11.11.2022 г.</v>
          </cell>
          <cell r="L4914">
            <v>44876</v>
          </cell>
          <cell r="V4914">
            <v>88</v>
          </cell>
        </row>
        <row r="4915">
          <cell r="A4915">
            <v>5403</v>
          </cell>
          <cell r="E4915" t="str">
            <v>Гайка DIN 934-М10-8 Zn / Nut DIN 934-M10-8 Zn</v>
          </cell>
          <cell r="I4915" t="str">
            <v>кг</v>
          </cell>
          <cell r="J4915" t="str">
            <v xml:space="preserve">Eagly for Trading </v>
          </cell>
          <cell r="K4915" t="str">
            <v>РОС СЭМ -Договор № МЗ-2022/846/АРЕ от 11.11.2022 г.</v>
          </cell>
          <cell r="L4915">
            <v>44876</v>
          </cell>
          <cell r="V4915">
            <v>88</v>
          </cell>
        </row>
        <row r="4916">
          <cell r="A4916">
            <v>5404</v>
          </cell>
          <cell r="E4916" t="str">
            <v>Гайка DIN 934-М12-8 Zn / Nut DIN 934-M12-8 Zn</v>
          </cell>
          <cell r="I4916" t="str">
            <v>кг</v>
          </cell>
          <cell r="J4916" t="str">
            <v xml:space="preserve">Eagly for Trading </v>
          </cell>
          <cell r="K4916" t="str">
            <v>РОС СЭМ -Договор № МЗ-2022/846/АРЕ от 11.11.2022 г.</v>
          </cell>
          <cell r="L4916">
            <v>44876</v>
          </cell>
          <cell r="V4916">
            <v>88</v>
          </cell>
        </row>
        <row r="4917">
          <cell r="A4917">
            <v>5405</v>
          </cell>
          <cell r="E4917" t="str">
            <v>Шайба DIN 9021 М6 A2 / Washer DIN 9021 M6 A2</v>
          </cell>
          <cell r="I4917" t="str">
            <v>кг</v>
          </cell>
          <cell r="J4917" t="str">
            <v xml:space="preserve">Eagly for Trading </v>
          </cell>
          <cell r="K4917" t="str">
            <v>РОС СЭМ -Договор № МЗ-2022/846/АРЕ от 11.11.2022 г.</v>
          </cell>
          <cell r="L4917">
            <v>44876</v>
          </cell>
          <cell r="V4917">
            <v>88</v>
          </cell>
        </row>
        <row r="4918">
          <cell r="A4918">
            <v>5406</v>
          </cell>
          <cell r="E4918" t="str">
            <v>Шайба Zn 8мм DIN 9021 / Washer Zn 8mm DIN 9021</v>
          </cell>
          <cell r="I4918" t="str">
            <v>кг</v>
          </cell>
          <cell r="J4918" t="str">
            <v xml:space="preserve">Eagly for Trading </v>
          </cell>
          <cell r="K4918" t="str">
            <v>РОС СЭМ -Договор № МЗ-2022/846/АРЕ от 11.11.2022 г.</v>
          </cell>
          <cell r="L4918">
            <v>44876</v>
          </cell>
          <cell r="V4918">
            <v>88</v>
          </cell>
        </row>
        <row r="4919">
          <cell r="A4919">
            <v>5407</v>
          </cell>
          <cell r="E4919" t="str">
            <v>Шайба увеличенная DIN 9021 М10 Tech-KREP / Washer increased DIN 9021 М10 Tech-KREP</v>
          </cell>
          <cell r="I4919" t="str">
            <v>кг</v>
          </cell>
          <cell r="J4919" t="str">
            <v xml:space="preserve">Eagly for Trading </v>
          </cell>
          <cell r="K4919" t="str">
            <v>РОС СЭМ -Договор № МЗ-2022/846/АРЕ от 11.11.2022 г.</v>
          </cell>
          <cell r="L4919">
            <v>44876</v>
          </cell>
          <cell r="V4919">
            <v>88</v>
          </cell>
        </row>
        <row r="4920">
          <cell r="A4920">
            <v>5408</v>
          </cell>
          <cell r="E4920" t="str">
            <v>Шайба увеличенная DIN 9021 М12 Tech-KREP  / Washer increased DIN 9021 М12 Tech-KREP</v>
          </cell>
          <cell r="I4920" t="str">
            <v>кг</v>
          </cell>
          <cell r="J4920" t="str">
            <v xml:space="preserve">Eagly for Trading </v>
          </cell>
          <cell r="K4920" t="str">
            <v>РОС СЭМ -Договор № МЗ-2022/846/АРЕ от 11.11.2022 г.</v>
          </cell>
          <cell r="L4920">
            <v>44876</v>
          </cell>
          <cell r="V4920">
            <v>88</v>
          </cell>
        </row>
        <row r="4921">
          <cell r="A4921">
            <v>5409</v>
          </cell>
          <cell r="E4921" t="str">
            <v>Зажим для канатов dканат=10мм / Rope clamp drope=10mm</v>
          </cell>
          <cell r="I4921" t="str">
            <v>шт.</v>
          </cell>
          <cell r="J4921" t="str">
            <v xml:space="preserve">Eagly for Trading </v>
          </cell>
          <cell r="K4921" t="str">
            <v>РОС СЭМ -Договор № МЗ-2022/846/АРЕ от 11.11.2022 г.</v>
          </cell>
          <cell r="L4921">
            <v>44876</v>
          </cell>
          <cell r="V4921">
            <v>28</v>
          </cell>
        </row>
        <row r="4922">
          <cell r="A4922">
            <v>5410</v>
          </cell>
          <cell r="E4922" t="str">
            <v>Талреп M12 оцинкованный DIN 1480 / Turnbuckle M12 galvanized DIN 1480</v>
          </cell>
          <cell r="I4922" t="str">
            <v>шт.</v>
          </cell>
          <cell r="J4922" t="str">
            <v xml:space="preserve">Eagly for Trading </v>
          </cell>
          <cell r="K4922" t="str">
            <v>РОС СЭМ -Договор № МЗ-2022/846/АРЕ от 11.11.2022 г.</v>
          </cell>
          <cell r="L4922">
            <v>44876</v>
          </cell>
          <cell r="V4922">
            <v>78</v>
          </cell>
        </row>
        <row r="4923">
          <cell r="A4923">
            <v>5411</v>
          </cell>
          <cell r="E4923" t="str">
            <v>Трос 6 7х7 A2 8379 DIN 3055 Tech-Krep / Rope 6 7x7 A2 8379 DIN 3055 Tech-Krep</v>
          </cell>
          <cell r="I4923" t="str">
            <v>м</v>
          </cell>
          <cell r="J4923" t="str">
            <v xml:space="preserve">Eagly for Trading </v>
          </cell>
          <cell r="K4923" t="str">
            <v>РОС СЭМ -Договор № МЗ-2022/846/АРЕ от 11.11.2022 г.</v>
          </cell>
          <cell r="L4923">
            <v>44876</v>
          </cell>
          <cell r="V4923">
            <v>88</v>
          </cell>
        </row>
        <row r="4924">
          <cell r="A4924">
            <v>5412</v>
          </cell>
          <cell r="E4924" t="str">
            <v>Шайба плоская DIN 125-6-Zn /  Flat washer DIN 125-6-Zn</v>
          </cell>
          <cell r="I4924" t="str">
            <v>кг</v>
          </cell>
          <cell r="J4924" t="str">
            <v xml:space="preserve">Eagly for Trading </v>
          </cell>
          <cell r="K4924" t="str">
            <v>РОС СЭМ -Договор № МЗ-2022/846/АРЕ от 11.11.2022 г.</v>
          </cell>
          <cell r="L4924">
            <v>44876</v>
          </cell>
          <cell r="V4924">
            <v>88</v>
          </cell>
        </row>
        <row r="4925">
          <cell r="A4925">
            <v>5413</v>
          </cell>
          <cell r="E4925" t="str">
            <v>Шайба плоская DIN 125-8-Zn / Flat washer DIN 125-8-Zn</v>
          </cell>
          <cell r="I4925" t="str">
            <v>кг</v>
          </cell>
          <cell r="J4925" t="str">
            <v xml:space="preserve">Eagly for Trading </v>
          </cell>
          <cell r="K4925" t="str">
            <v>РОС СЭМ -Договор № МЗ-2022/846/АРЕ от 11.11.2022 г.</v>
          </cell>
          <cell r="L4925">
            <v>44876</v>
          </cell>
          <cell r="V4925">
            <v>98</v>
          </cell>
        </row>
        <row r="4926">
          <cell r="A4926">
            <v>5414</v>
          </cell>
          <cell r="E4926" t="str">
            <v>Шайба плоская DIN 125-10-Zn / Flat washer DIN 125-10-Zn</v>
          </cell>
          <cell r="I4926" t="str">
            <v>кг</v>
          </cell>
          <cell r="J4926" t="str">
            <v xml:space="preserve">Eagly for Trading </v>
          </cell>
          <cell r="K4926" t="str">
            <v>РОС СЭМ -Договор № МЗ-2022/846/АРЕ от 11.11.2022 г.</v>
          </cell>
          <cell r="L4926">
            <v>44876</v>
          </cell>
          <cell r="V4926">
            <v>98</v>
          </cell>
        </row>
        <row r="4927">
          <cell r="A4927">
            <v>5415</v>
          </cell>
          <cell r="E4927" t="str">
            <v>Шайба плоская DIN 125-12-Zn / Flat washer DIN 125-12-Zn</v>
          </cell>
          <cell r="I4927" t="str">
            <v>кг</v>
          </cell>
          <cell r="J4927" t="str">
            <v xml:space="preserve">Eagly for Trading </v>
          </cell>
          <cell r="K4927" t="str">
            <v>РОС СЭМ -Договор № МЗ-2022/846/АРЕ от 11.11.2022 г.</v>
          </cell>
          <cell r="L4927">
            <v>44876</v>
          </cell>
          <cell r="V4927">
            <v>98</v>
          </cell>
        </row>
        <row r="4928">
          <cell r="A4928">
            <v>5416</v>
          </cell>
          <cell r="E4928" t="str">
            <v>Кислород газообразный технический</v>
          </cell>
          <cell r="I4928" t="str">
            <v>м3</v>
          </cell>
          <cell r="J4928" t="str">
            <v xml:space="preserve">MODERN TRADING </v>
          </cell>
          <cell r="K4928" t="str">
            <v xml:space="preserve"> ООО «Трест РосСЭМ» /Приложение №1 к Договору
№ МЗ-2022/422/АРЕ от 05.07.2022
</v>
          </cell>
          <cell r="L4928">
            <v>44747</v>
          </cell>
          <cell r="V4928">
            <v>125</v>
          </cell>
        </row>
        <row r="4929">
          <cell r="A4929">
            <v>5417</v>
          </cell>
          <cell r="E4929" t="str">
            <v xml:space="preserve">Смесь пропан-бутан технический сжиженный </v>
          </cell>
          <cell r="I4929" t="str">
            <v>кг</v>
          </cell>
          <cell r="J4929" t="str">
            <v xml:space="preserve">MODERN TRADING </v>
          </cell>
          <cell r="K4929" t="str">
            <v xml:space="preserve"> ООО «Трест РосСЭМ» /Приложение №1 к Договору
№ МЗ-2022/422/АРЕ от 05.07.2022
</v>
          </cell>
          <cell r="L4929">
            <v>44747</v>
          </cell>
          <cell r="V4929">
            <v>25</v>
          </cell>
        </row>
        <row r="4930">
          <cell r="A4930">
            <v>5418</v>
          </cell>
          <cell r="E4930" t="str">
            <v>Сталь листовая оцинкованная толщиной листа 1,0 мм (Лист оцинкованный 1х1250х2500 2 кл КР пром_пас) Транспорт экспертно 5%</v>
          </cell>
          <cell r="I4930" t="str">
            <v>т</v>
          </cell>
          <cell r="J4930" t="str">
            <v>Металлсервис</v>
          </cell>
          <cell r="K4930" t="str">
            <v>https://mc.ru/metalloprokat/list_ocinkovannyy_1x1250x2500_2_kl_kr_prom_pas_razmer_1</v>
          </cell>
          <cell r="L4930">
            <v>44886</v>
          </cell>
          <cell r="V4930">
            <v>26876.712994479425</v>
          </cell>
        </row>
        <row r="4931">
          <cell r="A4931">
            <v>5419</v>
          </cell>
          <cell r="E4931" t="str">
            <v>Сталь листовая оцинкованная толщиной листа 1,0 мм (Лист оцинкованный 1х1250х2500 Zn140 М пас) Транспорт экспертно 5%</v>
          </cell>
          <cell r="I4931" t="str">
            <v>т</v>
          </cell>
          <cell r="J4931" t="str">
            <v>Металлсервис</v>
          </cell>
          <cell r="K4931" t="str">
            <v>https://mc.ru/metalloprokat/list_ocinkovannyy_1x1250x2500_zn140_m_pas_razmer_1</v>
          </cell>
          <cell r="L4931">
            <v>44886</v>
          </cell>
          <cell r="V4931">
            <v>26876.712994479425</v>
          </cell>
        </row>
        <row r="4932">
          <cell r="A4932">
            <v>5420</v>
          </cell>
          <cell r="E4932" t="str">
            <v>Сталь листовая оцинкованная толщиной листа 1,0 мм (Лист оцинкованный 1х1250х2500 Zn140 М пас ст 220) Транспорт экспертно 5%</v>
          </cell>
          <cell r="I4932" t="str">
            <v>т</v>
          </cell>
          <cell r="J4932" t="str">
            <v>Металлсервис</v>
          </cell>
          <cell r="K4932" t="str">
            <v>https://mc.ru/metalloprokat/list_ocinkovannyy_1x1250x2500_zn140_m_pas_st_220_razmer_1</v>
          </cell>
          <cell r="L4932">
            <v>44886</v>
          </cell>
          <cell r="V4932">
            <v>26699.168318865213</v>
          </cell>
        </row>
        <row r="4933">
          <cell r="A4933">
            <v>5421</v>
          </cell>
          <cell r="E4933" t="str">
            <v>Сталь листовая оцинкованная толщиной листа 1,0 мм (ОЦ 02 1 1250 2500 52246 100 ПС ≤3,6) Транспорт экспертно 5%</v>
          </cell>
          <cell r="I4933" t="str">
            <v>т</v>
          </cell>
          <cell r="J4933" t="str">
            <v>НЛМК</v>
          </cell>
          <cell r="K4933" t="str">
            <v>https://nlmk.shop/catalog/galvanized-steel/list-ocinkovannyj/list-oc-1/?q=%3Arelevance</v>
          </cell>
          <cell r="L4933">
            <v>44886</v>
          </cell>
          <cell r="V4933">
            <v>32592.941370554599</v>
          </cell>
        </row>
        <row r="4934">
          <cell r="A4934">
            <v>5422</v>
          </cell>
          <cell r="E4934" t="str">
            <v>Сталь листовая оцинкованная толщиной листа 0,8 мм (Лист оцинкованный 0.8х1250х2500 2 кл КР пром_пас) Транспорт экспертно 5%</v>
          </cell>
          <cell r="I4934" t="str">
            <v>т</v>
          </cell>
          <cell r="J4934" t="str">
            <v>Металлсервис</v>
          </cell>
          <cell r="K4934" t="str">
            <v>https://mc.ru/metalloprokat/stal_listovaya_ocinkovannaya/r1/0.8</v>
          </cell>
          <cell r="L4934">
            <v>44886</v>
          </cell>
          <cell r="V4934">
            <v>26060.007486654049</v>
          </cell>
        </row>
        <row r="4935">
          <cell r="A4935">
            <v>5423</v>
          </cell>
          <cell r="E4935" t="str">
            <v>Сталь листовая оцинкованная толщиной листа 1,5 мм (Лист оцинкованный 1.5х1250х2500 2 кл КР пром_пас) Транспорт экспертно 5%</v>
          </cell>
          <cell r="I4935" t="str">
            <v>т</v>
          </cell>
          <cell r="J4935" t="str">
            <v>Металлсервис</v>
          </cell>
          <cell r="K4935" t="str">
            <v>https://mc.ru/metalloprokat/stal_listovaya_ocinkovannaya/r1/1.5</v>
          </cell>
          <cell r="L4935">
            <v>44886</v>
          </cell>
          <cell r="V4935">
            <v>24746.176887108879</v>
          </cell>
        </row>
        <row r="4936">
          <cell r="A4936">
            <v>5424</v>
          </cell>
          <cell r="E4936" t="str">
            <v>Сталь листовая оцинкованная толщиной листа 0,5 мм (Лист оцинкованный 0.55х1250х2500 2 кл КР пром_пас) Транспорт экспертно 5%</v>
          </cell>
          <cell r="I4936" t="str">
            <v>т</v>
          </cell>
          <cell r="J4936" t="str">
            <v>Металлсервис</v>
          </cell>
          <cell r="K4936" t="str">
            <v>https://mc.ru/metalloprokat/stal_listovaya_ocinkovannaya/r1/0.55</v>
          </cell>
          <cell r="L4936">
            <v>44886</v>
          </cell>
          <cell r="V4936">
            <v>26734.677253988059</v>
          </cell>
        </row>
        <row r="4937">
          <cell r="A4937">
            <v>5474</v>
          </cell>
          <cell r="E4937" t="str">
            <v>Изолятор подвесной ПС 70Е ЮАИЗ</v>
          </cell>
          <cell r="I4937" t="str">
            <v>шт.</v>
          </cell>
          <cell r="J4937" t="str">
            <v>ЮАИЗ</v>
          </cell>
          <cell r="K4937" t="str">
            <v>https://rs24.ru/product/188198</v>
          </cell>
          <cell r="L4937">
            <v>44886</v>
          </cell>
          <cell r="V4937">
            <v>281.62136445926325</v>
          </cell>
        </row>
        <row r="4938">
          <cell r="A4938">
            <v>5495</v>
          </cell>
          <cell r="E4938" t="str">
            <v>Коробка распределительная 150х150х100мм IP54 У-995 У2 грунт. Электрофидер</v>
          </cell>
          <cell r="I4938" t="str">
            <v>шт.</v>
          </cell>
          <cell r="J4938" t="str">
            <v>Электрофидер</v>
          </cell>
          <cell r="K4938" t="str">
            <v>https://rs24.ru/product/93454</v>
          </cell>
          <cell r="L4938">
            <v>44886</v>
          </cell>
          <cell r="V4938">
            <v>75.925205079661652</v>
          </cell>
        </row>
        <row r="4939">
          <cell r="A4939">
            <v>5717</v>
          </cell>
          <cell r="E4939" t="str">
            <v>КВВГнг(А)-FRLS 19х1,5 660В ТУ 16.К71-337-2004 (ГОСТ 26411-85) Транспорт экспертно 5%</v>
          </cell>
          <cell r="I4939" t="str">
            <v>1000 м</v>
          </cell>
          <cell r="J4939" t="str">
            <v>Электрокабель</v>
          </cell>
          <cell r="K4939" t="str">
            <v>Прайс-лист Электрокабель от 19.09.2022</v>
          </cell>
          <cell r="L4939">
            <v>44823</v>
          </cell>
          <cell r="V4939">
            <v>160470.81894728928</v>
          </cell>
        </row>
        <row r="4940">
          <cell r="A4940">
            <v>5718</v>
          </cell>
          <cell r="E4940" t="str">
            <v>ВВГнг(А)-FRLS 3х120мс(N,PE)-1кВ ТУ 16.К19-11-2000 (ГОСТ 31996-2012) Транспорт экспертно 5%</v>
          </cell>
          <cell r="I4940" t="str">
            <v>1000 м</v>
          </cell>
          <cell r="J4940" t="str">
            <v>Электрокабель</v>
          </cell>
          <cell r="K4940" t="str">
            <v>Прайс-лист Электрокабель от 19.09.2022</v>
          </cell>
          <cell r="L4940">
            <v>44823</v>
          </cell>
          <cell r="V4940">
            <v>901558.90879285161</v>
          </cell>
        </row>
        <row r="4941">
          <cell r="A4941">
            <v>5719</v>
          </cell>
          <cell r="E4941" t="str">
            <v>Лоток листовой неперфорированный 100х100 L3000 сталь 0.7мм DKC 35101HDZ Транспорт экспертно 5%</v>
          </cell>
          <cell r="I4941" t="str">
            <v>шт.</v>
          </cell>
          <cell r="J4941" t="str">
            <v>N/A</v>
          </cell>
          <cell r="K4941" t="str">
            <v>https://rs24.ru/product/138276</v>
          </cell>
          <cell r="L4941">
            <v>44889</v>
          </cell>
          <cell r="V4941">
            <v>1889.6567164982607</v>
          </cell>
        </row>
        <row r="4942">
          <cell r="A4942">
            <v>5720</v>
          </cell>
          <cell r="E4942" t="str">
            <v>Лоток листовой неперфорированный 100х100 L3000 сталь 0.7мм DKC 35101HDZ Транспорт экспертно 5%</v>
          </cell>
          <cell r="I4942" t="str">
            <v>м</v>
          </cell>
          <cell r="J4942" t="str">
            <v>N/A</v>
          </cell>
          <cell r="K4942" t="str">
            <v>https://rs24.ru/product/138276</v>
          </cell>
          <cell r="L4942">
            <v>44889</v>
          </cell>
          <cell r="V4942">
            <v>629.88557216608694</v>
          </cell>
        </row>
        <row r="4943">
          <cell r="A4943">
            <v>5721</v>
          </cell>
          <cell r="E4943" t="str">
            <v>Лоток листовой неперфорированный 100х100 L3000 сталь 0.7мм DKC 35101HDZ Транспорт экспертно 5%</v>
          </cell>
          <cell r="I4943" t="str">
            <v>кг</v>
          </cell>
          <cell r="J4943" t="str">
            <v>N/A</v>
          </cell>
          <cell r="K4943" t="str">
            <v>https://rs24.ru/product/138276 (весовое значение: https://www.dkc.ru/ru/catalog/192/35101/)</v>
          </cell>
          <cell r="L4943">
            <v>44889</v>
          </cell>
          <cell r="V4943">
            <v>359.93461266633426</v>
          </cell>
        </row>
        <row r="4944">
          <cell r="A4944">
            <v>5722</v>
          </cell>
          <cell r="E4944" t="str">
            <v>Прутики медные (10.2.02.10-0001)  Пруток медный ф 5 х 3000 М1т, 776 руб/кг, транспорт экспертно 5%</v>
          </cell>
          <cell r="I4944" t="str">
            <v>кг</v>
          </cell>
          <cell r="J4944" t="str">
            <v>ООО Галактика</v>
          </cell>
          <cell r="K4944" t="str">
            <v>https://www.galakmet.ru/sklad/mednyj-prutok/?splav=%D0%9C1%D1%82#filter</v>
          </cell>
          <cell r="L4944">
            <v>44889</v>
          </cell>
          <cell r="V4944">
            <v>331.7506046049362</v>
          </cell>
        </row>
        <row r="4945">
          <cell r="A4945">
            <v>5723</v>
          </cell>
          <cell r="E4945" t="str">
            <v>Плиты перекрытия плоские, бетон B15, объем от  1,0 м3, расход арматуры 40 кг м3</v>
          </cell>
          <cell r="I4945" t="str">
            <v>м3</v>
          </cell>
          <cell r="J4945"/>
          <cell r="K4945"/>
          <cell r="L4945">
            <v>44890</v>
          </cell>
          <cell r="V4945">
            <v>1842.8</v>
          </cell>
        </row>
        <row r="4946">
          <cell r="A4946">
            <v>5724</v>
          </cell>
          <cell r="E4946" t="str">
            <v>Медная шина М1 (ШМТ, ШММ), М0б, VBS Сербия в Москве, 776 руб/кг,  транспорт экспертно 5%</v>
          </cell>
          <cell r="I4946" t="str">
            <v>1000 кг</v>
          </cell>
          <cell r="J4946" t="str">
            <v>ООО Галактика</v>
          </cell>
          <cell r="K4946" t="str">
            <v>https://www.galakmet.ru/sklad/mednaja-shina/</v>
          </cell>
          <cell r="L4946">
            <v>44889</v>
          </cell>
          <cell r="V4946">
            <v>331750.6046049362</v>
          </cell>
        </row>
        <row r="4947">
          <cell r="A4947">
            <v>5725</v>
          </cell>
          <cell r="E4947" t="str">
            <v>Лоток неперфорированный 200х100х3000 горячеоцинкованный (35103HDZ), 35052руб/12м, транспорт экспертно 9%</v>
          </cell>
          <cell r="I4947" t="str">
            <v>м</v>
          </cell>
          <cell r="J4947" t="str">
            <v>ООО "ТД "ЭЛЕКТРОТЕХМОНТАЖ"</v>
          </cell>
          <cell r="K4947" t="str">
            <v>https://www.etm.ru/cat/nn/9861328</v>
          </cell>
          <cell r="L4947">
            <v>44889</v>
          </cell>
          <cell r="V4947">
            <v>1296.3395096902434</v>
          </cell>
        </row>
        <row r="4948">
          <cell r="A4948">
            <v>5726</v>
          </cell>
          <cell r="E4948" t="str">
            <v>Лоток неперфорированный 200х100х3000 горячеоцинкованный (35103HDZ), 35052руб/12м, транспорт экспертно 9%</v>
          </cell>
          <cell r="I4948" t="str">
            <v>шт.</v>
          </cell>
          <cell r="J4948" t="str">
            <v>ООО "ТД "ЭЛЕКТРОТЕХМОНТАЖ"</v>
          </cell>
          <cell r="K4948" t="str">
            <v>https://www.etm.ru/cat/nn/9861328</v>
          </cell>
          <cell r="L4948">
            <v>44889</v>
          </cell>
          <cell r="V4948">
            <v>3889.0185290707304</v>
          </cell>
        </row>
        <row r="4949">
          <cell r="A4949">
            <v>5727</v>
          </cell>
          <cell r="E4949" t="str">
            <v>Кронштейн одиночный DBM 41х21 основание 200мм горячеоцинкованный (BBP2120HDZ), 7830руб/10шт, транспорт экспертно 9%</v>
          </cell>
          <cell r="I4949" t="str">
            <v>шт.</v>
          </cell>
          <cell r="J4949" t="str">
            <v>ООО "ТД "ЭЛЕКТРОТЕХМОНТАЖ"</v>
          </cell>
          <cell r="K4949" t="str">
            <v>https://www.etm.ru/cat/nn/5950984</v>
          </cell>
          <cell r="L4949">
            <v>44889</v>
          </cell>
          <cell r="V4949">
            <v>347.49532217989065</v>
          </cell>
        </row>
        <row r="4950">
          <cell r="A4950">
            <v>5728</v>
          </cell>
          <cell r="E4950" t="str">
            <v>Крышка на лоток 200 мм L 3000 с заземлением горячеоцинкованная (35524HDZ), 4284 руб/3м, транспорт экспертно 9%</v>
          </cell>
          <cell r="I4950" t="str">
            <v>м</v>
          </cell>
          <cell r="J4950" t="str">
            <v>ООО "ТД "ЭЛЕКТРОТЕХМОНТАЖ"</v>
          </cell>
          <cell r="K4950" t="str">
            <v>https://www.etm.ru/cat/nn/9802127</v>
          </cell>
          <cell r="L4950">
            <v>44889</v>
          </cell>
          <cell r="V4950">
            <v>633.74625807520283</v>
          </cell>
        </row>
        <row r="4951">
          <cell r="A4951">
            <v>5729</v>
          </cell>
          <cell r="E4951" t="str">
            <v xml:space="preserve">Ключ гаечный, комбинированный </v>
          </cell>
          <cell r="I4951" t="str">
            <v>шт.</v>
          </cell>
          <cell r="J4951" t="str">
            <v>ООО "ТД "ЭЛЕКТРОТЕХМОНТАЖ"</v>
          </cell>
          <cell r="K4951" t="str">
            <v>https://www.etm.ru/cat/nn/9802127</v>
          </cell>
          <cell r="L4951">
            <v>44889</v>
          </cell>
          <cell r="V4951">
            <v>1901.2387742256087</v>
          </cell>
        </row>
        <row r="4952">
          <cell r="A4952">
            <v>5730</v>
          </cell>
          <cell r="E4952" t="str">
            <v>Профиль С-образный 41х41 L400 толщина 1.5 мм горячеоцинкованный (BPL4104HDZ), 15696 руб/24шт, транспорт экспертно 9%</v>
          </cell>
          <cell r="I4952" t="str">
            <v>шт.</v>
          </cell>
          <cell r="J4952" t="str">
            <v>ООО "ТД "ЭЛЕКТРОТЕХМОНТАЖ"</v>
          </cell>
          <cell r="K4952" t="str">
            <v>https://www.etm.ru/cat/nn/4075666</v>
          </cell>
          <cell r="L4952">
            <v>44889</v>
          </cell>
          <cell r="V4952">
            <v>290.24513500082821</v>
          </cell>
        </row>
        <row r="4953">
          <cell r="A4953">
            <v>5732</v>
          </cell>
          <cell r="E4953" t="str">
            <v>Плиты бетонные и цементно-песчаные для тротуаров, полов и облицовки, марка 300, толщина 40 мм_Тротуарные плитки 300х300х40 мм</v>
          </cell>
          <cell r="I4953" t="str">
            <v>м2</v>
          </cell>
          <cell r="J4953"/>
          <cell r="K4953"/>
          <cell r="L4953">
            <v>44890</v>
          </cell>
          <cell r="V4953">
            <v>58.8</v>
          </cell>
        </row>
        <row r="4954">
          <cell r="A4954" t="str">
            <v>5747-1</v>
          </cell>
          <cell r="E4954" t="str">
            <v>Комплект хомутов под столб 60х60 (4 компл.) (Антикорр защита: горячецинкованный прокат 100-275 г/м2+ полимер 60-100 мкм; Вариант исполнения: стандарт; Цвет: Зеленый RAL 6005)</v>
          </cell>
          <cell r="I4954" t="str">
            <v>шт.</v>
          </cell>
          <cell r="J4954" t="str">
            <v xml:space="preserve">Завод  FENSYS </v>
          </cell>
          <cell r="K4954" t="str">
            <v>ТКП /Завод  FENSYS  01.12.2022</v>
          </cell>
          <cell r="L4954">
            <v>44896</v>
          </cell>
          <cell r="V4954">
            <v>122.10000000000001</v>
          </cell>
        </row>
        <row r="4955">
          <cell r="A4955" t="str">
            <v>5748-1</v>
          </cell>
          <cell r="E4955" t="str">
            <v>Комплект крепежных элементов для хомута (на 4/8 компле.) ()</v>
          </cell>
          <cell r="I4955" t="str">
            <v>шт.</v>
          </cell>
          <cell r="J4955" t="str">
            <v xml:space="preserve">Завод  FENSYS </v>
          </cell>
          <cell r="K4955" t="str">
            <v>ТКП /Завод  FENSYS  01.12.2022</v>
          </cell>
          <cell r="L4955">
            <v>44896</v>
          </cell>
          <cell r="V4955">
            <v>61.38000000000001</v>
          </cell>
        </row>
        <row r="4956">
          <cell r="A4956" t="str">
            <v>5749-1</v>
          </cell>
          <cell r="E4956" t="str">
            <v>Столб ограждения: профиль 60x60x2 мм, L= 2200 мм, под бетонирование (Антикорр. защита: горячецинкованный прокат 100-275 г/м2+ полимер 60-100 мкм; Вариант исполнение: под крепление хомут; Цвет: Зеленый RAL 6005)</v>
          </cell>
          <cell r="I4956" t="str">
            <v>шт.</v>
          </cell>
          <cell r="J4956" t="str">
            <v xml:space="preserve">Завод  FENSYS </v>
          </cell>
          <cell r="K4956" t="str">
            <v>ТКП /Завод  FENSYS  01.12.2022</v>
          </cell>
          <cell r="L4956">
            <v>44896</v>
          </cell>
          <cell r="V4956">
            <v>538.8900000000001</v>
          </cell>
        </row>
        <row r="4957">
          <cell r="A4957" t="str">
            <v>5750-1</v>
          </cell>
          <cell r="E4957" t="str">
            <v>Пластиковая заглушка 60х60 (Цвет: Черный RAL 9005)</v>
          </cell>
          <cell r="I4957" t="str">
            <v>шт.</v>
          </cell>
          <cell r="J4957" t="str">
            <v xml:space="preserve">Завод  FENSYS </v>
          </cell>
          <cell r="K4957" t="str">
            <v>ТКП /Завод  FENSYS  01.12.2022</v>
          </cell>
          <cell r="L4957">
            <v>44896</v>
          </cell>
          <cell r="V4957">
            <v>9.5700000000000021</v>
          </cell>
        </row>
        <row r="4958">
          <cell r="A4958" t="str">
            <v>5751-1</v>
          </cell>
          <cell r="E4958" t="str">
            <v>Столб ограждения: профиль 140x140x4 мм, L= 3100 мм, под бетонирование (Антикорр. защита: горячецинкованный прокат 100-275 г/м2+ полимер 60-100 мкм; Вариант исполнение: под крепление хомут; Цвет: Зеленый RAL 6005)</v>
          </cell>
          <cell r="I4958" t="str">
            <v>шт.</v>
          </cell>
          <cell r="J4958" t="str">
            <v xml:space="preserve">Завод  FENSYS </v>
          </cell>
          <cell r="K4958" t="str">
            <v>ТКП /Завод  FENSYS  01.12.2022</v>
          </cell>
          <cell r="L4958">
            <v>44896</v>
          </cell>
          <cell r="V4958">
            <v>5995.7700000000013</v>
          </cell>
        </row>
        <row r="4959">
          <cell r="A4959" t="str">
            <v>5752-1</v>
          </cell>
          <cell r="E4959" t="str">
            <v>Столб ограждения: профиль 100x100x4 мм, L= 3100 мм, под бетонирование (Антикорр. защита: горячецинкованный прокат 100-275 г/м2+ полимер 60-100 мкм; Вариант исполнение: под крепление хомут; Цвет: Зеленый RAL 6005)</v>
          </cell>
          <cell r="I4959" t="str">
            <v>шт.</v>
          </cell>
          <cell r="J4959" t="str">
            <v xml:space="preserve">Завод  FENSYS </v>
          </cell>
          <cell r="K4959" t="str">
            <v>ТКП /Завод  FENSYS  01.12.2022</v>
          </cell>
          <cell r="L4959">
            <v>44896</v>
          </cell>
          <cell r="V4959">
            <v>3885.4200000000005</v>
          </cell>
        </row>
        <row r="4960">
          <cell r="A4960" t="str">
            <v>5753-1</v>
          </cell>
          <cell r="E4960" t="str">
            <v>Пластиковая заглушка 140х140 (Цвет: Черный RAL 9005)</v>
          </cell>
          <cell r="I4960" t="str">
            <v>шт.</v>
          </cell>
          <cell r="J4960" t="str">
            <v xml:space="preserve">Завод  FENSYS </v>
          </cell>
          <cell r="K4960" t="str">
            <v>ТКП /Завод  FENSYS  01.12.2022</v>
          </cell>
          <cell r="L4960">
            <v>44896</v>
          </cell>
          <cell r="V4960">
            <v>223.41000000000005</v>
          </cell>
        </row>
        <row r="4961">
          <cell r="A4961" t="str">
            <v>5754-1</v>
          </cell>
          <cell r="E4961" t="str">
            <v>Пластиковая заглушка 100х100 (Цвет: Черный RAL 9005)</v>
          </cell>
          <cell r="I4961" t="str">
            <v>шт.</v>
          </cell>
          <cell r="J4961" t="str">
            <v xml:space="preserve">Завод  FENSYS </v>
          </cell>
          <cell r="K4961" t="str">
            <v>ТКП /Завод  FENSYS  01.12.2022</v>
          </cell>
          <cell r="L4961">
            <v>44896</v>
          </cell>
          <cell r="V4961">
            <v>48.510000000000012</v>
          </cell>
        </row>
        <row r="4962">
          <cell r="A4962">
            <v>5813</v>
          </cell>
          <cell r="E4962" t="str">
            <v>Мастика МББП-65 (ЛИЛО-1) ГОСТ 32870-2014 /Мастика бутилкаучуковая холодная</v>
          </cell>
          <cell r="I4962" t="str">
            <v>т</v>
          </cell>
          <cell r="J4962" t="str">
            <v>ООО "УРАЛЬСКИЙ БИТУМНЫЙ ЗАВОД",</v>
          </cell>
          <cell r="K4962" t="str">
            <v>ООО "УРАЛЬСКИЙ БИТУМНЫЙ ЗАВОД",</v>
          </cell>
          <cell r="L4962">
            <v>44900</v>
          </cell>
          <cell r="V4962">
            <v>27434.400000000001</v>
          </cell>
        </row>
        <row r="4963">
          <cell r="A4963">
            <v>5814</v>
          </cell>
          <cell r="E4963" t="str">
            <v>Геотекстиль (Дорнит 500) 6*50</v>
          </cell>
          <cell r="I4963" t="str">
            <v>м2</v>
          </cell>
          <cell r="J4963"/>
          <cell r="K4963" t="str">
            <v>РУСПРОМЭКСПО</v>
          </cell>
          <cell r="L4963">
            <v>44900</v>
          </cell>
          <cell r="V4963">
            <v>37.370424</v>
          </cell>
        </row>
        <row r="4964">
          <cell r="A4964">
            <v>5897</v>
          </cell>
          <cell r="E4964" t="str">
            <v>Щебень известняковый по ГОСТ
8267-93, фракции: 5-20мм;</v>
          </cell>
          <cell r="I4964" t="str">
            <v>т</v>
          </cell>
          <cell r="J4964" t="str">
            <v>: НИКИМТ-Атомстрой /Delta Construction Co., Египет</v>
          </cell>
          <cell r="K4964" t="str">
            <v>ОИС МЦСР 06.12.2022</v>
          </cell>
          <cell r="L4964">
            <v>44774</v>
          </cell>
          <cell r="V4964">
            <v>400</v>
          </cell>
        </row>
        <row r="4965">
          <cell r="A4965">
            <v>5898</v>
          </cell>
          <cell r="E4965" t="str">
            <v>Щебень известняковый по ГОСТ
8267-93, фракции: 20-40мм;</v>
          </cell>
          <cell r="I4965" t="str">
            <v>т</v>
          </cell>
          <cell r="J4965" t="str">
            <v>: НИКИМТ-Атомстрой /Delta Construction Co., Египет</v>
          </cell>
          <cell r="K4965" t="str">
            <v>ОИС МЦСР 06.12.2022</v>
          </cell>
          <cell r="L4965">
            <v>44774</v>
          </cell>
          <cell r="V4965">
            <v>405</v>
          </cell>
        </row>
        <row r="4966">
          <cell r="A4966">
            <v>5899</v>
          </cell>
          <cell r="E4966" t="str">
            <v xml:space="preserve">Гравий из плотных горных пород
по ГОСТ 8267-93, фракции: 5-
20мм;
</v>
          </cell>
          <cell r="I4966" t="str">
            <v>т</v>
          </cell>
          <cell r="J4966" t="str">
            <v>: НИКИМТ-Атомстрой /Delta Construction Co., Египет</v>
          </cell>
          <cell r="K4966" t="str">
            <v>ОИС МЦСР 06.12.2022</v>
          </cell>
          <cell r="L4966">
            <v>44774</v>
          </cell>
          <cell r="V4966">
            <v>838</v>
          </cell>
        </row>
        <row r="4967">
          <cell r="A4967">
            <v>5900</v>
          </cell>
          <cell r="E4967" t="str">
            <v>Гравий из плотных горных пород
по ГОСТ 8267-93, фракции: 20-
40мм;</v>
          </cell>
          <cell r="I4967" t="str">
            <v>т</v>
          </cell>
          <cell r="J4967" t="str">
            <v>: НИКИМТ-Атомстрой /Delta Construction Co., Египет</v>
          </cell>
          <cell r="K4967" t="str">
            <v>ОИС МЦСР 06.12.2022</v>
          </cell>
          <cell r="L4967">
            <v>44774</v>
          </cell>
          <cell r="V4967">
            <v>850</v>
          </cell>
        </row>
        <row r="4968">
          <cell r="A4968">
            <v>5901</v>
          </cell>
          <cell r="E4968" t="str">
            <v>Плиты бетонные и цементно-песчаные для тротуаров, полов и облицовки, марка 350 ( расчет ), толщина 50 мм</v>
          </cell>
          <cell r="I4968" t="str">
            <v>м2</v>
          </cell>
          <cell r="J4968" t="str">
            <v xml:space="preserve">расчет 07.12.2022 </v>
          </cell>
          <cell r="K4968" t="str">
            <v xml:space="preserve">расчет 07.12.2022 </v>
          </cell>
          <cell r="L4968">
            <v>44902</v>
          </cell>
          <cell r="V4968">
            <v>123.53500000000001</v>
          </cell>
        </row>
        <row r="4969">
          <cell r="A4969">
            <v>5902</v>
          </cell>
          <cell r="E4969" t="str">
            <v>Плиты бетонные тротуарные, толщина 70 мм, цвет серый _размер 500х500х70мм ( марка 350- расчет )</v>
          </cell>
          <cell r="I4969" t="str">
            <v>м2</v>
          </cell>
          <cell r="J4969" t="str">
            <v xml:space="preserve">расчет 07.12.2022 </v>
          </cell>
          <cell r="K4969" t="str">
            <v xml:space="preserve">расчет 07.12.2022 </v>
          </cell>
          <cell r="L4969">
            <v>44902</v>
          </cell>
          <cell r="V4969">
            <v>172.94900000000001</v>
          </cell>
        </row>
        <row r="4970">
          <cell r="A4970">
            <v>5903</v>
          </cell>
          <cell r="E4970" t="str">
            <v>Камни бортовые БР 100.30.15 /бетон В30 (М400), объем 0,043 м3/ (ГОСТ 6665-91)</v>
          </cell>
          <cell r="I4970" t="str">
            <v>шт.</v>
          </cell>
          <cell r="J4970" t="str">
            <v xml:space="preserve">расчет 07.12.2022 </v>
          </cell>
          <cell r="K4970" t="str">
            <v xml:space="preserve">расчет 07.12.2022 </v>
          </cell>
          <cell r="L4970">
            <v>44902</v>
          </cell>
          <cell r="V4970">
            <v>108.63949999999998</v>
          </cell>
        </row>
        <row r="4971">
          <cell r="A4971">
            <v>5904</v>
          </cell>
          <cell r="E4971" t="str">
            <v>Камни бортовые БР 100.20.8 /бетон В22,5 (М300), объем 0,016 м3/ (ГОСТ 6665-91)  (расчет М 350 )</v>
          </cell>
          <cell r="I4971" t="str">
            <v>шт.</v>
          </cell>
          <cell r="J4971" t="str">
            <v xml:space="preserve">расчет 07.12.2022 </v>
          </cell>
          <cell r="K4971" t="str">
            <v xml:space="preserve">расчет 07.12.2022 </v>
          </cell>
          <cell r="L4971">
            <v>44902</v>
          </cell>
          <cell r="V4971">
            <v>39.531200000000005</v>
          </cell>
        </row>
        <row r="4972">
          <cell r="A4972">
            <v>5905</v>
          </cell>
          <cell r="E4972" t="str">
            <v xml:space="preserve"> Силовой кабель с экструдированной изоляцией CU/XLPE/ATA/PVC 1x150/18 мм2</v>
          </cell>
          <cell r="I4972" t="str">
            <v>м</v>
          </cell>
          <cell r="J4972" t="str">
            <v>Hassan Allam 30.09.2022 contract titan ED-01-0001-21</v>
          </cell>
          <cell r="K4972" t="str">
            <v>ОИС МЦСР30.09.2022</v>
          </cell>
          <cell r="L4972">
            <v>44834</v>
          </cell>
          <cell r="V4972">
            <v>767.2</v>
          </cell>
        </row>
        <row r="4973">
          <cell r="A4973">
            <v>5906</v>
          </cell>
          <cell r="E4973" t="str">
            <v xml:space="preserve"> Силовой кабель с экструдированной изоляцией CU/XLPE/ATA/PVC 1x300 мм2</v>
          </cell>
          <cell r="I4973" t="str">
            <v>м</v>
          </cell>
          <cell r="J4973" t="str">
            <v>Hassan Allam 30.09.2022 contract titan ED-01-0001-21</v>
          </cell>
          <cell r="K4973" t="str">
            <v>ОИС МЦСР30.09.2022</v>
          </cell>
          <cell r="L4973">
            <v>44834</v>
          </cell>
          <cell r="V4973">
            <v>1635</v>
          </cell>
        </row>
        <row r="4974">
          <cell r="A4974">
            <v>5907</v>
          </cell>
          <cell r="E4974" t="str">
            <v xml:space="preserve"> Силовой кабель с экструдированной изоляцией CU/XLPE/STA/PVC 4x25 мм2</v>
          </cell>
          <cell r="I4974" t="str">
            <v>м</v>
          </cell>
          <cell r="J4974" t="str">
            <v>Hassan Allam 30.09.2022 contract titan ED-01-0001-21</v>
          </cell>
          <cell r="K4974" t="str">
            <v>ОИС МЦСР30.09.2022</v>
          </cell>
          <cell r="L4974">
            <v>44834</v>
          </cell>
          <cell r="V4974">
            <v>444.2</v>
          </cell>
        </row>
        <row r="4975">
          <cell r="A4975">
            <v>5908</v>
          </cell>
          <cell r="E4975" t="str">
            <v xml:space="preserve"> Силовой кабель с экструдированной изоляцией CU/XLPE/STA/PVC 4x35 мм2</v>
          </cell>
          <cell r="I4975" t="str">
            <v>м</v>
          </cell>
          <cell r="J4975" t="str">
            <v>Hassan Allam 30.09.2022 contract titan ED-01-0001-21</v>
          </cell>
          <cell r="K4975" t="str">
            <v>ОИС МЦСР30.09.2022</v>
          </cell>
          <cell r="L4975">
            <v>44834</v>
          </cell>
          <cell r="V4975">
            <v>707</v>
          </cell>
        </row>
        <row r="4976">
          <cell r="A4976">
            <v>5909</v>
          </cell>
          <cell r="E4976" t="str">
            <v xml:space="preserve"> Силовой кабель с экструдированной изоляцией CU/PVC/PVC 4x2 5 мм2</v>
          </cell>
          <cell r="I4976" t="str">
            <v>м</v>
          </cell>
          <cell r="J4976" t="str">
            <v>Hassan Allam 30.09.2022 contract titan ED-01-0001-21</v>
          </cell>
          <cell r="K4976" t="str">
            <v>ОИС МЦСР30.09.2022</v>
          </cell>
          <cell r="L4976">
            <v>44834</v>
          </cell>
          <cell r="V4976">
            <v>48.8</v>
          </cell>
        </row>
        <row r="4977">
          <cell r="A4977">
            <v>5910</v>
          </cell>
          <cell r="E4977" t="str">
            <v xml:space="preserve"> Силовой кабель с экструдированной изоляцией CU/PVC/PVC 4x4 мм2</v>
          </cell>
          <cell r="I4977" t="str">
            <v>м</v>
          </cell>
          <cell r="J4977" t="str">
            <v>Hassan Allam 30.09.2022 contract titan ED-01-0001-21</v>
          </cell>
          <cell r="K4977" t="str">
            <v>ОИС МЦСР30.09.2022</v>
          </cell>
          <cell r="L4977">
            <v>44834</v>
          </cell>
          <cell r="V4977">
            <v>83</v>
          </cell>
        </row>
        <row r="4978">
          <cell r="A4978">
            <v>5911</v>
          </cell>
          <cell r="E4978" t="str">
            <v>Силовой кабель с экструдированной изоляцией CU/PVC/PVC 4x25 мм2</v>
          </cell>
          <cell r="I4978" t="str">
            <v>м</v>
          </cell>
          <cell r="J4978" t="str">
            <v>Hassan Allam 30.09.2022 contract titan ED-01-0001-21</v>
          </cell>
          <cell r="K4978" t="str">
            <v>ОИС МЦСР30.09.2022</v>
          </cell>
          <cell r="L4978">
            <v>44834</v>
          </cell>
          <cell r="V4978">
            <v>444.2</v>
          </cell>
        </row>
        <row r="4979">
          <cell r="A4979">
            <v>5912</v>
          </cell>
          <cell r="E4979" t="str">
            <v xml:space="preserve"> Силовой кабель с экструдированной изоляцией CU/PVC/PVC 1x25 мм2</v>
          </cell>
          <cell r="I4979" t="str">
            <v>м</v>
          </cell>
          <cell r="J4979" t="str">
            <v>Hassan Allam 30.09.2022 contract titan ED-01-0001-21</v>
          </cell>
          <cell r="K4979" t="str">
            <v>ОИС МЦСР30.09.2022</v>
          </cell>
          <cell r="L4979">
            <v>44834</v>
          </cell>
          <cell r="V4979">
            <v>117.2</v>
          </cell>
        </row>
        <row r="4980">
          <cell r="A4980">
            <v>5913</v>
          </cell>
          <cell r="E4980" t="str">
            <v xml:space="preserve"> Силовой кабель с экструдированной изоляцией CU/PVC/PVC 4x120 мм2</v>
          </cell>
          <cell r="I4980" t="str">
            <v>м</v>
          </cell>
          <cell r="J4980" t="str">
            <v>Hassan Allam 30.09.2022 contract titan ED-01-0001-21</v>
          </cell>
          <cell r="K4980" t="str">
            <v>ОИС МЦСР30.09.2022</v>
          </cell>
          <cell r="L4980">
            <v>44834</v>
          </cell>
          <cell r="V4980">
            <v>2090.5</v>
          </cell>
        </row>
        <row r="4981">
          <cell r="A4981">
            <v>5914</v>
          </cell>
          <cell r="E4981" t="str">
            <v xml:space="preserve"> Силовой кабель с экструдированной изоляцией CU/PVC/PVC 4x150 мм2</v>
          </cell>
          <cell r="I4981" t="str">
            <v>м</v>
          </cell>
          <cell r="J4981" t="str">
            <v>Hassan Allam 30.09.2022 contract titan ED-01-0001-21</v>
          </cell>
          <cell r="K4981" t="str">
            <v>ОИС МЦСР30.09.2022</v>
          </cell>
          <cell r="L4981">
            <v>44834</v>
          </cell>
          <cell r="V4981">
            <v>2481.6999999999998</v>
          </cell>
        </row>
        <row r="4982">
          <cell r="A4982">
            <v>5915</v>
          </cell>
          <cell r="E4982" t="str">
            <v xml:space="preserve"> Силовой кабель с экструдированной изоляцией CU/PVC/PVC 4x240 мм2</v>
          </cell>
          <cell r="I4982" t="str">
            <v>м</v>
          </cell>
          <cell r="J4982" t="str">
            <v>Hassan Allam 30.09.2022 contract titan ED-01-0001-21</v>
          </cell>
          <cell r="K4982" t="str">
            <v>ОИС МЦСР30.09.2022</v>
          </cell>
          <cell r="L4982">
            <v>44834</v>
          </cell>
          <cell r="V4982">
            <v>4114.7</v>
          </cell>
        </row>
        <row r="4983">
          <cell r="A4983">
            <v>5916</v>
          </cell>
          <cell r="E4983" t="str">
            <v xml:space="preserve"> Силовой кабель с экструдированной изоляцией CU/PVC/PVC 1x240 мм2</v>
          </cell>
          <cell r="I4983" t="str">
            <v>м</v>
          </cell>
          <cell r="J4983" t="str">
            <v>Hassan Allam 30.09.2022 contract titan ED-01-0001-21</v>
          </cell>
          <cell r="K4983" t="str">
            <v>ОИС МЦСР30.09.2022</v>
          </cell>
          <cell r="L4983">
            <v>44834</v>
          </cell>
          <cell r="V4983">
            <v>1231.2</v>
          </cell>
        </row>
        <row r="4984">
          <cell r="A4984">
            <v>5917</v>
          </cell>
          <cell r="E4984" t="str">
            <v xml:space="preserve"> Силовой кабель с экструдированной изоляцией CU/XLPE/LSHF 4x120 мм2</v>
          </cell>
          <cell r="I4984" t="str">
            <v>м</v>
          </cell>
          <cell r="J4984" t="str">
            <v>Hassan Allam 30.09.2022 contract titan ED-01-0001-21</v>
          </cell>
          <cell r="K4984" t="str">
            <v>ОИС МЦСР30.09.2022</v>
          </cell>
          <cell r="L4984">
            <v>44834</v>
          </cell>
          <cell r="V4984">
            <v>2090.5</v>
          </cell>
        </row>
        <row r="4985">
          <cell r="A4985">
            <v>5918</v>
          </cell>
          <cell r="E4985" t="str">
            <v>Силовой кабель с экструдированной изоляцией CU/XLPE/LSHF 4x150 мм2</v>
          </cell>
          <cell r="I4985" t="str">
            <v>м</v>
          </cell>
          <cell r="J4985" t="str">
            <v>Hassan Allam 30.09.2022 contract titan ED-01-0001-21</v>
          </cell>
          <cell r="K4985" t="str">
            <v>ОИС МЦСР30.09.2022</v>
          </cell>
          <cell r="L4985">
            <v>44834</v>
          </cell>
          <cell r="V4985">
            <v>2481.6999999999998</v>
          </cell>
        </row>
        <row r="4986">
          <cell r="A4986">
            <v>5919</v>
          </cell>
          <cell r="E4986" t="str">
            <v>Силовой кабель с экструдированной изоляцией CU/XLPE/LSHF 4x150 мм2</v>
          </cell>
          <cell r="I4986" t="str">
            <v>м</v>
          </cell>
          <cell r="J4986" t="str">
            <v>Hassan Allam 30.09.2022 contract titan ED-01-0001-21</v>
          </cell>
          <cell r="K4986" t="str">
            <v>ОИС МЦСР30.09.2022</v>
          </cell>
          <cell r="L4986">
            <v>44834</v>
          </cell>
          <cell r="V4986">
            <v>2481.6999999999998</v>
          </cell>
        </row>
        <row r="4987">
          <cell r="A4987">
            <v>5920</v>
          </cell>
          <cell r="E4987" t="str">
            <v xml:space="preserve"> Силовой кабель с экструдированной изоляцией CU/PVC/STA/PVC 4x150 мм2</v>
          </cell>
          <cell r="I4987" t="str">
            <v>м</v>
          </cell>
          <cell r="J4987" t="str">
            <v>Hassan Allam 30.09.2022 contract titan ED-01-0001-21</v>
          </cell>
          <cell r="K4987" t="str">
            <v>ОИС МЦСР30.09.2022</v>
          </cell>
          <cell r="L4987">
            <v>44834</v>
          </cell>
          <cell r="V4987">
            <v>2481.6999999999998</v>
          </cell>
        </row>
        <row r="4988">
          <cell r="A4988">
            <v>5921</v>
          </cell>
          <cell r="E4988" t="str">
            <v xml:space="preserve"> Силовой кабель с экструдированной изоляцией CU/XLPE/ATA/PVC 1x150/25 мм2</v>
          </cell>
          <cell r="I4988" t="str">
            <v>м</v>
          </cell>
          <cell r="J4988" t="str">
            <v>Hassan Allam 30.09.2022 contract titan ED-01-0001-21</v>
          </cell>
          <cell r="K4988" t="str">
            <v>ОИС МЦСР30.09.2022</v>
          </cell>
          <cell r="L4988">
            <v>44834</v>
          </cell>
          <cell r="V4988">
            <v>469</v>
          </cell>
        </row>
        <row r="4989">
          <cell r="A4989">
            <v>5922</v>
          </cell>
          <cell r="E4989" t="str">
            <v xml:space="preserve"> Силовой кабель с экструдированной изоляцией CU/PVC/STA/PVC 4x185 мм2</v>
          </cell>
          <cell r="I4989" t="str">
            <v>м</v>
          </cell>
          <cell r="J4989" t="str">
            <v>Hassan Allam 30.09.2022 contract titan ED-01-0001-21</v>
          </cell>
          <cell r="K4989" t="str">
            <v>ОИС МЦСР30.09.2022</v>
          </cell>
          <cell r="L4989">
            <v>44834</v>
          </cell>
          <cell r="V4989">
            <v>3167.5</v>
          </cell>
        </row>
        <row r="4990">
          <cell r="A4990">
            <v>5923</v>
          </cell>
          <cell r="E4990" t="str">
            <v xml:space="preserve"> Силовой кабель с экструдированной изоляцией CU/PVC/STA/PVC 4x240 мм2</v>
          </cell>
          <cell r="I4990" t="str">
            <v>м</v>
          </cell>
          <cell r="J4990" t="str">
            <v>Hassan Allam 30.09.2022 contract titan ED-01-0001-21</v>
          </cell>
          <cell r="K4990" t="str">
            <v>ОИС МЦСР30.09.2022</v>
          </cell>
          <cell r="L4990">
            <v>44834</v>
          </cell>
          <cell r="V4990">
            <v>4114.7</v>
          </cell>
        </row>
        <row r="4991">
          <cell r="A4991">
            <v>5924</v>
          </cell>
          <cell r="E4991" t="str">
            <v xml:space="preserve"> Силовой кабель с экструдированной изоляцией CU/PVC/STA/PVC 4x120 мм2</v>
          </cell>
          <cell r="I4991" t="str">
            <v>м</v>
          </cell>
          <cell r="J4991" t="str">
            <v>Hassan Allam 30.09.2022 contract titan ED-01-0001-21</v>
          </cell>
          <cell r="K4991" t="str">
            <v>ОИС МЦСР30.09.2022</v>
          </cell>
          <cell r="L4991">
            <v>44834</v>
          </cell>
          <cell r="V4991">
            <v>2090.5</v>
          </cell>
        </row>
        <row r="4992">
          <cell r="A4992">
            <v>5925</v>
          </cell>
          <cell r="E4992" t="str">
            <v xml:space="preserve"> Силовой кабель с экструдированной изоляцией CU/XLPE/ATA/PVC 1x150/18 мм2</v>
          </cell>
          <cell r="I4992" t="str">
            <v>м</v>
          </cell>
          <cell r="J4992" t="str">
            <v>Hassan Allam 30.09.2022 contract titan ED-01-0001-21</v>
          </cell>
          <cell r="K4992" t="str">
            <v>ОИС МЦСР30.09.2022</v>
          </cell>
          <cell r="L4992">
            <v>44834</v>
          </cell>
          <cell r="V4992">
            <v>469</v>
          </cell>
        </row>
        <row r="4993">
          <cell r="A4993">
            <v>5926</v>
          </cell>
          <cell r="E4993" t="str">
            <v xml:space="preserve"> Силовой кабель с экструдированной изоляцией CU/PVC/STA/PVC 5x10 мм2</v>
          </cell>
          <cell r="I4993" t="str">
            <v>м</v>
          </cell>
          <cell r="J4993" t="str">
            <v>Hassan Allam 30.09.2022 contract titan ED-01-0001-21</v>
          </cell>
          <cell r="K4993" t="str">
            <v>ОИС МЦСР30.09.2022</v>
          </cell>
          <cell r="L4993">
            <v>44834</v>
          </cell>
          <cell r="V4993">
            <v>221.6</v>
          </cell>
        </row>
        <row r="4994">
          <cell r="A4994">
            <v>5927</v>
          </cell>
          <cell r="E4994" t="str">
            <v xml:space="preserve"> Силовой кабель с экструдированной изоляцией CU/XLPE/STA/PVC 4x10 мм2</v>
          </cell>
          <cell r="I4994" t="str">
            <v>м</v>
          </cell>
          <cell r="J4994" t="str">
            <v>Hassan Allam 30.09.2022 contract titan ED-01-0001-21</v>
          </cell>
          <cell r="K4994" t="str">
            <v>ОИС МЦСР30.09.2022</v>
          </cell>
          <cell r="L4994">
            <v>44834</v>
          </cell>
          <cell r="V4994">
            <v>163.6</v>
          </cell>
        </row>
        <row r="4995">
          <cell r="A4995">
            <v>5928</v>
          </cell>
          <cell r="E4995" t="str">
            <v xml:space="preserve"> Силовой кабель с экструдированной изоляцией CU/XLPE/STA/MDPE 4x25 мм2</v>
          </cell>
          <cell r="I4995" t="str">
            <v>м</v>
          </cell>
          <cell r="J4995" t="str">
            <v>Hassan Allam 30.09.2022 contract titan ED-01-0001-21</v>
          </cell>
          <cell r="K4995" t="str">
            <v>ОИС МЦСР30.09.2022</v>
          </cell>
          <cell r="L4995">
            <v>44834</v>
          </cell>
          <cell r="V4995">
            <v>444.2</v>
          </cell>
        </row>
        <row r="4996">
          <cell r="A4996">
            <v>5929</v>
          </cell>
          <cell r="E4996" t="str">
            <v xml:space="preserve"> Силовой кабель с экструдированной изоляцией CU/XLPE/STA/MDPE 4x35 мм2</v>
          </cell>
          <cell r="I4996" t="str">
            <v>м</v>
          </cell>
          <cell r="J4996" t="str">
            <v>Hassan Allam 30.09.2022 contract titan ED-01-0001-21</v>
          </cell>
          <cell r="K4996" t="str">
            <v>ОИС МЦСР30.09.2022</v>
          </cell>
          <cell r="L4996">
            <v>44834</v>
          </cell>
          <cell r="V4996">
            <v>707</v>
          </cell>
        </row>
        <row r="4997">
          <cell r="A4997">
            <v>5930</v>
          </cell>
          <cell r="E4997" t="str">
            <v xml:space="preserve"> Силовой кабель с экструдированной изоляцией CU/XLPE/STA/PVC 4x70 мм2</v>
          </cell>
          <cell r="I4997" t="str">
            <v>м</v>
          </cell>
          <cell r="J4997" t="str">
            <v>Hassan Allam 30.09.2022 contract titan ED-01-0001-21</v>
          </cell>
          <cell r="K4997" t="str">
            <v>ОИС МЦСР30.09.2022</v>
          </cell>
          <cell r="L4997">
            <v>44834</v>
          </cell>
          <cell r="V4997">
            <v>1191.5999999999999</v>
          </cell>
        </row>
        <row r="4998">
          <cell r="A4998">
            <v>5931</v>
          </cell>
          <cell r="E4998" t="str">
            <v xml:space="preserve"> Силовой кабель с экструдированной изоляцией CU/XLPE/STA/PVC 4x120 мм2</v>
          </cell>
          <cell r="I4998" t="str">
            <v>м</v>
          </cell>
          <cell r="J4998" t="str">
            <v>Hassan Allam 30.09.2022 contract titan ED-01-0001-21</v>
          </cell>
          <cell r="K4998" t="str">
            <v>ОИС МЦСР30.09.2022</v>
          </cell>
          <cell r="L4998">
            <v>44834</v>
          </cell>
          <cell r="V4998">
            <v>2090.5</v>
          </cell>
        </row>
        <row r="4999">
          <cell r="A4999">
            <v>5932</v>
          </cell>
          <cell r="E4999" t="str">
            <v xml:space="preserve"> Силовой кабель с экструдированной изоляцией CU/XLPE/STA/MDPE 4x150 мм2</v>
          </cell>
          <cell r="I4999" t="str">
            <v>м</v>
          </cell>
          <cell r="J4999" t="str">
            <v>Hassan Allam 30.09.2022 contract titan ED-01-0001-21</v>
          </cell>
          <cell r="K4999" t="str">
            <v>ОИС МЦСР30.09.2022</v>
          </cell>
          <cell r="L4999">
            <v>44834</v>
          </cell>
          <cell r="V4999">
            <v>2481.6999999999998</v>
          </cell>
        </row>
        <row r="5000">
          <cell r="A5000">
            <v>5933</v>
          </cell>
          <cell r="E5000" t="str">
            <v xml:space="preserve"> Силовой кабель с экструдированной изоляцией CU/XLPE/STA/MDPE 4x240 мм2</v>
          </cell>
          <cell r="I5000" t="str">
            <v>м</v>
          </cell>
          <cell r="J5000" t="str">
            <v>Hassan Allam 30.09.2022 contract titan ED-01-0001-21</v>
          </cell>
          <cell r="K5000" t="str">
            <v>ОИС МЦСР30.09.2022</v>
          </cell>
          <cell r="L5000">
            <v>44834</v>
          </cell>
          <cell r="V5000">
            <v>4114.7</v>
          </cell>
        </row>
        <row r="5001">
          <cell r="A5001">
            <v>5934</v>
          </cell>
          <cell r="E5001" t="str">
            <v xml:space="preserve"> Силовой кабель с экструдированной изоляцией CU/XLPE/STA/PVC 3x4 мм2</v>
          </cell>
          <cell r="I5001" t="str">
            <v>м</v>
          </cell>
          <cell r="J5001" t="str">
            <v>Hassan Allam 30.09.2022 contract titan ED-01-0001-21</v>
          </cell>
          <cell r="K5001" t="str">
            <v>ОИС МЦСР30.09.2022</v>
          </cell>
          <cell r="L5001">
            <v>44834</v>
          </cell>
          <cell r="V5001">
            <v>82</v>
          </cell>
        </row>
        <row r="5002">
          <cell r="A5002">
            <v>5935</v>
          </cell>
          <cell r="E5002" t="str">
            <v xml:space="preserve"> Силовой кабель с экструдированной изоляцией CU/XLPE/STA/PVC 4x16 мм2</v>
          </cell>
          <cell r="I5002" t="str">
            <v>м</v>
          </cell>
          <cell r="J5002" t="str">
            <v>Hassan Allam 30.09.2022 contract titan ED-01-0001-21</v>
          </cell>
          <cell r="K5002" t="str">
            <v>ОИС МЦСР30.09.2022</v>
          </cell>
          <cell r="L5002">
            <v>44834</v>
          </cell>
          <cell r="V5002">
            <v>305</v>
          </cell>
        </row>
        <row r="5003">
          <cell r="A5003">
            <v>5936</v>
          </cell>
          <cell r="E5003" t="str">
            <v xml:space="preserve"> Силовой кабель с экструдированной изоляцией CU/XLPE/STA/PVC 4x50 мм2</v>
          </cell>
          <cell r="I5003" t="str">
            <v>м</v>
          </cell>
          <cell r="J5003" t="str">
            <v>Hassan Allam 30.09.2022 contract titan ED-01-0001-21</v>
          </cell>
          <cell r="K5003" t="str">
            <v>ОИС МЦСР30.09.2022</v>
          </cell>
          <cell r="L5003">
            <v>44834</v>
          </cell>
          <cell r="V5003">
            <v>828.6</v>
          </cell>
        </row>
        <row r="5004">
          <cell r="A5004">
            <v>5937</v>
          </cell>
          <cell r="E5004" t="str">
            <v xml:space="preserve"> Силовой кабель с экструдированной изоляцией CU/XLPE/STA/PVC 4x95 мм2</v>
          </cell>
          <cell r="I5004" t="str">
            <v>м</v>
          </cell>
          <cell r="J5004" t="str">
            <v>Hassan Allam 30.09.2022 contract titan ED-01-0001-21</v>
          </cell>
          <cell r="K5004" t="str">
            <v>ОИС МЦСР30.09.2022</v>
          </cell>
          <cell r="L5004">
            <v>44834</v>
          </cell>
          <cell r="V5004">
            <v>1751</v>
          </cell>
        </row>
        <row r="5005">
          <cell r="A5005">
            <v>5938</v>
          </cell>
          <cell r="E5005" t="str">
            <v xml:space="preserve"> Силовой кабель с экструдированной изоляцией CU/XLPE/STA/MDPE 4x185 мм2</v>
          </cell>
          <cell r="I5005" t="str">
            <v>м</v>
          </cell>
          <cell r="J5005" t="str">
            <v>Hassan Allam 30.09.2022 contract titan ED-01-0001-21</v>
          </cell>
          <cell r="K5005" t="str">
            <v>ОИС МЦСР30.09.2022</v>
          </cell>
          <cell r="L5005">
            <v>44834</v>
          </cell>
          <cell r="V5005">
            <v>3167.5</v>
          </cell>
        </row>
        <row r="5006">
          <cell r="A5006">
            <v>5939</v>
          </cell>
          <cell r="E5006" t="str">
            <v xml:space="preserve"> Силовой кабель с экструдированной изоляцией CU/PVC/LSHF 4x4 мм2</v>
          </cell>
          <cell r="I5006" t="str">
            <v>м</v>
          </cell>
          <cell r="J5006" t="str">
            <v>Hassan Allam 30.09.2022 contract titan ED-01-0001-21</v>
          </cell>
          <cell r="K5006" t="str">
            <v>ОИС МЦСР30.09.2022</v>
          </cell>
          <cell r="L5006">
            <v>44834</v>
          </cell>
          <cell r="V5006">
            <v>62</v>
          </cell>
        </row>
        <row r="5007">
          <cell r="A5007">
            <v>5940</v>
          </cell>
          <cell r="E5007" t="str">
            <v xml:space="preserve"> Силовой кабель с экструдированной изоляцией CU/PVC/STA/PVC 5x4 мм2</v>
          </cell>
          <cell r="I5007" t="str">
            <v>м</v>
          </cell>
          <cell r="J5007" t="str">
            <v>Hassan Allam 30.09.2022 contract titan ED-01-0001-21</v>
          </cell>
          <cell r="K5007" t="str">
            <v>ОИС МЦСР30.09.2022</v>
          </cell>
          <cell r="L5007">
            <v>44834</v>
          </cell>
          <cell r="V5007">
            <v>149.05000000000001</v>
          </cell>
        </row>
        <row r="5008">
          <cell r="A5008">
            <v>5942</v>
          </cell>
          <cell r="E5008" t="str">
            <v xml:space="preserve"> Силовой кабель с экструдированной изоляцией CU/PVC/PVC 5x16 мм2</v>
          </cell>
          <cell r="I5008" t="str">
            <v>м</v>
          </cell>
          <cell r="J5008" t="str">
            <v>Hassan Allam 30.09.2022 contract titan ED-01-0001-21</v>
          </cell>
          <cell r="K5008" t="str">
            <v>ОИС МЦСР30.09.2022</v>
          </cell>
          <cell r="L5008">
            <v>44834</v>
          </cell>
          <cell r="V5008">
            <v>335.6</v>
          </cell>
        </row>
        <row r="5009">
          <cell r="A5009">
            <v>5943</v>
          </cell>
          <cell r="E5009" t="str">
            <v xml:space="preserve"> Силовой кабель с экструдированной изоляцией CU/PVC/PVC 3x2.5 мм2</v>
          </cell>
          <cell r="I5009" t="str">
            <v>м</v>
          </cell>
          <cell r="J5009" t="str">
            <v>Hassan Allam 30.09.2022 contract titan ED-01-0001-21</v>
          </cell>
          <cell r="K5009" t="str">
            <v>ОИС МЦСР30.09.2022</v>
          </cell>
          <cell r="L5009">
            <v>44834</v>
          </cell>
          <cell r="V5009">
            <v>38.799999999999997</v>
          </cell>
        </row>
        <row r="5010">
          <cell r="A5010">
            <v>5944</v>
          </cell>
          <cell r="E5010" t="str">
            <v xml:space="preserve"> Силовой кабель с экструдированной изоляцией CU/PVC/PVC 5x10 мм2</v>
          </cell>
          <cell r="I5010" t="str">
            <v>м</v>
          </cell>
          <cell r="J5010" t="str">
            <v>Hassan Allam 30.09.2022 contract titan ED-01-0001-21</v>
          </cell>
          <cell r="K5010" t="str">
            <v>ОИС МЦСР30.09.2022</v>
          </cell>
          <cell r="L5010">
            <v>44834</v>
          </cell>
          <cell r="V5010">
            <v>221</v>
          </cell>
        </row>
        <row r="5011">
          <cell r="A5011">
            <v>5945</v>
          </cell>
          <cell r="E5011" t="str">
            <v xml:space="preserve"> Силовой кабель с экструдированной изоляцией CU/PVC/PVC 5x16 мм2</v>
          </cell>
          <cell r="I5011" t="str">
            <v>м</v>
          </cell>
          <cell r="J5011" t="str">
            <v>Hassan Allam 30.09.2022 contract titan ED-01-0001-21</v>
          </cell>
          <cell r="K5011" t="str">
            <v>ОИС МЦСР30.09.2022</v>
          </cell>
          <cell r="L5011">
            <v>44834</v>
          </cell>
          <cell r="V5011">
            <v>340.1</v>
          </cell>
        </row>
        <row r="5012">
          <cell r="A5012">
            <v>5946</v>
          </cell>
          <cell r="E5012" t="str">
            <v xml:space="preserve"> Силовой кабель с экструдированной изоляцией CU/PVC/PVC 5x25 мм2</v>
          </cell>
          <cell r="I5012" t="str">
            <v>м</v>
          </cell>
          <cell r="J5012" t="str">
            <v>Hassan Allam 30.09.2022 contract titan ED-01-0001-21</v>
          </cell>
          <cell r="K5012" t="str">
            <v>ОИС МЦСР30.09.2022</v>
          </cell>
          <cell r="L5012">
            <v>44834</v>
          </cell>
          <cell r="V5012">
            <v>549.85</v>
          </cell>
        </row>
        <row r="5013">
          <cell r="A5013">
            <v>5947</v>
          </cell>
          <cell r="E5013" t="str">
            <v xml:space="preserve"> Силовой кабель</v>
          </cell>
          <cell r="I5013" t="str">
            <v>м</v>
          </cell>
          <cell r="J5013" t="str">
            <v>El-sewedy  Offer 14.09.2022</v>
          </cell>
          <cell r="K5013" t="str">
            <v>ОИС МЦСР14.09.2022</v>
          </cell>
          <cell r="L5013">
            <v>44818</v>
          </cell>
          <cell r="V5013">
            <v>534.75</v>
          </cell>
        </row>
        <row r="5014">
          <cell r="A5014">
            <v>5948</v>
          </cell>
          <cell r="E5014" t="str">
            <v xml:space="preserve"> Силовой кабель</v>
          </cell>
          <cell r="I5014" t="str">
            <v>м</v>
          </cell>
          <cell r="J5014" t="str">
            <v>El-sewedy  Offer 14.09.2022</v>
          </cell>
          <cell r="K5014" t="str">
            <v>ОИС МЦСР14.09.2022</v>
          </cell>
          <cell r="L5014">
            <v>44818</v>
          </cell>
          <cell r="V5014">
            <v>439.26</v>
          </cell>
        </row>
        <row r="5015">
          <cell r="A5015">
            <v>5949</v>
          </cell>
          <cell r="E5015" t="str">
            <v xml:space="preserve"> Силовой кабель</v>
          </cell>
          <cell r="I5015" t="str">
            <v>м</v>
          </cell>
          <cell r="J5015" t="str">
            <v>El-sewedy  Offer 14.09.2022</v>
          </cell>
          <cell r="K5015" t="str">
            <v>ОИС МЦСР14.09.2022</v>
          </cell>
          <cell r="L5015">
            <v>44818</v>
          </cell>
          <cell r="V5015">
            <v>599.66000000000008</v>
          </cell>
        </row>
        <row r="5016">
          <cell r="A5016">
            <v>5950</v>
          </cell>
          <cell r="E5016" t="str">
            <v xml:space="preserve"> Силовой кабель</v>
          </cell>
          <cell r="I5016" t="str">
            <v>м</v>
          </cell>
          <cell r="J5016" t="str">
            <v>El-sewedy  Offer 14.09.2022</v>
          </cell>
          <cell r="K5016" t="str">
            <v>ОИС МЦСР14.09.2022</v>
          </cell>
          <cell r="L5016">
            <v>44818</v>
          </cell>
          <cell r="V5016">
            <v>792.25</v>
          </cell>
        </row>
        <row r="5017">
          <cell r="A5017">
            <v>5951</v>
          </cell>
          <cell r="E5017" t="str">
            <v xml:space="preserve"> Силовой кабель</v>
          </cell>
          <cell r="I5017" t="str">
            <v>м</v>
          </cell>
          <cell r="J5017" t="str">
            <v>El-sewedy  Offer 14.09.2022</v>
          </cell>
          <cell r="K5017" t="str">
            <v>ОИС МЦСР14.09.2022</v>
          </cell>
          <cell r="L5017">
            <v>44818</v>
          </cell>
          <cell r="V5017">
            <v>1570.4</v>
          </cell>
        </row>
        <row r="5018">
          <cell r="A5018">
            <v>5952</v>
          </cell>
          <cell r="E5018" t="str">
            <v xml:space="preserve"> Силовой кабель</v>
          </cell>
          <cell r="I5018" t="str">
            <v>м</v>
          </cell>
          <cell r="J5018" t="str">
            <v>El-sewedy  Offer 14.09.2022</v>
          </cell>
          <cell r="K5018" t="str">
            <v>ОИС МЦСР14.09.2022</v>
          </cell>
          <cell r="L5018">
            <v>44818</v>
          </cell>
          <cell r="V5018">
            <v>2380.9</v>
          </cell>
        </row>
        <row r="5019">
          <cell r="A5019">
            <v>5953</v>
          </cell>
          <cell r="E5019" t="str">
            <v xml:space="preserve"> Силовой кабель</v>
          </cell>
          <cell r="I5019" t="str">
            <v>м</v>
          </cell>
          <cell r="J5019" t="str">
            <v>El-sewedy  Offer 14.09.2022</v>
          </cell>
          <cell r="K5019" t="str">
            <v>ОИС МЦСР14.09.2022</v>
          </cell>
          <cell r="L5019">
            <v>44818</v>
          </cell>
          <cell r="V5019">
            <v>2969.11</v>
          </cell>
        </row>
        <row r="5020">
          <cell r="A5020">
            <v>5954</v>
          </cell>
          <cell r="E5020" t="str">
            <v xml:space="preserve"> Силовой кабель</v>
          </cell>
          <cell r="I5020" t="str">
            <v>м</v>
          </cell>
          <cell r="J5020" t="str">
            <v>El-sewedy  Offer 14.09.2022</v>
          </cell>
          <cell r="K5020" t="str">
            <v>ОИС МЦСР14.09.2022</v>
          </cell>
          <cell r="L5020">
            <v>44818</v>
          </cell>
          <cell r="V5020">
            <v>3873.93</v>
          </cell>
        </row>
        <row r="5021">
          <cell r="A5021">
            <v>5955</v>
          </cell>
          <cell r="E5021" t="str">
            <v xml:space="preserve"> Силовой кабель</v>
          </cell>
          <cell r="I5021" t="str">
            <v>м</v>
          </cell>
          <cell r="J5021" t="str">
            <v>El-sewedy  Offer 14.09.2022</v>
          </cell>
          <cell r="K5021" t="str">
            <v>ОИС МЦСР14.09.2022</v>
          </cell>
          <cell r="L5021">
            <v>44818</v>
          </cell>
          <cell r="V5021">
            <v>1140.56</v>
          </cell>
        </row>
        <row r="5022">
          <cell r="A5022">
            <v>5956</v>
          </cell>
          <cell r="E5022" t="str">
            <v xml:space="preserve"> Силовой кабель</v>
          </cell>
          <cell r="I5022" t="str">
            <v>м</v>
          </cell>
          <cell r="J5022" t="str">
            <v>El-sewedy  Offer 14.09.2022</v>
          </cell>
          <cell r="K5022" t="str">
            <v>ОИС МЦСР14.09.2022</v>
          </cell>
          <cell r="L5022">
            <v>44818</v>
          </cell>
          <cell r="V5022">
            <v>1938.6499999999999</v>
          </cell>
        </row>
        <row r="5023">
          <cell r="A5023">
            <v>5957</v>
          </cell>
          <cell r="E5023" t="str">
            <v xml:space="preserve"> Силовой кабель</v>
          </cell>
          <cell r="I5023" t="str">
            <v>м</v>
          </cell>
          <cell r="J5023" t="str">
            <v>El-sewedy  Offer 14.09.2022</v>
          </cell>
          <cell r="K5023" t="str">
            <v>ОИС МЦСР14.09.2022</v>
          </cell>
          <cell r="L5023">
            <v>44818</v>
          </cell>
          <cell r="V5023">
            <v>802.46</v>
          </cell>
        </row>
        <row r="5024">
          <cell r="A5024">
            <v>5958</v>
          </cell>
          <cell r="E5024" t="str">
            <v xml:space="preserve"> Силовой кабель</v>
          </cell>
          <cell r="I5024" t="str">
            <v>м</v>
          </cell>
          <cell r="J5024" t="str">
            <v>El-sewedy  Offer 14.09.2022</v>
          </cell>
          <cell r="K5024" t="str">
            <v>ОИС МЦСР14.09.2022</v>
          </cell>
          <cell r="L5024">
            <v>44818</v>
          </cell>
          <cell r="V5024">
            <v>888.6</v>
          </cell>
        </row>
        <row r="5025">
          <cell r="A5025">
            <v>5959</v>
          </cell>
          <cell r="E5025" t="str">
            <v xml:space="preserve">WEATHER PROOF /OCEAN 2 - LAMPS , OCE2120LED , 2X18W, 2x1800lm /Lamp Efficacy  100 lm/W -ВНУТРЕННЕЕ ОСВЕЩЕНИЕ Светодиодные лампы -Рейтинг IP/65
Рейтинг IK 10 Материал светильника Стандартный Поликарбонат с отражателем из листовой стали
А+ / 220–240 В переменного тока 50/60 Гц, II- 20°C / +50°C50.000 часов ,Высота монтажной поверхности 110 мм ,Длина х Ширина1278X160IP -
</v>
          </cell>
          <cell r="I5025" t="str">
            <v>шт.</v>
          </cell>
          <cell r="J5025" t="str">
            <v>El-sewedy  Offer 12.12.2022</v>
          </cell>
          <cell r="K5025" t="str">
            <v>El-sewedy  Offer 12.12.2022</v>
          </cell>
          <cell r="L5025">
            <v>44907</v>
          </cell>
          <cell r="V5025">
            <v>782.8947368421052</v>
          </cell>
        </row>
        <row r="5026">
          <cell r="A5026">
            <v>5960</v>
          </cell>
          <cell r="E5026" t="str">
            <v>Короб прямой ККБ-П-0,65/0,4-1-М (4 класс безопасности  по ОПБ-88/97 НП-001-97 ККБ-П-0,65/0,4-1-М</v>
          </cell>
          <cell r="I5026" t="str">
            <v>шт.</v>
          </cell>
          <cell r="J5026" t="str">
            <v>ЭСКМ</v>
          </cell>
          <cell r="K5026" t="str">
            <v xml:space="preserve">Прайс-лист ЭСКМ от 29.03.2022 на период </v>
          </cell>
          <cell r="L5026">
            <v>44649</v>
          </cell>
          <cell r="V5026">
            <v>10400.934974461608</v>
          </cell>
        </row>
        <row r="5027">
          <cell r="A5027">
            <v>5961</v>
          </cell>
          <cell r="E5027" t="str">
            <v>Короб прямой ККБ-П-0,65/0,4-2-М (4 класс безопасности  по ОПБ-88/97 НП-001-97 )</v>
          </cell>
          <cell r="I5027" t="str">
            <v>шт.</v>
          </cell>
          <cell r="J5027" t="str">
            <v>ЭСКМ</v>
          </cell>
          <cell r="K5027" t="str">
            <v xml:space="preserve">Прайс-лист ЭСКМ от 29.03.2022 на период </v>
          </cell>
          <cell r="L5027">
            <v>44649</v>
          </cell>
          <cell r="V5027">
            <v>16212.270917302088</v>
          </cell>
        </row>
        <row r="5028">
          <cell r="A5028">
            <v>5962</v>
          </cell>
          <cell r="E5028" t="str">
            <v>Короб прямой ККБ-П-0,65/0,6-0,5-М (4 класс безопасности  по ОПБ-88/97 НП-001-97 )</v>
          </cell>
          <cell r="I5028" t="str">
            <v>шт.</v>
          </cell>
          <cell r="J5028" t="str">
            <v>ЭСКМ</v>
          </cell>
          <cell r="K5028" t="str">
            <v xml:space="preserve">Прайс-лист ЭСКМ от 29.03.2022 на период </v>
          </cell>
          <cell r="L5028">
            <v>44649</v>
          </cell>
          <cell r="V5028">
            <v>5200.4711734011044</v>
          </cell>
        </row>
        <row r="5029">
          <cell r="A5029">
            <v>5963</v>
          </cell>
          <cell r="E5029" t="str">
            <v>Короб прямой ККБ-П-0,65/0,6-1-М (4 класс безопасности  по ОПБ-88/97 НП-001-97 )</v>
          </cell>
          <cell r="I5029" t="str">
            <v>шт.</v>
          </cell>
          <cell r="J5029" t="str">
            <v>ЭСКМ</v>
          </cell>
          <cell r="K5029" t="str">
            <v xml:space="preserve">Прайс-лист ЭСКМ от 29.03.2022 на период </v>
          </cell>
          <cell r="L5029">
            <v>44649</v>
          </cell>
          <cell r="V5029">
            <v>11301.503239959224</v>
          </cell>
        </row>
        <row r="5030">
          <cell r="A5030">
            <v>5964</v>
          </cell>
          <cell r="E5030" t="str">
            <v>Короб прямой ККБ-П-0,65/0,6-1,5-М (4 класс безопасности  по ОПБ-88/97 НП-001-97 )</v>
          </cell>
          <cell r="I5030" t="str">
            <v>шт.</v>
          </cell>
          <cell r="J5030" t="str">
            <v>ЭСКМ</v>
          </cell>
          <cell r="K5030" t="str">
            <v xml:space="preserve">Прайс-лист ЭСКМ от 29.03.2022 на период </v>
          </cell>
          <cell r="L5030">
            <v>44649</v>
          </cell>
          <cell r="V5030">
            <v>12306.080486584417</v>
          </cell>
        </row>
        <row r="5031">
          <cell r="A5031">
            <v>5965</v>
          </cell>
          <cell r="E5031" t="str">
            <v>Короб прямой ККБ-П-0,65/0,6-2-М (4 класс безопасности  по ОПБ-88/97 НП-001-97 )</v>
          </cell>
          <cell r="I5031" t="str">
            <v>шт.</v>
          </cell>
          <cell r="J5031" t="str">
            <v>ЭСКМ</v>
          </cell>
          <cell r="K5031" t="str">
            <v xml:space="preserve">Прайс-лист ЭСКМ от 29.03.2022 на период </v>
          </cell>
          <cell r="L5031">
            <v>44649</v>
          </cell>
          <cell r="V5031">
            <v>17826.629199299059</v>
          </cell>
        </row>
        <row r="5032">
          <cell r="A5032">
            <v>5966</v>
          </cell>
          <cell r="E5032" t="str">
            <v>Короб прямой ККБ-П-0,95/0,6-1-М (4 класс безопасности  по ОПБ-88/97 НП-001-97 )</v>
          </cell>
          <cell r="I5032" t="str">
            <v>шт.</v>
          </cell>
          <cell r="J5032" t="str">
            <v>ЭСКМ</v>
          </cell>
          <cell r="K5032" t="str">
            <v xml:space="preserve">Прайс-лист ЭСКМ от 29.03.2022 на период </v>
          </cell>
          <cell r="L5032">
            <v>44649</v>
          </cell>
          <cell r="V5032">
            <v>13339.137084931759</v>
          </cell>
        </row>
        <row r="5033">
          <cell r="A5033">
            <v>5967</v>
          </cell>
          <cell r="E5033" t="str">
            <v>Короб прямойККБ-П-0,95/0,6-2-М (4 класс безопасности  по ОПБ-88/97 НП-001-97 )</v>
          </cell>
          <cell r="I5033" t="str">
            <v>шт.</v>
          </cell>
          <cell r="J5033" t="str">
            <v>ЭСКМ</v>
          </cell>
          <cell r="K5033" t="str">
            <v xml:space="preserve">Прайс-лист ЭСКМ от 29.03.2022 на период </v>
          </cell>
          <cell r="L5033">
            <v>44649</v>
          </cell>
          <cell r="V5033">
            <v>21744.290991984013</v>
          </cell>
        </row>
        <row r="5034">
          <cell r="A5034">
            <v>5968</v>
          </cell>
          <cell r="E5034" t="str">
            <v>Короб угловой с поворотом вверх на 45ºККБ-УВ-0,65/0,4-М (4 класс безопасности  по ОПБ-88/97 НП-001-97 )</v>
          </cell>
          <cell r="I5034" t="str">
            <v>шт.</v>
          </cell>
          <cell r="J5034" t="str">
            <v>ЭСКМ</v>
          </cell>
          <cell r="K5034" t="str">
            <v xml:space="preserve">Прайс-лист ЭСКМ от 29.03.2022 на период </v>
          </cell>
          <cell r="L5034">
            <v>44649</v>
          </cell>
          <cell r="V5034">
            <v>9277.7825912984772</v>
          </cell>
        </row>
        <row r="5035">
          <cell r="A5035">
            <v>5969</v>
          </cell>
          <cell r="E5035" t="str">
            <v>Короб угловой с поворотом вверх на 45ºККБ-УВ-0,65/0,6-М (4 класс безопасности  по ОПБ-88/97 НП-001-97 )</v>
          </cell>
          <cell r="I5035" t="str">
            <v>шт.</v>
          </cell>
          <cell r="J5035" t="str">
            <v>ЭСКМ</v>
          </cell>
          <cell r="K5035" t="str">
            <v xml:space="preserve">Прайс-лист ЭСКМ от 29.03.2022 на период </v>
          </cell>
          <cell r="L5035">
            <v>44649</v>
          </cell>
          <cell r="V5035">
            <v>9876.9605740519964</v>
          </cell>
        </row>
        <row r="5036">
          <cell r="A5036">
            <v>5970</v>
          </cell>
          <cell r="E5036" t="str">
            <v>Короб угловой с поворотом вверх на 45ºККБ-УВ-0,95/0,6-М (4 класс безопасности  по ОПБ-88/97 НП-001-97 )</v>
          </cell>
          <cell r="I5036" t="str">
            <v>шт.</v>
          </cell>
          <cell r="J5036" t="str">
            <v>ЭСКМ</v>
          </cell>
          <cell r="K5036" t="str">
            <v xml:space="preserve">Прайс-лист ЭСКМ от 29.03.2022 на период </v>
          </cell>
          <cell r="L5036">
            <v>44649</v>
          </cell>
          <cell r="V5036">
            <v>12774.865846029294</v>
          </cell>
        </row>
        <row r="5037">
          <cell r="A5037">
            <v>5971</v>
          </cell>
          <cell r="E5037" t="str">
            <v>Короб угловой с поворотом вниз на 45ºККБ-УН-0,65/0,4-М (4 класс безопасности  по ОПБ-88/97 НП-001-97 )</v>
          </cell>
          <cell r="I5037" t="str">
            <v>шт.</v>
          </cell>
          <cell r="J5037" t="str">
            <v>ЭСКМ</v>
          </cell>
          <cell r="K5037" t="str">
            <v xml:space="preserve">Прайс-лист ЭСКМ от 29.03.2022 на период </v>
          </cell>
          <cell r="L5037">
            <v>44649</v>
          </cell>
          <cell r="V5037">
            <v>8138.8600498330097</v>
          </cell>
        </row>
        <row r="5038">
          <cell r="A5038">
            <v>5972</v>
          </cell>
          <cell r="E5038" t="str">
            <v>Короб угловой с поворотом вниз на 45ºККБ-УН-0,65/0,6-М (4 класс безопасности  по ОПБ-88/97 НП-001-97 )</v>
          </cell>
          <cell r="I5038" t="str">
            <v>шт.</v>
          </cell>
          <cell r="J5038" t="str">
            <v>ЭСКМ</v>
          </cell>
          <cell r="K5038" t="str">
            <v xml:space="preserve">Прайс-лист ЭСКМ от 29.03.2022 на период </v>
          </cell>
          <cell r="L5038">
            <v>44649</v>
          </cell>
          <cell r="V5038">
            <v>9010.3301441179137</v>
          </cell>
        </row>
        <row r="5039">
          <cell r="A5039">
            <v>5973</v>
          </cell>
          <cell r="E5039" t="str">
            <v>Короб угловой с поворотом вниз на 45ºККБ-УН-0,95/0,6-М (4 класс безопасности  по ОПБ-88/97 НП-001-97 )</v>
          </cell>
          <cell r="I5039" t="str">
            <v>шт.</v>
          </cell>
          <cell r="J5039" t="str">
            <v>ЭСКМ</v>
          </cell>
          <cell r="K5039" t="str">
            <v xml:space="preserve">Прайс-лист ЭСКМ от 29.03.2022 на период </v>
          </cell>
          <cell r="L5039">
            <v>44649</v>
          </cell>
          <cell r="V5039">
            <v>11775.093736340046</v>
          </cell>
        </row>
        <row r="5040">
          <cell r="A5040">
            <v>5974</v>
          </cell>
          <cell r="E5040" t="str">
            <v>Короб угловой с внутренним углом поворота на 45ºККБ-УГВ-0,65/0,4-М (4 класс безопасности  по ОПБ-88/97 НП-001-97 )</v>
          </cell>
          <cell r="I5040" t="str">
            <v>шт.</v>
          </cell>
          <cell r="J5040" t="str">
            <v>ЭСКМ</v>
          </cell>
          <cell r="K5040" t="str">
            <v xml:space="preserve">Прайс-лист ЭСКМ от 29.03.2022 на период </v>
          </cell>
          <cell r="L5040">
            <v>44649</v>
          </cell>
          <cell r="V5040">
            <v>9241.5664177935778</v>
          </cell>
        </row>
        <row r="5041">
          <cell r="A5041">
            <v>5975</v>
          </cell>
          <cell r="E5041" t="str">
            <v>Короб угловой с внутренним углом поворота на 45ºККБ-УГВ-0,65/0,6-М (4 класс безопасности  по ОПБ-88/97 НП-001-97 )</v>
          </cell>
          <cell r="I5041" t="str">
            <v>шт.</v>
          </cell>
          <cell r="J5041" t="str">
            <v>ЭСКМ</v>
          </cell>
          <cell r="K5041" t="str">
            <v xml:space="preserve">Прайс-лист ЭСКМ от 29.03.2022 на период </v>
          </cell>
          <cell r="L5041">
            <v>44649</v>
          </cell>
          <cell r="V5041">
            <v>10194.224388259572</v>
          </cell>
        </row>
        <row r="5042">
          <cell r="A5042">
            <v>5976</v>
          </cell>
          <cell r="E5042" t="str">
            <v>Короб угловой с внутренним углом поворота на 45ºККБ-УГВ-0,95/0,6-М (4 класс безопасности  по ОПБ-88/97 НП-001-97 )</v>
          </cell>
          <cell r="I5042" t="str">
            <v>шт.</v>
          </cell>
          <cell r="J5042" t="str">
            <v>ЭСКМ</v>
          </cell>
          <cell r="K5042" t="str">
            <v xml:space="preserve">Прайс-лист ЭСКМ от 29.03.2022 на период </v>
          </cell>
          <cell r="L5042">
            <v>44649</v>
          </cell>
          <cell r="V5042">
            <v>12026.077226429621</v>
          </cell>
        </row>
        <row r="5043">
          <cell r="A5043">
            <v>5977</v>
          </cell>
          <cell r="E5043" t="str">
            <v>Короб угловой с наружным углом поворота на 45ºККБ-УГН-0,65/0,4-М (4 класс безопасности  по ОПБ-88/97 НП-001-97 )</v>
          </cell>
          <cell r="I5043" t="str">
            <v>шт.</v>
          </cell>
          <cell r="J5043" t="str">
            <v>ЭСКМ</v>
          </cell>
          <cell r="K5043" t="str">
            <v xml:space="preserve">Прайс-лист ЭСКМ от 29.03.2022 на период </v>
          </cell>
          <cell r="L5043">
            <v>44649</v>
          </cell>
          <cell r="V5043">
            <v>9255.9344823646497</v>
          </cell>
        </row>
        <row r="5044">
          <cell r="A5044">
            <v>5978</v>
          </cell>
          <cell r="E5044" t="str">
            <v>Короб угловой с наружным углом поворота на 45ºККБ-УГН-0,65/0,6-М (4 класс безопасности  по ОПБ-88/97 НП-001-97 )</v>
          </cell>
          <cell r="I5044" t="str">
            <v>шт.</v>
          </cell>
          <cell r="J5044" t="str">
            <v>ЭСКМ</v>
          </cell>
          <cell r="K5044" t="str">
            <v xml:space="preserve">Прайс-лист ЭСКМ от 29.03.2022 на период </v>
          </cell>
          <cell r="L5044">
            <v>44649</v>
          </cell>
          <cell r="V5044">
            <v>9139.6400426879463</v>
          </cell>
        </row>
        <row r="5045">
          <cell r="A5045">
            <v>5979</v>
          </cell>
          <cell r="E5045" t="str">
            <v>Короб угловой с наружным углом поворота на 45ºККБ-УГН-0,95/0,6-М (4 класс безопасности  по ОПБ-88/97 НП-001-97 )</v>
          </cell>
          <cell r="I5045" t="str">
            <v>шт.</v>
          </cell>
          <cell r="J5045" t="str">
            <v>ЭСКМ</v>
          </cell>
          <cell r="K5045" t="str">
            <v xml:space="preserve">Прайс-лист ЭСКМ от 29.03.2022 на период </v>
          </cell>
          <cell r="L5045">
            <v>44649</v>
          </cell>
          <cell r="V5045">
            <v>11803.899988069737</v>
          </cell>
        </row>
        <row r="5046">
          <cell r="A5046">
            <v>5980</v>
          </cell>
          <cell r="E5046" t="str">
            <v>Короб двухканальный плоский прямойККБ-2ПП-0,2/0,5-2-М (4 класс безопасности  по ОПБ-88/97 НП-001-97 )</v>
          </cell>
          <cell r="I5046" t="str">
            <v>шт.</v>
          </cell>
          <cell r="J5046" t="str">
            <v>ЭСКМ</v>
          </cell>
          <cell r="K5046" t="str">
            <v xml:space="preserve">Прайс-лист ЭСКМ от 29.03.2022 на период </v>
          </cell>
          <cell r="L5046">
            <v>44649</v>
          </cell>
          <cell r="V5046">
            <v>8267.4411109066514</v>
          </cell>
        </row>
        <row r="5047">
          <cell r="A5047">
            <v>5981</v>
          </cell>
          <cell r="E5047" t="str">
            <v>Короб двухканальный плоский прямойККБ-ПП-0,2/0,5-2-М (4 класс безопасности  по ОПБ-88/97 НП-001-97 )</v>
          </cell>
          <cell r="I5047" t="str">
            <v>шт.</v>
          </cell>
          <cell r="J5047" t="str">
            <v>ЭСКМ</v>
          </cell>
          <cell r="K5047" t="str">
            <v xml:space="preserve">Прайс-лист ЭСКМ от 29.03.2022 на период </v>
          </cell>
          <cell r="L5047">
            <v>44649</v>
          </cell>
          <cell r="V5047">
            <v>8267.4411109066514</v>
          </cell>
        </row>
        <row r="5048">
          <cell r="A5048">
            <v>5982</v>
          </cell>
          <cell r="E5048" t="str">
            <v>Короб двухканальный плоский угл. с поворотом вверх на 45ºККБ-2УВП-0,2/0,5-М (4 класс безопасности  по ОПБ-88/97 НП-001-97 )</v>
          </cell>
          <cell r="I5048" t="str">
            <v>шт.</v>
          </cell>
          <cell r="J5048" t="str">
            <v>ЭСКМ</v>
          </cell>
          <cell r="K5048" t="str">
            <v xml:space="preserve">Прайс-лист ЭСКМ от 29.03.2022 на период </v>
          </cell>
          <cell r="L5048">
            <v>44649</v>
          </cell>
          <cell r="V5048">
            <v>5036.2534208326824</v>
          </cell>
        </row>
        <row r="5049">
          <cell r="A5049">
            <v>5983</v>
          </cell>
          <cell r="E5049" t="str">
            <v>Короб двухканальный плоский угл. с поворотом вверх на 45ºККБ-УВП-0,2/0,5-М (4 класс безопасности  по ОПБ-88/97 НП-001-97 )</v>
          </cell>
          <cell r="I5049" t="str">
            <v>шт.</v>
          </cell>
          <cell r="J5049" t="str">
            <v>ЭСКМ</v>
          </cell>
          <cell r="K5049" t="str">
            <v xml:space="preserve">Прайс-лист ЭСКМ от 29.03.2022 на период </v>
          </cell>
          <cell r="L5049">
            <v>44649</v>
          </cell>
          <cell r="V5049">
            <v>5036.2534208326824</v>
          </cell>
        </row>
        <row r="5050">
          <cell r="A5050">
            <v>5984</v>
          </cell>
          <cell r="E5050" t="str">
            <v>Короб двухканальный плоский угл. с поворотом вниз на 45ºККБ-2УНП-0,2/0,5-М (4 класс безопасности  по ОПБ-88/97 НП-001-97 )</v>
          </cell>
          <cell r="I5050" t="str">
            <v>шт.</v>
          </cell>
          <cell r="J5050" t="str">
            <v>ЭСКМ</v>
          </cell>
          <cell r="K5050" t="str">
            <v xml:space="preserve">Прайс-лист ЭСКМ от 29.03.2022 на период </v>
          </cell>
          <cell r="L5050">
            <v>44649</v>
          </cell>
          <cell r="V5050">
            <v>5123.4367874142235</v>
          </cell>
        </row>
        <row r="5051">
          <cell r="A5051">
            <v>5985</v>
          </cell>
          <cell r="E5051" t="str">
            <v>Короб двухканальный плоский угл. с поворотом вниз на 45ºККБ-УНП-0,2/0,5-М (4 класс безопасности  по ОПБ-88/97 НП-001-97 )</v>
          </cell>
          <cell r="I5051" t="str">
            <v>шт.</v>
          </cell>
          <cell r="J5051" t="str">
            <v>ЭСКМ</v>
          </cell>
          <cell r="K5051" t="str">
            <v xml:space="preserve">Прайс-лист ЭСКМ от 29.03.2022 на период </v>
          </cell>
          <cell r="L5051">
            <v>44649</v>
          </cell>
          <cell r="V5051">
            <v>5123.4367874142235</v>
          </cell>
        </row>
        <row r="5052">
          <cell r="A5052">
            <v>5986</v>
          </cell>
          <cell r="E5052" t="str">
            <v>Короб двухканальный плоский угл. с углом поворота на 45ºККБ-2УГП-0,2/0,5-М (4 класс безопасности  по ОПБ-88/97 НП-001-97 )</v>
          </cell>
          <cell r="I5052" t="str">
            <v>шт.</v>
          </cell>
          <cell r="J5052" t="str">
            <v>ЭСКМ</v>
          </cell>
          <cell r="K5052" t="str">
            <v xml:space="preserve">Прайс-лист ЭСКМ от 29.03.2022 на период </v>
          </cell>
          <cell r="L5052">
            <v>44649</v>
          </cell>
          <cell r="V5052">
            <v>4193.5426914515074</v>
          </cell>
        </row>
        <row r="5053">
          <cell r="A5053">
            <v>5987</v>
          </cell>
          <cell r="E5053" t="str">
            <v>Короб двухканальный плоский угл. с углом поворота на 45ºККБ-УГП-0,2/0,5-М (4 класс безопасности  по ОПБ-88/97 НП-001-97 )</v>
          </cell>
          <cell r="I5053" t="str">
            <v>шт.</v>
          </cell>
          <cell r="J5053" t="str">
            <v>ЭСКМ</v>
          </cell>
          <cell r="K5053" t="str">
            <v xml:space="preserve">Прайс-лист ЭСКМ от 29.03.2022 на период </v>
          </cell>
          <cell r="L5053">
            <v>44649</v>
          </cell>
          <cell r="V5053">
            <v>4193.5426914515074</v>
          </cell>
        </row>
        <row r="5054">
          <cell r="A5054">
            <v>5988</v>
          </cell>
          <cell r="E5054" t="str">
            <v>Короб трехканальный плоский прямойККБ-3ПП-0,2/0,5-2-М (4 класс безопасности  по ОПБ-88/97 НП-001-97 )</v>
          </cell>
          <cell r="I5054" t="str">
            <v>шт.</v>
          </cell>
          <cell r="J5054" t="str">
            <v>ЭСКМ</v>
          </cell>
          <cell r="K5054" t="str">
            <v xml:space="preserve">Прайс-лист ЭСКМ от 29.03.2022 на период </v>
          </cell>
          <cell r="L5054">
            <v>44649</v>
          </cell>
          <cell r="V5054">
            <v>11074.876820242869</v>
          </cell>
        </row>
        <row r="5055">
          <cell r="A5055">
            <v>5989</v>
          </cell>
          <cell r="E5055" t="str">
            <v>Короб трехканальный плоский прямойККБ-3ПП-0,2/0,5(250)-2-М (4 класс безопасности  по ОПБ-88/97 НП-001-97 )</v>
          </cell>
          <cell r="I5055" t="str">
            <v>шт.</v>
          </cell>
          <cell r="J5055" t="str">
            <v>ЭСКМ</v>
          </cell>
          <cell r="K5055" t="str">
            <v xml:space="preserve">Прайс-лист ЭСКМ от 29.03.2022 на период </v>
          </cell>
          <cell r="L5055">
            <v>44649</v>
          </cell>
          <cell r="V5055">
            <v>12327.391219529109</v>
          </cell>
        </row>
        <row r="5056">
          <cell r="A5056">
            <v>5990</v>
          </cell>
          <cell r="E5056" t="str">
            <v>Короб трехканальный плоский угл. с поворотом вверх на 45º /ККБ-3УВП-0,2/0,5-М (4 класс безопасности  по ОПБ-88/97 НП-001-97 )</v>
          </cell>
          <cell r="I5056" t="str">
            <v>шт.</v>
          </cell>
          <cell r="J5056" t="str">
            <v>ЭСКМ</v>
          </cell>
          <cell r="K5056" t="str">
            <v xml:space="preserve">Прайс-лист ЭСКМ от 29.03.2022 на период </v>
          </cell>
          <cell r="L5056">
            <v>44649</v>
          </cell>
          <cell r="V5056">
            <v>6243.3233410776029</v>
          </cell>
        </row>
        <row r="5057">
          <cell r="A5057">
            <v>5991</v>
          </cell>
          <cell r="E5057" t="str">
            <v>Короб трехканальный плоский угл. с поворотом вверх на 45º /ККБ-3УВП-0,2/0,5(250)-М (4 класс безопасности  по ОПБ-88/97 НП-001-97 )</v>
          </cell>
          <cell r="I5057" t="str">
            <v>шт.</v>
          </cell>
          <cell r="J5057" t="str">
            <v>ЭСКМ</v>
          </cell>
          <cell r="K5057" t="str">
            <v xml:space="preserve">Прайс-лист ЭСКМ от 29.03.2022 на период </v>
          </cell>
          <cell r="L5057">
            <v>44649</v>
          </cell>
          <cell r="V5057">
            <v>6243.3233410776029</v>
          </cell>
        </row>
        <row r="5058">
          <cell r="A5058">
            <v>5992</v>
          </cell>
          <cell r="E5058" t="str">
            <v>Короб трехканальный плоский угл. с поворотом вниз на 45º   /ККБ-3УНП-0,2/0,5-М (4 класс безопасности  по ОПБ-88/97 НП-001-97 )</v>
          </cell>
          <cell r="I5058" t="str">
            <v>шт.</v>
          </cell>
          <cell r="J5058" t="str">
            <v>ЭСКМ</v>
          </cell>
          <cell r="K5058" t="str">
            <v xml:space="preserve">Прайс-лист ЭСКМ от 29.03.2022 на период </v>
          </cell>
          <cell r="L5058">
            <v>44649</v>
          </cell>
          <cell r="V5058">
            <v>6598.8802566204095</v>
          </cell>
        </row>
        <row r="5059">
          <cell r="A5059">
            <v>5993</v>
          </cell>
          <cell r="E5059" t="str">
            <v>Короб трехканальный плоский угл. с поворотом вниз на 45º   /ККБ-3УНП-0,2/0,5(250)-М (4 класс безопасности  по ОПБ-88/97 НП-001-97 )</v>
          </cell>
          <cell r="I5059" t="str">
            <v>шт.</v>
          </cell>
          <cell r="J5059" t="str">
            <v>ЭСКМ</v>
          </cell>
          <cell r="K5059" t="str">
            <v xml:space="preserve">Прайс-лист ЭСКМ от 29.03.2022 на период </v>
          </cell>
          <cell r="L5059">
            <v>44649</v>
          </cell>
          <cell r="V5059">
            <v>6598.8802566204095</v>
          </cell>
        </row>
        <row r="5060">
          <cell r="A5060">
            <v>5994</v>
          </cell>
          <cell r="E5060" t="str">
            <v>Короб трехканальный плоский угл. с углом поворота на 45º / ККБ-3УГП-0,2/0,5-М (4 класс безопасности  по ОПБ-88/97 НП-001-97 )</v>
          </cell>
          <cell r="I5060" t="str">
            <v>шт.</v>
          </cell>
          <cell r="J5060" t="str">
            <v>ЭСКМ</v>
          </cell>
          <cell r="K5060" t="str">
            <v xml:space="preserve">Прайс-лист ЭСКМ от 29.03.2022 на период </v>
          </cell>
          <cell r="L5060">
            <v>44649</v>
          </cell>
          <cell r="V5060">
            <v>6662.1163604856438</v>
          </cell>
        </row>
        <row r="5061">
          <cell r="A5061">
            <v>5995</v>
          </cell>
          <cell r="E5061" t="str">
            <v>Короб трехканальный плоский угл. с углом поворота на 45º / ККБ-3УГП-0,2/0,5(250)-М (4 класс безопасности  по ОПБ-88/97 НП-001-97 )</v>
          </cell>
          <cell r="I5061" t="str">
            <v>шт.</v>
          </cell>
          <cell r="J5061" t="str">
            <v>ЭСКМ</v>
          </cell>
          <cell r="K5061" t="str">
            <v xml:space="preserve">Прайс-лист ЭСКМ от 29.03.2022 на период </v>
          </cell>
          <cell r="L5061">
            <v>44649</v>
          </cell>
          <cell r="V5061">
            <v>6662.1163604856383</v>
          </cell>
        </row>
        <row r="5062">
          <cell r="A5062">
            <v>5996</v>
          </cell>
          <cell r="E5062" t="str">
            <v>Скоба СК /СК-230-М (4 класс безопасности  по ОПБ-88/97 НП-001-97 )</v>
          </cell>
          <cell r="I5062" t="str">
            <v>шт.</v>
          </cell>
          <cell r="J5062" t="str">
            <v>ЭСКМ</v>
          </cell>
          <cell r="K5062" t="str">
            <v xml:space="preserve">Прайс-лист ЭСКМ от 29.03.2022 на период </v>
          </cell>
          <cell r="L5062">
            <v>44649</v>
          </cell>
          <cell r="V5062">
            <v>244.19589607017204</v>
          </cell>
        </row>
        <row r="5063">
          <cell r="A5063">
            <v>5997</v>
          </cell>
          <cell r="E5063" t="str">
            <v>Скоба СК /СК-440-М (4 класс безопасности  по ОПБ-88/97 НП-001-97 )</v>
          </cell>
          <cell r="I5063" t="str">
            <v>шт.</v>
          </cell>
          <cell r="J5063" t="str">
            <v>ЭСКМ</v>
          </cell>
          <cell r="K5063" t="str">
            <v xml:space="preserve">Прайс-лист ЭСКМ от 29.03.2022 на период </v>
          </cell>
          <cell r="L5063">
            <v>44649</v>
          </cell>
          <cell r="V5063">
            <v>473.4054068317738</v>
          </cell>
        </row>
        <row r="5064">
          <cell r="A5064">
            <v>5998</v>
          </cell>
          <cell r="E5064" t="str">
            <v>Упор ///УП-М (4 класс безопасности  по ОПБ-88/97 НП-001-97 )</v>
          </cell>
          <cell r="I5064" t="str">
            <v>шт.</v>
          </cell>
          <cell r="J5064" t="str">
            <v>ЭСКМ</v>
          </cell>
          <cell r="K5064" t="str">
            <v xml:space="preserve">Прайс-лист ЭСКМ от 29.03.2022 на период </v>
          </cell>
          <cell r="L5064">
            <v>44649</v>
          </cell>
          <cell r="V5064">
            <v>40.929881946468186</v>
          </cell>
        </row>
        <row r="5065">
          <cell r="A5065">
            <v>5999</v>
          </cell>
          <cell r="E5065" t="str">
            <v>Планка прижимнаяПП2-ККБ-М (4 класс безопасности  по ОПБ-88/97 НП-001-97 )</v>
          </cell>
          <cell r="I5065" t="str">
            <v>шт.</v>
          </cell>
          <cell r="J5065" t="str">
            <v>ЭСКМ</v>
          </cell>
          <cell r="K5065" t="str">
            <v xml:space="preserve">Прайс-лист ЭСКМ от 29.03.2022 на период </v>
          </cell>
          <cell r="L5065">
            <v>44649</v>
          </cell>
          <cell r="V5065">
            <v>110.44339124225691</v>
          </cell>
        </row>
        <row r="5066">
          <cell r="A5066">
            <v>6000</v>
          </cell>
          <cell r="E5066" t="str">
            <v>Консоль КС3КС3-140-М (4 класс безопасности  по ОПБ-88/97 НП-001-97 )</v>
          </cell>
          <cell r="I5066" t="str">
            <v>шт.</v>
          </cell>
          <cell r="J5066" t="str">
            <v>ЭСКМ</v>
          </cell>
          <cell r="K5066" t="str">
            <v xml:space="preserve">Прайс-лист ЭСКМ от 29.03.2022 на период </v>
          </cell>
          <cell r="L5066">
            <v>44649</v>
          </cell>
          <cell r="V5066">
            <v>117.2453742824888</v>
          </cell>
        </row>
        <row r="5067">
          <cell r="A5067">
            <v>6001</v>
          </cell>
          <cell r="E5067" t="str">
            <v>Консоль КС3КС3-240-М  (4 класс безопасности  по ОПБ-88/97 НП-001-97 )</v>
          </cell>
          <cell r="I5067" t="str">
            <v>шт.</v>
          </cell>
          <cell r="J5067" t="str">
            <v>ЭСКМ</v>
          </cell>
          <cell r="K5067" t="str">
            <v xml:space="preserve">Прайс-лист ЭСКМ от 29.03.2022 на период </v>
          </cell>
          <cell r="L5067">
            <v>44649</v>
          </cell>
          <cell r="V5067">
            <v>148.67473624524692</v>
          </cell>
        </row>
        <row r="5068">
          <cell r="A5068">
            <v>6002</v>
          </cell>
          <cell r="E5068" t="str">
            <v>Консоль КС3КС3-340-М  (4 класс безопасности  по ОПБ-88/97 НП-001-97 )</v>
          </cell>
          <cell r="I5068" t="str">
            <v>шт.</v>
          </cell>
          <cell r="J5068" t="str">
            <v>ЭСКМ</v>
          </cell>
          <cell r="K5068" t="str">
            <v xml:space="preserve">Прайс-лист ЭСКМ от 29.03.2022 на период </v>
          </cell>
          <cell r="L5068">
            <v>44649</v>
          </cell>
          <cell r="V5068">
            <v>184.57950008453932</v>
          </cell>
        </row>
        <row r="5069">
          <cell r="A5069">
            <v>6003</v>
          </cell>
          <cell r="E5069" t="str">
            <v>Консоль КС3КС3-440-М  (4 класс безопасности  по ОПБ-88/97 НП-001-97 )</v>
          </cell>
          <cell r="I5069" t="str">
            <v>шт.</v>
          </cell>
          <cell r="J5069" t="str">
            <v>ЭСКМ</v>
          </cell>
          <cell r="K5069" t="str">
            <v xml:space="preserve">Прайс-лист ЭСКМ от 29.03.2022 на период </v>
          </cell>
          <cell r="L5069">
            <v>44649</v>
          </cell>
          <cell r="V5069">
            <v>232.41625109870645</v>
          </cell>
        </row>
        <row r="5070">
          <cell r="A5070">
            <v>6004</v>
          </cell>
          <cell r="E5070" t="str">
            <v>Консоль КС3КС3-540-М  (4 класс безопасности  по ОПБ-88/97 НП-001-97 )</v>
          </cell>
          <cell r="I5070" t="str">
            <v>шт.</v>
          </cell>
          <cell r="J5070" t="str">
            <v>ЭСКМ</v>
          </cell>
          <cell r="K5070" t="str">
            <v xml:space="preserve">Прайс-лист ЭСКМ от 29.03.2022 на период </v>
          </cell>
          <cell r="L5070">
            <v>44649</v>
          </cell>
          <cell r="V5070">
            <v>267.10968250140201</v>
          </cell>
        </row>
        <row r="5071">
          <cell r="A5071">
            <v>6005</v>
          </cell>
          <cell r="E5071" t="str">
            <v>Консоль КС3КС3-640-М  (4 класс безопасности  по ОПБ-88/97 НП-001-97 )</v>
          </cell>
          <cell r="I5071" t="str">
            <v>шт.</v>
          </cell>
          <cell r="J5071" t="str">
            <v>ЭСКМ</v>
          </cell>
          <cell r="K5071" t="str">
            <v xml:space="preserve">Прайс-лист ЭСКМ от 29.03.2022 на период </v>
          </cell>
          <cell r="L5071">
            <v>44649</v>
          </cell>
          <cell r="V5071">
            <v>307.46808775429383</v>
          </cell>
        </row>
        <row r="5072">
          <cell r="A5072">
            <v>6006</v>
          </cell>
          <cell r="E5072" t="str">
            <v>Консоль КС3КС3-750-М  (4 класс безопасности  по ОПБ-88/97 НП-001-97 )</v>
          </cell>
          <cell r="I5072" t="str">
            <v>шт.</v>
          </cell>
          <cell r="J5072" t="str">
            <v>ЭСКМ</v>
          </cell>
          <cell r="K5072" t="str">
            <v xml:space="preserve">Прайс-лист ЭСКМ от 29.03.2022 на период </v>
          </cell>
          <cell r="L5072">
            <v>44649</v>
          </cell>
          <cell r="V5072">
            <v>354.02822494306565</v>
          </cell>
        </row>
        <row r="5073">
          <cell r="A5073">
            <v>6007</v>
          </cell>
          <cell r="E5073" t="str">
            <v>Консоль КС3КС3-850-М (4 класс безопасности  по ОПБ-88/97 НП-001-97 )</v>
          </cell>
          <cell r="I5073" t="str">
            <v>шт.</v>
          </cell>
          <cell r="J5073" t="str">
            <v>ЭСКМ</v>
          </cell>
          <cell r="K5073" t="str">
            <v xml:space="preserve">Прайс-лист ЭСКМ от 29.03.2022 на период </v>
          </cell>
          <cell r="L5073">
            <v>44649</v>
          </cell>
          <cell r="V5073">
            <v>648.45501644013518</v>
          </cell>
        </row>
        <row r="5074">
          <cell r="A5074">
            <v>6008</v>
          </cell>
          <cell r="E5074" t="str">
            <v>Консоль КС3КС3-1050-М (4 класс безопасности  по ОПБ-88/97 НП-001-97 )</v>
          </cell>
          <cell r="I5074" t="str">
            <v>шт.</v>
          </cell>
          <cell r="J5074" t="str">
            <v>ЭСКМ</v>
          </cell>
          <cell r="K5074" t="str">
            <v xml:space="preserve">Прайс-лист ЭСКМ от 29.03.2022 на период </v>
          </cell>
          <cell r="L5074">
            <v>44649</v>
          </cell>
          <cell r="V5074">
            <v>788.66425470844081</v>
          </cell>
        </row>
        <row r="5075">
          <cell r="A5075">
            <v>6009</v>
          </cell>
          <cell r="E5075" t="str">
            <v>Консоль КС5КС5-140-М  (4 класс безопасности  по ОПБ-88/97 НП-001-97 )</v>
          </cell>
          <cell r="I5075" t="str">
            <v>шт.</v>
          </cell>
          <cell r="J5075" t="str">
            <v>ЭСКМ</v>
          </cell>
          <cell r="K5075" t="str">
            <v xml:space="preserve">Прайс-лист ЭСКМ от 29.03.2022 на период </v>
          </cell>
          <cell r="L5075">
            <v>44649</v>
          </cell>
          <cell r="V5075">
            <v>72.801019448309148</v>
          </cell>
        </row>
        <row r="5076">
          <cell r="A5076">
            <v>6010</v>
          </cell>
          <cell r="E5076" t="str">
            <v>Консоль КС5КС5-240-М  (4 класс безопасности  по ОПБ-88/97 НП-001-97 )</v>
          </cell>
          <cell r="I5076" t="str">
            <v>шт.</v>
          </cell>
          <cell r="J5076" t="str">
            <v>ЭСКМ</v>
          </cell>
          <cell r="K5076" t="str">
            <v xml:space="preserve">Прайс-лист ЭСКМ от 29.03.2022 на период </v>
          </cell>
          <cell r="L5076">
            <v>44649</v>
          </cell>
          <cell r="V5076">
            <v>101.4708383936689</v>
          </cell>
        </row>
        <row r="5077">
          <cell r="A5077">
            <v>6011</v>
          </cell>
          <cell r="E5077" t="str">
            <v>Консоль КС5КС5-340-М  (4 класс безопасности  по ОПБ-88/97 НП-001-97 )</v>
          </cell>
          <cell r="I5077" t="str">
            <v>шт.</v>
          </cell>
          <cell r="J5077" t="str">
            <v>ЭСКМ</v>
          </cell>
          <cell r="K5077" t="str">
            <v xml:space="preserve">Прайс-лист ЭСКМ от 29.03.2022 на период </v>
          </cell>
          <cell r="L5077">
            <v>44649</v>
          </cell>
          <cell r="V5077">
            <v>142.06064626366572</v>
          </cell>
        </row>
        <row r="5078">
          <cell r="A5078">
            <v>6012</v>
          </cell>
          <cell r="E5078" t="str">
            <v>Консоль КС5КС5-440-М  (4 класс безопасности  по ОПБ-88/97 НП-001-97 )</v>
          </cell>
          <cell r="I5078" t="str">
            <v>шт.</v>
          </cell>
          <cell r="J5078" t="str">
            <v>ЭСКМ</v>
          </cell>
          <cell r="K5078" t="str">
            <v xml:space="preserve">Прайс-лист ЭСКМ от 29.03.2022 на период </v>
          </cell>
          <cell r="L5078">
            <v>44649</v>
          </cell>
          <cell r="V5078">
            <v>197.62590655658556</v>
          </cell>
        </row>
        <row r="5079">
          <cell r="A5079">
            <v>6013</v>
          </cell>
          <cell r="E5079" t="str">
            <v>Консоль КС5КС5-540-М  (4 класс безопасности  по ОПБ-88/97 НП-001-97 )</v>
          </cell>
          <cell r="I5079" t="str">
            <v>шт.</v>
          </cell>
          <cell r="J5079" t="str">
            <v>ЭСКМ</v>
          </cell>
          <cell r="K5079" t="str">
            <v xml:space="preserve">Прайс-лист ЭСКМ от 29.03.2022 на период </v>
          </cell>
          <cell r="L5079">
            <v>44649</v>
          </cell>
          <cell r="V5079">
            <v>254.27346355853692</v>
          </cell>
        </row>
        <row r="5080">
          <cell r="A5080">
            <v>6014</v>
          </cell>
          <cell r="E5080" t="str">
            <v>Консоль КС5КС5-640-М  (4 класс безопасности  по ОПБ-88/97 НП-001-97 )</v>
          </cell>
          <cell r="I5080" t="str">
            <v>шт.</v>
          </cell>
          <cell r="J5080" t="str">
            <v>ЭСКМ</v>
          </cell>
          <cell r="K5080" t="str">
            <v xml:space="preserve">Прайс-лист ЭСКМ от 29.03.2022 на период </v>
          </cell>
          <cell r="L5080">
            <v>44649</v>
          </cell>
          <cell r="V5080">
            <v>302.33627251470193</v>
          </cell>
        </row>
        <row r="5081">
          <cell r="A5081">
            <v>6015</v>
          </cell>
          <cell r="E5081" t="str">
            <v>Консоль КС5КС5-750-М  (4 класс безопасности  по ОПБ-88/97 НП-001-97 )</v>
          </cell>
          <cell r="I5081" t="str">
            <v>шт.</v>
          </cell>
          <cell r="J5081" t="str">
            <v>ЭСКМ</v>
          </cell>
          <cell r="K5081" t="str">
            <v xml:space="preserve">Прайс-лист ЭСКМ от 29.03.2022 на период </v>
          </cell>
          <cell r="L5081">
            <v>44649</v>
          </cell>
          <cell r="V5081">
            <v>391.26130415878424</v>
          </cell>
        </row>
        <row r="5082">
          <cell r="A5082">
            <v>6016</v>
          </cell>
          <cell r="E5082" t="str">
            <v>Консоль КС5.1КС5.1-250-М (4 класс безопасности  по ОПБ-88/97 НП-001-97 )</v>
          </cell>
          <cell r="I5082" t="str">
            <v>шт.</v>
          </cell>
          <cell r="J5082" t="str">
            <v>ЭСКМ</v>
          </cell>
          <cell r="K5082" t="str">
            <v xml:space="preserve">Прайс-лист ЭСКМ от 29.03.2022 на период </v>
          </cell>
          <cell r="L5082">
            <v>44649</v>
          </cell>
          <cell r="V5082">
            <v>106.6467199341383</v>
          </cell>
        </row>
        <row r="5083">
          <cell r="A5083">
            <v>6017</v>
          </cell>
          <cell r="E5083" t="str">
            <v>Консоль КС5.1КС5.1-350-М (4 класс безопасности  по ОПБ-88/97 НП-001-97 )</v>
          </cell>
          <cell r="I5083" t="str">
            <v>шт.</v>
          </cell>
          <cell r="J5083" t="str">
            <v>ЭСКМ</v>
          </cell>
          <cell r="K5083" t="str">
            <v xml:space="preserve">Прайс-лист ЭСКМ от 29.03.2022 на период </v>
          </cell>
          <cell r="L5083">
            <v>44649</v>
          </cell>
          <cell r="V5083">
            <v>136.41356071382222</v>
          </cell>
        </row>
        <row r="5084">
          <cell r="A5084">
            <v>6018</v>
          </cell>
          <cell r="E5084" t="str">
            <v>Консоль КС5.1КС5.1-450-М (4 класс безопасности  по ОПБ-88/97 НП-001-97 )</v>
          </cell>
          <cell r="I5084" t="str">
            <v>шт.</v>
          </cell>
          <cell r="J5084" t="str">
            <v>ЭСКМ</v>
          </cell>
          <cell r="K5084" t="str">
            <v xml:space="preserve">Прайс-лист ЭСКМ от 29.03.2022 на период </v>
          </cell>
          <cell r="L5084">
            <v>44649</v>
          </cell>
          <cell r="V5084">
            <v>179.25631275363929</v>
          </cell>
        </row>
        <row r="5085">
          <cell r="A5085">
            <v>6019</v>
          </cell>
          <cell r="E5085" t="str">
            <v>Консоль КС5.1КС5.1-550-М (4 класс безопасности  по ОПБ-88/97 НП-001-97 )</v>
          </cell>
          <cell r="I5085" t="str">
            <v>шт.</v>
          </cell>
          <cell r="J5085" t="str">
            <v>ЭСКМ</v>
          </cell>
          <cell r="K5085" t="str">
            <v xml:space="preserve">Прайс-лист ЭСКМ от 29.03.2022 на период </v>
          </cell>
          <cell r="L5085">
            <v>44649</v>
          </cell>
          <cell r="V5085">
            <v>240.92513748048381</v>
          </cell>
        </row>
        <row r="5086">
          <cell r="A5086">
            <v>6020</v>
          </cell>
          <cell r="E5086" t="str">
            <v>Консоль КС5.1КС5.1-650-М (4 класс безопасности  по ОПБ-88/97 НП-001-97 )</v>
          </cell>
          <cell r="I5086" t="str">
            <v>шт.</v>
          </cell>
          <cell r="J5086" t="str">
            <v>ЭСКМ</v>
          </cell>
          <cell r="K5086" t="str">
            <v xml:space="preserve">Прайс-лист ЭСКМ от 29.03.2022 на период </v>
          </cell>
          <cell r="L5086">
            <v>44649</v>
          </cell>
          <cell r="V5086">
            <v>259.53769585076344</v>
          </cell>
        </row>
        <row r="5087">
          <cell r="A5087">
            <v>6021</v>
          </cell>
          <cell r="E5087" t="str">
            <v>Консоль КС5.1КС5.1-760-М (4 класс безопасности  по ОПБ-88/97 НП-001-97 )</v>
          </cell>
          <cell r="I5087" t="str">
            <v>шт.</v>
          </cell>
          <cell r="J5087" t="str">
            <v>ЭСКМ</v>
          </cell>
          <cell r="K5087" t="str">
            <v xml:space="preserve">Прайс-лист ЭСКМ от 29.03.2022 на период </v>
          </cell>
          <cell r="L5087">
            <v>44649</v>
          </cell>
          <cell r="V5087">
            <v>295.34183800055393</v>
          </cell>
        </row>
        <row r="5088">
          <cell r="A5088">
            <v>6022</v>
          </cell>
          <cell r="E5088" t="str">
            <v>Консоль КК-160-М (4 класс безопасности  по ОПБ-88/97 НП-001-97 )</v>
          </cell>
          <cell r="I5088" t="str">
            <v>шт.</v>
          </cell>
          <cell r="J5088" t="str">
            <v>ЭСКМ</v>
          </cell>
          <cell r="K5088" t="str">
            <v xml:space="preserve">Прайс-лист ЭСКМ от 29.03.2022 на период </v>
          </cell>
          <cell r="L5088">
            <v>44649</v>
          </cell>
          <cell r="V5088">
            <v>76.974216168713241</v>
          </cell>
        </row>
        <row r="5089">
          <cell r="A5089">
            <v>6023</v>
          </cell>
          <cell r="E5089" t="str">
            <v>Консоль КК-250-М (4 класс безопасности  по ОПБ-88/97 НП-001-97 )</v>
          </cell>
          <cell r="I5089" t="str">
            <v>шт.</v>
          </cell>
          <cell r="J5089" t="str">
            <v>ЭСКМ</v>
          </cell>
          <cell r="K5089" t="str">
            <v xml:space="preserve">Прайс-лист ЭСКМ от 29.03.2022 на период </v>
          </cell>
          <cell r="L5089">
            <v>44649</v>
          </cell>
          <cell r="V5089">
            <v>89.779016880410495</v>
          </cell>
        </row>
        <row r="5090">
          <cell r="A5090">
            <v>6024</v>
          </cell>
          <cell r="E5090" t="str">
            <v>Консоль КК-360-М (4 класс безопасности  по ОПБ-88/97 НП-001-97 )</v>
          </cell>
          <cell r="I5090" t="str">
            <v>шт.</v>
          </cell>
          <cell r="J5090" t="str">
            <v>ЭСКМ</v>
          </cell>
          <cell r="K5090" t="str">
            <v xml:space="preserve">Прайс-лист ЭСКМ от 29.03.2022 на период </v>
          </cell>
          <cell r="L5090">
            <v>44649</v>
          </cell>
          <cell r="V5090">
            <v>130.84504775339559</v>
          </cell>
        </row>
        <row r="5091">
          <cell r="A5091">
            <v>6025</v>
          </cell>
          <cell r="E5091" t="str">
            <v>Консоль КК-450-М (4 класс безопасности  по ОПБ-88/97 НП-001-97 )</v>
          </cell>
          <cell r="I5091" t="str">
            <v>шт.</v>
          </cell>
          <cell r="J5091" t="str">
            <v>ЭСКМ</v>
          </cell>
          <cell r="K5091" t="str">
            <v xml:space="preserve">Прайс-лист ЭСКМ от 29.03.2022 на период </v>
          </cell>
          <cell r="L5091">
            <v>44649</v>
          </cell>
          <cell r="V5091">
            <v>170.58526425743392</v>
          </cell>
        </row>
        <row r="5092">
          <cell r="A5092">
            <v>6026</v>
          </cell>
          <cell r="E5092" t="str">
            <v>Стойка СТ-СТ-30-2,5-М  (4 класс безопасности  по ОПБ-88/97 НП-001-97 )</v>
          </cell>
          <cell r="I5092" t="str">
            <v>шт.</v>
          </cell>
          <cell r="J5092" t="str">
            <v>ЭСКМ</v>
          </cell>
          <cell r="K5092" t="str">
            <v xml:space="preserve">Прайс-лист ЭСКМ от 29.03.2022 на период </v>
          </cell>
          <cell r="L5092">
            <v>44649</v>
          </cell>
          <cell r="V5092">
            <v>95.683632828016187</v>
          </cell>
        </row>
        <row r="5093">
          <cell r="A5093">
            <v>6027</v>
          </cell>
          <cell r="E5093" t="str">
            <v>Стойка СТ-СТ-40-2,5-М  (4 класс безопасности  по ОПБ-88/97 НП-001-97 )</v>
          </cell>
          <cell r="I5093" t="str">
            <v>шт.</v>
          </cell>
          <cell r="J5093" t="str">
            <v>ЭСКМ</v>
          </cell>
          <cell r="K5093" t="str">
            <v xml:space="preserve">Прайс-лист ЭСКМ от 29.03.2022 на период </v>
          </cell>
          <cell r="L5093">
            <v>44649</v>
          </cell>
          <cell r="V5093">
            <v>136.68366788840635</v>
          </cell>
        </row>
        <row r="5094">
          <cell r="A5094">
            <v>6028</v>
          </cell>
          <cell r="E5094" t="str">
            <v>Стойка СТ-СТ-50-2,5-М  (4 класс безопасности  по ОПБ-88/97 НП-001-97 )</v>
          </cell>
          <cell r="I5094" t="str">
            <v>шт.</v>
          </cell>
          <cell r="J5094" t="str">
            <v>ЭСКМ</v>
          </cell>
          <cell r="K5094" t="str">
            <v xml:space="preserve">Прайс-лист ЭСКМ от 29.03.2022 на период </v>
          </cell>
          <cell r="L5094">
            <v>44649</v>
          </cell>
          <cell r="V5094">
            <v>167.06103237543749</v>
          </cell>
        </row>
        <row r="5095">
          <cell r="A5095">
            <v>6029</v>
          </cell>
          <cell r="E5095" t="str">
            <v>Стойка СТ-СТ-60-2,5-М  (4 класс безопасности  по ОПБ-88/97 НП-001-97 )</v>
          </cell>
          <cell r="I5095" t="str">
            <v>шт.</v>
          </cell>
          <cell r="J5095" t="str">
            <v>ЭСКМ</v>
          </cell>
          <cell r="K5095" t="str">
            <v xml:space="preserve">Прайс-лист ЭСКМ от 29.03.2022 на период </v>
          </cell>
          <cell r="L5095">
            <v>44649</v>
          </cell>
          <cell r="V5095">
            <v>197.43116071085171</v>
          </cell>
        </row>
        <row r="5096">
          <cell r="A5096">
            <v>6030</v>
          </cell>
          <cell r="E5096" t="str">
            <v>Стойка СТ-СТ-70-2,5-М  (4 класс безопасности  по ОПБ-88/97 НП-001-97 )</v>
          </cell>
          <cell r="I5096" t="str">
            <v>шт.</v>
          </cell>
          <cell r="J5096" t="str">
            <v>ЭСКМ</v>
          </cell>
          <cell r="K5096" t="str">
            <v xml:space="preserve">Прайс-лист ЭСКМ от 29.03.2022 на период </v>
          </cell>
          <cell r="L5096">
            <v>44649</v>
          </cell>
          <cell r="V5096">
            <v>236.91971924195309</v>
          </cell>
        </row>
        <row r="5097">
          <cell r="A5097">
            <v>6031</v>
          </cell>
          <cell r="E5097" t="str">
            <v>Стойка СТ-СТ-80-2,5-М  (4 класс безопасности  по ОПБ-88/97 НП-001-97 )</v>
          </cell>
          <cell r="I5097" t="str">
            <v>шт.</v>
          </cell>
          <cell r="J5097" t="str">
            <v>ЭСКМ</v>
          </cell>
          <cell r="K5097" t="str">
            <v xml:space="preserve">Прайс-лист ЭСКМ от 29.03.2022 на период </v>
          </cell>
          <cell r="L5097">
            <v>44649</v>
          </cell>
          <cell r="V5097">
            <v>258.17865353329722</v>
          </cell>
        </row>
        <row r="5098">
          <cell r="A5098">
            <v>6032</v>
          </cell>
          <cell r="E5098" t="str">
            <v>Стойка СТ-СТ-90-2,5-М (4 класс безопасности  по ОПБ-88/97 НП-001-97 )</v>
          </cell>
          <cell r="I5098" t="str">
            <v>шт.</v>
          </cell>
          <cell r="J5098" t="str">
            <v>ЭСКМ</v>
          </cell>
          <cell r="K5098" t="str">
            <v xml:space="preserve">Прайс-лист ЭСКМ от 29.03.2022 на период </v>
          </cell>
          <cell r="L5098">
            <v>44649</v>
          </cell>
          <cell r="V5098">
            <v>321.97256618638619</v>
          </cell>
        </row>
        <row r="5099">
          <cell r="A5099">
            <v>6033</v>
          </cell>
          <cell r="E5099" t="str">
            <v>Стойка СТ-СТ-100-2,5-М  (4 класс безопасности  по ОПБ-88/97 НП-001-97 )</v>
          </cell>
          <cell r="I5099" t="str">
            <v>шт.</v>
          </cell>
          <cell r="J5099" t="str">
            <v>ЭСКМ</v>
          </cell>
          <cell r="K5099" t="str">
            <v xml:space="preserve">Прайс-лист ЭСКМ от 29.03.2022 на период </v>
          </cell>
          <cell r="L5099">
            <v>44649</v>
          </cell>
          <cell r="V5099">
            <v>355.85946420753083</v>
          </cell>
        </row>
        <row r="5100">
          <cell r="A5100">
            <v>6034</v>
          </cell>
          <cell r="E5100" t="str">
            <v>Стойка СТ-СТ-120-2,5-М  (4 класс безопасности  по ОПБ-88/97 НП-001-97 )</v>
          </cell>
          <cell r="I5100" t="str">
            <v>шт.</v>
          </cell>
          <cell r="J5100" t="str">
            <v>ЭСКМ</v>
          </cell>
          <cell r="K5100" t="str">
            <v xml:space="preserve">Прайс-лист ЭСКМ от 29.03.2022 на период </v>
          </cell>
          <cell r="L5100">
            <v>44649</v>
          </cell>
          <cell r="V5100">
            <v>379.67363917818761</v>
          </cell>
        </row>
        <row r="5101">
          <cell r="A5101">
            <v>6035</v>
          </cell>
          <cell r="E5101" t="str">
            <v>Стойка СТ-СТ-150-2,5-М (4 класс безопасности  по ОПБ-88/97 НП-001-97 )</v>
          </cell>
          <cell r="I5101" t="str">
            <v>шт.</v>
          </cell>
          <cell r="J5101" t="str">
            <v>ЭСКМ</v>
          </cell>
          <cell r="K5101" t="str">
            <v xml:space="preserve">Прайс-лист ЭСКМ от 29.03.2022 на период </v>
          </cell>
          <cell r="L5101">
            <v>44649</v>
          </cell>
          <cell r="V5101">
            <v>505.73260766567921</v>
          </cell>
        </row>
        <row r="5102">
          <cell r="A5102">
            <v>6036</v>
          </cell>
          <cell r="E5102" t="str">
            <v>Стойка СТ-СТ-180-2,5-М  (4 класс безопасности  по ОПБ-88/97 НП-001-97 )</v>
          </cell>
          <cell r="I5102" t="str">
            <v>шт.</v>
          </cell>
          <cell r="J5102" t="str">
            <v>ЭСКМ</v>
          </cell>
          <cell r="K5102" t="str">
            <v xml:space="preserve">Прайс-лист ЭСКМ от 29.03.2022 на период </v>
          </cell>
          <cell r="L5102">
            <v>44649</v>
          </cell>
          <cell r="V5102">
            <v>577.10479988903967</v>
          </cell>
        </row>
        <row r="5103">
          <cell r="A5103">
            <v>6037</v>
          </cell>
          <cell r="E5103" t="str">
            <v>Стойка СТ-СТ-200-2,5-М  (4 класс безопасности  по ОПБ-88/97 НП-001-97 )</v>
          </cell>
          <cell r="I5103" t="str">
            <v>шт.</v>
          </cell>
          <cell r="J5103" t="str">
            <v>ЭСКМ</v>
          </cell>
          <cell r="K5103" t="str">
            <v xml:space="preserve">Прайс-лист ЭСКМ от 29.03.2022 на период </v>
          </cell>
          <cell r="L5103">
            <v>44649</v>
          </cell>
          <cell r="V5103">
            <v>637.85229271148535</v>
          </cell>
        </row>
        <row r="5104">
          <cell r="A5104">
            <v>6038</v>
          </cell>
          <cell r="E5104" t="str">
            <v>Стойка СТ-СТ-320-2,5-М (4 класс безопасности  по ОПБ-88/97 НП-001-97 )</v>
          </cell>
          <cell r="I5104" t="str">
            <v>шт.</v>
          </cell>
          <cell r="J5104" t="str">
            <v>ЭСКМ</v>
          </cell>
          <cell r="K5104" t="str">
            <v xml:space="preserve">Прайс-лист ЭСКМ от 29.03.2022 на период </v>
          </cell>
          <cell r="L5104">
            <v>44649</v>
          </cell>
          <cell r="V5104">
            <v>1081.3177480876209</v>
          </cell>
        </row>
        <row r="5105">
          <cell r="A5105">
            <v>6039</v>
          </cell>
          <cell r="E5105" t="str">
            <v>Стойка СТ-СТ-400-2,5-М (4 класс безопасности  по ОПБ-88/97 НП-001-97 )</v>
          </cell>
          <cell r="I5105" t="str">
            <v>шт.</v>
          </cell>
          <cell r="J5105" t="str">
            <v>ЭСКМ</v>
          </cell>
          <cell r="K5105" t="str">
            <v xml:space="preserve">Прайс-лист ЭСКМ от 29.03.2022 на период </v>
          </cell>
          <cell r="L5105">
            <v>44649</v>
          </cell>
          <cell r="V5105">
            <v>1275.7132417538769</v>
          </cell>
        </row>
        <row r="5106">
          <cell r="A5106">
            <v>6040</v>
          </cell>
          <cell r="E5106" t="str">
            <v>Стойка СТ-СТ-30-4-М  (4 класс безопасности  по ОПБ-88/97 НП-001-97 )</v>
          </cell>
          <cell r="I5106" t="str">
            <v>шт.</v>
          </cell>
          <cell r="J5106" t="str">
            <v>ЭСКМ</v>
          </cell>
          <cell r="K5106" t="str">
            <v xml:space="preserve">Прайс-лист ЭСКМ от 29.03.2022 на период </v>
          </cell>
          <cell r="L5106">
            <v>44649</v>
          </cell>
          <cell r="V5106">
            <v>179.0151548462749</v>
          </cell>
        </row>
        <row r="5107">
          <cell r="A5107">
            <v>6041</v>
          </cell>
          <cell r="E5107" t="str">
            <v>Стойка СТ-СТ-40-4-М  (4 класс безопасности  по ОПБ-88/97 НП-001-97 )</v>
          </cell>
          <cell r="I5107" t="str">
            <v>шт.</v>
          </cell>
          <cell r="J5107" t="str">
            <v>ЭСКМ</v>
          </cell>
          <cell r="K5107" t="str">
            <v xml:space="preserve">Прайс-лист ЭСКМ от 29.03.2022 на период </v>
          </cell>
          <cell r="L5107">
            <v>44649</v>
          </cell>
          <cell r="V5107">
            <v>211.5561286667081</v>
          </cell>
        </row>
        <row r="5108">
          <cell r="A5108">
            <v>6042</v>
          </cell>
          <cell r="E5108" t="str">
            <v>Стойка СТ-СТ-50-4-М  (4 класс безопасности  по ОПБ-88/97 НП-001-97 )</v>
          </cell>
          <cell r="I5108" t="str">
            <v>шт.</v>
          </cell>
          <cell r="J5108" t="str">
            <v>ЭСКМ</v>
          </cell>
          <cell r="K5108" t="str">
            <v xml:space="preserve">Прайс-лист ЭСКМ от 29.03.2022 на период </v>
          </cell>
          <cell r="L5108">
            <v>44649</v>
          </cell>
          <cell r="V5108">
            <v>265.27008211769225</v>
          </cell>
        </row>
        <row r="5109">
          <cell r="A5109">
            <v>6043</v>
          </cell>
          <cell r="E5109" t="str">
            <v>Стойка СТ-СТ-60-4-М  (4 класс безопасности  по ОПБ-88/97 НП-001-97 )</v>
          </cell>
          <cell r="I5109" t="str">
            <v>шт.</v>
          </cell>
          <cell r="J5109" t="str">
            <v>ЭСКМ</v>
          </cell>
          <cell r="K5109" t="str">
            <v xml:space="preserve">Прайс-лист ЭСКМ от 29.03.2022 на период </v>
          </cell>
          <cell r="L5109">
            <v>44649</v>
          </cell>
          <cell r="V5109">
            <v>323.19547580961404</v>
          </cell>
        </row>
        <row r="5110">
          <cell r="A5110">
            <v>6044</v>
          </cell>
          <cell r="E5110" t="str">
            <v>Стойка СТ-СТ-70-4-М  (4 класс безопасности  по ОПБ-88/97 НП-001-97 )</v>
          </cell>
          <cell r="I5110" t="str">
            <v>шт.</v>
          </cell>
          <cell r="J5110" t="str">
            <v>ЭСКМ</v>
          </cell>
          <cell r="K5110" t="str">
            <v xml:space="preserve">Прайс-лист ЭСКМ от 29.03.2022 на период </v>
          </cell>
          <cell r="L5110">
            <v>44649</v>
          </cell>
          <cell r="V5110">
            <v>399.14477062710341</v>
          </cell>
        </row>
        <row r="5111">
          <cell r="A5111">
            <v>6045</v>
          </cell>
          <cell r="E5111" t="str">
            <v>Стойка СТ-СТ-80-4-М  (4 класс безопасности  по ОПБ-88/97 НП-001-97 )</v>
          </cell>
          <cell r="I5111" t="str">
            <v>шт.</v>
          </cell>
          <cell r="J5111" t="str">
            <v>ЭСКМ</v>
          </cell>
          <cell r="K5111" t="str">
            <v xml:space="preserve">Прайс-лист ЭСКМ от 29.03.2022 на период </v>
          </cell>
          <cell r="L5111">
            <v>44649</v>
          </cell>
          <cell r="V5111">
            <v>436.07220487897894</v>
          </cell>
        </row>
        <row r="5112">
          <cell r="A5112">
            <v>6046</v>
          </cell>
          <cell r="E5112" t="str">
            <v>Стойка СТ-СТ-90-4-М  (4 класс безопасности  по ОПБ-88/97 НП-001-97 )</v>
          </cell>
          <cell r="I5112" t="str">
            <v>шт.</v>
          </cell>
          <cell r="J5112" t="str">
            <v>ЭСКМ</v>
          </cell>
          <cell r="K5112" t="str">
            <v xml:space="preserve">Прайс-лист ЭСКМ от 29.03.2022 на период </v>
          </cell>
          <cell r="L5112">
            <v>44649</v>
          </cell>
          <cell r="V5112">
            <v>484.521674058835</v>
          </cell>
        </row>
        <row r="5113">
          <cell r="A5113">
            <v>6047</v>
          </cell>
          <cell r="E5113" t="str">
            <v>Стойка СТ-СТ-100-4-М  (4 класс безопасности  по ОПБ-88/97 НП-001-97 )</v>
          </cell>
          <cell r="I5113" t="str">
            <v>шт.</v>
          </cell>
          <cell r="J5113" t="str">
            <v>ЭСКМ</v>
          </cell>
          <cell r="K5113" t="str">
            <v xml:space="preserve">Прайс-лист ЭСКМ от 29.03.2022 на период </v>
          </cell>
          <cell r="L5113">
            <v>44649</v>
          </cell>
          <cell r="V5113">
            <v>537.82390274749207</v>
          </cell>
        </row>
        <row r="5114">
          <cell r="A5114">
            <v>6048</v>
          </cell>
          <cell r="E5114" t="str">
            <v>Стойка СТ-СТ-120-4-М  (4 класс безопасности  по ОПБ-88/97 НП-001-97 )</v>
          </cell>
          <cell r="I5114" t="str">
            <v>шт.</v>
          </cell>
          <cell r="J5114" t="str">
            <v>ЭСКМ</v>
          </cell>
          <cell r="K5114" t="str">
            <v xml:space="preserve">Прайс-лист ЭСКМ от 29.03.2022 на период </v>
          </cell>
          <cell r="L5114">
            <v>44649</v>
          </cell>
          <cell r="V5114">
            <v>646.05085249324088</v>
          </cell>
        </row>
        <row r="5115">
          <cell r="A5115">
            <v>6049</v>
          </cell>
          <cell r="E5115" t="str">
            <v>Стойка СТ-СТ-150-4-М (4 класс безопасности  по ОПБ-88/97 НП-001-97 )</v>
          </cell>
          <cell r="I5115" t="str">
            <v>шт.</v>
          </cell>
          <cell r="J5115" t="str">
            <v>ЭСКМ</v>
          </cell>
          <cell r="K5115" t="str">
            <v xml:space="preserve">Прайс-лист ЭСКМ от 29.03.2022 на период </v>
          </cell>
          <cell r="L5115">
            <v>44649</v>
          </cell>
          <cell r="V5115">
            <v>846.32541502395509</v>
          </cell>
        </row>
        <row r="5116">
          <cell r="A5116">
            <v>6050</v>
          </cell>
          <cell r="E5116" t="str">
            <v>Стойка СТ-СТ-160-4-М  (4 класс безопасности  по ОПБ-88/97 НП-001-97 )</v>
          </cell>
          <cell r="I5116" t="str">
            <v>шт.</v>
          </cell>
          <cell r="J5116" t="str">
            <v>ЭСКМ</v>
          </cell>
          <cell r="K5116" t="str">
            <v xml:space="preserve">Прайс-лист ЭСКМ от 29.03.2022 на период </v>
          </cell>
          <cell r="L5116">
            <v>44649</v>
          </cell>
          <cell r="V5116">
            <v>860.85674911568526</v>
          </cell>
        </row>
        <row r="5117">
          <cell r="A5117">
            <v>6051</v>
          </cell>
          <cell r="E5117" t="str">
            <v>Стойка СТ-СТ-180-4-М  (4 класс безопасности  по ОПБ-88/97 НП-001-97 )</v>
          </cell>
          <cell r="I5117" t="str">
            <v>шт.</v>
          </cell>
          <cell r="J5117" t="str">
            <v>ЭСКМ</v>
          </cell>
          <cell r="K5117" t="str">
            <v xml:space="preserve">Прайс-лист ЭСКМ от 29.03.2022 на период </v>
          </cell>
          <cell r="L5117">
            <v>44649</v>
          </cell>
          <cell r="V5117">
            <v>968.94240993495021</v>
          </cell>
        </row>
        <row r="5118">
          <cell r="A5118">
            <v>6052</v>
          </cell>
          <cell r="E5118" t="str">
            <v>Стойка СТ-СТ-200-4-М  (4 класс безопасности  по ОПБ-88/97 НП-001-97 )</v>
          </cell>
          <cell r="I5118" t="str">
            <v>шт.</v>
          </cell>
          <cell r="J5118" t="str">
            <v>ЭСКМ</v>
          </cell>
          <cell r="K5118" t="str">
            <v xml:space="preserve">Прайс-лист ЭСКМ от 29.03.2022 на период </v>
          </cell>
          <cell r="L5118">
            <v>44649</v>
          </cell>
          <cell r="V5118">
            <v>1036.846456706342</v>
          </cell>
        </row>
        <row r="5119">
          <cell r="A5119">
            <v>6053</v>
          </cell>
          <cell r="E5119" t="str">
            <v>Стойка СТ-240-4-М, 4 класс безопасности, доставка 9%</v>
          </cell>
          <cell r="I5119" t="str">
            <v>шт.</v>
          </cell>
          <cell r="J5119" t="str">
            <v>ЭСКМ</v>
          </cell>
          <cell r="K5119" t="str">
            <v xml:space="preserve">Прайс-лист ЭСКМ от 29.03.2022 на период </v>
          </cell>
          <cell r="L5119">
            <v>44649</v>
          </cell>
          <cell r="V5119">
            <v>1310.7578564061134</v>
          </cell>
        </row>
        <row r="5120">
          <cell r="A5120">
            <v>6054</v>
          </cell>
          <cell r="E5120" t="str">
            <v>Стойка СТ-СТ-300-4-М (4 класс безопасности  по ОПБ-88/97 НП-001-97 )</v>
          </cell>
          <cell r="I5120" t="str">
            <v>шт.</v>
          </cell>
          <cell r="J5120" t="str">
            <v>ЭСКМ</v>
          </cell>
          <cell r="K5120" t="str">
            <v xml:space="preserve">Прайс-лист ЭСКМ от 29.03.2022 на период </v>
          </cell>
          <cell r="L5120">
            <v>44649</v>
          </cell>
          <cell r="V5120">
            <v>1638.8395605018181</v>
          </cell>
        </row>
        <row r="5121">
          <cell r="A5121">
            <v>6055</v>
          </cell>
          <cell r="E5121" t="str">
            <v>Стойка двойная СТДСТД-50-2,5-М (4 класс безопасности  по ОПБ-88/97 НП-001-97 )</v>
          </cell>
          <cell r="I5121" t="str">
            <v>шт.</v>
          </cell>
          <cell r="J5121" t="str">
            <v>ЭСКМ</v>
          </cell>
          <cell r="K5121" t="str">
            <v xml:space="preserve">Прайс-лист ЭСКМ от 29.03.2022 на период </v>
          </cell>
          <cell r="L5121">
            <v>44649</v>
          </cell>
          <cell r="V5121">
            <v>547.70499141552034</v>
          </cell>
        </row>
        <row r="5122">
          <cell r="A5122">
            <v>6056</v>
          </cell>
          <cell r="E5122" t="str">
            <v>Стойка двойная СТДСТД-70-2,5-М (4 класс безопасности  по ОПБ-88/97 НП-001-97 )</v>
          </cell>
          <cell r="I5122" t="str">
            <v>шт.</v>
          </cell>
          <cell r="J5122" t="str">
            <v>ЭСКМ</v>
          </cell>
          <cell r="K5122" t="str">
            <v xml:space="preserve">Прайс-лист ЭСКМ от 29.03.2022 на период </v>
          </cell>
          <cell r="L5122">
            <v>44649</v>
          </cell>
          <cell r="V5122">
            <v>780.58742871030881</v>
          </cell>
        </row>
        <row r="5123">
          <cell r="A5123">
            <v>6057</v>
          </cell>
          <cell r="E5123" t="str">
            <v>Стойка двойная СТДСТД-90-2,5-М (4 класс безопасности  по ОПБ-88/97 НП-001-97 )</v>
          </cell>
          <cell r="I5123" t="str">
            <v>шт.</v>
          </cell>
          <cell r="J5123" t="str">
            <v>ЭСКМ</v>
          </cell>
          <cell r="K5123" t="str">
            <v xml:space="preserve">Прайс-лист ЭСКМ от 29.03.2022 на период </v>
          </cell>
          <cell r="L5123">
            <v>44649</v>
          </cell>
          <cell r="V5123">
            <v>935.84238690683401</v>
          </cell>
        </row>
        <row r="5124">
          <cell r="A5124">
            <v>6058</v>
          </cell>
          <cell r="E5124" t="str">
            <v>Стойка двойная СТДСТД-100-2,5-М  (4 класс безопасности  по ОПБ-88/97 НП-001-97 )</v>
          </cell>
          <cell r="I5124" t="str">
            <v>шт.</v>
          </cell>
          <cell r="J5124" t="str">
            <v>ЭСКМ</v>
          </cell>
          <cell r="K5124" t="str">
            <v xml:space="preserve">Прайс-лист ЭСКМ от 29.03.2022 на период </v>
          </cell>
          <cell r="L5124">
            <v>44649</v>
          </cell>
          <cell r="V5124">
            <v>1078.1626979392663</v>
          </cell>
        </row>
        <row r="5125">
          <cell r="A5125">
            <v>6059</v>
          </cell>
          <cell r="E5125" t="str">
            <v>Стойка двойная СТДСТД-120-2,5-М  (4 класс безопасности  по ОПБ-88/97 НП-001-97 )</v>
          </cell>
          <cell r="I5125" t="str">
            <v>шт.</v>
          </cell>
          <cell r="J5125" t="str">
            <v>ЭСКМ</v>
          </cell>
          <cell r="K5125" t="str">
            <v xml:space="preserve">Прайс-лист ЭСКМ от 29.03.2022 на период </v>
          </cell>
          <cell r="L5125">
            <v>44649</v>
          </cell>
          <cell r="V5125">
            <v>1317.7544085924369</v>
          </cell>
        </row>
        <row r="5126">
          <cell r="A5126">
            <v>6060</v>
          </cell>
          <cell r="E5126" t="str">
            <v>Стойка двойная СТДСТД-150-2,5-М  (4 класс безопасности  по ОПБ-88/97 НП-001-97 )</v>
          </cell>
          <cell r="I5126" t="str">
            <v>шт.</v>
          </cell>
          <cell r="J5126" t="str">
            <v>ЭСКМ</v>
          </cell>
          <cell r="K5126" t="str">
            <v xml:space="preserve">Прайс-лист ЭСКМ от 29.03.2022 на период </v>
          </cell>
          <cell r="L5126">
            <v>44649</v>
          </cell>
          <cell r="V5126">
            <v>1629.5398071964105</v>
          </cell>
        </row>
        <row r="5127">
          <cell r="A5127">
            <v>6061</v>
          </cell>
          <cell r="E5127" t="str">
            <v>Стойка двойная СТДСТД-180-2,5-М  (4 класс безопасности  по ОПБ-88/97 НП-001-97 )</v>
          </cell>
          <cell r="I5127" t="str">
            <v>шт.</v>
          </cell>
          <cell r="J5127" t="str">
            <v>ЭСКМ</v>
          </cell>
          <cell r="K5127" t="str">
            <v xml:space="preserve">Прайс-лист ЭСКМ от 29.03.2022 на период </v>
          </cell>
          <cell r="L5127">
            <v>44649</v>
          </cell>
          <cell r="V5127">
            <v>1768.1812951083125</v>
          </cell>
        </row>
        <row r="5128">
          <cell r="A5128">
            <v>6062</v>
          </cell>
          <cell r="E5128" t="str">
            <v>Стойка двойная СТД-200-2,5-М  (4 класс безопасности  по ОПБ-88/97 НП-001-97 )</v>
          </cell>
          <cell r="I5128" t="str">
            <v>шт.</v>
          </cell>
          <cell r="J5128" t="str">
            <v>ЭСКМ</v>
          </cell>
          <cell r="K5128" t="str">
            <v xml:space="preserve">Прайс-лист ЭСКМ от 29.03.2022 на период </v>
          </cell>
          <cell r="L5128">
            <v>44649</v>
          </cell>
          <cell r="V5128">
            <v>2156.3151560413389</v>
          </cell>
        </row>
        <row r="5129">
          <cell r="A5129">
            <v>6063</v>
          </cell>
          <cell r="E5129" t="str">
            <v>Стойка двойная СТДСТД-320-2,5-М (4 класс безопасности  по ОПБ-88/97 НП-001-97 )</v>
          </cell>
          <cell r="I5129" t="str">
            <v>шт.</v>
          </cell>
          <cell r="J5129" t="str">
            <v>ЭСКМ</v>
          </cell>
          <cell r="K5129" t="str">
            <v xml:space="preserve">Прайс-лист ЭСКМ от 29.03.2022 на период </v>
          </cell>
          <cell r="L5129">
            <v>44649</v>
          </cell>
          <cell r="V5129">
            <v>3475.9701549764172</v>
          </cell>
        </row>
        <row r="5130">
          <cell r="A5130">
            <v>6064</v>
          </cell>
          <cell r="E5130" t="str">
            <v>Стойка двойная СТДСТД-400-2,5-М (4 класс безопасности  по ОПБ-88/97 НП-001-97 )</v>
          </cell>
          <cell r="I5130" t="str">
            <v>шт.</v>
          </cell>
          <cell r="J5130" t="str">
            <v>ЭСКМ</v>
          </cell>
          <cell r="K5130" t="str">
            <v xml:space="preserve">Прайс-лист ЭСКМ от 29.03.2022 на период </v>
          </cell>
          <cell r="L5130">
            <v>44649</v>
          </cell>
          <cell r="V5130">
            <v>4107.7728947851156</v>
          </cell>
        </row>
        <row r="5131">
          <cell r="A5131">
            <v>6065</v>
          </cell>
          <cell r="E5131" t="str">
            <v>Стойка двойная СТДСТД-50-4-М (4 класс безопасности  по ОПБ-88/97 НП-001-97 )</v>
          </cell>
          <cell r="I5131" t="str">
            <v>шт.</v>
          </cell>
          <cell r="J5131" t="str">
            <v>ЭСКМ</v>
          </cell>
          <cell r="K5131" t="str">
            <v xml:space="preserve">Прайс-лист ЭСКМ от 29.03.2022 на период </v>
          </cell>
          <cell r="L5131">
            <v>44649</v>
          </cell>
          <cell r="V5131">
            <v>762.43183924018206</v>
          </cell>
        </row>
        <row r="5132">
          <cell r="A5132">
            <v>6066</v>
          </cell>
          <cell r="E5132" t="str">
            <v>Стойка двойная СТДСТД-70-4-М (4 класс безопасности  по ОПБ-88/97 НП-001-97 )</v>
          </cell>
          <cell r="I5132" t="str">
            <v>шт.</v>
          </cell>
          <cell r="J5132" t="str">
            <v>ЭСКМ</v>
          </cell>
          <cell r="K5132" t="str">
            <v xml:space="preserve">Прайс-лист ЭСКМ от 29.03.2022 на период </v>
          </cell>
          <cell r="L5132">
            <v>44649</v>
          </cell>
          <cell r="V5132">
            <v>1153.6797567450119</v>
          </cell>
        </row>
        <row r="5133">
          <cell r="A5133">
            <v>6067</v>
          </cell>
          <cell r="E5133" t="str">
            <v>Стойка двойная СТДСТД-90-4-М (4 класс безопасности  по ОПБ-88/97 НП-001-97 )</v>
          </cell>
          <cell r="I5133" t="str">
            <v>шт.</v>
          </cell>
          <cell r="J5133" t="str">
            <v>ЭСКМ</v>
          </cell>
          <cell r="K5133" t="str">
            <v xml:space="preserve">Прайс-лист ЭСКМ от 29.03.2022 на период </v>
          </cell>
          <cell r="L5133">
            <v>44649</v>
          </cell>
          <cell r="V5133">
            <v>1448.6204945563447</v>
          </cell>
        </row>
        <row r="5134">
          <cell r="A5134">
            <v>6068</v>
          </cell>
          <cell r="E5134" t="str">
            <v>Стойка двойная СТДСТД-100-4-М (4 класс безопасности  по ОПБ-88/97 НП-001-97 )</v>
          </cell>
          <cell r="I5134" t="str">
            <v>шт.</v>
          </cell>
          <cell r="J5134" t="str">
            <v>ЭСКМ</v>
          </cell>
          <cell r="K5134" t="str">
            <v xml:space="preserve">Прайс-лист ЭСКМ от 29.03.2022 на период </v>
          </cell>
          <cell r="L5134">
            <v>44649</v>
          </cell>
          <cell r="V5134">
            <v>1639.2284543663893</v>
          </cell>
        </row>
        <row r="5135">
          <cell r="A5135">
            <v>6069</v>
          </cell>
          <cell r="E5135" t="str">
            <v>Стойка двойная СТДСТД-120-4-М (4 класс безопасности  по ОПБ-88/97 НП-001-97 )</v>
          </cell>
          <cell r="I5135" t="str">
            <v>шт.</v>
          </cell>
          <cell r="J5135" t="str">
            <v>ЭСКМ</v>
          </cell>
          <cell r="K5135" t="str">
            <v xml:space="preserve">Прайс-лист ЭСКМ от 29.03.2022 на период </v>
          </cell>
          <cell r="L5135">
            <v>44649</v>
          </cell>
          <cell r="V5135">
            <v>1765.6325649195426</v>
          </cell>
        </row>
        <row r="5136">
          <cell r="A5136">
            <v>6070</v>
          </cell>
          <cell r="E5136" t="str">
            <v>Стойка двойная СТДСТД-150-4-М  (4 класс безопасности  по ОПБ-88/97 НП-001-97 )</v>
          </cell>
          <cell r="I5136" t="str">
            <v>шт.</v>
          </cell>
          <cell r="J5136" t="str">
            <v>ЭСКМ</v>
          </cell>
          <cell r="K5136" t="str">
            <v xml:space="preserve">Прайс-лист ЭСКМ от 29.03.2022 на период </v>
          </cell>
          <cell r="L5136">
            <v>44649</v>
          </cell>
          <cell r="V5136">
            <v>2340.7960629191743</v>
          </cell>
        </row>
        <row r="5137">
          <cell r="A5137">
            <v>6071</v>
          </cell>
          <cell r="E5137" t="str">
            <v>Стойка двойная СТДСТД-180-4-М  (4 класс безопасности  по ОПБ-88/97 НП-001-97 )</v>
          </cell>
          <cell r="I5137" t="str">
            <v>шт.</v>
          </cell>
          <cell r="J5137" t="str">
            <v>ЭСКМ</v>
          </cell>
          <cell r="K5137" t="str">
            <v xml:space="preserve">Прайс-лист ЭСКМ от 29.03.2022 на период </v>
          </cell>
          <cell r="L5137">
            <v>44649</v>
          </cell>
          <cell r="V5137">
            <v>2808.9614194053197</v>
          </cell>
        </row>
        <row r="5138">
          <cell r="A5138">
            <v>6072</v>
          </cell>
          <cell r="E5138" t="str">
            <v>Стойка двойная СТДСТД-200-4-М  (4 класс безопасности  по ОПБ-88/97 НП-001-97 )</v>
          </cell>
          <cell r="I5138" t="str">
            <v>шт.</v>
          </cell>
          <cell r="J5138" t="str">
            <v>ЭСКМ</v>
          </cell>
          <cell r="K5138" t="str">
            <v xml:space="preserve">Прайс-лист ЭСКМ от 29.03.2022 на период </v>
          </cell>
          <cell r="L5138">
            <v>44649</v>
          </cell>
          <cell r="V5138">
            <v>2987.308663804246</v>
          </cell>
        </row>
        <row r="5139">
          <cell r="A5139">
            <v>6073</v>
          </cell>
          <cell r="E5139" t="str">
            <v>Стойка двойная СТДСТД-240-4-М  (4 класс безопасности  по ОПБ-88/97 НП-001-97 )</v>
          </cell>
          <cell r="I5139" t="str">
            <v>шт.</v>
          </cell>
          <cell r="J5139" t="str">
            <v>ЭСКМ</v>
          </cell>
          <cell r="K5139" t="str">
            <v xml:space="preserve">Прайс-лист ЭСКМ от 29.03.2022 на период </v>
          </cell>
          <cell r="L5139">
            <v>44649</v>
          </cell>
          <cell r="V5139">
            <v>3531.2662232454322</v>
          </cell>
        </row>
        <row r="5140">
          <cell r="A5140">
            <v>6074</v>
          </cell>
          <cell r="E5140" t="str">
            <v>Стойка двойная СТДСТД-260-4-М  (4 класс безопасности  по ОПБ-88/97 НП-001-97 )</v>
          </cell>
          <cell r="I5140" t="str">
            <v>шт.</v>
          </cell>
          <cell r="J5140" t="str">
            <v>ЭСКМ</v>
          </cell>
          <cell r="K5140" t="str">
            <v xml:space="preserve">Прайс-лист ЭСКМ от 29.03.2022 на период </v>
          </cell>
          <cell r="L5140">
            <v>44649</v>
          </cell>
          <cell r="V5140">
            <v>3812.1654371371178</v>
          </cell>
        </row>
        <row r="5141">
          <cell r="A5141">
            <v>6075</v>
          </cell>
          <cell r="E5141" t="str">
            <v>Стойка двойная СТДСТД-280-4-М  (4 класс безопасности  по ОПБ-88/97 НП-001-97 )</v>
          </cell>
          <cell r="I5141" t="str">
            <v>шт.</v>
          </cell>
          <cell r="J5141" t="str">
            <v>ЭСКМ</v>
          </cell>
          <cell r="K5141" t="str">
            <v xml:space="preserve">Прайс-лист ЭСКМ от 29.03.2022 на период </v>
          </cell>
          <cell r="L5141">
            <v>44649</v>
          </cell>
          <cell r="V5141">
            <v>4133.181261201722</v>
          </cell>
        </row>
        <row r="5142">
          <cell r="A5142">
            <v>6076</v>
          </cell>
          <cell r="E5142" t="str">
            <v>Стойка двойная СТДСТД-300-4-М  (4 класс безопасности  по ОПБ-88/97 НП-001-97 )</v>
          </cell>
          <cell r="I5142" t="str">
            <v>шт.</v>
          </cell>
          <cell r="J5142" t="str">
            <v>ЭСКМ</v>
          </cell>
          <cell r="K5142" t="str">
            <v xml:space="preserve">Прайс-лист ЭСКМ от 29.03.2022 на период </v>
          </cell>
          <cell r="L5142">
            <v>44649</v>
          </cell>
          <cell r="V5142">
            <v>4373.9546490670209</v>
          </cell>
        </row>
        <row r="5143">
          <cell r="A5143">
            <v>6077</v>
          </cell>
          <cell r="E5143" t="str">
            <v>Стойка двойная СТДСТД-320-4-М  (4 класс безопасности  по ОПБ-88/97 НП-001-97 )</v>
          </cell>
          <cell r="I5143" t="str">
            <v>шт.</v>
          </cell>
          <cell r="J5143" t="str">
            <v>ЭСКМ</v>
          </cell>
          <cell r="K5143" t="str">
            <v xml:space="preserve">Прайс-лист ЭСКМ от 29.03.2022 на период </v>
          </cell>
          <cell r="L5143">
            <v>44649</v>
          </cell>
          <cell r="V5143">
            <v>4694.9704731316315</v>
          </cell>
        </row>
        <row r="5144">
          <cell r="A5144">
            <v>6078</v>
          </cell>
          <cell r="E5144" t="str">
            <v>Стойка двойная СТДСТД-360-4-М  (4 класс безопасности  по ОПБ-88/97 НП-001-97 )</v>
          </cell>
          <cell r="I5144" t="str">
            <v>шт.</v>
          </cell>
          <cell r="J5144" t="str">
            <v>ЭСКМ</v>
          </cell>
          <cell r="K5144" t="str">
            <v xml:space="preserve">Прайс-лист ЭСКМ от 29.03.2022 на период </v>
          </cell>
          <cell r="L5144">
            <v>44649</v>
          </cell>
          <cell r="V5144">
            <v>5256.7596850615373</v>
          </cell>
        </row>
        <row r="5145">
          <cell r="A5145">
            <v>6079</v>
          </cell>
          <cell r="E5145" t="str">
            <v>Стойка двойная СТДСТД-380-4-М  (4 класс безопасности  по ОПБ-88/97 НП-001-97 )</v>
          </cell>
          <cell r="I5145" t="str">
            <v>шт.</v>
          </cell>
          <cell r="J5145" t="str">
            <v>ЭСКМ</v>
          </cell>
          <cell r="K5145" t="str">
            <v xml:space="preserve">Прайс-лист ЭСКМ от 29.03.2022 на период </v>
          </cell>
          <cell r="L5145">
            <v>44649</v>
          </cell>
          <cell r="V5145">
            <v>5577.7847249796205</v>
          </cell>
        </row>
        <row r="5146">
          <cell r="A5146">
            <v>6080</v>
          </cell>
          <cell r="E5146" t="str">
            <v>Стойка двойная СТДСТД-400-4-М  (4 класс безопасности  по ОПБ-88/97 НП-001-97 )</v>
          </cell>
          <cell r="I5146" t="str">
            <v>шт.</v>
          </cell>
          <cell r="J5146" t="str">
            <v>ЭСКМ</v>
          </cell>
          <cell r="K5146" t="str">
            <v xml:space="preserve">Прайс-лист ЭСКМ от 29.03.2022 на период </v>
          </cell>
          <cell r="L5146">
            <v>44649</v>
          </cell>
          <cell r="V5146">
            <v>5858.6839388713106</v>
          </cell>
        </row>
        <row r="5147">
          <cell r="A5147">
            <v>6081</v>
          </cell>
          <cell r="E5147" t="str">
            <v>Стойка двойная тавровая СТДТ-СТДТ-50-2,5-М (4 класс безопасности  по ОПБ-88/97 НП-001-97 )</v>
          </cell>
          <cell r="I5147" t="str">
            <v>шт.</v>
          </cell>
          <cell r="J5147" t="str">
            <v>ЭСКМ</v>
          </cell>
          <cell r="K5147" t="str">
            <v xml:space="preserve">Прайс-лист ЭСКМ от 29.03.2022 на период </v>
          </cell>
          <cell r="L5147">
            <v>44649</v>
          </cell>
          <cell r="V5147">
            <v>371.43166248673293</v>
          </cell>
        </row>
        <row r="5148">
          <cell r="A5148">
            <v>6082</v>
          </cell>
          <cell r="E5148" t="str">
            <v>Стойка двойная тавровая СТДТ-СТДТ-70-2,5-М (4 класс безопасности  по ОПБ-88/97 НП-001-97 )</v>
          </cell>
          <cell r="I5148" t="str">
            <v>шт.</v>
          </cell>
          <cell r="J5148" t="str">
            <v>ЭСКМ</v>
          </cell>
          <cell r="K5148" t="str">
            <v xml:space="preserve">Прайс-лист ЭСКМ от 29.03.2022 на период </v>
          </cell>
          <cell r="L5148">
            <v>44649</v>
          </cell>
          <cell r="V5148">
            <v>500.62591345182426</v>
          </cell>
        </row>
        <row r="5149">
          <cell r="A5149">
            <v>6083</v>
          </cell>
          <cell r="E5149" t="str">
            <v>Стойка двойная тавровая СТДТ-СТДТ-90-2,5-М (4 класс безопасности  по ОПБ-88/97 НП-001-97 )</v>
          </cell>
          <cell r="I5149" t="str">
            <v>шт.</v>
          </cell>
          <cell r="J5149" t="str">
            <v>ЭСКМ</v>
          </cell>
          <cell r="K5149" t="str">
            <v xml:space="preserve">Прайс-лист ЭСКМ от 29.03.2022 на период </v>
          </cell>
          <cell r="L5149">
            <v>44649</v>
          </cell>
          <cell r="V5149">
            <v>650.80730344332881</v>
          </cell>
        </row>
        <row r="5150">
          <cell r="A5150">
            <v>6084</v>
          </cell>
          <cell r="E5150" t="str">
            <v>Стойка двойная тавровая СТДТ-СТДТ-100-2,5-М (4 класс безопасности  по ОПБ-88/97 НП-001-97 )</v>
          </cell>
          <cell r="I5150" t="str">
            <v>шт.</v>
          </cell>
          <cell r="J5150" t="str">
            <v>ЭСКМ</v>
          </cell>
          <cell r="K5150" t="str">
            <v xml:space="preserve">Прайс-лист ЭСКМ от 29.03.2022 на период </v>
          </cell>
          <cell r="L5150">
            <v>44649</v>
          </cell>
          <cell r="V5150">
            <v>726.71223456492532</v>
          </cell>
        </row>
        <row r="5151">
          <cell r="A5151">
            <v>6085</v>
          </cell>
          <cell r="E5151" t="str">
            <v>Стойка двойная тавровая СТДТ-СТДТ-120-2,5-М (4 класс безопасности  по ОПБ-88/97 НП-001-97 )</v>
          </cell>
          <cell r="I5151" t="str">
            <v>шт.</v>
          </cell>
          <cell r="J5151" t="str">
            <v>ЭСКМ</v>
          </cell>
          <cell r="K5151" t="str">
            <v xml:space="preserve">Прайс-лист ЭСКМ от 29.03.2022 на период </v>
          </cell>
          <cell r="L5151">
            <v>44649</v>
          </cell>
          <cell r="V5151">
            <v>855.8992493783993</v>
          </cell>
        </row>
        <row r="5152">
          <cell r="A5152">
            <v>6086</v>
          </cell>
          <cell r="E5152" t="str">
            <v>Стойка двойная тавровая СТДТ-СТДТ-150-2,5-М (4 класс безопасности  по ОПБ-88/97 НП-001-97 )</v>
          </cell>
          <cell r="I5152" t="str">
            <v>шт.</v>
          </cell>
          <cell r="J5152" t="str">
            <v>ЭСКМ</v>
          </cell>
          <cell r="K5152" t="str">
            <v xml:space="preserve">Прайс-лист ЭСКМ от 29.03.2022 на период </v>
          </cell>
          <cell r="L5152">
            <v>44649</v>
          </cell>
          <cell r="V5152">
            <v>1135.2845610796794</v>
          </cell>
        </row>
        <row r="5153">
          <cell r="A5153">
            <v>6087</v>
          </cell>
          <cell r="E5153" t="str">
            <v>Стойка двойная тавровая СТДТ-СТДТ-180-2,5-М (4 класс безопасности  по ОПБ-88/97 НП-001-97 )</v>
          </cell>
          <cell r="I5153" t="str">
            <v>шт.</v>
          </cell>
          <cell r="J5153" t="str">
            <v>ЭСКМ</v>
          </cell>
          <cell r="K5153" t="str">
            <v xml:space="preserve">Прайс-лист ЭСКМ от 29.03.2022 на период </v>
          </cell>
          <cell r="L5153">
            <v>44649</v>
          </cell>
          <cell r="V5153">
            <v>1291.9280373476784</v>
          </cell>
        </row>
        <row r="5154">
          <cell r="A5154">
            <v>6088</v>
          </cell>
          <cell r="E5154" t="str">
            <v>Стойка двойная тавровая СТДТ-СТДТ-200-2,5-М (4 класс безопасности  по ОПБ-88/97 НП-001-97 )</v>
          </cell>
          <cell r="I5154" t="str">
            <v>шт.</v>
          </cell>
          <cell r="J5154" t="str">
            <v>ЭСКМ</v>
          </cell>
          <cell r="K5154" t="str">
            <v xml:space="preserve">Прайс-лист ЭСКМ от 29.03.2022 на период </v>
          </cell>
          <cell r="L5154">
            <v>44649</v>
          </cell>
          <cell r="V5154">
            <v>1421.1222883127687</v>
          </cell>
        </row>
        <row r="5155">
          <cell r="A5155">
            <v>6089</v>
          </cell>
          <cell r="E5155" t="str">
            <v>Стойка двойная тавровая СТДТ-СТДТ-40-4-М (4 класс безопасности  по ОПБ-88/97 НП-001-97 )</v>
          </cell>
          <cell r="I5155" t="str">
            <v>шт.</v>
          </cell>
          <cell r="J5155" t="str">
            <v>ЭСКМ</v>
          </cell>
          <cell r="K5155" t="str">
            <v xml:space="preserve">Прайс-лист ЭСКМ от 29.03.2022 на период </v>
          </cell>
          <cell r="L5155">
            <v>44649</v>
          </cell>
          <cell r="V5155">
            <v>444.09734231520736</v>
          </cell>
        </row>
        <row r="5156">
          <cell r="A5156">
            <v>6090</v>
          </cell>
          <cell r="E5156" t="str">
            <v>Стойка двойная тавровая СТДТ-СТДТ-50-4-М (4 класс безопасности  по ОПБ-88/97 НП-001-97 )</v>
          </cell>
          <cell r="I5156" t="str">
            <v>шт.</v>
          </cell>
          <cell r="J5156" t="str">
            <v>ЭСКМ</v>
          </cell>
          <cell r="K5156" t="str">
            <v xml:space="preserve">Прайс-лист ЭСКМ от 29.03.2022 на период </v>
          </cell>
          <cell r="L5156">
            <v>44649</v>
          </cell>
          <cell r="V5156">
            <v>547.45382862151973</v>
          </cell>
        </row>
        <row r="5157">
          <cell r="A5157">
            <v>6091</v>
          </cell>
          <cell r="E5157" t="str">
            <v>Стойка двойная тавровая СТДТ-СТДТ-70-4-М (4 класс безопасности  по ОПБ-88/97 НП-001-97 )</v>
          </cell>
          <cell r="I5157" t="str">
            <v>шт.</v>
          </cell>
          <cell r="J5157" t="str">
            <v>ЭСКМ</v>
          </cell>
          <cell r="K5157" t="str">
            <v xml:space="preserve">Прайс-лист ЭСКМ от 29.03.2022 на период </v>
          </cell>
          <cell r="L5157">
            <v>44649</v>
          </cell>
          <cell r="V5157">
            <v>778.38301768060285</v>
          </cell>
        </row>
        <row r="5158">
          <cell r="A5158">
            <v>6092</v>
          </cell>
          <cell r="E5158" t="str">
            <v>Стойка двойная тавровая СТДТ-СТДТ-80-4-М (4 класс безопасности  по ОПБ-88/97 НП-001-97 )</v>
          </cell>
          <cell r="I5158" t="str">
            <v>шт.</v>
          </cell>
          <cell r="J5158" t="str">
            <v>ЭСКМ</v>
          </cell>
          <cell r="K5158" t="str">
            <v xml:space="preserve">Прайс-лист ЭСКМ от 29.03.2022 на период </v>
          </cell>
          <cell r="L5158">
            <v>44649</v>
          </cell>
          <cell r="V5158">
            <v>888.20081696229306</v>
          </cell>
        </row>
        <row r="5159">
          <cell r="A5159">
            <v>6093</v>
          </cell>
          <cell r="E5159" t="str">
            <v>Стойка двойная тавровая СТДТ-СТДТ-90-4-М (4 класс безопасности  по ОПБ-88/97 НП-001-97 )</v>
          </cell>
          <cell r="I5159" t="str">
            <v>шт.</v>
          </cell>
          <cell r="J5159" t="str">
            <v>ЭСКМ</v>
          </cell>
          <cell r="K5159" t="str">
            <v xml:space="preserve">Прайс-лист ЭСКМ от 29.03.2022 на период </v>
          </cell>
          <cell r="L5159">
            <v>44649</v>
          </cell>
          <cell r="V5159">
            <v>998.01248391210584</v>
          </cell>
        </row>
        <row r="5160">
          <cell r="A5160">
            <v>6094</v>
          </cell>
          <cell r="E5160" t="str">
            <v>Стойка двойная тавровая СТДТ-СТДТ-100-4-М (4 класс безопасности  по ОПБ-88/97 НП-001-97 )</v>
          </cell>
          <cell r="I5160" t="str">
            <v>шт.</v>
          </cell>
          <cell r="J5160" t="str">
            <v>ЭСКМ</v>
          </cell>
          <cell r="K5160" t="str">
            <v xml:space="preserve">Прайс-лист ЭСКМ от 29.03.2022 на период </v>
          </cell>
          <cell r="L5160">
            <v>44649</v>
          </cell>
          <cell r="V5160">
            <v>1110.2464219539577</v>
          </cell>
        </row>
        <row r="5161">
          <cell r="A5161">
            <v>6095</v>
          </cell>
          <cell r="E5161" t="str">
            <v>Стойка двойная тавровая СТДТ-СТДТ-110-4-М (4 класс безопасности  по ОПБ-88/97 НП-001-97 )</v>
          </cell>
          <cell r="I5161" t="str">
            <v>шт.</v>
          </cell>
          <cell r="J5161" t="str">
            <v>ЭСКМ</v>
          </cell>
          <cell r="K5161" t="str">
            <v xml:space="preserve">Прайс-лист ЭСКМ от 29.03.2022 на период </v>
          </cell>
          <cell r="L5161">
            <v>44649</v>
          </cell>
          <cell r="V5161">
            <v>1220.8675567117425</v>
          </cell>
        </row>
        <row r="5162">
          <cell r="A5162">
            <v>6096</v>
          </cell>
          <cell r="E5162" t="str">
            <v>Стойка двойная тавровая СТДТ-СТДТ-120-4-М (4 класс безопасности  по ОПБ-88/97 НП-001-97 )</v>
          </cell>
          <cell r="I5162" t="str">
            <v>шт.</v>
          </cell>
          <cell r="J5162" t="str">
            <v>ЭСКМ</v>
          </cell>
          <cell r="K5162" t="str">
            <v xml:space="preserve">Прайс-лист ЭСКМ от 29.03.2022 на период </v>
          </cell>
          <cell r="L5162">
            <v>44649</v>
          </cell>
          <cell r="V5162">
            <v>1332.2981592775</v>
          </cell>
        </row>
        <row r="5163">
          <cell r="A5163">
            <v>6097</v>
          </cell>
          <cell r="E5163" t="str">
            <v>Стойка двойная тавровая СТДТ-СТДТ-150-4-М (4 класс безопасности  по ОПБ-88/97 НП-001-97 )</v>
          </cell>
          <cell r="I5163" t="str">
            <v>шт.</v>
          </cell>
          <cell r="J5163" t="str">
            <v>ЭСКМ</v>
          </cell>
          <cell r="K5163" t="str">
            <v xml:space="preserve">Прайс-лист ЭСКМ от 29.03.2022 на период </v>
          </cell>
          <cell r="L5163">
            <v>44649</v>
          </cell>
          <cell r="V5163">
            <v>1643.9739270065552</v>
          </cell>
        </row>
        <row r="5164">
          <cell r="A5164">
            <v>6098</v>
          </cell>
          <cell r="E5164" t="str">
            <v>Стойка двойная тавровая СТДТ-СТДТ-160-4-М (4 класс безопасности  по ОПБ-88/97 НП-001-97 )</v>
          </cell>
          <cell r="I5164" t="str">
            <v>шт.</v>
          </cell>
          <cell r="J5164" t="str">
            <v>ЭСКМ</v>
          </cell>
          <cell r="K5164" t="str">
            <v xml:space="preserve">Прайс-лист ЭСКМ от 29.03.2022 на период </v>
          </cell>
          <cell r="L5164">
            <v>44649</v>
          </cell>
          <cell r="V5164">
            <v>1776.4016339245861</v>
          </cell>
        </row>
        <row r="5165">
          <cell r="A5165">
            <v>6099</v>
          </cell>
          <cell r="E5165" t="str">
            <v>Стойка двойная тавровая СТДТ-СТДТ-180-4-М (4 класс безопасности  по ОПБ-88/97 НП-001-97 )</v>
          </cell>
          <cell r="I5165" t="str">
            <v>шт.</v>
          </cell>
          <cell r="J5165" t="str">
            <v>ЭСКМ</v>
          </cell>
          <cell r="K5165" t="str">
            <v xml:space="preserve">Прайс-лист ЭСКМ от 29.03.2022 на период </v>
          </cell>
          <cell r="L5165">
            <v>44649</v>
          </cell>
          <cell r="V5165">
            <v>2131.6761963175381</v>
          </cell>
        </row>
        <row r="5166">
          <cell r="A5166">
            <v>6100</v>
          </cell>
          <cell r="E5166" t="str">
            <v>Стойка двойная тавровая СТДТ-СТДТ-200-4-М (4 класс безопасности  по ОПБ-88/97 НП-001-97 )</v>
          </cell>
          <cell r="I5166" t="str">
            <v>шт.</v>
          </cell>
          <cell r="J5166" t="str">
            <v>ЭСКМ</v>
          </cell>
          <cell r="K5166" t="str">
            <v xml:space="preserve">Прайс-лист ЭСКМ от 29.03.2022 на период </v>
          </cell>
          <cell r="L5166">
            <v>44649</v>
          </cell>
          <cell r="V5166">
            <v>2244.7216871601918</v>
          </cell>
        </row>
        <row r="5167">
          <cell r="A5167">
            <v>6101</v>
          </cell>
          <cell r="E5167" t="str">
            <v>Стойка двойная тавровая СТДТ-СТДТ-220-4-М (4 класс безопасности  по ОПБ-88/97 НП-001-97 )</v>
          </cell>
          <cell r="I5167" t="str">
            <v>шт.</v>
          </cell>
          <cell r="J5167" t="str">
            <v>ЭСКМ</v>
          </cell>
          <cell r="K5167" t="str">
            <v xml:space="preserve">Прайс-лист ЭСКМ от 29.03.2022 на период </v>
          </cell>
          <cell r="L5167">
            <v>44649</v>
          </cell>
          <cell r="V5167">
            <v>2441.7412457553637</v>
          </cell>
        </row>
        <row r="5168">
          <cell r="A5168">
            <v>6102</v>
          </cell>
          <cell r="E5168" t="str">
            <v>Стойка двойная тавровая СТДТ-СТДТ-240-4-М (4 класс безопасности  по ОПБ-88/97 НП-001-97 )</v>
          </cell>
          <cell r="I5168" t="str">
            <v>шт.</v>
          </cell>
          <cell r="J5168" t="str">
            <v>ЭСКМ</v>
          </cell>
          <cell r="K5168" t="str">
            <v xml:space="preserve">Прайс-лист ЭСКМ от 29.03.2022 на период </v>
          </cell>
          <cell r="L5168">
            <v>44649</v>
          </cell>
          <cell r="V5168">
            <v>2664.5970544348288</v>
          </cell>
        </row>
        <row r="5169">
          <cell r="A5169">
            <v>6103</v>
          </cell>
          <cell r="E5169" t="str">
            <v>Стойка двойная тавровая СТДТ-СТДТ-260-4-М (4 класс безопасности  по ОПБ-88/97 НП-001-97 )</v>
          </cell>
          <cell r="I5169" t="str">
            <v>шт.</v>
          </cell>
          <cell r="J5169" t="str">
            <v>ЭСКМ</v>
          </cell>
          <cell r="K5169" t="str">
            <v xml:space="preserve">Прайс-лист ЭСКМ от 29.03.2022 на период </v>
          </cell>
          <cell r="L5169">
            <v>44649</v>
          </cell>
          <cell r="V5169">
            <v>2906.8344659564686</v>
          </cell>
        </row>
        <row r="5170">
          <cell r="A5170">
            <v>6104</v>
          </cell>
          <cell r="E5170" t="str">
            <v>Стойка двойная тавровая СТДТ-СТДТ-280-4-М (4 класс безопасности  по ОПБ-88/97 НП-001-97 )</v>
          </cell>
          <cell r="I5170" t="str">
            <v>шт.</v>
          </cell>
          <cell r="J5170" t="str">
            <v>ЭСКМ</v>
          </cell>
          <cell r="K5170" t="str">
            <v xml:space="preserve">Прайс-лист ЭСКМ от 29.03.2022 на период </v>
          </cell>
          <cell r="L5170">
            <v>44649</v>
          </cell>
          <cell r="V5170">
            <v>3132.9280232211763</v>
          </cell>
        </row>
        <row r="5171">
          <cell r="A5171">
            <v>6105</v>
          </cell>
          <cell r="E5171" t="str">
            <v>Стойка двойная тавровая СТДТ-СТДТ-300-4-М (4 класс безопасности  по ОПБ-88/97 НП-001-97 )</v>
          </cell>
          <cell r="I5171" t="str">
            <v>шт.</v>
          </cell>
          <cell r="J5171" t="str">
            <v>ЭСКМ</v>
          </cell>
          <cell r="K5171" t="str">
            <v xml:space="preserve">Прайс-лист ЭСКМ от 29.03.2022 на период </v>
          </cell>
          <cell r="L5171">
            <v>44649</v>
          </cell>
          <cell r="V5171">
            <v>3326.7193996688288</v>
          </cell>
        </row>
        <row r="5172">
          <cell r="A5172">
            <v>6106</v>
          </cell>
          <cell r="E5172" t="str">
            <v>Стойка двойная тавровая СТДТ-СТДТ-320-4-М (4 класс безопасности  по ОПБ-88/97 НП-001-97 )</v>
          </cell>
          <cell r="I5172" t="str">
            <v>шт.</v>
          </cell>
          <cell r="J5172" t="str">
            <v>ЭСКМ</v>
          </cell>
          <cell r="K5172" t="str">
            <v xml:space="preserve">Прайс-лист ЭСКМ от 29.03.2022 на период </v>
          </cell>
          <cell r="L5172">
            <v>44649</v>
          </cell>
          <cell r="V5172">
            <v>3585.1079015990053</v>
          </cell>
        </row>
        <row r="5173">
          <cell r="A5173">
            <v>6107</v>
          </cell>
          <cell r="E5173" t="str">
            <v>Стойка двойная тавровая СТДТ-СТДТ-360-4-М (4 класс безопасности  по ОПБ-88/97 НП-001-97 )</v>
          </cell>
          <cell r="I5173" t="str">
            <v>шт.</v>
          </cell>
          <cell r="J5173" t="str">
            <v>ЭСКМ</v>
          </cell>
          <cell r="K5173" t="str">
            <v xml:space="preserve">Прайс-лист ЭСКМ от 29.03.2022 на период </v>
          </cell>
          <cell r="L5173">
            <v>44649</v>
          </cell>
          <cell r="V5173">
            <v>4004.9783630081297</v>
          </cell>
        </row>
        <row r="5174">
          <cell r="A5174">
            <v>6108</v>
          </cell>
          <cell r="E5174" t="str">
            <v>Стойка двойная тавровая СТДТ-СТДТ-380-4-М (4 класс безопасности  по ОПБ-88/97 НП-001-97 )</v>
          </cell>
          <cell r="I5174" t="str">
            <v>шт.</v>
          </cell>
          <cell r="J5174" t="str">
            <v>ЭСКМ</v>
          </cell>
          <cell r="K5174" t="str">
            <v xml:space="preserve">Прайс-лист ЭСКМ от 29.03.2022 на период </v>
          </cell>
          <cell r="L5174">
            <v>44649</v>
          </cell>
          <cell r="V5174">
            <v>4231.0646841212274</v>
          </cell>
        </row>
        <row r="5175">
          <cell r="A5175">
            <v>6109</v>
          </cell>
          <cell r="E5175" t="str">
            <v>Стойка двойная тавровая СТДТ-СТДТ-400-4-М (4 класс безопасности  по ОПБ-88/97 НП-001-97 )</v>
          </cell>
          <cell r="I5175" t="str">
            <v>шт.</v>
          </cell>
          <cell r="J5175" t="str">
            <v>ЭСКМ</v>
          </cell>
          <cell r="K5175" t="str">
            <v xml:space="preserve">Прайс-лист ЭСКМ от 29.03.2022 на период </v>
          </cell>
          <cell r="L5175">
            <v>44649</v>
          </cell>
          <cell r="V5175">
            <v>4457.1510052343292</v>
          </cell>
        </row>
        <row r="5176">
          <cell r="A5176">
            <v>6110</v>
          </cell>
          <cell r="E5176" t="str">
            <v>Стойка двойная коробчатая СТДКСТДК-90-2,5-М (4 класс безопасности  по ОПБ-88/97 НП-001-97 )</v>
          </cell>
          <cell r="I5176" t="str">
            <v>шт.</v>
          </cell>
          <cell r="J5176" t="str">
            <v>ЭСКМ</v>
          </cell>
          <cell r="K5176" t="str">
            <v xml:space="preserve">Прайс-лист ЭСКМ от 29.03.2022 на период </v>
          </cell>
          <cell r="L5176">
            <v>44649</v>
          </cell>
          <cell r="V5176">
            <v>684.4197955195549</v>
          </cell>
        </row>
        <row r="5177">
          <cell r="A5177">
            <v>6111</v>
          </cell>
          <cell r="E5177" t="str">
            <v>Стойка двойная коробчатая СТДКСТДК-120-2,5-М  (4 класс безопасности  по ОПБ-88/97 НП-001-97 )</v>
          </cell>
          <cell r="I5177" t="str">
            <v>шт.</v>
          </cell>
          <cell r="J5177" t="str">
            <v>ЭСКМ</v>
          </cell>
          <cell r="K5177" t="str">
            <v xml:space="preserve">Прайс-лист ЭСКМ от 29.03.2022 на период </v>
          </cell>
          <cell r="L5177">
            <v>44649</v>
          </cell>
          <cell r="V5177">
            <v>901.42856922621343</v>
          </cell>
        </row>
        <row r="5178">
          <cell r="A5178">
            <v>6112</v>
          </cell>
          <cell r="E5178" t="str">
            <v>Стойка двойная коробчатая СТДКСТДК-180-2,5-М  (4 класс безопасности  по ОПБ-88/97 НП-001-97 )</v>
          </cell>
          <cell r="I5178" t="str">
            <v>шт.</v>
          </cell>
          <cell r="J5178" t="str">
            <v>ЭСКМ</v>
          </cell>
          <cell r="K5178" t="str">
            <v xml:space="preserve">Прайс-лист ЭСКМ от 29.03.2022 на период </v>
          </cell>
          <cell r="L5178">
            <v>44649</v>
          </cell>
          <cell r="V5178">
            <v>1352.1541176602325</v>
          </cell>
        </row>
        <row r="5179">
          <cell r="A5179">
            <v>6113</v>
          </cell>
          <cell r="E5179" t="str">
            <v>Стойка двойная коробчатая СТДКСТДК-200-2,5-М  (4 класс безопасности  по ОПБ-88/97 НП-001-97 )</v>
          </cell>
          <cell r="I5179" t="str">
            <v>шт.</v>
          </cell>
          <cell r="J5179" t="str">
            <v>ЭСКМ</v>
          </cell>
          <cell r="K5179" t="str">
            <v xml:space="preserve">Прайс-лист ЭСКМ от 29.03.2022 на период </v>
          </cell>
          <cell r="L5179">
            <v>44649</v>
          </cell>
          <cell r="V5179">
            <v>1502.3984702095511</v>
          </cell>
        </row>
        <row r="5180">
          <cell r="A5180">
            <v>6114</v>
          </cell>
          <cell r="E5180" t="str">
            <v>Стойка двойная коробчатая СТДКСТДК-240-4-М  (4 класс безопасности  по ОПБ-88/97 НП-001-97 )</v>
          </cell>
          <cell r="I5180" t="str">
            <v>шт.</v>
          </cell>
          <cell r="J5180" t="str">
            <v>ЭСКМ</v>
          </cell>
          <cell r="K5180" t="str">
            <v xml:space="preserve">Прайс-лист ЭСКМ от 29.03.2022 на период </v>
          </cell>
          <cell r="L5180">
            <v>44649</v>
          </cell>
          <cell r="V5180">
            <v>2711.3894240676577</v>
          </cell>
        </row>
        <row r="5181">
          <cell r="A5181">
            <v>6115</v>
          </cell>
          <cell r="E5181" t="str">
            <v>Стойка двойная коробчатая СТДКСТДК-260-4-М  (4 класс безопасности  по ОПБ-88/97 НП-001-97 )</v>
          </cell>
          <cell r="I5181" t="str">
            <v>шт.</v>
          </cell>
          <cell r="J5181" t="str">
            <v>ЭСКМ</v>
          </cell>
          <cell r="K5181" t="str">
            <v xml:space="preserve">Прайс-лист ЭСКМ от 29.03.2022 на период </v>
          </cell>
          <cell r="L5181">
            <v>44649</v>
          </cell>
          <cell r="V5181">
            <v>2934.4806610672535</v>
          </cell>
        </row>
        <row r="5182">
          <cell r="A5182">
            <v>6116</v>
          </cell>
          <cell r="E5182" t="str">
            <v>Стойка двойная коробчатая СТДКСТДК-280-4-М  (4 класс безопасности  по ОПБ-88/97 НП-001-97 )</v>
          </cell>
          <cell r="I5182" t="str">
            <v>шт.</v>
          </cell>
          <cell r="J5182" t="str">
            <v>ЭСКМ</v>
          </cell>
          <cell r="K5182" t="str">
            <v xml:space="preserve">Прайс-лист ЭСКМ от 29.03.2022 на период </v>
          </cell>
          <cell r="L5182">
            <v>44649</v>
          </cell>
          <cell r="V5182">
            <v>3174.7304519240579</v>
          </cell>
        </row>
        <row r="5183">
          <cell r="A5183">
            <v>6117</v>
          </cell>
          <cell r="E5183" t="str">
            <v>Стойка двойная коробчатая СТДКСТДК-300-4-М  (4 класс безопасности  по ОПБ-88/97 НП-001-97 )</v>
          </cell>
          <cell r="I5183" t="str">
            <v>шт.</v>
          </cell>
          <cell r="J5183" t="str">
            <v>ЭСКМ</v>
          </cell>
          <cell r="K5183" t="str">
            <v xml:space="preserve">Прайс-лист ЭСКМ от 29.03.2022 на период </v>
          </cell>
          <cell r="L5183">
            <v>44649</v>
          </cell>
          <cell r="V5183">
            <v>3397.8141797097041</v>
          </cell>
        </row>
        <row r="5184">
          <cell r="A5184">
            <v>6118</v>
          </cell>
          <cell r="E5184" t="str">
            <v>Стойка двойная коробчатая СТДКСТДК-320-4-М  (4 класс безопасности  по ОПБ-88/97 НП-001-97 )</v>
          </cell>
          <cell r="I5184" t="str">
            <v>шт.</v>
          </cell>
          <cell r="J5184" t="str">
            <v>ЭСКМ</v>
          </cell>
          <cell r="K5184" t="str">
            <v xml:space="preserve">Прайс-лист ЭСКМ от 29.03.2022 на период </v>
          </cell>
          <cell r="L5184">
            <v>44649</v>
          </cell>
          <cell r="V5184">
            <v>3620.9054167092841</v>
          </cell>
        </row>
        <row r="5185">
          <cell r="A5185">
            <v>6119</v>
          </cell>
          <cell r="E5185" t="str">
            <v>Стойка двойная коробчатая СТДКСТДК-360-4-М  (4 класс безопасности  по ОПБ-88/97 НП-001-97 )</v>
          </cell>
          <cell r="I5185" t="str">
            <v>шт.</v>
          </cell>
          <cell r="J5185" t="str">
            <v>ЭСКМ</v>
          </cell>
          <cell r="K5185" t="str">
            <v xml:space="preserve">Прайс-лист ЭСКМ от 29.03.2022 на период </v>
          </cell>
          <cell r="L5185">
            <v>44649</v>
          </cell>
          <cell r="V5185">
            <v>4067.0953999224103</v>
          </cell>
        </row>
        <row r="5186">
          <cell r="A5186">
            <v>6120</v>
          </cell>
          <cell r="E5186" t="str">
            <v>Стойка двойная коробчатая СТДКСТДК-380-4-М  (4 класс безопасности  по ОПБ-88/97 НП-001-97 )</v>
          </cell>
          <cell r="I5186" t="str">
            <v>шт.</v>
          </cell>
          <cell r="J5186" t="str">
            <v>ЭСКМ</v>
          </cell>
          <cell r="K5186" t="str">
            <v xml:space="preserve">Прайс-лист ЭСКМ от 29.03.2022 на период </v>
          </cell>
          <cell r="L5186">
            <v>44649</v>
          </cell>
          <cell r="V5186">
            <v>4290.1791277080574</v>
          </cell>
        </row>
        <row r="5187">
          <cell r="A5187">
            <v>6121</v>
          </cell>
          <cell r="E5187" t="str">
            <v>Стойка двойная коробчатая СТДКСТДК-400-4-М  (4 класс безопасности  по ОПБ-88/97 НП-001-97 )</v>
          </cell>
          <cell r="I5187" t="str">
            <v>шт.</v>
          </cell>
          <cell r="J5187" t="str">
            <v>ЭСКМ</v>
          </cell>
          <cell r="K5187" t="str">
            <v xml:space="preserve">Прайс-лист ЭСКМ от 29.03.2022 на период </v>
          </cell>
          <cell r="L5187">
            <v>44649</v>
          </cell>
          <cell r="V5187">
            <v>4530.4364277788027</v>
          </cell>
        </row>
        <row r="5188">
          <cell r="A5188">
            <v>6122</v>
          </cell>
          <cell r="E5188" t="str">
            <v>Стойки типа СС-400-М (4 класс безопасности  по ОПБ-88/97 НП-001-97 )</v>
          </cell>
          <cell r="I5188" t="str">
            <v>шт.</v>
          </cell>
          <cell r="J5188" t="str">
            <v>ЭСКМ</v>
          </cell>
          <cell r="K5188" t="str">
            <v xml:space="preserve">Прайс-лист ЭСКМ от 29.03.2022 на период </v>
          </cell>
          <cell r="L5188">
            <v>44649</v>
          </cell>
          <cell r="V5188">
            <v>134.15101482255102</v>
          </cell>
        </row>
        <row r="5189">
          <cell r="A5189">
            <v>6123</v>
          </cell>
          <cell r="E5189" t="str">
            <v>Стойки типа СС-600-М (4 класс безопасности  по ОПБ-88/97 НП-001-97 )</v>
          </cell>
          <cell r="I5189" t="str">
            <v>шт.</v>
          </cell>
          <cell r="J5189" t="str">
            <v>ЭСКМ</v>
          </cell>
          <cell r="K5189" t="str">
            <v xml:space="preserve">Прайс-лист ЭСКМ от 29.03.2022 на период </v>
          </cell>
          <cell r="L5189">
            <v>44649</v>
          </cell>
          <cell r="V5189">
            <v>195.54976129050206</v>
          </cell>
        </row>
        <row r="5190">
          <cell r="A5190">
            <v>6124</v>
          </cell>
          <cell r="E5190" t="str">
            <v>Стойки типа СС-800-М (4 класс безопасности  по ОПБ-88/97 НП-001-97 )</v>
          </cell>
          <cell r="I5190" t="str">
            <v>шт.</v>
          </cell>
          <cell r="J5190" t="str">
            <v>ЭСКМ</v>
          </cell>
          <cell r="K5190" t="str">
            <v xml:space="preserve">Прайс-лист ЭСКМ от 29.03.2022 на период </v>
          </cell>
          <cell r="L5190">
            <v>44649</v>
          </cell>
          <cell r="V5190">
            <v>248.21447275705989</v>
          </cell>
        </row>
        <row r="5191">
          <cell r="A5191">
            <v>6125</v>
          </cell>
          <cell r="E5191" t="str">
            <v>Стойки типа СС-1000-М (4 класс безопасности  по ОПБ-88/97 НП-001-97 )</v>
          </cell>
          <cell r="I5191" t="str">
            <v>шт.</v>
          </cell>
          <cell r="J5191" t="str">
            <v>ЭСКМ</v>
          </cell>
          <cell r="K5191" t="str">
            <v xml:space="preserve">Прайс-лист ЭСКМ от 29.03.2022 на период </v>
          </cell>
          <cell r="L5191">
            <v>44649</v>
          </cell>
          <cell r="V5191">
            <v>307.84759823052872</v>
          </cell>
        </row>
        <row r="5192">
          <cell r="A5192">
            <v>6126</v>
          </cell>
          <cell r="E5192" t="str">
            <v>Стойки типа СС-1200-М (4 класс безопасности  по ОПБ-88/97 НП-001-97 )</v>
          </cell>
          <cell r="I5192" t="str">
            <v>шт.</v>
          </cell>
          <cell r="J5192" t="str">
            <v>ЭСКМ</v>
          </cell>
          <cell r="K5192" t="str">
            <v xml:space="preserve">Прайс-лист ЭСКМ от 29.03.2022 на период </v>
          </cell>
          <cell r="L5192">
            <v>44649</v>
          </cell>
          <cell r="V5192">
            <v>371.23628639308129</v>
          </cell>
        </row>
        <row r="5193">
          <cell r="A5193">
            <v>6127</v>
          </cell>
          <cell r="E5193" t="str">
            <v>Стойки типа СС-1600-М (4 класс безопасности  по ОПБ-88/97 НП-001-97 )</v>
          </cell>
          <cell r="I5193" t="str">
            <v>шт.</v>
          </cell>
          <cell r="J5193" t="str">
            <v>ЭСКМ</v>
          </cell>
          <cell r="K5193" t="str">
            <v xml:space="preserve">Прайс-лист ЭСКМ от 29.03.2022 на период </v>
          </cell>
          <cell r="L5193">
            <v>44649</v>
          </cell>
          <cell r="V5193">
            <v>494.44623997113695</v>
          </cell>
        </row>
        <row r="5194">
          <cell r="A5194">
            <v>6128</v>
          </cell>
          <cell r="E5194" t="str">
            <v>Стойки типа СС-1800-М (4 класс безопасности  по ОПБ-88/97 НП-001-97 )</v>
          </cell>
          <cell r="I5194" t="str">
            <v>шт.</v>
          </cell>
          <cell r="J5194" t="str">
            <v>ЭСКМ</v>
          </cell>
          <cell r="K5194" t="str">
            <v xml:space="preserve">Прайс-лист ЭСКМ от 29.03.2022 на период </v>
          </cell>
          <cell r="L5194">
            <v>44649</v>
          </cell>
          <cell r="V5194">
            <v>556.04759868435656</v>
          </cell>
        </row>
        <row r="5195">
          <cell r="A5195">
            <v>6129</v>
          </cell>
          <cell r="E5195" t="str">
            <v>Стойки типа СС-2000-М (4 класс безопасности  по ОПБ-88/97 НП-001-97 )</v>
          </cell>
          <cell r="I5195" t="str">
            <v>шт.</v>
          </cell>
          <cell r="J5195" t="str">
            <v>ЭСКМ</v>
          </cell>
          <cell r="K5195" t="str">
            <v xml:space="preserve">Прайс-лист ЭСКМ от 29.03.2022 на период </v>
          </cell>
          <cell r="L5195">
            <v>44649</v>
          </cell>
          <cell r="V5195">
            <v>617.64172124595939</v>
          </cell>
        </row>
        <row r="5196">
          <cell r="A5196">
            <v>6130</v>
          </cell>
          <cell r="E5196" t="str">
            <v>Стойки типа СС-2200-М (4 класс безопасности  по ОПБ-88/97 НП-001-97 )</v>
          </cell>
          <cell r="I5196" t="str">
            <v>шт.</v>
          </cell>
          <cell r="J5196" t="str">
            <v>ЭСКМ</v>
          </cell>
          <cell r="K5196" t="str">
            <v xml:space="preserve">Прайс-лист ЭСКМ от 29.03.2022 на период </v>
          </cell>
          <cell r="L5196">
            <v>44649</v>
          </cell>
          <cell r="V5196">
            <v>679.25031611079555</v>
          </cell>
        </row>
        <row r="5197">
          <cell r="A5197">
            <v>6131</v>
          </cell>
          <cell r="E5197" t="str">
            <v>Накладка соединительная НС НС-2,5-М (4 класс безопасности  по ОПБ-88/97 НП-001-97 )</v>
          </cell>
          <cell r="I5197" t="str">
            <v>шт.</v>
          </cell>
          <cell r="J5197" t="str">
            <v>ЭСКМ</v>
          </cell>
          <cell r="K5197" t="str">
            <v xml:space="preserve">Прайс-лист ЭСКМ от 29.03.2022 на период </v>
          </cell>
          <cell r="L5197">
            <v>44649</v>
          </cell>
          <cell r="V5197">
            <v>133.6704745538315</v>
          </cell>
        </row>
        <row r="5198">
          <cell r="A5198">
            <v>6132</v>
          </cell>
          <cell r="E5198" t="str">
            <v>Накладка соединительная НС НС-4-М (4 класс безопасности  по ОПБ-88/97 НП-001-97 )</v>
          </cell>
          <cell r="I5198" t="str">
            <v>шт.</v>
          </cell>
          <cell r="J5198" t="str">
            <v>ЭСКМ</v>
          </cell>
          <cell r="K5198" t="str">
            <v xml:space="preserve">Прайс-лист ЭСКМ от 29.03.2022 на период </v>
          </cell>
          <cell r="L5198">
            <v>44649</v>
          </cell>
          <cell r="V5198">
            <v>134.55189582968308</v>
          </cell>
        </row>
        <row r="5199">
          <cell r="A5199">
            <v>6133</v>
          </cell>
          <cell r="E5199" t="str">
            <v>Связь жесткости СЖСЖ-70-2,5-М  (4 класс безопасности  по ОПБ-88/97 НП-001-97 )</v>
          </cell>
          <cell r="I5199" t="str">
            <v>шт.</v>
          </cell>
          <cell r="J5199" t="str">
            <v>ЭСКМ</v>
          </cell>
          <cell r="K5199" t="str">
            <v xml:space="preserve">Прайс-лист ЭСКМ от 29.03.2022 на период </v>
          </cell>
          <cell r="L5199">
            <v>44649</v>
          </cell>
          <cell r="V5199">
            <v>249.26828726759953</v>
          </cell>
        </row>
        <row r="5200">
          <cell r="A5200">
            <v>6134</v>
          </cell>
          <cell r="E5200" t="str">
            <v>Связь жесткости СЖСЖ-100-2,5-М  (4 класс безопасности  по ОПБ-88/97 НП-001-97 )</v>
          </cell>
          <cell r="I5200" t="str">
            <v>шт.</v>
          </cell>
          <cell r="J5200" t="str">
            <v>ЭСКМ</v>
          </cell>
          <cell r="K5200" t="str">
            <v xml:space="preserve">Прайс-лист ЭСКМ от 29.03.2022 на период </v>
          </cell>
          <cell r="L5200">
            <v>44649</v>
          </cell>
          <cell r="V5200">
            <v>336.97499274249935</v>
          </cell>
        </row>
        <row r="5201">
          <cell r="A5201">
            <v>6135</v>
          </cell>
          <cell r="E5201" t="str">
            <v>Связь жесткости СЖСЖ-150-2,5-М  (4 класс безопасности  по ОПБ-88/97 НП-001-97 )</v>
          </cell>
          <cell r="I5201" t="str">
            <v>шт.</v>
          </cell>
          <cell r="J5201" t="str">
            <v>ЭСКМ</v>
          </cell>
          <cell r="K5201" t="str">
            <v xml:space="preserve">Прайс-лист ЭСКМ от 29.03.2022 на период </v>
          </cell>
          <cell r="L5201">
            <v>44649</v>
          </cell>
          <cell r="V5201">
            <v>499.46735540249836</v>
          </cell>
        </row>
        <row r="5202">
          <cell r="A5202">
            <v>6136</v>
          </cell>
          <cell r="E5202" t="str">
            <v>Связь жесткости СЖСЖ-170-2,5-М  (4 класс безопасности  по ОПБ-88/97 НП-001-97 )</v>
          </cell>
          <cell r="I5202" t="str">
            <v>шт.</v>
          </cell>
          <cell r="J5202" t="str">
            <v>ЭСКМ</v>
          </cell>
          <cell r="K5202" t="str">
            <v xml:space="preserve">Прайс-лист ЭСКМ от 29.03.2022 на период </v>
          </cell>
          <cell r="L5202">
            <v>44649</v>
          </cell>
          <cell r="V5202">
            <v>563.80758285456977</v>
          </cell>
        </row>
        <row r="5203">
          <cell r="A5203">
            <v>6137</v>
          </cell>
          <cell r="E5203" t="str">
            <v>Связь жесткости СЖСЖ-70-4-М  (4 класс безопасности  по ОПБ-88/97 НП-001-97 )</v>
          </cell>
          <cell r="I5203" t="str">
            <v>шт.</v>
          </cell>
          <cell r="J5203" t="str">
            <v>ЭСКМ</v>
          </cell>
          <cell r="K5203" t="str">
            <v xml:space="preserve">Прайс-лист ЭСКМ от 29.03.2022 на период </v>
          </cell>
          <cell r="L5203">
            <v>44649</v>
          </cell>
          <cell r="V5203">
            <v>455.14538035338677</v>
          </cell>
        </row>
        <row r="5204">
          <cell r="A5204">
            <v>6138</v>
          </cell>
          <cell r="E5204" t="str">
            <v>Связь жесткости СЖСЖ-100-4-М  (4 класс безопасности  по ОПБ-88/97 НП-001-97 )</v>
          </cell>
          <cell r="I5204" t="str">
            <v>шт.</v>
          </cell>
          <cell r="J5204" t="str">
            <v>ЭСКМ</v>
          </cell>
          <cell r="K5204" t="str">
            <v xml:space="preserve">Прайс-лист ЭСКМ от 29.03.2022 на период </v>
          </cell>
          <cell r="L5204">
            <v>44649</v>
          </cell>
          <cell r="V5204">
            <v>528.08240331593186</v>
          </cell>
        </row>
        <row r="5205">
          <cell r="A5205">
            <v>6139</v>
          </cell>
          <cell r="E5205" t="str">
            <v>Связь жесткости СЖСЖ-150-4-М  (4 класс безопасности  по ОПБ-88/97 НП-001-97 )</v>
          </cell>
          <cell r="I5205" t="str">
            <v>шт.</v>
          </cell>
          <cell r="J5205" t="str">
            <v>ЭСКМ</v>
          </cell>
          <cell r="K5205" t="str">
            <v xml:space="preserve">Прайс-лист ЭСКМ от 29.03.2022 на период </v>
          </cell>
          <cell r="L5205">
            <v>44649</v>
          </cell>
          <cell r="V5205">
            <v>777.35715433955454</v>
          </cell>
        </row>
        <row r="5206">
          <cell r="A5206">
            <v>6140</v>
          </cell>
          <cell r="E5206" t="str">
            <v>Связь жесткости СЖСЖ-170-4-М  (4 класс безопасности  по ОПБ-88/97 НП-001-97 )</v>
          </cell>
          <cell r="I5206" t="str">
            <v>шт.</v>
          </cell>
          <cell r="J5206" t="str">
            <v>ЭСКМ</v>
          </cell>
          <cell r="K5206" t="str">
            <v xml:space="preserve">Прайс-лист ЭСКМ от 29.03.2022 на период </v>
          </cell>
          <cell r="L5206">
            <v>44649</v>
          </cell>
          <cell r="V5206">
            <v>927.15117448544868</v>
          </cell>
        </row>
        <row r="5207">
          <cell r="A5207">
            <v>6141</v>
          </cell>
          <cell r="E5207" t="str">
            <v>Косынка простая КПКП-2,5-М  (4 класс безопасности  по ОПБ-88/97 НП-001-97 )</v>
          </cell>
          <cell r="I5207" t="str">
            <v>шт.</v>
          </cell>
          <cell r="J5207" t="str">
            <v>ЭСКМ</v>
          </cell>
          <cell r="K5207" t="str">
            <v xml:space="preserve">Прайс-лист ЭСКМ от 29.03.2022 на период </v>
          </cell>
          <cell r="L5207">
            <v>44649</v>
          </cell>
          <cell r="V5207">
            <v>125.35808430836583</v>
          </cell>
        </row>
        <row r="5208">
          <cell r="A5208">
            <v>6142</v>
          </cell>
          <cell r="E5208" t="str">
            <v>Косынка простая КПКП-4-М  (4 класс безопасности  по ОПБ-88/97 НП-001-97 )</v>
          </cell>
          <cell r="I5208" t="str">
            <v>шт.</v>
          </cell>
          <cell r="J5208" t="str">
            <v>ЭСКМ</v>
          </cell>
          <cell r="K5208" t="str">
            <v xml:space="preserve">Прайс-лист ЭСКМ от 29.03.2022 на период </v>
          </cell>
          <cell r="L5208">
            <v>44649</v>
          </cell>
          <cell r="V5208">
            <v>209.80705674771838</v>
          </cell>
        </row>
        <row r="5209">
          <cell r="A5209">
            <v>6143</v>
          </cell>
          <cell r="E5209" t="str">
            <v>Косынка боковая КБКБ-2,5-М  (4 класс безопасности  по ОПБ-88/97 НП-001-97 )</v>
          </cell>
          <cell r="I5209" t="str">
            <v>шт.</v>
          </cell>
          <cell r="J5209" t="str">
            <v>ЭСКМ</v>
          </cell>
          <cell r="K5209" t="str">
            <v xml:space="preserve">Прайс-лист ЭСКМ от 29.03.2022 на период </v>
          </cell>
          <cell r="L5209">
            <v>44649</v>
          </cell>
          <cell r="V5209">
            <v>249.06791083088845</v>
          </cell>
        </row>
        <row r="5210">
          <cell r="A5210">
            <v>6144</v>
          </cell>
          <cell r="E5210" t="str">
            <v>Косынка боковая КБКБ-4-М  (4 класс безопасности  по ОПБ-88/97 НП-001-97 )</v>
          </cell>
          <cell r="I5210" t="str">
            <v>шт.</v>
          </cell>
          <cell r="J5210" t="str">
            <v>ЭСКМ</v>
          </cell>
          <cell r="K5210" t="str">
            <v xml:space="preserve">Прайс-лист ЭСКМ от 29.03.2022 на период </v>
          </cell>
          <cell r="L5210">
            <v>44649</v>
          </cell>
          <cell r="V5210">
            <v>297.64303734307623</v>
          </cell>
        </row>
        <row r="5211">
          <cell r="A5211">
            <v>6145</v>
          </cell>
          <cell r="E5211" t="str">
            <v>Косынка боковая КБКБ-4Б-М  (4 класс безопасности  по ОПБ-88/97 НП-001-97 )</v>
          </cell>
          <cell r="I5211" t="str">
            <v>шт.</v>
          </cell>
          <cell r="J5211" t="str">
            <v>ЭСКМ</v>
          </cell>
          <cell r="K5211" t="str">
            <v xml:space="preserve">Прайс-лист ЭСКМ от 29.03.2022 на период </v>
          </cell>
          <cell r="L5211">
            <v>44649</v>
          </cell>
          <cell r="V5211">
            <v>551.18386734182161</v>
          </cell>
        </row>
        <row r="5212">
          <cell r="A5212">
            <v>6146</v>
          </cell>
          <cell r="E5212" t="str">
            <v>Косынка боковая усиленная КБУКБУ-2,5-М (4 класс безопасности  по ОПБ-88/97 НП-001-97 )</v>
          </cell>
          <cell r="I5212" t="str">
            <v>шт.</v>
          </cell>
          <cell r="J5212" t="str">
            <v>ЭСКМ</v>
          </cell>
          <cell r="K5212" t="str">
            <v xml:space="preserve">Прайс-лист ЭСКМ от 29.03.2022 на период </v>
          </cell>
          <cell r="L5212">
            <v>44649</v>
          </cell>
          <cell r="V5212">
            <v>247.00597265958015</v>
          </cell>
        </row>
        <row r="5213">
          <cell r="A5213">
            <v>6147</v>
          </cell>
          <cell r="E5213" t="str">
            <v>Косынка боковая усиленная КБУКБУ-4-М (4 класс безопасности  по ОПБ-88/97 НП-001-97 )</v>
          </cell>
          <cell r="I5213" t="str">
            <v>шт.</v>
          </cell>
          <cell r="J5213" t="str">
            <v>ЭСКМ</v>
          </cell>
          <cell r="K5213" t="str">
            <v xml:space="preserve">Прайс-лист ЭСКМ от 29.03.2022 на период </v>
          </cell>
          <cell r="L5213">
            <v>44649</v>
          </cell>
          <cell r="V5213">
            <v>303.40224395949167</v>
          </cell>
        </row>
        <row r="5214">
          <cell r="A5214">
            <v>6148</v>
          </cell>
          <cell r="E5214" t="str">
            <v>Косынка двойная усиленная КДУКДУ-2,5-М (4 класс безопасности  по ОПБ-88/97 НП-001-97 )</v>
          </cell>
          <cell r="I5214" t="str">
            <v>шт.</v>
          </cell>
          <cell r="J5214" t="str">
            <v>ЭСКМ</v>
          </cell>
          <cell r="K5214" t="str">
            <v xml:space="preserve">Прайс-лист ЭСКМ от 29.03.2022 на период </v>
          </cell>
          <cell r="L5214">
            <v>44649</v>
          </cell>
          <cell r="V5214">
            <v>219.37987941765189</v>
          </cell>
        </row>
        <row r="5215">
          <cell r="A5215">
            <v>6149</v>
          </cell>
          <cell r="E5215" t="str">
            <v>Косынка двойная усиленная КДУКДУ-4-М (4 класс безопасности  по ОПБ-88/97 НП-001-97 )</v>
          </cell>
          <cell r="I5215" t="str">
            <v>шт.</v>
          </cell>
          <cell r="J5215" t="str">
            <v>ЭСКМ</v>
          </cell>
          <cell r="K5215" t="str">
            <v xml:space="preserve">Прайс-лист ЭСКМ от 29.03.2022 на период </v>
          </cell>
          <cell r="L5215">
            <v>44649</v>
          </cell>
          <cell r="V5215">
            <v>306.14934026922964</v>
          </cell>
        </row>
        <row r="5216">
          <cell r="A5216">
            <v>6150</v>
          </cell>
          <cell r="E5216" t="str">
            <v>Короб КП (прямой плоский) / КП-0,1/0,2-1-М (4 класс безопасности  по ОПБ-88/97 НП-001-97 )</v>
          </cell>
          <cell r="I5216" t="str">
            <v>шт.</v>
          </cell>
          <cell r="J5216" t="str">
            <v>ЭСКМ</v>
          </cell>
          <cell r="K5216" t="str">
            <v xml:space="preserve">Прайс-лист ЭСКМ от 29.03.2022 на период </v>
          </cell>
          <cell r="L5216">
            <v>44649</v>
          </cell>
          <cell r="V5216">
            <v>2146.9329931166435</v>
          </cell>
        </row>
        <row r="5217">
          <cell r="A5217">
            <v>6151</v>
          </cell>
          <cell r="E5217" t="str">
            <v>Короб КП (прямой плоский) / КП-0,1/0,3-1-М (4 класс безопасности  по ОПБ-88/97 НП-001-97 )</v>
          </cell>
          <cell r="I5217" t="str">
            <v>шт.</v>
          </cell>
          <cell r="J5217" t="str">
            <v>ЭСКМ</v>
          </cell>
          <cell r="K5217" t="str">
            <v xml:space="preserve">Прайс-лист ЭСКМ от 29.03.2022 на период </v>
          </cell>
          <cell r="L5217">
            <v>44649</v>
          </cell>
          <cell r="V5217">
            <v>2583.4246322908825</v>
          </cell>
        </row>
        <row r="5218">
          <cell r="A5218">
            <v>6152</v>
          </cell>
          <cell r="E5218" t="str">
            <v>Короб КП (прямой плоский) / КП-0,1/0,4-1-М (4 класс безопасности  по ОПБ-88/97 НП-001-97 )</v>
          </cell>
          <cell r="I5218" t="str">
            <v>шт.</v>
          </cell>
          <cell r="J5218" t="str">
            <v>ЭСКМ</v>
          </cell>
          <cell r="K5218" t="str">
            <v xml:space="preserve">Прайс-лист ЭСКМ от 29.03.2022 на период </v>
          </cell>
          <cell r="L5218">
            <v>44649</v>
          </cell>
          <cell r="V5218">
            <v>3082.388478179118</v>
          </cell>
        </row>
        <row r="5219">
          <cell r="A5219">
            <v>6153</v>
          </cell>
          <cell r="E5219" t="str">
            <v>Короб КП (прямой плоский) / КП-0,1/0,5-1-М (4 класс безопасности  по ОПБ-88/97 НП-001-97 )</v>
          </cell>
          <cell r="I5219" t="str">
            <v>шт.</v>
          </cell>
          <cell r="J5219" t="str">
            <v>ЭСКМ</v>
          </cell>
          <cell r="K5219" t="str">
            <v xml:space="preserve">Прайс-лист ЭСКМ от 29.03.2022 на период </v>
          </cell>
          <cell r="L5219">
            <v>44649</v>
          </cell>
          <cell r="V5219">
            <v>3654.2047326147263</v>
          </cell>
        </row>
        <row r="5220">
          <cell r="A5220">
            <v>6154</v>
          </cell>
          <cell r="E5220" t="str">
            <v>Короб КП (прямой плоский) / КП-0,05/0,05-2-М (4 класс безопасности  по ОПБ-88/97 НП-001-97 )</v>
          </cell>
          <cell r="I5220" t="str">
            <v>шт.</v>
          </cell>
          <cell r="J5220" t="str">
            <v>ЭСКМ</v>
          </cell>
          <cell r="K5220" t="str">
            <v xml:space="preserve">Прайс-лист ЭСКМ от 29.03.2022 на период </v>
          </cell>
          <cell r="L5220">
            <v>44649</v>
          </cell>
          <cell r="V5220">
            <v>1191.71360376342</v>
          </cell>
        </row>
        <row r="5221">
          <cell r="A5221">
            <v>6155</v>
          </cell>
          <cell r="E5221" t="str">
            <v>Короб КП (прямой плоский) / КП-0,05/0,1-2-М (4 класс безопасности  по ОПБ-88/97 НП-001-97 )</v>
          </cell>
          <cell r="I5221" t="str">
            <v>шт.</v>
          </cell>
          <cell r="J5221" t="str">
            <v>ЭСКМ</v>
          </cell>
          <cell r="K5221" t="str">
            <v xml:space="preserve">Прайс-лист ЭСКМ от 29.03.2022 на период </v>
          </cell>
          <cell r="L5221">
            <v>44649</v>
          </cell>
          <cell r="V5221">
            <v>1568.3322387627395</v>
          </cell>
        </row>
        <row r="5222">
          <cell r="A5222">
            <v>6156</v>
          </cell>
          <cell r="E5222" t="str">
            <v>Короб КП (прямой плоский) / КП-0,05/0,2-2-М (4 класс безопасности  по ОПБ-88/97 НП-001-97 )</v>
          </cell>
          <cell r="I5222" t="str">
            <v>шт.</v>
          </cell>
          <cell r="J5222" t="str">
            <v>ЭСКМ</v>
          </cell>
          <cell r="K5222" t="str">
            <v xml:space="preserve">Прайс-лист ЭСКМ от 29.03.2022 на период </v>
          </cell>
          <cell r="L5222">
            <v>44649</v>
          </cell>
          <cell r="V5222">
            <v>2068.7401360032859</v>
          </cell>
        </row>
        <row r="5223">
          <cell r="A5223">
            <v>6157</v>
          </cell>
          <cell r="E5223" t="str">
            <v>Короб КП (прямой плоский) / КП-0,05/0,3-2-М (4 класс безопасности  по ОПБ-88/97 НП-001-97 )</v>
          </cell>
          <cell r="I5223" t="str">
            <v>шт.</v>
          </cell>
          <cell r="J5223" t="str">
            <v>ЭСКМ</v>
          </cell>
          <cell r="K5223" t="str">
            <v xml:space="preserve">Прайс-лист ЭСКМ от 29.03.2022 на период </v>
          </cell>
          <cell r="L5223">
            <v>44649</v>
          </cell>
          <cell r="V5223">
            <v>2549.9337392403359</v>
          </cell>
        </row>
        <row r="5224">
          <cell r="A5224">
            <v>6158</v>
          </cell>
          <cell r="E5224" t="str">
            <v>Короб КП (прямой плоский) / КП-0,05/0,4-2-М (4 класс безопасности  по ОПБ-88/97 НП-001-97 )</v>
          </cell>
          <cell r="I5224" t="str">
            <v>шт.</v>
          </cell>
          <cell r="J5224" t="str">
            <v>ЭСКМ</v>
          </cell>
          <cell r="K5224" t="str">
            <v xml:space="preserve">Прайс-лист ЭСКМ от 29.03.2022 на период </v>
          </cell>
          <cell r="L5224">
            <v>44649</v>
          </cell>
          <cell r="V5224">
            <v>3031.1202022059374</v>
          </cell>
        </row>
        <row r="5225">
          <cell r="A5225">
            <v>6159</v>
          </cell>
          <cell r="E5225" t="str">
            <v>Короб КП (прямой плоский) / КП-0,1/0,1-2-М (4 класс безопасности  по ОПБ-88/97 НП-001-97 )</v>
          </cell>
          <cell r="I5225" t="str">
            <v>шт.</v>
          </cell>
          <cell r="J5225" t="str">
            <v>ЭСКМ</v>
          </cell>
          <cell r="K5225" t="str">
            <v xml:space="preserve">Прайс-лист ЭСКМ от 29.03.2022 на период </v>
          </cell>
          <cell r="L5225">
            <v>44649</v>
          </cell>
          <cell r="V5225">
            <v>2326.3859224120642</v>
          </cell>
        </row>
        <row r="5226">
          <cell r="A5226">
            <v>6160</v>
          </cell>
          <cell r="E5226" t="str">
            <v>Короб КП (прямой плоский) / КП-0,15/0,15-2-М (4 класс безопасности  по ОПБ-88/97 НП-001-97 )</v>
          </cell>
          <cell r="I5226" t="str">
            <v>шт.</v>
          </cell>
          <cell r="J5226" t="str">
            <v>ЭСКМ</v>
          </cell>
          <cell r="K5226" t="str">
            <v xml:space="preserve">Прайс-лист ЭСКМ от 29.03.2022 на период </v>
          </cell>
          <cell r="L5226">
            <v>44649</v>
          </cell>
          <cell r="V5226">
            <v>3389.4099359260108</v>
          </cell>
        </row>
        <row r="5227">
          <cell r="A5227">
            <v>6161</v>
          </cell>
          <cell r="E5227" t="str">
            <v>Короб КП (прямой плоский) / КП-0,1/0,2-2-М (4 класс безопасности  по ОПБ-88/97 НП-001-97 )</v>
          </cell>
          <cell r="I5227" t="str">
            <v>шт.</v>
          </cell>
          <cell r="J5227" t="str">
            <v>ЭСКМ</v>
          </cell>
          <cell r="K5227" t="str">
            <v xml:space="preserve">Прайс-лист ЭСКМ от 29.03.2022 на период </v>
          </cell>
          <cell r="L5227">
            <v>44649</v>
          </cell>
          <cell r="V5227">
            <v>2971.1376270097194</v>
          </cell>
        </row>
        <row r="5228">
          <cell r="A5228">
            <v>6162</v>
          </cell>
          <cell r="E5228" t="str">
            <v>Короб КП (прямой плоский) / КП-0,2/0,2-2-М (4 класс безопасности  по ОПБ-88/97 НП-001-97 )</v>
          </cell>
          <cell r="I5228" t="str">
            <v>шт.</v>
          </cell>
          <cell r="J5228" t="str">
            <v>ЭСКМ</v>
          </cell>
          <cell r="K5228" t="str">
            <v xml:space="preserve">Прайс-лист ЭСКМ от 29.03.2022 на период </v>
          </cell>
          <cell r="L5228">
            <v>44649</v>
          </cell>
          <cell r="V5228">
            <v>4774.6021977021128</v>
          </cell>
        </row>
        <row r="5229">
          <cell r="A5229">
            <v>6163</v>
          </cell>
          <cell r="E5229" t="str">
            <v>Короб КП (прямой плоский) / КП-0,1/0,3-2-М (4 класс безопасности  по ОПБ-88/97 НП-001-97 )</v>
          </cell>
          <cell r="I5229" t="str">
            <v>шт.</v>
          </cell>
          <cell r="J5229" t="str">
            <v>ЭСКМ</v>
          </cell>
          <cell r="K5229" t="str">
            <v xml:space="preserve">Прайс-лист ЭСКМ от 29.03.2022 на период </v>
          </cell>
          <cell r="L5229">
            <v>44649</v>
          </cell>
          <cell r="V5229">
            <v>4013.6420575394477</v>
          </cell>
        </row>
        <row r="5230">
          <cell r="A5230">
            <v>6164</v>
          </cell>
          <cell r="E5230" t="str">
            <v>Короб КП (прямой плоский) / КП-0,1/0,4-2-М (4 класс безопасности  по ОПБ-88/97 НП-001-97 )</v>
          </cell>
          <cell r="I5230" t="str">
            <v>шт.</v>
          </cell>
          <cell r="J5230" t="str">
            <v>ЭСКМ</v>
          </cell>
          <cell r="K5230" t="str">
            <v xml:space="preserve">Прайс-лист ЭСКМ от 29.03.2022 на период </v>
          </cell>
          <cell r="L5230">
            <v>44649</v>
          </cell>
          <cell r="V5230">
            <v>4970.7215790612127</v>
          </cell>
        </row>
        <row r="5231">
          <cell r="A5231">
            <v>6165</v>
          </cell>
          <cell r="E5231" t="str">
            <v>Короб КП (прямой плоский) / КП-0,1/0,5-2-М (4 класс безопасности  по ОПБ-88/97 НП-001-97 )</v>
          </cell>
          <cell r="I5231" t="str">
            <v>шт.</v>
          </cell>
          <cell r="J5231" t="str">
            <v>ЭСКМ</v>
          </cell>
          <cell r="K5231" t="str">
            <v xml:space="preserve">Прайс-лист ЭСКМ от 29.03.2022 на период </v>
          </cell>
          <cell r="L5231">
            <v>44649</v>
          </cell>
          <cell r="V5231">
            <v>5891.2212693221454</v>
          </cell>
        </row>
        <row r="5232">
          <cell r="A5232">
            <v>6166</v>
          </cell>
          <cell r="E5232" t="str">
            <v>Короб КП (прямой плоский) / КП-0,15/0,3-2-М (4 класс безопасности  по ОПБ-88/97 НП-001-97 )</v>
          </cell>
          <cell r="I5232" t="str">
            <v>шт.</v>
          </cell>
          <cell r="J5232" t="str">
            <v>ЭСКМ</v>
          </cell>
          <cell r="K5232" t="str">
            <v xml:space="preserve">Прайс-лист ЭСКМ от 29.03.2022 на период </v>
          </cell>
          <cell r="L5232">
            <v>44649</v>
          </cell>
          <cell r="V5232">
            <v>4629.993529920971</v>
          </cell>
        </row>
        <row r="5233">
          <cell r="A5233">
            <v>6167</v>
          </cell>
          <cell r="E5233" t="str">
            <v>Короб КП (прямой плоский) / КП-0,15/0,4-2-М (4 класс безопасности  по ОПБ-88/97 НП-001-97 )</v>
          </cell>
          <cell r="I5233" t="str">
            <v>шт.</v>
          </cell>
          <cell r="J5233" t="str">
            <v>ЭСКМ</v>
          </cell>
          <cell r="K5233" t="str">
            <v xml:space="preserve">Прайс-лист ЭСКМ от 29.03.2022 на период </v>
          </cell>
          <cell r="L5233">
            <v>44649</v>
          </cell>
          <cell r="V5233">
            <v>5192.8911149413407</v>
          </cell>
        </row>
        <row r="5234">
          <cell r="A5234">
            <v>6168</v>
          </cell>
          <cell r="E5234" t="str">
            <v>Короб КП (прямой плоский) / КП-0,15/0,5-2-М (4 класс безопасности  по ОПБ-88/97 НП-001-97 )</v>
          </cell>
          <cell r="I5234" t="str">
            <v>шт.</v>
          </cell>
          <cell r="J5234" t="str">
            <v>ЭСКМ</v>
          </cell>
          <cell r="K5234" t="str">
            <v xml:space="preserve">Прайс-лист ЭСКМ от 29.03.2022 на период </v>
          </cell>
          <cell r="L5234">
            <v>44649</v>
          </cell>
          <cell r="V5234">
            <v>6148.6668831128291</v>
          </cell>
        </row>
        <row r="5235">
          <cell r="A5235">
            <v>6169</v>
          </cell>
          <cell r="E5235" t="str">
            <v>Короб КП (прямой плоский) / КП-0,05/0,05-2,5-М (4 класс безопасности  по ОПБ-88/97 НП-001-97 )</v>
          </cell>
          <cell r="I5235" t="str">
            <v>шт.</v>
          </cell>
          <cell r="J5235" t="str">
            <v>ЭСКМ</v>
          </cell>
          <cell r="K5235" t="str">
            <v xml:space="preserve">Прайс-лист ЭСКМ от 29.03.2022 на период </v>
          </cell>
          <cell r="L5235">
            <v>44649</v>
          </cell>
          <cell r="V5235">
            <v>1417.0968501311693</v>
          </cell>
        </row>
        <row r="5236">
          <cell r="A5236">
            <v>6170</v>
          </cell>
          <cell r="E5236" t="str">
            <v>Короб КП (прямой плоский) / КП-0,05/0,1-2,5-М (4 класс безопасности  по ОПБ-88/97 НП-001-97 )</v>
          </cell>
          <cell r="I5236" t="str">
            <v>шт.</v>
          </cell>
          <cell r="J5236" t="str">
            <v>ЭСКМ</v>
          </cell>
          <cell r="K5236" t="str">
            <v xml:space="preserve">Прайс-лист ЭСКМ от 29.03.2022 на период </v>
          </cell>
          <cell r="L5236">
            <v>44649</v>
          </cell>
          <cell r="V5236">
            <v>1884.8702655504724</v>
          </cell>
        </row>
        <row r="5237">
          <cell r="A5237">
            <v>6171</v>
          </cell>
          <cell r="E5237" t="str">
            <v>Короб КП (прямой плоский) / КП-0,1/0,1-2,5-М (4 класс безопасности  по ОПБ-88/97 НП-001-97 )</v>
          </cell>
          <cell r="I5237" t="str">
            <v>шт.</v>
          </cell>
          <cell r="J5237" t="str">
            <v>ЭСКМ</v>
          </cell>
          <cell r="K5237" t="str">
            <v xml:space="preserve">Прайс-лист ЭСКМ от 29.03.2022 на период </v>
          </cell>
          <cell r="L5237">
            <v>44649</v>
          </cell>
          <cell r="V5237">
            <v>2626.0000681306619</v>
          </cell>
        </row>
        <row r="5238">
          <cell r="A5238">
            <v>6172</v>
          </cell>
          <cell r="E5238" t="str">
            <v>Короб КП (прямой плоский) / КП-0,15/0,15-2,5-М (4 класс безопасности  по ОПБ-88/97 НП-001-97 )</v>
          </cell>
          <cell r="I5238" t="str">
            <v>шт.</v>
          </cell>
          <cell r="J5238" t="str">
            <v>ЭСКМ</v>
          </cell>
          <cell r="K5238" t="str">
            <v xml:space="preserve">Прайс-лист ЭСКМ от 29.03.2022 на период </v>
          </cell>
          <cell r="L5238">
            <v>44649</v>
          </cell>
          <cell r="V5238">
            <v>4385.0373749762039</v>
          </cell>
        </row>
        <row r="5239">
          <cell r="A5239">
            <v>6173</v>
          </cell>
          <cell r="E5239" t="str">
            <v>Короб КП (прямой плоский) / КП-0,1/0,2-2,5-М (4 класс безопасности  по ОПБ-88/97 НП-001-97 )</v>
          </cell>
          <cell r="I5239" t="str">
            <v>шт.</v>
          </cell>
          <cell r="J5239" t="str">
            <v>ЭСКМ</v>
          </cell>
          <cell r="K5239" t="str">
            <v xml:space="preserve">Прайс-лист ЭСКМ от 29.03.2022 на период </v>
          </cell>
          <cell r="L5239">
            <v>44649</v>
          </cell>
          <cell r="V5239">
            <v>3855.8463813491762</v>
          </cell>
        </row>
        <row r="5240">
          <cell r="A5240">
            <v>6174</v>
          </cell>
          <cell r="E5240" t="str">
            <v>Короб КП (прямой плоский) / КП-0,2/0,2-2,5-М (4 класс безопасности  по ОПБ-88/97 НП-001-97 )</v>
          </cell>
          <cell r="I5240" t="str">
            <v>шт.</v>
          </cell>
          <cell r="J5240" t="str">
            <v>ЭСКМ</v>
          </cell>
          <cell r="K5240" t="str">
            <v xml:space="preserve">Прайс-лист ЭСКМ от 29.03.2022 на период </v>
          </cell>
          <cell r="L5240">
            <v>44649</v>
          </cell>
          <cell r="V5240">
            <v>5727.6126801051942</v>
          </cell>
        </row>
        <row r="5241">
          <cell r="A5241">
            <v>6175</v>
          </cell>
          <cell r="E5241" t="str">
            <v>Короб КП (прямой плоский) / КП-0,1/0,3-2,5-М (4 класс безопасности  по ОПБ-88/97 НП-001-97 )</v>
          </cell>
          <cell r="I5241" t="str">
            <v>шт.</v>
          </cell>
          <cell r="J5241" t="str">
            <v>ЭСКМ</v>
          </cell>
          <cell r="K5241" t="str">
            <v xml:space="preserve">Прайс-лист ЭСКМ от 29.03.2022 на период </v>
          </cell>
          <cell r="L5241">
            <v>44649</v>
          </cell>
          <cell r="V5241">
            <v>4999.4954985433278</v>
          </cell>
        </row>
        <row r="5242">
          <cell r="A5242">
            <v>6176</v>
          </cell>
          <cell r="E5242" t="str">
            <v>Короб КП (прямой плоский) / КП-0,1/0,4-2,5-М (4 класс безопасности  по ОПБ-88/97 НП-001-97 )</v>
          </cell>
          <cell r="I5242" t="str">
            <v>шт.</v>
          </cell>
          <cell r="J5242" t="str">
            <v>ЭСКМ</v>
          </cell>
          <cell r="K5242" t="str">
            <v xml:space="preserve">Прайс-лист ЭСКМ от 29.03.2022 на период </v>
          </cell>
          <cell r="L5242">
            <v>44649</v>
          </cell>
          <cell r="V5242">
            <v>6181.7921832035072</v>
          </cell>
        </row>
        <row r="5243">
          <cell r="A5243">
            <v>6177</v>
          </cell>
          <cell r="E5243" t="str">
            <v>Короб КП (прямой плоский) / КП-0,1/0,5-2,5-М (4 класс безопасности  по ОПБ-88/97 НП-001-97 )</v>
          </cell>
          <cell r="I5243" t="str">
            <v>шт.</v>
          </cell>
          <cell r="J5243" t="str">
            <v>ЭСКМ</v>
          </cell>
          <cell r="K5243" t="str">
            <v xml:space="preserve">Прайс-лист ЭСКМ от 29.03.2022 на период </v>
          </cell>
          <cell r="L5243">
            <v>44649</v>
          </cell>
          <cell r="V5243">
            <v>7439.6318247262716</v>
          </cell>
        </row>
        <row r="5244">
          <cell r="A5244">
            <v>6178</v>
          </cell>
          <cell r="E5244" t="str">
            <v>Короб КП (прямой плоский) / КП-0,15/0,3-2,5-М (4 класс безопасности  по ОПБ-88/97 НП-001-97 )</v>
          </cell>
          <cell r="I5244" t="str">
            <v>шт.</v>
          </cell>
          <cell r="J5244" t="str">
            <v>ЭСКМ</v>
          </cell>
          <cell r="K5244" t="str">
            <v xml:space="preserve">Прайс-лист ЭСКМ от 29.03.2022 на период </v>
          </cell>
          <cell r="L5244">
            <v>44649</v>
          </cell>
          <cell r="V5244">
            <v>5847.2175177100989</v>
          </cell>
        </row>
        <row r="5245">
          <cell r="A5245">
            <v>6179</v>
          </cell>
          <cell r="E5245" t="str">
            <v>Короб КП (прямой плоский) / КП-0,15/0,4-2,5-М (4 класс безопасности  по ОПБ-88/97 НП-001-97 )</v>
          </cell>
          <cell r="I5245" t="str">
            <v>шт.</v>
          </cell>
          <cell r="J5245" t="str">
            <v>ЭСКМ</v>
          </cell>
          <cell r="K5245" t="str">
            <v xml:space="preserve">Прайс-лист ЭСКМ от 29.03.2022 на период </v>
          </cell>
          <cell r="L5245">
            <v>44649</v>
          </cell>
          <cell r="V5245">
            <v>7021.0522618357099</v>
          </cell>
        </row>
        <row r="5246">
          <cell r="A5246">
            <v>6180</v>
          </cell>
          <cell r="E5246" t="str">
            <v>Короб КП (прямой плоский) / КП-0,15/0,5-2,5-М (4 класс безопасности  по ОПБ-88/97 НП-001-97 )</v>
          </cell>
          <cell r="I5246" t="str">
            <v>шт.</v>
          </cell>
          <cell r="J5246" t="str">
            <v>ЭСКМ</v>
          </cell>
          <cell r="K5246" t="str">
            <v xml:space="preserve">Прайс-лист ЭСКМ от 29.03.2022 на период </v>
          </cell>
          <cell r="L5246">
            <v>44649</v>
          </cell>
          <cell r="V5246">
            <v>8181.6999975521985</v>
          </cell>
        </row>
        <row r="5247">
          <cell r="A5247">
            <v>6181</v>
          </cell>
          <cell r="E5247" t="str">
            <v>Короб КП (прямой плоский) / КП-0,1/0,1-3-М (4 класс безопасности  по ОПБ-88/97 НП-001-97 )</v>
          </cell>
          <cell r="I5247" t="str">
            <v>шт.</v>
          </cell>
          <cell r="J5247" t="str">
            <v>ЭСКМ</v>
          </cell>
          <cell r="K5247" t="str">
            <v xml:space="preserve">Прайс-лист ЭСКМ от 29.03.2022 на период </v>
          </cell>
          <cell r="L5247">
            <v>44649</v>
          </cell>
          <cell r="V5247">
            <v>3489.5871489750702</v>
          </cell>
        </row>
        <row r="5248">
          <cell r="A5248">
            <v>6182</v>
          </cell>
          <cell r="E5248" t="str">
            <v>Короб КП (прямой плоский) / КП-0,1/0,2-3-М (4 класс безопасности  по ОПБ-88/97 НП-001-97 )</v>
          </cell>
          <cell r="I5248" t="str">
            <v>шт.</v>
          </cell>
          <cell r="J5248" t="str">
            <v>ЭСКМ</v>
          </cell>
          <cell r="K5248" t="str">
            <v xml:space="preserve">Прайс-лист ЭСКМ от 29.03.2022 на период </v>
          </cell>
          <cell r="L5248">
            <v>44649</v>
          </cell>
          <cell r="V5248">
            <v>4456.7037630045579</v>
          </cell>
        </row>
        <row r="5249">
          <cell r="A5249">
            <v>6183</v>
          </cell>
          <cell r="E5249" t="str">
            <v>Короб КП (прямой плоский) / КП-0,1/0,3-3-М (4 класс безопасности  по ОПБ-88/97 НП-001-97 )</v>
          </cell>
          <cell r="I5249" t="str">
            <v>шт.</v>
          </cell>
          <cell r="J5249" t="str">
            <v>ЭСКМ</v>
          </cell>
          <cell r="K5249" t="str">
            <v xml:space="preserve">Прайс-лист ЭСКМ от 29.03.2022 на период </v>
          </cell>
          <cell r="L5249">
            <v>44649</v>
          </cell>
          <cell r="V5249">
            <v>6020.4627370687158</v>
          </cell>
        </row>
        <row r="5250">
          <cell r="A5250">
            <v>6184</v>
          </cell>
          <cell r="E5250" t="str">
            <v>Короб КП (прямой плоский) / КП-0,1/0,4-3-М (4 класс безопасности  по ОПБ-88/97 НП-001-97 )</v>
          </cell>
          <cell r="I5250" t="str">
            <v>шт.</v>
          </cell>
          <cell r="J5250" t="str">
            <v>ЭСКМ</v>
          </cell>
          <cell r="K5250" t="str">
            <v xml:space="preserve">Прайс-лист ЭСКМ от 29.03.2022 на период </v>
          </cell>
          <cell r="L5250">
            <v>44649</v>
          </cell>
          <cell r="V5250">
            <v>7456.0892757915326</v>
          </cell>
        </row>
        <row r="5251">
          <cell r="A5251">
            <v>6185</v>
          </cell>
          <cell r="E5251" t="str">
            <v>Короб КП (прямой плоский) / КП-0,1/0,5-3-М (4 класс безопасности  по ОПБ-88/97 НП-001-97 )</v>
          </cell>
          <cell r="I5251" t="str">
            <v>шт.</v>
          </cell>
          <cell r="J5251" t="str">
            <v>ЭСКМ</v>
          </cell>
          <cell r="K5251" t="str">
            <v xml:space="preserve">Прайс-лист ЭСКМ от 29.03.2022 на период </v>
          </cell>
          <cell r="L5251">
            <v>44649</v>
          </cell>
          <cell r="V5251">
            <v>8836.8307398484376</v>
          </cell>
        </row>
        <row r="5252">
          <cell r="A5252">
            <v>6186</v>
          </cell>
          <cell r="E5252" t="str">
            <v>Короб КП (прямой плоский) / КП-0,15/0,15-3-М (4 класс безопасности  по ОПБ-88/97 НП-001-97 )</v>
          </cell>
          <cell r="I5252" t="str">
            <v>шт.</v>
          </cell>
          <cell r="J5252" t="str">
            <v>ЭСКМ</v>
          </cell>
          <cell r="K5252" t="str">
            <v xml:space="preserve">Прайс-лист ЭСКМ от 29.03.2022 на период </v>
          </cell>
          <cell r="L5252">
            <v>44649</v>
          </cell>
          <cell r="V5252">
            <v>5084.1103249588623</v>
          </cell>
        </row>
        <row r="5253">
          <cell r="A5253">
            <v>6187</v>
          </cell>
          <cell r="E5253" t="str">
            <v>Короб КП (прямой плоский) / КП-0,15/0,3-3-М (4 класс безопасности  по ОПБ-88/97 НП-001-97 )</v>
          </cell>
          <cell r="I5253" t="str">
            <v>шт.</v>
          </cell>
          <cell r="J5253" t="str">
            <v>ЭСКМ</v>
          </cell>
          <cell r="K5253" t="str">
            <v xml:space="preserve">Прайс-лист ЭСКМ от 29.03.2022 на период </v>
          </cell>
          <cell r="L5253">
            <v>44649</v>
          </cell>
          <cell r="V5253">
            <v>6944.9875397624637</v>
          </cell>
        </row>
        <row r="5254">
          <cell r="A5254">
            <v>6188</v>
          </cell>
          <cell r="E5254" t="str">
            <v>Короб КП (прямой плоский) / КП-0,15/0,4-3-М (4 класс безопасности  по ОПБ-88/97 НП-001-97 )</v>
          </cell>
          <cell r="I5254" t="str">
            <v>шт.</v>
          </cell>
          <cell r="J5254" t="str">
            <v>ЭСКМ</v>
          </cell>
          <cell r="K5254" t="str">
            <v xml:space="preserve">Прайс-лист ЭСКМ от 29.03.2022 на период </v>
          </cell>
          <cell r="L5254">
            <v>44649</v>
          </cell>
          <cell r="V5254">
            <v>7789.3344993604087</v>
          </cell>
        </row>
        <row r="5255">
          <cell r="A5255">
            <v>6189</v>
          </cell>
          <cell r="E5255" t="str">
            <v>Короб КП (прямой плоский) / КП-0,15/0,5-3-М (4 класс безопасности  по ОПБ-88/97 НП-001-97 )</v>
          </cell>
          <cell r="I5255" t="str">
            <v>шт.</v>
          </cell>
          <cell r="J5255" t="str">
            <v>ЭСКМ</v>
          </cell>
          <cell r="K5255" t="str">
            <v xml:space="preserve">Прайс-лист ЭСКМ от 29.03.2022 на период </v>
          </cell>
          <cell r="L5255">
            <v>44649</v>
          </cell>
          <cell r="V5255">
            <v>9223.0052916443328</v>
          </cell>
        </row>
        <row r="5256">
          <cell r="A5256">
            <v>6190</v>
          </cell>
          <cell r="E5256" t="str">
            <v>Короб КП (прямой плоский) / КП-0,2/0,2-3-М (4 класс безопасности  по ОПБ-88/97 НП-001-97 )</v>
          </cell>
          <cell r="I5256" t="str">
            <v>шт.</v>
          </cell>
          <cell r="J5256" t="str">
            <v>ЭСКМ</v>
          </cell>
          <cell r="K5256" t="str">
            <v xml:space="preserve">Прайс-лист ЭСКМ от 29.03.2022 на период </v>
          </cell>
          <cell r="L5256">
            <v>44649</v>
          </cell>
          <cell r="V5256">
            <v>7161.9124156089847</v>
          </cell>
        </row>
        <row r="5257">
          <cell r="A5257">
            <v>6191</v>
          </cell>
          <cell r="E5257" t="str">
            <v>Короб КП (прямой плоский) / КП-П-0,05/0,05-2-М (4 класс безопасности  по ОПБ-88/97 НП-001-97 )</v>
          </cell>
          <cell r="I5257" t="str">
            <v>шт.</v>
          </cell>
          <cell r="J5257" t="str">
            <v>ЭСКМ</v>
          </cell>
          <cell r="K5257" t="str">
            <v xml:space="preserve">Прайс-лист ЭСКМ от 29.03.2022 на период </v>
          </cell>
          <cell r="L5257">
            <v>44649</v>
          </cell>
          <cell r="V5257">
            <v>1430.0464526531266</v>
          </cell>
        </row>
        <row r="5258">
          <cell r="A5258">
            <v>6192</v>
          </cell>
          <cell r="E5258" t="str">
            <v>Короб КП (прямой плоский) / КП-П-0,05/0,1-2-М (4 класс безопасности  по ОПБ-88/97 НП-001-97 )</v>
          </cell>
          <cell r="I5258" t="str">
            <v>шт.</v>
          </cell>
          <cell r="J5258" t="str">
            <v>ЭСКМ</v>
          </cell>
          <cell r="K5258" t="str">
            <v xml:space="preserve">Прайс-лист ЭСКМ от 29.03.2022 на период </v>
          </cell>
          <cell r="L5258">
            <v>44649</v>
          </cell>
          <cell r="V5258">
            <v>1882.0023807030052</v>
          </cell>
        </row>
        <row r="5259">
          <cell r="A5259">
            <v>6193</v>
          </cell>
          <cell r="E5259" t="str">
            <v>Короб КП (прямой плоский) / КП-П-0,1/0,4-1-М (4 класс безопасности  по ОПБ-88/97 НП-001-97 )</v>
          </cell>
          <cell r="I5259" t="str">
            <v>шт.</v>
          </cell>
          <cell r="J5259" t="str">
            <v>ЭСКМ</v>
          </cell>
          <cell r="K5259" t="str">
            <v xml:space="preserve">Прайс-лист ЭСКМ от 29.03.2022 на период </v>
          </cell>
          <cell r="L5259">
            <v>44649</v>
          </cell>
          <cell r="V5259">
            <v>3698.8675397330881</v>
          </cell>
        </row>
        <row r="5260">
          <cell r="A5260">
            <v>6194</v>
          </cell>
          <cell r="E5260" t="str">
            <v>Короб КП (прямой плоский) / КП-П-0,1/0,1-2-М (4 класс безопасности  по ОПБ-88/97 НП-001-97 )</v>
          </cell>
          <cell r="I5260" t="str">
            <v>шт.</v>
          </cell>
          <cell r="J5260" t="str">
            <v>ЭСКМ</v>
          </cell>
          <cell r="K5260" t="str">
            <v xml:space="preserve">Прайс-лист ЭСКМ от 29.03.2022 на период </v>
          </cell>
          <cell r="L5260">
            <v>44649</v>
          </cell>
          <cell r="V5260">
            <v>2791.668089391359</v>
          </cell>
        </row>
        <row r="5261">
          <cell r="A5261">
            <v>6195</v>
          </cell>
          <cell r="E5261" t="str">
            <v>Короб КП (прямой плоский) / КП-П-0,1/0,2-2-М (4 класс безопасности  по ОПБ-88/97 НП-001-97 )</v>
          </cell>
          <cell r="I5261" t="str">
            <v>шт.</v>
          </cell>
          <cell r="J5261" t="str">
            <v>ЭСКМ</v>
          </cell>
          <cell r="K5261" t="str">
            <v xml:space="preserve">Прайс-лист ЭСКМ от 29.03.2022 на период </v>
          </cell>
          <cell r="L5261">
            <v>44649</v>
          </cell>
          <cell r="V5261">
            <v>3565.358509082484</v>
          </cell>
        </row>
        <row r="5262">
          <cell r="A5262">
            <v>6196</v>
          </cell>
          <cell r="E5262" t="str">
            <v>Короб КП (прямой плоский) / КП-П-0,1/0,3-2-М (4 класс безопасности  по ОПБ-88/97 НП-001-97 )</v>
          </cell>
          <cell r="I5262" t="str">
            <v>шт.</v>
          </cell>
          <cell r="J5262" t="str">
            <v>ЭСКМ</v>
          </cell>
          <cell r="K5262" t="str">
            <v xml:space="preserve">Прайс-лист ЭСКМ от 29.03.2022 на период </v>
          </cell>
          <cell r="L5262">
            <v>44649</v>
          </cell>
          <cell r="V5262">
            <v>4816.3721298796208</v>
          </cell>
        </row>
        <row r="5263">
          <cell r="A5263">
            <v>6197</v>
          </cell>
          <cell r="E5263" t="str">
            <v>Короб КП (прямой плоский) / КП-П-0,1/0,4-2-М (4 класс безопасности  по ОПБ-88/97 НП-001-97 )</v>
          </cell>
          <cell r="I5263" t="str">
            <v>шт.</v>
          </cell>
          <cell r="J5263" t="str">
            <v>ЭСКМ</v>
          </cell>
          <cell r="K5263" t="str">
            <v xml:space="preserve">Прайс-лист ЭСКМ от 29.03.2022 на период </v>
          </cell>
          <cell r="L5263">
            <v>44649</v>
          </cell>
          <cell r="V5263">
            <v>5964.8708773703265</v>
          </cell>
        </row>
        <row r="5264">
          <cell r="A5264">
            <v>6198</v>
          </cell>
          <cell r="E5264" t="str">
            <v>Короб КП (прямой плоский) / КП-П-0,1/0,5-2-М (4 класс безопасности  по ОПБ-88/97 НП-001-97 )</v>
          </cell>
          <cell r="I5264" t="str">
            <v>шт.</v>
          </cell>
          <cell r="J5264" t="str">
            <v>ЭСКМ</v>
          </cell>
          <cell r="K5264" t="str">
            <v xml:space="preserve">Прайс-лист ЭСКМ от 29.03.2022 на период </v>
          </cell>
          <cell r="L5264">
            <v>44649</v>
          </cell>
          <cell r="V5264">
            <v>7069.465523186579</v>
          </cell>
        </row>
        <row r="5265">
          <cell r="A5265">
            <v>6199</v>
          </cell>
          <cell r="E5265" t="str">
            <v>Короб КП (прямой плоский) / КП-П-0,1/0,1-3-М (4 класс безопасности  по ОПБ-88/97 НП-001-97 )</v>
          </cell>
          <cell r="I5265" t="str">
            <v>шт.</v>
          </cell>
          <cell r="J5265" t="str">
            <v>ЭСКМ</v>
          </cell>
          <cell r="K5265" t="str">
            <v xml:space="preserve">Прайс-лист ЭСКМ от 29.03.2022 на период </v>
          </cell>
          <cell r="L5265">
            <v>44649</v>
          </cell>
          <cell r="V5265">
            <v>4187.5062861677734</v>
          </cell>
        </row>
        <row r="5266">
          <cell r="A5266">
            <v>6200</v>
          </cell>
          <cell r="E5266" t="str">
            <v>Короб КП (прямой плоский) / КП-П-0,1/0,2-3-М (4 класс безопасности  по ОПБ-88/97 НП-001-97 )</v>
          </cell>
          <cell r="I5266" t="str">
            <v>шт.</v>
          </cell>
          <cell r="J5266" t="str">
            <v>ЭСКМ</v>
          </cell>
          <cell r="K5266" t="str">
            <v xml:space="preserve">Прайс-лист ЭСКМ от 29.03.2022 на период </v>
          </cell>
          <cell r="L5266">
            <v>44649</v>
          </cell>
          <cell r="V5266">
            <v>5348.0460677851943</v>
          </cell>
        </row>
        <row r="5267">
          <cell r="A5267">
            <v>6201</v>
          </cell>
          <cell r="E5267" t="str">
            <v>Короб КП (прямой плоский) / КП-П-0,1/0,3-3-М (4 класс безопасности  по ОПБ-88/97 НП-001-97 )</v>
          </cell>
          <cell r="I5267" t="str">
            <v>шт.</v>
          </cell>
          <cell r="J5267" t="str">
            <v>ЭСКМ</v>
          </cell>
          <cell r="K5267" t="str">
            <v xml:space="preserve">Прайс-лист ЭСКМ от 29.03.2022 на период </v>
          </cell>
          <cell r="L5267">
            <v>44649</v>
          </cell>
          <cell r="V5267">
            <v>7224.5540427386995</v>
          </cell>
        </row>
        <row r="5268">
          <cell r="A5268">
            <v>6202</v>
          </cell>
          <cell r="E5268" t="str">
            <v>Короб КП (прямой плоский) / КП-П-0,1/0,4-3-М (4 класс безопасности  по ОПБ-88/97 НП-001-97 )</v>
          </cell>
          <cell r="I5268" t="str">
            <v>шт.</v>
          </cell>
          <cell r="J5268" t="str">
            <v>ЭСКМ</v>
          </cell>
          <cell r="K5268" t="str">
            <v xml:space="preserve">Прайс-лист ЭСКМ от 29.03.2022 на период </v>
          </cell>
          <cell r="L5268">
            <v>44649</v>
          </cell>
          <cell r="V5268">
            <v>8947.3021639747549</v>
          </cell>
        </row>
        <row r="5269">
          <cell r="A5269">
            <v>6203</v>
          </cell>
          <cell r="E5269" t="str">
            <v>Короб КП (прямой плоский) / КП-П-0,1/0,5-3-М (4 класс безопасности  по ОПБ-88/97 НП-001-97 )</v>
          </cell>
          <cell r="I5269" t="str">
            <v>шт.</v>
          </cell>
          <cell r="J5269" t="str">
            <v>ЭСКМ</v>
          </cell>
          <cell r="K5269" t="str">
            <v xml:space="preserve">Прайс-лист ЭСКМ от 29.03.2022 на период </v>
          </cell>
          <cell r="L5269">
            <v>44649</v>
          </cell>
          <cell r="V5269">
            <v>10604.189980618401</v>
          </cell>
        </row>
        <row r="5270">
          <cell r="A5270">
            <v>6204</v>
          </cell>
          <cell r="E5270" t="str">
            <v>Короб КП (прямой плоский) / КП-П-0,15/0,15-2-М (4 класс безопасности  по ОПБ-88/97 НП-001-97 )</v>
          </cell>
          <cell r="I5270" t="str">
            <v>шт.</v>
          </cell>
          <cell r="J5270" t="str">
            <v>ЭСКМ</v>
          </cell>
          <cell r="K5270" t="str">
            <v xml:space="preserve">Прайс-лист ЭСКМ от 29.03.2022 на период </v>
          </cell>
          <cell r="L5270">
            <v>44649</v>
          </cell>
          <cell r="V5270">
            <v>4067.285504979639</v>
          </cell>
        </row>
        <row r="5271">
          <cell r="A5271">
            <v>6205</v>
          </cell>
          <cell r="E5271" t="str">
            <v>Короб КП (прямой плоский) / КП-П-0,15/0,3-2-М (4 класс безопасности  по ОПБ-88/97 НП-001-97 )</v>
          </cell>
          <cell r="I5271" t="str">
            <v>шт.</v>
          </cell>
          <cell r="J5271" t="str">
            <v>ЭСКМ</v>
          </cell>
          <cell r="K5271" t="str">
            <v xml:space="preserve">Прайс-лист ЭСКМ от 29.03.2022 на период </v>
          </cell>
          <cell r="L5271">
            <v>44649</v>
          </cell>
          <cell r="V5271">
            <v>5555.9870000609853</v>
          </cell>
        </row>
        <row r="5272">
          <cell r="A5272">
            <v>6206</v>
          </cell>
          <cell r="E5272" t="str">
            <v>Короб КП (прямой плоский) / КП-П-0,15/0,4-2-М (4 класс безопасности  по ОПБ-88/97 НП-001-97 )</v>
          </cell>
          <cell r="I5272" t="str">
            <v>шт.</v>
          </cell>
          <cell r="J5272" t="str">
            <v>ЭСКМ</v>
          </cell>
          <cell r="K5272" t="str">
            <v xml:space="preserve">Прайс-лист ЭСКМ от 29.03.2022 на период </v>
          </cell>
          <cell r="L5272">
            <v>44649</v>
          </cell>
          <cell r="V5272">
            <v>6231.4666355584168</v>
          </cell>
        </row>
        <row r="5273">
          <cell r="A5273">
            <v>6207</v>
          </cell>
          <cell r="E5273" t="str">
            <v>Короб КП (прямой плоский) / КП-П-0,15/0,5-2-М (4 класс безопасности  по ОПБ-88/97 НП-001-97 )</v>
          </cell>
          <cell r="I5273" t="str">
            <v>шт.</v>
          </cell>
          <cell r="J5273" t="str">
            <v>ЭСКМ</v>
          </cell>
          <cell r="K5273" t="str">
            <v xml:space="preserve">Прайс-лист ЭСКМ от 29.03.2022 на период </v>
          </cell>
          <cell r="L5273">
            <v>44649</v>
          </cell>
          <cell r="V5273">
            <v>7378.4039754957848</v>
          </cell>
        </row>
        <row r="5274">
          <cell r="A5274">
            <v>6208</v>
          </cell>
          <cell r="E5274" t="str">
            <v>Короб КП (прямой плоский) / КП-П-0,2/0,2-2-М (4 класс безопасности  по ОПБ-88/97 НП-001-97 )</v>
          </cell>
          <cell r="I5274" t="str">
            <v>шт.</v>
          </cell>
          <cell r="J5274" t="str">
            <v>ЭСКМ</v>
          </cell>
          <cell r="K5274" t="str">
            <v xml:space="preserve">Прайс-лист ЭСКМ от 29.03.2022 на период </v>
          </cell>
          <cell r="L5274">
            <v>44649</v>
          </cell>
          <cell r="V5274">
            <v>5729.5278730867158</v>
          </cell>
        </row>
        <row r="5275">
          <cell r="A5275">
            <v>6209</v>
          </cell>
          <cell r="E5275" t="str">
            <v>Короб КП (прямой плоский) / КП-П-0,15/0,15-3-М (4 класс безопасности  по ОПБ-88/97 НП-001-97 )</v>
          </cell>
          <cell r="I5275" t="str">
            <v>шт.</v>
          </cell>
          <cell r="J5275" t="str">
            <v>ЭСКМ</v>
          </cell>
          <cell r="K5275" t="str">
            <v xml:space="preserve">Прайс-лист ЭСКМ от 29.03.2022 на период </v>
          </cell>
          <cell r="L5275">
            <v>44649</v>
          </cell>
          <cell r="V5275">
            <v>6100.9282574694571</v>
          </cell>
        </row>
        <row r="5276">
          <cell r="A5276">
            <v>6210</v>
          </cell>
          <cell r="E5276" t="str">
            <v>Короб КП (прямой плоский) / КП-П-0,15/0,3-3-М (4 класс безопасности  по ОПБ-88/97 НП-001-97 )</v>
          </cell>
          <cell r="I5276" t="str">
            <v>шт.</v>
          </cell>
          <cell r="J5276" t="str">
            <v>ЭСКМ</v>
          </cell>
          <cell r="K5276" t="str">
            <v xml:space="preserve">Прайс-лист ЭСКМ от 29.03.2022 на период </v>
          </cell>
          <cell r="L5276">
            <v>44649</v>
          </cell>
          <cell r="V5276">
            <v>8333.9805000914821</v>
          </cell>
        </row>
        <row r="5277">
          <cell r="A5277">
            <v>6211</v>
          </cell>
          <cell r="E5277" t="str">
            <v>Короб КП (прямой плоский) / КП-П-0,15/0,4-3-М (4 класс безопасности  по ОПБ-88/97 НП-001-97 )</v>
          </cell>
          <cell r="I5277" t="str">
            <v>шт.</v>
          </cell>
          <cell r="J5277" t="str">
            <v>ЭСКМ</v>
          </cell>
          <cell r="K5277" t="str">
            <v xml:space="preserve">Прайс-лист ЭСКМ от 29.03.2022 на период </v>
          </cell>
          <cell r="L5277">
            <v>44649</v>
          </cell>
          <cell r="V5277">
            <v>9347.1999533376274</v>
          </cell>
        </row>
        <row r="5278">
          <cell r="A5278">
            <v>6212</v>
          </cell>
          <cell r="E5278" t="str">
            <v>Короб КП (прямой плоский) / КП-П-0,15/0,5-3-М (4 класс безопасности  по ОПБ-88/97 НП-001-97 )</v>
          </cell>
          <cell r="I5278" t="str">
            <v>шт.</v>
          </cell>
          <cell r="J5278" t="str">
            <v>ЭСКМ</v>
          </cell>
          <cell r="K5278" t="str">
            <v xml:space="preserve">Прайс-лист ЭСКМ от 29.03.2022 на период </v>
          </cell>
          <cell r="L5278">
            <v>44649</v>
          </cell>
          <cell r="V5278">
            <v>11067.605963243679</v>
          </cell>
        </row>
        <row r="5279">
          <cell r="A5279">
            <v>6213</v>
          </cell>
          <cell r="E5279" t="str">
            <v>Короб КП (прямой плоский) / КП-П-0,2/0,2-3-М (4 класс безопасности  по ОПБ-88/97 НП-001-97 )</v>
          </cell>
          <cell r="I5279" t="str">
            <v>шт.</v>
          </cell>
          <cell r="J5279" t="str">
            <v>ЭСКМ</v>
          </cell>
          <cell r="K5279" t="str">
            <v xml:space="preserve">Прайс-лист ЭСКМ от 29.03.2022 на период </v>
          </cell>
          <cell r="L5279">
            <v>44649</v>
          </cell>
          <cell r="V5279">
            <v>8594.2918096300727</v>
          </cell>
        </row>
        <row r="5280">
          <cell r="A5280">
            <v>6214</v>
          </cell>
          <cell r="E5280" t="str">
            <v>Короб КУГ-90 (Короб угловой для горизонтального поворота кабельной трассы под углом 900) ---КУГ-0,05/0,05-М (4 класс безопасности  по ОПБ-88/97 НП-001-97 )</v>
          </cell>
          <cell r="I5280" t="str">
            <v>шт.</v>
          </cell>
          <cell r="J5280" t="str">
            <v>ЭСКМ</v>
          </cell>
          <cell r="K5280" t="str">
            <v xml:space="preserve">Прайс-лист ЭСКМ от 29.03.2022 на период </v>
          </cell>
          <cell r="L5280">
            <v>44649</v>
          </cell>
          <cell r="V5280">
            <v>537.48867717312464</v>
          </cell>
        </row>
        <row r="5281">
          <cell r="A5281">
            <v>6215</v>
          </cell>
          <cell r="E5281" t="str">
            <v>Короб КУГ-90 (Короб угловой для горизонтального поворота кабельной трассы под углом 900) ---КУГ-0,05/0,1-М (4 класс безопасности  по ОПБ-88/97 НП-001-97 )</v>
          </cell>
          <cell r="I5281" t="str">
            <v>шт.</v>
          </cell>
          <cell r="J5281" t="str">
            <v>ЭСКМ</v>
          </cell>
          <cell r="K5281" t="str">
            <v xml:space="preserve">Прайс-лист ЭСКМ от 29.03.2022 на период </v>
          </cell>
          <cell r="L5281">
            <v>44649</v>
          </cell>
          <cell r="V5281">
            <v>1241.6002882762355</v>
          </cell>
        </row>
        <row r="5282">
          <cell r="A5282">
            <v>6216</v>
          </cell>
          <cell r="E5282" t="str">
            <v>Короб КУГ-90 (Короб угловой для горизонтального поворота кабельной трассы под углом 900) ---КУГ-0,1/0,1-М (4 класс безопасности  по ОПБ-88/97 НП-001-97 )</v>
          </cell>
          <cell r="I5282" t="str">
            <v>шт.</v>
          </cell>
          <cell r="J5282" t="str">
            <v>ЭСКМ</v>
          </cell>
          <cell r="K5282" t="str">
            <v xml:space="preserve">Прайс-лист ЭСКМ от 29.03.2022 на период </v>
          </cell>
          <cell r="L5282">
            <v>44649</v>
          </cell>
          <cell r="V5282">
            <v>1074.9773543462488</v>
          </cell>
        </row>
        <row r="5283">
          <cell r="A5283">
            <v>6217</v>
          </cell>
          <cell r="E5283" t="str">
            <v>Короб КУГ-90 (Короб угловой для горизонтального поворота кабельной трассы под углом 900) ---КУГ-0,1/0,2-М (4 класс безопасности  по ОПБ-88/97 НП-001-97 )</v>
          </cell>
          <cell r="I5283" t="str">
            <v>шт.</v>
          </cell>
          <cell r="J5283" t="str">
            <v>ЭСКМ</v>
          </cell>
          <cell r="K5283" t="str">
            <v xml:space="preserve">Прайс-лист ЭСКМ от 29.03.2022 на период </v>
          </cell>
          <cell r="L5283">
            <v>44649</v>
          </cell>
          <cell r="V5283">
            <v>1382.8682865300129</v>
          </cell>
        </row>
        <row r="5284">
          <cell r="A5284">
            <v>6218</v>
          </cell>
          <cell r="E5284" t="str">
            <v>Короб КУГ-90 (Короб угловой для горизонтального поворота кабельной трассы под углом 900) ---КУГ-0,2/0,2-М (4 класс безопасности  по ОПБ-88/97 НП-001-97 )</v>
          </cell>
          <cell r="I5284" t="str">
            <v>шт.</v>
          </cell>
          <cell r="J5284" t="str">
            <v>ЭСКМ</v>
          </cell>
          <cell r="K5284" t="str">
            <v xml:space="preserve">Прайс-лист ЭСКМ от 29.03.2022 на период </v>
          </cell>
          <cell r="L5284">
            <v>44649</v>
          </cell>
          <cell r="V5284">
            <v>2074.3091496634565</v>
          </cell>
        </row>
        <row r="5285">
          <cell r="A5285">
            <v>6219</v>
          </cell>
          <cell r="E5285" t="str">
            <v>Короб КУГ-90 (Короб угловой для горизонтального поворота кабельной трассы под углом 900) ---КУГ-0,1/0,3-М (4 класс безопасности  по ОПБ-88/97 НП-001-97 )</v>
          </cell>
          <cell r="I5285" t="str">
            <v>шт.</v>
          </cell>
          <cell r="J5285" t="str">
            <v>ЭСКМ</v>
          </cell>
          <cell r="K5285" t="str">
            <v xml:space="preserve">Прайс-лист ЭСКМ от 29.03.2022 на период </v>
          </cell>
          <cell r="L5285">
            <v>44649</v>
          </cell>
          <cell r="V5285">
            <v>2074.3091496634574</v>
          </cell>
        </row>
        <row r="5286">
          <cell r="A5286">
            <v>6220</v>
          </cell>
          <cell r="E5286" t="str">
            <v>Короб КУГ-90 (Короб угловой для горизонтального поворота кабельной трассы под углом 900) ---КУГ-0,1/0,4-М (4 класс безопасности  по ОПБ-88/97 НП-001-97 )</v>
          </cell>
          <cell r="I5286" t="str">
            <v>шт.</v>
          </cell>
          <cell r="J5286" t="str">
            <v>ЭСКМ</v>
          </cell>
          <cell r="K5286" t="str">
            <v xml:space="preserve">Прайс-лист ЭСКМ от 29.03.2022 на период </v>
          </cell>
          <cell r="L5286">
            <v>44649</v>
          </cell>
          <cell r="V5286">
            <v>3042.3196381818457</v>
          </cell>
        </row>
        <row r="5287">
          <cell r="A5287">
            <v>6221</v>
          </cell>
          <cell r="E5287" t="str">
            <v>Короб КУГ-90 (Короб угловой для горизонтального поворота кабельной трассы под углом 900) ---КУГ-0,1/0,5-М (4 класс безопасности  по ОПБ-88/97 НП-001-97 )</v>
          </cell>
          <cell r="I5287" t="str">
            <v>шт.</v>
          </cell>
          <cell r="J5287" t="str">
            <v>ЭСКМ</v>
          </cell>
          <cell r="K5287" t="str">
            <v xml:space="preserve">Прайс-лист ЭСКМ от 29.03.2022 на период </v>
          </cell>
          <cell r="L5287">
            <v>44649</v>
          </cell>
          <cell r="V5287">
            <v>3872.0419540735284</v>
          </cell>
        </row>
        <row r="5288">
          <cell r="A5288">
            <v>6222</v>
          </cell>
          <cell r="E5288" t="str">
            <v>Короб КУГ-90 (Короб угловой для горизонтального поворота кабельной трассы под углом 900) ---КУГ-0,15/0,15-М (4 класс безопасности  по ОПБ-88/97 НП-001-97 )</v>
          </cell>
          <cell r="I5288" t="str">
            <v>шт.</v>
          </cell>
          <cell r="J5288" t="str">
            <v>ЭСКМ</v>
          </cell>
          <cell r="K5288" t="str">
            <v xml:space="preserve">Прайс-лист ЭСКМ от 29.03.2022 на период </v>
          </cell>
          <cell r="L5288">
            <v>44649</v>
          </cell>
          <cell r="V5288">
            <v>1855.9739041795294</v>
          </cell>
        </row>
        <row r="5289">
          <cell r="A5289">
            <v>6223</v>
          </cell>
          <cell r="E5289" t="str">
            <v>Короб КУГ-90 (Короб угловой для горизонтального поворота кабельной трассы под углом 900) ---КУГ-0,15/0,3-М (4 класс безопасности  по ОПБ-88/97 НП-001-97 )</v>
          </cell>
          <cell r="I5289" t="str">
            <v>шт.</v>
          </cell>
          <cell r="J5289" t="str">
            <v>ЭСКМ</v>
          </cell>
          <cell r="K5289" t="str">
            <v xml:space="preserve">Прайс-лист ЭСКМ от 29.03.2022 на период </v>
          </cell>
          <cell r="L5289">
            <v>44649</v>
          </cell>
          <cell r="V5289">
            <v>2212.5906024217061</v>
          </cell>
        </row>
        <row r="5290">
          <cell r="A5290">
            <v>6224</v>
          </cell>
          <cell r="E5290" t="str">
            <v>Короб КУГ-90 (Короб угловой для горизонтального поворота кабельной трассы под углом 900) ---КУГ-0,15/0,4-М (4 класс безопасности  по ОПБ-88/97 НП-001-97 )</v>
          </cell>
          <cell r="I5290" t="str">
            <v>шт.</v>
          </cell>
          <cell r="J5290" t="str">
            <v>ЭСКМ</v>
          </cell>
          <cell r="K5290" t="str">
            <v xml:space="preserve">Прайс-лист ЭСКМ от 29.03.2022 на период </v>
          </cell>
          <cell r="L5290">
            <v>44649</v>
          </cell>
          <cell r="V5290">
            <v>3403.2975310415754</v>
          </cell>
        </row>
        <row r="5291">
          <cell r="A5291">
            <v>6225</v>
          </cell>
          <cell r="E5291" t="str">
            <v>Короб КУГ-90 (Короб угловой для горизонтального поворота кабельной трассы под углом 900) ---КУГ-0,15/0,5-М (4 класс безопасности  по ОПБ-88/97 НП-001-97 )</v>
          </cell>
          <cell r="I5291" t="str">
            <v>шт.</v>
          </cell>
          <cell r="J5291" t="str">
            <v>ЭСКМ</v>
          </cell>
          <cell r="K5291" t="str">
            <v xml:space="preserve">Прайс-лист ЭСКМ от 29.03.2022 на период </v>
          </cell>
          <cell r="L5291">
            <v>44649</v>
          </cell>
          <cell r="V5291">
            <v>3539.4353457674665</v>
          </cell>
        </row>
        <row r="5292">
          <cell r="A5292">
            <v>6226</v>
          </cell>
          <cell r="E5292" t="str">
            <v>Короб КУГ-90 (Короб угловой для горизонтального поворота кабельной трассы под углом 900) ---КУГ-0,2/0,2-М (4 класс безопасности  по ОПБ-88/97 НП-001-97 )</v>
          </cell>
          <cell r="I5292" t="str">
            <v>шт.</v>
          </cell>
          <cell r="J5292" t="str">
            <v>ЭСКМ</v>
          </cell>
          <cell r="K5292" t="str">
            <v xml:space="preserve">Прайс-лист ЭСКМ от 29.03.2022 на период </v>
          </cell>
          <cell r="L5292">
            <v>44649</v>
          </cell>
          <cell r="V5292">
            <v>2074.3103429111243</v>
          </cell>
        </row>
        <row r="5293">
          <cell r="A5293">
            <v>6227</v>
          </cell>
          <cell r="E5293" t="str">
            <v>Короб КУГ-45 (Короб угловой для горизонтального поворота кабельной трассы под углом 450)КУГ-0,05/0,05-45-М (4 класс безопасности  по ОПБ-88/97 НП-001-97 )</v>
          </cell>
          <cell r="I5293" t="str">
            <v>шт.</v>
          </cell>
          <cell r="J5293" t="str">
            <v>ЭСКМ</v>
          </cell>
          <cell r="K5293" t="str">
            <v xml:space="preserve">Прайс-лист ЭСКМ от 29.03.2022 на период </v>
          </cell>
          <cell r="L5293">
            <v>44649</v>
          </cell>
          <cell r="V5293">
            <v>413.75009489797839</v>
          </cell>
        </row>
        <row r="5294">
          <cell r="A5294">
            <v>6228</v>
          </cell>
          <cell r="E5294" t="str">
            <v>Короб КУГ-45 (Короб угловой для горизонтального поворота кабельной трассы под углом 450)КУГ-0,05/0,1-45-М (4 класс безопасности  по ОПБ-88/97 НП-001-97 )</v>
          </cell>
          <cell r="I5294" t="str">
            <v>шт.</v>
          </cell>
          <cell r="J5294" t="str">
            <v>ЭСКМ</v>
          </cell>
          <cell r="K5294" t="str">
            <v xml:space="preserve">Прайс-лист ЭСКМ от 29.03.2022 на период </v>
          </cell>
          <cell r="L5294">
            <v>44649</v>
          </cell>
          <cell r="V5294">
            <v>1018.7811236318371</v>
          </cell>
        </row>
        <row r="5295">
          <cell r="A5295">
            <v>6229</v>
          </cell>
          <cell r="E5295" t="str">
            <v>Короб КУГ-45 (Короб угловой для горизонтального поворота кабельной трассы под углом 450)КУГ-0,1/0,1-45-М (4 класс безопасности  по ОПБ-88/97 НП-001-97 )</v>
          </cell>
          <cell r="I5295" t="str">
            <v>шт.</v>
          </cell>
          <cell r="J5295" t="str">
            <v>ЭСКМ</v>
          </cell>
          <cell r="K5295" t="str">
            <v xml:space="preserve">Прайс-лист ЭСКМ от 29.03.2022 на период </v>
          </cell>
          <cell r="L5295">
            <v>44649</v>
          </cell>
          <cell r="V5295">
            <v>914.80660213155545</v>
          </cell>
        </row>
        <row r="5296">
          <cell r="A5296">
            <v>6230</v>
          </cell>
          <cell r="E5296" t="str">
            <v>Короб КУГ-45 (Короб угловой для горизонтального поворота кабельной трассы под углом 450)КУГ-0,1/0,2-45-М (4 класс безопасности  по ОПБ-88/97 НП-001-97 )</v>
          </cell>
          <cell r="I5296" t="str">
            <v>шт.</v>
          </cell>
          <cell r="J5296" t="str">
            <v>ЭСКМ</v>
          </cell>
          <cell r="K5296" t="str">
            <v xml:space="preserve">Прайс-лист ЭСКМ от 29.03.2022 на период </v>
          </cell>
          <cell r="L5296">
            <v>44649</v>
          </cell>
          <cell r="V5296">
            <v>1372.2127255420769</v>
          </cell>
        </row>
        <row r="5297">
          <cell r="A5297">
            <v>6231</v>
          </cell>
          <cell r="E5297" t="str">
            <v>Короб КУГ-45 (Короб угловой для горизонтального поворота кабельной трассы под углом 450)КУГ-0,2/0,2-45-М (4 класс безопасности  по ОПБ-88/97 НП-001-97 )</v>
          </cell>
          <cell r="I5297" t="str">
            <v>шт.</v>
          </cell>
          <cell r="J5297" t="str">
            <v>ЭСКМ</v>
          </cell>
          <cell r="K5297" t="str">
            <v xml:space="preserve">Прайс-лист ЭСКМ от 29.03.2022 на период </v>
          </cell>
          <cell r="L5297">
            <v>44649</v>
          </cell>
          <cell r="V5297">
            <v>1898.6590460998625</v>
          </cell>
        </row>
        <row r="5298">
          <cell r="A5298">
            <v>6232</v>
          </cell>
          <cell r="E5298" t="str">
            <v>Короб КУГ-45 (Короб угловой для горизонтального поворота кабельной трассы под углом 450)КУГ-0,1/0,3-45-М (4 класс безопасности  по ОПБ-88/97 НП-001-97 )</v>
          </cell>
          <cell r="I5298" t="str">
            <v>шт.</v>
          </cell>
          <cell r="J5298" t="str">
            <v>ЭСКМ</v>
          </cell>
          <cell r="K5298" t="str">
            <v xml:space="preserve">Прайс-лист ЭСКМ от 29.03.2022 на период </v>
          </cell>
          <cell r="L5298">
            <v>44649</v>
          </cell>
          <cell r="V5298">
            <v>1937.4888650988009</v>
          </cell>
        </row>
        <row r="5299">
          <cell r="A5299">
            <v>6233</v>
          </cell>
          <cell r="E5299" t="str">
            <v>Короб КУГ-45 (Короб угловой для горизонтального поворота кабельной трассы под углом 450)КУГ-0,1/0,4-45-М (4 класс безопасности  по ОПБ-88/97 НП-001-97 )</v>
          </cell>
          <cell r="I5299" t="str">
            <v>шт.</v>
          </cell>
          <cell r="J5299" t="str">
            <v>ЭСКМ</v>
          </cell>
          <cell r="K5299" t="str">
            <v xml:space="preserve">Прайс-лист ЭСКМ от 29.03.2022 на период </v>
          </cell>
          <cell r="L5299">
            <v>44649</v>
          </cell>
          <cell r="V5299">
            <v>2398.6204835724652</v>
          </cell>
        </row>
        <row r="5300">
          <cell r="A5300">
            <v>6234</v>
          </cell>
          <cell r="E5300" t="str">
            <v>Короб КУГ-45 (Короб угловой для горизонтального поворота кабельной трассы под углом 450)КУГ-0,1/0,5-45-М (4 класс безопасности  по ОПБ-88/97 НП-001-97 )</v>
          </cell>
          <cell r="I5300" t="str">
            <v>шт.</v>
          </cell>
          <cell r="J5300" t="str">
            <v>ЭСКМ</v>
          </cell>
          <cell r="K5300" t="str">
            <v xml:space="preserve">Прайс-лист ЭСКМ от 29.03.2022 на период </v>
          </cell>
          <cell r="L5300">
            <v>44649</v>
          </cell>
          <cell r="V5300">
            <v>2987.7567256017082</v>
          </cell>
        </row>
        <row r="5301">
          <cell r="A5301">
            <v>6235</v>
          </cell>
          <cell r="E5301" t="str">
            <v>Короб КУГ-45 (Короб угловой для горизонтального поворота кабельной трассы под углом 450)КУГ-0,15/0,15-45-М (4 класс безопасности  по ОПБ-88/97 НП-001-97 )</v>
          </cell>
          <cell r="I5301" t="str">
            <v>шт.</v>
          </cell>
          <cell r="J5301" t="str">
            <v>ЭСКМ</v>
          </cell>
          <cell r="K5301" t="str">
            <v xml:space="preserve">Прайс-лист ЭСКМ от 29.03.2022 на период </v>
          </cell>
          <cell r="L5301">
            <v>44649</v>
          </cell>
          <cell r="V5301">
            <v>1313.5192442292469</v>
          </cell>
        </row>
        <row r="5302">
          <cell r="A5302">
            <v>6236</v>
          </cell>
          <cell r="E5302" t="str">
            <v>Короб КУГ-45 (Короб угловой для горизонтального поворота кабельной трассы под углом 450)КУГ-0,15/0,3-45-М (4 класс безопасности  по ОПБ-88/97 НП-001-97 )</v>
          </cell>
          <cell r="I5302" t="str">
            <v>шт.</v>
          </cell>
          <cell r="J5302" t="str">
            <v>ЭСКМ</v>
          </cell>
          <cell r="K5302" t="str">
            <v xml:space="preserve">Прайс-лист ЭСКМ от 29.03.2022 на период </v>
          </cell>
          <cell r="L5302">
            <v>44649</v>
          </cell>
          <cell r="V5302">
            <v>2058.3190883131165</v>
          </cell>
        </row>
        <row r="5303">
          <cell r="A5303">
            <v>6237</v>
          </cell>
          <cell r="E5303" t="str">
            <v>Короб КУГ-45 (Короб угловой для горизонтального поворота кабельной трассы под углом 450)КУГ-0,15/0,4-45-М (4 класс безопасности  по ОПБ-88/97 НП-001-97 )</v>
          </cell>
          <cell r="I5303" t="str">
            <v>шт.</v>
          </cell>
          <cell r="J5303" t="str">
            <v>ЭСКМ</v>
          </cell>
          <cell r="K5303" t="str">
            <v xml:space="preserve">Прайс-лист ЭСКМ от 29.03.2022 на период </v>
          </cell>
          <cell r="L5303">
            <v>44649</v>
          </cell>
          <cell r="V5303">
            <v>2630.0640420249188</v>
          </cell>
        </row>
        <row r="5304">
          <cell r="A5304">
            <v>6238</v>
          </cell>
          <cell r="E5304" t="str">
            <v>Короб КУГ-45 (Короб угловой для горизонтального поворота кабельной трассы под углом 450)КУГ-0,15/0,5-45-М (4 класс безопасности  по ОПБ-88/97 НП-001-97 )</v>
          </cell>
          <cell r="I5304" t="str">
            <v>шт.</v>
          </cell>
          <cell r="J5304" t="str">
            <v>ЭСКМ</v>
          </cell>
          <cell r="K5304" t="str">
            <v xml:space="preserve">Прайс-лист ЭСКМ от 29.03.2022 на период </v>
          </cell>
          <cell r="L5304">
            <v>44649</v>
          </cell>
          <cell r="V5304">
            <v>3240.2436864713804</v>
          </cell>
        </row>
        <row r="5305">
          <cell r="A5305">
            <v>6239</v>
          </cell>
          <cell r="E5305" t="str">
            <v>Короб КТ (Короб угловой на три направления под углом 900)КТ-0,05/0,05-М (4 класс безопасности  по ОПБ-88/97 НП-001-97 )</v>
          </cell>
          <cell r="I5305" t="str">
            <v>шт.</v>
          </cell>
          <cell r="J5305" t="str">
            <v>ЭСКМ</v>
          </cell>
          <cell r="K5305" t="str">
            <v xml:space="preserve">Прайс-лист ЭСКМ от 29.03.2022 на период </v>
          </cell>
          <cell r="L5305">
            <v>44649</v>
          </cell>
          <cell r="V5305">
            <v>538.7549920041522</v>
          </cell>
        </row>
        <row r="5306">
          <cell r="A5306">
            <v>6240</v>
          </cell>
          <cell r="E5306" t="str">
            <v>Короб КТ (Короб угловой на три направления под углом 900)КТ-0,05/0,1-М (4 класс безопасности  по ОПБ-88/97 НП-001-97 )</v>
          </cell>
          <cell r="I5306" t="str">
            <v>шт.</v>
          </cell>
          <cell r="J5306" t="str">
            <v>ЭСКМ</v>
          </cell>
          <cell r="K5306" t="str">
            <v xml:space="preserve">Прайс-лист ЭСКМ от 29.03.2022 на период </v>
          </cell>
          <cell r="L5306">
            <v>44649</v>
          </cell>
          <cell r="V5306">
            <v>1338.4679755557286</v>
          </cell>
        </row>
        <row r="5307">
          <cell r="A5307">
            <v>6241</v>
          </cell>
          <cell r="E5307" t="str">
            <v>Короб КТ (Короб угловой на три направления под углом 900)КТ-0,1/0,1-М (4 класс безопасности  по ОПБ-88/97 НП-001-97 )</v>
          </cell>
          <cell r="I5307" t="str">
            <v>шт.</v>
          </cell>
          <cell r="J5307" t="str">
            <v>ЭСКМ</v>
          </cell>
          <cell r="K5307" t="str">
            <v xml:space="preserve">Прайс-лист ЭСКМ от 29.03.2022 на период </v>
          </cell>
          <cell r="L5307">
            <v>44649</v>
          </cell>
          <cell r="V5307">
            <v>1212.9167658009021</v>
          </cell>
        </row>
        <row r="5308">
          <cell r="A5308">
            <v>6242</v>
          </cell>
          <cell r="E5308" t="str">
            <v>Короб КТ (Короб угловой на три направления под углом 900)КТ-0,1/0,2-М (4 класс безопасности  по ОПБ-88/97 НП-001-97 )</v>
          </cell>
          <cell r="I5308" t="str">
            <v>шт.</v>
          </cell>
          <cell r="J5308" t="str">
            <v>ЭСКМ</v>
          </cell>
          <cell r="K5308" t="str">
            <v xml:space="preserve">Прайс-лист ЭСКМ от 29.03.2022 на период </v>
          </cell>
          <cell r="L5308">
            <v>44649</v>
          </cell>
          <cell r="V5308">
            <v>1629.0211754821325</v>
          </cell>
        </row>
        <row r="5309">
          <cell r="A5309">
            <v>6243</v>
          </cell>
          <cell r="E5309" t="str">
            <v>Короб КТ (Короб угловой на три направления под углом 900)КТ-0,2/0,2-М (4 класс безопасности  по ОПБ-88/97 НП-001-97 )</v>
          </cell>
          <cell r="I5309" t="str">
            <v>шт.</v>
          </cell>
          <cell r="J5309" t="str">
            <v>ЭСКМ</v>
          </cell>
          <cell r="K5309" t="str">
            <v xml:space="preserve">Прайс-лист ЭСКМ от 29.03.2022 на период </v>
          </cell>
          <cell r="L5309">
            <v>44649</v>
          </cell>
          <cell r="V5309">
            <v>1972.75267813858</v>
          </cell>
        </row>
        <row r="5310">
          <cell r="A5310">
            <v>6244</v>
          </cell>
          <cell r="E5310" t="str">
            <v>Короб КТ (Короб угловой на три направления под углом 900)КТ-0,1/0,3-М (4 класс безопасности  по ОПБ-88/97 НП-001-97 )</v>
          </cell>
          <cell r="I5310" t="str">
            <v>шт.</v>
          </cell>
          <cell r="J5310" t="str">
            <v>ЭСКМ</v>
          </cell>
          <cell r="K5310" t="str">
            <v xml:space="preserve">Прайс-лист ЭСКМ от 29.03.2022 на период </v>
          </cell>
          <cell r="L5310">
            <v>44649</v>
          </cell>
          <cell r="V5310">
            <v>2729.0734399742937</v>
          </cell>
        </row>
        <row r="5311">
          <cell r="A5311">
            <v>6245</v>
          </cell>
          <cell r="E5311" t="str">
            <v>Короб КТ (Короб угловой на три направления под углом 900)КТ-0,1/0,4-М (4 класс безопасности  по ОПБ-88/97 НП-001-97 )</v>
          </cell>
          <cell r="I5311" t="str">
            <v>шт.</v>
          </cell>
          <cell r="J5311" t="str">
            <v>ЭСКМ</v>
          </cell>
          <cell r="K5311" t="str">
            <v xml:space="preserve">Прайс-лист ЭСКМ от 29.03.2022 на период </v>
          </cell>
          <cell r="L5311">
            <v>44649</v>
          </cell>
          <cell r="V5311">
            <v>3790.3671896111691</v>
          </cell>
        </row>
        <row r="5312">
          <cell r="A5312">
            <v>6246</v>
          </cell>
          <cell r="E5312" t="str">
            <v>Короб КТ (Короб угловой на три направления под углом 900)КТ-0,1/0,5-М (4 класс безопасности  по ОПБ-88/97 НП-001-97 )</v>
          </cell>
          <cell r="I5312" t="str">
            <v>шт.</v>
          </cell>
          <cell r="J5312" t="str">
            <v>ЭСКМ</v>
          </cell>
          <cell r="K5312" t="str">
            <v xml:space="preserve">Прайс-лист ЭСКМ от 29.03.2022 на период </v>
          </cell>
          <cell r="L5312">
            <v>44649</v>
          </cell>
          <cell r="V5312">
            <v>4851.6793111147645</v>
          </cell>
        </row>
        <row r="5313">
          <cell r="A5313">
            <v>6247</v>
          </cell>
          <cell r="E5313" t="str">
            <v>Короб КТ (Короб угловой на три направления под углом 900)КТ-0,15/0,15-М (4 класс безопасности  по ОПБ-88/97 НП-001-97 )</v>
          </cell>
          <cell r="I5313" t="str">
            <v>шт.</v>
          </cell>
          <cell r="J5313" t="str">
            <v>ЭСКМ</v>
          </cell>
          <cell r="K5313" t="str">
            <v xml:space="preserve">Прайс-лист ЭСКМ от 29.03.2022 на период </v>
          </cell>
          <cell r="L5313">
            <v>44649</v>
          </cell>
          <cell r="V5313">
            <v>1668.8820023415235</v>
          </cell>
        </row>
        <row r="5314">
          <cell r="A5314">
            <v>6248</v>
          </cell>
          <cell r="E5314" t="str">
            <v>Короб КТ (Короб угловой на три направления под углом 900)КТ-0,15/0,3-М (4 класс безопасности  по ОПБ-88/97 НП-001-97 )</v>
          </cell>
          <cell r="I5314" t="str">
            <v>шт.</v>
          </cell>
          <cell r="J5314" t="str">
            <v>ЭСКМ</v>
          </cell>
          <cell r="K5314" t="str">
            <v xml:space="preserve">Прайс-лист ЭСКМ от 29.03.2022 на период </v>
          </cell>
          <cell r="L5314">
            <v>44649</v>
          </cell>
          <cell r="V5314">
            <v>2572.4165323248676</v>
          </cell>
        </row>
        <row r="5315">
          <cell r="A5315">
            <v>6249</v>
          </cell>
          <cell r="E5315" t="str">
            <v>Короб КТ (Короб угловой на три направления под углом 900)КТ-0,15/0,4-М (4 класс безопасности  по ОПБ-88/97 НП-001-97 )</v>
          </cell>
          <cell r="I5315" t="str">
            <v>шт.</v>
          </cell>
          <cell r="J5315" t="str">
            <v>ЭСКМ</v>
          </cell>
          <cell r="K5315" t="str">
            <v xml:space="preserve">Прайс-лист ЭСКМ от 29.03.2022 на период </v>
          </cell>
          <cell r="L5315">
            <v>44649</v>
          </cell>
          <cell r="V5315">
            <v>3472.7727293630537</v>
          </cell>
        </row>
        <row r="5316">
          <cell r="A5316">
            <v>6250</v>
          </cell>
          <cell r="E5316" t="str">
            <v>Короб КТ (Короб угловой на три направления под углом 900)КТ-0,15/0,5-М (4 класс безопасности  по ОПБ-88/97 НП-001-97 )</v>
          </cell>
          <cell r="I5316" t="str">
            <v>шт.</v>
          </cell>
          <cell r="J5316" t="str">
            <v>ЭСКМ</v>
          </cell>
          <cell r="K5316" t="str">
            <v xml:space="preserve">Прайс-лист ЭСКМ от 29.03.2022 на период </v>
          </cell>
          <cell r="L5316">
            <v>44649</v>
          </cell>
          <cell r="V5316">
            <v>5148.2930995514935</v>
          </cell>
        </row>
        <row r="5317">
          <cell r="A5317">
            <v>6251</v>
          </cell>
          <cell r="E5317" t="str">
            <v>Стойка СТ-200-2,5-М  4 класс безопасности, транспорт 9%</v>
          </cell>
          <cell r="I5317" t="str">
            <v>шт.</v>
          </cell>
          <cell r="J5317" t="str">
            <v>ЭСКМ</v>
          </cell>
          <cell r="K5317" t="str">
            <v xml:space="preserve">Прайс-лист ЭСКМ от 29.03.2022 на период </v>
          </cell>
          <cell r="L5317">
            <v>44649</v>
          </cell>
          <cell r="V5317">
            <v>637.85229271148535</v>
          </cell>
        </row>
        <row r="5318">
          <cell r="A5318">
            <v>6252</v>
          </cell>
          <cell r="E5318" t="str">
            <v>Короб КЧ (Короб угловой на четыре напр. под углом 900)КЧ-0,05/0,05-М (4 класс безопасности  по ОПБ-88/97 НП-001-97 )</v>
          </cell>
          <cell r="I5318" t="str">
            <v>шт.</v>
          </cell>
          <cell r="J5318" t="str">
            <v>ЭСКМ</v>
          </cell>
          <cell r="K5318" t="str">
            <v xml:space="preserve">Прайс-лист ЭСКМ от 29.03.2022 на период </v>
          </cell>
          <cell r="L5318">
            <v>44649</v>
          </cell>
          <cell r="V5318">
            <v>917.44144986788069</v>
          </cell>
        </row>
        <row r="5319">
          <cell r="A5319">
            <v>6253</v>
          </cell>
          <cell r="E5319" t="str">
            <v>Короб КЧ (Короб угловой на четыре напр. под углом 900)КЧ-0,05/0,1-М (4 класс безопасности  по ОПБ-88/97 НП-001-97 )</v>
          </cell>
          <cell r="I5319" t="str">
            <v>шт.</v>
          </cell>
          <cell r="J5319" t="str">
            <v>ЭСКМ</v>
          </cell>
          <cell r="K5319" t="str">
            <v xml:space="preserve">Прайс-лист ЭСКМ от 29.03.2022 на период </v>
          </cell>
          <cell r="L5319">
            <v>44649</v>
          </cell>
          <cell r="V5319">
            <v>2028.7007015288746</v>
          </cell>
        </row>
        <row r="5320">
          <cell r="A5320">
            <v>6254</v>
          </cell>
          <cell r="E5320" t="str">
            <v>Короб КЧ (Короб угловой на четыре напр. под углом 900)КЧ-0,1/0,1-М (4 класс безопасности  по ОПБ-88/97 НП-001-97 )</v>
          </cell>
          <cell r="I5320" t="str">
            <v>шт.</v>
          </cell>
          <cell r="J5320" t="str">
            <v>ЭСКМ</v>
          </cell>
          <cell r="K5320" t="str">
            <v xml:space="preserve">Прайс-лист ЭСКМ от 29.03.2022 на период </v>
          </cell>
          <cell r="L5320">
            <v>44649</v>
          </cell>
          <cell r="V5320">
            <v>1925.1310498598421</v>
          </cell>
        </row>
        <row r="5321">
          <cell r="A5321">
            <v>6255</v>
          </cell>
          <cell r="E5321" t="str">
            <v>Короб КЧ (Короб угловой на четыре напр. под углом 900)КЧ-0,1/0,2-М (4 класс безопасности  по ОПБ-88/97 НП-001-97 )</v>
          </cell>
          <cell r="I5321" t="str">
            <v>шт.</v>
          </cell>
          <cell r="J5321" t="str">
            <v>ЭСКМ</v>
          </cell>
          <cell r="K5321" t="str">
            <v xml:space="preserve">Прайс-лист ЭСКМ от 29.03.2022 на период </v>
          </cell>
          <cell r="L5321">
            <v>44649</v>
          </cell>
          <cell r="V5321">
            <v>2317.3995663455244</v>
          </cell>
        </row>
        <row r="5322">
          <cell r="A5322">
            <v>6256</v>
          </cell>
          <cell r="E5322" t="str">
            <v>Короб КЧ (Короб угловой на четыре напр. под углом 900)КЧ-0,2/0,2-М (4 класс безопасности  по ОПБ-88/97 НП-001-97 )</v>
          </cell>
          <cell r="I5322" t="str">
            <v>шт.</v>
          </cell>
          <cell r="J5322" t="str">
            <v>ЭСКМ</v>
          </cell>
          <cell r="K5322" t="str">
            <v xml:space="preserve">Прайс-лист ЭСКМ от 29.03.2022 на период </v>
          </cell>
          <cell r="L5322">
            <v>44649</v>
          </cell>
          <cell r="V5322">
            <v>3947.9975145806111</v>
          </cell>
        </row>
        <row r="5323">
          <cell r="A5323">
            <v>6257</v>
          </cell>
          <cell r="E5323" t="str">
            <v>Короб КЧ (Короб угловой на четыре напр. под углом 900)КЧ-0,1/0,3-М (4 класс безопасности  по ОПБ-88/97 НП-001-97 )</v>
          </cell>
          <cell r="I5323" t="str">
            <v>шт.</v>
          </cell>
          <cell r="J5323" t="str">
            <v>ЭСКМ</v>
          </cell>
          <cell r="K5323" t="str">
            <v xml:space="preserve">Прайс-лист ЭСКМ от 29.03.2022 на период </v>
          </cell>
          <cell r="L5323">
            <v>44649</v>
          </cell>
          <cell r="V5323">
            <v>2871.7341929578974</v>
          </cell>
        </row>
        <row r="5324">
          <cell r="A5324">
            <v>6258</v>
          </cell>
          <cell r="E5324" t="str">
            <v>Короб КЧ (Короб угловой на четыре напр. под углом 900)КЧ-0,1/0,4-М (4 класс безопасности  по ОПБ-88/97 НП-001-97 )</v>
          </cell>
          <cell r="I5324" t="str">
            <v>шт.</v>
          </cell>
          <cell r="J5324" t="str">
            <v>ЭСКМ</v>
          </cell>
          <cell r="K5324" t="str">
            <v xml:space="preserve">Прайс-лист ЭСКМ от 29.03.2022 на период </v>
          </cell>
          <cell r="L5324">
            <v>44649</v>
          </cell>
          <cell r="V5324">
            <v>3633.4376201300356</v>
          </cell>
        </row>
        <row r="5325">
          <cell r="A5325">
            <v>6259</v>
          </cell>
          <cell r="E5325" t="str">
            <v>Короб КЧ (Короб угловой на четыре напр. под углом 900)КЧ-0,1/0,5-М (4 класс безопасности  по ОПБ-88/97 НП-001-97 )</v>
          </cell>
          <cell r="I5325" t="str">
            <v>шт.</v>
          </cell>
          <cell r="J5325" t="str">
            <v>ЭСКМ</v>
          </cell>
          <cell r="K5325" t="str">
            <v xml:space="preserve">Прайс-лист ЭСКМ от 29.03.2022 на период </v>
          </cell>
          <cell r="L5325">
            <v>44649</v>
          </cell>
          <cell r="V5325">
            <v>5332.8863260815415</v>
          </cell>
        </row>
        <row r="5326">
          <cell r="A5326">
            <v>6260</v>
          </cell>
          <cell r="E5326" t="str">
            <v>Короб КЧ (Короб угловой на четыре напр. под углом 900)КЧ-0,15/0,15-М (4 класс безопасности  по ОПБ-88/97 НП-001-97 )</v>
          </cell>
          <cell r="I5326" t="str">
            <v>шт.</v>
          </cell>
          <cell r="J5326" t="str">
            <v>ЭСКМ</v>
          </cell>
          <cell r="K5326" t="str">
            <v xml:space="preserve">Прайс-лист ЭСКМ от 29.03.2022 на период </v>
          </cell>
          <cell r="L5326">
            <v>44649</v>
          </cell>
          <cell r="V5326">
            <v>2900.7354968753052</v>
          </cell>
        </row>
        <row r="5327">
          <cell r="A5327">
            <v>6261</v>
          </cell>
          <cell r="E5327" t="str">
            <v>Короб КЧ (Короб угловой на четыре напр. под углом 900)КЧ-0,15/0,3-М (4 класс безопасности  по ОПБ-88/97 НП-001-97 )</v>
          </cell>
          <cell r="I5327" t="str">
            <v>шт.</v>
          </cell>
          <cell r="J5327" t="str">
            <v>ЭСКМ</v>
          </cell>
          <cell r="K5327" t="str">
            <v xml:space="preserve">Прайс-лист ЭСКМ от 29.03.2022 на период </v>
          </cell>
          <cell r="L5327">
            <v>44649</v>
          </cell>
          <cell r="V5327">
            <v>3160.1360485810078</v>
          </cell>
        </row>
        <row r="5328">
          <cell r="A5328">
            <v>6262</v>
          </cell>
          <cell r="E5328" t="str">
            <v>Короб КЧ (Короб угловой на четыре напр. под углом 900)КЧ-0,15/0,4-М (4 класс безопасности  по ОПБ-88/97 НП-001-97 )</v>
          </cell>
          <cell r="I5328" t="str">
            <v>шт.</v>
          </cell>
          <cell r="J5328" t="str">
            <v>ЭСКМ</v>
          </cell>
          <cell r="K5328" t="str">
            <v xml:space="preserve">Прайс-лист ЭСКМ от 29.03.2022 на период </v>
          </cell>
          <cell r="L5328">
            <v>44649</v>
          </cell>
          <cell r="V5328">
            <v>3950.8334892472449</v>
          </cell>
        </row>
        <row r="5329">
          <cell r="A5329">
            <v>6263</v>
          </cell>
          <cell r="E5329" t="str">
            <v>Короб КЧ (Короб угловой на четыре напр. под углом 900)КЧ-0,15/0,5-М (4 класс безопасности  по ОПБ-88/97 НП-001-97 )</v>
          </cell>
          <cell r="I5329" t="str">
            <v>шт.</v>
          </cell>
          <cell r="J5329" t="str">
            <v>ЭСКМ</v>
          </cell>
          <cell r="K5329" t="str">
            <v xml:space="preserve">Прайс-лист ЭСКМ от 29.03.2022 на период </v>
          </cell>
          <cell r="L5329">
            <v>44649</v>
          </cell>
          <cell r="V5329">
            <v>4931.7162027373697</v>
          </cell>
        </row>
        <row r="5330">
          <cell r="A5330">
            <v>6264</v>
          </cell>
          <cell r="E5330" t="str">
            <v>Короб КУВ (Короб угловой для поворота горизонтальной кабельной трассы вверх под углом 90)КУВ-0,05/0,05-М (4 класс безопасности  по ОПБ-88/97 НП-001-97 )</v>
          </cell>
          <cell r="I5330" t="str">
            <v>шт.</v>
          </cell>
          <cell r="J5330" t="str">
            <v>ЭСКМ</v>
          </cell>
          <cell r="K5330" t="str">
            <v xml:space="preserve">Прайс-лист ЭСКМ от 29.03.2022 на период </v>
          </cell>
          <cell r="L5330">
            <v>44649</v>
          </cell>
          <cell r="V5330">
            <v>611.35938454979396</v>
          </cell>
        </row>
        <row r="5331">
          <cell r="A5331">
            <v>6265</v>
          </cell>
          <cell r="E5331" t="str">
            <v>Короб КУВ (Короб угловой для поворота горизонтальной кабельной трассы вверх под углом 90)КУВ-0,05/0,1-М (4 класс безопасности  по ОПБ-88/97 НП-001-97 )</v>
          </cell>
          <cell r="I5331" t="str">
            <v>шт.</v>
          </cell>
          <cell r="J5331" t="str">
            <v>ЭСКМ</v>
          </cell>
          <cell r="K5331" t="str">
            <v xml:space="preserve">Прайс-лист ЭСКМ от 29.03.2022 на период </v>
          </cell>
          <cell r="L5331">
            <v>44649</v>
          </cell>
          <cell r="V5331">
            <v>1200.8778782629884</v>
          </cell>
        </row>
        <row r="5332">
          <cell r="A5332">
            <v>6266</v>
          </cell>
          <cell r="E5332" t="str">
            <v>Короб КУВ (Короб угловой для поворота горизонтальной кабельной трассы вверх под углом 90)КУВ-0,1/0,1-М (4 класс безопасности  по ОПБ-88/97 НП-001-97 )</v>
          </cell>
          <cell r="I5332" t="str">
            <v>шт.</v>
          </cell>
          <cell r="J5332" t="str">
            <v>ЭСКМ</v>
          </cell>
          <cell r="K5332" t="str">
            <v xml:space="preserve">Прайс-лист ЭСКМ от 29.03.2022 на период </v>
          </cell>
          <cell r="L5332">
            <v>44649</v>
          </cell>
          <cell r="V5332">
            <v>960.7092170609593</v>
          </cell>
        </row>
        <row r="5333">
          <cell r="A5333">
            <v>6267</v>
          </cell>
          <cell r="E5333" t="str">
            <v>Короб КУВ (Короб угловой для поворота горизонтальной кабельной трассы вверх под углом 90)КУВ-0,1/0,2-М (4 класс безопасности  по ОПБ-88/97 НП-001-97 )</v>
          </cell>
          <cell r="I5333" t="str">
            <v>шт.</v>
          </cell>
          <cell r="J5333" t="str">
            <v>ЭСКМ</v>
          </cell>
          <cell r="K5333" t="str">
            <v xml:space="preserve">Прайс-лист ЭСКМ от 29.03.2022 на период </v>
          </cell>
          <cell r="L5333">
            <v>44649</v>
          </cell>
          <cell r="V5333">
            <v>1110.6208805256788</v>
          </cell>
        </row>
        <row r="5334">
          <cell r="A5334">
            <v>6268</v>
          </cell>
          <cell r="E5334" t="str">
            <v>Короб КУВ (Короб угловой для поворота горизонтальной кабельной трассы вверх под углом 90)КУВ-0,2/0,2-М (4 класс безопасности  по ОПБ-88/97 НП-001-97 )</v>
          </cell>
          <cell r="I5334" t="str">
            <v>шт.</v>
          </cell>
          <cell r="J5334" t="str">
            <v>ЭСКМ</v>
          </cell>
          <cell r="K5334" t="str">
            <v xml:space="preserve">Прайс-лист ЭСКМ от 29.03.2022 на период </v>
          </cell>
          <cell r="L5334">
            <v>44649</v>
          </cell>
          <cell r="V5334">
            <v>1599.3042283980592</v>
          </cell>
        </row>
        <row r="5335">
          <cell r="A5335">
            <v>6269</v>
          </cell>
          <cell r="E5335" t="str">
            <v>Короб КУВ (Короб угловой для поворота горизонтальной кабельной трассы вверх под углом 90)КУВ-0,1/0,3-М (4 класс безопасности  по ОПБ-88/97 НП-001-97 )</v>
          </cell>
          <cell r="I5335" t="str">
            <v>шт.</v>
          </cell>
          <cell r="J5335" t="str">
            <v>ЭСКМ</v>
          </cell>
          <cell r="K5335" t="str">
            <v xml:space="preserve">Прайс-лист ЭСКМ от 29.03.2022 на период </v>
          </cell>
          <cell r="L5335">
            <v>44649</v>
          </cell>
          <cell r="V5335">
            <v>1332.7507013203046</v>
          </cell>
        </row>
        <row r="5336">
          <cell r="A5336">
            <v>6270</v>
          </cell>
          <cell r="E5336" t="str">
            <v>Короб КУВ (Короб угловой для поворота горизонтальной кабельной трассы вверх под углом 90)КУВ-0,1/0,4-М (4 класс безопасности  по ОПБ-88/97 НП-001-97 )</v>
          </cell>
          <cell r="I5336" t="str">
            <v>шт.</v>
          </cell>
          <cell r="J5336" t="str">
            <v>ЭСКМ</v>
          </cell>
          <cell r="K5336" t="str">
            <v xml:space="preserve">Прайс-лист ЭСКМ от 29.03.2022 на период </v>
          </cell>
          <cell r="L5336">
            <v>44649</v>
          </cell>
          <cell r="V5336">
            <v>1554.8748774254402</v>
          </cell>
        </row>
        <row r="5337">
          <cell r="A5337">
            <v>6271</v>
          </cell>
          <cell r="E5337" t="str">
            <v>Короб КУВ (Короб угловой для поворота горизонтальной кабельной трассы вверх под углом 90)КУВ-0,1/0,5-М (4 класс безопасности  по ОПБ-88/97 НП-001-97 )</v>
          </cell>
          <cell r="I5337" t="str">
            <v>шт.</v>
          </cell>
          <cell r="J5337" t="str">
            <v>ЭСКМ</v>
          </cell>
          <cell r="K5337" t="str">
            <v xml:space="preserve">Прайс-лист ЭСКМ от 29.03.2022 на период </v>
          </cell>
          <cell r="L5337">
            <v>44649</v>
          </cell>
          <cell r="V5337">
            <v>1776.9990535305756</v>
          </cell>
        </row>
        <row r="5338">
          <cell r="A5338">
            <v>6272</v>
          </cell>
          <cell r="E5338" t="str">
            <v>Короб КУВ (Короб угловой для поворота горизонтальной кабельной трассы вверх под углом 90)КУВ-0,15/0,15-М (4 класс безопасности  по ОПБ-88/97 НП-001-97 )</v>
          </cell>
          <cell r="I5338" t="str">
            <v>шт.</v>
          </cell>
          <cell r="J5338" t="str">
            <v>ЭСКМ</v>
          </cell>
          <cell r="K5338" t="str">
            <v xml:space="preserve">Прайс-лист ЭСКМ от 29.03.2022 на период </v>
          </cell>
          <cell r="L5338">
            <v>44649</v>
          </cell>
          <cell r="V5338">
            <v>1258.709309285259</v>
          </cell>
        </row>
        <row r="5339">
          <cell r="A5339">
            <v>6273</v>
          </cell>
          <cell r="E5339" t="str">
            <v>Короб КУВ (Короб угловой для поворота горизонтальной кабельной трассы вверх под углом 90)КУВ-0,15/0,3-М (4 класс безопасности  по ОПБ-88/97 НП-001-97 )</v>
          </cell>
          <cell r="I5339" t="str">
            <v>шт.</v>
          </cell>
          <cell r="J5339" t="str">
            <v>ЭСКМ</v>
          </cell>
          <cell r="K5339" t="str">
            <v xml:space="preserve">Прайс-лист ЭСКМ от 29.03.2022 на период </v>
          </cell>
          <cell r="L5339">
            <v>44649</v>
          </cell>
          <cell r="V5339">
            <v>1554.8748774254402</v>
          </cell>
        </row>
        <row r="5340">
          <cell r="A5340">
            <v>6274</v>
          </cell>
          <cell r="E5340" t="str">
            <v>Короб КУВ (Короб угловой для поворота горизонтальной кабельной трассы вверх под углом 90)КУВ-0,15/0,4-М (4 класс безопасности  по ОПБ-88/97 НП-001-97 )</v>
          </cell>
          <cell r="I5340" t="str">
            <v>шт.</v>
          </cell>
          <cell r="J5340" t="str">
            <v>ЭСКМ</v>
          </cell>
          <cell r="K5340" t="str">
            <v xml:space="preserve">Прайс-лист ЭСКМ от 29.03.2022 на период </v>
          </cell>
          <cell r="L5340">
            <v>44649</v>
          </cell>
          <cell r="V5340">
            <v>1776.999053530576</v>
          </cell>
        </row>
        <row r="5341">
          <cell r="A5341">
            <v>6275</v>
          </cell>
          <cell r="E5341" t="str">
            <v>Короб КУВ (Короб угловой для поворота горизонтальной кабельной трассы вверх под углом 90)КУВ-0,15/0,5-М (4 класс безопасности  по ОПБ-88/97 НП-001-97 )</v>
          </cell>
          <cell r="I5341" t="str">
            <v>шт.</v>
          </cell>
          <cell r="J5341" t="str">
            <v>ЭСКМ</v>
          </cell>
          <cell r="K5341" t="str">
            <v xml:space="preserve">Прайс-лист ЭСКМ от 29.03.2022 на период </v>
          </cell>
          <cell r="L5341">
            <v>44649</v>
          </cell>
          <cell r="V5341">
            <v>2073.1646216707568</v>
          </cell>
        </row>
        <row r="5342">
          <cell r="A5342">
            <v>6276</v>
          </cell>
          <cell r="E5342" t="str">
            <v>Короб прямой2(3)-ККБ-П-0,65/0,4-1-М( 2,3 класс безопасности  по ОПБ-88/97 НП-001-97 )</v>
          </cell>
          <cell r="I5342" t="str">
            <v>шт.</v>
          </cell>
          <cell r="J5342" t="str">
            <v>ЭСКМ</v>
          </cell>
          <cell r="K5342" t="str">
            <v xml:space="preserve">Прайс-лист ЭСКМ от 29.03.2022 на период </v>
          </cell>
          <cell r="L5342">
            <v>44649</v>
          </cell>
          <cell r="V5342">
            <v>10920.98172318469</v>
          </cell>
        </row>
        <row r="5343">
          <cell r="A5343">
            <v>6277</v>
          </cell>
          <cell r="E5343" t="str">
            <v>Короб прямой2(3)-ККБ-П-0,65/0,4-2-М( 2,3 класс безопасности  по ОПБ-88/97 НП-001-97 )</v>
          </cell>
          <cell r="I5343" t="str">
            <v>шт.</v>
          </cell>
          <cell r="J5343" t="str">
            <v>ЭСКМ</v>
          </cell>
          <cell r="K5343" t="str">
            <v xml:space="preserve">Прайс-лист ЭСКМ от 29.03.2022 на период </v>
          </cell>
          <cell r="L5343">
            <v>44649</v>
          </cell>
          <cell r="V5343">
            <v>17022.884463167193</v>
          </cell>
        </row>
        <row r="5344">
          <cell r="A5344">
            <v>6278</v>
          </cell>
          <cell r="E5344" t="str">
            <v>Короб прямой2(3)-ККБ-П-0,65/0,6-0,5-М( 2,3 класс безопасности  по ОПБ-88/97 НП-001-97 )</v>
          </cell>
          <cell r="I5344" t="str">
            <v>шт.</v>
          </cell>
          <cell r="J5344" t="str">
            <v>ЭСКМ</v>
          </cell>
          <cell r="K5344" t="str">
            <v xml:space="preserve">Прайс-лист ЭСКМ от 29.03.2022 на период </v>
          </cell>
          <cell r="L5344">
            <v>44649</v>
          </cell>
          <cell r="V5344">
            <v>5460.4947320711599</v>
          </cell>
        </row>
        <row r="5345">
          <cell r="A5345">
            <v>6279</v>
          </cell>
          <cell r="E5345" t="str">
            <v>Короб прямой2(3)-ККБ-П-0,65/0,6-1-М( 2,3 класс безопасности  по ОПБ-88/97 НП-001-97 )</v>
          </cell>
          <cell r="I5345" t="str">
            <v>шт.</v>
          </cell>
          <cell r="J5345" t="str">
            <v>ЭСКМ</v>
          </cell>
          <cell r="K5345" t="str">
            <v xml:space="preserve">Прайс-лист ЭСКМ от 29.03.2022 на период </v>
          </cell>
          <cell r="L5345">
            <v>44649</v>
          </cell>
          <cell r="V5345">
            <v>11866.578401957186</v>
          </cell>
        </row>
        <row r="5346">
          <cell r="A5346">
            <v>6280</v>
          </cell>
          <cell r="E5346" t="str">
            <v>Короб прямой2(3)-ККБ-П-0,65/0,6-1,5-М( 2,3 класс безопасности  по ОПБ-88/97 НП-001-97 )</v>
          </cell>
          <cell r="I5346" t="str">
            <v>шт.</v>
          </cell>
          <cell r="J5346" t="str">
            <v>ЭСКМ</v>
          </cell>
          <cell r="K5346" t="str">
            <v xml:space="preserve">Прайс-лист ЭСКМ от 29.03.2022 на период </v>
          </cell>
          <cell r="L5346">
            <v>44649</v>
          </cell>
          <cell r="V5346">
            <v>12921.384510913638</v>
          </cell>
        </row>
        <row r="5347">
          <cell r="A5347">
            <v>6281</v>
          </cell>
          <cell r="E5347" t="str">
            <v>Короб прямой2(3)-ККБ-П-0,65/0,6-2-М( 2,3 класс безопасности  по ОПБ-88/97 НП-001-97 )</v>
          </cell>
          <cell r="I5347" t="str">
            <v>шт.</v>
          </cell>
          <cell r="J5347" t="str">
            <v>ЭСКМ</v>
          </cell>
          <cell r="K5347" t="str">
            <v xml:space="preserve">Прайс-лист ЭСКМ от 29.03.2022 на период </v>
          </cell>
          <cell r="L5347">
            <v>44649</v>
          </cell>
          <cell r="V5347">
            <v>18717.960659264005</v>
          </cell>
        </row>
        <row r="5348">
          <cell r="A5348">
            <v>6282</v>
          </cell>
          <cell r="E5348" t="str">
            <v>Короб прямой2(3)-ККБ-П-0,95/0,6-1-М( 2,3 класс безопасности  по ОПБ-88/97 НП-001-97 )</v>
          </cell>
          <cell r="I5348" t="str">
            <v>шт.</v>
          </cell>
          <cell r="J5348" t="str">
            <v>ЭСКМ</v>
          </cell>
          <cell r="K5348" t="str">
            <v xml:space="preserve">Прайс-лист ЭСКМ от 29.03.2022 на период </v>
          </cell>
          <cell r="L5348">
            <v>44649</v>
          </cell>
          <cell r="V5348">
            <v>14006.093939178338</v>
          </cell>
        </row>
        <row r="5349">
          <cell r="A5349">
            <v>6283</v>
          </cell>
          <cell r="E5349" t="str">
            <v>Короб прямой2(3)-ККБ-П-0,95/0,6-2-М( 2,3 класс безопасности  по ОПБ-88/97 НП-001-97 )</v>
          </cell>
          <cell r="I5349" t="str">
            <v>шт.</v>
          </cell>
          <cell r="J5349" t="str">
            <v>ЭСКМ</v>
          </cell>
          <cell r="K5349" t="str">
            <v xml:space="preserve">Прайс-лист ЭСКМ от 29.03.2022 на период </v>
          </cell>
          <cell r="L5349">
            <v>44649</v>
          </cell>
          <cell r="V5349">
            <v>22831.505541583265</v>
          </cell>
        </row>
        <row r="5350">
          <cell r="A5350">
            <v>6284</v>
          </cell>
          <cell r="E5350" t="str">
            <v>Короб угловой с поворотом вверх на 45º2(3)-ККБ-УВ-0,65/0,4-М( 2,3 класс безопасности  по ОПБ-88/97 НП-001-97 )</v>
          </cell>
          <cell r="I5350" t="str">
            <v>шт.</v>
          </cell>
          <cell r="J5350" t="str">
            <v>ЭСКМ</v>
          </cell>
          <cell r="K5350" t="str">
            <v xml:space="preserve">Прайс-лист ЭСКМ от 29.03.2022 на период </v>
          </cell>
          <cell r="L5350">
            <v>44649</v>
          </cell>
          <cell r="V5350">
            <v>9741.6717208634018</v>
          </cell>
        </row>
        <row r="5351">
          <cell r="A5351">
            <v>6285</v>
          </cell>
          <cell r="E5351" t="str">
            <v>Короб угловой с поворотом вверх на 45º2(3)-ККБ-УВ-0,65/0,6-М( 2,3 класс безопасности  по ОПБ-88/97 НП-001-97 )</v>
          </cell>
          <cell r="I5351" t="str">
            <v>шт.</v>
          </cell>
          <cell r="J5351" t="str">
            <v>ЭСКМ</v>
          </cell>
          <cell r="K5351" t="str">
            <v xml:space="preserve">Прайс-лист ЭСКМ от 29.03.2022 на период </v>
          </cell>
          <cell r="L5351">
            <v>44649</v>
          </cell>
          <cell r="V5351">
            <v>10370.8086027546</v>
          </cell>
        </row>
        <row r="5352">
          <cell r="A5352">
            <v>6286</v>
          </cell>
          <cell r="E5352" t="str">
            <v>Короб угловой с поворотом вверх на 45º2(3)-ККБ-УВ-0,95/0,6-М( 2,3 класс безопасности  по ОПБ-88/97 НП-001-97 )</v>
          </cell>
          <cell r="I5352" t="str">
            <v>шт.</v>
          </cell>
          <cell r="J5352" t="str">
            <v>ЭСКМ</v>
          </cell>
          <cell r="K5352" t="str">
            <v xml:space="preserve">Прайс-лист ЭСКМ от 29.03.2022 на период </v>
          </cell>
          <cell r="L5352">
            <v>44649</v>
          </cell>
          <cell r="V5352">
            <v>13413.609138330752</v>
          </cell>
        </row>
        <row r="5353">
          <cell r="A5353">
            <v>6287</v>
          </cell>
          <cell r="E5353" t="str">
            <v>Короб угловой с поворотом вниз на 45º2(3)-ККБ-УН-0,65/0,4-М( 2,3 класс безопасности  по ОПБ-88/97 НП-001-97 )</v>
          </cell>
          <cell r="I5353" t="str">
            <v>шт.</v>
          </cell>
          <cell r="J5353" t="str">
            <v>ЭСКМ</v>
          </cell>
          <cell r="K5353" t="str">
            <v xml:space="preserve">Прайс-лист ЭСКМ от 29.03.2022 на период </v>
          </cell>
          <cell r="L5353">
            <v>44649</v>
          </cell>
          <cell r="V5353">
            <v>8545.8030523246616</v>
          </cell>
        </row>
        <row r="5354">
          <cell r="A5354">
            <v>6288</v>
          </cell>
          <cell r="E5354" t="str">
            <v>Короб угловой с поворотом вниз на 45º2(3)-ККБ-УН-0,65/0,6-М( 2,3 класс безопасности  по ОПБ-88/97 НП-001-97 )</v>
          </cell>
          <cell r="I5354" t="str">
            <v>шт.</v>
          </cell>
          <cell r="J5354" t="str">
            <v>ЭСКМ</v>
          </cell>
          <cell r="K5354" t="str">
            <v xml:space="preserve">Прайс-лист ЭСКМ от 29.03.2022 на период </v>
          </cell>
          <cell r="L5354">
            <v>44649</v>
          </cell>
          <cell r="V5354">
            <v>9460.8466513238182</v>
          </cell>
        </row>
        <row r="5355">
          <cell r="A5355">
            <v>6289</v>
          </cell>
          <cell r="E5355" t="str">
            <v>Короб угловой с поворотом вниз на 45º2(3)-ККБ-УН-0,95/0,6-М( 2,3 класс безопасности  по ОПБ-88/97 НП-001-97 )</v>
          </cell>
          <cell r="I5355" t="str">
            <v>шт.</v>
          </cell>
          <cell r="J5355" t="str">
            <v>ЭСКМ</v>
          </cell>
          <cell r="K5355" t="str">
            <v xml:space="preserve">Прайс-лист ЭСКМ от 29.03.2022 на период </v>
          </cell>
          <cell r="L5355">
            <v>44649</v>
          </cell>
          <cell r="V5355">
            <v>12363.848423157053</v>
          </cell>
        </row>
        <row r="5356">
          <cell r="A5356">
            <v>6290</v>
          </cell>
          <cell r="E5356" t="str">
            <v>Короб угловой с внутренним углом поворота на 45º2(3)-ККБ-УГВ-0,65/0,4-М( 2,3 класс безопасности  по ОПБ-88/97 НП-001-97 )</v>
          </cell>
          <cell r="I5356" t="str">
            <v>шт.</v>
          </cell>
          <cell r="J5356" t="str">
            <v>ЭСКМ</v>
          </cell>
          <cell r="K5356" t="str">
            <v xml:space="preserve">Прайс-лист ЭСКМ от 29.03.2022 на период </v>
          </cell>
          <cell r="L5356">
            <v>44649</v>
          </cell>
          <cell r="V5356">
            <v>9703.6447386832569</v>
          </cell>
        </row>
        <row r="5357">
          <cell r="A5357">
            <v>6291</v>
          </cell>
          <cell r="E5357" t="str">
            <v>Короб угловой с внутренним углом поворота на 45º2(3)-ККБ-УГВ-0,65/0,6-М( 2,3 класс безопасности  по ОПБ-88/97 НП-001-97 )</v>
          </cell>
          <cell r="I5357" t="str">
            <v>шт.</v>
          </cell>
          <cell r="J5357" t="str">
            <v>ЭСКМ</v>
          </cell>
          <cell r="K5357" t="str">
            <v xml:space="preserve">Прайс-лист ЭСКМ от 29.03.2022 на период </v>
          </cell>
          <cell r="L5357">
            <v>44649</v>
          </cell>
          <cell r="V5357">
            <v>10703.935607672543</v>
          </cell>
        </row>
        <row r="5358">
          <cell r="A5358">
            <v>6292</v>
          </cell>
          <cell r="E5358" t="str">
            <v>Короб угловой с внутренним углом поворота на 45º2(3)-ККБ-УГВ-0,95/0,6-М( 2,3 класс безопасности  по ОПБ-88/97 НП-001-97 )</v>
          </cell>
          <cell r="I5358" t="str">
            <v>шт.</v>
          </cell>
          <cell r="J5358" t="str">
            <v>ЭСКМ</v>
          </cell>
          <cell r="K5358" t="str">
            <v xml:space="preserve">Прайс-лист ЭСКМ от 29.03.2022 на период </v>
          </cell>
          <cell r="L5358">
            <v>44649</v>
          </cell>
          <cell r="V5358">
            <v>12627.381087751093</v>
          </cell>
        </row>
        <row r="5359">
          <cell r="A5359">
            <v>6293</v>
          </cell>
          <cell r="E5359" t="str">
            <v>Короб угловой с наружным углом поворота на 45º2(3)-ККБ-УГН-0,65/0,4-М( 2,3 класс безопасности  по ОПБ-88/97 НП-001-97 )</v>
          </cell>
          <cell r="I5359" t="str">
            <v>шт.</v>
          </cell>
          <cell r="J5359" t="str">
            <v>ЭСКМ</v>
          </cell>
          <cell r="K5359" t="str">
            <v xml:space="preserve">Прайс-лист ЭСКМ от 29.03.2022 на период </v>
          </cell>
          <cell r="L5359">
            <v>44649</v>
          </cell>
          <cell r="V5359">
            <v>9718.731206482882</v>
          </cell>
        </row>
        <row r="5360">
          <cell r="A5360">
            <v>6294</v>
          </cell>
          <cell r="E5360" t="str">
            <v>Короб угловой с наружным углом поворота на 45º2(3)-ККБ-УГН-0,65/0,6-М( 2,3 класс безопасности  по ОПБ-88/97 НП-001-97 )</v>
          </cell>
          <cell r="I5360" t="str">
            <v>шт.</v>
          </cell>
          <cell r="J5360" t="str">
            <v>ЭСКМ</v>
          </cell>
          <cell r="K5360" t="str">
            <v xml:space="preserve">Прайс-лист ЭСКМ от 29.03.2022 на период </v>
          </cell>
          <cell r="L5360">
            <v>44649</v>
          </cell>
          <cell r="V5360">
            <v>9596.6220448223539</v>
          </cell>
        </row>
        <row r="5361">
          <cell r="A5361">
            <v>6295</v>
          </cell>
          <cell r="E5361" t="str">
            <v>Короб угловой с наружным углом поворота на 45º2(3)-ККБ-УГН-0,95/0,6-М( 2,3 класс безопасности  по ОПБ-88/97 НП-001-97 )</v>
          </cell>
          <cell r="I5361" t="str">
            <v>шт.</v>
          </cell>
          <cell r="J5361" t="str">
            <v>ЭСКМ</v>
          </cell>
          <cell r="K5361" t="str">
            <v xml:space="preserve">Прайс-лист ЭСКМ от 29.03.2022 на период </v>
          </cell>
          <cell r="L5361">
            <v>44649</v>
          </cell>
          <cell r="V5361">
            <v>12394.094987473221</v>
          </cell>
        </row>
        <row r="5362">
          <cell r="A5362">
            <v>6296</v>
          </cell>
          <cell r="E5362" t="str">
            <v>Короб двухканальный плоский прямой2(3)-ККБ-2ПП-0,2/0,5-2-М( 2,3 класс безопасности  по ОПБ-88/97 НП-001-97 )</v>
          </cell>
          <cell r="I5362" t="str">
            <v>шт.</v>
          </cell>
          <cell r="J5362" t="str">
            <v>ЭСКМ</v>
          </cell>
          <cell r="K5362" t="str">
            <v xml:space="preserve">Прайс-лист ЭСКМ от 29.03.2022 на период </v>
          </cell>
          <cell r="L5362">
            <v>44649</v>
          </cell>
          <cell r="V5362">
            <v>8680.8131664519842</v>
          </cell>
        </row>
        <row r="5363">
          <cell r="A5363">
            <v>6297</v>
          </cell>
          <cell r="E5363" t="str">
            <v>Короб двухканальный плоский прямой2(3)-ККБ-ПП-0,2/0,5-2-М( 2,3 класс безопасности  по ОПБ-88/97 НП-001-97 )</v>
          </cell>
          <cell r="I5363" t="str">
            <v>шт.</v>
          </cell>
          <cell r="J5363" t="str">
            <v>ЭСКМ</v>
          </cell>
          <cell r="K5363" t="str">
            <v xml:space="preserve">Прайс-лист ЭСКМ от 29.03.2022 на период </v>
          </cell>
          <cell r="L5363">
            <v>44649</v>
          </cell>
          <cell r="V5363">
            <v>8680.8131664519842</v>
          </cell>
        </row>
        <row r="5364">
          <cell r="A5364">
            <v>6298</v>
          </cell>
          <cell r="E5364" t="str">
            <v>Короб двухканальный плоский угл. с поворотом вверх на 45º2(3)-ККБ-2УВП-0,2/0,5-М( 2,3 класс безопасности  по ОПБ-88/97 НП-001-97 )</v>
          </cell>
          <cell r="I5364" t="str">
            <v>шт.</v>
          </cell>
          <cell r="J5364" t="str">
            <v>ЭСКМ</v>
          </cell>
          <cell r="K5364" t="str">
            <v xml:space="preserve">Прайс-лист ЭСКМ от 29.03.2022 на период </v>
          </cell>
          <cell r="L5364">
            <v>44649</v>
          </cell>
          <cell r="V5364">
            <v>5288.066091874317</v>
          </cell>
        </row>
        <row r="5365">
          <cell r="A5365">
            <v>6299</v>
          </cell>
          <cell r="E5365" t="str">
            <v>Короб двухканальный плоский угл. с поворотом вверх на 45º2(3)-ККБ-УВП-0,2/0,5-М( 2,3 класс безопасности  по ОПБ-88/97 НП-001-97 )</v>
          </cell>
          <cell r="I5365" t="str">
            <v>шт.</v>
          </cell>
          <cell r="J5365" t="str">
            <v>ЭСКМ</v>
          </cell>
          <cell r="K5365" t="str">
            <v xml:space="preserve">Прайс-лист ЭСКМ от 29.03.2022 на период </v>
          </cell>
          <cell r="L5365">
            <v>44649</v>
          </cell>
          <cell r="V5365">
            <v>5288.066091874317</v>
          </cell>
        </row>
        <row r="5366">
          <cell r="A5366">
            <v>6300</v>
          </cell>
          <cell r="E5366" t="str">
            <v>Короб двухканальный плоский угл. с поворотом вниз на 45º2(3)-ККБ-2УНП-0,2/0,5-М( 2,3 класс безопасности  по ОПБ-88/97 НП-001-97 )</v>
          </cell>
          <cell r="I5366" t="str">
            <v>шт.</v>
          </cell>
          <cell r="J5366" t="str">
            <v>ЭСКМ</v>
          </cell>
          <cell r="K5366" t="str">
            <v xml:space="preserve">Прайс-лист ЭСКМ от 29.03.2022 на период </v>
          </cell>
          <cell r="L5366">
            <v>44649</v>
          </cell>
          <cell r="V5366">
            <v>5379.608626784935</v>
          </cell>
        </row>
        <row r="5367">
          <cell r="A5367">
            <v>6301</v>
          </cell>
          <cell r="E5367" t="str">
            <v>Короб двухканальный плоский угл. с поворотом вниз на 45º2(3)-ККБ-УНП-0,2/0,5-М( 2,3 класс безопасности  по ОПБ-88/97 НП-001-97 )</v>
          </cell>
          <cell r="I5367" t="str">
            <v>шт.</v>
          </cell>
          <cell r="J5367" t="str">
            <v>ЭСКМ</v>
          </cell>
          <cell r="K5367" t="str">
            <v xml:space="preserve">Прайс-лист ЭСКМ от 29.03.2022 на период </v>
          </cell>
          <cell r="L5367">
            <v>44649</v>
          </cell>
          <cell r="V5367">
            <v>5379.608626784935</v>
          </cell>
        </row>
        <row r="5368">
          <cell r="A5368">
            <v>6302</v>
          </cell>
          <cell r="E5368" t="str">
            <v>Короб двухканальный плоский угл. с углом поворота на 45º2(3)-ККБ-2УГП-0,2/0,5-М( 2,3 класс безопасности  по ОПБ-88/97 НП-001-97 )</v>
          </cell>
          <cell r="I5368" t="str">
            <v>шт.</v>
          </cell>
          <cell r="J5368" t="str">
            <v>ЭСКМ</v>
          </cell>
          <cell r="K5368" t="str">
            <v xml:space="preserve">Прайс-лист ЭСКМ от 29.03.2022 на период </v>
          </cell>
          <cell r="L5368">
            <v>44649</v>
          </cell>
          <cell r="V5368">
            <v>4403.219826024083</v>
          </cell>
        </row>
        <row r="5369">
          <cell r="A5369">
            <v>6303</v>
          </cell>
          <cell r="E5369" t="str">
            <v>Короб двухканальный плоский угл. с углом поворота на 45º2(3)-ККБ-УГП-0,2/0,5-М( 2,3 класс безопасности  по ОПБ-88/97 НП-001-97 )</v>
          </cell>
          <cell r="I5369" t="str">
            <v>шт.</v>
          </cell>
          <cell r="J5369" t="str">
            <v>ЭСКМ</v>
          </cell>
          <cell r="K5369" t="str">
            <v xml:space="preserve">Прайс-лист ЭСКМ от 29.03.2022 на период </v>
          </cell>
          <cell r="L5369">
            <v>44649</v>
          </cell>
          <cell r="V5369">
            <v>4403.219826024083</v>
          </cell>
        </row>
        <row r="5370">
          <cell r="A5370">
            <v>6304</v>
          </cell>
          <cell r="E5370" t="str">
            <v>Короб трехканальный плоский прямой2(3)-ККБ-3ПП-0,2/0,5-2-М( 2,3 класс безопасности  по ОПБ-88/97 НП-001-97 )</v>
          </cell>
          <cell r="I5370" t="str">
            <v>шт.</v>
          </cell>
          <cell r="J5370" t="str">
            <v>ЭСКМ</v>
          </cell>
          <cell r="K5370" t="str">
            <v xml:space="preserve">Прайс-лист ЭСКМ от 29.03.2022 на период </v>
          </cell>
          <cell r="L5370">
            <v>44649</v>
          </cell>
          <cell r="V5370">
            <v>11628.620661255012</v>
          </cell>
        </row>
        <row r="5371">
          <cell r="A5371">
            <v>6305</v>
          </cell>
          <cell r="E5371" t="str">
            <v xml:space="preserve">Короб трехканальный плоский прямой2(3)-ККБ-3ПП-0,2/0,5(250)-2-МНаименование, тип </v>
          </cell>
          <cell r="I5371" t="str">
            <v>шт.</v>
          </cell>
          <cell r="J5371" t="str">
            <v>ЭСКМ</v>
          </cell>
          <cell r="K5371" t="str">
            <v xml:space="preserve">Прайс-лист ЭСКМ от 29.03.2022 на период </v>
          </cell>
          <cell r="L5371">
            <v>44649</v>
          </cell>
          <cell r="V5371">
            <v>12943.76078050556</v>
          </cell>
        </row>
        <row r="5372">
          <cell r="A5372">
            <v>6306</v>
          </cell>
          <cell r="E5372" t="str">
            <v>Короб трехканальный плоский угл. с поворотом вверх на 45º /2(3)-ККБ-3УВП-0,2/0,5-М( 2,3 класс безопасности  по ОПБ-88/97 НП-001-97 )</v>
          </cell>
          <cell r="I5372" t="str">
            <v>шт.</v>
          </cell>
          <cell r="J5372" t="str">
            <v>ЭСКМ</v>
          </cell>
          <cell r="K5372" t="str">
            <v xml:space="preserve">Прайс-лист ЭСКМ от 29.03.2022 на период </v>
          </cell>
          <cell r="L5372">
            <v>44649</v>
          </cell>
          <cell r="V5372">
            <v>6555.4895081314835</v>
          </cell>
        </row>
        <row r="5373">
          <cell r="A5373">
            <v>6307</v>
          </cell>
          <cell r="E5373" t="str">
            <v>Короб трехканальный плоский угл. с поворотом вверх на 45º /2(3)-ККБ-3УВП-0,2/0,5(250)-М( 2,3 класс безопасности  по ОПБ-88/97 НП-001-97 )</v>
          </cell>
          <cell r="I5373" t="str">
            <v>шт.</v>
          </cell>
          <cell r="J5373" t="str">
            <v>ЭСКМ</v>
          </cell>
          <cell r="K5373" t="str">
            <v xml:space="preserve">Прайс-лист ЭСКМ от 29.03.2022 на период </v>
          </cell>
          <cell r="L5373">
            <v>44649</v>
          </cell>
          <cell r="V5373">
            <v>6555.4895081314835</v>
          </cell>
        </row>
        <row r="5374">
          <cell r="A5374">
            <v>6308</v>
          </cell>
          <cell r="E5374" t="str">
            <v>Короб трехканальный плоский угл. с поворотом вниз на 45º   /2(3)-ККБ-3УНП-0,2/0,5-М( 2,3 класс безопасности  по ОПБ-88/97 НП-001-97 )</v>
          </cell>
          <cell r="I5374" t="str">
            <v>шт.</v>
          </cell>
          <cell r="J5374" t="str">
            <v>ЭСКМ</v>
          </cell>
          <cell r="K5374" t="str">
            <v xml:space="preserve">Прайс-лист ЭСКМ от 29.03.2022 на период </v>
          </cell>
          <cell r="L5374">
            <v>44649</v>
          </cell>
          <cell r="V5374">
            <v>6928.8242694514311</v>
          </cell>
        </row>
        <row r="5375">
          <cell r="A5375">
            <v>6309</v>
          </cell>
          <cell r="E5375" t="str">
            <v>Короб трехканальный плоский угл. с поворотом вниз на 45º   /2(3)-ККБ-3УНП-0,2/0,5(250)-М( 2,3 класс безопасности  по ОПБ-88/97 НП-001-97 )</v>
          </cell>
          <cell r="I5375" t="str">
            <v>шт.</v>
          </cell>
          <cell r="J5375" t="str">
            <v>ЭСКМ</v>
          </cell>
          <cell r="K5375" t="str">
            <v xml:space="preserve">Прайс-лист ЭСКМ от 29.03.2022 на период </v>
          </cell>
          <cell r="L5375">
            <v>44649</v>
          </cell>
          <cell r="V5375">
            <v>6928.8242694514311</v>
          </cell>
        </row>
        <row r="5376">
          <cell r="A5376">
            <v>6310</v>
          </cell>
          <cell r="E5376" t="str">
            <v>Короб трехканальный плоский угл. с углом поворота на 45º / 2(3)-ККБ-3УГП-0,2/0,5-М( 2,3 класс безопасности  по ОПБ-88/97 НП-001-97 )</v>
          </cell>
          <cell r="I5376" t="str">
            <v>шт.</v>
          </cell>
          <cell r="J5376" t="str">
            <v>ЭСКМ</v>
          </cell>
          <cell r="K5376" t="str">
            <v xml:space="preserve">Прайс-лист ЭСКМ от 29.03.2022 на период </v>
          </cell>
          <cell r="L5376">
            <v>44649</v>
          </cell>
          <cell r="V5376">
            <v>6995.22217850992</v>
          </cell>
        </row>
        <row r="5377">
          <cell r="A5377">
            <v>6311</v>
          </cell>
          <cell r="E5377" t="str">
            <v xml:space="preserve">Короб трехканальный плоский угл. с углом поворота на 45º / 2(3)-ККБ-3УГП-0,2/0,5(250)-МНаименование, тип </v>
          </cell>
          <cell r="I5377" t="str">
            <v>шт.</v>
          </cell>
          <cell r="J5377" t="str">
            <v>ЭСКМ</v>
          </cell>
          <cell r="K5377" t="str">
            <v xml:space="preserve">Прайс-лист ЭСКМ от 29.03.2022 на период </v>
          </cell>
          <cell r="L5377">
            <v>44649</v>
          </cell>
          <cell r="V5377">
            <v>6995.22217850992</v>
          </cell>
        </row>
        <row r="5378">
          <cell r="A5378">
            <v>6312</v>
          </cell>
          <cell r="E5378" t="str">
            <v>Скоба СК /2(3)-СК-230-М( 2,3 класс безопасности  по ОПБ-88/97 НП-001-97 )</v>
          </cell>
          <cell r="I5378" t="str">
            <v>шт.</v>
          </cell>
          <cell r="J5378" t="str">
            <v>ЭСКМ</v>
          </cell>
          <cell r="K5378" t="str">
            <v xml:space="preserve">Прайс-лист ЭСКМ от 29.03.2022 на период </v>
          </cell>
          <cell r="L5378">
            <v>44649</v>
          </cell>
          <cell r="V5378">
            <v>256.40569087368061</v>
          </cell>
        </row>
        <row r="5379">
          <cell r="A5379">
            <v>6313</v>
          </cell>
          <cell r="E5379" t="str">
            <v>Скоба СК /2(3)-СК-440-М( 2,3 класс безопасности  по ОПБ-88/97 НП-001-97 )</v>
          </cell>
          <cell r="I5379" t="str">
            <v>шт.</v>
          </cell>
          <cell r="J5379" t="str">
            <v>ЭСКМ</v>
          </cell>
          <cell r="K5379" t="str">
            <v xml:space="preserve">Прайс-лист ЭСКМ от 29.03.2022 на период </v>
          </cell>
          <cell r="L5379">
            <v>44649</v>
          </cell>
          <cell r="V5379">
            <v>497.07567717336246</v>
          </cell>
        </row>
        <row r="5380">
          <cell r="A5380">
            <v>6314</v>
          </cell>
          <cell r="E5380" t="str">
            <v>Упор ///2(3)-УП-М (4 класс безопасности  по ОПБ-88/97 НП-001-97 )</v>
          </cell>
          <cell r="I5380" t="str">
            <v>шт.</v>
          </cell>
          <cell r="J5380" t="str">
            <v>ЭСКМ</v>
          </cell>
          <cell r="K5380" t="str">
            <v xml:space="preserve">Прайс-лист ЭСКМ от 29.03.2022 на период </v>
          </cell>
          <cell r="L5380">
            <v>44649</v>
          </cell>
          <cell r="V5380">
            <v>42.976376043791603</v>
          </cell>
        </row>
        <row r="5381">
          <cell r="A5381">
            <v>6315</v>
          </cell>
          <cell r="E5381" t="str">
            <v>Планка прижимная2(3)-ПП2-ККБ-М( 2,3 класс безопасности  по ОПБ-88/97 НП-001-97 )</v>
          </cell>
          <cell r="I5381" t="str">
            <v>шт.</v>
          </cell>
          <cell r="J5381" t="str">
            <v>ЭСКМ</v>
          </cell>
          <cell r="K5381" t="str">
            <v xml:space="preserve">Прайс-лист ЭСКМ от 29.03.2022 на период </v>
          </cell>
          <cell r="L5381">
            <v>44649</v>
          </cell>
          <cell r="V5381">
            <v>115.96556080436976</v>
          </cell>
        </row>
        <row r="5382">
          <cell r="A5382">
            <v>6316</v>
          </cell>
          <cell r="E5382" t="str">
            <v>Консоль КС32(3)-КС3-140-М( 2,3 класс безопасности  по ОПБ-88/97 НП-001-97 )</v>
          </cell>
          <cell r="I5382" t="str">
            <v>шт.</v>
          </cell>
          <cell r="J5382" t="str">
            <v>ЭСКМ</v>
          </cell>
          <cell r="K5382" t="str">
            <v xml:space="preserve">Прайс-лист ЭСКМ от 29.03.2022 на период </v>
          </cell>
          <cell r="L5382">
            <v>44649</v>
          </cell>
          <cell r="V5382">
            <v>123.10764299661324</v>
          </cell>
        </row>
        <row r="5383">
          <cell r="A5383">
            <v>6317</v>
          </cell>
          <cell r="E5383" t="str">
            <v>Консоль КС32(3)-КС3-240-М ( 2,3 класс безопасности  по ОПБ-88/97 НП-001-97 )</v>
          </cell>
          <cell r="I5383" t="str">
            <v>шт.</v>
          </cell>
          <cell r="J5383" t="str">
            <v>ЭСКМ</v>
          </cell>
          <cell r="K5383" t="str">
            <v xml:space="preserve">Прайс-лист ЭСКМ от 29.03.2022 на период </v>
          </cell>
          <cell r="L5383">
            <v>44649</v>
          </cell>
          <cell r="V5383">
            <v>156.10847305750937</v>
          </cell>
        </row>
        <row r="5384">
          <cell r="A5384">
            <v>6318</v>
          </cell>
          <cell r="E5384" t="str">
            <v>Консоль КС32(3)-КС3-340-М ( 2,3 класс безопасности  по ОПБ-88/97 НП-001-97 )</v>
          </cell>
          <cell r="I5384" t="str">
            <v>шт.</v>
          </cell>
          <cell r="J5384" t="str">
            <v>ЭСКМ</v>
          </cell>
          <cell r="K5384" t="str">
            <v xml:space="preserve">Прайс-лист ЭСКМ от 29.03.2022 на период </v>
          </cell>
          <cell r="L5384">
            <v>44649</v>
          </cell>
          <cell r="V5384">
            <v>193.80847508876622</v>
          </cell>
        </row>
        <row r="5385">
          <cell r="A5385">
            <v>6319</v>
          </cell>
          <cell r="E5385" t="str">
            <v>Консоль КС32(3)-КС3-440-М ( 2,3 класс безопасности  по ОПБ-88/97 НП-001-97 )</v>
          </cell>
          <cell r="I5385" t="str">
            <v>шт.</v>
          </cell>
          <cell r="J5385" t="str">
            <v>ЭСКМ</v>
          </cell>
          <cell r="K5385" t="str">
            <v xml:space="preserve">Прайс-лист ЭСКМ от 29.03.2022 на период </v>
          </cell>
          <cell r="L5385">
            <v>44649</v>
          </cell>
          <cell r="V5385">
            <v>244.03706365364272</v>
          </cell>
        </row>
        <row r="5386">
          <cell r="A5386">
            <v>6320</v>
          </cell>
          <cell r="E5386" t="str">
            <v>Консоль КС32(3)-КС3-540-М ( 2,3 класс безопасности  по ОПБ-88/97 НП-001-97 )</v>
          </cell>
          <cell r="I5386" t="str">
            <v>шт.</v>
          </cell>
          <cell r="J5386" t="str">
            <v>ЭСКМ</v>
          </cell>
          <cell r="K5386" t="str">
            <v xml:space="preserve">Прайс-лист ЭСКМ от 29.03.2022 на период </v>
          </cell>
          <cell r="L5386">
            <v>44649</v>
          </cell>
          <cell r="V5386">
            <v>280.46516662647218</v>
          </cell>
        </row>
        <row r="5387">
          <cell r="A5387">
            <v>6321</v>
          </cell>
          <cell r="E5387" t="str">
            <v>Консоль КС32(3)-КС3-640-М ( 2,3 класс безопасности  по ОПБ-88/97 НП-001-97 )</v>
          </cell>
          <cell r="I5387" t="str">
            <v>шт.</v>
          </cell>
          <cell r="J5387" t="str">
            <v>ЭСКМ</v>
          </cell>
          <cell r="K5387" t="str">
            <v xml:space="preserve">Прайс-лист ЭСКМ от 29.03.2022 на период </v>
          </cell>
          <cell r="L5387">
            <v>44649</v>
          </cell>
          <cell r="V5387">
            <v>322.84149214200858</v>
          </cell>
        </row>
        <row r="5388">
          <cell r="A5388">
            <v>6322</v>
          </cell>
          <cell r="E5388" t="str">
            <v>Консоль КС32(3)-КС3-750-М ( 2,3 класс безопасности  по ОПБ-88/97 НП-001-97 )</v>
          </cell>
          <cell r="I5388" t="str">
            <v>шт.</v>
          </cell>
          <cell r="J5388" t="str">
            <v>ЭСКМ</v>
          </cell>
          <cell r="K5388" t="str">
            <v xml:space="preserve">Прайс-лист ЭСКМ от 29.03.2022 на период </v>
          </cell>
          <cell r="L5388">
            <v>44649</v>
          </cell>
          <cell r="V5388">
            <v>371.72963619021891</v>
          </cell>
        </row>
        <row r="5389">
          <cell r="A5389">
            <v>6323</v>
          </cell>
          <cell r="E5389" t="str">
            <v>Консоль КС32(3)-КС3-850-М( 2,3 класс безопасности  по ОПБ-88/97 НП-001-97 )</v>
          </cell>
          <cell r="I5389" t="str">
            <v>шт.</v>
          </cell>
          <cell r="J5389" t="str">
            <v>ЭСКМ</v>
          </cell>
          <cell r="K5389" t="str">
            <v xml:space="preserve">Прайс-лист ЭСКМ от 29.03.2022 на период </v>
          </cell>
          <cell r="L5389">
            <v>44649</v>
          </cell>
          <cell r="V5389">
            <v>680.87776726214202</v>
          </cell>
        </row>
        <row r="5390">
          <cell r="A5390">
            <v>6324</v>
          </cell>
          <cell r="E5390" t="str">
            <v>Консоль КС32(3)-КС3-1050-М( 2,3 класс безопасности  по ОПБ-88/97 НП-001-97 )</v>
          </cell>
          <cell r="I5390" t="str">
            <v>шт.</v>
          </cell>
          <cell r="J5390" t="str">
            <v>ЭСКМ</v>
          </cell>
          <cell r="K5390" t="str">
            <v xml:space="preserve">Прайс-лист ЭСКМ от 29.03.2022 на период </v>
          </cell>
          <cell r="L5390">
            <v>44649</v>
          </cell>
          <cell r="V5390">
            <v>828.09746744386291</v>
          </cell>
        </row>
        <row r="5391">
          <cell r="A5391">
            <v>6325</v>
          </cell>
          <cell r="E5391" t="str">
            <v>Консоль КС52(3)-КС5-140-М ( 2,3 класс безопасности  по ОПБ-88/97 НП-001-97 )</v>
          </cell>
          <cell r="I5391" t="str">
            <v>шт.</v>
          </cell>
          <cell r="J5391" t="str">
            <v>ЭСКМ</v>
          </cell>
          <cell r="K5391" t="str">
            <v xml:space="preserve">Прайс-лист ЭСКМ от 29.03.2022 на период </v>
          </cell>
          <cell r="L5391">
            <v>44649</v>
          </cell>
          <cell r="V5391">
            <v>76.441070420724714</v>
          </cell>
        </row>
        <row r="5392">
          <cell r="A5392">
            <v>6326</v>
          </cell>
          <cell r="E5392" t="str">
            <v>Консоль КС52(3)-КС5-240-М ( 2,3 класс безопасности  по ОПБ-88/97 НП-001-97 )</v>
          </cell>
          <cell r="I5392" t="str">
            <v>шт.</v>
          </cell>
          <cell r="J5392" t="str">
            <v>ЭСКМ</v>
          </cell>
          <cell r="K5392" t="str">
            <v xml:space="preserve">Прайс-лист ЭСКМ от 29.03.2022 на период </v>
          </cell>
          <cell r="L5392">
            <v>44649</v>
          </cell>
          <cell r="V5392">
            <v>106.54438031335229</v>
          </cell>
        </row>
        <row r="5393">
          <cell r="A5393">
            <v>6327</v>
          </cell>
          <cell r="E5393" t="str">
            <v>Консоль КС52(3)-КС5-340-М ( 2,3 класс безопасности  по ОПБ-88/97 НП-001-97 )</v>
          </cell>
          <cell r="I5393" t="str">
            <v>шт.</v>
          </cell>
          <cell r="J5393" t="str">
            <v>ЭСКМ</v>
          </cell>
          <cell r="K5393" t="str">
            <v xml:space="preserve">Прайс-лист ЭСКМ от 29.03.2022 на период </v>
          </cell>
          <cell r="L5393">
            <v>44649</v>
          </cell>
          <cell r="V5393">
            <v>149.16367857684907</v>
          </cell>
        </row>
        <row r="5394">
          <cell r="A5394">
            <v>6328</v>
          </cell>
          <cell r="E5394" t="str">
            <v>Консоль КС52(3)-КС5-440-М ( 2,3 класс безопасности  по ОПБ-88/97 НП-001-97 )</v>
          </cell>
          <cell r="I5394" t="str">
            <v>шт.</v>
          </cell>
          <cell r="J5394" t="str">
            <v>ЭСКМ</v>
          </cell>
          <cell r="K5394" t="str">
            <v xml:space="preserve">Прайс-лист ЭСКМ от 29.03.2022 на период </v>
          </cell>
          <cell r="L5394">
            <v>44649</v>
          </cell>
          <cell r="V5394">
            <v>207.50720188441483</v>
          </cell>
        </row>
        <row r="5395">
          <cell r="A5395">
            <v>6329</v>
          </cell>
          <cell r="E5395" t="str">
            <v>Консоль КС52(3)-КС5-540-М ( 2,3 класс безопасности  по ОПБ-88/97 НП-001-97 )</v>
          </cell>
          <cell r="I5395" t="str">
            <v>шт.</v>
          </cell>
          <cell r="J5395" t="str">
            <v>ЭСКМ</v>
          </cell>
          <cell r="K5395" t="str">
            <v xml:space="preserve">Прайс-лист ЭСКМ от 29.03.2022 на период </v>
          </cell>
          <cell r="L5395">
            <v>44649</v>
          </cell>
          <cell r="V5395">
            <v>266.98713673646336</v>
          </cell>
        </row>
        <row r="5396">
          <cell r="A5396">
            <v>6330</v>
          </cell>
          <cell r="E5396" t="str">
            <v>Консоль КС52(3)-КС5-640-М ( 2,3 класс безопасности  по ОПБ-88/97 НП-001-97 )</v>
          </cell>
          <cell r="I5396" t="str">
            <v>шт.</v>
          </cell>
          <cell r="J5396" t="str">
            <v>ЭСКМ</v>
          </cell>
          <cell r="K5396" t="str">
            <v xml:space="preserve">Прайс-лист ЭСКМ от 29.03.2022 на период </v>
          </cell>
          <cell r="L5396">
            <v>44649</v>
          </cell>
          <cell r="V5396">
            <v>317.45308614043779</v>
          </cell>
        </row>
        <row r="5397">
          <cell r="A5397">
            <v>6331</v>
          </cell>
          <cell r="E5397" t="str">
            <v>Консоль КС52(3)-КС5-750-М ( 2,3 класс безопасности  по ОПБ-88/97 НП-001-97 )</v>
          </cell>
          <cell r="I5397" t="str">
            <v>шт.</v>
          </cell>
          <cell r="J5397" t="str">
            <v>ЭСКМ</v>
          </cell>
          <cell r="K5397" t="str">
            <v xml:space="preserve">Прайс-лист ЭСКМ от 29.03.2022 на период </v>
          </cell>
          <cell r="L5397">
            <v>44649</v>
          </cell>
          <cell r="V5397">
            <v>410.82436936672264</v>
          </cell>
        </row>
        <row r="5398">
          <cell r="A5398">
            <v>6332</v>
          </cell>
          <cell r="E5398" t="str">
            <v>Консоль КС5.12(3)-КС5.1-250-М( 2,3 класс безопасности  по ОПБ-88/97 НП-001-97 )</v>
          </cell>
          <cell r="I5398" t="str">
            <v>шт.</v>
          </cell>
          <cell r="J5398" t="str">
            <v>ЭСКМ</v>
          </cell>
          <cell r="K5398" t="str">
            <v xml:space="preserve">Прайс-лист ЭСКМ от 29.03.2022 на период </v>
          </cell>
          <cell r="L5398">
            <v>44649</v>
          </cell>
          <cell r="V5398">
            <v>111.97905593084522</v>
          </cell>
        </row>
        <row r="5399">
          <cell r="A5399">
            <v>6333</v>
          </cell>
          <cell r="E5399" t="str">
            <v>Консоль КС5.12(3)-КС5.1-350-М( 2,3 класс безопасности  по ОПБ-88/97 НП-001-97 )</v>
          </cell>
          <cell r="I5399" t="str">
            <v>шт.</v>
          </cell>
          <cell r="J5399" t="str">
            <v>ЭСКМ</v>
          </cell>
          <cell r="K5399" t="str">
            <v xml:space="preserve">Прайс-лист ЭСКМ от 29.03.2022 на период </v>
          </cell>
          <cell r="L5399">
            <v>44649</v>
          </cell>
          <cell r="V5399">
            <v>143.23423874951334</v>
          </cell>
        </row>
        <row r="5400">
          <cell r="A5400">
            <v>6334</v>
          </cell>
          <cell r="E5400" t="str">
            <v>Консоль КС5.12(3)-КС5.1-450-М( 2,3 класс безопасности  по ОПБ-88/97 НП-001-97 )</v>
          </cell>
          <cell r="I5400" t="str">
            <v>шт.</v>
          </cell>
          <cell r="J5400" t="str">
            <v>ЭСКМ</v>
          </cell>
          <cell r="K5400" t="str">
            <v xml:space="preserve">Прайс-лист ЭСКМ от 29.03.2022 на период </v>
          </cell>
          <cell r="L5400">
            <v>44649</v>
          </cell>
          <cell r="V5400">
            <v>188.21912839132122</v>
          </cell>
        </row>
        <row r="5401">
          <cell r="A5401">
            <v>6335</v>
          </cell>
          <cell r="E5401" t="str">
            <v>Консоль КС5.12(3)-КС5.1-550-М( 2,3 класс безопасности  по ОПБ-88/97 НП-001-97 )</v>
          </cell>
          <cell r="I5401" t="str">
            <v>шт.</v>
          </cell>
          <cell r="J5401" t="str">
            <v>ЭСКМ</v>
          </cell>
          <cell r="K5401" t="str">
            <v xml:space="preserve">Прайс-лист ЭСКМ от 29.03.2022 на период </v>
          </cell>
          <cell r="L5401">
            <v>44649</v>
          </cell>
          <cell r="V5401">
            <v>252.97139435450805</v>
          </cell>
        </row>
        <row r="5402">
          <cell r="A5402">
            <v>6336</v>
          </cell>
          <cell r="E5402" t="str">
            <v>Консоль КС5.12(3)-КС5.1-650-М( 2,3 класс безопасности  по ОПБ-88/97 НП-001-97 )</v>
          </cell>
          <cell r="I5402" t="str">
            <v>шт.</v>
          </cell>
          <cell r="J5402" t="str">
            <v>ЭСКМ</v>
          </cell>
          <cell r="K5402" t="str">
            <v xml:space="preserve">Прайс-лист ЭСКМ от 29.03.2022 на период </v>
          </cell>
          <cell r="L5402">
            <v>44649</v>
          </cell>
          <cell r="V5402">
            <v>272.51458064330166</v>
          </cell>
        </row>
        <row r="5403">
          <cell r="A5403">
            <v>6337</v>
          </cell>
          <cell r="E5403" t="str">
            <v>Консоль КС5.12(3)-КС5.1-760-М( 2,3 класс безопасности  по ОПБ-88/97 НП-001-97 )</v>
          </cell>
          <cell r="I5403" t="str">
            <v>шт.</v>
          </cell>
          <cell r="J5403" t="str">
            <v>ЭСКМ</v>
          </cell>
          <cell r="K5403" t="str">
            <v xml:space="preserve">Прайс-лист ЭСКМ от 29.03.2022 на период </v>
          </cell>
          <cell r="L5403">
            <v>44649</v>
          </cell>
          <cell r="V5403">
            <v>310.10892990058164</v>
          </cell>
        </row>
        <row r="5404">
          <cell r="A5404">
            <v>6338</v>
          </cell>
          <cell r="E5404" t="str">
            <v>Консоль К2(3)-К-160-М( 2,3 класс безопасности  по ОПБ-88/97 НП-001-97 )</v>
          </cell>
          <cell r="I5404" t="str">
            <v>шт.</v>
          </cell>
          <cell r="J5404" t="str">
            <v>ЭСКМ</v>
          </cell>
          <cell r="K5404" t="str">
            <v xml:space="preserve">Прайс-лист ЭСКМ от 29.03.2022 на период </v>
          </cell>
          <cell r="L5404">
            <v>44649</v>
          </cell>
          <cell r="V5404">
            <v>80.822926977148882</v>
          </cell>
        </row>
        <row r="5405">
          <cell r="A5405">
            <v>6339</v>
          </cell>
          <cell r="E5405" t="str">
            <v>Консоль К2(3)-К-250-М( 2,3 класс безопасности  по ОПБ-88/97 НП-001-97 )</v>
          </cell>
          <cell r="I5405" t="str">
            <v>шт.</v>
          </cell>
          <cell r="J5405" t="str">
            <v>ЭСКМ</v>
          </cell>
          <cell r="K5405" t="str">
            <v xml:space="preserve">Прайс-лист ЭСКМ от 29.03.2022 на период </v>
          </cell>
          <cell r="L5405">
            <v>44649</v>
          </cell>
          <cell r="V5405">
            <v>94.267967724431017</v>
          </cell>
        </row>
        <row r="5406">
          <cell r="A5406">
            <v>6340</v>
          </cell>
          <cell r="E5406" t="str">
            <v>Консоль К2(3)-К-360-М( 2,3 класс безопасности  по ОПБ-88/97 НП-001-97 )</v>
          </cell>
          <cell r="I5406" t="str">
            <v>шт.</v>
          </cell>
          <cell r="J5406" t="str">
            <v>ЭСКМ</v>
          </cell>
          <cell r="K5406" t="str">
            <v xml:space="preserve">Прайс-лист ЭСКМ от 29.03.2022 на период </v>
          </cell>
          <cell r="L5406">
            <v>44649</v>
          </cell>
          <cell r="V5406">
            <v>137.38730014106531</v>
          </cell>
        </row>
        <row r="5407">
          <cell r="A5407">
            <v>6341</v>
          </cell>
          <cell r="E5407" t="str">
            <v>Консоль К2(3)-К-450-М( 2,3 класс безопасности  по ОПБ-88/97 НП-001-97 )</v>
          </cell>
          <cell r="I5407" t="str">
            <v>шт.</v>
          </cell>
          <cell r="J5407" t="str">
            <v>ЭСКМ</v>
          </cell>
          <cell r="K5407" t="str">
            <v xml:space="preserve">Прайс-лист ЭСКМ от 29.03.2022 на период </v>
          </cell>
          <cell r="L5407">
            <v>44649</v>
          </cell>
          <cell r="V5407">
            <v>179.11452747030563</v>
          </cell>
        </row>
        <row r="5408">
          <cell r="A5408">
            <v>6342</v>
          </cell>
          <cell r="E5408" t="str">
            <v>Стойка СТ-2(3)-СТ-30-2,5-М ( 2,3 класс безопасности  по ОПБ-88/97 НП-001-97 )</v>
          </cell>
          <cell r="I5408" t="str">
            <v>шт.</v>
          </cell>
          <cell r="J5408" t="str">
            <v>ЭСКМ</v>
          </cell>
          <cell r="K5408" t="str">
            <v xml:space="preserve">Прайс-лист ЭСКМ от 29.03.2022 на период </v>
          </cell>
          <cell r="L5408">
            <v>44649</v>
          </cell>
          <cell r="V5408">
            <v>100.46781446941699</v>
          </cell>
        </row>
        <row r="5409">
          <cell r="A5409">
            <v>6343</v>
          </cell>
          <cell r="E5409" t="str">
            <v>Стойка СТ-2(3)-СТ-40-2,5-М ( 2,3 класс безопасности  по ОПБ-88/97 НП-001-97 )</v>
          </cell>
          <cell r="I5409" t="str">
            <v>шт.</v>
          </cell>
          <cell r="J5409" t="str">
            <v>ЭСКМ</v>
          </cell>
          <cell r="K5409" t="str">
            <v xml:space="preserve">Прайс-лист ЭСКМ от 29.03.2022 на период </v>
          </cell>
          <cell r="L5409">
            <v>44649</v>
          </cell>
          <cell r="V5409">
            <v>143.51785128282668</v>
          </cell>
        </row>
        <row r="5410">
          <cell r="A5410">
            <v>6344</v>
          </cell>
          <cell r="E5410" t="str">
            <v>Стойка СТ-2(3)-СТ-50-2,5-М ( 2,3 класс безопасности  по ОПБ-88/97 НП-001-97 )</v>
          </cell>
          <cell r="I5410" t="str">
            <v>шт.</v>
          </cell>
          <cell r="J5410" t="str">
            <v>ЭСКМ</v>
          </cell>
          <cell r="K5410" t="str">
            <v xml:space="preserve">Прайс-лист ЭСКМ от 29.03.2022 на период </v>
          </cell>
          <cell r="L5410">
            <v>44649</v>
          </cell>
          <cell r="V5410">
            <v>175.41408399420939</v>
          </cell>
        </row>
        <row r="5411">
          <cell r="A5411">
            <v>6345</v>
          </cell>
          <cell r="E5411" t="str">
            <v>Стойка СТ-2(3)-СТ-60-2,5-М ( 2,3 класс безопасности  по ОПБ-88/97 НП-001-97 )</v>
          </cell>
          <cell r="I5411" t="str">
            <v>шт.</v>
          </cell>
          <cell r="J5411" t="str">
            <v>ЭСКМ</v>
          </cell>
          <cell r="K5411" t="str">
            <v xml:space="preserve">Прайс-лист ЭСКМ от 29.03.2022 на период </v>
          </cell>
          <cell r="L5411">
            <v>44649</v>
          </cell>
          <cell r="V5411">
            <v>207.30271874639442</v>
          </cell>
        </row>
        <row r="5412">
          <cell r="A5412">
            <v>6346</v>
          </cell>
          <cell r="E5412" t="str">
            <v>Стойка СТ-2(3)-СТ-70-2,5-М ( 2,3 класс безопасности  по ОПБ-88/97 НП-001-97 )</v>
          </cell>
          <cell r="I5412" t="str">
            <v>шт.</v>
          </cell>
          <cell r="J5412" t="str">
            <v>ЭСКМ</v>
          </cell>
          <cell r="K5412" t="str">
            <v xml:space="preserve">Прайс-лист ЭСКМ от 29.03.2022 на период </v>
          </cell>
          <cell r="L5412">
            <v>44649</v>
          </cell>
          <cell r="V5412">
            <v>248.76570520405076</v>
          </cell>
        </row>
        <row r="5413">
          <cell r="A5413">
            <v>6347</v>
          </cell>
          <cell r="E5413" t="str">
            <v>Стойка СТ-2(3)-СТ-80-2,5-М ( 2,3 класс безопасности  по ОПБ-88/97 НП-001-97 )</v>
          </cell>
          <cell r="I5413" t="str">
            <v>шт.</v>
          </cell>
          <cell r="J5413" t="str">
            <v>ЭСКМ</v>
          </cell>
          <cell r="K5413" t="str">
            <v xml:space="preserve">Прайс-лист ЭСКМ от 29.03.2022 на период </v>
          </cell>
          <cell r="L5413">
            <v>44649</v>
          </cell>
          <cell r="V5413">
            <v>271.08758620996207</v>
          </cell>
        </row>
        <row r="5414">
          <cell r="A5414">
            <v>6348</v>
          </cell>
          <cell r="E5414" t="str">
            <v>Стойка СТ-2(3)-СТ-90-2,5-М( 2,3 класс безопасности  по ОПБ-88/97 НП-001-97 )</v>
          </cell>
          <cell r="I5414" t="str">
            <v>шт.</v>
          </cell>
          <cell r="J5414" t="str">
            <v>ЭСКМ</v>
          </cell>
          <cell r="K5414" t="str">
            <v xml:space="preserve">Прайс-лист ЭСКМ от 29.03.2022 на период </v>
          </cell>
          <cell r="L5414">
            <v>44649</v>
          </cell>
          <cell r="V5414">
            <v>338.07119449570513</v>
          </cell>
        </row>
        <row r="5415">
          <cell r="A5415">
            <v>6349</v>
          </cell>
          <cell r="E5415" t="str">
            <v>Стойка СТ-2(3)-СТ-100-2,5-М ( 2,3 класс безопасности  по ОПБ-88/97 НП-001-97 )</v>
          </cell>
          <cell r="I5415" t="str">
            <v>шт.</v>
          </cell>
          <cell r="J5415" t="str">
            <v>ЭСКМ</v>
          </cell>
          <cell r="K5415" t="str">
            <v xml:space="preserve">Прайс-лист ЭСКМ от 29.03.2022 на период </v>
          </cell>
          <cell r="L5415">
            <v>44649</v>
          </cell>
          <cell r="V5415">
            <v>373.65243741790732</v>
          </cell>
        </row>
        <row r="5416">
          <cell r="A5416">
            <v>6350</v>
          </cell>
          <cell r="E5416" t="str">
            <v>Стойка СТ-2(3)-СТ-120-2,5-М ( 2,3 класс безопасности  по ОПБ-88/97 НП-001-97 )</v>
          </cell>
          <cell r="I5416" t="str">
            <v>шт.</v>
          </cell>
          <cell r="J5416" t="str">
            <v>ЭСКМ</v>
          </cell>
          <cell r="K5416" t="str">
            <v xml:space="preserve">Прайс-лист ЭСКМ от 29.03.2022 на период </v>
          </cell>
          <cell r="L5416">
            <v>44649</v>
          </cell>
          <cell r="V5416">
            <v>398.65732113709754</v>
          </cell>
        </row>
        <row r="5417">
          <cell r="A5417">
            <v>6351</v>
          </cell>
          <cell r="E5417" t="str">
            <v>Стойка СТ-2(3)-СТ-150-2,5-М( 2,3 класс безопасности  по ОПБ-88/97 НП-001-97 )</v>
          </cell>
          <cell r="I5417" t="str">
            <v>шт.</v>
          </cell>
          <cell r="J5417" t="str">
            <v>ЭСКМ</v>
          </cell>
          <cell r="K5417" t="str">
            <v xml:space="preserve">Прайс-лист ЭСКМ от 29.03.2022 на период </v>
          </cell>
          <cell r="L5417">
            <v>44649</v>
          </cell>
          <cell r="V5417">
            <v>531.0192380489633</v>
          </cell>
        </row>
        <row r="5418">
          <cell r="A5418">
            <v>6352</v>
          </cell>
          <cell r="E5418" t="str">
            <v>Стойка СТ-2(3)-СТ-180-2,5-М ( 2,3 класс безопасности  по ОПБ-88/97 НП-001-97 )</v>
          </cell>
          <cell r="I5418" t="str">
            <v>шт.</v>
          </cell>
          <cell r="J5418" t="str">
            <v>ЭСКМ</v>
          </cell>
          <cell r="K5418" t="str">
            <v xml:space="preserve">Прайс-лист ЭСКМ от 29.03.2022 на период </v>
          </cell>
          <cell r="L5418">
            <v>44649</v>
          </cell>
          <cell r="V5418">
            <v>605.96003988349196</v>
          </cell>
        </row>
        <row r="5419">
          <cell r="A5419">
            <v>6353</v>
          </cell>
          <cell r="E5419" t="str">
            <v>Стойка СТ-2(3)-СТ-200-2,5-М ( 2,3 класс безопасности  по ОПБ-88/97 НП-001-97 )</v>
          </cell>
          <cell r="I5419" t="str">
            <v>шт.</v>
          </cell>
          <cell r="J5419" t="str">
            <v>ЭСКМ</v>
          </cell>
          <cell r="K5419" t="str">
            <v xml:space="preserve">Прайс-лист ЭСКМ от 29.03.2022 на период </v>
          </cell>
          <cell r="L5419">
            <v>44649</v>
          </cell>
          <cell r="V5419">
            <v>669.74490734705967</v>
          </cell>
        </row>
        <row r="5420">
          <cell r="A5420">
            <v>6354</v>
          </cell>
          <cell r="E5420" t="str">
            <v>Стойка СТ-2(3)-СТ-320-2,5-М( 2,3 класс безопасности  по ОПБ-88/97 НП-001-97 )</v>
          </cell>
          <cell r="I5420" t="str">
            <v>шт.</v>
          </cell>
          <cell r="J5420" t="str">
            <v>ЭСКМ</v>
          </cell>
          <cell r="K5420" t="str">
            <v xml:space="preserve">Прайс-лист ЭСКМ от 29.03.2022 на период </v>
          </cell>
          <cell r="L5420">
            <v>44649</v>
          </cell>
          <cell r="V5420">
            <v>1135.383635492002</v>
          </cell>
        </row>
        <row r="5421">
          <cell r="A5421">
            <v>6355</v>
          </cell>
          <cell r="E5421" t="str">
            <v>Стойка СТ-2(3)-СТ-400-2,5-М( 2,3 класс безопасности  по ОПБ-88/97 НП-001-97 )</v>
          </cell>
          <cell r="I5421" t="str">
            <v>шт.</v>
          </cell>
          <cell r="J5421" t="str">
            <v>ЭСКМ</v>
          </cell>
          <cell r="K5421" t="str">
            <v xml:space="preserve">Прайс-лист ЭСКМ от 29.03.2022 на период </v>
          </cell>
          <cell r="L5421">
            <v>44649</v>
          </cell>
          <cell r="V5421">
            <v>1339.4989038415704</v>
          </cell>
        </row>
        <row r="5422">
          <cell r="A5422">
            <v>6356</v>
          </cell>
          <cell r="E5422" t="str">
            <v>Стойка СТ-2(3)-СТ-30-4-М ( 2,3 класс безопасности  по ОПБ-88/97 НП-001-97 )</v>
          </cell>
          <cell r="I5422" t="str">
            <v>шт.</v>
          </cell>
          <cell r="J5422" t="str">
            <v>ЭСКМ</v>
          </cell>
          <cell r="K5422" t="str">
            <v xml:space="preserve">Прайс-лист ЭСКМ от 29.03.2022 на период </v>
          </cell>
          <cell r="L5422">
            <v>44649</v>
          </cell>
          <cell r="V5422">
            <v>187.96591258858859</v>
          </cell>
        </row>
        <row r="5423">
          <cell r="A5423">
            <v>6357</v>
          </cell>
          <cell r="E5423" t="str">
            <v>Стойка СТ-2(3)-СТ-40-4-М ( 2,3 класс безопасности  по ОПБ-88/97 НП-001-97 )</v>
          </cell>
          <cell r="I5423" t="str">
            <v>шт.</v>
          </cell>
          <cell r="J5423" t="str">
            <v>ЭСКМ</v>
          </cell>
          <cell r="K5423" t="str">
            <v xml:space="preserve">Прайс-лист ЭСКМ от 29.03.2022 на период </v>
          </cell>
          <cell r="L5423">
            <v>44649</v>
          </cell>
          <cell r="V5423">
            <v>222.13393510004275</v>
          </cell>
        </row>
        <row r="5424">
          <cell r="A5424">
            <v>6358</v>
          </cell>
          <cell r="E5424" t="str">
            <v>Стойка СТ-2(3)-СТ-50-4-М ( 2,3 класс безопасности  по ОПБ-88/97 НП-001-97 )</v>
          </cell>
          <cell r="I5424" t="str">
            <v>шт.</v>
          </cell>
          <cell r="J5424" t="str">
            <v>ЭСКМ</v>
          </cell>
          <cell r="K5424" t="str">
            <v xml:space="preserve">Прайс-лист ЭСКМ от 29.03.2022 на период </v>
          </cell>
          <cell r="L5424">
            <v>44649</v>
          </cell>
          <cell r="V5424">
            <v>278.53358622357689</v>
          </cell>
        </row>
        <row r="5425">
          <cell r="A5425">
            <v>6359</v>
          </cell>
          <cell r="E5425" t="str">
            <v>Стойка СТ-2(3)-СТ-60-4-М ( 2,3 класс безопасности  по ОПБ-88/97 НП-001-97 )</v>
          </cell>
          <cell r="I5425" t="str">
            <v>шт.</v>
          </cell>
          <cell r="J5425" t="str">
            <v>ЭСКМ</v>
          </cell>
          <cell r="K5425" t="str">
            <v xml:space="preserve">Прайс-лист ЭСКМ от 29.03.2022 на период </v>
          </cell>
          <cell r="L5425">
            <v>44649</v>
          </cell>
          <cell r="V5425">
            <v>339.3552496000936</v>
          </cell>
        </row>
        <row r="5426">
          <cell r="A5426">
            <v>6360</v>
          </cell>
          <cell r="E5426" t="str">
            <v>Стойка СТ-2(3)-СТ-70-4-М ( 2,3 класс безопасности  по ОПБ-88/97 НП-001-97 )</v>
          </cell>
          <cell r="I5426" t="str">
            <v>шт.</v>
          </cell>
          <cell r="J5426" t="str">
            <v>ЭСКМ</v>
          </cell>
          <cell r="K5426" t="str">
            <v xml:space="preserve">Прайс-лист ЭСКМ от 29.03.2022 на период </v>
          </cell>
          <cell r="L5426">
            <v>44649</v>
          </cell>
          <cell r="V5426">
            <v>419.10200915845866</v>
          </cell>
        </row>
        <row r="5427">
          <cell r="A5427">
            <v>6361</v>
          </cell>
          <cell r="E5427" t="str">
            <v>Стойка СТ-2(3)-СТ-80-4-М ( 2,3 класс безопасности  по ОПБ-88/97 НП-001-97 )</v>
          </cell>
          <cell r="I5427" t="str">
            <v>шт.</v>
          </cell>
          <cell r="J5427" t="str">
            <v>ЭСКМ</v>
          </cell>
          <cell r="K5427" t="str">
            <v xml:space="preserve">Прайс-лист ЭСКМ от 29.03.2022 на период </v>
          </cell>
          <cell r="L5427">
            <v>44649</v>
          </cell>
          <cell r="V5427">
            <v>457.87581512292758</v>
          </cell>
        </row>
        <row r="5428">
          <cell r="A5428">
            <v>6362</v>
          </cell>
          <cell r="E5428" t="str">
            <v>Стойка СТ-2(3)-СТ-90-4-М ( 2,3 класс безопасности  по ОПБ-88/97 НП-001-97 )</v>
          </cell>
          <cell r="I5428" t="str">
            <v>шт.</v>
          </cell>
          <cell r="J5428" t="str">
            <v>ЭСКМ</v>
          </cell>
          <cell r="K5428" t="str">
            <v xml:space="preserve">Прайс-лист ЭСКМ от 29.03.2022 на период </v>
          </cell>
          <cell r="L5428">
            <v>44649</v>
          </cell>
          <cell r="V5428">
            <v>508.74775776177813</v>
          </cell>
        </row>
        <row r="5429">
          <cell r="A5429">
            <v>6363</v>
          </cell>
          <cell r="E5429" t="str">
            <v>Стойка СТ-2(3)-СТ-100-4-М ( 2,3 класс безопасности  по ОПБ-88/97 НП-001-97 )</v>
          </cell>
          <cell r="I5429" t="str">
            <v>шт.</v>
          </cell>
          <cell r="J5429" t="str">
            <v>ЭСКМ</v>
          </cell>
          <cell r="K5429" t="str">
            <v xml:space="preserve">Прайс-лист ЭСКМ от 29.03.2022 на период </v>
          </cell>
          <cell r="L5429">
            <v>44649</v>
          </cell>
          <cell r="V5429">
            <v>564.71509788486753</v>
          </cell>
        </row>
        <row r="5430">
          <cell r="A5430">
            <v>6364</v>
          </cell>
          <cell r="E5430" t="str">
            <v>Стойка СТ-2(3)-СТ-120-4-М ( 2,3 класс безопасности  по ОПБ-88/97 НП-001-97 )</v>
          </cell>
          <cell r="I5430" t="str">
            <v>шт.</v>
          </cell>
          <cell r="J5430" t="str">
            <v>ЭСКМ</v>
          </cell>
          <cell r="K5430" t="str">
            <v xml:space="preserve">Прайс-лист ЭСКМ от 29.03.2022 на период </v>
          </cell>
          <cell r="L5430">
            <v>44649</v>
          </cell>
          <cell r="V5430">
            <v>678.35339511790164</v>
          </cell>
        </row>
        <row r="5431">
          <cell r="A5431">
            <v>6365</v>
          </cell>
          <cell r="E5431" t="str">
            <v>Стойка СТ-2(3)-СТ-150-4-М( 2,3 класс безопасности  по ОПБ-88/97 НП-001-97 )</v>
          </cell>
          <cell r="I5431" t="str">
            <v>шт.</v>
          </cell>
          <cell r="J5431" t="str">
            <v>ЭСКМ</v>
          </cell>
          <cell r="K5431" t="str">
            <v xml:space="preserve">Прайс-лист ЭСКМ от 29.03.2022 на период </v>
          </cell>
          <cell r="L5431">
            <v>44649</v>
          </cell>
          <cell r="V5431">
            <v>888.64168577515227</v>
          </cell>
        </row>
        <row r="5432">
          <cell r="A5432">
            <v>6366</v>
          </cell>
          <cell r="E5432" t="str">
            <v>Стойка СТ-2(3)-СТ-160-4-М ( 2,3 класс безопасности  по ОПБ-88/97 НП-001-97 )</v>
          </cell>
          <cell r="I5432" t="str">
            <v>шт.</v>
          </cell>
          <cell r="J5432" t="str">
            <v>ЭСКМ</v>
          </cell>
          <cell r="K5432" t="str">
            <v xml:space="preserve">Прайс-лист ЭСКМ от 29.03.2022 на период </v>
          </cell>
          <cell r="L5432">
            <v>44649</v>
          </cell>
          <cell r="V5432">
            <v>903.8995865714694</v>
          </cell>
        </row>
        <row r="5433">
          <cell r="A5433">
            <v>6367</v>
          </cell>
          <cell r="E5433" t="str">
            <v>Стойка СТ-2(3)-СТ-180-4-М ( 2,3 класс безопасности  по ОПБ-88/97 НП-001-97 )</v>
          </cell>
          <cell r="I5433" t="str">
            <v>шт.</v>
          </cell>
          <cell r="J5433" t="str">
            <v>ЭСКМ</v>
          </cell>
          <cell r="K5433" t="str">
            <v xml:space="preserve">Прайс-лист ЭСКМ от 29.03.2022 на период </v>
          </cell>
          <cell r="L5433">
            <v>44649</v>
          </cell>
          <cell r="V5433">
            <v>1017.3895304316987</v>
          </cell>
        </row>
        <row r="5434">
          <cell r="A5434">
            <v>6368</v>
          </cell>
          <cell r="E5434" t="str">
            <v>Стойка СТ-2(3)-СТ-200-4-М ( 2,3 класс безопасности  по ОПБ-88/97 НП-001-97 )</v>
          </cell>
          <cell r="I5434" t="str">
            <v>шт.</v>
          </cell>
          <cell r="J5434" t="str">
            <v>ЭСКМ</v>
          </cell>
          <cell r="K5434" t="str">
            <v xml:space="preserve">Прайс-лист ЭСКМ от 29.03.2022 на период </v>
          </cell>
          <cell r="L5434">
            <v>44649</v>
          </cell>
          <cell r="V5434">
            <v>1088.6887795416594</v>
          </cell>
        </row>
        <row r="5435">
          <cell r="A5435">
            <v>6369</v>
          </cell>
          <cell r="E5435" t="str">
            <v>Стойка 2(3)-СТ-240-4-М, 2,3 класс безопасности, доставка 9%</v>
          </cell>
          <cell r="I5435" t="str">
            <v>шт.</v>
          </cell>
          <cell r="J5435" t="str">
            <v>ЭСКМ</v>
          </cell>
          <cell r="K5435" t="str">
            <v xml:space="preserve">Прайс-лист ЭСКМ от 29.03.2022 на период </v>
          </cell>
          <cell r="L5435">
            <v>44649</v>
          </cell>
          <cell r="V5435">
            <v>1376.2957492264195</v>
          </cell>
        </row>
        <row r="5436">
          <cell r="A5436">
            <v>6370</v>
          </cell>
          <cell r="E5436" t="str">
            <v>Стойка СТ-2(3)-СТ-300-4-М( 2,3 класс безопасности  по ОПБ-88/97 НП-001-97 )</v>
          </cell>
          <cell r="I5436" t="str">
            <v>шт.</v>
          </cell>
          <cell r="J5436" t="str">
            <v>ЭСКМ</v>
          </cell>
          <cell r="K5436" t="str">
            <v xml:space="preserve">Прайс-лист ЭСКМ от 29.03.2022 на период </v>
          </cell>
          <cell r="L5436">
            <v>44649</v>
          </cell>
          <cell r="V5436">
            <v>1720.7815385269091</v>
          </cell>
        </row>
        <row r="5437">
          <cell r="A5437">
            <v>6371</v>
          </cell>
          <cell r="E5437" t="str">
            <v>Стойка двойная СТД2(3)-СТД-50-2,5-М( 2,3 класс безопасности  по ОПБ-88/97 НП-001-97 )</v>
          </cell>
          <cell r="I5437" t="str">
            <v>шт.</v>
          </cell>
          <cell r="J5437" t="str">
            <v>ЭСКМ</v>
          </cell>
          <cell r="K5437" t="str">
            <v xml:space="preserve">Прайс-лист ЭСКМ от 29.03.2022 на период </v>
          </cell>
          <cell r="L5437">
            <v>44649</v>
          </cell>
          <cell r="V5437">
            <v>575.09024098629641</v>
          </cell>
        </row>
        <row r="5438">
          <cell r="A5438">
            <v>6372</v>
          </cell>
          <cell r="E5438" t="str">
            <v>Стойка двойная СТД2(3)-СТД-70-2,5-М( 2,3 класс безопасности  по ОПБ-88/97 НП-001-97 )</v>
          </cell>
          <cell r="I5438" t="str">
            <v>шт.</v>
          </cell>
          <cell r="J5438" t="str">
            <v>ЭСКМ</v>
          </cell>
          <cell r="K5438" t="str">
            <v xml:space="preserve">Прайс-лист ЭСКМ от 29.03.2022 на период </v>
          </cell>
          <cell r="L5438">
            <v>44649</v>
          </cell>
          <cell r="V5438">
            <v>819.61680014582419</v>
          </cell>
        </row>
        <row r="5439">
          <cell r="A5439">
            <v>6373</v>
          </cell>
          <cell r="E5439" t="str">
            <v>Стойка двойная СТД2(3)-СТД-90-2,5-М( 2,3 класс безопасности  по ОПБ-88/97 НП-001-97 )</v>
          </cell>
          <cell r="I5439" t="str">
            <v>шт.</v>
          </cell>
          <cell r="J5439" t="str">
            <v>ЭСКМ</v>
          </cell>
          <cell r="K5439" t="str">
            <v xml:space="preserve">Прайс-лист ЭСКМ от 29.03.2022 на период </v>
          </cell>
          <cell r="L5439">
            <v>44649</v>
          </cell>
          <cell r="V5439">
            <v>982.63450625217581</v>
          </cell>
        </row>
        <row r="5440">
          <cell r="A5440">
            <v>6374</v>
          </cell>
          <cell r="E5440" t="str">
            <v>Стойка двойная СТД2(3)-СТД-100-2,5-М ( 2,3 класс безопасности  по ОПБ-88/97 НП-001-97 )</v>
          </cell>
          <cell r="I5440" t="str">
            <v>шт.</v>
          </cell>
          <cell r="J5440" t="str">
            <v>ЭСКМ</v>
          </cell>
          <cell r="K5440" t="str">
            <v xml:space="preserve">Прайс-лист ЭСКМ от 29.03.2022 на период </v>
          </cell>
          <cell r="L5440">
            <v>44649</v>
          </cell>
          <cell r="V5440">
            <v>1132.0708328362298</v>
          </cell>
        </row>
        <row r="5441">
          <cell r="A5441">
            <v>6375</v>
          </cell>
          <cell r="E5441" t="str">
            <v>Стойка двойная СТД2(3)-СТД-120-2,5-М ( 2,3 класс безопасности  по ОПБ-88/97 НП-001-97 )</v>
          </cell>
          <cell r="I5441" t="str">
            <v>шт.</v>
          </cell>
          <cell r="J5441" t="str">
            <v>ЭСКМ</v>
          </cell>
          <cell r="K5441" t="str">
            <v xml:space="preserve">Прайс-лист ЭСКМ от 29.03.2022 на период </v>
          </cell>
          <cell r="L5441">
            <v>44649</v>
          </cell>
          <cell r="V5441">
            <v>1383.642129022059</v>
          </cell>
        </row>
        <row r="5442">
          <cell r="A5442">
            <v>6376</v>
          </cell>
          <cell r="E5442" t="str">
            <v>Стойка двойная СТД2(3)-СТД-150-2,5-М ( 2,3 класс безопасности  по ОПБ-88/97 НП-001-97 )</v>
          </cell>
          <cell r="I5442" t="str">
            <v>шт.</v>
          </cell>
          <cell r="J5442" t="str">
            <v>ЭСКМ</v>
          </cell>
          <cell r="K5442" t="str">
            <v xml:space="preserve">Прайс-лист ЭСКМ от 29.03.2022 на период </v>
          </cell>
          <cell r="L5442">
            <v>44649</v>
          </cell>
          <cell r="V5442">
            <v>1711.016797556231</v>
          </cell>
        </row>
        <row r="5443">
          <cell r="A5443">
            <v>6377</v>
          </cell>
          <cell r="E5443" t="str">
            <v>Стойка двойная СТД2(3)-СТД-180-2,5-М ( 2,3 класс безопасности  по ОПБ-88/97 НП-001-97 )</v>
          </cell>
          <cell r="I5443" t="str">
            <v>шт.</v>
          </cell>
          <cell r="J5443" t="str">
            <v>ЭСКМ</v>
          </cell>
          <cell r="K5443" t="str">
            <v xml:space="preserve">Прайс-лист ЭСКМ от 29.03.2022 на период </v>
          </cell>
          <cell r="L5443">
            <v>44649</v>
          </cell>
          <cell r="V5443">
            <v>1856.5903598637281</v>
          </cell>
        </row>
        <row r="5444">
          <cell r="A5444">
            <v>6378</v>
          </cell>
          <cell r="E5444" t="str">
            <v>Стойка двойная СТД2(3)-СТД-200-2,5-М ( 2,3 класс безопасности  по ОПБ-88/97 НП-001-97 )</v>
          </cell>
          <cell r="I5444" t="str">
            <v>шт.</v>
          </cell>
          <cell r="J5444" t="str">
            <v>ЭСКМ</v>
          </cell>
          <cell r="K5444" t="str">
            <v xml:space="preserve">Прайс-лист ЭСКМ от 29.03.2022 на период </v>
          </cell>
          <cell r="L5444">
            <v>44649</v>
          </cell>
          <cell r="V5444">
            <v>2264.1309138434058</v>
          </cell>
        </row>
        <row r="5445">
          <cell r="A5445">
            <v>6379</v>
          </cell>
          <cell r="E5445" t="str">
            <v>Стойка двойная СТД2(3)-СТД-320-2,5-М( 2,3 класс безопасности  по ОПБ-88/97 НП-001-97 )</v>
          </cell>
          <cell r="I5445" t="str">
            <v>шт.</v>
          </cell>
          <cell r="J5445" t="str">
            <v>ЭСКМ</v>
          </cell>
          <cell r="K5445" t="str">
            <v xml:space="preserve">Прайс-лист ЭСКМ от 29.03.2022 на период </v>
          </cell>
          <cell r="L5445">
            <v>44649</v>
          </cell>
          <cell r="V5445">
            <v>3649.7686627252378</v>
          </cell>
        </row>
        <row r="5446">
          <cell r="A5446">
            <v>6380</v>
          </cell>
          <cell r="E5446" t="str">
            <v>Стойка двойная СТД2(3)-СТД-400-2,5-М( 2,3 класс безопасности  по ОПБ-88/97 НП-001-97 )</v>
          </cell>
          <cell r="I5446" t="str">
            <v>шт.</v>
          </cell>
          <cell r="J5446" t="str">
            <v>ЭСКМ</v>
          </cell>
          <cell r="K5446" t="str">
            <v xml:space="preserve">Прайс-лист ЭСКМ от 29.03.2022 на период </v>
          </cell>
          <cell r="L5446">
            <v>44649</v>
          </cell>
          <cell r="V5446">
            <v>4313.1615395243716</v>
          </cell>
        </row>
        <row r="5447">
          <cell r="A5447">
            <v>6381</v>
          </cell>
          <cell r="E5447" t="str">
            <v>Стойка двойная СТД2(3)-СТД-50-4-М( 2,3 класс безопасности  по ОПБ-88/97 НП-001-97 )</v>
          </cell>
          <cell r="I5447" t="str">
            <v>шт.</v>
          </cell>
          <cell r="J5447" t="str">
            <v>ЭСКМ</v>
          </cell>
          <cell r="K5447" t="str">
            <v xml:space="preserve">Прайс-лист ЭСКМ от 29.03.2022 на период </v>
          </cell>
          <cell r="L5447">
            <v>44649</v>
          </cell>
          <cell r="V5447">
            <v>800.55343120219027</v>
          </cell>
        </row>
        <row r="5448">
          <cell r="A5448">
            <v>6382</v>
          </cell>
          <cell r="E5448" t="str">
            <v>Стойка двойная СТД2(3)-СТД-70-4-М( 2,3 класс безопасности  по ОПБ-88/97 НП-001-97 )</v>
          </cell>
          <cell r="I5448" t="str">
            <v>шт.</v>
          </cell>
          <cell r="J5448" t="str">
            <v>ЭСКМ</v>
          </cell>
          <cell r="K5448" t="str">
            <v xml:space="preserve">Прайс-лист ЭСКМ от 29.03.2022 на период </v>
          </cell>
          <cell r="L5448">
            <v>44649</v>
          </cell>
          <cell r="V5448">
            <v>1211.3637445822615</v>
          </cell>
        </row>
        <row r="5449">
          <cell r="A5449">
            <v>6383</v>
          </cell>
          <cell r="E5449" t="str">
            <v>Стойка двойная СТД2(3)-СТД-90-4-М( 2,3 класс безопасности  по ОПБ-88/97 НП-001-97 )</v>
          </cell>
          <cell r="I5449" t="str">
            <v>шт.</v>
          </cell>
          <cell r="J5449" t="str">
            <v>ЭСКМ</v>
          </cell>
          <cell r="K5449" t="str">
            <v xml:space="preserve">Прайс-лист ЭСКМ от 29.03.2022 на период </v>
          </cell>
          <cell r="L5449">
            <v>44649</v>
          </cell>
          <cell r="V5449">
            <v>1521.0515192841615</v>
          </cell>
        </row>
        <row r="5450">
          <cell r="A5450">
            <v>6384</v>
          </cell>
          <cell r="E5450" t="str">
            <v>Стойка двойная СТД2(3)-СТД-100-4-М( 2,3 класс безопасности  по ОПБ-88/97 НП-001-97 )</v>
          </cell>
          <cell r="I5450" t="str">
            <v>шт.</v>
          </cell>
          <cell r="J5450" t="str">
            <v>ЭСКМ</v>
          </cell>
          <cell r="K5450" t="str">
            <v xml:space="preserve">Прайс-лист ЭСКМ от 29.03.2022 на период </v>
          </cell>
          <cell r="L5450">
            <v>44649</v>
          </cell>
          <cell r="V5450">
            <v>1721.1898770847099</v>
          </cell>
        </row>
        <row r="5451">
          <cell r="A5451">
            <v>6385</v>
          </cell>
          <cell r="E5451" t="str">
            <v>Стойка двойная СТД2(3)-СТД-120-4-М( 2,3 класс безопасности  по ОПБ-88/97 НП-001-97 )</v>
          </cell>
          <cell r="I5451" t="str">
            <v>шт.</v>
          </cell>
          <cell r="J5451" t="str">
            <v>ЭСКМ</v>
          </cell>
          <cell r="K5451" t="str">
            <v xml:space="preserve">Прайс-лист ЭСКМ от 29.03.2022 на период </v>
          </cell>
          <cell r="L5451">
            <v>44649</v>
          </cell>
          <cell r="V5451">
            <v>1853.9141931655199</v>
          </cell>
        </row>
        <row r="5452">
          <cell r="A5452">
            <v>6386</v>
          </cell>
          <cell r="E5452" t="str">
            <v>Стойка двойная СТД2(3)-СТД-150-4-М ( 2,3 класс безопасности  по ОПБ-88/97 НП-001-97 )</v>
          </cell>
          <cell r="I5452" t="str">
            <v>шт.</v>
          </cell>
          <cell r="J5452" t="str">
            <v>ЭСКМ</v>
          </cell>
          <cell r="K5452" t="str">
            <v xml:space="preserve">Прайс-лист ЭСКМ от 29.03.2022 на период </v>
          </cell>
          <cell r="L5452">
            <v>44649</v>
          </cell>
          <cell r="V5452">
            <v>2457.8358660651311</v>
          </cell>
        </row>
        <row r="5453">
          <cell r="A5453">
            <v>6387</v>
          </cell>
          <cell r="E5453" t="str">
            <v>Стойка двойная СТД2(3)-СТД-180-4-М ( 2,3 класс безопасности  по ОПБ-88/97 НП-001-97 )</v>
          </cell>
          <cell r="I5453" t="str">
            <v>шт.</v>
          </cell>
          <cell r="J5453" t="str">
            <v>ЭСКМ</v>
          </cell>
          <cell r="K5453" t="str">
            <v xml:space="preserve">Прайс-лист ЭСКМ от 29.03.2022 на период </v>
          </cell>
          <cell r="L5453">
            <v>44649</v>
          </cell>
          <cell r="V5453">
            <v>2949.4094903755954</v>
          </cell>
        </row>
        <row r="5454">
          <cell r="A5454">
            <v>6388</v>
          </cell>
          <cell r="E5454" t="str">
            <v>Стойка двойная СТД2(3)-СТД-200-4-М ( 2,3 класс безопасности  по ОПБ-88/97 НП-001-97 )</v>
          </cell>
          <cell r="I5454" t="str">
            <v>шт.</v>
          </cell>
          <cell r="J5454" t="str">
            <v>ЭСКМ</v>
          </cell>
          <cell r="K5454" t="str">
            <v xml:space="preserve">Прайс-лист ЭСКМ от 29.03.2022 на период </v>
          </cell>
          <cell r="L5454">
            <v>44649</v>
          </cell>
          <cell r="V5454">
            <v>3136.674096994469</v>
          </cell>
        </row>
        <row r="5455">
          <cell r="A5455">
            <v>6389</v>
          </cell>
          <cell r="E5455" t="str">
            <v>Стойка двойная СТД2(3)-СТД-240-4-М ( 2,3 класс безопасности  по ОПБ-88/97 НП-001-97 )</v>
          </cell>
          <cell r="I5455" t="str">
            <v>шт.</v>
          </cell>
          <cell r="J5455" t="str">
            <v>ЭСКМ</v>
          </cell>
          <cell r="K5455" t="str">
            <v xml:space="preserve">Прайс-лист ЭСКМ от 29.03.2022 на период </v>
          </cell>
          <cell r="L5455">
            <v>44649</v>
          </cell>
          <cell r="V5455">
            <v>3707.8295344076996</v>
          </cell>
        </row>
        <row r="5456">
          <cell r="A5456">
            <v>6390</v>
          </cell>
          <cell r="E5456" t="str">
            <v>Стойка двойная СТД2(3)-СТД-260-4-М ( 2,3 класс безопасности  по ОПБ-88/97 НП-001-97 )</v>
          </cell>
          <cell r="I5456" t="str">
            <v>шт.</v>
          </cell>
          <cell r="J5456" t="str">
            <v>ЭСКМ</v>
          </cell>
          <cell r="K5456" t="str">
            <v xml:space="preserve">Прайс-лист ЭСКМ от 29.03.2022 на период </v>
          </cell>
          <cell r="L5456">
            <v>44649</v>
          </cell>
          <cell r="V5456">
            <v>4002.7737089939737</v>
          </cell>
        </row>
        <row r="5457">
          <cell r="A5457">
            <v>6391</v>
          </cell>
          <cell r="E5457" t="str">
            <v>Стойка двойная СТД2(3)-СТД-280-4-М ( 2,3 класс безопасности  по ОПБ-88/97 НП-001-97 )</v>
          </cell>
          <cell r="I5457" t="str">
            <v>шт.</v>
          </cell>
          <cell r="J5457" t="str">
            <v>ЭСКМ</v>
          </cell>
          <cell r="K5457" t="str">
            <v xml:space="preserve">Прайс-лист ЭСКМ от 29.03.2022 на период </v>
          </cell>
          <cell r="L5457">
            <v>44649</v>
          </cell>
          <cell r="V5457">
            <v>4339.8403242618124</v>
          </cell>
        </row>
        <row r="5458">
          <cell r="A5458">
            <v>6392</v>
          </cell>
          <cell r="E5458" t="str">
            <v>Стойка двойная СТД2(3)-СТД-300-4-М ( 2,3 класс безопасности  по ОПБ-88/97 НП-001-97 )</v>
          </cell>
          <cell r="I5458" t="str">
            <v>шт.</v>
          </cell>
          <cell r="J5458" t="str">
            <v>ЭСКМ</v>
          </cell>
          <cell r="K5458" t="str">
            <v xml:space="preserve">Прайс-лист ЭСКМ от 29.03.2022 на период </v>
          </cell>
          <cell r="L5458">
            <v>44649</v>
          </cell>
          <cell r="V5458">
            <v>4592.6523815203736</v>
          </cell>
        </row>
        <row r="5459">
          <cell r="A5459">
            <v>6393</v>
          </cell>
          <cell r="E5459" t="str">
            <v>Стойка двойная СТД2(3)-СТД-320-4-М ( 2,3 класс безопасности  по ОПБ-88/97 НП-001-97 )</v>
          </cell>
          <cell r="I5459" t="str">
            <v>шт.</v>
          </cell>
          <cell r="J5459" t="str">
            <v>ЭСКМ</v>
          </cell>
          <cell r="K5459" t="str">
            <v xml:space="preserve">Прайс-лист ЭСКМ от 29.03.2022 на период </v>
          </cell>
          <cell r="L5459">
            <v>44649</v>
          </cell>
          <cell r="V5459">
            <v>4929.7189967882132</v>
          </cell>
        </row>
        <row r="5460">
          <cell r="A5460">
            <v>6394</v>
          </cell>
          <cell r="E5460" t="str">
            <v>Стойка двойная СТД2(3)-СТД-360-4-М ( 2,3 класс безопасности  по ОПБ-88/97 НП-001-97 )</v>
          </cell>
          <cell r="I5460" t="str">
            <v>шт.</v>
          </cell>
          <cell r="J5460" t="str">
            <v>ЭСКМ</v>
          </cell>
          <cell r="K5460" t="str">
            <v xml:space="preserve">Прайс-лист ЭСКМ от 29.03.2022 на период </v>
          </cell>
          <cell r="L5460">
            <v>44649</v>
          </cell>
          <cell r="V5460">
            <v>5519.597669314614</v>
          </cell>
        </row>
        <row r="5461">
          <cell r="A5461">
            <v>6395</v>
          </cell>
          <cell r="E5461" t="str">
            <v>Стойка двойная СТД2(3)-СТД-380-4-М ( 2,3 класс безопасности  по ОПБ-88/97 НП-001-97 )</v>
          </cell>
          <cell r="I5461" t="str">
            <v>шт.</v>
          </cell>
          <cell r="J5461" t="str">
            <v>ЭСКМ</v>
          </cell>
          <cell r="K5461" t="str">
            <v xml:space="preserve">Прайс-лист ЭСКМ от 29.03.2022 на период </v>
          </cell>
          <cell r="L5461">
            <v>44649</v>
          </cell>
          <cell r="V5461">
            <v>5856.673961228601</v>
          </cell>
        </row>
        <row r="5462">
          <cell r="A5462">
            <v>6396</v>
          </cell>
          <cell r="E5462" t="str">
            <v>Стойка двойная СТД2(3)-СТД-400-4-М ( 2,3 класс безопасности  по ОПБ-88/97 НП-001-97 )</v>
          </cell>
          <cell r="I5462" t="str">
            <v>шт.</v>
          </cell>
          <cell r="J5462" t="str">
            <v>ЭСКМ</v>
          </cell>
          <cell r="K5462" t="str">
            <v xml:space="preserve">Прайс-лист ЭСКМ от 29.03.2022 на период </v>
          </cell>
          <cell r="L5462">
            <v>44649</v>
          </cell>
          <cell r="V5462">
            <v>6151.618135814877</v>
          </cell>
        </row>
        <row r="5463">
          <cell r="A5463">
            <v>6397</v>
          </cell>
          <cell r="E5463" t="str">
            <v>Стойка двойная тавровая СТДТ-2(3)-СТДТ-50-2,5-М( 2,3 класс безопасности  по ОПБ-88/97 НП-001-97 )</v>
          </cell>
          <cell r="I5463" t="str">
            <v>шт.</v>
          </cell>
          <cell r="J5463" t="str">
            <v>ЭСКМ</v>
          </cell>
          <cell r="K5463" t="str">
            <v xml:space="preserve">Прайс-лист ЭСКМ от 29.03.2022 на период </v>
          </cell>
          <cell r="L5463">
            <v>44649</v>
          </cell>
          <cell r="V5463">
            <v>390.00324561106959</v>
          </cell>
        </row>
        <row r="5464">
          <cell r="A5464">
            <v>6398</v>
          </cell>
          <cell r="E5464" t="str">
            <v>Стойка двойная тавровая СТДТ-2(3)-СТДТ-70-2,5-М( 2,3 класс безопасности  по ОПБ-88/97 НП-001-97 )</v>
          </cell>
          <cell r="I5464" t="str">
            <v>шт.</v>
          </cell>
          <cell r="J5464" t="str">
            <v>ЭСКМ</v>
          </cell>
          <cell r="K5464" t="str">
            <v xml:space="preserve">Прайс-лист ЭСКМ от 29.03.2022 на период </v>
          </cell>
          <cell r="L5464">
            <v>44649</v>
          </cell>
          <cell r="V5464">
            <v>525.65720912441543</v>
          </cell>
        </row>
        <row r="5465">
          <cell r="A5465">
            <v>6399</v>
          </cell>
          <cell r="E5465" t="str">
            <v>Стойка двойная тавровая СТДТ-2(3)-СТДТ-90-2,5-М( 2,3 класс безопасности  по ОПБ-88/97 НП-001-97 )</v>
          </cell>
          <cell r="I5465" t="str">
            <v>шт.</v>
          </cell>
          <cell r="J5465" t="str">
            <v>ЭСКМ</v>
          </cell>
          <cell r="K5465" t="str">
            <v xml:space="preserve">Прайс-лист ЭСКМ от 29.03.2022 на период </v>
          </cell>
          <cell r="L5465">
            <v>44649</v>
          </cell>
          <cell r="V5465">
            <v>683.34766861549474</v>
          </cell>
        </row>
        <row r="5466">
          <cell r="A5466">
            <v>6400</v>
          </cell>
          <cell r="E5466" t="str">
            <v>Стойка двойная тавровая СТДТ-2(3)-СТДТ-100-2,5-М( 2,3 класс безопасности  по ОПБ-88/97 НП-001-97 )</v>
          </cell>
          <cell r="I5466" t="str">
            <v>шт.</v>
          </cell>
          <cell r="J5466" t="str">
            <v>ЭСКМ</v>
          </cell>
          <cell r="K5466" t="str">
            <v xml:space="preserve">Прайс-лист ЭСКМ от 29.03.2022 на период </v>
          </cell>
          <cell r="L5466">
            <v>44649</v>
          </cell>
          <cell r="V5466">
            <v>763.04784629317169</v>
          </cell>
        </row>
        <row r="5467">
          <cell r="A5467">
            <v>6401</v>
          </cell>
          <cell r="E5467" t="str">
            <v>Стойка двойная тавровая СТДТ-2(3)-СТДТ-120-2,5-М( 2,3 класс безопасности  по ОПБ-88/97 НП-001-97 )</v>
          </cell>
          <cell r="I5467" t="str">
            <v>шт.</v>
          </cell>
          <cell r="J5467" t="str">
            <v>ЭСКМ</v>
          </cell>
          <cell r="K5467" t="str">
            <v xml:space="preserve">Прайс-лист ЭСКМ от 29.03.2022 на период </v>
          </cell>
          <cell r="L5467">
            <v>44649</v>
          </cell>
          <cell r="V5467">
            <v>898.69421184732005</v>
          </cell>
        </row>
        <row r="5468">
          <cell r="A5468">
            <v>6402</v>
          </cell>
          <cell r="E5468" t="str">
            <v>Стойка двойная тавровая СТДТ-2(3)-СТДТ-150-2,5-М( 2,3 класс безопасности  по ОПБ-88/97 НП-001-97 )</v>
          </cell>
          <cell r="I5468" t="str">
            <v>шт.</v>
          </cell>
          <cell r="J5468" t="str">
            <v>ЭСКМ</v>
          </cell>
          <cell r="K5468" t="str">
            <v xml:space="preserve">Прайс-лист ЭСКМ от 29.03.2022 на период </v>
          </cell>
          <cell r="L5468">
            <v>44649</v>
          </cell>
          <cell r="V5468">
            <v>1192.0487891336634</v>
          </cell>
        </row>
        <row r="5469">
          <cell r="A5469">
            <v>6403</v>
          </cell>
          <cell r="E5469" t="str">
            <v>Стойка двойная тавровая СТДТ-2(3)-СТДТ-180-2,5-М( 2,3 класс безопасности  по ОПБ-88/97 НП-001-97 )</v>
          </cell>
          <cell r="I5469" t="str">
            <v>шт.</v>
          </cell>
          <cell r="J5469" t="str">
            <v>ЭСКМ</v>
          </cell>
          <cell r="K5469" t="str">
            <v xml:space="preserve">Прайс-лист ЭСКМ от 29.03.2022 на период </v>
          </cell>
          <cell r="L5469">
            <v>44649</v>
          </cell>
          <cell r="V5469">
            <v>1356.5244392150628</v>
          </cell>
        </row>
        <row r="5470">
          <cell r="A5470">
            <v>6404</v>
          </cell>
          <cell r="E5470" t="str">
            <v>Стойка двойная тавровая СТДТ-2(3)-СТДТ-200-2,5-М( 2,3 класс безопасности  по ОПБ-88/97 НП-001-97 )</v>
          </cell>
          <cell r="I5470" t="str">
            <v>шт.</v>
          </cell>
          <cell r="J5470" t="str">
            <v>ЭСКМ</v>
          </cell>
          <cell r="K5470" t="str">
            <v xml:space="preserve">Прайс-лист ЭСКМ от 29.03.2022 на период </v>
          </cell>
          <cell r="L5470">
            <v>44649</v>
          </cell>
          <cell r="V5470">
            <v>1492.1784027284084</v>
          </cell>
        </row>
        <row r="5471">
          <cell r="A5471">
            <v>6405</v>
          </cell>
          <cell r="E5471" t="str">
            <v>Стойка двойная тавровая СТДТ-2(3)-СТДТ-40-4-М( 2,3 класс безопасности  по ОПБ-88/97 НП-001-97 )</v>
          </cell>
          <cell r="I5471" t="str">
            <v>шт.</v>
          </cell>
          <cell r="J5471" t="str">
            <v>ЭСКМ</v>
          </cell>
          <cell r="K5471" t="str">
            <v xml:space="preserve">Прайс-лист ЭСКМ от 29.03.2022 на период </v>
          </cell>
          <cell r="L5471">
            <v>44649</v>
          </cell>
          <cell r="V5471">
            <v>466.30220943096776</v>
          </cell>
        </row>
        <row r="5472">
          <cell r="A5472">
            <v>6406</v>
          </cell>
          <cell r="E5472" t="str">
            <v>Стойка двойная тавровая СТДТ-2(3)-СТДТ-50-4-М( 2,3 класс безопасности  по ОПБ-88/97 НП-001-97 )</v>
          </cell>
          <cell r="I5472" t="str">
            <v>шт.</v>
          </cell>
          <cell r="J5472" t="str">
            <v>ЭСКМ</v>
          </cell>
          <cell r="K5472" t="str">
            <v xml:space="preserve">Прайс-лист ЭСКМ от 29.03.2022 на период </v>
          </cell>
          <cell r="L5472">
            <v>44649</v>
          </cell>
          <cell r="V5472">
            <v>574.8265200525957</v>
          </cell>
        </row>
        <row r="5473">
          <cell r="A5473">
            <v>6407</v>
          </cell>
          <cell r="E5473" t="str">
            <v>Стойка двойная тавровая СТДТ-2(3)-СТДТ-70-4-М( 2,3 класс безопасности  по ОПБ-88/97 НП-001-97 )</v>
          </cell>
          <cell r="I5473" t="str">
            <v>шт.</v>
          </cell>
          <cell r="J5473" t="str">
            <v>ЭСКМ</v>
          </cell>
          <cell r="K5473" t="str">
            <v xml:space="preserve">Прайс-лист ЭСКМ от 29.03.2022 на период </v>
          </cell>
          <cell r="L5473">
            <v>44649</v>
          </cell>
          <cell r="V5473">
            <v>817.30216856463301</v>
          </cell>
        </row>
        <row r="5474">
          <cell r="A5474">
            <v>6408</v>
          </cell>
          <cell r="E5474" t="str">
            <v>Стойка двойная тавровая СТДТ-2(3)-СТДТ-80-4-М( 2,3 класс безопасности  по ОПБ-88/97 НП-001-97 )</v>
          </cell>
          <cell r="I5474" t="str">
            <v>шт.</v>
          </cell>
          <cell r="J5474" t="str">
            <v>ЭСКМ</v>
          </cell>
          <cell r="K5474" t="str">
            <v xml:space="preserve">Прайс-лист ЭСКМ от 29.03.2022 на период </v>
          </cell>
          <cell r="L5474">
            <v>44649</v>
          </cell>
          <cell r="V5474">
            <v>932.61085781040788</v>
          </cell>
        </row>
        <row r="5475">
          <cell r="A5475">
            <v>6409</v>
          </cell>
          <cell r="E5475" t="str">
            <v>Стойка двойная тавровая СТДТ-2(3)-СТДТ-90-4-М( 2,3 класс безопасности  по ОПБ-88/97 НП-001-97 )</v>
          </cell>
          <cell r="I5475" t="str">
            <v>шт.</v>
          </cell>
          <cell r="J5475" t="str">
            <v>ЭСКМ</v>
          </cell>
          <cell r="K5475" t="str">
            <v xml:space="preserve">Прайс-лист ЭСКМ от 29.03.2022 на период </v>
          </cell>
          <cell r="L5475">
            <v>44649</v>
          </cell>
          <cell r="V5475">
            <v>1047.9131081077103</v>
          </cell>
        </row>
        <row r="5476">
          <cell r="A5476">
            <v>6410</v>
          </cell>
          <cell r="E5476" t="str">
            <v>Стойка двойная тавровая СТДТ-2(3)-СТДТ-100-4-М( 2,3 класс безопасности  по ОПБ-88/97 НП-001-97 )</v>
          </cell>
          <cell r="I5476" t="str">
            <v>шт.</v>
          </cell>
          <cell r="J5476" t="str">
            <v>ЭСКМ</v>
          </cell>
          <cell r="K5476" t="str">
            <v xml:space="preserve">Прайс-лист ЭСКМ от 29.03.2022 на период </v>
          </cell>
          <cell r="L5476">
            <v>44649</v>
          </cell>
          <cell r="V5476">
            <v>1165.7587430516555</v>
          </cell>
        </row>
        <row r="5477">
          <cell r="A5477">
            <v>6411</v>
          </cell>
          <cell r="E5477" t="str">
            <v>Стойка двойная тавровая СТДТ-2(3)-СТДТ-110-4-М( 2,3 класс безопасности  по ОПБ-88/97 НП-001-97 )</v>
          </cell>
          <cell r="I5477" t="str">
            <v>шт.</v>
          </cell>
          <cell r="J5477" t="str">
            <v>ЭСКМ</v>
          </cell>
          <cell r="K5477" t="str">
            <v xml:space="preserve">Прайс-лист ЭСКМ от 29.03.2022 на период </v>
          </cell>
          <cell r="L5477">
            <v>44649</v>
          </cell>
          <cell r="V5477">
            <v>1281.9109345473296</v>
          </cell>
        </row>
        <row r="5478">
          <cell r="A5478">
            <v>6412</v>
          </cell>
          <cell r="E5478" t="str">
            <v>Стойка двойная тавровая СТДТ-2(3)-СТДТ-120-4-М( 2,3 класс безопасности  по ОПБ-88/97 НП-001-97 )</v>
          </cell>
          <cell r="I5478" t="str">
            <v>шт.</v>
          </cell>
          <cell r="J5478" t="str">
            <v>ЭСКМ</v>
          </cell>
          <cell r="K5478" t="str">
            <v xml:space="preserve">Прайс-лист ЭСКМ от 29.03.2022 на период </v>
          </cell>
          <cell r="L5478">
            <v>44649</v>
          </cell>
          <cell r="V5478">
            <v>1398.9130672413753</v>
          </cell>
        </row>
        <row r="5479">
          <cell r="A5479">
            <v>6413</v>
          </cell>
          <cell r="E5479" t="str">
            <v>Стойка двойная тавровая СТДТ-2(3)-СТДТ-150-4-М( 2,3 класс безопасности  по ОПБ-88/97 НП-001-97 )</v>
          </cell>
          <cell r="I5479" t="str">
            <v>шт.</v>
          </cell>
          <cell r="J5479" t="str">
            <v>ЭСКМ</v>
          </cell>
          <cell r="K5479" t="str">
            <v xml:space="preserve">Прайс-лист ЭСКМ от 29.03.2022 на период </v>
          </cell>
          <cell r="L5479">
            <v>44649</v>
          </cell>
          <cell r="V5479">
            <v>1726.1726233568829</v>
          </cell>
        </row>
        <row r="5480">
          <cell r="A5480">
            <v>6414</v>
          </cell>
          <cell r="E5480" t="str">
            <v>Стойка двойная тавровая СТДТ-2(3)-СТДТ-160-4-М( 2,3 класс безопасности  по ОПБ-88/97 НП-001-97 )</v>
          </cell>
          <cell r="I5480" t="str">
            <v>шт.</v>
          </cell>
          <cell r="J5480" t="str">
            <v>ЭСКМ</v>
          </cell>
          <cell r="K5480" t="str">
            <v xml:space="preserve">Прайс-лист ЭСКМ от 29.03.2022 на период </v>
          </cell>
          <cell r="L5480">
            <v>44649</v>
          </cell>
          <cell r="V5480">
            <v>1865.2217156208158</v>
          </cell>
        </row>
        <row r="5481">
          <cell r="A5481">
            <v>6415</v>
          </cell>
          <cell r="E5481" t="str">
            <v>Стойка двойная тавровая СТДТ-2(3)-СТДТ-180-4-М( 2,3 класс безопасности  по ОПБ-88/97 НП-001-97 )</v>
          </cell>
          <cell r="I5481" t="str">
            <v>шт.</v>
          </cell>
          <cell r="J5481" t="str">
            <v>ЭСКМ</v>
          </cell>
          <cell r="K5481" t="str">
            <v xml:space="preserve">Прайс-лист ЭСКМ от 29.03.2022 на период </v>
          </cell>
          <cell r="L5481">
            <v>44649</v>
          </cell>
          <cell r="V5481">
            <v>2238.2600061334147</v>
          </cell>
        </row>
        <row r="5482">
          <cell r="A5482">
            <v>6416</v>
          </cell>
          <cell r="E5482" t="str">
            <v>Стойка двойная тавровая СТДТ-2(3)-СТДТ-200-4-М( 2,3 класс безопасности  по ОПБ-88/97 НП-001-97 )</v>
          </cell>
          <cell r="I5482" t="str">
            <v>шт.</v>
          </cell>
          <cell r="J5482" t="str">
            <v>ЭСКМ</v>
          </cell>
          <cell r="K5482" t="str">
            <v xml:space="preserve">Прайс-лист ЭСКМ от 29.03.2022 на период </v>
          </cell>
          <cell r="L5482">
            <v>44649</v>
          </cell>
          <cell r="V5482">
            <v>2356.9577715182122</v>
          </cell>
        </row>
        <row r="5483">
          <cell r="A5483">
            <v>6417</v>
          </cell>
          <cell r="E5483" t="str">
            <v>Стойка двойная тавровая СТДТ-2(3)-СТДТ-220-4-М( 2,3 класс безопасности  по ОПБ-88/97 НП-001-97 )</v>
          </cell>
          <cell r="I5483" t="str">
            <v>шт.</v>
          </cell>
          <cell r="J5483" t="str">
            <v>ЭСКМ</v>
          </cell>
          <cell r="K5483" t="str">
            <v xml:space="preserve">Прайс-лист ЭСКМ от 29.03.2022 на период </v>
          </cell>
          <cell r="L5483">
            <v>44649</v>
          </cell>
          <cell r="V5483">
            <v>2563.8283080431324</v>
          </cell>
        </row>
        <row r="5484">
          <cell r="A5484">
            <v>6418</v>
          </cell>
          <cell r="E5484" t="str">
            <v>Стойка двойная тавровая СТДТ-2(3)-СТДТ-240-4-М( 2,3 класс безопасности  по ОПБ-88/97 НП-001-97 )</v>
          </cell>
          <cell r="I5484" t="str">
            <v>шт.</v>
          </cell>
          <cell r="J5484" t="str">
            <v>ЭСКМ</v>
          </cell>
          <cell r="K5484" t="str">
            <v xml:space="preserve">Прайс-лист ЭСКМ от 29.03.2022 на период </v>
          </cell>
          <cell r="L5484">
            <v>44649</v>
          </cell>
          <cell r="V5484">
            <v>2797.8269071565678</v>
          </cell>
        </row>
        <row r="5485">
          <cell r="A5485">
            <v>6419</v>
          </cell>
          <cell r="E5485" t="str">
            <v>Стойка двойная тавровая СТДТ-2(3)-СТДТ-260-4-М( 2,3 класс безопасности  по ОПБ-88/97 НП-001-97 )</v>
          </cell>
          <cell r="I5485" t="str">
            <v>шт.</v>
          </cell>
          <cell r="J5485" t="str">
            <v>ЭСКМ</v>
          </cell>
          <cell r="K5485" t="str">
            <v xml:space="preserve">Прайс-лист ЭСКМ от 29.03.2022 на период </v>
          </cell>
          <cell r="L5485">
            <v>44649</v>
          </cell>
          <cell r="V5485">
            <v>3052.1761892542918</v>
          </cell>
        </row>
        <row r="5486">
          <cell r="A5486">
            <v>6420</v>
          </cell>
          <cell r="E5486" t="str">
            <v>Стойка двойная тавровая СТДТ-2(3)-СТДТ-280-4-М( 2,3 класс безопасности  по ОПБ-88/97 НП-001-97 )</v>
          </cell>
          <cell r="I5486" t="str">
            <v>шт.</v>
          </cell>
          <cell r="J5486" t="str">
            <v>ЭСКМ</v>
          </cell>
          <cell r="K5486" t="str">
            <v xml:space="preserve">Прайс-лист ЭСКМ от 29.03.2022 на период </v>
          </cell>
          <cell r="L5486">
            <v>44649</v>
          </cell>
          <cell r="V5486">
            <v>3289.5744243822469</v>
          </cell>
        </row>
        <row r="5487">
          <cell r="A5487">
            <v>6421</v>
          </cell>
          <cell r="E5487" t="str">
            <v>Стойка двойная тавровая СТДТ-2(3)-СТДТ-300-4-М( 2,3 класс безопасности  по ОПБ-88/97 НП-001-97 )</v>
          </cell>
          <cell r="I5487" t="str">
            <v>шт.</v>
          </cell>
          <cell r="J5487" t="str">
            <v>ЭСКМ</v>
          </cell>
          <cell r="K5487" t="str">
            <v xml:space="preserve">Прайс-лист ЭСКМ от 29.03.2022 на период </v>
          </cell>
          <cell r="L5487">
            <v>44649</v>
          </cell>
          <cell r="V5487">
            <v>3493.0553696522638</v>
          </cell>
        </row>
        <row r="5488">
          <cell r="A5488">
            <v>6422</v>
          </cell>
          <cell r="E5488" t="str">
            <v>Стойка двойная тавровая СТДТ-2(3)-СТДТ-320-4-М( 2,3 класс безопасности  по ОПБ-88/97 НП-001-97 )</v>
          </cell>
          <cell r="I5488" t="str">
            <v>шт.</v>
          </cell>
          <cell r="J5488" t="str">
            <v>ЭСКМ</v>
          </cell>
          <cell r="K5488" t="str">
            <v xml:space="preserve">Прайс-лист ЭСКМ от 29.03.2022 на период </v>
          </cell>
          <cell r="L5488">
            <v>44649</v>
          </cell>
          <cell r="V5488">
            <v>3764.363296678956</v>
          </cell>
        </row>
        <row r="5489">
          <cell r="A5489">
            <v>6423</v>
          </cell>
          <cell r="E5489" t="str">
            <v>Стойка двойная тавровая СТДТ-2(3)-СТДТ-360-4-М( 2,3 класс безопасности  по ОПБ-88/97 НП-001-97 )</v>
          </cell>
          <cell r="I5489" t="str">
            <v>шт.</v>
          </cell>
          <cell r="J5489" t="str">
            <v>ЭСКМ</v>
          </cell>
          <cell r="K5489" t="str">
            <v xml:space="preserve">Прайс-лист ЭСКМ от 29.03.2022 на период </v>
          </cell>
          <cell r="L5489">
            <v>44649</v>
          </cell>
          <cell r="V5489">
            <v>4205.2272811585335</v>
          </cell>
        </row>
        <row r="5490">
          <cell r="A5490">
            <v>6424</v>
          </cell>
          <cell r="E5490" t="str">
            <v>Стойка двойная тавровая СТДТ-2(3)-СТДТ-380-4-М( 2,3 класс безопасности  по ОПБ-88/97 НП-001-97 )</v>
          </cell>
          <cell r="I5490" t="str">
            <v>шт.</v>
          </cell>
          <cell r="J5490" t="str">
            <v>ЭСКМ</v>
          </cell>
          <cell r="K5490" t="str">
            <v xml:space="preserve">Прайс-лист ЭСКМ от 29.03.2022 на период </v>
          </cell>
          <cell r="L5490">
            <v>44649</v>
          </cell>
          <cell r="V5490">
            <v>4442.6179183272889</v>
          </cell>
        </row>
        <row r="5491">
          <cell r="A5491">
            <v>6425</v>
          </cell>
          <cell r="E5491" t="str">
            <v>Стойка двойная тавровая СТДТ-2(3)-СТДТ-400-4-М( 2,3 класс безопасности  по ОПБ-88/97 НП-001-97 )</v>
          </cell>
          <cell r="I5491" t="str">
            <v>шт.</v>
          </cell>
          <cell r="J5491" t="str">
            <v>ЭСКМ</v>
          </cell>
          <cell r="K5491" t="str">
            <v xml:space="preserve">Прайс-лист ЭСКМ от 29.03.2022 на период </v>
          </cell>
          <cell r="L5491">
            <v>44649</v>
          </cell>
          <cell r="V5491">
            <v>4680.0085554960524</v>
          </cell>
        </row>
        <row r="5492">
          <cell r="A5492">
            <v>6426</v>
          </cell>
          <cell r="E5492" t="str">
            <v>Стойка двойная коробчатая СТДК2(3)-СТДК-90-2,5-М( 2,3 класс безопасности  по ОПБ-88/97 НП-001-97 )</v>
          </cell>
          <cell r="I5492" t="str">
            <v>шт.</v>
          </cell>
          <cell r="J5492" t="str">
            <v>ЭСКМ</v>
          </cell>
          <cell r="K5492" t="str">
            <v xml:space="preserve">Прайс-лист ЭСКМ от 29.03.2022 на период </v>
          </cell>
          <cell r="L5492">
            <v>44649</v>
          </cell>
          <cell r="V5492">
            <v>718.64078529553251</v>
          </cell>
        </row>
        <row r="5493">
          <cell r="A5493">
            <v>6427</v>
          </cell>
          <cell r="E5493" t="str">
            <v>Стойка двойная коробчатая СТДК2(3)-СТДК-120-2,5-М ( 2,3 класс безопасности  по ОПБ-88/97 НП-001-97 )</v>
          </cell>
          <cell r="I5493" t="str">
            <v>шт.</v>
          </cell>
          <cell r="J5493" t="str">
            <v>ЭСКМ</v>
          </cell>
          <cell r="K5493" t="str">
            <v xml:space="preserve">Прайс-лист ЭСКМ от 29.03.2022 на период </v>
          </cell>
          <cell r="L5493">
            <v>44649</v>
          </cell>
          <cell r="V5493">
            <v>946.49999768752355</v>
          </cell>
        </row>
        <row r="5494">
          <cell r="A5494">
            <v>6428</v>
          </cell>
          <cell r="E5494" t="str">
            <v>Стойка двойная коробчатая СТДК2(3)-СТДК-180-2,5-М ( 2,3 класс безопасности  по ОПБ-88/97 НП-001-97 )</v>
          </cell>
          <cell r="I5494" t="str">
            <v>шт.</v>
          </cell>
          <cell r="J5494" t="str">
            <v>ЭСКМ</v>
          </cell>
          <cell r="K5494" t="str">
            <v xml:space="preserve">Прайс-лист ЭСКМ от 29.03.2022 на период </v>
          </cell>
          <cell r="L5494">
            <v>44649</v>
          </cell>
          <cell r="V5494">
            <v>1419.7618235432433</v>
          </cell>
        </row>
        <row r="5495">
          <cell r="A5495">
            <v>6429</v>
          </cell>
          <cell r="E5495" t="str">
            <v>Стойка двойная коробчатая СТДК2(3)-СТДК-200-2,5-М ( 2,3 класс безопасности  по ОПБ-88/97 НП-001-97 )</v>
          </cell>
          <cell r="I5495" t="str">
            <v>шт.</v>
          </cell>
          <cell r="J5495" t="str">
            <v>ЭСКМ</v>
          </cell>
          <cell r="K5495" t="str">
            <v xml:space="preserve">Прайс-лист ЭСКМ от 29.03.2022 на период </v>
          </cell>
          <cell r="L5495">
            <v>44649</v>
          </cell>
          <cell r="V5495">
            <v>1577.5183937200297</v>
          </cell>
        </row>
        <row r="5496">
          <cell r="A5496">
            <v>6430</v>
          </cell>
          <cell r="E5496" t="str">
            <v>Стойка двойная коробчатая СТДК2(3)-СТДК-240-4-М ( 2,3 класс безопасности  по ОПБ-88/97 НП-001-97 )</v>
          </cell>
          <cell r="I5496" t="str">
            <v>шт.</v>
          </cell>
          <cell r="J5496" t="str">
            <v>ЭСКМ</v>
          </cell>
          <cell r="K5496" t="str">
            <v xml:space="preserve">Прайс-лист ЭСКМ от 29.03.2022 на период </v>
          </cell>
          <cell r="L5496">
            <v>44649</v>
          </cell>
          <cell r="V5496">
            <v>2846.9588952710478</v>
          </cell>
        </row>
        <row r="5497">
          <cell r="A5497">
            <v>6431</v>
          </cell>
          <cell r="E5497" t="str">
            <v>Стойка двойная коробчатая СТДК2(3)-СТДК-260-4-М ( 2,3 класс безопасности  по ОПБ-88/97 НП-001-97 )</v>
          </cell>
          <cell r="I5497" t="str">
            <v>шт.</v>
          </cell>
          <cell r="J5497" t="str">
            <v>ЭСКМ</v>
          </cell>
          <cell r="K5497" t="str">
            <v xml:space="preserve">Прайс-лист ЭСКМ от 29.03.2022 на период </v>
          </cell>
          <cell r="L5497">
            <v>44649</v>
          </cell>
          <cell r="V5497">
            <v>3081.2046941206163</v>
          </cell>
        </row>
        <row r="5498">
          <cell r="A5498">
            <v>6432</v>
          </cell>
          <cell r="E5498" t="str">
            <v>Стойка двойная коробчатая СТДК2(3)-СТДК-280-4-М ( 2,3 класс безопасности  по ОПБ-88/97 НП-001-97 )</v>
          </cell>
          <cell r="I5498" t="str">
            <v>шт.</v>
          </cell>
          <cell r="J5498" t="str">
            <v>ЭСКМ</v>
          </cell>
          <cell r="K5498" t="str">
            <v xml:space="preserve">Прайс-лист ЭСКМ от 29.03.2022 на период </v>
          </cell>
          <cell r="L5498">
            <v>44649</v>
          </cell>
          <cell r="V5498">
            <v>3333.4669745202609</v>
          </cell>
        </row>
        <row r="5499">
          <cell r="A5499">
            <v>6433</v>
          </cell>
          <cell r="E5499" t="str">
            <v>Стойка двойная коробчатая СТДК2(3)-СТДК-300-4-М ( 2,3 класс безопасности  по ОПБ-88/97 НП-001-97 )</v>
          </cell>
          <cell r="I5499" t="str">
            <v>шт.</v>
          </cell>
          <cell r="J5499" t="str">
            <v>ЭСКМ</v>
          </cell>
          <cell r="K5499" t="str">
            <v xml:space="preserve">Прайс-лист ЭСКМ от 29.03.2022 на период </v>
          </cell>
          <cell r="L5499">
            <v>44649</v>
          </cell>
          <cell r="V5499">
            <v>3567.7048886951893</v>
          </cell>
        </row>
        <row r="5500">
          <cell r="A5500">
            <v>6434</v>
          </cell>
          <cell r="E5500" t="str">
            <v>Стойка двойная коробчатая СТДК2(3)-СТДК-320-4-М ( 2,3 класс безопасности  по ОПБ-88/97 НП-001-97 )</v>
          </cell>
          <cell r="I5500" t="str">
            <v>шт.</v>
          </cell>
          <cell r="J5500" t="str">
            <v>ЭСКМ</v>
          </cell>
          <cell r="K5500" t="str">
            <v xml:space="preserve">Прайс-лист ЭСКМ от 29.03.2022 на период </v>
          </cell>
          <cell r="L5500">
            <v>44649</v>
          </cell>
          <cell r="V5500">
            <v>3801.9506875447578</v>
          </cell>
        </row>
        <row r="5501">
          <cell r="A5501">
            <v>6435</v>
          </cell>
          <cell r="E5501" t="str">
            <v>Стойка двойная коробчатая СТДК2(3)-СТДК-360-4-М ( 2,3 класс безопасности  по ОПБ-88/97 НП-001-97 )</v>
          </cell>
          <cell r="I5501" t="str">
            <v>шт.</v>
          </cell>
          <cell r="J5501" t="str">
            <v>ЭСКМ</v>
          </cell>
          <cell r="K5501" t="str">
            <v xml:space="preserve">Прайс-лист ЭСКМ от 29.03.2022 на период </v>
          </cell>
          <cell r="L5501">
            <v>44649</v>
          </cell>
          <cell r="V5501">
            <v>4270.4501699185312</v>
          </cell>
        </row>
        <row r="5502">
          <cell r="A5502">
            <v>6436</v>
          </cell>
          <cell r="E5502" t="str">
            <v>Стойка двойная коробчатая СТДК2(3)-СТДК-380-4-М ( 2,3 класс безопасности  по ОПБ-88/97 НП-001-97 )</v>
          </cell>
          <cell r="I5502" t="str">
            <v>шт.</v>
          </cell>
          <cell r="J5502" t="str">
            <v>ЭСКМ</v>
          </cell>
          <cell r="K5502" t="str">
            <v xml:space="preserve">Прайс-лист ЭСКМ от 29.03.2022 на период </v>
          </cell>
          <cell r="L5502">
            <v>44649</v>
          </cell>
          <cell r="V5502">
            <v>4504.68808409346</v>
          </cell>
        </row>
        <row r="5503">
          <cell r="A5503">
            <v>6437</v>
          </cell>
          <cell r="E5503" t="str">
            <v>Стойка двойная коробчатая СТДК2(3)-СТДК-400-4-М ( 2,3 класс безопасности  по ОПБ-88/97 НП-001-97 )</v>
          </cell>
          <cell r="I5503" t="str">
            <v>шт.</v>
          </cell>
          <cell r="J5503" t="str">
            <v>ЭСКМ</v>
          </cell>
          <cell r="K5503" t="str">
            <v xml:space="preserve">Прайс-лист ЭСКМ от 29.03.2022 на период </v>
          </cell>
          <cell r="L5503">
            <v>44649</v>
          </cell>
          <cell r="V5503">
            <v>4756.9582491677429</v>
          </cell>
        </row>
        <row r="5504">
          <cell r="A5504">
            <v>6438</v>
          </cell>
          <cell r="E5504" t="str">
            <v>Стойки типа С2(3)-С-400-М( 2,3 класс безопасности  по ОПБ-88/97 НП-001-97 )</v>
          </cell>
          <cell r="I5504" t="str">
            <v>шт.</v>
          </cell>
          <cell r="J5504" t="str">
            <v>ЭСКМ</v>
          </cell>
          <cell r="K5504" t="str">
            <v xml:space="preserve">Прайс-лист ЭСКМ от 29.03.2022 на период </v>
          </cell>
          <cell r="L5504">
            <v>44649</v>
          </cell>
          <cell r="V5504">
            <v>140.85856556367855</v>
          </cell>
        </row>
        <row r="5505">
          <cell r="A5505">
            <v>6439</v>
          </cell>
          <cell r="E5505" t="str">
            <v>Стойки типа С2(3)-С-600-М( 2,3 класс безопасности  по ОПБ-88/97 НП-001-97 )</v>
          </cell>
          <cell r="I5505" t="str">
            <v>шт.</v>
          </cell>
          <cell r="J5505" t="str">
            <v>ЭСКМ</v>
          </cell>
          <cell r="K5505" t="str">
            <v xml:space="preserve">Прайс-лист ЭСКМ от 29.03.2022 на период </v>
          </cell>
          <cell r="L5505">
            <v>44649</v>
          </cell>
          <cell r="V5505">
            <v>205.32724935502725</v>
          </cell>
        </row>
        <row r="5506">
          <cell r="A5506">
            <v>6440</v>
          </cell>
          <cell r="E5506" t="str">
            <v>Стойки типа С2(3)-С-800-М( 2,3 класс безопасности  по ОПБ-88/97 НП-001-97 )</v>
          </cell>
          <cell r="I5506" t="str">
            <v>шт.</v>
          </cell>
          <cell r="J5506" t="str">
            <v>ЭСКМ</v>
          </cell>
          <cell r="K5506" t="str">
            <v xml:space="preserve">Прайс-лист ЭСКМ от 29.03.2022 на период </v>
          </cell>
          <cell r="L5506">
            <v>44649</v>
          </cell>
          <cell r="V5506">
            <v>260.62519639491347</v>
          </cell>
        </row>
        <row r="5507">
          <cell r="A5507">
            <v>6441</v>
          </cell>
          <cell r="E5507" t="str">
            <v>Стойки типа С2(3)-С-1000-М( 2,3 класс безопасности  по ОПБ-88/97 НП-001-97 )</v>
          </cell>
          <cell r="I5507" t="str">
            <v>шт.</v>
          </cell>
          <cell r="J5507" t="str">
            <v>ЭСКМ</v>
          </cell>
          <cell r="K5507" t="str">
            <v xml:space="preserve">Прайс-лист ЭСКМ от 29.03.2022 на период </v>
          </cell>
          <cell r="L5507">
            <v>44649</v>
          </cell>
          <cell r="V5507">
            <v>323.23997814205597</v>
          </cell>
        </row>
        <row r="5508">
          <cell r="A5508">
            <v>6442</v>
          </cell>
          <cell r="E5508" t="str">
            <v>Стойки типа С2(3)-С-1200-М( 2,3 класс безопасности  по ОПБ-88/97 НП-001-97 )</v>
          </cell>
          <cell r="I5508" t="str">
            <v>шт.</v>
          </cell>
          <cell r="J5508" t="str">
            <v>ЭСКМ</v>
          </cell>
          <cell r="K5508" t="str">
            <v xml:space="preserve">Прайс-лист ЭСКМ от 29.03.2022 на период </v>
          </cell>
          <cell r="L5508">
            <v>44649</v>
          </cell>
          <cell r="V5508">
            <v>389.79810071273545</v>
          </cell>
        </row>
        <row r="5509">
          <cell r="A5509">
            <v>6443</v>
          </cell>
          <cell r="E5509" t="str">
            <v>Стойки типа С2(3)-С-1600-М( 2,3 класс безопасности  по ОПБ-88/97 НП-001-97 )</v>
          </cell>
          <cell r="I5509" t="str">
            <v>шт.</v>
          </cell>
          <cell r="J5509" t="str">
            <v>ЭСКМ</v>
          </cell>
          <cell r="K5509" t="str">
            <v xml:space="preserve">Прайс-лист ЭСКМ от 29.03.2022 на период </v>
          </cell>
          <cell r="L5509">
            <v>44649</v>
          </cell>
          <cell r="V5509">
            <v>519.16855196969379</v>
          </cell>
        </row>
        <row r="5510">
          <cell r="A5510">
            <v>6444</v>
          </cell>
          <cell r="E5510" t="str">
            <v>Стойки типа С2(3)-С-1800-М( 2,3 класс безопасности  по ОПБ-88/97 НП-001-97 )</v>
          </cell>
          <cell r="I5510" t="str">
            <v>шт.</v>
          </cell>
          <cell r="J5510" t="str">
            <v>ЭСКМ</v>
          </cell>
          <cell r="K5510" t="str">
            <v xml:space="preserve">Прайс-лист ЭСКМ от 29.03.2022 на период </v>
          </cell>
          <cell r="L5510">
            <v>44649</v>
          </cell>
          <cell r="V5510">
            <v>583.84997861857437</v>
          </cell>
        </row>
        <row r="5511">
          <cell r="A5511">
            <v>6445</v>
          </cell>
          <cell r="E5511" t="str">
            <v>Стойки типа С2(3)-С-2000-М( 2,3 класс безопасности  по ОПБ-88/97 НП-001-97 )</v>
          </cell>
          <cell r="I5511" t="str">
            <v>шт.</v>
          </cell>
          <cell r="J5511" t="str">
            <v>ЭСКМ</v>
          </cell>
          <cell r="K5511" t="str">
            <v xml:space="preserve">Прайс-лист ЭСКМ от 29.03.2022 на период </v>
          </cell>
          <cell r="L5511">
            <v>44649</v>
          </cell>
          <cell r="V5511">
            <v>648.52380730825735</v>
          </cell>
        </row>
        <row r="5512">
          <cell r="A5512">
            <v>6446</v>
          </cell>
          <cell r="E5512" t="str">
            <v>Стойки типа С2(3)-С-2200-М( 2,3 класс безопасности  по ОПБ-88/97 НП-001-97 )</v>
          </cell>
          <cell r="I5512" t="str">
            <v>шт.</v>
          </cell>
          <cell r="J5512" t="str">
            <v>ЭСКМ</v>
          </cell>
          <cell r="K5512" t="str">
            <v xml:space="preserve">Прайс-лист ЭСКМ от 29.03.2022 на период </v>
          </cell>
          <cell r="L5512">
            <v>44649</v>
          </cell>
          <cell r="V5512">
            <v>713.2128319163354</v>
          </cell>
        </row>
        <row r="5513">
          <cell r="A5513">
            <v>6447</v>
          </cell>
          <cell r="E5513" t="str">
            <v>Накладка соединительная НС 2(3)-НС-2,5-М( 2,3 класс безопасности  по ОПБ-88/97 НП-001-97 )</v>
          </cell>
          <cell r="I5513" t="str">
            <v>шт.</v>
          </cell>
          <cell r="J5513" t="str">
            <v>ЭСКМ</v>
          </cell>
          <cell r="K5513" t="str">
            <v xml:space="preserve">Прайс-лист ЭСКМ от 29.03.2022 на период </v>
          </cell>
          <cell r="L5513">
            <v>44649</v>
          </cell>
          <cell r="V5513">
            <v>140.35399828152308</v>
          </cell>
        </row>
        <row r="5514">
          <cell r="A5514">
            <v>6448</v>
          </cell>
          <cell r="E5514" t="str">
            <v>Накладка соединительная НС 2(3)-НС-4-М( 2,3 класс безопасности  по ОПБ-88/97 НП-001-97 )</v>
          </cell>
          <cell r="I5514" t="str">
            <v>шт.</v>
          </cell>
          <cell r="J5514" t="str">
            <v>ЭСКМ</v>
          </cell>
          <cell r="K5514" t="str">
            <v xml:space="preserve">Прайс-лист ЭСКМ от 29.03.2022 на период </v>
          </cell>
          <cell r="L5514">
            <v>44649</v>
          </cell>
          <cell r="V5514">
            <v>141.27949062116738</v>
          </cell>
        </row>
        <row r="5515">
          <cell r="A5515">
            <v>6449</v>
          </cell>
          <cell r="E5515" t="str">
            <v>Связь жесткости СЖ2(3)-СЖ-70-2,5-М ( 2,3 класс безопасности  по ОПБ-88/97 НП-001-97 )</v>
          </cell>
          <cell r="I5515" t="str">
            <v>шт.</v>
          </cell>
          <cell r="J5515" t="str">
            <v>ЭСКМ</v>
          </cell>
          <cell r="K5515" t="str">
            <v xml:space="preserve">Прайс-лист ЭСКМ от 29.03.2022 на период </v>
          </cell>
          <cell r="L5515">
            <v>44649</v>
          </cell>
          <cell r="V5515">
            <v>261.7317016309795</v>
          </cell>
        </row>
        <row r="5516">
          <cell r="A5516">
            <v>6450</v>
          </cell>
          <cell r="E5516" t="str">
            <v>Связь жесткости СЖ2(3)-СЖ-100-2,5-М ( 2,3 класс безопасности  по ОПБ-88/97 НП-001-97 )</v>
          </cell>
          <cell r="I5516" t="str">
            <v>шт.</v>
          </cell>
          <cell r="J5516" t="str">
            <v>ЭСКМ</v>
          </cell>
          <cell r="K5516" t="str">
            <v xml:space="preserve">Прайс-лист ЭСКМ от 29.03.2022 на период </v>
          </cell>
          <cell r="L5516">
            <v>44649</v>
          </cell>
          <cell r="V5516">
            <v>353.82374237962489</v>
          </cell>
        </row>
        <row r="5517">
          <cell r="A5517">
            <v>6451</v>
          </cell>
          <cell r="E5517" t="str">
            <v>Связь жесткости СЖ2(3)-СЖ-150-2,5-М ( 2,3 класс безопасности  по ОПБ-88/97 НП-001-97 )</v>
          </cell>
          <cell r="I5517" t="str">
            <v>шт.</v>
          </cell>
          <cell r="J5517" t="str">
            <v>ЭСКМ</v>
          </cell>
          <cell r="K5517" t="str">
            <v xml:space="preserve">Прайс-лист ЭСКМ от 29.03.2022 на период </v>
          </cell>
          <cell r="L5517">
            <v>44649</v>
          </cell>
          <cell r="V5517">
            <v>524.44072317262339</v>
          </cell>
        </row>
        <row r="5518">
          <cell r="A5518">
            <v>6452</v>
          </cell>
          <cell r="E5518" t="str">
            <v>Связь жесткости СЖ2(3)-СЖ-170-2,5-М ( 2,3 класс безопасности  по ОПБ-88/97 НП-001-97 )</v>
          </cell>
          <cell r="I5518" t="str">
            <v>шт.</v>
          </cell>
          <cell r="J5518" t="str">
            <v>ЭСКМ</v>
          </cell>
          <cell r="K5518" t="str">
            <v xml:space="preserve">Прайс-лист ЭСКМ от 29.03.2022 на период </v>
          </cell>
          <cell r="L5518">
            <v>44649</v>
          </cell>
          <cell r="V5518">
            <v>591.99796199729826</v>
          </cell>
        </row>
        <row r="5519">
          <cell r="A5519">
            <v>6453</v>
          </cell>
          <cell r="E5519" t="str">
            <v>Связь жесткости СЖ2(3)-СЖ-70-4-М ( 2,3 класс безопасности  по ОПБ-88/97 НП-001-97 )</v>
          </cell>
          <cell r="I5519" t="str">
            <v>шт.</v>
          </cell>
          <cell r="J5519" t="str">
            <v>ЭСКМ</v>
          </cell>
          <cell r="K5519" t="str">
            <v xml:space="preserve">Прайс-лист ЭСКМ от 29.03.2022 на период </v>
          </cell>
          <cell r="L5519">
            <v>44649</v>
          </cell>
          <cell r="V5519">
            <v>477.9026493710565</v>
          </cell>
        </row>
        <row r="5520">
          <cell r="A5520">
            <v>6454</v>
          </cell>
          <cell r="E5520" t="str">
            <v>Связь жесткости СЖ2(3)-СЖ-100-4-М ( 2,3 класс безопасности  по ОПБ-88/97 НП-001-97 )</v>
          </cell>
          <cell r="I5520" t="str">
            <v>шт.</v>
          </cell>
          <cell r="J5520" t="str">
            <v>ЭСКМ</v>
          </cell>
          <cell r="K5520" t="str">
            <v xml:space="preserve">Прайс-лист ЭСКМ от 29.03.2022 на период </v>
          </cell>
          <cell r="L5520">
            <v>44649</v>
          </cell>
          <cell r="V5520">
            <v>554.4865234817288</v>
          </cell>
        </row>
        <row r="5521">
          <cell r="A5521">
            <v>6455</v>
          </cell>
          <cell r="E5521" t="str">
            <v>Связь жесткости СЖ2(3)-СЖ-150-4-М ( 2,3 класс безопасности  по ОПБ-88/97 НП-001-97 )</v>
          </cell>
          <cell r="I5521" t="str">
            <v>шт.</v>
          </cell>
          <cell r="J5521" t="str">
            <v>ЭСКМ</v>
          </cell>
          <cell r="K5521" t="str">
            <v xml:space="preserve">Прайс-лист ЭСКМ от 29.03.2022 на период </v>
          </cell>
          <cell r="L5521">
            <v>44649</v>
          </cell>
          <cell r="V5521">
            <v>816.22501205653191</v>
          </cell>
        </row>
        <row r="5522">
          <cell r="A5522">
            <v>6456</v>
          </cell>
          <cell r="E5522" t="str">
            <v>Связь жесткости СЖ2(3)-СЖ-170-4-М ( 2,3 класс безопасности  по ОПБ-88/97 НП-001-97 )</v>
          </cell>
          <cell r="I5522" t="str">
            <v>шт.</v>
          </cell>
          <cell r="J5522" t="str">
            <v>ЭСКМ</v>
          </cell>
          <cell r="K5522" t="str">
            <v xml:space="preserve">Прайс-лист ЭСКМ от 29.03.2022 на период </v>
          </cell>
          <cell r="L5522">
            <v>44649</v>
          </cell>
          <cell r="V5522">
            <v>973.5087332097213</v>
          </cell>
        </row>
        <row r="5523">
          <cell r="A5523">
            <v>6457</v>
          </cell>
          <cell r="E5523" t="str">
            <v>Косынка простая КП2(3)-КП-2,5-М ( 2,3 класс безопасности  по ОПБ-88/97 НП-001-97 )</v>
          </cell>
          <cell r="I5523" t="str">
            <v>шт.</v>
          </cell>
          <cell r="J5523" t="str">
            <v>ЭСКМ</v>
          </cell>
          <cell r="K5523" t="str">
            <v xml:space="preserve">Прайс-лист ЭСКМ от 29.03.2022 на период </v>
          </cell>
          <cell r="L5523">
            <v>44649</v>
          </cell>
          <cell r="V5523">
            <v>131.62598852378426</v>
          </cell>
        </row>
        <row r="5524">
          <cell r="A5524">
            <v>6458</v>
          </cell>
          <cell r="E5524" t="str">
            <v>Косынка простая КП2(3)-КП-4-М ( 2,3 класс безопасности  по ОПБ-88/97 НП-001-97 )</v>
          </cell>
          <cell r="I5524" t="str">
            <v>шт.</v>
          </cell>
          <cell r="J5524" t="str">
            <v>ЭСКМ</v>
          </cell>
          <cell r="K5524" t="str">
            <v xml:space="preserve">Прайс-лист ЭСКМ от 29.03.2022 на период </v>
          </cell>
          <cell r="L5524">
            <v>44649</v>
          </cell>
          <cell r="V5524">
            <v>220.29740958510357</v>
          </cell>
        </row>
        <row r="5525">
          <cell r="A5525">
            <v>6459</v>
          </cell>
          <cell r="E5525" t="str">
            <v>Косынка боковая КБ2(3)-КБ-2,5-М ( 2,3 класс безопасности  по ОПБ-88/97 НП-001-97 )</v>
          </cell>
          <cell r="I5525" t="str">
            <v>шт.</v>
          </cell>
          <cell r="J5525" t="str">
            <v>ЭСКМ</v>
          </cell>
          <cell r="K5525" t="str">
            <v xml:space="preserve">Прайс-лист ЭСКМ от 29.03.2022 на период </v>
          </cell>
          <cell r="L5525">
            <v>44649</v>
          </cell>
          <cell r="V5525">
            <v>261.52130637243363</v>
          </cell>
        </row>
        <row r="5526">
          <cell r="A5526">
            <v>6460</v>
          </cell>
          <cell r="E5526" t="str">
            <v>Косынка боковая КБ2(3)-КБ-4-М ( 2,3 класс безопасности  по ОПБ-88/97 НП-001-97 )</v>
          </cell>
          <cell r="I5526" t="str">
            <v>шт.</v>
          </cell>
          <cell r="J5526" t="str">
            <v>ЭСКМ</v>
          </cell>
          <cell r="K5526" t="str">
            <v xml:space="preserve">Прайс-лист ЭСКМ от 29.03.2022 на период </v>
          </cell>
          <cell r="L5526">
            <v>44649</v>
          </cell>
          <cell r="V5526">
            <v>312.52518921023187</v>
          </cell>
        </row>
        <row r="5527">
          <cell r="A5527">
            <v>6461</v>
          </cell>
          <cell r="E5527" t="str">
            <v>Косынка боковая КБ2(3)-КБ-4Б-М ( 2,3 класс безопасности  по ОПБ-88/97 НП-001-97 )</v>
          </cell>
          <cell r="I5527" t="str">
            <v>шт.</v>
          </cell>
          <cell r="J5527" t="str">
            <v>ЭСКМ</v>
          </cell>
          <cell r="K5527" t="str">
            <v xml:space="preserve">Прайс-лист ЭСКМ от 29.03.2022 на период </v>
          </cell>
          <cell r="L5527">
            <v>44649</v>
          </cell>
          <cell r="V5527">
            <v>578.74306070891271</v>
          </cell>
        </row>
        <row r="5528">
          <cell r="A5528">
            <v>6462</v>
          </cell>
          <cell r="E5528" t="str">
            <v>Косынка боковая усиленная КБУ2(3)-КБУ-2,5-М( 2,3 класс безопасности  по ОПБ-88/97 НП-001-97 )</v>
          </cell>
          <cell r="I5528" t="str">
            <v>шт.</v>
          </cell>
          <cell r="J5528" t="str">
            <v>ЭСКМ</v>
          </cell>
          <cell r="K5528" t="str">
            <v xml:space="preserve">Прайс-лист ЭСКМ от 29.03.2022 на период </v>
          </cell>
          <cell r="L5528">
            <v>44649</v>
          </cell>
          <cell r="V5528">
            <v>259.3562712925592</v>
          </cell>
        </row>
        <row r="5529">
          <cell r="A5529">
            <v>6463</v>
          </cell>
          <cell r="E5529" t="str">
            <v>Косынка боковая усиленная КБУ2(3)-КБУ-4-М( 2,3 класс безопасности  по ОПБ-88/97 НП-001-97 )</v>
          </cell>
          <cell r="I5529" t="str">
            <v>шт.</v>
          </cell>
          <cell r="J5529" t="str">
            <v>ЭСКМ</v>
          </cell>
          <cell r="K5529" t="str">
            <v xml:space="preserve">Прайс-лист ЭСКМ от 29.03.2022 на период </v>
          </cell>
          <cell r="L5529">
            <v>44649</v>
          </cell>
          <cell r="V5529">
            <v>318.57235615746572</v>
          </cell>
        </row>
        <row r="5530">
          <cell r="A5530">
            <v>6464</v>
          </cell>
          <cell r="E5530" t="str">
            <v>Косынка двойная усиленная КДУ2(3)-КДУ-2,5-М( 2,3 класс безопасности  по ОПБ-88/97 НП-001-97 )</v>
          </cell>
          <cell r="I5530" t="str">
            <v>шт.</v>
          </cell>
          <cell r="J5530" t="str">
            <v>ЭСКМ</v>
          </cell>
          <cell r="K5530" t="str">
            <v xml:space="preserve">Прайс-лист ЭСКМ от 29.03.2022 на период </v>
          </cell>
          <cell r="L5530">
            <v>44649</v>
          </cell>
          <cell r="V5530">
            <v>230.34887338853451</v>
          </cell>
        </row>
        <row r="5531">
          <cell r="A5531">
            <v>6465</v>
          </cell>
          <cell r="E5531" t="str">
            <v>Косынка двойная усиленная КДУ2(3)-КДУ-4-М( 2,3 класс безопасности  по ОПБ-88/97 НП-001-97 )</v>
          </cell>
          <cell r="I5531" t="str">
            <v>шт.</v>
          </cell>
          <cell r="J5531" t="str">
            <v>ЭСКМ</v>
          </cell>
          <cell r="K5531" t="str">
            <v xml:space="preserve">Прайс-лист ЭСКМ от 29.03.2022 на период </v>
          </cell>
          <cell r="L5531">
            <v>44649</v>
          </cell>
          <cell r="V5531">
            <v>321.4568072826915</v>
          </cell>
        </row>
        <row r="5532">
          <cell r="A5532">
            <v>6466</v>
          </cell>
          <cell r="E5532" t="str">
            <v>Короб КП (прямой плоский) / 2(3)-КП-0,1/0,2-1-М( 2,3 класс безопасности  по ОПБ-88/97 НП-001-97 )</v>
          </cell>
          <cell r="I5532" t="str">
            <v>шт.</v>
          </cell>
          <cell r="J5532" t="str">
            <v>ЭСКМ</v>
          </cell>
          <cell r="K5532" t="str">
            <v xml:space="preserve">Прайс-лист ЭСКМ от 29.03.2022 на период </v>
          </cell>
          <cell r="L5532">
            <v>44649</v>
          </cell>
          <cell r="V5532">
            <v>2254.2796427724761</v>
          </cell>
        </row>
        <row r="5533">
          <cell r="A5533">
            <v>6467</v>
          </cell>
          <cell r="E5533" t="str">
            <v>Короб КП (прямой плоский) / 2(3)-КП-0,1/0,3-1-М( 2,3 класс безопасности  по ОПБ-88/97 НП-001-97 )</v>
          </cell>
          <cell r="I5533" t="str">
            <v>шт.</v>
          </cell>
          <cell r="J5533" t="str">
            <v>ЭСКМ</v>
          </cell>
          <cell r="K5533" t="str">
            <v xml:space="preserve">Прайс-лист ЭСКМ от 29.03.2022 на период </v>
          </cell>
          <cell r="L5533">
            <v>44649</v>
          </cell>
          <cell r="V5533">
            <v>2712.595863905427</v>
          </cell>
        </row>
        <row r="5534">
          <cell r="A5534">
            <v>6468</v>
          </cell>
          <cell r="E5534" t="str">
            <v>Короб КП (прямой плоский) / 2(3)-КП-0,1/0,4-1-М( 2,3 класс безопасности  по ОПБ-88/97 НП-001-97 )</v>
          </cell>
          <cell r="I5534" t="str">
            <v>шт.</v>
          </cell>
          <cell r="J5534" t="str">
            <v>ЭСКМ</v>
          </cell>
          <cell r="K5534" t="str">
            <v xml:space="preserve">Прайс-лист ЭСКМ от 29.03.2022 на период </v>
          </cell>
          <cell r="L5534">
            <v>44649</v>
          </cell>
          <cell r="V5534">
            <v>3236.5079020880735</v>
          </cell>
        </row>
        <row r="5535">
          <cell r="A5535">
            <v>6469</v>
          </cell>
          <cell r="E5535" t="str">
            <v>Короб КП (прямой плоский) / 2(3)-КП-0,1/0,5-1-М( 2,3 класс безопасности  по ОПБ-88/97 НП-001-97 )</v>
          </cell>
          <cell r="I5535" t="str">
            <v>шт.</v>
          </cell>
          <cell r="J5535" t="str">
            <v>ЭСКМ</v>
          </cell>
          <cell r="K5535" t="str">
            <v xml:space="preserve">Прайс-лист ЭСКМ от 29.03.2022 на период </v>
          </cell>
          <cell r="L5535">
            <v>44649</v>
          </cell>
          <cell r="V5535">
            <v>3836.9149692454621</v>
          </cell>
        </row>
        <row r="5536">
          <cell r="A5536">
            <v>6470</v>
          </cell>
          <cell r="E5536" t="str">
            <v>Короб КП (прямой плоский) / 2(3)-КП-0,05/0,05-2-М( 2,3 класс безопасности  по ОПБ-88/97 НП-001-97 )</v>
          </cell>
          <cell r="I5536" t="str">
            <v>шт.</v>
          </cell>
          <cell r="J5536" t="str">
            <v>ЭСКМ</v>
          </cell>
          <cell r="K5536" t="str">
            <v xml:space="preserve">Прайс-лист ЭСКМ от 29.03.2022 на период </v>
          </cell>
          <cell r="L5536">
            <v>44649</v>
          </cell>
          <cell r="V5536">
            <v>1251.2992839515912</v>
          </cell>
        </row>
        <row r="5537">
          <cell r="A5537">
            <v>6471</v>
          </cell>
          <cell r="E5537" t="str">
            <v>Короб КП (прямой плоский) / 2(3)-КП-0,05/0,1-2-М( 2,3 класс безопасности  по ОПБ-88/97 НП-001-97 )</v>
          </cell>
          <cell r="I5537" t="str">
            <v>шт.</v>
          </cell>
          <cell r="J5537" t="str">
            <v>ЭСКМ</v>
          </cell>
          <cell r="K5537" t="str">
            <v xml:space="preserve">Прайс-лист ЭСКМ от 29.03.2022 на период </v>
          </cell>
          <cell r="L5537">
            <v>44649</v>
          </cell>
          <cell r="V5537">
            <v>1646.7488507008759</v>
          </cell>
        </row>
        <row r="5538">
          <cell r="A5538">
            <v>6472</v>
          </cell>
          <cell r="E5538" t="str">
            <v>Короб КП (прямой плоский) / 2(3)-КП-0,05/0,2-2-М( 2,3 класс безопасности  по ОПБ-88/97 НП-001-97 )</v>
          </cell>
          <cell r="I5538" t="str">
            <v>шт.</v>
          </cell>
          <cell r="J5538" t="str">
            <v>ЭСКМ</v>
          </cell>
          <cell r="K5538" t="str">
            <v xml:space="preserve">Прайс-лист ЭСКМ от 29.03.2022 на период </v>
          </cell>
          <cell r="L5538">
            <v>44649</v>
          </cell>
          <cell r="V5538">
            <v>2172.1771428034508</v>
          </cell>
        </row>
        <row r="5539">
          <cell r="A5539">
            <v>6473</v>
          </cell>
          <cell r="E5539" t="str">
            <v>Короб КП (прямой плоский) / 2(3)-КП-0,05/0,3-2-М( 2,3 класс безопасности  по ОПБ-88/97 НП-001-97 )</v>
          </cell>
          <cell r="I5539" t="str">
            <v>шт.</v>
          </cell>
          <cell r="J5539" t="str">
            <v>ЭСКМ</v>
          </cell>
          <cell r="K5539" t="str">
            <v xml:space="preserve">Прайс-лист ЭСКМ от 29.03.2022 на период </v>
          </cell>
          <cell r="L5539">
            <v>44649</v>
          </cell>
          <cell r="V5539">
            <v>2677.4304262023529</v>
          </cell>
        </row>
        <row r="5540">
          <cell r="A5540">
            <v>6474</v>
          </cell>
          <cell r="E5540" t="str">
            <v>Короб КП (прямой плоский) / 2(3)-КП-0,05/0,4-2-М( 2,3 класс безопасности  по ОПБ-88/97 НП-001-97 )</v>
          </cell>
          <cell r="I5540" t="str">
            <v>шт.</v>
          </cell>
          <cell r="J5540" t="str">
            <v>ЭСКМ</v>
          </cell>
          <cell r="K5540" t="str">
            <v xml:space="preserve">Прайс-лист ЭСКМ от 29.03.2022 на период </v>
          </cell>
          <cell r="L5540">
            <v>44649</v>
          </cell>
          <cell r="V5540">
            <v>3182.6762123162353</v>
          </cell>
        </row>
        <row r="5541">
          <cell r="A5541">
            <v>6475</v>
          </cell>
          <cell r="E5541" t="str">
            <v>Короб КП (прямой плоский) / 2(3)-КП-0,1/0,1-2-М( 2,3 класс безопасности  по ОПБ-88/97 НП-001-97 )</v>
          </cell>
          <cell r="I5541" t="str">
            <v>шт.</v>
          </cell>
          <cell r="J5541" t="str">
            <v>ЭСКМ</v>
          </cell>
          <cell r="K5541" t="str">
            <v xml:space="preserve">Прайс-лист ЭСКМ от 29.03.2022 на период </v>
          </cell>
          <cell r="L5541">
            <v>44649</v>
          </cell>
          <cell r="V5541">
            <v>2442.7052185326697</v>
          </cell>
        </row>
        <row r="5542">
          <cell r="A5542">
            <v>6476</v>
          </cell>
          <cell r="E5542" t="str">
            <v>Короб КП (прямой плоский) / 2(3)-КП-0,15/0,15-2-М( 2,3 класс безопасности  по ОПБ-88/97 НП-001-97 )</v>
          </cell>
          <cell r="I5542" t="str">
            <v>шт.</v>
          </cell>
          <cell r="J5542" t="str">
            <v>ЭСКМ</v>
          </cell>
          <cell r="K5542" t="str">
            <v xml:space="preserve">Прайс-лист ЭСКМ от 29.03.2022 на период </v>
          </cell>
          <cell r="L5542">
            <v>44649</v>
          </cell>
          <cell r="V5542">
            <v>3558.8804327223115</v>
          </cell>
        </row>
        <row r="5543">
          <cell r="A5543">
            <v>6477</v>
          </cell>
          <cell r="E5543" t="str">
            <v>Короб КП (прямой плоский) / 2(3)-КП-0,1/0,2-2-М( 2,3 класс безопасности  по ОПБ-88/97 НП-001-97 )</v>
          </cell>
          <cell r="I5543" t="str">
            <v>шт.</v>
          </cell>
          <cell r="J5543" t="str">
            <v>ЭСКМ</v>
          </cell>
          <cell r="K5543" t="str">
            <v xml:space="preserve">Прайс-лист ЭСКМ от 29.03.2022 на период </v>
          </cell>
          <cell r="L5543">
            <v>44649</v>
          </cell>
          <cell r="V5543">
            <v>3119.6945083602113</v>
          </cell>
        </row>
        <row r="5544">
          <cell r="A5544">
            <v>6478</v>
          </cell>
          <cell r="E5544" t="str">
            <v>Короб КП (прямой плоский) / 2(3)-КП-0,2/0,2-2-М( 2,3 класс безопасности  по ОПБ-88/97 НП-001-97 )</v>
          </cell>
          <cell r="I5544" t="str">
            <v>шт.</v>
          </cell>
          <cell r="J5544" t="str">
            <v>ЭСКМ</v>
          </cell>
          <cell r="K5544" t="str">
            <v xml:space="preserve">Прайс-лист ЭСКМ от 29.03.2022 на период </v>
          </cell>
          <cell r="L5544">
            <v>44649</v>
          </cell>
          <cell r="V5544">
            <v>5013.3323075872186</v>
          </cell>
        </row>
        <row r="5545">
          <cell r="A5545">
            <v>6479</v>
          </cell>
          <cell r="E5545" t="str">
            <v>Короб КП (прямой плоский) / 2(3)-КП-0,1/0,3-2-М( 2,3 класс безопасности  по ОПБ-88/97 НП-001-97 )</v>
          </cell>
          <cell r="I5545" t="str">
            <v>шт.</v>
          </cell>
          <cell r="J5545" t="str">
            <v>ЭСКМ</v>
          </cell>
          <cell r="K5545" t="str">
            <v xml:space="preserve">Прайс-лист ЭСКМ от 29.03.2022 на период </v>
          </cell>
          <cell r="L5545">
            <v>44649</v>
          </cell>
          <cell r="V5545">
            <v>4214.3241604164123</v>
          </cell>
        </row>
        <row r="5546">
          <cell r="A5546">
            <v>6480</v>
          </cell>
          <cell r="E5546" t="str">
            <v>Короб КП (прямой плоский) / 2(3)-КП-0,1/0,4-2-М( 2,3 класс безопасности  по ОПБ-88/97 НП-001-97 )</v>
          </cell>
          <cell r="I5546" t="str">
            <v>шт.</v>
          </cell>
          <cell r="J5546" t="str">
            <v>ЭСКМ</v>
          </cell>
          <cell r="K5546" t="str">
            <v xml:space="preserve">Прайс-лист ЭСКМ от 29.03.2022 на период </v>
          </cell>
          <cell r="L5546">
            <v>44649</v>
          </cell>
          <cell r="V5546">
            <v>5219.2576580142659</v>
          </cell>
        </row>
        <row r="5547">
          <cell r="A5547">
            <v>6481</v>
          </cell>
          <cell r="E5547" t="str">
            <v>Короб КП (прямой плоский) / 2(3)-КП-0,1/0,5-2-М( 2,3 класс безопасности  по ОПБ-88/97 НП-001-97 )</v>
          </cell>
          <cell r="I5547" t="str">
            <v>шт.</v>
          </cell>
          <cell r="J5547" t="str">
            <v>ЭСКМ</v>
          </cell>
          <cell r="K5547" t="str">
            <v xml:space="preserve">Прайс-лист ЭСКМ от 29.03.2022 на период </v>
          </cell>
          <cell r="L5547">
            <v>44649</v>
          </cell>
          <cell r="V5547">
            <v>6185.7823327882497</v>
          </cell>
        </row>
        <row r="5548">
          <cell r="A5548">
            <v>6482</v>
          </cell>
          <cell r="E5548" t="str">
            <v>Короб КП (прямой плоский) / 2(3)-КП-0,15/0,3-2-М( 2,3 класс безопасности  по ОПБ-88/97 НП-001-97 )</v>
          </cell>
          <cell r="I5548" t="str">
            <v>шт.</v>
          </cell>
          <cell r="J5548" t="str">
            <v>ЭСКМ</v>
          </cell>
          <cell r="K5548" t="str">
            <v xml:space="preserve">Прайс-лист ЭСКМ от 29.03.2022 на период </v>
          </cell>
          <cell r="L5548">
            <v>44649</v>
          </cell>
          <cell r="V5548">
            <v>4861.4932064170198</v>
          </cell>
        </row>
        <row r="5549">
          <cell r="A5549">
            <v>6483</v>
          </cell>
          <cell r="E5549" t="str">
            <v>Короб КП (прямой плоский) / 2(3)-КП-0,15/0,4-2-М( 2,3 класс безопасности  по ОПБ-88/97 НП-001-97 )</v>
          </cell>
          <cell r="I5549" t="str">
            <v>шт.</v>
          </cell>
          <cell r="J5549" t="str">
            <v>ЭСКМ</v>
          </cell>
          <cell r="K5549" t="str">
            <v xml:space="preserve">Прайс-лист ЭСКМ от 29.03.2022 на период </v>
          </cell>
          <cell r="L5549">
            <v>44649</v>
          </cell>
          <cell r="V5549">
            <v>5452.5356706884068</v>
          </cell>
        </row>
        <row r="5550">
          <cell r="A5550">
            <v>6484</v>
          </cell>
          <cell r="E5550" t="str">
            <v>Короб КП (прямой плоский) / 2(3)-КП-0,15/0,5-2-М( 2,3 класс безопасности  по ОПБ-88/97 НП-001-97 )</v>
          </cell>
          <cell r="I5550" t="str">
            <v>шт.</v>
          </cell>
          <cell r="J5550" t="str">
            <v>ЭСКМ</v>
          </cell>
          <cell r="K5550" t="str">
            <v xml:space="preserve">Прайс-лист ЭСКМ от 29.03.2022 на период </v>
          </cell>
          <cell r="L5550">
            <v>44649</v>
          </cell>
          <cell r="V5550">
            <v>6456.1002272684764</v>
          </cell>
        </row>
        <row r="5551">
          <cell r="A5551">
            <v>6485</v>
          </cell>
          <cell r="E5551" t="str">
            <v>Короб КП (прямой плоский) / 2(3)-КП-0,05/0,05-2,5-М( 2,3 класс безопасности  по ОПБ-88/97 НП-001-97 )</v>
          </cell>
          <cell r="I5551" t="str">
            <v>шт.</v>
          </cell>
          <cell r="J5551" t="str">
            <v>ЭСКМ</v>
          </cell>
          <cell r="K5551" t="str">
            <v xml:space="preserve">Прайс-лист ЭСКМ от 29.03.2022 на период </v>
          </cell>
          <cell r="L5551">
            <v>44649</v>
          </cell>
          <cell r="V5551">
            <v>1487.9516926377278</v>
          </cell>
        </row>
        <row r="5552">
          <cell r="A5552">
            <v>6486</v>
          </cell>
          <cell r="E5552" t="str">
            <v>Короб КП (прямой плоский) / 2(3)-КП-0,05/0,1-2,5-М( 2,3 класс безопасности  по ОПБ-88/97 НП-001-97 )</v>
          </cell>
          <cell r="I5552" t="str">
            <v>шт.</v>
          </cell>
          <cell r="J5552" t="str">
            <v>ЭСКМ</v>
          </cell>
          <cell r="K5552" t="str">
            <v xml:space="preserve">Прайс-лист ЭСКМ от 29.03.2022 на период </v>
          </cell>
          <cell r="L5552">
            <v>44649</v>
          </cell>
          <cell r="V5552">
            <v>1979.1137788279971</v>
          </cell>
        </row>
        <row r="5553">
          <cell r="A5553">
            <v>6487</v>
          </cell>
          <cell r="E5553" t="str">
            <v>Короб КП (прямой плоский) / 2(3)-КП-0,1/0,1-2,5-М( 2,3 класс безопасности  по ОПБ-88/97 НП-001-97 )</v>
          </cell>
          <cell r="I5553" t="str">
            <v>шт.</v>
          </cell>
          <cell r="J5553" t="str">
            <v>ЭСКМ</v>
          </cell>
          <cell r="K5553" t="str">
            <v xml:space="preserve">Прайс-лист ЭСКМ от 29.03.2022 на период </v>
          </cell>
          <cell r="L5553">
            <v>44649</v>
          </cell>
          <cell r="V5553">
            <v>2757.300071537195</v>
          </cell>
        </row>
        <row r="5554">
          <cell r="A5554">
            <v>6488</v>
          </cell>
          <cell r="E5554" t="str">
            <v>Короб КП (прямой плоский) / 2(3)-КП-0,15/0,15-2,5-М( 2,3 класс безопасности  по ОПБ-88/97 НП-001-97 )</v>
          </cell>
          <cell r="I5554" t="str">
            <v>шт.</v>
          </cell>
          <cell r="J5554" t="str">
            <v>ЭСКМ</v>
          </cell>
          <cell r="K5554" t="str">
            <v xml:space="preserve">Прайс-лист ЭСКМ от 29.03.2022 на период </v>
          </cell>
          <cell r="L5554">
            <v>44649</v>
          </cell>
          <cell r="V5554">
            <v>4604.2892437250139</v>
          </cell>
        </row>
        <row r="5555">
          <cell r="A5555">
            <v>6489</v>
          </cell>
          <cell r="E5555" t="str">
            <v>Короб КП (прямой плоский) / 2(3)-КП-0,1/0,2-2,5-М( 2,3 класс безопасности  по ОПБ-88/97 НП-001-97 )</v>
          </cell>
          <cell r="I5555" t="str">
            <v>шт.</v>
          </cell>
          <cell r="J5555" t="str">
            <v>ЭСКМ</v>
          </cell>
          <cell r="K5555" t="str">
            <v xml:space="preserve">Прайс-лист ЭСКМ от 29.03.2022 на период </v>
          </cell>
          <cell r="L5555">
            <v>44649</v>
          </cell>
          <cell r="V5555">
            <v>4048.6387004166354</v>
          </cell>
        </row>
        <row r="5556">
          <cell r="A5556">
            <v>6490</v>
          </cell>
          <cell r="E5556" t="str">
            <v>Короб КП (прямой плоский) / 2(3)-КП-0,2/0,2-2,5-М( 2,3 класс безопасности  по ОПБ-88/97 НП-001-97 )</v>
          </cell>
          <cell r="I5556" t="str">
            <v>шт.</v>
          </cell>
          <cell r="J5556" t="str">
            <v>ЭСКМ</v>
          </cell>
          <cell r="K5556" t="str">
            <v xml:space="preserve">Прайс-лист ЭСКМ от 29.03.2022 на период </v>
          </cell>
          <cell r="L5556">
            <v>44649</v>
          </cell>
          <cell r="V5556">
            <v>6013.993314110453</v>
          </cell>
        </row>
        <row r="5557">
          <cell r="A5557">
            <v>6491</v>
          </cell>
          <cell r="E5557" t="str">
            <v>Короб КП (прямой плоский) / 2(3)-КП-0,1/0,3-2,5-М( 2,3 класс безопасности  по ОПБ-88/97 НП-001-97 )</v>
          </cell>
          <cell r="I5557" t="str">
            <v>шт.</v>
          </cell>
          <cell r="J5557" t="str">
            <v>ЭСКМ</v>
          </cell>
          <cell r="K5557" t="str">
            <v xml:space="preserve">Прайс-лист ЭСКМ от 29.03.2022 на период </v>
          </cell>
          <cell r="L5557">
            <v>44649</v>
          </cell>
          <cell r="V5557">
            <v>5249.4702734704942</v>
          </cell>
        </row>
        <row r="5558">
          <cell r="A5558">
            <v>6492</v>
          </cell>
          <cell r="E5558" t="str">
            <v>Короб КП (прямой плоский) / 2(3)-КП-0,1/0,4-2,5-М( 2,3 класс безопасности  по ОПБ-88/97 НП-001-97 )</v>
          </cell>
          <cell r="I5558" t="str">
            <v>шт.</v>
          </cell>
          <cell r="J5558" t="str">
            <v>ЭСКМ</v>
          </cell>
          <cell r="K5558" t="str">
            <v xml:space="preserve">Прайс-лист ЭСКМ от 29.03.2022 на период </v>
          </cell>
          <cell r="L5558">
            <v>44649</v>
          </cell>
          <cell r="V5558">
            <v>6490.8817923636825</v>
          </cell>
        </row>
        <row r="5559">
          <cell r="A5559">
            <v>6493</v>
          </cell>
          <cell r="E5559" t="str">
            <v>Короб КП (прямой плоский) / 2(3)-КП-0,1/0,5-2,5-М( 2,3 класс безопасности  по ОПБ-88/97 НП-001-97 )</v>
          </cell>
          <cell r="I5559" t="str">
            <v>шт.</v>
          </cell>
          <cell r="J5559" t="str">
            <v>ЭСКМ</v>
          </cell>
          <cell r="K5559" t="str">
            <v xml:space="preserve">Прайс-лист ЭСКМ от 29.03.2022 на период </v>
          </cell>
          <cell r="L5559">
            <v>44649</v>
          </cell>
          <cell r="V5559">
            <v>7811.6134159625844</v>
          </cell>
        </row>
        <row r="5560">
          <cell r="A5560">
            <v>6494</v>
          </cell>
          <cell r="E5560" t="str">
            <v>Короб КП (прямой плоский) / 2(3)-КП-0,15/0,3-2,5-М( 2,3 класс безопасности  по ОПБ-88/97 НП-001-97 )</v>
          </cell>
          <cell r="I5560" t="str">
            <v>шт.</v>
          </cell>
          <cell r="J5560" t="str">
            <v>ЭСКМ</v>
          </cell>
          <cell r="K5560" t="str">
            <v xml:space="preserve">Прайс-лист ЭСКМ от 29.03.2022 на период </v>
          </cell>
          <cell r="L5560">
            <v>44649</v>
          </cell>
          <cell r="V5560">
            <v>6139.5783935956042</v>
          </cell>
        </row>
        <row r="5561">
          <cell r="A5561">
            <v>6495</v>
          </cell>
          <cell r="E5561" t="str">
            <v>Короб КП (прямой плоский) / 2(3)-КП-0,15/0,4-2,5-М( 2,3 класс безопасности  по ОПБ-88/97 НП-001-97 )</v>
          </cell>
          <cell r="I5561" t="str">
            <v>шт.</v>
          </cell>
          <cell r="J5561" t="str">
            <v>ЭСКМ</v>
          </cell>
          <cell r="K5561" t="str">
            <v xml:space="preserve">Прайс-лист ЭСКМ от 29.03.2022 на период </v>
          </cell>
          <cell r="L5561">
            <v>44649</v>
          </cell>
          <cell r="V5561">
            <v>7372.1048749274951</v>
          </cell>
        </row>
        <row r="5562">
          <cell r="A5562">
            <v>6496</v>
          </cell>
          <cell r="E5562" t="str">
            <v>Короб КП (прямой плоский) / 2(3)-КП-0,15/0,5-2,5-М( 2,3 класс безопасности  по ОПБ-88/97 НП-001-97 )</v>
          </cell>
          <cell r="I5562" t="str">
            <v>шт.</v>
          </cell>
          <cell r="J5562" t="str">
            <v>ЭСКМ</v>
          </cell>
          <cell r="K5562" t="str">
            <v xml:space="preserve">Прайс-лист ЭСКМ от 29.03.2022 на период </v>
          </cell>
          <cell r="L5562">
            <v>44649</v>
          </cell>
          <cell r="V5562">
            <v>8590.7849974298097</v>
          </cell>
        </row>
        <row r="5563">
          <cell r="A5563">
            <v>6497</v>
          </cell>
          <cell r="E5563" t="str">
            <v>Короб КП (прямой плоский) / 2(3)-КП-0,1/0,1-3-М( 2,3 класс безопасности  по ОПБ-88/97 НП-001-97 )</v>
          </cell>
          <cell r="I5563" t="str">
            <v>шт.</v>
          </cell>
          <cell r="J5563" t="str">
            <v>ЭСКМ</v>
          </cell>
          <cell r="K5563" t="str">
            <v xml:space="preserve">Прайс-лист ЭСКМ от 29.03.2022 на период </v>
          </cell>
          <cell r="L5563">
            <v>44649</v>
          </cell>
          <cell r="V5563">
            <v>3664.066506423826</v>
          </cell>
        </row>
        <row r="5564">
          <cell r="A5564">
            <v>6498</v>
          </cell>
          <cell r="E5564" t="str">
            <v>Короб КП (прямой плоский) / 2(3)-КП-0,1/0,2-3-М( 2,3 класс безопасности  по ОПБ-88/97 НП-001-97 )</v>
          </cell>
          <cell r="I5564" t="str">
            <v>шт.</v>
          </cell>
          <cell r="J5564" t="str">
            <v>ЭСКМ</v>
          </cell>
          <cell r="K5564" t="str">
            <v xml:space="preserve">Прайс-лист ЭСКМ от 29.03.2022 на период </v>
          </cell>
          <cell r="L5564">
            <v>44649</v>
          </cell>
          <cell r="V5564">
            <v>4679.5389511547946</v>
          </cell>
        </row>
        <row r="5565">
          <cell r="A5565">
            <v>6499</v>
          </cell>
          <cell r="E5565" t="str">
            <v>Короб КП (прямой плоский) / 2(3)-КП-0,1/0,3-3-М( 2,3 класс безопасности  по ОПБ-88/97 НП-001-97 )</v>
          </cell>
          <cell r="I5565" t="str">
            <v>шт.</v>
          </cell>
          <cell r="J5565" t="str">
            <v>ЭСКМ</v>
          </cell>
          <cell r="K5565" t="str">
            <v xml:space="preserve">Прайс-лист ЭСКМ от 29.03.2022 на период </v>
          </cell>
          <cell r="L5565">
            <v>44649</v>
          </cell>
          <cell r="V5565">
            <v>6321.4858739221618</v>
          </cell>
        </row>
        <row r="5566">
          <cell r="A5566">
            <v>6500</v>
          </cell>
          <cell r="E5566" t="str">
            <v>Короб КП (прямой плоский) / 2(3)-КП-0,1/0,4-3-М( 2,3 класс безопасности  по ОПБ-88/97 НП-001-97 )</v>
          </cell>
          <cell r="I5566" t="str">
            <v>шт.</v>
          </cell>
          <cell r="J5566" t="str">
            <v>ЭСКМ</v>
          </cell>
          <cell r="K5566" t="str">
            <v xml:space="preserve">Прайс-лист ЭСКМ от 29.03.2022 на период </v>
          </cell>
          <cell r="L5566">
            <v>44649</v>
          </cell>
          <cell r="V5566">
            <v>7828.893739581109</v>
          </cell>
        </row>
        <row r="5567">
          <cell r="A5567">
            <v>6501</v>
          </cell>
          <cell r="E5567" t="str">
            <v>Короб КП (прямой плоский) / 2(3)-КП-0,1/0,5-3-М( 2,3 класс безопасности  по ОПБ-88/97 НП-001-97 )</v>
          </cell>
          <cell r="I5567" t="str">
            <v>шт.</v>
          </cell>
          <cell r="J5567" t="str">
            <v>ЭСКМ</v>
          </cell>
          <cell r="K5567" t="str">
            <v xml:space="preserve">Прайс-лист ЭСКМ от 29.03.2022 на период </v>
          </cell>
          <cell r="L5567">
            <v>44649</v>
          </cell>
          <cell r="V5567">
            <v>9278.6722768408617</v>
          </cell>
        </row>
        <row r="5568">
          <cell r="A5568">
            <v>6502</v>
          </cell>
          <cell r="E5568" t="str">
            <v>Короб КП (прямой плоский) / 2(3)-КП-0,15/0,15-3-М( 2,3 класс безопасности  по ОПБ-88/97 НП-001-97 )</v>
          </cell>
          <cell r="I5568" t="str">
            <v>шт.</v>
          </cell>
          <cell r="J5568" t="str">
            <v>ЭСКМ</v>
          </cell>
          <cell r="K5568" t="str">
            <v xml:space="preserve">Прайс-лист ЭСКМ от 29.03.2022 на период </v>
          </cell>
          <cell r="L5568">
            <v>44649</v>
          </cell>
          <cell r="V5568">
            <v>5338.3158412068051</v>
          </cell>
        </row>
        <row r="5569">
          <cell r="A5569">
            <v>6503</v>
          </cell>
          <cell r="E5569" t="str">
            <v>Короб КП (прямой плоский) / 2(3)-КП-0,15/0,3-3-М( 2,3 класс безопасности  по ОПБ-88/97 НП-001-97 )</v>
          </cell>
          <cell r="I5569" t="str">
            <v>шт.</v>
          </cell>
          <cell r="J5569" t="str">
            <v>ЭСКМ</v>
          </cell>
          <cell r="K5569" t="str">
            <v xml:space="preserve">Прайс-лист ЭСКМ от 29.03.2022 на период </v>
          </cell>
          <cell r="L5569">
            <v>44649</v>
          </cell>
          <cell r="V5569">
            <v>7292.2369167505876</v>
          </cell>
        </row>
        <row r="5570">
          <cell r="A5570">
            <v>6504</v>
          </cell>
          <cell r="E5570" t="str">
            <v>Короб КП (прямой плоский) / 2(3)-КП-0,15/0,4-3-М( 2,3 класс безопасности  по ОПБ-88/97 НП-001-97 )</v>
          </cell>
          <cell r="I5570" t="str">
            <v>шт.</v>
          </cell>
          <cell r="J5570" t="str">
            <v>ЭСКМ</v>
          </cell>
          <cell r="K5570" t="str">
            <v xml:space="preserve">Прайс-лист ЭСКМ от 29.03.2022 на период </v>
          </cell>
          <cell r="L5570">
            <v>44649</v>
          </cell>
          <cell r="V5570">
            <v>8178.8012243284293</v>
          </cell>
        </row>
        <row r="5571">
          <cell r="A5571">
            <v>6505</v>
          </cell>
          <cell r="E5571" t="str">
            <v>Короб КП (прямой плоский) / 2(3)-КП-0,15/0,5-3-М( 2,3 класс безопасности  по ОПБ-88/97 НП-001-97 )</v>
          </cell>
          <cell r="I5571" t="str">
            <v>шт.</v>
          </cell>
          <cell r="J5571" t="str">
            <v>ЭСКМ</v>
          </cell>
          <cell r="K5571" t="str">
            <v xml:space="preserve">Прайс-лист ЭСКМ от 29.03.2022 на период </v>
          </cell>
          <cell r="L5571">
            <v>44649</v>
          </cell>
          <cell r="V5571">
            <v>9684.155556226553</v>
          </cell>
        </row>
        <row r="5572">
          <cell r="A5572">
            <v>6506</v>
          </cell>
          <cell r="E5572" t="str">
            <v>Короб КП (прямой плоский) / 2(3)-КП-0,2/0,2-3-М( 2,3 класс безопасности  по ОПБ-88/97 НП-001-97 )</v>
          </cell>
          <cell r="I5572" t="str">
            <v>шт.</v>
          </cell>
          <cell r="J5572" t="str">
            <v>ЭСКМ</v>
          </cell>
          <cell r="K5572" t="str">
            <v xml:space="preserve">Прайс-лист ЭСКМ от 29.03.2022 на период </v>
          </cell>
          <cell r="L5572">
            <v>44649</v>
          </cell>
          <cell r="V5572">
            <v>7520.008036389434</v>
          </cell>
        </row>
        <row r="5573">
          <cell r="A5573">
            <v>6507</v>
          </cell>
          <cell r="E5573" t="str">
            <v>Короб КП (прямой плоский) / 2(3)-КП-П-0,05/0,05-2-М( 2,3 класс безопасности  по ОПБ-88/97 НП-001-97 )</v>
          </cell>
          <cell r="I5573" t="str">
            <v>шт.</v>
          </cell>
          <cell r="J5573" t="str">
            <v>ЭСКМ</v>
          </cell>
          <cell r="K5573" t="str">
            <v xml:space="preserve">Прайс-лист ЭСКМ от 29.03.2022 на период </v>
          </cell>
          <cell r="L5573">
            <v>44649</v>
          </cell>
          <cell r="V5573">
            <v>1501.5487752857832</v>
          </cell>
        </row>
        <row r="5574">
          <cell r="A5574">
            <v>6508</v>
          </cell>
          <cell r="E5574" t="str">
            <v>Короб КП (прямой плоский) / 2(3)-КП-П-0,05/0,1-2-М( 2,3 класс безопасности  по ОПБ-88/97 НП-001-97 )</v>
          </cell>
          <cell r="I5574" t="str">
            <v>шт.</v>
          </cell>
          <cell r="J5574" t="str">
            <v>ЭСКМ</v>
          </cell>
          <cell r="K5574" t="str">
            <v xml:space="preserve">Прайс-лист ЭСКМ от 29.03.2022 на период </v>
          </cell>
          <cell r="L5574">
            <v>44649</v>
          </cell>
          <cell r="V5574">
            <v>1976.1024997381555</v>
          </cell>
        </row>
        <row r="5575">
          <cell r="A5575">
            <v>6509</v>
          </cell>
          <cell r="E5575" t="str">
            <v>Короб КП (прямой плоский) / 2(3)-КП-П-0,1/0,4-1-М( 2,3 класс безопасности  по ОПБ-88/97 НП-001-97 )</v>
          </cell>
          <cell r="I5575" t="str">
            <v>шт.</v>
          </cell>
          <cell r="J5575" t="str">
            <v>ЭСКМ</v>
          </cell>
          <cell r="K5575" t="str">
            <v xml:space="preserve">Прайс-лист ЭСКМ от 29.03.2022 на период </v>
          </cell>
          <cell r="L5575">
            <v>44649</v>
          </cell>
          <cell r="V5575">
            <v>3883.8109167197422</v>
          </cell>
        </row>
        <row r="5576">
          <cell r="A5576">
            <v>6510</v>
          </cell>
          <cell r="E5576" t="str">
            <v>Короб КП (прямой плоский) / 2(3)-КП-П-0,1/0,1-2-М( 2,3 класс безопасности  по ОПБ-88/97 НП-001-97 )</v>
          </cell>
          <cell r="I5576" t="str">
            <v>шт.</v>
          </cell>
          <cell r="J5576" t="str">
            <v>ЭСКМ</v>
          </cell>
          <cell r="K5576" t="str">
            <v xml:space="preserve">Прайс-лист ЭСКМ от 29.03.2022 на период </v>
          </cell>
          <cell r="L5576">
            <v>44649</v>
          </cell>
          <cell r="V5576">
            <v>2931.2514938609274</v>
          </cell>
        </row>
        <row r="5577">
          <cell r="A5577">
            <v>6511</v>
          </cell>
          <cell r="E5577" t="str">
            <v>Короб КП (прямой плоский) / 2(3)-КП-П-0,1/0,2-2-М( 2,3 класс безопасности  по ОПБ-88/97 НП-001-97 )</v>
          </cell>
          <cell r="I5577" t="str">
            <v>шт.</v>
          </cell>
          <cell r="J5577" t="str">
            <v>ЭСКМ</v>
          </cell>
          <cell r="K5577" t="str">
            <v xml:space="preserve">Прайс-лист ЭСКМ от 29.03.2022 на период </v>
          </cell>
          <cell r="L5577">
            <v>44649</v>
          </cell>
          <cell r="V5577">
            <v>3743.6264345366089</v>
          </cell>
        </row>
        <row r="5578">
          <cell r="A5578">
            <v>6512</v>
          </cell>
          <cell r="E5578" t="str">
            <v>Короб КП (прямой плоский) / 2(3)-КП-П-0,1/0,3-2-М( 2,3 класс безопасности  по ОПБ-88/97 НП-001-97 )</v>
          </cell>
          <cell r="I5578" t="str">
            <v>шт.</v>
          </cell>
          <cell r="J5578" t="str">
            <v>ЭСКМ</v>
          </cell>
          <cell r="K5578" t="str">
            <v xml:space="preserve">Прайс-лист ЭСКМ от 29.03.2022 на период </v>
          </cell>
          <cell r="L5578">
            <v>44649</v>
          </cell>
          <cell r="V5578">
            <v>5057.1907363736018</v>
          </cell>
        </row>
        <row r="5579">
          <cell r="A5579">
            <v>6513</v>
          </cell>
          <cell r="E5579" t="str">
            <v>Короб КП (прямой плоский) / 2(3)-КП-П-0,1/0,4-2-М( 2,3 класс безопасности  по ОПБ-88/97 НП-001-97 )</v>
          </cell>
          <cell r="I5579" t="str">
            <v>шт.</v>
          </cell>
          <cell r="J5579" t="str">
            <v>ЭСКМ</v>
          </cell>
          <cell r="K5579" t="str">
            <v xml:space="preserve">Прайс-лист ЭСКМ от 29.03.2022 на период </v>
          </cell>
          <cell r="L5579">
            <v>44649</v>
          </cell>
          <cell r="V5579">
            <v>6263.1144212388426</v>
          </cell>
        </row>
        <row r="5580">
          <cell r="A5580">
            <v>6514</v>
          </cell>
          <cell r="E5580" t="str">
            <v>Короб КП (прямой плоский) / 2(3)-КП-П-0,1/0,5-2-М( 2,3 класс безопасности  по ОПБ-88/97 НП-001-97 )</v>
          </cell>
          <cell r="I5580" t="str">
            <v>шт.</v>
          </cell>
          <cell r="J5580" t="str">
            <v>ЭСКМ</v>
          </cell>
          <cell r="K5580" t="str">
            <v xml:space="preserve">Прайс-лист ЭСКМ от 29.03.2022 на период </v>
          </cell>
          <cell r="L5580">
            <v>44649</v>
          </cell>
          <cell r="V5580">
            <v>7422.9387993459086</v>
          </cell>
        </row>
        <row r="5581">
          <cell r="A5581">
            <v>6515</v>
          </cell>
          <cell r="E5581" t="str">
            <v>Короб КП (прямой плоский) / 2(3)-КП-П-0,1/0,1-3-М( 2,3 класс безопасности  по ОПБ-88/97 НП-001-97 )</v>
          </cell>
          <cell r="I5581" t="str">
            <v>шт.</v>
          </cell>
          <cell r="J5581" t="str">
            <v>ЭСКМ</v>
          </cell>
          <cell r="K5581" t="str">
            <v xml:space="preserve">Прайс-лист ЭСКМ от 29.03.2022 на период </v>
          </cell>
          <cell r="L5581">
            <v>44649</v>
          </cell>
          <cell r="V5581">
            <v>4396.881600476162</v>
          </cell>
        </row>
        <row r="5582">
          <cell r="A5582">
            <v>6516</v>
          </cell>
          <cell r="E5582" t="str">
            <v>Короб КП (прямой плоский) / 2(3)-КП-П-0,1/0,2-3-М( 2,3 класс безопасности  по ОПБ-88/97 НП-001-97 )</v>
          </cell>
          <cell r="I5582" t="str">
            <v>шт.</v>
          </cell>
          <cell r="J5582" t="str">
            <v>ЭСКМ</v>
          </cell>
          <cell r="K5582" t="str">
            <v xml:space="preserve">Прайс-лист ЭСКМ от 29.03.2022 на период </v>
          </cell>
          <cell r="L5582">
            <v>44649</v>
          </cell>
          <cell r="V5582">
            <v>5615.4483711744542</v>
          </cell>
        </row>
        <row r="5583">
          <cell r="A5583">
            <v>6517</v>
          </cell>
          <cell r="E5583" t="str">
            <v>Короб КП (прямой плоский) / 2(3)-КП-П-0,1/0,3-3-М( 2,3 класс безопасности  по ОПБ-88/97 НП-001-97 )</v>
          </cell>
          <cell r="I5583" t="str">
            <v>шт.</v>
          </cell>
          <cell r="J5583" t="str">
            <v>ЭСКМ</v>
          </cell>
          <cell r="K5583" t="str">
            <v xml:space="preserve">Прайс-лист ЭСКМ от 29.03.2022 на период </v>
          </cell>
          <cell r="L5583">
            <v>44649</v>
          </cell>
          <cell r="V5583">
            <v>7585.781744875635</v>
          </cell>
        </row>
        <row r="5584">
          <cell r="A5584">
            <v>6518</v>
          </cell>
          <cell r="E5584" t="str">
            <v>Короб КП (прямой плоский) / 2(3)-КП-П-0,1/0,4-3-М( 2,3 класс безопасности  по ОПБ-88/97 НП-001-97 )</v>
          </cell>
          <cell r="I5584" t="str">
            <v>шт.</v>
          </cell>
          <cell r="J5584" t="str">
            <v>ЭСКМ</v>
          </cell>
          <cell r="K5584" t="str">
            <v xml:space="preserve">Прайс-лист ЭСКМ от 29.03.2022 на период </v>
          </cell>
          <cell r="L5584">
            <v>44649</v>
          </cell>
          <cell r="V5584">
            <v>9394.667272173494</v>
          </cell>
        </row>
        <row r="5585">
          <cell r="A5585">
            <v>6519</v>
          </cell>
          <cell r="E5585" t="str">
            <v>Короб КП (прямой плоский) / 2(3)-КП-П-0,1/0,5-3-М( 2,3 класс безопасности  по ОПБ-88/97 НП-001-97 )</v>
          </cell>
          <cell r="I5585" t="str">
            <v>шт.</v>
          </cell>
          <cell r="J5585" t="str">
            <v>ЭСКМ</v>
          </cell>
          <cell r="K5585" t="str">
            <v xml:space="preserve">Прайс-лист ЭСКМ от 29.03.2022 на период </v>
          </cell>
          <cell r="L5585">
            <v>44649</v>
          </cell>
          <cell r="V5585">
            <v>11134.399479649321</v>
          </cell>
        </row>
        <row r="5586">
          <cell r="A5586">
            <v>6520</v>
          </cell>
          <cell r="E5586" t="str">
            <v>Короб КП (прямой плоский) / 2(3)-КП-П-0,15/0,15-2-М( 2,3 класс безопасности  по ОПБ-88/97 НП-001-97 )</v>
          </cell>
          <cell r="I5586" t="str">
            <v>шт.</v>
          </cell>
          <cell r="J5586" t="str">
            <v>ЭСКМ</v>
          </cell>
          <cell r="K5586" t="str">
            <v xml:space="preserve">Прайс-лист ЭСКМ от 29.03.2022 на период </v>
          </cell>
          <cell r="L5586">
            <v>44649</v>
          </cell>
          <cell r="V5586">
            <v>4270.6497802286212</v>
          </cell>
        </row>
        <row r="5587">
          <cell r="A5587">
            <v>6521</v>
          </cell>
          <cell r="E5587" t="str">
            <v>Короб КП (прямой плоский) / 2(3)-КП-П-0,15/0,3-2-М( 2,3 класс безопасности  по ОПБ-88/97 НП-001-97 )</v>
          </cell>
          <cell r="I5587" t="str">
            <v>шт.</v>
          </cell>
          <cell r="J5587" t="str">
            <v>ЭСКМ</v>
          </cell>
          <cell r="K5587" t="str">
            <v xml:space="preserve">Прайс-лист ЭСКМ от 29.03.2022 на период </v>
          </cell>
          <cell r="L5587">
            <v>44649</v>
          </cell>
          <cell r="V5587">
            <v>5833.786350064036</v>
          </cell>
        </row>
        <row r="5588">
          <cell r="A5588">
            <v>6522</v>
          </cell>
          <cell r="E5588" t="str">
            <v>Короб КП (прямой плоский) / 2(3)-КП-П-0,15/0,4-2-М( 2,3 класс безопасности  по ОПБ-88/97 НП-001-97 )</v>
          </cell>
          <cell r="I5588" t="str">
            <v>шт.</v>
          </cell>
          <cell r="J5588" t="str">
            <v>ЭСКМ</v>
          </cell>
          <cell r="K5588" t="str">
            <v xml:space="preserve">Прайс-лист ЭСКМ от 29.03.2022 на период </v>
          </cell>
          <cell r="L5588">
            <v>44649</v>
          </cell>
          <cell r="V5588">
            <v>6543.0399673363372</v>
          </cell>
        </row>
        <row r="5589">
          <cell r="A5589">
            <v>6523</v>
          </cell>
          <cell r="E5589" t="str">
            <v>Короб КП (прямой плоский) / 2(3)-КП-П-0,15/0,5-2-М( 2,3 класс безопасности  по ОПБ-88/97 НП-001-97 )</v>
          </cell>
          <cell r="I5589" t="str">
            <v>шт.</v>
          </cell>
          <cell r="J5589" t="str">
            <v>ЭСКМ</v>
          </cell>
          <cell r="K5589" t="str">
            <v xml:space="preserve">Прайс-лист ЭСКМ от 29.03.2022 на период </v>
          </cell>
          <cell r="L5589">
            <v>44649</v>
          </cell>
          <cell r="V5589">
            <v>7747.3241742705741</v>
          </cell>
        </row>
        <row r="5590">
          <cell r="A5590">
            <v>6524</v>
          </cell>
          <cell r="E5590" t="str">
            <v>Короб КП (прямой плоский) / 2(3)-КП-П-0,2/0,2-2-М( 2,3 класс безопасности  по ОПБ-88/97 НП-001-97 )</v>
          </cell>
          <cell r="I5590" t="str">
            <v>шт.</v>
          </cell>
          <cell r="J5590" t="str">
            <v>ЭСКМ</v>
          </cell>
          <cell r="K5590" t="str">
            <v xml:space="preserve">Прайс-лист ЭСКМ от 29.03.2022 на период </v>
          </cell>
          <cell r="L5590">
            <v>44649</v>
          </cell>
          <cell r="V5590">
            <v>6016.0042667410517</v>
          </cell>
        </row>
        <row r="5591">
          <cell r="A5591">
            <v>6525</v>
          </cell>
          <cell r="E5591" t="str">
            <v>Короб КП (прямой плоский) / 2(3)-КП-П-0,15/0,15-3-М( 2,3 класс безопасности  по ОПБ-88/97 НП-001-97 )</v>
          </cell>
          <cell r="I5591" t="str">
            <v>шт.</v>
          </cell>
          <cell r="J5591" t="str">
            <v>ЭСКМ</v>
          </cell>
          <cell r="K5591" t="str">
            <v xml:space="preserve">Прайс-лист ЭСКМ от 29.03.2022 на период </v>
          </cell>
          <cell r="L5591">
            <v>44649</v>
          </cell>
          <cell r="V5591">
            <v>6405.97467034293</v>
          </cell>
        </row>
        <row r="5592">
          <cell r="A5592">
            <v>6526</v>
          </cell>
          <cell r="E5592" t="str">
            <v>Короб КП (прямой плоский) / 2(3)-КП-П-0,15/0,3-3-М( 2,3 класс безопасности  по ОПБ-88/97 НП-001-97 )</v>
          </cell>
          <cell r="I5592" t="str">
            <v>шт.</v>
          </cell>
          <cell r="J5592" t="str">
            <v>ЭСКМ</v>
          </cell>
          <cell r="K5592" t="str">
            <v xml:space="preserve">Прайс-лист ЭСКМ от 29.03.2022 на период </v>
          </cell>
          <cell r="L5592">
            <v>44649</v>
          </cell>
          <cell r="V5592">
            <v>8750.6795250960549</v>
          </cell>
        </row>
        <row r="5593">
          <cell r="A5593">
            <v>6527</v>
          </cell>
          <cell r="E5593" t="str">
            <v>Короб КП (прямой плоский) / 2(3)-КП-П-0,15/0,4-3-М( 2,3 класс безопасности  по ОПБ-88/97 НП-001-97 )</v>
          </cell>
          <cell r="I5593" t="str">
            <v>шт.</v>
          </cell>
          <cell r="J5593" t="str">
            <v>ЭСКМ</v>
          </cell>
          <cell r="K5593" t="str">
            <v xml:space="preserve">Прайс-лист ЭСКМ от 29.03.2022 на период </v>
          </cell>
          <cell r="L5593">
            <v>44649</v>
          </cell>
          <cell r="V5593">
            <v>9814.5599510045122</v>
          </cell>
        </row>
        <row r="5594">
          <cell r="A5594">
            <v>6528</v>
          </cell>
          <cell r="E5594" t="str">
            <v>Короб КП (прямой плоский) / 2(3)-КП-П-0,15/0,5-3-М( 2,3 класс безопасности  по ОПБ-88/97 НП-001-97 )</v>
          </cell>
          <cell r="I5594" t="str">
            <v>шт.</v>
          </cell>
          <cell r="J5594" t="str">
            <v>ЭСКМ</v>
          </cell>
          <cell r="K5594" t="str">
            <v xml:space="preserve">Прайс-лист ЭСКМ от 29.03.2022 на период </v>
          </cell>
          <cell r="L5594">
            <v>44649</v>
          </cell>
          <cell r="V5594">
            <v>11620.986261405866</v>
          </cell>
        </row>
        <row r="5595">
          <cell r="A5595">
            <v>6529</v>
          </cell>
          <cell r="E5595" t="str">
            <v>Короб КП (прямой плоский) / 2(3)-КП-П-0,2/0,2-3-М( 2,3 класс безопасности  по ОПБ-88/97 НП-001-97 )</v>
          </cell>
          <cell r="I5595" t="str">
            <v>шт.</v>
          </cell>
          <cell r="J5595" t="str">
            <v>ЭСКМ</v>
          </cell>
          <cell r="K5595" t="str">
            <v xml:space="preserve">Прайс-лист ЭСКМ от 29.03.2022 на период </v>
          </cell>
          <cell r="L5595">
            <v>44649</v>
          </cell>
          <cell r="V5595">
            <v>9024.0064001115752</v>
          </cell>
        </row>
        <row r="5596">
          <cell r="A5596">
            <v>6530</v>
          </cell>
          <cell r="E5596" t="str">
            <v>Короб КУГ-90 (Короб угловой для горизонтального поворота кабельной трассы под углом 900) ---2(3)-КУГ-0,05/0,05-М( 2,3 класс безопасности  по ОПБ-88/97 НП-001-97 )</v>
          </cell>
          <cell r="I5596" t="str">
            <v>шт.</v>
          </cell>
          <cell r="J5596" t="str">
            <v>ЭСКМ</v>
          </cell>
          <cell r="K5596" t="str">
            <v xml:space="preserve">Прайс-лист ЭСКМ от 29.03.2022 на период </v>
          </cell>
          <cell r="L5596">
            <v>44649</v>
          </cell>
          <cell r="V5596">
            <v>564.36311103178093</v>
          </cell>
        </row>
        <row r="5597">
          <cell r="A5597">
            <v>6531</v>
          </cell>
          <cell r="E5597" t="str">
            <v>Короб КУГ-90 (Короб угловой для горизонтального поворота кабельной трассы под углом 900) ---2(3)-КУГ-0,05/0,1-М( 2,3 класс безопасности  по ОПБ-88/97 НП-001-97 )</v>
          </cell>
          <cell r="I5597" t="str">
            <v>шт.</v>
          </cell>
          <cell r="J5597" t="str">
            <v>ЭСКМ</v>
          </cell>
          <cell r="K5597" t="str">
            <v xml:space="preserve">Прайс-лист ЭСКМ от 29.03.2022 на период </v>
          </cell>
          <cell r="L5597">
            <v>44649</v>
          </cell>
          <cell r="V5597">
            <v>1303.6803026900475</v>
          </cell>
        </row>
        <row r="5598">
          <cell r="A5598">
            <v>6532</v>
          </cell>
          <cell r="E5598" t="str">
            <v>Короб КУГ-90 (Короб угловой для горизонтального поворота кабельной трассы под углом 900) ---2(3)-КУГ-0,1/0,1-М( 2,3 класс безопасности  по ОПБ-88/97 НП-001-97 )</v>
          </cell>
          <cell r="I5598" t="str">
            <v>шт.</v>
          </cell>
          <cell r="J5598" t="str">
            <v>ЭСКМ</v>
          </cell>
          <cell r="K5598" t="str">
            <v xml:space="preserve">Прайс-лист ЭСКМ от 29.03.2022 на период </v>
          </cell>
          <cell r="L5598">
            <v>44649</v>
          </cell>
          <cell r="V5598">
            <v>1128.7262220635619</v>
          </cell>
        </row>
        <row r="5599">
          <cell r="A5599">
            <v>6533</v>
          </cell>
          <cell r="E5599" t="str">
            <v>Короб КУГ-90 (Короб угловой для горизонтального поворота кабельной трассы под углом 900) ---2(3)-КУГ-0,1/0,2-М( 2,3 класс безопасности  по ОПБ-88/97 НП-001-97 )</v>
          </cell>
          <cell r="I5599" t="str">
            <v>шт.</v>
          </cell>
          <cell r="J5599" t="str">
            <v>ЭСКМ</v>
          </cell>
          <cell r="K5599" t="str">
            <v xml:space="preserve">Прайс-лист ЭСКМ от 29.03.2022 на период </v>
          </cell>
          <cell r="L5599">
            <v>44649</v>
          </cell>
          <cell r="V5599">
            <v>1452.0117008565123</v>
          </cell>
        </row>
        <row r="5600">
          <cell r="A5600">
            <v>6534</v>
          </cell>
          <cell r="E5600" t="str">
            <v>Короб КУГ-90 (Короб угловой для горизонтального поворота кабельной трассы под углом 900) ---2(3)-КУГ-0,2/0,2-М( 2,3 класс безопасности  по ОПБ-88/97 НП-001-97 )</v>
          </cell>
          <cell r="I5600" t="str">
            <v>шт.</v>
          </cell>
          <cell r="J5600" t="str">
            <v>ЭСКМ</v>
          </cell>
          <cell r="K5600" t="str">
            <v xml:space="preserve">Прайс-лист ЭСКМ от 29.03.2022 на период </v>
          </cell>
          <cell r="L5600">
            <v>44649</v>
          </cell>
          <cell r="V5600">
            <v>2178.0246071466295</v>
          </cell>
        </row>
        <row r="5601">
          <cell r="A5601">
            <v>6535</v>
          </cell>
          <cell r="E5601" t="str">
            <v>Короб КУГ-90 (Короб угловой для горизонтального поворота кабельной трассы под углом 900) ---2(3)-КУГ-0,1/0,3-М( 2,3 класс безопасности  по ОПБ-88/97 НП-001-97 )</v>
          </cell>
          <cell r="I5601" t="str">
            <v>шт.</v>
          </cell>
          <cell r="J5601" t="str">
            <v>ЭСКМ</v>
          </cell>
          <cell r="K5601" t="str">
            <v xml:space="preserve">Прайс-лист ЭСКМ от 29.03.2022 на период </v>
          </cell>
          <cell r="L5601">
            <v>44649</v>
          </cell>
          <cell r="V5601">
            <v>2178.0246071466295</v>
          </cell>
        </row>
        <row r="5602">
          <cell r="A5602">
            <v>6536</v>
          </cell>
          <cell r="E5602" t="str">
            <v>Короб КУГ-90 (Короб угловой для горизонтального поворота кабельной трассы под углом 900) ---2(3)-КУГ-0,1/0,4-М( 2,3 класс безопасности  по ОПБ-88/97 НП-001-97 )</v>
          </cell>
          <cell r="I5602" t="str">
            <v>шт.</v>
          </cell>
          <cell r="J5602" t="str">
            <v>ЭСКМ</v>
          </cell>
          <cell r="K5602" t="str">
            <v xml:space="preserve">Прайс-лист ЭСКМ от 29.03.2022 на период </v>
          </cell>
          <cell r="L5602">
            <v>44649</v>
          </cell>
          <cell r="V5602">
            <v>3194.4356200909392</v>
          </cell>
        </row>
        <row r="5603">
          <cell r="A5603">
            <v>6537</v>
          </cell>
          <cell r="E5603" t="str">
            <v>Короб КУГ-90 (Короб угловой для горизонтального поворота кабельной трассы под углом 900) ---2(3)-КУГ-0,1/0,5-М( 2,3 класс безопасности  по ОПБ-88/97 НП-001-97 )</v>
          </cell>
          <cell r="I5603" t="str">
            <v>шт.</v>
          </cell>
          <cell r="J5603" t="str">
            <v>ЭСКМ</v>
          </cell>
          <cell r="K5603" t="str">
            <v xml:space="preserve">Прайс-лист ЭСКМ от 29.03.2022 на период </v>
          </cell>
          <cell r="L5603">
            <v>44649</v>
          </cell>
          <cell r="V5603">
            <v>4065.644051777213</v>
          </cell>
        </row>
        <row r="5604">
          <cell r="A5604">
            <v>6538</v>
          </cell>
          <cell r="E5604" t="str">
            <v>Короб КУГ-90 (Короб угловой для горизонтального поворота кабельной трассы под углом 900) ---2(3)-КУГ-0,15/0,15-М( 2,3 класс безопасности  по ОПБ-88/97 НП-001-97 )</v>
          </cell>
          <cell r="I5604" t="str">
            <v>шт.</v>
          </cell>
          <cell r="J5604" t="str">
            <v>ЭСКМ</v>
          </cell>
          <cell r="K5604" t="str">
            <v xml:space="preserve">Прайс-лист ЭСКМ от 29.03.2022 на период </v>
          </cell>
          <cell r="L5604">
            <v>44649</v>
          </cell>
          <cell r="V5604">
            <v>1948.772599388506</v>
          </cell>
        </row>
        <row r="5605">
          <cell r="A5605">
            <v>6539</v>
          </cell>
          <cell r="E5605" t="str">
            <v>Короб КУГ-90 (Короб угловой для горизонтального поворота кабельной трассы под углом 900) ---2(3)-КУГ-0,15/0,3-М( 2,3 класс безопасности  по ОПБ-88/97 НП-001-97 )</v>
          </cell>
          <cell r="I5605" t="str">
            <v>шт.</v>
          </cell>
          <cell r="J5605" t="str">
            <v>ЭСКМ</v>
          </cell>
          <cell r="K5605" t="str">
            <v xml:space="preserve">Прайс-лист ЭСКМ от 29.03.2022 на период </v>
          </cell>
          <cell r="L5605">
            <v>44649</v>
          </cell>
          <cell r="V5605">
            <v>2323.2201325427918</v>
          </cell>
        </row>
        <row r="5606">
          <cell r="A5606">
            <v>6540</v>
          </cell>
          <cell r="E5606" t="str">
            <v>Короб КУГ-90 (Короб угловой для горизонтального поворота кабельной трассы под углом 900) ---2(3)-КУГ-0,15/0,4-М( 2,3 класс безопасности  по ОПБ-88/97 НП-001-97 )</v>
          </cell>
          <cell r="I5606" t="str">
            <v>шт.</v>
          </cell>
          <cell r="J5606" t="str">
            <v>ЭСКМ</v>
          </cell>
          <cell r="K5606" t="str">
            <v xml:space="preserve">Прайс-лист ЭСКМ от 29.03.2022 на период </v>
          </cell>
          <cell r="L5606">
            <v>44649</v>
          </cell>
          <cell r="V5606">
            <v>3573.4624075936545</v>
          </cell>
        </row>
        <row r="5607">
          <cell r="A5607">
            <v>6541</v>
          </cell>
          <cell r="E5607" t="str">
            <v>Короб КУГ-90 (Короб угловой для горизонтального поворота кабельной трассы под углом 900) ---2(3)-КУГ-0,15/0,5-М( 2,3 класс безопасности  по ОПБ-88/97 НП-001-97 )</v>
          </cell>
          <cell r="I5607" t="str">
            <v>шт.</v>
          </cell>
          <cell r="J5607" t="str">
            <v>ЭСКМ</v>
          </cell>
          <cell r="K5607" t="str">
            <v xml:space="preserve">Прайс-лист ЭСКМ от 29.03.2022 на период </v>
          </cell>
          <cell r="L5607">
            <v>44649</v>
          </cell>
          <cell r="V5607">
            <v>3716.40711305584</v>
          </cell>
        </row>
        <row r="5608">
          <cell r="A5608">
            <v>6542</v>
          </cell>
          <cell r="E5608" t="str">
            <v>Короб КУГ-90 (Короб угловой для горизонтального поворота кабельной трассы под углом 900) ---2(3)-КУГ-0,2/0,2-М( 2,3 класс безопасности  по ОПБ-88/97 НП-001-97 )</v>
          </cell>
          <cell r="I5608" t="str">
            <v>шт.</v>
          </cell>
          <cell r="J5608" t="str">
            <v>ЭСКМ</v>
          </cell>
          <cell r="K5608" t="str">
            <v xml:space="preserve">Прайс-лист ЭСКМ от 29.03.2022 на период </v>
          </cell>
          <cell r="L5608">
            <v>44649</v>
          </cell>
          <cell r="V5608">
            <v>2178.0258600566804</v>
          </cell>
        </row>
        <row r="5609">
          <cell r="A5609">
            <v>6543</v>
          </cell>
          <cell r="E5609" t="str">
            <v>Короб КУГ-45 (Короб угловой для горизонтального поворота кабельной трассы под углом 450)2(3)-КУГ-0,05/0,05-45-М( 2,3 класс безопасности  по ОПБ-88/97 НП-001-97 )</v>
          </cell>
          <cell r="I5609" t="str">
            <v>шт.</v>
          </cell>
          <cell r="J5609" t="str">
            <v>ЭСКМ</v>
          </cell>
          <cell r="K5609" t="str">
            <v xml:space="preserve">Прайс-лист ЭСКМ от 29.03.2022 на период </v>
          </cell>
          <cell r="L5609">
            <v>44649</v>
          </cell>
          <cell r="V5609">
            <v>434.43759964287727</v>
          </cell>
        </row>
        <row r="5610">
          <cell r="A5610">
            <v>6544</v>
          </cell>
          <cell r="E5610" t="str">
            <v>Короб КУГ-45 (Короб угловой для горизонтального поворота кабельной трассы под углом 450)2(3)-КУГ-0,05/0,1-45-М( 2,3 класс безопасности  по ОПБ-88/97 НП-001-97 )</v>
          </cell>
          <cell r="I5610" t="str">
            <v>шт.</v>
          </cell>
          <cell r="J5610" t="str">
            <v>ЭСКМ</v>
          </cell>
          <cell r="K5610" t="str">
            <v xml:space="preserve">Прайс-лист ЭСКМ от 29.03.2022 на период </v>
          </cell>
          <cell r="L5610">
            <v>44649</v>
          </cell>
          <cell r="V5610">
            <v>1069.7201798134288</v>
          </cell>
        </row>
        <row r="5611">
          <cell r="A5611">
            <v>6545</v>
          </cell>
          <cell r="E5611" t="str">
            <v>Короб КУГ-45 (Короб угловой для горизонтального поворота кабельной трассы под углом 450)2(3)-КУГ-0,1/0,1-45-М( 2,3 класс безопасности  по ОПБ-88/97 НП-001-97 )</v>
          </cell>
          <cell r="I5611" t="str">
            <v>шт.</v>
          </cell>
          <cell r="J5611" t="str">
            <v>ЭСКМ</v>
          </cell>
          <cell r="K5611" t="str">
            <v xml:space="preserve">Прайс-лист ЭСКМ от 29.03.2022 на период </v>
          </cell>
          <cell r="L5611">
            <v>44649</v>
          </cell>
          <cell r="V5611">
            <v>960.54693223813308</v>
          </cell>
        </row>
        <row r="5612">
          <cell r="A5612">
            <v>6546</v>
          </cell>
          <cell r="E5612" t="str">
            <v>Короб КУГ-45 (Короб угловой для горизонтального поворота кабельной трассы под углом 450)2(3)-КУГ-0,1/0,2-45-М( 2,3 класс безопасности  по ОПБ-88/97 НП-001-97 )</v>
          </cell>
          <cell r="I5612" t="str">
            <v>шт.</v>
          </cell>
          <cell r="J5612" t="str">
            <v>ЭСКМ</v>
          </cell>
          <cell r="K5612" t="str">
            <v xml:space="preserve">Прайс-лист ЭСКМ от 29.03.2022 на период </v>
          </cell>
          <cell r="L5612">
            <v>44649</v>
          </cell>
          <cell r="V5612">
            <v>1440.8233618191819</v>
          </cell>
        </row>
        <row r="5613">
          <cell r="A5613">
            <v>6547</v>
          </cell>
          <cell r="E5613" t="str">
            <v>Короб КУГ-45 (Короб угловой для горизонтального поворота кабельной трассы под углом 450)2(3)-КУГ-0,2/0,2-45-М( 2,3 класс безопасности  по ОПБ-88/97 НП-001-97 )</v>
          </cell>
          <cell r="I5613" t="str">
            <v>шт.</v>
          </cell>
          <cell r="J5613" t="str">
            <v>ЭСКМ</v>
          </cell>
          <cell r="K5613" t="str">
            <v xml:space="preserve">Прайс-лист ЭСКМ от 29.03.2022 на период </v>
          </cell>
          <cell r="L5613">
            <v>44649</v>
          </cell>
          <cell r="V5613">
            <v>1993.5919984048558</v>
          </cell>
        </row>
        <row r="5614">
          <cell r="A5614">
            <v>6548</v>
          </cell>
          <cell r="E5614" t="str">
            <v>Короб КУГ-45 (Короб угловой для горизонтального поворота кабельной трассы под углом 450)2(3)-КУГ-0,1/0,3-45-М( 2,3 класс безопасности  по ОПБ-88/97 НП-001-97 )</v>
          </cell>
          <cell r="I5614" t="str">
            <v>шт.</v>
          </cell>
          <cell r="J5614" t="str">
            <v>ЭСКМ</v>
          </cell>
          <cell r="K5614" t="str">
            <v xml:space="preserve">Прайс-лист ЭСКМ от 29.03.2022 на период </v>
          </cell>
          <cell r="L5614">
            <v>44649</v>
          </cell>
          <cell r="V5614">
            <v>2034.3633083537416</v>
          </cell>
        </row>
        <row r="5615">
          <cell r="A5615">
            <v>6549</v>
          </cell>
          <cell r="E5615" t="str">
            <v>Короб КУГ-45 (Короб угловой для горизонтального поворота кабельной трассы под углом 450)2(3)-КУГ-0,1/0,4-45-М( 2,3 класс безопасности  по ОПБ-88/97 НП-001-97 )</v>
          </cell>
          <cell r="I5615" t="str">
            <v>шт.</v>
          </cell>
          <cell r="J5615" t="str">
            <v>ЭСКМ</v>
          </cell>
          <cell r="K5615" t="str">
            <v xml:space="preserve">Прайс-лист ЭСКМ от 29.03.2022 на период </v>
          </cell>
          <cell r="L5615">
            <v>44649</v>
          </cell>
          <cell r="V5615">
            <v>2518.5515077510809</v>
          </cell>
        </row>
        <row r="5616">
          <cell r="A5616">
            <v>6550</v>
          </cell>
          <cell r="E5616" t="str">
            <v>Короб КУГ-45 (Короб угловой для горизонтального поворота кабельной трассы под углом 450)2(3)-КУГ-0,1/0,5-45-М( 2,3 класс безопасности  по ОПБ-88/97 НП-001-97 )</v>
          </cell>
          <cell r="I5616" t="str">
            <v>шт.</v>
          </cell>
          <cell r="J5616" t="str">
            <v>ЭСКМ</v>
          </cell>
          <cell r="K5616" t="str">
            <v xml:space="preserve">Прайс-лист ЭСКМ от 29.03.2022 на период </v>
          </cell>
          <cell r="L5616">
            <v>44649</v>
          </cell>
          <cell r="V5616">
            <v>3137.1445618817893</v>
          </cell>
        </row>
        <row r="5617">
          <cell r="A5617">
            <v>6551</v>
          </cell>
          <cell r="E5617" t="str">
            <v>Короб КУГ-45 (Короб угловой для горизонтального поворота кабельной трассы под углом 450)2(3)-КУГ-0,15/0,15-45-М( 2,3 класс безопасности  по ОПБ-88/97 НП-001-97 )</v>
          </cell>
          <cell r="I5617" t="str">
            <v>шт.</v>
          </cell>
          <cell r="J5617" t="str">
            <v>ЭСКМ</v>
          </cell>
          <cell r="K5617" t="str">
            <v xml:space="preserve">Прайс-лист ЭСКМ от 29.03.2022 на период </v>
          </cell>
          <cell r="L5617">
            <v>44649</v>
          </cell>
          <cell r="V5617">
            <v>1379.1952064407094</v>
          </cell>
        </row>
        <row r="5618">
          <cell r="A5618">
            <v>6552</v>
          </cell>
          <cell r="E5618" t="str">
            <v>Короб КУГ-45 (Короб угловой для горизонтального поворота кабельной трассы под углом 450)2(3)-КУГ-0,15/0,3-45-М( 2,3 класс безопасности  по ОПБ-88/97 НП-001-97 )</v>
          </cell>
          <cell r="I5618" t="str">
            <v>шт.</v>
          </cell>
          <cell r="J5618" t="str">
            <v>ЭСКМ</v>
          </cell>
          <cell r="K5618" t="str">
            <v xml:space="preserve">Прайс-лист ЭСКМ от 29.03.2022 на период </v>
          </cell>
          <cell r="L5618">
            <v>44649</v>
          </cell>
          <cell r="V5618">
            <v>2161.2350427287724</v>
          </cell>
        </row>
        <row r="5619">
          <cell r="A5619">
            <v>6553</v>
          </cell>
          <cell r="E5619" t="str">
            <v>Короб КУГ-45 (Короб угловой для горизонтального поворота кабельной трассы под углом 450)2(3)-КУГ-0,15/0,4-45-М( 2,3 класс безопасности  по ОПБ-88/97 НП-001-97 )</v>
          </cell>
          <cell r="I5619" t="str">
            <v>шт.</v>
          </cell>
          <cell r="J5619" t="str">
            <v>ЭСКМ</v>
          </cell>
          <cell r="K5619" t="str">
            <v xml:space="preserve">Прайс-лист ЭСКМ от 29.03.2022 на период </v>
          </cell>
          <cell r="L5619">
            <v>44649</v>
          </cell>
          <cell r="V5619">
            <v>2761.567244126165</v>
          </cell>
        </row>
        <row r="5620">
          <cell r="A5620">
            <v>6554</v>
          </cell>
          <cell r="E5620" t="str">
            <v>Короб КУГ-45 (Короб угловой для горизонтального поворота кабельной трассы под углом 450)2(3)-КУГ-0,15/0,5-45-М( 2,3 класс безопасности  по ОПБ-88/97 НП-001-97 )</v>
          </cell>
          <cell r="I5620" t="str">
            <v>шт.</v>
          </cell>
          <cell r="J5620" t="str">
            <v>ЭСКМ</v>
          </cell>
          <cell r="K5620" t="str">
            <v xml:space="preserve">Прайс-лист ЭСКМ от 29.03.2022 на период </v>
          </cell>
          <cell r="L5620">
            <v>44649</v>
          </cell>
          <cell r="V5620">
            <v>3402.2558707949547</v>
          </cell>
        </row>
        <row r="5621">
          <cell r="A5621">
            <v>6555</v>
          </cell>
          <cell r="E5621" t="str">
            <v>Короб КТ (Короб угловой на три направления под углом 900)2(3)-КТ-0,05/0,05-М( 2,3 класс безопасности  по ОПБ-88/97 НП-001-97 )</v>
          </cell>
          <cell r="I5621" t="str">
            <v>шт.</v>
          </cell>
          <cell r="J5621" t="str">
            <v>ЭСКМ</v>
          </cell>
          <cell r="K5621" t="str">
            <v xml:space="preserve">Прайс-лист ЭСКМ от 29.03.2022 на период </v>
          </cell>
          <cell r="L5621">
            <v>44649</v>
          </cell>
          <cell r="V5621">
            <v>565.69274160435975</v>
          </cell>
        </row>
        <row r="5622">
          <cell r="A5622">
            <v>6556</v>
          </cell>
          <cell r="E5622" t="str">
            <v>Короб КТ (Короб угловой на три направления под углом 900)2(3)-КТ-0,05/0,1-М( 2,3 класс безопасности  по ОПБ-88/97 НП-001-97 )</v>
          </cell>
          <cell r="I5622" t="str">
            <v>шт.</v>
          </cell>
          <cell r="J5622" t="str">
            <v>ЭСКМ</v>
          </cell>
          <cell r="K5622" t="str">
            <v xml:space="preserve">Прайс-лист ЭСКМ от 29.03.2022 на период </v>
          </cell>
          <cell r="L5622">
            <v>44649</v>
          </cell>
          <cell r="V5622">
            <v>1405.3913743335152</v>
          </cell>
        </row>
        <row r="5623">
          <cell r="A5623">
            <v>6557</v>
          </cell>
          <cell r="E5623" t="str">
            <v>Короб КТ (Короб угловой на три направления под углом 900)2(3)-КТ-0,1/0,1-М( 2,3 класс безопасности  по ОПБ-88/97 НП-001-97 )</v>
          </cell>
          <cell r="I5623" t="str">
            <v>шт.</v>
          </cell>
          <cell r="J5623" t="str">
            <v>ЭСКМ</v>
          </cell>
          <cell r="K5623" t="str">
            <v xml:space="preserve">Прайс-лист ЭСКМ от 29.03.2022 на период </v>
          </cell>
          <cell r="L5623">
            <v>44649</v>
          </cell>
          <cell r="V5623">
            <v>1273.5626040909472</v>
          </cell>
        </row>
        <row r="5624">
          <cell r="A5624">
            <v>6558</v>
          </cell>
          <cell r="E5624" t="str">
            <v>Короб КТ (Короб угловой на три направления под углом 900)2(3)-КТ-0,1/0,2-М( 2,3 класс безопасности  по ОПБ-88/97 НП-001-97 )</v>
          </cell>
          <cell r="I5624" t="str">
            <v>шт.</v>
          </cell>
          <cell r="J5624" t="str">
            <v>ЭСКМ</v>
          </cell>
          <cell r="K5624" t="str">
            <v xml:space="preserve">Прайс-лист ЭСКМ от 29.03.2022 на период </v>
          </cell>
          <cell r="L5624">
            <v>44649</v>
          </cell>
          <cell r="V5624">
            <v>1710.4722342562382</v>
          </cell>
        </row>
        <row r="5625">
          <cell r="A5625">
            <v>6559</v>
          </cell>
          <cell r="E5625" t="str">
            <v>Короб КТ (Короб угловой на три направления под углом 900)2(3)-КТ-0,2/0,2-М( 2,3 класс безопасности  по ОПБ-88/97 НП-001-97 )</v>
          </cell>
          <cell r="I5625" t="str">
            <v>шт.</v>
          </cell>
          <cell r="J5625" t="str">
            <v>ЭСКМ</v>
          </cell>
          <cell r="K5625" t="str">
            <v xml:space="preserve">Прайс-лист ЭСКМ от 29.03.2022 на период </v>
          </cell>
          <cell r="L5625">
            <v>44649</v>
          </cell>
          <cell r="V5625">
            <v>2071.3903120455093</v>
          </cell>
        </row>
        <row r="5626">
          <cell r="A5626">
            <v>6560</v>
          </cell>
          <cell r="E5626" t="str">
            <v>Короб КТ (Короб угловой на три направления под углом 900)2(3)-КТ-0,1/0,3-М( 2,3 класс безопасности  по ОПБ-88/97 НП-001-97 )</v>
          </cell>
          <cell r="I5626" t="str">
            <v>шт.</v>
          </cell>
          <cell r="J5626" t="str">
            <v>ЭСКМ</v>
          </cell>
          <cell r="K5626" t="str">
            <v xml:space="preserve">Прайс-лист ЭСКМ от 29.03.2022 на период </v>
          </cell>
          <cell r="L5626">
            <v>44649</v>
          </cell>
          <cell r="V5626">
            <v>2865.5271119730082</v>
          </cell>
        </row>
        <row r="5627">
          <cell r="A5627">
            <v>6561</v>
          </cell>
          <cell r="E5627" t="str">
            <v>Короб КТ (Короб угловой на три направления под углом 900)2(3)-КТ-0,1/0,4-М( 2,3 класс безопасности  по ОПБ-88/97 НП-001-97 )</v>
          </cell>
          <cell r="I5627" t="str">
            <v>шт.</v>
          </cell>
          <cell r="J5627" t="str">
            <v>ЭСКМ</v>
          </cell>
          <cell r="K5627" t="str">
            <v xml:space="preserve">Прайс-лист ЭСКМ от 29.03.2022 на период </v>
          </cell>
          <cell r="L5627">
            <v>44649</v>
          </cell>
          <cell r="V5627">
            <v>3979.8855490917194</v>
          </cell>
        </row>
        <row r="5628">
          <cell r="A5628">
            <v>6562</v>
          </cell>
          <cell r="E5628" t="str">
            <v>Короб КТ (Короб угловой на три направления под углом 900)2(3)-КТ-0,1/0,5-М( 2,3 класс безопасности  по ОПБ-88/97 НП-001-97 )</v>
          </cell>
          <cell r="I5628" t="str">
            <v>шт.</v>
          </cell>
          <cell r="J5628" t="str">
            <v>ЭСКМ</v>
          </cell>
          <cell r="K5628" t="str">
            <v xml:space="preserve">Прайс-лист ЭСКМ от 29.03.2022 на период </v>
          </cell>
          <cell r="L5628">
            <v>44649</v>
          </cell>
          <cell r="V5628">
            <v>5094.2632766705046</v>
          </cell>
        </row>
        <row r="5629">
          <cell r="A5629">
            <v>6563</v>
          </cell>
          <cell r="E5629" t="str">
            <v>Короб КТ (Короб угловой на три направления под углом 900)2(3)-КТ-0,15/0,15-М( 2,3 класс безопасности  по ОПБ-88/97 НП-001-97 )</v>
          </cell>
          <cell r="I5629" t="str">
            <v>шт.</v>
          </cell>
          <cell r="J5629" t="str">
            <v>ЭСКМ</v>
          </cell>
          <cell r="K5629" t="str">
            <v xml:space="preserve">Прайс-лист ЭСКМ от 29.03.2022 на период </v>
          </cell>
          <cell r="L5629">
            <v>44649</v>
          </cell>
          <cell r="V5629">
            <v>1752.3261024586</v>
          </cell>
        </row>
        <row r="5630">
          <cell r="A5630">
            <v>6564</v>
          </cell>
          <cell r="E5630" t="str">
            <v>Короб КТ (Короб угловой на три направления под углом 900)2(3)-КТ-0,15/0,3-М( 2,3 класс безопасности  по ОПБ-88/97 НП-001-97 )</v>
          </cell>
          <cell r="I5630" t="str">
            <v>шт.</v>
          </cell>
          <cell r="J5630" t="str">
            <v>ЭСКМ</v>
          </cell>
          <cell r="K5630" t="str">
            <v xml:space="preserve">Прайс-лист ЭСКМ от 29.03.2022 на период </v>
          </cell>
          <cell r="L5630">
            <v>44649</v>
          </cell>
          <cell r="V5630">
            <v>2701.0373589411106</v>
          </cell>
        </row>
        <row r="5631">
          <cell r="A5631">
            <v>6565</v>
          </cell>
          <cell r="E5631" t="str">
            <v>Короб КТ (Короб угловой на три направления под углом 900)2(3)-КТ-0,15/0,4-М( 2,3 класс безопасности  по ОПБ-88/97 НП-001-97 )</v>
          </cell>
          <cell r="I5631" t="str">
            <v>шт.</v>
          </cell>
          <cell r="J5631" t="str">
            <v>ЭСКМ</v>
          </cell>
          <cell r="K5631" t="str">
            <v xml:space="preserve">Прайс-лист ЭСКМ от 29.03.2022 на период </v>
          </cell>
          <cell r="L5631">
            <v>44649</v>
          </cell>
          <cell r="V5631">
            <v>3646.4113658312062</v>
          </cell>
        </row>
        <row r="5632">
          <cell r="A5632">
            <v>6566</v>
          </cell>
          <cell r="E5632" t="str">
            <v>Короб КТ (Короб угловой на три направления под углом 900)2(3)-КТ-0,15/0,5-М( 2,3 класс безопасности  по ОПБ-88/97 НП-001-97 )</v>
          </cell>
          <cell r="I5632" t="str">
            <v>шт.</v>
          </cell>
          <cell r="J5632" t="str">
            <v>ЭСКМ</v>
          </cell>
          <cell r="K5632" t="str">
            <v xml:space="preserve">Прайс-лист ЭСКМ от 29.03.2022 на период </v>
          </cell>
          <cell r="L5632">
            <v>44649</v>
          </cell>
          <cell r="V5632">
            <v>5405.7077545290686</v>
          </cell>
        </row>
        <row r="5633">
          <cell r="A5633">
            <v>6567</v>
          </cell>
          <cell r="E5633" t="str">
            <v>Короб КЧ (Короб угловой на четыре напр. под углом 900)2(3)-КЧ-0,05/0,05-М( 2,3 класс безопасности  по ОПБ-88/97 НП-001-97 )</v>
          </cell>
          <cell r="I5633" t="str">
            <v>шт.</v>
          </cell>
          <cell r="J5633" t="str">
            <v>ЭСКМ</v>
          </cell>
          <cell r="K5633" t="str">
            <v xml:space="preserve">Прайс-лист ЭСКМ от 29.03.2022 на период </v>
          </cell>
          <cell r="L5633">
            <v>44649</v>
          </cell>
          <cell r="V5633">
            <v>963.31352236127475</v>
          </cell>
        </row>
        <row r="5634">
          <cell r="A5634">
            <v>6568</v>
          </cell>
          <cell r="E5634" t="str">
            <v>Короб КЧ (Короб угловой на четыре напр. под углом 900)2(3)-КЧ-0,05/0,1-М( 2,3 класс безопасности  по ОПБ-88/97 НП-001-97 )</v>
          </cell>
          <cell r="I5634" t="str">
            <v>шт.</v>
          </cell>
          <cell r="J5634" t="str">
            <v>ЭСКМ</v>
          </cell>
          <cell r="K5634" t="str">
            <v xml:space="preserve">Прайс-лист ЭСКМ от 29.03.2022 на период </v>
          </cell>
          <cell r="L5634">
            <v>44649</v>
          </cell>
          <cell r="V5634">
            <v>2130.1357366053185</v>
          </cell>
        </row>
        <row r="5635">
          <cell r="A5635">
            <v>6569</v>
          </cell>
          <cell r="E5635" t="str">
            <v>Короб КЧ (Короб угловой на четыре напр. под углом 900)2(3)-КЧ-0,1/0,1-М( 2,3 класс безопасности  по ОПБ-88/97 НП-001-97 )</v>
          </cell>
          <cell r="I5635" t="str">
            <v>шт.</v>
          </cell>
          <cell r="J5635" t="str">
            <v>ЭСКМ</v>
          </cell>
          <cell r="K5635" t="str">
            <v xml:space="preserve">Прайс-лист ЭСКМ от 29.03.2022 на период </v>
          </cell>
          <cell r="L5635">
            <v>44649</v>
          </cell>
          <cell r="V5635">
            <v>2021.3876023528342</v>
          </cell>
        </row>
        <row r="5636">
          <cell r="A5636">
            <v>6570</v>
          </cell>
          <cell r="E5636" t="str">
            <v>Короб КЧ (Короб угловой на четыре напр. под углом 900)2(3)-КЧ-0,1/0,2-М( 2,3 класс безопасности  по ОПБ-88/97 НП-001-97 )</v>
          </cell>
          <cell r="I5636" t="str">
            <v>шт.</v>
          </cell>
          <cell r="J5636" t="str">
            <v>ЭСКМ</v>
          </cell>
          <cell r="K5636" t="str">
            <v xml:space="preserve">Прайс-лист ЭСКМ от 29.03.2022 на период </v>
          </cell>
          <cell r="L5636">
            <v>44649</v>
          </cell>
          <cell r="V5636">
            <v>2433.2695446628004</v>
          </cell>
        </row>
        <row r="5637">
          <cell r="A5637">
            <v>6571</v>
          </cell>
          <cell r="E5637" t="str">
            <v>Короб КЧ (Короб угловой на четыре напр. под углом 900)2(3)-КЧ-0,2/0,2-М( 2,3 класс безопасности  по ОПБ-88/97 НП-001-97 )</v>
          </cell>
          <cell r="I5637" t="str">
            <v>шт.</v>
          </cell>
          <cell r="J5637" t="str">
            <v>ЭСКМ</v>
          </cell>
          <cell r="K5637" t="str">
            <v xml:space="preserve">Прайс-лист ЭСКМ от 29.03.2022 на период </v>
          </cell>
          <cell r="L5637">
            <v>44649</v>
          </cell>
          <cell r="V5637">
            <v>4145.3973903096412</v>
          </cell>
        </row>
        <row r="5638">
          <cell r="A5638">
            <v>6572</v>
          </cell>
          <cell r="E5638" t="str">
            <v>Короб КЧ (Короб угловой на четыре напр. под углом 900)2(3)-КЧ-0,1/0,3-М( 2,3 класс безопасности  по ОПБ-88/97 НП-001-97 )</v>
          </cell>
          <cell r="I5638" t="str">
            <v>шт.</v>
          </cell>
          <cell r="J5638" t="str">
            <v>ЭСКМ</v>
          </cell>
          <cell r="K5638" t="str">
            <v xml:space="preserve">Прайс-лист ЭСКМ от 29.03.2022 на период </v>
          </cell>
          <cell r="L5638">
            <v>44649</v>
          </cell>
          <cell r="V5638">
            <v>3015.3209026057921</v>
          </cell>
        </row>
        <row r="5639">
          <cell r="A5639">
            <v>6573</v>
          </cell>
          <cell r="E5639" t="str">
            <v>Короб КЧ (Короб угловой на четыре напр. под углом 900)2(3)-КЧ-0,1/0,4-М( 2,3 класс безопасности  по ОПБ-88/97 НП-001-97 )</v>
          </cell>
          <cell r="I5639" t="str">
            <v>шт.</v>
          </cell>
          <cell r="J5639" t="str">
            <v>ЭСКМ</v>
          </cell>
          <cell r="K5639" t="str">
            <v xml:space="preserve">Прайс-лист ЭСКМ от 29.03.2022 на период </v>
          </cell>
          <cell r="L5639">
            <v>44649</v>
          </cell>
          <cell r="V5639">
            <v>3815.1095011365373</v>
          </cell>
        </row>
        <row r="5640">
          <cell r="A5640">
            <v>6574</v>
          </cell>
          <cell r="E5640" t="str">
            <v>Короб КЧ (Короб угловой на четыре напр. под углом 900)2(3)-КЧ-0,1/0,5-М( 2,3 класс безопасности  по ОПБ-88/97 НП-001-97 )</v>
          </cell>
          <cell r="I5640" t="str">
            <v>шт.</v>
          </cell>
          <cell r="J5640" t="str">
            <v>ЭСКМ</v>
          </cell>
          <cell r="K5640" t="str">
            <v xml:space="preserve">Прайс-лист ЭСКМ от 29.03.2022 на период </v>
          </cell>
          <cell r="L5640">
            <v>44649</v>
          </cell>
          <cell r="V5640">
            <v>5599.53064238564</v>
          </cell>
        </row>
        <row r="5641">
          <cell r="A5641">
            <v>6575</v>
          </cell>
          <cell r="E5641" t="str">
            <v>Короб КЧ (Короб угловой на четыре напр. под углом 900)2(3)-КЧ-0,15/0,15-М( 2,3 класс безопасности  по ОПБ-88/97 НП-001-97 )</v>
          </cell>
          <cell r="I5641" t="str">
            <v>шт.</v>
          </cell>
          <cell r="J5641" t="str">
            <v>ЭСКМ</v>
          </cell>
          <cell r="K5641" t="str">
            <v xml:space="preserve">Прайс-лист ЭСКМ от 29.03.2022 на период </v>
          </cell>
          <cell r="L5641">
            <v>44649</v>
          </cell>
          <cell r="V5641">
            <v>3045.7722717190704</v>
          </cell>
        </row>
        <row r="5642">
          <cell r="A5642">
            <v>6576</v>
          </cell>
          <cell r="E5642" t="str">
            <v>Короб КЧ (Короб угловой на четыре напр. под углом 900)2(3)-КЧ-0,15/0,3-М( 2,3 класс безопасности  по ОПБ-88/97 НП-001-97 )</v>
          </cell>
          <cell r="I5642" t="str">
            <v>шт.</v>
          </cell>
          <cell r="J5642" t="str">
            <v>ЭСКМ</v>
          </cell>
          <cell r="K5642" t="str">
            <v xml:space="preserve">Прайс-лист ЭСКМ от 29.03.2022 на период </v>
          </cell>
          <cell r="L5642">
            <v>44649</v>
          </cell>
          <cell r="V5642">
            <v>3318.1428510100582</v>
          </cell>
        </row>
        <row r="5643">
          <cell r="A5643">
            <v>6577</v>
          </cell>
          <cell r="E5643" t="str">
            <v>Короб КЧ (Короб угловой на четыре напр. под углом 900)2(3)-КЧ-0,15/0,4-М( 2,3 класс безопасности  по ОПБ-88/97 НП-001-97 )</v>
          </cell>
          <cell r="I5643" t="str">
            <v>шт.</v>
          </cell>
          <cell r="J5643" t="str">
            <v>ЭСКМ</v>
          </cell>
          <cell r="K5643" t="str">
            <v xml:space="preserve">Прайс-лист ЭСКМ от 29.03.2022 на период </v>
          </cell>
          <cell r="L5643">
            <v>44649</v>
          </cell>
          <cell r="V5643">
            <v>4148.3751637096075</v>
          </cell>
        </row>
        <row r="5644">
          <cell r="A5644">
            <v>6578</v>
          </cell>
          <cell r="E5644" t="str">
            <v>Короб КЧ (Короб угловой на четыре напр. под углом 900)2(3)-КЧ-0,15/0,5-М( 2,3 класс безопасности  по ОПБ-88/97 НП-001-97 )</v>
          </cell>
          <cell r="I5644" t="str">
            <v>шт.</v>
          </cell>
          <cell r="J5644" t="str">
            <v>ЭСКМ</v>
          </cell>
          <cell r="K5644" t="str">
            <v xml:space="preserve">Прайс-лист ЭСКМ от 29.03.2022 на период </v>
          </cell>
          <cell r="L5644">
            <v>44649</v>
          </cell>
          <cell r="V5644">
            <v>5178.3020128742373</v>
          </cell>
        </row>
        <row r="5645">
          <cell r="A5645">
            <v>6579</v>
          </cell>
          <cell r="E5645" t="str">
            <v>Короб КУВ (Короб угловой для поворота горизонтальной кабельной трассы вверх под углом 90)2(3)-КУВ-0,05/0,05-М( 2,3 класс безопасности  по ОПБ-88/97 НП-001-97 )</v>
          </cell>
          <cell r="I5645" t="str">
            <v>шт.</v>
          </cell>
          <cell r="J5645" t="str">
            <v>ЭСКМ</v>
          </cell>
          <cell r="K5645" t="str">
            <v xml:space="preserve">Прайс-лист ЭСКМ от 29.03.2022 на период </v>
          </cell>
          <cell r="L5645">
            <v>44649</v>
          </cell>
          <cell r="V5645">
            <v>641.92735377728366</v>
          </cell>
        </row>
        <row r="5646">
          <cell r="A5646">
            <v>6580</v>
          </cell>
          <cell r="E5646" t="str">
            <v>Короб КУВ (Короб угловой для поворота горизонтальной кабельной трассы вверх под углом 90)2(3)-КУВ-0,05/0,1-М( 2,3 класс безопасности  по ОПБ-88/97 НП-001-97 )</v>
          </cell>
          <cell r="I5646" t="str">
            <v>шт.</v>
          </cell>
          <cell r="J5646" t="str">
            <v>ЭСКМ</v>
          </cell>
          <cell r="K5646" t="str">
            <v xml:space="preserve">Прайс-лист ЭСКМ от 29.03.2022 на период </v>
          </cell>
          <cell r="L5646">
            <v>44649</v>
          </cell>
          <cell r="V5646">
            <v>1260.9217721761381</v>
          </cell>
        </row>
        <row r="5647">
          <cell r="A5647">
            <v>6581</v>
          </cell>
          <cell r="E5647" t="str">
            <v>Короб КУВ (Короб угловой для поворота горизонтальной кабельной трассы вверх под углом 90)2(3)-КУВ-0,1/0,1-М( 2,3 класс безопасности  по ОПБ-88/97 НП-001-97 )</v>
          </cell>
          <cell r="I5647" t="str">
            <v>шт.</v>
          </cell>
          <cell r="J5647" t="str">
            <v>ЭСКМ</v>
          </cell>
          <cell r="K5647" t="str">
            <v xml:space="preserve">Прайс-лист ЭСКМ от 29.03.2022 на период </v>
          </cell>
          <cell r="L5647">
            <v>44649</v>
          </cell>
          <cell r="V5647">
            <v>1008.7446779140068</v>
          </cell>
        </row>
        <row r="5648">
          <cell r="A5648">
            <v>6582</v>
          </cell>
          <cell r="E5648" t="str">
            <v>Короб КУВ (Короб угловой для поворота горизонтальной кабельной трассы вверх под углом 90)2(3)-КУВ-0,1/0,2-М( 2,3 класс безопасности  по ОПБ-88/97 НП-001-97 )</v>
          </cell>
          <cell r="I5648" t="str">
            <v>шт.</v>
          </cell>
          <cell r="J5648" t="str">
            <v>ЭСКМ</v>
          </cell>
          <cell r="K5648" t="str">
            <v xml:space="preserve">Прайс-лист ЭСКМ от 29.03.2022 на период </v>
          </cell>
          <cell r="L5648">
            <v>44649</v>
          </cell>
          <cell r="V5648">
            <v>1166.1519245519621</v>
          </cell>
        </row>
        <row r="5649">
          <cell r="A5649">
            <v>6583</v>
          </cell>
          <cell r="E5649" t="str">
            <v>Короб КУВ (Короб угловой для поворота горизонтальной кабельной трассы вверх под углом 90)2(3)-КУВ-0,2/0,2-М( 2,3 класс безопасности  по ОПБ-88/97 НП-001-97 )</v>
          </cell>
          <cell r="I5649" t="str">
            <v>шт.</v>
          </cell>
          <cell r="J5649" t="str">
            <v>ЭСКМ</v>
          </cell>
          <cell r="K5649" t="str">
            <v xml:space="preserve">Прайс-лист ЭСКМ от 29.03.2022 на период </v>
          </cell>
          <cell r="L5649">
            <v>44649</v>
          </cell>
          <cell r="V5649">
            <v>1679.2694398179619</v>
          </cell>
        </row>
        <row r="5650">
          <cell r="A5650">
            <v>6584</v>
          </cell>
          <cell r="E5650" t="str">
            <v>Короб КУВ (Короб угловой для поворота горизонтальной кабельной трассы вверх под углом 90)2(3)-КУВ-0,1/0,3-М( 2,3 класс безопасности  по ОПБ-88/97 НП-001-97 )</v>
          </cell>
          <cell r="I5650" t="str">
            <v>шт.</v>
          </cell>
          <cell r="J5650" t="str">
            <v>ЭСКМ</v>
          </cell>
          <cell r="K5650" t="str">
            <v xml:space="preserve">Прайс-лист ЭСКМ от 29.03.2022 на период </v>
          </cell>
          <cell r="L5650">
            <v>44649</v>
          </cell>
          <cell r="V5650">
            <v>1399.3882363863202</v>
          </cell>
        </row>
        <row r="5651">
          <cell r="A5651">
            <v>6585</v>
          </cell>
          <cell r="E5651" t="str">
            <v>Короб КУВ (Короб угловой для поворота горизонтальной кабельной трассы вверх под углом 90)2(3)-КУВ-0,1/0,4-М( 2,3 класс безопасности  по ОПБ-88/97 НП-001-97 )</v>
          </cell>
          <cell r="I5651" t="str">
            <v>шт.</v>
          </cell>
          <cell r="J5651" t="str">
            <v>ЭСКМ</v>
          </cell>
          <cell r="K5651" t="str">
            <v xml:space="preserve">Прайс-лист ЭСКМ от 29.03.2022 на период </v>
          </cell>
          <cell r="L5651">
            <v>44649</v>
          </cell>
          <cell r="V5651">
            <v>1632.618621296712</v>
          </cell>
        </row>
        <row r="5652">
          <cell r="A5652">
            <v>6586</v>
          </cell>
          <cell r="E5652" t="str">
            <v>Короб КУВ (Короб угловой для поворота горизонтальной кабельной трассы вверх под углом 90)2(3)-КУВ-0,1/0,5-М( 2,3 класс безопасности  по ОПБ-88/97 НП-001-97 )</v>
          </cell>
          <cell r="I5652" t="str">
            <v>шт.</v>
          </cell>
          <cell r="J5652" t="str">
            <v>ЭСКМ</v>
          </cell>
          <cell r="K5652" t="str">
            <v xml:space="preserve">Прайс-лист ЭСКМ от 29.03.2022 на период </v>
          </cell>
          <cell r="L5652">
            <v>44649</v>
          </cell>
          <cell r="V5652">
            <v>1865.849006207105</v>
          </cell>
        </row>
        <row r="5653">
          <cell r="A5653">
            <v>6587</v>
          </cell>
          <cell r="E5653" t="str">
            <v>Короб КУВ (Короб угловой для поворота горизонтальной кабельной трассы вверх под углом 90)2(3)-КУВ-0,15/0,15-М( 2,3 класс безопасности  по ОПБ-88/97 НП-001-97 )</v>
          </cell>
          <cell r="I5653" t="str">
            <v>шт.</v>
          </cell>
          <cell r="J5653" t="str">
            <v>ЭСКМ</v>
          </cell>
          <cell r="K5653" t="str">
            <v xml:space="preserve">Прайс-лист ЭСКМ от 29.03.2022 на период </v>
          </cell>
          <cell r="L5653">
            <v>44649</v>
          </cell>
          <cell r="V5653">
            <v>1321.6447747495222</v>
          </cell>
        </row>
        <row r="5654">
          <cell r="A5654">
            <v>6588</v>
          </cell>
          <cell r="E5654" t="str">
            <v>Короб КУВ (Короб угловой для поворота горизонтальной кабельной трассы вверх под углом 90)2(3)-КУВ-0,15/0,3-М( 2,3 класс безопасности  по ОПБ-88/97 НП-001-97 )</v>
          </cell>
          <cell r="I5654" t="str">
            <v>шт.</v>
          </cell>
          <cell r="J5654" t="str">
            <v>ЭСКМ</v>
          </cell>
          <cell r="K5654" t="str">
            <v xml:space="preserve">Прайс-лист ЭСКМ от 29.03.2022 на период </v>
          </cell>
          <cell r="L5654">
            <v>44649</v>
          </cell>
          <cell r="V5654">
            <v>1632.6186212967125</v>
          </cell>
        </row>
        <row r="5655">
          <cell r="A5655">
            <v>6589</v>
          </cell>
          <cell r="E5655" t="str">
            <v>Короб КУВ (Короб угловой для поворота горизонтальной кабельной трассы вверх под углом 90)2(3)-КУВ-0,15/0,4-М( 2,3 класс безопасности  по ОПБ-88/97 НП-001-97 )</v>
          </cell>
          <cell r="I5655" t="str">
            <v>шт.</v>
          </cell>
          <cell r="J5655" t="str">
            <v>ЭСКМ</v>
          </cell>
          <cell r="K5655" t="str">
            <v xml:space="preserve">Прайс-лист ЭСКМ от 29.03.2022 на период </v>
          </cell>
          <cell r="L5655">
            <v>44649</v>
          </cell>
          <cell r="V5655">
            <v>1865.849006207105</v>
          </cell>
        </row>
        <row r="5656">
          <cell r="A5656">
            <v>6590</v>
          </cell>
          <cell r="E5656" t="str">
            <v>Короб КУВ (Короб угловой для поворота горизонтальной кабельной трассы вверх под углом 90)2(3)-КУВ-0,15/0,5-М( 2,3 класс безопасности  по ОПБ-88/97 НП-001-97 )</v>
          </cell>
          <cell r="I5656" t="str">
            <v>шт.</v>
          </cell>
          <cell r="J5656" t="str">
            <v>ЭСКМ</v>
          </cell>
          <cell r="K5656" t="str">
            <v xml:space="preserve">Прайс-лист ЭСКМ от 29.03.2022 на период </v>
          </cell>
          <cell r="L5656">
            <v>44649</v>
          </cell>
          <cell r="V5656">
            <v>2176.8228527542947</v>
          </cell>
        </row>
        <row r="5657">
          <cell r="A5657">
            <v>6591</v>
          </cell>
          <cell r="E5657" t="str">
            <v>Комбинированная труба blue pipe Faser SDR 17,6 MF RP 630х35,7 мм
штанги по 5,8 м (2017630042)</v>
          </cell>
          <cell r="I5657" t="str">
            <v>м</v>
          </cell>
          <cell r="J5657" t="str">
            <v>AQUATHERM</v>
          </cell>
          <cell r="K5657" t="str">
            <v>КП от 12.12.2022 ООО "ГРУППА КОМПАНИЙ "АГПАЙП"</v>
          </cell>
          <cell r="L5657">
            <v>44907</v>
          </cell>
          <cell r="V5657">
            <v>107281.69767116109</v>
          </cell>
        </row>
        <row r="5658">
          <cell r="A5658">
            <v>6592</v>
          </cell>
          <cell r="E5658" t="str">
            <v>Комбинированная труба blue pipe Faser SDR 17,6 MF RP 450х25,5 мм
штанги по 5,8 м (2017450038)</v>
          </cell>
          <cell r="I5658" t="str">
            <v>м</v>
          </cell>
          <cell r="J5658" t="str">
            <v>AQUATHERM</v>
          </cell>
          <cell r="K5658" t="str">
            <v>КП от 12.12.2022 ООО "ГРУППА КОМПАНИЙ "АГПАЙП"</v>
          </cell>
          <cell r="L5658">
            <v>44907</v>
          </cell>
          <cell r="V5658">
            <v>47536.408740287567</v>
          </cell>
        </row>
        <row r="5659">
          <cell r="A5659">
            <v>6593</v>
          </cell>
          <cell r="E5659" t="str">
            <v>Труба aquatherm climatherm MF (Faser) SDR7,4 20x2,8 мм
(2012020006)</v>
          </cell>
          <cell r="I5659" t="str">
            <v>м</v>
          </cell>
          <cell r="J5659" t="str">
            <v>AQUATHERM</v>
          </cell>
          <cell r="K5659" t="str">
            <v>КП от 12.12.2022 ООО "ГРУППА КОМПАНИЙ "АГПАЙП"</v>
          </cell>
          <cell r="L5659">
            <v>44907</v>
          </cell>
          <cell r="V5659">
            <v>240.08484606765174</v>
          </cell>
        </row>
        <row r="5660">
          <cell r="A5660">
            <v>6594</v>
          </cell>
          <cell r="E5660" t="str">
            <v>Кабель силовой с медными жилами/с изоляцией из сшитого полиэтилена (XLPE)./LSHF- огнестойкий Малодымный нулевой галогенный / Размер (мм2) 5x185 / Напряжение 0,6/1 кВ / Вес проводника Kg/Km =8000</v>
          </cell>
          <cell r="I5660" t="str">
            <v>м</v>
          </cell>
          <cell r="J5660" t="str">
            <v>ELSEWEDY</v>
          </cell>
          <cell r="K5660" t="str">
            <v>ELSEWEDY/ ТКП -12.12.2022 -SWD-22-DEC-00- USD</v>
          </cell>
          <cell r="L5660">
            <v>44907</v>
          </cell>
          <cell r="V5660">
            <v>10279.665999999999</v>
          </cell>
        </row>
        <row r="5661">
          <cell r="A5661">
            <v>6595</v>
          </cell>
          <cell r="E5661" t="str">
            <v>Кабель силовой с медными жилами/с изоляцией из сшитого полиэтилена (XLPE)./LSHF- огнестойкий Малодымный нулевой галогенный / Размер (мм2) 5x150 / Напряжение 0,6/1 кВ / Вес проводника Kg/Km =6375</v>
          </cell>
          <cell r="I5661" t="str">
            <v>м</v>
          </cell>
          <cell r="J5661" t="str">
            <v>ELSEWEDY</v>
          </cell>
          <cell r="K5661" t="str">
            <v>ELSEWEDY/ ТКП -12.12.2022 -SWD-22-DEC-00- USD</v>
          </cell>
          <cell r="L5661">
            <v>44907</v>
          </cell>
          <cell r="V5661">
            <v>8225.7375000000011</v>
          </cell>
        </row>
        <row r="5662">
          <cell r="A5662">
            <v>6596</v>
          </cell>
          <cell r="E5662" t="str">
            <v>Кабель силовой с медными жилами/с изоляцией из сшитого полиэтилена (XLPE)./LSHF- огнестойкий Малодымный нулевой галогенный / Размер (мм2) 5x70 / Напряжение 0,6/1 кВ / Вес проводника Kg/Km =2950</v>
          </cell>
          <cell r="I5662" t="str">
            <v>м</v>
          </cell>
          <cell r="J5662" t="str">
            <v>ELSEWEDY</v>
          </cell>
          <cell r="K5662" t="str">
            <v>ELSEWEDY/ ТКП -12.12.2022 -SWD-22-DEC-00- USD</v>
          </cell>
          <cell r="L5662">
            <v>44907</v>
          </cell>
          <cell r="V5662">
            <v>3890.9810000000007</v>
          </cell>
        </row>
        <row r="5663">
          <cell r="A5663">
            <v>6597</v>
          </cell>
          <cell r="E5663" t="str">
            <v>Кабель силовой с медными жилами/с изоляцией из сшитого полиэтилена (XLPE)./LSHF- огнестойкий Малодымный нулевой галогенный / Размер (мм2) 5x35 / Напряжение 0,6/1 кВ / Вес проводника Kg/Km =1488</v>
          </cell>
          <cell r="I5663" t="str">
            <v>м</v>
          </cell>
          <cell r="J5663" t="str">
            <v>ELSEWEDY</v>
          </cell>
          <cell r="K5663" t="str">
            <v>ELSEWEDY/ ТКП -12.12.2022 -SWD-22-DEC-00- USD</v>
          </cell>
          <cell r="L5663">
            <v>44907</v>
          </cell>
          <cell r="V5663">
            <v>2108.4720000000002</v>
          </cell>
        </row>
        <row r="5664">
          <cell r="A5664">
            <v>6598</v>
          </cell>
          <cell r="E5664" t="str">
            <v>Кабель силовой с медными жилами/с изоляцией из сшитого полиэтилена (XLPE)./LSHF- огнестойкий Малодымный нулевой галогенный / Размер (мм2) 5x25 / Напряжение 0,6/1 кВ / Вес проводника Kg/Km =1088</v>
          </cell>
          <cell r="I5664" t="str">
            <v>м</v>
          </cell>
          <cell r="J5664" t="str">
            <v>ELSEWEDY</v>
          </cell>
          <cell r="K5664" t="str">
            <v>ELSEWEDY/ ТКП -12.12.2022 -SWD-22-DEC-00- USD</v>
          </cell>
          <cell r="L5664">
            <v>44907</v>
          </cell>
          <cell r="V5664">
            <v>1579.8640000000003</v>
          </cell>
        </row>
        <row r="5665">
          <cell r="A5665">
            <v>6599</v>
          </cell>
          <cell r="E5665" t="str">
            <v>Кабель силовой с медными жилами/с изоляцией из сшитого полиэтилена (XLPE)./LSHF- огнестойкий Малодымный нулевой галогенный / Размер (мм2) 1x400 / Напряжение 0,6/1 кВ / Вес проводника Kg/Km =3330</v>
          </cell>
          <cell r="I5665" t="str">
            <v>м</v>
          </cell>
          <cell r="J5665" t="str">
            <v>ELSEWEDY</v>
          </cell>
          <cell r="K5665" t="str">
            <v>ELSEWEDY/ ТКП -12.12.2022 -SWD-22-DEC-00- USD</v>
          </cell>
          <cell r="L5665">
            <v>44907</v>
          </cell>
          <cell r="V5665">
            <v>4158.3270000000002</v>
          </cell>
        </row>
        <row r="5666">
          <cell r="A5666">
            <v>6600</v>
          </cell>
          <cell r="E5666" t="str">
            <v>Кабель силовой с медными жилами/с изоляцией из сшитого полиэтилена (XLPE)./LSHF- огнестойкий Малодымный нулевой галогенный / Размер (мм2) 1x300 / Напряжение 0,6/1 кВ / Вес проводника Kg/Km =2620</v>
          </cell>
          <cell r="I5666" t="str">
            <v>м</v>
          </cell>
          <cell r="J5666" t="str">
            <v>ELSEWEDY</v>
          </cell>
          <cell r="K5666" t="str">
            <v>ELSEWEDY/ ТКП -12.12.2022 -SWD-22-DEC-00- USD</v>
          </cell>
          <cell r="L5666">
            <v>44907</v>
          </cell>
          <cell r="V5666">
            <v>3278.5219999999999</v>
          </cell>
        </row>
        <row r="5667">
          <cell r="A5667">
            <v>6601</v>
          </cell>
          <cell r="E5667" t="str">
            <v>Арматурные стержни  Размер  / 6,8,10,12 мм  / Спецификация  / B240 D-P (А240 (гладкая) по ГОСТ 5781 )Согласно египетскому стандарту ES262/202 1 Gr. В240 D-P, В400 B-R, B420DWR, В500 DWR.</v>
          </cell>
          <cell r="I5667" t="str">
            <v>т</v>
          </cell>
          <cell r="J5667" t="str">
            <v>Al Ezz Dekheila Steel Co (E2DK)</v>
          </cell>
          <cell r="K5667" t="str">
            <v>ОИС МЦСР/ ТИТАН/-20.07.2022</v>
          </cell>
          <cell r="L5667">
            <v>44762</v>
          </cell>
          <cell r="V5667">
            <v>15626.31</v>
          </cell>
        </row>
        <row r="5668">
          <cell r="A5668">
            <v>6602</v>
          </cell>
          <cell r="E5668" t="str">
            <v>Арматурные стержни  Размер  / 6,8,10,12 мм  / Спецификация  / B420DWR (А240 (гладкая) по ГОСТ 5781 )Согласно египетскому стандарту ES262/202 1 Gr. В240 D-P, В400 B-R, B420DWR, В500 DWR.</v>
          </cell>
          <cell r="I5668" t="str">
            <v>т</v>
          </cell>
          <cell r="J5668" t="str">
            <v>Al Ezz Dekheila Steel Co (E2DK)</v>
          </cell>
          <cell r="K5668" t="str">
            <v>ОИС МЦСР/ ТИТАН/-20.07.2022</v>
          </cell>
          <cell r="L5668">
            <v>44762</v>
          </cell>
          <cell r="V5668">
            <v>15626.31</v>
          </cell>
        </row>
        <row r="5669">
          <cell r="A5669">
            <v>6603</v>
          </cell>
          <cell r="E5669" t="str">
            <v>Арматурные стержни  Размер  / 6,8,10,12 мм  / Спецификация  / B500DWR  (А500С по ГОСТ Р 52544-2006)Согласно египетскому стандарту ES262/202 1 Gr. В240 D-P, В400 B-R, B420DWR, В500 DWR.</v>
          </cell>
          <cell r="I5669" t="str">
            <v>т</v>
          </cell>
          <cell r="J5669" t="str">
            <v>Al Ezz Dekheila Steel Co (E2DK)</v>
          </cell>
          <cell r="K5669" t="str">
            <v>ОИС МЦСР/ ТИТАН/-20.07.2022</v>
          </cell>
          <cell r="L5669">
            <v>44762</v>
          </cell>
          <cell r="V5669">
            <v>15626.31</v>
          </cell>
        </row>
        <row r="5670">
          <cell r="A5670">
            <v>6604</v>
          </cell>
          <cell r="E5670" t="str">
            <v>Арматурные стержни  Размер  / 10,12,14,16,18,20,22, 25,28,32,36,40 мм  / Спецификация  / Гладкие арматурные стержни В240 D-  ( А240 (гладкая) по ГОСТ 5781 )Согласно египетскому стандарту ES262/202 1 Gr. В240 D-P, В400 B-R, B420DWR, В500 DWR.</v>
          </cell>
          <cell r="I5670" t="str">
            <v>т</v>
          </cell>
          <cell r="J5670" t="str">
            <v>Al Ezz Dekheila Steel Co (E2DK)</v>
          </cell>
          <cell r="K5670" t="str">
            <v>ОИС МЦСР/ ТИТАН/-20.07.2022</v>
          </cell>
          <cell r="L5670">
            <v>44762</v>
          </cell>
          <cell r="V5670">
            <v>15626.31</v>
          </cell>
        </row>
        <row r="5671">
          <cell r="A5671">
            <v>6605</v>
          </cell>
          <cell r="E5671" t="str">
            <v>Арматурные стержни  Размер  / 10,12,14,16,18,20,22, 25,28,32,36,40 мм  / Спецификация  / Арматурные стержни B400B-R  (А400 по ГОСТ 5781-82 (сталь 25Г2С) )Согласно египетскому стандарту ES262/202 1 Gr. В240 D-P, В400 B-R, B420DWR, В500 DWR.</v>
          </cell>
          <cell r="I5671" t="str">
            <v>т</v>
          </cell>
          <cell r="J5671" t="str">
            <v>Al Ezz Dekheila Steel Co (E2DK)</v>
          </cell>
          <cell r="K5671" t="str">
            <v>ОИС МЦСР/ ТИТАН/-20.07.2022</v>
          </cell>
          <cell r="L5671">
            <v>44762</v>
          </cell>
          <cell r="V5671">
            <v>15626.31</v>
          </cell>
        </row>
        <row r="5672">
          <cell r="A5672">
            <v>6606</v>
          </cell>
          <cell r="E5672" t="str">
            <v>Арматурные стержни  Размер  / 10,12,14,16,18,20,22, 25,28,32,36,40 мм  / Спецификация  / Арматурные стержни  А500С по ГОСТ Р 52544-2006 (B420DWR )Согласно египетскому стандарту ES262/202 1 Gr. В240 D-P, В400 B-R, B420DWR, В500 DWR.</v>
          </cell>
          <cell r="I5672" t="str">
            <v>т</v>
          </cell>
          <cell r="J5672" t="str">
            <v>Al Ezz Dekheila Steel Co (E2DK)</v>
          </cell>
          <cell r="K5672" t="str">
            <v>ОИС МЦСР/ ТИТАН/-20.07.2022</v>
          </cell>
          <cell r="L5672">
            <v>44762</v>
          </cell>
          <cell r="V5672">
            <v>15626.31</v>
          </cell>
        </row>
        <row r="5673">
          <cell r="A5673">
            <v>6607</v>
          </cell>
          <cell r="E5673" t="str">
            <v>Арматурные стержни  Размер  / 10,12,14,16,18,20,22, 25,28,32,36,40 мм  / Спецификация  / Арматурные стержни B500DWR - (А500С по ГОСТ Р 52544-2006 )Согласно египетскому стандарту ES262/202 1 Gr. В240 D-P, В400 B-R, B420DWR, В500 DWR.</v>
          </cell>
          <cell r="I5673" t="str">
            <v>т</v>
          </cell>
          <cell r="J5673" t="str">
            <v>Al Ezz Dekheila Steel Co (E2DK)</v>
          </cell>
          <cell r="K5673" t="str">
            <v>ОИС МЦСР/ ТИТАН/-20.07.2022</v>
          </cell>
          <cell r="L5673">
            <v>44762</v>
          </cell>
          <cell r="V5673">
            <v>15626.31</v>
          </cell>
        </row>
        <row r="5674">
          <cell r="A5674">
            <v>6608</v>
          </cell>
          <cell r="E5674" t="str">
            <v>Холоднотянутая проволочная сетка диаметром:Согласно британским стандартам BS 4483 Gr.500 арматураДля 5.5 периодического профиля  ;6  мм гладкой  арматуры периодического профиля и/или 6 мм гладкой</v>
          </cell>
          <cell r="I5674" t="str">
            <v>т</v>
          </cell>
          <cell r="J5674" t="str">
            <v>Al Ezz Dekheila Steel Co (E2DK)</v>
          </cell>
          <cell r="K5674" t="str">
            <v>ОИС МЦСР/ ТИТАН/-20.07.2022</v>
          </cell>
          <cell r="L5674">
            <v>44762</v>
          </cell>
          <cell r="V5674">
            <v>18500</v>
          </cell>
        </row>
        <row r="5675">
          <cell r="A5675">
            <v>6609</v>
          </cell>
          <cell r="E5675" t="str">
            <v xml:space="preserve">Холоднотянутая проволочная сетка диаметром:Согласно британским стандартам BS 4483 Gr.500 арматураДля 7 мм </v>
          </cell>
          <cell r="I5675" t="str">
            <v>т</v>
          </cell>
          <cell r="J5675" t="str">
            <v>Al Ezz Dekheila Steel Co (E2DK)</v>
          </cell>
          <cell r="K5675" t="str">
            <v>ОИС МЦСР/ ТИТАН/-20.07.2022</v>
          </cell>
          <cell r="L5675">
            <v>44762</v>
          </cell>
          <cell r="V5675">
            <v>18450</v>
          </cell>
        </row>
        <row r="5676">
          <cell r="A5676">
            <v>6610</v>
          </cell>
          <cell r="E5676" t="str">
            <v xml:space="preserve">Холоднотянутая проволочная сетка диаметром:Согласно британским стандартам BS 4483 Gr.500 арматураДля 8,5 мм ,10 мм </v>
          </cell>
          <cell r="I5676" t="str">
            <v>т</v>
          </cell>
          <cell r="J5676" t="str">
            <v>Al Ezz Dekheila Steel Co (E2DK)</v>
          </cell>
          <cell r="K5676" t="str">
            <v>ОИС МЦСР/ ТИТАН/-20.07.2022</v>
          </cell>
          <cell r="L5676">
            <v>44762</v>
          </cell>
          <cell r="V5676">
            <v>18400</v>
          </cell>
        </row>
        <row r="5677">
          <cell r="A5677">
            <v>6611</v>
          </cell>
          <cell r="E5677" t="str">
            <v>Бунт проволоки-катанки размер 6 мм B240 D-P (А240 (гладкая) по ГОСТ 5781 )</v>
          </cell>
          <cell r="I5677" t="str">
            <v>т</v>
          </cell>
          <cell r="J5677" t="str">
            <v>Elmarakby steel</v>
          </cell>
          <cell r="K5677" t="str">
            <v>ОИС МЦСР- 19.07.2022</v>
          </cell>
          <cell r="L5677">
            <v>44761</v>
          </cell>
          <cell r="V5677">
            <v>15482.456140350876</v>
          </cell>
        </row>
        <row r="5678">
          <cell r="A5678">
            <v>6612</v>
          </cell>
          <cell r="E5678" t="str">
            <v>Бунт проволоки-катанки размер 8 мм B240C-P (А240 (гладкая) по ГОСТ 5781 )</v>
          </cell>
          <cell r="I5678" t="str">
            <v>т</v>
          </cell>
          <cell r="J5678" t="str">
            <v>Elmarakby steel</v>
          </cell>
          <cell r="K5678" t="str">
            <v>ОИС МЦСР- 19.07.2022</v>
          </cell>
          <cell r="L5678">
            <v>44761</v>
          </cell>
          <cell r="V5678">
            <v>15482.456140350876</v>
          </cell>
        </row>
        <row r="5679">
          <cell r="A5679">
            <v>6613</v>
          </cell>
          <cell r="E5679" t="str">
            <v>Арматура 10мм / B420DWR (А240 (гладкая) по ГОСТ 5781 ) длина 12м</v>
          </cell>
          <cell r="I5679" t="str">
            <v>т</v>
          </cell>
          <cell r="J5679" t="str">
            <v>Elmarakby steel</v>
          </cell>
          <cell r="K5679" t="str">
            <v>ОИС МЦСР- 19.07.2022</v>
          </cell>
          <cell r="L5679">
            <v>44761</v>
          </cell>
          <cell r="V5679">
            <v>15482.456140350876</v>
          </cell>
        </row>
        <row r="5680">
          <cell r="A5680">
            <v>6614</v>
          </cell>
          <cell r="E5680" t="str">
            <v>Арматура 12мм / B420DWR (А240 (гладкая) по ГОСТ 5781 ) длина 12м</v>
          </cell>
          <cell r="I5680" t="str">
            <v>т</v>
          </cell>
          <cell r="J5680" t="str">
            <v>Elmarakby steel</v>
          </cell>
          <cell r="K5680" t="str">
            <v>ОИС МЦСР- 19.07.2022</v>
          </cell>
          <cell r="L5680">
            <v>44761</v>
          </cell>
          <cell r="V5680">
            <v>15482.456140350876</v>
          </cell>
        </row>
        <row r="5681">
          <cell r="A5681">
            <v>6615</v>
          </cell>
          <cell r="E5681" t="str">
            <v>Арматура 16мм / B420DWR (А240 (гладкая) по ГОСТ 5781 ) длина 12м</v>
          </cell>
          <cell r="I5681" t="str">
            <v>т</v>
          </cell>
          <cell r="J5681" t="str">
            <v>Elmarakby steel</v>
          </cell>
          <cell r="K5681" t="str">
            <v>ОИС МЦСР- 19.07.2022</v>
          </cell>
          <cell r="L5681">
            <v>44761</v>
          </cell>
          <cell r="V5681">
            <v>15482.456140350876</v>
          </cell>
        </row>
        <row r="5682">
          <cell r="A5682">
            <v>6616</v>
          </cell>
          <cell r="E5682" t="str">
            <v>Арматура 18мм / B420DWR (А240 (гладкая) по ГОСТ 5781 ) длина 12м</v>
          </cell>
          <cell r="I5682" t="str">
            <v>т</v>
          </cell>
          <cell r="J5682" t="str">
            <v>Elmarakby steel</v>
          </cell>
          <cell r="K5682" t="str">
            <v>ОИС МЦСР- 19.07.2022</v>
          </cell>
          <cell r="L5682">
            <v>44761</v>
          </cell>
          <cell r="V5682">
            <v>15482.456140350876</v>
          </cell>
        </row>
        <row r="5683">
          <cell r="A5683">
            <v>6617</v>
          </cell>
          <cell r="E5683" t="str">
            <v>Арматура 22мм / B420DWR (А240 (гладкая) по ГОСТ 5781 ) длина 12м</v>
          </cell>
          <cell r="I5683" t="str">
            <v>т</v>
          </cell>
          <cell r="J5683" t="str">
            <v>Elmarakby steel</v>
          </cell>
          <cell r="K5683" t="str">
            <v>ОИС МЦСР- 19.07.2022</v>
          </cell>
          <cell r="L5683">
            <v>44761</v>
          </cell>
          <cell r="V5683">
            <v>15482.456140350876</v>
          </cell>
        </row>
        <row r="5684">
          <cell r="A5684">
            <v>6618</v>
          </cell>
          <cell r="E5684" t="str">
            <v>Арматура 25мм / B420DWR (А240 (гладкая) по ГОСТ 5781 ) длина 12м</v>
          </cell>
          <cell r="I5684" t="str">
            <v>т</v>
          </cell>
          <cell r="J5684" t="str">
            <v>Elmarakby steel</v>
          </cell>
          <cell r="K5684" t="str">
            <v>ОИС МЦСР- 19.07.2022</v>
          </cell>
          <cell r="L5684">
            <v>44761</v>
          </cell>
          <cell r="V5684">
            <v>15482.456140350876</v>
          </cell>
        </row>
        <row r="5685">
          <cell r="A5685">
            <v>6619</v>
          </cell>
          <cell r="E5685" t="str">
            <v>Арматура 32мм / B420DWR (А240 (гладкая) по ГОСТ 5781 ) длина 12м</v>
          </cell>
          <cell r="I5685" t="str">
            <v>т</v>
          </cell>
          <cell r="J5685" t="str">
            <v>Elmarakby steel</v>
          </cell>
          <cell r="K5685" t="str">
            <v>ОИС МЦСР- 19.07.2022</v>
          </cell>
          <cell r="L5685">
            <v>44761</v>
          </cell>
          <cell r="V5685">
            <v>15482.456140350876</v>
          </cell>
        </row>
        <row r="5686">
          <cell r="A5686">
            <v>6620</v>
          </cell>
          <cell r="E5686" t="str">
            <v>Арматура 10мм /  B500DWR  (А500С по ГОСТ Р 52544-2006)  (А500С по ГОСТ Р 52544-2006) длина 12м</v>
          </cell>
          <cell r="I5686" t="str">
            <v>т</v>
          </cell>
          <cell r="J5686" t="str">
            <v>Elmarakby steel</v>
          </cell>
          <cell r="K5686" t="str">
            <v>ОИС МЦСР- 19.07.2022</v>
          </cell>
          <cell r="L5686">
            <v>44761</v>
          </cell>
          <cell r="V5686">
            <v>15482.456140350876</v>
          </cell>
        </row>
        <row r="5687">
          <cell r="A5687">
            <v>6621</v>
          </cell>
          <cell r="E5687" t="str">
            <v>Арматура 12мм /  B500DWR  (А500С по ГОСТ Р 52544-2006)  (А500С по ГОСТ Р 52544-2006) длина 12м</v>
          </cell>
          <cell r="I5687" t="str">
            <v>т</v>
          </cell>
          <cell r="J5687" t="str">
            <v>Elmarakby steel</v>
          </cell>
          <cell r="K5687" t="str">
            <v>ОИС МЦСР- 19.07.2022</v>
          </cell>
          <cell r="L5687">
            <v>44761</v>
          </cell>
          <cell r="V5687">
            <v>15482.456140350876</v>
          </cell>
        </row>
        <row r="5688">
          <cell r="A5688">
            <v>6622</v>
          </cell>
          <cell r="E5688" t="str">
            <v>Арматура 16мм /  B500DWR  (А500С по ГОСТ Р 52544-2006)  (А500С по ГОСТ Р 52544-2006) длина 12м</v>
          </cell>
          <cell r="I5688" t="str">
            <v>т</v>
          </cell>
          <cell r="J5688" t="str">
            <v>Elmarakby steel</v>
          </cell>
          <cell r="K5688" t="str">
            <v>ОИС МЦСР- 19.07.2022</v>
          </cell>
          <cell r="L5688">
            <v>44761</v>
          </cell>
          <cell r="V5688">
            <v>15482.456140350876</v>
          </cell>
        </row>
        <row r="5689">
          <cell r="A5689">
            <v>6623</v>
          </cell>
          <cell r="E5689" t="str">
            <v>Арматура 18мм /  B500DWR  (А500С по ГОСТ Р 52544-2006)  (А500С по ГОСТ Р 52544-2006) длина 12м</v>
          </cell>
          <cell r="I5689" t="str">
            <v>т</v>
          </cell>
          <cell r="J5689" t="str">
            <v>Elmarakby steel</v>
          </cell>
          <cell r="K5689" t="str">
            <v>ОИС МЦСР- 19.07.2022</v>
          </cell>
          <cell r="L5689">
            <v>44761</v>
          </cell>
          <cell r="V5689">
            <v>15482.456140350876</v>
          </cell>
        </row>
        <row r="5690">
          <cell r="A5690">
            <v>6624</v>
          </cell>
          <cell r="E5690" t="str">
            <v>Арматура 22мм /  B500DWR  (А500С по ГОСТ Р 52544-2006)  (А500С по ГОСТ Р 52544-2006) длина 12м</v>
          </cell>
          <cell r="I5690" t="str">
            <v>т</v>
          </cell>
          <cell r="J5690" t="str">
            <v>Elmarakby steel</v>
          </cell>
          <cell r="K5690" t="str">
            <v>ОИС МЦСР- 19.07.2022</v>
          </cell>
          <cell r="L5690">
            <v>44761</v>
          </cell>
          <cell r="V5690">
            <v>15482.456140350876</v>
          </cell>
        </row>
        <row r="5691">
          <cell r="A5691">
            <v>6625</v>
          </cell>
          <cell r="E5691" t="str">
            <v>Арматура 25мм /  B500DWR  (А500С по ГОСТ Р 52544-2006)  (А500С по ГОСТ Р 52544-2006) длина 12м</v>
          </cell>
          <cell r="I5691" t="str">
            <v>т</v>
          </cell>
          <cell r="J5691" t="str">
            <v>Elmarakby steel</v>
          </cell>
          <cell r="K5691" t="str">
            <v>ОИС МЦСР- 19.07.2022</v>
          </cell>
          <cell r="L5691">
            <v>44761</v>
          </cell>
          <cell r="V5691">
            <v>15482.456140350876</v>
          </cell>
        </row>
        <row r="5692">
          <cell r="A5692">
            <v>6626</v>
          </cell>
          <cell r="E5692" t="str">
            <v>Арматура 32мм /  B500DWR  (А500С по ГОСТ Р 52544-2006)  (А500С по ГОСТ Р 52544-2006) длина 12м</v>
          </cell>
          <cell r="I5692" t="str">
            <v>т</v>
          </cell>
          <cell r="J5692" t="str">
            <v>Elmarakby steel</v>
          </cell>
          <cell r="K5692" t="str">
            <v>ОИС МЦСР- 19.07.2022</v>
          </cell>
          <cell r="L5692">
            <v>44761</v>
          </cell>
          <cell r="V5692">
            <v>15482.456140350876</v>
          </cell>
        </row>
        <row r="5693">
          <cell r="A5693">
            <v>6627</v>
          </cell>
          <cell r="E5693" t="str">
            <v>Арматура 10мм /  А500С по ГОСТ Р 52544-2006длина 12м</v>
          </cell>
          <cell r="I5693" t="str">
            <v>т</v>
          </cell>
          <cell r="J5693" t="str">
            <v>Elmarakby steel</v>
          </cell>
          <cell r="K5693" t="str">
            <v>ОИС МЦСР- 19.07.2022</v>
          </cell>
          <cell r="L5693">
            <v>44761</v>
          </cell>
          <cell r="V5693">
            <v>15482.456140350876</v>
          </cell>
        </row>
        <row r="5694">
          <cell r="A5694">
            <v>6628</v>
          </cell>
          <cell r="E5694" t="str">
            <v>Арматура 12мм /  А500С по ГОСТ Р 52544-2006длина 12м</v>
          </cell>
          <cell r="I5694" t="str">
            <v>т</v>
          </cell>
          <cell r="J5694" t="str">
            <v>Elmarakby steel</v>
          </cell>
          <cell r="K5694" t="str">
            <v>ОИС МЦСР- 19.07.2022</v>
          </cell>
          <cell r="L5694">
            <v>44761</v>
          </cell>
          <cell r="V5694">
            <v>15482.456140350876</v>
          </cell>
        </row>
        <row r="5695">
          <cell r="A5695">
            <v>6629</v>
          </cell>
          <cell r="E5695" t="str">
            <v>Арматура 16мм /  А500С по ГОСТ Р 52544-2006длина 12м</v>
          </cell>
          <cell r="I5695" t="str">
            <v>т</v>
          </cell>
          <cell r="J5695" t="str">
            <v>Elmarakby steel</v>
          </cell>
          <cell r="K5695" t="str">
            <v>ОИС МЦСР- 19.07.2022</v>
          </cell>
          <cell r="L5695">
            <v>44761</v>
          </cell>
          <cell r="V5695">
            <v>15482.456140350876</v>
          </cell>
        </row>
        <row r="5696">
          <cell r="A5696">
            <v>6630</v>
          </cell>
          <cell r="E5696" t="str">
            <v>Арматура 18мм /  А500С по ГОСТ Р 52544-2006длина 12м</v>
          </cell>
          <cell r="I5696" t="str">
            <v>т</v>
          </cell>
          <cell r="J5696" t="str">
            <v>Elmarakby steel</v>
          </cell>
          <cell r="K5696" t="str">
            <v>ОИС МЦСР- 19.07.2022</v>
          </cell>
          <cell r="L5696">
            <v>44761</v>
          </cell>
          <cell r="V5696">
            <v>15482.456140350876</v>
          </cell>
        </row>
        <row r="5697">
          <cell r="A5697">
            <v>6631</v>
          </cell>
          <cell r="E5697" t="str">
            <v>Арматура 22мм /  А500С по ГОСТ Р 52544-2006длина 12м</v>
          </cell>
          <cell r="I5697" t="str">
            <v>т</v>
          </cell>
          <cell r="J5697" t="str">
            <v>Elmarakby steel</v>
          </cell>
          <cell r="K5697" t="str">
            <v>ОИС МЦСР- 19.07.2022</v>
          </cell>
          <cell r="L5697">
            <v>44761</v>
          </cell>
          <cell r="V5697">
            <v>15482.456140350876</v>
          </cell>
        </row>
        <row r="5698">
          <cell r="A5698">
            <v>6632</v>
          </cell>
          <cell r="E5698" t="str">
            <v>Арматура 25мм /  А500С по ГОСТ Р 52544-2006длина 12м</v>
          </cell>
          <cell r="I5698" t="str">
            <v>т</v>
          </cell>
          <cell r="J5698" t="str">
            <v>Elmarakby steel</v>
          </cell>
          <cell r="K5698" t="str">
            <v>ОИС МЦСР- 19.07.2022</v>
          </cell>
          <cell r="L5698">
            <v>44761</v>
          </cell>
          <cell r="V5698">
            <v>15482.456140350876</v>
          </cell>
        </row>
        <row r="5699">
          <cell r="A5699">
            <v>6633</v>
          </cell>
          <cell r="E5699" t="str">
            <v>Арматура 32мм /  А500С по ГОСТ Р 52544-2006длина 12м</v>
          </cell>
          <cell r="I5699" t="str">
            <v>т</v>
          </cell>
          <cell r="J5699" t="str">
            <v>Elmarakby steel</v>
          </cell>
          <cell r="K5699" t="str">
            <v>ОИС МЦСР- 19.07.2022</v>
          </cell>
          <cell r="L5699">
            <v>44761</v>
          </cell>
          <cell r="V5699">
            <v>15482.456140350876</v>
          </cell>
        </row>
        <row r="5700">
          <cell r="A5700">
            <v>6634</v>
          </cell>
          <cell r="E5700" t="str">
            <v>Арматура 10мм / А400 по ГОСТ 5781-82 (сталь 25Г2С) длина 12м</v>
          </cell>
          <cell r="I5700" t="str">
            <v>т</v>
          </cell>
          <cell r="J5700" t="str">
            <v>Elmarakby steel</v>
          </cell>
          <cell r="K5700" t="str">
            <v>ОИС МЦСР- 19.07.2022</v>
          </cell>
          <cell r="L5700">
            <v>44761</v>
          </cell>
          <cell r="V5700">
            <v>15482.456140350876</v>
          </cell>
        </row>
        <row r="5701">
          <cell r="A5701">
            <v>6635</v>
          </cell>
          <cell r="E5701" t="str">
            <v>Арматура 12мм / А400 по ГОСТ 5781-82 (сталь 25Г2С) длина 12м</v>
          </cell>
          <cell r="I5701" t="str">
            <v>т</v>
          </cell>
          <cell r="J5701" t="str">
            <v>Elmarakby steel</v>
          </cell>
          <cell r="K5701" t="str">
            <v>ОИС МЦСР- 19.07.2022</v>
          </cell>
          <cell r="L5701">
            <v>44761</v>
          </cell>
          <cell r="V5701">
            <v>15482.456140350876</v>
          </cell>
        </row>
        <row r="5702">
          <cell r="A5702">
            <v>6636</v>
          </cell>
          <cell r="E5702" t="str">
            <v>Арматура 16мм / А400 по ГОСТ 5781-82 (сталь 25Г2С) длина 12м</v>
          </cell>
          <cell r="I5702" t="str">
            <v>т</v>
          </cell>
          <cell r="J5702" t="str">
            <v>Elmarakby steel</v>
          </cell>
          <cell r="K5702" t="str">
            <v>ОИС МЦСР- 19.07.2022</v>
          </cell>
          <cell r="L5702">
            <v>44761</v>
          </cell>
          <cell r="V5702">
            <v>15482.456140350876</v>
          </cell>
        </row>
        <row r="5703">
          <cell r="A5703">
            <v>6637</v>
          </cell>
          <cell r="E5703" t="str">
            <v>Арматура 18мм / А400 по ГОСТ 5781-82 (сталь 25Г2С) длина12м</v>
          </cell>
          <cell r="I5703" t="str">
            <v>т</v>
          </cell>
          <cell r="J5703" t="str">
            <v>Elmarakby steel</v>
          </cell>
          <cell r="K5703" t="str">
            <v>ОИС МЦСР- 19.07.2022</v>
          </cell>
          <cell r="L5703">
            <v>44761</v>
          </cell>
          <cell r="V5703">
            <v>15482.456140350876</v>
          </cell>
        </row>
        <row r="5704">
          <cell r="A5704">
            <v>6638</v>
          </cell>
          <cell r="E5704" t="str">
            <v>Арматура 22мм / А400 по ГОСТ 5781-82 (сталь 25Г2С) длина12м</v>
          </cell>
          <cell r="I5704" t="str">
            <v>т</v>
          </cell>
          <cell r="J5704" t="str">
            <v>Elmarakby steel</v>
          </cell>
          <cell r="K5704" t="str">
            <v>ОИС МЦСР- 19.07.2022</v>
          </cell>
          <cell r="L5704">
            <v>44761</v>
          </cell>
          <cell r="V5704">
            <v>15482.456140350876</v>
          </cell>
        </row>
        <row r="5705">
          <cell r="A5705">
            <v>6639</v>
          </cell>
          <cell r="E5705" t="str">
            <v>Арматура 25мм / А400 по ГОСТ 5781-82 (сталь 25Г2С) длина12м</v>
          </cell>
          <cell r="I5705" t="str">
            <v>т</v>
          </cell>
          <cell r="J5705" t="str">
            <v>Elmarakby steel</v>
          </cell>
          <cell r="K5705" t="str">
            <v>ОИС МЦСР- 19.07.2022</v>
          </cell>
          <cell r="L5705">
            <v>44761</v>
          </cell>
          <cell r="V5705">
            <v>15482.456140350876</v>
          </cell>
        </row>
        <row r="5706">
          <cell r="A5706">
            <v>6640</v>
          </cell>
          <cell r="E5706" t="str">
            <v>Арматура 32мм / А400 по ГОСТ 5781-82 (сталь 25Г2С) длина12м</v>
          </cell>
          <cell r="I5706" t="str">
            <v>т</v>
          </cell>
          <cell r="J5706" t="str">
            <v>Elmarakby steel</v>
          </cell>
          <cell r="K5706" t="str">
            <v>ОИС МЦСР- 19.07.2022</v>
          </cell>
          <cell r="L5706">
            <v>44761</v>
          </cell>
          <cell r="V5706">
            <v>15482.456140350876</v>
          </cell>
        </row>
        <row r="5707">
          <cell r="A5707">
            <v>6641</v>
          </cell>
          <cell r="E5707" t="str">
            <v>Кабель силовой с медными жилами / CPA-TA114-UU12Bos14x1  mm2 )   - 0.6/1 -   kv</v>
          </cell>
          <cell r="I5707" t="str">
            <v>м</v>
          </cell>
          <cell r="J5707" t="str">
            <v>El swedy</v>
          </cell>
          <cell r="K5707" t="str">
            <v>ТКП ELSWEDY 14.12.2022</v>
          </cell>
          <cell r="L5707">
            <v>44909</v>
          </cell>
          <cell r="V5707">
            <v>138.28768499999998</v>
          </cell>
        </row>
        <row r="5708">
          <cell r="A5708">
            <v>6642</v>
          </cell>
          <cell r="E5708" t="str">
            <v>Кабель силовой с медными жилами / LV01791BKZZ02804X1.5  mm2 )   - 0.6/1 -   kv</v>
          </cell>
          <cell r="I5708" t="str">
            <v>м</v>
          </cell>
          <cell r="J5708" t="str">
            <v>El swedy</v>
          </cell>
          <cell r="K5708" t="str">
            <v>ТКП ELSWEDY 14.12.2022</v>
          </cell>
          <cell r="L5708">
            <v>44909</v>
          </cell>
          <cell r="V5708">
            <v>64.783420000000007</v>
          </cell>
        </row>
        <row r="5709">
          <cell r="A5709">
            <v>6643</v>
          </cell>
          <cell r="E5709" t="str">
            <v>Кабель силовой с медными жилами / LV01806BKZZ00023X2.5  mm2 )   - 0.6/1 -   kv</v>
          </cell>
          <cell r="I5709" t="str">
            <v>м</v>
          </cell>
          <cell r="J5709" t="str">
            <v>El swedy</v>
          </cell>
          <cell r="K5709" t="str">
            <v>ТКП ELSWEDY 14.12.2022</v>
          </cell>
          <cell r="L5709">
            <v>44909</v>
          </cell>
          <cell r="V5709">
            <v>75.995935000000003</v>
          </cell>
        </row>
        <row r="5710">
          <cell r="A5710">
            <v>6644</v>
          </cell>
          <cell r="E5710" t="str">
            <v>Кабель силовой с медными жилами / LV01824BKZZ00073X4  mm2 )   - 0.6/1 -   kv</v>
          </cell>
          <cell r="I5710" t="str">
            <v>м</v>
          </cell>
          <cell r="J5710" t="str">
            <v>El swedy</v>
          </cell>
          <cell r="K5710" t="str">
            <v>ТКП ELSWEDY 14.12.2022</v>
          </cell>
          <cell r="L5710">
            <v>44909</v>
          </cell>
          <cell r="V5710">
            <v>112.12515000000002</v>
          </cell>
        </row>
        <row r="5711">
          <cell r="A5711">
            <v>6645</v>
          </cell>
          <cell r="E5711" t="str">
            <v>Кабель силовой с медными жилами / CT00953BKZZ00105X4  mm2 )   - 0.6/1 -   kv</v>
          </cell>
          <cell r="I5711" t="str">
            <v>м</v>
          </cell>
          <cell r="J5711" t="str">
            <v>El swedy</v>
          </cell>
          <cell r="K5711" t="str">
            <v>ТКП ELSWEDY 14.12.2022</v>
          </cell>
          <cell r="L5711">
            <v>44909</v>
          </cell>
          <cell r="V5711">
            <v>173.171065</v>
          </cell>
        </row>
        <row r="5712">
          <cell r="A5712">
            <v>6646</v>
          </cell>
          <cell r="E5712" t="str">
            <v>Кабель силовой с медными жилами / CT01847BKZZ00005X6  mm2 )   - 0.6/1 -   kv</v>
          </cell>
          <cell r="I5712" t="str">
            <v>м</v>
          </cell>
          <cell r="J5712" t="str">
            <v>El swedy</v>
          </cell>
          <cell r="K5712" t="str">
            <v>ТКП ELSWEDY 14.12.2022</v>
          </cell>
          <cell r="L5712">
            <v>44909</v>
          </cell>
          <cell r="V5712">
            <v>249.16700000000003</v>
          </cell>
        </row>
        <row r="5713">
          <cell r="A5713">
            <v>6647</v>
          </cell>
          <cell r="E5713" t="str">
            <v>Кабель силовой с медными жилами / CT00959BKZZ00735X10  mm2 )   - 0.6/1 -   kv</v>
          </cell>
          <cell r="I5713" t="str">
            <v>м</v>
          </cell>
          <cell r="J5713" t="str">
            <v>El swedy</v>
          </cell>
          <cell r="K5713" t="str">
            <v>ТКП ELSWEDY 14.12.2022</v>
          </cell>
          <cell r="L5713">
            <v>44909</v>
          </cell>
          <cell r="V5713">
            <v>372.50466500000005</v>
          </cell>
        </row>
        <row r="5714">
          <cell r="A5714">
            <v>6648</v>
          </cell>
          <cell r="E5714" t="str">
            <v>Кабель силовой с медными жилами / CT00962BKZZ00745X16  mm2 )   - 0.6/1 -   kv</v>
          </cell>
          <cell r="I5714" t="str">
            <v>м</v>
          </cell>
          <cell r="J5714" t="str">
            <v>El swedy</v>
          </cell>
          <cell r="K5714" t="str">
            <v>ТКП ELSWEDY 14.12.2022</v>
          </cell>
          <cell r="L5714">
            <v>44909</v>
          </cell>
          <cell r="V5714">
            <v>575.57577000000003</v>
          </cell>
        </row>
        <row r="5715">
          <cell r="A5715">
            <v>6649</v>
          </cell>
          <cell r="E5715" t="str">
            <v>Фильтр  сетчатый из углеродистой стали, тип FIG 34 -DN -200, технические характеристики в техпаспорте</v>
          </cell>
          <cell r="I5715" t="str">
            <v>шт.</v>
          </cell>
          <cell r="J5715" t="str">
            <v xml:space="preserve">Spirax Sarco Egypt </v>
          </cell>
          <cell r="K5715" t="str">
            <v>ТКП -Spirax Sarco Egypt  15.12.2022</v>
          </cell>
          <cell r="L5715">
            <v>44910</v>
          </cell>
          <cell r="V5715">
            <v>448.35</v>
          </cell>
        </row>
        <row r="5716">
          <cell r="A5716">
            <v>6650</v>
          </cell>
          <cell r="E5716" t="str">
            <v>Стандартный сетчатый фильтр из нержавеющей стали, тип FIG 37 -DN -200, характеристики в техпаспорте</v>
          </cell>
          <cell r="I5716" t="str">
            <v>шт.</v>
          </cell>
          <cell r="J5716" t="str">
            <v xml:space="preserve">Spirax Sarco Egypt </v>
          </cell>
          <cell r="K5716" t="str">
            <v>ТКП -Spirax Sarco Egypt  15.12.2022</v>
          </cell>
          <cell r="L5716">
            <v>44910</v>
          </cell>
          <cell r="V5716">
            <v>252</v>
          </cell>
        </row>
        <row r="5717">
          <cell r="A5717">
            <v>6651</v>
          </cell>
          <cell r="E5717" t="str">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ell>
          <cell r="I5717" t="str">
            <v>м</v>
          </cell>
          <cell r="J5717" t="str">
            <v xml:space="preserve">ELEKHWA company </v>
          </cell>
          <cell r="K5717" t="str">
            <v xml:space="preserve">ELEKHWA company </v>
          </cell>
          <cell r="L5717">
            <v>43520</v>
          </cell>
          <cell r="V5717">
            <v>2.4623999999999997</v>
          </cell>
        </row>
        <row r="5718">
          <cell r="A5718">
            <v>6652</v>
          </cell>
          <cell r="E5718" t="str">
            <v>Панели стеновые декоративные акустические Ecophon Akusto™ Wall С/Akutex FT 2700x600x40 Белый Frost</v>
          </cell>
          <cell r="I5718" t="str">
            <v>м2</v>
          </cell>
          <cell r="J5718" t="str">
            <v>Ecophon</v>
          </cell>
          <cell r="K5718" t="str">
            <v>https://opt-potolok.ru/catalog/potolki-ecophon/akusto-wall/akusto-wall_2671.html</v>
          </cell>
          <cell r="L5718">
            <v>44911</v>
          </cell>
          <cell r="V5718">
            <v>1308.5332688098256</v>
          </cell>
        </row>
        <row r="5719">
          <cell r="A5719">
            <v>6653</v>
          </cell>
          <cell r="E5719" t="str">
            <v>Короб КУН-45 (Короб угловой для поворота горизонтальной кабельной трассы вниз под углом 45) КУН-0,1/0,2-45-М 4 класс безопасности, транспорт 9%</v>
          </cell>
          <cell r="I5719" t="str">
            <v>шт.</v>
          </cell>
          <cell r="J5719" t="str">
            <v>ЭСКМ</v>
          </cell>
          <cell r="K5719" t="str">
            <v xml:space="preserve">Прайс-лист ЭСКМ от 29.03.2022 на период </v>
          </cell>
          <cell r="L5719">
            <v>44649</v>
          </cell>
          <cell r="V5719">
            <v>1628.4875925700023</v>
          </cell>
        </row>
        <row r="5720">
          <cell r="A5720">
            <v>6654</v>
          </cell>
          <cell r="E5720" t="str">
            <v>Короб КУВ-45 (Короб угловой для поворота горизонтальной кабельной трассы вверх под углом 45) КУВ-0,1/0,4-45-М 4 класс безопасности</v>
          </cell>
          <cell r="I5720" t="str">
            <v>шт.</v>
          </cell>
          <cell r="J5720" t="str">
            <v>ЭСКМ</v>
          </cell>
          <cell r="K5720" t="str">
            <v xml:space="preserve">Прайс-лист ЭСКМ от 29.03.2022 на период </v>
          </cell>
          <cell r="L5720">
            <v>44649</v>
          </cell>
          <cell r="V5720">
            <v>2194.793728203214</v>
          </cell>
        </row>
        <row r="5721">
          <cell r="A5721">
            <v>6655</v>
          </cell>
          <cell r="E5721" t="str">
            <v>Кабель силовой на напряжение 1 кВ , ППГнг(А)-HF-Т 5x150, транспорт 5%</v>
          </cell>
          <cell r="I5721" t="str">
            <v>1000 м</v>
          </cell>
          <cell r="J5721" t="str">
            <v>Ункомтех</v>
          </cell>
          <cell r="K5721" t="str">
            <v>ТКП Ункомтех от 14.09.2022</v>
          </cell>
          <cell r="L5721">
            <v>44818</v>
          </cell>
          <cell r="V5721">
            <v>6548841.1707944684</v>
          </cell>
        </row>
        <row r="5722">
          <cell r="A5722">
            <v>6656</v>
          </cell>
          <cell r="E5722" t="str">
            <v>Короб КУВ-45 (Короб угловой для поворота горизонтальной кабельной трассы вверх под углом 45) КУВ-0,1/0,2-45-М 4 класс безопасности</v>
          </cell>
          <cell r="I5722" t="str">
            <v>шт.</v>
          </cell>
          <cell r="J5722" t="str">
            <v>ЭСКМ</v>
          </cell>
          <cell r="K5722" t="str">
            <v xml:space="preserve">Прайс-лист ЭСКМ от 29.03.2022 на период </v>
          </cell>
          <cell r="L5722">
            <v>44649</v>
          </cell>
          <cell r="V5722">
            <v>1367.3195252796243</v>
          </cell>
        </row>
        <row r="5723">
          <cell r="A5723">
            <v>6657</v>
          </cell>
          <cell r="E5723" t="str">
            <v>Потолок Байкал 600x600х12 в комплекте с подвесной системой, Армстронг</v>
          </cell>
          <cell r="I5723" t="str">
            <v>м2</v>
          </cell>
          <cell r="J5723" t="str">
            <v>Армстронг</v>
          </cell>
          <cell r="K5723" t="str">
            <v>https://www.podvesnoi.ru/catalog/potolok-bajkal-600x600-v-komplekte-s-podvesnoj-sistemoj</v>
          </cell>
          <cell r="L5723">
            <v>44911</v>
          </cell>
          <cell r="V5723">
            <v>145.33847023397587</v>
          </cell>
        </row>
        <row r="5724">
          <cell r="A5724">
            <v>6658</v>
          </cell>
          <cell r="E5724" t="str">
            <v>Дверной блок из ПВХ-профилей внутренний (группа Б) Глухой Без порога Однопольный Левый ДПВ Г Бпр Оп Л P ГОСТ 30970-2014</v>
          </cell>
          <cell r="I5724" t="str">
            <v>м2</v>
          </cell>
          <cell r="J5724"/>
          <cell r="K5724" t="str">
            <v>https://dver1.ru/products/dpv-g-bpr-op-l-p-gost-30970-2014-dvernoy-blok-iz-pvkh-profiley-vnutrenniy-gruppa-b-glukhoy-bez-porog/</v>
          </cell>
          <cell r="L5724">
            <v>44914</v>
          </cell>
          <cell r="V5724">
            <v>2830.9653860485887</v>
          </cell>
        </row>
        <row r="5725">
          <cell r="A5725">
            <v>6659</v>
          </cell>
          <cell r="E5725" t="str">
            <v>Кабель огнестойкий медный однопроволочный КСБнг(А)-FRLS 2х2х0,98</v>
          </cell>
          <cell r="I5725" t="str">
            <v>1000 м</v>
          </cell>
          <cell r="J5725" t="str">
            <v>Спецкабель</v>
          </cell>
          <cell r="K5725" t="str">
            <v>https://www.tinko.ru/catalog/product/216201/</v>
          </cell>
          <cell r="L5725">
            <v>44914</v>
          </cell>
          <cell r="V5725">
            <v>112135.33345161111</v>
          </cell>
        </row>
        <row r="5726">
          <cell r="A5726">
            <v>6660</v>
          </cell>
          <cell r="E5726" t="str">
            <v>Кабели силовые с медными жилами с изоляцией из полимерной композиции ППГнг(А)-FRHF 5х4, транспорт 5%</v>
          </cell>
          <cell r="I5726" t="str">
            <v>1000 м</v>
          </cell>
          <cell r="J5726" t="str">
            <v>Ункомтех</v>
          </cell>
          <cell r="K5726" t="str">
            <v>АЭС Ресурс ТКП ООО ТД "Ункомтех" 409/207 от 04.06.2021 для ЭСКМ</v>
          </cell>
          <cell r="L5726">
            <v>44351</v>
          </cell>
          <cell r="V5726">
            <v>180774.828372591</v>
          </cell>
        </row>
        <row r="5727">
          <cell r="A5727">
            <v>6661</v>
          </cell>
          <cell r="E5727" t="str">
            <v>Кабели силовые с медными жилами с изоляцией из полимерной композиции ППГнг(А)-FRHF 5х6, транспорт 5%</v>
          </cell>
          <cell r="I5727" t="str">
            <v>1000 м</v>
          </cell>
          <cell r="J5727" t="str">
            <v>Ункомтех</v>
          </cell>
          <cell r="K5727" t="str">
            <v>АЭС Ресурс ТКП ООО ТД "Ункомтех" 409/207 от 04.06.2021 для ЭСКМ</v>
          </cell>
          <cell r="L5727">
            <v>44351</v>
          </cell>
          <cell r="V5727">
            <v>221215.35353319059</v>
          </cell>
        </row>
        <row r="5728">
          <cell r="A5728">
            <v>6662</v>
          </cell>
          <cell r="E5728" t="str">
            <v>Кабели силовые с медными жилами с изоляцией из полимерной композиции ППГнг(А)-FRHF 5х70, транспорт 5%</v>
          </cell>
          <cell r="I5728" t="str">
            <v>1000 м</v>
          </cell>
          <cell r="J5728" t="str">
            <v>Ункомтех</v>
          </cell>
          <cell r="K5728" t="str">
            <v>АЭС Ресурс ТКП ООО ТД "Ункомтех" 409/207 от 04.06.2021 для ЭСКМ</v>
          </cell>
          <cell r="L5728">
            <v>44351</v>
          </cell>
          <cell r="V5728">
            <v>1752438.5781584585</v>
          </cell>
        </row>
        <row r="5729">
          <cell r="A5729">
            <v>6663</v>
          </cell>
          <cell r="E5729" t="str">
            <v>Кабели силовые с медными жилами с изоляцией из полимерной композиции ППГнг(А)-FRHF 5х16, транспорт 5%</v>
          </cell>
          <cell r="I5729" t="str">
            <v>1000 м</v>
          </cell>
          <cell r="J5729" t="str">
            <v>Ункомтех</v>
          </cell>
          <cell r="K5729" t="str">
            <v>АЭС Ресурс ТКП ООО ТД "Ункомтех" 409/207 от 04.06.2021 для ЭСКМ</v>
          </cell>
          <cell r="L5729">
            <v>44351</v>
          </cell>
          <cell r="V5729">
            <v>517177.69785867241</v>
          </cell>
        </row>
        <row r="5730">
          <cell r="A5730">
            <v>6664</v>
          </cell>
          <cell r="E5730" t="str">
            <v>Кабели контроля с медными жилами с изоляцией из полимерной композиции КППГнг(А)-HF 14х1, транспорт 5%</v>
          </cell>
          <cell r="I5730" t="str">
            <v>1000 м</v>
          </cell>
          <cell r="J5730" t="str">
            <v>Ункомтех</v>
          </cell>
          <cell r="K5730" t="str">
            <v>АЭС Ресурс ТКП ООО ТД "Ункомтех" 409/207 от 04.06.2021 для ЭСКМ</v>
          </cell>
          <cell r="L5730">
            <v>44351</v>
          </cell>
          <cell r="V5730">
            <v>113447.05888650965</v>
          </cell>
        </row>
        <row r="5731">
          <cell r="A5731">
            <v>6665</v>
          </cell>
          <cell r="E5731" t="str">
            <v>Кабели силовые с медными жилами с изоляцией из полимерной композиции ППГнг(А)-HF 5х185, транспорт 5%</v>
          </cell>
          <cell r="I5731" t="str">
            <v>1000 м</v>
          </cell>
          <cell r="J5731" t="str">
            <v>Ункомтех</v>
          </cell>
          <cell r="K5731" t="str">
            <v>АЭС Ресурс ТКП ООО ТД "Ункомтех" 409/207 от 04.06.2021 для ЭСКМ</v>
          </cell>
          <cell r="L5731">
            <v>44351</v>
          </cell>
          <cell r="V5731">
            <v>4251824.5577087793</v>
          </cell>
        </row>
        <row r="5732">
          <cell r="A5732">
            <v>6666</v>
          </cell>
          <cell r="E5732" t="str">
            <v>Дверь металлическая противопожарная DMF-1.0-100.200L** II класс устойчивости к взлому Класс безопасности 4Н / N ИТТ: TYPDM-CAA0001</v>
          </cell>
          <cell r="I5732" t="str">
            <v>шт.</v>
          </cell>
          <cell r="J5732" t="str">
            <v>ООО Фирма “Техзащита”</v>
          </cell>
          <cell r="K5732" t="str">
            <v>КП для АО АСЭ 22/КО-КП/2640 от 25.10.2022</v>
          </cell>
          <cell r="L5732">
            <v>44859</v>
          </cell>
          <cell r="V5732">
            <v>159405.93955240841</v>
          </cell>
        </row>
        <row r="5733">
          <cell r="A5733">
            <v>6667</v>
          </cell>
          <cell r="E5733" t="str">
            <v>Дверь металлическая противопожарная DMF-1.0- 160.200** II класс устойчивости к взлому Класс безопасности 4Н / N ИТТ: TYPDM-CAA0001</v>
          </cell>
          <cell r="I5733" t="str">
            <v>шт.</v>
          </cell>
          <cell r="J5733" t="str">
            <v>ООО Фирма “Техзащита”</v>
          </cell>
          <cell r="K5733" t="str">
            <v>КП для АО АСЭ 22/КО-КП/2640 от 25.10.2022</v>
          </cell>
          <cell r="L5733">
            <v>44859</v>
          </cell>
          <cell r="V5733">
            <v>277650.34031659714</v>
          </cell>
        </row>
        <row r="5734">
          <cell r="A5734">
            <v>6668</v>
          </cell>
          <cell r="E5734" t="str">
            <v>Дверь металлическая противопожарная DMF-1.0-160.240** II класс устойчивости к взлому Класс безопасности 4Н / N ИТТ: TYPDM-CAA0001</v>
          </cell>
          <cell r="I5734" t="str">
            <v>шт.</v>
          </cell>
          <cell r="J5734" t="str">
            <v>ООО Фирма “Техзащита”</v>
          </cell>
          <cell r="K5734" t="str">
            <v>КП для АО АСЭ 22/КО-КП/2640 от 25.10.2022</v>
          </cell>
          <cell r="L5734">
            <v>44859</v>
          </cell>
          <cell r="V5734">
            <v>302837.83696489211</v>
          </cell>
        </row>
        <row r="5735">
          <cell r="A5735">
            <v>6669</v>
          </cell>
          <cell r="E5735" t="str">
            <v>Дверь металлическая противопожарная DMF2-1.0-100.200L Класс безопасности 3Н / N ИТТ: TYPDM-CAA0001</v>
          </cell>
          <cell r="I5735" t="str">
            <v>шт.</v>
          </cell>
          <cell r="J5735" t="str">
            <v>ООО Фирма “Техзащита”</v>
          </cell>
          <cell r="K5735" t="str">
            <v>КП для АО АСЭ 22/КО-КП/2640 от 25.10.2022</v>
          </cell>
          <cell r="L5735">
            <v>44859</v>
          </cell>
          <cell r="V5735">
            <v>159405.93955240841</v>
          </cell>
        </row>
        <row r="5736">
          <cell r="A5736">
            <v>6670</v>
          </cell>
          <cell r="E5736" t="str">
            <v>Дверь металлическая противопожарная DMF2-1.0-100.200L* Класс безопасности 3Н / N ИТТ: TYPDM-CAA0001</v>
          </cell>
          <cell r="I5736" t="str">
            <v>шт.</v>
          </cell>
          <cell r="J5736" t="str">
            <v>ООО Фирма “Техзащита”</v>
          </cell>
          <cell r="K5736" t="str">
            <v>КП для АО АСЭ 22/КО-КП/2640 от 25.10.2022</v>
          </cell>
          <cell r="L5736">
            <v>44859</v>
          </cell>
          <cell r="V5736">
            <v>159405.93955240841</v>
          </cell>
        </row>
        <row r="5737">
          <cell r="A5737">
            <v>6671</v>
          </cell>
          <cell r="E5737" t="str">
            <v>Дверь металлическая противопожарная DMF2-1.0-100.200R Класс безопасности 4Н / N ИТТ: TYPDM-CAA0001</v>
          </cell>
          <cell r="I5737" t="str">
            <v>шт.</v>
          </cell>
          <cell r="J5737" t="str">
            <v>ООО Фирма “Техзащита”</v>
          </cell>
          <cell r="K5737" t="str">
            <v>КП для АО АСЭ 22/КО-КП/2640 от 25.10.2022</v>
          </cell>
          <cell r="L5737">
            <v>44859</v>
          </cell>
          <cell r="V5737">
            <v>159405.93955240841</v>
          </cell>
        </row>
        <row r="5738">
          <cell r="A5738">
            <v>6672</v>
          </cell>
          <cell r="E5738" t="str">
            <v>Дверь металлическая противопожарная DMF2-1.0-100.200R* Класс безопасности 4Н / N ИТТ: TYPDM-CAA0001</v>
          </cell>
          <cell r="I5738" t="str">
            <v>шт.</v>
          </cell>
          <cell r="J5738" t="str">
            <v>ООО Фирма “Техзащита”</v>
          </cell>
          <cell r="K5738" t="str">
            <v>КП для АО АСЭ 22/КО-КП/2640 от 25.10.2022</v>
          </cell>
          <cell r="L5738">
            <v>44859</v>
          </cell>
          <cell r="V5738">
            <v>159405.93955240841</v>
          </cell>
        </row>
        <row r="5739">
          <cell r="A5739">
            <v>6673</v>
          </cell>
          <cell r="E5739" t="str">
            <v>Дверь металлическая противопожарная DMF2-1.0-100.240L*Класс безопасности 4Н / N ИТТ: TYPDM-CAA0001</v>
          </cell>
          <cell r="I5739" t="str">
            <v>шт.</v>
          </cell>
          <cell r="J5739" t="str">
            <v>ООО Фирма “Техзащита”</v>
          </cell>
          <cell r="K5739" t="str">
            <v>КП для АО АСЭ 22/КО-КП/2640 от 25.10.2022</v>
          </cell>
          <cell r="L5739">
            <v>44859</v>
          </cell>
          <cell r="V5739">
            <v>173663.65059946472</v>
          </cell>
        </row>
        <row r="5740">
          <cell r="A5740">
            <v>6674</v>
          </cell>
          <cell r="E5740" t="str">
            <v>Дверь металлическая противопожарная DMF2-1.0-100.240R* Класс безопасности 3Н / N ИТТ: TYPDM-CAA0001</v>
          </cell>
          <cell r="I5740" t="str">
            <v>шт.</v>
          </cell>
          <cell r="J5740" t="str">
            <v>ООО Фирма “Техзащита”</v>
          </cell>
          <cell r="K5740" t="str">
            <v>КП для АО АСЭ 22/КО-КП/2640 от 25.10.2022</v>
          </cell>
          <cell r="L5740">
            <v>44859</v>
          </cell>
          <cell r="V5740">
            <v>173663.65059946472</v>
          </cell>
        </row>
        <row r="5741">
          <cell r="A5741">
            <v>6675</v>
          </cell>
          <cell r="E5741" t="str">
            <v>Дверь металлическая противопожарная DMF2-1.0-120.200L Класс безопасности 3Н / N ИТТ: TYPDM-CAA0001</v>
          </cell>
          <cell r="I5741" t="str">
            <v>шт.</v>
          </cell>
          <cell r="J5741" t="str">
            <v>ООО Фирма “Техзащита”</v>
          </cell>
          <cell r="K5741" t="str">
            <v>КП для АО АСЭ 22/КО-КП/2640 от 25.10.2022</v>
          </cell>
          <cell r="L5741">
            <v>44859</v>
          </cell>
          <cell r="V5741">
            <v>220977.62820680509</v>
          </cell>
        </row>
        <row r="5742">
          <cell r="A5742">
            <v>6676</v>
          </cell>
          <cell r="E5742" t="str">
            <v>Дверь металлическая противопожарная DMF2-1.0-160.210 II класс устойчивости к взлому Класс безопасности 4Н / N ИТТ: TYPDM-CAA0001</v>
          </cell>
          <cell r="I5742" t="str">
            <v>шт.</v>
          </cell>
          <cell r="J5742" t="str">
            <v>ООО Фирма “Техзащита”</v>
          </cell>
          <cell r="K5742" t="str">
            <v>КП для АО АСЭ 22/КО-КП/2640 от 25.10.2022</v>
          </cell>
          <cell r="L5742">
            <v>44859</v>
          </cell>
          <cell r="V5742">
            <v>282498.63779349899</v>
          </cell>
        </row>
        <row r="5743">
          <cell r="A5743">
            <v>6677</v>
          </cell>
          <cell r="E5743" t="str">
            <v>Дверь металлическая противопожарная DMF2-1.0-160.240* Класс безопасности 3Н / N ИТТ: TYPDM-CAA0001</v>
          </cell>
          <cell r="I5743" t="str">
            <v>шт.</v>
          </cell>
          <cell r="J5743" t="str">
            <v>ООО Фирма “Техзащита”</v>
          </cell>
          <cell r="K5743" t="str">
            <v>КП для АО АСЭ 22/КО-КП/2640 от 25.10.2022</v>
          </cell>
          <cell r="L5743">
            <v>44859</v>
          </cell>
          <cell r="V5743">
            <v>302837.83696489211</v>
          </cell>
        </row>
        <row r="5744">
          <cell r="A5744">
            <v>6678</v>
          </cell>
          <cell r="E5744" t="str">
            <v>Дверь металлическая противопожарная DMF5-1.0 -110.220** II класс устойчивости к взлому Класс безопасности 4Н / N ИТТ: TYPDM-CAA0001</v>
          </cell>
          <cell r="I5744" t="str">
            <v>шт.</v>
          </cell>
          <cell r="J5744" t="str">
            <v>ООО Фирма “Техзащита”</v>
          </cell>
          <cell r="K5744" t="str">
            <v>КП для АО АСЭ 22/КО-КП/2640 от 25.10.2022</v>
          </cell>
          <cell r="L5744">
            <v>44859</v>
          </cell>
          <cell r="V5744">
            <v>174322.47847960118</v>
          </cell>
        </row>
        <row r="5745">
          <cell r="A5745">
            <v>6679</v>
          </cell>
          <cell r="E5745" t="str">
            <v>Дверь металлическая противопожарная DMF5-1.0 -200.220** II класс устойчивости к взлому Класс безопасности 4Н / N ИТТ: TYPDM-CAA0001</v>
          </cell>
          <cell r="I5745" t="str">
            <v>шт.</v>
          </cell>
          <cell r="J5745" t="str">
            <v>ООО Фирма “Техзащита”</v>
          </cell>
          <cell r="K5745" t="str">
            <v>КП для АО АСЭ 22/КО-КП/2640 от 25.10.2022</v>
          </cell>
          <cell r="L5745">
            <v>44859</v>
          </cell>
          <cell r="V5745">
            <v>273322.34793477744</v>
          </cell>
        </row>
        <row r="5746">
          <cell r="A5746">
            <v>6680</v>
          </cell>
          <cell r="E5746" t="str">
            <v>Дверь металлическая противопожарная DMF2-1.0-100.200R Класс безопасности 4Н / N ИТТ: TYPDM-CAA0001</v>
          </cell>
          <cell r="I5746" t="str">
            <v>шт.</v>
          </cell>
          <cell r="J5746" t="str">
            <v>ООО Фирма “Техзащита”</v>
          </cell>
          <cell r="K5746" t="str">
            <v>КП для ОЭС 22/КО-КП/2429 от 05.10.2022</v>
          </cell>
          <cell r="L5746">
            <v>44839</v>
          </cell>
          <cell r="V5746">
            <v>121643.19119541156</v>
          </cell>
        </row>
        <row r="5747">
          <cell r="A5747">
            <v>6681</v>
          </cell>
          <cell r="E5747" t="str">
            <v>Дверь металлическая противопожарная DMF2-1.0-100.200L* Класс безопасности 3Н / N ИТТ: TYPDM-CAA0001</v>
          </cell>
          <cell r="I5747" t="str">
            <v>шт.</v>
          </cell>
          <cell r="J5747" t="str">
            <v>ООО Фирма “Техзащита”</v>
          </cell>
          <cell r="K5747" t="str">
            <v>КП для ОЭС 22/КО-КП/2429 от 05.10.2022</v>
          </cell>
          <cell r="L5747">
            <v>44839</v>
          </cell>
          <cell r="V5747">
            <v>121643.19119541156</v>
          </cell>
        </row>
        <row r="5748">
          <cell r="A5748">
            <v>6682</v>
          </cell>
          <cell r="E5748" t="str">
            <v>Дверь металлическая противопожарная DMF2-1.0-100.200L Класс безопасности 3Н / N ИТТ: TYPDM-CAA0001</v>
          </cell>
          <cell r="I5748" t="str">
            <v>шт.</v>
          </cell>
          <cell r="J5748" t="str">
            <v>ООО Фирма “Техзащита”</v>
          </cell>
          <cell r="K5748" t="str">
            <v>КП для ОЭС 22/КО-КП/2429 от 05.10.2022</v>
          </cell>
          <cell r="L5748">
            <v>44839</v>
          </cell>
          <cell r="V5748">
            <v>121643.19119541156</v>
          </cell>
        </row>
        <row r="5749">
          <cell r="A5749">
            <v>6683</v>
          </cell>
          <cell r="E5749" t="str">
            <v>Дверь металлическая противопожарная DMF2-1.0-100.240L* Класс безопасности 4Н / N ИТТ: TYPDM-CAA0001</v>
          </cell>
          <cell r="I5749" t="str">
            <v>шт.</v>
          </cell>
          <cell r="J5749" t="str">
            <v>ООО Фирма “Техзащита”</v>
          </cell>
          <cell r="K5749" t="str">
            <v>КП для ОЭС 22/КО-КП/2429 от 05.10.2022</v>
          </cell>
          <cell r="L5749">
            <v>44839</v>
          </cell>
          <cell r="V5749">
            <v>128485.82579684565</v>
          </cell>
        </row>
        <row r="5750">
          <cell r="A5750">
            <v>6684</v>
          </cell>
          <cell r="E5750" t="str">
            <v>Дверь металлическая противопожарная DMF2-1.0-100.200L* Класс безопасности 3Н / N ИТТ: TYPDM-CAA0001</v>
          </cell>
          <cell r="I5750" t="str">
            <v>шт.</v>
          </cell>
          <cell r="J5750" t="str">
            <v>ООО Фирма “Техзащита”</v>
          </cell>
          <cell r="K5750" t="str">
            <v>КП для ОЭС 22/КО-КП/2429 от 05.10.2022</v>
          </cell>
          <cell r="L5750">
            <v>44839</v>
          </cell>
          <cell r="V5750">
            <v>121643.19119541156</v>
          </cell>
        </row>
        <row r="5751">
          <cell r="A5751">
            <v>6685</v>
          </cell>
          <cell r="E5751" t="str">
            <v>Дверь металлическая противопожарная DMF2-1.0-100.200R* Класс безопасности 4Н / N ИТТ: TYPDM-CAA0001</v>
          </cell>
          <cell r="I5751" t="str">
            <v>шт.</v>
          </cell>
          <cell r="J5751" t="str">
            <v>ООО Фирма “Техзащита”</v>
          </cell>
          <cell r="K5751" t="str">
            <v>КП для ОЭС 22/КО-КП/2429 от 05.10.2022</v>
          </cell>
          <cell r="L5751">
            <v>44839</v>
          </cell>
          <cell r="V5751">
            <v>121643.19119541156</v>
          </cell>
        </row>
        <row r="5752">
          <cell r="A5752">
            <v>6686</v>
          </cell>
          <cell r="E5752" t="str">
            <v>Дверь металлическая противопожарная DMF2-1.0-100.240R* Класс безопасности 3Н / N ИТТ: TYPDM-CAA0001</v>
          </cell>
          <cell r="I5752" t="str">
            <v>шт.</v>
          </cell>
          <cell r="J5752" t="str">
            <v>ООО Фирма “Техзащита”</v>
          </cell>
          <cell r="K5752" t="str">
            <v>КП для ОЭС 22/КО-КП/2429 от 05.10.2022</v>
          </cell>
          <cell r="L5752">
            <v>44839</v>
          </cell>
          <cell r="V5752">
            <v>128485.82579684565</v>
          </cell>
        </row>
        <row r="5753">
          <cell r="A5753">
            <v>6687</v>
          </cell>
          <cell r="E5753" t="str">
            <v>Дверь металлическая противопожарная DMF- 1.0-100.200L** II класс устойчивости к взлому Класс безопасности 4Н / N ИТТ: TYPDM-CAA0001</v>
          </cell>
          <cell r="I5753" t="str">
            <v>шт.</v>
          </cell>
          <cell r="J5753" t="str">
            <v>ООО Фирма “Техзащита”</v>
          </cell>
          <cell r="K5753" t="str">
            <v>КП для ОЭС 22/КО-КП/2429 от 05.10.2022</v>
          </cell>
          <cell r="L5753">
            <v>44839</v>
          </cell>
          <cell r="V5753">
            <v>121643.19119541156</v>
          </cell>
        </row>
        <row r="5754">
          <cell r="A5754">
            <v>6688</v>
          </cell>
          <cell r="E5754" t="str">
            <v>Дверь металлическая противопожарная DMF5-1.0 -110.220** II класс устойчивости к взлому Класс безопасности 4Н / N ИТТ: TYPDM-CAA0001</v>
          </cell>
          <cell r="I5754" t="str">
            <v>шт.</v>
          </cell>
          <cell r="J5754" t="str">
            <v>ООО Фирма “Техзащита”</v>
          </cell>
          <cell r="K5754" t="str">
            <v>КП для ОЭС 22/КО-КП/2429 от 05.10.2022</v>
          </cell>
          <cell r="L5754">
            <v>44839</v>
          </cell>
          <cell r="V5754">
            <v>128801.32654941548</v>
          </cell>
        </row>
        <row r="5755">
          <cell r="A5755">
            <v>6689</v>
          </cell>
          <cell r="E5755" t="str">
            <v>Дверь металлическая противопожарная DMF2-1.0-120.200L Класс безопасности 3Н / N ИТТ: TYPDM-CAA0001</v>
          </cell>
          <cell r="I5755" t="str">
            <v>шт.</v>
          </cell>
          <cell r="J5755" t="str">
            <v>ООО Фирма “Техзащита”</v>
          </cell>
          <cell r="K5755" t="str">
            <v>КП для ОЭС 22/КО-КП/2429 от 05.10.2022</v>
          </cell>
          <cell r="L5755">
            <v>44839</v>
          </cell>
          <cell r="V5755">
            <v>151191.70253824291</v>
          </cell>
        </row>
        <row r="5756">
          <cell r="A5756">
            <v>6690</v>
          </cell>
          <cell r="E5756" t="str">
            <v>Дверь металлическая противопожарная DMF2-1.0-160.210 II класс устойчивости к взлому Класс безопасности 4Н / N ИТТ: TYPDM-CAA0001</v>
          </cell>
          <cell r="I5756" t="str">
            <v>шт.</v>
          </cell>
          <cell r="J5756" t="str">
            <v>ООО Фирма “Техзащита”</v>
          </cell>
          <cell r="K5756" t="str">
            <v>КП для ОЭС 22/КО-КП/2429 от 05.10.2022</v>
          </cell>
          <cell r="L5756">
            <v>44839</v>
          </cell>
          <cell r="V5756">
            <v>180716.46651260124</v>
          </cell>
        </row>
        <row r="5757">
          <cell r="A5757">
            <v>6691</v>
          </cell>
          <cell r="E5757" t="str">
            <v>Дверь металлическая противопожарная DMF-1.0- 160.200** II класс устойчивости к взлому Класс безопасности 4Н / N ИТТ: TYPDM-CAA0001</v>
          </cell>
          <cell r="I5757" t="str">
            <v>шт.</v>
          </cell>
          <cell r="J5757" t="str">
            <v>ООО Фирма “Техзащита”</v>
          </cell>
          <cell r="K5757" t="str">
            <v>КП для ОЭС 22/КО-КП/2429 от 05.10.2022</v>
          </cell>
          <cell r="L5757">
            <v>44839</v>
          </cell>
          <cell r="V5757">
            <v>178389.22440224738</v>
          </cell>
        </row>
        <row r="5758">
          <cell r="A5758">
            <v>6692</v>
          </cell>
          <cell r="E5758" t="str">
            <v>Дверь металлическая противопожарная DMF-1.0-160.240** II класс устойчивости к взлому Класс безопасности 4Н / N ИТТ: TYPDM-CAA0001</v>
          </cell>
          <cell r="I5758" t="str">
            <v>шт.</v>
          </cell>
          <cell r="J5758" t="str">
            <v>ООО Фирма “Техзащита”</v>
          </cell>
          <cell r="K5758" t="str">
            <v>КП для ОЭС 22/КО-КП/2429 от 05.10.2022</v>
          </cell>
          <cell r="L5758">
            <v>44839</v>
          </cell>
          <cell r="V5758">
            <v>190476.63495500377</v>
          </cell>
        </row>
        <row r="5759">
          <cell r="A5759">
            <v>6693</v>
          </cell>
          <cell r="E5759" t="str">
            <v>Дверь металлическая противопожарная DMF2-1.0-160.240* Класс безопасности 3Н / N ИТТ: TYPDM-CAA0001</v>
          </cell>
          <cell r="I5759" t="str">
            <v>шт.</v>
          </cell>
          <cell r="J5759" t="str">
            <v>ООО Фирма “Техзащита”</v>
          </cell>
          <cell r="K5759" t="str">
            <v>КП для ОЭС 22/КО-КП/2429 от 05.10.2022</v>
          </cell>
          <cell r="L5759">
            <v>44839</v>
          </cell>
          <cell r="V5759">
            <v>190476.63495500377</v>
          </cell>
        </row>
        <row r="5760">
          <cell r="A5760">
            <v>6694</v>
          </cell>
          <cell r="E5760" t="str">
            <v>Дверь металлическая противопожарная DMF5-1.0 -200.220** II класс устойчивости к взлому Класс безопасности 4Н / N ИТТ: TYPDM-CAA0001</v>
          </cell>
          <cell r="I5760" t="str">
            <v>шт.</v>
          </cell>
          <cell r="J5760" t="str">
            <v>ООО Фирма “Техзащита”</v>
          </cell>
          <cell r="K5760" t="str">
            <v>КП для ОЭС 22/КО-КП/2429 от 05.10.2022</v>
          </cell>
          <cell r="L5760">
            <v>44839</v>
          </cell>
          <cell r="V5760">
            <v>176991.52214355089</v>
          </cell>
        </row>
        <row r="5761">
          <cell r="A5761">
            <v>6695</v>
          </cell>
          <cell r="E5761" t="str">
            <v>Дверь металлическая противопожарная DMF- 1.0-100.200L** II класс устойчивости к взлому Класс безопасности 4Н / N ИТТ: TYPDM-CAA0001</v>
          </cell>
          <cell r="I5761" t="str">
            <v>шт.</v>
          </cell>
          <cell r="J5761" t="str">
            <v>АО «НПО Спецматериалов»</v>
          </cell>
          <cell r="K5761" t="str">
            <v>КП для АО АСЭ № 6343 от 26.10.2022</v>
          </cell>
          <cell r="L5761">
            <v>44860</v>
          </cell>
          <cell r="V5761">
            <v>174604.97268424049</v>
          </cell>
        </row>
        <row r="5762">
          <cell r="A5762">
            <v>6696</v>
          </cell>
          <cell r="E5762" t="str">
            <v>Дверь металлическая противопожарная DMF-1.0- 160.200** II класс устойчивости к взлому Класс безопасности 4Н / N ИТТ: TYPDM-CAA0001</v>
          </cell>
          <cell r="I5762" t="str">
            <v>шт.</v>
          </cell>
          <cell r="J5762" t="str">
            <v>АО «НПО Спецматериалов»</v>
          </cell>
          <cell r="K5762" t="str">
            <v>КП для АО АСЭ № 6343 от 26.10.2022</v>
          </cell>
          <cell r="L5762">
            <v>44860</v>
          </cell>
          <cell r="V5762">
            <v>304123.73731413489</v>
          </cell>
        </row>
        <row r="5763">
          <cell r="A5763">
            <v>6697</v>
          </cell>
          <cell r="E5763" t="str">
            <v>Дверь металлическая противопожарная DMF-1.0-160.240** II класс устойчивости к взлому Класс безопасности 4Н / N ИТТ: TYPDM-CAA0001</v>
          </cell>
          <cell r="I5763" t="str">
            <v>шт.</v>
          </cell>
          <cell r="J5763" t="str">
            <v>АО «НПО Спецматериалов»</v>
          </cell>
          <cell r="K5763" t="str">
            <v>КП для АО АСЭ № 6343 от 26.10.2022</v>
          </cell>
          <cell r="L5763">
            <v>44860</v>
          </cell>
          <cell r="V5763">
            <v>331712.81069878151</v>
          </cell>
        </row>
        <row r="5764">
          <cell r="A5764">
            <v>6698</v>
          </cell>
          <cell r="E5764" t="str">
            <v>Дверь металлическая противопожарная DMF2-1.0-100.200L Класс безопасности 3Н / N ИТТ: TYPDM-CAA0001</v>
          </cell>
          <cell r="I5764" t="str">
            <v>шт.</v>
          </cell>
          <cell r="J5764" t="str">
            <v>АО «НПО Спецматериалов»</v>
          </cell>
          <cell r="K5764" t="str">
            <v>КП для АО АСЭ № 6343 от 26.10.2022</v>
          </cell>
          <cell r="L5764">
            <v>44860</v>
          </cell>
          <cell r="V5764">
            <v>174604.97268424049</v>
          </cell>
        </row>
        <row r="5765">
          <cell r="A5765">
            <v>6699</v>
          </cell>
          <cell r="E5765" t="str">
            <v>Дверь металлическая противопожарная DMF2-1.0-100.200L* Класс безопасности 3Н / N ИТТ: TYPDM-CAA0001</v>
          </cell>
          <cell r="I5765" t="str">
            <v>шт.</v>
          </cell>
          <cell r="J5765" t="str">
            <v>АО «НПО Спецматериалов»</v>
          </cell>
          <cell r="K5765" t="str">
            <v>КП для АО АСЭ № 6343 от 26.10.2022</v>
          </cell>
          <cell r="L5765">
            <v>44860</v>
          </cell>
          <cell r="V5765">
            <v>174604.97268424049</v>
          </cell>
        </row>
        <row r="5766">
          <cell r="A5766">
            <v>6700</v>
          </cell>
          <cell r="E5766" t="str">
            <v>Дверь металлическая противопожарная DMF2-1.0-100.200R Класс безопасности 4Н / N ИТТ: TYPDM-CAA0001</v>
          </cell>
          <cell r="I5766" t="str">
            <v>шт.</v>
          </cell>
          <cell r="J5766" t="str">
            <v>АО «НПО Спецматериалов»</v>
          </cell>
          <cell r="K5766" t="str">
            <v>КП для АО АСЭ № 6343 от 26.10.2022</v>
          </cell>
          <cell r="L5766">
            <v>44860</v>
          </cell>
          <cell r="V5766">
            <v>174604.97268424049</v>
          </cell>
        </row>
        <row r="5767">
          <cell r="A5767">
            <v>6701</v>
          </cell>
          <cell r="E5767" t="str">
            <v>Дверь металлическая противопожарная DMF2-1.0-100.200R* Класс безопасности 4Н / N ИТТ: TYPDM-CAA0001</v>
          </cell>
          <cell r="I5767" t="str">
            <v>шт.</v>
          </cell>
          <cell r="J5767" t="str">
            <v>АО «НПО Спецматериалов»</v>
          </cell>
          <cell r="K5767" t="str">
            <v>КП для АО АСЭ № 6343 от 26.10.2022</v>
          </cell>
          <cell r="L5767">
            <v>44860</v>
          </cell>
          <cell r="V5767">
            <v>174604.97268424049</v>
          </cell>
        </row>
        <row r="5768">
          <cell r="A5768">
            <v>6702</v>
          </cell>
          <cell r="E5768" t="str">
            <v>Дверь металлическая противопожарная DMF2-1.0-100.240L* Класс безопасности 4Н / N ИТТ: TYPDM-CAA0001</v>
          </cell>
          <cell r="I5768" t="str">
            <v>шт.</v>
          </cell>
          <cell r="J5768" t="str">
            <v>АО «НПО Спецматериалов»</v>
          </cell>
          <cell r="K5768" t="str">
            <v>КП для АО АСЭ № 6343 от 26.10.2022</v>
          </cell>
          <cell r="L5768">
            <v>44860</v>
          </cell>
          <cell r="V5768">
            <v>190222.12757132415</v>
          </cell>
        </row>
        <row r="5769">
          <cell r="A5769">
            <v>6703</v>
          </cell>
          <cell r="E5769" t="str">
            <v>Дверь металлическая противопожарная DMF2-1.0-100.240R* Класс безопасности 3Н / N ИТТ: TYPDM-CAA0001</v>
          </cell>
          <cell r="I5769" t="str">
            <v>шт.</v>
          </cell>
          <cell r="J5769" t="str">
            <v>АО «НПО Спецматериалов»</v>
          </cell>
          <cell r="K5769" t="str">
            <v>КП для АО АСЭ № 6343 от 26.10.2022</v>
          </cell>
          <cell r="L5769">
            <v>44860</v>
          </cell>
          <cell r="V5769">
            <v>190222.12757132415</v>
          </cell>
        </row>
        <row r="5770">
          <cell r="A5770">
            <v>6704</v>
          </cell>
          <cell r="E5770" t="str">
            <v>Дверь металлическая противопожарная DMF2-1.0-120.200L Класс безопасности 3Н / N ИТТ: TYPDM-CAA0001</v>
          </cell>
          <cell r="I5770" t="str">
            <v>шт.</v>
          </cell>
          <cell r="J5770" t="str">
            <v>АО «НПО Спецматериалов»</v>
          </cell>
          <cell r="K5770" t="str">
            <v>КП для АО АСЭ № 6343 от 26.10.2022</v>
          </cell>
          <cell r="L5770">
            <v>44860</v>
          </cell>
          <cell r="V5770">
            <v>242047.39701177904</v>
          </cell>
        </row>
        <row r="5771">
          <cell r="A5771">
            <v>6705</v>
          </cell>
          <cell r="E5771" t="str">
            <v>Дверь металлическая противопожарная DMF2-1.0-160.210 II класс устойчивости к взлому Класс безопасности 4Н / N ИТТ: TYPDM-CAA0001</v>
          </cell>
          <cell r="I5771" t="str">
            <v>шт.</v>
          </cell>
          <cell r="J5771" t="str">
            <v>АО «НПО Спецматериалов»</v>
          </cell>
          <cell r="K5771" t="str">
            <v>КП для АО АСЭ № 6343 от 26.10.2022</v>
          </cell>
          <cell r="L5771">
            <v>44860</v>
          </cell>
          <cell r="V5771">
            <v>309434.31012526405</v>
          </cell>
        </row>
        <row r="5772">
          <cell r="A5772">
            <v>6706</v>
          </cell>
          <cell r="E5772" t="str">
            <v>Дверь металлическая противопожарная DMF2-1.0-160.240* Класс безопасности 3Н / N ИТТ: TYPDM-CAA0001</v>
          </cell>
          <cell r="I5772" t="str">
            <v>шт.</v>
          </cell>
          <cell r="J5772" t="str">
            <v>АО «НПО Спецматериалов»</v>
          </cell>
          <cell r="K5772" t="str">
            <v>КП для АО АСЭ № 6343 от 26.10.2022</v>
          </cell>
          <cell r="L5772">
            <v>44860</v>
          </cell>
          <cell r="V5772">
            <v>331712.81069878151</v>
          </cell>
        </row>
        <row r="5773">
          <cell r="A5773">
            <v>6707</v>
          </cell>
          <cell r="E5773" t="str">
            <v>Дверь металлическая противопожарная DMF5-1.0 -110.220** II класс устойчивости к взлому Класс безопасности 4Н / N ИТТ: TYPDM-CAA0001</v>
          </cell>
          <cell r="I5773" t="str">
            <v>шт.</v>
          </cell>
          <cell r="J5773" t="str">
            <v>АО «НПО Спецматериалов»</v>
          </cell>
          <cell r="K5773" t="str">
            <v>КП для АО АСЭ № 6343 от 26.10.2022</v>
          </cell>
          <cell r="L5773">
            <v>44860</v>
          </cell>
          <cell r="V5773">
            <v>190943.77335402113</v>
          </cell>
        </row>
        <row r="5774">
          <cell r="A5774">
            <v>6708</v>
          </cell>
          <cell r="E5774" t="str">
            <v>Дверь металлическая противопожарная DMF5-1.0 -200.220** II класс устойчивости к взлому Класс безопасности 4Н / N ИТТ: TYPDM-CAA0001</v>
          </cell>
          <cell r="I5774" t="str">
            <v>шт.</v>
          </cell>
          <cell r="J5774" t="str">
            <v>АО «НПО Спецматериалов»</v>
          </cell>
          <cell r="K5774" t="str">
            <v>КП для АО АСЭ № 6343 от 26.10.2022</v>
          </cell>
          <cell r="L5774">
            <v>44860</v>
          </cell>
          <cell r="V5774">
            <v>299383.07963395619</v>
          </cell>
        </row>
        <row r="5775">
          <cell r="A5775">
            <v>6709</v>
          </cell>
          <cell r="E5775" t="str">
            <v>Скобы металлические, 509-1784</v>
          </cell>
          <cell r="I5775" t="str">
            <v>кг</v>
          </cell>
          <cell r="J5775" t="str">
            <v>N/A</v>
          </cell>
          <cell r="K5775"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5775">
            <v>44652</v>
          </cell>
          <cell r="V5775">
            <v>8.0748539372519037</v>
          </cell>
        </row>
        <row r="5776">
          <cell r="A5776">
            <v>6710</v>
          </cell>
          <cell r="E5776" t="str">
            <v>Керамогранит Kerama Marazzi Матрикс серый тёмный 300х300 мм SG935700N, толщина 8мм</v>
          </cell>
          <cell r="I5776" t="str">
            <v>м2</v>
          </cell>
          <cell r="J5776" t="str">
            <v>Kerama Marazzi</v>
          </cell>
          <cell r="K5776" t="str">
            <v>https://glavsnab.net/keramogranit-kerama-marazzi-matriks-seriy-temniy-300h300-mm-sg935700n.html</v>
          </cell>
          <cell r="L5776">
            <v>44923</v>
          </cell>
          <cell r="V5776">
            <v>315.13765110546137</v>
          </cell>
        </row>
        <row r="5777">
          <cell r="A5777">
            <v>6711</v>
          </cell>
          <cell r="E5777" t="str">
            <v>Керамогранит Grasaro Quartzite G-173/S (GT-173/gr) матовый черный 400х400 мм толщина 9 мм, Код товара: 283475</v>
          </cell>
          <cell r="I5777" t="str">
            <v>м2</v>
          </cell>
          <cell r="J5777" t="str">
            <v>Grasaro</v>
          </cell>
          <cell r="K5777" t="str">
            <v>https://glavsnab.net/keramogranit-grasaro-quartzite-g-173-s-gt-173-gr-matoviy-cherniy-400h400-mm.html</v>
          </cell>
          <cell r="L5777">
            <v>44923</v>
          </cell>
          <cell r="V5777">
            <v>265.60717548967176</v>
          </cell>
        </row>
        <row r="5778">
          <cell r="A5778">
            <v>6712</v>
          </cell>
          <cell r="E5778" t="str">
            <v>ПАРКЕТНАЯ ДОСКА TARKETT SALSA ЯСЕНЬ МУСКАТНЫЙ (2.658 М2) Артикул: 550049057, вес 7,5 кг/м², в упаковке 2,658 м2, кол-во в упаковке 6шт, толщина 14мм</v>
          </cell>
          <cell r="I5778" t="str">
            <v>м2</v>
          </cell>
          <cell r="J5778" t="str">
            <v>Salsa</v>
          </cell>
          <cell r="K5778" t="str">
            <v>https://shop.tarkett.ru/parketnaya-doska/parketnaya-doska-tarkett-salsa-yasen-muskatnyy</v>
          </cell>
          <cell r="L5778">
            <v>44923</v>
          </cell>
          <cell r="V5778">
            <v>1396.4498468926683</v>
          </cell>
        </row>
        <row r="5779">
          <cell r="A5779">
            <v>6713</v>
          </cell>
          <cell r="E5779" t="str">
            <v xml:space="preserve"> CT 60 Штукатурка декоративная акриловая камешковая 1,5 мм (арт, 1120603), фасовка 25кг, расход 2,6-2,8кг/м2</v>
          </cell>
          <cell r="I5779" t="str">
            <v>шт.</v>
          </cell>
          <cell r="J5779" t="str">
            <v>Ceresit</v>
          </cell>
          <cell r="K5779" t="str">
            <v>https://ceresit-market.ru/catalog/dekorativnye-shtukaturki-i-gruntovki/st-60-shtuk/</v>
          </cell>
          <cell r="L5779">
            <v>44923</v>
          </cell>
          <cell r="V5779">
            <v>1103.9104752869109</v>
          </cell>
        </row>
        <row r="5780">
          <cell r="A5780">
            <v>6714</v>
          </cell>
          <cell r="E5780" t="str">
            <v xml:space="preserve"> CT 60 Штукатурка декоративная акриловая камешковая 1,5 мм (арт, 1120603), фасовка 25кг, расход 2,6-2,8кг/м2</v>
          </cell>
          <cell r="I5780" t="str">
            <v>кг</v>
          </cell>
          <cell r="J5780" t="str">
            <v>Ceresit</v>
          </cell>
          <cell r="K5780" t="str">
            <v>https://ceresit-market.ru/catalog/dekorativnye-shtukaturki-i-gruntovki/st-60-shtuk/</v>
          </cell>
          <cell r="L5780">
            <v>44923</v>
          </cell>
          <cell r="V5780">
            <v>44.156419011476437</v>
          </cell>
        </row>
        <row r="5781">
          <cell r="A5781">
            <v>6715</v>
          </cell>
          <cell r="E5781" t="str">
            <v>Caparol Tiefgrund TB / Капарол Тиефгрунд ТБ грунт универсальный на растворителе, бесцветный, универсальный, фасовка 10л-(вес 8,4кг), расход 3,34-6,7 м2/л, артикуль ad-00013356</v>
          </cell>
          <cell r="I5781" t="str">
            <v>шт.</v>
          </cell>
          <cell r="J5781" t="str">
            <v>Caparol</v>
          </cell>
          <cell r="K5781" t="str">
            <v>https://kraski-zdes.ru/product/caparol-tiefgrund-tb/?roistat=direct1_search_9984359447_%D0%B3%D1%80%D1%83%D0%BD%D1%82%D0%BE%D0%B2%D0%BA%D0%B0%20%D0%B0%D0%BA%D1%80%D0%B8%D0%BB%D0%BE%D0%B2%D0%B0%D1%8F%20tiefgrund%20tb%20caparol&amp;roistat_referrer=none&amp;roistat_pos=premium_2&amp;utm_source=yandex&amp;utm_medium=cpc&amp;utm_campaign=57416547&amp;utm_content=9984359447&amp;utm_term=%D0%B3%D1%80%D1%83%D0%BD%D1%82%D0%BE%D0%B2%D0%BA%D0%B0%20%D0%B0%D0%BA%D1%80%D0%B8%D0%BB%D0%BE%D0%B2%D0%B0%D1%8F%20tiefgrund%20tb%20caparol&amp;_openstat=ZGlyZWN0LnlhbmRleC5ydTs1NzQxNjU0Nzs5OTg0MzU5NDQ3O3lhbmRleC5ydTpwcmVtaXVt&amp;yclid=2402362885303959551</v>
          </cell>
          <cell r="L5781">
            <v>44923</v>
          </cell>
          <cell r="V5781">
            <v>4888.0388123332368</v>
          </cell>
        </row>
        <row r="5782">
          <cell r="A5782">
            <v>6716</v>
          </cell>
          <cell r="E5782" t="str">
            <v>Caparol Tiefgrund TB / Капарол Тиефгрунд ТБ грунт универсальный на растворителе, бесцветный, универсальный, фасовка 10л-(вес 8,4кг), расход 3,34-6,7 м2/л, артикуль ad-00013356</v>
          </cell>
          <cell r="I5782" t="str">
            <v>л</v>
          </cell>
          <cell r="J5782" t="str">
            <v>Caparol</v>
          </cell>
          <cell r="K5782" t="str">
            <v>https://kraski-zdes.ru/product/caparol-tiefgrund-tb/?roistat=direct1_search_9984359447_%D0%B3%D1%80%D1%83%D0%BD%D1%82%D0%BE%D0%B2%D0%BA%D0%B0%20%D0%B0%D0%BA%D1%80%D0%B8%D0%BB%D0%BE%D0%B2%D0%B0%D1%8F%20tiefgrund%20tb%20caparol&amp;roistat_referrer=none&amp;roistat_pos=premium_2&amp;utm_source=yandex&amp;utm_medium=cpc&amp;utm_campaign=57416547&amp;utm_content=9984359447&amp;utm_term=%D0%B3%D1%80%D1%83%D0%BD%D1%82%D0%BE%D0%B2%D0%BA%D0%B0%20%D0%B0%D0%BA%D1%80%D0%B8%D0%BB%D0%BE%D0%B2%D0%B0%D1%8F%20tiefgrund%20tb%20caparol&amp;_openstat=ZGlyZWN0LnlhbmRleC5ydTs1NzQxNjU0Nzs5OTg0MzU5NDQ3O3lhbmRleC5ydTpwcmVtaXVt&amp;yclid=2402362885303959551</v>
          </cell>
          <cell r="L5782">
            <v>44923</v>
          </cell>
          <cell r="V5782">
            <v>488.80388123332369</v>
          </cell>
        </row>
        <row r="5783">
          <cell r="A5783">
            <v>6717</v>
          </cell>
          <cell r="E5783"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220х8,0 мм = 42,092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783" t="str">
            <v>м</v>
          </cell>
          <cell r="J5783" t="str">
            <v>Белэнергомаш-БЗЭМ</v>
          </cell>
          <cell r="K5783" t="str">
            <v>Усредненная цена по ДС3 согл 18.03.2022 к договору №Д.03/0000903/007/13366-Д от 30.12.2020 для Тяньвань 7-8. 87 861,76 тыс. USD/ 1 461,39 т</v>
          </cell>
          <cell r="L5783">
            <v>44638</v>
          </cell>
          <cell r="V5783">
            <v>40007.167598173452</v>
          </cell>
        </row>
        <row r="5784">
          <cell r="A5784">
            <v>6718</v>
          </cell>
          <cell r="E5784" t="str">
            <v>Кабель «витая пара» (LAN) для структурированных систем связи F/UTP, категория 6а, 4х2х0.57, 23 AWG; медь; экран, внешний; одножильный, оболочка полиэтилен (PE), -60°C ...+60°C, черный</v>
          </cell>
          <cell r="I5784" t="str">
            <v>1000 м</v>
          </cell>
          <cell r="J5784" t="str">
            <v>NIKOLAN</v>
          </cell>
          <cell r="K5784" t="str">
            <v>https://www.tinko.ru/catalog/product/313899/</v>
          </cell>
          <cell r="L5784">
            <v>44923</v>
          </cell>
          <cell r="V5784">
            <v>27677.629774103236</v>
          </cell>
        </row>
        <row r="5785">
          <cell r="A5785">
            <v>6719</v>
          </cell>
          <cell r="E5785" t="str">
            <v>СО-10 Скоба однолапковая СО-10. размер 4,2х5х19 мм, диаметр закрепляемого кабеля (пучка) 6 мм, Транспорт экспертно 5%</v>
          </cell>
          <cell r="I5785" t="str">
            <v>10 шт.</v>
          </cell>
          <cell r="J5785" t="str">
            <v>N/A</v>
          </cell>
          <cell r="K5785" t="str">
            <v>http://www.electrodel.ru/krepezh-dlya-kabelya/skoby-dlya-kabelya/so-10.html</v>
          </cell>
          <cell r="L5785">
            <v>44938</v>
          </cell>
          <cell r="V5785">
            <v>25.52544327602644</v>
          </cell>
        </row>
        <row r="5786">
          <cell r="A5786">
            <v>6720</v>
          </cell>
          <cell r="E5786" t="str">
            <v>Профиль стоечный ПС-6, 100х50 мм, 5 м, Кнауф, вес 4,85 кг, Транспорт экспертно 5%</v>
          </cell>
          <cell r="I5786" t="str">
            <v>т</v>
          </cell>
          <cell r="J5786" t="str">
            <v>Кнауф</v>
          </cell>
          <cell r="K5786" t="str">
            <v>https://rdstroy.ru/catalog/profil_knauf/profil_stoechnyy_ps_6_100_50_5m_knauf_art_129295_1/</v>
          </cell>
          <cell r="L5786">
            <v>44938</v>
          </cell>
          <cell r="V5786">
            <v>75694.007046555067</v>
          </cell>
        </row>
        <row r="5787">
          <cell r="A5787">
            <v>6721</v>
          </cell>
          <cell r="E5787" t="str">
            <v>Опора граненая коническая квартальная ОГККЗ-7,5, Транспорт экспертно 5%</v>
          </cell>
          <cell r="I5787" t="str">
            <v>шт.</v>
          </cell>
          <cell r="J5787" t="str">
            <v xml:space="preserve">Завод "Первый Металлический" </v>
          </cell>
          <cell r="K5787" t="str">
            <v>https://www.1mtl.su/goods/41810049-opora_granenaya_konicheskaya_kvartalnaya_ogkkz_7_5</v>
          </cell>
          <cell r="L5787">
            <v>44938</v>
          </cell>
          <cell r="V5787">
            <v>28146.915696260672</v>
          </cell>
        </row>
        <row r="5788">
          <cell r="A5788">
            <v>6722</v>
          </cell>
          <cell r="E5788" t="str">
            <v>Сталь листовая оцинкованная толщиной листа 0,8 мм (Лист оцинкованный 0.8х1250х2500 2 кл КР пром_пас), 6,48 кг/м2. Транспорт экспертно 5%</v>
          </cell>
          <cell r="I5788" t="str">
            <v>м2</v>
          </cell>
          <cell r="J5788" t="str">
            <v>Металлсервис</v>
          </cell>
          <cell r="K5788" t="str">
            <v>https://mc.ru/metalloprokat/stal_listovaya_ocinkovannaya/r1/0.8</v>
          </cell>
          <cell r="L5788">
            <v>44886</v>
          </cell>
          <cell r="V5788">
            <v>168.86884851351826</v>
          </cell>
        </row>
        <row r="5789">
          <cell r="A5789">
            <v>6723</v>
          </cell>
          <cell r="E5789" t="str">
            <v>Сталь листовая оцинкованная толщиной листа 1,0 мм (Лист оцинкованный 1х1250х2500 2 кл КР пром_пас), 8,05 кг/м2. Транспорт экспертно 5%</v>
          </cell>
          <cell r="I5789" t="str">
            <v>м2</v>
          </cell>
          <cell r="J5789" t="str">
            <v>Металлсервис</v>
          </cell>
          <cell r="K5789" t="str">
            <v>https://mc.ru/metalloprokat/list_ocinkovannyy_1x1250x2500_2_kl_kr_prom_pas_razmer_1</v>
          </cell>
          <cell r="L5789">
            <v>44886</v>
          </cell>
          <cell r="V5789">
            <v>216.3575396055594</v>
          </cell>
        </row>
        <row r="5790">
          <cell r="A5790">
            <v>6724</v>
          </cell>
          <cell r="E5790" t="str">
            <v>Короб КУН-45 (Короб угловой для поворота горизонтальной кабельной трассы вниз под углом 45) КУН-0,1/0,4-45-М 4 класс безопасности, транспорт 9%</v>
          </cell>
          <cell r="I5790" t="str">
            <v>шт.</v>
          </cell>
          <cell r="J5790" t="str">
            <v>ЭСКМ</v>
          </cell>
          <cell r="K5790" t="str">
            <v xml:space="preserve">Прайс-лист ЭСКМ от 29.03.2022 на период </v>
          </cell>
          <cell r="L5790">
            <v>44649</v>
          </cell>
          <cell r="V5790">
            <v>2823.3725042999627</v>
          </cell>
        </row>
        <row r="5791">
          <cell r="A5791">
            <v>6725</v>
          </cell>
          <cell r="E5791" t="str">
            <v>Секция ответвительная СО , СО-100/400-М, 4 класс безопасности, транспорт 9%</v>
          </cell>
          <cell r="I5791" t="str">
            <v>шт.</v>
          </cell>
          <cell r="J5791" t="str">
            <v>ЭСКМ</v>
          </cell>
          <cell r="K5791" t="str">
            <v xml:space="preserve">Прайс-лист ЭСКМ от 29.03.2022 на период </v>
          </cell>
          <cell r="L5791">
            <v>44649</v>
          </cell>
          <cell r="V5791">
            <v>2011.3170406931019</v>
          </cell>
        </row>
        <row r="5792">
          <cell r="A5792">
            <v>6726</v>
          </cell>
          <cell r="E5792" t="str">
            <v>Секция горизонтальная СГ-90 СГ-100/400-90-М 4 класс безопасности, транспорт 9%</v>
          </cell>
          <cell r="I5792" t="str">
            <v>шт.</v>
          </cell>
          <cell r="J5792" t="str">
            <v>ЭСКМ</v>
          </cell>
          <cell r="K5792" t="str">
            <v xml:space="preserve">Прайс-лист ЭСКМ от 29.03.2022 на период </v>
          </cell>
          <cell r="L5792">
            <v>44649</v>
          </cell>
          <cell r="V5792">
            <v>1596.9907581706348</v>
          </cell>
        </row>
        <row r="5793">
          <cell r="A5793">
            <v>6727</v>
          </cell>
          <cell r="E5793" t="str">
            <v>Маты прошивные из базальтового штапельноrо волокна ТИБ-6К в обкладке из кремнеземного волокна КТ-11, 2500х500х60,  плотность 38 кг/м3, ТУ 21-23-299-2006, 76420,50  руб/м3</v>
          </cell>
          <cell r="I5793" t="str">
            <v>т</v>
          </cell>
          <cell r="J5793" t="str">
            <v>ООО "Ивотстекло"</v>
          </cell>
          <cell r="K5793" t="str">
            <v>КП №331 от 15.11.2022</v>
          </cell>
          <cell r="L5793">
            <v>44880</v>
          </cell>
          <cell r="V5793">
            <v>853724.36805911269</v>
          </cell>
        </row>
        <row r="5794">
          <cell r="A5794">
            <v>6728</v>
          </cell>
          <cell r="E5794" t="str">
            <v>Маты прошивные из базальтового штапельноrо волокна ТИБ-6К в обкладке из кремнеземного волокна КТ-11, 2500х500х60,  плотность 38 кг/м3, ТУ 21-23-299-2006, 76420,50  руб/м3</v>
          </cell>
          <cell r="I5794" t="str">
            <v>м3</v>
          </cell>
          <cell r="J5794" t="str">
            <v>ООО "Ивотстекло"</v>
          </cell>
          <cell r="K5794" t="str">
            <v>КП №331 от 15.11.2022</v>
          </cell>
          <cell r="L5794">
            <v>44880</v>
          </cell>
          <cell r="V5794">
            <v>32441.525986246281</v>
          </cell>
        </row>
        <row r="5795">
          <cell r="A5795">
            <v>6729</v>
          </cell>
          <cell r="E5795"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89х6 мм из 12Х18Н10Т =12,353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795" t="str">
            <v>м</v>
          </cell>
          <cell r="J5795" t="str">
            <v>Белэнергомаш-БЗЭМ</v>
          </cell>
          <cell r="K5795" t="str">
            <v>Усредненная цена по ДС3 согл 18.03.2022 к договору №Д.03/0000903/007/13366-Д от 30.12.2020 для Тяньвань 7-8. 87 861,76 тыс. USD/ 1 461,39 т</v>
          </cell>
          <cell r="L5795">
            <v>44638</v>
          </cell>
          <cell r="V5795">
            <v>11741.151319496263</v>
          </cell>
        </row>
        <row r="5796">
          <cell r="A5796">
            <v>6730</v>
          </cell>
          <cell r="E5796" t="str">
            <v>Уголок нержавеющий никельсодержащий 25х3, длина 6 м, марка AISI 304 (08Х18Н10)</v>
          </cell>
          <cell r="I5796" t="str">
            <v>т</v>
          </cell>
          <cell r="J5796" t="str">
            <v>Металлсервис</v>
          </cell>
          <cell r="K5796" t="str">
            <v>https://mc.ru/region/krasnodar/metalloprokat/ugolok_nerzhaveyushchij_nikelsoderzhashchij/r1/25,35,40</v>
          </cell>
          <cell r="L5796">
            <v>44945</v>
          </cell>
          <cell r="V5796">
            <v>122557.95696341548</v>
          </cell>
        </row>
        <row r="5797">
          <cell r="A5797">
            <v>6731</v>
          </cell>
          <cell r="E5797" t="str">
            <v>Уголок нержавеющий никельсодержащий 35х3, длина 6 м, марка AISI 304 (08Х18Н10)</v>
          </cell>
          <cell r="I5797" t="str">
            <v>т</v>
          </cell>
          <cell r="J5797" t="str">
            <v>Металлсервис</v>
          </cell>
          <cell r="K5797" t="str">
            <v>https://mc.ru/region/krasnodar/metalloprokat/ugolok_nerzhaveyushchij_nikelsoderzhashchij/r1/25,35,40</v>
          </cell>
          <cell r="L5797">
            <v>44945</v>
          </cell>
          <cell r="V5797">
            <v>122557.95696341548</v>
          </cell>
        </row>
        <row r="5798">
          <cell r="A5798">
            <v>6732</v>
          </cell>
          <cell r="E5798" t="str">
            <v>Уголок нержавеющий никельсодержащий 40х4, длина 6 м, марка AISI 304 (08Х18Н10)</v>
          </cell>
          <cell r="I5798" t="str">
            <v>т</v>
          </cell>
          <cell r="J5798" t="str">
            <v>Металлсервис</v>
          </cell>
          <cell r="K5798" t="str">
            <v>https://mc.ru/region/krasnodar/metalloprokat/ugolok_nerzhaveyushchij_nikelsoderzhashchij/r1/25,35,40</v>
          </cell>
          <cell r="L5798">
            <v>44945</v>
          </cell>
          <cell r="V5798">
            <v>121850.38652275379</v>
          </cell>
        </row>
        <row r="5799">
          <cell r="A5799">
            <v>6733</v>
          </cell>
          <cell r="E5799" t="str">
            <v>Кабель контрольный  КППГЭнг(А)-HF 4x6, транспорт 5%</v>
          </cell>
          <cell r="I5799" t="str">
            <v>1000 м</v>
          </cell>
          <cell r="J5799" t="str">
            <v>Ункомтех</v>
          </cell>
          <cell r="K5799" t="str">
            <v>АЭС Ресурс ТКП ООО ТД "Ункомтех" 409/207 от 04.06.2021 для ЭСКМ</v>
          </cell>
          <cell r="L5799">
            <v>44351</v>
          </cell>
          <cell r="V5799">
            <v>163088.5036367992</v>
          </cell>
        </row>
        <row r="5800">
          <cell r="A5800">
            <v>6734</v>
          </cell>
          <cell r="E5800" t="str">
            <v>Кабель контрольный  КППГЭнг(А)-HF 4x2,5, транспорт 5%</v>
          </cell>
          <cell r="I5800" t="str">
            <v>1000 м</v>
          </cell>
          <cell r="J5800" t="str">
            <v>Ункомтех</v>
          </cell>
          <cell r="K5800" t="str">
            <v>АЭС Ресурс ТКП ООО ТД "Ункомтех" 409/207 от 04.06.2021 для ЭСКМ</v>
          </cell>
          <cell r="L5800">
            <v>44351</v>
          </cell>
          <cell r="V5800">
            <v>88565.447312171382</v>
          </cell>
        </row>
        <row r="5801">
          <cell r="A5801">
            <v>6735</v>
          </cell>
          <cell r="E5801"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89х4 мм из 12Х18Н10Т =8,492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01" t="str">
            <v>м</v>
          </cell>
          <cell r="J5801" t="str">
            <v>Белэнергомаш-БЗЭМ</v>
          </cell>
          <cell r="K5801" t="str">
            <v>Усредненная цена по ДС3 согл 18.03.2022 к договору №Д.03/0000903/007/13366-Д от 30.12.2020 для Тяньвань 7-8. 87 861,76 тыс. USD/ 1 461,39 т</v>
          </cell>
          <cell r="L5801">
            <v>44638</v>
          </cell>
          <cell r="V5801">
            <v>8071.3880842841636</v>
          </cell>
        </row>
        <row r="5802">
          <cell r="A5802">
            <v>6736</v>
          </cell>
          <cell r="E5802" t="str">
            <v>Кабель контрольный КППГнг(А)-FRHF 4х1,5, транспорт 5%</v>
          </cell>
          <cell r="I5802" t="str">
            <v>1000 м</v>
          </cell>
          <cell r="J5802" t="str">
            <v>Ункомтех</v>
          </cell>
          <cell r="K5802" t="str">
            <v>АЭС Ресурс ТКП ООО ТД "Ункомтех" 409/207 от 04.06.2021 для ЭСКМ</v>
          </cell>
          <cell r="L5802">
            <v>44351</v>
          </cell>
          <cell r="V5802">
            <v>70236.703700678103</v>
          </cell>
        </row>
        <row r="5803">
          <cell r="A5803">
            <v>6737</v>
          </cell>
          <cell r="E5803" t="str">
            <v>Кабель контрольный КПЭПнг(А)-FRHF 1х2х1,38, транспорт 5%</v>
          </cell>
          <cell r="I5803" t="str">
            <v>1000 м</v>
          </cell>
          <cell r="J5803" t="str">
            <v>Ункомтех</v>
          </cell>
          <cell r="K5803" t="str">
            <v>АЭС Ресурс ТКП ООО ТД "Ункомтех" 409/207 от 04.06.2021 для ЭСКМ</v>
          </cell>
          <cell r="L5803">
            <v>44351</v>
          </cell>
          <cell r="V5803">
            <v>82698.238783720706</v>
          </cell>
        </row>
        <row r="5804">
          <cell r="A5804">
            <v>6738</v>
          </cell>
          <cell r="E5804" t="str">
            <v>Кабель контрольный КППГЭнг(А)-HF 5х1,5, транспорт 5%</v>
          </cell>
          <cell r="I5804" t="str">
            <v>1000 м</v>
          </cell>
          <cell r="J5804" t="str">
            <v>Ункомтех</v>
          </cell>
          <cell r="K5804" t="str">
            <v>АЭС Ресурс ТКП ООО ТД "Ункомтех" 409/207 от 04.06.2021 для ЭСКМ</v>
          </cell>
          <cell r="L5804">
            <v>44351</v>
          </cell>
          <cell r="V5804">
            <v>77070.676803965413</v>
          </cell>
        </row>
        <row r="5805">
          <cell r="A5805">
            <v>6739</v>
          </cell>
          <cell r="E5805" t="str">
            <v>Кабель контрольный КППГЭнг(А)-HF 4х1,5, транспорт 5%</v>
          </cell>
          <cell r="I5805" t="str">
            <v>1000 м</v>
          </cell>
          <cell r="J5805" t="str">
            <v>Ункомтех</v>
          </cell>
          <cell r="K5805" t="str">
            <v>АЭС Ресурс ТКП ООО ТД "Ункомтех" 409/207 от 04.06.2021 для ЭСКМ</v>
          </cell>
          <cell r="L5805">
            <v>44351</v>
          </cell>
          <cell r="V5805">
            <v>67117.98853864675</v>
          </cell>
        </row>
        <row r="5806">
          <cell r="A5806">
            <v>6740</v>
          </cell>
          <cell r="E5806" t="str">
            <v>Нержавеющие бесшовные трубы 159х6 ГОСТ 9940-81 Россия, марка 12Х18Н10Т, вес 22,8 кг/м.  Транспорт экспертно 5%</v>
          </cell>
          <cell r="I5806" t="str">
            <v>м</v>
          </cell>
          <cell r="J5806" t="str">
            <v>Металлсервис</v>
          </cell>
          <cell r="K5806" t="str">
            <v>https://mc.ru/region/krasnodar/metalloprokat/truby_nerzhaveyushchie_besshovnye/r1/159/mark/12h18n10t/filtr/cat</v>
          </cell>
          <cell r="L5806">
            <v>44923</v>
          </cell>
          <cell r="V5806">
            <v>3865.0116037269108</v>
          </cell>
        </row>
        <row r="5807">
          <cell r="A5807">
            <v>6741</v>
          </cell>
          <cell r="E5807" t="str">
            <v>Нержавеющие бесшовные трубы 273х11 ГОСТ 9940-81 Россия, марка 12Х18Н10Т, вес 71,6 кг/м.  Транспорт экспертно 5%</v>
          </cell>
          <cell r="I5807" t="str">
            <v>м</v>
          </cell>
          <cell r="J5807" t="str">
            <v>Металлсервис</v>
          </cell>
          <cell r="K5807" t="str">
            <v>https://mc.ru/region/krasnodar/metalloprokat/truby_nerzhaveyushchie_besshovnye/r1/273/mark/12h18n10t/filtr/cat</v>
          </cell>
          <cell r="L5807">
            <v>44923</v>
          </cell>
          <cell r="V5807">
            <v>15785.833118270499</v>
          </cell>
        </row>
        <row r="5808">
          <cell r="A5808">
            <v>6742</v>
          </cell>
          <cell r="E5808" t="str">
            <v>Нержавеющие бесшовные трубы 219х10 ГОСТ 9940-81 Россия, марка 12Х18Н10Т, 51,9 кг/м. Транспорт экспертно 5%</v>
          </cell>
          <cell r="I5808" t="str">
            <v>м</v>
          </cell>
          <cell r="J5808" t="str">
            <v>Металлсервис</v>
          </cell>
          <cell r="K5808" t="str">
            <v>https://mc.ru/region/krasnodar/metalloprokat/truby_nerzhaveyushchie_besshovnye/r1/219/mark/12h18n10t/filtr/cat</v>
          </cell>
          <cell r="L5808">
            <v>44923</v>
          </cell>
          <cell r="V5808">
            <v>13688.613719746734</v>
          </cell>
        </row>
        <row r="5809">
          <cell r="A5809">
            <v>6743</v>
          </cell>
          <cell r="E5809" t="str">
            <v>Нержавеющие бесшовные трубы 108х5 ГОСТ 9941-81 Россия, марка 12Х18Н10Т. Транспорт экспертно 5%</v>
          </cell>
          <cell r="I5809" t="str">
            <v>м</v>
          </cell>
          <cell r="J5809" t="str">
            <v>Металлсервис</v>
          </cell>
          <cell r="K5809" t="str">
            <v>https://mc.ru/region/krasnodar/metalloprokat/truby_nerzhaveyushchie_besshovnye/r1/108/mark/12h18n10t/filtr/cat</v>
          </cell>
          <cell r="L5809">
            <v>44923</v>
          </cell>
          <cell r="V5809">
            <v>2451.7585429815854</v>
          </cell>
        </row>
        <row r="5810">
          <cell r="A5810">
            <v>6744</v>
          </cell>
          <cell r="E5810"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14х2 мм из 12Х18Н10Т = 0,6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0" t="str">
            <v>м</v>
          </cell>
          <cell r="J5810" t="str">
            <v>Белэнергомаш-БЗЭМ</v>
          </cell>
          <cell r="K5810" t="str">
            <v>Усредненная цена по ДС3 согл 18.03.2022 к договору №Д.03/0000903/007/13366-Д от 30.12.2020 для Тяньвань 7-8. 87 861,76 тыс. USD/ 1 461,39 т</v>
          </cell>
          <cell r="L5810">
            <v>44638</v>
          </cell>
          <cell r="V5810">
            <v>570.28177703373728</v>
          </cell>
        </row>
        <row r="5811">
          <cell r="A5811">
            <v>6745</v>
          </cell>
          <cell r="E5811"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219,1х6,3 мм = 33,273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1" t="str">
            <v>м</v>
          </cell>
          <cell r="J5811" t="str">
            <v>Белэнергомаш-БЗЭМ</v>
          </cell>
          <cell r="K5811" t="str">
            <v>Усредненная цена по ДС3 согл 18.03.2022 к договору №Д.03/0000903/007/13366-Д от 30.12.2020 для Тяньвань 7-8. 87 861,76 тыс. USD/ 1 461,39 т</v>
          </cell>
          <cell r="L5811">
            <v>44638</v>
          </cell>
          <cell r="V5811">
            <v>31624.975945405909</v>
          </cell>
        </row>
        <row r="5812">
          <cell r="A5812">
            <v>6746</v>
          </cell>
          <cell r="E5812"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219,1х6,3 мм = 33,273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2" t="str">
            <v>10 м</v>
          </cell>
          <cell r="J5812" t="str">
            <v>Белэнергомаш-БЗЭМ</v>
          </cell>
          <cell r="K5812" t="str">
            <v>Усредненная цена по ДС3 согл 18.03.2022 к договору №Д.03/0000903/007/13366-Д от 30.12.2020 для Тяньвань 7-8. 87 861,76 тыс. USD/ 1 461,39 т</v>
          </cell>
          <cell r="L5812">
            <v>44638</v>
          </cell>
          <cell r="V5812">
            <v>316249.75945405907</v>
          </cell>
        </row>
        <row r="5813">
          <cell r="A5813">
            <v>6747</v>
          </cell>
          <cell r="E5813"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114,3х5,6 мм = 15,108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3" t="str">
            <v>10 м</v>
          </cell>
          <cell r="J5813" t="str">
            <v>Белэнергомаш-БЗЭМ</v>
          </cell>
          <cell r="K5813" t="str">
            <v>Усредненная цена по ДС3 согл 18.03.2022 к договору №Д.03/0000903/007/13366-Д от 30.12.2020 для Тяньвань 7-8. 87 861,76 тыс. USD/ 1 461,39 т</v>
          </cell>
          <cell r="L5813">
            <v>44638</v>
          </cell>
          <cell r="V5813">
            <v>143596.95145709507</v>
          </cell>
        </row>
        <row r="5814">
          <cell r="A5814">
            <v>6748</v>
          </cell>
          <cell r="E5814" t="str">
            <v>Трубопроводы из н/ж стали низкого давления, класс безопасности 4. Цена 3 740 руб/кг. Масса трубы 168,3х11 мм = 42,944 кг/мТранспорт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ell>
          <cell r="I5814" t="str">
            <v>10 м</v>
          </cell>
          <cell r="J5814" t="str">
            <v>Белэнергомаш-БЗЭМ</v>
          </cell>
          <cell r="K5814" t="str">
            <v>Усредненная цена по ДС3 согл 18.03.2022 к договору №Д.03/0000903/007/13366-Д от 30.12.2020 для Тяньвань 7-8. 87 861,76 тыс. USD/ 1 461,39 т</v>
          </cell>
          <cell r="L5814">
            <v>44638</v>
          </cell>
          <cell r="V5814">
            <v>408169.67721561366</v>
          </cell>
        </row>
        <row r="5815">
          <cell r="A5815">
            <v>6749</v>
          </cell>
          <cell r="E5815"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168,3х4 мм = 16,311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5" t="str">
            <v>м</v>
          </cell>
          <cell r="J5815" t="str">
            <v>Белэнергомаш-БЗЭМ</v>
          </cell>
          <cell r="K5815" t="str">
            <v>Усредненная цена по ДС3 согл 18.03.2022 к договору №Д.03/0000903/007/13366-Д от 30.12.2020 для Тяньвань 7-8. 87 861,76 тыс. USD/ 1 461,39 т</v>
          </cell>
          <cell r="L5815">
            <v>44638</v>
          </cell>
          <cell r="V5815">
            <v>15503.110108662151</v>
          </cell>
        </row>
        <row r="5816">
          <cell r="A5816">
            <v>6750</v>
          </cell>
          <cell r="E5816"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168,3х4 мм = 16,311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6" t="str">
            <v>10 м</v>
          </cell>
          <cell r="J5816" t="str">
            <v>Белэнергомаш-БЗЭМ</v>
          </cell>
          <cell r="K5816" t="str">
            <v>Усредненная цена по ДС3 согл 18.03.2022 к договору №Д.03/0000903/007/13366-Д от 30.12.2020 для Тяньвань 7-8. 87 861,76 тыс. USD/ 1 461,39 т</v>
          </cell>
          <cell r="L5816">
            <v>44638</v>
          </cell>
          <cell r="V5816">
            <v>155031.10108662149</v>
          </cell>
        </row>
        <row r="5817">
          <cell r="A5817">
            <v>6751</v>
          </cell>
          <cell r="E5817"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219,1х5 мм = 26,568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7" t="str">
            <v>10 м</v>
          </cell>
          <cell r="J5817" t="str">
            <v>Белэнергомаш-БЗЭМ</v>
          </cell>
          <cell r="K5817" t="str">
            <v>Усредненная цена по ДС3 согл 18.03.2022 к договору №Д.03/0000903/007/13366-Д от 30.12.2020 для Тяньвань 7-8. 87 861,76 тыс. USD/ 1 461,39 т</v>
          </cell>
          <cell r="L5817">
            <v>44638</v>
          </cell>
          <cell r="V5817">
            <v>253376.19353608956</v>
          </cell>
        </row>
        <row r="5818">
          <cell r="A5818">
            <v>6752</v>
          </cell>
          <cell r="E5818"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219х12,5 мм = 64,063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8" t="str">
            <v>10 м</v>
          </cell>
          <cell r="J5818" t="str">
            <v>Белэнергомаш-БЗЭМ</v>
          </cell>
          <cell r="K5818" t="str">
            <v>Усредненная цена по ДС3 согл 18.03.2022 к договору №Д.03/0000903/007/13366-Д от 30.12.2020 для Тяньвань 7-8. 87 861,76 тыс. USD/ 1 461,39 т</v>
          </cell>
          <cell r="L5818">
            <v>44638</v>
          </cell>
          <cell r="V5818">
            <v>608899.35803520528</v>
          </cell>
        </row>
        <row r="5819">
          <cell r="A5819">
            <v>6753</v>
          </cell>
          <cell r="E5819"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219х5 мм из 12Х18Н10Т = 26,365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19" t="str">
            <v>10 м</v>
          </cell>
          <cell r="J5819" t="str">
            <v>Белэнергомаш-БЗЭМ</v>
          </cell>
          <cell r="K5819" t="str">
            <v>Усредненная цена по ДС3 согл 18.03.2022 к договору №Д.03/0000903/007/13366-Д от 30.12.2020 для Тяньвань 7-8. 87 861,76 тыс. USD/ 1 461,39 т</v>
          </cell>
          <cell r="L5819">
            <v>44638</v>
          </cell>
          <cell r="V5819">
            <v>250591.31752490811</v>
          </cell>
        </row>
        <row r="5820">
          <cell r="A5820">
            <v>6754</v>
          </cell>
          <cell r="E5820"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273х11 мм из 10Х17Н13M2Т = 71,943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0" t="str">
            <v>м</v>
          </cell>
          <cell r="J5820" t="str">
            <v>Белэнергомаш-БЗЭМ</v>
          </cell>
          <cell r="K5820" t="str">
            <v>Усредненная цена по ДС3 согл 18.03.2022 к договору №Д.03/0000903/007/13366-Д от 30.12.2020 для Тяньвань 7-8. 87 861,76 тыс. USD/ 1 461,39 т</v>
          </cell>
          <cell r="L5820">
            <v>44638</v>
          </cell>
          <cell r="V5820">
            <v>71066.667947173206</v>
          </cell>
        </row>
        <row r="5821">
          <cell r="A5821">
            <v>6755</v>
          </cell>
          <cell r="E5821"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273х12,5 мм = 80,816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1" t="str">
            <v>10 м</v>
          </cell>
          <cell r="J5821" t="str">
            <v>Белэнергомаш-БЗЭМ</v>
          </cell>
          <cell r="K5821" t="str">
            <v>Усредненная цена по ДС3 согл 18.03.2022 к договору №Д.03/0000903/007/13366-Д от 30.12.2020 для Тяньвань 7-8. 87 861,76 тыс. USD/ 1 461,39 т</v>
          </cell>
          <cell r="L5821">
            <v>44638</v>
          </cell>
          <cell r="V5821">
            <v>768131.53487930866</v>
          </cell>
        </row>
        <row r="5822">
          <cell r="A5822">
            <v>6756</v>
          </cell>
          <cell r="E5822"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273х5 мм = 33,257 кг/мТ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2" t="str">
            <v>10 м</v>
          </cell>
          <cell r="J5822" t="str">
            <v>Белэнергомаш-БЗЭМ</v>
          </cell>
          <cell r="K5822" t="str">
            <v>Усредненная цена по ДС3 согл 18.03.2022 к договору №Д.03/0000903/007/13366-Д от 30.12.2020 для Тяньвань 7-8. 87 861,76 тыс. USD/ 1 461,39 т</v>
          </cell>
          <cell r="L5822">
            <v>44638</v>
          </cell>
          <cell r="V5822">
            <v>316097.68431351671</v>
          </cell>
        </row>
        <row r="5823">
          <cell r="A5823">
            <v>6757</v>
          </cell>
          <cell r="E5823"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273х5 мм = 33,017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3" t="str">
            <v>10 м</v>
          </cell>
          <cell r="J5823" t="str">
            <v>Белэнергомаш-БЗЭМ</v>
          </cell>
          <cell r="K5823" t="str">
            <v>Усредненная цена по ДС3 согл 18.03.2022 к договору №Д.03/0000903/007/13366-Д от 30.12.2020 для Тяньвань 7-8. 87 861,76 тыс. USD/ 1 461,39 т</v>
          </cell>
          <cell r="L5823">
            <v>44638</v>
          </cell>
          <cell r="V5823">
            <v>313816.55720538186</v>
          </cell>
        </row>
        <row r="5824">
          <cell r="A5824">
            <v>6758</v>
          </cell>
          <cell r="E5824"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273х8,8 мм = 57,702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4" t="str">
            <v>10 м</v>
          </cell>
          <cell r="J5824" t="str">
            <v>Белэнергомаш-БЗЭМ</v>
          </cell>
          <cell r="K5824" t="str">
            <v>Усредненная цена по ДС3 согл 18.03.2022 к договору №Д.03/0000903/007/13366-Д от 30.12.2020 для Тяньвань 7-8. 87 861,76 тыс. USD/ 1 461,39 т</v>
          </cell>
          <cell r="L5824">
            <v>44638</v>
          </cell>
          <cell r="V5824">
            <v>548439.9849733453</v>
          </cell>
        </row>
        <row r="5825">
          <cell r="A5825">
            <v>6759</v>
          </cell>
          <cell r="E5825"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323,9х10 мм = 77,906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5" t="str">
            <v>10 м</v>
          </cell>
          <cell r="J5825" t="str">
            <v>Белэнергомаш-БЗЭМ</v>
          </cell>
          <cell r="K5825" t="str">
            <v>Усредненная цена по ДС3 согл 18.03.2022 к договору №Д.03/0000903/007/13366-Д от 30.12.2020 для Тяньвань 7-8. 87 861,76 тыс. USD/ 1 461,39 т</v>
          </cell>
          <cell r="L5825">
            <v>44638</v>
          </cell>
          <cell r="V5825">
            <v>740472.86869317235</v>
          </cell>
        </row>
        <row r="5826">
          <cell r="A5826">
            <v>6760</v>
          </cell>
          <cell r="E5826"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323,9х12,5 мм = 96,606 кг/мТ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6" t="str">
            <v>м</v>
          </cell>
          <cell r="J5826" t="str">
            <v>Белэнергомаш-БЗЭМ</v>
          </cell>
          <cell r="K5826" t="str">
            <v>Усредненная цена по ДС3 согл 18.03.2022 к договору №Д.03/0000903/007/13366-Д от 30.12.2020 для Тяньвань 7-8. 87 861,76 тыс. USD/ 1 461,39 т</v>
          </cell>
          <cell r="L5826">
            <v>44638</v>
          </cell>
          <cell r="V5826">
            <v>91821.068920202059</v>
          </cell>
        </row>
        <row r="5827">
          <cell r="A5827">
            <v>6761</v>
          </cell>
          <cell r="E5827"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323,9х5 мм = 39,573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7" t="str">
            <v>10 м</v>
          </cell>
          <cell r="J5827" t="str">
            <v>Белэнергомаш-БЗЭМ</v>
          </cell>
          <cell r="K5827" t="str">
            <v>Усредненная цена по ДС3 согл 18.03.2022 к договору №Д.03/0000903/007/13366-Д от 30.12.2020 для Тяньвань 7-8. 87 861,76 тыс. USD/ 1 461,39 т</v>
          </cell>
          <cell r="L5827">
            <v>44638</v>
          </cell>
          <cell r="V5827">
            <v>376129.34604260157</v>
          </cell>
        </row>
        <row r="5828">
          <cell r="A5828">
            <v>6762</v>
          </cell>
          <cell r="E5828"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355,6х12,5 мм = 106,441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8" t="str">
            <v>м</v>
          </cell>
          <cell r="J5828" t="str">
            <v>Белэнергомаш-БЗЭМ</v>
          </cell>
          <cell r="K5828" t="str">
            <v>Усредненная цена по ДС3 согл 18.03.2022 к договору №Д.03/0000903/007/13366-Д от 30.12.2020 для Тяньвань 7-8. 87 861,76 тыс. USD/ 1 461,39 т</v>
          </cell>
          <cell r="L5828">
            <v>44638</v>
          </cell>
          <cell r="V5828">
            <v>101168.9377154134</v>
          </cell>
        </row>
        <row r="5829">
          <cell r="A5829">
            <v>6763</v>
          </cell>
          <cell r="E5829"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355,6х6 мм = 52,059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29" t="str">
            <v>10 м</v>
          </cell>
          <cell r="J5829" t="str">
            <v>Белэнергомаш-БЗЭМ</v>
          </cell>
          <cell r="K5829" t="str">
            <v>Усредненная цена по ДС3 согл 18.03.2022 к договору №Д.03/0000903/007/13366-Д от 30.12.2020 для Тяньвань 7-8. 87 861,76 тыс. USD/ 1 461,39 т</v>
          </cell>
          <cell r="L5829">
            <v>44638</v>
          </cell>
          <cell r="V5829">
            <v>494804.9838433222</v>
          </cell>
        </row>
        <row r="5830">
          <cell r="A5830">
            <v>6764</v>
          </cell>
          <cell r="E5830"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114,3х5,6 мм = 15,108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30" t="str">
            <v>м</v>
          </cell>
          <cell r="J5830" t="str">
            <v>Белэнергомаш-БЗЭМ</v>
          </cell>
          <cell r="K5830" t="str">
            <v>Усредненная цена по ДС3 согл 18.03.2022 к договору №Д.03/0000903/007/13366-Д от 30.12.2020 для Тяньвань 7-8. 87 861,76 тыс. USD/ 1 461,39 т</v>
          </cell>
          <cell r="L5830">
            <v>44638</v>
          </cell>
          <cell r="V5830">
            <v>14359.695145709509</v>
          </cell>
        </row>
        <row r="5831">
          <cell r="A5831">
            <v>6765</v>
          </cell>
          <cell r="E5831"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168,3х6,3 мм  = 25,147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31" t="str">
            <v>м</v>
          </cell>
          <cell r="J5831" t="str">
            <v>Белэнергомаш-БЗЭМ</v>
          </cell>
          <cell r="K5831" t="str">
            <v>Усредненная цена по ДС3 согл 18.03.2022 к договору №Д.03/0000903/007/13366-Д от 30.12.2020 для Тяньвань 7-8. 87 861,76 тыс. USD/ 1 461,39 т</v>
          </cell>
          <cell r="L5831">
            <v>44638</v>
          </cell>
          <cell r="V5831">
            <v>23901.459745112323</v>
          </cell>
        </row>
        <row r="5832">
          <cell r="A5832">
            <v>6766</v>
          </cell>
          <cell r="E5832" t="str">
            <v>Фильтр сетчатый ФС-АП-300-1,6-Н-Ф-2НО-Ш-ТВ4, Ду300, Pраб =1.0 Mpag; tраб=6..40 C; Раб.среда:Техническая вода; Qном=630m3/h</v>
          </cell>
          <cell r="I5832" t="str">
            <v>шт.</v>
          </cell>
          <cell r="J5832" t="str">
            <v>ООО ИК "Геос"</v>
          </cell>
          <cell r="K5832" t="str">
            <v xml:space="preserve">EОС Закупки (55138470) Приложение №1 к ДC №4 к Договору №7764/180834 от 19.01.2022 Руппур </v>
          </cell>
          <cell r="L5832">
            <v>44580</v>
          </cell>
          <cell r="V5832">
            <v>1115468.9900591867</v>
          </cell>
        </row>
        <row r="5833">
          <cell r="A5833">
            <v>6767</v>
          </cell>
          <cell r="E5833" t="str">
            <v>Клапан предохранительный AM601-15/25-9,8-B307-C110-D01; DN 15мм; Рр=9,8МПа; tmax=50 °С; рабочая среда: р-р борной кислоты с концентрацией 40г/кг; способ управления: автоматический; способ присоединения: фланцевый с ответными фланцами под приварку;  III; QNC; материал корпуса: нержавеющая сталь</v>
          </cell>
          <cell r="I5833" t="str">
            <v>шт.</v>
          </cell>
          <cell r="J5833" t="str">
            <v>ООО "Арматурное машиностроение"</v>
          </cell>
          <cell r="K5833" t="str">
            <v xml:space="preserve">EОС Закупки (55128828) Приложение №1.1 к ДC №1 к Договору №007/13295-Д от 02.09.2021 Руппур </v>
          </cell>
          <cell r="L5833">
            <v>44441</v>
          </cell>
          <cell r="V5833">
            <v>157670.35121107454</v>
          </cell>
        </row>
        <row r="5834">
          <cell r="A5834">
            <v>6768</v>
          </cell>
          <cell r="E5834"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18х2,5 мм =0,97кг/м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34" t="str">
            <v>м</v>
          </cell>
          <cell r="J5834" t="str">
            <v>Белэнергомаш-БЗЭМ</v>
          </cell>
          <cell r="K5834" t="str">
            <v>Усредненная цена по ДС3 согл 18.03.2022 к договору №Д.03/0000903/007/13366-Д от 30.12.2020 для Тяньвань 7-8. 87 861,76 тыс. USD/ 1 461,39 т</v>
          </cell>
          <cell r="L5834">
            <v>44638</v>
          </cell>
          <cell r="V5834">
            <v>921.95553953787544</v>
          </cell>
        </row>
        <row r="5835">
          <cell r="A5835">
            <v>6769</v>
          </cell>
          <cell r="E5835" t="str">
            <v>Кабель контрольный КППГЭнг(А)-HF 7х1, транспорт 5%</v>
          </cell>
          <cell r="I5835" t="str">
            <v>1000 м</v>
          </cell>
          <cell r="J5835" t="str">
            <v>Ункомтех</v>
          </cell>
          <cell r="K5835" t="str">
            <v>АЭС Ресурс ТКП ООО ТД "Ункомтех" 409/207 от 04.06.2021 для ЭСКМ</v>
          </cell>
          <cell r="L5835">
            <v>44351</v>
          </cell>
          <cell r="V5835">
            <v>79998.179326568716</v>
          </cell>
        </row>
        <row r="5836">
          <cell r="A5836">
            <v>6770</v>
          </cell>
          <cell r="E5836" t="str">
            <v>Кабель контрольный КППГЭнг(А)-HF 10х2,5, транспорт 5%</v>
          </cell>
          <cell r="I5836" t="str">
            <v>1000 м</v>
          </cell>
          <cell r="J5836" t="str">
            <v>Ункомтех</v>
          </cell>
          <cell r="K5836" t="str">
            <v>АЭС Ресурс ТКП ООО ТД "Ункомтех" 409/207 от 04.06.2021 для ЭСКМ</v>
          </cell>
          <cell r="L5836">
            <v>44351</v>
          </cell>
          <cell r="V5836">
            <v>180352.92451599429</v>
          </cell>
        </row>
        <row r="5837">
          <cell r="A5837">
            <v>6771</v>
          </cell>
          <cell r="E5837" t="str">
            <v>Кабель контрольный КППГЭнг(А)-HF 14х1,5, транспорт 5%</v>
          </cell>
          <cell r="I5837" t="str">
            <v>1000 м</v>
          </cell>
          <cell r="J5837" t="str">
            <v>Ункомтех</v>
          </cell>
          <cell r="K5837" t="str">
            <v>АЭС Ресурс ТКП ООО ТД "Ункомтех" 409/207 от 04.06.2021 для ЭСКМ</v>
          </cell>
          <cell r="L5837">
            <v>44351</v>
          </cell>
          <cell r="V5837">
            <v>164205.0087962508</v>
          </cell>
        </row>
        <row r="5838">
          <cell r="A5838">
            <v>6772</v>
          </cell>
          <cell r="E5838" t="str">
            <v>Кабель контрольный КППГЭнг(А)-HF 19х1,5, транспорт 5%</v>
          </cell>
          <cell r="I5838" t="str">
            <v>1000 м</v>
          </cell>
          <cell r="J5838" t="str">
            <v>Ункомтех</v>
          </cell>
          <cell r="K5838" t="str">
            <v>АЭС Ресурс ТКП ООО ТД "Ункомтех" 409/207 от 04.06.2021 для ЭСКМ</v>
          </cell>
          <cell r="L5838">
            <v>44351</v>
          </cell>
          <cell r="V5838">
            <v>211171.18779666847</v>
          </cell>
        </row>
        <row r="5839">
          <cell r="A5839">
            <v>6773</v>
          </cell>
          <cell r="E5839" t="str">
            <v>Кабель контрольный КППГЭнг(А)-HF 19х2,5, транспорт 5%</v>
          </cell>
          <cell r="I5839" t="str">
            <v>1000 м</v>
          </cell>
          <cell r="J5839" t="str">
            <v>Ункомтех</v>
          </cell>
          <cell r="K5839" t="str">
            <v>АЭС Ресурс ТКП ООО ТД "Ункомтех" 409/207 от 04.06.2021 для ЭСКМ</v>
          </cell>
          <cell r="L5839">
            <v>44351</v>
          </cell>
          <cell r="V5839">
            <v>304944.64191931597</v>
          </cell>
        </row>
        <row r="5840">
          <cell r="A5840">
            <v>6774</v>
          </cell>
          <cell r="E5840" t="str">
            <v>Кабель контрольный КППГЭнг(А)-HF 37х1,5, транспорт 5%</v>
          </cell>
          <cell r="I5840" t="str">
            <v>1000 м</v>
          </cell>
          <cell r="J5840" t="str">
            <v>Ункомтех</v>
          </cell>
          <cell r="K5840" t="str">
            <v>АЭС Ресурс ТКП ООО ТД "Ункомтех" 409/207 от 04.06.2021 для ЭСКМ</v>
          </cell>
          <cell r="L5840">
            <v>44351</v>
          </cell>
          <cell r="V5840">
            <v>372705.54512431822</v>
          </cell>
        </row>
        <row r="5841">
          <cell r="A5841">
            <v>6775</v>
          </cell>
          <cell r="E5841" t="str">
            <v>Кабель контрольный КППГЭнг(А)-HF 7х4, транспорт 5%</v>
          </cell>
          <cell r="I5841" t="str">
            <v>1000 м</v>
          </cell>
          <cell r="J5841" t="str">
            <v>Ункомтех</v>
          </cell>
          <cell r="K5841" t="str">
            <v>АЭС Ресурс ТКП ООО ТД "Ункомтех" 409/207 от 04.06.2021 для ЭСКМ</v>
          </cell>
          <cell r="L5841">
            <v>44351</v>
          </cell>
          <cell r="V5841">
            <v>188106.98448909144</v>
          </cell>
        </row>
        <row r="5842">
          <cell r="A5842">
            <v>6776</v>
          </cell>
          <cell r="E5842" t="str">
            <v>Кабель контрольный КППГЭнг(А)-HF 7х6, транспорт 5%</v>
          </cell>
          <cell r="I5842" t="str">
            <v>1000 м</v>
          </cell>
          <cell r="J5842" t="str">
            <v>Ункомтех</v>
          </cell>
          <cell r="K5842" t="str">
            <v>АЭС Ресурс ТКП ООО ТД "Ункомтех" 409/207 от 04.06.2021 для ЭСКМ</v>
          </cell>
          <cell r="L5842">
            <v>44351</v>
          </cell>
          <cell r="V5842">
            <v>255612.594962164</v>
          </cell>
        </row>
        <row r="5843">
          <cell r="A5843">
            <v>6777</v>
          </cell>
          <cell r="E5843" t="str">
            <v>Кабель контрольный КППГЭнг(А)-HF 10х4, транспорт 5%</v>
          </cell>
          <cell r="I5843" t="str">
            <v>1000 м</v>
          </cell>
          <cell r="J5843" t="str">
            <v>Ункомтех</v>
          </cell>
          <cell r="K5843" t="str">
            <v>АЭС Ресурс ТКП ООО ТД "Ункомтех" 409/207 от 04.06.2021 для ЭСКМ</v>
          </cell>
          <cell r="L5843">
            <v>44351</v>
          </cell>
          <cell r="V5843">
            <v>263766.79066814901</v>
          </cell>
        </row>
        <row r="5844">
          <cell r="A5844">
            <v>6778</v>
          </cell>
          <cell r="E5844" t="str">
            <v>Кабель ПвВнг(А)-LS 3х150, транспорт 5%</v>
          </cell>
          <cell r="I5844" t="str">
            <v>1000 м</v>
          </cell>
          <cell r="J5844" t="str">
            <v>N/A</v>
          </cell>
          <cell r="K5844" t="str">
            <v>Согласование лота 3700 Руппур от 01.02.2022</v>
          </cell>
          <cell r="L5844">
            <v>44593</v>
          </cell>
          <cell r="V5844">
            <v>2387649.5221133204</v>
          </cell>
        </row>
        <row r="5845">
          <cell r="A5845">
            <v>6779</v>
          </cell>
          <cell r="E5845"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5х95мс(N,PE), транспорт 5%</v>
          </cell>
          <cell r="I5845" t="str">
            <v>1000 м</v>
          </cell>
          <cell r="J5845" t="str">
            <v>N/A</v>
          </cell>
          <cell r="K5845" t="str">
            <v>Согласование лота 3700 Руппур от 01.02.2022</v>
          </cell>
          <cell r="L5845">
            <v>44593</v>
          </cell>
          <cell r="V5845">
            <v>2186059.8088209718</v>
          </cell>
        </row>
        <row r="5846">
          <cell r="A5846">
            <v>6780</v>
          </cell>
          <cell r="E5846"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5х120мс(N,PE), транспорт 5%</v>
          </cell>
          <cell r="I5846" t="str">
            <v>1000 м</v>
          </cell>
          <cell r="J5846" t="str">
            <v>N/A</v>
          </cell>
          <cell r="K5846" t="str">
            <v>Согласование лота 3700 Руппур от 01.02.2022</v>
          </cell>
          <cell r="L5846">
            <v>44593</v>
          </cell>
          <cell r="V5846">
            <v>2741424.2170574628</v>
          </cell>
        </row>
        <row r="5847">
          <cell r="A5847">
            <v>6781</v>
          </cell>
          <cell r="E5847"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5х150мс(N,PE), транспорт 5%</v>
          </cell>
          <cell r="I5847" t="str">
            <v>1000 м</v>
          </cell>
          <cell r="J5847" t="str">
            <v>N/A</v>
          </cell>
          <cell r="K5847" t="str">
            <v>Согласование лота 3700 Руппур от 01.02.2022</v>
          </cell>
          <cell r="L5847">
            <v>44593</v>
          </cell>
          <cell r="V5847">
            <v>3483725.2532382244</v>
          </cell>
        </row>
        <row r="5848">
          <cell r="A5848">
            <v>6782</v>
          </cell>
          <cell r="E5848"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5х10ок(N,PE), транспорт 5%</v>
          </cell>
          <cell r="I5848" t="str">
            <v>1000 м</v>
          </cell>
          <cell r="J5848" t="str">
            <v>N/A</v>
          </cell>
          <cell r="K5848" t="str">
            <v>Согласование лота 3700 Руппур от 01.02.2022</v>
          </cell>
          <cell r="L5848">
            <v>44593</v>
          </cell>
          <cell r="V5848">
            <v>284332.01691518072</v>
          </cell>
        </row>
        <row r="5849">
          <cell r="A5849">
            <v>6783</v>
          </cell>
          <cell r="E5849"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4х50мк(N)</v>
          </cell>
          <cell r="I5849" t="str">
            <v>1000 м</v>
          </cell>
          <cell r="J5849" t="str">
            <v>N/A</v>
          </cell>
          <cell r="K5849" t="str">
            <v>Согласование лота 3700 Руппур от 01.02.2022</v>
          </cell>
          <cell r="L5849">
            <v>44593</v>
          </cell>
          <cell r="V5849">
            <v>1170617.5181330501</v>
          </cell>
        </row>
        <row r="5850">
          <cell r="A5850">
            <v>6784</v>
          </cell>
          <cell r="E5850" t="str">
            <v>Кабель силовой ВВГнг(A)-LS 5х16, транспорт 5%</v>
          </cell>
          <cell r="I5850" t="str">
            <v>1000 м</v>
          </cell>
          <cell r="J5850" t="str">
            <v>Ункомтех</v>
          </cell>
          <cell r="K5850" t="str">
            <v>АЭС Ресурс ТКП ООО ТД "Ункомтех" 409/207 от 04.06.2021 для ЭСКМ</v>
          </cell>
          <cell r="L5850">
            <v>44351</v>
          </cell>
          <cell r="V5850">
            <v>389829.50114552106</v>
          </cell>
        </row>
        <row r="5851">
          <cell r="A5851">
            <v>6785</v>
          </cell>
          <cell r="E5851"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2х10ок(N), транспорт 5%</v>
          </cell>
          <cell r="I5851" t="str">
            <v>1000 м</v>
          </cell>
          <cell r="J5851" t="str">
            <v>N/A</v>
          </cell>
          <cell r="K5851" t="str">
            <v>Согласование лота 3700 Руппур от 01.02.2022</v>
          </cell>
          <cell r="L5851">
            <v>44593</v>
          </cell>
          <cell r="V5851">
            <v>152602.41813934024</v>
          </cell>
        </row>
        <row r="5852">
          <cell r="A5852">
            <v>6786</v>
          </cell>
          <cell r="E5852"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2х4ок(N), транспорт 5%</v>
          </cell>
          <cell r="I5852" t="str">
            <v>1000 м</v>
          </cell>
          <cell r="J5852" t="str">
            <v>N/A</v>
          </cell>
          <cell r="K5852" t="str">
            <v>Согласование лота 3700 Руппур от 01.02.2022</v>
          </cell>
          <cell r="L5852">
            <v>44593</v>
          </cell>
          <cell r="V5852">
            <v>78677.534481332201</v>
          </cell>
        </row>
        <row r="5853">
          <cell r="A5853">
            <v>6787</v>
          </cell>
          <cell r="E5853"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2х6ок(N), транспорт 5%</v>
          </cell>
          <cell r="I5853" t="str">
            <v>1000 м</v>
          </cell>
          <cell r="J5853" t="str">
            <v>N/A</v>
          </cell>
          <cell r="K5853" t="str">
            <v>Согласование лота 3700 Руппур от 01.02.2022</v>
          </cell>
          <cell r="L5853">
            <v>44593</v>
          </cell>
          <cell r="V5853">
            <v>103996.1509408369</v>
          </cell>
        </row>
        <row r="5854">
          <cell r="A5854">
            <v>6788</v>
          </cell>
          <cell r="E5854" t="str">
            <v>ВВГнг(A)-LS 3х185мс, транспорт 5%</v>
          </cell>
          <cell r="I5854" t="str">
            <v>1000 м</v>
          </cell>
          <cell r="J5854" t="str">
            <v>ООО "Торговый Дом "Ункомтех"</v>
          </cell>
          <cell r="K5854" t="str">
            <v>ТКП №427 от 25.04.2022</v>
          </cell>
          <cell r="L5854">
            <v>44676</v>
          </cell>
          <cell r="V5854">
            <v>3698643.7395261163</v>
          </cell>
        </row>
        <row r="5855">
          <cell r="A5855">
            <v>6789</v>
          </cell>
          <cell r="E5855" t="str">
            <v>Кабель силовой ВВГнг(А)-LS-Т 3х185 -1,транспорт 5%</v>
          </cell>
          <cell r="I5855" t="str">
            <v>1000 м</v>
          </cell>
          <cell r="J5855" t="str">
            <v>СЗАО "Белтелекабель"</v>
          </cell>
          <cell r="K5855" t="str">
            <v>КП № 27/04-22-02 от 27.04.2022</v>
          </cell>
          <cell r="L5855">
            <v>44678</v>
          </cell>
          <cell r="V5855">
            <v>3926150.5224868688</v>
          </cell>
        </row>
        <row r="5856">
          <cell r="A5856">
            <v>6790</v>
          </cell>
          <cell r="E5856"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3х10ок(N,PE), транспорт 5%</v>
          </cell>
          <cell r="I5856" t="str">
            <v>1000 м</v>
          </cell>
          <cell r="J5856" t="str">
            <v>N/A</v>
          </cell>
          <cell r="K5856" t="str">
            <v>Согласование лота 3700 Руппур от 01.02.2022</v>
          </cell>
          <cell r="L5856">
            <v>44593</v>
          </cell>
          <cell r="V5856">
            <v>207015.02648941381</v>
          </cell>
        </row>
        <row r="5857">
          <cell r="A5857">
            <v>6791</v>
          </cell>
          <cell r="E5857"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4х4ок(N), транспорт 5%</v>
          </cell>
          <cell r="I5857" t="str">
            <v>1000 м</v>
          </cell>
          <cell r="J5857" t="str">
            <v>N/A</v>
          </cell>
          <cell r="K5857" t="str">
            <v>Согласование лота 3700 Руппур от 01.02.2022</v>
          </cell>
          <cell r="L5857">
            <v>44593</v>
          </cell>
          <cell r="V5857">
            <v>127275.24479898294</v>
          </cell>
        </row>
        <row r="5858">
          <cell r="A5858">
            <v>6792</v>
          </cell>
          <cell r="E5858"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4х10ок(N), транспорт 5%</v>
          </cell>
          <cell r="I5858" t="str">
            <v>1000 м</v>
          </cell>
          <cell r="J5858" t="str">
            <v>N/A</v>
          </cell>
          <cell r="K5858" t="str">
            <v>Согласование лота 3700 Руппур от 01.02.2022</v>
          </cell>
          <cell r="L5858">
            <v>44593</v>
          </cell>
          <cell r="V5858">
            <v>172946.3028678112</v>
          </cell>
        </row>
        <row r="5859">
          <cell r="A5859">
            <v>6793</v>
          </cell>
          <cell r="E5859" t="str">
            <v>Кабель силовой с медными жилами с изоляцией и оболочкой из ПВХ, не распространяющий горение, с низким дымо- и газовыделением, напряжением 1,0 кВ (ГОСТ Р 53769-2010), марки ВВГнг(A)-LS 4х6ок(N), транспорт 5%</v>
          </cell>
          <cell r="I5859" t="str">
            <v>1000 м</v>
          </cell>
          <cell r="J5859" t="str">
            <v>N/A</v>
          </cell>
          <cell r="K5859" t="str">
            <v>Согласование лота 3700 от 01.02.2022 для 4х10, 4х6 - уменьшена на 10%</v>
          </cell>
          <cell r="L5859">
            <v>44593</v>
          </cell>
          <cell r="V5859">
            <v>155651.67258103006</v>
          </cell>
        </row>
        <row r="5860">
          <cell r="A5860">
            <v>6794</v>
          </cell>
          <cell r="E5860"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5х6ок(N,PE), транспорт 5%</v>
          </cell>
          <cell r="I5860" t="str">
            <v>1000 м</v>
          </cell>
          <cell r="J5860" t="str">
            <v>N/A</v>
          </cell>
          <cell r="K5860" t="str">
            <v>Согласование лота 3700 Руппур от 01.02.2022</v>
          </cell>
          <cell r="L5860">
            <v>44593</v>
          </cell>
          <cell r="V5860">
            <v>198253.87299112685</v>
          </cell>
        </row>
        <row r="5861">
          <cell r="A5861">
            <v>6795</v>
          </cell>
          <cell r="E5861"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5х50мк(N,PE), транспорт 5%</v>
          </cell>
          <cell r="I5861" t="str">
            <v>1000 м</v>
          </cell>
          <cell r="J5861" t="str">
            <v>N/A</v>
          </cell>
          <cell r="K5861" t="str">
            <v>Согласование лота 3700 Руппур от 01.02.2022</v>
          </cell>
          <cell r="L5861">
            <v>44593</v>
          </cell>
          <cell r="V5861">
            <v>1195094.6608793703</v>
          </cell>
        </row>
        <row r="5862">
          <cell r="A5862">
            <v>6796</v>
          </cell>
          <cell r="E5862" t="str">
            <v>Кабель силовой огнестойкий с медными жилами с изоляцией и оболочкой из ПВХ, не распространяющий горение, с низким дымо- и газовыделением, напряжением 1кВ (ГОСТ Р 53769-2010), марки ВВГнг(A)-FRLS 3х2,5ок, транспорт 5%</v>
          </cell>
          <cell r="I5862" t="str">
            <v>1000 м</v>
          </cell>
          <cell r="J5862" t="str">
            <v>N/A</v>
          </cell>
          <cell r="K5862" t="str">
            <v>Согласование лота 3700 Руппур от 01.02.2022</v>
          </cell>
          <cell r="L5862">
            <v>44593</v>
          </cell>
          <cell r="V5862">
            <v>87293.318513767023</v>
          </cell>
        </row>
        <row r="5863">
          <cell r="A5863">
            <v>6797</v>
          </cell>
          <cell r="E5863" t="str">
            <v>Кабель силовой огнестойкий с медными жилами с изоляцией и оболочкой из ПВХ, не распространяющий горение, с низким дымо- и газовыделением, напряжением 1,0 кВ (ГОСТ Р 53769-2010), марки ВВГнг(A)-FRLS 3х6ок, транспорт 5%</v>
          </cell>
          <cell r="I5863" t="str">
            <v>1000 м</v>
          </cell>
          <cell r="J5863" t="str">
            <v>N/A</v>
          </cell>
          <cell r="K5863" t="str">
            <v>Согласование лота 3700 Руппур от 01.02.2022</v>
          </cell>
          <cell r="L5863">
            <v>44593</v>
          </cell>
          <cell r="V5863">
            <v>159068.03711101986</v>
          </cell>
        </row>
        <row r="5864">
          <cell r="A5864">
            <v>6798</v>
          </cell>
          <cell r="E5864" t="str">
            <v>Кабель силовой огнестойкий с медными жилами с изоляцией и оболочкой из ПВХ, не распространяющий горение, с низким дымо- и газовыделением, напряжением 1кВ (ГОСТ Р 53769-2010), марки ВВГнг(A)-FRLS 3х10ок, транспорт 5%</v>
          </cell>
          <cell r="I5864" t="str">
            <v>1000 м</v>
          </cell>
          <cell r="J5864" t="str">
            <v>N/A</v>
          </cell>
          <cell r="K5864" t="str">
            <v>Согласование лота 3700 Руппур от 01.02.2022</v>
          </cell>
          <cell r="L5864">
            <v>44593</v>
          </cell>
          <cell r="V5864">
            <v>232191.9569217776</v>
          </cell>
        </row>
        <row r="5865">
          <cell r="A5865">
            <v>6799</v>
          </cell>
          <cell r="E5865" t="str">
            <v>Кабель силовой огнестойкий с медными жилами с изоляцией и оболочкой из ПВХ, не распространяющий горение, с низким дымо- и газовыделением, напряжением 1кВ (ГОСТ Р 53769-2010), марки ВВГнг(A)-FRLS 5х2,5ок(N,PE), транспорт 5%</v>
          </cell>
          <cell r="I5865" t="str">
            <v>1000 м</v>
          </cell>
          <cell r="J5865" t="str">
            <v>N/A</v>
          </cell>
          <cell r="K5865" t="str">
            <v>Согласование лота 3700 Руппур от 01.02.2022</v>
          </cell>
          <cell r="L5865">
            <v>44593</v>
          </cell>
          <cell r="V5865">
            <v>130663.9686138465</v>
          </cell>
        </row>
        <row r="5866">
          <cell r="A5866">
            <v>6800</v>
          </cell>
          <cell r="E5866" t="str">
            <v>Кабель силовой огнестойкий с медными жилами с изоляцией и оболочкой из ПВХ, не распространяющий горение, с низким дымо- и газовыделением, напряжением 1кВ (ГОСТ Р 53769-2010), марки ВВГнг(A)-FRLS 5х10ок(N,PE), транспорт 5%</v>
          </cell>
          <cell r="I5866" t="str">
            <v>1000 м</v>
          </cell>
          <cell r="J5866" t="str">
            <v>N/A</v>
          </cell>
          <cell r="K5866" t="str">
            <v>Согласование лота 3700 Руппур от 01.02.2022</v>
          </cell>
          <cell r="L5866">
            <v>44593</v>
          </cell>
          <cell r="V5866">
            <v>367754.04333344265</v>
          </cell>
        </row>
        <row r="5867">
          <cell r="A5867">
            <v>6801</v>
          </cell>
          <cell r="E5867" t="str">
            <v>Кабель силовой огнестойкий с медными жилами с изоляцией и оболочкой из ПВХ, не распространяющий горение, с низким дымо- и газовыделением, напряжением 1,0 кВ (ГОСТ Р 53769-2010), марки ВВГнг(A)-FRLS 5х16мк(N,PE), транспорт 5%</v>
          </cell>
          <cell r="I5867" t="str">
            <v>1000 м</v>
          </cell>
          <cell r="J5867" t="str">
            <v>N/A</v>
          </cell>
          <cell r="K5867" t="str">
            <v>Согласование лота 3700 Руппур от 01.02.2022</v>
          </cell>
          <cell r="L5867">
            <v>44593</v>
          </cell>
          <cell r="V5867">
            <v>579092.28462571697</v>
          </cell>
        </row>
        <row r="5868">
          <cell r="A5868">
            <v>6802</v>
          </cell>
          <cell r="E5868" t="str">
            <v>Кабель силовой огнестойкий с медными жилами с изоляцией и оболочкой из ПВХ, не распространяющий горение, с низким дымо- и газовыделением, напряжением 1кВ (ГОСТ Р 53769-2010), марки ВВГнг(A)-FRLS 5х35мк(N,PE), транспорт 5 %</v>
          </cell>
          <cell r="I5868" t="str">
            <v>1000 м</v>
          </cell>
          <cell r="J5868" t="str">
            <v>N/A</v>
          </cell>
          <cell r="K5868" t="str">
            <v>Согласование лота 3700 Руппур от 01.02.2022</v>
          </cell>
          <cell r="L5868">
            <v>44593</v>
          </cell>
          <cell r="V5868">
            <v>1164117.273643502</v>
          </cell>
        </row>
        <row r="5869">
          <cell r="A5869">
            <v>6803</v>
          </cell>
          <cell r="E5869" t="str">
            <v>Кабель контрольный КВВГЭнг(А)-LS 10х1 0,66 кВ, транспорт 5%</v>
          </cell>
          <cell r="I5869" t="str">
            <v>1000 м</v>
          </cell>
          <cell r="J5869" t="str">
            <v>N/A</v>
          </cell>
          <cell r="K5869" t="str">
            <v>Согласование лота 3700 Руппур от 01.02.2022</v>
          </cell>
          <cell r="L5869">
            <v>44593</v>
          </cell>
          <cell r="V5869">
            <v>94877.0591365406</v>
          </cell>
        </row>
        <row r="5870">
          <cell r="A5870">
            <v>6804</v>
          </cell>
          <cell r="E5870" t="str">
            <v>Кабель контрольный КВВГЭнг(А)-LS 4х1 0,66 кВ, транспорт 5%</v>
          </cell>
          <cell r="I5870" t="str">
            <v>1000 м</v>
          </cell>
          <cell r="J5870" t="str">
            <v>N/A</v>
          </cell>
          <cell r="K5870" t="str">
            <v>Согласование лота 3700 Руппур от 01.02.2022</v>
          </cell>
          <cell r="L5870">
            <v>44593</v>
          </cell>
          <cell r="V5870">
            <v>53640.672228636504</v>
          </cell>
        </row>
        <row r="5871">
          <cell r="A5871">
            <v>6805</v>
          </cell>
          <cell r="E5871" t="str">
            <v>Кабель контрольный КВВГЭнг(А)-LS 10х1,5 0,66 кВ, транспорт 5%</v>
          </cell>
          <cell r="I5871" t="str">
            <v>1000 м</v>
          </cell>
          <cell r="J5871" t="str">
            <v>N/A</v>
          </cell>
          <cell r="K5871" t="str">
            <v>Согласование лота 3700 Руппур от 01.02.2022</v>
          </cell>
          <cell r="L5871">
            <v>44593</v>
          </cell>
          <cell r="V5871">
            <v>121525.77108558136</v>
          </cell>
        </row>
        <row r="5872">
          <cell r="A5872">
            <v>6806</v>
          </cell>
          <cell r="E5872" t="str">
            <v>Кабель контрольный КВВГЭнг(А)-LS-Т 27х2,5, транспорт 5%</v>
          </cell>
          <cell r="I5872" t="str">
            <v>1000 м</v>
          </cell>
          <cell r="J5872" t="str">
            <v>СЗАО "Белтелекабель"</v>
          </cell>
          <cell r="K5872" t="str">
            <v>КП № 27/04-22-02 от 27.04.2022</v>
          </cell>
          <cell r="L5872">
            <v>44678</v>
          </cell>
          <cell r="V5872">
            <v>633827.56799783779</v>
          </cell>
        </row>
        <row r="5873">
          <cell r="A5873">
            <v>6807</v>
          </cell>
          <cell r="E5873" t="str">
            <v>Кабель контрольный КВВГЭнг(А)-LS 27х2,5, транспорт 5%</v>
          </cell>
          <cell r="I5873" t="str">
            <v>1000 м</v>
          </cell>
          <cell r="J5873" t="str">
            <v>ООО "Торговый Дом "Ункомтех"</v>
          </cell>
          <cell r="K5873" t="str">
            <v>ТКП №427 от 25.04.2022</v>
          </cell>
          <cell r="L5873">
            <v>44676</v>
          </cell>
          <cell r="V5873">
            <v>579932.57675538817</v>
          </cell>
        </row>
        <row r="5874">
          <cell r="A5874">
            <v>6808</v>
          </cell>
          <cell r="E5874" t="str">
            <v>Кабель контрольный КВВГЭнг(А)-LS 14х2,5, транспорт 5%</v>
          </cell>
          <cell r="I5874" t="str">
            <v>1000 м</v>
          </cell>
          <cell r="J5874" t="str">
            <v>N/A</v>
          </cell>
          <cell r="K5874" t="str">
            <v>Согласование лота 3700 Руппур от 01.02.2022</v>
          </cell>
          <cell r="L5874">
            <v>44593</v>
          </cell>
          <cell r="V5874">
            <v>232604.88413211261</v>
          </cell>
        </row>
        <row r="5875">
          <cell r="A5875">
            <v>6809</v>
          </cell>
          <cell r="E5875" t="str">
            <v>Извещатель тепловой линейный (термокабель) Protectowire PHSC-155-EPC</v>
          </cell>
          <cell r="I5875" t="str">
            <v>1000 м</v>
          </cell>
          <cell r="J5875" t="str">
            <v>Protectowire</v>
          </cell>
          <cell r="K5875" t="str">
            <v>https://www.tinko.ru/catalog/product/023780/</v>
          </cell>
          <cell r="L5875">
            <v>44946</v>
          </cell>
          <cell r="V5875">
            <v>156276.2253562345</v>
          </cell>
        </row>
        <row r="5876">
          <cell r="A5876">
            <v>6810</v>
          </cell>
          <cell r="E5876" t="str">
            <v>Многожильный кабель с контрольными жилами для электропитания запорной арматуры КУГПЭПнг-FRHF 6х2х0,5</v>
          </cell>
          <cell r="I5876" t="str">
            <v>1000 м</v>
          </cell>
          <cell r="J5876" t="str">
            <v>N/A</v>
          </cell>
          <cell r="K5876" t="str">
            <v>Согласование лота 3700 Руппур от 01.02.2022</v>
          </cell>
          <cell r="L5876">
            <v>44593</v>
          </cell>
          <cell r="V5876">
            <v>526327.52457073808</v>
          </cell>
        </row>
        <row r="5877">
          <cell r="A5877">
            <v>6811</v>
          </cell>
          <cell r="E5877" t="str">
            <v>Многожильный кабель с контрольными жилами для электропитания запорной арматуры КУГПЭПнг-FRHF 4х2х0,5</v>
          </cell>
          <cell r="I5877" t="str">
            <v>1000 м</v>
          </cell>
          <cell r="J5877" t="str">
            <v>N/A</v>
          </cell>
          <cell r="K5877" t="str">
            <v>Согласование лота 3700 Руппур от 01.02.2022</v>
          </cell>
          <cell r="L5877">
            <v>44593</v>
          </cell>
          <cell r="V5877">
            <v>349172.87606060982</v>
          </cell>
        </row>
        <row r="5878">
          <cell r="A5878">
            <v>6812</v>
          </cell>
          <cell r="E5878" t="str">
            <v>Многожильный кабель с контрольными жилами для электропитания запорной арматуры КУГПЭПнг-FRHF 8х2х0,5</v>
          </cell>
          <cell r="I5878" t="str">
            <v>1000 м</v>
          </cell>
          <cell r="J5878" t="str">
            <v>N/A</v>
          </cell>
          <cell r="K5878" t="str">
            <v>Согласование лота 3700 Руппур от 01.02.2022</v>
          </cell>
          <cell r="L5878">
            <v>44593</v>
          </cell>
          <cell r="V5878">
            <v>608578.04435124726</v>
          </cell>
        </row>
        <row r="5879">
          <cell r="A5879">
            <v>6813</v>
          </cell>
          <cell r="E5879" t="str">
            <v>Проходка кабельная универсальная (с металлической решеткой) СПО-Э-2-ВП/300х300-0,75. Транспорт экспертно 5%</v>
          </cell>
          <cell r="I5879" t="str">
            <v>шт.</v>
          </cell>
          <cell r="J5879" t="str">
            <v>АО "Элокс-Пром"</v>
          </cell>
          <cell r="K5879" t="str">
            <v>ТКП 1466-РФ/22 в ЭСКМ</v>
          </cell>
          <cell r="L5879">
            <v>44708</v>
          </cell>
          <cell r="V5879">
            <v>23687.560189445521</v>
          </cell>
        </row>
        <row r="5880">
          <cell r="A5880">
            <v>6814</v>
          </cell>
          <cell r="E5880" t="str">
            <v>Проходка кабельная универсальная (с металлической решеткой) СПО-Э-2-ВП/500х3000-0,75. Транспорт экспертно 5%</v>
          </cell>
          <cell r="I5880" t="str">
            <v>шт.</v>
          </cell>
          <cell r="J5880" t="str">
            <v>АО "Элокс-Пром"</v>
          </cell>
          <cell r="K5880" t="str">
            <v>ТКП 1466-РФ/22 в ЭСКМ</v>
          </cell>
          <cell r="L5880">
            <v>44708</v>
          </cell>
          <cell r="V5880">
            <v>366378.92909854231</v>
          </cell>
        </row>
        <row r="5881">
          <cell r="A5881">
            <v>6815</v>
          </cell>
          <cell r="E5881" t="str">
            <v>Проходка кабельная универсальная (с металлической решеткой) СПО-Э-2-ВП/500х1000-0,75. Транспорт экспертно 5%</v>
          </cell>
          <cell r="I5881" t="str">
            <v>шт.</v>
          </cell>
          <cell r="J5881" t="str">
            <v>АО "Элокс-Пром"</v>
          </cell>
          <cell r="K5881" t="str">
            <v>ТКП 1466-РФ/22 в ЭСКМ</v>
          </cell>
          <cell r="L5881">
            <v>44708</v>
          </cell>
          <cell r="V5881">
            <v>123813.96901626927</v>
          </cell>
        </row>
        <row r="5882">
          <cell r="A5882">
            <v>6816</v>
          </cell>
          <cell r="E5882" t="str">
            <v xml:space="preserve">Проходка кабельная универсальная СПО-Э-1-ВП/159-0.75. Транспорт экспертно 5% </v>
          </cell>
          <cell r="I5882" t="str">
            <v>шт.</v>
          </cell>
          <cell r="J5882" t="str">
            <v>АО "Элокс-Пром"</v>
          </cell>
          <cell r="K5882" t="str">
            <v>ТКП 1466-РФ/22 в ЭСКМ</v>
          </cell>
          <cell r="L5882">
            <v>44708</v>
          </cell>
          <cell r="V5882">
            <v>4198.9509391695337</v>
          </cell>
        </row>
        <row r="5883">
          <cell r="A5883">
            <v>6817</v>
          </cell>
          <cell r="E5883" t="str">
            <v>Перегородка огнестойкая ПОк-4-М, 4 класс безопасности, транспорт 9%</v>
          </cell>
          <cell r="I5883" t="str">
            <v>шт.</v>
          </cell>
          <cell r="J5883" t="str">
            <v>ЭСКМ</v>
          </cell>
          <cell r="K5883" t="str">
            <v xml:space="preserve">Прайс-лист ЭСКМ от 29.03.2022 на период </v>
          </cell>
          <cell r="L5883">
            <v>44649</v>
          </cell>
          <cell r="V5883">
            <v>2548.0927004038667</v>
          </cell>
        </row>
        <row r="5884">
          <cell r="A5884">
            <v>6818</v>
          </cell>
          <cell r="E5884" t="str">
            <v>Лотки закрытого типа Л-400-1-М 4 класс безопасности, транспорт 9%</v>
          </cell>
          <cell r="I5884" t="str">
            <v>шт.</v>
          </cell>
          <cell r="J5884" t="str">
            <v>ЭСКМ</v>
          </cell>
          <cell r="K5884" t="str">
            <v xml:space="preserve">Прайс-лист ЭСКМ от 29.03.2022 на период </v>
          </cell>
          <cell r="L5884">
            <v>44649</v>
          </cell>
          <cell r="V5884">
            <v>867.91688969054826</v>
          </cell>
        </row>
        <row r="5885">
          <cell r="A5885">
            <v>6819</v>
          </cell>
          <cell r="E5885" t="str">
            <v>Лотки закрытого типа Л-400-1-М 4 класс безопасности, транспорт 9%</v>
          </cell>
          <cell r="I5885" t="str">
            <v>м</v>
          </cell>
          <cell r="J5885" t="str">
            <v>ЭСКМ</v>
          </cell>
          <cell r="K5885" t="str">
            <v xml:space="preserve">Прайс-лист ЭСКМ от 29.03.2022 на период </v>
          </cell>
          <cell r="L5885">
            <v>44649</v>
          </cell>
          <cell r="V5885">
            <v>867.91688969054826</v>
          </cell>
        </row>
        <row r="5886">
          <cell r="A5886">
            <v>6820</v>
          </cell>
          <cell r="E5886" t="str">
            <v>Трубопроводы из н/ж стали низкого давления. Цена 60,12 USD/кг. Усредненная цена по ДС3 согл УКСК 18.03.2022 к договору №Д.03/0000903/007/13366-Д от 30.12.2020 для Тяньвань 7,8. 
Масса трубы 219х5 мм из 12Х18Н10Т = 26,365 кг/м
Транспорт контейнер 40 DC / 25 т:1) автомобильный Белэнергомаш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Итого 4150 EGP/т.
 НДС РФ, налоги пошлины АРЕ = 0%.</v>
          </cell>
          <cell r="I5886" t="str">
            <v>м</v>
          </cell>
          <cell r="J5886" t="str">
            <v>Белэнергомаш-БЗЭМ</v>
          </cell>
          <cell r="K5886" t="str">
            <v>Усредненная цена по ДС3 согл 18.03.2022 к договору №Д.03/0000903/007/13366-Д от 30.12.2020 для Тяньвань 7-8. 87 861,76 тыс. USD/ 1 461,39 т</v>
          </cell>
          <cell r="L5886">
            <v>44638</v>
          </cell>
          <cell r="V5886">
            <v>25059.131752490812</v>
          </cell>
        </row>
        <row r="5887">
          <cell r="A5887">
            <v>6821</v>
          </cell>
          <cell r="E5887" t="str">
            <v>Лоток прямой типа ЛП-60 ЛП-60/400-М 4 класс безопасности, транспорт 9%</v>
          </cell>
          <cell r="I5887" t="str">
            <v>шт.</v>
          </cell>
          <cell r="J5887" t="str">
            <v>ЭСКМ</v>
          </cell>
          <cell r="K5887" t="str">
            <v xml:space="preserve">Прайс-лист ЭСКМ от 29.03.2022 на период </v>
          </cell>
          <cell r="L5887">
            <v>44649</v>
          </cell>
          <cell r="V5887">
            <v>2711.5694549947434</v>
          </cell>
        </row>
        <row r="5888">
          <cell r="A5888">
            <v>6822</v>
          </cell>
          <cell r="E5888" t="str">
            <v>Лоток прямой типа ЛП-60 ЛП-60/400-М 4 класс безопасности, транспорт 9%</v>
          </cell>
          <cell r="I5888" t="str">
            <v>м</v>
          </cell>
          <cell r="J5888" t="str">
            <v>ЭСКМ</v>
          </cell>
          <cell r="K5888" t="str">
            <v xml:space="preserve">Прайс-лист ЭСКМ от 29.03.2022 на период </v>
          </cell>
          <cell r="L5888">
            <v>44649</v>
          </cell>
          <cell r="V5888">
            <v>903.85648499824811</v>
          </cell>
        </row>
        <row r="5889">
          <cell r="A5889">
            <v>6823</v>
          </cell>
          <cell r="E5889" t="str">
            <v>вязальная проволока для арматуры 0,8 мм</v>
          </cell>
          <cell r="I5889" t="str">
            <v>т</v>
          </cell>
          <cell r="J5889" t="str">
            <v xml:space="preserve">Первая компания для передовых отраслей     </v>
          </cell>
          <cell r="K5889" t="str">
            <v>ТКП 18.01..2023</v>
          </cell>
          <cell r="L5889">
            <v>44944</v>
          </cell>
          <cell r="V5889">
            <v>31020</v>
          </cell>
        </row>
        <row r="5890">
          <cell r="A5890">
            <v>6824</v>
          </cell>
          <cell r="E5890" t="str">
            <v>Гвозди по дереву от 4 см до 6 см толщина 3,1 мм</v>
          </cell>
          <cell r="I5890" t="str">
            <v>т</v>
          </cell>
          <cell r="J5890" t="str">
            <v xml:space="preserve">Первая компания для передовых отраслей     </v>
          </cell>
          <cell r="K5890" t="str">
            <v>ТКП 18.01..2023</v>
          </cell>
          <cell r="L5890">
            <v>44944</v>
          </cell>
          <cell r="V5890">
            <v>29300</v>
          </cell>
        </row>
        <row r="5891">
          <cell r="A5891">
            <v>6825</v>
          </cell>
          <cell r="E5891" t="str">
            <v>Болты, винты  класса 4.8, M6 - M16, (картонная упаковка 25 кг)</v>
          </cell>
          <cell r="I5891" t="str">
            <v>т</v>
          </cell>
          <cell r="J5891" t="str">
            <v>Nassar Group</v>
          </cell>
          <cell r="K5891" t="str">
            <v>ТКП-03.12.2020 Email</v>
          </cell>
          <cell r="L5891">
            <v>44168</v>
          </cell>
          <cell r="V5891">
            <v>21000</v>
          </cell>
        </row>
        <row r="5892">
          <cell r="A5892">
            <v>6826</v>
          </cell>
          <cell r="E5892" t="str">
            <v>Лист алюминиевый 0.8х1200х3000, марка АД1Н</v>
          </cell>
          <cell r="I5892" t="str">
            <v>кг</v>
          </cell>
          <cell r="J5892" t="str">
            <v>Металлсервис</v>
          </cell>
          <cell r="K5892" t="str">
            <v>https://mc.ru/region/krasnodar/metalloprokat/alyuminievyj_list/r1/0.8/mark/ad1n/filtr/cat</v>
          </cell>
          <cell r="L5892">
            <v>44946</v>
          </cell>
          <cell r="V5892">
            <v>120.5021496722772</v>
          </cell>
        </row>
        <row r="5893">
          <cell r="A5893">
            <v>6827</v>
          </cell>
          <cell r="E5893" t="str">
            <v>Лист алюминиевый 0.8х1200х3000, марка АД1Н</v>
          </cell>
          <cell r="I5893" t="str">
            <v>т</v>
          </cell>
          <cell r="J5893" t="str">
            <v>Металлсервис</v>
          </cell>
          <cell r="K5893" t="str">
            <v>https://mc.ru/region/krasnodar/metalloprokat/alyuminievyj_list/r1/0.8/mark/ad1n/filtr/cat</v>
          </cell>
          <cell r="L5893">
            <v>44946</v>
          </cell>
          <cell r="V5893">
            <v>120502.1496722772</v>
          </cell>
        </row>
        <row r="5894">
          <cell r="A5894">
            <v>6828</v>
          </cell>
          <cell r="E5894" t="str">
            <v xml:space="preserve">Кабель силовой ПвПнг(А)-HF 1х400мк/150-35 кВ ТУ 16.К73.145-2016, транспорт 5% </v>
          </cell>
          <cell r="I5894" t="str">
            <v>1000 м</v>
          </cell>
          <cell r="J5894" t="str">
            <v>Электрокабель</v>
          </cell>
          <cell r="K5894" t="str">
            <v>Прайс-лист  Электрокабель от 19.09.2022</v>
          </cell>
          <cell r="L5894">
            <v>44823</v>
          </cell>
          <cell r="V5894">
            <v>1487607.6204101259</v>
          </cell>
        </row>
        <row r="5895">
          <cell r="A5895">
            <v>6829</v>
          </cell>
          <cell r="E5895" t="str">
            <v>Трубы электросварные 530х12, 10000-12000</v>
          </cell>
          <cell r="I5895" t="str">
            <v>т</v>
          </cell>
          <cell r="J5895" t="str">
            <v>Металлсервис</v>
          </cell>
          <cell r="K5895" t="str">
            <v>https://mc.ru/region/krasnodar/metalloprokat/truby_ehlektrosvarnye_kruglye/r1/530</v>
          </cell>
          <cell r="L5895">
            <v>44946</v>
          </cell>
          <cell r="V5895">
            <v>35506.711539371929</v>
          </cell>
        </row>
        <row r="5896">
          <cell r="A5896">
            <v>6830</v>
          </cell>
          <cell r="E5896" t="str">
            <v>Трубы электросварные 530х12, 10000-12000, 153 кг/м</v>
          </cell>
          <cell r="I5896" t="str">
            <v>м</v>
          </cell>
          <cell r="J5896" t="str">
            <v>Металлсервис</v>
          </cell>
          <cell r="K5896" t="str">
            <v>https://mc.ru/region/krasnodar/metalloprokat/truby_ehlektrosvarnye_kruglye/r1/530</v>
          </cell>
          <cell r="L5896">
            <v>44946</v>
          </cell>
          <cell r="V5896">
            <v>5432.5268655239051</v>
          </cell>
        </row>
        <row r="5897">
          <cell r="A5897">
            <v>6831</v>
          </cell>
          <cell r="E5897" t="str">
            <v>Кабель силовой  CU/XLPE/STA/PVC  0,6/1KV 4Х120</v>
          </cell>
          <cell r="I5897" t="str">
            <v>1000 м</v>
          </cell>
          <cell r="J5897" t="str">
            <v>El Sewedy</v>
          </cell>
          <cell r="K5897" t="str">
            <v>ТКП от 12.05.2022</v>
          </cell>
          <cell r="L5897">
            <v>44693</v>
          </cell>
          <cell r="V5897">
            <v>1890750</v>
          </cell>
        </row>
        <row r="5898">
          <cell r="A5898">
            <v>6832</v>
          </cell>
          <cell r="E5898" t="str">
            <v>Трубы электросварные 159х8, 9000х12200</v>
          </cell>
          <cell r="I5898" t="str">
            <v>т</v>
          </cell>
          <cell r="J5898" t="str">
            <v>Металлсервис</v>
          </cell>
          <cell r="K5898" t="str">
            <v>https://mc.ru/region/krasnodar/metalloprokat/truby_ehlektrosvarnye_kruglye/r1/159</v>
          </cell>
          <cell r="L5898">
            <v>44946</v>
          </cell>
          <cell r="V5898">
            <v>23456.496572144209</v>
          </cell>
        </row>
        <row r="5899">
          <cell r="A5899">
            <v>6833</v>
          </cell>
          <cell r="E5899" t="str">
            <v>Трубы электросварные 159х8, 9000х12200, 26кг/м</v>
          </cell>
          <cell r="I5899" t="str">
            <v>м</v>
          </cell>
          <cell r="J5899" t="str">
            <v>Металлсервис</v>
          </cell>
          <cell r="K5899" t="str">
            <v>https://mc.ru/region/krasnodar/metalloprokat/truby_ehlektrosvarnye_kruglye/r1/159</v>
          </cell>
          <cell r="L5899">
            <v>44946</v>
          </cell>
          <cell r="V5899">
            <v>609.86891087574952</v>
          </cell>
        </row>
        <row r="5900">
          <cell r="A5900">
            <v>6834</v>
          </cell>
          <cell r="E5900" t="str">
            <v xml:space="preserve">Трубопроводы низкого давления из нержавеющей стали зданий UJA, UKD. Объём:40 315 616 руб.  / 6 074,16 кг = 6637 RUB/кг.
Масса трубы 159х6 мм из 12Х18Н10Т = 22,207 кг/м
Транспорт 5800 USD (Договор ЕОС-закупки №629007, №7720/220816 от 07.09.2022, АСЭ_Рускон) /40DV контейнер 25 т, класс груза - 2, загрузка 85%. </v>
          </cell>
          <cell r="I5900" t="str">
            <v>м</v>
          </cell>
          <cell r="J5900" t="str">
            <v>Белэнергомаш-БЗЭМ</v>
          </cell>
          <cell r="K5900" t="str">
            <v>Поставка трубопроводов по лоту 19677-248 Куд3;4. НМЦ от 11.07.2022,
рассчитанная на основании п.1 раздела 3 главы 3 (приложения №8 к ЕОСЗ).</v>
          </cell>
          <cell r="L5900">
            <v>44753</v>
          </cell>
          <cell r="V5900">
            <v>45537.789103498442</v>
          </cell>
        </row>
        <row r="5901">
          <cell r="A5901">
            <v>6835</v>
          </cell>
          <cell r="E5901" t="str">
            <v xml:space="preserve">Трубопроводы низкого давления из нержавеющей стали зданий UJA, UKD. Объём:40 315 616 руб.  / 6 074,16 кг = 6637 RUB/кг.
Масса трубы 219х11 мм из 12Х18Н10Т = 55,347 кг/м
Транспорт 5800 USD (Договор ЕОС-закупки №629007, №7720/220816 от 07.09.2022, АСЭ_Рускон) /40DV контейнер 25 т, класс груза - 2, загрузка 85%. </v>
          </cell>
          <cell r="I5901" t="str">
            <v>м</v>
          </cell>
          <cell r="J5901" t="str">
            <v>Белэнергомаш-БЗЭМ</v>
          </cell>
          <cell r="K5901" t="str">
            <v>Поставка трубопроводов по лоту 19677-248 Куд3;4. НМЦ от 11.07.2022,
рассчитанная на основании п.1 раздела 3 главы 3 (приложения №8 к ЕОСЗ).</v>
          </cell>
          <cell r="L5901">
            <v>44753</v>
          </cell>
          <cell r="V5901">
            <v>113494.84457654468</v>
          </cell>
        </row>
        <row r="5902">
          <cell r="A5902">
            <v>6836</v>
          </cell>
          <cell r="E5902" t="str">
            <v>Нержавеющие бесшовные трубы 219х11 ГОСТ 9941-81, марка 12Х18Н10Т. Транспорт экспертно 5%</v>
          </cell>
          <cell r="I5902" t="str">
            <v>м</v>
          </cell>
          <cell r="J5902" t="str">
            <v>Металлсервис</v>
          </cell>
          <cell r="K5902" t="str">
            <v>https://mc.ru/region/krasnodar/metalloprokat/truby_nerzhaveyushchie_besshovnye_a/r1/219/mark/03h17n13m2,06hn28mdt,08_12h18n10t,08h17n13m2t,08h18n10,08h22n6t,10h17n13m2,12h18n10t,o8h18n10t/filtr/cat</v>
          </cell>
          <cell r="L5902">
            <v>44946</v>
          </cell>
          <cell r="V5902">
            <v>10232.917227060836</v>
          </cell>
        </row>
        <row r="5903">
          <cell r="A5903">
            <v>6837</v>
          </cell>
          <cell r="E5903" t="str">
            <v>Нержавеющие бесшовные трубы 219х6 ГОСТ 9940-81 Россия, марка 12Х18Н10Т. Транспорт экспертно 5%</v>
          </cell>
          <cell r="I5903" t="str">
            <v>м</v>
          </cell>
          <cell r="J5903" t="str">
            <v>Металлсервис</v>
          </cell>
          <cell r="K5903" t="str">
            <v>https://mc.ru/region/krasnodar/metalloprokat/truby_nerzhaveyushchie_besshovnye_a/r1/219/mark/12h18n10t/filtr/cat</v>
          </cell>
          <cell r="L5903">
            <v>44946</v>
          </cell>
          <cell r="V5903">
            <v>2658.6709844221309</v>
          </cell>
        </row>
        <row r="5904">
          <cell r="A5904">
            <v>6838</v>
          </cell>
          <cell r="E5904" t="str">
            <v>Нержавеющие бесшовные трубы 219х6 ГОСТ 9940-81 Россия, марка 12Х18Н10Т. Транспорт экспертно 5%</v>
          </cell>
          <cell r="I5904" t="str">
            <v>10 м</v>
          </cell>
          <cell r="J5904" t="str">
            <v>Металлсервис</v>
          </cell>
          <cell r="K5904" t="str">
            <v>https://mc.ru/region/krasnodar/metalloprokat/truby_nerzhaveyushchie_besshovnye_a/r1/219/mark/12h18n10t/filtr/cat</v>
          </cell>
          <cell r="L5904">
            <v>44946</v>
          </cell>
          <cell r="V5904">
            <v>26586.709844221314</v>
          </cell>
        </row>
        <row r="5905">
          <cell r="A5905">
            <v>6839</v>
          </cell>
          <cell r="E5905" t="str">
            <v>Нержавеющие бесшовные трубы 325х6 ГОСТ 9940-81 Россия, марка 12Х18Н10Т. Транспорт экспертно 5%</v>
          </cell>
          <cell r="I5905" t="str">
            <v>10 м</v>
          </cell>
          <cell r="J5905" t="str">
            <v>Металлсервис</v>
          </cell>
          <cell r="K5905" t="str">
            <v>https://mc.ru/region/krasnodar/metalloprokat/truby_nerzhaveyushchie_besshovnye_a/r1/325/mark/12h18n10t/filtr/cat</v>
          </cell>
          <cell r="L5905">
            <v>44946</v>
          </cell>
          <cell r="V5905">
            <v>83373.3335074364</v>
          </cell>
        </row>
        <row r="5906">
          <cell r="A5906">
            <v>6840</v>
          </cell>
          <cell r="E5906" t="str">
            <v>Нержавеющие бесшовные трубы 273х8 ГОСТ 9941-81, марка 12Х18Н10Т. Транспорт экспертно 5%</v>
          </cell>
          <cell r="I5906" t="str">
            <v>10 м</v>
          </cell>
          <cell r="J5906" t="str">
            <v>Металлсервис</v>
          </cell>
          <cell r="K5906" t="str">
            <v>https://mc.ru/region/krasnodar/metalloprokat/truby_nerzhaveyushchie_besshovnye_a/r1/273/mark/12h18n10t/filtr/cat</v>
          </cell>
          <cell r="L5906">
            <v>44946</v>
          </cell>
          <cell r="V5906">
            <v>64153.245498348209</v>
          </cell>
        </row>
        <row r="5907">
          <cell r="A5907">
            <v>6841</v>
          </cell>
          <cell r="E5907" t="str">
            <v>Нержавеющие бесшовные трубы 273х6 ГОСТ 9941-81, марка 12Х18Н10Т. Транспорт экспертно 5%</v>
          </cell>
          <cell r="I5907" t="str">
            <v>10 м</v>
          </cell>
          <cell r="J5907" t="str">
            <v>Металлсервис</v>
          </cell>
          <cell r="K5907" t="str">
            <v>https://mc.ru/region/krasnodar/metalloprokat/truby_nerzhaveyushchie_besshovnye_a/r1/273/mark/12h18n10t/filtr/cat</v>
          </cell>
          <cell r="L5907">
            <v>44946</v>
          </cell>
          <cell r="V5907">
            <v>52903.777600773028</v>
          </cell>
        </row>
        <row r="5908">
          <cell r="A5908">
            <v>6842</v>
          </cell>
          <cell r="E5908" t="str">
            <v>Нержавеющие бесшовные трубы 159х6 ГОСТ 9941-81, марка 12Х18Н10Т. Транспорт экспертно 5%</v>
          </cell>
          <cell r="I5908" t="str">
            <v>м</v>
          </cell>
          <cell r="J5908" t="str">
            <v>Металлсервис</v>
          </cell>
          <cell r="K5908" t="str">
            <v>https://mc.ru/region/krasnodar/metalloprokat/truby_nerzhaveyushchie_besshovnye_a/r1/159</v>
          </cell>
          <cell r="L5908">
            <v>44946</v>
          </cell>
          <cell r="V5908">
            <v>3518.8292440881141</v>
          </cell>
        </row>
        <row r="5909">
          <cell r="A5909">
            <v>6843</v>
          </cell>
          <cell r="E5909" t="str">
            <v>Нержавеющие бесшовные трубы 159х12 ГОСТ 9940-81 Россия, марка 12Х18Н10Т. Транспорт экспертно 5%</v>
          </cell>
          <cell r="I5909" t="str">
            <v>10 м</v>
          </cell>
          <cell r="J5909" t="str">
            <v>Металлсервис</v>
          </cell>
          <cell r="K5909" t="str">
            <v>https://mc.ru/region/1,2,3,4,5,6,30,32,33,19/metalloprokat/truby_nerzhaveyushchie_besshovnye_a/r1/159/mark/12h18n10t/filtr/cat</v>
          </cell>
          <cell r="L5909">
            <v>44946</v>
          </cell>
          <cell r="V5909">
            <v>63878.210568925235</v>
          </cell>
        </row>
        <row r="5910">
          <cell r="A5910">
            <v>6844</v>
          </cell>
          <cell r="E5910" t="str">
            <v>Нержавеющие бесшовные трубы 114х6 ГОСТ 9940-81 Россия, марка 12Х18Н10Т. Транспорт экспертно 5%</v>
          </cell>
          <cell r="I5910" t="str">
            <v>10 м</v>
          </cell>
          <cell r="J5910" t="str">
            <v>Металлсервис</v>
          </cell>
          <cell r="K5910" t="str">
            <v>https://mc.ru/region/1,2,3,4,5,6,30,32,33,19/metalloprokat/truby_nerzhaveyushchie_besshovnye_a/r1/114/mark/12h18n10t/filtr/cat</v>
          </cell>
          <cell r="L5910">
            <v>44946</v>
          </cell>
          <cell r="V5910">
            <v>26856.351931890891</v>
          </cell>
        </row>
        <row r="5911">
          <cell r="A5911">
            <v>6845</v>
          </cell>
          <cell r="E5911" t="str">
            <v>Нержавеющие бесшовные трубы 89х6 ГОСТ 9941-81 Россия, марка 12Х18Н10Т. Транспорт экспертно 5%</v>
          </cell>
          <cell r="I5911" t="str">
            <v>10 м</v>
          </cell>
          <cell r="J5911" t="str">
            <v>Металлсервис</v>
          </cell>
          <cell r="K5911" t="str">
            <v>https://mc.ru/region/1,2,3,4,5,6,30,32,33,19/metalloprokat/truby_nerzhaveyushchie_besshovnye_a/r1/89/mark/12h18n10t/filtr/cat</v>
          </cell>
          <cell r="L5911">
            <v>44946</v>
          </cell>
          <cell r="V5911">
            <v>18314.090594518366</v>
          </cell>
        </row>
        <row r="5912">
          <cell r="A5912">
            <v>6846</v>
          </cell>
          <cell r="E5912" t="str">
            <v>Нержавеющие бесшовные трубы 219х12 ГОСТ 9940-81 Россия, марка 12Х18Н10Т. Транспорт экспертно 5%</v>
          </cell>
          <cell r="I5912" t="str">
            <v>10 м</v>
          </cell>
          <cell r="J5912" t="str">
            <v>Металлсервис</v>
          </cell>
          <cell r="K5912" t="str">
            <v>https://mc.ru/region/1,2,3,4,5,6,30,32,33,19/metalloprokat/truby_nerzhaveyushchie_besshovnye_a/r1/219/mark/12h18n10t/filtr/cat</v>
          </cell>
          <cell r="L5912">
            <v>44946</v>
          </cell>
          <cell r="V5912">
            <v>98608.111460768065</v>
          </cell>
        </row>
        <row r="5913">
          <cell r="A5913">
            <v>6847</v>
          </cell>
          <cell r="E5913" t="str">
            <v>Нержавеющие бесшовные трубы 325х10 ГОСТ 9941-81, марка 12Х18Н10Т. Транспорт экспертно 5%</v>
          </cell>
          <cell r="I5913" t="str">
            <v>10 м</v>
          </cell>
          <cell r="J5913" t="str">
            <v>Металлсервис</v>
          </cell>
          <cell r="K5913" t="str">
            <v>https://mc.ru/region/1,2,3,4,5,6,30,32,33,19/metalloprokat/truby_nerzhaveyushchie_besshovnye_a/r1/325/mark/12h18n10t/filtr/cat</v>
          </cell>
          <cell r="L5913">
            <v>44946</v>
          </cell>
          <cell r="V5913">
            <v>130452.84201454635</v>
          </cell>
        </row>
        <row r="5914">
          <cell r="A5914">
            <v>6848</v>
          </cell>
          <cell r="E5914" t="str">
            <v>МАСТИКА КРОВЕЛЬНАЯ ТЕХНОМАСТ №21, ВЕДРО 20 КГ. №224517, транспорт 5%</v>
          </cell>
          <cell r="I5914" t="str">
            <v>кг</v>
          </cell>
          <cell r="J5914" t="str">
            <v>Технониколь</v>
          </cell>
          <cell r="K5914" t="str">
            <v>https://shop.tn.ru/mastika-krovel-naja-tehnomast-21-vedro-20-kg</v>
          </cell>
          <cell r="L5914">
            <v>44946</v>
          </cell>
          <cell r="V5914">
            <v>108.86799289659588</v>
          </cell>
        </row>
        <row r="5915">
          <cell r="A5915">
            <v>6849</v>
          </cell>
          <cell r="E5915" t="str">
            <v>Экструзионный пенополистирол ТЕХНОНИКОЛЬ XPS CARBON PROF 1180Х580х50.  №582406, транспорт 5%</v>
          </cell>
          <cell r="I5915" t="str">
            <v>м3</v>
          </cell>
          <cell r="J5915" t="str">
            <v>Технониколь</v>
          </cell>
          <cell r="K5915" t="str">
            <v>https://shop.tn.ru/xps-carbon-prof-1180h580?attribute78=674</v>
          </cell>
          <cell r="L5915">
            <v>44946</v>
          </cell>
          <cell r="V5915">
            <v>2351.8782091180665</v>
          </cell>
        </row>
        <row r="5916">
          <cell r="A5916">
            <v>6850</v>
          </cell>
          <cell r="E5916" t="str">
            <v>Кабель контрольный КППГЭнг(А)-HF 5х2,5</v>
          </cell>
          <cell r="I5916" t="str">
            <v>1000 м</v>
          </cell>
          <cell r="J5916" t="str">
            <v>Ункомтех</v>
          </cell>
          <cell r="K5916" t="str">
            <v>АЭС Ресурс ТКП ООО ТД "Ункомтех" 409/207 от 04.06.2021 для ЭСКМ</v>
          </cell>
          <cell r="L5916">
            <v>44351</v>
          </cell>
          <cell r="V5916">
            <v>103567.23401245639</v>
          </cell>
        </row>
        <row r="5917">
          <cell r="A5917">
            <v>6851</v>
          </cell>
          <cell r="E5917" t="str">
            <v>Кабель контрольный КППГнг(А)-HF 4х4, транспорт 5%</v>
          </cell>
          <cell r="I5917" t="str">
            <v>1000 м</v>
          </cell>
          <cell r="J5917" t="str">
            <v>Ункомтех</v>
          </cell>
          <cell r="K5917" t="str">
            <v>АЭС Ресурс ТКП ООО ТД "Ункомтех" 409/207 от 04.06.2021 для ЭСКМ</v>
          </cell>
          <cell r="L5917">
            <v>44351</v>
          </cell>
          <cell r="V5917">
            <v>105960.19608557319</v>
          </cell>
        </row>
        <row r="5918">
          <cell r="A5918">
            <v>6852</v>
          </cell>
          <cell r="E5918" t="str">
            <v>Кабель с 4-мя стандартными одномодовыми волокнами ОКЛнг(В)-0,7(62,5)-4П(1,5КН), транспорт 5%</v>
          </cell>
          <cell r="I5918" t="str">
            <v>1000 м</v>
          </cell>
          <cell r="J5918" t="str">
            <v>N/A</v>
          </cell>
          <cell r="K5918" t="str">
            <v>Согласование лота 3700 Руппур от 01.02.2022</v>
          </cell>
          <cell r="L5918">
            <v>44593</v>
          </cell>
          <cell r="V5918">
            <v>87857.276661122902</v>
          </cell>
        </row>
        <row r="5919">
          <cell r="A5919">
            <v>6853</v>
          </cell>
          <cell r="E5919" t="str">
            <v>Кабель контрольный LAN KC-HF FTP 4 Cat 5e</v>
          </cell>
          <cell r="I5919" t="str">
            <v>1000 м</v>
          </cell>
          <cell r="J5919" t="str">
            <v>N/A</v>
          </cell>
          <cell r="K5919" t="str">
            <v>Согласование лота 3700 Руппур от 01.02.2022</v>
          </cell>
          <cell r="L5919">
            <v>44593</v>
          </cell>
          <cell r="V5919">
            <v>92197.406228459469</v>
          </cell>
        </row>
        <row r="5920">
          <cell r="A5920">
            <v>6854</v>
          </cell>
          <cell r="E5920" t="str">
            <v xml:space="preserve">Кабель КИПвЭВнг(А)-LS 2х2х0,78 (ТУ 16.К99-025-2005) </v>
          </cell>
          <cell r="I5920" t="str">
            <v>1000 м</v>
          </cell>
          <cell r="J5920" t="str">
            <v>ООО НПП "Спецкабель"</v>
          </cell>
          <cell r="K5920" t="str">
            <v>КП №СКЦБ-17055 от 25.04.2022</v>
          </cell>
          <cell r="L5920">
            <v>44676</v>
          </cell>
          <cell r="V5920">
            <v>170303.91572772464</v>
          </cell>
        </row>
        <row r="5921">
          <cell r="A5921">
            <v>6855</v>
          </cell>
          <cell r="E5921" t="str">
            <v>ЭП-0010 шпатлевка (23 кг+2 кг) кр.корич.</v>
          </cell>
          <cell r="I5921" t="str">
            <v>т</v>
          </cell>
          <cell r="J5921" t="str">
            <v>N/A</v>
          </cell>
          <cell r="K5921" t="str">
            <v>https://tdmitsar.ru/shpatlevka-ep-0010/ep-0010-23-kg-krasno-korichnevyy/</v>
          </cell>
          <cell r="L5921">
            <v>44953</v>
          </cell>
          <cell r="V5921">
            <v>105585.25696158218</v>
          </cell>
        </row>
        <row r="5922">
          <cell r="A5922">
            <v>6856</v>
          </cell>
          <cell r="E5922" t="str">
            <v>Кабель силовой ППГнг(А)-FRHF 4х4, транспорт 5%</v>
          </cell>
          <cell r="I5922" t="str">
            <v>1000 м</v>
          </cell>
          <cell r="J5922" t="str">
            <v>Ункомтех</v>
          </cell>
          <cell r="K5922" t="str">
            <v>АЭС Ресурс ТКП ООО ТД "Ункомтех" 409/207 от 04.06.2021 для ЭСКМ</v>
          </cell>
          <cell r="L5922">
            <v>44351</v>
          </cell>
          <cell r="V5922">
            <v>150005.11934364404</v>
          </cell>
        </row>
        <row r="5923">
          <cell r="A5923">
            <v>6857</v>
          </cell>
          <cell r="E5923" t="str">
            <v xml:space="preserve">Блок контактных зажимов БКЗК-У-12-Р. Транспорт экспертно 5% </v>
          </cell>
          <cell r="I5923" t="str">
            <v>шт.</v>
          </cell>
          <cell r="J5923" t="str">
            <v>ЭСКМ</v>
          </cell>
          <cell r="K5923" t="str">
            <v xml:space="preserve">Прайс-лист ЭСКМ от 29.03.2022 на период </v>
          </cell>
          <cell r="L5923">
            <v>44649</v>
          </cell>
          <cell r="V5923">
            <v>9092.3671340194433</v>
          </cell>
        </row>
        <row r="5924">
          <cell r="A5924">
            <v>6858</v>
          </cell>
          <cell r="E5924" t="str">
            <v xml:space="preserve">Блок контактных зажимов БКЗК-Н-24-Р. Транспорт экспертно 5% </v>
          </cell>
          <cell r="I5924" t="str">
            <v>шт.</v>
          </cell>
          <cell r="J5924" t="str">
            <v>ЭСКМ</v>
          </cell>
          <cell r="K5924" t="str">
            <v xml:space="preserve">Прайс-лист ЭСКМ от 29.03.2022 на период </v>
          </cell>
          <cell r="L5924">
            <v>44649</v>
          </cell>
          <cell r="V5924">
            <v>20880.559833208106</v>
          </cell>
        </row>
        <row r="5925">
          <cell r="A5925">
            <v>6859</v>
          </cell>
          <cell r="E5925" t="str">
            <v>Кабель силовой ПвПнг(А)-FRHF 3х4, транспорт 5%</v>
          </cell>
          <cell r="I5925" t="str">
            <v>1000 м</v>
          </cell>
          <cell r="J5925" t="str">
            <v>ООО "Торговый Дом "Ункомтех"</v>
          </cell>
          <cell r="K5925" t="str">
            <v>ТКП №427 от 25.04.2022</v>
          </cell>
          <cell r="L5925">
            <v>44676</v>
          </cell>
          <cell r="V5925">
            <v>203928.85450938033</v>
          </cell>
        </row>
        <row r="5926">
          <cell r="A5926">
            <v>6860</v>
          </cell>
          <cell r="E5926" t="str">
            <v>Кабель силовой ПвПнг(А)-FRHF 4х6,  транспорт 5%</v>
          </cell>
          <cell r="I5926" t="str">
            <v>1000 м</v>
          </cell>
          <cell r="J5926" t="str">
            <v>ООО "Торговый Дом "Ункомтех"</v>
          </cell>
          <cell r="K5926" t="str">
            <v>ТКП №427 от 25.04.2022</v>
          </cell>
          <cell r="L5926">
            <v>44676</v>
          </cell>
          <cell r="V5926">
            <v>303750.51691530098</v>
          </cell>
        </row>
        <row r="5927">
          <cell r="A5927">
            <v>6861</v>
          </cell>
          <cell r="E5927" t="str">
            <v>Лист горячекатаный 14х1500х3000, марка Ст3, транспорт 5%</v>
          </cell>
          <cell r="I5927" t="str">
            <v>т</v>
          </cell>
          <cell r="J5927" t="str">
            <v>Металлсервис</v>
          </cell>
          <cell r="K5927" t="str">
            <v>https://mc.ru/region/krasnodar/metalloprokat/stal_listovaya_g_k/r1/14,16,18/mark/st3</v>
          </cell>
          <cell r="L5927">
            <v>44963</v>
          </cell>
          <cell r="V5927">
            <v>24188.918988648089</v>
          </cell>
        </row>
        <row r="5928">
          <cell r="A5928">
            <v>6862</v>
          </cell>
          <cell r="E5928" t="str">
            <v>Нержавеющие бесшовные трубы 220х7 ГОСТ 9941-81, марка 12Х18Н10Т Транспорт экспертно 5%</v>
          </cell>
          <cell r="I5928" t="str">
            <v>м</v>
          </cell>
          <cell r="J5928" t="str">
            <v>Металлсервис</v>
          </cell>
          <cell r="K5928" t="str">
            <v>https://mc.ru/region/1,2,3,4,5,6,30,32,33,19/metalloprokat/truby_nerzhaveyushchie_besshovnye_a/r1/220/mark/12h18n10t/filtr/cat</v>
          </cell>
          <cell r="L5928">
            <v>44963</v>
          </cell>
          <cell r="V5928">
            <v>9026.1652906776762</v>
          </cell>
        </row>
        <row r="5929">
          <cell r="A5929">
            <v>6863</v>
          </cell>
          <cell r="E5929" t="str">
            <v>Нержавеющие бесшовные трубы 325х12 ГОСТ 9941-81, марка 12Х18Н10Т. Транспорт экспертно 5%</v>
          </cell>
          <cell r="I5929" t="str">
            <v>м</v>
          </cell>
          <cell r="J5929" t="str">
            <v>Металлсервис</v>
          </cell>
          <cell r="K5929" t="str">
            <v>https://mc.ru/region/1,2,3,4,5,6,30,32,33,19/metalloprokat/truby_nerzhaveyushchie_besshovnye_a/r1/325/mark/12h18n10t/filtr/cat</v>
          </cell>
          <cell r="L5929">
            <v>44963</v>
          </cell>
          <cell r="V5929">
            <v>18823.636910904715</v>
          </cell>
        </row>
        <row r="5930">
          <cell r="A5930">
            <v>6864</v>
          </cell>
          <cell r="E5930" t="str">
            <v>Нержавеющие бесшовные трубы 89х5 ГОСТ 9941-81, марка 12Х18Н10Т. Транспорт экспертно 5%</v>
          </cell>
          <cell r="I5930" t="str">
            <v>м</v>
          </cell>
          <cell r="J5930" t="str">
            <v>Металлсервис</v>
          </cell>
          <cell r="K5930" t="str">
            <v>https://mc.ru/region/1,2,3,4,5,6,30,32,33,19/metalloprokat/truby_nerzhaveyushchie_besshovnye_a/r1/89/mark/12h18n10t/filtr/cat</v>
          </cell>
          <cell r="L5930">
            <v>44963</v>
          </cell>
          <cell r="V5930">
            <v>2238.6695906432751</v>
          </cell>
        </row>
        <row r="5931">
          <cell r="A5931">
            <v>6865</v>
          </cell>
          <cell r="E5931" t="str">
            <v>Трубы напорные полиэтиленовые ПЭ100, стандартное размерное отношение SDR17, номинальный наружный диаметр 280 мм, толщина стенки 16,6 мм</v>
          </cell>
          <cell r="I5931" t="str">
            <v>м</v>
          </cell>
          <cell r="J5931" t="str">
            <v>N/A</v>
          </cell>
          <cell r="K5931"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5931">
            <v>44872</v>
          </cell>
          <cell r="V5931">
            <v>777.8</v>
          </cell>
        </row>
        <row r="5932">
          <cell r="A5932">
            <v>6866</v>
          </cell>
          <cell r="E5932" t="str">
            <v>Трубы напорные полиэтиленовые ПЭ100, стандартное размерное отношение SDR17, номинальный наружный диаметр 355 мм, толщина стенки 21,1 мм</v>
          </cell>
          <cell r="I5932" t="str">
            <v>м</v>
          </cell>
          <cell r="J5932" t="str">
            <v>N/A</v>
          </cell>
          <cell r="K5932"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5932">
            <v>44872</v>
          </cell>
          <cell r="V5932">
            <v>1202</v>
          </cell>
        </row>
        <row r="5933">
          <cell r="A5933">
            <v>6867</v>
          </cell>
          <cell r="E5933" t="str">
            <v>Электроды сварочные для сварки углеродистых и низкоуглеродистых сталей, диаметр 4 мм, Тип E7018 по AWS A5.1 или аналог</v>
          </cell>
          <cell r="I5933" t="str">
            <v>кг</v>
          </cell>
          <cell r="J5933" t="str">
            <v>N/A</v>
          </cell>
          <cell r="K5933"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5933">
            <v>44872</v>
          </cell>
          <cell r="V5933">
            <v>98.78</v>
          </cell>
        </row>
        <row r="5934">
          <cell r="A5934">
            <v>6868</v>
          </cell>
          <cell r="E5934" t="str">
            <v>Электроды сварочные для сварки углеродистых и низкоуглеродистых сталей, диаметр 6 мм, Тип E7018 по AWS A5.1 или аналог</v>
          </cell>
          <cell r="I5934" t="str">
            <v>кг</v>
          </cell>
          <cell r="J5934" t="str">
            <v>N/A</v>
          </cell>
          <cell r="K5934" t="str">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ell>
          <cell r="L5934">
            <v>44872</v>
          </cell>
          <cell r="V5934">
            <v>98.78</v>
          </cell>
        </row>
        <row r="5935">
          <cell r="A5935">
            <v>6869</v>
          </cell>
          <cell r="E5935" t="str">
            <v>Растворитель марки Р-4</v>
          </cell>
          <cell r="I5935" t="str">
            <v>т</v>
          </cell>
          <cell r="J5935" t="str">
            <v>N/A</v>
          </cell>
          <cell r="K5935" t="str">
            <v>ТКП ОЭС от 10.02.2022 для лота 6416</v>
          </cell>
          <cell r="L5935">
            <v>44602</v>
          </cell>
          <cell r="V5935">
            <v>25846.441698303537</v>
          </cell>
        </row>
        <row r="5936">
          <cell r="A5936">
            <v>6870</v>
          </cell>
          <cell r="E5936" t="str">
            <v>Растворитель марки № 646</v>
          </cell>
          <cell r="I5936" t="str">
            <v>т</v>
          </cell>
          <cell r="J5936" t="str">
            <v>N/A</v>
          </cell>
          <cell r="K5936" t="str">
            <v>ТКП ОЭС от 10.02.2022 для лота 6416</v>
          </cell>
          <cell r="L5936">
            <v>44602</v>
          </cell>
          <cell r="V5936">
            <v>28713.695580970965</v>
          </cell>
        </row>
        <row r="5937">
          <cell r="A5937">
            <v>6871</v>
          </cell>
          <cell r="E5937" t="str">
            <v>Растворитель марки Р-5, 101-2468</v>
          </cell>
          <cell r="I5937" t="str">
            <v>т</v>
          </cell>
          <cell r="J5937" t="str">
            <v>N/A</v>
          </cell>
          <cell r="K5937"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5937">
            <v>44652</v>
          </cell>
          <cell r="V5937">
            <v>7184.3832535052888</v>
          </cell>
        </row>
        <row r="5938">
          <cell r="A5938">
            <v>6872</v>
          </cell>
          <cell r="E5938" t="str">
            <v>Растворитель марки № 649, 101-0847</v>
          </cell>
          <cell r="I5938" t="str">
            <v>т</v>
          </cell>
          <cell r="J5938" t="str">
            <v>N/A</v>
          </cell>
          <cell r="K5938"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5938">
            <v>44652</v>
          </cell>
          <cell r="V5938">
            <v>7776.2868457475579</v>
          </cell>
        </row>
        <row r="5939">
          <cell r="A5939">
            <v>6873</v>
          </cell>
          <cell r="E5939" t="str">
            <v>Растворитель марки Р-4</v>
          </cell>
          <cell r="I5939" t="str">
            <v>кг</v>
          </cell>
          <cell r="J5939" t="str">
            <v>N/A</v>
          </cell>
          <cell r="K5939" t="str">
            <v>ТКП ОЭС от 10.02.2022 для лота 6416</v>
          </cell>
          <cell r="L5939">
            <v>44602</v>
          </cell>
          <cell r="V5939">
            <v>25.846441698303469</v>
          </cell>
        </row>
        <row r="5940">
          <cell r="A5940">
            <v>6874</v>
          </cell>
          <cell r="E5940" t="str">
            <v>Затвор дисковый поворотный межфланцевый (GOVAL ITALY) с контрфланцами под приварку встык, прокладками, крепежом и указателем положения Материал корпуса cs DN 80; tmax=35 °С / °С;/ Рабочая среда- Вода для пожаротушения; Способ управления Ручной привод; Тип присоединения к трубопроводу: Фланцевый / Фланцевый, Tном=15 °С / °С</v>
          </cell>
          <cell r="I5940" t="str">
            <v>шт.</v>
          </cell>
          <cell r="J5940" t="str">
            <v xml:space="preserve">Item No.1-GOVAL ITALY </v>
          </cell>
          <cell r="K5940" t="str">
            <v>El Watania co.</v>
          </cell>
          <cell r="L5940">
            <v>44958</v>
          </cell>
          <cell r="V5940">
            <v>3980.2520974779186</v>
          </cell>
        </row>
        <row r="5941">
          <cell r="A5941">
            <v>6875</v>
          </cell>
          <cell r="E5941" t="str">
            <v>Поворотный затвор (GOVAL ITALY) Материал корпуса cs DN 400; Ду 400; pmax=1,6 МПа; tmax=35 TPnom=1,0 МПа; Тном=15 °С</v>
          </cell>
          <cell r="I5941" t="str">
            <v>шт.</v>
          </cell>
          <cell r="J5941" t="str">
            <v xml:space="preserve">Item No. 2-GOVAL ITALY </v>
          </cell>
          <cell r="K5941" t="str">
            <v>El Watania co.</v>
          </cell>
          <cell r="L5941">
            <v>44958</v>
          </cell>
          <cell r="V5941">
            <v>51437.10402894541</v>
          </cell>
        </row>
        <row r="5942">
          <cell r="A5942">
            <v>6876</v>
          </cell>
          <cell r="E5942" t="str">
            <v>Шаровой кран (GOVAL ITALY) Материал корпуса cs DN 25; tmax=35 °С/°С;/ Рабочая среда- Вода для пожаротушения; Способ управленияРучной привод;Вид присоединения к трубопроводу Под приварку,Pном=1,0 МПа;Tном=15 °С/°С</v>
          </cell>
          <cell r="I5942" t="str">
            <v>шт.</v>
          </cell>
          <cell r="J5942" t="str">
            <v xml:space="preserve">Item No. 3-GOVAL ITALY </v>
          </cell>
          <cell r="K5942" t="str">
            <v>El Watania co.</v>
          </cell>
          <cell r="L5942">
            <v>44958</v>
          </cell>
          <cell r="V5942">
            <v>1377.7795722038948</v>
          </cell>
        </row>
        <row r="5943">
          <cell r="A5943">
            <v>6877</v>
          </cell>
          <cell r="E5943" t="str">
            <v>Поворотный затвор с электроприводом (VALBIA, ИТАЛИЯ) Материал корпуса cs DN 80; tmax=35 °С/°С;/ Рабочая среда- Вода для пожаротушения; Способ управления Электропривод;Ur=400 В/В;fr=50 Гц; Тип присоединения к трубопроводу/ С ответными фланцами Pr=0,14 кВт/кВт;Pном=1,0 МПаг;Tном=15 °С / °C</v>
          </cell>
          <cell r="I5943" t="str">
            <v>шт.</v>
          </cell>
          <cell r="J5943" t="str">
            <v>Item No. 4-VALBIA ITALY</v>
          </cell>
          <cell r="K5943" t="str">
            <v>El Watania co.</v>
          </cell>
          <cell r="L5943">
            <v>44958</v>
          </cell>
          <cell r="V5943">
            <v>183703.94296051931</v>
          </cell>
        </row>
        <row r="5944">
          <cell r="A5944">
            <v>6878</v>
          </cell>
          <cell r="E5944" t="str">
            <v>Спиральный люк из полиэтилена высокой плотности, внутренний диаметр 1000 мм, общая глубина 1 м, наружный диаметр горловины 60 см, высота горловины 25 см, плоское основание</v>
          </cell>
          <cell r="I5944" t="str">
            <v>шт.</v>
          </cell>
          <cell r="J5944" t="str">
            <v>Hebeish co.</v>
          </cell>
          <cell r="K5944" t="str">
            <v>offer price Hebeish co.</v>
          </cell>
          <cell r="L5944">
            <v>44966</v>
          </cell>
          <cell r="V5944">
            <v>7896.84</v>
          </cell>
        </row>
        <row r="5945">
          <cell r="A5945">
            <v>6879</v>
          </cell>
          <cell r="E5945" t="str">
            <v>Спиральный люк из полиэтилена высокой плотности, внутренний диаметр 1000 мм, общая глубина 1,50 м, наружный диаметр горловины 60 см, высота горловины 25 см, плоское основание с лестницей</v>
          </cell>
          <cell r="I5945" t="str">
            <v>шт.</v>
          </cell>
          <cell r="J5945" t="str">
            <v>Hebeish co.</v>
          </cell>
          <cell r="K5945" t="str">
            <v>offer price Hebeish co.</v>
          </cell>
          <cell r="L5945">
            <v>44966</v>
          </cell>
          <cell r="V5945">
            <v>12820.380000000001</v>
          </cell>
        </row>
        <row r="5946">
          <cell r="A5946">
            <v>6880</v>
          </cell>
          <cell r="E5946" t="str">
            <v>Спиральный люк из полиэтилена высокой плотности ID1000 мм, общая глубина 2,0 м, наружный диаметр горловины 60 см, высота горловины 25 см, плоское основание с лестницей</v>
          </cell>
          <cell r="I5946" t="str">
            <v>шт.</v>
          </cell>
          <cell r="J5946" t="str">
            <v>Hebeish co.</v>
          </cell>
          <cell r="K5946" t="str">
            <v>offer price Hebeish co.</v>
          </cell>
          <cell r="L5946">
            <v>44966</v>
          </cell>
          <cell r="V5946">
            <v>14399.34</v>
          </cell>
        </row>
        <row r="5947">
          <cell r="A5947">
            <v>6881</v>
          </cell>
          <cell r="E5947" t="str">
            <v>Спиральный люк из полиэтилена высокой плотности, внутренний диаметр 1500 мм, общая глубина 1 метр, диаметр горловины 60 см, глубина горловины 25 см, плоское основание</v>
          </cell>
          <cell r="I5947" t="str">
            <v>шт.</v>
          </cell>
          <cell r="J5947" t="str">
            <v>Hebeish co.</v>
          </cell>
          <cell r="K5947" t="str">
            <v>offer price Hebeish co.</v>
          </cell>
          <cell r="L5947">
            <v>44966</v>
          </cell>
          <cell r="V5947">
            <v>13007.04</v>
          </cell>
        </row>
        <row r="5948">
          <cell r="A5948">
            <v>6882</v>
          </cell>
          <cell r="E5948" t="str">
            <v>Спиральный люк HDPE ID 1500 мм, общая глубина 1,5 метра, с горловиной 60 см, глубина 25 см, плоское основание с лестницей</v>
          </cell>
          <cell r="I5948" t="str">
            <v>шт.</v>
          </cell>
          <cell r="J5948" t="str">
            <v>Hebeish co.</v>
          </cell>
          <cell r="K5948" t="str">
            <v>offer price Hebeish co.</v>
          </cell>
          <cell r="L5948">
            <v>44966</v>
          </cell>
          <cell r="V5948">
            <v>22111.56</v>
          </cell>
        </row>
        <row r="5949">
          <cell r="A5949">
            <v>6883</v>
          </cell>
          <cell r="E5949" t="str">
            <v>Спиральный люк HDPE ID1500 мм, общая глубина 2 метра, диаметр горловины 60 см, глубина горловины 25 см, плоское основание с лестницей</v>
          </cell>
          <cell r="I5949" t="str">
            <v>шт.</v>
          </cell>
          <cell r="J5949" t="str">
            <v>Hebeish co.</v>
          </cell>
          <cell r="K5949" t="str">
            <v>offer price Hebeish co.</v>
          </cell>
          <cell r="L5949">
            <v>44966</v>
          </cell>
          <cell r="V5949">
            <v>25083.84</v>
          </cell>
        </row>
        <row r="5950">
          <cell r="A5950">
            <v>6884</v>
          </cell>
          <cell r="E5950" t="str">
            <v>электрический кабель / мед -PVC / 0,6-1 )Kv .3x95+50</v>
          </cell>
          <cell r="I5950" t="str">
            <v>м</v>
          </cell>
          <cell r="J5950" t="str">
            <v>El Sewedy</v>
          </cell>
          <cell r="K5950" t="str">
            <v xml:space="preserve">Offer ( Email) </v>
          </cell>
          <cell r="L5950">
            <v>44964</v>
          </cell>
          <cell r="V5950">
            <v>2550</v>
          </cell>
        </row>
        <row r="5951">
          <cell r="A5951">
            <v>6885</v>
          </cell>
          <cell r="E5951" t="str">
            <v>электрический кабель / мед -PVC / 0,6-1 )Kv .3x95+50</v>
          </cell>
          <cell r="I5951" t="str">
            <v>м</v>
          </cell>
          <cell r="J5951" t="str">
            <v xml:space="preserve">ECM Egypt Cable </v>
          </cell>
          <cell r="K5951" t="str">
            <v xml:space="preserve">Offer price ECM -Egypt Cable </v>
          </cell>
          <cell r="L5951">
            <v>44965</v>
          </cell>
          <cell r="V5951">
            <v>2098.14</v>
          </cell>
        </row>
        <row r="5952">
          <cell r="A5952">
            <v>6886</v>
          </cell>
          <cell r="E5952" t="str">
            <v>трубы полипропиленовые для водоснабжения 160*4 mm</v>
          </cell>
          <cell r="I5952" t="str">
            <v>м</v>
          </cell>
          <cell r="J5952"/>
          <cell r="K5952" t="str">
            <v>Whatsapp Mr.Omar +201092920594</v>
          </cell>
          <cell r="L5952">
            <v>44959</v>
          </cell>
          <cell r="V5952">
            <v>143.33333333333334</v>
          </cell>
        </row>
        <row r="5953">
          <cell r="A5953">
            <v>6887</v>
          </cell>
          <cell r="E5953" t="str">
            <v>трубы полипропиленовые для водоснабжения 110*4 mm</v>
          </cell>
          <cell r="I5953" t="str">
            <v>м</v>
          </cell>
          <cell r="J5953"/>
          <cell r="K5953" t="str">
            <v>Whatsapp Mr.Omar +201092920594</v>
          </cell>
          <cell r="L5953">
            <v>44959</v>
          </cell>
          <cell r="V5953">
            <v>94.333333333333329</v>
          </cell>
        </row>
        <row r="5954">
          <cell r="A5954">
            <v>6888</v>
          </cell>
          <cell r="E5954" t="str">
            <v>трубы полипропиленовые для водоснабжения 75*4 mm</v>
          </cell>
          <cell r="I5954" t="str">
            <v>м</v>
          </cell>
          <cell r="J5954"/>
          <cell r="K5954" t="str">
            <v>Whatsapp Mr.Omar +201092920594</v>
          </cell>
          <cell r="L5954">
            <v>44959</v>
          </cell>
          <cell r="V5954">
            <v>67.493333333333325</v>
          </cell>
        </row>
        <row r="5955">
          <cell r="A5955">
            <v>6889</v>
          </cell>
          <cell r="E5955" t="str">
            <v>Caparol Tiefgrund TB / Капарол Тиефгрунд ТБ грунт универсальный на растворителе, бесцветный, универсальный, фасовка 10л-(вес 8,4кг), расход 3,34-6,7 м2/л, артикуль ad-00013356</v>
          </cell>
          <cell r="I5955" t="str">
            <v>кг</v>
          </cell>
          <cell r="J5955" t="str">
            <v>Caparol</v>
          </cell>
          <cell r="K5955" t="str">
            <v>https://kraski-zdes.ru/product/caparol-tiefgrund-tb/?roistat=direct1_search_9984359447_%D0%B3%D1%80%D1%83%D0%BD%D1%82%D0%BE%D0%B2%D0%BA%D0%B0%20%D0%B0%D0%BA%D1%80%D0%B8%D0%BB%D0%BE%D0%B2%D0%B0%D1%8F%20tiefgrund%20tb%20caparol&amp;roistat_referrer=none&amp;roistat_pos=premium_2&amp;utm_source=yandex&amp;utm_medium=cpc&amp;utm_campaign=57416547&amp;utm_content=9984359447&amp;utm_term=%D0%B3%D1%80%D1%83%D0%BD%D1%82%D0%BE%D0%B2%D0%BA%D0%B0%20%D0%B0%D0%BA%D1%80%D0%B8%D0%BB%D0%BE%D0%B2%D0%B0%D1%8F%20tiefgrund%20tb%20caparol&amp;_openstat=ZGlyZWN0LnlhbmRleC5ydTs1NzQxNjU0Nzs5OTg0MzU5NDQ3O3lhbmRleC5ydTpwcmVtaXVt&amp;yclid=2402362885303959551</v>
          </cell>
          <cell r="L5955">
            <v>44923</v>
          </cell>
          <cell r="V5955">
            <v>581.90938242062339</v>
          </cell>
        </row>
        <row r="5956">
          <cell r="A5956">
            <v>6890</v>
          </cell>
          <cell r="E5956" t="str">
            <v>Однокомпонентный клей и гидроизоляция SikaBond T-8. Плотность 1,35 кг/л (перевод ед.изм. Строка 5319 в кг)</v>
          </cell>
          <cell r="I5956" t="str">
            <v>кг</v>
          </cell>
          <cell r="J5956" t="str">
            <v>SIKA</v>
          </cell>
          <cell r="K5956" t="str">
            <v>Письмо от 26.04.2021</v>
          </cell>
          <cell r="L5956">
            <v>44312</v>
          </cell>
          <cell r="V5956">
            <v>146.85091096605743</v>
          </cell>
        </row>
        <row r="5957">
          <cell r="A5957">
            <v>6891</v>
          </cell>
          <cell r="E5957" t="str">
            <v>Битумы нефтяные строительные для кровельных мастик марки БНМ-55/60</v>
          </cell>
          <cell r="I5957" t="str">
            <v>т</v>
          </cell>
          <cell r="J5957" t="str">
            <v>N/A</v>
          </cell>
          <cell r="K5957" t="str">
            <v>ТКП ОЭС от 10.02.2022 для лота 6416</v>
          </cell>
          <cell r="L5957">
            <v>44602</v>
          </cell>
          <cell r="V5957">
            <v>4379.0786571648032</v>
          </cell>
        </row>
        <row r="5958">
          <cell r="A5958">
            <v>6892</v>
          </cell>
          <cell r="E5958" t="str">
            <v>Уплотнитель резиновый OD 250 мм</v>
          </cell>
          <cell r="I5958" t="str">
            <v>шт.</v>
          </cell>
          <cell r="J5958" t="str">
            <v>Коммерческое предложение №УТ-3934 от 03.02.2023</v>
          </cell>
          <cell r="K5958" t="str">
            <v>ИКАПласт (РФ)</v>
          </cell>
          <cell r="L5958">
            <v>44960</v>
          </cell>
          <cell r="V5958">
            <v>164.346</v>
          </cell>
        </row>
        <row r="5959">
          <cell r="A5959">
            <v>6893</v>
          </cell>
          <cell r="E5959" t="str">
            <v>Труба ПП гофр. "ИКАПЛАСТ" с раструбом DN/OD 250 SN10 (Овнутр.=217 мм), L=6,0 м</v>
          </cell>
          <cell r="I5959" t="str">
            <v>шт.</v>
          </cell>
          <cell r="J5959" t="str">
            <v>Коммерческое предложение №УТ-3934 от 03.02.2024</v>
          </cell>
          <cell r="K5959" t="str">
            <v>ИКАПласт (РФ)</v>
          </cell>
          <cell r="L5959">
            <v>44960</v>
          </cell>
          <cell r="V5959">
            <v>5117.0860000000002</v>
          </cell>
        </row>
        <row r="5960">
          <cell r="A5960">
            <v>6894</v>
          </cell>
          <cell r="E5960" t="str">
            <v>Уплотнитель резиновый OD 225 мм</v>
          </cell>
          <cell r="I5960" t="str">
            <v>шт.</v>
          </cell>
          <cell r="J5960" t="str">
            <v>Коммерческое предложение №УТ-3934 от 03.02.2025</v>
          </cell>
          <cell r="K5960" t="str">
            <v>ИКАПласт (РФ)</v>
          </cell>
          <cell r="L5960">
            <v>44960</v>
          </cell>
          <cell r="V5960">
            <v>142.54499999999999</v>
          </cell>
        </row>
        <row r="5961">
          <cell r="A5961">
            <v>6895</v>
          </cell>
          <cell r="E5961" t="str">
            <v>Труба ПП гофр. "ИКАПЛАСТ" с раструбом DN/OD 225 SN10 ^внутр.=200 мм), L=6,0 м</v>
          </cell>
          <cell r="I5961" t="str">
            <v>шт.</v>
          </cell>
          <cell r="J5961" t="str">
            <v>Коммерческое предложение №УТ-3934 от 03.02.2026</v>
          </cell>
          <cell r="K5961" t="str">
            <v>ИКАПласт (РФ)</v>
          </cell>
          <cell r="L5961">
            <v>44960</v>
          </cell>
          <cell r="V5961">
            <v>4399.33</v>
          </cell>
        </row>
        <row r="5962">
          <cell r="A5962">
            <v>6896</v>
          </cell>
          <cell r="E5962" t="str">
            <v>Уплотнитель резиновый OD 200 мм</v>
          </cell>
          <cell r="I5962" t="str">
            <v>шт.</v>
          </cell>
          <cell r="J5962" t="str">
            <v>Коммерческое предложение №УТ-3934 от 03.02.2027</v>
          </cell>
          <cell r="K5962" t="str">
            <v>ИКАПласт (РФ)</v>
          </cell>
          <cell r="L5962">
            <v>44960</v>
          </cell>
          <cell r="V5962">
            <v>135.27800000000002</v>
          </cell>
        </row>
        <row r="5963">
          <cell r="A5963">
            <v>6897</v>
          </cell>
          <cell r="E5963" t="str">
            <v>Труба ПП гофр. "ИКАПЛАСТ" с раструбом DN/OD 200 SN10 ^внутр.=174 мм), L=6,0 м</v>
          </cell>
          <cell r="I5963" t="str">
            <v>шт.</v>
          </cell>
          <cell r="J5963" t="str">
            <v>Коммерческое предложение №УТ-3934 от 03.02.2028</v>
          </cell>
          <cell r="K5963" t="str">
            <v>ИКАПласт (РФ)</v>
          </cell>
          <cell r="L5963">
            <v>44960</v>
          </cell>
          <cell r="V5963">
            <v>2895.0609999999997</v>
          </cell>
        </row>
        <row r="5964">
          <cell r="A5964">
            <v>6898</v>
          </cell>
          <cell r="E5964" t="str">
            <v>Уплотнитель резиновый OD 160 мм</v>
          </cell>
          <cell r="I5964" t="str">
            <v>шт.</v>
          </cell>
          <cell r="J5964" t="str">
            <v>Коммерческое предложение №УТ-3934 от 03.02.2029</v>
          </cell>
          <cell r="K5964" t="str">
            <v>ИКАПласт (РФ)</v>
          </cell>
          <cell r="L5964">
            <v>44960</v>
          </cell>
          <cell r="V5964">
            <v>98.942999999999998</v>
          </cell>
        </row>
        <row r="5965">
          <cell r="A5965">
            <v>6899</v>
          </cell>
          <cell r="E5965" t="str">
            <v>Труба ПП гофр. "ИКАПЛАСТ" с раструбом DN/OD 160 SN10 (Овнутр.=139 мм), L=6,0 м</v>
          </cell>
          <cell r="I5965" t="str">
            <v>шт.</v>
          </cell>
          <cell r="J5965" t="str">
            <v>Коммерческое предложение №УТ-3934 от 03.02.2030</v>
          </cell>
          <cell r="K5965" t="str">
            <v>ИКАПласт (РФ)</v>
          </cell>
          <cell r="L5965">
            <v>44960</v>
          </cell>
          <cell r="V5965">
            <v>2390.2840000000001</v>
          </cell>
        </row>
        <row r="5966">
          <cell r="A5966">
            <v>6900</v>
          </cell>
          <cell r="E5966" t="str">
            <v>Труба ПЭ 100 SDR 17 - 450x26,7 , L=13,0 м</v>
          </cell>
          <cell r="I5966" t="str">
            <v>м</v>
          </cell>
          <cell r="J5966" t="str">
            <v>Коммерческое предложение №УТ-3934 от 03.02.2031</v>
          </cell>
          <cell r="K5966" t="str">
            <v>ИКАПласт (РФ)</v>
          </cell>
          <cell r="L5966">
            <v>44960</v>
          </cell>
          <cell r="V5966">
            <v>4013.62</v>
          </cell>
        </row>
        <row r="5967">
          <cell r="A5967">
            <v>6901</v>
          </cell>
          <cell r="E5967" t="str">
            <v>Труба ПЭ 100 SDR 17 - 280x16,6, L=13,0 м</v>
          </cell>
          <cell r="I5967" t="str">
            <v>м</v>
          </cell>
          <cell r="J5967" t="str">
            <v>Коммерческое предложение №УТ-3934 от 03.02.2032</v>
          </cell>
          <cell r="K5967" t="str">
            <v>ИКАПласт (РФ)</v>
          </cell>
          <cell r="L5967">
            <v>44960</v>
          </cell>
          <cell r="V5967">
            <v>1554.02</v>
          </cell>
        </row>
        <row r="5968">
          <cell r="A5968">
            <v>6902</v>
          </cell>
          <cell r="E5968" t="str">
            <v>Труба ПЭ 100 SDR 17 - 225x13,4, L=13,0 м</v>
          </cell>
          <cell r="I5968" t="str">
            <v>м</v>
          </cell>
          <cell r="J5968" t="str">
            <v>Коммерческое предложение №УТ-3934 от 03.02.2033</v>
          </cell>
          <cell r="K5968" t="str">
            <v>ИКАПласт (РФ)</v>
          </cell>
          <cell r="L5968">
            <v>44960</v>
          </cell>
          <cell r="V5968">
            <v>1009.5540000000001</v>
          </cell>
        </row>
        <row r="5969">
          <cell r="A5969">
            <v>6903</v>
          </cell>
          <cell r="E5969" t="str">
            <v>Труба ПЭ 100 SDR 17 - 200x11,9, L=13,0 м</v>
          </cell>
          <cell r="I5969" t="str">
            <v>м</v>
          </cell>
          <cell r="J5969" t="str">
            <v>Коммерческое предложение №УТ-3934 от 03.02.2034</v>
          </cell>
          <cell r="K5969" t="str">
            <v>ИКАПласт (РФ)</v>
          </cell>
          <cell r="L5969">
            <v>44960</v>
          </cell>
          <cell r="V5969">
            <v>794.89799999999991</v>
          </cell>
        </row>
        <row r="5970">
          <cell r="A5970">
            <v>6904</v>
          </cell>
          <cell r="E5970" t="str">
            <v>Труба ПЭ 100 SDR 17 - 140x8,3, L=13,0 м</v>
          </cell>
          <cell r="I5970" t="str">
            <v>м</v>
          </cell>
          <cell r="J5970" t="str">
            <v>Коммерческое предложение №УТ-3934 от 03.02.2035</v>
          </cell>
          <cell r="K5970" t="str">
            <v>ИКАПласт (РФ)</v>
          </cell>
          <cell r="L5970">
            <v>44960</v>
          </cell>
          <cell r="V5970">
            <v>391.3</v>
          </cell>
        </row>
        <row r="5971">
          <cell r="A5971">
            <v>6905</v>
          </cell>
          <cell r="E5971" t="str">
            <v>Труба ПЭ 100 SDR 17 - 75x4,5, L=13,0 м</v>
          </cell>
          <cell r="I5971" t="str">
            <v>м</v>
          </cell>
          <cell r="J5971" t="str">
            <v>Коммерческое предложение №УТ-3934 от 03.02.2036</v>
          </cell>
          <cell r="K5971" t="str">
            <v>ИКАПласт (РФ)</v>
          </cell>
          <cell r="L5971">
            <v>44960</v>
          </cell>
          <cell r="V5971">
            <v>114.03599999999999</v>
          </cell>
        </row>
        <row r="5972">
          <cell r="A5972">
            <v>6906</v>
          </cell>
          <cell r="E5972" t="str">
            <v>Трубопровод из стеклопластиковых труб DN3000 PN10 3066х58,0 / кольцевая жесткость 10000 Н/м2;Применимые стандарты ASTM D 2996 / 2310 / AWWA C 950 / M45 - в комплекте с муфтой</v>
          </cell>
          <cell r="I5972" t="str">
            <v>м</v>
          </cell>
          <cell r="J5972"/>
          <cell r="K5972" t="str">
            <v>FPI ( FUTURE PIPES INDUUSTREIES)</v>
          </cell>
          <cell r="L5972">
            <v>44966</v>
          </cell>
          <cell r="V5972">
            <v>53348.073453696139</v>
          </cell>
        </row>
        <row r="5973">
          <cell r="A5973">
            <v>6907</v>
          </cell>
          <cell r="E5973" t="str">
            <v>Муфта для Трубы из стеклопластика Диаметр 3000 мм</v>
          </cell>
          <cell r="I5973" t="str">
            <v>шт.</v>
          </cell>
          <cell r="J5973"/>
          <cell r="K5973" t="str">
            <v>FPI ( FUTURE PIPES INDUUSTREIES)</v>
          </cell>
          <cell r="L5973">
            <v>44966</v>
          </cell>
          <cell r="V5973">
            <v>34829.472590451929</v>
          </cell>
        </row>
        <row r="5974">
          <cell r="A5974">
            <v>6908</v>
          </cell>
          <cell r="E5974" t="str">
            <v>Отвод 45 град. стеклопластиковый DN3000 PN10 3066х58,0</v>
          </cell>
          <cell r="I5974" t="str">
            <v>шт.</v>
          </cell>
          <cell r="J5974"/>
          <cell r="K5974" t="str">
            <v>FPI ( FUTURE PIPES INDUUSTREIES)</v>
          </cell>
          <cell r="L5974">
            <v>44966</v>
          </cell>
          <cell r="V5974">
            <v>411621.03970534098</v>
          </cell>
        </row>
        <row r="5975">
          <cell r="A5975">
            <v>6909</v>
          </cell>
          <cell r="E5975" t="str">
            <v>Отвод 30 град. стеклопластиковый DN3000 PN10 3066х58,0</v>
          </cell>
          <cell r="I5975" t="str">
            <v>шт.</v>
          </cell>
          <cell r="J5975"/>
          <cell r="K5975" t="str">
            <v>FPI ( FUTURE PIPES INDUUSTREIES)</v>
          </cell>
          <cell r="L5975">
            <v>44966</v>
          </cell>
          <cell r="V5975">
            <v>253305.25520328677</v>
          </cell>
        </row>
        <row r="5976">
          <cell r="A5976">
            <v>6910</v>
          </cell>
          <cell r="E5976" t="str">
            <v>Трубопровод из стеклопластиковых труб DN1000 PN10 1026х22,0 / кольцевая жесткость 10000 Н/м2;Применимые стандарты ASTM D 2996 / 2310 / AWWA C 950 / M45 - в комплекте с муфтой</v>
          </cell>
          <cell r="I5976" t="str">
            <v>м</v>
          </cell>
          <cell r="J5976"/>
          <cell r="K5976" t="str">
            <v>FPI ( FUTURE PIPES INDUUSTREIES)</v>
          </cell>
          <cell r="L5976">
            <v>44966</v>
          </cell>
          <cell r="V5976">
            <v>6997.4283320296026</v>
          </cell>
        </row>
        <row r="5977">
          <cell r="A5977">
            <v>6911</v>
          </cell>
          <cell r="E5977" t="str">
            <v>Муфта для Трубы из стеклопластика Диаметр 1000 мм</v>
          </cell>
          <cell r="I5977" t="str">
            <v>шт.</v>
          </cell>
          <cell r="J5977"/>
          <cell r="K5977" t="str">
            <v>FPI ( FUTURE PIPES INDUUSTREIES)</v>
          </cell>
          <cell r="L5977">
            <v>44966</v>
          </cell>
          <cell r="V5977">
            <v>6342.2544963950386</v>
          </cell>
        </row>
        <row r="5978">
          <cell r="A5978">
            <v>6912</v>
          </cell>
          <cell r="E5978" t="str">
            <v>Трубопровод из стеклопластиковых труб DN900 PN10 924x19,4 / кольцевая жесткость 10000 Н/м2;Применимые стандарты ASTM D 2996 / 2310 / AWWA C 950 / M45 - в комплекте с муфтой</v>
          </cell>
          <cell r="I5978" t="str">
            <v>м</v>
          </cell>
          <cell r="J5978"/>
          <cell r="K5978" t="str">
            <v>FPI ( FUTURE PIPES INDUUSTREIES)</v>
          </cell>
          <cell r="L5978">
            <v>44966</v>
          </cell>
          <cell r="V5978">
            <v>5881.5607372125087</v>
          </cell>
        </row>
        <row r="5979">
          <cell r="A5979">
            <v>6913</v>
          </cell>
          <cell r="E5979" t="str">
            <v>Муфта для Трубы из стеклопластика Диаметр 900  мм</v>
          </cell>
          <cell r="I5979" t="str">
            <v>шт.</v>
          </cell>
          <cell r="J5979"/>
          <cell r="K5979" t="str">
            <v>FPI ( FUTURE PIPES INDUUSTREIES)</v>
          </cell>
          <cell r="L5979">
            <v>44966</v>
          </cell>
          <cell r="V5979">
            <v>5680.4324325550797</v>
          </cell>
        </row>
        <row r="5980">
          <cell r="A5980">
            <v>6914</v>
          </cell>
          <cell r="E5980" t="str">
            <v xml:space="preserve">Отвод 90 град. стеклопластиковый DN900 PN10 </v>
          </cell>
          <cell r="I5980" t="str">
            <v>шт.</v>
          </cell>
          <cell r="J5980"/>
          <cell r="K5980" t="str">
            <v>FPI ( FUTURE PIPES INDUUSTREIES)</v>
          </cell>
          <cell r="L5980">
            <v>44966</v>
          </cell>
          <cell r="V5980">
            <v>33341.304216132623</v>
          </cell>
        </row>
        <row r="5981">
          <cell r="A5981">
            <v>6915</v>
          </cell>
          <cell r="E5981" t="str">
            <v xml:space="preserve">Отвод 45 град. стеклопластиковый DN 900 PN10 </v>
          </cell>
          <cell r="I5981" t="str">
            <v>шт.</v>
          </cell>
          <cell r="J5981"/>
          <cell r="K5981" t="str">
            <v>FPI ( FUTURE PIPES INDUUSTREIES)</v>
          </cell>
          <cell r="L5981">
            <v>44966</v>
          </cell>
          <cell r="V5981">
            <v>21467.620378478554</v>
          </cell>
        </row>
        <row r="5982">
          <cell r="A5982">
            <v>6916</v>
          </cell>
          <cell r="E5982" t="str">
            <v xml:space="preserve">Отвод 30 град. стеклопластиковый DN 900 PN10 </v>
          </cell>
          <cell r="I5982" t="str">
            <v>шт.</v>
          </cell>
          <cell r="J5982"/>
          <cell r="K5982" t="str">
            <v>FPI ( FUTURE PIPES INDUUSTREIES)</v>
          </cell>
          <cell r="L5982">
            <v>44966</v>
          </cell>
          <cell r="V5982">
            <v>13298.525898172556</v>
          </cell>
        </row>
        <row r="5983">
          <cell r="A5983">
            <v>6917</v>
          </cell>
          <cell r="E5983" t="str">
            <v>Труба КОРСИС ПРО DN/OD 160 SN 16 (6м) с муфтой и упл. кольцамиОтрезок по 6 M</v>
          </cell>
          <cell r="I5983" t="str">
            <v>м</v>
          </cell>
          <cell r="J5983"/>
          <cell r="K5983" t="str">
            <v>ООО "Группа ПОЛИПЛАСТИК",Коммерческое предложение № 1 от 7 февраля 2023 г.</v>
          </cell>
          <cell r="L5983">
            <v>44964</v>
          </cell>
          <cell r="V5983">
            <v>310.12799999999999</v>
          </cell>
        </row>
        <row r="5984">
          <cell r="A5984">
            <v>6918</v>
          </cell>
          <cell r="E5984" t="str">
            <v>Труба КОРСИС ПРО DN/OD 200 SN 16 PR-2 (6м) с муфтой и упл. кольцамиОтрезок по 6 M</v>
          </cell>
          <cell r="I5984" t="str">
            <v>м</v>
          </cell>
          <cell r="J5984"/>
          <cell r="K5984" t="str">
            <v>ООО "Группа ПОЛИПЛАСТИК",Коммерческое предложение № 1 от 7 февраля 2023 г.</v>
          </cell>
          <cell r="L5984">
            <v>44964</v>
          </cell>
          <cell r="V5984">
            <v>495.22199999999992</v>
          </cell>
        </row>
        <row r="5985">
          <cell r="A5985">
            <v>6919</v>
          </cell>
          <cell r="E5985" t="str">
            <v>Труба КОРСИС ПРО DN/OD 250 SN 16 PR-2 (6м) с муфтой и упл. кольцамиОтрезок по 6 M</v>
          </cell>
          <cell r="I5985" t="str">
            <v>м</v>
          </cell>
          <cell r="J5985"/>
          <cell r="K5985" t="str">
            <v>ООО "Группа ПОЛИПЛАСТИК",Коммерческое предложение № 1 от 7 февраля 2023 г.</v>
          </cell>
          <cell r="L5985">
            <v>44964</v>
          </cell>
          <cell r="V5985">
            <v>752.93399999999997</v>
          </cell>
        </row>
        <row r="5986">
          <cell r="A5986">
            <v>6920</v>
          </cell>
          <cell r="E5986" t="str">
            <v>Труба КОРСИС ПРО DN/ID 200 SN 16 PR-2K (6м) с муфтой и упл. кольцамиОтрезок по 6 M</v>
          </cell>
          <cell r="I5986" t="str">
            <v>м</v>
          </cell>
          <cell r="J5986"/>
          <cell r="K5986" t="str">
            <v>ООО "Группа ПОЛИПЛАСТИК",Коммерческое предложение № 1 от 7 февраля 2023 г.</v>
          </cell>
          <cell r="L5986">
            <v>44964</v>
          </cell>
          <cell r="V5986">
            <v>691.78199999999993</v>
          </cell>
        </row>
        <row r="5987">
          <cell r="A5987">
            <v>6921</v>
          </cell>
          <cell r="E5987" t="str">
            <v>Труба ПЭ 100 SDR 17 - 450 х 26,7 питьеваяОтрезок по 12  M</v>
          </cell>
          <cell r="I5987" t="str">
            <v>м</v>
          </cell>
          <cell r="J5987"/>
          <cell r="K5987" t="str">
            <v>ООО "Группа ПОЛИПЛАСТИК",Коммерческое предложение № 1 от 7 февраля 2023 г.</v>
          </cell>
          <cell r="L5987">
            <v>44964</v>
          </cell>
          <cell r="V5987">
            <v>5249.79</v>
          </cell>
        </row>
        <row r="5988">
          <cell r="A5988">
            <v>6922</v>
          </cell>
          <cell r="E5988" t="str">
            <v>Труба ПЭ 100 SDR 17 - 280 х 16,6 питьеваяОтрезок по 12  M</v>
          </cell>
          <cell r="I5988" t="str">
            <v>м</v>
          </cell>
          <cell r="J5988"/>
          <cell r="K5988" t="str">
            <v>ООО "Группа ПОЛИПЛАСТИК",Коммерческое предложение № 1 от 7 февраля 2023 г.</v>
          </cell>
          <cell r="L5988">
            <v>44964</v>
          </cell>
          <cell r="V5988">
            <v>2040.675</v>
          </cell>
        </row>
        <row r="5989">
          <cell r="A5989">
            <v>6923</v>
          </cell>
          <cell r="E5989" t="str">
            <v>Труба ПЭ 100 SDR 17 - 225 х 13,4 питьеваяОтрезок по 12  M</v>
          </cell>
          <cell r="I5989" t="str">
            <v>м</v>
          </cell>
          <cell r="J5989"/>
          <cell r="K5989" t="str">
            <v>ООО "Группа ПОЛИПЛАСТИК",Коммерческое предложение № 1 от 7 февраля 2023 г.</v>
          </cell>
          <cell r="L5989">
            <v>44964</v>
          </cell>
          <cell r="V5989">
            <v>1322.1389999999999</v>
          </cell>
        </row>
        <row r="5990">
          <cell r="A5990">
            <v>6924</v>
          </cell>
          <cell r="E5990" t="str">
            <v>Труба ПЭ 100 SDR 17 - 200 х 11,9 питьеваяОтрезок по 12  M</v>
          </cell>
          <cell r="I5990" t="str">
            <v>м</v>
          </cell>
          <cell r="J5990"/>
          <cell r="K5990" t="str">
            <v>ООО "Группа ПОЛИПЛАСТИК",Коммерческое предложение № 1 от 7 февраля 2023 г.</v>
          </cell>
          <cell r="L5990">
            <v>44964</v>
          </cell>
          <cell r="V5990">
            <v>1041.4949999999999</v>
          </cell>
        </row>
        <row r="5991">
          <cell r="A5991">
            <v>6925</v>
          </cell>
          <cell r="E5991" t="str">
            <v>Труба ПЭ 100 SDR 17 - 140 х 8,3 питьеваяОтрезок по 12  M</v>
          </cell>
          <cell r="I5991" t="str">
            <v>м</v>
          </cell>
          <cell r="J5991"/>
          <cell r="K5991" t="str">
            <v>ООО "Группа ПОЛИПЛАСТИК",Коммерческое предложение № 1 от 7 февраля 2023 г.</v>
          </cell>
          <cell r="L5991">
            <v>44964</v>
          </cell>
          <cell r="V5991">
            <v>511.875</v>
          </cell>
        </row>
        <row r="5992">
          <cell r="A5992">
            <v>6926</v>
          </cell>
          <cell r="E5992" t="str">
            <v>Труба ПЭ 100 SDR 17 - 75 х 4,5 питьеваяБухта по 100  M</v>
          </cell>
          <cell r="I5992" t="str">
            <v>м</v>
          </cell>
          <cell r="J5992"/>
          <cell r="K5992" t="str">
            <v>ООО "Группа ПОЛИПЛАСТИК",Коммерческое предложение № 1 от 7 февраля 2023 г.</v>
          </cell>
          <cell r="L5992">
            <v>44964</v>
          </cell>
          <cell r="V5992">
            <v>149.60399999999998</v>
          </cell>
        </row>
        <row r="5993">
          <cell r="A5993">
            <v>6927</v>
          </cell>
          <cell r="E5993" t="str">
            <v>Трубы  Трубы электросварные в изоляции ППУ электросварные с тепловой изоляцией из пенополиуретана в полиэтиленовой оболочке, наружный диаметр трубы 426 мм, наружный диаметр изоляции 560 мм, толщина стенки трубы 10 мм_Трубы и фасонные изделия в полиуретановой изоляции DN 400; Ртах=1.6 МПа; Ттах=35 С; Раб, Среда: Пожарная вода; Рпот=1.0 МПа; Тпот=15 С;</v>
          </cell>
          <cell r="I5993" t="str">
            <v>м</v>
          </cell>
          <cell r="J5993"/>
          <cell r="K5993" t="str">
            <v>ТКП -Лидер-М ( РФ)</v>
          </cell>
          <cell r="L5993">
            <v>44959</v>
          </cell>
          <cell r="V5993">
            <v>6608.0508800000016</v>
          </cell>
        </row>
        <row r="5994">
          <cell r="A5994">
            <v>6928</v>
          </cell>
          <cell r="E5994" t="str">
            <v>Трубы  Трубы электросварные в изоляции ППУ с тепловой изоляцией из пенополиуретана в полиэтиленовой оболочке, наружный диаметр трубы 273 мм, наружный диаметр изоляции 400 мм, толщина стенки трубы 8 мм_Трубы и фасонные изделия в полиуретановой изоляции DN 250; Ртах=1.6 МПа; Ттах=35 С; Раб. Среда: Пожарная вода; Рпот=1.0 МПа; Tnom=15 С; Материал -угпьплпистяя стяпн</v>
          </cell>
          <cell r="I5994" t="str">
            <v>м</v>
          </cell>
          <cell r="J5994"/>
          <cell r="K5994" t="str">
            <v>ТКП -Лидер-М ( РФ)</v>
          </cell>
          <cell r="L5994">
            <v>44959</v>
          </cell>
          <cell r="V5994">
            <v>3471.16</v>
          </cell>
        </row>
        <row r="5995">
          <cell r="A5995">
            <v>6929</v>
          </cell>
          <cell r="E5995" t="str">
            <v>Трубы  Трубы электросварные в изоляции ППУ с тепловой изоляцией из пенополиуретана в полиэтиленовой оболочке, наружный диаметр трубы 108 мм, наружный диаметр изоляции 180 мм, толщина стенки трубы 4 мм_Трубы и фасонные изделия в полиуретановой изоляции DN 100; Ртах=1.6 МПа; Ттах=35 С; Раб. Среда: Пожарная вода; Рпот=1.0 МПа; Tnom=15 С; Материал -УГПАППЛИГТЯЯ стань</v>
          </cell>
          <cell r="I5995" t="str">
            <v>м</v>
          </cell>
          <cell r="J5995"/>
          <cell r="K5995" t="str">
            <v>ТКП -Лидер-М ( РФ)</v>
          </cell>
          <cell r="L5995">
            <v>44959</v>
          </cell>
          <cell r="V5995">
            <v>861.5616</v>
          </cell>
        </row>
        <row r="5996">
          <cell r="A5996">
            <v>6930</v>
          </cell>
          <cell r="E5996" t="str">
            <v>Трубы  Трубы электросварные в изоляции ППУ с тепловой изоляцией из пенополиуретана в полиэтиленовой оболочке, наружный диаметр трубы 219 мм, наружный диаметр изоляции 315 мм, толщина стенки трубы 7 мм_Трубы и фасонные изделия в полиуретановой изоляции DN 200; Ртах=1.6 МПа; Ттах=35 С; Раб. Среда: Пожарная вода; Рпот=1.0 МПа; Tnom=15 С; Материал -угпеплпигтяа ста пн</v>
          </cell>
          <cell r="I5996" t="str">
            <v>м</v>
          </cell>
          <cell r="J5996"/>
          <cell r="K5996" t="str">
            <v>ТКП -Лидер-М ( РФ)</v>
          </cell>
          <cell r="L5996">
            <v>44959</v>
          </cell>
          <cell r="V5996">
            <v>2357.0289600000006</v>
          </cell>
        </row>
        <row r="5997">
          <cell r="A5997">
            <v>6931</v>
          </cell>
          <cell r="E5997" t="str">
            <v>Трубы  Трубы электросварные в изоляции ППУ с тепловой изоляцией из пенополиуретана в полиэтиленовой оболочке, наружный диаметр трубы 159 мм, наружный диаметр изоляции 250 мм, толщина стенки трубы 5 мм_Трубы и фасонные изделия в полиуретановой изоляции DN 150; Ртах=1.6 МПа; Ттах=35 С; Раб. Среда: Пожарная вода; Рпот=1.0 МПа; Тпот=15 С; Материал -игпяпллиг-гяя стяпк</v>
          </cell>
          <cell r="I5997" t="str">
            <v>м</v>
          </cell>
          <cell r="J5997"/>
          <cell r="K5997" t="str">
            <v>ТКП -Лидер-М ( РФ)</v>
          </cell>
          <cell r="L5997">
            <v>44959</v>
          </cell>
          <cell r="V5997">
            <v>1426.3312000000003</v>
          </cell>
        </row>
        <row r="5998">
          <cell r="A5998">
            <v>6932</v>
          </cell>
          <cell r="E5998" t="str">
            <v>Трубы  Трубы электросварные в изоляции ППУ с тепловой изоляцией из пенополиуретана в полиэтиленовой оболочке, наружный диаметр трубы 325 мм, наружный диаметр изоляции 450 мм, толщина стенки трубы 8 мм_Трубы и фасонные изделия в полиуретановой изоляции DN 300; Ртах=1.6 МПа; Ттах=35 С; Раб, Среда: Пожарная вода; Рпот=1.0 МПа; Тпот=15 С; Материал -игпяоллистяя стяпк</v>
          </cell>
          <cell r="I5998" t="str">
            <v>м</v>
          </cell>
          <cell r="J5998"/>
          <cell r="K5998" t="str">
            <v>ТКП -Лидер-М ( РФ)</v>
          </cell>
          <cell r="L5998">
            <v>44959</v>
          </cell>
          <cell r="V5998">
            <v>3938.9321600000003</v>
          </cell>
        </row>
        <row r="5999">
          <cell r="A5999">
            <v>6933</v>
          </cell>
          <cell r="E5999" t="str">
            <v>Трубы  Трубы электросварные в изоляции ППУ с тепловой изоляцией из пенополиуретана в полиэтиленовой оболочке, наружный диаметр трубы 89 мм, наружный диаметр изоляции 160 мм, толщина стенки трубы 3,5 мм_Трубы и фасонные изделия в полиуретановой изоляции DN 80; Ртах=1.6 МПа; Ттах=35 С, Раб. Среда: Пожарная вода; Рпот=1.0 МПа; Tnom=15 С; Материал -vrnennпистяя стяпк</v>
          </cell>
          <cell r="I5999" t="str">
            <v>м</v>
          </cell>
          <cell r="J5999"/>
          <cell r="K5999" t="str">
            <v>ТКП -Лидер-М ( РФ)</v>
          </cell>
          <cell r="L5999">
            <v>44959</v>
          </cell>
          <cell r="V5999">
            <v>737.88416000000007</v>
          </cell>
        </row>
        <row r="6000">
          <cell r="A6000">
            <v>6934</v>
          </cell>
          <cell r="E6000" t="str">
            <v>Трубы  Трубы электросварные в изоляции ППУ с тепловой изоляцией из пенополиуретана в полиэтиленовой оболочке, наружный диаметр трубы 57 мм, наружный диаметр изоляции 125 мм, толщина стенки трубы 3,5 мм_Трубы и фасонные изделия в полиуретановой изоляции DN 50; Ртах=1.6 МПа; Ттах=35 С; Раб. Среда: Пожарная вода; Рпот=1.0 МПа; Tnom=15 С; Материал -угпяпппистяя стяпь____________________________</v>
          </cell>
          <cell r="I6000" t="str">
            <v>м</v>
          </cell>
          <cell r="J6000"/>
          <cell r="K6000" t="str">
            <v>ТКП -Лидер-М ( РФ)</v>
          </cell>
          <cell r="L6000">
            <v>44959</v>
          </cell>
          <cell r="V6000">
            <v>573.57952000000012</v>
          </cell>
        </row>
        <row r="6001">
          <cell r="A6001">
            <v>6935</v>
          </cell>
          <cell r="E6001" t="str">
            <v>Трубы стальные бесшовные в изоляции ППУ электросварные с тепловой изоляцией из пенополиуретана в полиэтиленовой оболочке, наружный диаметр трубы 426 мм, наружный диаметр изоляции 560 мм. толщина стенки трубы 10 мм_Трубы и фасонные изделия в полиуретановой изоляции DN 400; Ртах=1.6 МПа; Ттах=35 С: Раб. Среда: Пожарная вода; Рпот=1.0 МПа; Tnom=15 С;</v>
          </cell>
          <cell r="I6001" t="str">
            <v>м</v>
          </cell>
          <cell r="J6001"/>
          <cell r="K6001" t="str">
            <v>ТКП -Лидер-М ( РФ)</v>
          </cell>
          <cell r="L6001">
            <v>44959</v>
          </cell>
          <cell r="V6001">
            <v>8986.394400000001</v>
          </cell>
        </row>
        <row r="6002">
          <cell r="A6002">
            <v>6936</v>
          </cell>
          <cell r="E6002" t="str">
            <v>Трубы стальные бесшовные в изоляции ППУ с тепловой изоляцией из пенополиуретана в полиэтиленовой оболочке, наружный диаметр трубы 273 мм, наружный диаметр изоляции 400 мм. толщина стенки трубы 8 мм_Трубы и фасонные изделия в полиуретановой изоляции DN 250; Ртах=1.6 МПа; Ттах=35 С; Раб. Среда: Пожарная вода; Рпот=1.0 МПа;Тлот=15 С; Материал-угпеоолистая сталь</v>
          </cell>
          <cell r="I6002" t="str">
            <v>м</v>
          </cell>
          <cell r="J6002"/>
          <cell r="K6002" t="str">
            <v>ТКП -Лидер-М ( РФ)</v>
          </cell>
          <cell r="L6002">
            <v>44959</v>
          </cell>
          <cell r="V6002">
            <v>4683.1937600000001</v>
          </cell>
        </row>
        <row r="6003">
          <cell r="A6003">
            <v>6937</v>
          </cell>
          <cell r="E6003" t="str">
            <v>Трубы стальные бесшовные в изоляции ППУ с тепловой изоляцией из пенополиуретана в полиэтиленовой оболочке, наружный диаметр трубы 108 мм, наружный диаметр изоляции 180 мм, толщина стенки трубы 4 мм_Трубы и фасонные изделия в полиуретановой изоляции DN 100; Ртах=1.6 МПа; Ттах=35 С; Раб. Среда: Пожарная вода; Рлот=1.0 МПа;Тпот=15 С; Материал-углеродистая с.тапь</v>
          </cell>
          <cell r="I6003" t="str">
            <v>м</v>
          </cell>
          <cell r="J6003"/>
          <cell r="K6003" t="str">
            <v>ТКП -Лидер-М ( РФ)</v>
          </cell>
          <cell r="L6003">
            <v>44959</v>
          </cell>
          <cell r="V6003">
            <v>1223.60736</v>
          </cell>
        </row>
        <row r="6004">
          <cell r="A6004">
            <v>6938</v>
          </cell>
          <cell r="E6004" t="str">
            <v>Трубы стальные бесшовные в изоляции ППУ с тепловой изоляцией из пенополиуретана в полиэтиленовой оболочке, наружный диаметр трубы 219 мм. наружный диаметр изоляции 315 мм, толщина стенки трубы 7 мм_Трубы и фасонные изделия в полиуретановой изоляции DN 200; Ртах=1.6 МПа; Ттах=35 С; Раб. Среда: Пожарная вода; Рпот=1.0 МПа; Тпот=15 С: Материал -углеродистая сталь</v>
          </cell>
          <cell r="I6004" t="str">
            <v>м</v>
          </cell>
          <cell r="J6004"/>
          <cell r="K6004" t="str">
            <v>ТКП -Лидер-М ( РФ)</v>
          </cell>
          <cell r="L6004">
            <v>44959</v>
          </cell>
          <cell r="V6004">
            <v>3286.26208</v>
          </cell>
        </row>
        <row r="6005">
          <cell r="A6005">
            <v>6939</v>
          </cell>
          <cell r="E6005" t="str">
            <v>Трубы стальные бесшовные в изоляции ППУ с тепловой изоляцией из пенополиуретана в полиэтиленовой оболочке, наружный диаметр трубы 159 мм, наружный диаметр изоляции 250 мм, толщина стенки трубы 5 мм_Трубы и фасонные изделия в полиуретановой изоляции DN 150; Ртах=1.6 МПа; Ттах=35 С; Раб. Среда: Пожарная вода; Рпот=1.0 МПа; Tnom=15 С: Материал -угпеоолистая сталь</v>
          </cell>
          <cell r="I6005" t="str">
            <v>м</v>
          </cell>
          <cell r="J6005"/>
          <cell r="K6005" t="str">
            <v>ТКП -Лидер-М ( РФ)</v>
          </cell>
          <cell r="L6005">
            <v>44959</v>
          </cell>
          <cell r="V6005">
            <v>1915.4694400000001</v>
          </cell>
        </row>
        <row r="6006">
          <cell r="A6006">
            <v>6940</v>
          </cell>
          <cell r="E6006" t="str">
            <v>Трубы стальные бесшовные в изоляции ППУ с тепловой изоляцией из пенополиуретана в полиэтиленовой оболочке, наружный диаметр трубы 325 мм, наружный диаметр изоляции 450 мм, толщина стенки трубы 8 мм_Трубы и фасонные изделия в полиуретановой изоляции DN 300; Ртах=1.6 МПа; Ттах=35 С; Раб. Среда: Пожарная вода; Рпот=1.0 МПа; Tnom=15 С; Материал -угпеоолистая сталь</v>
          </cell>
          <cell r="I6006" t="str">
            <v>м</v>
          </cell>
          <cell r="J6006"/>
          <cell r="K6006" t="str">
            <v>ТКП -Лидер-М ( РФ)</v>
          </cell>
          <cell r="L6006">
            <v>44959</v>
          </cell>
          <cell r="V6006">
            <v>5595.9331200000006</v>
          </cell>
        </row>
        <row r="6007">
          <cell r="A6007">
            <v>6941</v>
          </cell>
          <cell r="E6007" t="str">
            <v>Трубы стальные бесшовные в изоляции ППУ с тепловой изоляцией из пенополиуретана в полиэтиленовой оболочке, наружный диаметр трубы 89 мм, наружный диаметр изоляции 160 мм, толщина стенки трубы 3,5 мм_Трубы и фасонные изделия в полиуретановой изоляции DN 80; Ртах=1.6 МПа; Ттах=35 С; Раб. Среда: Пожарная вода; Рпот=1.0 МПа; Tnom=15 С; Материал -угпеоолистая сталь</v>
          </cell>
          <cell r="I6007" t="str">
            <v>м</v>
          </cell>
          <cell r="J6007"/>
          <cell r="K6007" t="str">
            <v>ТКП -Лидер-М ( РФ)</v>
          </cell>
          <cell r="L6007">
            <v>44959</v>
          </cell>
          <cell r="V6007">
            <v>998.58640000000014</v>
          </cell>
        </row>
        <row r="6008">
          <cell r="A6008">
            <v>6942</v>
          </cell>
          <cell r="E6008" t="str">
            <v>Трубы стальные бесшовные в изоляции ППУ с тепловой изоляцией из пенополиуретана в полиэтиленовой оболочке, наружный диаметр трубы 57 мм, наружный диаметр изоляции 125 мм. толщина стенки трубы 3,5 мм_Трубы и фасонные изделия в полиуретановой изоляции DN 50; Ртах=1.6 МПа; Ттах=35 С; Раб. Среда: Пожарная вода; Рпот=1.0 МПа; Tnom=15 С; Материал-углеродистая с.тапь______________________________</v>
          </cell>
          <cell r="I6008" t="str">
            <v>м</v>
          </cell>
          <cell r="J6008"/>
          <cell r="K6008" t="str">
            <v>ТКП -Лидер-М ( РФ)</v>
          </cell>
          <cell r="L6008">
            <v>44959</v>
          </cell>
          <cell r="V6008">
            <v>736.73232000000007</v>
          </cell>
        </row>
        <row r="6009">
          <cell r="A6009">
            <v>6943</v>
          </cell>
          <cell r="E6009" t="str">
            <v xml:space="preserve"> Труба электросварные в изоляции ППУ  Ст.20 (ГОСТ 10704-91, 10705-80) 426х10,0-1(560)-ППУ-ПЭ</v>
          </cell>
          <cell r="I6009" t="str">
            <v>м</v>
          </cell>
          <cell r="J6009" t="str">
            <v>ООО ПК "САЙВЕРХОТ",</v>
          </cell>
          <cell r="K6009" t="str">
            <v>ТКП_ООО ПК "САЙВЕРХОТ",</v>
          </cell>
          <cell r="L6009">
            <v>44958</v>
          </cell>
          <cell r="V6009">
            <v>4863.1108000000004</v>
          </cell>
        </row>
        <row r="6010">
          <cell r="A6010">
            <v>6944</v>
          </cell>
          <cell r="E6010" t="str">
            <v xml:space="preserve"> Труба электросварные в изоляции ППУ  Ст.10,20 (ГОСТ 10704-91,10705-80) 273х8,0-1(400)-ППУ-ПЭ</v>
          </cell>
          <cell r="I6010" t="str">
            <v>м</v>
          </cell>
          <cell r="J6010" t="str">
            <v>ООО ПК "САЙВЕРХОТ",</v>
          </cell>
          <cell r="K6010" t="str">
            <v>ТКП_ООО ПК "САЙВЕРХОТ",</v>
          </cell>
          <cell r="L6010">
            <v>44958</v>
          </cell>
          <cell r="V6010">
            <v>2366.0835999999999</v>
          </cell>
        </row>
        <row r="6011">
          <cell r="A6011">
            <v>6945</v>
          </cell>
          <cell r="E6011" t="str">
            <v xml:space="preserve"> Труба электросварные в изоляции ППУ  Ст.10,20 (ГОСТ 10704-91,10705-80) 108х4,0-1(180)-ППУ-ПЭ</v>
          </cell>
          <cell r="I6011" t="str">
            <v>м</v>
          </cell>
          <cell r="J6011" t="str">
            <v>ООО ПК "САЙВЕРХОТ",</v>
          </cell>
          <cell r="K6011" t="str">
            <v>ТКП_ООО ПК "САЙВЕРХОТ",</v>
          </cell>
          <cell r="L6011">
            <v>44958</v>
          </cell>
          <cell r="V6011">
            <v>537.22480000000007</v>
          </cell>
        </row>
        <row r="6012">
          <cell r="A6012">
            <v>6946</v>
          </cell>
          <cell r="E6012" t="str">
            <v xml:space="preserve"> Труба электросварные в изоляции ППУ  Ст.10,20 (ГОСТ 10704-91,10705-80) 219х7,0-1(315)-ППУ-ПЭ</v>
          </cell>
          <cell r="I6012" t="str">
            <v>м</v>
          </cell>
          <cell r="J6012" t="str">
            <v>ООО ПК "САЙВЕРХОТ",</v>
          </cell>
          <cell r="K6012" t="str">
            <v>ТКП_ООО ПК "САЙВЕРХОТ",</v>
          </cell>
          <cell r="L6012">
            <v>44958</v>
          </cell>
          <cell r="V6012">
            <v>1629.0808</v>
          </cell>
        </row>
        <row r="6013">
          <cell r="A6013">
            <v>6947</v>
          </cell>
          <cell r="E6013" t="str">
            <v xml:space="preserve"> Труба электросварные в изоляции ППУ  Ст.10,20 (ГОСТ 10704-91,10705-80) 159х5,0-1(250)-ППУ-ПЭ</v>
          </cell>
          <cell r="I6013" t="str">
            <v>м</v>
          </cell>
          <cell r="J6013" t="str">
            <v>ООО ПК "САЙВЕРХОТ",</v>
          </cell>
          <cell r="K6013" t="str">
            <v>ТКП_ООО ПК "САЙВЕРХОТ",</v>
          </cell>
          <cell r="L6013">
            <v>44958</v>
          </cell>
          <cell r="V6013">
            <v>892.07799999999997</v>
          </cell>
        </row>
        <row r="6014">
          <cell r="A6014">
            <v>6948</v>
          </cell>
          <cell r="E6014" t="str">
            <v xml:space="preserve"> Труба электросварные в изоляции ППУ  Ст.10,20 (ГОСТ 10704-91,10705-80) 325х8,0-(450)-ППУ-ПЭ</v>
          </cell>
          <cell r="I6014" t="str">
            <v>м</v>
          </cell>
          <cell r="J6014" t="str">
            <v>ООО ПК "САЙВЕРХОТ",</v>
          </cell>
          <cell r="K6014" t="str">
            <v>ТКП_ООО ПК "САЙВЕРХОТ",</v>
          </cell>
          <cell r="L6014">
            <v>44958</v>
          </cell>
          <cell r="V6014">
            <v>2866.5175999999997</v>
          </cell>
        </row>
        <row r="6015">
          <cell r="A6015">
            <v>6949</v>
          </cell>
          <cell r="E6015" t="str">
            <v xml:space="preserve"> Труба электросварные в изоляции ППУ  Ст.10,20 (ГОСТ 10704-91,10705-80) 89х3,5-1(160)-ППУ-ПЭ</v>
          </cell>
          <cell r="I6015" t="str">
            <v>м</v>
          </cell>
          <cell r="J6015" t="str">
            <v>ООО ПК "САЙВЕРХОТ",</v>
          </cell>
          <cell r="K6015" t="str">
            <v>ТКП_ООО ПК "САЙВЕРХОТ",</v>
          </cell>
          <cell r="L6015">
            <v>44958</v>
          </cell>
          <cell r="V6015">
            <v>428.83040000000005</v>
          </cell>
        </row>
        <row r="6016">
          <cell r="A6016">
            <v>6950</v>
          </cell>
          <cell r="E6016" t="str">
            <v xml:space="preserve"> Труба электросварные в изоляции ППУ  Ст.10,20 (ГОСТ 10704-91,10705-80) 57х3,5-1(125)-ППУ-ПЭ</v>
          </cell>
          <cell r="I6016" t="str">
            <v>м</v>
          </cell>
          <cell r="J6016" t="str">
            <v>ООО ПК "САЙВЕРХОТ",</v>
          </cell>
          <cell r="K6016" t="str">
            <v>ТКП_ООО ПК "САЙВЕРХОТ",</v>
          </cell>
          <cell r="L6016">
            <v>44958</v>
          </cell>
          <cell r="V6016">
            <v>294.32639999999998</v>
          </cell>
        </row>
        <row r="6017">
          <cell r="A6017">
            <v>6951</v>
          </cell>
          <cell r="E6017" t="str">
            <v>Нержавеющие бесшовные трубы 14х2 ГОСТ 9941-81, марка 12Х18Н10Т. Транспорт экспертно 5%</v>
          </cell>
          <cell r="I6017" t="str">
            <v>м</v>
          </cell>
          <cell r="J6017" t="str">
            <v>Металлсервис</v>
          </cell>
          <cell r="K6017" t="str">
            <v>https://mc.ru/region/1,2,3,4,5,6,30,32,33,19/metalloprokat/truby_nerzhaveyushchie_besshovnye_a/r1/14/mark/12h18n10t/filtr/cat</v>
          </cell>
          <cell r="L6017">
            <v>44972</v>
          </cell>
          <cell r="V6017">
            <v>126.60190161223647</v>
          </cell>
        </row>
        <row r="6018">
          <cell r="A6018">
            <v>6952</v>
          </cell>
          <cell r="E6018" t="str">
            <v>Sikagard-720 EpoCem, ведро 21 кг. Цена 4,78 EUR/кг. Расход 2 кг/м2 (ЛСР-02-59-202ГС).</v>
          </cell>
          <cell r="I6018" t="str">
            <v>м2</v>
          </cell>
          <cell r="J6018" t="str">
            <v>Sika</v>
          </cell>
          <cell r="K6018" t="str">
            <v>Прайс-лист SikaHungary от 01.02.2023</v>
          </cell>
          <cell r="L6018">
            <v>44958</v>
          </cell>
          <cell r="V6018">
            <v>333.27163800000005</v>
          </cell>
        </row>
        <row r="6019">
          <cell r="A6019">
            <v>6953</v>
          </cell>
          <cell r="E6019" t="str">
            <v>Трубы безнапорные HDPE. DN/ID 500, SN8</v>
          </cell>
          <cell r="I6019" t="str">
            <v>м</v>
          </cell>
          <cell r="J6019" t="str">
            <v>HAC</v>
          </cell>
          <cell r="K6019" t="str">
            <v xml:space="preserve">Проект справочника 4 кв 2022 </v>
          </cell>
          <cell r="L6019">
            <v>44783</v>
          </cell>
          <cell r="V6019">
            <v>7155</v>
          </cell>
        </row>
        <row r="6020">
          <cell r="A6020">
            <v>6954</v>
          </cell>
          <cell r="E6020" t="str">
            <v>Sikaguard - BW grey 10kg. Расход 0,6 кг / м2</v>
          </cell>
          <cell r="I6020" t="str">
            <v>м2</v>
          </cell>
          <cell r="J6020" t="str">
            <v>SikaEgypt</v>
          </cell>
          <cell r="K6020" t="str">
            <v>https://www.sikaegshop.com/index.php?route=product/product&amp;product_id=141</v>
          </cell>
          <cell r="L6020">
            <v>44967</v>
          </cell>
          <cell r="V6020">
            <v>273.59999999999997</v>
          </cell>
        </row>
        <row r="6021">
          <cell r="A6021">
            <v>6955</v>
          </cell>
          <cell r="E6021" t="str">
            <v>Sika Igolflex-101. Цена 4,37 EUR/л. Плотность 0,65 кг/л.</v>
          </cell>
          <cell r="I6021" t="str">
            <v>кг</v>
          </cell>
          <cell r="J6021" t="str">
            <v>Sika</v>
          </cell>
          <cell r="K6021" t="str">
            <v>Прайс-лист SikaHungary от 01.02.2023</v>
          </cell>
          <cell r="L6021">
            <v>44958</v>
          </cell>
          <cell r="V6021">
            <v>234.37352076923077</v>
          </cell>
        </row>
        <row r="6022">
          <cell r="A6022">
            <v>6956</v>
          </cell>
          <cell r="E6022" t="str">
            <v>Лист горячекатаный 18х2000х6000, марка Ст3, транспорт 5%</v>
          </cell>
          <cell r="I6022" t="str">
            <v>т</v>
          </cell>
          <cell r="J6022" t="str">
            <v>Металлсервис</v>
          </cell>
          <cell r="K6022" t="str">
            <v>https://mc.ru/metalloprokat/list_goryachekatanyy_18x2000x6000_razmer_18_marka_st3</v>
          </cell>
          <cell r="L6022">
            <v>44967</v>
          </cell>
          <cell r="V6022">
            <v>27870.721245939872</v>
          </cell>
        </row>
        <row r="6023">
          <cell r="A6023">
            <v>6957</v>
          </cell>
          <cell r="E6023" t="str">
            <v xml:space="preserve">Затвор дисковый бесфланцевый тип DN250; PN 1.6 Mпа. </v>
          </cell>
          <cell r="I6023" t="str">
            <v>шт.</v>
          </cell>
          <cell r="J6023" t="str">
            <v>HAC</v>
          </cell>
          <cell r="K6023" t="str">
            <v xml:space="preserve">Проект справочника 4 кв 2022 </v>
          </cell>
          <cell r="L6023">
            <v>44788</v>
          </cell>
          <cell r="V6023">
            <v>6096.5</v>
          </cell>
        </row>
        <row r="6024">
          <cell r="A6024">
            <v>6958</v>
          </cell>
          <cell r="E6024" t="str">
            <v xml:space="preserve">Затвор дисковый бесфланцевый тип DN100; PN 1.6 Mпа. </v>
          </cell>
          <cell r="I6024" t="str">
            <v>шт.</v>
          </cell>
          <cell r="J6024" t="str">
            <v>HAC</v>
          </cell>
          <cell r="K6024" t="str">
            <v xml:space="preserve">Проект справочника 4 кв 2022 </v>
          </cell>
          <cell r="L6024">
            <v>44788</v>
          </cell>
          <cell r="V6024">
            <v>1430.8</v>
          </cell>
        </row>
        <row r="6025">
          <cell r="A6025">
            <v>6959</v>
          </cell>
          <cell r="E6025" t="str">
            <v>Трубы напорные из PE100, SDR17, DN355</v>
          </cell>
          <cell r="I6025" t="str">
            <v>м</v>
          </cell>
          <cell r="J6025" t="str">
            <v>HAC</v>
          </cell>
          <cell r="K6025" t="str">
            <v xml:space="preserve">Проект справочника 4 кв 2022 </v>
          </cell>
          <cell r="L6025">
            <v>44788</v>
          </cell>
          <cell r="V6025">
            <v>1228</v>
          </cell>
        </row>
        <row r="6026">
          <cell r="A6026">
            <v>6960</v>
          </cell>
          <cell r="E6026" t="str">
            <v>Трубы безнапорные HDPE. DN/ID 600, SN16</v>
          </cell>
          <cell r="I6026" t="str">
            <v>м</v>
          </cell>
          <cell r="J6026" t="str">
            <v>HAC</v>
          </cell>
          <cell r="K6026" t="str">
            <v xml:space="preserve">Проект справочника 4 кв 2022 </v>
          </cell>
          <cell r="L6026">
            <v>44783</v>
          </cell>
          <cell r="V6026">
            <v>10459</v>
          </cell>
        </row>
        <row r="6027">
          <cell r="A6027">
            <v>6961</v>
          </cell>
          <cell r="E6027" t="str">
            <v>Трубы безнапорные HDPE. DN/ID 400, SN8</v>
          </cell>
          <cell r="I6027" t="str">
            <v>м</v>
          </cell>
          <cell r="J6027" t="str">
            <v>HAC</v>
          </cell>
          <cell r="K6027" t="str">
            <v xml:space="preserve">Проект справочника 4 кв 2022 </v>
          </cell>
          <cell r="L6027">
            <v>44783</v>
          </cell>
          <cell r="V6027">
            <v>4486</v>
          </cell>
        </row>
        <row r="6028">
          <cell r="A6028">
            <v>6962</v>
          </cell>
          <cell r="E6028" t="str">
            <v>Трубы безнапорные HDPE. DN/ID 200, SN8</v>
          </cell>
          <cell r="I6028" t="str">
            <v>м</v>
          </cell>
          <cell r="J6028" t="str">
            <v>HAC</v>
          </cell>
          <cell r="K6028" t="str">
            <v xml:space="preserve">Проект справочника 4 кв 2022 </v>
          </cell>
          <cell r="L6028">
            <v>44783</v>
          </cell>
          <cell r="V6028">
            <v>1221</v>
          </cell>
        </row>
        <row r="6029">
          <cell r="A6029">
            <v>6963</v>
          </cell>
          <cell r="E6029" t="str">
            <v>Трубы безнапорные HDPE. DN/ID 300, SN8</v>
          </cell>
          <cell r="I6029" t="str">
            <v>м</v>
          </cell>
          <cell r="J6029" t="str">
            <v>HAC</v>
          </cell>
          <cell r="K6029" t="str">
            <v xml:space="preserve">Проект справочника 4 кв 2022 </v>
          </cell>
          <cell r="L6029">
            <v>44783</v>
          </cell>
          <cell r="V6029">
            <v>2446</v>
          </cell>
        </row>
        <row r="6030">
          <cell r="A6030">
            <v>6964</v>
          </cell>
          <cell r="E6030" t="str">
            <v xml:space="preserve">Затвор дисковый бесфланцевый тип DN300; PN 1.6 Mпа. </v>
          </cell>
          <cell r="I6030" t="str">
            <v>шт.</v>
          </cell>
          <cell r="J6030" t="str">
            <v>HAC</v>
          </cell>
          <cell r="K6030" t="str">
            <v xml:space="preserve">Проект справочника 4 кв 2022 </v>
          </cell>
          <cell r="L6030">
            <v>44788</v>
          </cell>
          <cell r="V6030">
            <v>9999.75</v>
          </cell>
        </row>
        <row r="6031">
          <cell r="A6031">
            <v>6965</v>
          </cell>
          <cell r="E6031" t="str">
            <v xml:space="preserve">Затвор дисковый бесфланцевый тип DN200; PN 1.6 Mпа. </v>
          </cell>
          <cell r="I6031" t="str">
            <v>шт.</v>
          </cell>
          <cell r="J6031" t="str">
            <v>HAC</v>
          </cell>
          <cell r="K6031" t="str">
            <v xml:space="preserve">Проект справочника 4 кв 2022 </v>
          </cell>
          <cell r="L6031">
            <v>44788</v>
          </cell>
          <cell r="V6031">
            <v>3240.3</v>
          </cell>
        </row>
        <row r="6032">
          <cell r="A6032">
            <v>6966</v>
          </cell>
          <cell r="E6032" t="str">
            <v>Экструдированный пенополиэтилен с закрытыми порами толщиной 3 мм</v>
          </cell>
          <cell r="I6032" t="str">
            <v>м2</v>
          </cell>
          <cell r="J6032" t="str">
            <v xml:space="preserve"> Polymers for Industry</v>
          </cell>
          <cell r="K6032" t="str">
            <v>КП Polymers for Industry</v>
          </cell>
          <cell r="L6032">
            <v>44809</v>
          </cell>
          <cell r="V6032">
            <v>187.85249999999999</v>
          </cell>
        </row>
        <row r="6033">
          <cell r="A6033">
            <v>6967</v>
          </cell>
          <cell r="E6033" t="str">
            <v>Электроды сварочные для сварки углеродистых и низкоуглеродистых сталей, диаметр 3,25 мм. Тип E7018 по AWS A5.1</v>
          </cell>
          <cell r="I6033" t="str">
            <v>т</v>
          </cell>
          <cell r="J6033" t="str">
            <v>HAC</v>
          </cell>
          <cell r="K6033" t="str">
            <v xml:space="preserve">Проект справочника 4 кв 2022 </v>
          </cell>
          <cell r="L6033">
            <v>44787</v>
          </cell>
          <cell r="V6033">
            <v>149100</v>
          </cell>
        </row>
        <row r="6034">
          <cell r="A6034">
            <v>6968</v>
          </cell>
          <cell r="E6034" t="str">
            <v>Трубы безнапорные HDPE. DN/ID 150, SN8</v>
          </cell>
          <cell r="I6034" t="str">
            <v>м</v>
          </cell>
          <cell r="J6034" t="str">
            <v>HAC</v>
          </cell>
          <cell r="K6034" t="str">
            <v xml:space="preserve">Проект справочника 4 кв 2022 </v>
          </cell>
          <cell r="L6034">
            <v>44783</v>
          </cell>
          <cell r="V6034">
            <v>543</v>
          </cell>
        </row>
        <row r="6035">
          <cell r="A6035">
            <v>6969</v>
          </cell>
          <cell r="E6035" t="str">
            <v>Трубы напорные PE100, SDR17, DN160 mm</v>
          </cell>
          <cell r="I6035" t="str">
            <v>м</v>
          </cell>
          <cell r="J6035" t="str">
            <v>HAC</v>
          </cell>
          <cell r="K6035" t="str">
            <v xml:space="preserve">Проект справочника 4 кв 2022 </v>
          </cell>
          <cell r="L6035">
            <v>44783</v>
          </cell>
          <cell r="V6035">
            <v>533</v>
          </cell>
        </row>
        <row r="6036">
          <cell r="A6036">
            <v>6970</v>
          </cell>
          <cell r="E6036" t="str">
            <v>Трубы напорные PE100, SDR17, DN225 mm</v>
          </cell>
          <cell r="I6036" t="str">
            <v>м</v>
          </cell>
          <cell r="J6036" t="str">
            <v>HAC</v>
          </cell>
          <cell r="K6036" t="str">
            <v xml:space="preserve">Проект справочника 4 кв 2022 </v>
          </cell>
          <cell r="L6036">
            <v>44783</v>
          </cell>
          <cell r="V6036">
            <v>495</v>
          </cell>
        </row>
        <row r="6037">
          <cell r="A6037">
            <v>6971</v>
          </cell>
          <cell r="E6037" t="str">
            <v>Кабель контрольный КВВГнг(A)-LS 10х1,5-0,66, транспорт 5%</v>
          </cell>
          <cell r="I6037" t="str">
            <v>1000 м</v>
          </cell>
          <cell r="J6037" t="str">
            <v>N/A</v>
          </cell>
          <cell r="K6037" t="str">
            <v>Согласование лота 3700 Руппур от 01.02.2022</v>
          </cell>
          <cell r="L6037">
            <v>44593</v>
          </cell>
          <cell r="V6037">
            <v>103043.19300997668</v>
          </cell>
        </row>
        <row r="6038">
          <cell r="A6038">
            <v>6972</v>
          </cell>
          <cell r="E6038" t="str">
            <v>Кабель силовой ВВГнг(A)-FRLS 2х2,5ок(N), транспорт 5%</v>
          </cell>
          <cell r="I6038" t="str">
            <v>1000 м</v>
          </cell>
          <cell r="J6038" t="str">
            <v>ООО "Торговый Дом "Ункомтех"</v>
          </cell>
          <cell r="K6038" t="str">
            <v>ТКП №427 от 25.04.2022</v>
          </cell>
          <cell r="L6038">
            <v>44676</v>
          </cell>
          <cell r="V6038">
            <v>99706.769317548475</v>
          </cell>
        </row>
        <row r="6039">
          <cell r="A6039">
            <v>6973</v>
          </cell>
          <cell r="E6039" t="str">
            <v>Кабель силовой ВВГнг(А)-FRLS-Т 2х 2,5 ок-1, транспорт 5%</v>
          </cell>
          <cell r="I6039" t="str">
            <v>1000 м</v>
          </cell>
          <cell r="J6039" t="str">
            <v>СЗАО "Белтелекабель"</v>
          </cell>
          <cell r="K6039" t="str">
            <v>КП № 27/04-22-02 от 27.04.2022</v>
          </cell>
          <cell r="L6039">
            <v>44678</v>
          </cell>
          <cell r="V6039">
            <v>108149.41687625585</v>
          </cell>
        </row>
        <row r="6040">
          <cell r="A6040">
            <v>6974</v>
          </cell>
          <cell r="E6040" t="str">
            <v>Полоса горячекатаная оцинкованная 40х4, длина 6 м, марка Ст3, транспорт 5%</v>
          </cell>
          <cell r="I6040" t="str">
            <v>т</v>
          </cell>
          <cell r="J6040" t="str">
            <v>Металлсервис</v>
          </cell>
          <cell r="K6040" t="str">
            <v>https://mc.ru/region/krasnodar/metalloprokat/polosa_g_k_ocinkovannaya</v>
          </cell>
          <cell r="L6040">
            <v>44974</v>
          </cell>
          <cell r="V6040">
            <v>42197.972862514311</v>
          </cell>
        </row>
        <row r="6041">
          <cell r="A6041">
            <v>6975</v>
          </cell>
          <cell r="E6041" t="str">
            <v>Полоса горячекатаная оцинкованная 40х4, длина 6 м, марка Ст3, 792 м/т, транспорт 5%</v>
          </cell>
          <cell r="I6041" t="str">
            <v>м</v>
          </cell>
          <cell r="J6041" t="str">
            <v>Металлсервис</v>
          </cell>
          <cell r="K6041" t="str">
            <v>https://mc.ru/region/krasnodar/metalloprokat/polosa_g_k_ocinkovannaya</v>
          </cell>
          <cell r="L6041">
            <v>44974</v>
          </cell>
          <cell r="V6041">
            <v>53.280268765800898</v>
          </cell>
        </row>
        <row r="6042">
          <cell r="A6042">
            <v>6976</v>
          </cell>
          <cell r="E6042" t="str">
            <v>Полоса горячекатаная оцинкованная 25х4, длина 6 м, марка Ст3, транспорт 5%</v>
          </cell>
          <cell r="I6042" t="str">
            <v>т</v>
          </cell>
          <cell r="J6042" t="str">
            <v>Металлсервис</v>
          </cell>
          <cell r="K6042" t="str">
            <v>https://mc.ru/region/krasnodar/metalloprokat/polosa_g_k_ocinkovannaya</v>
          </cell>
          <cell r="L6042">
            <v>44974</v>
          </cell>
          <cell r="V6042">
            <v>43091.99771129639</v>
          </cell>
        </row>
        <row r="6043">
          <cell r="A6043">
            <v>6977</v>
          </cell>
          <cell r="E6043" t="str">
            <v>Провод неизолированный для воздушных линий электропередачи медные марки М 4, транспорт 5%</v>
          </cell>
          <cell r="I6043" t="str">
            <v>т</v>
          </cell>
          <cell r="J6043" t="str">
            <v>ТД Ункомтех</v>
          </cell>
          <cell r="K6043" t="str">
            <v>ТКП №555 от 15.06.2022</v>
          </cell>
          <cell r="L6043">
            <v>44727</v>
          </cell>
          <cell r="V6043">
            <v>266181.20337587444</v>
          </cell>
        </row>
        <row r="6044">
          <cell r="A6044">
            <v>6978</v>
          </cell>
          <cell r="E6044" t="str">
            <v>Провод неизолированный для воздушных линий электропередачи медные марки М 4, транспорт 5%</v>
          </cell>
          <cell r="I6044" t="str">
            <v>т</v>
          </cell>
          <cell r="J6044" t="str">
            <v>СЗАО "Белтелекабель"</v>
          </cell>
          <cell r="K6044" t="str">
            <v>ТКП №15/06-22-01 от 15.06.2022</v>
          </cell>
          <cell r="L6044">
            <v>44727</v>
          </cell>
          <cell r="V6044">
            <v>278695.17291943613</v>
          </cell>
        </row>
        <row r="6045">
          <cell r="A6045">
            <v>6979</v>
          </cell>
          <cell r="E6045" t="str">
            <v>Резина техническая листовая прессованная, 101-2137, транспорт 5%</v>
          </cell>
          <cell r="I6045" t="str">
            <v>кг</v>
          </cell>
          <cell r="J6045" t="str">
            <v>N/A</v>
          </cell>
          <cell r="K6045"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6045">
            <v>44652</v>
          </cell>
          <cell r="V6045">
            <v>9.630454182786897</v>
          </cell>
        </row>
        <row r="6046">
          <cell r="A6046">
            <v>6980</v>
          </cell>
          <cell r="E6046" t="str">
            <v>Стойки деревометаллические раздвижные инвентарные, 101-2598, транспорт 5%</v>
          </cell>
          <cell r="I6046" t="str">
            <v>шт.</v>
          </cell>
          <cell r="J6046" t="str">
            <v>N/A</v>
          </cell>
          <cell r="K6046"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6046">
            <v>44652</v>
          </cell>
          <cell r="V6046">
            <v>1598.9361387656354</v>
          </cell>
        </row>
        <row r="6047">
          <cell r="A6047">
            <v>6981</v>
          </cell>
          <cell r="E6047" t="str">
            <v>Эмаль ХВ-124 голубая, 113-0226, транспорт 5%</v>
          </cell>
          <cell r="I6047" t="str">
            <v>т</v>
          </cell>
          <cell r="J6047" t="str">
            <v>N/A</v>
          </cell>
          <cell r="K6047"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6047">
            <v>44652</v>
          </cell>
          <cell r="V6047">
            <v>28908.621426824462</v>
          </cell>
        </row>
        <row r="6048">
          <cell r="A6048">
            <v>6982</v>
          </cell>
          <cell r="E6048" t="str">
            <v>Припои оловянно-свинцовые бессурьмянистые марки ПОС30</v>
          </cell>
          <cell r="I6048" t="str">
            <v>т</v>
          </cell>
          <cell r="J6048" t="str">
            <v>N/A</v>
          </cell>
          <cell r="K6048" t="str">
            <v>ТКП ОЭС от 10.02.2022 для лота 6416</v>
          </cell>
          <cell r="L6048">
            <v>44602</v>
          </cell>
          <cell r="V6048">
            <v>186714.47532585516</v>
          </cell>
        </row>
        <row r="6049">
          <cell r="A6049">
            <v>6983</v>
          </cell>
          <cell r="E6049" t="str">
            <v>Уголок 200х200х14, длина 12 м, марка Ст3</v>
          </cell>
          <cell r="I6049" t="str">
            <v>т</v>
          </cell>
          <cell r="J6049" t="str">
            <v>Металлсервис</v>
          </cell>
          <cell r="K6049" t="str">
            <v>https://mc.ru/region/krasnodar/metalloprokat/ugolok_ravnopolochnyj/r1/200/mark/st3</v>
          </cell>
          <cell r="L6049">
            <v>44974</v>
          </cell>
          <cell r="V6049">
            <v>42341.01683831944</v>
          </cell>
        </row>
        <row r="6050">
          <cell r="A6050">
            <v>6984</v>
          </cell>
          <cell r="E6050" t="str">
            <v>Лаки канифольные, марки КФ-965, 101-0501</v>
          </cell>
          <cell r="I6050" t="str">
            <v>т</v>
          </cell>
          <cell r="J6050" t="str">
            <v>N/A</v>
          </cell>
          <cell r="K6050"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6050">
            <v>44652</v>
          </cell>
          <cell r="V6050">
            <v>56686.940493585884</v>
          </cell>
        </row>
        <row r="6051">
          <cell r="A6051">
            <v>6985</v>
          </cell>
          <cell r="E6051" t="str">
            <v>Известь строительная негашеная комовая, сорт I</v>
          </cell>
          <cell r="I6051" t="str">
            <v>т</v>
          </cell>
          <cell r="J6051" t="str">
            <v>N/A</v>
          </cell>
          <cell r="K6051" t="str">
            <v>ТКП ОЭС от 10.02.2022 для лота 6416</v>
          </cell>
          <cell r="L6051">
            <v>44602</v>
          </cell>
          <cell r="V6051">
            <v>2015.3090687265335</v>
          </cell>
        </row>
        <row r="6052">
          <cell r="A6052">
            <v>6986</v>
          </cell>
          <cell r="E6052" t="str">
            <v>Трубы Полиэтилен высокой плотности (HDPE)  для двойной гофрированной стены для защиты кабелей, с внутренним гладким слоем, наружный диаметр 50 мм, внутренний диаметр 41 мм, 450 Н, в мотках по 50 метров</v>
          </cell>
          <cell r="I6052" t="str">
            <v>м</v>
          </cell>
          <cell r="J6052" t="str">
            <v>Hebeish co.</v>
          </cell>
          <cell r="K6052" t="str">
            <v>offer Hebeish co.</v>
          </cell>
          <cell r="L6052">
            <v>44976</v>
          </cell>
          <cell r="V6052">
            <v>24.333333333333332</v>
          </cell>
        </row>
        <row r="6053">
          <cell r="A6053">
            <v>6987</v>
          </cell>
          <cell r="E6053" t="str">
            <v>Трубы Полиэтилен высокой плотности (HDPE)   с двойными стенками  с внутренним гладким слоем, наружный диаметр 63 мм, внутренний диаметр 51 мм, 450 Н, в мотках по 50 метров</v>
          </cell>
          <cell r="I6053" t="str">
            <v>м</v>
          </cell>
          <cell r="J6053" t="str">
            <v>Hebeish co.</v>
          </cell>
          <cell r="K6053" t="str">
            <v>offer Hebeish co.</v>
          </cell>
          <cell r="L6053">
            <v>44976</v>
          </cell>
          <cell r="V6053">
            <v>27.333333333333332</v>
          </cell>
        </row>
        <row r="6054">
          <cell r="A6054">
            <v>6988</v>
          </cell>
          <cell r="E6054" t="str">
            <v>Муфта для двустенного гофрированного кабеля для защиты кабеля ID 63 мм</v>
          </cell>
          <cell r="I6054" t="str">
            <v>шт.</v>
          </cell>
          <cell r="J6054" t="str">
            <v>Hebeish co.</v>
          </cell>
          <cell r="K6054" t="str">
            <v>offer Hebeish co.</v>
          </cell>
          <cell r="L6054">
            <v>44976</v>
          </cell>
          <cell r="V6054">
            <v>14.333333333333334</v>
          </cell>
        </row>
        <row r="6055">
          <cell r="A6055">
            <v>6989</v>
          </cell>
          <cell r="E6055" t="str">
            <v>Трубы Полиэтилен высокой плотности (HDPE)  для двойной гофрированной стены для защиты кабелей,с внутренним гладким слоем, наружный диаметр 90 мм, внутренний диаметр 75 мм, 450 Н, в мотках по 50 метров</v>
          </cell>
          <cell r="I6055" t="str">
            <v>м</v>
          </cell>
          <cell r="J6055" t="str">
            <v>Hebeish co.</v>
          </cell>
          <cell r="K6055" t="str">
            <v>offer Hebeish co.</v>
          </cell>
          <cell r="L6055">
            <v>44976</v>
          </cell>
          <cell r="V6055">
            <v>35.733333333333334</v>
          </cell>
        </row>
        <row r="6056">
          <cell r="A6056">
            <v>6990</v>
          </cell>
          <cell r="E6056" t="str">
            <v>Муфта HDPE для двойной гофрированной стенки для защиты кабеля ID 90 мм</v>
          </cell>
          <cell r="I6056" t="str">
            <v>шт.</v>
          </cell>
          <cell r="J6056" t="str">
            <v>Hebeish co.</v>
          </cell>
          <cell r="K6056" t="str">
            <v>offer Hebeish co.</v>
          </cell>
          <cell r="L6056">
            <v>44976</v>
          </cell>
          <cell r="V6056">
            <v>24.733333333333331</v>
          </cell>
        </row>
        <row r="6057">
          <cell r="A6057">
            <v>6991</v>
          </cell>
          <cell r="E6057" t="str">
            <v xml:space="preserve"> Труба Трубы Полиэтилен высокой плотности (HDPE)  для двойной гофрированной стены для защиты кабелей,с внутренним гладким слоем, наружный диаметр 110 мм, внутренний диаметр 92 мм, 450 Н, в мотках по 50 метров</v>
          </cell>
          <cell r="I6057" t="str">
            <v>м</v>
          </cell>
          <cell r="J6057" t="str">
            <v>Hebeish co.</v>
          </cell>
          <cell r="K6057" t="str">
            <v>offer Hebeish co.</v>
          </cell>
          <cell r="L6057">
            <v>44976</v>
          </cell>
          <cell r="V6057">
            <v>44.333333333333336</v>
          </cell>
        </row>
        <row r="6058">
          <cell r="A6058">
            <v>6992</v>
          </cell>
          <cell r="E6058" t="str">
            <v>Муфта HDPE для двойной гофрированной стенки для защиты кабеля ID 110 мм</v>
          </cell>
          <cell r="I6058" t="str">
            <v>шт.</v>
          </cell>
          <cell r="J6058" t="str">
            <v>Hebeish co.</v>
          </cell>
          <cell r="K6058" t="str">
            <v>offer Hebeish co.</v>
          </cell>
          <cell r="L6058">
            <v>44976</v>
          </cell>
          <cell r="V6058">
            <v>30.333333333333332</v>
          </cell>
        </row>
        <row r="6059">
          <cell r="A6059">
            <v>6993</v>
          </cell>
          <cell r="E6059" t="str">
            <v>Трубы Полиэтилен высокой плотности (HDPE)  для двойной гофрированной стены для защиты кабелей, с внутренним гладким слоем, наружный диаметр 160 мм, внутренний диаметр 138 мм, 450 Н, в бухте 25 метров</v>
          </cell>
          <cell r="I6059" t="str">
            <v>м</v>
          </cell>
          <cell r="J6059" t="str">
            <v>Hebeish co.</v>
          </cell>
          <cell r="K6059" t="str">
            <v>offer Hebeish co.</v>
          </cell>
          <cell r="L6059">
            <v>44976</v>
          </cell>
          <cell r="V6059">
            <v>81.333333333333329</v>
          </cell>
        </row>
        <row r="6060">
          <cell r="A6060">
            <v>6994</v>
          </cell>
          <cell r="E6060" t="str">
            <v>Муфта HDPE для двойной гофрированной стенки для защиты кабеля ID 160 мм</v>
          </cell>
          <cell r="I6060" t="str">
            <v>шт.</v>
          </cell>
          <cell r="J6060" t="str">
            <v>Hebeish co.</v>
          </cell>
          <cell r="K6060" t="str">
            <v>offer Hebeish co.</v>
          </cell>
          <cell r="L6060">
            <v>44976</v>
          </cell>
          <cell r="V6060">
            <v>73.333333333333329</v>
          </cell>
        </row>
        <row r="6061">
          <cell r="A6061">
            <v>6995</v>
          </cell>
          <cell r="E6061" t="str">
            <v>Трубы Полиэтилен высокой плотности (HDPE)  для двойной гофрированной стены для защиты кабелей,с внутренним гладким слоем, наружный диаметр 125 мм, внутренний диаметр 108 мм, 450 Н, в мотках по 50 метров</v>
          </cell>
          <cell r="I6061" t="str">
            <v>м</v>
          </cell>
          <cell r="J6061" t="str">
            <v>Hebeish co.</v>
          </cell>
          <cell r="K6061" t="str">
            <v>offer Hebeish co.</v>
          </cell>
          <cell r="L6061">
            <v>44976</v>
          </cell>
          <cell r="V6061">
            <v>56.333333333333336</v>
          </cell>
        </row>
        <row r="6062">
          <cell r="A6062">
            <v>6996</v>
          </cell>
          <cell r="E6062" t="str">
            <v>Муфта HDPE для двойной гофрированной стенки для защиты кабеля ID 125 мм</v>
          </cell>
          <cell r="I6062" t="str">
            <v>шт.</v>
          </cell>
          <cell r="J6062" t="str">
            <v>Hebeish co.</v>
          </cell>
          <cell r="K6062" t="str">
            <v>offer Hebeish co.</v>
          </cell>
          <cell r="L6062">
            <v>44976</v>
          </cell>
          <cell r="V6062">
            <v>35.433333333333337</v>
          </cell>
        </row>
        <row r="6063">
          <cell r="A6063">
            <v>6997</v>
          </cell>
          <cell r="E6063" t="str">
            <v>Гофрированная труба с двойными стенками HDPE  для защиты кабеля ID 63 мм 750N</v>
          </cell>
          <cell r="I6063" t="str">
            <v>м</v>
          </cell>
          <cell r="J6063" t="str">
            <v>Hebeish co.</v>
          </cell>
          <cell r="K6063" t="str">
            <v>offer Hebeish co.</v>
          </cell>
          <cell r="L6063">
            <v>44976</v>
          </cell>
          <cell r="V6063">
            <v>41.333333333333336</v>
          </cell>
        </row>
        <row r="6064">
          <cell r="A6064">
            <v>6998</v>
          </cell>
          <cell r="E6064" t="str">
            <v>Трубы Полиэтилен высокой плотности (HDPE)  для двойной гофрированной стены для защиты кабелей, с внутренним гладким слоем НД 110мм, ВД 92мм, 750Н</v>
          </cell>
          <cell r="I6064" t="str">
            <v>м</v>
          </cell>
          <cell r="J6064" t="str">
            <v>Hebeish co.</v>
          </cell>
          <cell r="K6064" t="str">
            <v>offer Hebeish co.</v>
          </cell>
          <cell r="L6064">
            <v>44976</v>
          </cell>
          <cell r="V6064">
            <v>50.333333333333336</v>
          </cell>
        </row>
        <row r="6065">
          <cell r="A6065">
            <v>6999</v>
          </cell>
          <cell r="E6065" t="str">
            <v>Трубы Полиэтилен высокой плотности (HDPE)  для двойной гофрированной стены для защиты кабелей, с внутренним гладким слоем OD 125мм, ID 108мм, 750N</v>
          </cell>
          <cell r="I6065" t="str">
            <v>м</v>
          </cell>
          <cell r="J6065" t="str">
            <v>Hebeish co.</v>
          </cell>
          <cell r="K6065" t="str">
            <v>offer Hebeish co.</v>
          </cell>
          <cell r="L6065">
            <v>44976</v>
          </cell>
          <cell r="V6065">
            <v>69.333333333333329</v>
          </cell>
        </row>
        <row r="6066">
          <cell r="A6066">
            <v>7000</v>
          </cell>
          <cell r="E6066" t="str">
            <v>Гофрированная труба с двойными стенками HDPE  с пластиковым внутренним гладким слоем, наружный диаметр труб 160 мм, ID 138 мм, 750N</v>
          </cell>
          <cell r="I6066" t="str">
            <v>м</v>
          </cell>
          <cell r="J6066" t="str">
            <v>Hebeish co.</v>
          </cell>
          <cell r="K6066" t="str">
            <v>offer Hebeish co.</v>
          </cell>
          <cell r="L6066">
            <v>44976</v>
          </cell>
          <cell r="V6066">
            <v>93.333333333333329</v>
          </cell>
        </row>
        <row r="6067">
          <cell r="A6067">
            <v>7001</v>
          </cell>
          <cell r="E6067" t="str">
            <v>Электроды  E 6013 диаметер 2,6 мм  ( Yawata )  упк. 2 Кг.</v>
          </cell>
          <cell r="I6067" t="str">
            <v>кг</v>
          </cell>
          <cell r="J6067"/>
          <cell r="K6067" t="str">
            <v xml:space="preserve">ТКП Winner co. </v>
          </cell>
          <cell r="L6067">
            <v>44979</v>
          </cell>
          <cell r="V6067">
            <v>133.9</v>
          </cell>
        </row>
        <row r="6068">
          <cell r="A6068">
            <v>7002</v>
          </cell>
          <cell r="E6068" t="str">
            <v>Электроды  E 6013 диаметер 3,2 мм  ( Yawata )  упк. 5Кг.</v>
          </cell>
          <cell r="I6068" t="str">
            <v>кг</v>
          </cell>
          <cell r="J6068"/>
          <cell r="K6068" t="str">
            <v xml:space="preserve">ТКП Winner co. </v>
          </cell>
          <cell r="L6068">
            <v>44979</v>
          </cell>
          <cell r="V6068">
            <v>118.45</v>
          </cell>
        </row>
        <row r="6069">
          <cell r="A6069">
            <v>7003</v>
          </cell>
          <cell r="E6069" t="str">
            <v>Электроды  E 6013 диаметер 4 мм  ( Yawata )  упк.5 Кг.</v>
          </cell>
          <cell r="I6069" t="str">
            <v>кг</v>
          </cell>
          <cell r="J6069"/>
          <cell r="K6069" t="str">
            <v xml:space="preserve">ТКП Winner co. </v>
          </cell>
          <cell r="L6069">
            <v>44979</v>
          </cell>
          <cell r="V6069">
            <v>118.45</v>
          </cell>
        </row>
        <row r="6070">
          <cell r="A6070">
            <v>7004</v>
          </cell>
          <cell r="E6070" t="str">
            <v>Электроды  E 7018 диаметер 3,2 мм  ( Yawata )  упк. 5 Кг.</v>
          </cell>
          <cell r="I6070" t="str">
            <v>кг</v>
          </cell>
          <cell r="J6070"/>
          <cell r="K6070" t="str">
            <v xml:space="preserve">ТКП Winner co. </v>
          </cell>
          <cell r="L6070">
            <v>44979</v>
          </cell>
          <cell r="V6070">
            <v>149.35</v>
          </cell>
        </row>
        <row r="6071">
          <cell r="A6071">
            <v>7005</v>
          </cell>
          <cell r="E6071" t="str">
            <v>Электроды  E 7018 диаметер 4 мм  ( Yawata )  упк. 5 Кг.</v>
          </cell>
          <cell r="I6071" t="str">
            <v>кг</v>
          </cell>
          <cell r="J6071"/>
          <cell r="K6071" t="str">
            <v xml:space="preserve">ТКП Winner co. </v>
          </cell>
          <cell r="L6071">
            <v>44979</v>
          </cell>
          <cell r="V6071">
            <v>149.35</v>
          </cell>
        </row>
        <row r="6072">
          <cell r="A6072">
            <v>7006</v>
          </cell>
          <cell r="E6072" t="str">
            <v>Электроды  E 7018 диаметер 2,6 мм  ( " Oerlikon Egypt Brand" )  упк. 3 Кг.</v>
          </cell>
          <cell r="I6072" t="str">
            <v>кг</v>
          </cell>
          <cell r="J6072"/>
          <cell r="K6072" t="str">
            <v xml:space="preserve">ТКП Winner co. </v>
          </cell>
          <cell r="L6072">
            <v>44979</v>
          </cell>
          <cell r="V6072">
            <v>113.3</v>
          </cell>
        </row>
        <row r="6073">
          <cell r="A6073">
            <v>7007</v>
          </cell>
          <cell r="E6073" t="str">
            <v>Электроды  E 7018 диаметер 4 мм  ( " Oerlikon Egypt Brand" )  упк. 3 Кг.</v>
          </cell>
          <cell r="I6073" t="str">
            <v>кг</v>
          </cell>
          <cell r="J6073"/>
          <cell r="K6073" t="str">
            <v xml:space="preserve">ТКП Winner co. </v>
          </cell>
          <cell r="L6073">
            <v>44979</v>
          </cell>
          <cell r="V6073">
            <v>103</v>
          </cell>
        </row>
        <row r="6074">
          <cell r="A6074">
            <v>7008</v>
          </cell>
          <cell r="E6074" t="str">
            <v>Пигмент красящий для эпоксидной смолы_пигмент MAPECOLOR PASTE. Транспорт экспертно 5%</v>
          </cell>
          <cell r="I6074" t="str">
            <v>т</v>
          </cell>
          <cell r="J6074" t="str">
            <v>MAPEI</v>
          </cell>
          <cell r="K6074" t="str">
            <v>https://shop.orsolini.it/prodotti/formulato-autolivellante-per-rivestimenti-elettroconduttivi-mapefloor-i-360-as_341310</v>
          </cell>
          <cell r="L6074">
            <v>44677</v>
          </cell>
          <cell r="V6074">
            <v>1121548.1403688525</v>
          </cell>
        </row>
        <row r="6075">
          <cell r="A6075">
            <v>7009</v>
          </cell>
          <cell r="E6075" t="str">
            <v>Композиция органосиликатная  ОС-51-03 желтая ТУ 84-725-78 Транспорт экспертно 5%</v>
          </cell>
          <cell r="I6075" t="str">
            <v>т</v>
          </cell>
          <cell r="J6075" t="str">
            <v>Ремакс-Сервис</v>
          </cell>
          <cell r="K6075" t="str">
            <v>ТКП №755 от 05.10.2022 (АЭС Ресурс)</v>
          </cell>
          <cell r="L6075">
            <v>44843</v>
          </cell>
          <cell r="V6075">
            <v>107768.51300053066</v>
          </cell>
        </row>
        <row r="6076">
          <cell r="A6076">
            <v>7010</v>
          </cell>
          <cell r="E6076" t="str">
            <v>Электроды сварочные  ОЗС-23 /Э42(прогноз аналог В Египте)Welding electrode Ø  4.00 * 350 mm Aws A5.1: E6013/ ESAB Model:OK 46.00/ ESWECO Model :ES 32.00</v>
          </cell>
          <cell r="I6076" t="str">
            <v>т</v>
          </cell>
          <cell r="J6076" t="str">
            <v>Welding electrodes produced by Egyptian Swedish Welding Electrodes factory.</v>
          </cell>
          <cell r="K6076" t="str">
            <v xml:space="preserve">OFFER esweco </v>
          </cell>
          <cell r="L6076">
            <v>44709</v>
          </cell>
          <cell r="V6076">
            <v>49000</v>
          </cell>
        </row>
        <row r="6077">
          <cell r="A6077">
            <v>7011</v>
          </cell>
          <cell r="E6077" t="str">
            <v>Sika Igolflex-101. Цена 4,37 EUR/л. Плотность 0,65 кг/л.</v>
          </cell>
          <cell r="I6077" t="str">
            <v>т</v>
          </cell>
          <cell r="J6077" t="str">
            <v>Sika</v>
          </cell>
          <cell r="K6077" t="str">
            <v>Прайс-лист SikaHungary от 01.02.2023</v>
          </cell>
          <cell r="L6077">
            <v>44958</v>
          </cell>
          <cell r="V6077">
            <v>234373.52076923079</v>
          </cell>
        </row>
        <row r="6078">
          <cell r="A6078">
            <v>7012</v>
          </cell>
          <cell r="E6078" t="str">
            <v>Грунтовка ГФ-021 серая ГОСТ 25129-82</v>
          </cell>
          <cell r="I6078" t="str">
            <v>т</v>
          </cell>
          <cell r="J6078" t="str">
            <v xml:space="preserve">MODERN TRADING </v>
          </cell>
          <cell r="K6078" t="str">
            <v>ЕОС Закупки Договор (626836)№ МЗ-2022/588/АРЕ dated 30.08.2022</v>
          </cell>
          <cell r="L6078">
            <v>44803</v>
          </cell>
          <cell r="V6078">
            <v>115000</v>
          </cell>
        </row>
        <row r="6079">
          <cell r="A6079">
            <v>7013</v>
          </cell>
          <cell r="E6079" t="str">
            <v>Sikafloor-264. Наливное эпоксидное покрытие, упаковка по 15 кг</v>
          </cell>
          <cell r="I6079" t="str">
            <v>т</v>
          </cell>
          <cell r="J6079" t="str">
            <v>Sika Egypt For Construction Chemicals</v>
          </cell>
          <cell r="K6079" t="str">
            <v>https://www.sikaegshop.com/index.php?route=product/product&amp;product_id=145</v>
          </cell>
          <cell r="L6079">
            <v>44588</v>
          </cell>
          <cell r="V6079">
            <v>255000</v>
          </cell>
        </row>
        <row r="6080">
          <cell r="A6080">
            <v>7014</v>
          </cell>
          <cell r="E6080" t="str">
            <v>Лента полиэтиленовая с липким слоем А50, 101-3594, транспорт 5%</v>
          </cell>
          <cell r="I6080" t="str">
            <v>кг</v>
          </cell>
          <cell r="J6080" t="str">
            <v>N/A</v>
          </cell>
          <cell r="K6080"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6080">
            <v>44652</v>
          </cell>
          <cell r="V6080">
            <v>138.27123070038618</v>
          </cell>
        </row>
        <row r="6081">
          <cell r="A6081">
            <v>7015</v>
          </cell>
          <cell r="E6081" t="str">
            <v>Бетон тяжелый на сульфатостойком портландцементе, класс В45 П5 W12 SRC</v>
          </cell>
          <cell r="I6081" t="str">
            <v>м3</v>
          </cell>
          <cell r="J6081" t="str">
            <v>Nuclear Concrete Mixes</v>
          </cell>
          <cell r="K6081" t="str">
            <v>КП NCM от 20/02/2023 №04-N-042</v>
          </cell>
          <cell r="L6081">
            <v>44977</v>
          </cell>
          <cell r="V6081">
            <v>3709.4620867802373</v>
          </cell>
        </row>
        <row r="6082">
          <cell r="A6082">
            <v>7016</v>
          </cell>
          <cell r="E6082" t="str">
            <v>Арматура стальная периодического профиля, класс B500DWR, диаметр 10 - 40 мм</v>
          </cell>
          <cell r="I6082" t="str">
            <v>т</v>
          </cell>
          <cell r="J6082" t="str">
            <v>HAC</v>
          </cell>
          <cell r="K6082" t="str">
            <v>КП от 22/12/2022 №HAC_N2_1091/22</v>
          </cell>
          <cell r="L6082">
            <v>44907</v>
          </cell>
          <cell r="V6082">
            <v>19065.189999999999</v>
          </cell>
        </row>
        <row r="6083">
          <cell r="A6083">
            <v>7017</v>
          </cell>
          <cell r="E6083" t="str">
            <v>Электроды сварочные для сварки углеродистых и низкоуглеродистых сталей, диаметр 2,5 мм. Тип E7018 по AWS A5.1</v>
          </cell>
          <cell r="I6083" t="str">
            <v>кг</v>
          </cell>
          <cell r="J6083" t="str">
            <v>El-Kadesia Engineering Industries</v>
          </cell>
          <cell r="K6083" t="str">
            <v>КП от 11.12.2022</v>
          </cell>
          <cell r="L6083">
            <v>44906</v>
          </cell>
          <cell r="V6083">
            <v>64.814676000000006</v>
          </cell>
        </row>
        <row r="6084">
          <cell r="A6084">
            <v>7018</v>
          </cell>
          <cell r="E6084" t="str">
            <v>Электроды сварочные для сварки углеродистых и низкоуглеродистых сталей, диаметр 3,25 мм. Тип E7018 по AWS A5.1</v>
          </cell>
          <cell r="I6084" t="str">
            <v>кг</v>
          </cell>
          <cell r="J6084" t="str">
            <v>El-Kadesia Engineering Industries</v>
          </cell>
          <cell r="K6084" t="str">
            <v>КП от 11.12.2022</v>
          </cell>
          <cell r="L6084">
            <v>44906</v>
          </cell>
          <cell r="V6084">
            <v>62.354916000000003</v>
          </cell>
        </row>
        <row r="6085">
          <cell r="A6085">
            <v>7019</v>
          </cell>
          <cell r="E6085" t="str">
            <v>Электроды сварочные для сварки углеродистых и низкоуглеродистых сталей, диаметр 4 мм. Тип E7018 по AWS A5.1</v>
          </cell>
          <cell r="I6085" t="str">
            <v>кг</v>
          </cell>
          <cell r="J6085" t="str">
            <v>El-Kadesia Engineering Industries</v>
          </cell>
          <cell r="K6085" t="str">
            <v>КП от 11.12.2022</v>
          </cell>
          <cell r="L6085">
            <v>44906</v>
          </cell>
          <cell r="V6085">
            <v>59.895156</v>
          </cell>
        </row>
        <row r="6086">
          <cell r="A6086">
            <v>7020</v>
          </cell>
          <cell r="E6086" t="str">
            <v>Электроды сварочные для сварки углеродистых и низкоуглеродистых сталей, диаметр 5 мм. Тип E7018 по AWS A5.1</v>
          </cell>
          <cell r="I6086" t="str">
            <v>кг</v>
          </cell>
          <cell r="J6086" t="str">
            <v>El-Kadesia Engineering Industries</v>
          </cell>
          <cell r="K6086" t="str">
            <v>КП от 11.12.2022</v>
          </cell>
          <cell r="L6086">
            <v>44906</v>
          </cell>
          <cell r="V6086">
            <v>59.895156</v>
          </cell>
        </row>
        <row r="6087">
          <cell r="A6087">
            <v>7021</v>
          </cell>
          <cell r="E6087" t="str">
            <v>Электроды сварочные для сварки углеродистых и низкоуглеродистых сталей, диаметр 2,5 мм. Тип E7018 по AWS A5.1</v>
          </cell>
          <cell r="I6087" t="str">
            <v>т</v>
          </cell>
          <cell r="J6087" t="str">
            <v>El-Kadesia Engineering Industries</v>
          </cell>
          <cell r="K6087" t="str">
            <v>КП от 11.12.2022</v>
          </cell>
          <cell r="L6087">
            <v>44906</v>
          </cell>
          <cell r="V6087">
            <v>64814.675999999999</v>
          </cell>
        </row>
        <row r="6088">
          <cell r="A6088">
            <v>7022</v>
          </cell>
          <cell r="E6088" t="str">
            <v>Электроды сварочные для сварки углеродистых и низкоуглеродистых сталей, диаметр 3,25 мм. Тип E7018 по AWS A5.1</v>
          </cell>
          <cell r="I6088" t="str">
            <v>т</v>
          </cell>
          <cell r="J6088" t="str">
            <v>El-Kadesia Engineering Industries</v>
          </cell>
          <cell r="K6088" t="str">
            <v>КП от 11.12.2022</v>
          </cell>
          <cell r="L6088">
            <v>44906</v>
          </cell>
          <cell r="V6088">
            <v>62354.915999999997</v>
          </cell>
        </row>
        <row r="6089">
          <cell r="A6089">
            <v>7023</v>
          </cell>
          <cell r="E6089" t="str">
            <v>Электроды сварочные для сварки углеродистых и низкоуглеродистых сталей, диаметр 4 мм. Тип E7018 по AWS A5.1</v>
          </cell>
          <cell r="I6089" t="str">
            <v>т</v>
          </cell>
          <cell r="J6089" t="str">
            <v>El-Kadesia Engineering Industries</v>
          </cell>
          <cell r="K6089" t="str">
            <v>КП от 11.12.2022</v>
          </cell>
          <cell r="L6089">
            <v>44906</v>
          </cell>
          <cell r="V6089">
            <v>59895.156000000003</v>
          </cell>
        </row>
        <row r="6090">
          <cell r="A6090">
            <v>7024</v>
          </cell>
          <cell r="E6090" t="str">
            <v>Электроды сварочные для сварки углеродистых и низкоуглеродистых сталей, диаметр 5 мм. Тип E7018 по AWS A5.1</v>
          </cell>
          <cell r="I6090" t="str">
            <v>т</v>
          </cell>
          <cell r="J6090" t="str">
            <v>El-Kadesia Engineering Industries</v>
          </cell>
          <cell r="K6090" t="str">
            <v>КП от 11.12.2022</v>
          </cell>
          <cell r="L6090">
            <v>44906</v>
          </cell>
          <cell r="V6090">
            <v>59895.156000000003</v>
          </cell>
        </row>
        <row r="6091">
          <cell r="A6091">
            <v>7025</v>
          </cell>
          <cell r="E6091" t="str">
            <v>Электроды ESAB ОК 46.00 ф 4,0 мм, пачка 6,6 кгТранспорт экспертно 5%</v>
          </cell>
          <cell r="I6091" t="str">
            <v>кг</v>
          </cell>
          <cell r="J6091" t="str">
            <v>ESAB</v>
          </cell>
          <cell r="K6091" t="str">
            <v>https://www.mossvarka.ru/catalog/elektrody_dlya_uglerodistykh_staley/2632/</v>
          </cell>
          <cell r="L6091">
            <v>44986</v>
          </cell>
          <cell r="V6091">
            <v>150.234856939624</v>
          </cell>
        </row>
        <row r="6092">
          <cell r="A6092">
            <v>7026</v>
          </cell>
          <cell r="E6092" t="str">
            <v>Электроды ESAB ОК 46.00 ф 4,0 мм, пачка 6,6 кгТранспорт экспертно 5%</v>
          </cell>
          <cell r="I6092" t="str">
            <v>т</v>
          </cell>
          <cell r="J6092" t="str">
            <v>ESAB</v>
          </cell>
          <cell r="K6092" t="str">
            <v>https://www.mossvarka.ru/catalog/elektrody_dlya_uglerodistykh_staley/2632/</v>
          </cell>
          <cell r="L6092">
            <v>44986</v>
          </cell>
          <cell r="V6092">
            <v>150234.85693962398</v>
          </cell>
        </row>
        <row r="6093">
          <cell r="A6093">
            <v>7027</v>
          </cell>
          <cell r="E6093" t="str">
            <v>Дюбель-гвоздь HILTI HPS-1 6/5х30</v>
          </cell>
          <cell r="I6093" t="str">
            <v>шт.</v>
          </cell>
          <cell r="J6093" t="str">
            <v xml:space="preserve">Hilti </v>
          </cell>
          <cell r="K6093" t="str">
            <v xml:space="preserve">ТКП Hilti Egypt </v>
          </cell>
          <cell r="L6093">
            <v>44987</v>
          </cell>
          <cell r="V6093">
            <v>3.3678115604161327</v>
          </cell>
        </row>
        <row r="6094">
          <cell r="A6094">
            <v>7028</v>
          </cell>
          <cell r="E6094" t="str">
            <v>Дюбель-гвоздь HILTI HPS-1 6/25х50</v>
          </cell>
          <cell r="I6094" t="str">
            <v>шт.</v>
          </cell>
          <cell r="J6094" t="str">
            <v xml:space="preserve">Hilti </v>
          </cell>
          <cell r="K6094" t="str">
            <v xml:space="preserve">ТКП Hilti Egypt </v>
          </cell>
          <cell r="L6094">
            <v>44987</v>
          </cell>
          <cell r="V6094">
            <v>12.858916867043416</v>
          </cell>
        </row>
        <row r="6095">
          <cell r="A6095">
            <v>7029</v>
          </cell>
          <cell r="E6095" t="str">
            <v>Анкер-шуруп HUS3-P 6x60/5/25</v>
          </cell>
          <cell r="I6095" t="str">
            <v>шт.</v>
          </cell>
          <cell r="J6095" t="str">
            <v xml:space="preserve">Hilti </v>
          </cell>
          <cell r="K6095" t="str">
            <v xml:space="preserve">ТКП Hilti Egypt </v>
          </cell>
          <cell r="L6095">
            <v>44987</v>
          </cell>
          <cell r="V6095">
            <v>48.680185282378645</v>
          </cell>
        </row>
        <row r="6096">
          <cell r="A6096">
            <v>7030</v>
          </cell>
          <cell r="E6096" t="str">
            <v>Дюбель для изоляционных материалов IDMS 0/ 3</v>
          </cell>
          <cell r="I6096" t="str">
            <v>шт.</v>
          </cell>
          <cell r="J6096" t="str">
            <v xml:space="preserve">Hilti </v>
          </cell>
          <cell r="K6096" t="str">
            <v xml:space="preserve">ТКП Hilti Egypt </v>
          </cell>
          <cell r="L6096">
            <v>44987</v>
          </cell>
          <cell r="V6096">
            <v>10.409599368558956</v>
          </cell>
        </row>
        <row r="6097">
          <cell r="A6097">
            <v>7031</v>
          </cell>
          <cell r="E6097" t="str">
            <v>Анкер рамный HRD-C 8x100</v>
          </cell>
          <cell r="I6097" t="str">
            <v>шт.</v>
          </cell>
          <cell r="J6097" t="str">
            <v xml:space="preserve">Hilti </v>
          </cell>
          <cell r="K6097" t="str">
            <v xml:space="preserve">ТКП Hilti Egypt </v>
          </cell>
          <cell r="L6097">
            <v>44987</v>
          </cell>
          <cell r="V6097">
            <v>45.312373721962508</v>
          </cell>
        </row>
        <row r="6098">
          <cell r="A6098">
            <v>7032</v>
          </cell>
          <cell r="E6098" t="str">
            <v>Анкер рамный HRD-UGS 14x160/90</v>
          </cell>
          <cell r="I6098" t="str">
            <v>шт.</v>
          </cell>
          <cell r="J6098" t="str">
            <v xml:space="preserve">Hilti </v>
          </cell>
          <cell r="K6098" t="str">
            <v xml:space="preserve">ТКП Hilti Egypt </v>
          </cell>
          <cell r="L6098">
            <v>44987</v>
          </cell>
          <cell r="V6098">
            <v>316.880451366427</v>
          </cell>
        </row>
        <row r="6099">
          <cell r="A6099">
            <v>7033</v>
          </cell>
          <cell r="E6099" t="str">
            <v>Анкер рамный HRD-C 10x100</v>
          </cell>
          <cell r="I6099" t="str">
            <v>шт.</v>
          </cell>
          <cell r="J6099" t="str">
            <v xml:space="preserve">Hilti </v>
          </cell>
          <cell r="K6099" t="str">
            <v xml:space="preserve">ТКП Hilti Egypt </v>
          </cell>
          <cell r="L6099">
            <v>44987</v>
          </cell>
          <cell r="V6099">
            <v>48.680185282378645</v>
          </cell>
        </row>
        <row r="6100">
          <cell r="A6100">
            <v>7034</v>
          </cell>
          <cell r="E6100" t="str">
            <v>Дюбель для изоляционных материалов IDMR 0/ 3</v>
          </cell>
          <cell r="I6100" t="str">
            <v>шт.</v>
          </cell>
          <cell r="J6100" t="str">
            <v xml:space="preserve">Hilti </v>
          </cell>
          <cell r="K6100" t="str">
            <v xml:space="preserve">ТКП Hilti Egypt </v>
          </cell>
          <cell r="L6100">
            <v>44987</v>
          </cell>
          <cell r="V6100">
            <v>53.578820279347561</v>
          </cell>
        </row>
        <row r="6101">
          <cell r="A6101">
            <v>7035</v>
          </cell>
          <cell r="E6101" t="str">
            <v>Анкер HSL4-G M12 dl8xl72 50/25/-</v>
          </cell>
          <cell r="I6101" t="str">
            <v>шт.</v>
          </cell>
          <cell r="J6101" t="str">
            <v xml:space="preserve">Hilti </v>
          </cell>
          <cell r="K6101" t="str">
            <v xml:space="preserve">ТКП Hilti Egypt </v>
          </cell>
          <cell r="L6101">
            <v>44987</v>
          </cell>
          <cell r="V6101">
            <v>1023.8147143665042</v>
          </cell>
        </row>
        <row r="6102">
          <cell r="A6102">
            <v>7036</v>
          </cell>
          <cell r="E6102" t="str">
            <v>Анкер-втулка HLC 10x60/25</v>
          </cell>
          <cell r="I6102" t="str">
            <v>шт.</v>
          </cell>
          <cell r="J6102" t="str">
            <v xml:space="preserve">Hilti </v>
          </cell>
          <cell r="K6102" t="str">
            <v xml:space="preserve">ТКП Hilti Egypt </v>
          </cell>
          <cell r="L6102">
            <v>44987</v>
          </cell>
          <cell r="V6102">
            <v>45.618538409273064</v>
          </cell>
        </row>
        <row r="6103">
          <cell r="A6103">
            <v>7037</v>
          </cell>
          <cell r="E6103" t="str">
            <v>Анкер-втулка HLC 8x40/10</v>
          </cell>
          <cell r="I6103" t="str">
            <v>шт.</v>
          </cell>
          <cell r="J6103" t="str">
            <v xml:space="preserve">Hilti </v>
          </cell>
          <cell r="K6103" t="str">
            <v xml:space="preserve">ТКП Hilti Egypt </v>
          </cell>
          <cell r="L6103">
            <v>44987</v>
          </cell>
          <cell r="V6103">
            <v>21.125363424428468</v>
          </cell>
        </row>
        <row r="6104">
          <cell r="A6104">
            <v>7038</v>
          </cell>
          <cell r="E6104" t="str">
            <v>Анкер-втулка HLC 6,5x25/5</v>
          </cell>
          <cell r="I6104" t="str">
            <v>шт.</v>
          </cell>
          <cell r="J6104" t="str">
            <v xml:space="preserve">Hilti </v>
          </cell>
          <cell r="K6104" t="str">
            <v xml:space="preserve">ТКП Hilti Egypt </v>
          </cell>
          <cell r="L6104">
            <v>44987</v>
          </cell>
          <cell r="V6104">
            <v>19.288375300565122</v>
          </cell>
        </row>
        <row r="6105">
          <cell r="A6105">
            <v>7039</v>
          </cell>
          <cell r="E6105" t="str">
            <v>Кронштейн MQK-41/600/4</v>
          </cell>
          <cell r="I6105" t="str">
            <v>шт.</v>
          </cell>
          <cell r="J6105" t="str">
            <v xml:space="preserve">Hilti </v>
          </cell>
          <cell r="K6105" t="str">
            <v xml:space="preserve">ТКП Hilti Egypt </v>
          </cell>
          <cell r="L6105">
            <v>44987</v>
          </cell>
          <cell r="V6105">
            <v>3953.1984425539185</v>
          </cell>
        </row>
        <row r="6106">
          <cell r="A6106">
            <v>7040</v>
          </cell>
          <cell r="E6106" t="str">
            <v>Анкер-шпилька HSA-R M12x145 65/50/15</v>
          </cell>
          <cell r="I6106" t="str">
            <v>шт.</v>
          </cell>
          <cell r="J6106" t="str">
            <v xml:space="preserve">Hilti </v>
          </cell>
          <cell r="K6106" t="str">
            <v xml:space="preserve">ТКП Hilti Egypt </v>
          </cell>
          <cell r="L6106">
            <v>44987</v>
          </cell>
          <cell r="V6106">
            <v>303.40920512476248</v>
          </cell>
        </row>
        <row r="6107">
          <cell r="A6107">
            <v>7041</v>
          </cell>
          <cell r="E6107" t="str">
            <v>Анкер-шпилька HST2 M10x100/20</v>
          </cell>
          <cell r="I6107" t="str">
            <v>шт.</v>
          </cell>
          <cell r="J6107" t="str">
            <v xml:space="preserve">Hilti </v>
          </cell>
          <cell r="K6107" t="str">
            <v xml:space="preserve">ТКП Hilti Egypt </v>
          </cell>
          <cell r="L6107">
            <v>44987</v>
          </cell>
          <cell r="V6107">
            <v>44.393879660030834</v>
          </cell>
        </row>
        <row r="6108">
          <cell r="A6108">
            <v>7042</v>
          </cell>
          <cell r="E6108" t="str">
            <v>Анкер-шпилька предохранительная HST3-R M8x115 -/50</v>
          </cell>
          <cell r="I6108" t="str">
            <v>шт.</v>
          </cell>
          <cell r="J6108" t="str">
            <v xml:space="preserve">Hilti </v>
          </cell>
          <cell r="K6108" t="str">
            <v xml:space="preserve">ТКП Hilti Egypt </v>
          </cell>
          <cell r="L6108">
            <v>44987</v>
          </cell>
          <cell r="V6108">
            <v>225.33720986057034</v>
          </cell>
        </row>
        <row r="6109">
          <cell r="A6109">
            <v>7043</v>
          </cell>
          <cell r="E6109" t="str">
            <v>Анкер-шпилька HST2 M10x90/10</v>
          </cell>
          <cell r="I6109" t="str">
            <v>шт.</v>
          </cell>
          <cell r="J6109" t="str">
            <v xml:space="preserve">Hilti </v>
          </cell>
          <cell r="K6109" t="str">
            <v xml:space="preserve">ТКП Hilti Egypt </v>
          </cell>
          <cell r="L6109">
            <v>44987</v>
          </cell>
          <cell r="V6109">
            <v>41.332232786925267</v>
          </cell>
        </row>
        <row r="6110">
          <cell r="A6110">
            <v>7044</v>
          </cell>
          <cell r="E6110" t="str">
            <v>Анкер-шпилька HST3-R M8x75 -/10</v>
          </cell>
          <cell r="I6110" t="str">
            <v>шт.</v>
          </cell>
          <cell r="J6110" t="str">
            <v xml:space="preserve">Hilti </v>
          </cell>
          <cell r="K6110" t="str">
            <v xml:space="preserve">ТКП Hilti Egypt </v>
          </cell>
          <cell r="L6110">
            <v>44987</v>
          </cell>
          <cell r="V6110">
            <v>158.28714333955824</v>
          </cell>
        </row>
        <row r="6111">
          <cell r="A6111">
            <v>7045</v>
          </cell>
          <cell r="E6111" t="str">
            <v>Анкер-шпилька HSA M6x100 55/45/25</v>
          </cell>
          <cell r="I6111" t="str">
            <v>шт.</v>
          </cell>
          <cell r="J6111" t="str">
            <v xml:space="preserve">Hilti </v>
          </cell>
          <cell r="K6111" t="str">
            <v xml:space="preserve">ТКП Hilti Egypt </v>
          </cell>
          <cell r="L6111">
            <v>44987</v>
          </cell>
          <cell r="V6111">
            <v>43.475385598099166</v>
          </cell>
        </row>
        <row r="6112">
          <cell r="A6112">
            <v>7046</v>
          </cell>
          <cell r="E6112" t="str">
            <v>Спиральный люк из полиэтилена высокой плотности внутренний диаметр 1000 мм общая глубина 1 м наружный диаметр горловины 60 см высота горловины 25 см плоское основание</v>
          </cell>
          <cell r="I6112" t="str">
            <v>шт.</v>
          </cell>
          <cell r="J6112"/>
          <cell r="K6112"/>
          <cell r="L6112"/>
          <cell r="V6112"/>
        </row>
        <row r="6113">
          <cell r="A6113">
            <v>7047</v>
          </cell>
          <cell r="E6113" t="str">
            <v>Спиральный люк HDPE ID 1000 мм общая глубина 150 метра диаметр горловины 60 см высота горловины 25 см плоское основание с лестницей</v>
          </cell>
          <cell r="I6113" t="str">
            <v>шт.</v>
          </cell>
          <cell r="J6113"/>
          <cell r="K6113"/>
          <cell r="L6113"/>
          <cell r="V6113"/>
        </row>
        <row r="6114">
          <cell r="A6114">
            <v>7048</v>
          </cell>
          <cell r="E6114" t="str">
            <v>Спиральный люк из полиэтилена высокой плотности ID1000 мм общая глубина 20 м наружный диаметр горловины 60 см высота горловины 25 см с плоским основанием с лестницей</v>
          </cell>
          <cell r="I6114" t="str">
            <v>шт.</v>
          </cell>
          <cell r="J6114"/>
          <cell r="K6114"/>
          <cell r="L6114"/>
          <cell r="V6114"/>
        </row>
        <row r="6115">
          <cell r="A6115">
            <v>7049</v>
          </cell>
          <cell r="E6115" t="str">
            <v>Спиральный люк из полиэтилена высокой плотности ID1000 мм общая глубина 250 м диаметр горловины 60 см высота горловины 25 см плоское основание с лестницей</v>
          </cell>
          <cell r="I6115" t="str">
            <v>шт.</v>
          </cell>
          <cell r="J6115"/>
          <cell r="K6115"/>
          <cell r="L6115"/>
          <cell r="V6115"/>
        </row>
        <row r="6116">
          <cell r="A6116">
            <v>7050</v>
          </cell>
          <cell r="E6116" t="str">
            <v>HDPEСпиральный люк ID1 000 мм общая глубина 30 м наружный диаметр горловины 60 см высота горловины 25 см с плоским основанием с лестницей</v>
          </cell>
          <cell r="I6116" t="str">
            <v>шт.</v>
          </cell>
          <cell r="J6116"/>
          <cell r="K6116"/>
          <cell r="L6116"/>
          <cell r="V6116"/>
        </row>
        <row r="6117">
          <cell r="A6117">
            <v>7051</v>
          </cell>
          <cell r="E6117" t="str">
            <v>Спиральный люк из полиэтилена высокой плотности внутренний диаметр 1000 мм общая глубина 35 м наружный диаметр горловины 60 см высота горловины 25 см плоское основание и лестница</v>
          </cell>
          <cell r="I6117" t="str">
            <v>шт.</v>
          </cell>
          <cell r="J6117"/>
          <cell r="K6117"/>
          <cell r="L6117"/>
          <cell r="V6117"/>
        </row>
        <row r="6118">
          <cell r="A6118">
            <v>7052</v>
          </cell>
          <cell r="E6118" t="str">
            <v>Спиральный люк из полиэтилена высокой плотности ID1000 мм общая глубина 40 м диаметр горловины 60 см высота горловины 25 см плоское основание с лестницей</v>
          </cell>
          <cell r="I6118" t="str">
            <v>шт.</v>
          </cell>
          <cell r="J6118"/>
          <cell r="K6118"/>
          <cell r="L6118"/>
          <cell r="V6118"/>
        </row>
        <row r="6119">
          <cell r="A6119">
            <v>7053</v>
          </cell>
          <cell r="E6119" t="str">
            <v>Спиральный люк HDPE ID1500 мм общая глубина 1 метр длина 60 см глубина горловины 25 см плоское основание</v>
          </cell>
          <cell r="I6119" t="str">
            <v>шт.</v>
          </cell>
          <cell r="J6119"/>
          <cell r="K6119"/>
          <cell r="L6119"/>
          <cell r="V6119"/>
        </row>
        <row r="6120">
          <cell r="A6120">
            <v>7054</v>
          </cell>
          <cell r="E6120" t="str">
            <v>Спиральный люк из полиэтилена высокой плотности ID1500 мм общая глубина 15 метра длина 60 см глубина горла 25 см плоское основание с лестницей</v>
          </cell>
          <cell r="I6120" t="str">
            <v>шт.</v>
          </cell>
          <cell r="J6120"/>
          <cell r="K6120"/>
          <cell r="L6120"/>
          <cell r="V6120"/>
        </row>
        <row r="6121">
          <cell r="A6121">
            <v>7055</v>
          </cell>
          <cell r="E6121" t="str">
            <v>Спиральный люк HDPE ID1500 мм общая глубина 2 метра длина 60 см глубина горловины 25 см плоское основание с лестницей</v>
          </cell>
          <cell r="I6121" t="str">
            <v>шт.</v>
          </cell>
          <cell r="J6121"/>
          <cell r="K6121"/>
          <cell r="L6121"/>
          <cell r="V6121"/>
        </row>
        <row r="6122">
          <cell r="A6122">
            <v>7056</v>
          </cell>
          <cell r="E6122" t="str">
            <v>Спиральный люк HDPE ID1500 мм общая глубина 25 метра с 60 см глубина горла 25 см плоское основание с лестницей</v>
          </cell>
          <cell r="I6122" t="str">
            <v>шт.</v>
          </cell>
          <cell r="J6122"/>
          <cell r="K6122"/>
          <cell r="L6122"/>
          <cell r="V6122"/>
        </row>
        <row r="6123">
          <cell r="A6123">
            <v>7057</v>
          </cell>
          <cell r="E6123" t="str">
            <v>Спиральный люк HDPE ID1500 мм общая глубина 3 метра длина 60 см высота горловины 25 см плоское основание с лестницей</v>
          </cell>
          <cell r="I6123" t="str">
            <v>шт.</v>
          </cell>
          <cell r="J6123"/>
          <cell r="K6123"/>
          <cell r="L6123"/>
          <cell r="V6123"/>
        </row>
        <row r="6124">
          <cell r="A6124">
            <v>7058</v>
          </cell>
          <cell r="E6124" t="str">
            <v>Спиральный люк HDPE ID1500 мм общая глубина 35 метра длина 60 см высота горловины 25 см плоское основание с лестницей</v>
          </cell>
          <cell r="I6124" t="str">
            <v>шт.</v>
          </cell>
          <cell r="J6124"/>
          <cell r="K6124"/>
          <cell r="L6124"/>
          <cell r="V6124"/>
        </row>
        <row r="6125">
          <cell r="A6125">
            <v>7059</v>
          </cell>
          <cell r="E6125" t="str">
            <v>Спиральный люк HDPE ID 1500 мм общая глубина 4 метра горловина ID 60 см высота 25 см и плоское основание</v>
          </cell>
          <cell r="I6125" t="str">
            <v>шт.</v>
          </cell>
          <cell r="J6125"/>
          <cell r="K6125"/>
          <cell r="L6125"/>
          <cell r="V6125"/>
        </row>
        <row r="6126">
          <cell r="A6126">
            <v>7060</v>
          </cell>
          <cell r="E6126" t="str">
            <v>Бетон тяжелый, класс B10 / C15</v>
          </cell>
          <cell r="I6126" t="str">
            <v>M3</v>
          </cell>
          <cell r="J6126" t="str">
            <v>Nuclear Concrete Mixes</v>
          </cell>
          <cell r="K6126" t="str">
            <v>КП NCM от 20/02/2023 №04-N-042</v>
          </cell>
          <cell r="L6126">
            <v>44977</v>
          </cell>
          <cell r="V6126">
            <v>2561.4844047346564</v>
          </cell>
        </row>
        <row r="6127">
          <cell r="A6127">
            <v>7061</v>
          </cell>
          <cell r="E6127" t="str">
            <v>Бетон тяжелый на сульфатостойком портландцементе, класс B25 / C30</v>
          </cell>
          <cell r="I6127" t="str">
            <v>M3</v>
          </cell>
          <cell r="J6127" t="str">
            <v>Nuclear Concrete Mixes</v>
          </cell>
          <cell r="K6127" t="str">
            <v>КП NCM от 20/02/2023 №04-N-042</v>
          </cell>
          <cell r="L6127">
            <v>44977</v>
          </cell>
          <cell r="V6127">
            <v>3246.2376614459008</v>
          </cell>
        </row>
        <row r="6128">
          <cell r="A6128">
            <v>7062</v>
          </cell>
          <cell r="E6128" t="str">
            <v>Бетон тяжелый  (БСТ), класс В15 (М200)</v>
          </cell>
          <cell r="I6128" t="str">
            <v>M3</v>
          </cell>
          <cell r="J6128" t="str">
            <v>Nuclear Concrete Mixes</v>
          </cell>
          <cell r="K6128" t="str">
            <v>КП NCM от 20/02/2023 №04-N-042</v>
          </cell>
          <cell r="L6128">
            <v>44977</v>
          </cell>
          <cell r="V6128">
            <v>3028.6810711833373</v>
          </cell>
        </row>
        <row r="6129">
          <cell r="A6129">
            <v>7063</v>
          </cell>
          <cell r="E6129" t="str">
            <v xml:space="preserve">Бетон тяжелый на сульфатостойком портландцементе, класс B15 / C20 </v>
          </cell>
          <cell r="I6129" t="str">
            <v>M3</v>
          </cell>
          <cell r="J6129" t="str">
            <v>Nuclear Concrete Mixes</v>
          </cell>
          <cell r="K6129" t="str">
            <v>КП NCM от 20/02/2023 №04-N-042</v>
          </cell>
          <cell r="L6129">
            <v>44977</v>
          </cell>
          <cell r="V6129">
            <v>2970.9307965209427</v>
          </cell>
        </row>
        <row r="6130">
          <cell r="A6130">
            <v>7064</v>
          </cell>
          <cell r="E6130" t="str">
            <v xml:space="preserve">Бетон тяжелый на сульфатостойком портландцементе, класс В20 /C20 сульфатостойкий  </v>
          </cell>
          <cell r="I6130" t="str">
            <v>M3</v>
          </cell>
          <cell r="J6130" t="str">
            <v>Nuclear Concrete Mixes</v>
          </cell>
          <cell r="K6130" t="str">
            <v>КП NCM от 20/02/2023 №04-N-042</v>
          </cell>
          <cell r="L6130">
            <v>44977</v>
          </cell>
          <cell r="V6130">
            <v>3132.8760111826832</v>
          </cell>
        </row>
        <row r="6131">
          <cell r="A6131">
            <v>7065</v>
          </cell>
          <cell r="E6131" t="str">
            <v xml:space="preserve">Бетон тяжелый на сульфатостойком портландцементе, класс В30 /C 35  сульфатостойкий  </v>
          </cell>
          <cell r="I6131" t="str">
            <v>M3</v>
          </cell>
          <cell r="J6131" t="str">
            <v>Nuclear Concrete Mixes</v>
          </cell>
          <cell r="K6131" t="str">
            <v>КП NCM от 20/02/2023 №04-N-042</v>
          </cell>
          <cell r="L6131">
            <v>44977</v>
          </cell>
          <cell r="V6131">
            <v>3310.0990762842098</v>
          </cell>
        </row>
        <row r="6132">
          <cell r="A6132">
            <v>7066</v>
          </cell>
          <cell r="E6132" t="str">
            <v xml:space="preserve">Бетон тяжелый на сульфатостойком портландцементе, класс В45 / сульфатостойкий </v>
          </cell>
          <cell r="I6132" t="str">
            <v>M3</v>
          </cell>
          <cell r="J6132" t="str">
            <v>Nuclear Concrete Mixes</v>
          </cell>
          <cell r="K6132" t="str">
            <v>КП NCM от 20/02/2023 №04-N-042</v>
          </cell>
          <cell r="L6132">
            <v>44977</v>
          </cell>
          <cell r="V6132">
            <v>3709.4620867802373</v>
          </cell>
        </row>
        <row r="6133">
          <cell r="A6133">
            <v>7067</v>
          </cell>
          <cell r="E6133" t="str">
            <v xml:space="preserve">Бетон тяжелый на сульфатостойком портландцементе, класс B25 / C30 сульфатостойкий </v>
          </cell>
          <cell r="I6133" t="str">
            <v>M3</v>
          </cell>
          <cell r="J6133" t="str">
            <v>Nuclear Concrete Mixes</v>
          </cell>
          <cell r="K6133" t="str">
            <v>КП NCM от 20/02/2023 №04-N-042</v>
          </cell>
          <cell r="L6133">
            <v>44977</v>
          </cell>
          <cell r="V6133">
            <v>3326.9047117679752</v>
          </cell>
        </row>
        <row r="6134">
          <cell r="A6134">
            <v>7068</v>
          </cell>
          <cell r="E6134" t="str">
            <v xml:space="preserve">Бетон тяжелый, крупность заполнителя более 40 мм, класс B25 / C30 </v>
          </cell>
          <cell r="I6134" t="str">
            <v>M3</v>
          </cell>
          <cell r="J6134" t="str">
            <v>Nuclear Concrete Mixes</v>
          </cell>
          <cell r="K6134" t="str">
            <v>КП NCM от 20/02/2023 №04-N-042</v>
          </cell>
          <cell r="L6134">
            <v>44977</v>
          </cell>
          <cell r="V6134">
            <v>3326.9047117679752</v>
          </cell>
        </row>
        <row r="6135">
          <cell r="A6135">
            <v>7069</v>
          </cell>
          <cell r="E6135" t="str">
            <v>Особотяжелого бетона (ОТБ)</v>
          </cell>
          <cell r="I6135" t="str">
            <v>M3</v>
          </cell>
          <cell r="J6135" t="str">
            <v>Nuclear Concrete Mixes</v>
          </cell>
          <cell r="K6135" t="str">
            <v>КП NCM от 20/02/2023 №04-N-042</v>
          </cell>
          <cell r="L6135">
            <v>44977</v>
          </cell>
          <cell r="V6135">
            <v>66031.786271784978</v>
          </cell>
        </row>
        <row r="6136">
          <cell r="A6136">
            <v>7070</v>
          </cell>
          <cell r="E6136" t="str">
            <v xml:space="preserve">Бетон тяжелый  (БСТ) В30 </v>
          </cell>
          <cell r="I6136" t="str">
            <v>M3</v>
          </cell>
          <cell r="J6136" t="str">
            <v>Nuclear Concrete Mixes</v>
          </cell>
          <cell r="K6136" t="str">
            <v>КП NCM от 20/02/2023 №04-N-042</v>
          </cell>
          <cell r="L6136">
            <v>44977</v>
          </cell>
          <cell r="V6136">
            <v>6310.3633456495436</v>
          </cell>
        </row>
        <row r="6137">
          <cell r="A6137">
            <v>7071</v>
          </cell>
          <cell r="E6137" t="str">
            <v xml:space="preserve">Бетон тяжелый  (БСТ) В40 </v>
          </cell>
          <cell r="I6137" t="str">
            <v>M3</v>
          </cell>
          <cell r="J6137" t="str">
            <v>Nuclear Concrete Mixes</v>
          </cell>
          <cell r="K6137" t="str">
            <v>КП NCM от 20/02/2023 №04-N-042</v>
          </cell>
          <cell r="L6137">
            <v>44977</v>
          </cell>
          <cell r="V6137">
            <v>5746.916221430206</v>
          </cell>
        </row>
        <row r="6138">
          <cell r="A6138">
            <v>7072</v>
          </cell>
          <cell r="E6138" t="str">
            <v xml:space="preserve">Бетон тяжелый  (БСТ) В45 </v>
          </cell>
          <cell r="I6138" t="str">
            <v>M3</v>
          </cell>
          <cell r="J6138" t="str">
            <v>Nuclear Concrete Mixes</v>
          </cell>
          <cell r="K6138" t="str">
            <v>КП NCM от 20/02/2023 №04-N-042</v>
          </cell>
          <cell r="L6138">
            <v>44977</v>
          </cell>
          <cell r="V6138">
            <v>4368.5485547526405</v>
          </cell>
        </row>
        <row r="6139">
          <cell r="A6139">
            <v>7073</v>
          </cell>
          <cell r="E6139" t="str">
            <v xml:space="preserve">Бетон тяжелый  (БСТ) В45 </v>
          </cell>
          <cell r="I6139" t="str">
            <v>M3</v>
          </cell>
          <cell r="J6139" t="str">
            <v>Nuclear Concrete Mixes</v>
          </cell>
          <cell r="K6139" t="str">
            <v>КП NCM от 20/02/2023 №04-N-042</v>
          </cell>
          <cell r="L6139">
            <v>44977</v>
          </cell>
          <cell r="V6139">
            <v>3928.852019095576</v>
          </cell>
        </row>
        <row r="6140">
          <cell r="A6140">
            <v>7074</v>
          </cell>
          <cell r="E6140" t="str">
            <v>Бетон тяжелый на сульфатостойком портландцементе, класс C10 SRC</v>
          </cell>
          <cell r="I6140" t="str">
            <v>M3</v>
          </cell>
          <cell r="J6140" t="str">
            <v xml:space="preserve">3S Ready Mix </v>
          </cell>
          <cell r="K6140" t="str">
            <v>ТКП 26.06. 2022</v>
          </cell>
          <cell r="L6140">
            <v>44738</v>
          </cell>
          <cell r="V6140">
            <v>1545.96</v>
          </cell>
        </row>
        <row r="6141">
          <cell r="A6141">
            <v>7075</v>
          </cell>
          <cell r="E6141" t="str">
            <v>Бетон тяжелый на сульфатостойком портландцементе, класс C20 W8 SRC</v>
          </cell>
          <cell r="I6141" t="str">
            <v>M3</v>
          </cell>
          <cell r="J6141" t="str">
            <v xml:space="preserve">3S Ready Mix </v>
          </cell>
          <cell r="K6141" t="str">
            <v>ТКП 26.06. 2022</v>
          </cell>
          <cell r="L6141">
            <v>44738</v>
          </cell>
          <cell r="V6141">
            <v>1545.96</v>
          </cell>
        </row>
        <row r="6142">
          <cell r="A6142">
            <v>7076</v>
          </cell>
          <cell r="E6142" t="str">
            <v>Бетон тяжелый на сульфатостойком портландцементе, класс C25 SRC</v>
          </cell>
          <cell r="I6142" t="str">
            <v>M3</v>
          </cell>
          <cell r="J6142" t="str">
            <v xml:space="preserve">3S Ready Mix </v>
          </cell>
          <cell r="K6142" t="str">
            <v>ТКП 26.06. 2022</v>
          </cell>
          <cell r="L6142">
            <v>44738</v>
          </cell>
          <cell r="V6142">
            <v>1760.3481384335157</v>
          </cell>
        </row>
        <row r="6143">
          <cell r="A6143">
            <v>7077</v>
          </cell>
          <cell r="E6143" t="str">
            <v>Бетон тяжелый, класс C10 CEM I</v>
          </cell>
          <cell r="I6143" t="str">
            <v>M3</v>
          </cell>
          <cell r="J6143" t="str">
            <v xml:space="preserve">3S Ready Mix </v>
          </cell>
          <cell r="K6143" t="str">
            <v>ТКП 26.06. 2022</v>
          </cell>
          <cell r="L6143">
            <v>44738</v>
          </cell>
          <cell r="V6143">
            <v>1545.96</v>
          </cell>
        </row>
        <row r="6144">
          <cell r="A6144">
            <v>7078</v>
          </cell>
          <cell r="E6144" t="str">
            <v>Бетон тяжелый, класс C25 CEM I</v>
          </cell>
          <cell r="I6144" t="str">
            <v>M3</v>
          </cell>
          <cell r="J6144" t="str">
            <v xml:space="preserve">3S Ready Mix </v>
          </cell>
          <cell r="K6144" t="str">
            <v>ТКП 26.06. 2022</v>
          </cell>
          <cell r="L6144">
            <v>44738</v>
          </cell>
          <cell r="V6144">
            <v>1829.6206630236795</v>
          </cell>
        </row>
        <row r="6145">
          <cell r="A6145">
            <v>7079</v>
          </cell>
          <cell r="E6145" t="str">
            <v>Бетон тяжелый, класс B 30/ C35 CEM I</v>
          </cell>
          <cell r="I6145" t="str">
            <v>M3</v>
          </cell>
          <cell r="J6145" t="str">
            <v xml:space="preserve">3S Ready Mix </v>
          </cell>
          <cell r="K6145" t="str">
            <v>ТКП 26.06. 2022</v>
          </cell>
          <cell r="L6145">
            <v>44738</v>
          </cell>
          <cell r="V6145">
            <v>1848.3937049180329</v>
          </cell>
        </row>
        <row r="6146">
          <cell r="A6146">
            <v>7080</v>
          </cell>
          <cell r="E6146" t="str">
            <v>Арматура 10мм / B420DWR (А240 (гладкая) по ГОСТ 5781 ) длина 12м</v>
          </cell>
          <cell r="I6146" t="str">
            <v>т</v>
          </cell>
          <cell r="J6146" t="str">
            <v xml:space="preserve">EZZ Steel Egypt </v>
          </cell>
          <cell r="K6146" t="str">
            <v>Email  from Mr. Akram  09.03.2023</v>
          </cell>
          <cell r="L6146">
            <v>44994</v>
          </cell>
          <cell r="V6146">
            <v>25285.1</v>
          </cell>
        </row>
        <row r="6147">
          <cell r="A6147">
            <v>7081</v>
          </cell>
          <cell r="E6147" t="str">
            <v>Арматура 12мм / B420DWR (А240 (гладкая) по ГОСТ 5781 ) длина 12м</v>
          </cell>
          <cell r="I6147" t="str">
            <v>т</v>
          </cell>
          <cell r="J6147" t="str">
            <v xml:space="preserve">EZZ Steel Egypt </v>
          </cell>
          <cell r="K6147" t="str">
            <v>Email  from Mr. Akram  09.03.2024</v>
          </cell>
          <cell r="L6147">
            <v>44994</v>
          </cell>
          <cell r="V6147">
            <v>25285.1</v>
          </cell>
        </row>
        <row r="6148">
          <cell r="A6148">
            <v>7082</v>
          </cell>
          <cell r="E6148" t="str">
            <v>Арматура 16мм / B420DWR (А240 (гладкая) по ГОСТ 5781 ) длина 12м</v>
          </cell>
          <cell r="I6148" t="str">
            <v>т</v>
          </cell>
          <cell r="J6148" t="str">
            <v xml:space="preserve">EZZ Steel Egypt </v>
          </cell>
          <cell r="K6148" t="str">
            <v>Email  from Mr. Akram  09.03.2025</v>
          </cell>
          <cell r="L6148">
            <v>44994</v>
          </cell>
          <cell r="V6148">
            <v>25285.1</v>
          </cell>
        </row>
        <row r="6149">
          <cell r="A6149">
            <v>7083</v>
          </cell>
          <cell r="E6149" t="str">
            <v>Арматура 18мм / B420DWR (А240 (гладкая) по ГОСТ 5781 ) длина 12м</v>
          </cell>
          <cell r="I6149" t="str">
            <v>т</v>
          </cell>
          <cell r="J6149" t="str">
            <v xml:space="preserve">EZZ Steel Egypt </v>
          </cell>
          <cell r="K6149" t="str">
            <v>Email  from Mr. Akram  09.03.2026</v>
          </cell>
          <cell r="L6149">
            <v>44994</v>
          </cell>
          <cell r="V6149">
            <v>25285.1</v>
          </cell>
        </row>
        <row r="6150">
          <cell r="A6150">
            <v>7084</v>
          </cell>
          <cell r="E6150" t="str">
            <v>Арматура 22мм / B420DWR (А240 (гладкая) по ГОСТ 5781 ) длина 12м</v>
          </cell>
          <cell r="I6150" t="str">
            <v>т</v>
          </cell>
          <cell r="J6150" t="str">
            <v xml:space="preserve">EZZ Steel Egypt </v>
          </cell>
          <cell r="K6150" t="str">
            <v>Email  from Mr. Akram  09.03.2027</v>
          </cell>
          <cell r="L6150">
            <v>44994</v>
          </cell>
          <cell r="V6150">
            <v>25285.1</v>
          </cell>
        </row>
        <row r="6151">
          <cell r="A6151">
            <v>7085</v>
          </cell>
          <cell r="E6151" t="str">
            <v>Арматура 25мм / B420DWR (А240 (гладкая) по ГОСТ 5781 ) длина 12м</v>
          </cell>
          <cell r="I6151" t="str">
            <v>т</v>
          </cell>
          <cell r="J6151" t="str">
            <v xml:space="preserve">EZZ Steel Egypt </v>
          </cell>
          <cell r="K6151" t="str">
            <v>Email  from Mr. Akram  09.03.2028</v>
          </cell>
          <cell r="L6151">
            <v>44994</v>
          </cell>
          <cell r="V6151">
            <v>25285.1</v>
          </cell>
        </row>
        <row r="6152">
          <cell r="A6152">
            <v>7086</v>
          </cell>
          <cell r="E6152" t="str">
            <v>Арматура 32мм / B420DWR (А240 (гладкая) по ГОСТ 5781 ) длина 12м</v>
          </cell>
          <cell r="I6152" t="str">
            <v>т</v>
          </cell>
          <cell r="J6152" t="str">
            <v xml:space="preserve">EZZ Steel Egypt </v>
          </cell>
          <cell r="K6152" t="str">
            <v>Email  from Mr. Akram  09.03.2029</v>
          </cell>
          <cell r="L6152">
            <v>44994</v>
          </cell>
          <cell r="V6152">
            <v>25285.1</v>
          </cell>
        </row>
        <row r="6153">
          <cell r="A6153">
            <v>7087</v>
          </cell>
          <cell r="E6153" t="str">
            <v>Арматура 10мм /  B500DWR  (А500С по ГОСТ Р 52544-2006)  (А500С по ГОСТ Р 52544-2006) длина 12м</v>
          </cell>
          <cell r="I6153" t="str">
            <v>т</v>
          </cell>
          <cell r="J6153" t="str">
            <v xml:space="preserve">EZZ Steel Egypt </v>
          </cell>
          <cell r="K6153" t="str">
            <v>Email  from Mr. Akram  09.03.2030</v>
          </cell>
          <cell r="L6153">
            <v>44994</v>
          </cell>
          <cell r="V6153">
            <v>25285.1</v>
          </cell>
        </row>
        <row r="6154">
          <cell r="A6154">
            <v>7088</v>
          </cell>
          <cell r="E6154" t="str">
            <v>Арматура 12мм /  B500DWR  (А500С по ГОСТ Р 52544-2006)  (А500С по ГОСТ Р 52544-2006) длина 12м</v>
          </cell>
          <cell r="I6154" t="str">
            <v>т</v>
          </cell>
          <cell r="J6154" t="str">
            <v xml:space="preserve">EZZ Steel Egypt </v>
          </cell>
          <cell r="K6154" t="str">
            <v>Email  from Mr. Akram  09.03.2031</v>
          </cell>
          <cell r="L6154">
            <v>44994</v>
          </cell>
          <cell r="V6154">
            <v>25285.1</v>
          </cell>
        </row>
        <row r="6155">
          <cell r="A6155">
            <v>7089</v>
          </cell>
          <cell r="E6155" t="str">
            <v>Арматура 16мм /  B500DWR  (А500С по ГОСТ Р 52544-2006)  (А500С по ГОСТ Р 52544-2006) длина 12м</v>
          </cell>
          <cell r="I6155" t="str">
            <v>т</v>
          </cell>
          <cell r="J6155" t="str">
            <v xml:space="preserve">EZZ Steel Egypt </v>
          </cell>
          <cell r="K6155" t="str">
            <v>Email  from Mr. Akram  09.03.2032</v>
          </cell>
          <cell r="L6155">
            <v>44994</v>
          </cell>
          <cell r="V6155">
            <v>25285.1</v>
          </cell>
        </row>
        <row r="6156">
          <cell r="A6156">
            <v>7090</v>
          </cell>
          <cell r="E6156" t="str">
            <v>Арматура 18мм /  B500DWR  (А500С по ГОСТ Р 52544-2006)  (А500С по ГОСТ Р 52544-2006) длина 12м</v>
          </cell>
          <cell r="I6156" t="str">
            <v>т</v>
          </cell>
          <cell r="J6156" t="str">
            <v xml:space="preserve">EZZ Steel Egypt </v>
          </cell>
          <cell r="K6156" t="str">
            <v>Email  from Mr. Akram  09.03.2033</v>
          </cell>
          <cell r="L6156">
            <v>44994</v>
          </cell>
          <cell r="V6156">
            <v>25285.1</v>
          </cell>
        </row>
        <row r="6157">
          <cell r="A6157">
            <v>7091</v>
          </cell>
          <cell r="E6157" t="str">
            <v>Арматура 22мм /  B500DWR  (А500С по ГОСТ Р 52544-2006)  (А500С по ГОСТ Р 52544-2006) длина 12м</v>
          </cell>
          <cell r="I6157" t="str">
            <v>т</v>
          </cell>
          <cell r="J6157" t="str">
            <v xml:space="preserve">EZZ Steel Egypt </v>
          </cell>
          <cell r="K6157" t="str">
            <v>Email  from Mr. Akram  09.03.2034</v>
          </cell>
          <cell r="L6157">
            <v>44994</v>
          </cell>
          <cell r="V6157">
            <v>25285.1</v>
          </cell>
        </row>
        <row r="6158">
          <cell r="A6158">
            <v>7092</v>
          </cell>
          <cell r="E6158" t="str">
            <v>Арматура 25мм /  B500DWR  (А500С по ГОСТ Р 52544-2006)  (А500С по ГОСТ Р 52544-2006) длина 12м</v>
          </cell>
          <cell r="I6158" t="str">
            <v>т</v>
          </cell>
          <cell r="J6158" t="str">
            <v xml:space="preserve">EZZ Steel Egypt </v>
          </cell>
          <cell r="K6158" t="str">
            <v>Email  from Mr. Akram  09.03.2035</v>
          </cell>
          <cell r="L6158">
            <v>44994</v>
          </cell>
          <cell r="V6158">
            <v>25285.1</v>
          </cell>
        </row>
        <row r="6159">
          <cell r="A6159">
            <v>7093</v>
          </cell>
          <cell r="E6159" t="str">
            <v>Арматура 32мм /  B500DWR  (А500С по ГОСТ Р 52544-2006)  (А500С по ГОСТ Р 52544-2006) длина 12м</v>
          </cell>
          <cell r="I6159" t="str">
            <v>т</v>
          </cell>
          <cell r="J6159" t="str">
            <v xml:space="preserve">EZZ Steel Egypt </v>
          </cell>
          <cell r="K6159" t="str">
            <v>Email  from Mr. Akram  09.03.2036</v>
          </cell>
          <cell r="L6159">
            <v>44994</v>
          </cell>
          <cell r="V6159">
            <v>25285.1</v>
          </cell>
        </row>
        <row r="6160">
          <cell r="A6160">
            <v>7094</v>
          </cell>
          <cell r="E6160" t="str">
            <v xml:space="preserve">Арматура стальная, строительная все виды </v>
          </cell>
          <cell r="I6160" t="str">
            <v>т</v>
          </cell>
          <cell r="J6160" t="str">
            <v xml:space="preserve">EZZ Steel Egypt </v>
          </cell>
          <cell r="K6160" t="str">
            <v>Email  from Mr. Akram  09.03.2037</v>
          </cell>
          <cell r="L6160">
            <v>44994</v>
          </cell>
          <cell r="V6160">
            <v>25285.1</v>
          </cell>
        </row>
        <row r="6161">
          <cell r="A6161">
            <v>7095</v>
          </cell>
          <cell r="E6161"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3X2.5</v>
          </cell>
          <cell r="I6161" t="str">
            <v>1000 м</v>
          </cell>
          <cell r="J6161" t="str">
            <v xml:space="preserve">Giza cable Egypt </v>
          </cell>
          <cell r="K6161" t="str">
            <v>ТКП Giza cable Egypt</v>
          </cell>
          <cell r="L6161">
            <v>44993</v>
          </cell>
          <cell r="V6161">
            <v>33084.109315072004</v>
          </cell>
        </row>
        <row r="6162">
          <cell r="A6162">
            <v>7096</v>
          </cell>
          <cell r="E6162"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3X120</v>
          </cell>
          <cell r="I6162" t="str">
            <v>1000 м</v>
          </cell>
          <cell r="J6162" t="str">
            <v xml:space="preserve">Giza cable Egypt </v>
          </cell>
          <cell r="K6162" t="str">
            <v>ТКП Giza cable Egypt</v>
          </cell>
          <cell r="L6162">
            <v>44993</v>
          </cell>
          <cell r="V6162">
            <v>1088309.653088178</v>
          </cell>
        </row>
        <row r="6163">
          <cell r="A6163">
            <v>7097</v>
          </cell>
          <cell r="E6163"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4x6</v>
          </cell>
          <cell r="I6163" t="str">
            <v>1000 м</v>
          </cell>
          <cell r="J6163" t="str">
            <v xml:space="preserve">Giza cable Egypt </v>
          </cell>
          <cell r="K6163" t="str">
            <v>ТКП Giza cable Egypt</v>
          </cell>
          <cell r="L6163">
            <v>44993</v>
          </cell>
          <cell r="V6163">
            <v>85703.597463805563</v>
          </cell>
        </row>
        <row r="6164">
          <cell r="A6164">
            <v>7098</v>
          </cell>
          <cell r="E6164"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5x2.5</v>
          </cell>
          <cell r="I6164" t="str">
            <v>1000 м</v>
          </cell>
          <cell r="J6164" t="str">
            <v xml:space="preserve">Giza cable Egypt </v>
          </cell>
          <cell r="K6164" t="str">
            <v>ТКП Giza cable Egypt</v>
          </cell>
          <cell r="L6164">
            <v>44993</v>
          </cell>
          <cell r="V6164">
            <v>50098.794105680456</v>
          </cell>
        </row>
        <row r="6165">
          <cell r="A6165">
            <v>7099</v>
          </cell>
          <cell r="E6165"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5x16</v>
          </cell>
          <cell r="I6165" t="str">
            <v>1000 м</v>
          </cell>
          <cell r="J6165" t="str">
            <v xml:space="preserve">Giza cable Egypt </v>
          </cell>
          <cell r="K6165" t="str">
            <v>ТКП Giza cable Egypt</v>
          </cell>
          <cell r="L6165">
            <v>44993</v>
          </cell>
          <cell r="V6165">
            <v>253329.75132683699</v>
          </cell>
        </row>
        <row r="6166">
          <cell r="A6166">
            <v>7100</v>
          </cell>
          <cell r="E6166"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5x95</v>
          </cell>
          <cell r="I6166" t="str">
            <v>1000 м</v>
          </cell>
          <cell r="J6166" t="str">
            <v xml:space="preserve">Giza cable Egypt </v>
          </cell>
          <cell r="K6166" t="str">
            <v>ТКП Giza cable Egypt</v>
          </cell>
          <cell r="L6166">
            <v>44993</v>
          </cell>
          <cell r="V6166">
            <v>1486264.2251351872</v>
          </cell>
        </row>
        <row r="6167">
          <cell r="A6167">
            <v>7101</v>
          </cell>
          <cell r="E6167" t="str">
            <v>Кабель силовой с медными жилами  0,6/1 K.V /изоляция жилы из сшитого полиэтилена, имеет Броня из двух стальных лент  кабель не распространяет горения /не выделяет коррозионно-активных газообразных продуктов при горении и тлении   Сечение мм-  3x95</v>
          </cell>
          <cell r="I6167" t="str">
            <v>1000 м</v>
          </cell>
          <cell r="J6167" t="str">
            <v xml:space="preserve">Giza cable Egypt </v>
          </cell>
          <cell r="K6167" t="str">
            <v>ТКП Giza cable Egypt</v>
          </cell>
          <cell r="L6167">
            <v>44993</v>
          </cell>
          <cell r="V6167">
            <v>1058061.3245715406</v>
          </cell>
        </row>
        <row r="6168">
          <cell r="A6168">
            <v>7102</v>
          </cell>
          <cell r="E6168" t="str">
            <v>Кабель силовой с медными жилами  0,6/1 K.V /изоляция жилы из сшитого полиэтилена, имеет Броня из двух стальных лент ,кабель не распространяет горения /не выделяет коррозионно-активных газообразных продуктов при горении и тлении ,Сечение мм-  3x150</v>
          </cell>
          <cell r="I6168" t="str">
            <v>1000 м</v>
          </cell>
          <cell r="J6168" t="str">
            <v xml:space="preserve">Giza cable Egypt </v>
          </cell>
          <cell r="K6168" t="str">
            <v>ТКП Giza cable Egypt</v>
          </cell>
          <cell r="L6168">
            <v>44993</v>
          </cell>
          <cell r="V6168">
            <v>1613559.2743093686</v>
          </cell>
        </row>
        <row r="6169">
          <cell r="A6169">
            <v>7103</v>
          </cell>
          <cell r="E6169"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5x16</v>
          </cell>
          <cell r="I6169" t="str">
            <v>1000 м</v>
          </cell>
          <cell r="J6169" t="str">
            <v xml:space="preserve">Elswedy </v>
          </cell>
          <cell r="K6169" t="str">
            <v xml:space="preserve">ТКП ELSWEDY </v>
          </cell>
          <cell r="L6169">
            <v>44993</v>
          </cell>
          <cell r="V6169"/>
        </row>
        <row r="6170">
          <cell r="A6170">
            <v>7104</v>
          </cell>
          <cell r="E6170"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3X2.5</v>
          </cell>
          <cell r="I6170" t="str">
            <v>1000 м</v>
          </cell>
          <cell r="J6170" t="str">
            <v xml:space="preserve">Elswedy </v>
          </cell>
          <cell r="K6170" t="str">
            <v xml:space="preserve">ТКП ELSWEDY </v>
          </cell>
          <cell r="L6170">
            <v>44993</v>
          </cell>
          <cell r="V6170"/>
        </row>
        <row r="6171">
          <cell r="A6171">
            <v>7105</v>
          </cell>
          <cell r="E6171"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4x6</v>
          </cell>
          <cell r="I6171" t="str">
            <v>1000 м</v>
          </cell>
          <cell r="J6171" t="str">
            <v xml:space="preserve">Elswedy </v>
          </cell>
          <cell r="K6171" t="str">
            <v xml:space="preserve">ТКП ELSWEDY </v>
          </cell>
          <cell r="L6171">
            <v>44993</v>
          </cell>
          <cell r="V6171"/>
        </row>
        <row r="6172">
          <cell r="A6172">
            <v>7106</v>
          </cell>
          <cell r="E6172" t="str">
            <v>Кабель силовой с медными жилами  0,6/1 K.V /изоляция жилы из сшитого полиэтилена,/кабель не распространяет горения /не выделяет коррозионно-активных газообразных продуктов при горении и тленииСечение мм-  5x2.5</v>
          </cell>
          <cell r="I6172" t="str">
            <v>1000 м</v>
          </cell>
          <cell r="J6172" t="str">
            <v xml:space="preserve">Elswedy </v>
          </cell>
          <cell r="K6172" t="str">
            <v xml:space="preserve">ТКП ELSWEDY </v>
          </cell>
          <cell r="L6172">
            <v>44993</v>
          </cell>
          <cell r="V6172"/>
        </row>
        <row r="6173">
          <cell r="A6173">
            <v>7107</v>
          </cell>
          <cell r="E6173" t="str">
            <v>Нержавеющие бесшовные трубы 273x11 ГОСТ 9941-81 Импорт 12Х18Н10Т 6010</v>
          </cell>
          <cell r="I6173" t="str">
            <v>м</v>
          </cell>
          <cell r="J6173" t="str">
            <v>Металлсервис</v>
          </cell>
          <cell r="K6173" t="str">
            <v>https://mc.ru/metalloprokat</v>
          </cell>
          <cell r="L6173">
            <v>44995</v>
          </cell>
          <cell r="V6173">
            <v>12247.726801528301</v>
          </cell>
        </row>
        <row r="6174">
          <cell r="A6174">
            <v>7108</v>
          </cell>
          <cell r="E6174" t="str">
            <v>Нержавеющие бесшовные трубы 219x11 ГОСТ 9941-81 Импорт 12Х18Н10Т 6010</v>
          </cell>
          <cell r="I6174" t="str">
            <v>м</v>
          </cell>
          <cell r="J6174" t="str">
            <v>Металлсервис</v>
          </cell>
          <cell r="K6174" t="str">
            <v>https://mc.ru/metalloprokat</v>
          </cell>
          <cell r="L6174">
            <v>44995</v>
          </cell>
          <cell r="V6174">
            <v>10431.537481858839</v>
          </cell>
        </row>
        <row r="6175">
          <cell r="A6175">
            <v>7109</v>
          </cell>
          <cell r="E6175" t="str">
            <v>Нержавеющие бесшовные трубы 325x12 ГОСТ 9941-81 Импорт 12Х18Н10Т 6010</v>
          </cell>
          <cell r="I6175" t="str">
            <v>м</v>
          </cell>
          <cell r="J6175" t="str">
            <v>Металлсервис</v>
          </cell>
          <cell r="K6175" t="str">
            <v>https://mc.ru/metalloprokat</v>
          </cell>
          <cell r="L6175">
            <v>44995</v>
          </cell>
          <cell r="V6175">
            <v>20198.442081568581</v>
          </cell>
        </row>
        <row r="6176">
          <cell r="A6176">
            <v>7110</v>
          </cell>
          <cell r="E6176" t="str">
            <v>Нержавеющие бесшовные трубы 108x5 ГОСТ 9941-81 Россия 12Х18Н10Т</v>
          </cell>
          <cell r="I6176" t="str">
            <v>м</v>
          </cell>
          <cell r="J6176" t="str">
            <v>Металлсервис</v>
          </cell>
          <cell r="K6176" t="str">
            <v>https://mc.ru/metalloprokat</v>
          </cell>
          <cell r="L6176">
            <v>44995</v>
          </cell>
          <cell r="V6176">
            <v>2576.7852382785891</v>
          </cell>
        </row>
        <row r="6177">
          <cell r="A6177">
            <v>7111</v>
          </cell>
          <cell r="E6177" t="str">
            <v>Нержавеющие бесшовные трубы 14x2 ГОСТ 9941-81 Импорт 12Х18Н10Т 6010</v>
          </cell>
          <cell r="I6177" t="str">
            <v>м</v>
          </cell>
          <cell r="J6177" t="str">
            <v>Металлсервис</v>
          </cell>
          <cell r="K6177" t="str">
            <v>https://mc.ru/metalloprokat</v>
          </cell>
          <cell r="L6177">
            <v>44995</v>
          </cell>
          <cell r="V6177">
            <v>127.95071528004027</v>
          </cell>
        </row>
        <row r="6178">
          <cell r="A6178">
            <v>7112</v>
          </cell>
          <cell r="E6178" t="str">
            <v>Нержавеющие бесшовные трубы 159x5 ГОСТ 9941-81 Импорт 12Х18Н10Т 6010</v>
          </cell>
          <cell r="I6178" t="str">
            <v>м</v>
          </cell>
          <cell r="J6178" t="str">
            <v>Металлсервис</v>
          </cell>
          <cell r="K6178" t="str">
            <v>https://mc.ru/metalloprokat</v>
          </cell>
          <cell r="L6178">
            <v>44995</v>
          </cell>
          <cell r="V6178">
            <v>3269.8516127121406</v>
          </cell>
        </row>
        <row r="6179">
          <cell r="A6179">
            <v>7113</v>
          </cell>
          <cell r="E6179" t="str">
            <v>Лотки закрытого типа Л-400-2-М 4 класс безопасности, транспорт 9%</v>
          </cell>
          <cell r="I6179" t="str">
            <v>м</v>
          </cell>
          <cell r="J6179" t="str">
            <v>ЭСКМ</v>
          </cell>
          <cell r="K6179" t="str">
            <v xml:space="preserve">Прайс-лист ЭСКМ от 01.04.2023 на период </v>
          </cell>
          <cell r="L6179">
            <v>45017</v>
          </cell>
          <cell r="V6179">
            <v>1593.4886973478629</v>
          </cell>
        </row>
        <row r="6180">
          <cell r="A6180">
            <v>7114</v>
          </cell>
          <cell r="E6180" t="str">
            <v>Короб прямой ККБ-П-0,65/0,6-2-М  4 класс безопасности, транспорт 9%</v>
          </cell>
          <cell r="I6180" t="str">
            <v>шт.</v>
          </cell>
          <cell r="J6180" t="str">
            <v>ЭСКМ</v>
          </cell>
          <cell r="K6180" t="str">
            <v xml:space="preserve">Прайс-лист ЭСКМ от 01.04.2023 на период </v>
          </cell>
          <cell r="L6180">
            <v>45017</v>
          </cell>
          <cell r="V6180">
            <v>35929.009194768456</v>
          </cell>
        </row>
        <row r="6181">
          <cell r="A6181">
            <v>7115</v>
          </cell>
          <cell r="E6181" t="str">
            <v>Короб прямой ККБ-П-0,95/0,6-2-М  4 класс безопасности, транспорт 9%</v>
          </cell>
          <cell r="I6181" t="str">
            <v>шт.</v>
          </cell>
          <cell r="J6181" t="str">
            <v>ЭСКМ</v>
          </cell>
          <cell r="K6181" t="str">
            <v xml:space="preserve">Прайс-лист ЭСКМ от 01.04.2023 на период </v>
          </cell>
          <cell r="L6181">
            <v>45017</v>
          </cell>
          <cell r="V6181">
            <v>43824.933286979882</v>
          </cell>
        </row>
        <row r="6182">
          <cell r="A6182">
            <v>7116</v>
          </cell>
          <cell r="E6182" t="str">
            <v>Лотки закрытого типа Л-400-1-М 4 класс безопасности, транспорт 9%</v>
          </cell>
          <cell r="I6182" t="str">
            <v>м</v>
          </cell>
          <cell r="J6182" t="str">
            <v>ЭСКМ</v>
          </cell>
          <cell r="K6182" t="str">
            <v xml:space="preserve">Прайс-лист ЭСКМ от 01.04.2023 на период </v>
          </cell>
          <cell r="L6182">
            <v>45017</v>
          </cell>
          <cell r="V6182">
            <v>1749.2589839800842</v>
          </cell>
        </row>
        <row r="6183">
          <cell r="A6183">
            <v>7117</v>
          </cell>
          <cell r="E6183" t="str">
            <v>Короб прямой ККБ-П-0,65/0,4-2-М  4 класс безопасности, транспорт 9%</v>
          </cell>
          <cell r="I6183" t="str">
            <v>шт.</v>
          </cell>
          <cell r="J6183" t="str">
            <v>ЭСКМ</v>
          </cell>
          <cell r="K6183" t="str">
            <v xml:space="preserve">Прайс-лист ЭСКМ от 01.04.2023 на период </v>
          </cell>
          <cell r="L6183">
            <v>45017</v>
          </cell>
          <cell r="V6183">
            <v>32675.321017698232</v>
          </cell>
        </row>
        <row r="6184">
          <cell r="A6184">
            <v>7118</v>
          </cell>
          <cell r="E6184" t="str">
            <v>Короб КП (прямой плоский) КП-0,2/0,2-2-М 4 класс безопасности, транспорт 9%</v>
          </cell>
          <cell r="I6184" t="str">
            <v>шт.</v>
          </cell>
          <cell r="J6184" t="str">
            <v>ЭСКМ</v>
          </cell>
          <cell r="K6184" t="str">
            <v xml:space="preserve">Прайс-лист ЭСКМ от 01.04.2023 на период </v>
          </cell>
          <cell r="L6184">
            <v>45017</v>
          </cell>
          <cell r="V6184">
            <v>9623.0608469097024</v>
          </cell>
        </row>
        <row r="6185">
          <cell r="A6185">
            <v>7119</v>
          </cell>
          <cell r="E6185" t="str">
            <v xml:space="preserve">Блок контактных зажимов БКЗК-У-8. Транспорт экспертно 5% </v>
          </cell>
          <cell r="I6185" t="str">
            <v>шт.</v>
          </cell>
          <cell r="J6185" t="str">
            <v>ЭСКМ</v>
          </cell>
          <cell r="K6185" t="str">
            <v xml:space="preserve">Прайс-лист ЭСКМ от 01.04.2023 на период </v>
          </cell>
          <cell r="L6185">
            <v>45017</v>
          </cell>
          <cell r="V6185">
            <v>19282.580289389454</v>
          </cell>
        </row>
        <row r="6186">
          <cell r="A6186">
            <v>7120</v>
          </cell>
          <cell r="E6186" t="str">
            <v>Лотки закрытого типа Л-300-2-М 4 класс безопасности, транспорт 9%</v>
          </cell>
          <cell r="I6186" t="str">
            <v>м</v>
          </cell>
          <cell r="J6186" t="str">
            <v>ЭСКМ</v>
          </cell>
          <cell r="K6186" t="str">
            <v xml:space="preserve">Прайс-лист ЭСКМ от 01.04.2023 на период </v>
          </cell>
          <cell r="L6186">
            <v>45017</v>
          </cell>
          <cell r="V6186">
            <v>1505.4070313405343</v>
          </cell>
        </row>
        <row r="6187">
          <cell r="A6187">
            <v>7121</v>
          </cell>
          <cell r="E6187" t="str">
            <v xml:space="preserve">Блок контактных зажимов БКЗК-П-8-Р. Транспорт экспертно 5% </v>
          </cell>
          <cell r="I6187" t="str">
            <v>шт.</v>
          </cell>
          <cell r="J6187" t="str">
            <v>ЭСКМ</v>
          </cell>
          <cell r="K6187" t="str">
            <v xml:space="preserve">Прайс-лист ЭСКМ от 01.04.2023 на период </v>
          </cell>
          <cell r="L6187">
            <v>45017</v>
          </cell>
          <cell r="V6187">
            <v>16228.886198256952</v>
          </cell>
        </row>
        <row r="6188">
          <cell r="A6188">
            <v>7122</v>
          </cell>
          <cell r="E6188" t="str">
            <v xml:space="preserve">Блок контактных зажимов БКЗК-У-10. Транспорт экспертно 5% </v>
          </cell>
          <cell r="I6188" t="str">
            <v>шт.</v>
          </cell>
          <cell r="J6188" t="str">
            <v>ЭСКМ</v>
          </cell>
          <cell r="K6188" t="str">
            <v xml:space="preserve">Прайс-лист ЭСКМ от 01.04.2023 на период </v>
          </cell>
          <cell r="L6188">
            <v>45017</v>
          </cell>
          <cell r="V6188">
            <v>19988.311735018044</v>
          </cell>
        </row>
        <row r="6189">
          <cell r="A6189">
            <v>7123</v>
          </cell>
          <cell r="E6189" t="str">
            <v>Профиль Z-образный перфорированный ПZ 62х32х30х6 оцинкованный 4 класс безопасности, транспорт 9%</v>
          </cell>
          <cell r="I6189" t="str">
            <v>шт.</v>
          </cell>
          <cell r="J6189" t="str">
            <v>ЭСКМ</v>
          </cell>
          <cell r="K6189" t="str">
            <v xml:space="preserve">Прайс-лист ЭСКМ от 01.04.2023 на период </v>
          </cell>
          <cell r="L6189">
            <v>45017</v>
          </cell>
          <cell r="V6189">
            <v>1046.9576944747473</v>
          </cell>
        </row>
        <row r="6190">
          <cell r="A6190">
            <v>7124</v>
          </cell>
          <cell r="E6190" t="str">
            <v>Переход 4-ПС-НУ-14х2-16. Транспорт экспертно 5%</v>
          </cell>
          <cell r="I6190" t="str">
            <v>шт.</v>
          </cell>
          <cell r="J6190" t="str">
            <v>ЭСКМ</v>
          </cell>
          <cell r="K6190" t="str">
            <v xml:space="preserve">Прайс-лист ЭСКМ от 01.04.2023 на период </v>
          </cell>
          <cell r="L6190">
            <v>45017</v>
          </cell>
          <cell r="V6190">
            <v>4145.857559010753</v>
          </cell>
        </row>
        <row r="6191">
          <cell r="A6191">
            <v>7125</v>
          </cell>
          <cell r="E6191" t="str">
            <v>Консоль КС3-440-М  4 класс безопасности, транспорт 9%</v>
          </cell>
          <cell r="I6191" t="str">
            <v>шт.</v>
          </cell>
          <cell r="J6191" t="str">
            <v>ЭСКМ</v>
          </cell>
          <cell r="K6191" t="str">
            <v xml:space="preserve">Прайс-лист ЭСКМ от 01.04.2023 на период </v>
          </cell>
          <cell r="L6191">
            <v>45017</v>
          </cell>
          <cell r="V6191">
            <v>468.42590039600248</v>
          </cell>
        </row>
        <row r="6192">
          <cell r="A6192">
            <v>7126</v>
          </cell>
          <cell r="E6192" t="str">
            <v>Полоса перфорированная  оцинкованная ПП 30х6х2, 4 класс безопасности, транспорт 9%</v>
          </cell>
          <cell r="I6192" t="str">
            <v>шт.</v>
          </cell>
          <cell r="J6192" t="str">
            <v>ЭСКМ</v>
          </cell>
          <cell r="K6192" t="str">
            <v xml:space="preserve">Прайс-лист ЭСКМ от 01.04.2023 на период </v>
          </cell>
          <cell r="L6192">
            <v>45017</v>
          </cell>
          <cell r="V6192">
            <v>562.45081937734506</v>
          </cell>
        </row>
        <row r="6193">
          <cell r="A6193">
            <v>7127</v>
          </cell>
          <cell r="E6193" t="str">
            <v xml:space="preserve">Блок контактных зажимов БКЗК-У-16. Транспорт экспертно 5% </v>
          </cell>
          <cell r="I6193" t="str">
            <v>шт.</v>
          </cell>
          <cell r="J6193" t="str">
            <v>ЭСКМ</v>
          </cell>
          <cell r="K6193" t="str">
            <v xml:space="preserve">Прайс-лист ЭСКМ от 01.04.2023 на период </v>
          </cell>
          <cell r="L6193">
            <v>45017</v>
          </cell>
          <cell r="V6193">
            <v>23518.227699389816</v>
          </cell>
        </row>
        <row r="6194">
          <cell r="A6194">
            <v>7128</v>
          </cell>
          <cell r="E6194" t="str">
            <v>Стойка двойная коробчатая СТДК-180-2,5-М, 4 класс безопасности, транспорт 9%</v>
          </cell>
          <cell r="I6194" t="str">
            <v>шт.</v>
          </cell>
          <cell r="J6194" t="str">
            <v>ЭСКМ</v>
          </cell>
          <cell r="K6194" t="str">
            <v xml:space="preserve">Прайс-лист ЭСКМ от 01.04.2023 на период </v>
          </cell>
          <cell r="L6194">
            <v>45017</v>
          </cell>
          <cell r="V6194">
            <v>2725.2243147879531</v>
          </cell>
        </row>
        <row r="6195">
          <cell r="A6195">
            <v>7129</v>
          </cell>
          <cell r="E6195" t="str">
            <v>Скоба для крепления труб СД-У-28, 4 класс безопассности, транспорт 9%</v>
          </cell>
          <cell r="I6195" t="str">
            <v>100 шт.</v>
          </cell>
          <cell r="J6195" t="str">
            <v>ЭСКМ</v>
          </cell>
          <cell r="K6195" t="str">
            <v xml:space="preserve">Прайс-лист ЭСКМ от 01.04.2023 на период </v>
          </cell>
          <cell r="L6195">
            <v>45017</v>
          </cell>
          <cell r="V6195">
            <v>15299.575226472622</v>
          </cell>
        </row>
        <row r="6196">
          <cell r="A6196">
            <v>7130</v>
          </cell>
          <cell r="E6196" t="str">
            <v>Лоток угловой ЛУ-400-М, 4 класс безопасности, транспорт 9%</v>
          </cell>
          <cell r="I6196" t="str">
            <v>шт.</v>
          </cell>
          <cell r="J6196" t="str">
            <v>ЭСКМ</v>
          </cell>
          <cell r="K6196" t="str">
            <v xml:space="preserve">Прайс-лист ЭСКМ от 01.04.2023 на период </v>
          </cell>
          <cell r="L6196">
            <v>45017</v>
          </cell>
          <cell r="V6196">
            <v>1486.5493444581641</v>
          </cell>
        </row>
        <row r="6197">
          <cell r="A6197">
            <v>7131</v>
          </cell>
          <cell r="E6197" t="str">
            <v xml:space="preserve">Блок контактных зажимов БКЗК-У-32. Транспорт экспертно 5% </v>
          </cell>
          <cell r="I6197" t="str">
            <v>шт.</v>
          </cell>
          <cell r="J6197" t="str">
            <v>ЭСКМ</v>
          </cell>
          <cell r="K6197" t="str">
            <v xml:space="preserve">Прайс-лист ЭСКМ от 01.04.2023 на период </v>
          </cell>
          <cell r="L6197">
            <v>45017</v>
          </cell>
          <cell r="V6197">
            <v>35978.877207283891</v>
          </cell>
        </row>
        <row r="6198">
          <cell r="A6198">
            <v>7132</v>
          </cell>
          <cell r="E6198" t="str">
            <v>Лоток ответвительный ЛГОм-200-М, 4 класс  безопасности, транспорт 9%</v>
          </cell>
          <cell r="I6198" t="str">
            <v>шт.</v>
          </cell>
          <cell r="J6198" t="str">
            <v>ЭСКМ</v>
          </cell>
          <cell r="K6198" t="str">
            <v xml:space="preserve">Прайс-лист ЭСКМ от 01.04.2023 на период </v>
          </cell>
          <cell r="L6198">
            <v>45017</v>
          </cell>
          <cell r="V6198">
            <v>7599.4801219575547</v>
          </cell>
        </row>
        <row r="6199">
          <cell r="A6199">
            <v>7133</v>
          </cell>
          <cell r="E6199" t="str">
            <v>Блок контактных зажимов БКЗ-С-ЭПУ-1(Ш), транспорт 5%</v>
          </cell>
          <cell r="I6199" t="str">
            <v>шт.</v>
          </cell>
          <cell r="J6199" t="str">
            <v>ЭСКМ</v>
          </cell>
          <cell r="K6199" t="str">
            <v xml:space="preserve">Прайс-лист ЭСКМ от 01.04.2023 на период </v>
          </cell>
          <cell r="L6199">
            <v>45017</v>
          </cell>
          <cell r="V6199">
            <v>52410.419938381863</v>
          </cell>
        </row>
        <row r="6200">
          <cell r="A6200">
            <v>7134</v>
          </cell>
          <cell r="E6200" t="str">
            <v xml:space="preserve">Блок контактных зажимов БКЗК-У-24. Транспорт экспертно 5% </v>
          </cell>
          <cell r="I6200" t="str">
            <v>шт.</v>
          </cell>
          <cell r="J6200" t="str">
            <v>ЭСКМ</v>
          </cell>
          <cell r="K6200" t="str">
            <v xml:space="preserve">Прайс-лист ЭСКМ от 01.04.2023 на период </v>
          </cell>
          <cell r="L6200">
            <v>45017</v>
          </cell>
          <cell r="V6200">
            <v>28391.215219919202</v>
          </cell>
        </row>
        <row r="6201">
          <cell r="A6201">
            <v>7135</v>
          </cell>
          <cell r="E6201" t="str">
            <v xml:space="preserve">Пробка ПР1-Н-М20х1,5-20. Транспорт экспертно 5% </v>
          </cell>
          <cell r="I6201" t="str">
            <v>шт.</v>
          </cell>
          <cell r="J6201" t="str">
            <v>ЭСКМ</v>
          </cell>
          <cell r="K6201" t="str">
            <v xml:space="preserve">Прайс-лист ЭСКМ от 01.04.2023 на период </v>
          </cell>
          <cell r="L6201">
            <v>45017</v>
          </cell>
          <cell r="V6201">
            <v>820.27644245177839</v>
          </cell>
        </row>
        <row r="6202">
          <cell r="A6202">
            <v>7136</v>
          </cell>
          <cell r="E6202" t="str">
            <v xml:space="preserve">Гайка накидная  ГН-Н-М20х1,5/14-В5 . Транспорт экспертно 5% </v>
          </cell>
          <cell r="I6202" t="str">
            <v>шт.</v>
          </cell>
          <cell r="J6202" t="str">
            <v>ЭСКМ</v>
          </cell>
          <cell r="K6202" t="str">
            <v xml:space="preserve">Прайс-лист ЭСКМ от 01.04.2023 на период </v>
          </cell>
          <cell r="L6202">
            <v>45017</v>
          </cell>
          <cell r="V6202">
            <v>819.43728496589426</v>
          </cell>
        </row>
        <row r="6203">
          <cell r="A6203">
            <v>7137</v>
          </cell>
          <cell r="E6203" t="str">
            <v>Лотки закрытого типа Л-300-2-М 4 класс безопасности, транспорт 9%</v>
          </cell>
          <cell r="I6203" t="str">
            <v>шт.</v>
          </cell>
          <cell r="J6203" t="str">
            <v>ЭСКМ</v>
          </cell>
          <cell r="K6203" t="str">
            <v xml:space="preserve">Прайс-лист ЭСКМ от 01.04.2023 на период </v>
          </cell>
          <cell r="L6203">
            <v>45017</v>
          </cell>
          <cell r="V6203">
            <v>3010.8140626810687</v>
          </cell>
        </row>
        <row r="6204">
          <cell r="A6204">
            <v>7138</v>
          </cell>
          <cell r="E6204" t="str">
            <v>Мембрана ПВХ Logicroof V-RP 2,0 мм 2,10х15 м серый, транспорт 5%</v>
          </cell>
          <cell r="I6204" t="str">
            <v>м2</v>
          </cell>
          <cell r="J6204" t="str">
            <v>Технониколь</v>
          </cell>
          <cell r="K6204" t="str">
            <v>https://www.tstn.ru/product/membrana-pvkh-logicroof-v-rp-2-0-mm-2-10kh15-m-seraya/</v>
          </cell>
          <cell r="L6204">
            <v>45077</v>
          </cell>
          <cell r="V6204">
            <v>587.76968499414113</v>
          </cell>
        </row>
        <row r="6205">
          <cell r="A6205">
            <v>7139</v>
          </cell>
          <cell r="E6205" t="str">
            <v>Водно-дисперсионная краска ВД-АК-111 ГОСТ 28196-89,транспорт 5%</v>
          </cell>
          <cell r="I6205" t="str">
            <v>т</v>
          </cell>
          <cell r="J6205" t="str">
            <v>ООО "Авалон"</v>
          </cell>
          <cell r="K6205" t="str">
            <v>АЭС Ресурс ТКП ООО "Авалон" №145 от 20.02.2023 для НИКИМТ</v>
          </cell>
          <cell r="L6205">
            <v>44977</v>
          </cell>
          <cell r="V6205">
            <v>33976.596475165949</v>
          </cell>
        </row>
        <row r="6206">
          <cell r="A6206">
            <v>7140</v>
          </cell>
          <cell r="E6206" t="str">
            <v>Плитное пеностекло CLASSIC - паронепроницаемое, 600 x 500 x (50-150) мм, плотность 150 кг/м3, транспорт 5%</v>
          </cell>
          <cell r="I6206" t="str">
            <v>м3</v>
          </cell>
          <cell r="J6206" t="str">
            <v> ООО "Пеноситал"</v>
          </cell>
          <cell r="K6206" t="str">
            <v>https://www.penosytal.com/penosteklo_price.html</v>
          </cell>
          <cell r="L6206">
            <v>45077</v>
          </cell>
          <cell r="V6206">
            <v>8778.8831958581304</v>
          </cell>
        </row>
        <row r="6207">
          <cell r="A6207">
            <v>7141</v>
          </cell>
          <cell r="E6207" t="str">
            <v>Щебень пеностекольный,  плотность 150 кг/м3, фракция 30-60 мм, транспорт 5%</v>
          </cell>
          <cell r="I6207" t="str">
            <v>м3</v>
          </cell>
          <cell r="J6207" t="str">
            <v> ООО "Пеноситал"</v>
          </cell>
          <cell r="K6207" t="str">
            <v>https://www.penosytal.com/penosteklo_price.html</v>
          </cell>
          <cell r="L6207">
            <v>45077</v>
          </cell>
          <cell r="V6207">
            <v>2077.4456417679544</v>
          </cell>
        </row>
        <row r="6208">
          <cell r="A6208">
            <v>7142</v>
          </cell>
          <cell r="E6208" t="str">
            <v>Светильник светодиодный Спектр-50А. В цене учтена импортная комплексная пошлина 127,72% на осветительные приборы</v>
          </cell>
          <cell r="I6208" t="str">
            <v>шт.</v>
          </cell>
          <cell r="J6208" t="str">
            <v>Протон</v>
          </cell>
          <cell r="K6208" t="str">
            <v>ЕОС Закупки Договор (593555) №31/19414-Д от 22.04.2022</v>
          </cell>
          <cell r="L6208">
            <v>44673</v>
          </cell>
          <cell r="V6208">
            <v>4001.6134533310842</v>
          </cell>
        </row>
        <row r="6209">
          <cell r="A6209">
            <v>7143</v>
          </cell>
          <cell r="E6209" t="str">
            <v>Светодиодный светильник VARTON Universal-Line встраиваемый 1430х100х69 мм 46 W 4000 K IP40 металлик аварийный автономный постоянного действия, V1-A1-70415-10A00-4006240. В цене учтена импортная комплексная пошлина 127,72% на осветительные приборы</v>
          </cell>
          <cell r="I6209" t="str">
            <v>шт.</v>
          </cell>
          <cell r="J6209" t="str">
            <v>Varton</v>
          </cell>
          <cell r="K6209" t="str">
            <v>https://varton-pro.ru/katalog/lineynye-svetilniki-dlya-vnutrennego-osveshcheniya/universal-line-vstraivaemye-lineynye/universal-line-1-5-m/5505/</v>
          </cell>
          <cell r="L6209">
            <v>45077</v>
          </cell>
          <cell r="V6209">
            <v>18102.784255834078</v>
          </cell>
        </row>
        <row r="6210">
          <cell r="A6210">
            <v>7144</v>
          </cell>
          <cell r="E6210" t="str">
            <v xml:space="preserve">ППГнг(А)-FRHF 4х16мк(N)-1кВ ТУ 16.К71-339-2004 (ГОСТ 31996-2012), транспорт 5% </v>
          </cell>
          <cell r="I6210" t="str">
            <v>1000 м</v>
          </cell>
          <cell r="J6210" t="str">
            <v>Группа компаний "Электрокабель"</v>
          </cell>
          <cell r="K6210" t="str">
            <v>Прайс лист от 01.05.2023 группы компаний "Электрокабель" https://elektrokable.ru/price_lists.php</v>
          </cell>
          <cell r="L6210">
            <v>45047</v>
          </cell>
          <cell r="V6210">
            <v>453923.67486607214</v>
          </cell>
        </row>
        <row r="6211">
          <cell r="A6211">
            <v>7145</v>
          </cell>
          <cell r="E6211" t="str">
            <v xml:space="preserve">ППГнг(А)-HF 4х95мс(N)-1кВ ТУ 16.К71-304-2001 (ГОСТ 31996-2012), транспорт 5% </v>
          </cell>
          <cell r="I6211" t="str">
            <v>1000 м</v>
          </cell>
          <cell r="J6211" t="str">
            <v>Группа компаний "Электрокабель"</v>
          </cell>
          <cell r="K6211" t="str">
            <v>Прайс лист от 01.05.2023 группы компаний "Электрокабель" https://elektrokable.ru/price_lists.php</v>
          </cell>
          <cell r="L6211">
            <v>45047</v>
          </cell>
          <cell r="V6211">
            <v>1762847.7996319863</v>
          </cell>
        </row>
        <row r="6212">
          <cell r="A6212">
            <v>7146</v>
          </cell>
          <cell r="E6212" t="str">
            <v>ППГнг(А)-HF 4х120мс(N)-1кВ ТУ 16.К71-304-2001 (ГОСТ 31996-2012), транспорт 5%</v>
          </cell>
          <cell r="I6212" t="str">
            <v>1000 м</v>
          </cell>
          <cell r="J6212" t="str">
            <v>Группа компаний "Электрокабель"</v>
          </cell>
          <cell r="K6212" t="str">
            <v>Прайс лист от 01.05.2023 группы компаний "Электрокабель" https://elektrokable.ru/price_lists.php</v>
          </cell>
          <cell r="L6212">
            <v>45047</v>
          </cell>
          <cell r="V6212">
            <v>2185992.670049082</v>
          </cell>
        </row>
        <row r="6213">
          <cell r="A6213">
            <v>7147</v>
          </cell>
          <cell r="E6213" t="str">
            <v>ППГнг(А)-HF 1х95мк-1 кВ ТУ 16.К71-304-2001 (ГОСТ 31996-2012), транспорт 5%</v>
          </cell>
          <cell r="I6213" t="str">
            <v>1000 м</v>
          </cell>
          <cell r="J6213" t="str">
            <v>Группа компаний "Электрокабель"</v>
          </cell>
          <cell r="K6213" t="str">
            <v>Прайс лист от 01.05.2023 группы компаний "Электрокабель" https://elektrokable.ru/price_lists.php</v>
          </cell>
          <cell r="L6213">
            <v>45047</v>
          </cell>
          <cell r="V6213">
            <v>428043.3966894102</v>
          </cell>
        </row>
        <row r="6214">
          <cell r="A6214">
            <v>7148</v>
          </cell>
          <cell r="E6214" t="str">
            <v>ППГнг(А)-HF 1х120мк-1 кВ ТУ 16.К71-304-2001 (ГОСТ 31996-2012), транспорт 5%</v>
          </cell>
          <cell r="I6214" t="str">
            <v>1000 м</v>
          </cell>
          <cell r="J6214" t="str">
            <v>Группа компаний "Электрокабель"</v>
          </cell>
          <cell r="K6214" t="str">
            <v>Прайс лист от 01.05.2023 группы компаний "Электрокабель" https://elektrokable.ru/price_lists.php</v>
          </cell>
          <cell r="L6214">
            <v>45047</v>
          </cell>
          <cell r="V6214">
            <v>529579.9941651189</v>
          </cell>
        </row>
        <row r="6215">
          <cell r="A6215">
            <v>7149</v>
          </cell>
          <cell r="E6215" t="str">
            <v>КГН 4х2,5 380/660В-1 ТУ 16.К73.05-2021 (ГОСТ 24334-2020), транспорт 5%</v>
          </cell>
          <cell r="I6215" t="str">
            <v>1000 м</v>
          </cell>
          <cell r="J6215" t="str">
            <v>Группа компаний "Электрокабель"</v>
          </cell>
          <cell r="K6215" t="str">
            <v>Прайс лист от 01.05.2023 группы компаний "Электрокабель" https://elektrokable.ru/price_lists.php</v>
          </cell>
          <cell r="L6215">
            <v>45047</v>
          </cell>
          <cell r="V6215">
            <v>72468.224241906777</v>
          </cell>
        </row>
        <row r="6216">
          <cell r="A6216">
            <v>7150</v>
          </cell>
          <cell r="E6216" t="str">
            <v>КГ 1х50 380/660В-1 ТУ 16.К73.05-2021 (ГОСТ 24334-2020), транспорт 5%</v>
          </cell>
          <cell r="I6216" t="str">
            <v>1000 м</v>
          </cell>
          <cell r="J6216" t="str">
            <v>Группа компаний "Электрокабель"</v>
          </cell>
          <cell r="K6216" t="str">
            <v>Прайс лист от 01.05.2023 группы компаний "Электрокабель" https://elektrokable.ru/price_lists.php</v>
          </cell>
          <cell r="L6216">
            <v>45047</v>
          </cell>
          <cell r="V6216">
            <v>204956.78508315812</v>
          </cell>
        </row>
        <row r="6217">
          <cell r="A6217">
            <v>7151</v>
          </cell>
          <cell r="E6217" t="str">
            <v>КСБнг(А)-FRHF 1х2х1,38 (Спецкабель), транспорт 5%</v>
          </cell>
          <cell r="I6217" t="str">
            <v>1000 м</v>
          </cell>
          <cell r="J6217" t="str">
            <v>Спецкабель</v>
          </cell>
          <cell r="K6217" t="str">
            <v>https://www.tinko.ru/catalog/product/226561/</v>
          </cell>
          <cell r="L6217">
            <v>45077</v>
          </cell>
          <cell r="V6217">
            <v>84850.251591112756</v>
          </cell>
        </row>
        <row r="6218">
          <cell r="A6218">
            <v>7152</v>
          </cell>
          <cell r="E6218" t="str">
            <v>Кабель КПЭПнг(А)-HF 1х2х0,5-250В ТУ 16.К71-338-2004, Транспорт 5%</v>
          </cell>
          <cell r="I6218" t="str">
            <v>1000 м</v>
          </cell>
          <cell r="J6218" t="str">
            <v>АО "Завод "Энергокабель"</v>
          </cell>
          <cell r="K6218" t="str">
            <v>ТКП №668-ОПЭ от 17.11.2022</v>
          </cell>
          <cell r="L6218">
            <v>44882</v>
          </cell>
          <cell r="V6218">
            <v>33650.824817310815</v>
          </cell>
        </row>
        <row r="6219">
          <cell r="A6219">
            <v>7153</v>
          </cell>
          <cell r="E6219" t="str">
            <v>Кабель коаксиальный радиочастотный RG-58 A/U, 50 Ом, Cu/Al/Cu, 64%, 100 м, белый (01-2001), транспорт 5%</v>
          </cell>
          <cell r="I6219" t="str">
            <v>1000 м</v>
          </cell>
          <cell r="J6219" t="str">
            <v>Rexant</v>
          </cell>
          <cell r="K6219" t="str">
            <v>https://tinko.ru/catalog/product/289924/</v>
          </cell>
          <cell r="L6219">
            <v>45077</v>
          </cell>
          <cell r="V6219">
            <v>12363.552508635283</v>
          </cell>
        </row>
        <row r="6220">
          <cell r="A6220">
            <v>7154</v>
          </cell>
          <cell r="E6220" t="str">
            <v>Проходки кабельные универсальные в трубах СПО-Э-1-ВП/100-1,5, предназначены для пассивной огнезащиты кабельного хозяйства и иных строительных конструкций на АЭС, в комплекте поставки временной и постоянной перегородки, в трубе диаметром 100 мм,  огнестойкостью 1,5 часа</v>
          </cell>
          <cell r="I6220" t="str">
            <v>шт.</v>
          </cell>
          <cell r="J6220" t="str">
            <v>N/A</v>
          </cell>
          <cell r="K6220" t="str">
            <v>Отраслевой ежеквартальный справочник текущих цен материалов для строительства Курская АЭС-2 4 квартал 2022г.</v>
          </cell>
          <cell r="L6220">
            <v>44926</v>
          </cell>
          <cell r="V6220">
            <v>2223.3980101780699</v>
          </cell>
        </row>
        <row r="6221">
          <cell r="A6221">
            <v>7155</v>
          </cell>
          <cell r="E6221" t="str">
            <v>Профнастил оцинкованный 0.7х1000х1500 цинк 1060, марка НС35 мм, транспорт 5%</v>
          </cell>
          <cell r="I6221" t="str">
            <v>м2</v>
          </cell>
          <cell r="J6221" t="str">
            <v>Металлсервис</v>
          </cell>
          <cell r="K6221" t="str">
            <v>https://mc.ru/metalloprokat/profnastil_ocinkovannyy_0.7x1000x1500_cink_1060_razmer_0.70_marka_ns35_dlina_1500</v>
          </cell>
          <cell r="L6221">
            <v>45077</v>
          </cell>
          <cell r="V6221">
            <v>204.72891727745485</v>
          </cell>
        </row>
        <row r="6222">
          <cell r="A6222">
            <v>7156</v>
          </cell>
          <cell r="E6222" t="str">
            <v>Профнастил оцинкованный 0.8х750х6000 цинк 800, марка Н75 мм, 8,4 кг/1п.м.,  транспорт 5%</v>
          </cell>
          <cell r="I6222" t="str">
            <v>т</v>
          </cell>
          <cell r="J6222" t="str">
            <v>Металлсервис</v>
          </cell>
          <cell r="K6222" t="str">
            <v>https://mc.ru/metalloprokat/profnastil_ocinkovannyy_0.8x750x6000_cink_800_razmer_0.80_marka_n75_dlina_6000</v>
          </cell>
          <cell r="L6222">
            <v>45077</v>
          </cell>
          <cell r="V6222">
            <v>29119.341752891833</v>
          </cell>
        </row>
        <row r="6223">
          <cell r="A6223">
            <v>7157</v>
          </cell>
          <cell r="E6223" t="str">
            <v>Стержни из омедненной стали d-14.2 мм, L-2.1 м для монтажа модульных вертикальных заземлителей, nVent ERICO, (635870). Транспорт 5%</v>
          </cell>
          <cell r="I6223" t="str">
            <v>шт.</v>
          </cell>
          <cell r="J6223" t="str">
            <v>ТЭЗИС</v>
          </cell>
          <cell r="K6223" t="str">
            <v>https://www.teziz.ru/production/molniezashchita/zazemliteli/sterzhni_zazemleniya1/sterzhni_zazemleniya_iz_omednennoy_stali1/sterzhen_zazemleniya_d_14_2_mm_l_2_1_m_omednennaya_stal/</v>
          </cell>
          <cell r="L6223">
            <v>45077</v>
          </cell>
          <cell r="V6223">
            <v>1886.7897433540886</v>
          </cell>
        </row>
        <row r="6224">
          <cell r="A6224">
            <v>7158</v>
          </cell>
          <cell r="E6224" t="str">
            <v>Силотерм ЭП-6К Покрытие огнезащитное для кабелей,цвет базовый (серый)ТУ 2257-002-33680530-02(Ведро по 15 кг.), транспорт 5%</v>
          </cell>
          <cell r="I6224" t="str">
            <v>кг</v>
          </cell>
          <cell r="J6224" t="str">
            <v>АО "Элокс-Пром"</v>
          </cell>
          <cell r="K6224" t="str">
            <v>КП №1115-РФ/22 от 28.04.2023</v>
          </cell>
          <cell r="L6224">
            <v>45044</v>
          </cell>
          <cell r="V6224">
            <v>1431.8073347929183</v>
          </cell>
        </row>
        <row r="6225">
          <cell r="A6225">
            <v>7159</v>
          </cell>
          <cell r="E6225" t="str">
            <v>Профнастил оцинкованный 0.8х1000х6000 цинк 1060, марка НС35 мм, 8,4 кг/1п.м.,  транспорт 5%</v>
          </cell>
          <cell r="I6225" t="str">
            <v>т</v>
          </cell>
          <cell r="J6225" t="str">
            <v>Металлсервис</v>
          </cell>
          <cell r="K6225" t="str">
            <v>https://mc.ru/metalloprokat/profnastil_ocinkovannyy_0.8x1000x6000_cink_1060_razmer_0.80_marka_ns35_dlina_6000</v>
          </cell>
          <cell r="L6225">
            <v>45077</v>
          </cell>
          <cell r="V6225">
            <v>29518.236845397198</v>
          </cell>
        </row>
        <row r="6226">
          <cell r="A6226">
            <v>7160</v>
          </cell>
          <cell r="E6226" t="str">
            <v>Гидроизоляционный битумно-полимерный материал Изопласт П ХПП-3,0, транспорт 5%</v>
          </cell>
          <cell r="I6226" t="str">
            <v>м2</v>
          </cell>
          <cell r="J6226" t="str">
            <v>Изофлекс</v>
          </cell>
          <cell r="K6226" t="str">
            <v>https://izoflex.msk.ru/catalog/rulonnye-krovelnye-gidroizolyacionnye-materialy/izoplast</v>
          </cell>
          <cell r="L6226">
            <v>45077</v>
          </cell>
          <cell r="V6226">
            <v>73.330480435631742</v>
          </cell>
        </row>
        <row r="6227">
          <cell r="A6227">
            <v>7161</v>
          </cell>
          <cell r="E6227" t="str">
            <v>Шпатлевка финишная цементная водостойкая, марка "GLIMS Finish-R", 101-8429, транспорт 5%</v>
          </cell>
          <cell r="I6227" t="str">
            <v>кг</v>
          </cell>
          <cell r="J6227" t="str">
            <v>N/A</v>
          </cell>
          <cell r="K6227" t="str">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ell>
          <cell r="L6227">
            <v>44652</v>
          </cell>
          <cell r="V6227">
            <v>10.521012311517726</v>
          </cell>
        </row>
        <row r="6228">
          <cell r="A6228">
            <v>7162</v>
          </cell>
          <cell r="E6228" t="str">
            <v>Муфта концевая кабельная на напряжение до 1 кВ 3ПКВТНГ-HF1-  2,5-ПР, транспорт 5%</v>
          </cell>
          <cell r="I6228" t="str">
            <v>шт.</v>
          </cell>
          <cell r="J6228" t="str">
            <v>АО ПЗЭМИ</v>
          </cell>
          <cell r="K6228" t="str">
            <v>https://www.pzemi.ru/catalog/kabelnye_mufty/mufty_dlya_obektov_ispolzovaniya_atomnoy_energii/mufty_kontsevye_dlya_silovykh_i_malogabarit_kabeley_na_napryazhenie_do_1_kv/mufta_3pkvtng_hf1_2_5_pr/</v>
          </cell>
          <cell r="L6228">
            <v>45077</v>
          </cell>
          <cell r="V6228">
            <v>679.52576798474377</v>
          </cell>
        </row>
        <row r="6229">
          <cell r="A6229">
            <v>7163</v>
          </cell>
          <cell r="E6229" t="str">
            <v>Толуол нефтяной ГОСТ 14710-78</v>
          </cell>
          <cell r="I6229" t="str">
            <v>т</v>
          </cell>
          <cell r="J6229" t="str">
            <v>ООО "УФАХИМКОМПЛЕКТ"</v>
          </cell>
          <cell r="K6229" t="str">
            <v>ЕОС Закупки (665497) №4163/2022/10.1-ДОГ от 11.01.2023</v>
          </cell>
          <cell r="L6229">
            <v>44937</v>
          </cell>
          <cell r="V6229">
            <v>110509.64079563969</v>
          </cell>
        </row>
        <row r="6230">
          <cell r="A6230">
            <v>7164</v>
          </cell>
          <cell r="E6230" t="str">
            <v xml:space="preserve">Металлорукав РЗ-ЦХ-32 (25м) (03321). Транспорт экспертно 5% </v>
          </cell>
          <cell r="I6230" t="str">
            <v>м</v>
          </cell>
          <cell r="J6230" t="str">
            <v>Промрукав</v>
          </cell>
          <cell r="K6230" t="str">
            <v>https://www.etm.ru/cat/nn/48860032</v>
          </cell>
          <cell r="L6230">
            <v>45091</v>
          </cell>
          <cell r="V6230">
            <v>52.854388155415847</v>
          </cell>
        </row>
        <row r="6231">
          <cell r="A6231">
            <v>7165</v>
          </cell>
          <cell r="E6231" t="str">
            <v xml:space="preserve">Металлорукав РЗ-ЦХ-50 (15м) (03501). Транспорт экспертно 5% </v>
          </cell>
          <cell r="I6231" t="str">
            <v>м</v>
          </cell>
          <cell r="J6231" t="str">
            <v>Промрукав</v>
          </cell>
          <cell r="K6231" t="str">
            <v>https://www.etm.ru/cat/nn/48860050</v>
          </cell>
          <cell r="L6231">
            <v>45091</v>
          </cell>
          <cell r="V6231">
            <v>84.375669545558665</v>
          </cell>
        </row>
        <row r="6232">
          <cell r="A6232">
            <v>7166</v>
          </cell>
          <cell r="E6232" t="str">
            <v xml:space="preserve">Металлорукав РЗ-ЦХ-25 (50м) (03251). Транспорт экспертно 5% </v>
          </cell>
          <cell r="I6232" t="str">
            <v>м</v>
          </cell>
          <cell r="J6232" t="str">
            <v>Промрукав</v>
          </cell>
          <cell r="K6232" t="str">
            <v>https://www.etm.ru/cat/nn/48860025</v>
          </cell>
          <cell r="L6232">
            <v>45091</v>
          </cell>
          <cell r="V6232">
            <v>42.129653572510406</v>
          </cell>
        </row>
        <row r="6233">
          <cell r="A6233">
            <v>7167</v>
          </cell>
          <cell r="E6233" t="str">
            <v xml:space="preserve">Металлорукав РЗ-ЦХ-20 (50м) (03201). Транспорт экспертно 5% </v>
          </cell>
          <cell r="I6233" t="str">
            <v>м</v>
          </cell>
          <cell r="J6233" t="str">
            <v>Промрукав</v>
          </cell>
          <cell r="K6233" t="str">
            <v>https://www.etm.ru/cat/nn/48860020</v>
          </cell>
          <cell r="L6233">
            <v>45091</v>
          </cell>
          <cell r="V6233">
            <v>30.208972095188138</v>
          </cell>
        </row>
        <row r="6234">
          <cell r="A6234">
            <v>7168</v>
          </cell>
          <cell r="E6234"/>
          <cell r="I6234"/>
          <cell r="J6234"/>
          <cell r="K6234"/>
          <cell r="L6234"/>
          <cell r="V6234"/>
        </row>
        <row r="6235">
          <cell r="A6235">
            <v>7169</v>
          </cell>
          <cell r="E6235"/>
          <cell r="I6235"/>
          <cell r="J6235"/>
          <cell r="K6235"/>
          <cell r="L6235"/>
          <cell r="V6235"/>
        </row>
        <row r="6236">
          <cell r="A6236">
            <v>7170</v>
          </cell>
          <cell r="E6236"/>
          <cell r="I6236"/>
          <cell r="J6236"/>
          <cell r="K6236"/>
          <cell r="L6236"/>
          <cell r="V6236"/>
        </row>
        <row r="6237">
          <cell r="A6237">
            <v>7171</v>
          </cell>
          <cell r="E6237"/>
          <cell r="I6237"/>
          <cell r="J6237"/>
          <cell r="K6237"/>
          <cell r="L6237"/>
          <cell r="V6237"/>
        </row>
        <row r="6238">
          <cell r="A6238">
            <v>7172</v>
          </cell>
          <cell r="E6238"/>
          <cell r="I6238"/>
          <cell r="J6238"/>
          <cell r="K6238"/>
          <cell r="L6238"/>
          <cell r="V6238"/>
        </row>
        <row r="6239">
          <cell r="A6239">
            <v>7173</v>
          </cell>
          <cell r="E6239"/>
          <cell r="I6239"/>
          <cell r="J6239"/>
          <cell r="K6239"/>
          <cell r="L6239"/>
          <cell r="V6239"/>
        </row>
        <row r="6240">
          <cell r="A6240">
            <v>7174</v>
          </cell>
          <cell r="E6240"/>
          <cell r="I6240"/>
          <cell r="J6240"/>
          <cell r="K6240"/>
          <cell r="L6240"/>
          <cell r="V6240"/>
        </row>
        <row r="6241">
          <cell r="A6241">
            <v>7175</v>
          </cell>
          <cell r="E6241"/>
          <cell r="I6241"/>
          <cell r="J6241"/>
          <cell r="K6241"/>
          <cell r="L6241"/>
          <cell r="V6241"/>
        </row>
        <row r="6242">
          <cell r="A6242">
            <v>7176</v>
          </cell>
          <cell r="E6242"/>
          <cell r="I6242"/>
          <cell r="J6242"/>
          <cell r="K6242"/>
          <cell r="L6242"/>
          <cell r="V6242"/>
        </row>
        <row r="6243">
          <cell r="A6243">
            <v>7177</v>
          </cell>
          <cell r="E6243"/>
          <cell r="I6243"/>
          <cell r="J6243"/>
          <cell r="K6243"/>
          <cell r="L6243"/>
          <cell r="V6243"/>
        </row>
        <row r="6244">
          <cell r="A6244">
            <v>7178</v>
          </cell>
          <cell r="E6244"/>
          <cell r="I6244"/>
          <cell r="J6244"/>
          <cell r="K6244"/>
          <cell r="L6244"/>
          <cell r="V6244"/>
        </row>
        <row r="6245">
          <cell r="A6245">
            <v>7179</v>
          </cell>
          <cell r="E6245"/>
          <cell r="I6245"/>
          <cell r="J6245"/>
          <cell r="K6245"/>
          <cell r="L6245"/>
          <cell r="V6245"/>
        </row>
        <row r="6246">
          <cell r="A6246">
            <v>7180</v>
          </cell>
          <cell r="E6246"/>
          <cell r="I6246"/>
          <cell r="J6246"/>
          <cell r="K6246"/>
          <cell r="L6246"/>
          <cell r="V6246"/>
        </row>
        <row r="6247">
          <cell r="A6247">
            <v>7181</v>
          </cell>
          <cell r="E6247"/>
          <cell r="I6247"/>
          <cell r="J6247"/>
          <cell r="K6247"/>
          <cell r="L6247"/>
          <cell r="V6247"/>
        </row>
        <row r="6248">
          <cell r="A6248">
            <v>7182</v>
          </cell>
          <cell r="E6248"/>
          <cell r="I6248"/>
          <cell r="J6248"/>
          <cell r="K6248"/>
          <cell r="L6248"/>
          <cell r="V6248"/>
        </row>
        <row r="6249">
          <cell r="A6249">
            <v>7183</v>
          </cell>
          <cell r="E6249"/>
          <cell r="I6249"/>
          <cell r="J6249"/>
          <cell r="K6249"/>
          <cell r="L6249"/>
          <cell r="V6249"/>
        </row>
        <row r="6250">
          <cell r="A6250">
            <v>7184</v>
          </cell>
          <cell r="E6250"/>
          <cell r="I6250"/>
          <cell r="J6250"/>
          <cell r="K6250"/>
          <cell r="L6250"/>
          <cell r="V6250"/>
        </row>
        <row r="6251">
          <cell r="A6251">
            <v>7185</v>
          </cell>
          <cell r="E6251"/>
          <cell r="I6251"/>
          <cell r="J6251"/>
          <cell r="K6251"/>
          <cell r="L6251"/>
          <cell r="V6251"/>
        </row>
        <row r="6252">
          <cell r="A6252">
            <v>7186</v>
          </cell>
          <cell r="E6252"/>
          <cell r="I6252"/>
          <cell r="J6252"/>
          <cell r="K6252"/>
          <cell r="L6252"/>
          <cell r="V6252"/>
        </row>
        <row r="6253">
          <cell r="A6253">
            <v>7187</v>
          </cell>
          <cell r="E6253"/>
          <cell r="I6253"/>
          <cell r="J6253"/>
          <cell r="K6253"/>
          <cell r="L6253"/>
          <cell r="V6253"/>
        </row>
        <row r="6254">
          <cell r="A6254">
            <v>7188</v>
          </cell>
          <cell r="E6254"/>
          <cell r="I6254"/>
          <cell r="J6254"/>
          <cell r="K6254"/>
          <cell r="L6254"/>
          <cell r="V6254"/>
        </row>
        <row r="6255">
          <cell r="A6255">
            <v>7189</v>
          </cell>
          <cell r="E6255"/>
          <cell r="I6255"/>
          <cell r="J6255"/>
          <cell r="K6255"/>
          <cell r="L6255"/>
          <cell r="V6255"/>
        </row>
        <row r="6256">
          <cell r="A6256">
            <v>7190</v>
          </cell>
          <cell r="E6256"/>
          <cell r="I6256"/>
          <cell r="J6256"/>
          <cell r="K6256"/>
          <cell r="L6256"/>
          <cell r="V6256"/>
        </row>
        <row r="6257">
          <cell r="A6257">
            <v>7191</v>
          </cell>
          <cell r="E6257"/>
          <cell r="I6257"/>
          <cell r="J6257"/>
          <cell r="K6257"/>
          <cell r="L6257"/>
          <cell r="V6257"/>
        </row>
        <row r="6258">
          <cell r="A6258">
            <v>7192</v>
          </cell>
          <cell r="E6258"/>
          <cell r="I6258"/>
          <cell r="J6258"/>
          <cell r="K6258"/>
          <cell r="L6258"/>
          <cell r="V6258"/>
        </row>
        <row r="6259">
          <cell r="A6259">
            <v>7193</v>
          </cell>
          <cell r="E6259"/>
          <cell r="I6259"/>
          <cell r="J6259"/>
          <cell r="K6259"/>
          <cell r="L6259"/>
          <cell r="V6259"/>
        </row>
        <row r="6260">
          <cell r="A6260">
            <v>7194</v>
          </cell>
          <cell r="E6260"/>
          <cell r="I6260"/>
          <cell r="J6260"/>
          <cell r="K6260"/>
          <cell r="L6260"/>
          <cell r="V6260"/>
        </row>
        <row r="6261">
          <cell r="A6261">
            <v>7195</v>
          </cell>
          <cell r="E6261"/>
          <cell r="I6261"/>
          <cell r="J6261"/>
          <cell r="K6261"/>
          <cell r="L6261"/>
          <cell r="V6261"/>
        </row>
        <row r="6262">
          <cell r="A6262">
            <v>7196</v>
          </cell>
          <cell r="E6262"/>
          <cell r="I6262"/>
          <cell r="J6262"/>
          <cell r="K6262"/>
          <cell r="L6262"/>
          <cell r="V6262"/>
        </row>
        <row r="6263">
          <cell r="A6263">
            <v>7197</v>
          </cell>
          <cell r="E6263"/>
          <cell r="I6263"/>
          <cell r="J6263"/>
          <cell r="K6263"/>
          <cell r="L6263"/>
          <cell r="V6263"/>
        </row>
        <row r="6264">
          <cell r="A6264">
            <v>7198</v>
          </cell>
          <cell r="E6264"/>
          <cell r="I6264"/>
          <cell r="J6264"/>
          <cell r="K6264"/>
          <cell r="L6264"/>
          <cell r="V6264"/>
        </row>
        <row r="6265">
          <cell r="A6265">
            <v>7199</v>
          </cell>
          <cell r="E6265"/>
          <cell r="I6265"/>
          <cell r="J6265"/>
          <cell r="K6265"/>
          <cell r="L6265"/>
          <cell r="V6265"/>
        </row>
        <row r="6266">
          <cell r="A6266">
            <v>7200</v>
          </cell>
          <cell r="E6266"/>
          <cell r="I6266"/>
          <cell r="J6266"/>
          <cell r="K6266"/>
          <cell r="L6266"/>
          <cell r="V6266"/>
        </row>
        <row r="6267">
          <cell r="A6267">
            <v>7201</v>
          </cell>
          <cell r="E6267"/>
          <cell r="I6267"/>
          <cell r="J6267"/>
          <cell r="K6267"/>
          <cell r="L6267"/>
          <cell r="V6267"/>
        </row>
        <row r="6268">
          <cell r="A6268">
            <v>7202</v>
          </cell>
          <cell r="E6268"/>
          <cell r="I6268"/>
          <cell r="J6268"/>
          <cell r="K6268"/>
          <cell r="L6268"/>
          <cell r="V6268"/>
        </row>
        <row r="6269">
          <cell r="A6269">
            <v>7203</v>
          </cell>
          <cell r="E6269"/>
          <cell r="I6269"/>
          <cell r="J6269"/>
          <cell r="K6269"/>
          <cell r="L6269"/>
          <cell r="V6269"/>
        </row>
        <row r="6270">
          <cell r="A6270">
            <v>7204</v>
          </cell>
          <cell r="E6270"/>
          <cell r="I6270"/>
          <cell r="J6270"/>
          <cell r="K6270"/>
          <cell r="L6270"/>
          <cell r="V6270"/>
        </row>
        <row r="6271">
          <cell r="A6271">
            <v>7205</v>
          </cell>
          <cell r="E6271"/>
          <cell r="I6271"/>
          <cell r="J6271"/>
          <cell r="K6271"/>
          <cell r="L6271"/>
          <cell r="V6271"/>
        </row>
        <row r="6272">
          <cell r="A6272">
            <v>7206</v>
          </cell>
          <cell r="E6272"/>
          <cell r="I6272"/>
          <cell r="J6272"/>
          <cell r="K6272"/>
          <cell r="L6272"/>
          <cell r="V6272"/>
        </row>
        <row r="6273">
          <cell r="A6273">
            <v>7207</v>
          </cell>
          <cell r="E6273"/>
          <cell r="I6273"/>
          <cell r="J6273"/>
          <cell r="K6273"/>
          <cell r="L6273"/>
          <cell r="V6273"/>
        </row>
        <row r="6274">
          <cell r="A6274">
            <v>7208</v>
          </cell>
          <cell r="E6274"/>
          <cell r="I6274"/>
          <cell r="J6274"/>
          <cell r="K6274"/>
          <cell r="L6274"/>
          <cell r="V6274"/>
        </row>
        <row r="6275">
          <cell r="A6275">
            <v>7209</v>
          </cell>
          <cell r="E6275"/>
          <cell r="I6275"/>
          <cell r="J6275"/>
          <cell r="K6275"/>
          <cell r="L6275"/>
          <cell r="V6275"/>
        </row>
        <row r="6276">
          <cell r="A6276">
            <v>7210</v>
          </cell>
          <cell r="E6276"/>
          <cell r="I6276"/>
          <cell r="J6276"/>
          <cell r="K6276"/>
          <cell r="L6276"/>
          <cell r="V6276"/>
        </row>
        <row r="6277">
          <cell r="A6277">
            <v>7211</v>
          </cell>
          <cell r="E6277"/>
          <cell r="I6277"/>
          <cell r="J6277"/>
          <cell r="K6277"/>
          <cell r="L6277"/>
          <cell r="V6277"/>
        </row>
        <row r="6278">
          <cell r="A6278">
            <v>7212</v>
          </cell>
          <cell r="E6278"/>
          <cell r="I6278"/>
          <cell r="J6278"/>
          <cell r="K6278"/>
          <cell r="L6278"/>
          <cell r="V6278"/>
        </row>
        <row r="6279">
          <cell r="A6279">
            <v>7213</v>
          </cell>
          <cell r="E6279"/>
          <cell r="I6279"/>
          <cell r="J6279"/>
          <cell r="K6279"/>
          <cell r="L6279"/>
          <cell r="V6279"/>
        </row>
        <row r="6280">
          <cell r="A6280">
            <v>7214</v>
          </cell>
          <cell r="E6280"/>
          <cell r="I6280"/>
          <cell r="J6280"/>
          <cell r="K6280"/>
          <cell r="L6280"/>
          <cell r="V6280"/>
        </row>
        <row r="6281">
          <cell r="A6281">
            <v>7215</v>
          </cell>
          <cell r="E6281"/>
          <cell r="I6281"/>
          <cell r="J6281"/>
          <cell r="K6281"/>
          <cell r="L6281"/>
          <cell r="V6281"/>
        </row>
        <row r="6282">
          <cell r="A6282">
            <v>7216</v>
          </cell>
          <cell r="E6282"/>
          <cell r="I6282"/>
          <cell r="J6282"/>
          <cell r="K6282"/>
          <cell r="L6282"/>
          <cell r="V6282"/>
        </row>
        <row r="6283">
          <cell r="A6283">
            <v>7217</v>
          </cell>
          <cell r="E6283"/>
          <cell r="I6283"/>
          <cell r="J6283"/>
          <cell r="K6283"/>
          <cell r="L6283"/>
          <cell r="V6283"/>
        </row>
        <row r="6284">
          <cell r="A6284">
            <v>7218</v>
          </cell>
          <cell r="E6284"/>
          <cell r="I6284"/>
          <cell r="J6284"/>
          <cell r="K6284"/>
          <cell r="L6284"/>
          <cell r="V6284"/>
        </row>
        <row r="6285">
          <cell r="A6285">
            <v>7219</v>
          </cell>
          <cell r="E6285"/>
          <cell r="I6285"/>
          <cell r="J6285"/>
          <cell r="K6285"/>
          <cell r="L6285"/>
          <cell r="V6285"/>
        </row>
        <row r="6286">
          <cell r="A6286">
            <v>7220</v>
          </cell>
          <cell r="E6286"/>
          <cell r="I6286"/>
          <cell r="J6286"/>
          <cell r="K6286"/>
          <cell r="L6286"/>
          <cell r="V6286"/>
        </row>
        <row r="6287">
          <cell r="A6287">
            <v>7221</v>
          </cell>
          <cell r="E6287"/>
          <cell r="I6287"/>
          <cell r="J6287"/>
          <cell r="K6287"/>
          <cell r="L6287"/>
          <cell r="V6287"/>
        </row>
        <row r="6288">
          <cell r="A6288">
            <v>7222</v>
          </cell>
          <cell r="E6288"/>
          <cell r="I6288"/>
          <cell r="J6288"/>
          <cell r="K6288"/>
          <cell r="L6288"/>
          <cell r="V6288"/>
        </row>
        <row r="6289">
          <cell r="A6289">
            <v>7223</v>
          </cell>
          <cell r="E6289"/>
          <cell r="I6289"/>
          <cell r="J6289"/>
          <cell r="K6289"/>
          <cell r="L6289"/>
          <cell r="V6289"/>
        </row>
        <row r="6290">
          <cell r="A6290">
            <v>7224</v>
          </cell>
          <cell r="E6290"/>
          <cell r="I6290"/>
          <cell r="J6290"/>
          <cell r="K6290"/>
          <cell r="L6290"/>
          <cell r="V6290"/>
        </row>
        <row r="6291">
          <cell r="A6291">
            <v>7225</v>
          </cell>
          <cell r="E6291"/>
          <cell r="I6291"/>
          <cell r="J6291"/>
          <cell r="K6291"/>
          <cell r="L6291"/>
          <cell r="V6291"/>
        </row>
        <row r="6292">
          <cell r="A6292">
            <v>7226</v>
          </cell>
          <cell r="E6292"/>
          <cell r="I6292"/>
          <cell r="J6292"/>
          <cell r="K6292"/>
          <cell r="L6292"/>
          <cell r="V6292"/>
        </row>
        <row r="6293">
          <cell r="A6293">
            <v>7227</v>
          </cell>
          <cell r="E6293"/>
          <cell r="I6293"/>
          <cell r="J6293"/>
          <cell r="K6293"/>
          <cell r="L6293"/>
          <cell r="V6293"/>
        </row>
        <row r="6294">
          <cell r="A6294">
            <v>7228</v>
          </cell>
          <cell r="E6294"/>
          <cell r="I6294"/>
          <cell r="J6294"/>
          <cell r="K6294"/>
          <cell r="L6294"/>
          <cell r="V6294"/>
        </row>
        <row r="6295">
          <cell r="A6295">
            <v>7229</v>
          </cell>
          <cell r="E6295"/>
          <cell r="I6295"/>
          <cell r="J6295"/>
          <cell r="K6295"/>
          <cell r="L6295"/>
          <cell r="V6295"/>
        </row>
        <row r="6296">
          <cell r="A6296">
            <v>7230</v>
          </cell>
          <cell r="E6296"/>
          <cell r="I6296"/>
          <cell r="J6296"/>
          <cell r="K6296"/>
          <cell r="L6296"/>
          <cell r="V6296"/>
        </row>
        <row r="6297">
          <cell r="A6297">
            <v>7231</v>
          </cell>
          <cell r="E6297"/>
          <cell r="I6297"/>
          <cell r="J6297"/>
          <cell r="K6297"/>
          <cell r="L6297"/>
          <cell r="V6297"/>
        </row>
        <row r="6298">
          <cell r="A6298">
            <v>7232</v>
          </cell>
          <cell r="E6298"/>
          <cell r="I6298"/>
          <cell r="J6298"/>
          <cell r="K6298"/>
          <cell r="L6298"/>
          <cell r="V6298"/>
        </row>
        <row r="6299">
          <cell r="A6299">
            <v>7233</v>
          </cell>
          <cell r="E6299"/>
          <cell r="I6299"/>
          <cell r="J6299"/>
          <cell r="K6299"/>
          <cell r="L6299"/>
          <cell r="V6299"/>
        </row>
        <row r="6300">
          <cell r="A6300">
            <v>7234</v>
          </cell>
          <cell r="E6300"/>
          <cell r="I6300"/>
          <cell r="J6300"/>
          <cell r="K6300"/>
          <cell r="L6300"/>
          <cell r="V6300"/>
        </row>
        <row r="6301">
          <cell r="A6301">
            <v>7235</v>
          </cell>
          <cell r="E6301"/>
          <cell r="I6301"/>
          <cell r="J6301"/>
          <cell r="K6301"/>
          <cell r="L6301"/>
          <cell r="V6301"/>
        </row>
        <row r="6302">
          <cell r="A6302">
            <v>7236</v>
          </cell>
          <cell r="E6302"/>
          <cell r="I6302"/>
          <cell r="J6302"/>
          <cell r="K6302"/>
          <cell r="L6302"/>
          <cell r="V6302"/>
        </row>
        <row r="6303">
          <cell r="A6303">
            <v>7237</v>
          </cell>
          <cell r="E6303"/>
          <cell r="I6303"/>
          <cell r="J6303"/>
          <cell r="K6303"/>
          <cell r="L6303"/>
          <cell r="V6303"/>
        </row>
        <row r="6304">
          <cell r="A6304">
            <v>7238</v>
          </cell>
          <cell r="E6304"/>
          <cell r="I6304"/>
          <cell r="J6304"/>
          <cell r="K6304"/>
          <cell r="L6304"/>
          <cell r="V6304"/>
        </row>
        <row r="6305">
          <cell r="A6305">
            <v>7239</v>
          </cell>
          <cell r="E6305"/>
          <cell r="I6305"/>
          <cell r="J6305"/>
          <cell r="K6305"/>
          <cell r="L6305"/>
          <cell r="V6305"/>
        </row>
        <row r="6306">
          <cell r="A6306">
            <v>7240</v>
          </cell>
          <cell r="E6306"/>
          <cell r="I6306"/>
          <cell r="J6306"/>
          <cell r="K6306"/>
          <cell r="L6306"/>
          <cell r="V6306"/>
        </row>
        <row r="6307">
          <cell r="A6307">
            <v>7241</v>
          </cell>
          <cell r="E6307"/>
          <cell r="I6307"/>
          <cell r="J6307"/>
          <cell r="K6307"/>
          <cell r="L6307"/>
          <cell r="V6307"/>
        </row>
        <row r="6308">
          <cell r="A6308">
            <v>7242</v>
          </cell>
          <cell r="E6308"/>
          <cell r="I6308"/>
          <cell r="J6308"/>
          <cell r="K6308"/>
          <cell r="L6308"/>
          <cell r="V6308"/>
        </row>
        <row r="6309">
          <cell r="A6309">
            <v>7243</v>
          </cell>
          <cell r="E6309"/>
          <cell r="I6309"/>
          <cell r="J6309"/>
          <cell r="K6309"/>
          <cell r="L6309"/>
          <cell r="V6309"/>
        </row>
        <row r="6310">
          <cell r="A6310">
            <v>7244</v>
          </cell>
          <cell r="E6310"/>
          <cell r="I6310"/>
          <cell r="J6310"/>
          <cell r="K6310"/>
          <cell r="L6310"/>
          <cell r="V6310"/>
        </row>
        <row r="6311">
          <cell r="A6311">
            <v>7245</v>
          </cell>
          <cell r="E6311"/>
          <cell r="I6311"/>
          <cell r="J6311"/>
          <cell r="K6311"/>
          <cell r="L6311"/>
          <cell r="V6311"/>
        </row>
        <row r="6312">
          <cell r="A6312">
            <v>7246</v>
          </cell>
          <cell r="E6312"/>
          <cell r="I6312"/>
          <cell r="J6312"/>
          <cell r="K6312"/>
          <cell r="L6312"/>
          <cell r="V6312"/>
        </row>
        <row r="6313">
          <cell r="A6313">
            <v>7247</v>
          </cell>
          <cell r="E6313"/>
          <cell r="I6313"/>
          <cell r="J6313"/>
          <cell r="K6313"/>
          <cell r="L6313"/>
          <cell r="V6313"/>
        </row>
        <row r="6314">
          <cell r="A6314">
            <v>7248</v>
          </cell>
          <cell r="E6314"/>
          <cell r="I6314"/>
          <cell r="J6314"/>
          <cell r="K6314"/>
          <cell r="L6314"/>
          <cell r="V6314"/>
        </row>
        <row r="6315">
          <cell r="A6315">
            <v>7249</v>
          </cell>
          <cell r="E6315"/>
          <cell r="I6315"/>
          <cell r="J6315"/>
          <cell r="K6315"/>
          <cell r="L6315"/>
          <cell r="V6315"/>
        </row>
        <row r="6316">
          <cell r="A6316">
            <v>7250</v>
          </cell>
          <cell r="E6316"/>
          <cell r="I6316"/>
          <cell r="J6316"/>
          <cell r="K6316"/>
          <cell r="L6316"/>
          <cell r="V6316"/>
        </row>
        <row r="6317">
          <cell r="A6317">
            <v>7251</v>
          </cell>
          <cell r="E6317"/>
          <cell r="I6317"/>
          <cell r="J6317"/>
          <cell r="K6317"/>
          <cell r="L6317"/>
          <cell r="V6317"/>
        </row>
        <row r="6318">
          <cell r="A6318">
            <v>7252</v>
          </cell>
          <cell r="E6318"/>
          <cell r="I6318"/>
          <cell r="J6318"/>
          <cell r="K6318"/>
          <cell r="L6318"/>
          <cell r="V6318"/>
        </row>
        <row r="6319">
          <cell r="A6319">
            <v>7253</v>
          </cell>
          <cell r="E6319"/>
          <cell r="I6319"/>
          <cell r="J6319"/>
          <cell r="K6319"/>
          <cell r="L6319"/>
          <cell r="V6319"/>
        </row>
        <row r="6320">
          <cell r="A6320">
            <v>7254</v>
          </cell>
          <cell r="E6320"/>
          <cell r="I6320"/>
          <cell r="J6320"/>
          <cell r="K6320"/>
          <cell r="L6320"/>
          <cell r="V6320"/>
        </row>
        <row r="6321">
          <cell r="A6321">
            <v>7255</v>
          </cell>
          <cell r="E6321"/>
          <cell r="I6321"/>
          <cell r="J6321"/>
          <cell r="K6321"/>
          <cell r="L6321"/>
          <cell r="V6321"/>
        </row>
        <row r="6322">
          <cell r="A6322">
            <v>7256</v>
          </cell>
          <cell r="E6322"/>
          <cell r="I6322"/>
          <cell r="J6322"/>
          <cell r="K6322"/>
          <cell r="L6322"/>
          <cell r="V6322"/>
        </row>
        <row r="6323">
          <cell r="A6323">
            <v>7257</v>
          </cell>
          <cell r="E6323"/>
          <cell r="I6323"/>
          <cell r="J6323"/>
          <cell r="K6323"/>
          <cell r="L6323"/>
          <cell r="V6323"/>
        </row>
        <row r="6324">
          <cell r="A6324">
            <v>7258</v>
          </cell>
          <cell r="E6324"/>
          <cell r="I6324"/>
          <cell r="J6324"/>
          <cell r="K6324"/>
          <cell r="L6324"/>
          <cell r="V6324"/>
        </row>
        <row r="6325">
          <cell r="A6325">
            <v>7259</v>
          </cell>
          <cell r="E6325"/>
          <cell r="I6325"/>
          <cell r="J6325"/>
          <cell r="K6325"/>
          <cell r="L6325"/>
          <cell r="V6325"/>
        </row>
        <row r="6326">
          <cell r="A6326">
            <v>7260</v>
          </cell>
          <cell r="E6326"/>
          <cell r="I6326"/>
          <cell r="J6326"/>
          <cell r="K6326"/>
          <cell r="L6326"/>
          <cell r="V6326"/>
        </row>
        <row r="6327">
          <cell r="A6327">
            <v>7261</v>
          </cell>
          <cell r="E6327"/>
          <cell r="I6327"/>
          <cell r="J6327"/>
          <cell r="K6327"/>
          <cell r="L6327"/>
          <cell r="V6327"/>
        </row>
        <row r="6328">
          <cell r="A6328">
            <v>7262</v>
          </cell>
          <cell r="E6328"/>
          <cell r="I6328"/>
          <cell r="J6328"/>
          <cell r="K6328"/>
          <cell r="L6328"/>
          <cell r="V6328"/>
        </row>
        <row r="6329">
          <cell r="A6329">
            <v>7263</v>
          </cell>
          <cell r="E6329"/>
          <cell r="I6329"/>
          <cell r="J6329"/>
          <cell r="K6329"/>
          <cell r="L6329"/>
          <cell r="V6329"/>
        </row>
        <row r="6330">
          <cell r="A6330">
            <v>7264</v>
          </cell>
          <cell r="E6330"/>
          <cell r="I6330"/>
          <cell r="J6330"/>
          <cell r="K6330"/>
          <cell r="L6330"/>
          <cell r="V6330"/>
        </row>
        <row r="6331">
          <cell r="A6331">
            <v>7265</v>
          </cell>
          <cell r="E6331"/>
          <cell r="I6331"/>
          <cell r="J6331"/>
          <cell r="K6331"/>
          <cell r="L6331"/>
          <cell r="V6331"/>
        </row>
        <row r="6332">
          <cell r="A6332">
            <v>7266</v>
          </cell>
          <cell r="E6332"/>
          <cell r="I6332"/>
          <cell r="J6332"/>
          <cell r="K6332"/>
          <cell r="L6332"/>
          <cell r="V6332"/>
        </row>
        <row r="6333">
          <cell r="A6333">
            <v>7267</v>
          </cell>
          <cell r="E6333"/>
          <cell r="I6333"/>
          <cell r="J6333"/>
          <cell r="K6333"/>
          <cell r="L6333"/>
          <cell r="V6333"/>
        </row>
        <row r="6334">
          <cell r="A6334">
            <v>7268</v>
          </cell>
          <cell r="E6334"/>
          <cell r="I6334"/>
          <cell r="J6334"/>
          <cell r="K6334"/>
          <cell r="L6334"/>
          <cell r="V6334"/>
        </row>
        <row r="6335">
          <cell r="A6335">
            <v>7269</v>
          </cell>
          <cell r="E6335"/>
          <cell r="I6335"/>
          <cell r="J6335"/>
          <cell r="K6335"/>
          <cell r="L6335"/>
          <cell r="V6335"/>
        </row>
        <row r="6336">
          <cell r="A6336">
            <v>7270</v>
          </cell>
          <cell r="E6336"/>
          <cell r="I6336"/>
          <cell r="J6336"/>
          <cell r="K6336"/>
          <cell r="L6336"/>
          <cell r="V6336"/>
        </row>
        <row r="6337">
          <cell r="A6337">
            <v>7271</v>
          </cell>
          <cell r="E6337"/>
          <cell r="I6337"/>
          <cell r="J6337"/>
          <cell r="K6337"/>
          <cell r="L6337"/>
          <cell r="V6337"/>
        </row>
        <row r="6338">
          <cell r="A6338">
            <v>7272</v>
          </cell>
          <cell r="E6338"/>
          <cell r="I6338"/>
          <cell r="J6338"/>
          <cell r="K6338"/>
          <cell r="L6338"/>
          <cell r="V6338"/>
        </row>
        <row r="6339">
          <cell r="A6339">
            <v>7273</v>
          </cell>
          <cell r="E6339"/>
          <cell r="I6339"/>
          <cell r="J6339"/>
          <cell r="K6339"/>
          <cell r="L6339"/>
          <cell r="V6339"/>
        </row>
        <row r="6340">
          <cell r="A6340">
            <v>7274</v>
          </cell>
          <cell r="E6340"/>
          <cell r="I6340"/>
          <cell r="J6340"/>
          <cell r="K6340"/>
          <cell r="L6340"/>
          <cell r="V6340"/>
        </row>
        <row r="6341">
          <cell r="A6341">
            <v>7275</v>
          </cell>
          <cell r="E6341"/>
          <cell r="I6341"/>
          <cell r="J6341"/>
          <cell r="K6341"/>
          <cell r="L6341"/>
          <cell r="V6341"/>
        </row>
        <row r="6342">
          <cell r="A6342">
            <v>7276</v>
          </cell>
          <cell r="E6342"/>
          <cell r="I6342"/>
          <cell r="J6342"/>
          <cell r="K6342"/>
          <cell r="L6342"/>
          <cell r="V6342"/>
        </row>
        <row r="6343">
          <cell r="A6343">
            <v>7277</v>
          </cell>
          <cell r="E6343"/>
          <cell r="I6343"/>
          <cell r="J6343"/>
          <cell r="K6343"/>
          <cell r="L6343"/>
          <cell r="V6343"/>
        </row>
        <row r="6344">
          <cell r="A6344">
            <v>7278</v>
          </cell>
          <cell r="E6344"/>
          <cell r="I6344"/>
          <cell r="J6344"/>
          <cell r="K6344"/>
          <cell r="L6344"/>
          <cell r="V6344"/>
        </row>
        <row r="6345">
          <cell r="A6345">
            <v>7279</v>
          </cell>
          <cell r="E6345"/>
          <cell r="I6345"/>
          <cell r="J6345"/>
          <cell r="K6345"/>
          <cell r="L6345"/>
          <cell r="V6345"/>
        </row>
        <row r="6346">
          <cell r="A6346">
            <v>7280</v>
          </cell>
          <cell r="E6346"/>
          <cell r="I6346"/>
          <cell r="J6346"/>
          <cell r="K6346"/>
          <cell r="L6346"/>
          <cell r="V6346"/>
        </row>
        <row r="6347">
          <cell r="A6347">
            <v>7281</v>
          </cell>
          <cell r="E6347"/>
          <cell r="I6347"/>
          <cell r="J6347"/>
          <cell r="K6347"/>
          <cell r="L6347"/>
          <cell r="V6347"/>
        </row>
        <row r="6348">
          <cell r="A6348">
            <v>7282</v>
          </cell>
          <cell r="E6348"/>
          <cell r="I6348"/>
          <cell r="J6348"/>
          <cell r="K6348"/>
          <cell r="L6348"/>
          <cell r="V6348"/>
        </row>
        <row r="6349">
          <cell r="A6349">
            <v>7283</v>
          </cell>
          <cell r="E6349"/>
          <cell r="I6349"/>
          <cell r="J6349"/>
          <cell r="K6349"/>
          <cell r="L6349"/>
          <cell r="V6349"/>
        </row>
        <row r="6350">
          <cell r="A6350">
            <v>7284</v>
          </cell>
          <cell r="E6350"/>
          <cell r="I6350"/>
          <cell r="J6350"/>
          <cell r="K6350"/>
          <cell r="L6350"/>
          <cell r="V6350"/>
        </row>
        <row r="6351">
          <cell r="A6351">
            <v>7285</v>
          </cell>
          <cell r="E6351"/>
          <cell r="I6351"/>
          <cell r="J6351"/>
          <cell r="K6351"/>
          <cell r="L6351"/>
          <cell r="V6351"/>
        </row>
        <row r="6352">
          <cell r="A6352">
            <v>7286</v>
          </cell>
          <cell r="E6352"/>
          <cell r="I6352"/>
          <cell r="J6352"/>
          <cell r="K6352"/>
          <cell r="L6352"/>
          <cell r="V6352"/>
        </row>
        <row r="6353">
          <cell r="A6353">
            <v>7287</v>
          </cell>
          <cell r="E6353"/>
          <cell r="I6353"/>
          <cell r="J6353"/>
          <cell r="K6353"/>
          <cell r="L6353"/>
          <cell r="V6353"/>
        </row>
        <row r="6354">
          <cell r="A6354">
            <v>7288</v>
          </cell>
          <cell r="E6354"/>
          <cell r="I6354"/>
          <cell r="J6354"/>
          <cell r="K6354"/>
          <cell r="L6354"/>
          <cell r="V6354"/>
        </row>
        <row r="6355">
          <cell r="A6355">
            <v>7289</v>
          </cell>
          <cell r="E6355"/>
          <cell r="I6355"/>
          <cell r="J6355"/>
          <cell r="K6355"/>
          <cell r="L6355"/>
          <cell r="V6355"/>
        </row>
        <row r="6356">
          <cell r="A6356">
            <v>7290</v>
          </cell>
          <cell r="E6356"/>
          <cell r="I6356"/>
          <cell r="J6356"/>
          <cell r="K6356"/>
          <cell r="L6356"/>
          <cell r="V6356"/>
        </row>
        <row r="6357">
          <cell r="A6357">
            <v>7291</v>
          </cell>
          <cell r="E6357"/>
          <cell r="I6357"/>
          <cell r="J6357"/>
          <cell r="K6357"/>
          <cell r="L6357"/>
          <cell r="V6357"/>
        </row>
        <row r="6358">
          <cell r="A6358">
            <v>7292</v>
          </cell>
          <cell r="E6358"/>
          <cell r="I6358"/>
          <cell r="J6358"/>
          <cell r="K6358"/>
          <cell r="L6358"/>
          <cell r="V6358"/>
        </row>
        <row r="6359">
          <cell r="A6359">
            <v>7293</v>
          </cell>
          <cell r="E6359"/>
          <cell r="I6359"/>
          <cell r="J6359"/>
          <cell r="K6359"/>
          <cell r="L6359"/>
          <cell r="V6359"/>
        </row>
        <row r="6360">
          <cell r="A6360">
            <v>7294</v>
          </cell>
          <cell r="E6360"/>
          <cell r="I6360"/>
          <cell r="J6360"/>
          <cell r="K6360"/>
          <cell r="L6360"/>
          <cell r="V6360"/>
        </row>
        <row r="6361">
          <cell r="A6361">
            <v>7295</v>
          </cell>
          <cell r="E6361"/>
          <cell r="I6361"/>
          <cell r="J6361"/>
          <cell r="K6361"/>
          <cell r="L6361"/>
          <cell r="V6361"/>
        </row>
        <row r="6362">
          <cell r="A6362">
            <v>7296</v>
          </cell>
          <cell r="E6362"/>
          <cell r="I6362"/>
          <cell r="J6362"/>
          <cell r="K6362"/>
          <cell r="L6362"/>
          <cell r="V6362"/>
        </row>
        <row r="6363">
          <cell r="A6363">
            <v>7297</v>
          </cell>
          <cell r="E6363"/>
          <cell r="I6363"/>
          <cell r="J6363"/>
          <cell r="K6363"/>
          <cell r="L6363"/>
          <cell r="V6363"/>
        </row>
        <row r="6364">
          <cell r="A6364">
            <v>7298</v>
          </cell>
          <cell r="E6364"/>
          <cell r="I6364"/>
          <cell r="J6364"/>
          <cell r="K6364"/>
          <cell r="L6364"/>
          <cell r="V6364"/>
        </row>
        <row r="6365">
          <cell r="A6365">
            <v>7299</v>
          </cell>
          <cell r="E6365"/>
          <cell r="I6365"/>
          <cell r="J6365"/>
          <cell r="K6365"/>
          <cell r="L6365"/>
          <cell r="V6365"/>
        </row>
        <row r="6366">
          <cell r="A6366">
            <v>7300</v>
          </cell>
          <cell r="E6366" t="str">
            <v>Анкер с подрезкой HDA-P M10x100 / 20 # 331544. Транспорт экспертно 5%</v>
          </cell>
          <cell r="I6366" t="str">
            <v>шт.</v>
          </cell>
          <cell r="J6366" t="str">
            <v>HILTI</v>
          </cell>
          <cell r="K6366" t="str">
            <v>https://www.hilti.it/c/CLS_FASTENER_7135/CLS_MECHANICAL_ANCHORS_7135/r1191?CHA_GLOBAL_ANC_SIZE=M10&amp;CHD_DRILL_BIT_DIAMETER_PM=20%20mm&amp;combo_content=02e7ca56c6c991b27471c94cc76e9a62&amp;salespackquantity=12%20pezzi&amp;itemCode=331544</v>
          </cell>
          <cell r="L6366">
            <v>45087</v>
          </cell>
          <cell r="V6366">
            <v>1491.7922379421227</v>
          </cell>
        </row>
        <row r="6367">
          <cell r="A6367">
            <v>7301</v>
          </cell>
          <cell r="E6367" t="str">
            <v>Анкер-клин HST2-R M8x75/10 #2108167. Транспорт экспертно 5%</v>
          </cell>
          <cell r="I6367" t="str">
            <v>шт.</v>
          </cell>
          <cell r="J6367" t="str">
            <v>HILTI</v>
          </cell>
          <cell r="K6367" t="str">
            <v>https://www.hilti.it/c/CLS_FASTENER_7135/CLS_MECHANICAL_ANCHORS_7135/r4768789?CHA_GLOBAL_ANC_SIZE=M8&amp;CHD_ANCHOR_LENGTH=75%20mm&amp;combo_content=d717ff15bd0848dd17643feb9303e6f0&amp;salespackquantity=50%20pezzi&amp;itemCode=2108167</v>
          </cell>
          <cell r="L6367">
            <v>45087</v>
          </cell>
          <cell r="V6367">
            <v>132.29057025723478</v>
          </cell>
        </row>
        <row r="6368">
          <cell r="A6368">
            <v>7302</v>
          </cell>
          <cell r="E6368" t="str">
            <v>Анкер-шпилька HSA-R M12x145 65/50/15. Транспорт экспертно 5%</v>
          </cell>
          <cell r="I6368" t="str">
            <v>шт.</v>
          </cell>
          <cell r="J6368" t="str">
            <v>HILTI</v>
          </cell>
          <cell r="K6368" t="str">
            <v>https://www.hilti.it/c/CLS_FASTENER_7135/CLS_MECHANICAL_ANCHORS_7135/r5234?CHA_GLOBAL_ANC_SIZE=M12&amp;CHD_ANCHOR_LENGTH=145%20mm&amp;combo_content=750bc77ac94e3b3855a251dfb32ed670&amp;salespackquantity=25%20pezzi&amp;itemCode=2004210</v>
          </cell>
          <cell r="L6368">
            <v>45087</v>
          </cell>
          <cell r="V6368">
            <v>316.58887553054666</v>
          </cell>
        </row>
        <row r="6369">
          <cell r="A6369">
            <v>7303</v>
          </cell>
          <cell r="E6369" t="str">
            <v>Анкер-шпилька HSA-R M8x105 55/4. Транспорт экспертно 5%</v>
          </cell>
          <cell r="I6369" t="str">
            <v>шт.</v>
          </cell>
          <cell r="J6369" t="str">
            <v>HILTI</v>
          </cell>
          <cell r="K6369" t="str">
            <v>https://www.hilti.it/c/CLS_FASTENER_7135/CLS_MECHANICAL_ANCHORS_7135/r5234?CHA_GLOBAL_ANC_SIZE=M8&amp;CHD_ANCHOR_LENGTH=105%20mm&amp;combo_content=27695784c4b2b3224b2c01365213ee4a&amp;salespackquantity=50%20pezzi&amp;itemCode=2004200</v>
          </cell>
          <cell r="L6369">
            <v>45087</v>
          </cell>
          <cell r="V6369">
            <v>155.75065712218654</v>
          </cell>
        </row>
        <row r="6370">
          <cell r="A6370">
            <v>7304</v>
          </cell>
          <cell r="E6370" t="str">
            <v>Импорт из РФ_КПСЭнг(А)-FRHF 2х2х0,5 300В ТУ 16.К19-24-2013, Транспорт экспертно 5%</v>
          </cell>
          <cell r="I6370" t="str">
            <v>1000 м</v>
          </cell>
          <cell r="J6370" t="str">
            <v>Группа компаний "Электрокабель"</v>
          </cell>
          <cell r="K6370" t="str">
            <v>Прайс лист от 01.05.2023 группы компаний "Электрокабель" https://elektrokable.ru/Prais_kabel/Prais-list_kabel.xls</v>
          </cell>
          <cell r="L6370">
            <v>45047</v>
          </cell>
          <cell r="V6370">
            <v>33979.943717669281</v>
          </cell>
        </row>
        <row r="6371">
          <cell r="A6371">
            <v>7305</v>
          </cell>
          <cell r="E6371" t="str">
            <v>Импорт из РФ_КПСЭнг(А)-FRHF 1х2х0,5 300 В ТУ 16.К19-24-2013, Транспорт экспертно 5%</v>
          </cell>
          <cell r="I6371" t="str">
            <v>1000 м</v>
          </cell>
          <cell r="J6371" t="str">
            <v>Группа компаний "Электрокабель"</v>
          </cell>
          <cell r="K6371" t="str">
            <v>Прайс лист от 01.05.2023 группы компаний "Электрокабель" https://elektrokable.ru/Prais_kabel/Prais-list_kabel.xls</v>
          </cell>
          <cell r="L6371">
            <v>45047</v>
          </cell>
          <cell r="V6371">
            <v>18111.594544837062</v>
          </cell>
        </row>
        <row r="6372">
          <cell r="A6372">
            <v>7306</v>
          </cell>
          <cell r="E6372" t="str">
            <v>Импорт из РФ_КПСЭнг(А)-FRLS 1х2х2,5 300В ТУ 16.К19-24-2013, Транспорт экспертно 5%</v>
          </cell>
          <cell r="I6372" t="str">
            <v>1000 м</v>
          </cell>
          <cell r="J6372" t="str">
            <v>Группа компаний "Электрокабель"</v>
          </cell>
          <cell r="K6372" t="str">
            <v>Прайс лист от 01.05.2023 группы компаний "Электрокабель" https://elektrokable.ru/Prais_kabel/Prais-list_kabel.xls</v>
          </cell>
          <cell r="L6372">
            <v>45047</v>
          </cell>
          <cell r="V6372">
            <v>37955.508252490523</v>
          </cell>
        </row>
        <row r="6373">
          <cell r="A6373">
            <v>7307</v>
          </cell>
          <cell r="E6373" t="str">
            <v>Импорт из РФ_КВВГнг(А)-FRLS 5х2,5 660В ТУ 16.К19-11-2000 (ГОСТ 26411-85), Транспорт экспертно 5%</v>
          </cell>
          <cell r="I6373" t="str">
            <v>1000 м</v>
          </cell>
          <cell r="J6373" t="str">
            <v>Группа компаний "Электрокабель"</v>
          </cell>
          <cell r="K6373" t="str">
            <v>Прайс лист от 01.05.2023 группы компаний "Электрокабель" https://elektrokable.ru/Prais_kabel/Prais-list_kabel.xls</v>
          </cell>
          <cell r="L6373">
            <v>45047</v>
          </cell>
          <cell r="V6373">
            <v>78800.752148986154</v>
          </cell>
        </row>
        <row r="6374">
          <cell r="A6374">
            <v>7308</v>
          </cell>
          <cell r="E6374" t="str">
            <v>Импорт из РФ_КВВГнг(А)-FRLS 19х1,5 660В ТУ 16.К19-11-2000 (ГОСТ 26411-85), Транспорт экспертно 5%</v>
          </cell>
          <cell r="I6374" t="str">
            <v>1000 м</v>
          </cell>
          <cell r="J6374" t="str">
            <v>Группа компаний "Электрокабель"</v>
          </cell>
          <cell r="K6374" t="str">
            <v>Прайс лист от 01.05.2023 группы компаний "Электрокабель" https://elektrokable.ru/Prais_kabel/Prais-list_kabel.xls</v>
          </cell>
          <cell r="L6374">
            <v>45047</v>
          </cell>
          <cell r="V6374">
            <v>198712.93986388476</v>
          </cell>
        </row>
        <row r="6375">
          <cell r="A6375">
            <v>7309</v>
          </cell>
          <cell r="E6375" t="str">
            <v>Импорт из РФ_ВВГнг(А)-FRLS 3х120мс-1кВ ТУ 16.К19-11-2000 (ГОСТ 31996-2012), Транспорт экспертно 5%</v>
          </cell>
          <cell r="I6375" t="str">
            <v>1000 м</v>
          </cell>
          <cell r="J6375" t="str">
            <v>Группа компаний "Электрокабель"</v>
          </cell>
          <cell r="K6375" t="str">
            <v>Прайс лист от 01.05.2023 группы компаний "Электрокабель" https://elektrokable.ru/Prais_kabel/Prais-list_kabel.xls</v>
          </cell>
          <cell r="L6375">
            <v>45047</v>
          </cell>
          <cell r="V6375">
            <v>1544373.8246724715</v>
          </cell>
        </row>
        <row r="6376">
          <cell r="A6376">
            <v>7310</v>
          </cell>
          <cell r="E6376" t="str">
            <v>Импорт из РФ_ВВГнг(А)-FRLS 4х6ок(N)-1кВ ТУ 16.К19-11-2000 (ГОСТ 31996-2012), Транспорт экспертно 5%</v>
          </cell>
          <cell r="I6376" t="str">
            <v>1000 м</v>
          </cell>
          <cell r="J6376" t="str">
            <v>Группа компаний "Электрокабель"</v>
          </cell>
          <cell r="K6376" t="str">
            <v>Прайс лист от 01.05.2023 группы компаний "Электрокабель" https://elektrokable.ru/Prais_kabel/Prais-list_kabel.xls</v>
          </cell>
          <cell r="L6376">
            <v>45047</v>
          </cell>
          <cell r="V6376">
            <v>137806.99105388581</v>
          </cell>
        </row>
        <row r="6377">
          <cell r="A6377">
            <v>7311</v>
          </cell>
          <cell r="E6377"/>
          <cell r="I6377"/>
          <cell r="J6377"/>
          <cell r="K6377"/>
          <cell r="L6377"/>
          <cell r="V6377"/>
        </row>
        <row r="6378">
          <cell r="A6378">
            <v>7312</v>
          </cell>
          <cell r="E6378"/>
          <cell r="I6378"/>
          <cell r="J6378"/>
          <cell r="K6378"/>
          <cell r="L6378"/>
          <cell r="V6378"/>
        </row>
        <row r="6379">
          <cell r="A6379">
            <v>7313</v>
          </cell>
          <cell r="E6379"/>
          <cell r="I6379"/>
          <cell r="J6379"/>
          <cell r="K6379"/>
          <cell r="L6379"/>
          <cell r="V6379"/>
        </row>
        <row r="6380">
          <cell r="A6380">
            <v>7314</v>
          </cell>
          <cell r="E6380"/>
          <cell r="I6380"/>
          <cell r="J6380"/>
          <cell r="K6380"/>
          <cell r="L6380"/>
          <cell r="V6380"/>
        </row>
        <row r="6381">
          <cell r="A6381">
            <v>7315</v>
          </cell>
          <cell r="E6381"/>
          <cell r="I6381"/>
          <cell r="J6381"/>
          <cell r="K6381"/>
          <cell r="L6381"/>
          <cell r="V6381"/>
        </row>
        <row r="6382">
          <cell r="A6382">
            <v>7316</v>
          </cell>
          <cell r="E6382"/>
          <cell r="I6382"/>
          <cell r="J6382"/>
          <cell r="K6382"/>
          <cell r="L6382"/>
          <cell r="V6382"/>
        </row>
        <row r="6383">
          <cell r="A6383">
            <v>7317</v>
          </cell>
          <cell r="E6383"/>
          <cell r="I6383"/>
          <cell r="J6383"/>
          <cell r="K6383"/>
          <cell r="L6383"/>
          <cell r="V6383"/>
        </row>
        <row r="6384">
          <cell r="A6384">
            <v>7318</v>
          </cell>
          <cell r="E6384"/>
          <cell r="I6384"/>
          <cell r="J6384"/>
          <cell r="K6384"/>
          <cell r="L6384"/>
          <cell r="V6384"/>
        </row>
        <row r="6385">
          <cell r="A6385">
            <v>7319</v>
          </cell>
          <cell r="E6385"/>
          <cell r="I6385"/>
          <cell r="J6385"/>
          <cell r="K6385"/>
          <cell r="L6385"/>
          <cell r="V6385"/>
        </row>
        <row r="6386">
          <cell r="A6386">
            <v>7320</v>
          </cell>
          <cell r="E6386"/>
          <cell r="I6386"/>
          <cell r="J6386"/>
          <cell r="K6386"/>
          <cell r="L6386"/>
          <cell r="V6386"/>
        </row>
        <row r="6387">
          <cell r="A6387">
            <v>7321</v>
          </cell>
          <cell r="E6387"/>
          <cell r="I6387"/>
          <cell r="J6387"/>
          <cell r="K6387"/>
          <cell r="L6387"/>
          <cell r="V6387"/>
        </row>
        <row r="6388">
          <cell r="A6388">
            <v>7322</v>
          </cell>
          <cell r="E6388"/>
          <cell r="I6388"/>
          <cell r="J6388"/>
          <cell r="K6388"/>
          <cell r="L6388"/>
          <cell r="V6388"/>
        </row>
        <row r="6389">
          <cell r="A6389">
            <v>7323</v>
          </cell>
          <cell r="E6389"/>
          <cell r="I6389"/>
          <cell r="J6389"/>
          <cell r="K6389"/>
          <cell r="L6389"/>
          <cell r="V6389"/>
        </row>
        <row r="6390">
          <cell r="A6390">
            <v>7324</v>
          </cell>
          <cell r="E6390"/>
          <cell r="I6390"/>
          <cell r="J6390"/>
          <cell r="K6390"/>
          <cell r="L6390"/>
          <cell r="V6390"/>
        </row>
        <row r="6391">
          <cell r="A6391">
            <v>7325</v>
          </cell>
          <cell r="E6391"/>
          <cell r="I6391"/>
          <cell r="J6391"/>
          <cell r="K6391"/>
          <cell r="L6391"/>
          <cell r="V6391"/>
        </row>
        <row r="6392">
          <cell r="A6392">
            <v>7326</v>
          </cell>
          <cell r="E6392"/>
          <cell r="I6392"/>
          <cell r="J6392"/>
          <cell r="K6392"/>
          <cell r="L6392"/>
          <cell r="V6392"/>
        </row>
        <row r="6393">
          <cell r="A6393">
            <v>7327</v>
          </cell>
          <cell r="E6393"/>
          <cell r="I6393"/>
          <cell r="J6393"/>
          <cell r="K6393"/>
          <cell r="L6393"/>
          <cell r="V6393"/>
        </row>
        <row r="6394">
          <cell r="A6394">
            <v>7328</v>
          </cell>
          <cell r="E6394"/>
          <cell r="I6394"/>
          <cell r="J6394"/>
          <cell r="K6394"/>
          <cell r="L6394"/>
          <cell r="V6394"/>
        </row>
        <row r="6395">
          <cell r="A6395">
            <v>7329</v>
          </cell>
          <cell r="E6395"/>
          <cell r="I6395"/>
          <cell r="J6395"/>
          <cell r="K6395"/>
          <cell r="L6395"/>
          <cell r="V6395"/>
        </row>
        <row r="6396">
          <cell r="A6396">
            <v>7330</v>
          </cell>
          <cell r="E6396"/>
          <cell r="I6396"/>
          <cell r="J6396"/>
          <cell r="K6396"/>
          <cell r="L6396"/>
          <cell r="V6396"/>
        </row>
        <row r="6397">
          <cell r="A6397">
            <v>7331</v>
          </cell>
          <cell r="E6397"/>
          <cell r="I6397"/>
          <cell r="J6397"/>
          <cell r="K6397"/>
          <cell r="L6397"/>
          <cell r="V6397"/>
        </row>
        <row r="6398">
          <cell r="A6398">
            <v>7332</v>
          </cell>
          <cell r="E6398"/>
          <cell r="I6398"/>
          <cell r="J6398"/>
          <cell r="K6398"/>
          <cell r="L6398"/>
          <cell r="V6398"/>
        </row>
        <row r="6399">
          <cell r="A6399">
            <v>7333</v>
          </cell>
          <cell r="E6399"/>
          <cell r="I6399"/>
          <cell r="J6399"/>
          <cell r="K6399"/>
          <cell r="L6399"/>
          <cell r="V6399"/>
        </row>
        <row r="6400">
          <cell r="A6400">
            <v>7334</v>
          </cell>
          <cell r="E6400"/>
          <cell r="I6400"/>
          <cell r="J6400"/>
          <cell r="K6400"/>
          <cell r="L6400"/>
          <cell r="V6400"/>
        </row>
        <row r="6401">
          <cell r="A6401">
            <v>7335</v>
          </cell>
          <cell r="E6401"/>
          <cell r="I6401"/>
          <cell r="J6401"/>
          <cell r="K6401"/>
          <cell r="L6401"/>
          <cell r="V6401"/>
        </row>
        <row r="6402">
          <cell r="A6402">
            <v>7336</v>
          </cell>
          <cell r="E6402"/>
          <cell r="I6402"/>
          <cell r="J6402"/>
          <cell r="K6402"/>
          <cell r="L6402"/>
          <cell r="V6402"/>
        </row>
        <row r="6403">
          <cell r="A6403">
            <v>7337</v>
          </cell>
          <cell r="E6403"/>
          <cell r="I6403"/>
          <cell r="J6403"/>
          <cell r="K6403"/>
          <cell r="L6403"/>
          <cell r="V6403"/>
        </row>
        <row r="6404">
          <cell r="A6404">
            <v>7338</v>
          </cell>
          <cell r="E6404"/>
          <cell r="I6404"/>
          <cell r="J6404"/>
          <cell r="K6404"/>
          <cell r="L6404"/>
          <cell r="V6404"/>
        </row>
        <row r="6405">
          <cell r="A6405">
            <v>7339</v>
          </cell>
          <cell r="E6405"/>
          <cell r="I6405"/>
          <cell r="J6405"/>
          <cell r="K6405"/>
          <cell r="L6405"/>
          <cell r="V6405"/>
        </row>
        <row r="6406">
          <cell r="A6406">
            <v>7340</v>
          </cell>
          <cell r="E6406"/>
          <cell r="I6406"/>
          <cell r="J6406"/>
          <cell r="K6406"/>
          <cell r="L6406"/>
          <cell r="V6406"/>
        </row>
        <row r="6407">
          <cell r="A6407">
            <v>7341</v>
          </cell>
          <cell r="E6407"/>
          <cell r="I6407"/>
          <cell r="J6407"/>
          <cell r="K6407"/>
          <cell r="L6407"/>
          <cell r="V6407"/>
        </row>
        <row r="6408">
          <cell r="A6408">
            <v>7342</v>
          </cell>
          <cell r="E6408"/>
          <cell r="I6408"/>
          <cell r="J6408"/>
          <cell r="K6408"/>
          <cell r="L6408"/>
          <cell r="V6408"/>
        </row>
        <row r="6409">
          <cell r="A6409">
            <v>7343</v>
          </cell>
          <cell r="E6409"/>
          <cell r="I6409"/>
          <cell r="J6409"/>
          <cell r="K6409"/>
          <cell r="L6409"/>
          <cell r="V6409"/>
        </row>
        <row r="6410">
          <cell r="A6410">
            <v>7344</v>
          </cell>
          <cell r="E6410"/>
          <cell r="I6410"/>
          <cell r="J6410"/>
          <cell r="K6410"/>
          <cell r="L6410"/>
          <cell r="V6410"/>
        </row>
        <row r="6411">
          <cell r="A6411">
            <v>7345</v>
          </cell>
          <cell r="E6411"/>
          <cell r="I6411"/>
          <cell r="J6411"/>
          <cell r="K6411"/>
          <cell r="L6411"/>
          <cell r="V6411"/>
        </row>
        <row r="6412">
          <cell r="A6412">
            <v>7346</v>
          </cell>
          <cell r="E6412"/>
          <cell r="I6412"/>
          <cell r="J6412"/>
          <cell r="K6412"/>
          <cell r="L6412"/>
          <cell r="V6412"/>
        </row>
        <row r="6413">
          <cell r="A6413">
            <v>7347</v>
          </cell>
          <cell r="E6413"/>
          <cell r="I6413"/>
          <cell r="J6413"/>
          <cell r="K6413"/>
          <cell r="L6413"/>
          <cell r="V6413"/>
        </row>
        <row r="6414">
          <cell r="A6414">
            <v>7348</v>
          </cell>
          <cell r="E6414"/>
          <cell r="I6414"/>
          <cell r="J6414"/>
          <cell r="K6414"/>
          <cell r="L6414"/>
          <cell r="V6414"/>
        </row>
        <row r="6415">
          <cell r="A6415">
            <v>7349</v>
          </cell>
          <cell r="E6415"/>
          <cell r="I6415"/>
          <cell r="J6415"/>
          <cell r="K6415"/>
          <cell r="L6415"/>
          <cell r="V6415"/>
        </row>
        <row r="6416">
          <cell r="A6416">
            <v>7350</v>
          </cell>
          <cell r="E6416"/>
          <cell r="I6416"/>
          <cell r="J6416"/>
          <cell r="K6416"/>
          <cell r="L6416"/>
          <cell r="V6416"/>
        </row>
        <row r="6417">
          <cell r="A6417">
            <v>7351</v>
          </cell>
          <cell r="E6417"/>
          <cell r="I6417"/>
          <cell r="J6417"/>
          <cell r="K6417"/>
          <cell r="L6417"/>
          <cell r="V6417"/>
        </row>
        <row r="6418">
          <cell r="A6418">
            <v>7352</v>
          </cell>
          <cell r="E6418"/>
          <cell r="I6418"/>
          <cell r="J6418"/>
          <cell r="K6418"/>
          <cell r="L6418"/>
          <cell r="V6418"/>
        </row>
        <row r="6419">
          <cell r="A6419">
            <v>7353</v>
          </cell>
          <cell r="E6419"/>
          <cell r="I6419"/>
          <cell r="J6419"/>
          <cell r="K6419"/>
          <cell r="L6419"/>
          <cell r="V6419"/>
        </row>
        <row r="6420">
          <cell r="A6420">
            <v>7354</v>
          </cell>
          <cell r="E6420"/>
          <cell r="I6420"/>
          <cell r="J6420"/>
          <cell r="K6420"/>
          <cell r="L6420"/>
          <cell r="V6420"/>
        </row>
        <row r="6421">
          <cell r="A6421">
            <v>7355</v>
          </cell>
          <cell r="E6421"/>
          <cell r="I6421"/>
          <cell r="J6421"/>
          <cell r="K6421"/>
          <cell r="L6421"/>
          <cell r="V6421"/>
        </row>
        <row r="6422">
          <cell r="A6422">
            <v>7356</v>
          </cell>
          <cell r="E6422"/>
          <cell r="I6422"/>
          <cell r="J6422"/>
          <cell r="K6422"/>
          <cell r="L6422"/>
          <cell r="V6422"/>
        </row>
        <row r="6423">
          <cell r="A6423">
            <v>7357</v>
          </cell>
          <cell r="E6423"/>
          <cell r="I6423"/>
          <cell r="J6423"/>
          <cell r="K6423"/>
          <cell r="L6423"/>
          <cell r="V6423"/>
        </row>
        <row r="6424">
          <cell r="A6424">
            <v>7358</v>
          </cell>
          <cell r="E6424"/>
          <cell r="I6424"/>
          <cell r="J6424"/>
          <cell r="K6424"/>
          <cell r="L6424"/>
          <cell r="V6424"/>
        </row>
        <row r="6425">
          <cell r="A6425">
            <v>7359</v>
          </cell>
          <cell r="E6425"/>
          <cell r="I6425"/>
          <cell r="J6425"/>
          <cell r="K6425"/>
          <cell r="L6425"/>
          <cell r="V6425"/>
        </row>
        <row r="6426">
          <cell r="A6426">
            <v>7360</v>
          </cell>
          <cell r="E6426"/>
          <cell r="I6426"/>
          <cell r="J6426"/>
          <cell r="K6426"/>
          <cell r="L6426"/>
          <cell r="V6426"/>
        </row>
        <row r="6427">
          <cell r="A6427">
            <v>7361</v>
          </cell>
          <cell r="E6427"/>
          <cell r="I6427"/>
          <cell r="J6427"/>
          <cell r="K6427"/>
          <cell r="L6427"/>
          <cell r="V6427"/>
        </row>
        <row r="6428">
          <cell r="A6428">
            <v>7362</v>
          </cell>
          <cell r="E6428"/>
          <cell r="I6428"/>
          <cell r="J6428"/>
          <cell r="K6428"/>
          <cell r="L6428"/>
          <cell r="V6428"/>
        </row>
        <row r="6429">
          <cell r="A6429">
            <v>7363</v>
          </cell>
          <cell r="E6429"/>
          <cell r="I6429"/>
          <cell r="J6429"/>
          <cell r="K6429"/>
          <cell r="L6429"/>
          <cell r="V6429"/>
        </row>
        <row r="6430">
          <cell r="A6430">
            <v>7364</v>
          </cell>
          <cell r="E6430"/>
          <cell r="I6430"/>
          <cell r="J6430"/>
          <cell r="K6430"/>
          <cell r="L6430"/>
          <cell r="V6430"/>
        </row>
        <row r="6431">
          <cell r="A6431">
            <v>7365</v>
          </cell>
          <cell r="E6431"/>
          <cell r="I6431"/>
          <cell r="J6431"/>
          <cell r="K6431"/>
          <cell r="L6431"/>
          <cell r="V6431"/>
        </row>
        <row r="6432">
          <cell r="A6432">
            <v>7366</v>
          </cell>
          <cell r="E6432"/>
          <cell r="I6432"/>
          <cell r="J6432"/>
          <cell r="K6432"/>
          <cell r="L6432"/>
          <cell r="V6432"/>
        </row>
        <row r="6433">
          <cell r="A6433">
            <v>7367</v>
          </cell>
          <cell r="E6433"/>
          <cell r="I6433"/>
          <cell r="J6433"/>
          <cell r="K6433"/>
          <cell r="L6433"/>
          <cell r="V6433"/>
        </row>
        <row r="6434">
          <cell r="A6434">
            <v>7368</v>
          </cell>
          <cell r="E6434"/>
          <cell r="I6434"/>
          <cell r="J6434"/>
          <cell r="K6434"/>
          <cell r="L6434"/>
          <cell r="V6434"/>
        </row>
        <row r="6435">
          <cell r="A6435">
            <v>7369</v>
          </cell>
          <cell r="E6435"/>
          <cell r="I6435"/>
          <cell r="J6435"/>
          <cell r="K6435"/>
          <cell r="L6435"/>
          <cell r="V6435"/>
        </row>
        <row r="6436">
          <cell r="A6436">
            <v>7370</v>
          </cell>
          <cell r="E6436"/>
          <cell r="I6436"/>
          <cell r="J6436"/>
          <cell r="K6436"/>
          <cell r="L6436"/>
          <cell r="V6436"/>
        </row>
        <row r="6437">
          <cell r="A6437">
            <v>7371</v>
          </cell>
          <cell r="E6437"/>
          <cell r="I6437"/>
          <cell r="J6437"/>
          <cell r="K6437"/>
          <cell r="L6437"/>
          <cell r="V6437"/>
        </row>
        <row r="6438">
          <cell r="A6438">
            <v>7372</v>
          </cell>
          <cell r="E6438"/>
          <cell r="I6438"/>
          <cell r="J6438"/>
          <cell r="K6438"/>
          <cell r="L6438"/>
          <cell r="V6438"/>
        </row>
        <row r="6439">
          <cell r="A6439">
            <v>7373</v>
          </cell>
          <cell r="E6439"/>
          <cell r="I6439"/>
          <cell r="J6439"/>
          <cell r="K6439"/>
          <cell r="L6439"/>
          <cell r="V6439"/>
        </row>
        <row r="6440">
          <cell r="A6440">
            <v>7374</v>
          </cell>
          <cell r="E6440"/>
          <cell r="I6440"/>
          <cell r="J6440"/>
          <cell r="K6440"/>
          <cell r="L6440"/>
          <cell r="V6440"/>
        </row>
        <row r="6441">
          <cell r="A6441">
            <v>7375</v>
          </cell>
          <cell r="E6441"/>
          <cell r="I6441"/>
          <cell r="J6441"/>
          <cell r="K6441"/>
          <cell r="L6441"/>
          <cell r="V6441"/>
        </row>
        <row r="6442">
          <cell r="A6442">
            <v>7376</v>
          </cell>
          <cell r="E6442"/>
          <cell r="I6442"/>
          <cell r="J6442"/>
          <cell r="K6442"/>
          <cell r="L6442"/>
          <cell r="V6442"/>
        </row>
        <row r="6443">
          <cell r="A6443">
            <v>7377</v>
          </cell>
          <cell r="E6443"/>
          <cell r="I6443"/>
          <cell r="J6443"/>
          <cell r="K6443"/>
          <cell r="L6443"/>
          <cell r="V6443"/>
        </row>
        <row r="6444">
          <cell r="A6444">
            <v>7378</v>
          </cell>
          <cell r="E6444"/>
          <cell r="I6444"/>
          <cell r="J6444"/>
          <cell r="K6444"/>
          <cell r="L6444"/>
          <cell r="V6444"/>
        </row>
        <row r="6445">
          <cell r="A6445">
            <v>7379</v>
          </cell>
          <cell r="E6445"/>
          <cell r="I6445"/>
          <cell r="J6445"/>
          <cell r="K6445"/>
          <cell r="L6445"/>
          <cell r="V6445"/>
        </row>
        <row r="6446">
          <cell r="A6446">
            <v>7380</v>
          </cell>
          <cell r="E6446"/>
          <cell r="I6446"/>
          <cell r="J6446"/>
          <cell r="K6446"/>
          <cell r="L6446"/>
          <cell r="V6446"/>
        </row>
        <row r="6447">
          <cell r="A6447">
            <v>7381</v>
          </cell>
          <cell r="E6447"/>
          <cell r="I6447"/>
          <cell r="J6447"/>
          <cell r="K6447"/>
          <cell r="L6447"/>
          <cell r="V6447"/>
        </row>
        <row r="6448">
          <cell r="A6448">
            <v>7382</v>
          </cell>
          <cell r="E6448"/>
          <cell r="I6448"/>
          <cell r="J6448"/>
          <cell r="K6448"/>
          <cell r="L6448"/>
          <cell r="V6448"/>
        </row>
        <row r="6449">
          <cell r="A6449">
            <v>7383</v>
          </cell>
          <cell r="E6449"/>
          <cell r="I6449"/>
          <cell r="J6449"/>
          <cell r="K6449"/>
          <cell r="L6449"/>
          <cell r="V6449"/>
        </row>
        <row r="6450">
          <cell r="A6450">
            <v>7384</v>
          </cell>
          <cell r="E6450"/>
          <cell r="I6450"/>
          <cell r="J6450"/>
          <cell r="K6450"/>
          <cell r="L6450"/>
          <cell r="V6450"/>
        </row>
        <row r="6451">
          <cell r="A6451">
            <v>7385</v>
          </cell>
          <cell r="E6451"/>
          <cell r="I6451"/>
          <cell r="J6451"/>
          <cell r="K6451"/>
          <cell r="L6451"/>
          <cell r="V6451"/>
        </row>
        <row r="6452">
          <cell r="A6452">
            <v>7386</v>
          </cell>
          <cell r="E6452"/>
          <cell r="I6452"/>
          <cell r="J6452"/>
          <cell r="K6452"/>
          <cell r="L6452"/>
          <cell r="V6452"/>
        </row>
        <row r="6453">
          <cell r="A6453">
            <v>7387</v>
          </cell>
          <cell r="E6453"/>
          <cell r="I6453"/>
          <cell r="J6453"/>
          <cell r="K6453"/>
          <cell r="L6453"/>
          <cell r="V6453"/>
        </row>
        <row r="6454">
          <cell r="A6454">
            <v>7388</v>
          </cell>
          <cell r="E6454"/>
          <cell r="I6454"/>
          <cell r="J6454"/>
          <cell r="K6454"/>
          <cell r="L6454"/>
          <cell r="V6454"/>
        </row>
        <row r="6455">
          <cell r="A6455">
            <v>7389</v>
          </cell>
          <cell r="E6455"/>
          <cell r="I6455"/>
          <cell r="J6455"/>
          <cell r="K6455"/>
          <cell r="L6455"/>
          <cell r="V6455"/>
        </row>
        <row r="6456">
          <cell r="A6456">
            <v>7390</v>
          </cell>
          <cell r="E6456"/>
          <cell r="I6456"/>
          <cell r="J6456"/>
          <cell r="K6456"/>
          <cell r="L6456"/>
          <cell r="V6456"/>
        </row>
        <row r="6457">
          <cell r="A6457">
            <v>7391</v>
          </cell>
          <cell r="E6457"/>
          <cell r="I6457"/>
          <cell r="J6457"/>
          <cell r="K6457"/>
          <cell r="L6457"/>
          <cell r="V6457"/>
        </row>
        <row r="6458">
          <cell r="A6458">
            <v>7392</v>
          </cell>
          <cell r="E6458"/>
          <cell r="I6458"/>
          <cell r="J6458"/>
          <cell r="K6458"/>
          <cell r="L6458"/>
          <cell r="V6458"/>
        </row>
        <row r="6459">
          <cell r="A6459">
            <v>7393</v>
          </cell>
          <cell r="E6459"/>
          <cell r="I6459"/>
          <cell r="J6459"/>
          <cell r="K6459"/>
          <cell r="L6459"/>
          <cell r="V6459"/>
        </row>
        <row r="6460">
          <cell r="A6460">
            <v>7394</v>
          </cell>
          <cell r="E6460"/>
          <cell r="I6460"/>
          <cell r="J6460"/>
          <cell r="K6460"/>
          <cell r="L6460"/>
          <cell r="V6460"/>
        </row>
        <row r="6461">
          <cell r="A6461">
            <v>7395</v>
          </cell>
          <cell r="E6461"/>
          <cell r="I6461"/>
          <cell r="J6461"/>
          <cell r="K6461"/>
          <cell r="L6461"/>
          <cell r="V6461"/>
        </row>
        <row r="6462">
          <cell r="A6462">
            <v>7396</v>
          </cell>
          <cell r="E6462"/>
          <cell r="I6462"/>
          <cell r="J6462"/>
          <cell r="K6462"/>
          <cell r="L6462"/>
          <cell r="V6462"/>
        </row>
        <row r="6463">
          <cell r="A6463">
            <v>7397</v>
          </cell>
          <cell r="E6463"/>
          <cell r="I6463"/>
          <cell r="J6463"/>
          <cell r="K6463"/>
          <cell r="L6463"/>
          <cell r="V6463"/>
        </row>
        <row r="6464">
          <cell r="A6464">
            <v>7398</v>
          </cell>
          <cell r="E6464"/>
          <cell r="I6464"/>
          <cell r="J6464"/>
          <cell r="K6464"/>
          <cell r="L6464"/>
          <cell r="V6464"/>
        </row>
        <row r="6465">
          <cell r="A6465">
            <v>7399</v>
          </cell>
          <cell r="E6465"/>
          <cell r="I6465"/>
          <cell r="J6465"/>
          <cell r="K6465"/>
          <cell r="L6465"/>
          <cell r="V6465"/>
        </row>
        <row r="6466">
          <cell r="A6466">
            <v>7400</v>
          </cell>
          <cell r="E6466"/>
          <cell r="I6466"/>
          <cell r="J6466"/>
          <cell r="K6466"/>
          <cell r="L6466"/>
          <cell r="V6466"/>
        </row>
        <row r="6467">
          <cell r="A6467">
            <v>7401</v>
          </cell>
          <cell r="E6467"/>
          <cell r="I6467"/>
          <cell r="J6467"/>
          <cell r="K6467"/>
          <cell r="L6467"/>
          <cell r="V6467"/>
        </row>
        <row r="6468">
          <cell r="A6468">
            <v>7402</v>
          </cell>
          <cell r="E6468"/>
          <cell r="I6468"/>
          <cell r="J6468"/>
          <cell r="K6468"/>
          <cell r="L6468"/>
          <cell r="V6468"/>
        </row>
        <row r="6469">
          <cell r="A6469">
            <v>7403</v>
          </cell>
          <cell r="E6469"/>
          <cell r="I6469"/>
          <cell r="J6469"/>
          <cell r="K6469"/>
          <cell r="L6469"/>
          <cell r="V6469"/>
        </row>
        <row r="6470">
          <cell r="A6470">
            <v>7404</v>
          </cell>
          <cell r="E6470"/>
          <cell r="I6470"/>
          <cell r="J6470"/>
          <cell r="K6470"/>
          <cell r="L6470"/>
          <cell r="V6470"/>
        </row>
        <row r="6471">
          <cell r="A6471">
            <v>7405</v>
          </cell>
          <cell r="E6471"/>
          <cell r="I6471"/>
          <cell r="J6471"/>
          <cell r="K6471"/>
          <cell r="L6471"/>
          <cell r="V6471"/>
        </row>
        <row r="6472">
          <cell r="A6472">
            <v>7406</v>
          </cell>
          <cell r="E6472"/>
          <cell r="I6472"/>
          <cell r="J6472"/>
          <cell r="K6472"/>
          <cell r="L6472"/>
          <cell r="V6472"/>
        </row>
        <row r="6473">
          <cell r="A6473">
            <v>7407</v>
          </cell>
          <cell r="E6473"/>
          <cell r="I6473"/>
          <cell r="J6473"/>
          <cell r="K6473"/>
          <cell r="L6473"/>
          <cell r="V6473"/>
        </row>
        <row r="6474">
          <cell r="A6474">
            <v>7408</v>
          </cell>
          <cell r="E6474"/>
          <cell r="I6474"/>
          <cell r="J6474"/>
          <cell r="K6474"/>
          <cell r="L6474"/>
          <cell r="V6474"/>
        </row>
        <row r="6475">
          <cell r="A6475">
            <v>7409</v>
          </cell>
          <cell r="E6475"/>
          <cell r="I6475"/>
          <cell r="J6475"/>
          <cell r="K6475"/>
          <cell r="L6475"/>
          <cell r="V6475"/>
        </row>
        <row r="6476">
          <cell r="A6476">
            <v>7410</v>
          </cell>
          <cell r="E6476"/>
          <cell r="I6476"/>
          <cell r="J6476"/>
          <cell r="K6476"/>
          <cell r="L6476"/>
          <cell r="V6476"/>
        </row>
        <row r="6477">
          <cell r="A6477">
            <v>7411</v>
          </cell>
          <cell r="E6477"/>
          <cell r="I6477"/>
          <cell r="J6477"/>
          <cell r="K6477"/>
          <cell r="L6477"/>
          <cell r="V6477"/>
        </row>
        <row r="6478">
          <cell r="A6478">
            <v>7412</v>
          </cell>
          <cell r="E6478"/>
          <cell r="I6478"/>
          <cell r="J6478"/>
          <cell r="K6478"/>
          <cell r="L6478"/>
          <cell r="V6478"/>
        </row>
        <row r="6479">
          <cell r="A6479">
            <v>7413</v>
          </cell>
          <cell r="E6479"/>
          <cell r="I6479"/>
          <cell r="J6479"/>
          <cell r="K6479"/>
          <cell r="L6479"/>
          <cell r="V6479"/>
        </row>
        <row r="6480">
          <cell r="A6480">
            <v>7414</v>
          </cell>
          <cell r="E6480"/>
          <cell r="I6480"/>
          <cell r="J6480"/>
          <cell r="K6480"/>
          <cell r="L6480"/>
          <cell r="V6480"/>
        </row>
        <row r="6481">
          <cell r="A6481">
            <v>7415</v>
          </cell>
          <cell r="E6481"/>
          <cell r="I6481"/>
          <cell r="J6481"/>
          <cell r="K6481"/>
          <cell r="L6481"/>
          <cell r="V6481"/>
        </row>
        <row r="6482">
          <cell r="A6482">
            <v>7416</v>
          </cell>
          <cell r="E6482"/>
          <cell r="I6482"/>
          <cell r="J6482"/>
          <cell r="K6482"/>
          <cell r="L6482"/>
          <cell r="V6482"/>
        </row>
        <row r="6483">
          <cell r="A6483">
            <v>7417</v>
          </cell>
          <cell r="E6483"/>
          <cell r="I6483"/>
          <cell r="J6483"/>
          <cell r="K6483"/>
          <cell r="L6483"/>
          <cell r="V6483"/>
        </row>
        <row r="6484">
          <cell r="A6484">
            <v>7418</v>
          </cell>
          <cell r="E6484"/>
          <cell r="I6484"/>
          <cell r="J6484"/>
          <cell r="K6484"/>
          <cell r="L6484"/>
          <cell r="V6484"/>
        </row>
        <row r="6485">
          <cell r="A6485">
            <v>7419</v>
          </cell>
          <cell r="E6485"/>
          <cell r="I6485"/>
          <cell r="J6485"/>
          <cell r="K6485"/>
          <cell r="L6485"/>
          <cell r="V6485"/>
        </row>
        <row r="6486">
          <cell r="A6486">
            <v>7420</v>
          </cell>
          <cell r="E6486"/>
          <cell r="I6486"/>
          <cell r="J6486"/>
          <cell r="K6486"/>
          <cell r="L6486"/>
          <cell r="V6486"/>
        </row>
        <row r="6487">
          <cell r="A6487">
            <v>7421</v>
          </cell>
          <cell r="E6487"/>
          <cell r="I6487"/>
          <cell r="J6487"/>
          <cell r="K6487"/>
          <cell r="L6487"/>
          <cell r="V6487"/>
        </row>
        <row r="6488">
          <cell r="A6488">
            <v>7422</v>
          </cell>
          <cell r="E6488"/>
          <cell r="I6488"/>
          <cell r="J6488"/>
          <cell r="K6488"/>
          <cell r="L6488"/>
          <cell r="V6488"/>
        </row>
        <row r="6489">
          <cell r="A6489">
            <v>7423</v>
          </cell>
          <cell r="E6489"/>
          <cell r="I6489"/>
          <cell r="J6489"/>
          <cell r="K6489"/>
          <cell r="L6489"/>
          <cell r="V6489"/>
        </row>
        <row r="6490">
          <cell r="A6490">
            <v>7424</v>
          </cell>
          <cell r="E6490"/>
          <cell r="I6490"/>
          <cell r="J6490"/>
          <cell r="K6490"/>
          <cell r="L6490"/>
          <cell r="V6490"/>
        </row>
        <row r="6491">
          <cell r="A6491">
            <v>7425</v>
          </cell>
          <cell r="E6491"/>
          <cell r="I6491"/>
          <cell r="J6491"/>
          <cell r="K6491"/>
          <cell r="L6491"/>
          <cell r="V6491"/>
        </row>
        <row r="6492">
          <cell r="A6492">
            <v>7426</v>
          </cell>
          <cell r="E6492"/>
          <cell r="I6492"/>
          <cell r="J6492"/>
          <cell r="K6492"/>
          <cell r="L6492"/>
          <cell r="V6492"/>
        </row>
        <row r="6493">
          <cell r="A6493">
            <v>7427</v>
          </cell>
          <cell r="E6493"/>
          <cell r="I6493"/>
          <cell r="J6493"/>
          <cell r="K6493"/>
          <cell r="L6493"/>
          <cell r="V6493"/>
        </row>
        <row r="6494">
          <cell r="A6494">
            <v>7428</v>
          </cell>
          <cell r="E6494"/>
          <cell r="I6494"/>
          <cell r="J6494"/>
          <cell r="K6494"/>
          <cell r="L6494"/>
          <cell r="V6494"/>
        </row>
        <row r="6495">
          <cell r="A6495">
            <v>7429</v>
          </cell>
          <cell r="E6495"/>
          <cell r="I6495"/>
          <cell r="J6495"/>
          <cell r="K6495"/>
          <cell r="L6495"/>
          <cell r="V6495"/>
        </row>
        <row r="6496">
          <cell r="A6496">
            <v>7430</v>
          </cell>
          <cell r="E6496"/>
          <cell r="I6496"/>
          <cell r="J6496"/>
          <cell r="K6496"/>
          <cell r="L6496"/>
          <cell r="V6496"/>
        </row>
        <row r="6497">
          <cell r="A6497">
            <v>7431</v>
          </cell>
          <cell r="E6497"/>
          <cell r="I6497"/>
          <cell r="J6497"/>
          <cell r="K6497"/>
          <cell r="L6497"/>
          <cell r="V6497"/>
        </row>
        <row r="6498">
          <cell r="A6498">
            <v>7432</v>
          </cell>
          <cell r="E6498"/>
          <cell r="I6498"/>
          <cell r="J6498"/>
          <cell r="K6498"/>
          <cell r="L6498"/>
          <cell r="V6498"/>
        </row>
        <row r="6499">
          <cell r="A6499">
            <v>7433</v>
          </cell>
          <cell r="E6499"/>
          <cell r="I6499"/>
          <cell r="J6499"/>
          <cell r="K6499"/>
          <cell r="L6499"/>
          <cell r="V6499"/>
        </row>
        <row r="6500">
          <cell r="A6500">
            <v>7434</v>
          </cell>
          <cell r="E6500"/>
          <cell r="I6500"/>
          <cell r="J6500"/>
          <cell r="K6500"/>
          <cell r="L6500"/>
          <cell r="V6500"/>
        </row>
        <row r="6501">
          <cell r="A6501">
            <v>7435</v>
          </cell>
          <cell r="E6501"/>
          <cell r="I6501"/>
          <cell r="J6501"/>
          <cell r="K6501"/>
          <cell r="L6501"/>
          <cell r="V6501"/>
        </row>
        <row r="6502">
          <cell r="A6502">
            <v>7436</v>
          </cell>
          <cell r="E6502"/>
          <cell r="I6502"/>
          <cell r="J6502"/>
          <cell r="K6502"/>
          <cell r="L6502"/>
          <cell r="V6502"/>
        </row>
        <row r="6503">
          <cell r="A6503">
            <v>7437</v>
          </cell>
          <cell r="E6503"/>
          <cell r="I6503"/>
          <cell r="J6503"/>
          <cell r="K6503"/>
          <cell r="L6503"/>
          <cell r="V6503"/>
        </row>
        <row r="6504">
          <cell r="A6504">
            <v>7438</v>
          </cell>
          <cell r="E6504"/>
          <cell r="I6504"/>
          <cell r="J6504"/>
          <cell r="K6504"/>
          <cell r="L6504"/>
          <cell r="V6504"/>
        </row>
        <row r="6505">
          <cell r="A6505">
            <v>7439</v>
          </cell>
          <cell r="E6505"/>
          <cell r="I6505"/>
          <cell r="J6505"/>
          <cell r="K6505"/>
          <cell r="L6505"/>
          <cell r="V6505"/>
        </row>
        <row r="6506">
          <cell r="A6506">
            <v>7440</v>
          </cell>
          <cell r="E6506"/>
          <cell r="I6506"/>
          <cell r="J6506"/>
          <cell r="K6506"/>
          <cell r="L6506"/>
          <cell r="V6506"/>
        </row>
        <row r="6507">
          <cell r="A6507">
            <v>7441</v>
          </cell>
          <cell r="E6507"/>
          <cell r="I6507"/>
          <cell r="J6507"/>
          <cell r="K6507"/>
          <cell r="L6507"/>
          <cell r="V6507"/>
        </row>
        <row r="6508">
          <cell r="A6508">
            <v>7442</v>
          </cell>
          <cell r="E6508"/>
          <cell r="I6508"/>
          <cell r="J6508"/>
          <cell r="K6508"/>
          <cell r="L6508"/>
          <cell r="V6508"/>
        </row>
        <row r="6509">
          <cell r="A6509">
            <v>7443</v>
          </cell>
          <cell r="E6509"/>
          <cell r="I6509"/>
          <cell r="J6509"/>
          <cell r="K6509"/>
          <cell r="L6509"/>
          <cell r="V6509"/>
        </row>
        <row r="6510">
          <cell r="A6510">
            <v>7444</v>
          </cell>
          <cell r="E6510"/>
          <cell r="I6510"/>
          <cell r="J6510"/>
          <cell r="K6510"/>
          <cell r="L6510"/>
          <cell r="V6510"/>
        </row>
        <row r="6511">
          <cell r="A6511">
            <v>7445</v>
          </cell>
          <cell r="E6511"/>
          <cell r="I6511"/>
          <cell r="J6511"/>
          <cell r="K6511"/>
          <cell r="L6511"/>
          <cell r="V6511"/>
        </row>
        <row r="6512">
          <cell r="A6512">
            <v>7446</v>
          </cell>
          <cell r="E6512"/>
          <cell r="I6512"/>
          <cell r="J6512"/>
          <cell r="K6512"/>
          <cell r="L6512"/>
          <cell r="V6512"/>
        </row>
        <row r="6513">
          <cell r="A6513">
            <v>7447</v>
          </cell>
          <cell r="E6513"/>
          <cell r="I6513"/>
          <cell r="J6513"/>
          <cell r="K6513"/>
          <cell r="L6513"/>
          <cell r="V6513"/>
        </row>
        <row r="6514">
          <cell r="A6514">
            <v>7448</v>
          </cell>
          <cell r="E6514"/>
          <cell r="I6514"/>
          <cell r="J6514"/>
          <cell r="K6514"/>
          <cell r="L6514"/>
          <cell r="V6514"/>
        </row>
        <row r="6515">
          <cell r="A6515">
            <v>7449</v>
          </cell>
          <cell r="E6515"/>
          <cell r="I6515"/>
          <cell r="J6515"/>
          <cell r="K6515"/>
          <cell r="L6515"/>
          <cell r="V6515"/>
        </row>
        <row r="6516">
          <cell r="A6516">
            <v>7450</v>
          </cell>
          <cell r="E6516"/>
          <cell r="I6516"/>
          <cell r="J6516"/>
          <cell r="K6516"/>
          <cell r="L6516"/>
          <cell r="V6516"/>
        </row>
        <row r="6517">
          <cell r="A6517">
            <v>7451</v>
          </cell>
          <cell r="E6517"/>
          <cell r="I6517"/>
          <cell r="J6517"/>
          <cell r="K6517"/>
          <cell r="L6517"/>
          <cell r="V6517"/>
        </row>
        <row r="6518">
          <cell r="A6518">
            <v>7452</v>
          </cell>
          <cell r="E6518"/>
          <cell r="I6518"/>
          <cell r="J6518"/>
          <cell r="K6518"/>
          <cell r="L6518"/>
          <cell r="V6518"/>
        </row>
        <row r="6519">
          <cell r="A6519">
            <v>7453</v>
          </cell>
          <cell r="E6519"/>
          <cell r="I6519"/>
          <cell r="J6519"/>
          <cell r="K6519"/>
          <cell r="L6519"/>
          <cell r="V6519"/>
        </row>
        <row r="6520">
          <cell r="A6520">
            <v>7454</v>
          </cell>
          <cell r="E6520"/>
          <cell r="I6520"/>
          <cell r="J6520"/>
          <cell r="K6520"/>
          <cell r="L6520"/>
          <cell r="V6520"/>
        </row>
        <row r="6521">
          <cell r="A6521">
            <v>7455</v>
          </cell>
          <cell r="E6521"/>
          <cell r="I6521"/>
          <cell r="J6521"/>
          <cell r="K6521"/>
          <cell r="L6521"/>
          <cell r="V6521"/>
        </row>
        <row r="6522">
          <cell r="A6522">
            <v>7456</v>
          </cell>
          <cell r="E6522"/>
          <cell r="I6522"/>
          <cell r="J6522"/>
          <cell r="K6522"/>
          <cell r="L6522"/>
          <cell r="V6522"/>
        </row>
        <row r="6523">
          <cell r="A6523">
            <v>7457</v>
          </cell>
          <cell r="E6523"/>
          <cell r="I6523"/>
          <cell r="J6523"/>
          <cell r="K6523"/>
          <cell r="L6523"/>
          <cell r="V6523"/>
        </row>
        <row r="6524">
          <cell r="A6524">
            <v>7458</v>
          </cell>
          <cell r="E6524"/>
          <cell r="I6524"/>
          <cell r="J6524"/>
          <cell r="K6524"/>
          <cell r="L6524"/>
          <cell r="V6524"/>
        </row>
        <row r="6525">
          <cell r="A6525">
            <v>7459</v>
          </cell>
          <cell r="E6525"/>
          <cell r="I6525"/>
          <cell r="J6525"/>
          <cell r="K6525"/>
          <cell r="L6525"/>
          <cell r="V6525"/>
        </row>
        <row r="6526">
          <cell r="A6526">
            <v>7460</v>
          </cell>
          <cell r="E6526"/>
          <cell r="I6526"/>
          <cell r="J6526"/>
          <cell r="K6526"/>
          <cell r="L6526"/>
          <cell r="V6526"/>
        </row>
        <row r="6527">
          <cell r="A6527">
            <v>7461</v>
          </cell>
          <cell r="E6527"/>
          <cell r="I6527"/>
          <cell r="J6527"/>
          <cell r="K6527"/>
          <cell r="L6527"/>
          <cell r="V6527"/>
        </row>
        <row r="6528">
          <cell r="A6528">
            <v>7462</v>
          </cell>
          <cell r="E6528"/>
          <cell r="I6528"/>
          <cell r="J6528"/>
          <cell r="K6528"/>
          <cell r="L6528"/>
          <cell r="V6528"/>
        </row>
        <row r="6529">
          <cell r="A6529">
            <v>7463</v>
          </cell>
          <cell r="E6529"/>
          <cell r="I6529"/>
          <cell r="J6529"/>
          <cell r="K6529"/>
          <cell r="L6529"/>
          <cell r="V6529"/>
        </row>
        <row r="6530">
          <cell r="A6530">
            <v>7464</v>
          </cell>
          <cell r="E6530"/>
          <cell r="I6530"/>
          <cell r="J6530"/>
          <cell r="K6530"/>
          <cell r="L6530"/>
          <cell r="V6530"/>
        </row>
        <row r="6531">
          <cell r="A6531">
            <v>7465</v>
          </cell>
          <cell r="E6531"/>
          <cell r="I6531"/>
          <cell r="J6531"/>
          <cell r="K6531"/>
          <cell r="L6531"/>
          <cell r="V6531"/>
        </row>
        <row r="6532">
          <cell r="A6532">
            <v>7466</v>
          </cell>
          <cell r="E6532"/>
          <cell r="I6532"/>
          <cell r="J6532"/>
          <cell r="K6532"/>
          <cell r="L6532"/>
          <cell r="V6532"/>
        </row>
        <row r="6533">
          <cell r="A6533">
            <v>7467</v>
          </cell>
          <cell r="E6533"/>
          <cell r="I6533"/>
          <cell r="J6533"/>
          <cell r="K6533"/>
          <cell r="L6533"/>
          <cell r="V6533"/>
        </row>
        <row r="6534">
          <cell r="A6534">
            <v>7468</v>
          </cell>
          <cell r="E6534"/>
          <cell r="I6534"/>
          <cell r="J6534"/>
          <cell r="K6534"/>
          <cell r="L6534"/>
          <cell r="V6534"/>
        </row>
        <row r="6535">
          <cell r="A6535">
            <v>7469</v>
          </cell>
          <cell r="E6535"/>
          <cell r="I6535"/>
          <cell r="J6535"/>
          <cell r="K6535"/>
          <cell r="L6535"/>
          <cell r="V6535"/>
        </row>
        <row r="6536">
          <cell r="A6536">
            <v>7470</v>
          </cell>
          <cell r="E6536"/>
          <cell r="I6536"/>
          <cell r="J6536"/>
          <cell r="K6536"/>
          <cell r="L6536"/>
          <cell r="V6536"/>
        </row>
        <row r="6537">
          <cell r="A6537">
            <v>7471</v>
          </cell>
          <cell r="E6537"/>
          <cell r="I6537"/>
          <cell r="J6537"/>
          <cell r="K6537"/>
          <cell r="L6537"/>
          <cell r="V6537"/>
        </row>
        <row r="6538">
          <cell r="A6538">
            <v>7472</v>
          </cell>
          <cell r="E6538"/>
          <cell r="I6538"/>
          <cell r="J6538"/>
          <cell r="K6538"/>
          <cell r="L6538"/>
          <cell r="V6538"/>
        </row>
        <row r="6539">
          <cell r="A6539">
            <v>7473</v>
          </cell>
          <cell r="E6539"/>
          <cell r="I6539"/>
          <cell r="J6539"/>
          <cell r="K6539"/>
          <cell r="L6539"/>
          <cell r="V6539"/>
        </row>
        <row r="6540">
          <cell r="A6540">
            <v>7474</v>
          </cell>
          <cell r="E6540"/>
          <cell r="I6540"/>
          <cell r="J6540"/>
          <cell r="K6540"/>
          <cell r="L6540"/>
          <cell r="V6540"/>
        </row>
        <row r="6541">
          <cell r="A6541">
            <v>7475</v>
          </cell>
          <cell r="E6541"/>
          <cell r="I6541"/>
          <cell r="J6541"/>
          <cell r="K6541"/>
          <cell r="L6541"/>
          <cell r="V6541"/>
        </row>
        <row r="6542">
          <cell r="A6542">
            <v>7476</v>
          </cell>
          <cell r="E6542"/>
          <cell r="I6542"/>
          <cell r="J6542"/>
          <cell r="K6542"/>
          <cell r="L6542"/>
          <cell r="V6542"/>
        </row>
        <row r="6543">
          <cell r="A6543">
            <v>7477</v>
          </cell>
          <cell r="E6543"/>
          <cell r="I6543"/>
          <cell r="J6543"/>
          <cell r="K6543"/>
          <cell r="L6543"/>
          <cell r="V6543"/>
        </row>
        <row r="6544">
          <cell r="A6544">
            <v>7478</v>
          </cell>
          <cell r="E6544"/>
          <cell r="I6544"/>
          <cell r="J6544"/>
          <cell r="K6544"/>
          <cell r="L6544"/>
          <cell r="V6544"/>
        </row>
        <row r="6545">
          <cell r="A6545">
            <v>7479</v>
          </cell>
          <cell r="E6545"/>
          <cell r="I6545"/>
          <cell r="J6545"/>
          <cell r="K6545"/>
          <cell r="L6545"/>
          <cell r="V6545"/>
        </row>
        <row r="6546">
          <cell r="A6546">
            <v>7480</v>
          </cell>
          <cell r="E6546"/>
          <cell r="I6546"/>
          <cell r="J6546"/>
          <cell r="K6546"/>
          <cell r="L6546"/>
          <cell r="V6546"/>
        </row>
        <row r="6547">
          <cell r="A6547">
            <v>7481</v>
          </cell>
          <cell r="E6547"/>
          <cell r="I6547"/>
          <cell r="J6547"/>
          <cell r="K6547"/>
          <cell r="L6547"/>
          <cell r="V6547"/>
        </row>
        <row r="6548">
          <cell r="A6548">
            <v>7482</v>
          </cell>
          <cell r="E6548"/>
          <cell r="I6548"/>
          <cell r="J6548"/>
          <cell r="K6548"/>
          <cell r="L6548"/>
          <cell r="V6548"/>
        </row>
        <row r="6549">
          <cell r="A6549">
            <v>7483</v>
          </cell>
          <cell r="E6549"/>
          <cell r="I6549"/>
          <cell r="J6549"/>
          <cell r="K6549"/>
          <cell r="L6549"/>
          <cell r="V6549"/>
        </row>
        <row r="6550">
          <cell r="A6550">
            <v>7484</v>
          </cell>
          <cell r="E6550"/>
          <cell r="I6550"/>
          <cell r="J6550"/>
          <cell r="K6550"/>
          <cell r="L6550"/>
          <cell r="V6550"/>
        </row>
        <row r="6551">
          <cell r="A6551">
            <v>7485</v>
          </cell>
          <cell r="E6551"/>
          <cell r="I6551"/>
          <cell r="J6551"/>
          <cell r="K6551"/>
          <cell r="L6551"/>
          <cell r="V6551"/>
        </row>
        <row r="6552">
          <cell r="A6552">
            <v>7486</v>
          </cell>
          <cell r="E6552"/>
          <cell r="I6552"/>
          <cell r="J6552"/>
          <cell r="K6552"/>
          <cell r="L6552"/>
          <cell r="V6552"/>
        </row>
        <row r="6553">
          <cell r="A6553">
            <v>7487</v>
          </cell>
          <cell r="E6553"/>
          <cell r="I6553"/>
          <cell r="J6553"/>
          <cell r="K6553"/>
          <cell r="L6553"/>
          <cell r="V6553"/>
        </row>
        <row r="6554">
          <cell r="A6554">
            <v>7488</v>
          </cell>
          <cell r="E6554"/>
          <cell r="I6554"/>
          <cell r="J6554"/>
          <cell r="K6554"/>
          <cell r="L6554"/>
          <cell r="V6554"/>
        </row>
        <row r="6555">
          <cell r="A6555">
            <v>7489</v>
          </cell>
          <cell r="E6555"/>
          <cell r="I6555"/>
          <cell r="J6555"/>
          <cell r="K6555"/>
          <cell r="L6555"/>
          <cell r="V6555"/>
        </row>
        <row r="6556">
          <cell r="A6556">
            <v>7490</v>
          </cell>
          <cell r="E6556"/>
          <cell r="I6556"/>
          <cell r="J6556"/>
          <cell r="K6556"/>
          <cell r="L6556"/>
          <cell r="V6556"/>
        </row>
        <row r="6557">
          <cell r="A6557">
            <v>7491</v>
          </cell>
          <cell r="E6557"/>
          <cell r="I6557"/>
          <cell r="J6557"/>
          <cell r="K6557"/>
          <cell r="L6557"/>
          <cell r="V6557"/>
        </row>
        <row r="6558">
          <cell r="A6558">
            <v>7492</v>
          </cell>
          <cell r="E6558"/>
          <cell r="I6558"/>
          <cell r="J6558"/>
          <cell r="K6558"/>
          <cell r="L6558"/>
          <cell r="V6558"/>
        </row>
        <row r="6559">
          <cell r="A6559">
            <v>7493</v>
          </cell>
          <cell r="E6559"/>
          <cell r="I6559"/>
          <cell r="J6559"/>
          <cell r="K6559"/>
          <cell r="L6559"/>
          <cell r="V6559"/>
        </row>
        <row r="6560">
          <cell r="A6560">
            <v>7494</v>
          </cell>
          <cell r="E6560"/>
          <cell r="I6560"/>
          <cell r="J6560"/>
          <cell r="K6560"/>
          <cell r="L6560"/>
          <cell r="V6560"/>
        </row>
        <row r="6561">
          <cell r="A6561">
            <v>7495</v>
          </cell>
          <cell r="E6561"/>
          <cell r="I6561"/>
          <cell r="J6561"/>
          <cell r="K6561"/>
          <cell r="L6561"/>
          <cell r="V6561"/>
        </row>
        <row r="6562">
          <cell r="A6562">
            <v>7496</v>
          </cell>
          <cell r="E6562"/>
          <cell r="I6562"/>
          <cell r="J6562"/>
          <cell r="K6562"/>
          <cell r="L6562"/>
          <cell r="V6562"/>
        </row>
        <row r="6563">
          <cell r="A6563">
            <v>7497</v>
          </cell>
          <cell r="E6563"/>
          <cell r="I6563"/>
          <cell r="J6563"/>
          <cell r="K6563"/>
          <cell r="L6563"/>
          <cell r="V6563"/>
        </row>
        <row r="6564">
          <cell r="A6564">
            <v>7498</v>
          </cell>
          <cell r="E6564"/>
          <cell r="I6564"/>
          <cell r="J6564"/>
          <cell r="K6564"/>
          <cell r="L6564"/>
          <cell r="V6564"/>
        </row>
        <row r="6565">
          <cell r="A6565">
            <v>7499</v>
          </cell>
          <cell r="E6565"/>
          <cell r="I6565"/>
          <cell r="J6565"/>
          <cell r="K6565"/>
          <cell r="L6565"/>
          <cell r="V6565"/>
        </row>
        <row r="6566">
          <cell r="A6566">
            <v>7500</v>
          </cell>
          <cell r="E6566" t="str">
            <v>Маты базальтовые прошивные энергетические в обкладке из кремнеземистой ткани КТ-11 со всех сторон МБПЭ-4-50 2000.1000.40</v>
          </cell>
          <cell r="I6566" t="str">
            <v>м3</v>
          </cell>
          <cell r="J6566" t="str">
            <v>АО "Фирма Энергозащита"</v>
          </cell>
          <cell r="K6566" t="str">
            <v>КП №000-000387 от 09.03.2023</v>
          </cell>
          <cell r="L6566">
            <v>44994</v>
          </cell>
          <cell r="V6566">
            <v>37171.248460729235</v>
          </cell>
        </row>
        <row r="6567">
          <cell r="A6567">
            <v>7501</v>
          </cell>
          <cell r="E6567" t="str">
            <v>Маты базальтовые прошивные энергетические в обкладке из кремнеземистой ткани КТ-11 со всех сторон МБПЭ-4-50 2000.1000.50</v>
          </cell>
          <cell r="I6567" t="str">
            <v>м3</v>
          </cell>
          <cell r="J6567" t="str">
            <v>АО "Фирма Энергозащита"</v>
          </cell>
          <cell r="K6567" t="str">
            <v>КП №000-000387 от 09.03.2023</v>
          </cell>
          <cell r="L6567">
            <v>44994</v>
          </cell>
          <cell r="V6567">
            <v>30253.765606778503</v>
          </cell>
        </row>
        <row r="6568">
          <cell r="A6568">
            <v>7502</v>
          </cell>
          <cell r="E6568" t="str">
            <v>Маты базальтовые прошивные энергетические в обкладке из сверхтонкого волокна в обкладке из стеклоткани Т-23 со всех сторон МБПЭ-3-50 2000.1000.40</v>
          </cell>
          <cell r="I6568" t="str">
            <v>м3</v>
          </cell>
          <cell r="J6568" t="str">
            <v>АО "Фирма Энергозащита"</v>
          </cell>
          <cell r="K6568" t="str">
            <v>КП №000-000399 от 09.03.2023</v>
          </cell>
          <cell r="L6568">
            <v>44994</v>
          </cell>
          <cell r="V6568">
            <v>8023.8005920585874</v>
          </cell>
        </row>
        <row r="6569">
          <cell r="A6569">
            <v>7503</v>
          </cell>
          <cell r="E6569" t="str">
            <v>Маты базальтовые прошивные энергетические в обкладке из сверхтонкого волокна в обкладке из стеклоткани Т-23 со всех сторон МБПЭ-3-50 2000.1000.50</v>
          </cell>
          <cell r="I6569" t="str">
            <v>м3</v>
          </cell>
          <cell r="J6569" t="str">
            <v>АО "Фирма Энергозащита"</v>
          </cell>
          <cell r="K6569" t="str">
            <v>КП №000-000399 от 09.03.2023</v>
          </cell>
          <cell r="L6569">
            <v>44994</v>
          </cell>
          <cell r="V6569">
            <v>6704.6965088115612</v>
          </cell>
        </row>
        <row r="6570">
          <cell r="A6570">
            <v>7504</v>
          </cell>
          <cell r="E6570" t="str">
            <v>Маты базальтовые прошивные энергетические в обкладке из сверхтонкого волокна в обкладке из стеклоткани Т-23 со всех сторон МБПЭ-3-50 2000.1000.60</v>
          </cell>
          <cell r="I6570" t="str">
            <v>м3</v>
          </cell>
          <cell r="J6570" t="str">
            <v>АО "Фирма Энергозащита"</v>
          </cell>
          <cell r="K6570" t="str">
            <v>КП №000-000399 от 09.03.2023</v>
          </cell>
          <cell r="L6570">
            <v>44994</v>
          </cell>
          <cell r="V6570">
            <v>6123.2802981496134</v>
          </cell>
        </row>
        <row r="6571">
          <cell r="A6571">
            <v>7505</v>
          </cell>
          <cell r="E6571" t="str">
            <v>Маты базальтовые прошивные энергетические в обкладке из сверхтонкого волокна в обкладке из стеклоткани Т-23 со всех сторон МБПЭ-3-50 2000.1000.70</v>
          </cell>
          <cell r="I6571" t="str">
            <v>м3</v>
          </cell>
          <cell r="J6571" t="str">
            <v>АО "Фирма Энергозащита"</v>
          </cell>
          <cell r="K6571" t="str">
            <v>КП №000-000399 от 09.03.2023</v>
          </cell>
          <cell r="L6571">
            <v>44994</v>
          </cell>
          <cell r="V6571">
            <v>5575.6872691093849</v>
          </cell>
        </row>
        <row r="6572">
          <cell r="A6572">
            <v>7506</v>
          </cell>
          <cell r="E6572" t="str">
            <v>Маты базальтовые прошивные энергетические в обкладке из сверхтонкого волокна в обкладке из стеклоткани Т-23 со всех сторон МБПЭ-3-50 2000.1000.80</v>
          </cell>
          <cell r="I6572" t="str">
            <v>м3</v>
          </cell>
          <cell r="J6572" t="str">
            <v>АО "Фирма Энергозащита"</v>
          </cell>
          <cell r="K6572" t="str">
            <v>КП №000-000399 от 09.03.2023</v>
          </cell>
          <cell r="L6572">
            <v>44994</v>
          </cell>
          <cell r="V6572">
            <v>4921.0588551902993</v>
          </cell>
        </row>
        <row r="6573">
          <cell r="A6573">
            <v>7507</v>
          </cell>
          <cell r="E6573" t="str">
            <v>Маты базальтовые прошивные энергетические в обкладке из сверхтонкого волокна в обкладке из стеклоткани Т-23 со всех сторон МБПЭ-3-50 2000.1000.90</v>
          </cell>
          <cell r="I6573" t="str">
            <v>м3</v>
          </cell>
          <cell r="J6573" t="str">
            <v>АО "Фирма Энергозащита"</v>
          </cell>
          <cell r="K6573" t="str">
            <v>КП №000-000399 от 09.03.2023</v>
          </cell>
          <cell r="L6573">
            <v>44994</v>
          </cell>
          <cell r="V6573">
            <v>4659.4643745463745</v>
          </cell>
        </row>
        <row r="6574">
          <cell r="A6574">
            <v>7508</v>
          </cell>
          <cell r="E6574" t="str">
            <v>Сталь арматурная, гладкая, класс B240D-P, диаметр, 6-40 мм</v>
          </cell>
          <cell r="I6574" t="str">
            <v>т</v>
          </cell>
          <cell r="J6574" t="str">
            <v>N/A</v>
          </cell>
          <cell r="K6574"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574">
            <v>44984</v>
          </cell>
          <cell r="V6574">
            <v>16541.580000000002</v>
          </cell>
        </row>
        <row r="6575">
          <cell r="A6575">
            <v>7509</v>
          </cell>
          <cell r="E6575" t="str">
            <v>Арматура стальная периодического профиля, класс B500DWR, диаметр 6 - 40 мм</v>
          </cell>
          <cell r="I6575" t="str">
            <v>т</v>
          </cell>
          <cell r="J6575" t="str">
            <v>N/A</v>
          </cell>
          <cell r="K6575"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575">
            <v>44984</v>
          </cell>
          <cell r="V6575">
            <v>16541.580000000002</v>
          </cell>
        </row>
        <row r="6576">
          <cell r="A6576">
            <v>7510</v>
          </cell>
          <cell r="E6576" t="str">
            <v>2(3)-ПКМ 1-3 Металлоконструкция проходки кабельной (покрытие ЦИНЭП 1 слой + эмаль ЭП-5285 4 слоя или покрытие ЦИНЭП 1 слой+ эмаль Политон УР 2 слоя, для зоны контролируемого доступа). ТУ 3449-016-47472841-2000 изм.12</v>
          </cell>
          <cell r="I6576" t="str">
            <v>шт</v>
          </cell>
          <cell r="J6576" t="str">
            <v>ЭСКМ</v>
          </cell>
          <cell r="K6576" t="str">
            <v xml:space="preserve">Прайс-лист ЭСКМ от 29.03.2022 на период </v>
          </cell>
          <cell r="L6576">
            <v>44649</v>
          </cell>
          <cell r="V6576">
            <v>1048.825666929011</v>
          </cell>
        </row>
        <row r="6577">
          <cell r="A6577">
            <v>7511</v>
          </cell>
          <cell r="E6577" t="str">
            <v xml:space="preserve">Трубопроводы низкого давления из нержавеющей стали зданий UJA, UKD. Объём:40 315 616 руб.  / 6 074,16 кг = 6637 RUB/кг.
Масса трубы 273х11 мм из 12Х18Н10Т = 71,708 кг/м
Транспорт 5800 USD (Договор ЕОС-закупки №629007, №7720/220816 от 07.09.2022, АСЭ_Рускон) /40DV контейнер 25 т, класс груза - 2, загрузка 85%. </v>
          </cell>
          <cell r="I6577" t="str">
            <v>м</v>
          </cell>
          <cell r="J6577" t="str">
            <v>Белэнергомаш-БЗЭМ</v>
          </cell>
          <cell r="K6577" t="str">
            <v>Поставка трубопроводов по лоту 19677-248 Куд3;4. НМЦ от 11.07.2022,
рассчитанная на основании п.1 раздела 3 главы 3 (приложения №8 к ЕОСЗ).</v>
          </cell>
          <cell r="L6577">
            <v>44753</v>
          </cell>
          <cell r="V6577">
            <v>147044.79583165963</v>
          </cell>
        </row>
        <row r="6578">
          <cell r="A6578">
            <v>7512</v>
          </cell>
          <cell r="E6578" t="str">
            <v xml:space="preserve">Трубопроводы низкого давления из нержавеющей стали зданий UJA, UKD. Объём:40 315 616 руб.  / 6 074,16 кг = 6637 RUB/кг.
Масса трубы 108х5 мм из 12Х18Н10Т =12,82 кг/м
Транспорт 5800 USD (Договор ЕОС-закупки №629007, №7720/220816 от 07.09.2022, АСЭ_Рускон) /40DV контейнер 25 т, класс груза - 2, загрузка 85%. </v>
          </cell>
          <cell r="I6578" t="str">
            <v>м</v>
          </cell>
          <cell r="J6578" t="str">
            <v>Белэнергомаш-БЗЭМ</v>
          </cell>
          <cell r="K6578" t="str">
            <v>Поставка трубопроводов по лоту 19677-248 Куд3;4. НМЦ от 11.07.2022,
рассчитанная на основании п.1 раздела 3 главы 3 (приложения №8 к ЕОСЗ).</v>
          </cell>
          <cell r="L6578">
            <v>44753</v>
          </cell>
          <cell r="V6578">
            <v>26288.758333266534</v>
          </cell>
        </row>
        <row r="6579">
          <cell r="A6579">
            <v>7513</v>
          </cell>
          <cell r="E6579" t="str">
            <v xml:space="preserve">Трубопроводы низкого давления из нержавеющей стали зданий UJA, UKD. Объём:40 315 616 руб.  / 6 074,16 кг = 6637 RUB/кг.
Масса трубы 325х12 мм из 12Х18Н10Т = 93,46 кг/м
Транспорт 5800 USD (Договор ЕОС-закупки №629007, №7720/220816 от 07.09.2022, АСЭ_Рускон) /40DV контейнер 25 т, класс груза - 2, загрузка 85%. </v>
          </cell>
          <cell r="I6579" t="str">
            <v>м</v>
          </cell>
          <cell r="J6579" t="str">
            <v>Белэнергомаш-БЗЭМ</v>
          </cell>
          <cell r="K6579" t="str">
            <v>Поставка трубопроводов по лоту 19677-248 Куд3;4. НМЦ от 11.07.2022,
рассчитанная на основании п.1 раздела 3 главы 3 (приложения №8 к ЕОСЗ).</v>
          </cell>
          <cell r="L6579">
            <v>44753</v>
          </cell>
          <cell r="V6579">
            <v>191649.55958089625</v>
          </cell>
        </row>
        <row r="6580">
          <cell r="A6580">
            <v>7514</v>
          </cell>
          <cell r="E6580" t="str">
            <v>Кабели телефонные со сплошной полиэтиленовой изоляцией и оболочкой из ПВХ, с экраном из алюминиевой или алюмополимерной ленты, не распространяющие горение, с низким дымо- и газовыделением, марки ТПВнг-LS 10х2х0,5, транспорт 5%</v>
          </cell>
          <cell r="I6580" t="str">
            <v>1000 м</v>
          </cell>
          <cell r="J6580" t="str">
            <v>N/A</v>
          </cell>
          <cell r="K6580" t="str">
            <v>Согласование лота 3700 Руппур от 01.02.2022</v>
          </cell>
          <cell r="L6580">
            <v>44593</v>
          </cell>
          <cell r="V6580">
            <v>43437.115174609076</v>
          </cell>
        </row>
        <row r="6581">
          <cell r="A6581">
            <v>7515</v>
          </cell>
          <cell r="E6581" t="str">
            <v>ТПВнг(А)-LS 20х2х0,5</v>
          </cell>
          <cell r="I6581" t="str">
            <v>1000 м</v>
          </cell>
          <cell r="J6581" t="str">
            <v>ООО "Торговый Дом "Ункомтех"</v>
          </cell>
          <cell r="K6581" t="str">
            <v>ТКП №427 от 25.04.2022</v>
          </cell>
          <cell r="L6581">
            <v>44676</v>
          </cell>
          <cell r="V6581">
            <v>50945.949568230732</v>
          </cell>
        </row>
        <row r="6582">
          <cell r="A6582">
            <v>7516</v>
          </cell>
          <cell r="E6582" t="str">
            <v>ПвПнг(А)-HF 4х95</v>
          </cell>
          <cell r="I6582" t="str">
            <v>1000 м</v>
          </cell>
          <cell r="J6582" t="str">
            <v>ООО "Торговый Дом "Ункомтех"</v>
          </cell>
          <cell r="K6582" t="str">
            <v>ТКП №427 от 25.04.2022</v>
          </cell>
          <cell r="L6582">
            <v>44676</v>
          </cell>
          <cell r="V6582">
            <v>2785981.1580386423</v>
          </cell>
        </row>
        <row r="6583">
          <cell r="A6583">
            <v>7517</v>
          </cell>
          <cell r="E6583" t="str">
            <v>ПвПнг(А)-FRHF 4х16</v>
          </cell>
          <cell r="I6583" t="str">
            <v>1000 м</v>
          </cell>
          <cell r="J6583" t="str">
            <v>ООО "Торговый Дом "Ункомтех"</v>
          </cell>
          <cell r="K6583" t="str">
            <v>ТКП №427 от 25.04.2022</v>
          </cell>
          <cell r="L6583">
            <v>44676</v>
          </cell>
          <cell r="V6583">
            <v>625332.97785112844</v>
          </cell>
        </row>
        <row r="6584">
          <cell r="A6584">
            <v>7518</v>
          </cell>
          <cell r="E6584" t="str">
            <v>Дверь металлическая противопожарная DMF-1.0-100.200L** II класс устойчивости к взлому Класс безопасности 4Н / N ИТТ: TYPDM-CAA0001</v>
          </cell>
          <cell r="I6584" t="str">
            <v>м2</v>
          </cell>
          <cell r="J6584" t="str">
            <v>ООО Фирма “Техзащита”</v>
          </cell>
          <cell r="K6584" t="str">
            <v>КП для АО АСЭ 22/КО-КП/2640 от 25.10.2022</v>
          </cell>
          <cell r="L6584">
            <v>44859</v>
          </cell>
          <cell r="V6584">
            <v>79702.969776204205</v>
          </cell>
        </row>
        <row r="6585">
          <cell r="A6585">
            <v>7519</v>
          </cell>
          <cell r="E6585" t="str">
            <v>Опорно подвесные системы Lisega. 
Транспорт 5800 USD (Договор ЕОС-закупки №629007, №7720/220816 от 07.09.2022, АСЭ_Рускон) /40DV контейнер 25 т, класс груза - 1, загрузка 100%</v>
          </cell>
          <cell r="I6585" t="str">
            <v>т</v>
          </cell>
          <cell r="J6585" t="str">
            <v>Белэнергомаш-БЗЭМ</v>
          </cell>
          <cell r="K6585" t="str">
            <v>ТКП №006-00082 от 08.06.2022 в адрес АСЭ</v>
          </cell>
          <cell r="L6585">
            <v>44720</v>
          </cell>
          <cell r="V6585">
            <v>1828812.5887667437</v>
          </cell>
        </row>
        <row r="6586">
          <cell r="A6586">
            <v>7520</v>
          </cell>
          <cell r="E6586" t="str">
            <v xml:space="preserve">Трубопроводы низкого давления из нержавеющей стали зданий UJA, UKD. Объём:40 315 616 руб.  / 6 074,16 кг = 6637 RUB/кг.
Масса трубы 324х5 мм из 12Х18Н10Т = 39,69 кг/м
Транспорт 5800 USD (Договор ЕОС-закупки №629007, №7720/220816 от 07.09.2022, АСЭ_Рускон) /40DV контейнер 25 т, класс груза - 2, загрузка 85%. </v>
          </cell>
          <cell r="I6586" t="str">
            <v>м</v>
          </cell>
          <cell r="J6586" t="str">
            <v>Белэнергомаш-БЗЭМ</v>
          </cell>
          <cell r="K6586" t="str">
            <v>Поставка трубопроводов по лоту 19677-248 Куд3;4. НМЦ от 11.07.2022,
рассчитанная на основании п.1 раздела 3 главы 3 (приложения №8 к ЕОСЗ).</v>
          </cell>
          <cell r="L6586">
            <v>44753</v>
          </cell>
          <cell r="V6586">
            <v>81388.519364067761</v>
          </cell>
        </row>
        <row r="6587">
          <cell r="A6587">
            <v>7521</v>
          </cell>
          <cell r="E6587" t="str">
            <v xml:space="preserve">Трубопроводы низкого давления из нержавеющей стали зданий UJA, UKD. Объём:40 315 616 руб.  / 6 074,16 кг = 6637 RUB/кг.
Масса трубы 273х8,8 мм из 12Х18Н10Т = 57,848 кг/м
Транспорт 5800 USD (Договор ЕОС-закупки №629007, №7720/220816 от 07.09.2022, АСЭ_Рускон) /40DV контейнер 25 т, класс груза - 2, загрузка 85%. </v>
          </cell>
          <cell r="I6587" t="str">
            <v>м</v>
          </cell>
          <cell r="J6587" t="str">
            <v>Белэнергомаш-БЗЭМ</v>
          </cell>
          <cell r="K6587" t="str">
            <v>Поставка трубопроводов по лоту 19677-248 Куд3;4. НМЦ от 11.07.2022,
рассчитанная на основании п.1 раздела 3 главы 3 (приложения №8 к ЕОСЗ).</v>
          </cell>
          <cell r="L6587">
            <v>44753</v>
          </cell>
          <cell r="V6587">
            <v>118623.40811722328</v>
          </cell>
        </row>
        <row r="6588">
          <cell r="A6588">
            <v>7522</v>
          </cell>
          <cell r="E6588" t="str">
            <v xml:space="preserve">Трубопроводы низкого давления из нержавеющей стали зданий UJA, UKD. Объём:40 315 616 руб.  / 6 074,16 кг = 6637 RUB/кг.
Масса трубы 273х8,8 мм из 12Х18Н10Т = 57,848 кг/м
Транспорт 5800 USD (Договор ЕОС-закупки №629007, №7720/220816 от 07.09.2022, АСЭ_Рускон) /40DV контейнер 25 т, класс груза - 2, загрузка 85%. </v>
          </cell>
          <cell r="I6588" t="str">
            <v>10 м</v>
          </cell>
          <cell r="J6588" t="str">
            <v>Белэнергомаш-БЗЭМ</v>
          </cell>
          <cell r="K6588" t="str">
            <v>Поставка трубопроводов по лоту 19677-248 Куд3;4. НМЦ от 11.07.2022,
рассчитанная на основании п.1 раздела 3 главы 3 (приложения №8 к ЕОСЗ).</v>
          </cell>
          <cell r="L6588">
            <v>44753</v>
          </cell>
          <cell r="V6588">
            <v>1186234.0811722327</v>
          </cell>
        </row>
        <row r="6589">
          <cell r="A6589">
            <v>7523</v>
          </cell>
          <cell r="E6589" t="str">
            <v xml:space="preserve">Трубопроводы низкого давления из нержавеющей стали зданий UJA, UKD. Объём:40 315 616 руб.  / 6 074,16 кг = 6637 RUB/кг.
Масса трубы 324х5 мм из 12Х18Н10Т = 39,69 кг/м
Транспорт 5800 USD (Договор ЕОС-закупки №629007, №7720/220816 от 07.09.2022, АСЭ_Рускон) /40DV контейнер 25 т, класс груза - 2, загрузка 85%. </v>
          </cell>
          <cell r="I6589" t="str">
            <v>10 м</v>
          </cell>
          <cell r="J6589" t="str">
            <v>Белэнергомаш-БЗЭМ</v>
          </cell>
          <cell r="K6589" t="str">
            <v>Поставка трубопроводов по лоту 19677-248 Куд3;4. НМЦ от 11.07.2022,
рассчитанная на основании п.1 раздела 3 главы 3 (приложения №8 к ЕОСЗ).</v>
          </cell>
          <cell r="L6589">
            <v>44753</v>
          </cell>
          <cell r="V6589">
            <v>813885.19364067772</v>
          </cell>
        </row>
        <row r="6590">
          <cell r="A6590">
            <v>7524</v>
          </cell>
          <cell r="E6590" t="str">
            <v xml:space="preserve">Трубопроводы низкого давления из нержавеющей стали зданий UJA, UKD. Объём:40 315 616 руб.  / 6 074,16 кг = 6637 RUB/кг.
Масса трубы 168,3х6,3 мм из 12Х18Н10Т = 25,394 кг/м
Транспорт 5800 USD (Договор ЕОС-закупки №629007, №7720/220816 от 07.09.2022, АСЭ_Рускон) /40DV контейнер 25 т, класс груза - 2, загрузка 85%. </v>
          </cell>
          <cell r="I6590" t="str">
            <v>м</v>
          </cell>
          <cell r="J6590" t="str">
            <v>Белэнергомаш-БЗЭМ</v>
          </cell>
          <cell r="K6590" t="str">
            <v>Поставка трубопроводов по лоту 19677-248 Куд3;4. НМЦ от 11.07.2022,
рассчитанная на основании п.1 раздела 3 главы 3 (приложения №8 к ЕОСЗ).</v>
          </cell>
          <cell r="L6590">
            <v>44753</v>
          </cell>
          <cell r="V6590">
            <v>52073.067793679438</v>
          </cell>
        </row>
        <row r="6591">
          <cell r="A6591">
            <v>7525</v>
          </cell>
          <cell r="E6591" t="str">
            <v xml:space="preserve">Трубопроводы низкого давления из нержавеющей стали зданий UJA, UKD. Объём:40 315 616 руб.  / 6 074,16 кг = 6637 RUB/кг.
Масса трубы 273х5 мм из 12Х18Н10Т = 33,341 кг/м
Транспорт 5800 USD (Договор ЕОС-закупки №629007, №7720/220816 от 07.09.2022, АСЭ_Рускон) /40DV контейнер 25 т, класс груза - 2, загрузка 85%. </v>
          </cell>
          <cell r="I6591" t="str">
            <v>м</v>
          </cell>
          <cell r="J6591" t="str">
            <v>Белэнергомаш-БЗЭМ</v>
          </cell>
          <cell r="K6591" t="str">
            <v>Поставка трубопроводов по лоту 19677-248 Куд3;4. НМЦ от 11.07.2022,
рассчитанная на основании п.1 раздела 3 главы 3 (приложения №8 к ЕОСЗ).</v>
          </cell>
          <cell r="L6591">
            <v>44753</v>
          </cell>
          <cell r="V6591">
            <v>68369.227113060799</v>
          </cell>
        </row>
        <row r="6592">
          <cell r="A6592">
            <v>7526</v>
          </cell>
          <cell r="E6592" t="str">
            <v xml:space="preserve">Трубопроводы низкого давления из нержавеющей стали зданий UJA, UKD. Объём:40 315 616 руб.  / 6 074,16 кг = 6637 RUB/кг.
Масса трубы 273х5 мм из 12Х18Н10Т = 33,341 кг/м
Транспорт 5800 USD (Договор ЕОС-закупки №629007, №7720/220816 от 07.09.2022, АСЭ_Рускон) /40DV контейнер 25 т, класс груза - 2, загрузка 85%. </v>
          </cell>
          <cell r="I6592" t="str">
            <v>10 м</v>
          </cell>
          <cell r="J6592" t="str">
            <v>Белэнергомаш-БЗЭМ</v>
          </cell>
          <cell r="K6592" t="str">
            <v>Поставка трубопроводов по лоту 19677-248 Куд3;4. НМЦ от 11.07.2022,
рассчитанная на основании п.1 раздела 3 главы 3 (приложения №8 к ЕОСЗ).</v>
          </cell>
          <cell r="L6592">
            <v>44753</v>
          </cell>
          <cell r="V6592">
            <v>683692.27113060805</v>
          </cell>
        </row>
        <row r="6593">
          <cell r="A6593">
            <v>7527</v>
          </cell>
          <cell r="E6593" t="str">
            <v xml:space="preserve">Трубопроводы низкого давления из нержавеющей стали зданий UJA, UKD. Объём:40 315 616 руб.  / 6 074,16 кг = 6637 RUB/кг.
Масса трубы 168,3х11 мм из 12Х18Н10Т = 43,052 кг/м
Транспорт 5800 USD (Договор ЕОС-закупки №629007, №7720/220816 от 07.09.2022, АСЭ_Рускон) /40DV контейнер 25 т, класс груза - 2, загрузка 85%. </v>
          </cell>
          <cell r="I6593" t="str">
            <v>м</v>
          </cell>
          <cell r="J6593" t="str">
            <v>Белэнергомаш-БЗЭМ</v>
          </cell>
          <cell r="K6593" t="str">
            <v>Поставка трубопроводов по лоту 19677-248 Куд3;4. НМЦ от 11.07.2022,
рассчитанная на основании п.1 раздела 3 главы 3 (приложения №8 к ЕОСЗ).</v>
          </cell>
          <cell r="L6593">
            <v>44753</v>
          </cell>
          <cell r="V6593">
            <v>88282.653959734074</v>
          </cell>
        </row>
        <row r="6594">
          <cell r="A6594">
            <v>7528</v>
          </cell>
          <cell r="E6594" t="str">
            <v xml:space="preserve">Трубопроводы низкого давления из нержавеющей стали зданий UJA, UKD. Объём:40 315 616 руб.  / 6 074,16 кг = 6637 RUB/кг.
Масса трубы 168,3х11 мм из 12Х18Н10Т = 43,052 кг/м
Транспорт 5800 USD (Договор ЕОС-закупки №629007, №7720/220816 от 07.09.2022, АСЭ_Рускон) /40DV контейнер 25 т, класс груза - 2, загрузка 85%. </v>
          </cell>
          <cell r="I6594" t="str">
            <v>10 м</v>
          </cell>
          <cell r="J6594" t="str">
            <v>Белэнергомаш-БЗЭМ</v>
          </cell>
          <cell r="K6594" t="str">
            <v>Поставка трубопроводов по лоту 19677-248 Куд3;4. НМЦ от 11.07.2022,
рассчитанная на основании п.1 раздела 3 главы 3 (приложения №8 к ЕОСЗ).</v>
          </cell>
          <cell r="L6594">
            <v>44753</v>
          </cell>
          <cell r="V6594">
            <v>882826.53959734074</v>
          </cell>
        </row>
        <row r="6595">
          <cell r="A6595">
            <v>7529</v>
          </cell>
          <cell r="E6595" t="str">
            <v xml:space="preserve">Трубопроводы низкого давления из нержавеющей стали зданий UJA, UKD. Объём:40 315 616 руб.  / 6 074,16 кг = 6637 RUB/кг.
Масса трубы 114,3х5,6 мм из 12Х18Н10Т = 15,146 кг/м
Транспорт 5800 USD (Договор ЕОС-закупки №629007, №7720/220816 от 07.09.2022, АСЭ_Рускон) /40DV контейнер 25 т, класс груза - 2, загрузка 85%. </v>
          </cell>
          <cell r="I6595" t="str">
            <v>м</v>
          </cell>
          <cell r="J6595" t="str">
            <v>Белэнергомаш-БЗЭМ</v>
          </cell>
          <cell r="K6595" t="str">
            <v>Поставка трубопроводов по лоту 19677-248 Куд3;4. НМЦ от 11.07.2022,
рассчитанная на основании п.1 раздела 3 главы 3 (приложения №8 к ЕОСЗ).</v>
          </cell>
          <cell r="L6595">
            <v>44753</v>
          </cell>
          <cell r="V6595">
            <v>31058.465968459826</v>
          </cell>
        </row>
        <row r="6596">
          <cell r="A6596">
            <v>7530</v>
          </cell>
          <cell r="E6596" t="str">
            <v xml:space="preserve">Трубопроводы низкого давления из нержавеющей стали зданий UJA, UKD. Объём:40 315 616 руб.  / 6 074,16 кг = 6637 RUB/кг.
Масса трубы 114,3х5,6 мм из 12Х18Н10Т = 15,146 кг/м
Транспорт 5800 USD (Договор ЕОС-закупки №629007, №7720/220816 от 07.09.2022, АСЭ_Рускон) /40DV контейнер 25 т, класс груза - 2, загрузка 85%. </v>
          </cell>
          <cell r="I6596" t="str">
            <v>10 м</v>
          </cell>
          <cell r="J6596" t="str">
            <v>Белэнергомаш-БЗЭМ</v>
          </cell>
          <cell r="K6596" t="str">
            <v>Поставка трубопроводов по лоту 19677-248 Куд3;4. НМЦ от 11.07.2022,
рассчитанная на основании п.1 раздела 3 главы 3 (приложения №8 к ЕОСЗ).</v>
          </cell>
          <cell r="L6596">
            <v>44753</v>
          </cell>
          <cell r="V6596">
            <v>310584.65968459821</v>
          </cell>
        </row>
        <row r="6597">
          <cell r="A6597">
            <v>7531</v>
          </cell>
          <cell r="E6597" t="str">
            <v xml:space="preserve">Трубопроводы низкого давления из нержавеющей стали зданий UJA, UKD. Объём:40 315 616 руб.  / 6 074,16 кг = 6637 RUB/кг.
Масса трубы 219,1х5 мм из 12Х18Н10Т = 26,636 кг/м
Транспорт 5800 USD (Договор ЕОС-закупки №629007, №7720/220816 от 07.09.2022, АСЭ_Рускон) /40DV контейнер 25 т, класс груза - 2, загрузка 85%. </v>
          </cell>
          <cell r="I6597" t="str">
            <v>10 м</v>
          </cell>
          <cell r="J6597" t="str">
            <v>Белэнергомаш-БЗЭМ</v>
          </cell>
          <cell r="K6597" t="str">
            <v>Поставка трубопроводов по лоту 19677-248 Куд3;4. НМЦ от 11.07.2022,
рассчитанная на основании п.1 раздела 3 главы 3 (приложения №8 к ЕОСЗ).</v>
          </cell>
          <cell r="L6597">
            <v>44753</v>
          </cell>
          <cell r="V6597">
            <v>546193.93462390953</v>
          </cell>
        </row>
        <row r="6598">
          <cell r="A6598">
            <v>7532</v>
          </cell>
          <cell r="E6598" t="str">
            <v xml:space="preserve">Трубопроводы низкого давления из нержавеющей стали зданий UJA, UKD. Объём:40 315 616 руб.  / 6 074,16 кг = 6637 RUB/кг.
Масса трубы 219,1х6,3 мм из 12Х18Н10Т =33,357 кг/м
Транспорт 5800 USD (Договор ЕОС-закупки №629007, №7720/220816 от 07.09.2022, АСЭ_Рускон) /40DV контейнер 25 т, класс груза - 2, загрузка 85%. </v>
          </cell>
          <cell r="I6598" t="str">
            <v>10 м</v>
          </cell>
          <cell r="J6598" t="str">
            <v>Белэнергомаш-БЗЭМ</v>
          </cell>
          <cell r="K6598" t="str">
            <v>Поставка трубопроводов по лоту 19677-248 Куд3;4. НМЦ от 11.07.2022,
рассчитанная на основании п.1 раздела 3 главы 3 (приложения №8 к ЕОСЗ).</v>
          </cell>
          <cell r="L6598">
            <v>44753</v>
          </cell>
          <cell r="V6598">
            <v>684389.47688983672</v>
          </cell>
        </row>
        <row r="6599">
          <cell r="A6599">
            <v>7533</v>
          </cell>
          <cell r="E6599" t="str">
            <v xml:space="preserve">Трубопроводы низкого давления из нержавеющей стали зданий UJA, UKD. Объём:40 315 616 руб.  / 6 074,16 кг = 6637 RUB/кг.
Масса трубы 219,1х12,5 мм из 12Х18Н10Т =64,256 кг/м
Транспорт 5800 USD (Договор ЕОС-закупки №629007, №7720/220816 от 07.09.2022, АСЭ_Рускон) /40DV контейнер 25 т, класс груза - 2, загрузка 85%. </v>
          </cell>
          <cell r="I6599" t="str">
            <v>10 м</v>
          </cell>
          <cell r="J6599" t="str">
            <v>Белэнергомаш-БЗЭМ</v>
          </cell>
          <cell r="K6599" t="str">
            <v>Поставка трубопроводов по лоту 19677-248 Куд3;4. НМЦ от 11.07.2022,
рассчитанная на основании п.1 раздела 3 главы 3 (приложения №8 к ЕОСЗ).</v>
          </cell>
          <cell r="L6599">
            <v>44753</v>
          </cell>
          <cell r="V6599">
            <v>1317636.8607350814</v>
          </cell>
        </row>
        <row r="6600">
          <cell r="A6600">
            <v>7534</v>
          </cell>
          <cell r="E6600" t="str">
            <v xml:space="preserve">Трубопроводы низкого давления из нержавеющей стали зданий UJA, UKD. Объём:40 315 616 руб.  / 6 074,16 кг = 6637 RUB/кг.
Масса трубы 323,9х10 мм из 12Х18Н10Т =78,103 кг/м
Транспорт 5800 USD (Договор ЕОС-закупки №629007, №7720/220816 от 07.09.2022, АСЭ_Рускон) /40DV контейнер 25 т, класс груза - 2, загрузка 85%. </v>
          </cell>
          <cell r="I6600" t="str">
            <v>10 м</v>
          </cell>
          <cell r="J6600" t="str">
            <v>Белэнергомаш-БЗЭМ</v>
          </cell>
          <cell r="K6600" t="str">
            <v>Поставка трубопроводов по лоту 19677-248 Куд3;4. НМЦ от 11.07.2022,
рассчитанная на основании п.1 раздела 3 главы 3 (приложения №8 к ЕОСЗ).</v>
          </cell>
          <cell r="L6600">
            <v>44753</v>
          </cell>
          <cell r="V6600">
            <v>1601584.1592067988</v>
          </cell>
        </row>
        <row r="6601">
          <cell r="A6601">
            <v>7535</v>
          </cell>
          <cell r="E6601"/>
          <cell r="I6601"/>
          <cell r="J6601" t="str">
            <v>Белэнергомаш-БЗЭМ</v>
          </cell>
          <cell r="K6601" t="str">
            <v>Поставка трубопроводов по лоту 19677-248 Куд3;4. НМЦ от 11.07.2022,
рассчитанная на основании п.1 раздела 3 главы 3 (приложения №8 к ЕОСЗ).</v>
          </cell>
          <cell r="L6601">
            <v>44753</v>
          </cell>
          <cell r="V6601"/>
        </row>
        <row r="6602">
          <cell r="A6602">
            <v>7536</v>
          </cell>
          <cell r="E6602"/>
          <cell r="I6602"/>
          <cell r="J6602" t="str">
            <v>Белэнергомаш-БЗЭМ</v>
          </cell>
          <cell r="K6602" t="str">
            <v>Поставка трубопроводов по лоту 19677-248 Куд3;4. НМЦ от 11.07.2022,
рассчитанная на основании п.1 раздела 3 главы 3 (приложения №8 к ЕОСЗ).</v>
          </cell>
          <cell r="L6602">
            <v>44753</v>
          </cell>
          <cell r="V6602"/>
        </row>
        <row r="6603">
          <cell r="A6603">
            <v>7537</v>
          </cell>
          <cell r="E6603"/>
          <cell r="I6603"/>
          <cell r="J6603" t="str">
            <v>Белэнергомаш-БЗЭМ</v>
          </cell>
          <cell r="K6603" t="str">
            <v>Поставка трубопроводов по лоту 19677-248 Куд3;4. НМЦ от 11.07.2022,
рассчитанная на основании п.1 раздела 3 главы 3 (приложения №8 к ЕОСЗ).</v>
          </cell>
          <cell r="L6603">
            <v>44753</v>
          </cell>
          <cell r="V6603"/>
        </row>
        <row r="6604">
          <cell r="A6604">
            <v>7538</v>
          </cell>
          <cell r="E6604"/>
          <cell r="I6604"/>
          <cell r="J6604" t="str">
            <v>Белэнергомаш-БЗЭМ</v>
          </cell>
          <cell r="K6604" t="str">
            <v>Поставка трубопроводов по лоту 19677-248 Куд3;4. НМЦ от 11.07.2022,
рассчитанная на основании п.1 раздела 3 главы 3 (приложения №8 к ЕОСЗ).</v>
          </cell>
          <cell r="L6604">
            <v>44753</v>
          </cell>
          <cell r="V6604"/>
        </row>
        <row r="6605">
          <cell r="A6605">
            <v>7539</v>
          </cell>
          <cell r="E6605"/>
          <cell r="I6605"/>
          <cell r="J6605" t="str">
            <v>Белэнергомаш-БЗЭМ</v>
          </cell>
          <cell r="K6605" t="str">
            <v>Поставка трубопроводов по лоту 19677-248 Куд3;4. НМЦ от 11.07.2022,
рассчитанная на основании п.1 раздела 3 главы 3 (приложения №8 к ЕОСЗ).</v>
          </cell>
          <cell r="L6605">
            <v>44753</v>
          </cell>
          <cell r="V6605"/>
        </row>
        <row r="6606">
          <cell r="A6606">
            <v>7540</v>
          </cell>
          <cell r="E6606"/>
          <cell r="I6606"/>
          <cell r="J6606" t="str">
            <v>Белэнергомаш-БЗЭМ</v>
          </cell>
          <cell r="K6606" t="str">
            <v>Поставка трубопроводов по лоту 19677-248 Куд3;4. НМЦ от 11.07.2022,
рассчитанная на основании п.1 раздела 3 главы 3 (приложения №8 к ЕОСЗ).</v>
          </cell>
          <cell r="L6606">
            <v>44753</v>
          </cell>
          <cell r="V6606"/>
        </row>
        <row r="6607">
          <cell r="A6607">
            <v>7541</v>
          </cell>
          <cell r="E6607"/>
          <cell r="I6607"/>
          <cell r="J6607" t="str">
            <v>Белэнергомаш-БЗЭМ</v>
          </cell>
          <cell r="K6607" t="str">
            <v>Поставка трубопроводов по лоту 19677-248 Куд3;4. НМЦ от 11.07.2022,
рассчитанная на основании п.1 раздела 3 главы 3 (приложения №8 к ЕОСЗ).</v>
          </cell>
          <cell r="L6607">
            <v>44753</v>
          </cell>
          <cell r="V6607"/>
        </row>
        <row r="6608">
          <cell r="A6608">
            <v>7542</v>
          </cell>
          <cell r="E6608"/>
          <cell r="I6608"/>
          <cell r="J6608" t="str">
            <v>Белэнергомаш-БЗЭМ</v>
          </cell>
          <cell r="K6608" t="str">
            <v>Поставка трубопроводов по лоту 19677-248 Куд3;4. НМЦ от 11.07.2022,
рассчитанная на основании п.1 раздела 3 главы 3 (приложения №8 к ЕОСЗ).</v>
          </cell>
          <cell r="L6608">
            <v>44753</v>
          </cell>
          <cell r="V6608"/>
        </row>
        <row r="6609">
          <cell r="A6609">
            <v>7543</v>
          </cell>
          <cell r="E6609"/>
          <cell r="I6609"/>
          <cell r="J6609" t="str">
            <v>Белэнергомаш-БЗЭМ</v>
          </cell>
          <cell r="K6609" t="str">
            <v>Поставка трубопроводов по лоту 19677-248 Куд3;4. НМЦ от 11.07.2022,
рассчитанная на основании п.1 раздела 3 главы 3 (приложения №8 к ЕОСЗ).</v>
          </cell>
          <cell r="L6609">
            <v>44753</v>
          </cell>
          <cell r="V6609"/>
        </row>
        <row r="6610">
          <cell r="A6610">
            <v>7544</v>
          </cell>
          <cell r="E6610" t="str">
            <v>Проволока вязальная низкоуглеродистая 2х0.8 мм / ES-262-1/2015 
ISO6935-1/2007</v>
          </cell>
          <cell r="I6610" t="str">
            <v>т</v>
          </cell>
          <cell r="J6610" t="str">
            <v>Hassan Allam</v>
          </cell>
          <cell r="K6610" t="str">
            <v>КП от 04.12.2022</v>
          </cell>
          <cell r="L6610">
            <v>44899</v>
          </cell>
          <cell r="V6610">
            <v>24720</v>
          </cell>
        </row>
        <row r="6611">
          <cell r="A6611">
            <v>7545</v>
          </cell>
          <cell r="E6611" t="str">
            <v>Проволока вязальная низкоуглеродистая 0.8 мм / ES-262-1/2015 
ISO6935-1/2007</v>
          </cell>
          <cell r="I6611" t="str">
            <v>т</v>
          </cell>
          <cell r="J6611" t="str">
            <v>Hassan Allam</v>
          </cell>
          <cell r="K6611" t="str">
            <v>КП от 04.12.2022</v>
          </cell>
          <cell r="L6611">
            <v>44899</v>
          </cell>
          <cell r="V6611">
            <v>24720</v>
          </cell>
        </row>
        <row r="6612">
          <cell r="A6612">
            <v>7546</v>
          </cell>
          <cell r="E6612" t="str">
            <v>Барьер безопасности спиральный / EN 124</v>
          </cell>
          <cell r="I6612" t="str">
            <v>м</v>
          </cell>
          <cell r="J6612" t="str">
            <v>Bridge Egypt</v>
          </cell>
          <cell r="K6612" t="str">
            <v>КП  от 03.11.2022</v>
          </cell>
          <cell r="L6612">
            <v>44868</v>
          </cell>
          <cell r="V6612">
            <v>74.16</v>
          </cell>
        </row>
        <row r="6613">
          <cell r="A6613">
            <v>7547</v>
          </cell>
          <cell r="E6613" t="str">
            <v>Ограждение барьерное разделительное типа "Нью-Джерси"</v>
          </cell>
          <cell r="I6613" t="str">
            <v>шт</v>
          </cell>
          <cell r="J6613" t="str">
            <v>Hassan Allam</v>
          </cell>
          <cell r="K6613" t="str">
            <v>КП от 24.11.2022</v>
          </cell>
          <cell r="L6613">
            <v>44889</v>
          </cell>
          <cell r="V6613">
            <v>1082</v>
          </cell>
        </row>
        <row r="6614">
          <cell r="A6614">
            <v>7548</v>
          </cell>
          <cell r="E6614" t="str">
            <v>Труба полипропиленовая гофрированная двустенная с раструбом и уплотнительным кольцом SN8 DN/ID 150 / SN8 DN/ID 150 / EN 13476-3, 
DIN 16961, 
DIN 16917 / ГОСТ 31424-2010</v>
          </cell>
          <cell r="I6614" t="str">
            <v>м</v>
          </cell>
          <cell r="J6614" t="str">
            <v>Hassan Allam</v>
          </cell>
          <cell r="K6614" t="str">
            <v>КП от 10.08.2022</v>
          </cell>
          <cell r="L6614" t="str">
            <v>10.08.2022</v>
          </cell>
          <cell r="V6614">
            <v>543</v>
          </cell>
        </row>
        <row r="6615">
          <cell r="A6615">
            <v>7549</v>
          </cell>
          <cell r="E6615" t="str">
            <v>Труба гофрированная двустенная ПНД гибкая d63мм с протяжкой SN18 450 красн. (уп.100м) Промрукав PR15.0025</v>
          </cell>
          <cell r="I6615" t="str">
            <v>м</v>
          </cell>
          <cell r="J6615" t="str">
            <v>DKC</v>
          </cell>
          <cell r="K6615" t="str">
            <v>https://www.etm.ru/cat/nn/2435202</v>
          </cell>
          <cell r="L6615">
            <v>45009</v>
          </cell>
          <cell r="V6615">
            <v>39.021313984468009</v>
          </cell>
        </row>
        <row r="6616">
          <cell r="A6616">
            <v>7550</v>
          </cell>
          <cell r="E6616" t="str">
            <v>Труба гофрированная двустенная ПНД гибкая d110мм с протяжкой SN16 750 красн. (уп.50м) Промрукав PR15.0053</v>
          </cell>
          <cell r="I6616" t="str">
            <v>м</v>
          </cell>
          <cell r="J6616" t="str">
            <v>DKC</v>
          </cell>
          <cell r="K6616" t="str">
            <v>https://www.etm.ru/catalog?page=1&amp;searchValue=pr15.0053</v>
          </cell>
          <cell r="L6616">
            <v>45009</v>
          </cell>
          <cell r="V6616">
            <v>108.6389660450088</v>
          </cell>
        </row>
        <row r="6617">
          <cell r="A6617">
            <v>7551</v>
          </cell>
          <cell r="E6617" t="str">
            <v>Труба гофрированная двустенная ПНД гибкая d160мм с протяжкой SN10 750 красн. (уп.50м) Промрукав PR15.0177</v>
          </cell>
          <cell r="I6617" t="str">
            <v>м</v>
          </cell>
          <cell r="J6617" t="str">
            <v>DKC</v>
          </cell>
          <cell r="K6617" t="str">
            <v>https://rs24.ru/product/3005679</v>
          </cell>
          <cell r="L6617">
            <v>45009</v>
          </cell>
          <cell r="V6617">
            <v>211.93526444079134</v>
          </cell>
        </row>
        <row r="6618">
          <cell r="A6618">
            <v>7552</v>
          </cell>
          <cell r="E6618" t="str">
            <v>Опора освещения, высотой 12 м / Опора освещения высотой 12 м.
EN ISO 1461:2009</v>
          </cell>
          <cell r="I6618" t="str">
            <v>шт</v>
          </cell>
          <cell r="J6618" t="str">
            <v>Hassan Allam</v>
          </cell>
          <cell r="K6618" t="str">
            <v>КП от 15.11.2022</v>
          </cell>
          <cell r="L6618" t="str">
            <v>15.11.2022</v>
          </cell>
          <cell r="V6618">
            <v>14042</v>
          </cell>
        </row>
        <row r="6619">
          <cell r="A6619">
            <v>7553</v>
          </cell>
          <cell r="E6619" t="str">
            <v>Лист оцинкованный 0.7х1250х2500 2 кл КР пром_пас, марка Ст08пс</v>
          </cell>
          <cell r="I6619" t="str">
            <v>т</v>
          </cell>
          <cell r="J6619" t="str">
            <v>Металлсервис</v>
          </cell>
          <cell r="K6619" t="str">
            <v>https://mc.ru/region/1,2,3,4,5,6,30,32,33,19/metalloprokat/stal_listovaya_ocinkovannaya/r1/0.7/mark/st08ps,st220</v>
          </cell>
          <cell r="L6619">
            <v>44995</v>
          </cell>
          <cell r="V6619">
            <v>28889.830990955827</v>
          </cell>
        </row>
        <row r="6620">
          <cell r="A6620">
            <v>7554</v>
          </cell>
          <cell r="E6620" t="str">
            <v>Лист оцинкованный, ОЦ 02 0,7 1250 2500 14918-20 100 ПС≤5 НО, ГОСТ 14918-2020</v>
          </cell>
          <cell r="I6620" t="str">
            <v>т</v>
          </cell>
          <cell r="J6620" t="str">
            <v>НЛМК</v>
          </cell>
          <cell r="K6620" t="str">
            <v>https://nlmk.shop/catalog/galvanized-steel/list-ocinkovannyj/?q=:relevance:feature-td_cr_0104131-tlot:0.7:feature-td_cr_0104131-stndrt_prod:%D0%93%D0%9E%D0%A1%D0%A2%2014918-2020:feature-td_cr_0104131-marka:02</v>
          </cell>
          <cell r="L6620">
            <v>44995</v>
          </cell>
          <cell r="V6620">
            <v>29601.490825688077</v>
          </cell>
        </row>
        <row r="6621">
          <cell r="A6621">
            <v>7555</v>
          </cell>
          <cell r="E6621" t="str">
            <v>Лист оцинкованный 0.5х1250х2500 2 кл КР пром_пас, марка Ст08пс</v>
          </cell>
          <cell r="I6621" t="str">
            <v>т</v>
          </cell>
          <cell r="J6621" t="str">
            <v>Металлсервис</v>
          </cell>
          <cell r="K6621" t="str">
            <v>https://mc.ru/region/1,2,3,4,5,6,30,32,33,19/metalloprokat/stal_listovaya_ocinkovannaya/r1/0.5</v>
          </cell>
          <cell r="L6621">
            <v>44985</v>
          </cell>
          <cell r="V6621">
            <v>29189.395968795918</v>
          </cell>
        </row>
        <row r="6622">
          <cell r="A6622">
            <v>7556</v>
          </cell>
          <cell r="E6622" t="str">
            <v>Лист оцинкованный, ОЦ 02 0,5 1250 2500 14918-20 100 ПС≤5 НО, ГОСТ 14918-2020</v>
          </cell>
          <cell r="I6622" t="str">
            <v>т</v>
          </cell>
          <cell r="J6622" t="str">
            <v>НЛМК</v>
          </cell>
          <cell r="K6622" t="str">
            <v>https://nlmk.shop/catalog/galvanized-steel/list-ocinkovannyj/?q=:relevance:feature-td_cr_0104131-tlot:0.5:feature-td_cr_0104131-stndrt_prod:%D0%93%D0%9E%D0%A1%D0%A2%2014918-2020:feature-td_cr_0104131-marka:02</v>
          </cell>
          <cell r="L6622">
            <v>44995</v>
          </cell>
          <cell r="V6622">
            <v>30099.652710000657</v>
          </cell>
        </row>
        <row r="6623">
          <cell r="A6623">
            <v>7557</v>
          </cell>
          <cell r="E6623" t="str">
            <v>Лист оцинкованный 0.8х1250х2500 2 кл КР пром_пас, марка Ст08пс</v>
          </cell>
          <cell r="I6623" t="str">
            <v>т</v>
          </cell>
          <cell r="J6623" t="str">
            <v>Металлсервис</v>
          </cell>
          <cell r="K6623" t="str">
            <v>https://mc.ru/region/1,2,3,4,5,6,30,32,33,19/metalloprokat/stal_listovaya_ocinkovannaya/r1/0.8</v>
          </cell>
          <cell r="L6623">
            <v>44985</v>
          </cell>
          <cell r="V6623">
            <v>28763.22155387251</v>
          </cell>
        </row>
        <row r="6624">
          <cell r="A6624">
            <v>7558</v>
          </cell>
          <cell r="E6624" t="str">
            <v>Лист оцинкованный, ОЦ 02 0,80 1250 2500 14918-20 100ПС ≤5НО, ГОСТ 14918-2020</v>
          </cell>
          <cell r="I6624" t="str">
            <v>т</v>
          </cell>
          <cell r="J6624" t="str">
            <v>НЛМК</v>
          </cell>
          <cell r="K6624" t="str">
            <v>https://nlmk.shop/catalog/galvanized-steel/list-ocinkovannyj/?q=:relevance:feature-td_cr_0104131-tlot:0.8:feature-td_cr_0104131-stndrt_prod:%D0%93%D0%9E%D0%A1%D0%A2%2014918-2020:feature-td_cr_0104131-marka:02</v>
          </cell>
          <cell r="L6624">
            <v>44985</v>
          </cell>
          <cell r="V6624">
            <v>29103.328941375505</v>
          </cell>
        </row>
        <row r="6625">
          <cell r="A6625">
            <v>7559</v>
          </cell>
          <cell r="E6625" t="str">
            <v>Полоса горячекатаная оцинкованная 40х4, длина 6 м, марка Ст3</v>
          </cell>
          <cell r="I6625" t="str">
            <v>т</v>
          </cell>
          <cell r="J6625" t="str">
            <v>Металлсервис</v>
          </cell>
          <cell r="K6625" t="str">
            <v>https://mc.ru/region/1,2,3,4,5,6,30,32,33,19/metalloprokat/polosa_g_k_ocinkovannaya/r1/40</v>
          </cell>
          <cell r="L6625">
            <v>45009</v>
          </cell>
          <cell r="V6625">
            <v>41806.020066889643</v>
          </cell>
        </row>
        <row r="6626">
          <cell r="A6626">
            <v>7560</v>
          </cell>
          <cell r="E6626" t="str">
            <v>Сэндвич-панель трехслойная кровельная 100 мм, с наполнителем из минер ваты, плотностью 100 кг/м3, толщина металлических облицовок 0,6 мм / с наполнителем из минеральной ваты, плотностью 100кг/м3, толщина 100 мм, тип покрытия PVDF/PVDF (25 микрон), толщина металлических облицовок 0,6 мм
EN-14509 
ASTM-A653EN-14509 
ASTM-A653 / ГОСТ 32603-2012</v>
          </cell>
          <cell r="I6626" t="str">
            <v>м2</v>
          </cell>
          <cell r="J6626" t="str">
            <v>Kingspan Egypt LLC</v>
          </cell>
          <cell r="K6626" t="str">
            <v>КП от 20.10.2022</v>
          </cell>
          <cell r="L6626" t="str">
            <v>20.10.2022</v>
          </cell>
          <cell r="V6626">
            <v>1870</v>
          </cell>
        </row>
        <row r="6627">
          <cell r="A6627">
            <v>7561</v>
          </cell>
          <cell r="E6627" t="str">
            <v>Сэндвич-панель трехслойная кровельная 80 мм, с наполнителем из минер ваты, плотностью 100 кг/м3, толщина металлических облицовок 0,6 мм / с наполнителем из минеральной ваты, плотностью 100кг/м3, толщина 80 мм, тип покрытия PVDF/PVDF (25 микрон), толщина металлических облицовок 0,6 мм
EN-14509 
ASTM-A653EN-14509 
ASTM-A653 / ГОСТ 32603-2012</v>
          </cell>
          <cell r="I6627" t="str">
            <v>м2</v>
          </cell>
          <cell r="J6627" t="str">
            <v>Kingspan Egypt LLC</v>
          </cell>
          <cell r="K6627" t="str">
            <v>КП от 20.10.2022</v>
          </cell>
          <cell r="L6627" t="str">
            <v>20.10.2022</v>
          </cell>
          <cell r="V6627">
            <v>1870</v>
          </cell>
        </row>
        <row r="6628">
          <cell r="A6628">
            <v>7562</v>
          </cell>
          <cell r="E6628" t="str">
            <v>Труба гофрированная двустенная ПЭ гибкая тип 750 с/з красная д63 (100м/уп)</v>
          </cell>
          <cell r="I6628" t="str">
            <v>м</v>
          </cell>
          <cell r="J6628" t="str">
            <v>Промрукав</v>
          </cell>
          <cell r="K6628" t="str">
            <v>https://www.etm.ru/cat/nn/4730529</v>
          </cell>
          <cell r="L6628">
            <v>45009</v>
          </cell>
          <cell r="V6628">
            <v>57.182132532169391</v>
          </cell>
        </row>
        <row r="6629">
          <cell r="A6629">
            <v>7563</v>
          </cell>
          <cell r="E6629" t="str">
            <v>Кабель силовой ВВГнг(A)-LS 4х185мс(N), транспорт 5%</v>
          </cell>
          <cell r="I6629" t="str">
            <v>1000 м</v>
          </cell>
          <cell r="J6629" t="str">
            <v>ООО "Торговый Дом "Ункомтех"</v>
          </cell>
          <cell r="K6629" t="str">
            <v>ТКП №427 от 25.04.2022</v>
          </cell>
          <cell r="L6629">
            <v>44676</v>
          </cell>
          <cell r="V6629">
            <v>4889440.2136379955</v>
          </cell>
        </row>
        <row r="6630">
          <cell r="A6630">
            <v>7564</v>
          </cell>
          <cell r="E6630" t="str">
            <v>Кабель силовой ВВГнг(А)-LS-Т 4х185 -1, транспорт 5%</v>
          </cell>
          <cell r="I6630" t="str">
            <v>1000 м</v>
          </cell>
          <cell r="J6630" t="str">
            <v>СЗАО "Белтелекабель"</v>
          </cell>
          <cell r="K6630" t="str">
            <v>КП № 27/04-22-02 от 27.04.2022</v>
          </cell>
          <cell r="L6630">
            <v>44678</v>
          </cell>
          <cell r="V6630">
            <v>5373869.658433238</v>
          </cell>
        </row>
        <row r="6631">
          <cell r="A6631">
            <v>7565</v>
          </cell>
          <cell r="E6631"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4х95мс(N), транспорт 5%</v>
          </cell>
          <cell r="I6631" t="str">
            <v>1000 м</v>
          </cell>
          <cell r="J6631" t="str">
            <v>N/A</v>
          </cell>
          <cell r="K6631" t="str">
            <v>Согласование лота 3700 от 01.02.2022</v>
          </cell>
          <cell r="L6631">
            <v>44593</v>
          </cell>
          <cell r="V6631">
            <v>1913513.1341547864</v>
          </cell>
        </row>
        <row r="6632">
          <cell r="A6632">
            <v>7566</v>
          </cell>
          <cell r="E6632" t="str">
            <v>Кабель силовой с медными жилами с изоляцией и оболочкой из ПВХ, не распространяющий горение, с низким дымо- и газовыделением, напряжением 1кВ (ГОСТ Р 53769-2010), марки ВВГнг(A)-LS 4х120мс(N), транспорт 5%</v>
          </cell>
          <cell r="I6632" t="str">
            <v>1000 м</v>
          </cell>
          <cell r="J6632" t="str">
            <v>N/A</v>
          </cell>
          <cell r="K6632" t="str">
            <v>Согласование лота 3700 от 01.02.2022</v>
          </cell>
          <cell r="L6632">
            <v>44593</v>
          </cell>
          <cell r="V6632">
            <v>2100793.5497121024</v>
          </cell>
        </row>
        <row r="6633">
          <cell r="A6633">
            <v>7567</v>
          </cell>
          <cell r="E6633" t="str">
            <v>Круглый люк из серого чугуна, 600 мм</v>
          </cell>
          <cell r="I6633" t="str">
            <v>шт.</v>
          </cell>
          <cell r="J6633" t="str">
            <v>N/A</v>
          </cell>
          <cell r="K6633"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33">
            <v>44984</v>
          </cell>
          <cell r="V6633">
            <v>4754</v>
          </cell>
        </row>
        <row r="6634">
          <cell r="A6634">
            <v>7568</v>
          </cell>
          <cell r="E6634" t="str">
            <v>Трубы напорные полиэтиленовые ПЭ100, стандартное размерное отношение SDR17, номинальный наружный диаметр 280 мм, толщина стенки 16,6 мм</v>
          </cell>
          <cell r="I6634" t="str">
            <v>м</v>
          </cell>
          <cell r="J6634" t="str">
            <v>N/A</v>
          </cell>
          <cell r="K6634"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34">
            <v>44984</v>
          </cell>
          <cell r="V6634">
            <v>744.5</v>
          </cell>
        </row>
        <row r="6635">
          <cell r="A6635">
            <v>7569</v>
          </cell>
          <cell r="E6635" t="str">
            <v>Трубы напорные полиэтиленовые ПЭ100, стандартное размерное отношение SDR17, номинальный наружный диаметр 355 мм, толщина стенки 21,1 мм</v>
          </cell>
          <cell r="I6635" t="str">
            <v>м</v>
          </cell>
          <cell r="J6635" t="str">
            <v>N/A</v>
          </cell>
          <cell r="K6635"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35">
            <v>44984</v>
          </cell>
          <cell r="V6635">
            <v>1196.2</v>
          </cell>
        </row>
        <row r="6636">
          <cell r="A6636">
            <v>7570</v>
          </cell>
          <cell r="E6636" t="str">
            <v>Силовой кабель с экструдированной изоляцией CU/XLPE/ATA/PVC 1x300 мм2 / CX2-T101-B30 / IEC 60502-1 
IEC 60502-2 
IEC 60502-3</v>
          </cell>
          <cell r="I6636" t="str">
            <v>м</v>
          </cell>
          <cell r="J6636" t="str">
            <v>Hassan Allam</v>
          </cell>
          <cell r="K6636" t="str">
            <v>КП от 30.09.2022</v>
          </cell>
          <cell r="L6636" t="str">
            <v>30.09.2022</v>
          </cell>
          <cell r="V6636">
            <v>1635</v>
          </cell>
        </row>
        <row r="6637">
          <cell r="A6637">
            <v>7571</v>
          </cell>
          <cell r="E6637" t="str">
            <v xml:space="preserve">Двухкомпонентное быстросохнущее эпоксидное покрытие аминного отверждения.ISO 12944-5
JOTUN Penguard Express / ISO 3233, ISO 2813, ISO 3679 Method 1, США ЕРА метод 24 (тест) (CARB (SCM) 2007, SCAQMD rule 1113, Hong Kong), IED (2010/75/EC),  Плотность: 1,51 кг/л </v>
          </cell>
          <cell r="I6637" t="str">
            <v>т</v>
          </cell>
          <cell r="J6637" t="str">
            <v>Jotun Egypt</v>
          </cell>
          <cell r="K6637" t="str">
            <v>КП от 03.08.2022</v>
          </cell>
          <cell r="L6637" t="str">
            <v>03.08.2022</v>
          </cell>
          <cell r="V6637">
            <v>169765.29</v>
          </cell>
        </row>
        <row r="6638">
          <cell r="A6638">
            <v>7572</v>
          </cell>
          <cell r="E6638" t="str">
            <v xml:space="preserve">Двухкомпонентное быстросохнущее эпоксидное покрытие аминного отверждения.ISO 12944-5
JOTUN Penguard Express / ISO 3233, ISO 2813, ISO 3679 Method 1, США ЕРА метод 24 (тест) (CARB (SCM) 2007, SCAQMD rule 1113, Hong Kong), IED (2010/75/EC),  Плотность: 1,51 кг/л </v>
          </cell>
          <cell r="I6638" t="str">
            <v>л</v>
          </cell>
          <cell r="J6638" t="str">
            <v>Jotun Egypt</v>
          </cell>
          <cell r="K6638" t="str">
            <v>КП от 03.08.2022</v>
          </cell>
          <cell r="L6638" t="str">
            <v>03.08.2022</v>
          </cell>
          <cell r="V6638">
            <v>256.3455879</v>
          </cell>
        </row>
        <row r="6639">
          <cell r="A6639">
            <v>7573</v>
          </cell>
          <cell r="E6639" t="str">
            <v>Круглый люк из серого чугуна, 600 мм, нагрузка 15 kN / A15-GG / Номинальная нагрузка 15 кН, d основы 800 мм, d верхней части 600 мм, высота 50 мм, толщина крышки 22 мм / EN124</v>
          </cell>
          <cell r="I6639" t="str">
            <v>шт</v>
          </cell>
          <cell r="J6639" t="str">
            <v>Hassan Allam</v>
          </cell>
          <cell r="K6639" t="str">
            <v>КП от 23.11.2022</v>
          </cell>
          <cell r="L6639" t="str">
            <v>23.11.2022</v>
          </cell>
          <cell r="V6639">
            <v>4706</v>
          </cell>
        </row>
        <row r="6640">
          <cell r="A6640">
            <v>7574</v>
          </cell>
          <cell r="E6640" t="str">
            <v>Круглый люк из серого чугуна, 600 мм, нагрузка 25 kN / C250-GG / Номинальная нагрузка 25 кН, d основы 800 мм, d верхней части 600 мм, высота 75 мм, толщина крышки 35 мм / EN124</v>
          </cell>
          <cell r="I6640" t="str">
            <v>шт</v>
          </cell>
          <cell r="J6640" t="str">
            <v>Hassan Allam</v>
          </cell>
          <cell r="K6640" t="str">
            <v>КП от 23.11.2022</v>
          </cell>
          <cell r="L6640" t="str">
            <v>23.11.2022</v>
          </cell>
          <cell r="V6640">
            <v>8437</v>
          </cell>
        </row>
        <row r="6641">
          <cell r="A6641">
            <v>7575</v>
          </cell>
          <cell r="E6641" t="str">
            <v>Круглый люк из серого чугуна с решеткой для дождеприемного колодца, 600 мм, нагрузка 25 kN / GG / Номинальная нагрузка 15 кН, d основы 870 мм, d верхней части 600 мм, высота 120 мм, толщина крышки 40 мм
 / EN124</v>
          </cell>
          <cell r="I6641" t="str">
            <v>шт</v>
          </cell>
          <cell r="J6641" t="str">
            <v>Hassan Allam</v>
          </cell>
          <cell r="K6641" t="str">
            <v>КП от 23.11.2022</v>
          </cell>
          <cell r="L6641" t="str">
            <v>23.11.2022</v>
          </cell>
          <cell r="V6641">
            <v>7224</v>
          </cell>
        </row>
        <row r="6642">
          <cell r="A6642">
            <v>7576</v>
          </cell>
          <cell r="E6642" t="str">
            <v>Дождеприемник ДУ-1-60.80.10-ВЧ-Ф5.000 D400 32158/10-55M, транспорт 5%</v>
          </cell>
          <cell r="I6642" t="str">
            <v>шт</v>
          </cell>
          <cell r="J6642" t="str">
            <v>ООО "Индустриальные системы водоотвода Стандартпарк"</v>
          </cell>
          <cell r="K6642" t="str">
            <v>https://www.standartpark.ru/catalog/dozhdepriemniki-chugunnye/dozhdepriemnik-32158-10-55m/</v>
          </cell>
          <cell r="L6642">
            <v>45010</v>
          </cell>
          <cell r="V6642">
            <v>5490.1891444044786</v>
          </cell>
        </row>
        <row r="6643">
          <cell r="A6643">
            <v>7577</v>
          </cell>
          <cell r="E6643" t="str">
            <v>Решетка водоприемная Basic РВ-20.24.50 щелевая чугунная  кл. С250, 498х236х24, транспорт 5%</v>
          </cell>
          <cell r="I6643" t="str">
            <v>шт</v>
          </cell>
          <cell r="J6643" t="str">
            <v>ООО "Индустриальные системы водоотвода Стандартпарк"</v>
          </cell>
          <cell r="K6643" t="str">
            <v>https://www.standartpark.ru/catalog/drenazhnye-reshetki-200/200-chugunnaya-shchelevaya/</v>
          </cell>
          <cell r="L6643">
            <v>45010</v>
          </cell>
          <cell r="V6643">
            <v>848.72489188861505</v>
          </cell>
        </row>
        <row r="6644">
          <cell r="A6644">
            <v>7578</v>
          </cell>
          <cell r="E6644" t="str">
            <v>Люк ВЧ тип ТМ с запорным устройством и уплотнительной прокладкой кл.D400 35258-55М, транспорт 5%</v>
          </cell>
          <cell r="I6644" t="str">
            <v>шт</v>
          </cell>
          <cell r="J6644" t="str">
            <v>ООО "Индустриальные системы водоотвода Стандартпарк"</v>
          </cell>
          <cell r="K6644" t="str">
            <v>https://www.standartpark.ru/catalog/chugunnye-lyuki/hatch-magistral/</v>
          </cell>
          <cell r="L6644">
            <v>45010</v>
          </cell>
          <cell r="V6644">
            <v>5459.7765024451373</v>
          </cell>
        </row>
        <row r="6645">
          <cell r="A6645">
            <v>7579</v>
          </cell>
          <cell r="E6645" t="str">
            <v>Люк тяжелый чугунный (ВЧ-50) с запорным устройством с уплотняющей прокладкой кл. С250, Ø 600, транспорт 5%</v>
          </cell>
          <cell r="I6645" t="str">
            <v>шт</v>
          </cell>
          <cell r="J6645" t="str">
            <v>ООО "Индустриальные системы водоотвода Стандартпарк"</v>
          </cell>
          <cell r="K6645"/>
          <cell r="L6645">
            <v>45010</v>
          </cell>
          <cell r="V6645">
            <v>4792.8201915693335</v>
          </cell>
        </row>
        <row r="6646">
          <cell r="A6646">
            <v>7580</v>
          </cell>
          <cell r="E6646" t="str">
            <v>Краска полиуретановая двухкомпонентная / Hardtop XP белая / Двухкомпонентное алифатическое акрил-полиуретановое покрытие химического отверждения.
ISO 12944-5, плотность: 1,4 кг/л</v>
          </cell>
          <cell r="I6646" t="str">
            <v>т</v>
          </cell>
          <cell r="J6646" t="str">
            <v>Jotun Egypt</v>
          </cell>
          <cell r="K6646" t="str">
            <v>КП от 03.08.2022</v>
          </cell>
          <cell r="L6646" t="str">
            <v>03.08.2022</v>
          </cell>
          <cell r="V6646">
            <v>236766.93</v>
          </cell>
        </row>
        <row r="6647">
          <cell r="A6647">
            <v>7581</v>
          </cell>
          <cell r="E6647" t="str">
            <v>Краска полиуретановая двухкомпонентная / Hardtop XP белая / Двухкомпонентное алифатическое акрил-полиуретановое покрытие химического отверждения.
ISO 12944-5, плотность: 1,4 кг/л</v>
          </cell>
          <cell r="I6647" t="str">
            <v>л</v>
          </cell>
          <cell r="J6647" t="str">
            <v>Jotun Egypt</v>
          </cell>
          <cell r="K6647" t="str">
            <v>КП от 03.08.2022</v>
          </cell>
          <cell r="L6647" t="str">
            <v>03.08.2022</v>
          </cell>
          <cell r="V6647">
            <v>331.473702</v>
          </cell>
        </row>
        <row r="6648">
          <cell r="A6648">
            <v>7582</v>
          </cell>
          <cell r="E6648" t="str">
            <v>Медные трубы диаметром 22,22 мм / Медные трубы диаметром 22,22 мм</v>
          </cell>
          <cell r="I6648" t="str">
            <v>м</v>
          </cell>
          <cell r="J6648" t="str">
            <v>Hassan Allam</v>
          </cell>
          <cell r="K6648" t="str">
            <v>КП от 23.11.2022</v>
          </cell>
          <cell r="L6648" t="str">
            <v>23.11.2022</v>
          </cell>
          <cell r="V6648">
            <v>3353</v>
          </cell>
        </row>
        <row r="6649">
          <cell r="A6649">
            <v>7583</v>
          </cell>
          <cell r="E6649" t="str">
            <v>Медные трубы в изоляции диаметром 12,7 мм / Медные трубы в изоляции диаметром 12,7 мм</v>
          </cell>
          <cell r="I6649" t="str">
            <v>м</v>
          </cell>
          <cell r="J6649" t="str">
            <v>Hassan Allam</v>
          </cell>
          <cell r="K6649" t="str">
            <v>КП от 23.11.2022</v>
          </cell>
          <cell r="L6649" t="str">
            <v>23.11.2022</v>
          </cell>
          <cell r="V6649">
            <v>1488</v>
          </cell>
        </row>
        <row r="6650">
          <cell r="A6650">
            <v>7584</v>
          </cell>
          <cell r="E6650" t="str">
            <v>Медные трубы в изоляции диаметром 9,52 мм / Медные трубы в изоляции диаметром 9,52 мм</v>
          </cell>
          <cell r="I6650" t="str">
            <v>м</v>
          </cell>
          <cell r="J6650" t="str">
            <v>Hassan Allam</v>
          </cell>
          <cell r="K6650" t="str">
            <v>КП от 23.11.2022</v>
          </cell>
          <cell r="L6650" t="str">
            <v>23.11.2022</v>
          </cell>
          <cell r="V6650">
            <v>968</v>
          </cell>
        </row>
        <row r="6651">
          <cell r="A6651">
            <v>7585</v>
          </cell>
          <cell r="E6651" t="str">
            <v>Медные трубы в изоляции диаметром 6,35 мм, толщиной стенки 0,8 мм, с толщиной изоляции 13 мм / Медные трубы в изоляции диаметром 6,35 мм
Номинальный наружный диаметр 6,35 мм, номинальная толщина стенки медной трубы 0,8 мм, толщина изоляции 13 мм.</v>
          </cell>
          <cell r="I6651" t="str">
            <v>м</v>
          </cell>
          <cell r="J6651" t="str">
            <v>Hassan Allam</v>
          </cell>
          <cell r="K6651" t="str">
            <v>КП от 23.11.2022</v>
          </cell>
          <cell r="L6651" t="str">
            <v>23.11.2022</v>
          </cell>
          <cell r="V6651">
            <v>515</v>
          </cell>
        </row>
        <row r="6652">
          <cell r="A6652">
            <v>7586</v>
          </cell>
          <cell r="E6652" t="str">
            <v>Медные трубы диаметром 19,1 мм / Медные трубы диаметром 19,1 мм
AS 1432</v>
          </cell>
          <cell r="I6652" t="str">
            <v>м</v>
          </cell>
          <cell r="J6652" t="str">
            <v>Hassan Allam</v>
          </cell>
          <cell r="K6652" t="str">
            <v>КП от 23.11.2022</v>
          </cell>
          <cell r="L6652" t="str">
            <v>23.11.2022</v>
          </cell>
          <cell r="V6652">
            <v>2678</v>
          </cell>
        </row>
        <row r="6653">
          <cell r="A6653">
            <v>7587</v>
          </cell>
          <cell r="E6653" t="str">
            <v>Медные трубы диаметром 15,9 мм / Медные трубы диаметром 15,9 мм
AS 1432</v>
          </cell>
          <cell r="I6653" t="str">
            <v>м</v>
          </cell>
          <cell r="J6653" t="str">
            <v>Hassan Allam</v>
          </cell>
          <cell r="K6653" t="str">
            <v>КП от 23.11.2022</v>
          </cell>
          <cell r="L6653" t="str">
            <v>23.11.2022</v>
          </cell>
          <cell r="V6653">
            <v>2101</v>
          </cell>
        </row>
        <row r="6654">
          <cell r="A6654">
            <v>7588</v>
          </cell>
          <cell r="E6654" t="str">
            <v>Щебень из природного камня, марка прочности М400, фракция 20-40 мм</v>
          </cell>
          <cell r="I6654" t="str">
            <v>м3</v>
          </cell>
          <cell r="J6654" t="str">
            <v>N/A</v>
          </cell>
          <cell r="K6654" t="str">
            <v>Справочник сметных цен на строильные материалы, изделия и конструкции для строительства АЭС Эль-Дабаа, Арабская республика Египет. I квартал 2022 года, ГК Росатом №05-0056</v>
          </cell>
          <cell r="L6654">
            <v>44680</v>
          </cell>
          <cell r="V6654">
            <v>452</v>
          </cell>
        </row>
        <row r="6655">
          <cell r="A6655">
            <v>7589</v>
          </cell>
          <cell r="E6655" t="str">
            <v>Щебень из природного камня, марка прочности М600, фракция 20-40 мм</v>
          </cell>
          <cell r="I6655" t="str">
            <v>м3</v>
          </cell>
          <cell r="J6655" t="str">
            <v>N/A</v>
          </cell>
          <cell r="K6655" t="str">
            <v>Справочник сметных цен на строильные материалы, изделия и конструкции для строительства АЭС Эль-Дабаа, Арабская республика Египет. I квартал 2022 года, ГК Росатом №05-0056</v>
          </cell>
          <cell r="L6655">
            <v>44680</v>
          </cell>
          <cell r="V6655">
            <v>402</v>
          </cell>
        </row>
        <row r="6656">
          <cell r="A6656">
            <v>7590</v>
          </cell>
          <cell r="E6656" t="str">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ell>
          <cell r="I6656" t="str">
            <v>т</v>
          </cell>
          <cell r="J6656" t="str">
            <v xml:space="preserve">Arcons Egypt </v>
          </cell>
          <cell r="K6656" t="str">
            <v>ТКП  Arcons Egypt 20.10.2019 Эскалация в фев.2023 по CAPMAS "round steel", окт.2019=11450 EGP/т, фев.2023=28370,5 EGP/т</v>
          </cell>
          <cell r="L6656">
            <v>43758</v>
          </cell>
          <cell r="V6656">
            <v>44599.912663755458</v>
          </cell>
        </row>
        <row r="6657">
          <cell r="A6657">
            <v>7591</v>
          </cell>
          <cell r="E6657" t="str">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ell>
          <cell r="I6657" t="str">
            <v>т</v>
          </cell>
          <cell r="J6657" t="str">
            <v>Steelcom</v>
          </cell>
          <cell r="K6657" t="str">
            <v>ТКП  Steelcom 24.10.2019Эскалация в фев.2023 по CAPMAS "round steel", окт.2019=11450 EGP/т, фев.2023=28370,5 EGP/т</v>
          </cell>
          <cell r="L6657">
            <v>43762</v>
          </cell>
          <cell r="V6657">
            <v>54511.004366812231</v>
          </cell>
        </row>
        <row r="6658">
          <cell r="A6658">
            <v>7592</v>
          </cell>
          <cell r="E6658" t="str">
            <v>Силовой кабель с экструдированной изоляцией CU/XLPE/STA/MDPE 4х240 мм2 / CU/XLPE/STA/MDPE	  / IEC 60502-1 
IEC 60502-2 
IEC 60502-3</v>
          </cell>
          <cell r="I6658" t="str">
            <v>м</v>
          </cell>
          <cell r="J6658" t="str">
            <v>El Sewedy for Cables</v>
          </cell>
          <cell r="K6658" t="str">
            <v>ТКП от 14.09.2022</v>
          </cell>
          <cell r="L6658" t="str">
            <v>14.09.2022</v>
          </cell>
          <cell r="V6658">
            <v>3873.93</v>
          </cell>
        </row>
        <row r="6659">
          <cell r="A6659">
            <v>7593</v>
          </cell>
          <cell r="E6659" t="str">
            <v>Камни бетонные бортовые 50х30х15/12 
Длина 500мм, выстота 300мм, толщина  150 мм (в верхней части 120 мм) 
Класс бетона по прочности на сжатие: В30</v>
          </cell>
          <cell r="I6659" t="str">
            <v>м</v>
          </cell>
          <cell r="J6659" t="str">
            <v>Hassan Allam</v>
          </cell>
          <cell r="K6659" t="str">
            <v>КП НАС_Т2_1010/22 от 16.11.2022</v>
          </cell>
          <cell r="L6659" t="str">
            <v>16.11.2022</v>
          </cell>
          <cell r="V6659">
            <v>78.5</v>
          </cell>
        </row>
        <row r="6660">
          <cell r="A6660">
            <v>7594</v>
          </cell>
          <cell r="E6660" t="str">
            <v>Камни бетонные бортовые 50х30х18/15
Длина 500мм, выстота 300мм, толщина  150 мм (в верхней части 180 мм) 
Класс бетона по прочности на сжатие: В30</v>
          </cell>
          <cell r="I6660" t="str">
            <v>м</v>
          </cell>
          <cell r="J6660" t="str">
            <v>Hassan Allam</v>
          </cell>
          <cell r="K6660" t="str">
            <v>КП НАС_Т2_1010/22 от 16.11.2022</v>
          </cell>
          <cell r="L6660" t="str">
            <v>16.11.2022</v>
          </cell>
          <cell r="V6660">
            <v>110</v>
          </cell>
        </row>
        <row r="6661">
          <cell r="A6661">
            <v>7595</v>
          </cell>
          <cell r="E6661" t="str">
            <v>Муфта стандартная для арматуры Ø 40</v>
          </cell>
          <cell r="I6661" t="str">
            <v>шт.</v>
          </cell>
          <cell r="J6661" t="str">
            <v>ООО «Спецтехномаш»</v>
          </cell>
          <cell r="K6661" t="str">
            <v>№ СТМ-22/099 от 15.09.2022</v>
          </cell>
          <cell r="L6661">
            <v>44819</v>
          </cell>
          <cell r="V6661">
            <v>175.11247599999999</v>
          </cell>
        </row>
        <row r="6662">
          <cell r="A6662">
            <v>7596</v>
          </cell>
          <cell r="E6662" t="str">
            <v>Муфта стандартная для арматуры Ø 32</v>
          </cell>
          <cell r="I6662" t="str">
            <v>шт.</v>
          </cell>
          <cell r="J6662" t="str">
            <v>ООО «Спецтехномаш»</v>
          </cell>
          <cell r="K6662" t="str">
            <v>№ СТМ-22/099 от 15.09.2022</v>
          </cell>
          <cell r="L6662">
            <v>44819</v>
          </cell>
          <cell r="V6662">
            <v>97.651414000000003</v>
          </cell>
        </row>
        <row r="6663">
          <cell r="A6663">
            <v>7597</v>
          </cell>
          <cell r="E6663" t="str">
            <v>Муфта стандартная для арматуры Ø 25</v>
          </cell>
          <cell r="I6663" t="str">
            <v>шт.</v>
          </cell>
          <cell r="J6663" t="str">
            <v>ООО «Спецтехномаш»</v>
          </cell>
          <cell r="K6663" t="str">
            <v>№ СТМ-22/099 от 15.09.2022</v>
          </cell>
          <cell r="L6663">
            <v>44819</v>
          </cell>
          <cell r="V6663">
            <v>58.241399999999999</v>
          </cell>
        </row>
        <row r="6664">
          <cell r="A6664">
            <v>7598</v>
          </cell>
          <cell r="E6664" t="str">
            <v>Муфта стандартная для арматуры Ø 20</v>
          </cell>
          <cell r="I6664" t="str">
            <v>шт.</v>
          </cell>
          <cell r="J6664" t="str">
            <v>ООО «Спецтехномаш»</v>
          </cell>
          <cell r="K6664" t="str">
            <v>№ СТМ-22/099 от 15.09.2022</v>
          </cell>
          <cell r="L6664">
            <v>44819</v>
          </cell>
          <cell r="V6664">
            <v>58.435537999999994</v>
          </cell>
        </row>
        <row r="6665">
          <cell r="A6665">
            <v>7599</v>
          </cell>
          <cell r="E6665" t="str">
            <v>Муфта стандартная для арматуры Bartec-Fortec фирмы DEXTRA BF40 ТУ 4842-192-46854-090-2005</v>
          </cell>
          <cell r="I6665" t="str">
            <v>шт.</v>
          </cell>
          <cell r="J6665" t="str">
            <v>АО «Промстройконтракт»</v>
          </cell>
          <cell r="K6665" t="str">
            <v>№205 в АО «НИКИМТ-Атомстрой» от 23 сентября 2022</v>
          </cell>
          <cell r="L6665">
            <v>44827</v>
          </cell>
          <cell r="V6665">
            <v>157.060384</v>
          </cell>
        </row>
        <row r="6666">
          <cell r="A6666">
            <v>7600</v>
          </cell>
          <cell r="E6666" t="str">
            <v>Муфта стандартная для арматуры Bartec-Fortec фирмы DEXTRA BF32 ТУ 4842-192-46854-090-2005</v>
          </cell>
          <cell r="I6666" t="str">
            <v>шт.</v>
          </cell>
          <cell r="J6666" t="str">
            <v>АО «Промстройконтракт»</v>
          </cell>
          <cell r="K6666" t="str">
            <v>№205 в АО «НИКИМТ-Атомстрой» от 23 сентября 2022</v>
          </cell>
          <cell r="L6666">
            <v>44827</v>
          </cell>
          <cell r="V6666">
            <v>78.140463999999994</v>
          </cell>
        </row>
        <row r="6667">
          <cell r="A6667">
            <v>7601</v>
          </cell>
          <cell r="E6667" t="str">
            <v>Муфта стандартная для арматуры Bartec-Fortec фирмы DEXTRA BF25 ТУ 4842-192-46854-090-2005</v>
          </cell>
          <cell r="I6667" t="str">
            <v>шт.</v>
          </cell>
          <cell r="J6667" t="str">
            <v>АО «Промстройконтракт»</v>
          </cell>
          <cell r="K6667" t="str">
            <v>№205 в АО «НИКИМТ-Атомстрой» от 23 сентября 2022</v>
          </cell>
          <cell r="L6667">
            <v>44827</v>
          </cell>
          <cell r="V6667">
            <v>53.392736000000006</v>
          </cell>
        </row>
        <row r="6668">
          <cell r="A6668">
            <v>7602</v>
          </cell>
          <cell r="E6668" t="str">
            <v>Муфта стандартная для арматуры Bartec-Fortec фирмы DEXTRA BF20 ТУ 4842-192-46854-090-2005</v>
          </cell>
          <cell r="I6668" t="str">
            <v>шт.</v>
          </cell>
          <cell r="J6668" t="str">
            <v>АО «Промстройконтракт»</v>
          </cell>
          <cell r="K6668" t="str">
            <v>№205 в АО «НИКИМТ-Атомстрой» от 23 сентября 2022</v>
          </cell>
          <cell r="L6668">
            <v>44827</v>
          </cell>
          <cell r="V6668">
            <v>42.090624000000005</v>
          </cell>
        </row>
        <row r="6669">
          <cell r="A6669">
            <v>7603</v>
          </cell>
          <cell r="E6669" t="str">
            <v>КПСЭнг(А)-FRLS 1х2х1,5 300В ТУ 16.К19-24-2013, транспорт 5%</v>
          </cell>
          <cell r="I6669" t="str">
            <v>1000 м</v>
          </cell>
          <cell r="J6669" t="str">
            <v>Группа компаний "Электрокабель"</v>
          </cell>
          <cell r="K6669" t="str">
            <v>Прайс лист от 01.02.2023 группы компаний "Электрокабель" https://elektrokable.ru/price_lists.php</v>
          </cell>
          <cell r="L6669">
            <v>44958</v>
          </cell>
          <cell r="V6669">
            <v>30637.482064488668</v>
          </cell>
        </row>
        <row r="6670">
          <cell r="A6670">
            <v>7604</v>
          </cell>
          <cell r="E6670" t="str">
            <v>Кабель силовой ПвПГнг(А)-HF 5х95мс(N,PE)-1кВ ТУ 16.К73.102-2011 (ГОСТ 31996-2012), транспорт 5%</v>
          </cell>
          <cell r="I6670" t="str">
            <v>1000 м</v>
          </cell>
          <cell r="J6670" t="str">
            <v>Группа компаний "Электрокабель"</v>
          </cell>
          <cell r="K6670" t="str">
            <v>Прайс лист от 01.02.2023 группы компаний "Электрокабель" https://elektrokable.ru/price_lists.php</v>
          </cell>
          <cell r="L6670">
            <v>44958</v>
          </cell>
          <cell r="V6670">
            <v>2266097.7852942431</v>
          </cell>
        </row>
        <row r="6671">
          <cell r="A6671">
            <v>7605</v>
          </cell>
          <cell r="E6671" t="str">
            <v>Кабель силовой ПвПГнг(А)-HF 5х16мк(N,PE)-1кВ ТУ 16.К71-304-2001 (ГОСТ 31996-2012), транспорт 5%</v>
          </cell>
          <cell r="I6671" t="str">
            <v>1000 м</v>
          </cell>
          <cell r="J6671" t="str">
            <v>Группа компаний "Электрокабель"</v>
          </cell>
          <cell r="K6671" t="str">
            <v>Прайс лист от 01.02.2023 группы компаний "Электрокабель" https://elektrokable.ru/price_lists.php</v>
          </cell>
          <cell r="L6671">
            <v>44958</v>
          </cell>
          <cell r="V6671">
            <v>493339.27294562099</v>
          </cell>
        </row>
        <row r="6672">
          <cell r="A6672">
            <v>7606</v>
          </cell>
          <cell r="E6672" t="str">
            <v>Проволока вязальная низкоуглеродистая 2х0.8 мм / ES-262-1/2015 
ISO6935-1/2007</v>
          </cell>
          <cell r="I6672" t="str">
            <v>кг</v>
          </cell>
          <cell r="J6672" t="str">
            <v>Hassan Allam</v>
          </cell>
          <cell r="K6672" t="str">
            <v>КП от 04.12.2022</v>
          </cell>
          <cell r="L6672">
            <v>44899</v>
          </cell>
          <cell r="V6672">
            <v>24.72</v>
          </cell>
        </row>
        <row r="6673">
          <cell r="A6673">
            <v>7607</v>
          </cell>
          <cell r="E6673" t="str">
            <v>Проволока вязальная низкоуглеродистая 0.8 мм / ES-262-1/2015 
ISO6935-1/2007</v>
          </cell>
          <cell r="I6673" t="str">
            <v>кг</v>
          </cell>
          <cell r="J6673" t="str">
            <v>Hassan Allam</v>
          </cell>
          <cell r="K6673" t="str">
            <v>КП от 04.12.2022</v>
          </cell>
          <cell r="L6673">
            <v>44899</v>
          </cell>
          <cell r="V6673">
            <v>24.72</v>
          </cell>
        </row>
        <row r="6674">
          <cell r="A6674">
            <v>7608</v>
          </cell>
          <cell r="E6674" t="str">
            <v>Коробка распределительная ОП 200х200х80мм IP66 с клемм. FK 9255 оранж. HENSEL 6000116, транспорт 5%</v>
          </cell>
          <cell r="I6674" t="str">
            <v>шт</v>
          </cell>
          <cell r="J6674" t="str">
            <v>Hensel</v>
          </cell>
          <cell r="K6674" t="str">
            <v>https://rs24.ru/product/500635</v>
          </cell>
          <cell r="L6674">
            <v>45013</v>
          </cell>
          <cell r="V6674">
            <v>13070.667592140468</v>
          </cell>
        </row>
        <row r="6675">
          <cell r="A6675">
            <v>7609</v>
          </cell>
          <cell r="E6675" t="str">
            <v>Опорная конструкция T MQK-600 в составе:- консольная опора MQK-72/600 #369616, 1 шт;- анкер для тяжелых нагрузок HSL4-G M8 d12x92 5/-/- #2237458, 2 шт. Транспорт экспертно 5%</v>
          </cell>
          <cell r="I6675" t="str">
            <v>шт.</v>
          </cell>
          <cell r="J6675" t="str">
            <v>Hilti Italy</v>
          </cell>
          <cell r="K6675" t="str">
            <v>https://www.hilti.it/c/CLS_INSTALLATION_SYS_7134/CLS_SPRINKLER_7134/CLS_SPRINKLER_COMPONENTS_7134/r4345https://www.hilti.it/?CHA_GLOBAL_ANC_SIZE=M8&amp;CHD_ANCHOR_LENGTH=102%20mm&amp;combo_content=51979bb59b0ce01b4fe329858c7e0028&amp;salespackquantity=40%20pezzi&amp;itemCode=371793</v>
          </cell>
          <cell r="L6675">
            <v>45013</v>
          </cell>
          <cell r="V6675">
            <v>2697.743173894577</v>
          </cell>
        </row>
        <row r="6676">
          <cell r="A6676">
            <v>7610</v>
          </cell>
          <cell r="E6676" t="str">
            <v>Кабель силовой ВВГнг(А)-FRLS 5х120мс(N,PE)-1кВ ТУ 16.К71-337-2004 (ГОСТ 31996-2012), транспорт 5%</v>
          </cell>
          <cell r="I6676" t="str">
            <v>1000 м</v>
          </cell>
          <cell r="J6676" t="str">
            <v>Группа компаний "Электрокабель"</v>
          </cell>
          <cell r="K6676" t="str">
            <v>Прайс лист от 01.02.2023 группы компаний "Электрокабель" https://elektrokable.ru/price_lists.php</v>
          </cell>
          <cell r="L6676">
            <v>44958</v>
          </cell>
          <cell r="V6676">
            <v>3093943.6692635948</v>
          </cell>
        </row>
        <row r="6677">
          <cell r="A6677">
            <v>7611</v>
          </cell>
          <cell r="E6677" t="str">
            <v>Бетон B45П5W8 (agg. 15)</v>
          </cell>
          <cell r="I6677" t="str">
            <v>м3</v>
          </cell>
          <cell r="J6677" t="str">
            <v>Nuclear Concrete Mixes</v>
          </cell>
          <cell r="K6677" t="str">
            <v>КП NCM от 20.02.2023</v>
          </cell>
          <cell r="L6677">
            <v>44977</v>
          </cell>
          <cell r="V6677">
            <v>3928.852019095576</v>
          </cell>
        </row>
        <row r="6678">
          <cell r="A6678">
            <v>7612</v>
          </cell>
          <cell r="E6678" t="str">
            <v>КПСЭнг(А)-FRLS 1х2х1,5 300В ТУ 16.К19-24-2013, транспорт 5%</v>
          </cell>
          <cell r="I6678" t="str">
            <v>1000 м</v>
          </cell>
          <cell r="J6678" t="str">
            <v>Группа компаний "Электрокабель"</v>
          </cell>
          <cell r="K6678" t="str">
            <v>Прайс лист от 01.02.2023 группы компаний "Электрокабель" https://elektrokable.ru/price_lists.php</v>
          </cell>
          <cell r="L6678">
            <v>44958</v>
          </cell>
          <cell r="V6678">
            <v>24361.388811322766</v>
          </cell>
        </row>
        <row r="6679">
          <cell r="A6679">
            <v>7613</v>
          </cell>
          <cell r="E6679" t="str">
            <v>КГН 1х6 380/660В-1 ТУ 16.К73.05-2021 (ГОСТ 24334-2020)</v>
          </cell>
          <cell r="I6679" t="str">
            <v>1000 м</v>
          </cell>
          <cell r="J6679" t="str">
            <v>Группа компаний "Электрокабель"</v>
          </cell>
          <cell r="K6679" t="str">
            <v>Прайс лист от 01.02.2023 группы компаний "Электрокабель" https://elektrokable.ru/price_lists.php</v>
          </cell>
          <cell r="L6679">
            <v>44958</v>
          </cell>
          <cell r="V6679">
            <v>39839.396686176442</v>
          </cell>
        </row>
        <row r="6680">
          <cell r="A6680">
            <v>7614</v>
          </cell>
          <cell r="E6680" t="str">
            <v>КГН 1х16 380/660В-1 ТУ 16.К73.05-2021 (ГОСТ 24334-2020)</v>
          </cell>
          <cell r="I6680" t="str">
            <v>1000 м</v>
          </cell>
          <cell r="J6680" t="str">
            <v>Группа компаний "Электрокабель"</v>
          </cell>
          <cell r="K6680" t="str">
            <v>Прайс лист от 01.02.2023 группы компаний "Электрокабель" https://elektrokable.ru/price_lists.php</v>
          </cell>
          <cell r="L6680">
            <v>44958</v>
          </cell>
          <cell r="V6680">
            <v>94380.007023518163</v>
          </cell>
        </row>
        <row r="6681">
          <cell r="A6681">
            <v>7615</v>
          </cell>
          <cell r="E6681" t="str">
            <v>Битумная эмульсия на прорезиновой водной основе</v>
          </cell>
          <cell r="I6681" t="str">
            <v>т</v>
          </cell>
          <cell r="J6681" t="str">
            <v>N/A</v>
          </cell>
          <cell r="K6681"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1">
            <v>44984</v>
          </cell>
          <cell r="V6681">
            <v>11686.67</v>
          </cell>
        </row>
        <row r="6682">
          <cell r="A6682">
            <v>7616</v>
          </cell>
          <cell r="E6682" t="str">
            <v>Пленка полиэтиленовая толщиной 0,15 мм</v>
          </cell>
          <cell r="I6682" t="str">
            <v>м2</v>
          </cell>
          <cell r="J6682" t="str">
            <v>N/A</v>
          </cell>
          <cell r="K6682"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2">
            <v>44984</v>
          </cell>
          <cell r="V6682">
            <v>3.72</v>
          </cell>
        </row>
        <row r="6683">
          <cell r="A6683">
            <v>7617</v>
          </cell>
          <cell r="E6683" t="str">
            <v>Пленка полиэтиленовая, толщиной 0,2 мм</v>
          </cell>
          <cell r="I6683" t="str">
            <v>м2</v>
          </cell>
          <cell r="J6683" t="str">
            <v>N/A</v>
          </cell>
          <cell r="K6683"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3">
            <v>44984</v>
          </cell>
          <cell r="V6683">
            <v>4.97</v>
          </cell>
        </row>
        <row r="6684">
          <cell r="A6684">
            <v>7618</v>
          </cell>
          <cell r="E6684" t="str">
            <v>Электроды сварочные для сварки углеродистых и низкоуглеродистых сталей, диаметр 4 мм, Тип E7018 по AWS A5.1 или аналог</v>
          </cell>
          <cell r="I6684" t="str">
            <v>кг</v>
          </cell>
          <cell r="J6684" t="str">
            <v>N/A</v>
          </cell>
          <cell r="K6684"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4">
            <v>44984</v>
          </cell>
          <cell r="V6684">
            <v>98.78</v>
          </cell>
        </row>
        <row r="6685">
          <cell r="A6685">
            <v>7619</v>
          </cell>
          <cell r="E6685" t="str">
            <v>Электроды сварочные для сварки углеродистых и низкоуглеродистых сталей, диаметр 6 мм, Тип E7018 по AWS A5.1 или аналог</v>
          </cell>
          <cell r="I6685" t="str">
            <v>кг</v>
          </cell>
          <cell r="J6685" t="str">
            <v>N/A</v>
          </cell>
          <cell r="K6685"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5">
            <v>44984</v>
          </cell>
          <cell r="V6685">
            <v>98.78</v>
          </cell>
        </row>
        <row r="6686">
          <cell r="A6686">
            <v>7620</v>
          </cell>
          <cell r="E6686" t="str">
            <v>Кирпич цементный полнотелый 250х120х60 мм</v>
          </cell>
          <cell r="I6686" t="str">
            <v>1000 шт.</v>
          </cell>
          <cell r="J6686" t="str">
            <v>N/A</v>
          </cell>
          <cell r="K6686"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6">
            <v>44984</v>
          </cell>
          <cell r="V6686">
            <v>1653</v>
          </cell>
        </row>
        <row r="6687">
          <cell r="A6687">
            <v>7621</v>
          </cell>
          <cell r="E6687" t="str">
            <v>Кабель силовой с медными жилами с изоляцией из сшитого полиэтилена, бронированный стальной оцинкованной лентой, оболочка из ПВХ, на напряжение 0.6/1кВ, класс безопасности 3Н (4 класс), 4х10 мм2, Cu/XLPE/STA/PVC</v>
          </cell>
          <cell r="I6687" t="str">
            <v>1000 м</v>
          </cell>
          <cell r="J6687" t="str">
            <v>N/A</v>
          </cell>
          <cell r="K6687"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7">
            <v>44984</v>
          </cell>
          <cell r="V6687">
            <v>159758.43</v>
          </cell>
        </row>
        <row r="6688">
          <cell r="A6688">
            <v>7622</v>
          </cell>
          <cell r="E6688" t="str">
            <v>Кабель силовой с медными жилами с изоляцией из сшитого полиэтилена, бронированный стальной оцинкованной лентой, оболочка из ПВХ, на напряжение 0.6/1кВ, класс безопасности 3Н (4 класс), 3х120+1х70 мм2, Cu/XLPE/STA/PVC</v>
          </cell>
          <cell r="I6688" t="str">
            <v>1000 м</v>
          </cell>
          <cell r="J6688" t="str">
            <v>N/A</v>
          </cell>
          <cell r="K6688"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8">
            <v>44984</v>
          </cell>
          <cell r="V6688">
            <v>1689638.72</v>
          </cell>
        </row>
        <row r="6689">
          <cell r="A6689">
            <v>7623</v>
          </cell>
          <cell r="E6689" t="str">
            <v>Кабель силовой с медными жилами с изоляцией из сшитого полиэтилена, бронированный стальной оцинкованной лентой, оболочка из ПВХ, на напряжение 0.6/1кВ, класс безопасности 3Н (4 класс), 3х70+1х35 мм2, Cu/XLPE/STA/PVC</v>
          </cell>
          <cell r="I6689" t="str">
            <v>1000 м</v>
          </cell>
          <cell r="J6689" t="str">
            <v>N/A</v>
          </cell>
          <cell r="K6689"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89">
            <v>44984</v>
          </cell>
          <cell r="V6689">
            <v>961137.4</v>
          </cell>
        </row>
        <row r="6690">
          <cell r="A6690">
            <v>7624</v>
          </cell>
          <cell r="E6690" t="str">
            <v>Кабель силовой с медными жилами с изоляцией из сшитого полиэтилена, бронированный стальной оцинкованной лентой, оболочка из ПВХ, на напряжение 0.6/1кВ, класс безопасности 3Н (4 класс), 3х50+1х25 мм2, Cu/XLPE/STA/PVC</v>
          </cell>
          <cell r="I6690" t="str">
            <v>1000 м</v>
          </cell>
          <cell r="J6690" t="str">
            <v>N/A</v>
          </cell>
          <cell r="K6690"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90">
            <v>44984</v>
          </cell>
          <cell r="V6690">
            <v>675139.36</v>
          </cell>
        </row>
        <row r="6691">
          <cell r="A6691">
            <v>7625</v>
          </cell>
          <cell r="E6691" t="str">
            <v>Кабель силовой с медными жилами с изоляцией из сшитого полиэтилена, бронированный стальной оцинкованной лентой, оболочка из ПВХ, на напряжение 0.6/1кВ, класс безопасности 3Н (4 класс), 4х16 мм2, Cu/XLPE/STA/PVC</v>
          </cell>
          <cell r="I6691" t="str">
            <v>1000 м</v>
          </cell>
          <cell r="J6691" t="str">
            <v>N/A</v>
          </cell>
          <cell r="K6691"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91">
            <v>44984</v>
          </cell>
          <cell r="V6691">
            <v>241526.07</v>
          </cell>
        </row>
        <row r="6692">
          <cell r="A6692">
            <v>7626</v>
          </cell>
          <cell r="E6692" t="str">
            <v>Электроды сварочные для сварки углеродистых и низкоуглеродистых сталей, диаметр 4 мм, Тип E7018 по AWS A5.1 или аналог</v>
          </cell>
          <cell r="I6692" t="str">
            <v>т</v>
          </cell>
          <cell r="J6692" t="str">
            <v>N/A</v>
          </cell>
          <cell r="K6692"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92">
            <v>44984</v>
          </cell>
          <cell r="V6692">
            <v>98780</v>
          </cell>
        </row>
        <row r="6693">
          <cell r="A6693">
            <v>7627</v>
          </cell>
          <cell r="E6693" t="str">
            <v>Электроды сварочные для сварки углеродистых и низкоуглеродистых сталей, диаметр 6 мм, Тип E7018 по AWS A5.1 или аналог</v>
          </cell>
          <cell r="I6693" t="str">
            <v>т</v>
          </cell>
          <cell r="J6693" t="str">
            <v>N/A</v>
          </cell>
          <cell r="K6693"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ell>
          <cell r="L6693">
            <v>44984</v>
          </cell>
          <cell r="V6693">
            <v>98780</v>
          </cell>
        </row>
        <row r="6694">
          <cell r="A6694">
            <v>7628</v>
          </cell>
          <cell r="E6694" t="str">
            <v>Песок для строительных работ средний. Стандарт ASTM D2487 - 2017. Провинция Аль Монофия, 270 км</v>
          </cell>
          <cell r="I6694" t="str">
            <v>м3</v>
          </cell>
          <cell r="J6694" t="str">
            <v>HAC</v>
          </cell>
          <cell r="K6694" t="str">
            <v>КП №НАС_Т2_0425/22 для проекта справочника 2022кв3</v>
          </cell>
          <cell r="L6694">
            <v>44709</v>
          </cell>
          <cell r="V6694">
            <v>475</v>
          </cell>
        </row>
        <row r="6695">
          <cell r="A6695">
            <v>7629</v>
          </cell>
          <cell r="E6695" t="str">
            <v>Стеновая панель, 50 мм, со скрытым креплением (сердцевина 5 см) с двойными стенками из 2-слойных листов толщиной 0,7 мм, нанесенная краска- Z275 RAL9002 ПВДФ/ 0,5 мм с Z 180, и полиэфирная краска RAL9002, нанесенная между  пенопластом PIR - HI INDEX средней плотности - 40кг/м3 (+/- 2), ширина панели 1,0м.</v>
          </cell>
          <cell r="I6695" t="str">
            <v>м2</v>
          </cell>
          <cell r="J6695" t="str">
            <v>AlexForm</v>
          </cell>
          <cell r="K6695" t="str">
            <v>КП 2651 от 23.11.2022</v>
          </cell>
          <cell r="L6695">
            <v>44888</v>
          </cell>
          <cell r="V6695">
            <v>784.77</v>
          </cell>
        </row>
        <row r="6696">
          <cell r="A6696">
            <v>7630</v>
          </cell>
          <cell r="E6696" t="str">
            <v>Стеновая панель, 100 мм, со скрытым креплением (сердцевина 10 см) с двойными стенками из 2-слойных листов толщиной 0,7 мм, покрытых краской Z275 RAL9002 ПВДФ/ 0,5 мм, и полиэфирной краской Z180, RAL9002, нанесенные между  пенопластом PIR - HI INDEX средней плотности 40кг/м3 (+/- 2) , ширина панели 1,00м.  Транспорт экспертно 1%</v>
          </cell>
          <cell r="I6696" t="str">
            <v>м2</v>
          </cell>
          <cell r="J6696" t="str">
            <v>AlexForm</v>
          </cell>
          <cell r="K6696" t="str">
            <v>КП 2651 от 23.11.2022</v>
          </cell>
          <cell r="L6696">
            <v>44888</v>
          </cell>
          <cell r="V6696">
            <v>986.77</v>
          </cell>
        </row>
        <row r="6697">
          <cell r="A6697">
            <v>7631</v>
          </cell>
          <cell r="E6697" t="str">
            <v>Кровельная панель (5 ребер), 160 мм, с двойными стенками из изоляционных панелей, состоящих из 2 слоев оцинкованных предварительно окрашенных стальных листов толщиной 0,6 мм с краской Z275, RAL1015 GRANIT HDX 55 микрон/ 0,5 мм с Z180, RAL9002 и полиэфирная краска 25 микрон, нанесенная между  пенопластом PIR - HI INDEX средней плотности 40 кг/м3 (+/- 2), ширина панели 1,0 м. Транспорт экспертно 1%</v>
          </cell>
          <cell r="I6697" t="str">
            <v>м2</v>
          </cell>
          <cell r="J6697" t="str">
            <v>AlexForm</v>
          </cell>
          <cell r="K6697" t="str">
            <v>КП 2651 от 23.11.2022</v>
          </cell>
          <cell r="L6697">
            <v>44888</v>
          </cell>
          <cell r="V6697">
            <v>1272.5999999999999</v>
          </cell>
        </row>
        <row r="6698">
          <cell r="A6698">
            <v>7632</v>
          </cell>
          <cell r="E6698" t="str">
            <v>Кабель силовой с медными жилами с изоляцией из сшитого полиэтилена, бронированный стальной оцинкованной лентой, оболочка из ПВХ, 4х95 мм2. Транспорт по ИЦИ №000001800 = 0,2%</v>
          </cell>
          <cell r="I6698" t="str">
            <v>1000 м</v>
          </cell>
          <cell r="J6698" t="str">
            <v>El Sewedy for Cables</v>
          </cell>
          <cell r="K6698" t="str">
            <v>КП от 12.05.2022 (ИЦИ №000001800) для проекта справочника 2022кв3</v>
          </cell>
          <cell r="L6698">
            <v>44693</v>
          </cell>
          <cell r="V6698">
            <v>1489623.3</v>
          </cell>
        </row>
        <row r="6699">
          <cell r="A6699">
            <v>7633</v>
          </cell>
          <cell r="E6699" t="str">
            <v>Кабель силовой CU/PVC/STA/PVC 4х240</v>
          </cell>
          <cell r="I6699" t="str">
            <v>1000 м</v>
          </cell>
          <cell r="J6699" t="str">
            <v>Huanghe Cable Group
Henan Interbath Cable Co., Ltd</v>
          </cell>
          <cell r="K6699" t="str">
            <v>ИЦИ№000002472 от 09.11.2022 для проекта справочника 2023кв1</v>
          </cell>
          <cell r="L6699">
            <v>44874</v>
          </cell>
          <cell r="V6699">
            <v>2176395.6548405164</v>
          </cell>
        </row>
        <row r="6700">
          <cell r="A6700">
            <v>7634</v>
          </cell>
          <cell r="E6700" t="str">
            <v>Кабель силовой с медными жилами с изоляцией из сшитого полиэтилена, бронированный стальной оцинкованной лентой, оболочка из ПВХ, 4х120 мм2. Транспорт по ИЦИ №000001800 = 0,2%</v>
          </cell>
          <cell r="I6700" t="str">
            <v>1000 м</v>
          </cell>
          <cell r="J6700" t="str">
            <v>El Sewedy for Cables</v>
          </cell>
          <cell r="K6700" t="str">
            <v>КП от 12.05.2022 (ИЦИ №000001800) для проекта справочника 2022кв3</v>
          </cell>
          <cell r="L6700">
            <v>44693</v>
          </cell>
          <cell r="V6700">
            <v>1894531.5</v>
          </cell>
        </row>
        <row r="6701">
          <cell r="A6701">
            <v>7635</v>
          </cell>
          <cell r="E6701" t="str">
            <v>Кабель силовой CU/XLPE/CWS25mm2/PVC 1x185</v>
          </cell>
          <cell r="I6701" t="str">
            <v>1000 м</v>
          </cell>
          <cell r="J6701" t="str">
            <v>Huanghe Cable Group
Henan Interbath Cable Co., Ltd</v>
          </cell>
          <cell r="K6701" t="str">
            <v>ИЦИ№000002472 от 31.10.2022 для проекта справочника 2023кв1</v>
          </cell>
          <cell r="L6701">
            <v>44865</v>
          </cell>
          <cell r="V6701">
            <v>548969.01668349805</v>
          </cell>
        </row>
        <row r="6702">
          <cell r="A6702">
            <v>7636</v>
          </cell>
          <cell r="E6702" t="str">
            <v>Кабель силовой CU/XLPE/PVC/LSHF 5x35</v>
          </cell>
          <cell r="I6702" t="str">
            <v>1000 м</v>
          </cell>
          <cell r="J6702" t="str">
            <v>HAC</v>
          </cell>
          <cell r="K6702" t="str">
            <v>RG НАС_Т2_1038/22 от 23.11.2022 для проекта справочника 2023кв1</v>
          </cell>
          <cell r="L6702">
            <v>44888</v>
          </cell>
          <cell r="V6702">
            <v>814100</v>
          </cell>
        </row>
        <row r="6703">
          <cell r="A6703">
            <v>7637</v>
          </cell>
          <cell r="E6703" t="str">
            <v>Кабель силовой CU/XLPE/PVC/LSHF 5x25</v>
          </cell>
          <cell r="I6703" t="str">
            <v>1000 м</v>
          </cell>
          <cell r="J6703" t="str">
            <v>HAC</v>
          </cell>
          <cell r="K6703" t="str">
            <v>RG НАС_Т2_1038/22 от 23.11.2022 для проекта справочника 2023кв1</v>
          </cell>
          <cell r="L6703">
            <v>44888</v>
          </cell>
          <cell r="V6703">
            <v>610160</v>
          </cell>
        </row>
        <row r="6704">
          <cell r="A6704">
            <v>7638</v>
          </cell>
          <cell r="E6704" t="str">
            <v>Кабель силовой CU/XLPE/PVC/LSHF 5x50</v>
          </cell>
          <cell r="I6704" t="str">
            <v>1000 м</v>
          </cell>
          <cell r="J6704" t="str">
            <v>HAC</v>
          </cell>
          <cell r="K6704" t="str">
            <v>RG НАС_Т2_1038/22 от 23.11.2022 для проекта справочника 2023кв1</v>
          </cell>
          <cell r="L6704">
            <v>44888</v>
          </cell>
          <cell r="V6704">
            <v>1107150</v>
          </cell>
        </row>
        <row r="6705">
          <cell r="A6705">
            <v>7639</v>
          </cell>
          <cell r="E6705" t="str">
            <v>Проволока о/к торговая ГОСТ 3282-74 оц 1,1</v>
          </cell>
          <cell r="I6705" t="str">
            <v>т</v>
          </cell>
          <cell r="J6705" t="str">
            <v>Металлосервис</v>
          </cell>
          <cell r="K6705" t="str">
            <v>https://mc.ru/metalloprokat/provoloka_torgovaya_o_k_1.1_ocinkovannyy_razmer_1.10_marka_ocink</v>
          </cell>
          <cell r="L6705">
            <v>45014</v>
          </cell>
          <cell r="V6705">
            <v>45881.537865769547</v>
          </cell>
        </row>
        <row r="6706">
          <cell r="A6706">
            <v>7640</v>
          </cell>
          <cell r="E6706" t="str">
            <v>HST3 M12x185 110/ #2105853. Транспорт экспертно 5%</v>
          </cell>
          <cell r="I6706" t="str">
            <v>шт.</v>
          </cell>
          <cell r="J6706" t="str">
            <v>HILTI Italy</v>
          </cell>
          <cell r="K6706" t="str">
            <v>https://www.hilti.it/c/CLS_FASTENER_7135/CLS_WEDGE_ANCHORS_7135/r3987939?CHA_GLOBAL_ANC_SIZE=M12&amp;CHD_ANCHOR_LENGTH=185%20mm&amp;combo_content=65717c2a9f49c43e567e8c8e7c69b497&amp;salespackquantity=25%20pezzi&amp;itemCode=2105853</v>
          </cell>
          <cell r="L6706">
            <v>45013</v>
          </cell>
          <cell r="V6706">
            <v>179.04599475000001</v>
          </cell>
        </row>
        <row r="6707">
          <cell r="A6707">
            <v>7641</v>
          </cell>
          <cell r="E6707" t="str">
            <v>ПНД гофрированная двустенная труба для защиты кабеля, безгалогенового исполнения, Д 110 мм, SN16</v>
          </cell>
          <cell r="I6707" t="str">
            <v>м</v>
          </cell>
          <cell r="J6707" t="str">
            <v>HAC</v>
          </cell>
          <cell r="K6707" t="str">
            <v>КП НАС_Т2_1178/22 ИЦИ№000002463 для проекта справочника 2023кв1</v>
          </cell>
          <cell r="L6707">
            <v>44914</v>
          </cell>
          <cell r="V6707">
            <v>40.200000000000003</v>
          </cell>
        </row>
        <row r="6708">
          <cell r="A6708">
            <v>7642</v>
          </cell>
          <cell r="E6708" t="str">
            <v>ПНД гофрированная двустенная труба для защиты кабеля, безгалогенового исполнения, Д 160 мм, SN16</v>
          </cell>
          <cell r="I6708" t="str">
            <v>м</v>
          </cell>
          <cell r="J6708" t="str">
            <v>HAC</v>
          </cell>
          <cell r="K6708" t="str">
            <v>КП НАС_Т2_1178/22 ИЦИ№000002463 для проекта справочника 2023кв1</v>
          </cell>
          <cell r="L6708">
            <v>44914</v>
          </cell>
          <cell r="V6708">
            <v>80.3</v>
          </cell>
        </row>
        <row r="6709">
          <cell r="A6709">
            <v>7643</v>
          </cell>
          <cell r="E6709" t="str">
            <v>Щебень М400, фракция 20-40 мм (размер 3 по ASTM C33)</v>
          </cell>
          <cell r="I6709" t="str">
            <v>м3</v>
          </cell>
          <cell r="J6709" t="str">
            <v>N/A</v>
          </cell>
          <cell r="K6709"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№05-0079</v>
          </cell>
          <cell r="L6709">
            <v>44995</v>
          </cell>
          <cell r="V6709">
            <v>457.8</v>
          </cell>
        </row>
        <row r="6710">
          <cell r="A6710">
            <v>7644</v>
          </cell>
          <cell r="E6710" t="str">
            <v>Песок для строительных работ средний</v>
          </cell>
          <cell r="I6710" t="str">
            <v>м3</v>
          </cell>
          <cell r="J6710" t="str">
            <v>N/A</v>
          </cell>
          <cell r="K6710"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№05-0079</v>
          </cell>
          <cell r="L6710">
            <v>44995</v>
          </cell>
          <cell r="V6710">
            <v>477.7</v>
          </cell>
        </row>
        <row r="6711">
          <cell r="A6711">
            <v>7645</v>
          </cell>
          <cell r="E6711" t="str">
            <v>Смесь песчано-гравийная группы A-1-a</v>
          </cell>
          <cell r="I6711" t="str">
            <v>м3</v>
          </cell>
          <cell r="J6711" t="str">
            <v>N/A</v>
          </cell>
          <cell r="K6711" t="str">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№05-0079</v>
          </cell>
          <cell r="L6711">
            <v>44995</v>
          </cell>
          <cell r="V6711">
            <v>457.7</v>
          </cell>
        </row>
        <row r="6712">
          <cell r="A6712">
            <v>7646</v>
          </cell>
          <cell r="E6712"/>
          <cell r="I6712"/>
          <cell r="J6712"/>
          <cell r="K6712"/>
          <cell r="L6712"/>
          <cell r="V6712"/>
        </row>
        <row r="6713">
          <cell r="A6713">
            <v>7647</v>
          </cell>
          <cell r="E6713"/>
          <cell r="I6713"/>
          <cell r="J6713"/>
          <cell r="K6713"/>
          <cell r="L6713"/>
          <cell r="V6713"/>
        </row>
        <row r="6714">
          <cell r="A6714">
            <v>7648</v>
          </cell>
          <cell r="E6714"/>
          <cell r="I6714"/>
          <cell r="J6714"/>
          <cell r="K6714"/>
          <cell r="L6714"/>
          <cell r="V6714"/>
        </row>
        <row r="6715">
          <cell r="A6715">
            <v>7649</v>
          </cell>
          <cell r="E6715"/>
          <cell r="I6715"/>
          <cell r="J6715"/>
          <cell r="K6715"/>
          <cell r="L6715"/>
          <cell r="V6715"/>
        </row>
        <row r="6716">
          <cell r="A6716">
            <v>7650</v>
          </cell>
          <cell r="E6716"/>
          <cell r="I6716"/>
          <cell r="J6716"/>
          <cell r="K6716"/>
          <cell r="L6716"/>
          <cell r="V6716"/>
        </row>
        <row r="6717">
          <cell r="A6717">
            <v>7651</v>
          </cell>
          <cell r="E6717"/>
          <cell r="I6717"/>
          <cell r="J6717"/>
          <cell r="K6717"/>
          <cell r="L6717"/>
          <cell r="V6717"/>
        </row>
        <row r="6718">
          <cell r="A6718">
            <v>7652</v>
          </cell>
          <cell r="E6718"/>
          <cell r="I6718"/>
          <cell r="J6718"/>
          <cell r="K6718"/>
          <cell r="L6718"/>
          <cell r="V6718"/>
        </row>
        <row r="6719">
          <cell r="A6719">
            <v>7653</v>
          </cell>
          <cell r="E6719"/>
          <cell r="I6719"/>
          <cell r="J6719"/>
          <cell r="K6719"/>
          <cell r="L6719"/>
          <cell r="V6719"/>
        </row>
        <row r="6720">
          <cell r="A6720">
            <v>7654</v>
          </cell>
          <cell r="E6720"/>
          <cell r="I6720"/>
          <cell r="J6720"/>
          <cell r="K6720"/>
          <cell r="L6720"/>
          <cell r="V6720"/>
        </row>
        <row r="6721">
          <cell r="A6721">
            <v>7655</v>
          </cell>
          <cell r="E6721"/>
          <cell r="I6721"/>
          <cell r="J6721"/>
          <cell r="K6721"/>
          <cell r="L6721"/>
          <cell r="V6721"/>
        </row>
        <row r="6722">
          <cell r="A6722">
            <v>7656</v>
          </cell>
          <cell r="E6722"/>
          <cell r="I6722"/>
          <cell r="J6722"/>
          <cell r="K6722"/>
          <cell r="L6722"/>
          <cell r="V6722"/>
        </row>
        <row r="6723">
          <cell r="A6723">
            <v>7657</v>
          </cell>
          <cell r="E6723"/>
          <cell r="I6723"/>
          <cell r="J6723"/>
          <cell r="K6723"/>
          <cell r="L6723"/>
          <cell r="V6723"/>
        </row>
        <row r="6724">
          <cell r="A6724">
            <v>7658</v>
          </cell>
          <cell r="E6724"/>
          <cell r="I6724"/>
          <cell r="J6724"/>
          <cell r="K6724"/>
          <cell r="L6724"/>
          <cell r="V6724"/>
        </row>
        <row r="6725">
          <cell r="A6725">
            <v>7659</v>
          </cell>
          <cell r="E6725"/>
          <cell r="I6725"/>
          <cell r="J6725"/>
          <cell r="K6725"/>
          <cell r="L6725"/>
          <cell r="V6725"/>
        </row>
        <row r="6726">
          <cell r="A6726">
            <v>7660</v>
          </cell>
          <cell r="E6726"/>
          <cell r="I6726"/>
          <cell r="J6726"/>
          <cell r="K6726"/>
          <cell r="L6726"/>
          <cell r="V6726"/>
        </row>
        <row r="6727">
          <cell r="A6727">
            <v>7661</v>
          </cell>
          <cell r="E6727"/>
          <cell r="I6727"/>
          <cell r="J6727"/>
          <cell r="K6727"/>
          <cell r="L6727"/>
          <cell r="V6727"/>
        </row>
        <row r="6728">
          <cell r="A6728">
            <v>7662</v>
          </cell>
          <cell r="E6728"/>
          <cell r="I6728"/>
          <cell r="J6728"/>
          <cell r="K6728"/>
          <cell r="L6728"/>
          <cell r="V6728"/>
        </row>
        <row r="6729">
          <cell r="A6729">
            <v>7663</v>
          </cell>
          <cell r="E6729"/>
          <cell r="I6729"/>
          <cell r="J6729"/>
          <cell r="K6729"/>
          <cell r="L6729"/>
          <cell r="V6729"/>
        </row>
        <row r="6730">
          <cell r="A6730">
            <v>7664</v>
          </cell>
          <cell r="E6730"/>
          <cell r="I6730"/>
          <cell r="J6730"/>
          <cell r="K6730"/>
          <cell r="L6730"/>
          <cell r="V6730"/>
        </row>
        <row r="6731">
          <cell r="A6731">
            <v>7665</v>
          </cell>
          <cell r="E6731"/>
          <cell r="I6731"/>
          <cell r="J6731"/>
          <cell r="K6731"/>
          <cell r="L6731"/>
          <cell r="V6731"/>
        </row>
        <row r="6732">
          <cell r="A6732">
            <v>7666</v>
          </cell>
          <cell r="E6732"/>
          <cell r="I6732"/>
          <cell r="J6732"/>
          <cell r="K6732"/>
          <cell r="L6732"/>
          <cell r="V6732"/>
        </row>
        <row r="6733">
          <cell r="A6733">
            <v>7667</v>
          </cell>
          <cell r="E6733"/>
          <cell r="I6733"/>
          <cell r="J6733"/>
          <cell r="K6733"/>
          <cell r="L6733"/>
          <cell r="V6733"/>
        </row>
        <row r="6734">
          <cell r="A6734">
            <v>7668</v>
          </cell>
          <cell r="E6734"/>
          <cell r="I6734"/>
          <cell r="J6734"/>
          <cell r="K6734"/>
          <cell r="L6734"/>
          <cell r="V6734"/>
        </row>
        <row r="6735">
          <cell r="A6735">
            <v>7669</v>
          </cell>
          <cell r="E6735"/>
          <cell r="I6735"/>
          <cell r="J6735"/>
          <cell r="K6735"/>
          <cell r="L6735"/>
          <cell r="V6735"/>
        </row>
        <row r="6736">
          <cell r="A6736">
            <v>7670</v>
          </cell>
          <cell r="E6736"/>
          <cell r="I6736"/>
          <cell r="J6736"/>
          <cell r="K6736"/>
          <cell r="L6736"/>
          <cell r="V6736"/>
        </row>
        <row r="6737">
          <cell r="A6737">
            <v>7671</v>
          </cell>
          <cell r="E6737"/>
          <cell r="I6737"/>
          <cell r="J6737"/>
          <cell r="K6737"/>
          <cell r="L6737"/>
          <cell r="V6737"/>
        </row>
        <row r="6738">
          <cell r="A6738">
            <v>7672</v>
          </cell>
          <cell r="E6738"/>
          <cell r="I6738"/>
          <cell r="J6738"/>
          <cell r="K6738"/>
          <cell r="L6738"/>
          <cell r="V6738"/>
        </row>
        <row r="6739">
          <cell r="A6739">
            <v>7673</v>
          </cell>
          <cell r="E6739"/>
          <cell r="I6739"/>
          <cell r="J6739"/>
          <cell r="K6739"/>
          <cell r="L6739"/>
          <cell r="V6739"/>
        </row>
        <row r="6740">
          <cell r="A6740">
            <v>7674</v>
          </cell>
          <cell r="E6740"/>
          <cell r="I6740"/>
          <cell r="J6740"/>
          <cell r="K6740"/>
          <cell r="L6740"/>
          <cell r="V6740"/>
        </row>
        <row r="6741">
          <cell r="A6741">
            <v>7675</v>
          </cell>
          <cell r="E6741"/>
          <cell r="I6741"/>
          <cell r="J6741"/>
          <cell r="K6741"/>
          <cell r="L6741"/>
          <cell r="V6741"/>
        </row>
        <row r="6742">
          <cell r="A6742">
            <v>7676</v>
          </cell>
          <cell r="E6742"/>
          <cell r="I6742"/>
          <cell r="J6742"/>
          <cell r="K6742"/>
          <cell r="L6742"/>
          <cell r="V6742"/>
        </row>
        <row r="6743">
          <cell r="A6743">
            <v>7677</v>
          </cell>
          <cell r="E6743"/>
          <cell r="I6743"/>
          <cell r="J6743"/>
          <cell r="K6743"/>
          <cell r="L6743"/>
          <cell r="V6743"/>
        </row>
        <row r="6744">
          <cell r="A6744">
            <v>7678</v>
          </cell>
          <cell r="E6744"/>
          <cell r="I6744"/>
          <cell r="J6744"/>
          <cell r="K6744"/>
          <cell r="L6744"/>
          <cell r="V6744"/>
        </row>
        <row r="6745">
          <cell r="A6745">
            <v>7679</v>
          </cell>
          <cell r="E6745"/>
          <cell r="I6745"/>
          <cell r="J6745"/>
          <cell r="K6745"/>
          <cell r="L6745"/>
          <cell r="V6745"/>
        </row>
        <row r="6746">
          <cell r="A6746">
            <v>7680</v>
          </cell>
          <cell r="E6746"/>
          <cell r="I6746"/>
          <cell r="J6746"/>
          <cell r="K6746"/>
          <cell r="L6746"/>
          <cell r="V6746"/>
        </row>
        <row r="6747">
          <cell r="A6747">
            <v>7681</v>
          </cell>
          <cell r="E6747"/>
          <cell r="I6747"/>
          <cell r="J6747"/>
          <cell r="K6747"/>
          <cell r="L6747"/>
          <cell r="V6747"/>
        </row>
        <row r="6748">
          <cell r="A6748">
            <v>7682</v>
          </cell>
          <cell r="E6748"/>
          <cell r="I6748"/>
          <cell r="J6748"/>
          <cell r="K6748"/>
          <cell r="L6748"/>
          <cell r="V6748"/>
        </row>
        <row r="6749">
          <cell r="A6749">
            <v>7683</v>
          </cell>
          <cell r="E6749"/>
          <cell r="I6749"/>
          <cell r="J6749"/>
          <cell r="K6749"/>
          <cell r="L6749"/>
          <cell r="V6749"/>
        </row>
        <row r="6750">
          <cell r="A6750">
            <v>7684</v>
          </cell>
          <cell r="E6750"/>
          <cell r="I6750"/>
          <cell r="J6750"/>
          <cell r="K6750"/>
          <cell r="L6750"/>
          <cell r="V6750"/>
        </row>
        <row r="6751">
          <cell r="A6751">
            <v>7685</v>
          </cell>
          <cell r="E6751"/>
          <cell r="I6751"/>
          <cell r="J6751"/>
          <cell r="K6751"/>
          <cell r="L6751"/>
          <cell r="V6751"/>
        </row>
        <row r="6752">
          <cell r="A6752">
            <v>7686</v>
          </cell>
          <cell r="E6752"/>
          <cell r="I6752"/>
          <cell r="J6752"/>
          <cell r="K6752"/>
          <cell r="L6752"/>
          <cell r="V6752"/>
        </row>
        <row r="6753">
          <cell r="A6753">
            <v>7687</v>
          </cell>
          <cell r="E6753"/>
          <cell r="I6753"/>
          <cell r="J6753"/>
          <cell r="K6753"/>
          <cell r="L6753"/>
          <cell r="V6753"/>
        </row>
        <row r="6754">
          <cell r="A6754">
            <v>7688</v>
          </cell>
          <cell r="E6754"/>
          <cell r="I6754"/>
          <cell r="J6754"/>
          <cell r="K6754"/>
          <cell r="L6754"/>
          <cell r="V6754"/>
        </row>
        <row r="6755">
          <cell r="A6755">
            <v>7689</v>
          </cell>
          <cell r="E6755"/>
          <cell r="I6755"/>
          <cell r="J6755"/>
          <cell r="K6755"/>
          <cell r="L6755"/>
          <cell r="V6755"/>
        </row>
        <row r="6756">
          <cell r="A6756">
            <v>7690</v>
          </cell>
          <cell r="E6756"/>
          <cell r="I6756"/>
          <cell r="J6756"/>
          <cell r="K6756"/>
          <cell r="L6756"/>
          <cell r="V6756"/>
        </row>
        <row r="6757">
          <cell r="A6757">
            <v>7691</v>
          </cell>
          <cell r="E6757"/>
          <cell r="I6757"/>
          <cell r="J6757"/>
          <cell r="K6757"/>
          <cell r="L6757"/>
          <cell r="V6757"/>
        </row>
        <row r="6758">
          <cell r="A6758">
            <v>7692</v>
          </cell>
          <cell r="E6758"/>
          <cell r="I6758"/>
          <cell r="J6758"/>
          <cell r="K6758"/>
          <cell r="L6758"/>
          <cell r="V6758"/>
        </row>
        <row r="6759">
          <cell r="A6759">
            <v>7693</v>
          </cell>
          <cell r="E6759"/>
          <cell r="I6759"/>
          <cell r="J6759"/>
          <cell r="K6759"/>
          <cell r="L6759"/>
          <cell r="V6759"/>
        </row>
        <row r="6760">
          <cell r="A6760">
            <v>7694</v>
          </cell>
          <cell r="E6760"/>
          <cell r="I6760"/>
          <cell r="J6760"/>
          <cell r="K6760"/>
          <cell r="L6760"/>
          <cell r="V6760"/>
        </row>
        <row r="6761">
          <cell r="A6761">
            <v>7695</v>
          </cell>
          <cell r="E6761"/>
          <cell r="I6761"/>
          <cell r="J6761"/>
          <cell r="K6761"/>
          <cell r="L6761"/>
          <cell r="V6761"/>
        </row>
        <row r="6762">
          <cell r="A6762">
            <v>7696</v>
          </cell>
          <cell r="E6762"/>
          <cell r="I6762"/>
          <cell r="J6762"/>
          <cell r="K6762"/>
          <cell r="L6762"/>
          <cell r="V6762"/>
        </row>
        <row r="6763">
          <cell r="A6763">
            <v>7697</v>
          </cell>
          <cell r="E6763"/>
          <cell r="I6763"/>
          <cell r="J6763"/>
          <cell r="K6763"/>
          <cell r="L6763"/>
          <cell r="V6763"/>
        </row>
        <row r="6764">
          <cell r="A6764">
            <v>7698</v>
          </cell>
          <cell r="E6764"/>
          <cell r="I6764"/>
          <cell r="J6764"/>
          <cell r="K6764"/>
          <cell r="L6764"/>
          <cell r="V6764"/>
        </row>
        <row r="6765">
          <cell r="A6765">
            <v>7699</v>
          </cell>
          <cell r="E6765"/>
          <cell r="I6765"/>
          <cell r="J6765"/>
          <cell r="K6765"/>
          <cell r="L6765"/>
          <cell r="V6765"/>
        </row>
        <row r="6766">
          <cell r="A6766">
            <v>7700</v>
          </cell>
          <cell r="E6766"/>
          <cell r="I6766"/>
          <cell r="J6766"/>
          <cell r="K6766"/>
          <cell r="L6766"/>
          <cell r="V6766"/>
        </row>
        <row r="6767">
          <cell r="A6767">
            <v>7701</v>
          </cell>
          <cell r="E6767"/>
          <cell r="I6767"/>
          <cell r="J6767"/>
          <cell r="K6767"/>
          <cell r="L6767"/>
          <cell r="V6767"/>
        </row>
        <row r="6768">
          <cell r="A6768">
            <v>7702</v>
          </cell>
          <cell r="E6768"/>
          <cell r="I6768"/>
          <cell r="J6768"/>
          <cell r="K6768"/>
          <cell r="L6768"/>
          <cell r="V6768"/>
        </row>
        <row r="6769">
          <cell r="A6769">
            <v>7703</v>
          </cell>
          <cell r="E6769"/>
          <cell r="I6769"/>
          <cell r="J6769"/>
          <cell r="K6769"/>
          <cell r="L6769"/>
          <cell r="V6769"/>
        </row>
        <row r="6770">
          <cell r="A6770">
            <v>7704</v>
          </cell>
          <cell r="E6770"/>
          <cell r="I6770"/>
          <cell r="J6770"/>
          <cell r="K6770"/>
          <cell r="L6770"/>
          <cell r="V6770"/>
        </row>
        <row r="6771">
          <cell r="A6771">
            <v>7705</v>
          </cell>
          <cell r="E6771"/>
          <cell r="I6771"/>
          <cell r="J6771"/>
          <cell r="K6771"/>
          <cell r="L6771"/>
          <cell r="V6771"/>
        </row>
        <row r="6772">
          <cell r="A6772">
            <v>7706</v>
          </cell>
          <cell r="E6772"/>
          <cell r="I6772"/>
          <cell r="J6772"/>
          <cell r="K6772"/>
          <cell r="L6772"/>
          <cell r="V6772"/>
        </row>
        <row r="6773">
          <cell r="A6773">
            <v>7707</v>
          </cell>
          <cell r="E6773"/>
          <cell r="I6773"/>
          <cell r="J6773"/>
          <cell r="K6773"/>
          <cell r="L6773"/>
          <cell r="V6773"/>
        </row>
        <row r="6774">
          <cell r="A6774">
            <v>7708</v>
          </cell>
          <cell r="E6774"/>
          <cell r="I6774"/>
          <cell r="J6774"/>
          <cell r="K6774"/>
          <cell r="L6774"/>
          <cell r="V6774"/>
        </row>
        <row r="6775">
          <cell r="A6775">
            <v>7709</v>
          </cell>
          <cell r="E6775"/>
          <cell r="I6775"/>
          <cell r="J6775"/>
          <cell r="K6775"/>
          <cell r="L6775"/>
          <cell r="V6775"/>
        </row>
        <row r="6776">
          <cell r="A6776">
            <v>7710</v>
          </cell>
          <cell r="E6776"/>
          <cell r="I6776"/>
          <cell r="J6776"/>
          <cell r="K6776"/>
          <cell r="L6776"/>
          <cell r="V6776"/>
        </row>
        <row r="6777">
          <cell r="A6777">
            <v>7711</v>
          </cell>
          <cell r="E6777"/>
          <cell r="I6777"/>
          <cell r="J6777"/>
          <cell r="K6777"/>
          <cell r="L6777"/>
          <cell r="V6777"/>
        </row>
        <row r="6778">
          <cell r="A6778">
            <v>7712</v>
          </cell>
          <cell r="E6778"/>
          <cell r="I6778"/>
          <cell r="J6778"/>
          <cell r="K6778"/>
          <cell r="L6778"/>
          <cell r="V6778"/>
        </row>
        <row r="6779">
          <cell r="A6779">
            <v>7713</v>
          </cell>
          <cell r="E6779"/>
          <cell r="I6779"/>
          <cell r="J6779"/>
          <cell r="K6779"/>
          <cell r="L6779"/>
          <cell r="V6779"/>
        </row>
        <row r="6780">
          <cell r="A6780">
            <v>7714</v>
          </cell>
          <cell r="E6780"/>
          <cell r="I6780"/>
          <cell r="J6780"/>
          <cell r="K6780"/>
          <cell r="L6780"/>
          <cell r="V6780"/>
        </row>
        <row r="6781">
          <cell r="A6781">
            <v>7715</v>
          </cell>
          <cell r="E6781"/>
          <cell r="I6781"/>
          <cell r="J6781"/>
          <cell r="K6781"/>
          <cell r="L6781"/>
          <cell r="V6781"/>
        </row>
        <row r="6782">
          <cell r="A6782">
            <v>7716</v>
          </cell>
          <cell r="E6782"/>
          <cell r="I6782"/>
          <cell r="J6782"/>
          <cell r="K6782"/>
          <cell r="L6782"/>
          <cell r="V6782"/>
        </row>
        <row r="6783">
          <cell r="A6783">
            <v>7717</v>
          </cell>
          <cell r="E6783"/>
          <cell r="I6783"/>
          <cell r="J6783"/>
          <cell r="K6783"/>
          <cell r="L6783"/>
          <cell r="V6783"/>
        </row>
        <row r="6784">
          <cell r="A6784">
            <v>7718</v>
          </cell>
          <cell r="E6784"/>
          <cell r="I6784"/>
          <cell r="J6784"/>
          <cell r="K6784"/>
          <cell r="L6784"/>
          <cell r="V6784"/>
        </row>
        <row r="6785">
          <cell r="A6785">
            <v>7719</v>
          </cell>
          <cell r="E6785"/>
          <cell r="I6785"/>
          <cell r="J6785"/>
          <cell r="K6785"/>
          <cell r="L6785"/>
          <cell r="V6785"/>
        </row>
        <row r="6786">
          <cell r="A6786">
            <v>7720</v>
          </cell>
          <cell r="E6786"/>
          <cell r="I6786"/>
          <cell r="J6786"/>
          <cell r="K6786"/>
          <cell r="L6786"/>
          <cell r="V6786"/>
        </row>
        <row r="6787">
          <cell r="A6787">
            <v>7721</v>
          </cell>
          <cell r="E6787"/>
          <cell r="I6787"/>
          <cell r="J6787"/>
          <cell r="K6787"/>
          <cell r="L6787"/>
          <cell r="V6787"/>
        </row>
        <row r="6788">
          <cell r="A6788">
            <v>7722</v>
          </cell>
          <cell r="E6788"/>
          <cell r="I6788"/>
          <cell r="J6788"/>
          <cell r="K6788"/>
          <cell r="L6788"/>
          <cell r="V6788"/>
        </row>
        <row r="6789">
          <cell r="A6789">
            <v>7723</v>
          </cell>
          <cell r="E6789"/>
          <cell r="I6789"/>
          <cell r="J6789"/>
          <cell r="K6789"/>
          <cell r="L6789"/>
          <cell r="V6789"/>
        </row>
        <row r="6790">
          <cell r="A6790">
            <v>7724</v>
          </cell>
          <cell r="E6790"/>
          <cell r="I6790"/>
          <cell r="J6790"/>
          <cell r="K6790"/>
          <cell r="L6790"/>
          <cell r="V6790"/>
        </row>
        <row r="6791">
          <cell r="A6791">
            <v>7725</v>
          </cell>
          <cell r="E6791"/>
          <cell r="I6791"/>
          <cell r="J6791"/>
          <cell r="K6791"/>
          <cell r="L6791"/>
          <cell r="V6791"/>
        </row>
        <row r="6792">
          <cell r="A6792">
            <v>7726</v>
          </cell>
          <cell r="E6792"/>
          <cell r="I6792"/>
          <cell r="J6792"/>
          <cell r="K6792"/>
          <cell r="L6792"/>
          <cell r="V6792"/>
        </row>
        <row r="6793">
          <cell r="A6793">
            <v>7727</v>
          </cell>
          <cell r="E6793"/>
          <cell r="I6793"/>
          <cell r="J6793"/>
          <cell r="K6793"/>
          <cell r="L6793"/>
          <cell r="V6793"/>
        </row>
        <row r="6794">
          <cell r="A6794">
            <v>7728</v>
          </cell>
          <cell r="E6794"/>
          <cell r="I6794"/>
          <cell r="J6794"/>
          <cell r="K6794"/>
          <cell r="L6794"/>
          <cell r="V6794"/>
        </row>
        <row r="6795">
          <cell r="A6795">
            <v>7729</v>
          </cell>
          <cell r="E6795"/>
          <cell r="I6795"/>
          <cell r="J6795"/>
          <cell r="K6795"/>
          <cell r="L6795"/>
          <cell r="V6795"/>
        </row>
        <row r="6796">
          <cell r="A6796">
            <v>7730</v>
          </cell>
          <cell r="E6796"/>
          <cell r="I6796"/>
          <cell r="J6796"/>
          <cell r="K6796"/>
          <cell r="L6796"/>
          <cell r="V6796"/>
        </row>
        <row r="6797">
          <cell r="A6797">
            <v>7731</v>
          </cell>
          <cell r="E6797"/>
          <cell r="I6797"/>
          <cell r="J6797"/>
          <cell r="K6797"/>
          <cell r="L6797"/>
          <cell r="V6797"/>
        </row>
        <row r="6798">
          <cell r="A6798">
            <v>7732</v>
          </cell>
          <cell r="E6798"/>
          <cell r="I6798"/>
          <cell r="J6798"/>
          <cell r="K6798"/>
          <cell r="L6798"/>
          <cell r="V6798"/>
        </row>
        <row r="6799">
          <cell r="A6799">
            <v>7733</v>
          </cell>
          <cell r="E6799"/>
          <cell r="I6799"/>
          <cell r="J6799"/>
          <cell r="K6799"/>
          <cell r="L6799"/>
          <cell r="V6799"/>
        </row>
        <row r="6800">
          <cell r="A6800">
            <v>7734</v>
          </cell>
          <cell r="E6800"/>
          <cell r="I6800"/>
          <cell r="J6800"/>
          <cell r="K6800"/>
          <cell r="L6800"/>
          <cell r="V6800"/>
        </row>
        <row r="6801">
          <cell r="A6801">
            <v>7735</v>
          </cell>
          <cell r="E6801"/>
          <cell r="I6801"/>
          <cell r="J6801"/>
          <cell r="K6801"/>
          <cell r="L6801"/>
          <cell r="V6801"/>
        </row>
        <row r="6802">
          <cell r="A6802">
            <v>7736</v>
          </cell>
          <cell r="E6802"/>
          <cell r="I6802"/>
          <cell r="J6802"/>
          <cell r="K6802"/>
          <cell r="L6802"/>
          <cell r="V6802"/>
        </row>
        <row r="6803">
          <cell r="A6803">
            <v>7737</v>
          </cell>
          <cell r="E6803"/>
          <cell r="I6803"/>
          <cell r="J6803"/>
          <cell r="K6803"/>
          <cell r="L6803"/>
          <cell r="V6803"/>
        </row>
        <row r="6804">
          <cell r="A6804">
            <v>7738</v>
          </cell>
          <cell r="E6804"/>
          <cell r="I6804"/>
          <cell r="J6804"/>
          <cell r="K6804"/>
          <cell r="L6804"/>
          <cell r="V6804"/>
        </row>
        <row r="6805">
          <cell r="A6805">
            <v>7739</v>
          </cell>
          <cell r="E6805"/>
          <cell r="I6805"/>
          <cell r="J6805"/>
          <cell r="K6805"/>
          <cell r="L6805"/>
          <cell r="V6805"/>
        </row>
        <row r="6806">
          <cell r="A6806">
            <v>7740</v>
          </cell>
          <cell r="E6806"/>
          <cell r="I6806"/>
          <cell r="J6806"/>
          <cell r="K6806"/>
          <cell r="L6806"/>
          <cell r="V6806"/>
        </row>
        <row r="6807">
          <cell r="A6807">
            <v>7741</v>
          </cell>
          <cell r="E6807"/>
          <cell r="I6807"/>
          <cell r="J6807"/>
          <cell r="K6807"/>
          <cell r="L6807"/>
          <cell r="V6807"/>
        </row>
        <row r="6808">
          <cell r="A6808">
            <v>7742</v>
          </cell>
          <cell r="E6808"/>
          <cell r="I6808"/>
          <cell r="J6808"/>
          <cell r="K6808"/>
          <cell r="L6808"/>
          <cell r="V6808"/>
        </row>
        <row r="6809">
          <cell r="A6809">
            <v>7743</v>
          </cell>
          <cell r="E6809"/>
          <cell r="I6809"/>
          <cell r="J6809"/>
          <cell r="K6809"/>
          <cell r="L6809"/>
          <cell r="V6809"/>
        </row>
        <row r="6810">
          <cell r="A6810">
            <v>7744</v>
          </cell>
          <cell r="E6810"/>
          <cell r="I6810"/>
          <cell r="J6810"/>
          <cell r="K6810"/>
          <cell r="L6810"/>
          <cell r="V6810"/>
        </row>
        <row r="6811">
          <cell r="A6811">
            <v>7745</v>
          </cell>
          <cell r="E6811"/>
          <cell r="I6811"/>
          <cell r="J6811"/>
          <cell r="K6811"/>
          <cell r="L6811"/>
          <cell r="V6811"/>
        </row>
        <row r="6812">
          <cell r="A6812">
            <v>7746</v>
          </cell>
          <cell r="E6812"/>
          <cell r="I6812"/>
          <cell r="J6812"/>
          <cell r="K6812"/>
          <cell r="L6812"/>
          <cell r="V6812"/>
        </row>
        <row r="6813">
          <cell r="A6813">
            <v>7747</v>
          </cell>
          <cell r="E6813"/>
          <cell r="I6813"/>
          <cell r="J6813"/>
          <cell r="K6813"/>
          <cell r="L6813"/>
          <cell r="V6813"/>
        </row>
        <row r="6814">
          <cell r="A6814">
            <v>7748</v>
          </cell>
          <cell r="E6814"/>
          <cell r="I6814"/>
          <cell r="J6814"/>
          <cell r="K6814"/>
          <cell r="L6814"/>
          <cell r="V6814"/>
        </row>
        <row r="6815">
          <cell r="A6815">
            <v>7749</v>
          </cell>
          <cell r="E6815"/>
          <cell r="I6815"/>
          <cell r="J6815"/>
          <cell r="K6815"/>
          <cell r="L6815"/>
          <cell r="V6815"/>
        </row>
        <row r="6816">
          <cell r="A6816">
            <v>7750</v>
          </cell>
          <cell r="E6816"/>
          <cell r="I6816"/>
          <cell r="J6816"/>
          <cell r="K6816"/>
          <cell r="L6816"/>
          <cell r="V6816"/>
        </row>
        <row r="6817">
          <cell r="A6817">
            <v>7751</v>
          </cell>
          <cell r="E6817"/>
          <cell r="I6817"/>
          <cell r="J6817"/>
          <cell r="K6817"/>
          <cell r="L6817"/>
          <cell r="V6817"/>
        </row>
        <row r="6818">
          <cell r="A6818">
            <v>7752</v>
          </cell>
          <cell r="E6818"/>
          <cell r="I6818"/>
          <cell r="J6818"/>
          <cell r="K6818"/>
          <cell r="L6818"/>
          <cell r="V6818"/>
        </row>
        <row r="6819">
          <cell r="A6819">
            <v>7753</v>
          </cell>
          <cell r="E6819"/>
          <cell r="I6819"/>
          <cell r="J6819"/>
          <cell r="K6819"/>
          <cell r="L6819"/>
          <cell r="V6819"/>
        </row>
        <row r="6820">
          <cell r="A6820">
            <v>7754</v>
          </cell>
          <cell r="E6820"/>
          <cell r="I6820"/>
          <cell r="J6820"/>
          <cell r="K6820"/>
          <cell r="L6820"/>
          <cell r="V6820"/>
        </row>
        <row r="6821">
          <cell r="A6821">
            <v>7755</v>
          </cell>
          <cell r="E6821"/>
          <cell r="I6821"/>
          <cell r="J6821"/>
          <cell r="K6821"/>
          <cell r="L6821"/>
          <cell r="V6821"/>
        </row>
        <row r="6822">
          <cell r="A6822">
            <v>7756</v>
          </cell>
          <cell r="E6822"/>
          <cell r="I6822"/>
          <cell r="J6822"/>
          <cell r="K6822"/>
          <cell r="L6822"/>
          <cell r="V6822"/>
        </row>
        <row r="6823">
          <cell r="A6823">
            <v>7757</v>
          </cell>
          <cell r="E6823"/>
          <cell r="I6823"/>
          <cell r="J6823"/>
          <cell r="K6823"/>
          <cell r="L6823"/>
          <cell r="V6823"/>
        </row>
        <row r="6824">
          <cell r="A6824">
            <v>7758</v>
          </cell>
          <cell r="E6824"/>
          <cell r="I6824"/>
          <cell r="J6824"/>
          <cell r="K6824"/>
          <cell r="L6824"/>
          <cell r="V6824"/>
        </row>
        <row r="6825">
          <cell r="A6825">
            <v>7759</v>
          </cell>
          <cell r="E6825"/>
          <cell r="I6825"/>
          <cell r="J6825"/>
          <cell r="K6825"/>
          <cell r="L6825"/>
          <cell r="V6825"/>
        </row>
        <row r="6826">
          <cell r="A6826">
            <v>7760</v>
          </cell>
          <cell r="E6826"/>
          <cell r="I6826"/>
          <cell r="J6826"/>
          <cell r="K6826"/>
          <cell r="L6826"/>
          <cell r="V6826"/>
        </row>
        <row r="6827">
          <cell r="A6827">
            <v>7761</v>
          </cell>
          <cell r="E6827"/>
          <cell r="I6827"/>
          <cell r="J6827"/>
          <cell r="K6827"/>
          <cell r="L6827"/>
          <cell r="V6827"/>
        </row>
        <row r="6828">
          <cell r="A6828">
            <v>7762</v>
          </cell>
          <cell r="E6828"/>
          <cell r="I6828"/>
          <cell r="J6828"/>
          <cell r="K6828"/>
          <cell r="L6828"/>
          <cell r="V6828"/>
        </row>
        <row r="6829">
          <cell r="A6829">
            <v>7763</v>
          </cell>
          <cell r="E6829"/>
          <cell r="I6829"/>
          <cell r="J6829"/>
          <cell r="K6829"/>
          <cell r="L6829"/>
          <cell r="V6829"/>
        </row>
        <row r="6830">
          <cell r="A6830">
            <v>7764</v>
          </cell>
          <cell r="E6830"/>
          <cell r="I6830"/>
          <cell r="J6830"/>
          <cell r="K6830"/>
          <cell r="L6830"/>
          <cell r="V6830"/>
        </row>
        <row r="6831">
          <cell r="A6831">
            <v>7765</v>
          </cell>
          <cell r="E6831"/>
          <cell r="I6831"/>
          <cell r="J6831"/>
          <cell r="K6831"/>
          <cell r="L6831"/>
          <cell r="V6831"/>
        </row>
        <row r="6832">
          <cell r="A6832">
            <v>7766</v>
          </cell>
          <cell r="E6832"/>
          <cell r="I6832"/>
          <cell r="J6832"/>
          <cell r="K6832"/>
          <cell r="L6832"/>
          <cell r="V6832"/>
        </row>
        <row r="6833">
          <cell r="A6833">
            <v>7767</v>
          </cell>
          <cell r="E6833"/>
          <cell r="I6833"/>
          <cell r="J6833"/>
          <cell r="K6833"/>
          <cell r="L6833"/>
          <cell r="V6833"/>
        </row>
        <row r="6834">
          <cell r="A6834">
            <v>7768</v>
          </cell>
          <cell r="E6834"/>
          <cell r="I6834"/>
          <cell r="J6834"/>
          <cell r="K6834"/>
          <cell r="L6834"/>
          <cell r="V6834"/>
        </row>
        <row r="6835">
          <cell r="A6835">
            <v>7769</v>
          </cell>
          <cell r="E6835"/>
          <cell r="I6835"/>
          <cell r="J6835"/>
          <cell r="K6835"/>
          <cell r="L6835"/>
          <cell r="V6835"/>
        </row>
        <row r="6836">
          <cell r="A6836">
            <v>7770</v>
          </cell>
          <cell r="E6836"/>
          <cell r="I6836"/>
          <cell r="J6836"/>
          <cell r="K6836"/>
          <cell r="L6836"/>
          <cell r="V6836"/>
        </row>
        <row r="6837">
          <cell r="A6837">
            <v>7771</v>
          </cell>
          <cell r="E6837"/>
          <cell r="I6837"/>
          <cell r="J6837"/>
          <cell r="K6837"/>
          <cell r="L6837"/>
          <cell r="V6837"/>
        </row>
        <row r="6838">
          <cell r="A6838">
            <v>7772</v>
          </cell>
          <cell r="E6838"/>
          <cell r="I6838"/>
          <cell r="J6838"/>
          <cell r="K6838"/>
          <cell r="L6838"/>
          <cell r="V6838"/>
        </row>
        <row r="6839">
          <cell r="A6839">
            <v>7773</v>
          </cell>
          <cell r="E6839"/>
          <cell r="I6839"/>
          <cell r="J6839"/>
          <cell r="K6839"/>
          <cell r="L6839"/>
          <cell r="V6839"/>
        </row>
        <row r="6840">
          <cell r="A6840">
            <v>7774</v>
          </cell>
          <cell r="E6840"/>
          <cell r="I6840"/>
          <cell r="J6840"/>
          <cell r="K6840"/>
          <cell r="L6840"/>
          <cell r="V6840"/>
        </row>
        <row r="6841">
          <cell r="A6841">
            <v>7775</v>
          </cell>
          <cell r="E6841"/>
          <cell r="I6841"/>
          <cell r="J6841"/>
          <cell r="K6841"/>
          <cell r="L6841"/>
          <cell r="V6841"/>
        </row>
        <row r="6842">
          <cell r="A6842">
            <v>7776</v>
          </cell>
          <cell r="E6842"/>
          <cell r="I6842"/>
          <cell r="J6842"/>
          <cell r="K6842"/>
          <cell r="L6842"/>
          <cell r="V6842"/>
        </row>
        <row r="6843">
          <cell r="A6843">
            <v>7777</v>
          </cell>
          <cell r="E6843"/>
          <cell r="I6843"/>
          <cell r="J6843"/>
          <cell r="K6843"/>
          <cell r="L6843"/>
          <cell r="V6843"/>
        </row>
        <row r="6844">
          <cell r="A6844">
            <v>7778</v>
          </cell>
          <cell r="E6844"/>
          <cell r="I6844"/>
          <cell r="J6844"/>
          <cell r="K6844"/>
          <cell r="L6844"/>
          <cell r="V6844"/>
        </row>
        <row r="6845">
          <cell r="A6845">
            <v>7779</v>
          </cell>
          <cell r="E6845"/>
          <cell r="I6845"/>
          <cell r="J6845"/>
          <cell r="K6845"/>
          <cell r="L6845"/>
          <cell r="V6845"/>
        </row>
        <row r="6846">
          <cell r="A6846">
            <v>7780</v>
          </cell>
          <cell r="E6846"/>
          <cell r="I6846"/>
          <cell r="J6846"/>
          <cell r="K6846"/>
          <cell r="L6846"/>
          <cell r="V6846"/>
        </row>
        <row r="6847">
          <cell r="A6847">
            <v>7781</v>
          </cell>
          <cell r="E6847"/>
          <cell r="I6847"/>
          <cell r="J6847"/>
          <cell r="K6847"/>
          <cell r="L6847"/>
          <cell r="V6847"/>
        </row>
        <row r="6848">
          <cell r="A6848">
            <v>7782</v>
          </cell>
          <cell r="E6848"/>
          <cell r="I6848"/>
          <cell r="J6848"/>
          <cell r="K6848"/>
          <cell r="L6848"/>
          <cell r="V6848"/>
        </row>
        <row r="6849">
          <cell r="A6849">
            <v>7783</v>
          </cell>
          <cell r="E6849"/>
          <cell r="I6849"/>
          <cell r="J6849"/>
          <cell r="K6849"/>
          <cell r="L6849"/>
          <cell r="V6849"/>
        </row>
        <row r="6850">
          <cell r="A6850">
            <v>7784</v>
          </cell>
          <cell r="E6850"/>
          <cell r="I6850"/>
          <cell r="J6850"/>
          <cell r="K6850"/>
          <cell r="L6850"/>
          <cell r="V6850"/>
        </row>
        <row r="6851">
          <cell r="A6851">
            <v>7785</v>
          </cell>
          <cell r="E6851"/>
          <cell r="I6851"/>
          <cell r="J6851"/>
          <cell r="K6851"/>
          <cell r="L6851"/>
          <cell r="V6851"/>
        </row>
        <row r="6852">
          <cell r="A6852">
            <v>7786</v>
          </cell>
          <cell r="E6852"/>
          <cell r="I6852"/>
          <cell r="J6852"/>
          <cell r="K6852"/>
          <cell r="L6852"/>
          <cell r="V6852"/>
        </row>
        <row r="6853">
          <cell r="A6853">
            <v>7787</v>
          </cell>
          <cell r="E6853"/>
          <cell r="I6853"/>
          <cell r="J6853"/>
          <cell r="K6853"/>
          <cell r="L6853"/>
          <cell r="V6853"/>
        </row>
        <row r="6854">
          <cell r="A6854">
            <v>7788</v>
          </cell>
          <cell r="E6854"/>
          <cell r="I6854"/>
          <cell r="J6854"/>
          <cell r="K6854"/>
          <cell r="L6854"/>
          <cell r="V6854"/>
        </row>
        <row r="6855">
          <cell r="A6855">
            <v>7789</v>
          </cell>
          <cell r="E6855"/>
          <cell r="I6855"/>
          <cell r="J6855"/>
          <cell r="K6855"/>
          <cell r="L6855"/>
          <cell r="V6855"/>
        </row>
        <row r="6856">
          <cell r="A6856">
            <v>7790</v>
          </cell>
          <cell r="E6856"/>
          <cell r="I6856"/>
          <cell r="J6856"/>
          <cell r="K6856"/>
          <cell r="L6856"/>
          <cell r="V6856"/>
        </row>
        <row r="6857">
          <cell r="A6857">
            <v>7791</v>
          </cell>
          <cell r="E6857"/>
          <cell r="I6857"/>
          <cell r="J6857"/>
          <cell r="K6857"/>
          <cell r="L6857"/>
          <cell r="V6857"/>
        </row>
        <row r="6858">
          <cell r="A6858">
            <v>7792</v>
          </cell>
          <cell r="E6858"/>
          <cell r="I6858"/>
          <cell r="J6858"/>
          <cell r="K6858"/>
          <cell r="L6858"/>
          <cell r="V6858"/>
        </row>
        <row r="6859">
          <cell r="A6859">
            <v>7793</v>
          </cell>
          <cell r="E6859"/>
          <cell r="I6859"/>
          <cell r="J6859"/>
          <cell r="K6859"/>
          <cell r="L6859"/>
          <cell r="V6859"/>
        </row>
        <row r="6860">
          <cell r="A6860">
            <v>7794</v>
          </cell>
          <cell r="E6860"/>
          <cell r="I6860"/>
          <cell r="J6860"/>
          <cell r="K6860"/>
          <cell r="L6860"/>
          <cell r="V6860"/>
        </row>
        <row r="6861">
          <cell r="A6861">
            <v>7795</v>
          </cell>
          <cell r="E6861"/>
          <cell r="I6861"/>
          <cell r="J6861"/>
          <cell r="K6861"/>
          <cell r="L6861"/>
          <cell r="V6861"/>
        </row>
        <row r="6862">
          <cell r="A6862">
            <v>7796</v>
          </cell>
          <cell r="E6862"/>
          <cell r="I6862"/>
          <cell r="J6862"/>
          <cell r="K6862"/>
          <cell r="L6862"/>
          <cell r="V6862"/>
        </row>
        <row r="6863">
          <cell r="A6863">
            <v>7797</v>
          </cell>
          <cell r="E6863"/>
          <cell r="I6863"/>
          <cell r="J6863"/>
          <cell r="K6863"/>
          <cell r="L6863"/>
          <cell r="V6863"/>
        </row>
        <row r="6864">
          <cell r="A6864">
            <v>7798</v>
          </cell>
          <cell r="E6864"/>
          <cell r="I6864"/>
          <cell r="J6864"/>
          <cell r="K6864"/>
          <cell r="L6864"/>
          <cell r="V6864"/>
        </row>
        <row r="6865">
          <cell r="A6865">
            <v>7799</v>
          </cell>
          <cell r="E6865"/>
          <cell r="I6865"/>
          <cell r="J6865"/>
          <cell r="K6865"/>
          <cell r="L6865"/>
          <cell r="V6865"/>
        </row>
        <row r="6866">
          <cell r="A6866">
            <v>7800</v>
          </cell>
          <cell r="E6866"/>
          <cell r="I6866"/>
          <cell r="J6866"/>
          <cell r="K6866"/>
          <cell r="L6866"/>
          <cell r="V6866"/>
        </row>
        <row r="6867">
          <cell r="A6867">
            <v>7801</v>
          </cell>
          <cell r="E6867"/>
          <cell r="I6867"/>
          <cell r="J6867"/>
          <cell r="K6867"/>
          <cell r="L6867"/>
          <cell r="V6867"/>
        </row>
        <row r="6868">
          <cell r="A6868">
            <v>7802</v>
          </cell>
          <cell r="E6868"/>
          <cell r="I6868"/>
          <cell r="J6868"/>
          <cell r="K6868"/>
          <cell r="L6868"/>
          <cell r="V6868"/>
        </row>
        <row r="6869">
          <cell r="A6869">
            <v>7803</v>
          </cell>
          <cell r="E6869"/>
          <cell r="I6869"/>
          <cell r="J6869"/>
          <cell r="K6869"/>
          <cell r="L6869"/>
          <cell r="V6869"/>
        </row>
        <row r="6870">
          <cell r="A6870">
            <v>7804</v>
          </cell>
          <cell r="E6870"/>
          <cell r="I6870"/>
          <cell r="J6870"/>
          <cell r="K6870"/>
          <cell r="L6870"/>
          <cell r="V6870"/>
        </row>
        <row r="6871">
          <cell r="A6871">
            <v>7805</v>
          </cell>
          <cell r="E6871"/>
          <cell r="I6871"/>
          <cell r="J6871"/>
          <cell r="K6871"/>
          <cell r="L6871"/>
          <cell r="V6871"/>
        </row>
        <row r="6872">
          <cell r="A6872">
            <v>7806</v>
          </cell>
          <cell r="E6872"/>
          <cell r="I6872"/>
          <cell r="J6872"/>
          <cell r="K6872"/>
          <cell r="L6872"/>
          <cell r="V6872"/>
        </row>
        <row r="6873">
          <cell r="A6873">
            <v>7807</v>
          </cell>
          <cell r="E6873"/>
          <cell r="I6873"/>
          <cell r="J6873"/>
          <cell r="K6873"/>
          <cell r="L6873"/>
          <cell r="V6873"/>
        </row>
        <row r="6874">
          <cell r="A6874">
            <v>7808</v>
          </cell>
          <cell r="E6874"/>
          <cell r="I6874"/>
          <cell r="J6874"/>
          <cell r="K6874"/>
          <cell r="L6874"/>
          <cell r="V6874"/>
        </row>
        <row r="6875">
          <cell r="A6875">
            <v>7809</v>
          </cell>
          <cell r="E6875"/>
          <cell r="I6875"/>
          <cell r="J6875"/>
          <cell r="K6875"/>
          <cell r="L6875"/>
          <cell r="V6875"/>
        </row>
        <row r="6876">
          <cell r="A6876">
            <v>7810</v>
          </cell>
          <cell r="E6876"/>
          <cell r="I6876"/>
          <cell r="J6876"/>
          <cell r="K6876"/>
          <cell r="L6876"/>
          <cell r="V6876"/>
        </row>
        <row r="6877">
          <cell r="A6877">
            <v>7811</v>
          </cell>
          <cell r="E6877"/>
          <cell r="I6877"/>
          <cell r="J6877"/>
          <cell r="K6877"/>
          <cell r="L6877"/>
          <cell r="V6877"/>
        </row>
        <row r="6878">
          <cell r="A6878">
            <v>7812</v>
          </cell>
          <cell r="E6878"/>
          <cell r="I6878"/>
          <cell r="J6878"/>
          <cell r="K6878"/>
          <cell r="L6878"/>
          <cell r="V6878"/>
        </row>
        <row r="6879">
          <cell r="A6879">
            <v>7813</v>
          </cell>
          <cell r="E6879"/>
          <cell r="I6879"/>
          <cell r="J6879"/>
          <cell r="K6879"/>
          <cell r="L6879"/>
          <cell r="V6879"/>
        </row>
        <row r="6880">
          <cell r="A6880">
            <v>7814</v>
          </cell>
          <cell r="E6880"/>
          <cell r="I6880"/>
          <cell r="J6880"/>
          <cell r="K6880"/>
          <cell r="L6880"/>
          <cell r="V6880"/>
        </row>
        <row r="6881">
          <cell r="A6881">
            <v>7815</v>
          </cell>
          <cell r="E6881"/>
          <cell r="I6881"/>
          <cell r="J6881"/>
          <cell r="K6881"/>
          <cell r="L6881"/>
          <cell r="V6881"/>
        </row>
        <row r="6882">
          <cell r="A6882">
            <v>7816</v>
          </cell>
          <cell r="E6882"/>
          <cell r="I6882"/>
          <cell r="J6882"/>
          <cell r="K6882"/>
          <cell r="L6882"/>
          <cell r="V6882"/>
        </row>
        <row r="6883">
          <cell r="A6883">
            <v>7817</v>
          </cell>
          <cell r="E6883"/>
          <cell r="I6883"/>
          <cell r="J6883"/>
          <cell r="K6883"/>
          <cell r="L6883"/>
          <cell r="V6883"/>
        </row>
        <row r="6884">
          <cell r="A6884">
            <v>7818</v>
          </cell>
          <cell r="E6884"/>
          <cell r="I6884"/>
          <cell r="J6884"/>
          <cell r="K6884"/>
          <cell r="L6884"/>
          <cell r="V6884"/>
        </row>
        <row r="6885">
          <cell r="A6885">
            <v>7819</v>
          </cell>
          <cell r="E6885"/>
          <cell r="I6885"/>
          <cell r="J6885"/>
          <cell r="K6885"/>
          <cell r="L6885"/>
          <cell r="V6885"/>
        </row>
        <row r="6886">
          <cell r="A6886">
            <v>7820</v>
          </cell>
          <cell r="E6886"/>
          <cell r="I6886"/>
          <cell r="J6886"/>
          <cell r="K6886"/>
          <cell r="L6886"/>
          <cell r="V6886"/>
        </row>
        <row r="6887">
          <cell r="A6887">
            <v>7821</v>
          </cell>
          <cell r="E6887"/>
          <cell r="I6887"/>
          <cell r="J6887"/>
          <cell r="K6887"/>
          <cell r="L6887"/>
          <cell r="V6887"/>
        </row>
        <row r="6888">
          <cell r="A6888">
            <v>7822</v>
          </cell>
          <cell r="E6888"/>
          <cell r="I6888"/>
          <cell r="J6888"/>
          <cell r="K6888"/>
          <cell r="L6888"/>
          <cell r="V6888"/>
        </row>
        <row r="6889">
          <cell r="A6889">
            <v>7823</v>
          </cell>
          <cell r="E6889"/>
          <cell r="I6889"/>
          <cell r="J6889"/>
          <cell r="K6889"/>
          <cell r="L6889"/>
          <cell r="V6889"/>
        </row>
        <row r="6890">
          <cell r="A6890">
            <v>7824</v>
          </cell>
          <cell r="E6890"/>
          <cell r="I6890"/>
          <cell r="J6890"/>
          <cell r="K6890"/>
          <cell r="L6890"/>
          <cell r="V6890"/>
        </row>
        <row r="6891">
          <cell r="A6891">
            <v>7825</v>
          </cell>
          <cell r="E6891"/>
          <cell r="I6891"/>
          <cell r="J6891"/>
          <cell r="K6891"/>
          <cell r="L6891"/>
          <cell r="V6891"/>
        </row>
        <row r="6892">
          <cell r="A6892">
            <v>7826</v>
          </cell>
          <cell r="E6892"/>
          <cell r="I6892"/>
          <cell r="J6892"/>
          <cell r="K6892"/>
          <cell r="L6892"/>
          <cell r="V6892"/>
        </row>
        <row r="6893">
          <cell r="A6893">
            <v>7827</v>
          </cell>
          <cell r="E6893"/>
          <cell r="I6893"/>
          <cell r="J6893"/>
          <cell r="K6893"/>
          <cell r="L6893"/>
          <cell r="V6893"/>
        </row>
        <row r="6894">
          <cell r="A6894">
            <v>7828</v>
          </cell>
          <cell r="E6894"/>
          <cell r="I6894"/>
          <cell r="J6894"/>
          <cell r="K6894"/>
          <cell r="L6894"/>
          <cell r="V6894"/>
        </row>
        <row r="6895">
          <cell r="A6895">
            <v>7829</v>
          </cell>
          <cell r="E6895"/>
          <cell r="I6895"/>
          <cell r="J6895"/>
          <cell r="K6895"/>
          <cell r="L6895"/>
          <cell r="V6895"/>
        </row>
        <row r="6896">
          <cell r="A6896">
            <v>7830</v>
          </cell>
          <cell r="E6896"/>
          <cell r="I6896"/>
          <cell r="J6896"/>
          <cell r="K6896"/>
          <cell r="L6896"/>
          <cell r="V6896"/>
        </row>
        <row r="6897">
          <cell r="A6897">
            <v>7831</v>
          </cell>
          <cell r="E6897"/>
          <cell r="I6897"/>
          <cell r="J6897"/>
          <cell r="K6897"/>
          <cell r="L6897"/>
          <cell r="V6897"/>
        </row>
        <row r="6898">
          <cell r="A6898">
            <v>7832</v>
          </cell>
          <cell r="E6898"/>
          <cell r="I6898"/>
          <cell r="J6898"/>
          <cell r="K6898"/>
          <cell r="L6898"/>
          <cell r="V6898"/>
        </row>
        <row r="6899">
          <cell r="A6899">
            <v>7833</v>
          </cell>
          <cell r="E6899"/>
          <cell r="I6899"/>
          <cell r="J6899"/>
          <cell r="K6899"/>
          <cell r="L6899"/>
          <cell r="V6899"/>
        </row>
        <row r="6900">
          <cell r="A6900">
            <v>7834</v>
          </cell>
          <cell r="E6900"/>
          <cell r="I6900"/>
          <cell r="J6900"/>
          <cell r="K6900"/>
          <cell r="L6900"/>
          <cell r="V6900"/>
        </row>
        <row r="6901">
          <cell r="A6901">
            <v>7835</v>
          </cell>
          <cell r="E6901"/>
          <cell r="I6901"/>
          <cell r="J6901"/>
          <cell r="K6901"/>
          <cell r="L6901"/>
          <cell r="V6901"/>
        </row>
        <row r="6902">
          <cell r="A6902">
            <v>7836</v>
          </cell>
          <cell r="E6902"/>
          <cell r="I6902"/>
          <cell r="J6902"/>
          <cell r="K6902"/>
          <cell r="L6902"/>
          <cell r="V6902"/>
        </row>
        <row r="6903">
          <cell r="A6903">
            <v>7837</v>
          </cell>
          <cell r="E6903"/>
          <cell r="I6903"/>
          <cell r="J6903"/>
          <cell r="K6903"/>
          <cell r="L6903"/>
          <cell r="V6903"/>
        </row>
        <row r="6904">
          <cell r="A6904">
            <v>7838</v>
          </cell>
          <cell r="E6904"/>
          <cell r="I6904"/>
          <cell r="J6904"/>
          <cell r="K6904"/>
          <cell r="L6904"/>
          <cell r="V6904"/>
        </row>
        <row r="6905">
          <cell r="A6905">
            <v>7839</v>
          </cell>
          <cell r="E6905"/>
          <cell r="I6905"/>
          <cell r="J6905"/>
          <cell r="K6905"/>
          <cell r="L6905"/>
          <cell r="V6905"/>
        </row>
        <row r="6906">
          <cell r="A6906">
            <v>7840</v>
          </cell>
          <cell r="E6906"/>
          <cell r="I6906"/>
          <cell r="J6906"/>
          <cell r="K6906"/>
          <cell r="L6906"/>
          <cell r="V6906"/>
        </row>
        <row r="6907">
          <cell r="A6907">
            <v>7841</v>
          </cell>
          <cell r="E6907"/>
          <cell r="I6907"/>
          <cell r="J6907"/>
          <cell r="K6907"/>
          <cell r="L6907"/>
          <cell r="V6907"/>
        </row>
        <row r="6908">
          <cell r="A6908">
            <v>7842</v>
          </cell>
          <cell r="E6908"/>
          <cell r="I6908"/>
          <cell r="J6908"/>
          <cell r="K6908"/>
          <cell r="L6908"/>
          <cell r="V6908"/>
        </row>
        <row r="6909">
          <cell r="A6909">
            <v>7843</v>
          </cell>
          <cell r="E6909"/>
          <cell r="I6909"/>
          <cell r="J6909"/>
          <cell r="K6909"/>
          <cell r="L6909"/>
          <cell r="V6909"/>
        </row>
        <row r="6910">
          <cell r="A6910">
            <v>7844</v>
          </cell>
          <cell r="E6910"/>
          <cell r="I6910"/>
          <cell r="J6910"/>
          <cell r="K6910"/>
          <cell r="L6910"/>
          <cell r="V6910"/>
        </row>
        <row r="6911">
          <cell r="A6911">
            <v>7845</v>
          </cell>
          <cell r="E6911"/>
          <cell r="I6911"/>
          <cell r="J6911"/>
          <cell r="K6911"/>
          <cell r="L6911"/>
          <cell r="V6911"/>
        </row>
        <row r="6912">
          <cell r="A6912">
            <v>7846</v>
          </cell>
          <cell r="E6912"/>
          <cell r="I6912"/>
          <cell r="J6912"/>
          <cell r="K6912"/>
          <cell r="L6912"/>
          <cell r="V6912"/>
        </row>
        <row r="6913">
          <cell r="A6913">
            <v>7847</v>
          </cell>
          <cell r="E6913"/>
          <cell r="I6913"/>
          <cell r="J6913"/>
          <cell r="K6913"/>
          <cell r="L6913"/>
          <cell r="V6913"/>
        </row>
        <row r="6914">
          <cell r="A6914">
            <v>7848</v>
          </cell>
          <cell r="E6914"/>
          <cell r="I6914"/>
          <cell r="J6914"/>
          <cell r="K6914"/>
          <cell r="L6914"/>
          <cell r="V6914"/>
        </row>
        <row r="6915">
          <cell r="A6915">
            <v>7849</v>
          </cell>
          <cell r="E6915"/>
          <cell r="I6915"/>
          <cell r="J6915"/>
          <cell r="K6915"/>
          <cell r="L6915"/>
          <cell r="V6915"/>
        </row>
        <row r="6916">
          <cell r="A6916">
            <v>7850</v>
          </cell>
          <cell r="E6916"/>
          <cell r="I6916"/>
          <cell r="J6916"/>
          <cell r="K6916"/>
          <cell r="L6916"/>
          <cell r="V6916"/>
        </row>
        <row r="6917">
          <cell r="A6917">
            <v>7851</v>
          </cell>
          <cell r="E6917"/>
          <cell r="I6917"/>
          <cell r="J6917"/>
          <cell r="K6917"/>
          <cell r="L6917"/>
          <cell r="V6917"/>
        </row>
        <row r="6918">
          <cell r="A6918">
            <v>7852</v>
          </cell>
          <cell r="E6918"/>
          <cell r="I6918"/>
          <cell r="J6918"/>
          <cell r="K6918"/>
          <cell r="L6918"/>
          <cell r="V6918"/>
        </row>
        <row r="6919">
          <cell r="A6919">
            <v>7853</v>
          </cell>
          <cell r="E6919"/>
          <cell r="I6919"/>
          <cell r="J6919"/>
          <cell r="K6919"/>
          <cell r="L6919"/>
          <cell r="V6919"/>
        </row>
        <row r="6920">
          <cell r="A6920">
            <v>7854</v>
          </cell>
          <cell r="E6920"/>
          <cell r="I6920"/>
          <cell r="J6920"/>
          <cell r="K6920"/>
          <cell r="L6920"/>
          <cell r="V6920"/>
        </row>
        <row r="6921">
          <cell r="A6921">
            <v>7855</v>
          </cell>
          <cell r="E6921"/>
          <cell r="I6921"/>
          <cell r="J6921"/>
          <cell r="K6921"/>
          <cell r="L6921"/>
          <cell r="V6921"/>
        </row>
        <row r="6922">
          <cell r="A6922">
            <v>7856</v>
          </cell>
          <cell r="E6922"/>
          <cell r="I6922"/>
          <cell r="J6922"/>
          <cell r="K6922"/>
          <cell r="L6922"/>
          <cell r="V6922"/>
        </row>
        <row r="6923">
          <cell r="A6923">
            <v>7857</v>
          </cell>
          <cell r="E6923"/>
          <cell r="I6923"/>
          <cell r="J6923"/>
          <cell r="K6923"/>
          <cell r="L6923"/>
          <cell r="V6923"/>
        </row>
        <row r="6924">
          <cell r="A6924">
            <v>7858</v>
          </cell>
          <cell r="E6924"/>
          <cell r="I6924"/>
          <cell r="J6924"/>
          <cell r="K6924"/>
          <cell r="L6924"/>
          <cell r="V6924"/>
        </row>
        <row r="6925">
          <cell r="A6925">
            <v>7859</v>
          </cell>
          <cell r="E6925"/>
          <cell r="I6925"/>
          <cell r="J6925"/>
          <cell r="K6925"/>
          <cell r="L6925"/>
          <cell r="V6925"/>
        </row>
        <row r="6926">
          <cell r="A6926">
            <v>7860</v>
          </cell>
          <cell r="E6926"/>
          <cell r="I6926"/>
          <cell r="J6926"/>
          <cell r="K6926"/>
          <cell r="L6926"/>
          <cell r="V6926"/>
        </row>
        <row r="6927">
          <cell r="A6927">
            <v>7861</v>
          </cell>
          <cell r="E6927"/>
          <cell r="I6927"/>
          <cell r="J6927"/>
          <cell r="K6927"/>
          <cell r="L6927"/>
          <cell r="V6927"/>
        </row>
        <row r="6928">
          <cell r="A6928">
            <v>7862</v>
          </cell>
          <cell r="E6928"/>
          <cell r="I6928"/>
          <cell r="J6928"/>
          <cell r="K6928"/>
          <cell r="L6928"/>
          <cell r="V6928"/>
        </row>
        <row r="6929">
          <cell r="A6929">
            <v>7863</v>
          </cell>
          <cell r="E6929"/>
          <cell r="I6929"/>
          <cell r="J6929"/>
          <cell r="K6929"/>
          <cell r="L6929"/>
          <cell r="V6929"/>
        </row>
        <row r="6930">
          <cell r="A6930">
            <v>7864</v>
          </cell>
          <cell r="E6930"/>
          <cell r="I6930"/>
          <cell r="J6930"/>
          <cell r="K6930"/>
          <cell r="L6930"/>
          <cell r="V6930"/>
        </row>
        <row r="6931">
          <cell r="A6931">
            <v>7865</v>
          </cell>
          <cell r="E6931"/>
          <cell r="I6931"/>
          <cell r="J6931"/>
          <cell r="K6931"/>
          <cell r="L6931"/>
          <cell r="V6931"/>
        </row>
        <row r="6932">
          <cell r="A6932">
            <v>7866</v>
          </cell>
          <cell r="E6932"/>
          <cell r="I6932"/>
          <cell r="J6932"/>
          <cell r="K6932"/>
          <cell r="L6932"/>
          <cell r="V6932"/>
        </row>
        <row r="6933">
          <cell r="A6933">
            <v>7867</v>
          </cell>
          <cell r="E6933"/>
          <cell r="I6933"/>
          <cell r="J6933"/>
          <cell r="K6933"/>
          <cell r="L6933"/>
          <cell r="V6933"/>
        </row>
        <row r="6934">
          <cell r="A6934">
            <v>7868</v>
          </cell>
          <cell r="E6934"/>
          <cell r="I6934"/>
          <cell r="J6934"/>
          <cell r="K6934"/>
          <cell r="L6934"/>
          <cell r="V6934"/>
        </row>
        <row r="6935">
          <cell r="A6935">
            <v>7869</v>
          </cell>
          <cell r="E6935"/>
          <cell r="I6935"/>
          <cell r="J6935"/>
          <cell r="K6935"/>
          <cell r="L6935"/>
          <cell r="V6935"/>
        </row>
        <row r="6936">
          <cell r="A6936">
            <v>7870</v>
          </cell>
          <cell r="E6936"/>
          <cell r="I6936"/>
          <cell r="J6936"/>
          <cell r="K6936"/>
          <cell r="L6936"/>
          <cell r="V6936"/>
        </row>
        <row r="6937">
          <cell r="A6937">
            <v>7871</v>
          </cell>
          <cell r="E6937"/>
          <cell r="I6937"/>
          <cell r="J6937"/>
          <cell r="K6937"/>
          <cell r="L6937"/>
          <cell r="V6937"/>
        </row>
        <row r="6938">
          <cell r="A6938">
            <v>7872</v>
          </cell>
          <cell r="E6938"/>
          <cell r="I6938"/>
          <cell r="J6938"/>
          <cell r="K6938"/>
          <cell r="L6938"/>
          <cell r="V6938"/>
        </row>
        <row r="6939">
          <cell r="A6939">
            <v>7873</v>
          </cell>
          <cell r="E6939"/>
          <cell r="I6939"/>
          <cell r="J6939"/>
          <cell r="K6939"/>
          <cell r="L6939"/>
          <cell r="V6939"/>
        </row>
        <row r="6940">
          <cell r="A6940">
            <v>7874</v>
          </cell>
          <cell r="E6940"/>
          <cell r="I6940"/>
          <cell r="J6940"/>
          <cell r="K6940"/>
          <cell r="L6940"/>
          <cell r="V6940"/>
        </row>
        <row r="6941">
          <cell r="A6941">
            <v>7875</v>
          </cell>
          <cell r="E6941"/>
          <cell r="I6941"/>
          <cell r="J6941"/>
          <cell r="K6941"/>
          <cell r="L6941"/>
          <cell r="V6941"/>
        </row>
        <row r="6942">
          <cell r="A6942">
            <v>7876</v>
          </cell>
          <cell r="E6942"/>
          <cell r="I6942"/>
          <cell r="J6942"/>
          <cell r="K6942"/>
          <cell r="L6942"/>
          <cell r="V6942"/>
        </row>
        <row r="6943">
          <cell r="A6943">
            <v>7877</v>
          </cell>
          <cell r="E6943"/>
          <cell r="I6943"/>
          <cell r="J6943"/>
          <cell r="K6943"/>
          <cell r="L6943"/>
          <cell r="V6943"/>
        </row>
        <row r="6944">
          <cell r="A6944">
            <v>7878</v>
          </cell>
          <cell r="E6944"/>
          <cell r="I6944"/>
          <cell r="J6944"/>
          <cell r="K6944"/>
          <cell r="L6944"/>
          <cell r="V6944"/>
        </row>
        <row r="6945">
          <cell r="A6945">
            <v>7879</v>
          </cell>
          <cell r="E6945"/>
          <cell r="I6945"/>
          <cell r="J6945"/>
          <cell r="K6945"/>
          <cell r="L6945"/>
          <cell r="V6945"/>
        </row>
        <row r="6946">
          <cell r="A6946">
            <v>7880</v>
          </cell>
          <cell r="E6946"/>
          <cell r="I6946"/>
          <cell r="J6946"/>
          <cell r="K6946"/>
          <cell r="L6946"/>
          <cell r="V6946"/>
        </row>
        <row r="6947">
          <cell r="A6947">
            <v>7881</v>
          </cell>
          <cell r="E6947"/>
          <cell r="I6947"/>
          <cell r="J6947"/>
          <cell r="K6947"/>
          <cell r="L6947"/>
          <cell r="V6947"/>
        </row>
        <row r="6948">
          <cell r="A6948">
            <v>7882</v>
          </cell>
          <cell r="E6948"/>
          <cell r="I6948"/>
          <cell r="J6948"/>
          <cell r="K6948"/>
          <cell r="L6948"/>
          <cell r="V6948"/>
        </row>
        <row r="6949">
          <cell r="A6949">
            <v>7883</v>
          </cell>
          <cell r="E6949"/>
          <cell r="I6949"/>
          <cell r="J6949"/>
          <cell r="K6949"/>
          <cell r="L6949"/>
          <cell r="V6949"/>
        </row>
        <row r="6950">
          <cell r="A6950">
            <v>7884</v>
          </cell>
          <cell r="E6950"/>
          <cell r="I6950"/>
          <cell r="J6950"/>
          <cell r="K6950"/>
          <cell r="L6950"/>
          <cell r="V6950"/>
        </row>
        <row r="6951">
          <cell r="A6951">
            <v>7885</v>
          </cell>
          <cell r="E6951"/>
          <cell r="I6951"/>
          <cell r="J6951"/>
          <cell r="K6951"/>
          <cell r="L6951"/>
          <cell r="V6951"/>
        </row>
        <row r="6952">
          <cell r="A6952">
            <v>7886</v>
          </cell>
          <cell r="E6952"/>
          <cell r="I6952"/>
          <cell r="J6952"/>
          <cell r="K6952"/>
          <cell r="L6952"/>
          <cell r="V6952"/>
        </row>
        <row r="6953">
          <cell r="A6953">
            <v>7887</v>
          </cell>
          <cell r="E6953"/>
          <cell r="I6953"/>
          <cell r="J6953"/>
          <cell r="K6953"/>
          <cell r="L6953"/>
          <cell r="V6953"/>
        </row>
        <row r="6954">
          <cell r="A6954">
            <v>7888</v>
          </cell>
          <cell r="E6954"/>
          <cell r="I6954"/>
          <cell r="J6954"/>
          <cell r="K6954"/>
          <cell r="L6954"/>
          <cell r="V6954"/>
        </row>
        <row r="6955">
          <cell r="A6955">
            <v>7889</v>
          </cell>
          <cell r="E6955"/>
          <cell r="I6955"/>
          <cell r="J6955"/>
          <cell r="K6955"/>
          <cell r="L6955"/>
          <cell r="V6955"/>
        </row>
        <row r="6956">
          <cell r="A6956">
            <v>7890</v>
          </cell>
          <cell r="E6956"/>
          <cell r="I6956"/>
          <cell r="J6956"/>
          <cell r="K6956"/>
          <cell r="L6956"/>
          <cell r="V6956"/>
        </row>
        <row r="6957">
          <cell r="A6957">
            <v>7891</v>
          </cell>
          <cell r="E6957"/>
          <cell r="I6957"/>
          <cell r="J6957"/>
          <cell r="K6957"/>
          <cell r="L6957"/>
          <cell r="V6957"/>
        </row>
        <row r="6958">
          <cell r="A6958">
            <v>7892</v>
          </cell>
          <cell r="E6958"/>
          <cell r="I6958"/>
          <cell r="J6958"/>
          <cell r="K6958"/>
          <cell r="L6958"/>
          <cell r="V6958"/>
        </row>
        <row r="6959">
          <cell r="A6959">
            <v>7893</v>
          </cell>
          <cell r="E6959"/>
          <cell r="I6959"/>
          <cell r="J6959"/>
          <cell r="K6959"/>
          <cell r="L6959"/>
          <cell r="V6959"/>
        </row>
        <row r="6960">
          <cell r="A6960">
            <v>7894</v>
          </cell>
          <cell r="E6960"/>
          <cell r="I6960"/>
          <cell r="J6960"/>
          <cell r="K6960"/>
          <cell r="L6960"/>
          <cell r="V6960"/>
        </row>
        <row r="6961">
          <cell r="A6961">
            <v>7895</v>
          </cell>
          <cell r="E6961"/>
          <cell r="I6961"/>
          <cell r="J6961"/>
          <cell r="K6961"/>
          <cell r="L6961"/>
          <cell r="V6961"/>
        </row>
        <row r="6962">
          <cell r="A6962">
            <v>7896</v>
          </cell>
          <cell r="E6962"/>
          <cell r="I6962"/>
          <cell r="J6962"/>
          <cell r="K6962"/>
          <cell r="L6962"/>
          <cell r="V6962"/>
        </row>
        <row r="6963">
          <cell r="A6963">
            <v>7897</v>
          </cell>
          <cell r="E6963"/>
          <cell r="I6963"/>
          <cell r="J6963"/>
          <cell r="K6963"/>
          <cell r="L6963"/>
          <cell r="V6963"/>
        </row>
        <row r="6964">
          <cell r="A6964">
            <v>7898</v>
          </cell>
          <cell r="E6964"/>
          <cell r="I6964"/>
          <cell r="J6964"/>
          <cell r="K6964"/>
          <cell r="L6964"/>
          <cell r="V6964"/>
        </row>
        <row r="6965">
          <cell r="A6965">
            <v>7899</v>
          </cell>
          <cell r="E6965"/>
          <cell r="I6965"/>
          <cell r="J6965"/>
          <cell r="K6965"/>
          <cell r="L6965"/>
          <cell r="V6965"/>
        </row>
        <row r="6966">
          <cell r="A6966">
            <v>7900</v>
          </cell>
          <cell r="E6966"/>
          <cell r="I6966"/>
          <cell r="J6966"/>
          <cell r="K6966"/>
          <cell r="L6966"/>
          <cell r="V6966"/>
        </row>
        <row r="6967">
          <cell r="A6967">
            <v>7901</v>
          </cell>
          <cell r="E6967"/>
          <cell r="I6967"/>
          <cell r="J6967"/>
          <cell r="K6967"/>
          <cell r="L6967"/>
          <cell r="V6967"/>
        </row>
        <row r="6968">
          <cell r="A6968">
            <v>7902</v>
          </cell>
          <cell r="E6968"/>
          <cell r="I6968"/>
          <cell r="J6968"/>
          <cell r="K6968"/>
          <cell r="L6968"/>
          <cell r="V6968"/>
        </row>
        <row r="6969">
          <cell r="A6969">
            <v>7903</v>
          </cell>
          <cell r="E6969"/>
          <cell r="I6969"/>
          <cell r="J6969"/>
          <cell r="K6969"/>
          <cell r="L6969"/>
          <cell r="V6969"/>
        </row>
        <row r="6970">
          <cell r="A6970">
            <v>7904</v>
          </cell>
          <cell r="E6970"/>
          <cell r="I6970"/>
          <cell r="J6970"/>
          <cell r="K6970"/>
          <cell r="L6970"/>
          <cell r="V6970"/>
        </row>
        <row r="6971">
          <cell r="A6971">
            <v>7905</v>
          </cell>
          <cell r="E6971"/>
          <cell r="I6971"/>
          <cell r="J6971"/>
          <cell r="K6971"/>
          <cell r="L6971"/>
          <cell r="V6971"/>
        </row>
        <row r="6972">
          <cell r="A6972">
            <v>7906</v>
          </cell>
          <cell r="E6972"/>
          <cell r="I6972"/>
          <cell r="J6972"/>
          <cell r="K6972"/>
          <cell r="L6972"/>
          <cell r="V6972"/>
        </row>
        <row r="6973">
          <cell r="A6973">
            <v>7907</v>
          </cell>
          <cell r="E6973"/>
          <cell r="I6973"/>
          <cell r="J6973"/>
          <cell r="K6973"/>
          <cell r="L6973"/>
          <cell r="V6973"/>
        </row>
        <row r="6974">
          <cell r="A6974">
            <v>7908</v>
          </cell>
          <cell r="E6974"/>
          <cell r="I6974"/>
          <cell r="J6974"/>
          <cell r="K6974"/>
          <cell r="L6974"/>
          <cell r="V6974"/>
        </row>
        <row r="6975">
          <cell r="A6975">
            <v>7909</v>
          </cell>
          <cell r="E6975"/>
          <cell r="I6975"/>
          <cell r="J6975"/>
          <cell r="K6975"/>
          <cell r="L6975"/>
          <cell r="V6975"/>
        </row>
        <row r="6976">
          <cell r="A6976">
            <v>7910</v>
          </cell>
          <cell r="E6976"/>
          <cell r="I6976"/>
          <cell r="J6976"/>
          <cell r="K6976"/>
          <cell r="L6976"/>
          <cell r="V6976"/>
        </row>
        <row r="6977">
          <cell r="A6977">
            <v>7911</v>
          </cell>
          <cell r="E6977"/>
          <cell r="I6977"/>
          <cell r="J6977"/>
          <cell r="K6977"/>
          <cell r="L6977"/>
          <cell r="V6977"/>
        </row>
        <row r="6978">
          <cell r="A6978">
            <v>7912</v>
          </cell>
          <cell r="E6978"/>
          <cell r="I6978"/>
          <cell r="J6978"/>
          <cell r="K6978"/>
          <cell r="L6978"/>
          <cell r="V6978"/>
        </row>
        <row r="6979">
          <cell r="A6979">
            <v>7913</v>
          </cell>
          <cell r="E6979"/>
          <cell r="I6979"/>
          <cell r="J6979"/>
          <cell r="K6979"/>
          <cell r="L6979"/>
          <cell r="V6979"/>
        </row>
        <row r="6980">
          <cell r="A6980">
            <v>7914</v>
          </cell>
          <cell r="E6980"/>
          <cell r="I6980"/>
          <cell r="J6980"/>
          <cell r="K6980"/>
          <cell r="L6980"/>
          <cell r="V6980"/>
        </row>
        <row r="6981">
          <cell r="A6981">
            <v>7915</v>
          </cell>
          <cell r="E6981"/>
          <cell r="I6981"/>
          <cell r="J6981"/>
          <cell r="K6981"/>
          <cell r="L6981"/>
          <cell r="V6981"/>
        </row>
        <row r="6982">
          <cell r="A6982">
            <v>7916</v>
          </cell>
          <cell r="E6982"/>
          <cell r="I6982"/>
          <cell r="J6982"/>
          <cell r="K6982"/>
          <cell r="L6982"/>
          <cell r="V6982"/>
        </row>
        <row r="6983">
          <cell r="A6983">
            <v>7917</v>
          </cell>
          <cell r="E6983"/>
          <cell r="I6983"/>
          <cell r="J6983"/>
          <cell r="K6983"/>
          <cell r="L6983"/>
          <cell r="V6983"/>
        </row>
        <row r="6984">
          <cell r="A6984">
            <v>7918</v>
          </cell>
          <cell r="E6984"/>
          <cell r="I6984"/>
          <cell r="J6984"/>
          <cell r="K6984"/>
          <cell r="L6984"/>
          <cell r="V6984"/>
        </row>
        <row r="6985">
          <cell r="A6985">
            <v>7919</v>
          </cell>
          <cell r="E6985"/>
          <cell r="I6985"/>
          <cell r="J6985"/>
          <cell r="K6985"/>
          <cell r="L6985"/>
          <cell r="V6985"/>
        </row>
        <row r="6986">
          <cell r="A6986">
            <v>7920</v>
          </cell>
          <cell r="E6986"/>
          <cell r="I6986"/>
          <cell r="J6986"/>
          <cell r="K6986"/>
          <cell r="L6986"/>
          <cell r="V6986"/>
        </row>
        <row r="6987">
          <cell r="A6987">
            <v>7921</v>
          </cell>
          <cell r="E6987"/>
          <cell r="I6987"/>
          <cell r="J6987"/>
          <cell r="K6987"/>
          <cell r="L6987"/>
          <cell r="V6987"/>
        </row>
        <row r="6988">
          <cell r="A6988">
            <v>7922</v>
          </cell>
          <cell r="E6988"/>
          <cell r="I6988"/>
          <cell r="J6988"/>
          <cell r="K6988"/>
          <cell r="L6988"/>
          <cell r="V6988"/>
        </row>
        <row r="6989">
          <cell r="A6989">
            <v>7923</v>
          </cell>
          <cell r="E6989"/>
          <cell r="I6989"/>
          <cell r="J6989"/>
          <cell r="K6989"/>
          <cell r="L6989"/>
          <cell r="V6989"/>
        </row>
        <row r="6990">
          <cell r="A6990">
            <v>7924</v>
          </cell>
          <cell r="E6990"/>
          <cell r="I6990"/>
          <cell r="J6990"/>
          <cell r="K6990"/>
          <cell r="L6990"/>
          <cell r="V6990"/>
        </row>
        <row r="6991">
          <cell r="A6991">
            <v>7925</v>
          </cell>
          <cell r="E6991"/>
          <cell r="I6991"/>
          <cell r="J6991"/>
          <cell r="K6991"/>
          <cell r="L6991"/>
          <cell r="V6991"/>
        </row>
        <row r="6992">
          <cell r="A6992">
            <v>7926</v>
          </cell>
          <cell r="E6992"/>
          <cell r="I6992"/>
          <cell r="J6992"/>
          <cell r="K6992"/>
          <cell r="L6992"/>
          <cell r="V6992"/>
        </row>
        <row r="6993">
          <cell r="A6993">
            <v>7927</v>
          </cell>
          <cell r="E6993"/>
          <cell r="I6993"/>
          <cell r="J6993"/>
          <cell r="K6993"/>
          <cell r="L6993"/>
          <cell r="V6993"/>
        </row>
        <row r="6994">
          <cell r="A6994">
            <v>7928</v>
          </cell>
          <cell r="E6994"/>
          <cell r="I6994"/>
          <cell r="J6994"/>
          <cell r="K6994"/>
          <cell r="L6994"/>
          <cell r="V6994"/>
        </row>
        <row r="6995">
          <cell r="A6995">
            <v>7929</v>
          </cell>
          <cell r="E6995"/>
          <cell r="I6995"/>
          <cell r="J6995"/>
          <cell r="K6995"/>
          <cell r="L6995"/>
          <cell r="V6995"/>
        </row>
        <row r="6996">
          <cell r="A6996">
            <v>7930</v>
          </cell>
          <cell r="E6996"/>
          <cell r="I6996"/>
          <cell r="J6996"/>
          <cell r="K6996"/>
          <cell r="L6996"/>
          <cell r="V6996"/>
        </row>
        <row r="6997">
          <cell r="A6997">
            <v>7931</v>
          </cell>
          <cell r="E6997"/>
          <cell r="I6997"/>
          <cell r="J6997"/>
          <cell r="K6997"/>
          <cell r="L6997"/>
          <cell r="V6997"/>
        </row>
        <row r="6998">
          <cell r="A6998">
            <v>7932</v>
          </cell>
          <cell r="E6998"/>
          <cell r="I6998"/>
          <cell r="J6998"/>
          <cell r="K6998"/>
          <cell r="L6998"/>
          <cell r="V6998"/>
        </row>
        <row r="6999">
          <cell r="A6999">
            <v>7933</v>
          </cell>
          <cell r="E6999"/>
          <cell r="I6999"/>
          <cell r="J6999"/>
          <cell r="K6999"/>
          <cell r="L6999"/>
          <cell r="V6999"/>
        </row>
        <row r="7000">
          <cell r="A7000">
            <v>7934</v>
          </cell>
          <cell r="E7000"/>
          <cell r="I7000"/>
          <cell r="J7000"/>
          <cell r="K7000"/>
          <cell r="L7000"/>
          <cell r="V7000"/>
        </row>
        <row r="7001">
          <cell r="A7001">
            <v>7935</v>
          </cell>
          <cell r="E7001"/>
          <cell r="I7001"/>
          <cell r="J7001"/>
          <cell r="K7001"/>
          <cell r="L7001"/>
          <cell r="V7001"/>
        </row>
        <row r="7002">
          <cell r="A7002">
            <v>7936</v>
          </cell>
          <cell r="E7002"/>
          <cell r="I7002"/>
          <cell r="J7002"/>
          <cell r="K7002"/>
          <cell r="L7002"/>
          <cell r="V7002"/>
        </row>
        <row r="7003">
          <cell r="A7003">
            <v>7937</v>
          </cell>
          <cell r="E7003"/>
          <cell r="I7003"/>
          <cell r="J7003"/>
          <cell r="K7003"/>
          <cell r="L7003"/>
          <cell r="V7003"/>
        </row>
        <row r="7004">
          <cell r="A7004">
            <v>7938</v>
          </cell>
          <cell r="E7004"/>
          <cell r="I7004"/>
          <cell r="J7004"/>
          <cell r="K7004"/>
          <cell r="L7004"/>
          <cell r="V7004"/>
        </row>
        <row r="7005">
          <cell r="A7005">
            <v>7939</v>
          </cell>
          <cell r="E7005"/>
          <cell r="I7005"/>
          <cell r="J7005"/>
          <cell r="K7005"/>
          <cell r="L7005"/>
          <cell r="V7005"/>
        </row>
        <row r="7006">
          <cell r="A7006">
            <v>7940</v>
          </cell>
          <cell r="E7006"/>
          <cell r="I7006"/>
          <cell r="J7006"/>
          <cell r="K7006"/>
          <cell r="L7006"/>
          <cell r="V7006"/>
        </row>
        <row r="7007">
          <cell r="A7007">
            <v>7941</v>
          </cell>
          <cell r="E7007"/>
          <cell r="I7007"/>
          <cell r="J7007"/>
          <cell r="K7007"/>
          <cell r="L7007"/>
          <cell r="V7007"/>
        </row>
        <row r="7008">
          <cell r="A7008">
            <v>7942</v>
          </cell>
          <cell r="E7008"/>
          <cell r="I7008"/>
          <cell r="J7008"/>
          <cell r="K7008"/>
          <cell r="L7008"/>
          <cell r="V7008"/>
        </row>
        <row r="7009">
          <cell r="A7009">
            <v>7943</v>
          </cell>
          <cell r="E7009"/>
          <cell r="I7009"/>
          <cell r="J7009"/>
          <cell r="K7009"/>
          <cell r="L7009"/>
          <cell r="V7009"/>
        </row>
        <row r="7010">
          <cell r="A7010">
            <v>7944</v>
          </cell>
          <cell r="E7010"/>
          <cell r="I7010"/>
          <cell r="J7010"/>
          <cell r="K7010"/>
          <cell r="L7010"/>
          <cell r="V7010"/>
        </row>
        <row r="7011">
          <cell r="A7011">
            <v>7945</v>
          </cell>
          <cell r="E7011"/>
          <cell r="I7011"/>
          <cell r="J7011"/>
          <cell r="K7011"/>
          <cell r="L7011"/>
          <cell r="V7011"/>
        </row>
        <row r="7012">
          <cell r="A7012">
            <v>7946</v>
          </cell>
          <cell r="E7012"/>
          <cell r="I7012"/>
          <cell r="J7012"/>
          <cell r="K7012"/>
          <cell r="L7012"/>
          <cell r="V7012"/>
        </row>
        <row r="7013">
          <cell r="A7013">
            <v>7947</v>
          </cell>
          <cell r="E7013"/>
          <cell r="I7013"/>
          <cell r="J7013"/>
          <cell r="K7013"/>
          <cell r="L7013"/>
          <cell r="V7013"/>
        </row>
        <row r="7014">
          <cell r="A7014">
            <v>7948</v>
          </cell>
          <cell r="E7014"/>
          <cell r="I7014"/>
          <cell r="J7014"/>
          <cell r="K7014"/>
          <cell r="L7014"/>
          <cell r="V7014"/>
        </row>
        <row r="7015">
          <cell r="A7015">
            <v>7949</v>
          </cell>
          <cell r="E7015"/>
          <cell r="I7015"/>
          <cell r="J7015"/>
          <cell r="K7015"/>
          <cell r="L7015"/>
          <cell r="V7015"/>
        </row>
        <row r="7016">
          <cell r="A7016">
            <v>7950</v>
          </cell>
          <cell r="E7016"/>
          <cell r="I7016"/>
          <cell r="J7016"/>
          <cell r="K7016"/>
          <cell r="L7016"/>
          <cell r="V7016"/>
        </row>
        <row r="7017">
          <cell r="A7017">
            <v>7951</v>
          </cell>
          <cell r="E7017"/>
          <cell r="I7017"/>
          <cell r="J7017"/>
          <cell r="K7017"/>
          <cell r="L7017"/>
          <cell r="V7017"/>
        </row>
        <row r="7018">
          <cell r="A7018">
            <v>7952</v>
          </cell>
          <cell r="E7018"/>
          <cell r="I7018"/>
          <cell r="J7018"/>
          <cell r="K7018"/>
          <cell r="L7018"/>
          <cell r="V7018"/>
        </row>
        <row r="7019">
          <cell r="A7019">
            <v>7953</v>
          </cell>
          <cell r="E7019"/>
          <cell r="I7019"/>
          <cell r="J7019"/>
          <cell r="K7019"/>
          <cell r="L7019"/>
          <cell r="V7019"/>
        </row>
        <row r="7020">
          <cell r="A7020">
            <v>7954</v>
          </cell>
          <cell r="E7020"/>
          <cell r="I7020"/>
          <cell r="J7020"/>
          <cell r="K7020"/>
          <cell r="L7020"/>
          <cell r="V7020"/>
        </row>
        <row r="7021">
          <cell r="A7021">
            <v>7955</v>
          </cell>
          <cell r="E7021"/>
          <cell r="I7021"/>
          <cell r="J7021"/>
          <cell r="K7021"/>
          <cell r="L7021"/>
          <cell r="V7021"/>
        </row>
        <row r="7022">
          <cell r="A7022">
            <v>7956</v>
          </cell>
          <cell r="E7022"/>
          <cell r="I7022"/>
          <cell r="J7022"/>
          <cell r="K7022"/>
          <cell r="L7022"/>
          <cell r="V7022"/>
        </row>
        <row r="7023">
          <cell r="A7023">
            <v>7957</v>
          </cell>
          <cell r="E7023"/>
          <cell r="I7023"/>
          <cell r="J7023"/>
          <cell r="K7023"/>
          <cell r="L7023"/>
          <cell r="V7023"/>
        </row>
        <row r="7024">
          <cell r="A7024">
            <v>7958</v>
          </cell>
          <cell r="E7024"/>
          <cell r="I7024"/>
          <cell r="J7024"/>
          <cell r="K7024"/>
          <cell r="L7024"/>
          <cell r="V7024"/>
        </row>
        <row r="7025">
          <cell r="A7025">
            <v>7959</v>
          </cell>
          <cell r="E7025"/>
          <cell r="I7025"/>
          <cell r="J7025"/>
          <cell r="K7025"/>
          <cell r="L7025"/>
          <cell r="V7025"/>
        </row>
        <row r="7026">
          <cell r="A7026">
            <v>7960</v>
          </cell>
          <cell r="E7026"/>
          <cell r="I7026"/>
          <cell r="J7026"/>
          <cell r="K7026"/>
          <cell r="L7026"/>
          <cell r="V7026"/>
        </row>
        <row r="7027">
          <cell r="A7027"/>
          <cell r="E7027"/>
          <cell r="I7027"/>
          <cell r="J7027"/>
          <cell r="K7027"/>
          <cell r="L7027"/>
          <cell r="V7027"/>
        </row>
        <row r="7028">
          <cell r="A7028"/>
          <cell r="E7028"/>
          <cell r="I7028"/>
          <cell r="J7028"/>
          <cell r="K7028"/>
          <cell r="L7028"/>
          <cell r="V7028"/>
        </row>
        <row r="7029">
          <cell r="A7029"/>
          <cell r="E7029"/>
          <cell r="I7029"/>
          <cell r="J7029"/>
          <cell r="K7029"/>
          <cell r="L7029"/>
          <cell r="V7029"/>
        </row>
        <row r="7030">
          <cell r="A7030"/>
          <cell r="E7030"/>
          <cell r="I7030"/>
          <cell r="J7030"/>
          <cell r="K7030"/>
          <cell r="L7030"/>
          <cell r="V7030"/>
        </row>
        <row r="7031">
          <cell r="A7031"/>
          <cell r="E7031"/>
          <cell r="I7031"/>
          <cell r="J7031"/>
          <cell r="K7031"/>
          <cell r="L7031"/>
          <cell r="V7031"/>
        </row>
        <row r="7032">
          <cell r="A7032"/>
          <cell r="E7032"/>
          <cell r="I7032"/>
          <cell r="J7032"/>
          <cell r="K7032"/>
          <cell r="L7032"/>
          <cell r="V7032"/>
        </row>
        <row r="7033">
          <cell r="A7033"/>
          <cell r="E7033"/>
          <cell r="I7033"/>
          <cell r="J7033"/>
          <cell r="K7033"/>
          <cell r="L7033"/>
          <cell r="V7033"/>
        </row>
        <row r="7034">
          <cell r="A7034"/>
          <cell r="E7034"/>
          <cell r="I7034"/>
          <cell r="J7034"/>
          <cell r="K7034"/>
          <cell r="L7034"/>
          <cell r="V7034"/>
        </row>
        <row r="7035">
          <cell r="A7035"/>
          <cell r="E7035"/>
          <cell r="I7035"/>
          <cell r="J7035"/>
          <cell r="K7035"/>
          <cell r="L7035"/>
          <cell r="V7035"/>
        </row>
        <row r="7036">
          <cell r="A7036"/>
          <cell r="E7036"/>
          <cell r="I7036"/>
          <cell r="J7036"/>
          <cell r="K7036"/>
          <cell r="L7036"/>
          <cell r="V7036"/>
        </row>
        <row r="7037">
          <cell r="A7037"/>
          <cell r="E7037"/>
          <cell r="I7037"/>
          <cell r="J7037"/>
          <cell r="K7037"/>
          <cell r="L7037"/>
          <cell r="V7037"/>
        </row>
        <row r="7038">
          <cell r="A7038"/>
          <cell r="E7038"/>
          <cell r="I7038"/>
          <cell r="J7038"/>
          <cell r="K7038"/>
          <cell r="L7038"/>
          <cell r="V7038"/>
        </row>
        <row r="7039">
          <cell r="A7039"/>
          <cell r="E7039"/>
          <cell r="I7039"/>
          <cell r="J7039"/>
          <cell r="K7039"/>
          <cell r="L7039"/>
          <cell r="V7039"/>
        </row>
        <row r="7040">
          <cell r="A7040"/>
          <cell r="E7040"/>
          <cell r="I7040"/>
          <cell r="J7040"/>
          <cell r="K7040"/>
          <cell r="L7040"/>
          <cell r="V7040"/>
        </row>
        <row r="7041">
          <cell r="A7041"/>
          <cell r="E7041"/>
          <cell r="I7041"/>
          <cell r="J7041"/>
          <cell r="K7041"/>
          <cell r="L7041"/>
          <cell r="V7041"/>
        </row>
        <row r="7042">
          <cell r="A7042"/>
          <cell r="E7042"/>
          <cell r="I7042"/>
          <cell r="J7042"/>
          <cell r="K7042"/>
          <cell r="L7042"/>
          <cell r="V7042"/>
        </row>
        <row r="7043">
          <cell r="A7043"/>
          <cell r="E7043"/>
          <cell r="I7043"/>
          <cell r="J7043"/>
          <cell r="K7043"/>
          <cell r="L7043"/>
          <cell r="V7043"/>
        </row>
        <row r="7044">
          <cell r="A7044"/>
          <cell r="E7044"/>
          <cell r="I7044"/>
          <cell r="J7044"/>
          <cell r="K7044"/>
          <cell r="L7044"/>
          <cell r="V7044"/>
        </row>
        <row r="7045">
          <cell r="A7045"/>
          <cell r="E7045"/>
          <cell r="I7045"/>
          <cell r="J7045"/>
          <cell r="K7045"/>
          <cell r="L7045"/>
          <cell r="V7045"/>
        </row>
        <row r="7046">
          <cell r="A7046"/>
          <cell r="E7046"/>
          <cell r="I7046"/>
          <cell r="J7046"/>
          <cell r="K7046"/>
          <cell r="L7046"/>
          <cell r="V7046"/>
        </row>
        <row r="7047">
          <cell r="A7047"/>
          <cell r="E7047"/>
          <cell r="I7047"/>
          <cell r="J7047"/>
          <cell r="K7047"/>
          <cell r="L7047"/>
          <cell r="V7047"/>
        </row>
        <row r="7048">
          <cell r="A7048"/>
          <cell r="E7048"/>
          <cell r="I7048"/>
          <cell r="J7048"/>
          <cell r="K7048"/>
          <cell r="L7048"/>
          <cell r="V7048"/>
        </row>
        <row r="7049">
          <cell r="A7049"/>
          <cell r="E7049"/>
          <cell r="I7049"/>
          <cell r="J7049"/>
          <cell r="K7049"/>
          <cell r="L7049"/>
          <cell r="V7049"/>
        </row>
        <row r="7050">
          <cell r="A7050"/>
          <cell r="E7050"/>
          <cell r="I7050"/>
          <cell r="J7050"/>
          <cell r="K7050"/>
          <cell r="L7050"/>
          <cell r="V7050"/>
        </row>
        <row r="7051">
          <cell r="A7051"/>
          <cell r="E7051"/>
          <cell r="I7051"/>
          <cell r="J7051"/>
          <cell r="K7051"/>
          <cell r="L7051"/>
          <cell r="V7051"/>
        </row>
        <row r="7052">
          <cell r="A7052"/>
          <cell r="E7052"/>
          <cell r="I7052"/>
          <cell r="J7052"/>
          <cell r="K7052"/>
          <cell r="L7052"/>
          <cell r="V7052"/>
        </row>
        <row r="7053">
          <cell r="A7053"/>
          <cell r="E7053"/>
          <cell r="I7053"/>
          <cell r="J7053"/>
          <cell r="K7053"/>
          <cell r="L7053"/>
          <cell r="V7053"/>
        </row>
        <row r="7054">
          <cell r="A7054"/>
          <cell r="E7054"/>
          <cell r="I7054"/>
          <cell r="J7054"/>
          <cell r="K7054"/>
          <cell r="L7054"/>
          <cell r="V7054"/>
        </row>
        <row r="7055">
          <cell r="A7055"/>
          <cell r="E7055"/>
          <cell r="I7055"/>
          <cell r="J7055"/>
          <cell r="K7055"/>
          <cell r="L7055"/>
          <cell r="V7055"/>
        </row>
        <row r="7056">
          <cell r="A7056"/>
          <cell r="E7056"/>
          <cell r="I7056"/>
          <cell r="J7056"/>
          <cell r="K7056"/>
          <cell r="L7056"/>
          <cell r="V7056"/>
        </row>
        <row r="7057">
          <cell r="A7057"/>
          <cell r="E7057"/>
          <cell r="I7057"/>
          <cell r="J7057"/>
          <cell r="K7057"/>
          <cell r="L7057"/>
          <cell r="V7057"/>
        </row>
        <row r="7058">
          <cell r="A7058"/>
          <cell r="E7058"/>
          <cell r="I7058"/>
          <cell r="J7058"/>
          <cell r="K7058"/>
          <cell r="L7058"/>
          <cell r="V7058"/>
        </row>
        <row r="7059">
          <cell r="A7059"/>
          <cell r="E7059"/>
          <cell r="I7059"/>
          <cell r="J7059"/>
          <cell r="K7059"/>
          <cell r="L7059"/>
          <cell r="V7059"/>
        </row>
        <row r="7060">
          <cell r="A7060"/>
          <cell r="E7060"/>
          <cell r="I7060"/>
          <cell r="J7060"/>
          <cell r="K7060"/>
          <cell r="L7060"/>
          <cell r="V7060"/>
        </row>
        <row r="7061">
          <cell r="A7061"/>
          <cell r="E7061"/>
          <cell r="I7061"/>
          <cell r="J7061"/>
          <cell r="K7061"/>
          <cell r="L7061"/>
          <cell r="V7061"/>
        </row>
        <row r="7062">
          <cell r="A7062"/>
          <cell r="E7062"/>
          <cell r="I7062"/>
          <cell r="J7062"/>
          <cell r="K7062"/>
          <cell r="L7062"/>
          <cell r="V7062"/>
        </row>
        <row r="7063">
          <cell r="A7063"/>
          <cell r="E7063"/>
          <cell r="I7063"/>
          <cell r="J7063"/>
          <cell r="K7063"/>
          <cell r="L7063"/>
          <cell r="V7063"/>
        </row>
        <row r="7064">
          <cell r="A7064"/>
          <cell r="E7064"/>
          <cell r="I7064"/>
          <cell r="J7064"/>
          <cell r="K7064"/>
          <cell r="L7064"/>
          <cell r="V7064"/>
        </row>
        <row r="7065">
          <cell r="A7065"/>
          <cell r="E7065"/>
          <cell r="I7065"/>
          <cell r="J7065"/>
          <cell r="K7065"/>
          <cell r="L7065"/>
          <cell r="V7065"/>
        </row>
        <row r="7066">
          <cell r="A7066"/>
          <cell r="E7066"/>
          <cell r="I7066"/>
          <cell r="J7066"/>
          <cell r="K7066"/>
          <cell r="L7066"/>
          <cell r="V7066"/>
        </row>
        <row r="7067">
          <cell r="A7067"/>
          <cell r="E7067"/>
          <cell r="I7067"/>
          <cell r="J7067"/>
          <cell r="K7067"/>
          <cell r="L7067"/>
          <cell r="V7067"/>
        </row>
        <row r="7068">
          <cell r="A7068"/>
          <cell r="E7068"/>
          <cell r="I7068"/>
          <cell r="J7068"/>
          <cell r="K7068"/>
          <cell r="L7068"/>
          <cell r="V7068"/>
        </row>
        <row r="7069">
          <cell r="A7069"/>
          <cell r="E7069"/>
          <cell r="I7069"/>
          <cell r="J7069"/>
          <cell r="K7069"/>
          <cell r="L7069"/>
          <cell r="V7069"/>
        </row>
        <row r="7070">
          <cell r="A7070"/>
          <cell r="E7070"/>
          <cell r="I7070"/>
          <cell r="J7070"/>
          <cell r="K7070"/>
          <cell r="L7070"/>
          <cell r="V7070"/>
        </row>
        <row r="7071">
          <cell r="A7071"/>
          <cell r="E7071"/>
          <cell r="I7071"/>
          <cell r="J7071"/>
          <cell r="K7071"/>
          <cell r="L7071"/>
          <cell r="V7071"/>
        </row>
        <row r="7072">
          <cell r="A7072"/>
          <cell r="E7072"/>
          <cell r="I7072"/>
          <cell r="J7072"/>
          <cell r="K7072"/>
          <cell r="L7072"/>
          <cell r="V7072"/>
        </row>
        <row r="7073">
          <cell r="A7073"/>
          <cell r="E7073"/>
          <cell r="I7073"/>
          <cell r="J7073"/>
          <cell r="K7073"/>
          <cell r="L7073"/>
          <cell r="V7073"/>
        </row>
        <row r="7074">
          <cell r="A7074"/>
          <cell r="E7074"/>
          <cell r="I7074"/>
          <cell r="J7074"/>
          <cell r="K7074"/>
          <cell r="L7074"/>
          <cell r="V7074"/>
        </row>
        <row r="7075">
          <cell r="A7075"/>
          <cell r="E7075"/>
          <cell r="I7075"/>
          <cell r="J7075"/>
          <cell r="K7075"/>
          <cell r="L7075"/>
          <cell r="V7075"/>
        </row>
        <row r="7076">
          <cell r="A7076"/>
          <cell r="E7076"/>
          <cell r="I7076"/>
          <cell r="J7076"/>
          <cell r="K7076"/>
          <cell r="L7076"/>
          <cell r="V7076"/>
        </row>
        <row r="7077">
          <cell r="A7077"/>
          <cell r="E7077"/>
          <cell r="I7077"/>
          <cell r="J7077"/>
          <cell r="K7077"/>
          <cell r="L7077"/>
          <cell r="V7077"/>
        </row>
        <row r="7078">
          <cell r="A7078"/>
          <cell r="E7078"/>
          <cell r="I7078"/>
          <cell r="J7078"/>
          <cell r="K7078"/>
          <cell r="L7078"/>
          <cell r="V7078"/>
        </row>
        <row r="7079">
          <cell r="A7079"/>
          <cell r="E7079"/>
          <cell r="I7079"/>
          <cell r="J7079"/>
          <cell r="K7079"/>
          <cell r="L7079"/>
          <cell r="V7079"/>
        </row>
        <row r="7080">
          <cell r="A7080"/>
          <cell r="E7080"/>
          <cell r="I7080"/>
          <cell r="J7080"/>
          <cell r="K7080"/>
          <cell r="L7080"/>
          <cell r="V7080"/>
        </row>
        <row r="7081">
          <cell r="A7081"/>
          <cell r="E7081"/>
          <cell r="I7081"/>
          <cell r="J7081"/>
          <cell r="K7081"/>
          <cell r="L7081"/>
          <cell r="V7081"/>
        </row>
        <row r="7082">
          <cell r="A7082"/>
          <cell r="E7082"/>
          <cell r="I7082"/>
          <cell r="J7082"/>
          <cell r="K7082"/>
          <cell r="L7082"/>
          <cell r="V7082"/>
        </row>
        <row r="7083">
          <cell r="A7083"/>
          <cell r="E7083"/>
          <cell r="I7083"/>
          <cell r="J7083"/>
          <cell r="K7083"/>
          <cell r="L7083"/>
          <cell r="V7083"/>
        </row>
        <row r="7084">
          <cell r="A7084"/>
          <cell r="E7084"/>
          <cell r="I7084"/>
          <cell r="J7084"/>
          <cell r="K7084"/>
          <cell r="L7084"/>
          <cell r="V7084"/>
        </row>
        <row r="7085">
          <cell r="A7085"/>
          <cell r="E7085"/>
          <cell r="I7085"/>
          <cell r="J7085"/>
          <cell r="K7085"/>
          <cell r="L7085"/>
          <cell r="V7085"/>
        </row>
        <row r="7086">
          <cell r="A7086"/>
          <cell r="E7086"/>
          <cell r="I7086"/>
          <cell r="J7086"/>
          <cell r="K7086"/>
          <cell r="L7086"/>
          <cell r="V7086"/>
        </row>
        <row r="7087">
          <cell r="A7087"/>
          <cell r="E7087"/>
          <cell r="I7087"/>
          <cell r="J7087"/>
          <cell r="K7087"/>
          <cell r="L7087"/>
          <cell r="V7087"/>
        </row>
        <row r="7088">
          <cell r="A7088"/>
          <cell r="E7088"/>
          <cell r="I7088"/>
          <cell r="J7088"/>
          <cell r="K7088"/>
          <cell r="L7088"/>
          <cell r="V7088"/>
        </row>
        <row r="7089">
          <cell r="A7089"/>
          <cell r="E7089"/>
          <cell r="I7089"/>
          <cell r="J7089"/>
          <cell r="K7089"/>
          <cell r="L7089"/>
          <cell r="V7089"/>
        </row>
        <row r="7090">
          <cell r="A7090"/>
          <cell r="E7090"/>
          <cell r="I7090"/>
          <cell r="J7090"/>
          <cell r="K7090"/>
          <cell r="L7090"/>
          <cell r="V7090"/>
        </row>
        <row r="7091">
          <cell r="A7091"/>
          <cell r="E7091"/>
          <cell r="I7091"/>
          <cell r="J7091"/>
          <cell r="K7091"/>
          <cell r="L7091"/>
          <cell r="V7091"/>
        </row>
        <row r="7092">
          <cell r="A7092"/>
          <cell r="E7092"/>
          <cell r="I7092"/>
          <cell r="J7092"/>
          <cell r="K7092"/>
          <cell r="L7092"/>
          <cell r="V7092"/>
        </row>
        <row r="7093">
          <cell r="A7093"/>
          <cell r="E7093"/>
          <cell r="I7093"/>
          <cell r="J7093"/>
          <cell r="K7093"/>
          <cell r="L7093"/>
          <cell r="V7093"/>
        </row>
        <row r="7094">
          <cell r="A7094"/>
          <cell r="E7094"/>
          <cell r="I7094"/>
          <cell r="J7094"/>
          <cell r="K7094"/>
          <cell r="L7094"/>
          <cell r="V7094"/>
        </row>
        <row r="7095">
          <cell r="A7095"/>
          <cell r="E7095"/>
          <cell r="I7095"/>
          <cell r="J7095"/>
          <cell r="K7095"/>
          <cell r="L7095"/>
          <cell r="V7095"/>
        </row>
        <row r="7096">
          <cell r="A7096"/>
          <cell r="E7096"/>
          <cell r="I7096"/>
          <cell r="J7096"/>
          <cell r="K7096"/>
          <cell r="L7096"/>
          <cell r="V7096"/>
        </row>
        <row r="7097">
          <cell r="A7097"/>
          <cell r="E7097"/>
          <cell r="I7097"/>
          <cell r="J7097"/>
          <cell r="K7097"/>
          <cell r="L7097"/>
          <cell r="V7097"/>
        </row>
        <row r="7098">
          <cell r="A7098"/>
          <cell r="E7098"/>
          <cell r="I7098"/>
          <cell r="J7098"/>
          <cell r="K7098"/>
          <cell r="L7098"/>
          <cell r="V7098"/>
        </row>
        <row r="7099">
          <cell r="A7099"/>
          <cell r="E7099"/>
          <cell r="I7099"/>
          <cell r="J7099"/>
          <cell r="K7099"/>
          <cell r="L7099"/>
          <cell r="V7099"/>
        </row>
        <row r="7100">
          <cell r="A7100"/>
          <cell r="E7100"/>
          <cell r="I7100"/>
          <cell r="J7100"/>
          <cell r="K7100"/>
          <cell r="L7100"/>
          <cell r="V7100"/>
        </row>
        <row r="7101">
          <cell r="A7101"/>
          <cell r="E7101"/>
          <cell r="I7101"/>
          <cell r="J7101"/>
          <cell r="K7101"/>
          <cell r="L7101"/>
          <cell r="V7101"/>
        </row>
        <row r="7102">
          <cell r="A7102"/>
          <cell r="E7102"/>
          <cell r="I7102"/>
          <cell r="J7102"/>
          <cell r="K7102"/>
          <cell r="L7102"/>
          <cell r="V7102"/>
        </row>
        <row r="7103">
          <cell r="A7103"/>
          <cell r="E7103"/>
          <cell r="I7103"/>
          <cell r="J7103"/>
          <cell r="K7103"/>
          <cell r="L7103"/>
          <cell r="V7103"/>
        </row>
        <row r="7104">
          <cell r="A7104"/>
          <cell r="E7104"/>
          <cell r="I7104"/>
          <cell r="J7104"/>
          <cell r="K7104"/>
          <cell r="L7104"/>
          <cell r="V7104"/>
        </row>
      </sheetData>
      <sheetData sheetId="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9305"/>
  <sheetViews>
    <sheetView tabSelected="1" zoomScale="110" zoomScaleNormal="110" workbookViewId="0">
      <pane ySplit="1" topLeftCell="A2" activePane="bottomLeft" state="frozen"/>
      <selection pane="bottomLeft" activeCell="H14" sqref="H14"/>
    </sheetView>
  </sheetViews>
  <sheetFormatPr baseColWidth="10" defaultColWidth="9.1640625" defaultRowHeight="16" outlineLevelCol="1" x14ac:dyDescent="0.2"/>
  <cols>
    <col min="1" max="1" width="9.1640625" style="4"/>
    <col min="2" max="2" width="16.5" style="45" customWidth="1"/>
    <col min="3" max="3" width="8.5" style="45" customWidth="1"/>
    <col min="4" max="4" width="4.5" style="45" customWidth="1"/>
    <col min="5" max="5" width="16.33203125" style="5" customWidth="1"/>
    <col min="6" max="6" width="45.33203125" style="6" customWidth="1"/>
    <col min="7" max="7" width="8" style="5" customWidth="1"/>
    <col min="8" max="8" width="18.5" style="51" customWidth="1"/>
    <col min="9" max="9" width="20.5" style="51" customWidth="1" outlineLevel="1"/>
    <col min="10" max="10" width="15.6640625" style="51" bestFit="1" customWidth="1"/>
    <col min="11" max="11" width="8" style="45" customWidth="1"/>
    <col min="12" max="15" width="9.1640625" style="45"/>
    <col min="16" max="16" width="15.83203125" style="45" customWidth="1"/>
    <col min="17" max="18" width="9.1640625" style="45"/>
    <col min="19" max="19" width="10.1640625" style="45" customWidth="1"/>
    <col min="20" max="23" width="9.1640625" style="45"/>
    <col min="24" max="24" width="10.33203125" style="45" customWidth="1"/>
    <col min="25" max="25" width="11" style="45" customWidth="1"/>
    <col min="26" max="30" width="9.1640625" style="45"/>
    <col min="31" max="31" width="10" style="45" customWidth="1"/>
    <col min="32" max="16384" width="9.1640625" style="45"/>
  </cols>
  <sheetData>
    <row r="1" spans="1:36" s="52" customFormat="1" ht="60" x14ac:dyDescent="0.15">
      <c r="A1" s="27" t="s">
        <v>0</v>
      </c>
      <c r="B1" s="28" t="s">
        <v>1</v>
      </c>
      <c r="C1" s="29" t="s">
        <v>2</v>
      </c>
      <c r="D1" s="28" t="s">
        <v>3</v>
      </c>
      <c r="E1" s="28" t="s">
        <v>4</v>
      </c>
      <c r="F1" s="28" t="s">
        <v>5</v>
      </c>
      <c r="G1" s="28" t="s">
        <v>6</v>
      </c>
      <c r="H1" s="30" t="s">
        <v>7</v>
      </c>
      <c r="I1" s="30" t="s">
        <v>8</v>
      </c>
      <c r="J1" s="31" t="s">
        <v>1551</v>
      </c>
      <c r="K1" s="54">
        <f>1-SUMIFS(K2:K1590,O2:O1590,"")</f>
        <v>0.88237884407255829</v>
      </c>
      <c r="L1" s="12" t="s">
        <v>1526</v>
      </c>
      <c r="M1" s="9" t="s">
        <v>1527</v>
      </c>
      <c r="N1" s="15" t="s">
        <v>1528</v>
      </c>
      <c r="O1" s="11" t="s">
        <v>1529</v>
      </c>
      <c r="P1" s="12" t="s">
        <v>1530</v>
      </c>
      <c r="Q1" s="12" t="s">
        <v>1531</v>
      </c>
      <c r="R1" s="13" t="s">
        <v>1532</v>
      </c>
      <c r="S1" s="14" t="s">
        <v>1533</v>
      </c>
      <c r="T1" s="12" t="s">
        <v>1534</v>
      </c>
      <c r="U1" s="12" t="s">
        <v>1535</v>
      </c>
      <c r="V1" s="9" t="s">
        <v>1536</v>
      </c>
      <c r="W1" s="9" t="s">
        <v>1537</v>
      </c>
      <c r="X1" s="9" t="s">
        <v>1538</v>
      </c>
      <c r="Y1" s="9" t="s">
        <v>1539</v>
      </c>
      <c r="Z1" s="9" t="s">
        <v>1540</v>
      </c>
      <c r="AA1" s="9" t="s">
        <v>1541</v>
      </c>
      <c r="AB1" s="15" t="s">
        <v>1542</v>
      </c>
      <c r="AC1" s="15" t="s">
        <v>1543</v>
      </c>
      <c r="AD1" s="15" t="s">
        <v>1544</v>
      </c>
      <c r="AE1" s="15" t="s">
        <v>1545</v>
      </c>
      <c r="AF1" s="15" t="s">
        <v>1546</v>
      </c>
      <c r="AG1" s="15" t="s">
        <v>1547</v>
      </c>
      <c r="AH1" s="12" t="s">
        <v>1548</v>
      </c>
      <c r="AI1" s="16" t="s">
        <v>1549</v>
      </c>
      <c r="AJ1" s="10" t="s">
        <v>1550</v>
      </c>
    </row>
    <row r="2" spans="1:36" s="43" customFormat="1" x14ac:dyDescent="0.2">
      <c r="A2" s="40">
        <v>2</v>
      </c>
      <c r="B2" s="41" t="s">
        <v>1471</v>
      </c>
      <c r="C2" s="32">
        <v>3</v>
      </c>
      <c r="D2" s="32"/>
      <c r="E2" s="33" t="s">
        <v>1474</v>
      </c>
      <c r="F2" s="33" t="s">
        <v>1435</v>
      </c>
      <c r="G2" s="32" t="s">
        <v>28</v>
      </c>
      <c r="H2" s="34">
        <v>44.173999999999999</v>
      </c>
      <c r="I2" s="34">
        <v>799960.85</v>
      </c>
      <c r="J2" s="35">
        <f>H2*I2</f>
        <v>35337470.587899998</v>
      </c>
      <c r="K2" s="17">
        <f t="shared" ref="K2:K65" si="0">J2/SUM($J$2:$J$1590)</f>
        <v>0.27672820689048683</v>
      </c>
      <c r="L2" s="18">
        <f>IFERROR(INDEX([1]мтр!G:G,MATCH($F2,[1]мтр!$C:$C,0)),"")</f>
        <v>4861</v>
      </c>
      <c r="M2" s="18">
        <f>IFERROR(INDEX([1]мтр!H:H,MATCH($F2,[1]мтр!$C:$C,0)),"")</f>
        <v>0</v>
      </c>
      <c r="N2" s="18">
        <f>IFERROR(INDEX([1]мтр!I:I,MATCH($F2,[1]мтр!$C:$C,0)),"")</f>
        <v>0</v>
      </c>
      <c r="O2" s="19">
        <f t="shared" ref="O2:O65" si="1">IFERROR(AVERAGE(R2,X2,AD2),"")</f>
        <v>2050605.1742017579</v>
      </c>
      <c r="P2" s="20" t="str">
        <f>IFERROR(INDEX([2]Лист1!$E:$E,AH2),"")</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2" s="21" t="str">
        <f>IFERROR(INDEX([2]Лист1!$I:$I,AH2),"")</f>
        <v>т</v>
      </c>
      <c r="R2" s="22">
        <f>IFERROR(INDEX([2]Лист1!$V:$V,AH2),"")</f>
        <v>2050605.1742017579</v>
      </c>
      <c r="S2" s="23">
        <f>IFERROR(INDEX([2]Лист1!$L:$L,AH2),"")</f>
        <v>44753</v>
      </c>
      <c r="T2" s="21" t="str">
        <f>IFERROR(INDEX([2]Лист1!$J:$J,AH2),"")</f>
        <v>Белэнергомаш-БЗЭМ</v>
      </c>
      <c r="U2" s="21" t="str">
        <f>IFERROR(INDEX([2]Лист1!$K:$K,AH2),"")</f>
        <v>Поставка трубопроводов по лоту 19677-248 Куд3;4. НМЦ от 11.07.2022,
рассчитанная на основании п.1 раздела 3 главы 3 (приложения №8 к ЕОСЗ).</v>
      </c>
      <c r="V2" s="20" t="str">
        <f>IFERROR(INDEX([2]Лист1!$E:$E,AI2),"")</f>
        <v/>
      </c>
      <c r="W2" s="21" t="str">
        <f>IFERROR(INDEX([2]Лист1!$I:$I,AI2),"")</f>
        <v/>
      </c>
      <c r="X2" s="24" t="str">
        <f>IFERROR(INDEX([2]Лист1!$V:$V,AI2),"")</f>
        <v/>
      </c>
      <c r="Y2" s="23" t="str">
        <f>IFERROR(INDEX([2]Лист1!$L:$L,AI2),"")</f>
        <v/>
      </c>
      <c r="Z2" s="21" t="str">
        <f>IFERROR(INDEX([2]Лист1!$J:$J,AI2),"")</f>
        <v/>
      </c>
      <c r="AA2" s="21" t="str">
        <f>IFERROR(INDEX([2]Лист1!$K:$K,AI2),"")</f>
        <v/>
      </c>
      <c r="AB2" s="20" t="str">
        <f>IFERROR(INDEX([2]Лист1!$E:$E,AJ2),"")</f>
        <v/>
      </c>
      <c r="AC2" s="21" t="str">
        <f>IFERROR(INDEX([2]Лист1!$I:$I,AJ2),"")</f>
        <v/>
      </c>
      <c r="AD2" s="24" t="str">
        <f>IFERROR(INDEX([2]Лист1!$V:$V,AJ2),"")</f>
        <v/>
      </c>
      <c r="AE2" s="23" t="str">
        <f>IFERROR(INDEX([2]Лист1!$L:$L,AJ2),"")</f>
        <v/>
      </c>
      <c r="AF2" s="21" t="str">
        <f>IFERROR(INDEX([2]Лист1!$J:$J,AJ2),"")</f>
        <v/>
      </c>
      <c r="AG2" s="21" t="str">
        <f>IFERROR(INDEX([2]Лист1!$K:$K,AJ2),"")</f>
        <v/>
      </c>
      <c r="AH2" s="21">
        <f>MATCH(L2,[2]Лист1!$A:$A,0)</f>
        <v>4798</v>
      </c>
      <c r="AI2" s="21" t="e">
        <f>MATCH(M2,[2]Лист1!$A:$A,0)</f>
        <v>#N/A</v>
      </c>
      <c r="AJ2" s="21" t="e">
        <f>MATCH(N2,[2]Лист1!$A:$A,0)</f>
        <v>#N/A</v>
      </c>
    </row>
    <row r="3" spans="1:36" s="43" customFormat="1" x14ac:dyDescent="0.2">
      <c r="A3" s="40">
        <v>1</v>
      </c>
      <c r="B3" s="41" t="s">
        <v>522</v>
      </c>
      <c r="C3" s="32">
        <v>3</v>
      </c>
      <c r="D3" s="42"/>
      <c r="E3" s="33" t="s">
        <v>632</v>
      </c>
      <c r="F3" s="33" t="s">
        <v>633</v>
      </c>
      <c r="G3" s="32" t="s">
        <v>12</v>
      </c>
      <c r="H3" s="34">
        <v>27000</v>
      </c>
      <c r="I3" s="34">
        <v>398.56</v>
      </c>
      <c r="J3" s="35">
        <f t="shared" ref="J2:J65" si="2">H3*I3</f>
        <v>10761120</v>
      </c>
      <c r="K3" s="17">
        <f t="shared" si="0"/>
        <v>8.4270475282773316E-2</v>
      </c>
      <c r="L3" s="18">
        <f>IFERROR(INDEX([1]мтр!G:G,MATCH($F3,[1]мтр!$C:$C,0)),"")</f>
        <v>3411</v>
      </c>
      <c r="M3" s="18">
        <f>IFERROR(INDEX([1]мтр!H:H,MATCH($F3,[1]мтр!$C:$C,0)),"")</f>
        <v>0</v>
      </c>
      <c r="N3" s="18">
        <f>IFERROR(INDEX([1]мтр!I:I,MATCH($F3,[1]мтр!$C:$C,0)),"")</f>
        <v>0</v>
      </c>
      <c r="O3" s="19">
        <f t="shared" si="1"/>
        <v>448.64572031999995</v>
      </c>
      <c r="P3" s="20" t="str">
        <f>IFERROR(INDEX([2]Лист1!$E:$E,AH3),"")</f>
        <v>Конструкции кабельные разных размеров (стойки, полки, лотки, короб и т.д.) из горячеоцинкованной стали на основе спецификаций материалов проекта ЛАЭС-2.Транспорт экспертно 5%</v>
      </c>
      <c r="Q3" s="21" t="str">
        <f>IFERROR(INDEX([2]Лист1!$I:$I,AH3),"")</f>
        <v>кг</v>
      </c>
      <c r="R3" s="22">
        <f>IFERROR(INDEX([2]Лист1!$V:$V,AH3),"")</f>
        <v>448.64572031999995</v>
      </c>
      <c r="S3" s="23">
        <f>IFERROR(INDEX([2]Лист1!$L:$L,AH3),"")</f>
        <v>44344</v>
      </c>
      <c r="T3" s="21" t="str">
        <f>IFERROR(INDEX([2]Лист1!$J:$J,AH3),"")</f>
        <v>Schneider Electric</v>
      </c>
      <c r="U3" s="21" t="str">
        <f>IFERROR(INDEX([2]Лист1!$K:$K,AH3),"")</f>
        <v>Письмо от 28.05.2021</v>
      </c>
      <c r="V3" s="20" t="str">
        <f>IFERROR(INDEX([2]Лист1!$E:$E,AI3),"")</f>
        <v/>
      </c>
      <c r="W3" s="21" t="str">
        <f>IFERROR(INDEX([2]Лист1!$I:$I,AI3),"")</f>
        <v/>
      </c>
      <c r="X3" s="24" t="str">
        <f>IFERROR(INDEX([2]Лист1!$V:$V,AI3),"")</f>
        <v/>
      </c>
      <c r="Y3" s="23" t="str">
        <f>IFERROR(INDEX([2]Лист1!$L:$L,AI3),"")</f>
        <v/>
      </c>
      <c r="Z3" s="21" t="str">
        <f>IFERROR(INDEX([2]Лист1!$J:$J,AI3),"")</f>
        <v/>
      </c>
      <c r="AA3" s="21" t="str">
        <f>IFERROR(INDEX([2]Лист1!$K:$K,AI3),"")</f>
        <v/>
      </c>
      <c r="AB3" s="20" t="str">
        <f>IFERROR(INDEX([2]Лист1!$E:$E,AJ3),"")</f>
        <v/>
      </c>
      <c r="AC3" s="21" t="str">
        <f>IFERROR(INDEX([2]Лист1!$I:$I,AJ3),"")</f>
        <v/>
      </c>
      <c r="AD3" s="24" t="str">
        <f>IFERROR(INDEX([2]Лист1!$V:$V,AJ3),"")</f>
        <v/>
      </c>
      <c r="AE3" s="23" t="str">
        <f>IFERROR(INDEX([2]Лист1!$L:$L,AJ3),"")</f>
        <v/>
      </c>
      <c r="AF3" s="21" t="str">
        <f>IFERROR(INDEX([2]Лист1!$J:$J,AJ3),"")</f>
        <v/>
      </c>
      <c r="AG3" s="21" t="str">
        <f>IFERROR(INDEX([2]Лист1!$K:$K,AJ3),"")</f>
        <v/>
      </c>
      <c r="AH3" s="21">
        <f>MATCH(L3,[2]Лист1!$A:$A,0)</f>
        <v>2824</v>
      </c>
      <c r="AI3" s="21" t="e">
        <f>MATCH(M3,[2]Лист1!$A:$A,0)</f>
        <v>#N/A</v>
      </c>
      <c r="AJ3" s="21" t="e">
        <f>MATCH(N3,[2]Лист1!$A:$A,0)</f>
        <v>#N/A</v>
      </c>
    </row>
    <row r="4" spans="1:36" s="43" customFormat="1" x14ac:dyDescent="0.2">
      <c r="A4" s="40">
        <v>1</v>
      </c>
      <c r="B4" s="41" t="s">
        <v>1394</v>
      </c>
      <c r="C4" s="32">
        <v>3</v>
      </c>
      <c r="D4" s="32"/>
      <c r="E4" s="33" t="s">
        <v>1434</v>
      </c>
      <c r="F4" s="33" t="s">
        <v>1435</v>
      </c>
      <c r="G4" s="32" t="s">
        <v>28</v>
      </c>
      <c r="H4" s="34">
        <v>4.5540000000000003</v>
      </c>
      <c r="I4" s="34">
        <v>799960.85</v>
      </c>
      <c r="J4" s="35">
        <f t="shared" si="2"/>
        <v>3643021.7109000003</v>
      </c>
      <c r="K4" s="17">
        <f t="shared" si="0"/>
        <v>2.8528551957696317E-2</v>
      </c>
      <c r="L4" s="18">
        <f>IFERROR(INDEX([1]мтр!G:G,MATCH($F4,[1]мтр!$C:$C,0)),"")</f>
        <v>4861</v>
      </c>
      <c r="M4" s="18">
        <f>IFERROR(INDEX([1]мтр!H:H,MATCH($F4,[1]мтр!$C:$C,0)),"")</f>
        <v>0</v>
      </c>
      <c r="N4" s="18">
        <f>IFERROR(INDEX([1]мтр!I:I,MATCH($F4,[1]мтр!$C:$C,0)),"")</f>
        <v>0</v>
      </c>
      <c r="O4" s="19">
        <f t="shared" si="1"/>
        <v>2050605.1742017579</v>
      </c>
      <c r="P4" s="20" t="str">
        <f>IFERROR(INDEX([2]Лист1!$E:$E,AH4),"")</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4" s="21" t="str">
        <f>IFERROR(INDEX([2]Лист1!$I:$I,AH4),"")</f>
        <v>т</v>
      </c>
      <c r="R4" s="22">
        <f>IFERROR(INDEX([2]Лист1!$V:$V,AH4),"")</f>
        <v>2050605.1742017579</v>
      </c>
      <c r="S4" s="23">
        <f>IFERROR(INDEX([2]Лист1!$L:$L,AH4),"")</f>
        <v>44753</v>
      </c>
      <c r="T4" s="21" t="str">
        <f>IFERROR(INDEX([2]Лист1!$J:$J,AH4),"")</f>
        <v>Белэнергомаш-БЗЭМ</v>
      </c>
      <c r="U4" s="21" t="str">
        <f>IFERROR(INDEX([2]Лист1!$K:$K,AH4),"")</f>
        <v>Поставка трубопроводов по лоту 19677-248 Куд3;4. НМЦ от 11.07.2022,
рассчитанная на основании п.1 раздела 3 главы 3 (приложения №8 к ЕОСЗ).</v>
      </c>
      <c r="V4" s="20" t="str">
        <f>IFERROR(INDEX([2]Лист1!$E:$E,AI4),"")</f>
        <v/>
      </c>
      <c r="W4" s="21" t="str">
        <f>IFERROR(INDEX([2]Лист1!$I:$I,AI4),"")</f>
        <v/>
      </c>
      <c r="X4" s="24" t="str">
        <f>IFERROR(INDEX([2]Лист1!$V:$V,AI4),"")</f>
        <v/>
      </c>
      <c r="Y4" s="23" t="str">
        <f>IFERROR(INDEX([2]Лист1!$L:$L,AI4),"")</f>
        <v/>
      </c>
      <c r="Z4" s="21" t="str">
        <f>IFERROR(INDEX([2]Лист1!$J:$J,AI4),"")</f>
        <v/>
      </c>
      <c r="AA4" s="21" t="str">
        <f>IFERROR(INDEX([2]Лист1!$K:$K,AI4),"")</f>
        <v/>
      </c>
      <c r="AB4" s="20" t="str">
        <f>IFERROR(INDEX([2]Лист1!$E:$E,AJ4),"")</f>
        <v/>
      </c>
      <c r="AC4" s="21" t="str">
        <f>IFERROR(INDEX([2]Лист1!$I:$I,AJ4),"")</f>
        <v/>
      </c>
      <c r="AD4" s="24" t="str">
        <f>IFERROR(INDEX([2]Лист1!$V:$V,AJ4),"")</f>
        <v/>
      </c>
      <c r="AE4" s="23" t="str">
        <f>IFERROR(INDEX([2]Лист1!$L:$L,AJ4),"")</f>
        <v/>
      </c>
      <c r="AF4" s="21" t="str">
        <f>IFERROR(INDEX([2]Лист1!$J:$J,AJ4),"")</f>
        <v/>
      </c>
      <c r="AG4" s="21" t="str">
        <f>IFERROR(INDEX([2]Лист1!$K:$K,AJ4),"")</f>
        <v/>
      </c>
      <c r="AH4" s="21">
        <f>MATCH(L4,[2]Лист1!$A:$A,0)</f>
        <v>4798</v>
      </c>
      <c r="AI4" s="21" t="e">
        <f>MATCH(M4,[2]Лист1!$A:$A,0)</f>
        <v>#N/A</v>
      </c>
      <c r="AJ4" s="21" t="e">
        <f>MATCH(N4,[2]Лист1!$A:$A,0)</f>
        <v>#N/A</v>
      </c>
    </row>
    <row r="5" spans="1:36" s="43" customFormat="1" x14ac:dyDescent="0.2">
      <c r="A5" s="40">
        <v>1</v>
      </c>
      <c r="B5" s="41" t="s">
        <v>1219</v>
      </c>
      <c r="C5" s="32">
        <v>3</v>
      </c>
      <c r="D5" s="32"/>
      <c r="E5" s="33" t="s">
        <v>1309</v>
      </c>
      <c r="F5" s="33" t="s">
        <v>1310</v>
      </c>
      <c r="G5" s="32" t="s">
        <v>617</v>
      </c>
      <c r="H5" s="34">
        <v>16</v>
      </c>
      <c r="I5" s="34">
        <v>226407.66</v>
      </c>
      <c r="J5" s="35">
        <f t="shared" si="2"/>
        <v>3622522.56</v>
      </c>
      <c r="K5" s="17">
        <f t="shared" si="0"/>
        <v>2.8368022831616848E-2</v>
      </c>
      <c r="L5" s="53">
        <v>7311</v>
      </c>
      <c r="M5" s="18" t="str">
        <f>IFERROR(INDEX([1]мтр!H:H,MATCH($F5,[1]мтр!$C:$C,0)),"")</f>
        <v/>
      </c>
      <c r="N5" s="18" t="str">
        <f>IFERROR(INDEX([1]мтр!I:I,MATCH($F5,[1]мтр!$C:$C,0)),"")</f>
        <v/>
      </c>
      <c r="O5" s="19">
        <f t="shared" si="1"/>
        <v>0</v>
      </c>
      <c r="P5" s="20">
        <f>IFERROR(INDEX([2]Лист1!$E:$E,AH5),"")</f>
        <v>0</v>
      </c>
      <c r="Q5" s="21">
        <f>IFERROR(INDEX([2]Лист1!$I:$I,AH5),"")</f>
        <v>0</v>
      </c>
      <c r="R5" s="22">
        <f>IFERROR(INDEX([2]Лист1!$V:$V,AH5),"")</f>
        <v>0</v>
      </c>
      <c r="S5" s="23">
        <f>IFERROR(INDEX([2]Лист1!$L:$L,AH5),"")</f>
        <v>0</v>
      </c>
      <c r="T5" s="21">
        <f>IFERROR(INDEX([2]Лист1!$J:$J,AH5),"")</f>
        <v>0</v>
      </c>
      <c r="U5" s="21">
        <f>IFERROR(INDEX([2]Лист1!$K:$K,AH5),"")</f>
        <v>0</v>
      </c>
      <c r="V5" s="20" t="str">
        <f>IFERROR(INDEX([2]Лист1!$E:$E,AI5),"")</f>
        <v/>
      </c>
      <c r="W5" s="21" t="str">
        <f>IFERROR(INDEX([2]Лист1!$I:$I,AI5),"")</f>
        <v/>
      </c>
      <c r="X5" s="24" t="str">
        <f>IFERROR(INDEX([2]Лист1!$V:$V,AI5),"")</f>
        <v/>
      </c>
      <c r="Y5" s="23" t="str">
        <f>IFERROR(INDEX([2]Лист1!$L:$L,AI5),"")</f>
        <v/>
      </c>
      <c r="Z5" s="21" t="str">
        <f>IFERROR(INDEX([2]Лист1!$J:$J,AI5),"")</f>
        <v/>
      </c>
      <c r="AA5" s="21" t="str">
        <f>IFERROR(INDEX([2]Лист1!$K:$K,AI5),"")</f>
        <v/>
      </c>
      <c r="AB5" s="20" t="str">
        <f>IFERROR(INDEX([2]Лист1!$E:$E,AJ5),"")</f>
        <v/>
      </c>
      <c r="AC5" s="21" t="str">
        <f>IFERROR(INDEX([2]Лист1!$I:$I,AJ5),"")</f>
        <v/>
      </c>
      <c r="AD5" s="24" t="str">
        <f>IFERROR(INDEX([2]Лист1!$V:$V,AJ5),"")</f>
        <v/>
      </c>
      <c r="AE5" s="23" t="str">
        <f>IFERROR(INDEX([2]Лист1!$L:$L,AJ5),"")</f>
        <v/>
      </c>
      <c r="AF5" s="21" t="str">
        <f>IFERROR(INDEX([2]Лист1!$J:$J,AJ5),"")</f>
        <v/>
      </c>
      <c r="AG5" s="21" t="str">
        <f>IFERROR(INDEX([2]Лист1!$K:$K,AJ5),"")</f>
        <v/>
      </c>
      <c r="AH5" s="21">
        <f>MATCH(L5,[2]Лист1!$A:$A,0)</f>
        <v>6377</v>
      </c>
      <c r="AI5" s="21" t="e">
        <f>MATCH(M5,[2]Лист1!$A:$A,0)</f>
        <v>#N/A</v>
      </c>
      <c r="AJ5" s="21" t="e">
        <f>MATCH(N5,[2]Лист1!$A:$A,0)</f>
        <v>#N/A</v>
      </c>
    </row>
    <row r="6" spans="1:36" s="43" customFormat="1" x14ac:dyDescent="0.2">
      <c r="A6" s="40">
        <v>1</v>
      </c>
      <c r="B6" s="44" t="s">
        <v>1121</v>
      </c>
      <c r="C6" s="36">
        <v>3</v>
      </c>
      <c r="D6" s="36"/>
      <c r="E6" s="37" t="s">
        <v>1194</v>
      </c>
      <c r="F6" s="37" t="s">
        <v>1195</v>
      </c>
      <c r="G6" s="36" t="s">
        <v>15</v>
      </c>
      <c r="H6" s="38">
        <v>225</v>
      </c>
      <c r="I6" s="38">
        <v>10887.18</v>
      </c>
      <c r="J6" s="39">
        <f t="shared" si="2"/>
        <v>2449615.5</v>
      </c>
      <c r="K6" s="17">
        <f t="shared" si="0"/>
        <v>1.9182971888153686E-2</v>
      </c>
      <c r="L6" s="18">
        <f>IFERROR(INDEX([1]мтр!G:G,MATCH($F6,[1]мтр!$C:$C,0)),"")</f>
        <v>7501</v>
      </c>
      <c r="M6" s="18">
        <f>IFERROR(INDEX([1]мтр!H:H,MATCH($F6,[1]мтр!$C:$C,0)),"")</f>
        <v>0</v>
      </c>
      <c r="N6" s="18">
        <f>IFERROR(INDEX([1]мтр!I:I,MATCH($F6,[1]мтр!$C:$C,0)),"")</f>
        <v>0</v>
      </c>
      <c r="O6" s="19">
        <f t="shared" si="1"/>
        <v>30253.765606778503</v>
      </c>
      <c r="P6" s="20" t="str">
        <f>IFERROR(INDEX([2]Лист1!$E:$E,AH6),"")</f>
        <v>Маты базальтовые прошивные энергетические в обкладке из кремнеземистой ткани КТ-11 со всех сторон МБПЭ-4-50 2000.1000.50</v>
      </c>
      <c r="Q6" s="21" t="str">
        <f>IFERROR(INDEX([2]Лист1!$I:$I,AH6),"")</f>
        <v>м3</v>
      </c>
      <c r="R6" s="22">
        <f>IFERROR(INDEX([2]Лист1!$V:$V,AH6),"")</f>
        <v>30253.765606778503</v>
      </c>
      <c r="S6" s="23">
        <f>IFERROR(INDEX([2]Лист1!$L:$L,AH6),"")</f>
        <v>44994</v>
      </c>
      <c r="T6" s="21" t="str">
        <f>IFERROR(INDEX([2]Лист1!$J:$J,AH6),"")</f>
        <v>АО "Фирма Энергозащита"</v>
      </c>
      <c r="U6" s="21" t="str">
        <f>IFERROR(INDEX([2]Лист1!$K:$K,AH6),"")</f>
        <v>КП №000-000387 от 09.03.2023</v>
      </c>
      <c r="V6" s="20" t="str">
        <f>IFERROR(INDEX([2]Лист1!$E:$E,AI6),"")</f>
        <v/>
      </c>
      <c r="W6" s="21" t="str">
        <f>IFERROR(INDEX([2]Лист1!$I:$I,AI6),"")</f>
        <v/>
      </c>
      <c r="X6" s="24" t="str">
        <f>IFERROR(INDEX([2]Лист1!$V:$V,AI6),"")</f>
        <v/>
      </c>
      <c r="Y6" s="23" t="str">
        <f>IFERROR(INDEX([2]Лист1!$L:$L,AI6),"")</f>
        <v/>
      </c>
      <c r="Z6" s="21" t="str">
        <f>IFERROR(INDEX([2]Лист1!$J:$J,AI6),"")</f>
        <v/>
      </c>
      <c r="AA6" s="21" t="str">
        <f>IFERROR(INDEX([2]Лист1!$K:$K,AI6),"")</f>
        <v/>
      </c>
      <c r="AB6" s="20" t="str">
        <f>IFERROR(INDEX([2]Лист1!$E:$E,AJ6),"")</f>
        <v/>
      </c>
      <c r="AC6" s="21" t="str">
        <f>IFERROR(INDEX([2]Лист1!$I:$I,AJ6),"")</f>
        <v/>
      </c>
      <c r="AD6" s="24" t="str">
        <f>IFERROR(INDEX([2]Лист1!$V:$V,AJ6),"")</f>
        <v/>
      </c>
      <c r="AE6" s="23" t="str">
        <f>IFERROR(INDEX([2]Лист1!$L:$L,AJ6),"")</f>
        <v/>
      </c>
      <c r="AF6" s="21" t="str">
        <f>IFERROR(INDEX([2]Лист1!$J:$J,AJ6),"")</f>
        <v/>
      </c>
      <c r="AG6" s="21" t="str">
        <f>IFERROR(INDEX([2]Лист1!$K:$K,AJ6),"")</f>
        <v/>
      </c>
      <c r="AH6" s="21">
        <f>MATCH(L6,[2]Лист1!$A:$A,0)</f>
        <v>6567</v>
      </c>
      <c r="AI6" s="21" t="e">
        <f>MATCH(M6,[2]Лист1!$A:$A,0)</f>
        <v>#N/A</v>
      </c>
      <c r="AJ6" s="21" t="e">
        <f>MATCH(N6,[2]Лист1!$A:$A,0)</f>
        <v>#N/A</v>
      </c>
    </row>
    <row r="7" spans="1:36" s="43" customFormat="1" x14ac:dyDescent="0.2">
      <c r="A7" s="40">
        <v>1</v>
      </c>
      <c r="B7" s="41" t="s">
        <v>1121</v>
      </c>
      <c r="C7" s="32">
        <v>3</v>
      </c>
      <c r="D7" s="32"/>
      <c r="E7" s="33" t="s">
        <v>1194</v>
      </c>
      <c r="F7" s="33" t="s">
        <v>1195</v>
      </c>
      <c r="G7" s="32" t="s">
        <v>15</v>
      </c>
      <c r="H7" s="34">
        <v>225</v>
      </c>
      <c r="I7" s="34">
        <v>10887.18</v>
      </c>
      <c r="J7" s="35">
        <f t="shared" si="2"/>
        <v>2449615.5</v>
      </c>
      <c r="K7" s="17">
        <f t="shared" si="0"/>
        <v>1.9182971888153686E-2</v>
      </c>
      <c r="L7" s="18">
        <f>IFERROR(INDEX([1]мтр!G:G,MATCH($F7,[1]мтр!$C:$C,0)),"")</f>
        <v>7501</v>
      </c>
      <c r="M7" s="18">
        <f>IFERROR(INDEX([1]мтр!H:H,MATCH($F7,[1]мтр!$C:$C,0)),"")</f>
        <v>0</v>
      </c>
      <c r="N7" s="18">
        <f>IFERROR(INDEX([1]мтр!I:I,MATCH($F7,[1]мтр!$C:$C,0)),"")</f>
        <v>0</v>
      </c>
      <c r="O7" s="19">
        <f t="shared" si="1"/>
        <v>30253.765606778503</v>
      </c>
      <c r="P7" s="20" t="str">
        <f>IFERROR(INDEX([2]Лист1!$E:$E,AH7),"")</f>
        <v>Маты базальтовые прошивные энергетические в обкладке из кремнеземистой ткани КТ-11 со всех сторон МБПЭ-4-50 2000.1000.50</v>
      </c>
      <c r="Q7" s="21" t="str">
        <f>IFERROR(INDEX([2]Лист1!$I:$I,AH7),"")</f>
        <v>м3</v>
      </c>
      <c r="R7" s="22">
        <f>IFERROR(INDEX([2]Лист1!$V:$V,AH7),"")</f>
        <v>30253.765606778503</v>
      </c>
      <c r="S7" s="23">
        <f>IFERROR(INDEX([2]Лист1!$L:$L,AH7),"")</f>
        <v>44994</v>
      </c>
      <c r="T7" s="21" t="str">
        <f>IFERROR(INDEX([2]Лист1!$J:$J,AH7),"")</f>
        <v>АО "Фирма Энергозащита"</v>
      </c>
      <c r="U7" s="21" t="str">
        <f>IFERROR(INDEX([2]Лист1!$K:$K,AH7),"")</f>
        <v>КП №000-000387 от 09.03.2023</v>
      </c>
      <c r="V7" s="20" t="str">
        <f>IFERROR(INDEX([2]Лист1!$E:$E,AI7),"")</f>
        <v/>
      </c>
      <c r="W7" s="21" t="str">
        <f>IFERROR(INDEX([2]Лист1!$I:$I,AI7),"")</f>
        <v/>
      </c>
      <c r="X7" s="24" t="str">
        <f>IFERROR(INDEX([2]Лист1!$V:$V,AI7),"")</f>
        <v/>
      </c>
      <c r="Y7" s="23" t="str">
        <f>IFERROR(INDEX([2]Лист1!$L:$L,AI7),"")</f>
        <v/>
      </c>
      <c r="Z7" s="21" t="str">
        <f>IFERROR(INDEX([2]Лист1!$J:$J,AI7),"")</f>
        <v/>
      </c>
      <c r="AA7" s="21" t="str">
        <f>IFERROR(INDEX([2]Лист1!$K:$K,AI7),"")</f>
        <v/>
      </c>
      <c r="AB7" s="20" t="str">
        <f>IFERROR(INDEX([2]Лист1!$E:$E,AJ7),"")</f>
        <v/>
      </c>
      <c r="AC7" s="21" t="str">
        <f>IFERROR(INDEX([2]Лист1!$I:$I,AJ7),"")</f>
        <v/>
      </c>
      <c r="AD7" s="24" t="str">
        <f>IFERROR(INDEX([2]Лист1!$V:$V,AJ7),"")</f>
        <v/>
      </c>
      <c r="AE7" s="23" t="str">
        <f>IFERROR(INDEX([2]Лист1!$L:$L,AJ7),"")</f>
        <v/>
      </c>
      <c r="AF7" s="21" t="str">
        <f>IFERROR(INDEX([2]Лист1!$J:$J,AJ7),"")</f>
        <v/>
      </c>
      <c r="AG7" s="21" t="str">
        <f>IFERROR(INDEX([2]Лист1!$K:$K,AJ7),"")</f>
        <v/>
      </c>
      <c r="AH7" s="21">
        <f>MATCH(L7,[2]Лист1!$A:$A,0)</f>
        <v>6567</v>
      </c>
      <c r="AI7" s="21" t="e">
        <f>MATCH(M7,[2]Лист1!$A:$A,0)</f>
        <v>#N/A</v>
      </c>
      <c r="AJ7" s="21" t="e">
        <f>MATCH(N7,[2]Лист1!$A:$A,0)</f>
        <v>#N/A</v>
      </c>
    </row>
    <row r="8" spans="1:36" s="43" customFormat="1" x14ac:dyDescent="0.2">
      <c r="A8" s="40">
        <v>1</v>
      </c>
      <c r="B8" s="44" t="s">
        <v>1335</v>
      </c>
      <c r="C8" s="36">
        <v>3</v>
      </c>
      <c r="D8" s="36"/>
      <c r="E8" s="37" t="s">
        <v>1376</v>
      </c>
      <c r="F8" s="37" t="s">
        <v>1377</v>
      </c>
      <c r="G8" s="36" t="s">
        <v>28</v>
      </c>
      <c r="H8" s="38">
        <v>2.94</v>
      </c>
      <c r="I8" s="38">
        <v>799960.85</v>
      </c>
      <c r="J8" s="39">
        <f t="shared" si="2"/>
        <v>2351884.8989999997</v>
      </c>
      <c r="K8" s="17">
        <f t="shared" si="0"/>
        <v>1.8417642238828975E-2</v>
      </c>
      <c r="L8" s="18">
        <f>IFERROR(INDEX([1]мтр!G:G,MATCH($F8,[1]мтр!$C:$C,0)),"")</f>
        <v>4861</v>
      </c>
      <c r="M8" s="18">
        <f>IFERROR(INDEX([1]мтр!H:H,MATCH($F8,[1]мтр!$C:$C,0)),"")</f>
        <v>0</v>
      </c>
      <c r="N8" s="18">
        <f>IFERROR(INDEX([1]мтр!I:I,MATCH($F8,[1]мтр!$C:$C,0)),"")</f>
        <v>0</v>
      </c>
      <c r="O8" s="19">
        <f t="shared" si="1"/>
        <v>2050605.1742017579</v>
      </c>
      <c r="P8" s="20" t="str">
        <f>IFERROR(INDEX([2]Лист1!$E:$E,AH8),"")</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8" s="21" t="str">
        <f>IFERROR(INDEX([2]Лист1!$I:$I,AH8),"")</f>
        <v>т</v>
      </c>
      <c r="R8" s="22">
        <f>IFERROR(INDEX([2]Лист1!$V:$V,AH8),"")</f>
        <v>2050605.1742017579</v>
      </c>
      <c r="S8" s="23">
        <f>IFERROR(INDEX([2]Лист1!$L:$L,AH8),"")</f>
        <v>44753</v>
      </c>
      <c r="T8" s="21" t="str">
        <f>IFERROR(INDEX([2]Лист1!$J:$J,AH8),"")</f>
        <v>Белэнергомаш-БЗЭМ</v>
      </c>
      <c r="U8" s="21" t="str">
        <f>IFERROR(INDEX([2]Лист1!$K:$K,AH8),"")</f>
        <v>Поставка трубопроводов по лоту 19677-248 Куд3;4. НМЦ от 11.07.2022,
рассчитанная на основании п.1 раздела 3 главы 3 (приложения №8 к ЕОСЗ).</v>
      </c>
      <c r="V8" s="20" t="str">
        <f>IFERROR(INDEX([2]Лист1!$E:$E,AI8),"")</f>
        <v/>
      </c>
      <c r="W8" s="21" t="str">
        <f>IFERROR(INDEX([2]Лист1!$I:$I,AI8),"")</f>
        <v/>
      </c>
      <c r="X8" s="24" t="str">
        <f>IFERROR(INDEX([2]Лист1!$V:$V,AI8),"")</f>
        <v/>
      </c>
      <c r="Y8" s="23" t="str">
        <f>IFERROR(INDEX([2]Лист1!$L:$L,AI8),"")</f>
        <v/>
      </c>
      <c r="Z8" s="21" t="str">
        <f>IFERROR(INDEX([2]Лист1!$J:$J,AI8),"")</f>
        <v/>
      </c>
      <c r="AA8" s="21" t="str">
        <f>IFERROR(INDEX([2]Лист1!$K:$K,AI8),"")</f>
        <v/>
      </c>
      <c r="AB8" s="20" t="str">
        <f>IFERROR(INDEX([2]Лист1!$E:$E,AJ8),"")</f>
        <v/>
      </c>
      <c r="AC8" s="21" t="str">
        <f>IFERROR(INDEX([2]Лист1!$I:$I,AJ8),"")</f>
        <v/>
      </c>
      <c r="AD8" s="24" t="str">
        <f>IFERROR(INDEX([2]Лист1!$V:$V,AJ8),"")</f>
        <v/>
      </c>
      <c r="AE8" s="23" t="str">
        <f>IFERROR(INDEX([2]Лист1!$L:$L,AJ8),"")</f>
        <v/>
      </c>
      <c r="AF8" s="21" t="str">
        <f>IFERROR(INDEX([2]Лист1!$J:$J,AJ8),"")</f>
        <v/>
      </c>
      <c r="AG8" s="21" t="str">
        <f>IFERROR(INDEX([2]Лист1!$K:$K,AJ8),"")</f>
        <v/>
      </c>
      <c r="AH8" s="21">
        <f>MATCH(L8,[2]Лист1!$A:$A,0)</f>
        <v>4798</v>
      </c>
      <c r="AI8" s="21" t="e">
        <f>MATCH(M8,[2]Лист1!$A:$A,0)</f>
        <v>#N/A</v>
      </c>
      <c r="AJ8" s="21" t="e">
        <f>MATCH(N8,[2]Лист1!$A:$A,0)</f>
        <v>#N/A</v>
      </c>
    </row>
    <row r="9" spans="1:36" s="43" customFormat="1" x14ac:dyDescent="0.2">
      <c r="A9" s="40">
        <v>1</v>
      </c>
      <c r="B9" s="41" t="s">
        <v>634</v>
      </c>
      <c r="C9" s="32">
        <v>3</v>
      </c>
      <c r="D9" s="42"/>
      <c r="E9" s="33" t="s">
        <v>718</v>
      </c>
      <c r="F9" s="33" t="s">
        <v>720</v>
      </c>
      <c r="G9" s="32" t="s">
        <v>617</v>
      </c>
      <c r="H9" s="34">
        <v>1592</v>
      </c>
      <c r="I9" s="34">
        <v>1422.48</v>
      </c>
      <c r="J9" s="35">
        <f t="shared" si="2"/>
        <v>2264588.16</v>
      </c>
      <c r="K9" s="17">
        <f t="shared" si="0"/>
        <v>1.7734020302992728E-2</v>
      </c>
      <c r="L9" s="18">
        <f>IFERROR(INDEX([1]мтр!G:G,MATCH($F9,[1]мтр!$C:$C,0)),"")</f>
        <v>7609</v>
      </c>
      <c r="M9" s="18">
        <f>IFERROR(INDEX([1]мтр!H:H,MATCH($F9,[1]мтр!$C:$C,0)),"")</f>
        <v>0</v>
      </c>
      <c r="N9" s="18">
        <f>IFERROR(INDEX([1]мтр!I:I,MATCH($F9,[1]мтр!$C:$C,0)),"")</f>
        <v>0</v>
      </c>
      <c r="O9" s="19">
        <f t="shared" si="1"/>
        <v>2697.743173894577</v>
      </c>
      <c r="P9" s="20" t="str">
        <f>IFERROR(INDEX([2]Лист1!$E:$E,AH9),"")</f>
        <v>Опорная конструкция T MQK-600 в составе:- консольная опора MQK-72/600 #369616, 1 шт;- анкер для тяжелых нагрузок HSL4-G M8 d12x92 5/-/- #2237458, 2 шт. Транспорт экспертно 5%</v>
      </c>
      <c r="Q9" s="21" t="str">
        <f>IFERROR(INDEX([2]Лист1!$I:$I,AH9),"")</f>
        <v>шт.</v>
      </c>
      <c r="R9" s="22">
        <f>IFERROR(INDEX([2]Лист1!$V:$V,AH9),"")</f>
        <v>2697.743173894577</v>
      </c>
      <c r="S9" s="23">
        <f>IFERROR(INDEX([2]Лист1!$L:$L,AH9),"")</f>
        <v>45013</v>
      </c>
      <c r="T9" s="21" t="str">
        <f>IFERROR(INDEX([2]Лист1!$J:$J,AH9),"")</f>
        <v>Hilti Italy</v>
      </c>
      <c r="U9" s="21" t="str">
        <f>IFERROR(INDEX([2]Лист1!$K:$K,AH9),"")</f>
        <v>https://www.hilti.it/c/CLS_INSTALLATION_SYS_7134/CLS_SPRINKLER_7134/CLS_SPRINKLER_COMPONENTS_7134/r4345https://www.hilti.it/?CHA_GLOBAL_ANC_SIZE=M8&amp;CHD_ANCHOR_LENGTH=102%20mm&amp;combo_content=51979bb59b0ce01b4fe329858c7e0028&amp;salespackquantity=40%20pezzi&amp;itemCode=371793</v>
      </c>
      <c r="V9" s="20" t="str">
        <f>IFERROR(INDEX([2]Лист1!$E:$E,AI9),"")</f>
        <v/>
      </c>
      <c r="W9" s="21" t="str">
        <f>IFERROR(INDEX([2]Лист1!$I:$I,AI9),"")</f>
        <v/>
      </c>
      <c r="X9" s="24" t="str">
        <f>IFERROR(INDEX([2]Лист1!$V:$V,AI9),"")</f>
        <v/>
      </c>
      <c r="Y9" s="23" t="str">
        <f>IFERROR(INDEX([2]Лист1!$L:$L,AI9),"")</f>
        <v/>
      </c>
      <c r="Z9" s="21" t="str">
        <f>IFERROR(INDEX([2]Лист1!$J:$J,AI9),"")</f>
        <v/>
      </c>
      <c r="AA9" s="21" t="str">
        <f>IFERROR(INDEX([2]Лист1!$K:$K,AI9),"")</f>
        <v/>
      </c>
      <c r="AB9" s="20" t="str">
        <f>IFERROR(INDEX([2]Лист1!$E:$E,AJ9),"")</f>
        <v/>
      </c>
      <c r="AC9" s="21" t="str">
        <f>IFERROR(INDEX([2]Лист1!$I:$I,AJ9),"")</f>
        <v/>
      </c>
      <c r="AD9" s="24" t="str">
        <f>IFERROR(INDEX([2]Лист1!$V:$V,AJ9),"")</f>
        <v/>
      </c>
      <c r="AE9" s="23" t="str">
        <f>IFERROR(INDEX([2]Лист1!$L:$L,AJ9),"")</f>
        <v/>
      </c>
      <c r="AF9" s="21" t="str">
        <f>IFERROR(INDEX([2]Лист1!$J:$J,AJ9),"")</f>
        <v/>
      </c>
      <c r="AG9" s="21" t="str">
        <f>IFERROR(INDEX([2]Лист1!$K:$K,AJ9),"")</f>
        <v/>
      </c>
      <c r="AH9" s="21">
        <f>MATCH(L9,[2]Лист1!$A:$A,0)</f>
        <v>6675</v>
      </c>
      <c r="AI9" s="21" t="e">
        <f>MATCH(M9,[2]Лист1!$A:$A,0)</f>
        <v>#N/A</v>
      </c>
      <c r="AJ9" s="21" t="e">
        <f>MATCH(N9,[2]Лист1!$A:$A,0)</f>
        <v>#N/A</v>
      </c>
    </row>
    <row r="10" spans="1:36" s="43" customFormat="1" x14ac:dyDescent="0.2">
      <c r="A10" s="40">
        <v>1</v>
      </c>
      <c r="B10" s="44" t="s">
        <v>9</v>
      </c>
      <c r="C10" s="36">
        <v>3</v>
      </c>
      <c r="D10" s="46"/>
      <c r="E10" s="37" t="s">
        <v>55</v>
      </c>
      <c r="F10" s="37" t="s">
        <v>56</v>
      </c>
      <c r="G10" s="36" t="s">
        <v>28</v>
      </c>
      <c r="H10" s="38">
        <v>394</v>
      </c>
      <c r="I10" s="38">
        <v>5488.69</v>
      </c>
      <c r="J10" s="39">
        <f t="shared" si="2"/>
        <v>2162543.86</v>
      </c>
      <c r="K10" s="17">
        <f t="shared" si="0"/>
        <v>1.6934910018849635E-2</v>
      </c>
      <c r="L10" s="18">
        <f>IFERROR(INDEX([1]мтр!G:G,MATCH($F10,[1]мтр!$C:$C,0)),"")</f>
        <v>7509</v>
      </c>
      <c r="M10" s="18">
        <f>IFERROR(INDEX([1]мтр!H:H,MATCH($F10,[1]мтр!$C:$C,0)),"")</f>
        <v>0</v>
      </c>
      <c r="N10" s="18">
        <f>IFERROR(INDEX([1]мтр!I:I,MATCH($F10,[1]мтр!$C:$C,0)),"")</f>
        <v>0</v>
      </c>
      <c r="O10" s="19">
        <f t="shared" si="1"/>
        <v>16541.580000000002</v>
      </c>
      <c r="P10" s="20" t="str">
        <f>IFERROR(INDEX([2]Лист1!$E:$E,AH10),"")</f>
        <v>Арматура стальная периодического профиля, класс B500DWR, диаметр 6 - 40 мм</v>
      </c>
      <c r="Q10" s="21" t="str">
        <f>IFERROR(INDEX([2]Лист1!$I:$I,AH10),"")</f>
        <v>т</v>
      </c>
      <c r="R10" s="22">
        <f>IFERROR(INDEX([2]Лист1!$V:$V,AH10),"")</f>
        <v>16541.580000000002</v>
      </c>
      <c r="S10" s="23">
        <f>IFERROR(INDEX([2]Лист1!$L:$L,AH10),"")</f>
        <v>44984</v>
      </c>
      <c r="T10" s="21" t="str">
        <f>IFERROR(INDEX([2]Лист1!$J:$J,AH10),"")</f>
        <v>N/A</v>
      </c>
      <c r="U10" s="21" t="str">
        <f>IFERROR(INDEX([2]Лист1!$K:$K,AH10),"")</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0" s="20" t="str">
        <f>IFERROR(INDEX([2]Лист1!$E:$E,AI10),"")</f>
        <v/>
      </c>
      <c r="W10" s="21" t="str">
        <f>IFERROR(INDEX([2]Лист1!$I:$I,AI10),"")</f>
        <v/>
      </c>
      <c r="X10" s="24" t="str">
        <f>IFERROR(INDEX([2]Лист1!$V:$V,AI10),"")</f>
        <v/>
      </c>
      <c r="Y10" s="23" t="str">
        <f>IFERROR(INDEX([2]Лист1!$L:$L,AI10),"")</f>
        <v/>
      </c>
      <c r="Z10" s="21" t="str">
        <f>IFERROR(INDEX([2]Лист1!$J:$J,AI10),"")</f>
        <v/>
      </c>
      <c r="AA10" s="21" t="str">
        <f>IFERROR(INDEX([2]Лист1!$K:$K,AI10),"")</f>
        <v/>
      </c>
      <c r="AB10" s="20" t="str">
        <f>IFERROR(INDEX([2]Лист1!$E:$E,AJ10),"")</f>
        <v/>
      </c>
      <c r="AC10" s="21" t="str">
        <f>IFERROR(INDEX([2]Лист1!$I:$I,AJ10),"")</f>
        <v/>
      </c>
      <c r="AD10" s="24" t="str">
        <f>IFERROR(INDEX([2]Лист1!$V:$V,AJ10),"")</f>
        <v/>
      </c>
      <c r="AE10" s="23" t="str">
        <f>IFERROR(INDEX([2]Лист1!$L:$L,AJ10),"")</f>
        <v/>
      </c>
      <c r="AF10" s="21" t="str">
        <f>IFERROR(INDEX([2]Лист1!$J:$J,AJ10),"")</f>
        <v/>
      </c>
      <c r="AG10" s="21" t="str">
        <f>IFERROR(INDEX([2]Лист1!$K:$K,AJ10),"")</f>
        <v/>
      </c>
      <c r="AH10" s="21">
        <f>MATCH(L10,[2]Лист1!$A:$A,0)</f>
        <v>6575</v>
      </c>
      <c r="AI10" s="21" t="e">
        <f>MATCH(M10,[2]Лист1!$A:$A,0)</f>
        <v>#N/A</v>
      </c>
      <c r="AJ10" s="21" t="e">
        <f>MATCH(N10,[2]Лист1!$A:$A,0)</f>
        <v>#N/A</v>
      </c>
    </row>
    <row r="11" spans="1:36" s="43" customFormat="1" x14ac:dyDescent="0.2">
      <c r="A11" s="40">
        <v>1</v>
      </c>
      <c r="B11" s="41" t="s">
        <v>9</v>
      </c>
      <c r="C11" s="32">
        <v>3</v>
      </c>
      <c r="D11" s="42"/>
      <c r="E11" s="33" t="s">
        <v>45</v>
      </c>
      <c r="F11" s="33" t="s">
        <v>46</v>
      </c>
      <c r="G11" s="32" t="s">
        <v>15</v>
      </c>
      <c r="H11" s="34">
        <v>1588.28</v>
      </c>
      <c r="I11" s="34">
        <v>1339.78</v>
      </c>
      <c r="J11" s="35">
        <f t="shared" si="2"/>
        <v>2127945.7783999997</v>
      </c>
      <c r="K11" s="17">
        <f t="shared" si="0"/>
        <v>1.6663971977056196E-2</v>
      </c>
      <c r="L11" s="18">
        <f>IFERROR(INDEX([1]мтр!G:G,MATCH($F11,[1]мтр!$C:$C,0)),"")</f>
        <v>5710</v>
      </c>
      <c r="M11" s="18">
        <f>IFERROR(INDEX([1]мтр!H:H,MATCH($F11,[1]мтр!$C:$C,0)),"")</f>
        <v>0</v>
      </c>
      <c r="N11" s="18">
        <f>IFERROR(INDEX([1]мтр!I:I,MATCH($F11,[1]мтр!$C:$C,0)),"")</f>
        <v>0</v>
      </c>
      <c r="O11" s="19">
        <f t="shared" si="1"/>
        <v>2207.0700000000002</v>
      </c>
      <c r="P11" s="20" t="str">
        <f>IFERROR(INDEX([2]Лист1!$E:$E,AH11),"")</f>
        <v>Бетон тяжелый на сульфатостойком портландцементе, класс В45 П5 W8 SRC XS3, XA3</v>
      </c>
      <c r="Q11" s="21" t="str">
        <f>IFERROR(INDEX([2]Лист1!$I:$I,AH11),"")</f>
        <v>м3</v>
      </c>
      <c r="R11" s="22">
        <f>IFERROR(INDEX([2]Лист1!$V:$V,AH11),"")</f>
        <v>2207.0700000000002</v>
      </c>
      <c r="S11" s="23">
        <f>IFERROR(INDEX([2]Лист1!$L:$L,AH11),"")</f>
        <v>44872</v>
      </c>
      <c r="T11" s="21" t="str">
        <f>IFERROR(INDEX([2]Лист1!$J:$J,AH11),"")</f>
        <v>N/A</v>
      </c>
      <c r="U11" s="21" t="str">
        <f>IFERROR(INDEX([2]Лист1!$K:$K,AH11),"")</f>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
      <c r="V11" s="20" t="str">
        <f>IFERROR(INDEX([2]Лист1!$E:$E,AI11),"")</f>
        <v/>
      </c>
      <c r="W11" s="21" t="str">
        <f>IFERROR(INDEX([2]Лист1!$I:$I,AI11),"")</f>
        <v/>
      </c>
      <c r="X11" s="24" t="str">
        <f>IFERROR(INDEX([2]Лист1!$V:$V,AI11),"")</f>
        <v/>
      </c>
      <c r="Y11" s="23" t="str">
        <f>IFERROR(INDEX([2]Лист1!$L:$L,AI11),"")</f>
        <v/>
      </c>
      <c r="Z11" s="21" t="str">
        <f>IFERROR(INDEX([2]Лист1!$J:$J,AI11),"")</f>
        <v/>
      </c>
      <c r="AA11" s="21" t="str">
        <f>IFERROR(INDEX([2]Лист1!$K:$K,AI11),"")</f>
        <v/>
      </c>
      <c r="AB11" s="20" t="str">
        <f>IFERROR(INDEX([2]Лист1!$E:$E,AJ11),"")</f>
        <v/>
      </c>
      <c r="AC11" s="21" t="str">
        <f>IFERROR(INDEX([2]Лист1!$I:$I,AJ11),"")</f>
        <v/>
      </c>
      <c r="AD11" s="24" t="str">
        <f>IFERROR(INDEX([2]Лист1!$V:$V,AJ11),"")</f>
        <v/>
      </c>
      <c r="AE11" s="23" t="str">
        <f>IFERROR(INDEX([2]Лист1!$L:$L,AJ11),"")</f>
        <v/>
      </c>
      <c r="AF11" s="21" t="str">
        <f>IFERROR(INDEX([2]Лист1!$J:$J,AJ11),"")</f>
        <v/>
      </c>
      <c r="AG11" s="21" t="str">
        <f>IFERROR(INDEX([2]Лист1!$K:$K,AJ11),"")</f>
        <v/>
      </c>
      <c r="AH11" s="21">
        <f>MATCH(L11,[2]Лист1!$A:$A,0)</f>
        <v>463</v>
      </c>
      <c r="AI11" s="21" t="e">
        <f>MATCH(M11,[2]Лист1!$A:$A,0)</f>
        <v>#N/A</v>
      </c>
      <c r="AJ11" s="21" t="e">
        <f>MATCH(N11,[2]Лист1!$A:$A,0)</f>
        <v>#N/A</v>
      </c>
    </row>
    <row r="12" spans="1:36" s="43" customFormat="1" x14ac:dyDescent="0.2">
      <c r="A12" s="40">
        <v>1</v>
      </c>
      <c r="B12" s="41" t="s">
        <v>1394</v>
      </c>
      <c r="C12" s="32">
        <v>3</v>
      </c>
      <c r="D12" s="32"/>
      <c r="E12" s="33" t="s">
        <v>1434</v>
      </c>
      <c r="F12" s="33" t="s">
        <v>1437</v>
      </c>
      <c r="G12" s="32" t="s">
        <v>28</v>
      </c>
      <c r="H12" s="34">
        <v>2.6509999999999998</v>
      </c>
      <c r="I12" s="34">
        <v>799960.85</v>
      </c>
      <c r="J12" s="35">
        <f t="shared" si="2"/>
        <v>2120696.2133499999</v>
      </c>
      <c r="K12" s="17">
        <f t="shared" si="0"/>
        <v>1.6607200535760414E-2</v>
      </c>
      <c r="L12" s="18">
        <f>IFERROR(INDEX([1]мтр!G:G,MATCH($F12,[1]мтр!$C:$C,0)),"")</f>
        <v>4861</v>
      </c>
      <c r="M12" s="18">
        <f>IFERROR(INDEX([1]мтр!H:H,MATCH($F12,[1]мтр!$C:$C,0)),"")</f>
        <v>0</v>
      </c>
      <c r="N12" s="18">
        <f>IFERROR(INDEX([1]мтр!I:I,MATCH($F12,[1]мтр!$C:$C,0)),"")</f>
        <v>0</v>
      </c>
      <c r="O12" s="19">
        <f t="shared" si="1"/>
        <v>2050605.1742017579</v>
      </c>
      <c r="P12" s="20" t="str">
        <f>IFERROR(INDEX([2]Лист1!$E:$E,AH12),"")</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12" s="21" t="str">
        <f>IFERROR(INDEX([2]Лист1!$I:$I,AH12),"")</f>
        <v>т</v>
      </c>
      <c r="R12" s="22">
        <f>IFERROR(INDEX([2]Лист1!$V:$V,AH12),"")</f>
        <v>2050605.1742017579</v>
      </c>
      <c r="S12" s="23">
        <f>IFERROR(INDEX([2]Лист1!$L:$L,AH12),"")</f>
        <v>44753</v>
      </c>
      <c r="T12" s="21" t="str">
        <f>IFERROR(INDEX([2]Лист1!$J:$J,AH12),"")</f>
        <v>Белэнергомаш-БЗЭМ</v>
      </c>
      <c r="U12" s="21" t="str">
        <f>IFERROR(INDEX([2]Лист1!$K:$K,AH12),"")</f>
        <v>Поставка трубопроводов по лоту 19677-248 Куд3;4. НМЦ от 11.07.2022,
рассчитанная на основании п.1 раздела 3 главы 3 (приложения №8 к ЕОСЗ).</v>
      </c>
      <c r="V12" s="20" t="str">
        <f>IFERROR(INDEX([2]Лист1!$E:$E,AI12),"")</f>
        <v/>
      </c>
      <c r="W12" s="21" t="str">
        <f>IFERROR(INDEX([2]Лист1!$I:$I,AI12),"")</f>
        <v/>
      </c>
      <c r="X12" s="24" t="str">
        <f>IFERROR(INDEX([2]Лист1!$V:$V,AI12),"")</f>
        <v/>
      </c>
      <c r="Y12" s="23" t="str">
        <f>IFERROR(INDEX([2]Лист1!$L:$L,AI12),"")</f>
        <v/>
      </c>
      <c r="Z12" s="21" t="str">
        <f>IFERROR(INDEX([2]Лист1!$J:$J,AI12),"")</f>
        <v/>
      </c>
      <c r="AA12" s="21" t="str">
        <f>IFERROR(INDEX([2]Лист1!$K:$K,AI12),"")</f>
        <v/>
      </c>
      <c r="AB12" s="20" t="str">
        <f>IFERROR(INDEX([2]Лист1!$E:$E,AJ12),"")</f>
        <v/>
      </c>
      <c r="AC12" s="21" t="str">
        <f>IFERROR(INDEX([2]Лист1!$I:$I,AJ12),"")</f>
        <v/>
      </c>
      <c r="AD12" s="24" t="str">
        <f>IFERROR(INDEX([2]Лист1!$V:$V,AJ12),"")</f>
        <v/>
      </c>
      <c r="AE12" s="23" t="str">
        <f>IFERROR(INDEX([2]Лист1!$L:$L,AJ12),"")</f>
        <v/>
      </c>
      <c r="AF12" s="21" t="str">
        <f>IFERROR(INDEX([2]Лист1!$J:$J,AJ12),"")</f>
        <v/>
      </c>
      <c r="AG12" s="21" t="str">
        <f>IFERROR(INDEX([2]Лист1!$K:$K,AJ12),"")</f>
        <v/>
      </c>
      <c r="AH12" s="21">
        <f>MATCH(L12,[2]Лист1!$A:$A,0)</f>
        <v>4798</v>
      </c>
      <c r="AI12" s="21" t="e">
        <f>MATCH(M12,[2]Лист1!$A:$A,0)</f>
        <v>#N/A</v>
      </c>
      <c r="AJ12" s="21" t="e">
        <f>MATCH(N12,[2]Лист1!$A:$A,0)</f>
        <v>#N/A</v>
      </c>
    </row>
    <row r="13" spans="1:36" s="43" customFormat="1" x14ac:dyDescent="0.2">
      <c r="A13" s="40">
        <v>1</v>
      </c>
      <c r="B13" s="44" t="s">
        <v>9</v>
      </c>
      <c r="C13" s="36">
        <v>3</v>
      </c>
      <c r="D13" s="46"/>
      <c r="E13" s="37" t="s">
        <v>47</v>
      </c>
      <c r="F13" s="37" t="s">
        <v>48</v>
      </c>
      <c r="G13" s="36" t="s">
        <v>15</v>
      </c>
      <c r="H13" s="38">
        <v>2430.9250000000002</v>
      </c>
      <c r="I13" s="38">
        <v>811.26</v>
      </c>
      <c r="J13" s="39">
        <f t="shared" si="2"/>
        <v>1972112.2155000002</v>
      </c>
      <c r="K13" s="17">
        <f t="shared" si="0"/>
        <v>1.5443637252548813E-2</v>
      </c>
      <c r="L13" s="18">
        <f>IFERROR(INDEX([1]мтр!G:G,MATCH($F13,[1]мтр!$C:$C,0)),"")</f>
        <v>5177</v>
      </c>
      <c r="M13" s="18">
        <f>IFERROR(INDEX([1]мтр!H:H,MATCH($F13,[1]мтр!$C:$C,0)),"")</f>
        <v>5178</v>
      </c>
      <c r="N13" s="18">
        <f>IFERROR(INDEX([1]мтр!I:I,MATCH($F13,[1]мтр!$C:$C,0)),"")</f>
        <v>0</v>
      </c>
      <c r="O13" s="19">
        <f t="shared" si="1"/>
        <v>1831.0300050000001</v>
      </c>
      <c r="P13" s="20" t="str">
        <f>IFERROR(INDEX([2]Лист1!$E:$E,AH13),"")</f>
        <v>Бетон тяжелый, класс C35 CEM I</v>
      </c>
      <c r="Q13" s="21" t="str">
        <f>IFERROR(INDEX([2]Лист1!$I:$I,AH13),"")</f>
        <v>м3</v>
      </c>
      <c r="R13" s="22">
        <f>IFERROR(INDEX([2]Лист1!$V:$V,AH13),"")</f>
        <v>1813.6704300000001</v>
      </c>
      <c r="S13" s="23">
        <f>IFERROR(INDEX([2]Лист1!$L:$L,AH13),"")</f>
        <v>44735</v>
      </c>
      <c r="T13" s="21" t="str">
        <f>IFERROR(INDEX([2]Лист1!$J:$J,AH13),"")</f>
        <v>Nuclear Concrete Mixes</v>
      </c>
      <c r="U13" s="21" t="str">
        <f>IFERROR(INDEX([2]Лист1!$K:$K,AH13),"")</f>
        <v>ТКП 04-N-161 от 23.06.2022</v>
      </c>
      <c r="V13" s="20" t="str">
        <f>IFERROR(INDEX([2]Лист1!$E:$E,AI13),"")</f>
        <v>Бетон тяжелый, класс C35 CEM I</v>
      </c>
      <c r="W13" s="21" t="str">
        <f>IFERROR(INDEX([2]Лист1!$I:$I,AI13),"")</f>
        <v>м3</v>
      </c>
      <c r="X13" s="24">
        <f>IFERROR(INDEX([2]Лист1!$V:$V,AI13),"")</f>
        <v>1848.3895799999998</v>
      </c>
      <c r="Y13" s="23">
        <f>IFERROR(INDEX([2]Лист1!$L:$L,AI13),"")</f>
        <v>44738</v>
      </c>
      <c r="Z13" s="21" t="str">
        <f>IFERROR(INDEX([2]Лист1!$J:$J,AI13),"")</f>
        <v>3S READY MIX</v>
      </c>
      <c r="AA13" s="21" t="str">
        <f>IFERROR(INDEX([2]Лист1!$K:$K,AI13),"")</f>
        <v>ТКП от 26.06.2022</v>
      </c>
      <c r="AB13" s="20" t="str">
        <f>IFERROR(INDEX([2]Лист1!$E:$E,AJ13),"")</f>
        <v/>
      </c>
      <c r="AC13" s="21" t="str">
        <f>IFERROR(INDEX([2]Лист1!$I:$I,AJ13),"")</f>
        <v/>
      </c>
      <c r="AD13" s="24" t="str">
        <f>IFERROR(INDEX([2]Лист1!$V:$V,AJ13),"")</f>
        <v/>
      </c>
      <c r="AE13" s="23" t="str">
        <f>IFERROR(INDEX([2]Лист1!$L:$L,AJ13),"")</f>
        <v/>
      </c>
      <c r="AF13" s="21" t="str">
        <f>IFERROR(INDEX([2]Лист1!$J:$J,AJ13),"")</f>
        <v/>
      </c>
      <c r="AG13" s="21" t="str">
        <f>IFERROR(INDEX([2]Лист1!$K:$K,AJ13),"")</f>
        <v/>
      </c>
      <c r="AH13" s="21">
        <f>MATCH(L13,[2]Лист1!$A:$A,0)</f>
        <v>4854</v>
      </c>
      <c r="AI13" s="21">
        <f>MATCH(M13,[2]Лист1!$A:$A,0)</f>
        <v>4855</v>
      </c>
      <c r="AJ13" s="21" t="e">
        <f>MATCH(N13,[2]Лист1!$A:$A,0)</f>
        <v>#N/A</v>
      </c>
    </row>
    <row r="14" spans="1:36" s="43" customFormat="1" x14ac:dyDescent="0.2">
      <c r="A14" s="40">
        <v>1</v>
      </c>
      <c r="B14" s="44" t="s">
        <v>522</v>
      </c>
      <c r="C14" s="36">
        <v>3</v>
      </c>
      <c r="D14" s="46"/>
      <c r="E14" s="37" t="s">
        <v>586</v>
      </c>
      <c r="F14" s="37" t="s">
        <v>587</v>
      </c>
      <c r="G14" s="36" t="s">
        <v>487</v>
      </c>
      <c r="H14" s="38">
        <v>2.8559999999999999</v>
      </c>
      <c r="I14" s="38">
        <v>688756.52</v>
      </c>
      <c r="J14" s="39">
        <f t="shared" si="2"/>
        <v>1967088.62112</v>
      </c>
      <c r="K14" s="17">
        <f t="shared" si="0"/>
        <v>1.540429741747305E-2</v>
      </c>
      <c r="L14" s="18">
        <f>IFERROR(INDEX([1]мтр!G:G,MATCH($F14,[1]мтр!$C:$C,0)),"")</f>
        <v>5263</v>
      </c>
      <c r="M14" s="18">
        <f>IFERROR(INDEX([1]мтр!H:H,MATCH($F14,[1]мтр!$C:$C,0)),"")</f>
        <v>0</v>
      </c>
      <c r="N14" s="18">
        <f>IFERROR(INDEX([1]мтр!I:I,MATCH($F14,[1]мтр!$C:$C,0)),"")</f>
        <v>0</v>
      </c>
      <c r="O14" s="19">
        <f t="shared" si="1"/>
        <v>1051715.1871797333</v>
      </c>
      <c r="P14" s="20" t="str">
        <f>IFERROR(INDEX([2]Лист1!$E:$E,AH14),"")</f>
        <v>Импорт из РФ_ПвПнг(А)-HF 5х95мс(N,PE)-1 кВ ТУ 16.К71-341-2004 (ГОСТ 31996-2012), в контейнере 4 барабанов №18, на барабане= 0,55 км кабеля. Транспорт контейнер:1)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 от 20.01.2022.</v>
      </c>
      <c r="Q14" s="21" t="str">
        <f>IFERROR(INDEX([2]Лист1!$I:$I,AH14),"")</f>
        <v>1000 м</v>
      </c>
      <c r="R14" s="22">
        <f>IFERROR(INDEX([2]Лист1!$V:$V,AH14),"")</f>
        <v>1051715.1871797333</v>
      </c>
      <c r="S14" s="23">
        <f>IFERROR(INDEX([2]Лист1!$L:$L,AH14),"")</f>
        <v>44571</v>
      </c>
      <c r="T14" s="21" t="str">
        <f>IFERROR(INDEX([2]Лист1!$J:$J,AH14),"")</f>
        <v>Электрокабель</v>
      </c>
      <c r="U14" s="21" t="str">
        <f>IFERROR(INDEX([2]Лист1!$K:$K,AH14),"")</f>
        <v>Прайс-лист Электрокабель от 10.01.2022</v>
      </c>
      <c r="V14" s="20" t="str">
        <f>IFERROR(INDEX([2]Лист1!$E:$E,AI14),"")</f>
        <v/>
      </c>
      <c r="W14" s="21" t="str">
        <f>IFERROR(INDEX([2]Лист1!$I:$I,AI14),"")</f>
        <v/>
      </c>
      <c r="X14" s="24" t="str">
        <f>IFERROR(INDEX([2]Лист1!$V:$V,AI14),"")</f>
        <v/>
      </c>
      <c r="Y14" s="23" t="str">
        <f>IFERROR(INDEX([2]Лист1!$L:$L,AI14),"")</f>
        <v/>
      </c>
      <c r="Z14" s="21" t="str">
        <f>IFERROR(INDEX([2]Лист1!$J:$J,AI14),"")</f>
        <v/>
      </c>
      <c r="AA14" s="21" t="str">
        <f>IFERROR(INDEX([2]Лист1!$K:$K,AI14),"")</f>
        <v/>
      </c>
      <c r="AB14" s="20" t="str">
        <f>IFERROR(INDEX([2]Лист1!$E:$E,AJ14),"")</f>
        <v/>
      </c>
      <c r="AC14" s="21" t="str">
        <f>IFERROR(INDEX([2]Лист1!$I:$I,AJ14),"")</f>
        <v/>
      </c>
      <c r="AD14" s="24" t="str">
        <f>IFERROR(INDEX([2]Лист1!$V:$V,AJ14),"")</f>
        <v/>
      </c>
      <c r="AE14" s="23" t="str">
        <f>IFERROR(INDEX([2]Лист1!$L:$L,AJ14),"")</f>
        <v/>
      </c>
      <c r="AF14" s="21" t="str">
        <f>IFERROR(INDEX([2]Лист1!$J:$J,AJ14),"")</f>
        <v/>
      </c>
      <c r="AG14" s="21" t="str">
        <f>IFERROR(INDEX([2]Лист1!$K:$K,AJ14),"")</f>
        <v/>
      </c>
      <c r="AH14" s="21">
        <f>MATCH(L14,[2]Лист1!$A:$A,0)</f>
        <v>2364</v>
      </c>
      <c r="AI14" s="21" t="e">
        <f>MATCH(M14,[2]Лист1!$A:$A,0)</f>
        <v>#N/A</v>
      </c>
      <c r="AJ14" s="21" t="e">
        <f>MATCH(N14,[2]Лист1!$A:$A,0)</f>
        <v>#N/A</v>
      </c>
    </row>
    <row r="15" spans="1:36" s="43" customFormat="1" x14ac:dyDescent="0.2">
      <c r="A15" s="40">
        <v>1</v>
      </c>
      <c r="B15" s="44" t="s">
        <v>1219</v>
      </c>
      <c r="C15" s="36">
        <v>3</v>
      </c>
      <c r="D15" s="36"/>
      <c r="E15" s="37" t="s">
        <v>1327</v>
      </c>
      <c r="F15" s="37" t="s">
        <v>1328</v>
      </c>
      <c r="G15" s="36" t="s">
        <v>617</v>
      </c>
      <c r="H15" s="38">
        <v>5</v>
      </c>
      <c r="I15" s="38">
        <v>363366.32</v>
      </c>
      <c r="J15" s="39">
        <f t="shared" si="2"/>
        <v>1816831.6</v>
      </c>
      <c r="K15" s="17">
        <f t="shared" si="0"/>
        <v>1.422763266655901E-2</v>
      </c>
      <c r="L15" s="18" t="str">
        <f>IFERROR(INDEX([1]мтр!G:G,MATCH($F15,[1]мтр!$C:$C,0)),"")</f>
        <v/>
      </c>
      <c r="M15" s="18" t="str">
        <f>IFERROR(INDEX([1]мтр!H:H,MATCH($F15,[1]мтр!$C:$C,0)),"")</f>
        <v/>
      </c>
      <c r="N15" s="18" t="str">
        <f>IFERROR(INDEX([1]мтр!I:I,MATCH($F15,[1]мтр!$C:$C,0)),"")</f>
        <v/>
      </c>
      <c r="O15" s="19" t="str">
        <f t="shared" si="1"/>
        <v/>
      </c>
      <c r="P15" s="20" t="str">
        <f>IFERROR(INDEX([2]Лист1!$E:$E,AH15),"")</f>
        <v/>
      </c>
      <c r="Q15" s="21" t="str">
        <f>IFERROR(INDEX([2]Лист1!$I:$I,AH15),"")</f>
        <v/>
      </c>
      <c r="R15" s="22" t="str">
        <f>IFERROR(INDEX([2]Лист1!$V:$V,AH15),"")</f>
        <v/>
      </c>
      <c r="S15" s="23" t="str">
        <f>IFERROR(INDEX([2]Лист1!$L:$L,AH15),"")</f>
        <v/>
      </c>
      <c r="T15" s="21" t="str">
        <f>IFERROR(INDEX([2]Лист1!$J:$J,AH15),"")</f>
        <v/>
      </c>
      <c r="U15" s="21" t="str">
        <f>IFERROR(INDEX([2]Лист1!$K:$K,AH15),"")</f>
        <v/>
      </c>
      <c r="V15" s="20" t="str">
        <f>IFERROR(INDEX([2]Лист1!$E:$E,AI15),"")</f>
        <v/>
      </c>
      <c r="W15" s="21" t="str">
        <f>IFERROR(INDEX([2]Лист1!$I:$I,AI15),"")</f>
        <v/>
      </c>
      <c r="X15" s="24" t="str">
        <f>IFERROR(INDEX([2]Лист1!$V:$V,AI15),"")</f>
        <v/>
      </c>
      <c r="Y15" s="23" t="str">
        <f>IFERROR(INDEX([2]Лист1!$L:$L,AI15),"")</f>
        <v/>
      </c>
      <c r="Z15" s="21" t="str">
        <f>IFERROR(INDEX([2]Лист1!$J:$J,AI15),"")</f>
        <v/>
      </c>
      <c r="AA15" s="21" t="str">
        <f>IFERROR(INDEX([2]Лист1!$K:$K,AI15),"")</f>
        <v/>
      </c>
      <c r="AB15" s="20" t="str">
        <f>IFERROR(INDEX([2]Лист1!$E:$E,AJ15),"")</f>
        <v/>
      </c>
      <c r="AC15" s="21" t="str">
        <f>IFERROR(INDEX([2]Лист1!$I:$I,AJ15),"")</f>
        <v/>
      </c>
      <c r="AD15" s="24" t="str">
        <f>IFERROR(INDEX([2]Лист1!$V:$V,AJ15),"")</f>
        <v/>
      </c>
      <c r="AE15" s="23" t="str">
        <f>IFERROR(INDEX([2]Лист1!$L:$L,AJ15),"")</f>
        <v/>
      </c>
      <c r="AF15" s="21" t="str">
        <f>IFERROR(INDEX([2]Лист1!$J:$J,AJ15),"")</f>
        <v/>
      </c>
      <c r="AG15" s="21" t="str">
        <f>IFERROR(INDEX([2]Лист1!$K:$K,AJ15),"")</f>
        <v/>
      </c>
      <c r="AH15" s="21" t="e">
        <f>MATCH(L15,[2]Лист1!$A:$A,0)</f>
        <v>#N/A</v>
      </c>
      <c r="AI15" s="21" t="e">
        <f>MATCH(M15,[2]Лист1!$A:$A,0)</f>
        <v>#N/A</v>
      </c>
      <c r="AJ15" s="21" t="e">
        <f>MATCH(N15,[2]Лист1!$A:$A,0)</f>
        <v>#N/A</v>
      </c>
    </row>
    <row r="16" spans="1:36" s="43" customFormat="1" x14ac:dyDescent="0.2">
      <c r="A16" s="40">
        <v>1</v>
      </c>
      <c r="B16" s="41" t="s">
        <v>84</v>
      </c>
      <c r="C16" s="32">
        <v>3</v>
      </c>
      <c r="D16" s="42"/>
      <c r="E16" s="33" t="s">
        <v>346</v>
      </c>
      <c r="F16" s="33" t="s">
        <v>347</v>
      </c>
      <c r="G16" s="32" t="s">
        <v>28</v>
      </c>
      <c r="H16" s="34">
        <v>101.22839999999999</v>
      </c>
      <c r="I16" s="34">
        <v>16460.669999999998</v>
      </c>
      <c r="J16" s="35">
        <f t="shared" si="2"/>
        <v>1666287.2870279998</v>
      </c>
      <c r="K16" s="17">
        <f t="shared" si="0"/>
        <v>1.3048718129292532E-2</v>
      </c>
      <c r="L16" s="53">
        <v>5813</v>
      </c>
      <c r="M16" s="18" t="str">
        <f>IFERROR(INDEX([1]мтр!H:H,MATCH($F16,[1]мтр!$C:$C,0)),"")</f>
        <v/>
      </c>
      <c r="N16" s="18" t="str">
        <f>IFERROR(INDEX([1]мтр!I:I,MATCH($F16,[1]мтр!$C:$C,0)),"")</f>
        <v/>
      </c>
      <c r="O16" s="19">
        <f t="shared" si="1"/>
        <v>27434.400000000001</v>
      </c>
      <c r="P16" s="20" t="str">
        <f>IFERROR(INDEX([2]Лист1!$E:$E,AH16),"")</f>
        <v>Мастика МББП-65 (ЛИЛО-1) ГОСТ 32870-2014 /Мастика бутилкаучуковая холодная</v>
      </c>
      <c r="Q16" s="21" t="str">
        <f>IFERROR(INDEX([2]Лист1!$I:$I,AH16),"")</f>
        <v>т</v>
      </c>
      <c r="R16" s="22">
        <f>IFERROR(INDEX([2]Лист1!$V:$V,AH16),"")</f>
        <v>27434.400000000001</v>
      </c>
      <c r="S16" s="23">
        <f>IFERROR(INDEX([2]Лист1!$L:$L,AH16),"")</f>
        <v>44900</v>
      </c>
      <c r="T16" s="21" t="str">
        <f>IFERROR(INDEX([2]Лист1!$J:$J,AH16),"")</f>
        <v>ООО "УРАЛЬСКИЙ БИТУМНЫЙ ЗАВОД",</v>
      </c>
      <c r="U16" s="21" t="str">
        <f>IFERROR(INDEX([2]Лист1!$K:$K,AH16),"")</f>
        <v>ООО "УРАЛЬСКИЙ БИТУМНЫЙ ЗАВОД",</v>
      </c>
      <c r="V16" s="20" t="str">
        <f>IFERROR(INDEX([2]Лист1!$E:$E,AI16),"")</f>
        <v/>
      </c>
      <c r="W16" s="21" t="str">
        <f>IFERROR(INDEX([2]Лист1!$I:$I,AI16),"")</f>
        <v/>
      </c>
      <c r="X16" s="24" t="str">
        <f>IFERROR(INDEX([2]Лист1!$V:$V,AI16),"")</f>
        <v/>
      </c>
      <c r="Y16" s="23" t="str">
        <f>IFERROR(INDEX([2]Лист1!$L:$L,AI16),"")</f>
        <v/>
      </c>
      <c r="Z16" s="21" t="str">
        <f>IFERROR(INDEX([2]Лист1!$J:$J,AI16),"")</f>
        <v/>
      </c>
      <c r="AA16" s="21" t="str">
        <f>IFERROR(INDEX([2]Лист1!$K:$K,AI16),"")</f>
        <v/>
      </c>
      <c r="AB16" s="20" t="str">
        <f>IFERROR(INDEX([2]Лист1!$E:$E,AJ16),"")</f>
        <v/>
      </c>
      <c r="AC16" s="21" t="str">
        <f>IFERROR(INDEX([2]Лист1!$I:$I,AJ16),"")</f>
        <v/>
      </c>
      <c r="AD16" s="24" t="str">
        <f>IFERROR(INDEX([2]Лист1!$V:$V,AJ16),"")</f>
        <v/>
      </c>
      <c r="AE16" s="23" t="str">
        <f>IFERROR(INDEX([2]Лист1!$L:$L,AJ16),"")</f>
        <v/>
      </c>
      <c r="AF16" s="21" t="str">
        <f>IFERROR(INDEX([2]Лист1!$J:$J,AJ16),"")</f>
        <v/>
      </c>
      <c r="AG16" s="21" t="str">
        <f>IFERROR(INDEX([2]Лист1!$K:$K,AJ16),"")</f>
        <v/>
      </c>
      <c r="AH16" s="21">
        <f>MATCH(L16,[2]Лист1!$A:$A,0)</f>
        <v>4962</v>
      </c>
      <c r="AI16" s="21" t="e">
        <f>MATCH(M16,[2]Лист1!$A:$A,0)</f>
        <v>#N/A</v>
      </c>
      <c r="AJ16" s="21" t="e">
        <f>MATCH(N16,[2]Лист1!$A:$A,0)</f>
        <v>#N/A</v>
      </c>
    </row>
    <row r="17" spans="1:36" s="43" customFormat="1" x14ac:dyDescent="0.2">
      <c r="A17" s="40">
        <v>1</v>
      </c>
      <c r="B17" s="44" t="s">
        <v>1394</v>
      </c>
      <c r="C17" s="36">
        <v>3</v>
      </c>
      <c r="D17" s="36"/>
      <c r="E17" s="37" t="s">
        <v>358</v>
      </c>
      <c r="F17" s="37" t="s">
        <v>359</v>
      </c>
      <c r="G17" s="36" t="s">
        <v>28</v>
      </c>
      <c r="H17" s="38">
        <v>385</v>
      </c>
      <c r="I17" s="38">
        <v>3922</v>
      </c>
      <c r="J17" s="39">
        <f t="shared" si="2"/>
        <v>1509970</v>
      </c>
      <c r="K17" s="17">
        <f t="shared" si="0"/>
        <v>1.1824595354640522E-2</v>
      </c>
      <c r="L17" s="18">
        <f>IFERROR(INDEX([1]мтр!G:G,MATCH($F17,[1]мтр!$C:$C,0)),"")</f>
        <v>7163</v>
      </c>
      <c r="M17" s="18">
        <f>IFERROR(INDEX([1]мтр!H:H,MATCH($F17,[1]мтр!$C:$C,0)),"")</f>
        <v>0</v>
      </c>
      <c r="N17" s="18">
        <f>IFERROR(INDEX([1]мтр!I:I,MATCH($F17,[1]мтр!$C:$C,0)),"")</f>
        <v>0</v>
      </c>
      <c r="O17" s="19">
        <f t="shared" si="1"/>
        <v>110509.64079563969</v>
      </c>
      <c r="P17" s="20" t="str">
        <f>IFERROR(INDEX([2]Лист1!$E:$E,AH17),"")</f>
        <v>Толуол нефтяной ГОСТ 14710-78</v>
      </c>
      <c r="Q17" s="21" t="str">
        <f>IFERROR(INDEX([2]Лист1!$I:$I,AH17),"")</f>
        <v>т</v>
      </c>
      <c r="R17" s="22">
        <f>IFERROR(INDEX([2]Лист1!$V:$V,AH17),"")</f>
        <v>110509.64079563969</v>
      </c>
      <c r="S17" s="23">
        <f>IFERROR(INDEX([2]Лист1!$L:$L,AH17),"")</f>
        <v>44937</v>
      </c>
      <c r="T17" s="21" t="str">
        <f>IFERROR(INDEX([2]Лист1!$J:$J,AH17),"")</f>
        <v>ООО "УФАХИМКОМПЛЕКТ"</v>
      </c>
      <c r="U17" s="21" t="str">
        <f>IFERROR(INDEX([2]Лист1!$K:$K,AH17),"")</f>
        <v>ЕОС Закупки (665497) №4163/2022/10.1-ДОГ от 11.01.2023</v>
      </c>
      <c r="V17" s="20" t="str">
        <f>IFERROR(INDEX([2]Лист1!$E:$E,AI17),"")</f>
        <v/>
      </c>
      <c r="W17" s="21" t="str">
        <f>IFERROR(INDEX([2]Лист1!$I:$I,AI17),"")</f>
        <v/>
      </c>
      <c r="X17" s="24" t="str">
        <f>IFERROR(INDEX([2]Лист1!$V:$V,AI17),"")</f>
        <v/>
      </c>
      <c r="Y17" s="23" t="str">
        <f>IFERROR(INDEX([2]Лист1!$L:$L,AI17),"")</f>
        <v/>
      </c>
      <c r="Z17" s="21" t="str">
        <f>IFERROR(INDEX([2]Лист1!$J:$J,AI17),"")</f>
        <v/>
      </c>
      <c r="AA17" s="21" t="str">
        <f>IFERROR(INDEX([2]Лист1!$K:$K,AI17),"")</f>
        <v/>
      </c>
      <c r="AB17" s="20" t="str">
        <f>IFERROR(INDEX([2]Лист1!$E:$E,AJ17),"")</f>
        <v/>
      </c>
      <c r="AC17" s="21" t="str">
        <f>IFERROR(INDEX([2]Лист1!$I:$I,AJ17),"")</f>
        <v/>
      </c>
      <c r="AD17" s="24" t="str">
        <f>IFERROR(INDEX([2]Лист1!$V:$V,AJ17),"")</f>
        <v/>
      </c>
      <c r="AE17" s="23" t="str">
        <f>IFERROR(INDEX([2]Лист1!$L:$L,AJ17),"")</f>
        <v/>
      </c>
      <c r="AF17" s="21" t="str">
        <f>IFERROR(INDEX([2]Лист1!$J:$J,AJ17),"")</f>
        <v/>
      </c>
      <c r="AG17" s="21" t="str">
        <f>IFERROR(INDEX([2]Лист1!$K:$K,AJ17),"")</f>
        <v/>
      </c>
      <c r="AH17" s="21">
        <f>MATCH(L17,[2]Лист1!$A:$A,0)</f>
        <v>6229</v>
      </c>
      <c r="AI17" s="21" t="e">
        <f>MATCH(M17,[2]Лист1!$A:$A,0)</f>
        <v>#N/A</v>
      </c>
      <c r="AJ17" s="21" t="e">
        <f>MATCH(N17,[2]Лист1!$A:$A,0)</f>
        <v>#N/A</v>
      </c>
    </row>
    <row r="18" spans="1:36" s="43" customFormat="1" x14ac:dyDescent="0.2">
      <c r="A18" s="40">
        <v>1</v>
      </c>
      <c r="B18" s="41" t="s">
        <v>1219</v>
      </c>
      <c r="C18" s="32">
        <v>3</v>
      </c>
      <c r="D18" s="32"/>
      <c r="E18" s="33" t="s">
        <v>1274</v>
      </c>
      <c r="F18" s="33" t="s">
        <v>1275</v>
      </c>
      <c r="G18" s="32" t="s">
        <v>617</v>
      </c>
      <c r="H18" s="34">
        <v>10</v>
      </c>
      <c r="I18" s="34">
        <v>147436.32</v>
      </c>
      <c r="J18" s="35">
        <f t="shared" si="2"/>
        <v>1474363.2000000002</v>
      </c>
      <c r="K18" s="17">
        <f t="shared" si="0"/>
        <v>1.1545758025505764E-2</v>
      </c>
      <c r="L18" s="18" t="str">
        <f>IFERROR(INDEX([1]мтр!G:G,MATCH($F18,[1]мтр!$C:$C,0)),"")</f>
        <v/>
      </c>
      <c r="M18" s="18" t="str">
        <f>IFERROR(INDEX([1]мтр!H:H,MATCH($F18,[1]мтр!$C:$C,0)),"")</f>
        <v/>
      </c>
      <c r="N18" s="18" t="str">
        <f>IFERROR(INDEX([1]мтр!I:I,MATCH($F18,[1]мтр!$C:$C,0)),"")</f>
        <v/>
      </c>
      <c r="O18" s="19" t="str">
        <f t="shared" si="1"/>
        <v/>
      </c>
      <c r="P18" s="20" t="str">
        <f>IFERROR(INDEX([2]Лист1!$E:$E,AH18),"")</f>
        <v/>
      </c>
      <c r="Q18" s="21" t="str">
        <f>IFERROR(INDEX([2]Лист1!$I:$I,AH18),"")</f>
        <v/>
      </c>
      <c r="R18" s="22" t="str">
        <f>IFERROR(INDEX([2]Лист1!$V:$V,AH18),"")</f>
        <v/>
      </c>
      <c r="S18" s="23" t="str">
        <f>IFERROR(INDEX([2]Лист1!$L:$L,AH18),"")</f>
        <v/>
      </c>
      <c r="T18" s="21" t="str">
        <f>IFERROR(INDEX([2]Лист1!$J:$J,AH18),"")</f>
        <v/>
      </c>
      <c r="U18" s="21" t="str">
        <f>IFERROR(INDEX([2]Лист1!$K:$K,AH18),"")</f>
        <v/>
      </c>
      <c r="V18" s="20" t="str">
        <f>IFERROR(INDEX([2]Лист1!$E:$E,AI18),"")</f>
        <v/>
      </c>
      <c r="W18" s="21" t="str">
        <f>IFERROR(INDEX([2]Лист1!$I:$I,AI18),"")</f>
        <v/>
      </c>
      <c r="X18" s="24" t="str">
        <f>IFERROR(INDEX([2]Лист1!$V:$V,AI18),"")</f>
        <v/>
      </c>
      <c r="Y18" s="23" t="str">
        <f>IFERROR(INDEX([2]Лист1!$L:$L,AI18),"")</f>
        <v/>
      </c>
      <c r="Z18" s="21" t="str">
        <f>IFERROR(INDEX([2]Лист1!$J:$J,AI18),"")</f>
        <v/>
      </c>
      <c r="AA18" s="21" t="str">
        <f>IFERROR(INDEX([2]Лист1!$K:$K,AI18),"")</f>
        <v/>
      </c>
      <c r="AB18" s="20" t="str">
        <f>IFERROR(INDEX([2]Лист1!$E:$E,AJ18),"")</f>
        <v/>
      </c>
      <c r="AC18" s="21" t="str">
        <f>IFERROR(INDEX([2]Лист1!$I:$I,AJ18),"")</f>
        <v/>
      </c>
      <c r="AD18" s="24" t="str">
        <f>IFERROR(INDEX([2]Лист1!$V:$V,AJ18),"")</f>
        <v/>
      </c>
      <c r="AE18" s="23" t="str">
        <f>IFERROR(INDEX([2]Лист1!$L:$L,AJ18),"")</f>
        <v/>
      </c>
      <c r="AF18" s="21" t="str">
        <f>IFERROR(INDEX([2]Лист1!$J:$J,AJ18),"")</f>
        <v/>
      </c>
      <c r="AG18" s="21" t="str">
        <f>IFERROR(INDEX([2]Лист1!$K:$K,AJ18),"")</f>
        <v/>
      </c>
      <c r="AH18" s="21" t="e">
        <f>MATCH(L18,[2]Лист1!$A:$A,0)</f>
        <v>#N/A</v>
      </c>
      <c r="AI18" s="21" t="e">
        <f>MATCH(M18,[2]Лист1!$A:$A,0)</f>
        <v>#N/A</v>
      </c>
      <c r="AJ18" s="21" t="e">
        <f>MATCH(N18,[2]Лист1!$A:$A,0)</f>
        <v>#N/A</v>
      </c>
    </row>
    <row r="19" spans="1:36" s="43" customFormat="1" x14ac:dyDescent="0.2">
      <c r="A19" s="40">
        <v>1</v>
      </c>
      <c r="B19" s="44" t="s">
        <v>1394</v>
      </c>
      <c r="C19" s="36">
        <v>3</v>
      </c>
      <c r="D19" s="36"/>
      <c r="E19" s="37" t="s">
        <v>1430</v>
      </c>
      <c r="F19" s="37" t="s">
        <v>1446</v>
      </c>
      <c r="G19" s="36" t="s">
        <v>28</v>
      </c>
      <c r="H19" s="38">
        <v>6.9569999999999999</v>
      </c>
      <c r="I19" s="38">
        <v>211499.32</v>
      </c>
      <c r="J19" s="39">
        <f t="shared" si="2"/>
        <v>1471400.7692400001</v>
      </c>
      <c r="K19" s="17">
        <f t="shared" si="0"/>
        <v>1.152255919042749E-2</v>
      </c>
      <c r="L19" s="18">
        <f>IFERROR(INDEX([1]мтр!G:G,MATCH($F19,[1]мтр!$C:$C,0)),"")</f>
        <v>4859</v>
      </c>
      <c r="M19" s="18">
        <f>IFERROR(INDEX([1]мтр!H:H,MATCH($F19,[1]мтр!$C:$C,0)),"")</f>
        <v>0</v>
      </c>
      <c r="N19" s="18">
        <f>IFERROR(INDEX([1]мтр!I:I,MATCH($F19,[1]мтр!$C:$C,0)),"")</f>
        <v>0</v>
      </c>
      <c r="O19" s="19">
        <f t="shared" si="1"/>
        <v>479788.26220563764</v>
      </c>
      <c r="P19" s="20" t="str">
        <f>IFERROR(INDEX([2]Лист1!$E:$E,AH19),"")</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19" s="21" t="str">
        <f>IFERROR(INDEX([2]Лист1!$I:$I,AH19),"")</f>
        <v>т</v>
      </c>
      <c r="R19" s="22">
        <f>IFERROR(INDEX([2]Лист1!$V:$V,AH19),"")</f>
        <v>479788.26220563764</v>
      </c>
      <c r="S19" s="23">
        <f>IFERROR(INDEX([2]Лист1!$L:$L,AH19),"")</f>
        <v>44753</v>
      </c>
      <c r="T19" s="21" t="str">
        <f>IFERROR(INDEX([2]Лист1!$J:$J,AH19),"")</f>
        <v>Белэнергомаш-БЗЭМ</v>
      </c>
      <c r="U19" s="21" t="str">
        <f>IFERROR(INDEX([2]Лист1!$K:$K,AH19),"")</f>
        <v>Поставка трубопроводов по лоту 19677-248 Куд3;4. НМЦ от 11.07.2022,
рассчитанная на основании п.1 раздела 3 главы 3 (приложения №8 к ЕОСЗ).</v>
      </c>
      <c r="V19" s="20" t="str">
        <f>IFERROR(INDEX([2]Лист1!$E:$E,AI19),"")</f>
        <v/>
      </c>
      <c r="W19" s="21" t="str">
        <f>IFERROR(INDEX([2]Лист1!$I:$I,AI19),"")</f>
        <v/>
      </c>
      <c r="X19" s="24" t="str">
        <f>IFERROR(INDEX([2]Лист1!$V:$V,AI19),"")</f>
        <v/>
      </c>
      <c r="Y19" s="23" t="str">
        <f>IFERROR(INDEX([2]Лист1!$L:$L,AI19),"")</f>
        <v/>
      </c>
      <c r="Z19" s="21" t="str">
        <f>IFERROR(INDEX([2]Лист1!$J:$J,AI19),"")</f>
        <v/>
      </c>
      <c r="AA19" s="21" t="str">
        <f>IFERROR(INDEX([2]Лист1!$K:$K,AI19),"")</f>
        <v/>
      </c>
      <c r="AB19" s="20" t="str">
        <f>IFERROR(INDEX([2]Лист1!$E:$E,AJ19),"")</f>
        <v/>
      </c>
      <c r="AC19" s="21" t="str">
        <f>IFERROR(INDEX([2]Лист1!$I:$I,AJ19),"")</f>
        <v/>
      </c>
      <c r="AD19" s="24" t="str">
        <f>IFERROR(INDEX([2]Лист1!$V:$V,AJ19),"")</f>
        <v/>
      </c>
      <c r="AE19" s="23" t="str">
        <f>IFERROR(INDEX([2]Лист1!$L:$L,AJ19),"")</f>
        <v/>
      </c>
      <c r="AF19" s="21" t="str">
        <f>IFERROR(INDEX([2]Лист1!$J:$J,AJ19),"")</f>
        <v/>
      </c>
      <c r="AG19" s="21" t="str">
        <f>IFERROR(INDEX([2]Лист1!$K:$K,AJ19),"")</f>
        <v/>
      </c>
      <c r="AH19" s="21">
        <f>MATCH(L19,[2]Лист1!$A:$A,0)</f>
        <v>4796</v>
      </c>
      <c r="AI19" s="21" t="e">
        <f>MATCH(M19,[2]Лист1!$A:$A,0)</f>
        <v>#N/A</v>
      </c>
      <c r="AJ19" s="21" t="e">
        <f>MATCH(N19,[2]Лист1!$A:$A,0)</f>
        <v>#N/A</v>
      </c>
    </row>
    <row r="20" spans="1:36" s="43" customFormat="1" x14ac:dyDescent="0.2">
      <c r="A20" s="40">
        <v>1</v>
      </c>
      <c r="B20" s="41" t="s">
        <v>366</v>
      </c>
      <c r="C20" s="32">
        <v>3</v>
      </c>
      <c r="D20" s="42"/>
      <c r="E20" s="33" t="s">
        <v>371</v>
      </c>
      <c r="F20" s="33" t="s">
        <v>372</v>
      </c>
      <c r="G20" s="32" t="s">
        <v>28</v>
      </c>
      <c r="H20" s="34">
        <v>117.866</v>
      </c>
      <c r="I20" s="34">
        <v>11879.76</v>
      </c>
      <c r="J20" s="35">
        <f t="shared" si="2"/>
        <v>1400219.79216</v>
      </c>
      <c r="K20" s="17">
        <f t="shared" si="0"/>
        <v>1.0965140002682738E-2</v>
      </c>
      <c r="L20" s="18">
        <f>IFERROR(INDEX([1]мтр!G:G,MATCH($F20,[1]мтр!$C:$C,0)),"")</f>
        <v>7590</v>
      </c>
      <c r="M20" s="18">
        <f>IFERROR(INDEX([1]мтр!H:H,MATCH($F20,[1]мтр!$C:$C,0)),"")</f>
        <v>7591</v>
      </c>
      <c r="N20" s="18">
        <f>IFERROR(INDEX([1]мтр!I:I,MATCH($F20,[1]мтр!$C:$C,0)),"")</f>
        <v>0</v>
      </c>
      <c r="O20" s="19">
        <f t="shared" si="1"/>
        <v>49555.458515283841</v>
      </c>
      <c r="P20" s="20" t="str">
        <f>IFERROR(INDEX([2]Лист1!$E:$E,AH20),"")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0" s="21" t="str">
        <f>IFERROR(INDEX([2]Лист1!$I:$I,AH20),"")</f>
        <v>т</v>
      </c>
      <c r="R20" s="22">
        <f>IFERROR(INDEX([2]Лист1!$V:$V,AH20),"")</f>
        <v>44599.912663755458</v>
      </c>
      <c r="S20" s="23">
        <f>IFERROR(INDEX([2]Лист1!$L:$L,AH20),"")</f>
        <v>43758</v>
      </c>
      <c r="T20" s="21" t="str">
        <f>IFERROR(INDEX([2]Лист1!$J:$J,AH20),"")</f>
        <v xml:space="preserve">Arcons Egypt </v>
      </c>
      <c r="U20" s="21" t="str">
        <f>IFERROR(INDEX([2]Лист1!$K:$K,AH20),"")</f>
        <v>ТКП  Arcons Egypt 20.10.2019 Эскалация в фев.2023 по CAPMAS "round steel", окт.2019=11450 EGP/т, фев.2023=28370,5 EGP/т</v>
      </c>
      <c r="V20" s="20" t="str">
        <f>IFERROR(INDEX([2]Лист1!$E:$E,AI20),"")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0" s="21" t="str">
        <f>IFERROR(INDEX([2]Лист1!$I:$I,AI20),"")</f>
        <v>т</v>
      </c>
      <c r="X20" s="24">
        <f>IFERROR(INDEX([2]Лист1!$V:$V,AI20),"")</f>
        <v>54511.004366812231</v>
      </c>
      <c r="Y20" s="23">
        <f>IFERROR(INDEX([2]Лист1!$L:$L,AI20),"")</f>
        <v>43762</v>
      </c>
      <c r="Z20" s="21" t="str">
        <f>IFERROR(INDEX([2]Лист1!$J:$J,AI20),"")</f>
        <v>Steelcom</v>
      </c>
      <c r="AA20" s="21" t="str">
        <f>IFERROR(INDEX([2]Лист1!$K:$K,AI20),"")</f>
        <v>ТКП  Steelcom 24.10.2019Эскалация в фев.2023 по CAPMAS "round steel", окт.2019=11450 EGP/т, фев.2023=28370,5 EGP/т</v>
      </c>
      <c r="AB20" s="20" t="str">
        <f>IFERROR(INDEX([2]Лист1!$E:$E,AJ20),"")</f>
        <v/>
      </c>
      <c r="AC20" s="21" t="str">
        <f>IFERROR(INDEX([2]Лист1!$I:$I,AJ20),"")</f>
        <v/>
      </c>
      <c r="AD20" s="24" t="str">
        <f>IFERROR(INDEX([2]Лист1!$V:$V,AJ20),"")</f>
        <v/>
      </c>
      <c r="AE20" s="23" t="str">
        <f>IFERROR(INDEX([2]Лист1!$L:$L,AJ20),"")</f>
        <v/>
      </c>
      <c r="AF20" s="21" t="str">
        <f>IFERROR(INDEX([2]Лист1!$J:$J,AJ20),"")</f>
        <v/>
      </c>
      <c r="AG20" s="21" t="str">
        <f>IFERROR(INDEX([2]Лист1!$K:$K,AJ20),"")</f>
        <v/>
      </c>
      <c r="AH20" s="21">
        <f>MATCH(L20,[2]Лист1!$A:$A,0)</f>
        <v>6656</v>
      </c>
      <c r="AI20" s="21">
        <f>MATCH(M20,[2]Лист1!$A:$A,0)</f>
        <v>6657</v>
      </c>
      <c r="AJ20" s="21" t="e">
        <f>MATCH(N20,[2]Лист1!$A:$A,0)</f>
        <v>#N/A</v>
      </c>
    </row>
    <row r="21" spans="1:36" s="43" customFormat="1" x14ac:dyDescent="0.2">
      <c r="A21" s="40">
        <v>1</v>
      </c>
      <c r="B21" s="44" t="s">
        <v>1394</v>
      </c>
      <c r="C21" s="36">
        <v>3</v>
      </c>
      <c r="D21" s="36"/>
      <c r="E21" s="37" t="s">
        <v>1438</v>
      </c>
      <c r="F21" s="37" t="s">
        <v>1439</v>
      </c>
      <c r="G21" s="36" t="s">
        <v>28</v>
      </c>
      <c r="H21" s="38">
        <v>6.6020000000000003</v>
      </c>
      <c r="I21" s="38">
        <v>211499.32</v>
      </c>
      <c r="J21" s="39">
        <f t="shared" si="2"/>
        <v>1396318.5106400002</v>
      </c>
      <c r="K21" s="17">
        <f t="shared" si="0"/>
        <v>1.093458901469057E-2</v>
      </c>
      <c r="L21" s="18">
        <f>IFERROR(INDEX([1]мтр!G:G,MATCH($F21,[1]мтр!$C:$C,0)),"")</f>
        <v>4859</v>
      </c>
      <c r="M21" s="18">
        <f>IFERROR(INDEX([1]мтр!H:H,MATCH($F21,[1]мтр!$C:$C,0)),"")</f>
        <v>0</v>
      </c>
      <c r="N21" s="18">
        <f>IFERROR(INDEX([1]мтр!I:I,MATCH($F21,[1]мтр!$C:$C,0)),"")</f>
        <v>0</v>
      </c>
      <c r="O21" s="19">
        <f t="shared" si="1"/>
        <v>479788.26220563764</v>
      </c>
      <c r="P21" s="20" t="str">
        <f>IFERROR(INDEX([2]Лист1!$E:$E,AH21),"")</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21" s="21" t="str">
        <f>IFERROR(INDEX([2]Лист1!$I:$I,AH21),"")</f>
        <v>т</v>
      </c>
      <c r="R21" s="22">
        <f>IFERROR(INDEX([2]Лист1!$V:$V,AH21),"")</f>
        <v>479788.26220563764</v>
      </c>
      <c r="S21" s="23">
        <f>IFERROR(INDEX([2]Лист1!$L:$L,AH21),"")</f>
        <v>44753</v>
      </c>
      <c r="T21" s="21" t="str">
        <f>IFERROR(INDEX([2]Лист1!$J:$J,AH21),"")</f>
        <v>Белэнергомаш-БЗЭМ</v>
      </c>
      <c r="U21" s="21" t="str">
        <f>IFERROR(INDEX([2]Лист1!$K:$K,AH21),"")</f>
        <v>Поставка трубопроводов по лоту 19677-248 Куд3;4. НМЦ от 11.07.2022,
рассчитанная на основании п.1 раздела 3 главы 3 (приложения №8 к ЕОСЗ).</v>
      </c>
      <c r="V21" s="20" t="str">
        <f>IFERROR(INDEX([2]Лист1!$E:$E,AI21),"")</f>
        <v/>
      </c>
      <c r="W21" s="21" t="str">
        <f>IFERROR(INDEX([2]Лист1!$I:$I,AI21),"")</f>
        <v/>
      </c>
      <c r="X21" s="24" t="str">
        <f>IFERROR(INDEX([2]Лист1!$V:$V,AI21),"")</f>
        <v/>
      </c>
      <c r="Y21" s="23" t="str">
        <f>IFERROR(INDEX([2]Лист1!$L:$L,AI21),"")</f>
        <v/>
      </c>
      <c r="Z21" s="21" t="str">
        <f>IFERROR(INDEX([2]Лист1!$J:$J,AI21),"")</f>
        <v/>
      </c>
      <c r="AA21" s="21" t="str">
        <f>IFERROR(INDEX([2]Лист1!$K:$K,AI21),"")</f>
        <v/>
      </c>
      <c r="AB21" s="20" t="str">
        <f>IFERROR(INDEX([2]Лист1!$E:$E,AJ21),"")</f>
        <v/>
      </c>
      <c r="AC21" s="21" t="str">
        <f>IFERROR(INDEX([2]Лист1!$I:$I,AJ21),"")</f>
        <v/>
      </c>
      <c r="AD21" s="24" t="str">
        <f>IFERROR(INDEX([2]Лист1!$V:$V,AJ21),"")</f>
        <v/>
      </c>
      <c r="AE21" s="23" t="str">
        <f>IFERROR(INDEX([2]Лист1!$L:$L,AJ21),"")</f>
        <v/>
      </c>
      <c r="AF21" s="21" t="str">
        <f>IFERROR(INDEX([2]Лист1!$J:$J,AJ21),"")</f>
        <v/>
      </c>
      <c r="AG21" s="21" t="str">
        <f>IFERROR(INDEX([2]Лист1!$K:$K,AJ21),"")</f>
        <v/>
      </c>
      <c r="AH21" s="21">
        <f>MATCH(L21,[2]Лист1!$A:$A,0)</f>
        <v>4796</v>
      </c>
      <c r="AI21" s="21" t="e">
        <f>MATCH(M21,[2]Лист1!$A:$A,0)</f>
        <v>#N/A</v>
      </c>
      <c r="AJ21" s="21" t="e">
        <f>MATCH(N21,[2]Лист1!$A:$A,0)</f>
        <v>#N/A</v>
      </c>
    </row>
    <row r="22" spans="1:36" s="43" customFormat="1" x14ac:dyDescent="0.2">
      <c r="A22" s="40">
        <v>1</v>
      </c>
      <c r="B22" s="41" t="s">
        <v>634</v>
      </c>
      <c r="C22" s="32">
        <v>3</v>
      </c>
      <c r="D22" s="42"/>
      <c r="E22" s="33" t="s">
        <v>721</v>
      </c>
      <c r="F22" s="33" t="s">
        <v>723</v>
      </c>
      <c r="G22" s="32" t="s">
        <v>617</v>
      </c>
      <c r="H22" s="34">
        <v>76</v>
      </c>
      <c r="I22" s="34">
        <v>17239.580000000002</v>
      </c>
      <c r="J22" s="35">
        <f t="shared" si="2"/>
        <v>1310208.08</v>
      </c>
      <c r="K22" s="17">
        <f t="shared" si="0"/>
        <v>1.026025707555811E-2</v>
      </c>
      <c r="L22" s="18">
        <f>IFERROR(INDEX([1]мтр!G:G,MATCH($F22,[1]мтр!$C:$C,0)),"")</f>
        <v>5050</v>
      </c>
      <c r="M22" s="18">
        <f>IFERROR(INDEX([1]мтр!H:H,MATCH($F22,[1]мтр!$C:$C,0)),"")</f>
        <v>0</v>
      </c>
      <c r="N22" s="18">
        <f>IFERROR(INDEX([1]мтр!I:I,MATCH($F22,[1]мтр!$C:$C,0)),"")</f>
        <v>0</v>
      </c>
      <c r="O22" s="19">
        <f t="shared" si="1"/>
        <v>37798.355760000006</v>
      </c>
      <c r="P22" s="20" t="str">
        <f>IFERROR(INDEX([2]Лист1!$E:$E,AH22),"")</f>
        <v>Коробка Klippon TB/ED-SS-30/32-2*EC2. Транспорт экcпертно 5%</v>
      </c>
      <c r="Q22" s="21" t="str">
        <f>IFERROR(INDEX([2]Лист1!$I:$I,AH22),"")</f>
        <v>шт.</v>
      </c>
      <c r="R22" s="22">
        <f>IFERROR(INDEX([2]Лист1!$V:$V,AH22),"")</f>
        <v>37798.355760000006</v>
      </c>
      <c r="S22" s="23">
        <f>IFERROR(INDEX([2]Лист1!$L:$L,AH22),"")</f>
        <v>44441</v>
      </c>
      <c r="T22" s="21" t="str">
        <f>IFERROR(INDEX([2]Лист1!$J:$J,AH22),"")</f>
        <v>Weidmuller</v>
      </c>
      <c r="U22" s="21" t="str">
        <f>IFERROR(INDEX([2]Лист1!$K:$K,AH22),"")</f>
        <v>Письмо от А. Стрельцова, рук. "Атомное направление"</v>
      </c>
      <c r="V22" s="20" t="str">
        <f>IFERROR(INDEX([2]Лист1!$E:$E,AI22),"")</f>
        <v/>
      </c>
      <c r="W22" s="21" t="str">
        <f>IFERROR(INDEX([2]Лист1!$I:$I,AI22),"")</f>
        <v/>
      </c>
      <c r="X22" s="24" t="str">
        <f>IFERROR(INDEX([2]Лист1!$V:$V,AI22),"")</f>
        <v/>
      </c>
      <c r="Y22" s="23" t="str">
        <f>IFERROR(INDEX([2]Лист1!$L:$L,AI22),"")</f>
        <v/>
      </c>
      <c r="Z22" s="21" t="str">
        <f>IFERROR(INDEX([2]Лист1!$J:$J,AI22),"")</f>
        <v/>
      </c>
      <c r="AA22" s="21" t="str">
        <f>IFERROR(INDEX([2]Лист1!$K:$K,AI22),"")</f>
        <v/>
      </c>
      <c r="AB22" s="20" t="str">
        <f>IFERROR(INDEX([2]Лист1!$E:$E,AJ22),"")</f>
        <v/>
      </c>
      <c r="AC22" s="21" t="str">
        <f>IFERROR(INDEX([2]Лист1!$I:$I,AJ22),"")</f>
        <v/>
      </c>
      <c r="AD22" s="24" t="str">
        <f>IFERROR(INDEX([2]Лист1!$V:$V,AJ22),"")</f>
        <v/>
      </c>
      <c r="AE22" s="23" t="str">
        <f>IFERROR(INDEX([2]Лист1!$L:$L,AJ22),"")</f>
        <v/>
      </c>
      <c r="AF22" s="21" t="str">
        <f>IFERROR(INDEX([2]Лист1!$J:$J,AJ22),"")</f>
        <v/>
      </c>
      <c r="AG22" s="21" t="str">
        <f>IFERROR(INDEX([2]Лист1!$K:$K,AJ22),"")</f>
        <v/>
      </c>
      <c r="AH22" s="21">
        <f>MATCH(L22,[2]Лист1!$A:$A,0)</f>
        <v>2841</v>
      </c>
      <c r="AI22" s="21" t="e">
        <f>MATCH(M22,[2]Лист1!$A:$A,0)</f>
        <v>#N/A</v>
      </c>
      <c r="AJ22" s="21" t="e">
        <f>MATCH(N22,[2]Лист1!$A:$A,0)</f>
        <v>#N/A</v>
      </c>
    </row>
    <row r="23" spans="1:36" s="43" customFormat="1" x14ac:dyDescent="0.2">
      <c r="A23" s="40">
        <v>2</v>
      </c>
      <c r="B23" s="44" t="s">
        <v>1468</v>
      </c>
      <c r="C23" s="36">
        <v>3</v>
      </c>
      <c r="D23" s="36"/>
      <c r="E23" s="37" t="s">
        <v>1469</v>
      </c>
      <c r="F23" s="37" t="s">
        <v>1470</v>
      </c>
      <c r="G23" s="36" t="s">
        <v>28</v>
      </c>
      <c r="H23" s="38">
        <v>91.962500000000006</v>
      </c>
      <c r="I23" s="38">
        <v>13514.45</v>
      </c>
      <c r="J23" s="39">
        <f t="shared" si="2"/>
        <v>1242822.608125</v>
      </c>
      <c r="K23" s="17">
        <f t="shared" si="0"/>
        <v>9.7325605400617847E-3</v>
      </c>
      <c r="L23" s="18">
        <f>IFERROR(INDEX([1]мтр!G:G,MATCH($F23,[1]мтр!$C:$C,0)),"")</f>
        <v>7590</v>
      </c>
      <c r="M23" s="18">
        <f>IFERROR(INDEX([1]мтр!H:H,MATCH($F23,[1]мтр!$C:$C,0)),"")</f>
        <v>7591</v>
      </c>
      <c r="N23" s="18">
        <f>IFERROR(INDEX([1]мтр!I:I,MATCH($F23,[1]мтр!$C:$C,0)),"")</f>
        <v>0</v>
      </c>
      <c r="O23" s="19">
        <f t="shared" si="1"/>
        <v>49555.458515283841</v>
      </c>
      <c r="P23" s="20" t="str">
        <f>IFERROR(INDEX([2]Лист1!$E:$E,AH23),"")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3" s="21" t="str">
        <f>IFERROR(INDEX([2]Лист1!$I:$I,AH23),"")</f>
        <v>т</v>
      </c>
      <c r="R23" s="22">
        <f>IFERROR(INDEX([2]Лист1!$V:$V,AH23),"")</f>
        <v>44599.912663755458</v>
      </c>
      <c r="S23" s="23">
        <f>IFERROR(INDEX([2]Лист1!$L:$L,AH23),"")</f>
        <v>43758</v>
      </c>
      <c r="T23" s="21" t="str">
        <f>IFERROR(INDEX([2]Лист1!$J:$J,AH23),"")</f>
        <v xml:space="preserve">Arcons Egypt </v>
      </c>
      <c r="U23" s="21" t="str">
        <f>IFERROR(INDEX([2]Лист1!$K:$K,AH23),"")</f>
        <v>ТКП  Arcons Egypt 20.10.2019 Эскалация в фев.2023 по CAPMAS "round steel", окт.2019=11450 EGP/т, фев.2023=28370,5 EGP/т</v>
      </c>
      <c r="V23" s="20" t="str">
        <f>IFERROR(INDEX([2]Лист1!$E:$E,AI23),"")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3" s="21" t="str">
        <f>IFERROR(INDEX([2]Лист1!$I:$I,AI23),"")</f>
        <v>т</v>
      </c>
      <c r="X23" s="24">
        <f>IFERROR(INDEX([2]Лист1!$V:$V,AI23),"")</f>
        <v>54511.004366812231</v>
      </c>
      <c r="Y23" s="23">
        <f>IFERROR(INDEX([2]Лист1!$L:$L,AI23),"")</f>
        <v>43762</v>
      </c>
      <c r="Z23" s="21" t="str">
        <f>IFERROR(INDEX([2]Лист1!$J:$J,AI23),"")</f>
        <v>Steelcom</v>
      </c>
      <c r="AA23" s="21" t="str">
        <f>IFERROR(INDEX([2]Лист1!$K:$K,AI23),"")</f>
        <v>ТКП  Steelcom 24.10.2019Эскалация в фев.2023 по CAPMAS "round steel", окт.2019=11450 EGP/т, фев.2023=28370,5 EGP/т</v>
      </c>
      <c r="AB23" s="20" t="str">
        <f>IFERROR(INDEX([2]Лист1!$E:$E,AJ23),"")</f>
        <v/>
      </c>
      <c r="AC23" s="21" t="str">
        <f>IFERROR(INDEX([2]Лист1!$I:$I,AJ23),"")</f>
        <v/>
      </c>
      <c r="AD23" s="24" t="str">
        <f>IFERROR(INDEX([2]Лист1!$V:$V,AJ23),"")</f>
        <v/>
      </c>
      <c r="AE23" s="23" t="str">
        <f>IFERROR(INDEX([2]Лист1!$L:$L,AJ23),"")</f>
        <v/>
      </c>
      <c r="AF23" s="21" t="str">
        <f>IFERROR(INDEX([2]Лист1!$J:$J,AJ23),"")</f>
        <v/>
      </c>
      <c r="AG23" s="21" t="str">
        <f>IFERROR(INDEX([2]Лист1!$K:$K,AJ23),"")</f>
        <v/>
      </c>
      <c r="AH23" s="21">
        <f>MATCH(L23,[2]Лист1!$A:$A,0)</f>
        <v>6656</v>
      </c>
      <c r="AI23" s="21">
        <f>MATCH(M23,[2]Лист1!$A:$A,0)</f>
        <v>6657</v>
      </c>
      <c r="AJ23" s="21" t="e">
        <f>MATCH(N23,[2]Лист1!$A:$A,0)</f>
        <v>#N/A</v>
      </c>
    </row>
    <row r="24" spans="1:36" s="43" customFormat="1" x14ac:dyDescent="0.2">
      <c r="A24" s="40">
        <v>1</v>
      </c>
      <c r="B24" s="41" t="s">
        <v>634</v>
      </c>
      <c r="C24" s="32">
        <v>3</v>
      </c>
      <c r="D24" s="42"/>
      <c r="E24" s="33" t="s">
        <v>711</v>
      </c>
      <c r="F24" s="33" t="s">
        <v>712</v>
      </c>
      <c r="G24" s="32" t="s">
        <v>617</v>
      </c>
      <c r="H24" s="34">
        <v>8736</v>
      </c>
      <c r="I24" s="34">
        <v>141.09</v>
      </c>
      <c r="J24" s="35">
        <f t="shared" si="2"/>
        <v>1232562.24</v>
      </c>
      <c r="K24" s="17">
        <f t="shared" si="0"/>
        <v>9.6522114594391386E-3</v>
      </c>
      <c r="L24" s="53">
        <v>7302</v>
      </c>
      <c r="M24" s="18">
        <f>IFERROR(INDEX([1]мтр!H:H,MATCH($F24,[1]мтр!$C:$C,0)),"")</f>
        <v>0</v>
      </c>
      <c r="N24" s="18">
        <f>IFERROR(INDEX([1]мтр!I:I,MATCH($F24,[1]мтр!$C:$C,0)),"")</f>
        <v>0</v>
      </c>
      <c r="O24" s="19">
        <f t="shared" si="1"/>
        <v>316.58887553054666</v>
      </c>
      <c r="P24" s="20" t="str">
        <f>IFERROR(INDEX([2]Лист1!$E:$E,AH24),"")</f>
        <v>Анкер-шпилька HSA-R M12x145 65/50/15. Транспорт экспертно 5%</v>
      </c>
      <c r="Q24" s="21" t="str">
        <f>IFERROR(INDEX([2]Лист1!$I:$I,AH24),"")</f>
        <v>шт.</v>
      </c>
      <c r="R24" s="22">
        <f>IFERROR(INDEX([2]Лист1!$V:$V,AH24),"")</f>
        <v>316.58887553054666</v>
      </c>
      <c r="S24" s="23">
        <f>IFERROR(INDEX([2]Лист1!$L:$L,AH24),"")</f>
        <v>45087</v>
      </c>
      <c r="T24" s="21" t="str">
        <f>IFERROR(INDEX([2]Лист1!$J:$J,AH24),"")</f>
        <v>HILTI</v>
      </c>
      <c r="U24" s="21" t="str">
        <f>IFERROR(INDEX([2]Лист1!$K:$K,AH24),"")</f>
        <v>https://www.hilti.it/c/CLS_FASTENER_7135/CLS_MECHANICAL_ANCHORS_7135/r5234?CHA_GLOBAL_ANC_SIZE=M12&amp;CHD_ANCHOR_LENGTH=145%20mm&amp;combo_content=750bc77ac94e3b3855a251dfb32ed670&amp;salespackquantity=25%20pezzi&amp;itemCode=2004210</v>
      </c>
      <c r="V24" s="20" t="str">
        <f>IFERROR(INDEX([2]Лист1!$E:$E,AI24),"")</f>
        <v/>
      </c>
      <c r="W24" s="21" t="str">
        <f>IFERROR(INDEX([2]Лист1!$I:$I,AI24),"")</f>
        <v/>
      </c>
      <c r="X24" s="24" t="str">
        <f>IFERROR(INDEX([2]Лист1!$V:$V,AI24),"")</f>
        <v/>
      </c>
      <c r="Y24" s="23" t="str">
        <f>IFERROR(INDEX([2]Лист1!$L:$L,AI24),"")</f>
        <v/>
      </c>
      <c r="Z24" s="21" t="str">
        <f>IFERROR(INDEX([2]Лист1!$J:$J,AI24),"")</f>
        <v/>
      </c>
      <c r="AA24" s="21" t="str">
        <f>IFERROR(INDEX([2]Лист1!$K:$K,AI24),"")</f>
        <v/>
      </c>
      <c r="AB24" s="20" t="str">
        <f>IFERROR(INDEX([2]Лист1!$E:$E,AJ24),"")</f>
        <v/>
      </c>
      <c r="AC24" s="21" t="str">
        <f>IFERROR(INDEX([2]Лист1!$I:$I,AJ24),"")</f>
        <v/>
      </c>
      <c r="AD24" s="24" t="str">
        <f>IFERROR(INDEX([2]Лист1!$V:$V,AJ24),"")</f>
        <v/>
      </c>
      <c r="AE24" s="23" t="str">
        <f>IFERROR(INDEX([2]Лист1!$L:$L,AJ24),"")</f>
        <v/>
      </c>
      <c r="AF24" s="21" t="str">
        <f>IFERROR(INDEX([2]Лист1!$J:$J,AJ24),"")</f>
        <v/>
      </c>
      <c r="AG24" s="21" t="str">
        <f>IFERROR(INDEX([2]Лист1!$K:$K,AJ24),"")</f>
        <v/>
      </c>
      <c r="AH24" s="21">
        <f>MATCH(L24,[2]Лист1!$A:$A,0)</f>
        <v>6368</v>
      </c>
      <c r="AI24" s="21" t="e">
        <f>MATCH(M24,[2]Лист1!$A:$A,0)</f>
        <v>#N/A</v>
      </c>
      <c r="AJ24" s="21" t="e">
        <f>MATCH(N24,[2]Лист1!$A:$A,0)</f>
        <v>#N/A</v>
      </c>
    </row>
    <row r="25" spans="1:36" s="43" customFormat="1" x14ac:dyDescent="0.2">
      <c r="A25" s="40">
        <v>1</v>
      </c>
      <c r="B25" s="41" t="s">
        <v>1219</v>
      </c>
      <c r="C25" s="32">
        <v>3</v>
      </c>
      <c r="D25" s="32"/>
      <c r="E25" s="33" t="s">
        <v>1325</v>
      </c>
      <c r="F25" s="33" t="s">
        <v>1326</v>
      </c>
      <c r="G25" s="32" t="s">
        <v>617</v>
      </c>
      <c r="H25" s="34">
        <v>3</v>
      </c>
      <c r="I25" s="34">
        <v>392457.51</v>
      </c>
      <c r="J25" s="35">
        <f t="shared" si="2"/>
        <v>1177372.53</v>
      </c>
      <c r="K25" s="17">
        <f t="shared" si="0"/>
        <v>9.2200200990214098E-3</v>
      </c>
      <c r="L25" s="18" t="str">
        <f>IFERROR(INDEX([1]мтр!G:G,MATCH($F25,[1]мтр!$C:$C,0)),"")</f>
        <v/>
      </c>
      <c r="M25" s="18" t="str">
        <f>IFERROR(INDEX([1]мтр!H:H,MATCH($F25,[1]мтр!$C:$C,0)),"")</f>
        <v/>
      </c>
      <c r="N25" s="18" t="str">
        <f>IFERROR(INDEX([1]мтр!I:I,MATCH($F25,[1]мтр!$C:$C,0)),"")</f>
        <v/>
      </c>
      <c r="O25" s="19" t="str">
        <f t="shared" si="1"/>
        <v/>
      </c>
      <c r="P25" s="20" t="str">
        <f>IFERROR(INDEX([2]Лист1!$E:$E,AH25),"")</f>
        <v/>
      </c>
      <c r="Q25" s="21" t="str">
        <f>IFERROR(INDEX([2]Лист1!$I:$I,AH25),"")</f>
        <v/>
      </c>
      <c r="R25" s="22" t="str">
        <f>IFERROR(INDEX([2]Лист1!$V:$V,AH25),"")</f>
        <v/>
      </c>
      <c r="S25" s="23" t="str">
        <f>IFERROR(INDEX([2]Лист1!$L:$L,AH25),"")</f>
        <v/>
      </c>
      <c r="T25" s="21" t="str">
        <f>IFERROR(INDEX([2]Лист1!$J:$J,AH25),"")</f>
        <v/>
      </c>
      <c r="U25" s="21" t="str">
        <f>IFERROR(INDEX([2]Лист1!$K:$K,AH25),"")</f>
        <v/>
      </c>
      <c r="V25" s="20" t="str">
        <f>IFERROR(INDEX([2]Лист1!$E:$E,AI25),"")</f>
        <v/>
      </c>
      <c r="W25" s="21" t="str">
        <f>IFERROR(INDEX([2]Лист1!$I:$I,AI25),"")</f>
        <v/>
      </c>
      <c r="X25" s="24" t="str">
        <f>IFERROR(INDEX([2]Лист1!$V:$V,AI25),"")</f>
        <v/>
      </c>
      <c r="Y25" s="23" t="str">
        <f>IFERROR(INDEX([2]Лист1!$L:$L,AI25),"")</f>
        <v/>
      </c>
      <c r="Z25" s="21" t="str">
        <f>IFERROR(INDEX([2]Лист1!$J:$J,AI25),"")</f>
        <v/>
      </c>
      <c r="AA25" s="21" t="str">
        <f>IFERROR(INDEX([2]Лист1!$K:$K,AI25),"")</f>
        <v/>
      </c>
      <c r="AB25" s="20" t="str">
        <f>IFERROR(INDEX([2]Лист1!$E:$E,AJ25),"")</f>
        <v/>
      </c>
      <c r="AC25" s="21" t="str">
        <f>IFERROR(INDEX([2]Лист1!$I:$I,AJ25),"")</f>
        <v/>
      </c>
      <c r="AD25" s="24" t="str">
        <f>IFERROR(INDEX([2]Лист1!$V:$V,AJ25),"")</f>
        <v/>
      </c>
      <c r="AE25" s="23" t="str">
        <f>IFERROR(INDEX([2]Лист1!$L:$L,AJ25),"")</f>
        <v/>
      </c>
      <c r="AF25" s="21" t="str">
        <f>IFERROR(INDEX([2]Лист1!$J:$J,AJ25),"")</f>
        <v/>
      </c>
      <c r="AG25" s="21" t="str">
        <f>IFERROR(INDEX([2]Лист1!$K:$K,AJ25),"")</f>
        <v/>
      </c>
      <c r="AH25" s="21" t="e">
        <f>MATCH(L25,[2]Лист1!$A:$A,0)</f>
        <v>#N/A</v>
      </c>
      <c r="AI25" s="21" t="e">
        <f>MATCH(M25,[2]Лист1!$A:$A,0)</f>
        <v>#N/A</v>
      </c>
      <c r="AJ25" s="21" t="e">
        <f>MATCH(N25,[2]Лист1!$A:$A,0)</f>
        <v>#N/A</v>
      </c>
    </row>
    <row r="26" spans="1:36" s="43" customFormat="1" x14ac:dyDescent="0.2">
      <c r="A26" s="40">
        <v>1</v>
      </c>
      <c r="B26" s="44" t="s">
        <v>522</v>
      </c>
      <c r="C26" s="36">
        <v>3</v>
      </c>
      <c r="D26" s="46"/>
      <c r="E26" s="37" t="s">
        <v>598</v>
      </c>
      <c r="F26" s="37" t="s">
        <v>599</v>
      </c>
      <c r="G26" s="36" t="s">
        <v>487</v>
      </c>
      <c r="H26" s="38">
        <v>15.3</v>
      </c>
      <c r="I26" s="38">
        <v>69118.720000000001</v>
      </c>
      <c r="J26" s="39">
        <f t="shared" si="2"/>
        <v>1057516.416</v>
      </c>
      <c r="K26" s="17">
        <f t="shared" si="0"/>
        <v>8.2814252601639063E-3</v>
      </c>
      <c r="L26" s="53">
        <v>7308</v>
      </c>
      <c r="M26" s="18">
        <f>IFERROR(INDEX([1]мтр!H:H,MATCH($F26,[1]мтр!$C:$C,0)),"")</f>
        <v>0</v>
      </c>
      <c r="N26" s="18">
        <f>IFERROR(INDEX([1]мтр!I:I,MATCH($F26,[1]мтр!$C:$C,0)),"")</f>
        <v>0</v>
      </c>
      <c r="O26" s="19">
        <f t="shared" si="1"/>
        <v>198712.93986388476</v>
      </c>
      <c r="P26" s="20" t="str">
        <f>IFERROR(INDEX([2]Лист1!$E:$E,AH26),"")</f>
        <v>Импорт из РФ_КВВГнг(А)-FRLS 19х1,5 660В ТУ 16.К19-11-2000 (ГОСТ 26411-85), Транспорт экспертно 5%</v>
      </c>
      <c r="Q26" s="21" t="str">
        <f>IFERROR(INDEX([2]Лист1!$I:$I,AH26),"")</f>
        <v>1000 м</v>
      </c>
      <c r="R26" s="22">
        <f>IFERROR(INDEX([2]Лист1!$V:$V,AH26),"")</f>
        <v>198712.93986388476</v>
      </c>
      <c r="S26" s="23">
        <f>IFERROR(INDEX([2]Лист1!$L:$L,AH26),"")</f>
        <v>45047</v>
      </c>
      <c r="T26" s="21" t="str">
        <f>IFERROR(INDEX([2]Лист1!$J:$J,AH26),"")</f>
        <v>Группа компаний "Электрокабель"</v>
      </c>
      <c r="U26" s="21" t="str">
        <f>IFERROR(INDEX([2]Лист1!$K:$K,AH26),"")</f>
        <v>Прайс лист от 01.05.2023 группы компаний "Электрокабель" https://elektrokable.ru/Prais_kabel/Prais-list_kabel.xls</v>
      </c>
      <c r="V26" s="20" t="str">
        <f>IFERROR(INDEX([2]Лист1!$E:$E,AI26),"")</f>
        <v/>
      </c>
      <c r="W26" s="21" t="str">
        <f>IFERROR(INDEX([2]Лист1!$I:$I,AI26),"")</f>
        <v/>
      </c>
      <c r="X26" s="24" t="str">
        <f>IFERROR(INDEX([2]Лист1!$V:$V,AI26),"")</f>
        <v/>
      </c>
      <c r="Y26" s="23" t="str">
        <f>IFERROR(INDEX([2]Лист1!$L:$L,AI26),"")</f>
        <v/>
      </c>
      <c r="Z26" s="21" t="str">
        <f>IFERROR(INDEX([2]Лист1!$J:$J,AI26),"")</f>
        <v/>
      </c>
      <c r="AA26" s="21" t="str">
        <f>IFERROR(INDEX([2]Лист1!$K:$K,AI26),"")</f>
        <v/>
      </c>
      <c r="AB26" s="20" t="str">
        <f>IFERROR(INDEX([2]Лист1!$E:$E,AJ26),"")</f>
        <v/>
      </c>
      <c r="AC26" s="21" t="str">
        <f>IFERROR(INDEX([2]Лист1!$I:$I,AJ26),"")</f>
        <v/>
      </c>
      <c r="AD26" s="24" t="str">
        <f>IFERROR(INDEX([2]Лист1!$V:$V,AJ26),"")</f>
        <v/>
      </c>
      <c r="AE26" s="23" t="str">
        <f>IFERROR(INDEX([2]Лист1!$L:$L,AJ26),"")</f>
        <v/>
      </c>
      <c r="AF26" s="21" t="str">
        <f>IFERROR(INDEX([2]Лист1!$J:$J,AJ26),"")</f>
        <v/>
      </c>
      <c r="AG26" s="21" t="str">
        <f>IFERROR(INDEX([2]Лист1!$K:$K,AJ26),"")</f>
        <v/>
      </c>
      <c r="AH26" s="21">
        <f>MATCH(L26,[2]Лист1!$A:$A,0)</f>
        <v>6374</v>
      </c>
      <c r="AI26" s="21" t="e">
        <f>MATCH(M26,[2]Лист1!$A:$A,0)</f>
        <v>#N/A</v>
      </c>
      <c r="AJ26" s="21" t="e">
        <f>MATCH(N26,[2]Лист1!$A:$A,0)</f>
        <v>#N/A</v>
      </c>
    </row>
    <row r="27" spans="1:36" s="43" customFormat="1" x14ac:dyDescent="0.2">
      <c r="A27" s="40">
        <v>1</v>
      </c>
      <c r="B27" s="41" t="s">
        <v>1335</v>
      </c>
      <c r="C27" s="32">
        <v>3</v>
      </c>
      <c r="D27" s="32"/>
      <c r="E27" s="33" t="s">
        <v>1363</v>
      </c>
      <c r="F27" s="33" t="s">
        <v>1367</v>
      </c>
      <c r="G27" s="32" t="s">
        <v>617</v>
      </c>
      <c r="H27" s="34">
        <v>54</v>
      </c>
      <c r="I27" s="34">
        <v>19376.11</v>
      </c>
      <c r="J27" s="35">
        <f t="shared" si="2"/>
        <v>1046309.9400000001</v>
      </c>
      <c r="K27" s="17">
        <f t="shared" si="0"/>
        <v>8.1936671960623087E-3</v>
      </c>
      <c r="L27" s="18" t="str">
        <f>IFERROR(INDEX([1]мтр!G:G,MATCH($F27,[1]мтр!$C:$C,0)),"")</f>
        <v/>
      </c>
      <c r="M27" s="18" t="str">
        <f>IFERROR(INDEX([1]мтр!H:H,MATCH($F27,[1]мтр!$C:$C,0)),"")</f>
        <v/>
      </c>
      <c r="N27" s="18" t="str">
        <f>IFERROR(INDEX([1]мтр!I:I,MATCH($F27,[1]мтр!$C:$C,0)),"")</f>
        <v/>
      </c>
      <c r="O27" s="19" t="str">
        <f t="shared" si="1"/>
        <v/>
      </c>
      <c r="P27" s="20" t="str">
        <f>IFERROR(INDEX([2]Лист1!$E:$E,AH27),"")</f>
        <v/>
      </c>
      <c r="Q27" s="21" t="str">
        <f>IFERROR(INDEX([2]Лист1!$I:$I,AH27),"")</f>
        <v/>
      </c>
      <c r="R27" s="22" t="str">
        <f>IFERROR(INDEX([2]Лист1!$V:$V,AH27),"")</f>
        <v/>
      </c>
      <c r="S27" s="23" t="str">
        <f>IFERROR(INDEX([2]Лист1!$L:$L,AH27),"")</f>
        <v/>
      </c>
      <c r="T27" s="21" t="str">
        <f>IFERROR(INDEX([2]Лист1!$J:$J,AH27),"")</f>
        <v/>
      </c>
      <c r="U27" s="21" t="str">
        <f>IFERROR(INDEX([2]Лист1!$K:$K,AH27),"")</f>
        <v/>
      </c>
      <c r="V27" s="20" t="str">
        <f>IFERROR(INDEX([2]Лист1!$E:$E,AI27),"")</f>
        <v/>
      </c>
      <c r="W27" s="21" t="str">
        <f>IFERROR(INDEX([2]Лист1!$I:$I,AI27),"")</f>
        <v/>
      </c>
      <c r="X27" s="24" t="str">
        <f>IFERROR(INDEX([2]Лист1!$V:$V,AI27),"")</f>
        <v/>
      </c>
      <c r="Y27" s="23" t="str">
        <f>IFERROR(INDEX([2]Лист1!$L:$L,AI27),"")</f>
        <v/>
      </c>
      <c r="Z27" s="21" t="str">
        <f>IFERROR(INDEX([2]Лист1!$J:$J,AI27),"")</f>
        <v/>
      </c>
      <c r="AA27" s="21" t="str">
        <f>IFERROR(INDEX([2]Лист1!$K:$K,AI27),"")</f>
        <v/>
      </c>
      <c r="AB27" s="20" t="str">
        <f>IFERROR(INDEX([2]Лист1!$E:$E,AJ27),"")</f>
        <v/>
      </c>
      <c r="AC27" s="21" t="str">
        <f>IFERROR(INDEX([2]Лист1!$I:$I,AJ27),"")</f>
        <v/>
      </c>
      <c r="AD27" s="24" t="str">
        <f>IFERROR(INDEX([2]Лист1!$V:$V,AJ27),"")</f>
        <v/>
      </c>
      <c r="AE27" s="23" t="str">
        <f>IFERROR(INDEX([2]Лист1!$L:$L,AJ27),"")</f>
        <v/>
      </c>
      <c r="AF27" s="21" t="str">
        <f>IFERROR(INDEX([2]Лист1!$J:$J,AJ27),"")</f>
        <v/>
      </c>
      <c r="AG27" s="21" t="str">
        <f>IFERROR(INDEX([2]Лист1!$K:$K,AJ27),"")</f>
        <v/>
      </c>
      <c r="AH27" s="21" t="e">
        <f>MATCH(L27,[2]Лист1!$A:$A,0)</f>
        <v>#N/A</v>
      </c>
      <c r="AI27" s="21" t="e">
        <f>MATCH(M27,[2]Лист1!$A:$A,0)</f>
        <v>#N/A</v>
      </c>
      <c r="AJ27" s="21" t="e">
        <f>MATCH(N27,[2]Лист1!$A:$A,0)</f>
        <v>#N/A</v>
      </c>
    </row>
    <row r="28" spans="1:36" s="43" customFormat="1" x14ac:dyDescent="0.2">
      <c r="A28" s="40">
        <v>1</v>
      </c>
      <c r="B28" s="41" t="s">
        <v>379</v>
      </c>
      <c r="C28" s="32">
        <v>3</v>
      </c>
      <c r="D28" s="42"/>
      <c r="E28" s="33" t="s">
        <v>520</v>
      </c>
      <c r="F28" s="33" t="s">
        <v>521</v>
      </c>
      <c r="G28" s="32" t="s">
        <v>12</v>
      </c>
      <c r="H28" s="34">
        <v>2473.62</v>
      </c>
      <c r="I28" s="34">
        <v>398.56</v>
      </c>
      <c r="J28" s="35">
        <f t="shared" si="2"/>
        <v>985885.98719999997</v>
      </c>
      <c r="K28" s="17">
        <f t="shared" si="0"/>
        <v>7.7204864099619892E-3</v>
      </c>
      <c r="L28" s="18">
        <f>IFERROR(INDEX([1]мтр!G:G,MATCH($F28,[1]мтр!$C:$C,0)),"")</f>
        <v>5721</v>
      </c>
      <c r="M28" s="18">
        <f>IFERROR(INDEX([1]мтр!H:H,MATCH($F28,[1]мтр!$C:$C,0)),"")</f>
        <v>0</v>
      </c>
      <c r="N28" s="18">
        <f>IFERROR(INDEX([1]мтр!I:I,MATCH($F28,[1]мтр!$C:$C,0)),"")</f>
        <v>0</v>
      </c>
      <c r="O28" s="19">
        <f t="shared" si="1"/>
        <v>359.93461266633426</v>
      </c>
      <c r="P28" s="20" t="str">
        <f>IFERROR(INDEX([2]Лист1!$E:$E,AH28),"")</f>
        <v>Лоток листовой неперфорированный 100х100 L3000 сталь 0.7мм DKC 35101HDZ Транспорт экспертно 5%</v>
      </c>
      <c r="Q28" s="21" t="str">
        <f>IFERROR(INDEX([2]Лист1!$I:$I,AH28),"")</f>
        <v>кг</v>
      </c>
      <c r="R28" s="22">
        <f>IFERROR(INDEX([2]Лист1!$V:$V,AH28),"")</f>
        <v>359.93461266633426</v>
      </c>
      <c r="S28" s="23">
        <f>IFERROR(INDEX([2]Лист1!$L:$L,AH28),"")</f>
        <v>44889</v>
      </c>
      <c r="T28" s="21" t="str">
        <f>IFERROR(INDEX([2]Лист1!$J:$J,AH28),"")</f>
        <v>N/A</v>
      </c>
      <c r="U28" s="21" t="str">
        <f>IFERROR(INDEX([2]Лист1!$K:$K,AH28),"")</f>
        <v>https://rs24.ru/product/138276 (весовое значение: https://www.dkc.ru/ru/catalog/192/35101/)</v>
      </c>
      <c r="V28" s="20" t="str">
        <f>IFERROR(INDEX([2]Лист1!$E:$E,AI28),"")</f>
        <v/>
      </c>
      <c r="W28" s="21" t="str">
        <f>IFERROR(INDEX([2]Лист1!$I:$I,AI28),"")</f>
        <v/>
      </c>
      <c r="X28" s="24" t="str">
        <f>IFERROR(INDEX([2]Лист1!$V:$V,AI28),"")</f>
        <v/>
      </c>
      <c r="Y28" s="23" t="str">
        <f>IFERROR(INDEX([2]Лист1!$L:$L,AI28),"")</f>
        <v/>
      </c>
      <c r="Z28" s="21" t="str">
        <f>IFERROR(INDEX([2]Лист1!$J:$J,AI28),"")</f>
        <v/>
      </c>
      <c r="AA28" s="21" t="str">
        <f>IFERROR(INDEX([2]Лист1!$K:$K,AI28),"")</f>
        <v/>
      </c>
      <c r="AB28" s="20" t="str">
        <f>IFERROR(INDEX([2]Лист1!$E:$E,AJ28),"")</f>
        <v/>
      </c>
      <c r="AC28" s="21" t="str">
        <f>IFERROR(INDEX([2]Лист1!$I:$I,AJ28),"")</f>
        <v/>
      </c>
      <c r="AD28" s="24" t="str">
        <f>IFERROR(INDEX([2]Лист1!$V:$V,AJ28),"")</f>
        <v/>
      </c>
      <c r="AE28" s="23" t="str">
        <f>IFERROR(INDEX([2]Лист1!$L:$L,AJ28),"")</f>
        <v/>
      </c>
      <c r="AF28" s="21" t="str">
        <f>IFERROR(INDEX([2]Лист1!$J:$J,AJ28),"")</f>
        <v/>
      </c>
      <c r="AG28" s="21" t="str">
        <f>IFERROR(INDEX([2]Лист1!$K:$K,AJ28),"")</f>
        <v/>
      </c>
      <c r="AH28" s="21">
        <f>MATCH(L28,[2]Лист1!$A:$A,0)</f>
        <v>4943</v>
      </c>
      <c r="AI28" s="21" t="e">
        <f>MATCH(M28,[2]Лист1!$A:$A,0)</f>
        <v>#N/A</v>
      </c>
      <c r="AJ28" s="21" t="e">
        <f>MATCH(N28,[2]Лист1!$A:$A,0)</f>
        <v>#N/A</v>
      </c>
    </row>
    <row r="29" spans="1:36" s="43" customFormat="1" x14ac:dyDescent="0.2">
      <c r="A29" s="40">
        <v>1</v>
      </c>
      <c r="B29" s="41" t="s">
        <v>9</v>
      </c>
      <c r="C29" s="32">
        <v>3</v>
      </c>
      <c r="D29" s="42"/>
      <c r="E29" s="33" t="s">
        <v>80</v>
      </c>
      <c r="F29" s="33" t="s">
        <v>81</v>
      </c>
      <c r="G29" s="32" t="s">
        <v>20</v>
      </c>
      <c r="H29" s="34">
        <v>1797.12</v>
      </c>
      <c r="I29" s="34">
        <v>548.11</v>
      </c>
      <c r="J29" s="35">
        <f t="shared" si="2"/>
        <v>985019.44319999998</v>
      </c>
      <c r="K29" s="17">
        <f t="shared" si="0"/>
        <v>7.7137004922570073E-3</v>
      </c>
      <c r="L29" s="18">
        <f>IFERROR(INDEX([1]мтр!G:G,MATCH($F29,[1]мтр!$C:$C,0)),"")</f>
        <v>4683</v>
      </c>
      <c r="M29" s="18">
        <f>IFERROR(INDEX([1]мтр!H:H,MATCH($F29,[1]мтр!$C:$C,0)),"")</f>
        <v>0</v>
      </c>
      <c r="N29" s="18">
        <f>IFERROR(INDEX([1]мтр!I:I,MATCH($F29,[1]мтр!$C:$C,0)),"")</f>
        <v>0</v>
      </c>
      <c r="O29" s="19">
        <f t="shared" si="1"/>
        <v>600</v>
      </c>
      <c r="P29" s="20" t="str">
        <f>IFERROR(INDEX([2]Лист1!$E:$E,AH29),"")</f>
        <v>ТПО-мембрана гидроизоляционная, марка Sikaplan WT 1200-20C</v>
      </c>
      <c r="Q29" s="21" t="str">
        <f>IFERROR(INDEX([2]Лист1!$I:$I,AH29),"")</f>
        <v>м2</v>
      </c>
      <c r="R29" s="22">
        <f>IFERROR(INDEX([2]Лист1!$V:$V,AH29),"")</f>
        <v>600</v>
      </c>
      <c r="S29" s="23">
        <f>IFERROR(INDEX([2]Лист1!$L:$L,AH29),"")</f>
        <v>44608</v>
      </c>
      <c r="T29" s="21" t="str">
        <f>IFERROR(INDEX([2]Лист1!$J:$J,AH29),"")</f>
        <v>Sika Egypt For Construction Chemicals</v>
      </c>
      <c r="U29" s="21" t="str">
        <f>IFERROR(INDEX([2]Лист1!$K:$K,AH29),"")</f>
        <v>Предложение SikaEgypt от 16.02.2022</v>
      </c>
      <c r="V29" s="20" t="str">
        <f>IFERROR(INDEX([2]Лист1!$E:$E,AI29),"")</f>
        <v/>
      </c>
      <c r="W29" s="21" t="str">
        <f>IFERROR(INDEX([2]Лист1!$I:$I,AI29),"")</f>
        <v/>
      </c>
      <c r="X29" s="24" t="str">
        <f>IFERROR(INDEX([2]Лист1!$V:$V,AI29),"")</f>
        <v/>
      </c>
      <c r="Y29" s="23" t="str">
        <f>IFERROR(INDEX([2]Лист1!$L:$L,AI29),"")</f>
        <v/>
      </c>
      <c r="Z29" s="21" t="str">
        <f>IFERROR(INDEX([2]Лист1!$J:$J,AI29),"")</f>
        <v/>
      </c>
      <c r="AA29" s="21" t="str">
        <f>IFERROR(INDEX([2]Лист1!$K:$K,AI29),"")</f>
        <v/>
      </c>
      <c r="AB29" s="20" t="str">
        <f>IFERROR(INDEX([2]Лист1!$E:$E,AJ29),"")</f>
        <v/>
      </c>
      <c r="AC29" s="21" t="str">
        <f>IFERROR(INDEX([2]Лист1!$I:$I,AJ29),"")</f>
        <v/>
      </c>
      <c r="AD29" s="24" t="str">
        <f>IFERROR(INDEX([2]Лист1!$V:$V,AJ29),"")</f>
        <v/>
      </c>
      <c r="AE29" s="23" t="str">
        <f>IFERROR(INDEX([2]Лист1!$L:$L,AJ29),"")</f>
        <v/>
      </c>
      <c r="AF29" s="21" t="str">
        <f>IFERROR(INDEX([2]Лист1!$J:$J,AJ29),"")</f>
        <v/>
      </c>
      <c r="AG29" s="21" t="str">
        <f>IFERROR(INDEX([2]Лист1!$K:$K,AJ29),"")</f>
        <v/>
      </c>
      <c r="AH29" s="21">
        <f>MATCH(L29,[2]Лист1!$A:$A,0)</f>
        <v>3792</v>
      </c>
      <c r="AI29" s="21" t="e">
        <f>MATCH(M29,[2]Лист1!$A:$A,0)</f>
        <v>#N/A</v>
      </c>
      <c r="AJ29" s="21" t="e">
        <f>MATCH(N29,[2]Лист1!$A:$A,0)</f>
        <v>#N/A</v>
      </c>
    </row>
    <row r="30" spans="1:36" s="43" customFormat="1" x14ac:dyDescent="0.2">
      <c r="A30" s="40">
        <v>1</v>
      </c>
      <c r="B30" s="44" t="s">
        <v>9</v>
      </c>
      <c r="C30" s="36">
        <v>3</v>
      </c>
      <c r="D30" s="46"/>
      <c r="E30" s="37" t="s">
        <v>23</v>
      </c>
      <c r="F30" s="37" t="s">
        <v>24</v>
      </c>
      <c r="G30" s="36" t="s">
        <v>25</v>
      </c>
      <c r="H30" s="38">
        <v>692.16</v>
      </c>
      <c r="I30" s="38">
        <v>1391.09</v>
      </c>
      <c r="J30" s="39">
        <f t="shared" si="2"/>
        <v>962856.85439999995</v>
      </c>
      <c r="K30" s="17">
        <f t="shared" si="0"/>
        <v>7.5401449616363404E-3</v>
      </c>
      <c r="L30" s="53">
        <v>3359</v>
      </c>
      <c r="M30" s="18">
        <f>IFERROR(INDEX([1]мтр!H:H,MATCH($F30,[1]мтр!$C:$C,0)),"")</f>
        <v>0</v>
      </c>
      <c r="N30" s="18">
        <f>IFERROR(INDEX([1]мтр!I:I,MATCH($F30,[1]мтр!$C:$C,0)),"")</f>
        <v>0</v>
      </c>
      <c r="O30" s="19">
        <f t="shared" si="1"/>
        <v>684</v>
      </c>
      <c r="P30" s="20" t="str">
        <f>IFERROR(INDEX([2]Лист1!$E:$E,AH30),"")</f>
        <v xml:space="preserve">Шпонка Sika Waterbar WT AF 310/30. Транспорт от 50 тыс.EGP - бесплатно. </v>
      </c>
      <c r="Q30" s="21" t="str">
        <f>IFERROR(INDEX([2]Лист1!$I:$I,AH30),"")</f>
        <v>м</v>
      </c>
      <c r="R30" s="22">
        <f>IFERROR(INDEX([2]Лист1!$V:$V,AH30),"")</f>
        <v>684</v>
      </c>
      <c r="S30" s="23">
        <f>IFERROR(INDEX([2]Лист1!$L:$L,AH30),"")</f>
        <v>44320</v>
      </c>
      <c r="T30" s="21" t="str">
        <f>IFERROR(INDEX([2]Лист1!$J:$J,AH30),"")</f>
        <v>Sika Egypt For Construction Chemicals</v>
      </c>
      <c r="U30" s="21" t="str">
        <f>IFERROR(INDEX([2]Лист1!$K:$K,AH30),"")</f>
        <v>Предложение SikaEgypt от 04.05.2021</v>
      </c>
      <c r="V30" s="20" t="str">
        <f>IFERROR(INDEX([2]Лист1!$E:$E,AI30),"")</f>
        <v/>
      </c>
      <c r="W30" s="21" t="str">
        <f>IFERROR(INDEX([2]Лист1!$I:$I,AI30),"")</f>
        <v/>
      </c>
      <c r="X30" s="24" t="str">
        <f>IFERROR(INDEX([2]Лист1!$V:$V,AI30),"")</f>
        <v/>
      </c>
      <c r="Y30" s="23" t="str">
        <f>IFERROR(INDEX([2]Лист1!$L:$L,AI30),"")</f>
        <v/>
      </c>
      <c r="Z30" s="21" t="str">
        <f>IFERROR(INDEX([2]Лист1!$J:$J,AI30),"")</f>
        <v/>
      </c>
      <c r="AA30" s="21" t="str">
        <f>IFERROR(INDEX([2]Лист1!$K:$K,AI30),"")</f>
        <v/>
      </c>
      <c r="AB30" s="20" t="str">
        <f>IFERROR(INDEX([2]Лист1!$E:$E,AJ30),"")</f>
        <v/>
      </c>
      <c r="AC30" s="21" t="str">
        <f>IFERROR(INDEX([2]Лист1!$I:$I,AJ30),"")</f>
        <v/>
      </c>
      <c r="AD30" s="24" t="str">
        <f>IFERROR(INDEX([2]Лист1!$V:$V,AJ30),"")</f>
        <v/>
      </c>
      <c r="AE30" s="23" t="str">
        <f>IFERROR(INDEX([2]Лист1!$L:$L,AJ30),"")</f>
        <v/>
      </c>
      <c r="AF30" s="21" t="str">
        <f>IFERROR(INDEX([2]Лист1!$J:$J,AJ30),"")</f>
        <v/>
      </c>
      <c r="AG30" s="21" t="str">
        <f>IFERROR(INDEX([2]Лист1!$K:$K,AJ30),"")</f>
        <v/>
      </c>
      <c r="AH30" s="21">
        <f>MATCH(L30,[2]Лист1!$A:$A,0)</f>
        <v>4508</v>
      </c>
      <c r="AI30" s="21" t="e">
        <f>MATCH(M30,[2]Лист1!$A:$A,0)</f>
        <v>#N/A</v>
      </c>
      <c r="AJ30" s="21" t="e">
        <f>MATCH(N30,[2]Лист1!$A:$A,0)</f>
        <v>#N/A</v>
      </c>
    </row>
    <row r="31" spans="1:36" s="43" customFormat="1" x14ac:dyDescent="0.2">
      <c r="A31" s="40">
        <v>1</v>
      </c>
      <c r="B31" s="41" t="s">
        <v>1335</v>
      </c>
      <c r="C31" s="32">
        <v>3</v>
      </c>
      <c r="D31" s="32"/>
      <c r="E31" s="33" t="s">
        <v>1355</v>
      </c>
      <c r="F31" s="33" t="s">
        <v>1356</v>
      </c>
      <c r="G31" s="32" t="s">
        <v>617</v>
      </c>
      <c r="H31" s="34">
        <v>4</v>
      </c>
      <c r="I31" s="34">
        <v>229485.17</v>
      </c>
      <c r="J31" s="35">
        <f t="shared" si="2"/>
        <v>917940.68</v>
      </c>
      <c r="K31" s="17">
        <f t="shared" si="0"/>
        <v>7.1884057965148724E-3</v>
      </c>
      <c r="L31" s="18" t="str">
        <f>IFERROR(INDEX([1]мтр!G:G,MATCH($F31,[1]мтр!$C:$C,0)),"")</f>
        <v/>
      </c>
      <c r="M31" s="18" t="str">
        <f>IFERROR(INDEX([1]мтр!H:H,MATCH($F31,[1]мтр!$C:$C,0)),"")</f>
        <v/>
      </c>
      <c r="N31" s="18" t="str">
        <f>IFERROR(INDEX([1]мтр!I:I,MATCH($F31,[1]мтр!$C:$C,0)),"")</f>
        <v/>
      </c>
      <c r="O31" s="19" t="str">
        <f t="shared" si="1"/>
        <v/>
      </c>
      <c r="P31" s="20" t="str">
        <f>IFERROR(INDEX([2]Лист1!$E:$E,AH31),"")</f>
        <v/>
      </c>
      <c r="Q31" s="21" t="str">
        <f>IFERROR(INDEX([2]Лист1!$I:$I,AH31),"")</f>
        <v/>
      </c>
      <c r="R31" s="22" t="str">
        <f>IFERROR(INDEX([2]Лист1!$V:$V,AH31),"")</f>
        <v/>
      </c>
      <c r="S31" s="23" t="str">
        <f>IFERROR(INDEX([2]Лист1!$L:$L,AH31),"")</f>
        <v/>
      </c>
      <c r="T31" s="21" t="str">
        <f>IFERROR(INDEX([2]Лист1!$J:$J,AH31),"")</f>
        <v/>
      </c>
      <c r="U31" s="21" t="str">
        <f>IFERROR(INDEX([2]Лист1!$K:$K,AH31),"")</f>
        <v/>
      </c>
      <c r="V31" s="20" t="str">
        <f>IFERROR(INDEX([2]Лист1!$E:$E,AI31),"")</f>
        <v/>
      </c>
      <c r="W31" s="21" t="str">
        <f>IFERROR(INDEX([2]Лист1!$I:$I,AI31),"")</f>
        <v/>
      </c>
      <c r="X31" s="24" t="str">
        <f>IFERROR(INDEX([2]Лист1!$V:$V,AI31),"")</f>
        <v/>
      </c>
      <c r="Y31" s="23" t="str">
        <f>IFERROR(INDEX([2]Лист1!$L:$L,AI31),"")</f>
        <v/>
      </c>
      <c r="Z31" s="21" t="str">
        <f>IFERROR(INDEX([2]Лист1!$J:$J,AI31),"")</f>
        <v/>
      </c>
      <c r="AA31" s="21" t="str">
        <f>IFERROR(INDEX([2]Лист1!$K:$K,AI31),"")</f>
        <v/>
      </c>
      <c r="AB31" s="20" t="str">
        <f>IFERROR(INDEX([2]Лист1!$E:$E,AJ31),"")</f>
        <v/>
      </c>
      <c r="AC31" s="21" t="str">
        <f>IFERROR(INDEX([2]Лист1!$I:$I,AJ31),"")</f>
        <v/>
      </c>
      <c r="AD31" s="24" t="str">
        <f>IFERROR(INDEX([2]Лист1!$V:$V,AJ31),"")</f>
        <v/>
      </c>
      <c r="AE31" s="23" t="str">
        <f>IFERROR(INDEX([2]Лист1!$L:$L,AJ31),"")</f>
        <v/>
      </c>
      <c r="AF31" s="21" t="str">
        <f>IFERROR(INDEX([2]Лист1!$J:$J,AJ31),"")</f>
        <v/>
      </c>
      <c r="AG31" s="21" t="str">
        <f>IFERROR(INDEX([2]Лист1!$K:$K,AJ31),"")</f>
        <v/>
      </c>
      <c r="AH31" s="21" t="e">
        <f>MATCH(L31,[2]Лист1!$A:$A,0)</f>
        <v>#N/A</v>
      </c>
      <c r="AI31" s="21" t="e">
        <f>MATCH(M31,[2]Лист1!$A:$A,0)</f>
        <v>#N/A</v>
      </c>
      <c r="AJ31" s="21" t="e">
        <f>MATCH(N31,[2]Лист1!$A:$A,0)</f>
        <v>#N/A</v>
      </c>
    </row>
    <row r="32" spans="1:36" s="43" customFormat="1" x14ac:dyDescent="0.2">
      <c r="A32" s="40">
        <v>1</v>
      </c>
      <c r="B32" s="41" t="s">
        <v>1219</v>
      </c>
      <c r="C32" s="32">
        <v>3</v>
      </c>
      <c r="D32" s="32"/>
      <c r="E32" s="33" t="s">
        <v>1294</v>
      </c>
      <c r="F32" s="33" t="s">
        <v>1295</v>
      </c>
      <c r="G32" s="32" t="s">
        <v>617</v>
      </c>
      <c r="H32" s="34">
        <v>6</v>
      </c>
      <c r="I32" s="34">
        <v>151166.68</v>
      </c>
      <c r="J32" s="35">
        <f t="shared" si="2"/>
        <v>907000.08</v>
      </c>
      <c r="K32" s="17">
        <f t="shared" si="0"/>
        <v>7.1027298109409996E-3</v>
      </c>
      <c r="L32" s="53">
        <v>7314</v>
      </c>
      <c r="M32" s="18" t="str">
        <f>IFERROR(INDEX([1]мтр!H:H,MATCH($F32,[1]мтр!$C:$C,0)),"")</f>
        <v/>
      </c>
      <c r="N32" s="18" t="str">
        <f>IFERROR(INDEX([1]мтр!I:I,MATCH($F32,[1]мтр!$C:$C,0)),"")</f>
        <v/>
      </c>
      <c r="O32" s="19">
        <f t="shared" si="1"/>
        <v>0</v>
      </c>
      <c r="P32" s="20">
        <f>IFERROR(INDEX([2]Лист1!$E:$E,AH32),"")</f>
        <v>0</v>
      </c>
      <c r="Q32" s="21">
        <f>IFERROR(INDEX([2]Лист1!$I:$I,AH32),"")</f>
        <v>0</v>
      </c>
      <c r="R32" s="22">
        <f>IFERROR(INDEX([2]Лист1!$V:$V,AH32),"")</f>
        <v>0</v>
      </c>
      <c r="S32" s="23">
        <f>IFERROR(INDEX([2]Лист1!$L:$L,AH32),"")</f>
        <v>0</v>
      </c>
      <c r="T32" s="21">
        <f>IFERROR(INDEX([2]Лист1!$J:$J,AH32),"")</f>
        <v>0</v>
      </c>
      <c r="U32" s="21">
        <f>IFERROR(INDEX([2]Лист1!$K:$K,AH32),"")</f>
        <v>0</v>
      </c>
      <c r="V32" s="20" t="str">
        <f>IFERROR(INDEX([2]Лист1!$E:$E,AI32),"")</f>
        <v/>
      </c>
      <c r="W32" s="21" t="str">
        <f>IFERROR(INDEX([2]Лист1!$I:$I,AI32),"")</f>
        <v/>
      </c>
      <c r="X32" s="24" t="str">
        <f>IFERROR(INDEX([2]Лист1!$V:$V,AI32),"")</f>
        <v/>
      </c>
      <c r="Y32" s="23" t="str">
        <f>IFERROR(INDEX([2]Лист1!$L:$L,AI32),"")</f>
        <v/>
      </c>
      <c r="Z32" s="21" t="str">
        <f>IFERROR(INDEX([2]Лист1!$J:$J,AI32),"")</f>
        <v/>
      </c>
      <c r="AA32" s="21" t="str">
        <f>IFERROR(INDEX([2]Лист1!$K:$K,AI32),"")</f>
        <v/>
      </c>
      <c r="AB32" s="20" t="str">
        <f>IFERROR(INDEX([2]Лист1!$E:$E,AJ32),"")</f>
        <v/>
      </c>
      <c r="AC32" s="21" t="str">
        <f>IFERROR(INDEX([2]Лист1!$I:$I,AJ32),"")</f>
        <v/>
      </c>
      <c r="AD32" s="24" t="str">
        <f>IFERROR(INDEX([2]Лист1!$V:$V,AJ32),"")</f>
        <v/>
      </c>
      <c r="AE32" s="23" t="str">
        <f>IFERROR(INDEX([2]Лист1!$L:$L,AJ32),"")</f>
        <v/>
      </c>
      <c r="AF32" s="21" t="str">
        <f>IFERROR(INDEX([2]Лист1!$J:$J,AJ32),"")</f>
        <v/>
      </c>
      <c r="AG32" s="21" t="str">
        <f>IFERROR(INDEX([2]Лист1!$K:$K,AJ32),"")</f>
        <v/>
      </c>
      <c r="AH32" s="21">
        <f>MATCH(L32,[2]Лист1!$A:$A,0)</f>
        <v>6380</v>
      </c>
      <c r="AI32" s="21" t="e">
        <f>MATCH(M32,[2]Лист1!$A:$A,0)</f>
        <v>#N/A</v>
      </c>
      <c r="AJ32" s="21" t="e">
        <f>MATCH(N32,[2]Лист1!$A:$A,0)</f>
        <v>#N/A</v>
      </c>
    </row>
    <row r="33" spans="1:36" s="43" customFormat="1" x14ac:dyDescent="0.2">
      <c r="A33" s="40">
        <v>1</v>
      </c>
      <c r="B33" s="41" t="s">
        <v>1394</v>
      </c>
      <c r="C33" s="32">
        <v>3</v>
      </c>
      <c r="D33" s="32"/>
      <c r="E33" s="33" t="s">
        <v>1430</v>
      </c>
      <c r="F33" s="33" t="s">
        <v>1445</v>
      </c>
      <c r="G33" s="32" t="s">
        <v>28</v>
      </c>
      <c r="H33" s="34">
        <v>3.645</v>
      </c>
      <c r="I33" s="34">
        <v>211499.32</v>
      </c>
      <c r="J33" s="35">
        <f t="shared" si="2"/>
        <v>770915.02140000009</v>
      </c>
      <c r="K33" s="17">
        <f t="shared" si="0"/>
        <v>6.0370458889044418E-3</v>
      </c>
      <c r="L33" s="18">
        <f>IFERROR(INDEX([1]мтр!G:G,MATCH($F33,[1]мтр!$C:$C,0)),"")</f>
        <v>4859</v>
      </c>
      <c r="M33" s="18">
        <f>IFERROR(INDEX([1]мтр!H:H,MATCH($F33,[1]мтр!$C:$C,0)),"")</f>
        <v>0</v>
      </c>
      <c r="N33" s="18">
        <f>IFERROR(INDEX([1]мтр!I:I,MATCH($F33,[1]мтр!$C:$C,0)),"")</f>
        <v>0</v>
      </c>
      <c r="O33" s="19">
        <f t="shared" si="1"/>
        <v>479788.26220563764</v>
      </c>
      <c r="P33" s="20" t="str">
        <f>IFERROR(INDEX([2]Лист1!$E:$E,AH33),"")</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33" s="21" t="str">
        <f>IFERROR(INDEX([2]Лист1!$I:$I,AH33),"")</f>
        <v>т</v>
      </c>
      <c r="R33" s="22">
        <f>IFERROR(INDEX([2]Лист1!$V:$V,AH33),"")</f>
        <v>479788.26220563764</v>
      </c>
      <c r="S33" s="23">
        <f>IFERROR(INDEX([2]Лист1!$L:$L,AH33),"")</f>
        <v>44753</v>
      </c>
      <c r="T33" s="21" t="str">
        <f>IFERROR(INDEX([2]Лист1!$J:$J,AH33),"")</f>
        <v>Белэнергомаш-БЗЭМ</v>
      </c>
      <c r="U33" s="21" t="str">
        <f>IFERROR(INDEX([2]Лист1!$K:$K,AH33),"")</f>
        <v>Поставка трубопроводов по лоту 19677-248 Куд3;4. НМЦ от 11.07.2022,
рассчитанная на основании п.1 раздела 3 главы 3 (приложения №8 к ЕОСЗ).</v>
      </c>
      <c r="V33" s="20" t="str">
        <f>IFERROR(INDEX([2]Лист1!$E:$E,AI33),"")</f>
        <v/>
      </c>
      <c r="W33" s="21" t="str">
        <f>IFERROR(INDEX([2]Лист1!$I:$I,AI33),"")</f>
        <v/>
      </c>
      <c r="X33" s="24" t="str">
        <f>IFERROR(INDEX([2]Лист1!$V:$V,AI33),"")</f>
        <v/>
      </c>
      <c r="Y33" s="23" t="str">
        <f>IFERROR(INDEX([2]Лист1!$L:$L,AI33),"")</f>
        <v/>
      </c>
      <c r="Z33" s="21" t="str">
        <f>IFERROR(INDEX([2]Лист1!$J:$J,AI33),"")</f>
        <v/>
      </c>
      <c r="AA33" s="21" t="str">
        <f>IFERROR(INDEX([2]Лист1!$K:$K,AI33),"")</f>
        <v/>
      </c>
      <c r="AB33" s="20" t="str">
        <f>IFERROR(INDEX([2]Лист1!$E:$E,AJ33),"")</f>
        <v/>
      </c>
      <c r="AC33" s="21" t="str">
        <f>IFERROR(INDEX([2]Лист1!$I:$I,AJ33),"")</f>
        <v/>
      </c>
      <c r="AD33" s="24" t="str">
        <f>IFERROR(INDEX([2]Лист1!$V:$V,AJ33),"")</f>
        <v/>
      </c>
      <c r="AE33" s="23" t="str">
        <f>IFERROR(INDEX([2]Лист1!$L:$L,AJ33),"")</f>
        <v/>
      </c>
      <c r="AF33" s="21" t="str">
        <f>IFERROR(INDEX([2]Лист1!$J:$J,AJ33),"")</f>
        <v/>
      </c>
      <c r="AG33" s="21" t="str">
        <f>IFERROR(INDEX([2]Лист1!$K:$K,AJ33),"")</f>
        <v/>
      </c>
      <c r="AH33" s="21">
        <f>MATCH(L33,[2]Лист1!$A:$A,0)</f>
        <v>4796</v>
      </c>
      <c r="AI33" s="21" t="e">
        <f>MATCH(M33,[2]Лист1!$A:$A,0)</f>
        <v>#N/A</v>
      </c>
      <c r="AJ33" s="21" t="e">
        <f>MATCH(N33,[2]Лист1!$A:$A,0)</f>
        <v>#N/A</v>
      </c>
    </row>
    <row r="34" spans="1:36" s="43" customFormat="1" x14ac:dyDescent="0.2">
      <c r="A34" s="40">
        <v>1</v>
      </c>
      <c r="B34" s="41" t="s">
        <v>9</v>
      </c>
      <c r="C34" s="32">
        <v>3</v>
      </c>
      <c r="D34" s="42"/>
      <c r="E34" s="33" t="s">
        <v>55</v>
      </c>
      <c r="F34" s="33" t="s">
        <v>57</v>
      </c>
      <c r="G34" s="32" t="s">
        <v>28</v>
      </c>
      <c r="H34" s="34">
        <v>140</v>
      </c>
      <c r="I34" s="34">
        <v>5488.69</v>
      </c>
      <c r="J34" s="35">
        <f t="shared" si="2"/>
        <v>768416.6</v>
      </c>
      <c r="K34" s="17">
        <f t="shared" si="0"/>
        <v>6.0174807173577378E-3</v>
      </c>
      <c r="L34" s="18">
        <f>IFERROR(INDEX([1]мтр!G:G,MATCH($F34,[1]мтр!$C:$C,0)),"")</f>
        <v>7509</v>
      </c>
      <c r="M34" s="18">
        <f>IFERROR(INDEX([1]мтр!H:H,MATCH($F34,[1]мтр!$C:$C,0)),"")</f>
        <v>0</v>
      </c>
      <c r="N34" s="18">
        <f>IFERROR(INDEX([1]мтр!I:I,MATCH($F34,[1]мтр!$C:$C,0)),"")</f>
        <v>0</v>
      </c>
      <c r="O34" s="19">
        <f t="shared" si="1"/>
        <v>16541.580000000002</v>
      </c>
      <c r="P34" s="20" t="str">
        <f>IFERROR(INDEX([2]Лист1!$E:$E,AH34),"")</f>
        <v>Арматура стальная периодического профиля, класс B500DWR, диаметр 6 - 40 мм</v>
      </c>
      <c r="Q34" s="21" t="str">
        <f>IFERROR(INDEX([2]Лист1!$I:$I,AH34),"")</f>
        <v>т</v>
      </c>
      <c r="R34" s="22">
        <f>IFERROR(INDEX([2]Лист1!$V:$V,AH34),"")</f>
        <v>16541.580000000002</v>
      </c>
      <c r="S34" s="23">
        <f>IFERROR(INDEX([2]Лист1!$L:$L,AH34),"")</f>
        <v>44984</v>
      </c>
      <c r="T34" s="21" t="str">
        <f>IFERROR(INDEX([2]Лист1!$J:$J,AH34),"")</f>
        <v>N/A</v>
      </c>
      <c r="U34" s="21" t="str">
        <f>IFERROR(INDEX([2]Лист1!$K:$K,AH34),"")</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34" s="20" t="str">
        <f>IFERROR(INDEX([2]Лист1!$E:$E,AI34),"")</f>
        <v/>
      </c>
      <c r="W34" s="21" t="str">
        <f>IFERROR(INDEX([2]Лист1!$I:$I,AI34),"")</f>
        <v/>
      </c>
      <c r="X34" s="24" t="str">
        <f>IFERROR(INDEX([2]Лист1!$V:$V,AI34),"")</f>
        <v/>
      </c>
      <c r="Y34" s="23" t="str">
        <f>IFERROR(INDEX([2]Лист1!$L:$L,AI34),"")</f>
        <v/>
      </c>
      <c r="Z34" s="21" t="str">
        <f>IFERROR(INDEX([2]Лист1!$J:$J,AI34),"")</f>
        <v/>
      </c>
      <c r="AA34" s="21" t="str">
        <f>IFERROR(INDEX([2]Лист1!$K:$K,AI34),"")</f>
        <v/>
      </c>
      <c r="AB34" s="20" t="str">
        <f>IFERROR(INDEX([2]Лист1!$E:$E,AJ34),"")</f>
        <v/>
      </c>
      <c r="AC34" s="21" t="str">
        <f>IFERROR(INDEX([2]Лист1!$I:$I,AJ34),"")</f>
        <v/>
      </c>
      <c r="AD34" s="24" t="str">
        <f>IFERROR(INDEX([2]Лист1!$V:$V,AJ34),"")</f>
        <v/>
      </c>
      <c r="AE34" s="23" t="str">
        <f>IFERROR(INDEX([2]Лист1!$L:$L,AJ34),"")</f>
        <v/>
      </c>
      <c r="AF34" s="21" t="str">
        <f>IFERROR(INDEX([2]Лист1!$J:$J,AJ34),"")</f>
        <v/>
      </c>
      <c r="AG34" s="21" t="str">
        <f>IFERROR(INDEX([2]Лист1!$K:$K,AJ34),"")</f>
        <v/>
      </c>
      <c r="AH34" s="21">
        <f>MATCH(L34,[2]Лист1!$A:$A,0)</f>
        <v>6575</v>
      </c>
      <c r="AI34" s="21" t="e">
        <f>MATCH(M34,[2]Лист1!$A:$A,0)</f>
        <v>#N/A</v>
      </c>
      <c r="AJ34" s="21" t="e">
        <f>MATCH(N34,[2]Лист1!$A:$A,0)</f>
        <v>#N/A</v>
      </c>
    </row>
    <row r="35" spans="1:36" s="43" customFormat="1" x14ac:dyDescent="0.2">
      <c r="A35" s="40">
        <v>3</v>
      </c>
      <c r="B35" s="44" t="s">
        <v>1507</v>
      </c>
      <c r="C35" s="36">
        <v>3</v>
      </c>
      <c r="D35" s="36"/>
      <c r="E35" s="37" t="s">
        <v>1515</v>
      </c>
      <c r="F35" s="37" t="s">
        <v>1516</v>
      </c>
      <c r="G35" s="36" t="s">
        <v>28</v>
      </c>
      <c r="H35" s="38">
        <v>0.91100000000000003</v>
      </c>
      <c r="I35" s="38">
        <v>799960.85</v>
      </c>
      <c r="J35" s="39">
        <f t="shared" si="2"/>
        <v>728764.33435000002</v>
      </c>
      <c r="K35" s="17">
        <f t="shared" si="0"/>
        <v>5.7069632923718366E-3</v>
      </c>
      <c r="L35" s="18">
        <f>IFERROR(INDEX([1]мтр!G:G,MATCH($F35,[1]мтр!$C:$C,0)),"")</f>
        <v>4861</v>
      </c>
      <c r="M35" s="18">
        <f>IFERROR(INDEX([1]мтр!H:H,MATCH($F35,[1]мтр!$C:$C,0)),"")</f>
        <v>0</v>
      </c>
      <c r="N35" s="18">
        <f>IFERROR(INDEX([1]мтр!I:I,MATCH($F35,[1]мтр!$C:$C,0)),"")</f>
        <v>0</v>
      </c>
      <c r="O35" s="19">
        <f t="shared" si="1"/>
        <v>2050605.1742017579</v>
      </c>
      <c r="P35" s="20" t="str">
        <f>IFERROR(INDEX([2]Лист1!$E:$E,AH35),"")</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35" s="21" t="str">
        <f>IFERROR(INDEX([2]Лист1!$I:$I,AH35),"")</f>
        <v>т</v>
      </c>
      <c r="R35" s="22">
        <f>IFERROR(INDEX([2]Лист1!$V:$V,AH35),"")</f>
        <v>2050605.1742017579</v>
      </c>
      <c r="S35" s="23">
        <f>IFERROR(INDEX([2]Лист1!$L:$L,AH35),"")</f>
        <v>44753</v>
      </c>
      <c r="T35" s="21" t="str">
        <f>IFERROR(INDEX([2]Лист1!$J:$J,AH35),"")</f>
        <v>Белэнергомаш-БЗЭМ</v>
      </c>
      <c r="U35" s="21" t="str">
        <f>IFERROR(INDEX([2]Лист1!$K:$K,AH35),"")</f>
        <v>Поставка трубопроводов по лоту 19677-248 Куд3;4. НМЦ от 11.07.2022,
рассчитанная на основании п.1 раздела 3 главы 3 (приложения №8 к ЕОСЗ).</v>
      </c>
      <c r="V35" s="20" t="str">
        <f>IFERROR(INDEX([2]Лист1!$E:$E,AI35),"")</f>
        <v/>
      </c>
      <c r="W35" s="21" t="str">
        <f>IFERROR(INDEX([2]Лист1!$I:$I,AI35),"")</f>
        <v/>
      </c>
      <c r="X35" s="24" t="str">
        <f>IFERROR(INDEX([2]Лист1!$V:$V,AI35),"")</f>
        <v/>
      </c>
      <c r="Y35" s="23" t="str">
        <f>IFERROR(INDEX([2]Лист1!$L:$L,AI35),"")</f>
        <v/>
      </c>
      <c r="Z35" s="21" t="str">
        <f>IFERROR(INDEX([2]Лист1!$J:$J,AI35),"")</f>
        <v/>
      </c>
      <c r="AA35" s="21" t="str">
        <f>IFERROR(INDEX([2]Лист1!$K:$K,AI35),"")</f>
        <v/>
      </c>
      <c r="AB35" s="20" t="str">
        <f>IFERROR(INDEX([2]Лист1!$E:$E,AJ35),"")</f>
        <v/>
      </c>
      <c r="AC35" s="21" t="str">
        <f>IFERROR(INDEX([2]Лист1!$I:$I,AJ35),"")</f>
        <v/>
      </c>
      <c r="AD35" s="24" t="str">
        <f>IFERROR(INDEX([2]Лист1!$V:$V,AJ35),"")</f>
        <v/>
      </c>
      <c r="AE35" s="23" t="str">
        <f>IFERROR(INDEX([2]Лист1!$L:$L,AJ35),"")</f>
        <v/>
      </c>
      <c r="AF35" s="21" t="str">
        <f>IFERROR(INDEX([2]Лист1!$J:$J,AJ35),"")</f>
        <v/>
      </c>
      <c r="AG35" s="21" t="str">
        <f>IFERROR(INDEX([2]Лист1!$K:$K,AJ35),"")</f>
        <v/>
      </c>
      <c r="AH35" s="21">
        <f>MATCH(L35,[2]Лист1!$A:$A,0)</f>
        <v>4798</v>
      </c>
      <c r="AI35" s="21" t="e">
        <f>MATCH(M35,[2]Лист1!$A:$A,0)</f>
        <v>#N/A</v>
      </c>
      <c r="AJ35" s="21" t="e">
        <f>MATCH(N35,[2]Лист1!$A:$A,0)</f>
        <v>#N/A</v>
      </c>
    </row>
    <row r="36" spans="1:36" s="43" customFormat="1" x14ac:dyDescent="0.2">
      <c r="A36" s="40">
        <v>3</v>
      </c>
      <c r="B36" s="44" t="s">
        <v>1475</v>
      </c>
      <c r="C36" s="36">
        <v>3</v>
      </c>
      <c r="D36" s="36"/>
      <c r="E36" s="37" t="s">
        <v>1452</v>
      </c>
      <c r="F36" s="37" t="s">
        <v>1453</v>
      </c>
      <c r="G36" s="36" t="s">
        <v>15</v>
      </c>
      <c r="H36" s="38">
        <v>213.15</v>
      </c>
      <c r="I36" s="38">
        <v>3406.74</v>
      </c>
      <c r="J36" s="39">
        <f t="shared" si="2"/>
        <v>726146.63099999994</v>
      </c>
      <c r="K36" s="17">
        <f t="shared" si="0"/>
        <v>5.686464022272273E-3</v>
      </c>
      <c r="L36" s="18">
        <f>IFERROR(INDEX([1]мтр!G:G,MATCH($F36,[1]мтр!$C:$C,0)),"")</f>
        <v>5710</v>
      </c>
      <c r="M36" s="18">
        <f>IFERROR(INDEX([1]мтр!H:H,MATCH($F36,[1]мтр!$C:$C,0)),"")</f>
        <v>0</v>
      </c>
      <c r="N36" s="18">
        <f>IFERROR(INDEX([1]мтр!I:I,MATCH($F36,[1]мтр!$C:$C,0)),"")</f>
        <v>0</v>
      </c>
      <c r="O36" s="19">
        <f t="shared" si="1"/>
        <v>2207.0700000000002</v>
      </c>
      <c r="P36" s="20" t="str">
        <f>IFERROR(INDEX([2]Лист1!$E:$E,AH36),"")</f>
        <v>Бетон тяжелый на сульфатостойком портландцементе, класс В45 П5 W8 SRC XS3, XA3</v>
      </c>
      <c r="Q36" s="21" t="str">
        <f>IFERROR(INDEX([2]Лист1!$I:$I,AH36),"")</f>
        <v>м3</v>
      </c>
      <c r="R36" s="22">
        <f>IFERROR(INDEX([2]Лист1!$V:$V,AH36),"")</f>
        <v>2207.0700000000002</v>
      </c>
      <c r="S36" s="23">
        <f>IFERROR(INDEX([2]Лист1!$L:$L,AH36),"")</f>
        <v>44872</v>
      </c>
      <c r="T36" s="21" t="str">
        <f>IFERROR(INDEX([2]Лист1!$J:$J,AH36),"")</f>
        <v>N/A</v>
      </c>
      <c r="U36" s="21" t="str">
        <f>IFERROR(INDEX([2]Лист1!$K:$K,AH36),"")</f>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
      <c r="V36" s="20" t="str">
        <f>IFERROR(INDEX([2]Лист1!$E:$E,AI36),"")</f>
        <v/>
      </c>
      <c r="W36" s="21" t="str">
        <f>IFERROR(INDEX([2]Лист1!$I:$I,AI36),"")</f>
        <v/>
      </c>
      <c r="X36" s="24" t="str">
        <f>IFERROR(INDEX([2]Лист1!$V:$V,AI36),"")</f>
        <v/>
      </c>
      <c r="Y36" s="23" t="str">
        <f>IFERROR(INDEX([2]Лист1!$L:$L,AI36),"")</f>
        <v/>
      </c>
      <c r="Z36" s="21" t="str">
        <f>IFERROR(INDEX([2]Лист1!$J:$J,AI36),"")</f>
        <v/>
      </c>
      <c r="AA36" s="21" t="str">
        <f>IFERROR(INDEX([2]Лист1!$K:$K,AI36),"")</f>
        <v/>
      </c>
      <c r="AB36" s="20" t="str">
        <f>IFERROR(INDEX([2]Лист1!$E:$E,AJ36),"")</f>
        <v/>
      </c>
      <c r="AC36" s="21" t="str">
        <f>IFERROR(INDEX([2]Лист1!$I:$I,AJ36),"")</f>
        <v/>
      </c>
      <c r="AD36" s="24" t="str">
        <f>IFERROR(INDEX([2]Лист1!$V:$V,AJ36),"")</f>
        <v/>
      </c>
      <c r="AE36" s="23" t="str">
        <f>IFERROR(INDEX([2]Лист1!$L:$L,AJ36),"")</f>
        <v/>
      </c>
      <c r="AF36" s="21" t="str">
        <f>IFERROR(INDEX([2]Лист1!$J:$J,AJ36),"")</f>
        <v/>
      </c>
      <c r="AG36" s="21" t="str">
        <f>IFERROR(INDEX([2]Лист1!$K:$K,AJ36),"")</f>
        <v/>
      </c>
      <c r="AH36" s="21">
        <f>MATCH(L36,[2]Лист1!$A:$A,0)</f>
        <v>463</v>
      </c>
      <c r="AI36" s="21" t="e">
        <f>MATCH(M36,[2]Лист1!$A:$A,0)</f>
        <v>#N/A</v>
      </c>
      <c r="AJ36" s="21" t="e">
        <f>MATCH(N36,[2]Лист1!$A:$A,0)</f>
        <v>#N/A</v>
      </c>
    </row>
    <row r="37" spans="1:36" s="43" customFormat="1" x14ac:dyDescent="0.2">
      <c r="A37" s="40">
        <v>1</v>
      </c>
      <c r="B37" s="41" t="s">
        <v>522</v>
      </c>
      <c r="C37" s="32">
        <v>3</v>
      </c>
      <c r="D37" s="42"/>
      <c r="E37" s="33" t="s">
        <v>596</v>
      </c>
      <c r="F37" s="33" t="s">
        <v>597</v>
      </c>
      <c r="G37" s="32" t="s">
        <v>487</v>
      </c>
      <c r="H37" s="34">
        <v>5.0999999999999996</v>
      </c>
      <c r="I37" s="34">
        <v>137838.06</v>
      </c>
      <c r="J37" s="35">
        <f t="shared" si="2"/>
        <v>702974.10599999991</v>
      </c>
      <c r="K37" s="17">
        <f t="shared" si="0"/>
        <v>5.5049996677021219E-3</v>
      </c>
      <c r="L37" s="18">
        <f>IFERROR(INDEX([1]мтр!G:G,MATCH($F37,[1]мтр!$C:$C,0)),"")</f>
        <v>7605</v>
      </c>
      <c r="M37" s="18">
        <f>IFERROR(INDEX([1]мтр!H:H,MATCH($F37,[1]мтр!$C:$C,0)),"")</f>
        <v>0</v>
      </c>
      <c r="N37" s="18">
        <f>IFERROR(INDEX([1]мтр!I:I,MATCH($F37,[1]мтр!$C:$C,0)),"")</f>
        <v>0</v>
      </c>
      <c r="O37" s="19">
        <f t="shared" si="1"/>
        <v>493339.27294562099</v>
      </c>
      <c r="P37" s="20" t="str">
        <f>IFERROR(INDEX([2]Лист1!$E:$E,AH37),"")</f>
        <v>Кабель силовой ПвПГнг(А)-HF 5х16мк(N,PE)-1кВ ТУ 16.К71-304-2001 (ГОСТ 31996-2012), транспорт 5%</v>
      </c>
      <c r="Q37" s="21" t="str">
        <f>IFERROR(INDEX([2]Лист1!$I:$I,AH37),"")</f>
        <v>1000 м</v>
      </c>
      <c r="R37" s="22">
        <f>IFERROR(INDEX([2]Лист1!$V:$V,AH37),"")</f>
        <v>493339.27294562099</v>
      </c>
      <c r="S37" s="23">
        <f>IFERROR(INDEX([2]Лист1!$L:$L,AH37),"")</f>
        <v>44958</v>
      </c>
      <c r="T37" s="21" t="str">
        <f>IFERROR(INDEX([2]Лист1!$J:$J,AH37),"")</f>
        <v>Группа компаний "Электрокабель"</v>
      </c>
      <c r="U37" s="21" t="str">
        <f>IFERROR(INDEX([2]Лист1!$K:$K,AH37),"")</f>
        <v>Прайс лист от 01.02.2023 группы компаний "Электрокабель" https://elektrokable.ru/price_lists.php</v>
      </c>
      <c r="V37" s="20" t="str">
        <f>IFERROR(INDEX([2]Лист1!$E:$E,AI37),"")</f>
        <v/>
      </c>
      <c r="W37" s="21" t="str">
        <f>IFERROR(INDEX([2]Лист1!$I:$I,AI37),"")</f>
        <v/>
      </c>
      <c r="X37" s="24" t="str">
        <f>IFERROR(INDEX([2]Лист1!$V:$V,AI37),"")</f>
        <v/>
      </c>
      <c r="Y37" s="23" t="str">
        <f>IFERROR(INDEX([2]Лист1!$L:$L,AI37),"")</f>
        <v/>
      </c>
      <c r="Z37" s="21" t="str">
        <f>IFERROR(INDEX([2]Лист1!$J:$J,AI37),"")</f>
        <v/>
      </c>
      <c r="AA37" s="21" t="str">
        <f>IFERROR(INDEX([2]Лист1!$K:$K,AI37),"")</f>
        <v/>
      </c>
      <c r="AB37" s="20" t="str">
        <f>IFERROR(INDEX([2]Лист1!$E:$E,AJ37),"")</f>
        <v/>
      </c>
      <c r="AC37" s="21" t="str">
        <f>IFERROR(INDEX([2]Лист1!$I:$I,AJ37),"")</f>
        <v/>
      </c>
      <c r="AD37" s="24" t="str">
        <f>IFERROR(INDEX([2]Лист1!$V:$V,AJ37),"")</f>
        <v/>
      </c>
      <c r="AE37" s="23" t="str">
        <f>IFERROR(INDEX([2]Лист1!$L:$L,AJ37),"")</f>
        <v/>
      </c>
      <c r="AF37" s="21" t="str">
        <f>IFERROR(INDEX([2]Лист1!$J:$J,AJ37),"")</f>
        <v/>
      </c>
      <c r="AG37" s="21" t="str">
        <f>IFERROR(INDEX([2]Лист1!$K:$K,AJ37),"")</f>
        <v/>
      </c>
      <c r="AH37" s="21">
        <f>MATCH(L37,[2]Лист1!$A:$A,0)</f>
        <v>6671</v>
      </c>
      <c r="AI37" s="21" t="e">
        <f>MATCH(M37,[2]Лист1!$A:$A,0)</f>
        <v>#N/A</v>
      </c>
      <c r="AJ37" s="21" t="e">
        <f>MATCH(N37,[2]Лист1!$A:$A,0)</f>
        <v>#N/A</v>
      </c>
    </row>
    <row r="38" spans="1:36" s="43" customFormat="1" x14ac:dyDescent="0.2">
      <c r="A38" s="40">
        <v>1</v>
      </c>
      <c r="B38" s="41" t="s">
        <v>1219</v>
      </c>
      <c r="C38" s="32">
        <v>3</v>
      </c>
      <c r="D38" s="32"/>
      <c r="E38" s="33" t="s">
        <v>1262</v>
      </c>
      <c r="F38" s="33" t="s">
        <v>1263</v>
      </c>
      <c r="G38" s="32" t="s">
        <v>617</v>
      </c>
      <c r="H38" s="34">
        <v>4</v>
      </c>
      <c r="I38" s="34">
        <v>147436.32</v>
      </c>
      <c r="J38" s="35">
        <f t="shared" si="2"/>
        <v>589745.28</v>
      </c>
      <c r="K38" s="17">
        <f t="shared" si="0"/>
        <v>4.618303210202305E-3</v>
      </c>
      <c r="L38" s="18" t="str">
        <f>IFERROR(INDEX([1]мтр!G:G,MATCH($F38,[1]мтр!$C:$C,0)),"")</f>
        <v/>
      </c>
      <c r="M38" s="18" t="str">
        <f>IFERROR(INDEX([1]мтр!H:H,MATCH($F38,[1]мтр!$C:$C,0)),"")</f>
        <v/>
      </c>
      <c r="N38" s="18" t="str">
        <f>IFERROR(INDEX([1]мтр!I:I,MATCH($F38,[1]мтр!$C:$C,0)),"")</f>
        <v/>
      </c>
      <c r="O38" s="19" t="str">
        <f t="shared" si="1"/>
        <v/>
      </c>
      <c r="P38" s="20" t="str">
        <f>IFERROR(INDEX([2]Лист1!$E:$E,AH38),"")</f>
        <v/>
      </c>
      <c r="Q38" s="21" t="str">
        <f>IFERROR(INDEX([2]Лист1!$I:$I,AH38),"")</f>
        <v/>
      </c>
      <c r="R38" s="22" t="str">
        <f>IFERROR(INDEX([2]Лист1!$V:$V,AH38),"")</f>
        <v/>
      </c>
      <c r="S38" s="23" t="str">
        <f>IFERROR(INDEX([2]Лист1!$L:$L,AH38),"")</f>
        <v/>
      </c>
      <c r="T38" s="21" t="str">
        <f>IFERROR(INDEX([2]Лист1!$J:$J,AH38),"")</f>
        <v/>
      </c>
      <c r="U38" s="21" t="str">
        <f>IFERROR(INDEX([2]Лист1!$K:$K,AH38),"")</f>
        <v/>
      </c>
      <c r="V38" s="20" t="str">
        <f>IFERROR(INDEX([2]Лист1!$E:$E,AI38),"")</f>
        <v/>
      </c>
      <c r="W38" s="21" t="str">
        <f>IFERROR(INDEX([2]Лист1!$I:$I,AI38),"")</f>
        <v/>
      </c>
      <c r="X38" s="24" t="str">
        <f>IFERROR(INDEX([2]Лист1!$V:$V,AI38),"")</f>
        <v/>
      </c>
      <c r="Y38" s="23" t="str">
        <f>IFERROR(INDEX([2]Лист1!$L:$L,AI38),"")</f>
        <v/>
      </c>
      <c r="Z38" s="21" t="str">
        <f>IFERROR(INDEX([2]Лист1!$J:$J,AI38),"")</f>
        <v/>
      </c>
      <c r="AA38" s="21" t="str">
        <f>IFERROR(INDEX([2]Лист1!$K:$K,AI38),"")</f>
        <v/>
      </c>
      <c r="AB38" s="20" t="str">
        <f>IFERROR(INDEX([2]Лист1!$E:$E,AJ38),"")</f>
        <v/>
      </c>
      <c r="AC38" s="21" t="str">
        <f>IFERROR(INDEX([2]Лист1!$I:$I,AJ38),"")</f>
        <v/>
      </c>
      <c r="AD38" s="24" t="str">
        <f>IFERROR(INDEX([2]Лист1!$V:$V,AJ38),"")</f>
        <v/>
      </c>
      <c r="AE38" s="23" t="str">
        <f>IFERROR(INDEX([2]Лист1!$L:$L,AJ38),"")</f>
        <v/>
      </c>
      <c r="AF38" s="21" t="str">
        <f>IFERROR(INDEX([2]Лист1!$J:$J,AJ38),"")</f>
        <v/>
      </c>
      <c r="AG38" s="21" t="str">
        <f>IFERROR(INDEX([2]Лист1!$K:$K,AJ38),"")</f>
        <v/>
      </c>
      <c r="AH38" s="21" t="e">
        <f>MATCH(L38,[2]Лист1!$A:$A,0)</f>
        <v>#N/A</v>
      </c>
      <c r="AI38" s="21" t="e">
        <f>MATCH(M38,[2]Лист1!$A:$A,0)</f>
        <v>#N/A</v>
      </c>
      <c r="AJ38" s="21" t="e">
        <f>MATCH(N38,[2]Лист1!$A:$A,0)</f>
        <v>#N/A</v>
      </c>
    </row>
    <row r="39" spans="1:36" s="43" customFormat="1" x14ac:dyDescent="0.2">
      <c r="A39" s="40">
        <v>1</v>
      </c>
      <c r="B39" s="44" t="s">
        <v>522</v>
      </c>
      <c r="C39" s="36">
        <v>3</v>
      </c>
      <c r="D39" s="46"/>
      <c r="E39" s="37" t="s">
        <v>590</v>
      </c>
      <c r="F39" s="37" t="s">
        <v>591</v>
      </c>
      <c r="G39" s="36" t="s">
        <v>487</v>
      </c>
      <c r="H39" s="38">
        <v>10.199999999999999</v>
      </c>
      <c r="I39" s="38">
        <v>56503.43</v>
      </c>
      <c r="J39" s="39">
        <f t="shared" si="2"/>
        <v>576334.98599999992</v>
      </c>
      <c r="K39" s="17">
        <f t="shared" si="0"/>
        <v>4.5132870177370474E-3</v>
      </c>
      <c r="L39" s="53">
        <v>7310</v>
      </c>
      <c r="M39" s="18">
        <f>IFERROR(INDEX([1]мтр!H:H,MATCH($F39,[1]мтр!$C:$C,0)),"")</f>
        <v>0</v>
      </c>
      <c r="N39" s="18">
        <f>IFERROR(INDEX([1]мтр!I:I,MATCH($F39,[1]мтр!$C:$C,0)),"")</f>
        <v>0</v>
      </c>
      <c r="O39" s="19">
        <f t="shared" si="1"/>
        <v>137806.99105388581</v>
      </c>
      <c r="P39" s="20" t="str">
        <f>IFERROR(INDEX([2]Лист1!$E:$E,AH39),"")</f>
        <v>Импорт из РФ_ВВГнг(А)-FRLS 4х6ок(N)-1кВ ТУ 16.К19-11-2000 (ГОСТ 31996-2012), Транспорт экспертно 5%</v>
      </c>
      <c r="Q39" s="21" t="str">
        <f>IFERROR(INDEX([2]Лист1!$I:$I,AH39),"")</f>
        <v>1000 м</v>
      </c>
      <c r="R39" s="22">
        <f>IFERROR(INDEX([2]Лист1!$V:$V,AH39),"")</f>
        <v>137806.99105388581</v>
      </c>
      <c r="S39" s="23">
        <f>IFERROR(INDEX([2]Лист1!$L:$L,AH39),"")</f>
        <v>45047</v>
      </c>
      <c r="T39" s="21" t="str">
        <f>IFERROR(INDEX([2]Лист1!$J:$J,AH39),"")</f>
        <v>Группа компаний "Электрокабель"</v>
      </c>
      <c r="U39" s="21" t="str">
        <f>IFERROR(INDEX([2]Лист1!$K:$K,AH39),"")</f>
        <v>Прайс лист от 01.05.2023 группы компаний "Электрокабель" https://elektrokable.ru/Prais_kabel/Prais-list_kabel.xls</v>
      </c>
      <c r="V39" s="20" t="str">
        <f>IFERROR(INDEX([2]Лист1!$E:$E,AI39),"")</f>
        <v/>
      </c>
      <c r="W39" s="21" t="str">
        <f>IFERROR(INDEX([2]Лист1!$I:$I,AI39),"")</f>
        <v/>
      </c>
      <c r="X39" s="24" t="str">
        <f>IFERROR(INDEX([2]Лист1!$V:$V,AI39),"")</f>
        <v/>
      </c>
      <c r="Y39" s="23" t="str">
        <f>IFERROR(INDEX([2]Лист1!$L:$L,AI39),"")</f>
        <v/>
      </c>
      <c r="Z39" s="21" t="str">
        <f>IFERROR(INDEX([2]Лист1!$J:$J,AI39),"")</f>
        <v/>
      </c>
      <c r="AA39" s="21" t="str">
        <f>IFERROR(INDEX([2]Лист1!$K:$K,AI39),"")</f>
        <v/>
      </c>
      <c r="AB39" s="20" t="str">
        <f>IFERROR(INDEX([2]Лист1!$E:$E,AJ39),"")</f>
        <v/>
      </c>
      <c r="AC39" s="21" t="str">
        <f>IFERROR(INDEX([2]Лист1!$I:$I,AJ39),"")</f>
        <v/>
      </c>
      <c r="AD39" s="24" t="str">
        <f>IFERROR(INDEX([2]Лист1!$V:$V,AJ39),"")</f>
        <v/>
      </c>
      <c r="AE39" s="23" t="str">
        <f>IFERROR(INDEX([2]Лист1!$L:$L,AJ39),"")</f>
        <v/>
      </c>
      <c r="AF39" s="21" t="str">
        <f>IFERROR(INDEX([2]Лист1!$J:$J,AJ39),"")</f>
        <v/>
      </c>
      <c r="AG39" s="21" t="str">
        <f>IFERROR(INDEX([2]Лист1!$K:$K,AJ39),"")</f>
        <v/>
      </c>
      <c r="AH39" s="21">
        <f>MATCH(L39,[2]Лист1!$A:$A,0)</f>
        <v>6376</v>
      </c>
      <c r="AI39" s="21" t="e">
        <f>MATCH(M39,[2]Лист1!$A:$A,0)</f>
        <v>#N/A</v>
      </c>
      <c r="AJ39" s="21" t="e">
        <f>MATCH(N39,[2]Лист1!$A:$A,0)</f>
        <v>#N/A</v>
      </c>
    </row>
    <row r="40" spans="1:36" s="43" customFormat="1" x14ac:dyDescent="0.2">
      <c r="A40" s="40">
        <v>1</v>
      </c>
      <c r="B40" s="41" t="s">
        <v>522</v>
      </c>
      <c r="C40" s="32">
        <v>3</v>
      </c>
      <c r="D40" s="42"/>
      <c r="E40" s="33" t="s">
        <v>576</v>
      </c>
      <c r="F40" s="33" t="s">
        <v>577</v>
      </c>
      <c r="G40" s="32" t="s">
        <v>37</v>
      </c>
      <c r="H40" s="34">
        <v>190</v>
      </c>
      <c r="I40" s="34">
        <v>2751.23</v>
      </c>
      <c r="J40" s="35">
        <f t="shared" si="2"/>
        <v>522733.7</v>
      </c>
      <c r="K40" s="17">
        <f t="shared" si="0"/>
        <v>4.093534627001896E-3</v>
      </c>
      <c r="L40" s="18">
        <f>IFERROR(INDEX([1]мтр!G:G,MATCH($F40,[1]мтр!$C:$C,0)),"")</f>
        <v>7608</v>
      </c>
      <c r="M40" s="18">
        <f>IFERROR(INDEX([1]мтр!H:H,MATCH($F40,[1]мтр!$C:$C,0)),"")</f>
        <v>0</v>
      </c>
      <c r="N40" s="18">
        <f>IFERROR(INDEX([1]мтр!I:I,MATCH($F40,[1]мтр!$C:$C,0)),"")</f>
        <v>0</v>
      </c>
      <c r="O40" s="19">
        <f t="shared" si="1"/>
        <v>13070.667592140468</v>
      </c>
      <c r="P40" s="20" t="str">
        <f>IFERROR(INDEX([2]Лист1!$E:$E,AH40),"")</f>
        <v>Коробка распределительная ОП 200х200х80мм IP66 с клемм. FK 9255 оранж. HENSEL 6000116, транспорт 5%</v>
      </c>
      <c r="Q40" s="21" t="str">
        <f>IFERROR(INDEX([2]Лист1!$I:$I,AH40),"")</f>
        <v>шт</v>
      </c>
      <c r="R40" s="22">
        <f>IFERROR(INDEX([2]Лист1!$V:$V,AH40),"")</f>
        <v>13070.667592140468</v>
      </c>
      <c r="S40" s="23">
        <f>IFERROR(INDEX([2]Лист1!$L:$L,AH40),"")</f>
        <v>45013</v>
      </c>
      <c r="T40" s="21" t="str">
        <f>IFERROR(INDEX([2]Лист1!$J:$J,AH40),"")</f>
        <v>Hensel</v>
      </c>
      <c r="U40" s="21" t="str">
        <f>IFERROR(INDEX([2]Лист1!$K:$K,AH40),"")</f>
        <v>https://rs24.ru/product/500635</v>
      </c>
      <c r="V40" s="20" t="str">
        <f>IFERROR(INDEX([2]Лист1!$E:$E,AI40),"")</f>
        <v/>
      </c>
      <c r="W40" s="21" t="str">
        <f>IFERROR(INDEX([2]Лист1!$I:$I,AI40),"")</f>
        <v/>
      </c>
      <c r="X40" s="24" t="str">
        <f>IFERROR(INDEX([2]Лист1!$V:$V,AI40),"")</f>
        <v/>
      </c>
      <c r="Y40" s="23" t="str">
        <f>IFERROR(INDEX([2]Лист1!$L:$L,AI40),"")</f>
        <v/>
      </c>
      <c r="Z40" s="21" t="str">
        <f>IFERROR(INDEX([2]Лист1!$J:$J,AI40),"")</f>
        <v/>
      </c>
      <c r="AA40" s="21" t="str">
        <f>IFERROR(INDEX([2]Лист1!$K:$K,AI40),"")</f>
        <v/>
      </c>
      <c r="AB40" s="20" t="str">
        <f>IFERROR(INDEX([2]Лист1!$E:$E,AJ40),"")</f>
        <v/>
      </c>
      <c r="AC40" s="21" t="str">
        <f>IFERROR(INDEX([2]Лист1!$I:$I,AJ40),"")</f>
        <v/>
      </c>
      <c r="AD40" s="24" t="str">
        <f>IFERROR(INDEX([2]Лист1!$V:$V,AJ40),"")</f>
        <v/>
      </c>
      <c r="AE40" s="23" t="str">
        <f>IFERROR(INDEX([2]Лист1!$L:$L,AJ40),"")</f>
        <v/>
      </c>
      <c r="AF40" s="21" t="str">
        <f>IFERROR(INDEX([2]Лист1!$J:$J,AJ40),"")</f>
        <v/>
      </c>
      <c r="AG40" s="21" t="str">
        <f>IFERROR(INDEX([2]Лист1!$K:$K,AJ40),"")</f>
        <v/>
      </c>
      <c r="AH40" s="21">
        <f>MATCH(L40,[2]Лист1!$A:$A,0)</f>
        <v>6674</v>
      </c>
      <c r="AI40" s="21" t="e">
        <f>MATCH(M40,[2]Лист1!$A:$A,0)</f>
        <v>#N/A</v>
      </c>
      <c r="AJ40" s="21" t="e">
        <f>MATCH(N40,[2]Лист1!$A:$A,0)</f>
        <v>#N/A</v>
      </c>
    </row>
    <row r="41" spans="1:36" s="43" customFormat="1" x14ac:dyDescent="0.2">
      <c r="A41" s="40">
        <v>1</v>
      </c>
      <c r="B41" s="44" t="s">
        <v>1394</v>
      </c>
      <c r="C41" s="36">
        <v>3</v>
      </c>
      <c r="D41" s="36"/>
      <c r="E41" s="37" t="s">
        <v>1443</v>
      </c>
      <c r="F41" s="37" t="s">
        <v>1444</v>
      </c>
      <c r="G41" s="36" t="s">
        <v>28</v>
      </c>
      <c r="H41" s="38">
        <v>1.421</v>
      </c>
      <c r="I41" s="38">
        <v>364063.42</v>
      </c>
      <c r="J41" s="39">
        <f t="shared" si="2"/>
        <v>517334.11981999996</v>
      </c>
      <c r="K41" s="17">
        <f t="shared" si="0"/>
        <v>4.0512504420754155E-3</v>
      </c>
      <c r="L41" s="18">
        <f>IFERROR(INDEX([1]мтр!G:G,MATCH($F41,[1]мтр!$C:$C,0)),"")</f>
        <v>4859</v>
      </c>
      <c r="M41" s="18">
        <f>IFERROR(INDEX([1]мтр!H:H,MATCH($F41,[1]мтр!$C:$C,0)),"")</f>
        <v>0</v>
      </c>
      <c r="N41" s="18">
        <f>IFERROR(INDEX([1]мтр!I:I,MATCH($F41,[1]мтр!$C:$C,0)),"")</f>
        <v>0</v>
      </c>
      <c r="O41" s="19">
        <f t="shared" si="1"/>
        <v>479788.26220563764</v>
      </c>
      <c r="P41" s="20" t="str">
        <f>IFERROR(INDEX([2]Лист1!$E:$E,AH41),"")</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41" s="21" t="str">
        <f>IFERROR(INDEX([2]Лист1!$I:$I,AH41),"")</f>
        <v>т</v>
      </c>
      <c r="R41" s="22">
        <f>IFERROR(INDEX([2]Лист1!$V:$V,AH41),"")</f>
        <v>479788.26220563764</v>
      </c>
      <c r="S41" s="23">
        <f>IFERROR(INDEX([2]Лист1!$L:$L,AH41),"")</f>
        <v>44753</v>
      </c>
      <c r="T41" s="21" t="str">
        <f>IFERROR(INDEX([2]Лист1!$J:$J,AH41),"")</f>
        <v>Белэнергомаш-БЗЭМ</v>
      </c>
      <c r="U41" s="21" t="str">
        <f>IFERROR(INDEX([2]Лист1!$K:$K,AH41),"")</f>
        <v>Поставка трубопроводов по лоту 19677-248 Куд3;4. НМЦ от 11.07.2022,
рассчитанная на основании п.1 раздела 3 главы 3 (приложения №8 к ЕОСЗ).</v>
      </c>
      <c r="V41" s="20" t="str">
        <f>IFERROR(INDEX([2]Лист1!$E:$E,AI41),"")</f>
        <v/>
      </c>
      <c r="W41" s="21" t="str">
        <f>IFERROR(INDEX([2]Лист1!$I:$I,AI41),"")</f>
        <v/>
      </c>
      <c r="X41" s="24" t="str">
        <f>IFERROR(INDEX([2]Лист1!$V:$V,AI41),"")</f>
        <v/>
      </c>
      <c r="Y41" s="23" t="str">
        <f>IFERROR(INDEX([2]Лист1!$L:$L,AI41),"")</f>
        <v/>
      </c>
      <c r="Z41" s="21" t="str">
        <f>IFERROR(INDEX([2]Лист1!$J:$J,AI41),"")</f>
        <v/>
      </c>
      <c r="AA41" s="21" t="str">
        <f>IFERROR(INDEX([2]Лист1!$K:$K,AI41),"")</f>
        <v/>
      </c>
      <c r="AB41" s="20" t="str">
        <f>IFERROR(INDEX([2]Лист1!$E:$E,AJ41),"")</f>
        <v/>
      </c>
      <c r="AC41" s="21" t="str">
        <f>IFERROR(INDEX([2]Лист1!$I:$I,AJ41),"")</f>
        <v/>
      </c>
      <c r="AD41" s="24" t="str">
        <f>IFERROR(INDEX([2]Лист1!$V:$V,AJ41),"")</f>
        <v/>
      </c>
      <c r="AE41" s="23" t="str">
        <f>IFERROR(INDEX([2]Лист1!$L:$L,AJ41),"")</f>
        <v/>
      </c>
      <c r="AF41" s="21" t="str">
        <f>IFERROR(INDEX([2]Лист1!$J:$J,AJ41),"")</f>
        <v/>
      </c>
      <c r="AG41" s="21" t="str">
        <f>IFERROR(INDEX([2]Лист1!$K:$K,AJ41),"")</f>
        <v/>
      </c>
      <c r="AH41" s="21">
        <f>MATCH(L41,[2]Лист1!$A:$A,0)</f>
        <v>4796</v>
      </c>
      <c r="AI41" s="21" t="e">
        <f>MATCH(M41,[2]Лист1!$A:$A,0)</f>
        <v>#N/A</v>
      </c>
      <c r="AJ41" s="21" t="e">
        <f>MATCH(N41,[2]Лист1!$A:$A,0)</f>
        <v>#N/A</v>
      </c>
    </row>
    <row r="42" spans="1:36" s="43" customFormat="1" x14ac:dyDescent="0.2">
      <c r="A42" s="40">
        <v>1</v>
      </c>
      <c r="B42" s="44" t="s">
        <v>1335</v>
      </c>
      <c r="C42" s="36">
        <v>3</v>
      </c>
      <c r="D42" s="36"/>
      <c r="E42" s="37" t="s">
        <v>1349</v>
      </c>
      <c r="F42" s="37" t="s">
        <v>1350</v>
      </c>
      <c r="G42" s="36" t="s">
        <v>12</v>
      </c>
      <c r="H42" s="38">
        <v>591.6</v>
      </c>
      <c r="I42" s="38">
        <v>865.48</v>
      </c>
      <c r="J42" s="39">
        <f t="shared" si="2"/>
        <v>512017.96800000005</v>
      </c>
      <c r="K42" s="17">
        <f t="shared" si="0"/>
        <v>4.0096195857568561E-3</v>
      </c>
      <c r="L42" s="18">
        <f>IFERROR(INDEX([1]мтр!G:G,MATCH($F42,[1]мтр!$C:$C,0)),"")</f>
        <v>4863</v>
      </c>
      <c r="M42" s="18">
        <f>IFERROR(INDEX([1]мтр!H:H,MATCH($F42,[1]мтр!$C:$C,0)),"")</f>
        <v>0</v>
      </c>
      <c r="N42" s="18">
        <f>IFERROR(INDEX([1]мтр!I:I,MATCH($F42,[1]мтр!$C:$C,0)),"")</f>
        <v>0</v>
      </c>
      <c r="O42" s="19">
        <f t="shared" si="1"/>
        <v>1828.8125887667436</v>
      </c>
      <c r="P42" s="20" t="str">
        <f>IFERROR(INDEX([2]Лист1!$E:$E,AH42),"")</f>
        <v>Опорно подвесные системы Lisega. 
Транспорт 5800 USD (Договор ЕОС-закупки №629007, №7720/220816 от 07.09.2022, АСЭ_Рускон) /40DV контейнер 25 т, класс груза - 1, загрузка 100%</v>
      </c>
      <c r="Q42" s="21" t="str">
        <f>IFERROR(INDEX([2]Лист1!$I:$I,AH42),"")</f>
        <v>кг</v>
      </c>
      <c r="R42" s="22">
        <f>IFERROR(INDEX([2]Лист1!$V:$V,AH42),"")</f>
        <v>1828.8125887667436</v>
      </c>
      <c r="S42" s="23">
        <f>IFERROR(INDEX([2]Лист1!$L:$L,AH42),"")</f>
        <v>44720</v>
      </c>
      <c r="T42" s="21" t="str">
        <f>IFERROR(INDEX([2]Лист1!$J:$J,AH42),"")</f>
        <v>Белэнергомаш-БЗЭМ</v>
      </c>
      <c r="U42" s="21" t="str">
        <f>IFERROR(INDEX([2]Лист1!$K:$K,AH42),"")</f>
        <v>ТКП №006-00082 от 08.06.2022 в адрес АСЭ</v>
      </c>
      <c r="V42" s="20" t="str">
        <f>IFERROR(INDEX([2]Лист1!$E:$E,AI42),"")</f>
        <v/>
      </c>
      <c r="W42" s="21" t="str">
        <f>IFERROR(INDEX([2]Лист1!$I:$I,AI42),"")</f>
        <v/>
      </c>
      <c r="X42" s="24" t="str">
        <f>IFERROR(INDEX([2]Лист1!$V:$V,AI42),"")</f>
        <v/>
      </c>
      <c r="Y42" s="23" t="str">
        <f>IFERROR(INDEX([2]Лист1!$L:$L,AI42),"")</f>
        <v/>
      </c>
      <c r="Z42" s="21" t="str">
        <f>IFERROR(INDEX([2]Лист1!$J:$J,AI42),"")</f>
        <v/>
      </c>
      <c r="AA42" s="21" t="str">
        <f>IFERROR(INDEX([2]Лист1!$K:$K,AI42),"")</f>
        <v/>
      </c>
      <c r="AB42" s="20" t="str">
        <f>IFERROR(INDEX([2]Лист1!$E:$E,AJ42),"")</f>
        <v/>
      </c>
      <c r="AC42" s="21" t="str">
        <f>IFERROR(INDEX([2]Лист1!$I:$I,AJ42),"")</f>
        <v/>
      </c>
      <c r="AD42" s="24" t="str">
        <f>IFERROR(INDEX([2]Лист1!$V:$V,AJ42),"")</f>
        <v/>
      </c>
      <c r="AE42" s="23" t="str">
        <f>IFERROR(INDEX([2]Лист1!$L:$L,AJ42),"")</f>
        <v/>
      </c>
      <c r="AF42" s="21" t="str">
        <f>IFERROR(INDEX([2]Лист1!$J:$J,AJ42),"")</f>
        <v/>
      </c>
      <c r="AG42" s="21" t="str">
        <f>IFERROR(INDEX([2]Лист1!$K:$K,AJ42),"")</f>
        <v/>
      </c>
      <c r="AH42" s="21">
        <f>MATCH(L42,[2]Лист1!$A:$A,0)</f>
        <v>4800</v>
      </c>
      <c r="AI42" s="21" t="e">
        <f>MATCH(M42,[2]Лист1!$A:$A,0)</f>
        <v>#N/A</v>
      </c>
      <c r="AJ42" s="21" t="e">
        <f>MATCH(N42,[2]Лист1!$A:$A,0)</f>
        <v>#N/A</v>
      </c>
    </row>
    <row r="43" spans="1:36" s="43" customFormat="1" x14ac:dyDescent="0.2">
      <c r="A43" s="40">
        <v>1</v>
      </c>
      <c r="B43" s="44" t="s">
        <v>1121</v>
      </c>
      <c r="C43" s="36">
        <v>3</v>
      </c>
      <c r="D43" s="36"/>
      <c r="E43" s="37" t="s">
        <v>1168</v>
      </c>
      <c r="F43" s="37" t="s">
        <v>1169</v>
      </c>
      <c r="G43" s="36" t="s">
        <v>28</v>
      </c>
      <c r="H43" s="38">
        <v>9.1809999999999992</v>
      </c>
      <c r="I43" s="38">
        <v>51906.55</v>
      </c>
      <c r="J43" s="39">
        <f t="shared" si="2"/>
        <v>476554.03554999997</v>
      </c>
      <c r="K43" s="17">
        <f t="shared" si="0"/>
        <v>3.7319010543253998E-3</v>
      </c>
      <c r="L43" s="18">
        <f>IFERROR(INDEX([1]мтр!G:G,MATCH($F43,[1]мтр!$C:$C,0)),"")</f>
        <v>6827</v>
      </c>
      <c r="M43" s="18">
        <f>IFERROR(INDEX([1]мтр!H:H,MATCH($F43,[1]мтр!$C:$C,0)),"")</f>
        <v>0</v>
      </c>
      <c r="N43" s="18">
        <f>IFERROR(INDEX([1]мтр!I:I,MATCH($F43,[1]мтр!$C:$C,0)),"")</f>
        <v>0</v>
      </c>
      <c r="O43" s="19">
        <f t="shared" si="1"/>
        <v>120502.1496722772</v>
      </c>
      <c r="P43" s="20" t="str">
        <f>IFERROR(INDEX([2]Лист1!$E:$E,AH43),"")</f>
        <v>Лист алюминиевый 0.8х1200х3000, марка АД1Н</v>
      </c>
      <c r="Q43" s="21" t="str">
        <f>IFERROR(INDEX([2]Лист1!$I:$I,AH43),"")</f>
        <v>т</v>
      </c>
      <c r="R43" s="22">
        <f>IFERROR(INDEX([2]Лист1!$V:$V,AH43),"")</f>
        <v>120502.1496722772</v>
      </c>
      <c r="S43" s="23">
        <f>IFERROR(INDEX([2]Лист1!$L:$L,AH43),"")</f>
        <v>44946</v>
      </c>
      <c r="T43" s="21" t="str">
        <f>IFERROR(INDEX([2]Лист1!$J:$J,AH43),"")</f>
        <v>Металлсервис</v>
      </c>
      <c r="U43" s="21" t="str">
        <f>IFERROR(INDEX([2]Лист1!$K:$K,AH43),"")</f>
        <v>https://mc.ru/region/krasnodar/metalloprokat/alyuminievyj_list/r1/0.8/mark/ad1n/filtr/cat</v>
      </c>
      <c r="V43" s="20" t="str">
        <f>IFERROR(INDEX([2]Лист1!$E:$E,AI43),"")</f>
        <v/>
      </c>
      <c r="W43" s="21" t="str">
        <f>IFERROR(INDEX([2]Лист1!$I:$I,AI43),"")</f>
        <v/>
      </c>
      <c r="X43" s="24" t="str">
        <f>IFERROR(INDEX([2]Лист1!$V:$V,AI43),"")</f>
        <v/>
      </c>
      <c r="Y43" s="23" t="str">
        <f>IFERROR(INDEX([2]Лист1!$L:$L,AI43),"")</f>
        <v/>
      </c>
      <c r="Z43" s="21" t="str">
        <f>IFERROR(INDEX([2]Лист1!$J:$J,AI43),"")</f>
        <v/>
      </c>
      <c r="AA43" s="21" t="str">
        <f>IFERROR(INDEX([2]Лист1!$K:$K,AI43),"")</f>
        <v/>
      </c>
      <c r="AB43" s="20" t="str">
        <f>IFERROR(INDEX([2]Лист1!$E:$E,AJ43),"")</f>
        <v/>
      </c>
      <c r="AC43" s="21" t="str">
        <f>IFERROR(INDEX([2]Лист1!$I:$I,AJ43),"")</f>
        <v/>
      </c>
      <c r="AD43" s="24" t="str">
        <f>IFERROR(INDEX([2]Лист1!$V:$V,AJ43),"")</f>
        <v/>
      </c>
      <c r="AE43" s="23" t="str">
        <f>IFERROR(INDEX([2]Лист1!$L:$L,AJ43),"")</f>
        <v/>
      </c>
      <c r="AF43" s="21" t="str">
        <f>IFERROR(INDEX([2]Лист1!$J:$J,AJ43),"")</f>
        <v/>
      </c>
      <c r="AG43" s="21" t="str">
        <f>IFERROR(INDEX([2]Лист1!$K:$K,AJ43),"")</f>
        <v/>
      </c>
      <c r="AH43" s="21">
        <f>MATCH(L43,[2]Лист1!$A:$A,0)</f>
        <v>5893</v>
      </c>
      <c r="AI43" s="21" t="e">
        <f>MATCH(M43,[2]Лист1!$A:$A,0)</f>
        <v>#N/A</v>
      </c>
      <c r="AJ43" s="21" t="e">
        <f>MATCH(N43,[2]Лист1!$A:$A,0)</f>
        <v>#N/A</v>
      </c>
    </row>
    <row r="44" spans="1:36" s="43" customFormat="1" x14ac:dyDescent="0.2">
      <c r="A44" s="40">
        <v>1</v>
      </c>
      <c r="B44" s="41" t="s">
        <v>1121</v>
      </c>
      <c r="C44" s="32">
        <v>3</v>
      </c>
      <c r="D44" s="32"/>
      <c r="E44" s="33" t="s">
        <v>1168</v>
      </c>
      <c r="F44" s="33" t="s">
        <v>1169</v>
      </c>
      <c r="G44" s="32" t="s">
        <v>28</v>
      </c>
      <c r="H44" s="34">
        <v>9.1809999999999992</v>
      </c>
      <c r="I44" s="34">
        <v>51906.55</v>
      </c>
      <c r="J44" s="35">
        <f t="shared" si="2"/>
        <v>476554.03554999997</v>
      </c>
      <c r="K44" s="17">
        <f t="shared" si="0"/>
        <v>3.7319010543253998E-3</v>
      </c>
      <c r="L44" s="18">
        <f>IFERROR(INDEX([1]мтр!G:G,MATCH($F44,[1]мтр!$C:$C,0)),"")</f>
        <v>6827</v>
      </c>
      <c r="M44" s="18">
        <f>IFERROR(INDEX([1]мтр!H:H,MATCH($F44,[1]мтр!$C:$C,0)),"")</f>
        <v>0</v>
      </c>
      <c r="N44" s="18">
        <f>IFERROR(INDEX([1]мтр!I:I,MATCH($F44,[1]мтр!$C:$C,0)),"")</f>
        <v>0</v>
      </c>
      <c r="O44" s="19">
        <f t="shared" si="1"/>
        <v>120502.1496722772</v>
      </c>
      <c r="P44" s="20" t="str">
        <f>IFERROR(INDEX([2]Лист1!$E:$E,AH44),"")</f>
        <v>Лист алюминиевый 0.8х1200х3000, марка АД1Н</v>
      </c>
      <c r="Q44" s="21" t="str">
        <f>IFERROR(INDEX([2]Лист1!$I:$I,AH44),"")</f>
        <v>т</v>
      </c>
      <c r="R44" s="22">
        <f>IFERROR(INDEX([2]Лист1!$V:$V,AH44),"")</f>
        <v>120502.1496722772</v>
      </c>
      <c r="S44" s="23">
        <f>IFERROR(INDEX([2]Лист1!$L:$L,AH44),"")</f>
        <v>44946</v>
      </c>
      <c r="T44" s="21" t="str">
        <f>IFERROR(INDEX([2]Лист1!$J:$J,AH44),"")</f>
        <v>Металлсервис</v>
      </c>
      <c r="U44" s="21" t="str">
        <f>IFERROR(INDEX([2]Лист1!$K:$K,AH44),"")</f>
        <v>https://mc.ru/region/krasnodar/metalloprokat/alyuminievyj_list/r1/0.8/mark/ad1n/filtr/cat</v>
      </c>
      <c r="V44" s="20" t="str">
        <f>IFERROR(INDEX([2]Лист1!$E:$E,AI44),"")</f>
        <v/>
      </c>
      <c r="W44" s="21" t="str">
        <f>IFERROR(INDEX([2]Лист1!$I:$I,AI44),"")</f>
        <v/>
      </c>
      <c r="X44" s="24" t="str">
        <f>IFERROR(INDEX([2]Лист1!$V:$V,AI44),"")</f>
        <v/>
      </c>
      <c r="Y44" s="23" t="str">
        <f>IFERROR(INDEX([2]Лист1!$L:$L,AI44),"")</f>
        <v/>
      </c>
      <c r="Z44" s="21" t="str">
        <f>IFERROR(INDEX([2]Лист1!$J:$J,AI44),"")</f>
        <v/>
      </c>
      <c r="AA44" s="21" t="str">
        <f>IFERROR(INDEX([2]Лист1!$K:$K,AI44),"")</f>
        <v/>
      </c>
      <c r="AB44" s="20" t="str">
        <f>IFERROR(INDEX([2]Лист1!$E:$E,AJ44),"")</f>
        <v/>
      </c>
      <c r="AC44" s="21" t="str">
        <f>IFERROR(INDEX([2]Лист1!$I:$I,AJ44),"")</f>
        <v/>
      </c>
      <c r="AD44" s="24" t="str">
        <f>IFERROR(INDEX([2]Лист1!$V:$V,AJ44),"")</f>
        <v/>
      </c>
      <c r="AE44" s="23" t="str">
        <f>IFERROR(INDEX([2]Лист1!$L:$L,AJ44),"")</f>
        <v/>
      </c>
      <c r="AF44" s="21" t="str">
        <f>IFERROR(INDEX([2]Лист1!$J:$J,AJ44),"")</f>
        <v/>
      </c>
      <c r="AG44" s="21" t="str">
        <f>IFERROR(INDEX([2]Лист1!$K:$K,AJ44),"")</f>
        <v/>
      </c>
      <c r="AH44" s="21">
        <f>MATCH(L44,[2]Лист1!$A:$A,0)</f>
        <v>5893</v>
      </c>
      <c r="AI44" s="21" t="e">
        <f>MATCH(M44,[2]Лист1!$A:$A,0)</f>
        <v>#N/A</v>
      </c>
      <c r="AJ44" s="21" t="e">
        <f>MATCH(N44,[2]Лист1!$A:$A,0)</f>
        <v>#N/A</v>
      </c>
    </row>
    <row r="45" spans="1:36" s="43" customFormat="1" x14ac:dyDescent="0.2">
      <c r="A45" s="40">
        <v>3</v>
      </c>
      <c r="B45" s="41" t="s">
        <v>1507</v>
      </c>
      <c r="C45" s="32">
        <v>3</v>
      </c>
      <c r="D45" s="32"/>
      <c r="E45" s="33" t="s">
        <v>1513</v>
      </c>
      <c r="F45" s="33" t="s">
        <v>1514</v>
      </c>
      <c r="G45" s="32" t="s">
        <v>617</v>
      </c>
      <c r="H45" s="34">
        <v>2</v>
      </c>
      <c r="I45" s="34">
        <v>229485.17</v>
      </c>
      <c r="J45" s="35">
        <f t="shared" si="2"/>
        <v>458970.34</v>
      </c>
      <c r="K45" s="17">
        <f t="shared" si="0"/>
        <v>3.5942028982574362E-3</v>
      </c>
      <c r="L45" s="18" t="str">
        <f>IFERROR(INDEX([1]мтр!G:G,MATCH($F45,[1]мтр!$C:$C,0)),"")</f>
        <v/>
      </c>
      <c r="M45" s="18" t="str">
        <f>IFERROR(INDEX([1]мтр!H:H,MATCH($F45,[1]мтр!$C:$C,0)),"")</f>
        <v/>
      </c>
      <c r="N45" s="18" t="str">
        <f>IFERROR(INDEX([1]мтр!I:I,MATCH($F45,[1]мтр!$C:$C,0)),"")</f>
        <v/>
      </c>
      <c r="O45" s="19" t="str">
        <f t="shared" si="1"/>
        <v/>
      </c>
      <c r="P45" s="20" t="str">
        <f>IFERROR(INDEX([2]Лист1!$E:$E,AH45),"")</f>
        <v/>
      </c>
      <c r="Q45" s="21" t="str">
        <f>IFERROR(INDEX([2]Лист1!$I:$I,AH45),"")</f>
        <v/>
      </c>
      <c r="R45" s="22" t="str">
        <f>IFERROR(INDEX([2]Лист1!$V:$V,AH45),"")</f>
        <v/>
      </c>
      <c r="S45" s="23" t="str">
        <f>IFERROR(INDEX([2]Лист1!$L:$L,AH45),"")</f>
        <v/>
      </c>
      <c r="T45" s="21" t="str">
        <f>IFERROR(INDEX([2]Лист1!$J:$J,AH45),"")</f>
        <v/>
      </c>
      <c r="U45" s="21" t="str">
        <f>IFERROR(INDEX([2]Лист1!$K:$K,AH45),"")</f>
        <v/>
      </c>
      <c r="V45" s="20" t="str">
        <f>IFERROR(INDEX([2]Лист1!$E:$E,AI45),"")</f>
        <v/>
      </c>
      <c r="W45" s="21" t="str">
        <f>IFERROR(INDEX([2]Лист1!$I:$I,AI45),"")</f>
        <v/>
      </c>
      <c r="X45" s="24" t="str">
        <f>IFERROR(INDEX([2]Лист1!$V:$V,AI45),"")</f>
        <v/>
      </c>
      <c r="Y45" s="23" t="str">
        <f>IFERROR(INDEX([2]Лист1!$L:$L,AI45),"")</f>
        <v/>
      </c>
      <c r="Z45" s="21" t="str">
        <f>IFERROR(INDEX([2]Лист1!$J:$J,AI45),"")</f>
        <v/>
      </c>
      <c r="AA45" s="21" t="str">
        <f>IFERROR(INDEX([2]Лист1!$K:$K,AI45),"")</f>
        <v/>
      </c>
      <c r="AB45" s="20" t="str">
        <f>IFERROR(INDEX([2]Лист1!$E:$E,AJ45),"")</f>
        <v/>
      </c>
      <c r="AC45" s="21" t="str">
        <f>IFERROR(INDEX([2]Лист1!$I:$I,AJ45),"")</f>
        <v/>
      </c>
      <c r="AD45" s="24" t="str">
        <f>IFERROR(INDEX([2]Лист1!$V:$V,AJ45),"")</f>
        <v/>
      </c>
      <c r="AE45" s="23" t="str">
        <f>IFERROR(INDEX([2]Лист1!$L:$L,AJ45),"")</f>
        <v/>
      </c>
      <c r="AF45" s="21" t="str">
        <f>IFERROR(INDEX([2]Лист1!$J:$J,AJ45),"")</f>
        <v/>
      </c>
      <c r="AG45" s="21" t="str">
        <f>IFERROR(INDEX([2]Лист1!$K:$K,AJ45),"")</f>
        <v/>
      </c>
      <c r="AH45" s="21" t="e">
        <f>MATCH(L45,[2]Лист1!$A:$A,0)</f>
        <v>#N/A</v>
      </c>
      <c r="AI45" s="21" t="e">
        <f>MATCH(M45,[2]Лист1!$A:$A,0)</f>
        <v>#N/A</v>
      </c>
      <c r="AJ45" s="21" t="e">
        <f>MATCH(N45,[2]Лист1!$A:$A,0)</f>
        <v>#N/A</v>
      </c>
    </row>
    <row r="46" spans="1:36" s="43" customFormat="1" x14ac:dyDescent="0.2">
      <c r="A46" s="40">
        <v>1</v>
      </c>
      <c r="B46" s="41" t="s">
        <v>1219</v>
      </c>
      <c r="C46" s="32">
        <v>3</v>
      </c>
      <c r="D46" s="32"/>
      <c r="E46" s="33" t="s">
        <v>1305</v>
      </c>
      <c r="F46" s="33" t="s">
        <v>1306</v>
      </c>
      <c r="G46" s="32" t="s">
        <v>617</v>
      </c>
      <c r="H46" s="34">
        <v>2</v>
      </c>
      <c r="I46" s="34">
        <v>226407.66</v>
      </c>
      <c r="J46" s="35">
        <f t="shared" si="2"/>
        <v>452815.32</v>
      </c>
      <c r="K46" s="17">
        <f t="shared" si="0"/>
        <v>3.546002853952106E-3</v>
      </c>
      <c r="L46" s="53">
        <v>7311</v>
      </c>
      <c r="M46" s="18" t="str">
        <f>IFERROR(INDEX([1]мтр!H:H,MATCH($F46,[1]мтр!$C:$C,0)),"")</f>
        <v/>
      </c>
      <c r="N46" s="18" t="str">
        <f>IFERROR(INDEX([1]мтр!I:I,MATCH($F46,[1]мтр!$C:$C,0)),"")</f>
        <v/>
      </c>
      <c r="O46" s="19">
        <f t="shared" si="1"/>
        <v>0</v>
      </c>
      <c r="P46" s="20">
        <f>IFERROR(INDEX([2]Лист1!$E:$E,AH46),"")</f>
        <v>0</v>
      </c>
      <c r="Q46" s="21">
        <f>IFERROR(INDEX([2]Лист1!$I:$I,AH46),"")</f>
        <v>0</v>
      </c>
      <c r="R46" s="22">
        <f>IFERROR(INDEX([2]Лист1!$V:$V,AH46),"")</f>
        <v>0</v>
      </c>
      <c r="S46" s="23">
        <f>IFERROR(INDEX([2]Лист1!$L:$L,AH46),"")</f>
        <v>0</v>
      </c>
      <c r="T46" s="21">
        <f>IFERROR(INDEX([2]Лист1!$J:$J,AH46),"")</f>
        <v>0</v>
      </c>
      <c r="U46" s="21">
        <f>IFERROR(INDEX([2]Лист1!$K:$K,AH46),"")</f>
        <v>0</v>
      </c>
      <c r="V46" s="20" t="str">
        <f>IFERROR(INDEX([2]Лист1!$E:$E,AI46),"")</f>
        <v/>
      </c>
      <c r="W46" s="21" t="str">
        <f>IFERROR(INDEX([2]Лист1!$I:$I,AI46),"")</f>
        <v/>
      </c>
      <c r="X46" s="24" t="str">
        <f>IFERROR(INDEX([2]Лист1!$V:$V,AI46),"")</f>
        <v/>
      </c>
      <c r="Y46" s="23" t="str">
        <f>IFERROR(INDEX([2]Лист1!$L:$L,AI46),"")</f>
        <v/>
      </c>
      <c r="Z46" s="21" t="str">
        <f>IFERROR(INDEX([2]Лист1!$J:$J,AI46),"")</f>
        <v/>
      </c>
      <c r="AA46" s="21" t="str">
        <f>IFERROR(INDEX([2]Лист1!$K:$K,AI46),"")</f>
        <v/>
      </c>
      <c r="AB46" s="20" t="str">
        <f>IFERROR(INDEX([2]Лист1!$E:$E,AJ46),"")</f>
        <v/>
      </c>
      <c r="AC46" s="21" t="str">
        <f>IFERROR(INDEX([2]Лист1!$I:$I,AJ46),"")</f>
        <v/>
      </c>
      <c r="AD46" s="24" t="str">
        <f>IFERROR(INDEX([2]Лист1!$V:$V,AJ46),"")</f>
        <v/>
      </c>
      <c r="AE46" s="23" t="str">
        <f>IFERROR(INDEX([2]Лист1!$L:$L,AJ46),"")</f>
        <v/>
      </c>
      <c r="AF46" s="21" t="str">
        <f>IFERROR(INDEX([2]Лист1!$J:$J,AJ46),"")</f>
        <v/>
      </c>
      <c r="AG46" s="21" t="str">
        <f>IFERROR(INDEX([2]Лист1!$K:$K,AJ46),"")</f>
        <v/>
      </c>
      <c r="AH46" s="21">
        <f>MATCH(L46,[2]Лист1!$A:$A,0)</f>
        <v>6377</v>
      </c>
      <c r="AI46" s="21" t="e">
        <f>MATCH(M46,[2]Лист1!$A:$A,0)</f>
        <v>#N/A</v>
      </c>
      <c r="AJ46" s="21" t="e">
        <f>MATCH(N46,[2]Лист1!$A:$A,0)</f>
        <v>#N/A</v>
      </c>
    </row>
    <row r="47" spans="1:36" s="43" customFormat="1" x14ac:dyDescent="0.2">
      <c r="A47" s="40">
        <v>1</v>
      </c>
      <c r="B47" s="44" t="s">
        <v>1219</v>
      </c>
      <c r="C47" s="36">
        <v>3</v>
      </c>
      <c r="D47" s="36"/>
      <c r="E47" s="37" t="s">
        <v>1284</v>
      </c>
      <c r="F47" s="37" t="s">
        <v>1285</v>
      </c>
      <c r="G47" s="36" t="s">
        <v>617</v>
      </c>
      <c r="H47" s="38">
        <v>2</v>
      </c>
      <c r="I47" s="38">
        <v>226407.66</v>
      </c>
      <c r="J47" s="39">
        <f t="shared" si="2"/>
        <v>452815.32</v>
      </c>
      <c r="K47" s="17">
        <f t="shared" si="0"/>
        <v>3.546002853952106E-3</v>
      </c>
      <c r="L47" s="53">
        <v>7311</v>
      </c>
      <c r="M47" s="18" t="str">
        <f>IFERROR(INDEX([1]мтр!H:H,MATCH($F47,[1]мтр!$C:$C,0)),"")</f>
        <v/>
      </c>
      <c r="N47" s="18" t="str">
        <f>IFERROR(INDEX([1]мтр!I:I,MATCH($F47,[1]мтр!$C:$C,0)),"")</f>
        <v/>
      </c>
      <c r="O47" s="19">
        <f t="shared" si="1"/>
        <v>0</v>
      </c>
      <c r="P47" s="20">
        <f>IFERROR(INDEX([2]Лист1!$E:$E,AH47),"")</f>
        <v>0</v>
      </c>
      <c r="Q47" s="21">
        <f>IFERROR(INDEX([2]Лист1!$I:$I,AH47),"")</f>
        <v>0</v>
      </c>
      <c r="R47" s="22">
        <f>IFERROR(INDEX([2]Лист1!$V:$V,AH47),"")</f>
        <v>0</v>
      </c>
      <c r="S47" s="23">
        <f>IFERROR(INDEX([2]Лист1!$L:$L,AH47),"")</f>
        <v>0</v>
      </c>
      <c r="T47" s="21">
        <f>IFERROR(INDEX([2]Лист1!$J:$J,AH47),"")</f>
        <v>0</v>
      </c>
      <c r="U47" s="21">
        <f>IFERROR(INDEX([2]Лист1!$K:$K,AH47),"")</f>
        <v>0</v>
      </c>
      <c r="V47" s="20" t="str">
        <f>IFERROR(INDEX([2]Лист1!$E:$E,AI47),"")</f>
        <v/>
      </c>
      <c r="W47" s="21" t="str">
        <f>IFERROR(INDEX([2]Лист1!$I:$I,AI47),"")</f>
        <v/>
      </c>
      <c r="X47" s="24" t="str">
        <f>IFERROR(INDEX([2]Лист1!$V:$V,AI47),"")</f>
        <v/>
      </c>
      <c r="Y47" s="23" t="str">
        <f>IFERROR(INDEX([2]Лист1!$L:$L,AI47),"")</f>
        <v/>
      </c>
      <c r="Z47" s="21" t="str">
        <f>IFERROR(INDEX([2]Лист1!$J:$J,AI47),"")</f>
        <v/>
      </c>
      <c r="AA47" s="21" t="str">
        <f>IFERROR(INDEX([2]Лист1!$K:$K,AI47),"")</f>
        <v/>
      </c>
      <c r="AB47" s="20" t="str">
        <f>IFERROR(INDEX([2]Лист1!$E:$E,AJ47),"")</f>
        <v/>
      </c>
      <c r="AC47" s="21" t="str">
        <f>IFERROR(INDEX([2]Лист1!$I:$I,AJ47),"")</f>
        <v/>
      </c>
      <c r="AD47" s="24" t="str">
        <f>IFERROR(INDEX([2]Лист1!$V:$V,AJ47),"")</f>
        <v/>
      </c>
      <c r="AE47" s="23" t="str">
        <f>IFERROR(INDEX([2]Лист1!$L:$L,AJ47),"")</f>
        <v/>
      </c>
      <c r="AF47" s="21" t="str">
        <f>IFERROR(INDEX([2]Лист1!$J:$J,AJ47),"")</f>
        <v/>
      </c>
      <c r="AG47" s="21" t="str">
        <f>IFERROR(INDEX([2]Лист1!$K:$K,AJ47),"")</f>
        <v/>
      </c>
      <c r="AH47" s="21">
        <f>MATCH(L47,[2]Лист1!$A:$A,0)</f>
        <v>6377</v>
      </c>
      <c r="AI47" s="21" t="e">
        <f>MATCH(M47,[2]Лист1!$A:$A,0)</f>
        <v>#N/A</v>
      </c>
      <c r="AJ47" s="21" t="e">
        <f>MATCH(N47,[2]Лист1!$A:$A,0)</f>
        <v>#N/A</v>
      </c>
    </row>
    <row r="48" spans="1:36" s="43" customFormat="1" x14ac:dyDescent="0.2">
      <c r="A48" s="40">
        <v>1</v>
      </c>
      <c r="B48" s="44" t="s">
        <v>1219</v>
      </c>
      <c r="C48" s="36">
        <v>3</v>
      </c>
      <c r="D48" s="36"/>
      <c r="E48" s="37" t="s">
        <v>1307</v>
      </c>
      <c r="F48" s="37" t="s">
        <v>1308</v>
      </c>
      <c r="G48" s="36" t="s">
        <v>617</v>
      </c>
      <c r="H48" s="38">
        <v>2</v>
      </c>
      <c r="I48" s="38">
        <v>226407.66</v>
      </c>
      <c r="J48" s="39">
        <f t="shared" si="2"/>
        <v>452815.32</v>
      </c>
      <c r="K48" s="17">
        <f t="shared" si="0"/>
        <v>3.546002853952106E-3</v>
      </c>
      <c r="L48" s="53">
        <v>7313</v>
      </c>
      <c r="M48" s="18" t="str">
        <f>IFERROR(INDEX([1]мтр!H:H,MATCH($F48,[1]мтр!$C:$C,0)),"")</f>
        <v/>
      </c>
      <c r="N48" s="18" t="str">
        <f>IFERROR(INDEX([1]мтр!I:I,MATCH($F48,[1]мтр!$C:$C,0)),"")</f>
        <v/>
      </c>
      <c r="O48" s="19">
        <f t="shared" si="1"/>
        <v>0</v>
      </c>
      <c r="P48" s="20">
        <f>IFERROR(INDEX([2]Лист1!$E:$E,AH48),"")</f>
        <v>0</v>
      </c>
      <c r="Q48" s="21">
        <f>IFERROR(INDEX([2]Лист1!$I:$I,AH48),"")</f>
        <v>0</v>
      </c>
      <c r="R48" s="22">
        <f>IFERROR(INDEX([2]Лист1!$V:$V,AH48),"")</f>
        <v>0</v>
      </c>
      <c r="S48" s="23">
        <f>IFERROR(INDEX([2]Лист1!$L:$L,AH48),"")</f>
        <v>0</v>
      </c>
      <c r="T48" s="21">
        <f>IFERROR(INDEX([2]Лист1!$J:$J,AH48),"")</f>
        <v>0</v>
      </c>
      <c r="U48" s="21">
        <f>IFERROR(INDEX([2]Лист1!$K:$K,AH48),"")</f>
        <v>0</v>
      </c>
      <c r="V48" s="20" t="str">
        <f>IFERROR(INDEX([2]Лист1!$E:$E,AI48),"")</f>
        <v/>
      </c>
      <c r="W48" s="21" t="str">
        <f>IFERROR(INDEX([2]Лист1!$I:$I,AI48),"")</f>
        <v/>
      </c>
      <c r="X48" s="24" t="str">
        <f>IFERROR(INDEX([2]Лист1!$V:$V,AI48),"")</f>
        <v/>
      </c>
      <c r="Y48" s="23" t="str">
        <f>IFERROR(INDEX([2]Лист1!$L:$L,AI48),"")</f>
        <v/>
      </c>
      <c r="Z48" s="21" t="str">
        <f>IFERROR(INDEX([2]Лист1!$J:$J,AI48),"")</f>
        <v/>
      </c>
      <c r="AA48" s="21" t="str">
        <f>IFERROR(INDEX([2]Лист1!$K:$K,AI48),"")</f>
        <v/>
      </c>
      <c r="AB48" s="20" t="str">
        <f>IFERROR(INDEX([2]Лист1!$E:$E,AJ48),"")</f>
        <v/>
      </c>
      <c r="AC48" s="21" t="str">
        <f>IFERROR(INDEX([2]Лист1!$I:$I,AJ48),"")</f>
        <v/>
      </c>
      <c r="AD48" s="24" t="str">
        <f>IFERROR(INDEX([2]Лист1!$V:$V,AJ48),"")</f>
        <v/>
      </c>
      <c r="AE48" s="23" t="str">
        <f>IFERROR(INDEX([2]Лист1!$L:$L,AJ48),"")</f>
        <v/>
      </c>
      <c r="AF48" s="21" t="str">
        <f>IFERROR(INDEX([2]Лист1!$J:$J,AJ48),"")</f>
        <v/>
      </c>
      <c r="AG48" s="21" t="str">
        <f>IFERROR(INDEX([2]Лист1!$K:$K,AJ48),"")</f>
        <v/>
      </c>
      <c r="AH48" s="21">
        <f>MATCH(L48,[2]Лист1!$A:$A,0)</f>
        <v>6379</v>
      </c>
      <c r="AI48" s="21" t="e">
        <f>MATCH(M48,[2]Лист1!$A:$A,0)</f>
        <v>#N/A</v>
      </c>
      <c r="AJ48" s="21" t="e">
        <f>MATCH(N48,[2]Лист1!$A:$A,0)</f>
        <v>#N/A</v>
      </c>
    </row>
    <row r="49" spans="1:36" s="43" customFormat="1" x14ac:dyDescent="0.2">
      <c r="A49" s="40">
        <v>3</v>
      </c>
      <c r="B49" s="41" t="s">
        <v>1475</v>
      </c>
      <c r="C49" s="32">
        <v>3</v>
      </c>
      <c r="D49" s="32"/>
      <c r="E49" s="33" t="s">
        <v>1452</v>
      </c>
      <c r="F49" s="33" t="s">
        <v>1454</v>
      </c>
      <c r="G49" s="32" t="s">
        <v>15</v>
      </c>
      <c r="H49" s="34">
        <v>128.52000000000001</v>
      </c>
      <c r="I49" s="34">
        <v>3406.74</v>
      </c>
      <c r="J49" s="35">
        <f t="shared" si="2"/>
        <v>437834.22480000003</v>
      </c>
      <c r="K49" s="17">
        <f t="shared" si="0"/>
        <v>3.4286856961878148E-3</v>
      </c>
      <c r="L49" s="18">
        <f>IFERROR(INDEX([1]мтр!G:G,MATCH($F49,[1]мтр!$C:$C,0)),"")</f>
        <v>5710</v>
      </c>
      <c r="M49" s="18">
        <f>IFERROR(INDEX([1]мтр!H:H,MATCH($F49,[1]мтр!$C:$C,0)),"")</f>
        <v>0</v>
      </c>
      <c r="N49" s="18">
        <f>IFERROR(INDEX([1]мтр!I:I,MATCH($F49,[1]мтр!$C:$C,0)),"")</f>
        <v>0</v>
      </c>
      <c r="O49" s="19">
        <f t="shared" si="1"/>
        <v>2207.0700000000002</v>
      </c>
      <c r="P49" s="20" t="str">
        <f>IFERROR(INDEX([2]Лист1!$E:$E,AH49),"")</f>
        <v>Бетон тяжелый на сульфатостойком портландцементе, класс В45 П5 W8 SRC XS3, XA3</v>
      </c>
      <c r="Q49" s="21" t="str">
        <f>IFERROR(INDEX([2]Лист1!$I:$I,AH49),"")</f>
        <v>м3</v>
      </c>
      <c r="R49" s="22">
        <f>IFERROR(INDEX([2]Лист1!$V:$V,AH49),"")</f>
        <v>2207.0700000000002</v>
      </c>
      <c r="S49" s="23">
        <f>IFERROR(INDEX([2]Лист1!$L:$L,AH49),"")</f>
        <v>44872</v>
      </c>
      <c r="T49" s="21" t="str">
        <f>IFERROR(INDEX([2]Лист1!$J:$J,AH49),"")</f>
        <v>N/A</v>
      </c>
      <c r="U49" s="21" t="str">
        <f>IFERROR(INDEX([2]Лист1!$K:$K,AH49),"")</f>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
      <c r="V49" s="20" t="str">
        <f>IFERROR(INDEX([2]Лист1!$E:$E,AI49),"")</f>
        <v/>
      </c>
      <c r="W49" s="21" t="str">
        <f>IFERROR(INDEX([2]Лист1!$I:$I,AI49),"")</f>
        <v/>
      </c>
      <c r="X49" s="24" t="str">
        <f>IFERROR(INDEX([2]Лист1!$V:$V,AI49),"")</f>
        <v/>
      </c>
      <c r="Y49" s="23" t="str">
        <f>IFERROR(INDEX([2]Лист1!$L:$L,AI49),"")</f>
        <v/>
      </c>
      <c r="Z49" s="21" t="str">
        <f>IFERROR(INDEX([2]Лист1!$J:$J,AI49),"")</f>
        <v/>
      </c>
      <c r="AA49" s="21" t="str">
        <f>IFERROR(INDEX([2]Лист1!$K:$K,AI49),"")</f>
        <v/>
      </c>
      <c r="AB49" s="20" t="str">
        <f>IFERROR(INDEX([2]Лист1!$E:$E,AJ49),"")</f>
        <v/>
      </c>
      <c r="AC49" s="21" t="str">
        <f>IFERROR(INDEX([2]Лист1!$I:$I,AJ49),"")</f>
        <v/>
      </c>
      <c r="AD49" s="24" t="str">
        <f>IFERROR(INDEX([2]Лист1!$V:$V,AJ49),"")</f>
        <v/>
      </c>
      <c r="AE49" s="23" t="str">
        <f>IFERROR(INDEX([2]Лист1!$L:$L,AJ49),"")</f>
        <v/>
      </c>
      <c r="AF49" s="21" t="str">
        <f>IFERROR(INDEX([2]Лист1!$J:$J,AJ49),"")</f>
        <v/>
      </c>
      <c r="AG49" s="21" t="str">
        <f>IFERROR(INDEX([2]Лист1!$K:$K,AJ49),"")</f>
        <v/>
      </c>
      <c r="AH49" s="21">
        <f>MATCH(L49,[2]Лист1!$A:$A,0)</f>
        <v>463</v>
      </c>
      <c r="AI49" s="21" t="e">
        <f>MATCH(M49,[2]Лист1!$A:$A,0)</f>
        <v>#N/A</v>
      </c>
      <c r="AJ49" s="21" t="e">
        <f>MATCH(N49,[2]Лист1!$A:$A,0)</f>
        <v>#N/A</v>
      </c>
    </row>
    <row r="50" spans="1:36" s="43" customFormat="1" x14ac:dyDescent="0.2">
      <c r="A50" s="40">
        <v>1</v>
      </c>
      <c r="B50" s="44" t="s">
        <v>1219</v>
      </c>
      <c r="C50" s="36">
        <v>3</v>
      </c>
      <c r="D50" s="36"/>
      <c r="E50" s="37" t="s">
        <v>1299</v>
      </c>
      <c r="F50" s="37" t="s">
        <v>1300</v>
      </c>
      <c r="G50" s="36" t="s">
        <v>617</v>
      </c>
      <c r="H50" s="38">
        <v>16</v>
      </c>
      <c r="I50" s="38">
        <v>24393.040000000001</v>
      </c>
      <c r="J50" s="39">
        <f t="shared" si="2"/>
        <v>390288.64000000001</v>
      </c>
      <c r="K50" s="17">
        <f t="shared" si="0"/>
        <v>3.0563555829009629E-3</v>
      </c>
      <c r="L50" s="53">
        <v>7318</v>
      </c>
      <c r="M50" s="18" t="str">
        <f>IFERROR(INDEX([1]мтр!H:H,MATCH($F50,[1]мтр!$C:$C,0)),"")</f>
        <v/>
      </c>
      <c r="N50" s="18" t="str">
        <f>IFERROR(INDEX([1]мтр!I:I,MATCH($F50,[1]мтр!$C:$C,0)),"")</f>
        <v/>
      </c>
      <c r="O50" s="19">
        <f t="shared" si="1"/>
        <v>0</v>
      </c>
      <c r="P50" s="20">
        <f>IFERROR(INDEX([2]Лист1!$E:$E,AH50),"")</f>
        <v>0</v>
      </c>
      <c r="Q50" s="21">
        <f>IFERROR(INDEX([2]Лист1!$I:$I,AH50),"")</f>
        <v>0</v>
      </c>
      <c r="R50" s="22">
        <f>IFERROR(INDEX([2]Лист1!$V:$V,AH50),"")</f>
        <v>0</v>
      </c>
      <c r="S50" s="23">
        <f>IFERROR(INDEX([2]Лист1!$L:$L,AH50),"")</f>
        <v>0</v>
      </c>
      <c r="T50" s="21">
        <f>IFERROR(INDEX([2]Лист1!$J:$J,AH50),"")</f>
        <v>0</v>
      </c>
      <c r="U50" s="21">
        <f>IFERROR(INDEX([2]Лист1!$K:$K,AH50),"")</f>
        <v>0</v>
      </c>
      <c r="V50" s="20" t="str">
        <f>IFERROR(INDEX([2]Лист1!$E:$E,AI50),"")</f>
        <v/>
      </c>
      <c r="W50" s="21" t="str">
        <f>IFERROR(INDEX([2]Лист1!$I:$I,AI50),"")</f>
        <v/>
      </c>
      <c r="X50" s="24" t="str">
        <f>IFERROR(INDEX([2]Лист1!$V:$V,AI50),"")</f>
        <v/>
      </c>
      <c r="Y50" s="23" t="str">
        <f>IFERROR(INDEX([2]Лист1!$L:$L,AI50),"")</f>
        <v/>
      </c>
      <c r="Z50" s="21" t="str">
        <f>IFERROR(INDEX([2]Лист1!$J:$J,AI50),"")</f>
        <v/>
      </c>
      <c r="AA50" s="21" t="str">
        <f>IFERROR(INDEX([2]Лист1!$K:$K,AI50),"")</f>
        <v/>
      </c>
      <c r="AB50" s="20" t="str">
        <f>IFERROR(INDEX([2]Лист1!$E:$E,AJ50),"")</f>
        <v/>
      </c>
      <c r="AC50" s="21" t="str">
        <f>IFERROR(INDEX([2]Лист1!$I:$I,AJ50),"")</f>
        <v/>
      </c>
      <c r="AD50" s="24" t="str">
        <f>IFERROR(INDEX([2]Лист1!$V:$V,AJ50),"")</f>
        <v/>
      </c>
      <c r="AE50" s="23" t="str">
        <f>IFERROR(INDEX([2]Лист1!$L:$L,AJ50),"")</f>
        <v/>
      </c>
      <c r="AF50" s="21" t="str">
        <f>IFERROR(INDEX([2]Лист1!$J:$J,AJ50),"")</f>
        <v/>
      </c>
      <c r="AG50" s="21" t="str">
        <f>IFERROR(INDEX([2]Лист1!$K:$K,AJ50),"")</f>
        <v/>
      </c>
      <c r="AH50" s="21">
        <f>MATCH(L50,[2]Лист1!$A:$A,0)</f>
        <v>6384</v>
      </c>
      <c r="AI50" s="21" t="e">
        <f>MATCH(M50,[2]Лист1!$A:$A,0)</f>
        <v>#N/A</v>
      </c>
      <c r="AJ50" s="21" t="e">
        <f>MATCH(N50,[2]Лист1!$A:$A,0)</f>
        <v>#N/A</v>
      </c>
    </row>
    <row r="51" spans="1:36" s="43" customFormat="1" x14ac:dyDescent="0.2">
      <c r="A51" s="40">
        <v>1</v>
      </c>
      <c r="B51" s="44" t="s">
        <v>634</v>
      </c>
      <c r="C51" s="36">
        <v>3</v>
      </c>
      <c r="D51" s="46"/>
      <c r="E51" s="37" t="s">
        <v>718</v>
      </c>
      <c r="F51" s="37" t="s">
        <v>719</v>
      </c>
      <c r="G51" s="36" t="s">
        <v>617</v>
      </c>
      <c r="H51" s="38">
        <v>272</v>
      </c>
      <c r="I51" s="38">
        <v>1422.48</v>
      </c>
      <c r="J51" s="39">
        <f t="shared" si="2"/>
        <v>386914.56</v>
      </c>
      <c r="K51" s="17">
        <f t="shared" si="0"/>
        <v>3.0299331170942348E-3</v>
      </c>
      <c r="L51" s="18">
        <f>IFERROR(INDEX([1]мтр!G:G,MATCH($F51,[1]мтр!$C:$C,0)),"")</f>
        <v>7609</v>
      </c>
      <c r="M51" s="18">
        <f>IFERROR(INDEX([1]мтр!H:H,MATCH($F51,[1]мтр!$C:$C,0)),"")</f>
        <v>0</v>
      </c>
      <c r="N51" s="18">
        <f>IFERROR(INDEX([1]мтр!I:I,MATCH($F51,[1]мтр!$C:$C,0)),"")</f>
        <v>0</v>
      </c>
      <c r="O51" s="19">
        <f t="shared" si="1"/>
        <v>2697.743173894577</v>
      </c>
      <c r="P51" s="20" t="str">
        <f>IFERROR(INDEX([2]Лист1!$E:$E,AH51),"")</f>
        <v>Опорная конструкция T MQK-600 в составе:- консольная опора MQK-72/600 #369616, 1 шт;- анкер для тяжелых нагрузок HSL4-G M8 d12x92 5/-/- #2237458, 2 шт. Транспорт экспертно 5%</v>
      </c>
      <c r="Q51" s="21" t="str">
        <f>IFERROR(INDEX([2]Лист1!$I:$I,AH51),"")</f>
        <v>шт.</v>
      </c>
      <c r="R51" s="22">
        <f>IFERROR(INDEX([2]Лист1!$V:$V,AH51),"")</f>
        <v>2697.743173894577</v>
      </c>
      <c r="S51" s="23">
        <f>IFERROR(INDEX([2]Лист1!$L:$L,AH51),"")</f>
        <v>45013</v>
      </c>
      <c r="T51" s="21" t="str">
        <f>IFERROR(INDEX([2]Лист1!$J:$J,AH51),"")</f>
        <v>Hilti Italy</v>
      </c>
      <c r="U51" s="21" t="str">
        <f>IFERROR(INDEX([2]Лист1!$K:$K,AH51),"")</f>
        <v>https://www.hilti.it/c/CLS_INSTALLATION_SYS_7134/CLS_SPRINKLER_7134/CLS_SPRINKLER_COMPONENTS_7134/r4345https://www.hilti.it/?CHA_GLOBAL_ANC_SIZE=M8&amp;CHD_ANCHOR_LENGTH=102%20mm&amp;combo_content=51979bb59b0ce01b4fe329858c7e0028&amp;salespackquantity=40%20pezzi&amp;itemCode=371793</v>
      </c>
      <c r="V51" s="20" t="str">
        <f>IFERROR(INDEX([2]Лист1!$E:$E,AI51),"")</f>
        <v/>
      </c>
      <c r="W51" s="21" t="str">
        <f>IFERROR(INDEX([2]Лист1!$I:$I,AI51),"")</f>
        <v/>
      </c>
      <c r="X51" s="24" t="str">
        <f>IFERROR(INDEX([2]Лист1!$V:$V,AI51),"")</f>
        <v/>
      </c>
      <c r="Y51" s="23" t="str">
        <f>IFERROR(INDEX([2]Лист1!$L:$L,AI51),"")</f>
        <v/>
      </c>
      <c r="Z51" s="21" t="str">
        <f>IFERROR(INDEX([2]Лист1!$J:$J,AI51),"")</f>
        <v/>
      </c>
      <c r="AA51" s="21" t="str">
        <f>IFERROR(INDEX([2]Лист1!$K:$K,AI51),"")</f>
        <v/>
      </c>
      <c r="AB51" s="20" t="str">
        <f>IFERROR(INDEX([2]Лист1!$E:$E,AJ51),"")</f>
        <v/>
      </c>
      <c r="AC51" s="21" t="str">
        <f>IFERROR(INDEX([2]Лист1!$I:$I,AJ51),"")</f>
        <v/>
      </c>
      <c r="AD51" s="24" t="str">
        <f>IFERROR(INDEX([2]Лист1!$V:$V,AJ51),"")</f>
        <v/>
      </c>
      <c r="AE51" s="23" t="str">
        <f>IFERROR(INDEX([2]Лист1!$L:$L,AJ51),"")</f>
        <v/>
      </c>
      <c r="AF51" s="21" t="str">
        <f>IFERROR(INDEX([2]Лист1!$J:$J,AJ51),"")</f>
        <v/>
      </c>
      <c r="AG51" s="21" t="str">
        <f>IFERROR(INDEX([2]Лист1!$K:$K,AJ51),"")</f>
        <v/>
      </c>
      <c r="AH51" s="21">
        <f>MATCH(L51,[2]Лист1!$A:$A,0)</f>
        <v>6675</v>
      </c>
      <c r="AI51" s="21" t="e">
        <f>MATCH(M51,[2]Лист1!$A:$A,0)</f>
        <v>#N/A</v>
      </c>
      <c r="AJ51" s="21" t="e">
        <f>MATCH(N51,[2]Лист1!$A:$A,0)</f>
        <v>#N/A</v>
      </c>
    </row>
    <row r="52" spans="1:36" s="43" customFormat="1" x14ac:dyDescent="0.2">
      <c r="A52" s="40">
        <v>1</v>
      </c>
      <c r="B52" s="44" t="s">
        <v>1219</v>
      </c>
      <c r="C52" s="36">
        <v>3</v>
      </c>
      <c r="D52" s="36"/>
      <c r="E52" s="37" t="s">
        <v>1264</v>
      </c>
      <c r="F52" s="37" t="s">
        <v>1265</v>
      </c>
      <c r="G52" s="36" t="s">
        <v>617</v>
      </c>
      <c r="H52" s="38">
        <v>5</v>
      </c>
      <c r="I52" s="38">
        <v>76856.84</v>
      </c>
      <c r="J52" s="39">
        <f t="shared" si="2"/>
        <v>384284.19999999995</v>
      </c>
      <c r="K52" s="17">
        <f t="shared" si="0"/>
        <v>3.0093347325984947E-3</v>
      </c>
      <c r="L52" s="53">
        <v>7320</v>
      </c>
      <c r="M52" s="18" t="str">
        <f>IFERROR(INDEX([1]мтр!H:H,MATCH($F52,[1]мтр!$C:$C,0)),"")</f>
        <v/>
      </c>
      <c r="N52" s="18" t="str">
        <f>IFERROR(INDEX([1]мтр!I:I,MATCH($F52,[1]мтр!$C:$C,0)),"")</f>
        <v/>
      </c>
      <c r="O52" s="19">
        <f t="shared" si="1"/>
        <v>0</v>
      </c>
      <c r="P52" s="20">
        <f>IFERROR(INDEX([2]Лист1!$E:$E,AH52),"")</f>
        <v>0</v>
      </c>
      <c r="Q52" s="21">
        <f>IFERROR(INDEX([2]Лист1!$I:$I,AH52),"")</f>
        <v>0</v>
      </c>
      <c r="R52" s="22">
        <f>IFERROR(INDEX([2]Лист1!$V:$V,AH52),"")</f>
        <v>0</v>
      </c>
      <c r="S52" s="23">
        <f>IFERROR(INDEX([2]Лист1!$L:$L,AH52),"")</f>
        <v>0</v>
      </c>
      <c r="T52" s="21">
        <f>IFERROR(INDEX([2]Лист1!$J:$J,AH52),"")</f>
        <v>0</v>
      </c>
      <c r="U52" s="21">
        <f>IFERROR(INDEX([2]Лист1!$K:$K,AH52),"")</f>
        <v>0</v>
      </c>
      <c r="V52" s="20" t="str">
        <f>IFERROR(INDEX([2]Лист1!$E:$E,AI52),"")</f>
        <v/>
      </c>
      <c r="W52" s="21" t="str">
        <f>IFERROR(INDEX([2]Лист1!$I:$I,AI52),"")</f>
        <v/>
      </c>
      <c r="X52" s="24" t="str">
        <f>IFERROR(INDEX([2]Лист1!$V:$V,AI52),"")</f>
        <v/>
      </c>
      <c r="Y52" s="23" t="str">
        <f>IFERROR(INDEX([2]Лист1!$L:$L,AI52),"")</f>
        <v/>
      </c>
      <c r="Z52" s="21" t="str">
        <f>IFERROR(INDEX([2]Лист1!$J:$J,AI52),"")</f>
        <v/>
      </c>
      <c r="AA52" s="21" t="str">
        <f>IFERROR(INDEX([2]Лист1!$K:$K,AI52),"")</f>
        <v/>
      </c>
      <c r="AB52" s="20" t="str">
        <f>IFERROR(INDEX([2]Лист1!$E:$E,AJ52),"")</f>
        <v/>
      </c>
      <c r="AC52" s="21" t="str">
        <f>IFERROR(INDEX([2]Лист1!$I:$I,AJ52),"")</f>
        <v/>
      </c>
      <c r="AD52" s="24" t="str">
        <f>IFERROR(INDEX([2]Лист1!$V:$V,AJ52),"")</f>
        <v/>
      </c>
      <c r="AE52" s="23" t="str">
        <f>IFERROR(INDEX([2]Лист1!$L:$L,AJ52),"")</f>
        <v/>
      </c>
      <c r="AF52" s="21" t="str">
        <f>IFERROR(INDEX([2]Лист1!$J:$J,AJ52),"")</f>
        <v/>
      </c>
      <c r="AG52" s="21" t="str">
        <f>IFERROR(INDEX([2]Лист1!$K:$K,AJ52),"")</f>
        <v/>
      </c>
      <c r="AH52" s="21">
        <f>MATCH(L52,[2]Лист1!$A:$A,0)</f>
        <v>6386</v>
      </c>
      <c r="AI52" s="21" t="e">
        <f>MATCH(M52,[2]Лист1!$A:$A,0)</f>
        <v>#N/A</v>
      </c>
      <c r="AJ52" s="21" t="e">
        <f>MATCH(N52,[2]Лист1!$A:$A,0)</f>
        <v>#N/A</v>
      </c>
    </row>
    <row r="53" spans="1:36" s="43" customFormat="1" x14ac:dyDescent="0.2">
      <c r="A53" s="40">
        <v>1</v>
      </c>
      <c r="B53" s="41" t="s">
        <v>1219</v>
      </c>
      <c r="C53" s="32">
        <v>3</v>
      </c>
      <c r="D53" s="32"/>
      <c r="E53" s="33" t="s">
        <v>1282</v>
      </c>
      <c r="F53" s="33" t="s">
        <v>1283</v>
      </c>
      <c r="G53" s="32" t="s">
        <v>617</v>
      </c>
      <c r="H53" s="34">
        <v>5</v>
      </c>
      <c r="I53" s="34">
        <v>74145.240000000005</v>
      </c>
      <c r="J53" s="35">
        <f t="shared" si="2"/>
        <v>370726.2</v>
      </c>
      <c r="K53" s="17">
        <f t="shared" si="0"/>
        <v>2.9031618524629848E-3</v>
      </c>
      <c r="L53" s="53">
        <v>7319</v>
      </c>
      <c r="M53" s="18" t="str">
        <f>IFERROR(INDEX([1]мтр!H:H,MATCH($F53,[1]мтр!$C:$C,0)),"")</f>
        <v/>
      </c>
      <c r="N53" s="18" t="str">
        <f>IFERROR(INDEX([1]мтр!I:I,MATCH($F53,[1]мтр!$C:$C,0)),"")</f>
        <v/>
      </c>
      <c r="O53" s="19">
        <f t="shared" si="1"/>
        <v>0</v>
      </c>
      <c r="P53" s="20">
        <f>IFERROR(INDEX([2]Лист1!$E:$E,AH53),"")</f>
        <v>0</v>
      </c>
      <c r="Q53" s="21">
        <f>IFERROR(INDEX([2]Лист1!$I:$I,AH53),"")</f>
        <v>0</v>
      </c>
      <c r="R53" s="22">
        <f>IFERROR(INDEX([2]Лист1!$V:$V,AH53),"")</f>
        <v>0</v>
      </c>
      <c r="S53" s="23">
        <f>IFERROR(INDEX([2]Лист1!$L:$L,AH53),"")</f>
        <v>0</v>
      </c>
      <c r="T53" s="21">
        <f>IFERROR(INDEX([2]Лист1!$J:$J,AH53),"")</f>
        <v>0</v>
      </c>
      <c r="U53" s="21">
        <f>IFERROR(INDEX([2]Лист1!$K:$K,AH53),"")</f>
        <v>0</v>
      </c>
      <c r="V53" s="20" t="str">
        <f>IFERROR(INDEX([2]Лист1!$E:$E,AI53),"")</f>
        <v/>
      </c>
      <c r="W53" s="21" t="str">
        <f>IFERROR(INDEX([2]Лист1!$I:$I,AI53),"")</f>
        <v/>
      </c>
      <c r="X53" s="24" t="str">
        <f>IFERROR(INDEX([2]Лист1!$V:$V,AI53),"")</f>
        <v/>
      </c>
      <c r="Y53" s="23" t="str">
        <f>IFERROR(INDEX([2]Лист1!$L:$L,AI53),"")</f>
        <v/>
      </c>
      <c r="Z53" s="21" t="str">
        <f>IFERROR(INDEX([2]Лист1!$J:$J,AI53),"")</f>
        <v/>
      </c>
      <c r="AA53" s="21" t="str">
        <f>IFERROR(INDEX([2]Лист1!$K:$K,AI53),"")</f>
        <v/>
      </c>
      <c r="AB53" s="20" t="str">
        <f>IFERROR(INDEX([2]Лист1!$E:$E,AJ53),"")</f>
        <v/>
      </c>
      <c r="AC53" s="21" t="str">
        <f>IFERROR(INDEX([2]Лист1!$I:$I,AJ53),"")</f>
        <v/>
      </c>
      <c r="AD53" s="24" t="str">
        <f>IFERROR(INDEX([2]Лист1!$V:$V,AJ53),"")</f>
        <v/>
      </c>
      <c r="AE53" s="23" t="str">
        <f>IFERROR(INDEX([2]Лист1!$L:$L,AJ53),"")</f>
        <v/>
      </c>
      <c r="AF53" s="21" t="str">
        <f>IFERROR(INDEX([2]Лист1!$J:$J,AJ53),"")</f>
        <v/>
      </c>
      <c r="AG53" s="21" t="str">
        <f>IFERROR(INDEX([2]Лист1!$K:$K,AJ53),"")</f>
        <v/>
      </c>
      <c r="AH53" s="21">
        <f>MATCH(L53,[2]Лист1!$A:$A,0)</f>
        <v>6385</v>
      </c>
      <c r="AI53" s="21" t="e">
        <f>MATCH(M53,[2]Лист1!$A:$A,0)</f>
        <v>#N/A</v>
      </c>
      <c r="AJ53" s="21" t="e">
        <f>MATCH(N53,[2]Лист1!$A:$A,0)</f>
        <v>#N/A</v>
      </c>
    </row>
    <row r="54" spans="1:36" s="43" customFormat="1" x14ac:dyDescent="0.2">
      <c r="A54" s="40">
        <v>1</v>
      </c>
      <c r="B54" s="44" t="s">
        <v>522</v>
      </c>
      <c r="C54" s="36">
        <v>3</v>
      </c>
      <c r="D54" s="46"/>
      <c r="E54" s="37" t="s">
        <v>567</v>
      </c>
      <c r="F54" s="37" t="s">
        <v>568</v>
      </c>
      <c r="G54" s="36" t="s">
        <v>37</v>
      </c>
      <c r="H54" s="38">
        <v>155</v>
      </c>
      <c r="I54" s="38">
        <v>2347.02</v>
      </c>
      <c r="J54" s="39">
        <f t="shared" si="2"/>
        <v>363788.1</v>
      </c>
      <c r="K54" s="17">
        <f t="shared" si="0"/>
        <v>2.8488294981579114E-3</v>
      </c>
      <c r="L54" s="53">
        <v>7332</v>
      </c>
      <c r="M54" s="18" t="str">
        <f>IFERROR(INDEX([1]мтр!H:H,MATCH($F54,[1]мтр!$C:$C,0)),"")</f>
        <v/>
      </c>
      <c r="N54" s="18" t="str">
        <f>IFERROR(INDEX([1]мтр!I:I,MATCH($F54,[1]мтр!$C:$C,0)),"")</f>
        <v/>
      </c>
      <c r="O54" s="19">
        <f t="shared" si="1"/>
        <v>0</v>
      </c>
      <c r="P54" s="20">
        <f>IFERROR(INDEX([2]Лист1!$E:$E,AH54),"")</f>
        <v>0</v>
      </c>
      <c r="Q54" s="21">
        <f>IFERROR(INDEX([2]Лист1!$I:$I,AH54),"")</f>
        <v>0</v>
      </c>
      <c r="R54" s="22">
        <f>IFERROR(INDEX([2]Лист1!$V:$V,AH54),"")</f>
        <v>0</v>
      </c>
      <c r="S54" s="23">
        <f>IFERROR(INDEX([2]Лист1!$L:$L,AH54),"")</f>
        <v>0</v>
      </c>
      <c r="T54" s="21">
        <f>IFERROR(INDEX([2]Лист1!$J:$J,AH54),"")</f>
        <v>0</v>
      </c>
      <c r="U54" s="21">
        <f>IFERROR(INDEX([2]Лист1!$K:$K,AH54),"")</f>
        <v>0</v>
      </c>
      <c r="V54" s="20" t="str">
        <f>IFERROR(INDEX([2]Лист1!$E:$E,AI54),"")</f>
        <v/>
      </c>
      <c r="W54" s="21" t="str">
        <f>IFERROR(INDEX([2]Лист1!$I:$I,AI54),"")</f>
        <v/>
      </c>
      <c r="X54" s="24" t="str">
        <f>IFERROR(INDEX([2]Лист1!$V:$V,AI54),"")</f>
        <v/>
      </c>
      <c r="Y54" s="23" t="str">
        <f>IFERROR(INDEX([2]Лист1!$L:$L,AI54),"")</f>
        <v/>
      </c>
      <c r="Z54" s="21" t="str">
        <f>IFERROR(INDEX([2]Лист1!$J:$J,AI54),"")</f>
        <v/>
      </c>
      <c r="AA54" s="21" t="str">
        <f>IFERROR(INDEX([2]Лист1!$K:$K,AI54),"")</f>
        <v/>
      </c>
      <c r="AB54" s="20" t="str">
        <f>IFERROR(INDEX([2]Лист1!$E:$E,AJ54),"")</f>
        <v/>
      </c>
      <c r="AC54" s="21" t="str">
        <f>IFERROR(INDEX([2]Лист1!$I:$I,AJ54),"")</f>
        <v/>
      </c>
      <c r="AD54" s="24" t="str">
        <f>IFERROR(INDEX([2]Лист1!$V:$V,AJ54),"")</f>
        <v/>
      </c>
      <c r="AE54" s="23" t="str">
        <f>IFERROR(INDEX([2]Лист1!$L:$L,AJ54),"")</f>
        <v/>
      </c>
      <c r="AF54" s="21" t="str">
        <f>IFERROR(INDEX([2]Лист1!$J:$J,AJ54),"")</f>
        <v/>
      </c>
      <c r="AG54" s="21" t="str">
        <f>IFERROR(INDEX([2]Лист1!$K:$K,AJ54),"")</f>
        <v/>
      </c>
      <c r="AH54" s="21">
        <f>MATCH(L54,[2]Лист1!$A:$A,0)</f>
        <v>6398</v>
      </c>
      <c r="AI54" s="21" t="e">
        <f>MATCH(M54,[2]Лист1!$A:$A,0)</f>
        <v>#N/A</v>
      </c>
      <c r="AJ54" s="21" t="e">
        <f>MATCH(N54,[2]Лист1!$A:$A,0)</f>
        <v>#N/A</v>
      </c>
    </row>
    <row r="55" spans="1:36" s="43" customFormat="1" x14ac:dyDescent="0.2">
      <c r="A55" s="40">
        <v>1</v>
      </c>
      <c r="B55" s="44" t="s">
        <v>1219</v>
      </c>
      <c r="C55" s="36">
        <v>3</v>
      </c>
      <c r="D55" s="36"/>
      <c r="E55" s="37" t="s">
        <v>1244</v>
      </c>
      <c r="F55" s="37" t="s">
        <v>1245</v>
      </c>
      <c r="G55" s="36" t="s">
        <v>617</v>
      </c>
      <c r="H55" s="38">
        <v>4</v>
      </c>
      <c r="I55" s="38">
        <v>90599.14</v>
      </c>
      <c r="J55" s="39">
        <f t="shared" si="2"/>
        <v>362396.56</v>
      </c>
      <c r="K55" s="17">
        <f t="shared" si="0"/>
        <v>2.8379323297242362E-3</v>
      </c>
      <c r="L55" s="18" t="str">
        <f>IFERROR(INDEX([1]мтр!G:G,MATCH($F55,[1]мтр!$C:$C,0)),"")</f>
        <v/>
      </c>
      <c r="M55" s="18" t="str">
        <f>IFERROR(INDEX([1]мтр!H:H,MATCH($F55,[1]мтр!$C:$C,0)),"")</f>
        <v/>
      </c>
      <c r="N55" s="18" t="str">
        <f>IFERROR(INDEX([1]мтр!I:I,MATCH($F55,[1]мтр!$C:$C,0)),"")</f>
        <v/>
      </c>
      <c r="O55" s="19" t="str">
        <f t="shared" si="1"/>
        <v/>
      </c>
      <c r="P55" s="20" t="str">
        <f>IFERROR(INDEX([2]Лист1!$E:$E,AH55),"")</f>
        <v/>
      </c>
      <c r="Q55" s="21" t="str">
        <f>IFERROR(INDEX([2]Лист1!$I:$I,AH55),"")</f>
        <v/>
      </c>
      <c r="R55" s="22" t="str">
        <f>IFERROR(INDEX([2]Лист1!$V:$V,AH55),"")</f>
        <v/>
      </c>
      <c r="S55" s="23" t="str">
        <f>IFERROR(INDEX([2]Лист1!$L:$L,AH55),"")</f>
        <v/>
      </c>
      <c r="T55" s="21" t="str">
        <f>IFERROR(INDEX([2]Лист1!$J:$J,AH55),"")</f>
        <v/>
      </c>
      <c r="U55" s="21" t="str">
        <f>IFERROR(INDEX([2]Лист1!$K:$K,AH55),"")</f>
        <v/>
      </c>
      <c r="V55" s="20" t="str">
        <f>IFERROR(INDEX([2]Лист1!$E:$E,AI55),"")</f>
        <v/>
      </c>
      <c r="W55" s="21" t="str">
        <f>IFERROR(INDEX([2]Лист1!$I:$I,AI55),"")</f>
        <v/>
      </c>
      <c r="X55" s="24" t="str">
        <f>IFERROR(INDEX([2]Лист1!$V:$V,AI55),"")</f>
        <v/>
      </c>
      <c r="Y55" s="23" t="str">
        <f>IFERROR(INDEX([2]Лист1!$L:$L,AI55),"")</f>
        <v/>
      </c>
      <c r="Z55" s="21" t="str">
        <f>IFERROR(INDEX([2]Лист1!$J:$J,AI55),"")</f>
        <v/>
      </c>
      <c r="AA55" s="21" t="str">
        <f>IFERROR(INDEX([2]Лист1!$K:$K,AI55),"")</f>
        <v/>
      </c>
      <c r="AB55" s="20" t="str">
        <f>IFERROR(INDEX([2]Лист1!$E:$E,AJ55),"")</f>
        <v/>
      </c>
      <c r="AC55" s="21" t="str">
        <f>IFERROR(INDEX([2]Лист1!$I:$I,AJ55),"")</f>
        <v/>
      </c>
      <c r="AD55" s="24" t="str">
        <f>IFERROR(INDEX([2]Лист1!$V:$V,AJ55),"")</f>
        <v/>
      </c>
      <c r="AE55" s="23" t="str">
        <f>IFERROR(INDEX([2]Лист1!$L:$L,AJ55),"")</f>
        <v/>
      </c>
      <c r="AF55" s="21" t="str">
        <f>IFERROR(INDEX([2]Лист1!$J:$J,AJ55),"")</f>
        <v/>
      </c>
      <c r="AG55" s="21" t="str">
        <f>IFERROR(INDEX([2]Лист1!$K:$K,AJ55),"")</f>
        <v/>
      </c>
      <c r="AH55" s="21" t="e">
        <f>MATCH(L55,[2]Лист1!$A:$A,0)</f>
        <v>#N/A</v>
      </c>
      <c r="AI55" s="21" t="e">
        <f>MATCH(M55,[2]Лист1!$A:$A,0)</f>
        <v>#N/A</v>
      </c>
      <c r="AJ55" s="21" t="e">
        <f>MATCH(N55,[2]Лист1!$A:$A,0)</f>
        <v>#N/A</v>
      </c>
    </row>
    <row r="56" spans="1:36" s="43" customFormat="1" x14ac:dyDescent="0.2">
      <c r="A56" s="40">
        <v>1</v>
      </c>
      <c r="B56" s="44" t="s">
        <v>1394</v>
      </c>
      <c r="C56" s="36">
        <v>3</v>
      </c>
      <c r="D56" s="36"/>
      <c r="E56" s="37" t="s">
        <v>1426</v>
      </c>
      <c r="F56" s="37" t="s">
        <v>1427</v>
      </c>
      <c r="G56" s="36" t="s">
        <v>28</v>
      </c>
      <c r="H56" s="38">
        <v>0.40200000000000002</v>
      </c>
      <c r="I56" s="38">
        <v>799960.85</v>
      </c>
      <c r="J56" s="39">
        <f t="shared" si="2"/>
        <v>321584.26170000003</v>
      </c>
      <c r="K56" s="17">
        <f t="shared" si="0"/>
        <v>2.5183306734725343E-3</v>
      </c>
      <c r="L56" s="18">
        <f>IFERROR(INDEX([1]мтр!G:G,MATCH($F56,[1]мтр!$C:$C,0)),"")</f>
        <v>4861</v>
      </c>
      <c r="M56" s="18">
        <f>IFERROR(INDEX([1]мтр!H:H,MATCH($F56,[1]мтр!$C:$C,0)),"")</f>
        <v>0</v>
      </c>
      <c r="N56" s="18">
        <f>IFERROR(INDEX([1]мтр!I:I,MATCH($F56,[1]мтр!$C:$C,0)),"")</f>
        <v>0</v>
      </c>
      <c r="O56" s="19">
        <f t="shared" si="1"/>
        <v>2050605.1742017579</v>
      </c>
      <c r="P56" s="20" t="str">
        <f>IFERROR(INDEX([2]Лист1!$E:$E,AH56),"")</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56" s="21" t="str">
        <f>IFERROR(INDEX([2]Лист1!$I:$I,AH56),"")</f>
        <v>т</v>
      </c>
      <c r="R56" s="22">
        <f>IFERROR(INDEX([2]Лист1!$V:$V,AH56),"")</f>
        <v>2050605.1742017579</v>
      </c>
      <c r="S56" s="23">
        <f>IFERROR(INDEX([2]Лист1!$L:$L,AH56),"")</f>
        <v>44753</v>
      </c>
      <c r="T56" s="21" t="str">
        <f>IFERROR(INDEX([2]Лист1!$J:$J,AH56),"")</f>
        <v>Белэнергомаш-БЗЭМ</v>
      </c>
      <c r="U56" s="21" t="str">
        <f>IFERROR(INDEX([2]Лист1!$K:$K,AH56),"")</f>
        <v>Поставка трубопроводов по лоту 19677-248 Куд3;4. НМЦ от 11.07.2022,
рассчитанная на основании п.1 раздела 3 главы 3 (приложения №8 к ЕОСЗ).</v>
      </c>
      <c r="V56" s="20" t="str">
        <f>IFERROR(INDEX([2]Лист1!$E:$E,AI56),"")</f>
        <v/>
      </c>
      <c r="W56" s="21" t="str">
        <f>IFERROR(INDEX([2]Лист1!$I:$I,AI56),"")</f>
        <v/>
      </c>
      <c r="X56" s="24" t="str">
        <f>IFERROR(INDEX([2]Лист1!$V:$V,AI56),"")</f>
        <v/>
      </c>
      <c r="Y56" s="23" t="str">
        <f>IFERROR(INDEX([2]Лист1!$L:$L,AI56),"")</f>
        <v/>
      </c>
      <c r="Z56" s="21" t="str">
        <f>IFERROR(INDEX([2]Лист1!$J:$J,AI56),"")</f>
        <v/>
      </c>
      <c r="AA56" s="21" t="str">
        <f>IFERROR(INDEX([2]Лист1!$K:$K,AI56),"")</f>
        <v/>
      </c>
      <c r="AB56" s="20" t="str">
        <f>IFERROR(INDEX([2]Лист1!$E:$E,AJ56),"")</f>
        <v/>
      </c>
      <c r="AC56" s="21" t="str">
        <f>IFERROR(INDEX([2]Лист1!$I:$I,AJ56),"")</f>
        <v/>
      </c>
      <c r="AD56" s="24" t="str">
        <f>IFERROR(INDEX([2]Лист1!$V:$V,AJ56),"")</f>
        <v/>
      </c>
      <c r="AE56" s="23" t="str">
        <f>IFERROR(INDEX([2]Лист1!$L:$L,AJ56),"")</f>
        <v/>
      </c>
      <c r="AF56" s="21" t="str">
        <f>IFERROR(INDEX([2]Лист1!$J:$J,AJ56),"")</f>
        <v/>
      </c>
      <c r="AG56" s="21" t="str">
        <f>IFERROR(INDEX([2]Лист1!$K:$K,AJ56),"")</f>
        <v/>
      </c>
      <c r="AH56" s="21">
        <f>MATCH(L56,[2]Лист1!$A:$A,0)</f>
        <v>4798</v>
      </c>
      <c r="AI56" s="21" t="e">
        <f>MATCH(M56,[2]Лист1!$A:$A,0)</f>
        <v>#N/A</v>
      </c>
      <c r="AJ56" s="21" t="e">
        <f>MATCH(N56,[2]Лист1!$A:$A,0)</f>
        <v>#N/A</v>
      </c>
    </row>
    <row r="57" spans="1:36" s="43" customFormat="1" x14ac:dyDescent="0.2">
      <c r="A57" s="40">
        <v>1</v>
      </c>
      <c r="B57" s="44" t="s">
        <v>1394</v>
      </c>
      <c r="C57" s="36">
        <v>3</v>
      </c>
      <c r="D57" s="36"/>
      <c r="E57" s="37" t="s">
        <v>1422</v>
      </c>
      <c r="F57" s="37" t="s">
        <v>1419</v>
      </c>
      <c r="G57" s="36" t="s">
        <v>15</v>
      </c>
      <c r="H57" s="38">
        <v>261.57600000000002</v>
      </c>
      <c r="I57" s="38">
        <v>1207.07</v>
      </c>
      <c r="J57" s="39">
        <f t="shared" si="2"/>
        <v>315740.54232000001</v>
      </c>
      <c r="K57" s="17">
        <f t="shared" si="0"/>
        <v>2.4725684285043753E-3</v>
      </c>
      <c r="L57" s="18">
        <f>IFERROR(INDEX([1]мтр!G:G,MATCH($F57,[1]мтр!$C:$C,0)),"")</f>
        <v>5187</v>
      </c>
      <c r="M57" s="18">
        <f>IFERROR(INDEX([1]мтр!H:H,MATCH($F57,[1]мтр!$C:$C,0)),"")</f>
        <v>0</v>
      </c>
      <c r="N57" s="18">
        <f>IFERROR(INDEX([1]мтр!I:I,MATCH($F57,[1]мтр!$C:$C,0)),"")</f>
        <v>0</v>
      </c>
      <c r="O57" s="19">
        <f t="shared" si="1"/>
        <v>4403.9851562142549</v>
      </c>
      <c r="P57" s="20" t="str">
        <f>IFERROR(INDEX([2]Лист1!$E:$E,AH57),"")</f>
        <v xml:space="preserve">Мат прошивной МПБ-50/СТ6 1500х500х50мм ТУ 23.99.19-002-02500345-2003. Транспорт экспертно 5% </v>
      </c>
      <c r="Q57" s="21" t="str">
        <f>IFERROR(INDEX([2]Лист1!$I:$I,AH57),"")</f>
        <v>м3</v>
      </c>
      <c r="R57" s="22">
        <f>IFERROR(INDEX([2]Лист1!$V:$V,AH57),"")</f>
        <v>4403.9851562142549</v>
      </c>
      <c r="S57" s="23">
        <f>IFERROR(INDEX([2]Лист1!$L:$L,AH57),"")</f>
        <v>44707</v>
      </c>
      <c r="T57" s="21" t="str">
        <f>IFERROR(INDEX([2]Лист1!$J:$J,AH57),"")</f>
        <v>ООО "Техэнергомаш"</v>
      </c>
      <c r="U57" s="21" t="str">
        <f>IFERROR(INDEX([2]Лист1!$K:$K,AH57),"")</f>
        <v>ЕОС "Закупки" 866429 ТКП 0590 от 26.05.2022</v>
      </c>
      <c r="V57" s="20" t="str">
        <f>IFERROR(INDEX([2]Лист1!$E:$E,AI57),"")</f>
        <v/>
      </c>
      <c r="W57" s="21" t="str">
        <f>IFERROR(INDEX([2]Лист1!$I:$I,AI57),"")</f>
        <v/>
      </c>
      <c r="X57" s="24" t="str">
        <f>IFERROR(INDEX([2]Лист1!$V:$V,AI57),"")</f>
        <v/>
      </c>
      <c r="Y57" s="23" t="str">
        <f>IFERROR(INDEX([2]Лист1!$L:$L,AI57),"")</f>
        <v/>
      </c>
      <c r="Z57" s="21" t="str">
        <f>IFERROR(INDEX([2]Лист1!$J:$J,AI57),"")</f>
        <v/>
      </c>
      <c r="AA57" s="21" t="str">
        <f>IFERROR(INDEX([2]Лист1!$K:$K,AI57),"")</f>
        <v/>
      </c>
      <c r="AB57" s="20" t="str">
        <f>IFERROR(INDEX([2]Лист1!$E:$E,AJ57),"")</f>
        <v/>
      </c>
      <c r="AC57" s="21" t="str">
        <f>IFERROR(INDEX([2]Лист1!$I:$I,AJ57),"")</f>
        <v/>
      </c>
      <c r="AD57" s="24" t="str">
        <f>IFERROR(INDEX([2]Лист1!$V:$V,AJ57),"")</f>
        <v/>
      </c>
      <c r="AE57" s="23" t="str">
        <f>IFERROR(INDEX([2]Лист1!$L:$L,AJ57),"")</f>
        <v/>
      </c>
      <c r="AF57" s="21" t="str">
        <f>IFERROR(INDEX([2]Лист1!$J:$J,AJ57),"")</f>
        <v/>
      </c>
      <c r="AG57" s="21" t="str">
        <f>IFERROR(INDEX([2]Лист1!$K:$K,AJ57),"")</f>
        <v/>
      </c>
      <c r="AH57" s="21">
        <f>MATCH(L57,[2]Лист1!$A:$A,0)</f>
        <v>4862</v>
      </c>
      <c r="AI57" s="21" t="e">
        <f>MATCH(M57,[2]Лист1!$A:$A,0)</f>
        <v>#N/A</v>
      </c>
      <c r="AJ57" s="21" t="e">
        <f>MATCH(N57,[2]Лист1!$A:$A,0)</f>
        <v>#N/A</v>
      </c>
    </row>
    <row r="58" spans="1:36" s="43" customFormat="1" x14ac:dyDescent="0.2">
      <c r="A58" s="40">
        <v>1</v>
      </c>
      <c r="B58" s="44" t="s">
        <v>1394</v>
      </c>
      <c r="C58" s="36">
        <v>3</v>
      </c>
      <c r="D58" s="36"/>
      <c r="E58" s="37" t="s">
        <v>880</v>
      </c>
      <c r="F58" s="37" t="s">
        <v>881</v>
      </c>
      <c r="G58" s="36" t="s">
        <v>12</v>
      </c>
      <c r="H58" s="38">
        <v>5028.84</v>
      </c>
      <c r="I58" s="38">
        <v>60.23</v>
      </c>
      <c r="J58" s="39">
        <f t="shared" si="2"/>
        <v>302887.03320000001</v>
      </c>
      <c r="K58" s="17">
        <f t="shared" si="0"/>
        <v>2.3719124259141372E-3</v>
      </c>
      <c r="L58" s="18">
        <f>IFERROR(INDEX([1]мтр!G:G,MATCH($F58,[1]мтр!$C:$C,0)),"")</f>
        <v>5054</v>
      </c>
      <c r="M58" s="18">
        <f>IFERROR(INDEX([1]мтр!H:H,MATCH($F58,[1]мтр!$C:$C,0)),"")</f>
        <v>0</v>
      </c>
      <c r="N58" s="18">
        <f>IFERROR(INDEX([1]мтр!I:I,MATCH($F58,[1]мтр!$C:$C,0)),"")</f>
        <v>0</v>
      </c>
      <c r="O58" s="19">
        <f t="shared" si="1"/>
        <v>78.330768780962131</v>
      </c>
      <c r="P58" s="20" t="str">
        <f>IFERROR(INDEX([2]Лист1!$E:$E,AH58),"")</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58" s="21" t="str">
        <f>IFERROR(INDEX([2]Лист1!$I:$I,AH58),"")</f>
        <v>кг</v>
      </c>
      <c r="R58" s="22">
        <f>IFERROR(INDEX([2]Лист1!$V:$V,AH58),"")</f>
        <v>78.330768780962131</v>
      </c>
      <c r="S58" s="23">
        <f>IFERROR(INDEX([2]Лист1!$L:$L,AH58),"")</f>
        <v>44587</v>
      </c>
      <c r="T58" s="21" t="str">
        <f>IFERROR(INDEX([2]Лист1!$J:$J,AH58),"")</f>
        <v>Металлсервис</v>
      </c>
      <c r="U58" s="21" t="str">
        <f>IFERROR(INDEX([2]Лист1!$K:$K,AH58),"")</f>
        <v>https://mc.ru/metalloprokat/alyuminievyj_list/mark/ad1n</v>
      </c>
      <c r="V58" s="20" t="str">
        <f>IFERROR(INDEX([2]Лист1!$E:$E,AI58),"")</f>
        <v/>
      </c>
      <c r="W58" s="21" t="str">
        <f>IFERROR(INDEX([2]Лист1!$I:$I,AI58),"")</f>
        <v/>
      </c>
      <c r="X58" s="24" t="str">
        <f>IFERROR(INDEX([2]Лист1!$V:$V,AI58),"")</f>
        <v/>
      </c>
      <c r="Y58" s="23" t="str">
        <f>IFERROR(INDEX([2]Лист1!$L:$L,AI58),"")</f>
        <v/>
      </c>
      <c r="Z58" s="21" t="str">
        <f>IFERROR(INDEX([2]Лист1!$J:$J,AI58),"")</f>
        <v/>
      </c>
      <c r="AA58" s="21" t="str">
        <f>IFERROR(INDEX([2]Лист1!$K:$K,AI58),"")</f>
        <v/>
      </c>
      <c r="AB58" s="20" t="str">
        <f>IFERROR(INDEX([2]Лист1!$E:$E,AJ58),"")</f>
        <v/>
      </c>
      <c r="AC58" s="21" t="str">
        <f>IFERROR(INDEX([2]Лист1!$I:$I,AJ58),"")</f>
        <v/>
      </c>
      <c r="AD58" s="24" t="str">
        <f>IFERROR(INDEX([2]Лист1!$V:$V,AJ58),"")</f>
        <v/>
      </c>
      <c r="AE58" s="23" t="str">
        <f>IFERROR(INDEX([2]Лист1!$L:$L,AJ58),"")</f>
        <v/>
      </c>
      <c r="AF58" s="21" t="str">
        <f>IFERROR(INDEX([2]Лист1!$J:$J,AJ58),"")</f>
        <v/>
      </c>
      <c r="AG58" s="21" t="str">
        <f>IFERROR(INDEX([2]Лист1!$K:$K,AJ58),"")</f>
        <v/>
      </c>
      <c r="AH58" s="21">
        <f>MATCH(L58,[2]Лист1!$A:$A,0)</f>
        <v>2947</v>
      </c>
      <c r="AI58" s="21" t="e">
        <f>MATCH(M58,[2]Лист1!$A:$A,0)</f>
        <v>#N/A</v>
      </c>
      <c r="AJ58" s="21" t="e">
        <f>MATCH(N58,[2]Лист1!$A:$A,0)</f>
        <v>#N/A</v>
      </c>
    </row>
    <row r="59" spans="1:36" s="43" customFormat="1" x14ac:dyDescent="0.2">
      <c r="A59" s="40">
        <v>1</v>
      </c>
      <c r="B59" s="41" t="s">
        <v>1219</v>
      </c>
      <c r="C59" s="32">
        <v>3</v>
      </c>
      <c r="D59" s="32"/>
      <c r="E59" s="33" t="s">
        <v>1258</v>
      </c>
      <c r="F59" s="33" t="s">
        <v>1259</v>
      </c>
      <c r="G59" s="32" t="s">
        <v>617</v>
      </c>
      <c r="H59" s="34">
        <v>4</v>
      </c>
      <c r="I59" s="34">
        <v>72159.06</v>
      </c>
      <c r="J59" s="35">
        <f t="shared" si="2"/>
        <v>288636.24</v>
      </c>
      <c r="K59" s="17">
        <f t="shared" si="0"/>
        <v>2.2603142729225789E-3</v>
      </c>
      <c r="L59" s="18" t="str">
        <f>IFERROR(INDEX([1]мтр!G:G,MATCH($F59,[1]мтр!$C:$C,0)),"")</f>
        <v/>
      </c>
      <c r="M59" s="18" t="str">
        <f>IFERROR(INDEX([1]мтр!H:H,MATCH($F59,[1]мтр!$C:$C,0)),"")</f>
        <v/>
      </c>
      <c r="N59" s="18" t="str">
        <f>IFERROR(INDEX([1]мтр!I:I,MATCH($F59,[1]мтр!$C:$C,0)),"")</f>
        <v/>
      </c>
      <c r="O59" s="19" t="str">
        <f t="shared" si="1"/>
        <v/>
      </c>
      <c r="P59" s="20" t="str">
        <f>IFERROR(INDEX([2]Лист1!$E:$E,AH59),"")</f>
        <v/>
      </c>
      <c r="Q59" s="21" t="str">
        <f>IFERROR(INDEX([2]Лист1!$I:$I,AH59),"")</f>
        <v/>
      </c>
      <c r="R59" s="22" t="str">
        <f>IFERROR(INDEX([2]Лист1!$V:$V,AH59),"")</f>
        <v/>
      </c>
      <c r="S59" s="23" t="str">
        <f>IFERROR(INDEX([2]Лист1!$L:$L,AH59),"")</f>
        <v/>
      </c>
      <c r="T59" s="21" t="str">
        <f>IFERROR(INDEX([2]Лист1!$J:$J,AH59),"")</f>
        <v/>
      </c>
      <c r="U59" s="21" t="str">
        <f>IFERROR(INDEX([2]Лист1!$K:$K,AH59),"")</f>
        <v/>
      </c>
      <c r="V59" s="20" t="str">
        <f>IFERROR(INDEX([2]Лист1!$E:$E,AI59),"")</f>
        <v/>
      </c>
      <c r="W59" s="21" t="str">
        <f>IFERROR(INDEX([2]Лист1!$I:$I,AI59),"")</f>
        <v/>
      </c>
      <c r="X59" s="24" t="str">
        <f>IFERROR(INDEX([2]Лист1!$V:$V,AI59),"")</f>
        <v/>
      </c>
      <c r="Y59" s="23" t="str">
        <f>IFERROR(INDEX([2]Лист1!$L:$L,AI59),"")</f>
        <v/>
      </c>
      <c r="Z59" s="21" t="str">
        <f>IFERROR(INDEX([2]Лист1!$J:$J,AI59),"")</f>
        <v/>
      </c>
      <c r="AA59" s="21" t="str">
        <f>IFERROR(INDEX([2]Лист1!$K:$K,AI59),"")</f>
        <v/>
      </c>
      <c r="AB59" s="20" t="str">
        <f>IFERROR(INDEX([2]Лист1!$E:$E,AJ59),"")</f>
        <v/>
      </c>
      <c r="AC59" s="21" t="str">
        <f>IFERROR(INDEX([2]Лист1!$I:$I,AJ59),"")</f>
        <v/>
      </c>
      <c r="AD59" s="24" t="str">
        <f>IFERROR(INDEX([2]Лист1!$V:$V,AJ59),"")</f>
        <v/>
      </c>
      <c r="AE59" s="23" t="str">
        <f>IFERROR(INDEX([2]Лист1!$L:$L,AJ59),"")</f>
        <v/>
      </c>
      <c r="AF59" s="21" t="str">
        <f>IFERROR(INDEX([2]Лист1!$J:$J,AJ59),"")</f>
        <v/>
      </c>
      <c r="AG59" s="21" t="str">
        <f>IFERROR(INDEX([2]Лист1!$K:$K,AJ59),"")</f>
        <v/>
      </c>
      <c r="AH59" s="21" t="e">
        <f>MATCH(L59,[2]Лист1!$A:$A,0)</f>
        <v>#N/A</v>
      </c>
      <c r="AI59" s="21" t="e">
        <f>MATCH(M59,[2]Лист1!$A:$A,0)</f>
        <v>#N/A</v>
      </c>
      <c r="AJ59" s="21" t="e">
        <f>MATCH(N59,[2]Лист1!$A:$A,0)</f>
        <v>#N/A</v>
      </c>
    </row>
    <row r="60" spans="1:36" s="43" customFormat="1" x14ac:dyDescent="0.2">
      <c r="A60" s="40">
        <v>1</v>
      </c>
      <c r="B60" s="41" t="s">
        <v>522</v>
      </c>
      <c r="C60" s="32">
        <v>3</v>
      </c>
      <c r="D60" s="42"/>
      <c r="E60" s="33" t="s">
        <v>600</v>
      </c>
      <c r="F60" s="33" t="s">
        <v>601</v>
      </c>
      <c r="G60" s="32" t="s">
        <v>487</v>
      </c>
      <c r="H60" s="34">
        <v>13.26</v>
      </c>
      <c r="I60" s="34">
        <v>21050.68</v>
      </c>
      <c r="J60" s="35">
        <f t="shared" si="2"/>
        <v>279132.01679999998</v>
      </c>
      <c r="K60" s="17">
        <f t="shared" si="0"/>
        <v>2.1858865733655106E-3</v>
      </c>
      <c r="L60" s="53">
        <v>7307</v>
      </c>
      <c r="M60" s="18">
        <f>IFERROR(INDEX([1]мтр!H:H,MATCH($F60,[1]мтр!$C:$C,0)),"")</f>
        <v>0</v>
      </c>
      <c r="N60" s="18">
        <f>IFERROR(INDEX([1]мтр!I:I,MATCH($F60,[1]мтр!$C:$C,0)),"")</f>
        <v>0</v>
      </c>
      <c r="O60" s="19">
        <f t="shared" si="1"/>
        <v>78800.752148986154</v>
      </c>
      <c r="P60" s="20" t="str">
        <f>IFERROR(INDEX([2]Лист1!$E:$E,AH60),"")</f>
        <v>Импорт из РФ_КВВГнг(А)-FRLS 5х2,5 660В ТУ 16.К19-11-2000 (ГОСТ 26411-85), Транспорт экспертно 5%</v>
      </c>
      <c r="Q60" s="21" t="str">
        <f>IFERROR(INDEX([2]Лист1!$I:$I,AH60),"")</f>
        <v>1000 м</v>
      </c>
      <c r="R60" s="22">
        <f>IFERROR(INDEX([2]Лист1!$V:$V,AH60),"")</f>
        <v>78800.752148986154</v>
      </c>
      <c r="S60" s="23">
        <f>IFERROR(INDEX([2]Лист1!$L:$L,AH60),"")</f>
        <v>45047</v>
      </c>
      <c r="T60" s="21" t="str">
        <f>IFERROR(INDEX([2]Лист1!$J:$J,AH60),"")</f>
        <v>Группа компаний "Электрокабель"</v>
      </c>
      <c r="U60" s="21" t="str">
        <f>IFERROR(INDEX([2]Лист1!$K:$K,AH60),"")</f>
        <v>Прайс лист от 01.05.2023 группы компаний "Электрокабель" https://elektrokable.ru/Prais_kabel/Prais-list_kabel.xls</v>
      </c>
      <c r="V60" s="20" t="str">
        <f>IFERROR(INDEX([2]Лист1!$E:$E,AI60),"")</f>
        <v/>
      </c>
      <c r="W60" s="21" t="str">
        <f>IFERROR(INDEX([2]Лист1!$I:$I,AI60),"")</f>
        <v/>
      </c>
      <c r="X60" s="24" t="str">
        <f>IFERROR(INDEX([2]Лист1!$V:$V,AI60),"")</f>
        <v/>
      </c>
      <c r="Y60" s="23" t="str">
        <f>IFERROR(INDEX([2]Лист1!$L:$L,AI60),"")</f>
        <v/>
      </c>
      <c r="Z60" s="21" t="str">
        <f>IFERROR(INDEX([2]Лист1!$J:$J,AI60),"")</f>
        <v/>
      </c>
      <c r="AA60" s="21" t="str">
        <f>IFERROR(INDEX([2]Лист1!$K:$K,AI60),"")</f>
        <v/>
      </c>
      <c r="AB60" s="20" t="str">
        <f>IFERROR(INDEX([2]Лист1!$E:$E,AJ60),"")</f>
        <v/>
      </c>
      <c r="AC60" s="21" t="str">
        <f>IFERROR(INDEX([2]Лист1!$I:$I,AJ60),"")</f>
        <v/>
      </c>
      <c r="AD60" s="24" t="str">
        <f>IFERROR(INDEX([2]Лист1!$V:$V,AJ60),"")</f>
        <v/>
      </c>
      <c r="AE60" s="23" t="str">
        <f>IFERROR(INDEX([2]Лист1!$L:$L,AJ60),"")</f>
        <v/>
      </c>
      <c r="AF60" s="21" t="str">
        <f>IFERROR(INDEX([2]Лист1!$J:$J,AJ60),"")</f>
        <v/>
      </c>
      <c r="AG60" s="21" t="str">
        <f>IFERROR(INDEX([2]Лист1!$K:$K,AJ60),"")</f>
        <v/>
      </c>
      <c r="AH60" s="21">
        <f>MATCH(L60,[2]Лист1!$A:$A,0)</f>
        <v>6373</v>
      </c>
      <c r="AI60" s="21" t="e">
        <f>MATCH(M60,[2]Лист1!$A:$A,0)</f>
        <v>#N/A</v>
      </c>
      <c r="AJ60" s="21" t="e">
        <f>MATCH(N60,[2]Лист1!$A:$A,0)</f>
        <v>#N/A</v>
      </c>
    </row>
    <row r="61" spans="1:36" s="43" customFormat="1" x14ac:dyDescent="0.2">
      <c r="A61" s="40">
        <v>1</v>
      </c>
      <c r="B61" s="41" t="s">
        <v>84</v>
      </c>
      <c r="C61" s="32">
        <v>3</v>
      </c>
      <c r="D61" s="42"/>
      <c r="E61" s="33" t="s">
        <v>205</v>
      </c>
      <c r="F61" s="33" t="s">
        <v>206</v>
      </c>
      <c r="G61" s="32" t="s">
        <v>12</v>
      </c>
      <c r="H61" s="34">
        <v>5550.6880000000001</v>
      </c>
      <c r="I61" s="34">
        <v>50.19</v>
      </c>
      <c r="J61" s="35">
        <f t="shared" si="2"/>
        <v>278589.03071999998</v>
      </c>
      <c r="K61" s="17">
        <f t="shared" si="0"/>
        <v>2.1816344420786623E-3</v>
      </c>
      <c r="L61" s="53">
        <v>5037</v>
      </c>
      <c r="M61" s="18">
        <f>IFERROR(INDEX([1]мтр!H:H,MATCH($F61,[1]мтр!$C:$C,0)),"")</f>
        <v>0</v>
      </c>
      <c r="N61" s="18">
        <f>IFERROR(INDEX([1]мтр!I:I,MATCH($F61,[1]мтр!$C:$C,0)),"")</f>
        <v>0</v>
      </c>
      <c r="O61" s="19">
        <f t="shared" si="1"/>
        <v>255</v>
      </c>
      <c r="P61" s="20" t="str">
        <f>IFERROR(INDEX([2]Лист1!$E:$E,AH61),"")</f>
        <v>Sikafloor-264. Наливное эпоксидное покрытие, упаковка по 15 кг</v>
      </c>
      <c r="Q61" s="21" t="str">
        <f>IFERROR(INDEX([2]Лист1!$I:$I,AH61),"")</f>
        <v>кг</v>
      </c>
      <c r="R61" s="22">
        <f>IFERROR(INDEX([2]Лист1!$V:$V,AH61),"")</f>
        <v>255</v>
      </c>
      <c r="S61" s="23">
        <f>IFERROR(INDEX([2]Лист1!$L:$L,AH61),"")</f>
        <v>44588</v>
      </c>
      <c r="T61" s="21" t="str">
        <f>IFERROR(INDEX([2]Лист1!$J:$J,AH61),"")</f>
        <v>Sika Egypt For Construction Chemicals</v>
      </c>
      <c r="U61" s="21" t="str">
        <f>IFERROR(INDEX([2]Лист1!$K:$K,AH61),"")</f>
        <v>https://www.sikaegshop.com/index.php?route=product/product&amp;product_id=145</v>
      </c>
      <c r="V61" s="20" t="str">
        <f>IFERROR(INDEX([2]Лист1!$E:$E,AI61),"")</f>
        <v/>
      </c>
      <c r="W61" s="21" t="str">
        <f>IFERROR(INDEX([2]Лист1!$I:$I,AI61),"")</f>
        <v/>
      </c>
      <c r="X61" s="24" t="str">
        <f>IFERROR(INDEX([2]Лист1!$V:$V,AI61),"")</f>
        <v/>
      </c>
      <c r="Y61" s="23" t="str">
        <f>IFERROR(INDEX([2]Лист1!$L:$L,AI61),"")</f>
        <v/>
      </c>
      <c r="Z61" s="21" t="str">
        <f>IFERROR(INDEX([2]Лист1!$J:$J,AI61),"")</f>
        <v/>
      </c>
      <c r="AA61" s="21" t="str">
        <f>IFERROR(INDEX([2]Лист1!$K:$K,AI61),"")</f>
        <v/>
      </c>
      <c r="AB61" s="20" t="str">
        <f>IFERROR(INDEX([2]Лист1!$E:$E,AJ61),"")</f>
        <v/>
      </c>
      <c r="AC61" s="21" t="str">
        <f>IFERROR(INDEX([2]Лист1!$I:$I,AJ61),"")</f>
        <v/>
      </c>
      <c r="AD61" s="24" t="str">
        <f>IFERROR(INDEX([2]Лист1!$V:$V,AJ61),"")</f>
        <v/>
      </c>
      <c r="AE61" s="23" t="str">
        <f>IFERROR(INDEX([2]Лист1!$L:$L,AJ61),"")</f>
        <v/>
      </c>
      <c r="AF61" s="21" t="str">
        <f>IFERROR(INDEX([2]Лист1!$J:$J,AJ61),"")</f>
        <v/>
      </c>
      <c r="AG61" s="21" t="str">
        <f>IFERROR(INDEX([2]Лист1!$K:$K,AJ61),"")</f>
        <v/>
      </c>
      <c r="AH61" s="21">
        <f>MATCH(L61,[2]Лист1!$A:$A,0)</f>
        <v>1270</v>
      </c>
      <c r="AI61" s="21" t="e">
        <f>MATCH(M61,[2]Лист1!$A:$A,0)</f>
        <v>#N/A</v>
      </c>
      <c r="AJ61" s="21" t="e">
        <f>MATCH(N61,[2]Лист1!$A:$A,0)</f>
        <v>#N/A</v>
      </c>
    </row>
    <row r="62" spans="1:36" s="43" customFormat="1" x14ac:dyDescent="0.2">
      <c r="A62" s="40">
        <v>1</v>
      </c>
      <c r="B62" s="44" t="s">
        <v>1335</v>
      </c>
      <c r="C62" s="36">
        <v>3</v>
      </c>
      <c r="D62" s="36"/>
      <c r="E62" s="37" t="s">
        <v>1368</v>
      </c>
      <c r="F62" s="37" t="s">
        <v>1369</v>
      </c>
      <c r="G62" s="36" t="s">
        <v>617</v>
      </c>
      <c r="H62" s="38">
        <v>12</v>
      </c>
      <c r="I62" s="38">
        <v>22325.83</v>
      </c>
      <c r="J62" s="39">
        <f t="shared" si="2"/>
        <v>267909.96000000002</v>
      </c>
      <c r="K62" s="17">
        <f t="shared" si="0"/>
        <v>2.0980064958098029E-3</v>
      </c>
      <c r="L62" s="18" t="str">
        <f>IFERROR(INDEX([1]мтр!G:G,MATCH($F62,[1]мтр!$C:$C,0)),"")</f>
        <v/>
      </c>
      <c r="M62" s="18" t="str">
        <f>IFERROR(INDEX([1]мтр!H:H,MATCH($F62,[1]мтр!$C:$C,0)),"")</f>
        <v/>
      </c>
      <c r="N62" s="18" t="str">
        <f>IFERROR(INDEX([1]мтр!I:I,MATCH($F62,[1]мтр!$C:$C,0)),"")</f>
        <v/>
      </c>
      <c r="O62" s="19" t="str">
        <f t="shared" si="1"/>
        <v/>
      </c>
      <c r="P62" s="20" t="str">
        <f>IFERROR(INDEX([2]Лист1!$E:$E,AH62),"")</f>
        <v/>
      </c>
      <c r="Q62" s="21" t="str">
        <f>IFERROR(INDEX([2]Лист1!$I:$I,AH62),"")</f>
        <v/>
      </c>
      <c r="R62" s="22" t="str">
        <f>IFERROR(INDEX([2]Лист1!$V:$V,AH62),"")</f>
        <v/>
      </c>
      <c r="S62" s="23" t="str">
        <f>IFERROR(INDEX([2]Лист1!$L:$L,AH62),"")</f>
        <v/>
      </c>
      <c r="T62" s="21" t="str">
        <f>IFERROR(INDEX([2]Лист1!$J:$J,AH62),"")</f>
        <v/>
      </c>
      <c r="U62" s="21" t="str">
        <f>IFERROR(INDEX([2]Лист1!$K:$K,AH62),"")</f>
        <v/>
      </c>
      <c r="V62" s="20" t="str">
        <f>IFERROR(INDEX([2]Лист1!$E:$E,AI62),"")</f>
        <v/>
      </c>
      <c r="W62" s="21" t="str">
        <f>IFERROR(INDEX([2]Лист1!$I:$I,AI62),"")</f>
        <v/>
      </c>
      <c r="X62" s="24" t="str">
        <f>IFERROR(INDEX([2]Лист1!$V:$V,AI62),"")</f>
        <v/>
      </c>
      <c r="Y62" s="23" t="str">
        <f>IFERROR(INDEX([2]Лист1!$L:$L,AI62),"")</f>
        <v/>
      </c>
      <c r="Z62" s="21" t="str">
        <f>IFERROR(INDEX([2]Лист1!$J:$J,AI62),"")</f>
        <v/>
      </c>
      <c r="AA62" s="21" t="str">
        <f>IFERROR(INDEX([2]Лист1!$K:$K,AI62),"")</f>
        <v/>
      </c>
      <c r="AB62" s="20" t="str">
        <f>IFERROR(INDEX([2]Лист1!$E:$E,AJ62),"")</f>
        <v/>
      </c>
      <c r="AC62" s="21" t="str">
        <f>IFERROR(INDEX([2]Лист1!$I:$I,AJ62),"")</f>
        <v/>
      </c>
      <c r="AD62" s="24" t="str">
        <f>IFERROR(INDEX([2]Лист1!$V:$V,AJ62),"")</f>
        <v/>
      </c>
      <c r="AE62" s="23" t="str">
        <f>IFERROR(INDEX([2]Лист1!$L:$L,AJ62),"")</f>
        <v/>
      </c>
      <c r="AF62" s="21" t="str">
        <f>IFERROR(INDEX([2]Лист1!$J:$J,AJ62),"")</f>
        <v/>
      </c>
      <c r="AG62" s="21" t="str">
        <f>IFERROR(INDEX([2]Лист1!$K:$K,AJ62),"")</f>
        <v/>
      </c>
      <c r="AH62" s="21" t="e">
        <f>MATCH(L62,[2]Лист1!$A:$A,0)</f>
        <v>#N/A</v>
      </c>
      <c r="AI62" s="21" t="e">
        <f>MATCH(M62,[2]Лист1!$A:$A,0)</f>
        <v>#N/A</v>
      </c>
      <c r="AJ62" s="21" t="e">
        <f>MATCH(N62,[2]Лист1!$A:$A,0)</f>
        <v>#N/A</v>
      </c>
    </row>
    <row r="63" spans="1:36" s="43" customFormat="1" x14ac:dyDescent="0.2">
      <c r="A63" s="40">
        <v>1</v>
      </c>
      <c r="B63" s="44" t="s">
        <v>1394</v>
      </c>
      <c r="C63" s="36">
        <v>3</v>
      </c>
      <c r="D63" s="36"/>
      <c r="E63" s="37" t="s">
        <v>1430</v>
      </c>
      <c r="F63" s="37" t="s">
        <v>1436</v>
      </c>
      <c r="G63" s="36" t="s">
        <v>28</v>
      </c>
      <c r="H63" s="38">
        <v>1.242</v>
      </c>
      <c r="I63" s="38">
        <v>211499.32</v>
      </c>
      <c r="J63" s="39">
        <f t="shared" si="2"/>
        <v>262682.15544</v>
      </c>
      <c r="K63" s="17">
        <f t="shared" si="0"/>
        <v>2.0570674880711431E-3</v>
      </c>
      <c r="L63" s="18">
        <f>IFERROR(INDEX([1]мтр!G:G,MATCH($F63,[1]мтр!$C:$C,0)),"")</f>
        <v>4859</v>
      </c>
      <c r="M63" s="18">
        <f>IFERROR(INDEX([1]мтр!H:H,MATCH($F63,[1]мтр!$C:$C,0)),"")</f>
        <v>0</v>
      </c>
      <c r="N63" s="18">
        <f>IFERROR(INDEX([1]мтр!I:I,MATCH($F63,[1]мтр!$C:$C,0)),"")</f>
        <v>0</v>
      </c>
      <c r="O63" s="19">
        <f t="shared" si="1"/>
        <v>479788.26220563764</v>
      </c>
      <c r="P63" s="20" t="str">
        <f>IFERROR(INDEX([2]Лист1!$E:$E,AH63),"")</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63" s="21" t="str">
        <f>IFERROR(INDEX([2]Лист1!$I:$I,AH63),"")</f>
        <v>т</v>
      </c>
      <c r="R63" s="22">
        <f>IFERROR(INDEX([2]Лист1!$V:$V,AH63),"")</f>
        <v>479788.26220563764</v>
      </c>
      <c r="S63" s="23">
        <f>IFERROR(INDEX([2]Лист1!$L:$L,AH63),"")</f>
        <v>44753</v>
      </c>
      <c r="T63" s="21" t="str">
        <f>IFERROR(INDEX([2]Лист1!$J:$J,AH63),"")</f>
        <v>Белэнергомаш-БЗЭМ</v>
      </c>
      <c r="U63" s="21" t="str">
        <f>IFERROR(INDEX([2]Лист1!$K:$K,AH63),"")</f>
        <v>Поставка трубопроводов по лоту 19677-248 Куд3;4. НМЦ от 11.07.2022,
рассчитанная на основании п.1 раздела 3 главы 3 (приложения №8 к ЕОСЗ).</v>
      </c>
      <c r="V63" s="20" t="str">
        <f>IFERROR(INDEX([2]Лист1!$E:$E,AI63),"")</f>
        <v/>
      </c>
      <c r="W63" s="21" t="str">
        <f>IFERROR(INDEX([2]Лист1!$I:$I,AI63),"")</f>
        <v/>
      </c>
      <c r="X63" s="24" t="str">
        <f>IFERROR(INDEX([2]Лист1!$V:$V,AI63),"")</f>
        <v/>
      </c>
      <c r="Y63" s="23" t="str">
        <f>IFERROR(INDEX([2]Лист1!$L:$L,AI63),"")</f>
        <v/>
      </c>
      <c r="Z63" s="21" t="str">
        <f>IFERROR(INDEX([2]Лист1!$J:$J,AI63),"")</f>
        <v/>
      </c>
      <c r="AA63" s="21" t="str">
        <f>IFERROR(INDEX([2]Лист1!$K:$K,AI63),"")</f>
        <v/>
      </c>
      <c r="AB63" s="20" t="str">
        <f>IFERROR(INDEX([2]Лист1!$E:$E,AJ63),"")</f>
        <v/>
      </c>
      <c r="AC63" s="21" t="str">
        <f>IFERROR(INDEX([2]Лист1!$I:$I,AJ63),"")</f>
        <v/>
      </c>
      <c r="AD63" s="24" t="str">
        <f>IFERROR(INDEX([2]Лист1!$V:$V,AJ63),"")</f>
        <v/>
      </c>
      <c r="AE63" s="23" t="str">
        <f>IFERROR(INDEX([2]Лист1!$L:$L,AJ63),"")</f>
        <v/>
      </c>
      <c r="AF63" s="21" t="str">
        <f>IFERROR(INDEX([2]Лист1!$J:$J,AJ63),"")</f>
        <v/>
      </c>
      <c r="AG63" s="21" t="str">
        <f>IFERROR(INDEX([2]Лист1!$K:$K,AJ63),"")</f>
        <v/>
      </c>
      <c r="AH63" s="21">
        <f>MATCH(L63,[2]Лист1!$A:$A,0)</f>
        <v>4796</v>
      </c>
      <c r="AI63" s="21" t="e">
        <f>MATCH(M63,[2]Лист1!$A:$A,0)</f>
        <v>#N/A</v>
      </c>
      <c r="AJ63" s="21" t="e">
        <f>MATCH(N63,[2]Лист1!$A:$A,0)</f>
        <v>#N/A</v>
      </c>
    </row>
    <row r="64" spans="1:36" s="43" customFormat="1" x14ac:dyDescent="0.2">
      <c r="A64" s="40">
        <v>1</v>
      </c>
      <c r="B64" s="41" t="s">
        <v>1121</v>
      </c>
      <c r="C64" s="32">
        <v>3</v>
      </c>
      <c r="D64" s="32"/>
      <c r="E64" s="33" t="s">
        <v>1180</v>
      </c>
      <c r="F64" s="33" t="s">
        <v>1181</v>
      </c>
      <c r="G64" s="32" t="s">
        <v>37</v>
      </c>
      <c r="H64" s="34">
        <v>360</v>
      </c>
      <c r="I64" s="34">
        <v>725.36</v>
      </c>
      <c r="J64" s="35">
        <f t="shared" si="2"/>
        <v>261129.60000000001</v>
      </c>
      <c r="K64" s="17">
        <f t="shared" si="0"/>
        <v>2.044909405563778E-3</v>
      </c>
      <c r="L64" s="18" t="str">
        <f>IFERROR(INDEX([1]мтр!G:G,MATCH($F64,[1]мтр!$C:$C,0)),"")</f>
        <v/>
      </c>
      <c r="M64" s="18" t="str">
        <f>IFERROR(INDEX([1]мтр!H:H,MATCH($F64,[1]мтр!$C:$C,0)),"")</f>
        <v/>
      </c>
      <c r="N64" s="18" t="str">
        <f>IFERROR(INDEX([1]мтр!I:I,MATCH($F64,[1]мтр!$C:$C,0)),"")</f>
        <v/>
      </c>
      <c r="O64" s="19" t="str">
        <f t="shared" si="1"/>
        <v/>
      </c>
      <c r="P64" s="20" t="str">
        <f>IFERROR(INDEX([2]Лист1!$E:$E,AH64),"")</f>
        <v/>
      </c>
      <c r="Q64" s="21" t="str">
        <f>IFERROR(INDEX([2]Лист1!$I:$I,AH64),"")</f>
        <v/>
      </c>
      <c r="R64" s="22" t="str">
        <f>IFERROR(INDEX([2]Лист1!$V:$V,AH64),"")</f>
        <v/>
      </c>
      <c r="S64" s="23" t="str">
        <f>IFERROR(INDEX([2]Лист1!$L:$L,AH64),"")</f>
        <v/>
      </c>
      <c r="T64" s="21" t="str">
        <f>IFERROR(INDEX([2]Лист1!$J:$J,AH64),"")</f>
        <v/>
      </c>
      <c r="U64" s="21" t="str">
        <f>IFERROR(INDEX([2]Лист1!$K:$K,AH64),"")</f>
        <v/>
      </c>
      <c r="V64" s="20" t="str">
        <f>IFERROR(INDEX([2]Лист1!$E:$E,AI64),"")</f>
        <v/>
      </c>
      <c r="W64" s="21" t="str">
        <f>IFERROR(INDEX([2]Лист1!$I:$I,AI64),"")</f>
        <v/>
      </c>
      <c r="X64" s="24" t="str">
        <f>IFERROR(INDEX([2]Лист1!$V:$V,AI64),"")</f>
        <v/>
      </c>
      <c r="Y64" s="23" t="str">
        <f>IFERROR(INDEX([2]Лист1!$L:$L,AI64),"")</f>
        <v/>
      </c>
      <c r="Z64" s="21" t="str">
        <f>IFERROR(INDEX([2]Лист1!$J:$J,AI64),"")</f>
        <v/>
      </c>
      <c r="AA64" s="21" t="str">
        <f>IFERROR(INDEX([2]Лист1!$K:$K,AI64),"")</f>
        <v/>
      </c>
      <c r="AB64" s="20" t="str">
        <f>IFERROR(INDEX([2]Лист1!$E:$E,AJ64),"")</f>
        <v/>
      </c>
      <c r="AC64" s="21" t="str">
        <f>IFERROR(INDEX([2]Лист1!$I:$I,AJ64),"")</f>
        <v/>
      </c>
      <c r="AD64" s="24" t="str">
        <f>IFERROR(INDEX([2]Лист1!$V:$V,AJ64),"")</f>
        <v/>
      </c>
      <c r="AE64" s="23" t="str">
        <f>IFERROR(INDEX([2]Лист1!$L:$L,AJ64),"")</f>
        <v/>
      </c>
      <c r="AF64" s="21" t="str">
        <f>IFERROR(INDEX([2]Лист1!$J:$J,AJ64),"")</f>
        <v/>
      </c>
      <c r="AG64" s="21" t="str">
        <f>IFERROR(INDEX([2]Лист1!$K:$K,AJ64),"")</f>
        <v/>
      </c>
      <c r="AH64" s="21" t="e">
        <f>MATCH(L64,[2]Лист1!$A:$A,0)</f>
        <v>#N/A</v>
      </c>
      <c r="AI64" s="21" t="e">
        <f>MATCH(M64,[2]Лист1!$A:$A,0)</f>
        <v>#N/A</v>
      </c>
      <c r="AJ64" s="21" t="e">
        <f>MATCH(N64,[2]Лист1!$A:$A,0)</f>
        <v>#N/A</v>
      </c>
    </row>
    <row r="65" spans="1:36" s="43" customFormat="1" x14ac:dyDescent="0.2">
      <c r="A65" s="40">
        <v>1</v>
      </c>
      <c r="B65" s="44" t="s">
        <v>834</v>
      </c>
      <c r="C65" s="36">
        <v>3</v>
      </c>
      <c r="D65" s="46"/>
      <c r="E65" s="37" t="s">
        <v>845</v>
      </c>
      <c r="F65" s="37" t="s">
        <v>846</v>
      </c>
      <c r="G65" s="36" t="s">
        <v>37</v>
      </c>
      <c r="H65" s="38">
        <v>8</v>
      </c>
      <c r="I65" s="38">
        <v>32099.21</v>
      </c>
      <c r="J65" s="39">
        <f t="shared" si="2"/>
        <v>256793.68</v>
      </c>
      <c r="K65" s="17">
        <f t="shared" si="0"/>
        <v>2.01095475779588E-3</v>
      </c>
      <c r="L65" s="18" t="str">
        <f>IFERROR(INDEX([1]мтр!G:G,MATCH($F65,[1]мтр!$C:$C,0)),"")</f>
        <v/>
      </c>
      <c r="M65" s="18" t="str">
        <f>IFERROR(INDEX([1]мтр!H:H,MATCH($F65,[1]мтр!$C:$C,0)),"")</f>
        <v/>
      </c>
      <c r="N65" s="18" t="str">
        <f>IFERROR(INDEX([1]мтр!I:I,MATCH($F65,[1]мтр!$C:$C,0)),"")</f>
        <v/>
      </c>
      <c r="O65" s="19" t="str">
        <f t="shared" si="1"/>
        <v/>
      </c>
      <c r="P65" s="20" t="str">
        <f>IFERROR(INDEX([2]Лист1!$E:$E,AH65),"")</f>
        <v/>
      </c>
      <c r="Q65" s="21" t="str">
        <f>IFERROR(INDEX([2]Лист1!$I:$I,AH65),"")</f>
        <v/>
      </c>
      <c r="R65" s="22" t="str">
        <f>IFERROR(INDEX([2]Лист1!$V:$V,AH65),"")</f>
        <v/>
      </c>
      <c r="S65" s="23" t="str">
        <f>IFERROR(INDEX([2]Лист1!$L:$L,AH65),"")</f>
        <v/>
      </c>
      <c r="T65" s="21" t="str">
        <f>IFERROR(INDEX([2]Лист1!$J:$J,AH65),"")</f>
        <v/>
      </c>
      <c r="U65" s="21" t="str">
        <f>IFERROR(INDEX([2]Лист1!$K:$K,AH65),"")</f>
        <v/>
      </c>
      <c r="V65" s="20" t="str">
        <f>IFERROR(INDEX([2]Лист1!$E:$E,AI65),"")</f>
        <v/>
      </c>
      <c r="W65" s="21" t="str">
        <f>IFERROR(INDEX([2]Лист1!$I:$I,AI65),"")</f>
        <v/>
      </c>
      <c r="X65" s="24" t="str">
        <f>IFERROR(INDEX([2]Лист1!$V:$V,AI65),"")</f>
        <v/>
      </c>
      <c r="Y65" s="23" t="str">
        <f>IFERROR(INDEX([2]Лист1!$L:$L,AI65),"")</f>
        <v/>
      </c>
      <c r="Z65" s="21" t="str">
        <f>IFERROR(INDEX([2]Лист1!$J:$J,AI65),"")</f>
        <v/>
      </c>
      <c r="AA65" s="21" t="str">
        <f>IFERROR(INDEX([2]Лист1!$K:$K,AI65),"")</f>
        <v/>
      </c>
      <c r="AB65" s="20" t="str">
        <f>IFERROR(INDEX([2]Лист1!$E:$E,AJ65),"")</f>
        <v/>
      </c>
      <c r="AC65" s="21" t="str">
        <f>IFERROR(INDEX([2]Лист1!$I:$I,AJ65),"")</f>
        <v/>
      </c>
      <c r="AD65" s="24" t="str">
        <f>IFERROR(INDEX([2]Лист1!$V:$V,AJ65),"")</f>
        <v/>
      </c>
      <c r="AE65" s="23" t="str">
        <f>IFERROR(INDEX([2]Лист1!$L:$L,AJ65),"")</f>
        <v/>
      </c>
      <c r="AF65" s="21" t="str">
        <f>IFERROR(INDEX([2]Лист1!$J:$J,AJ65),"")</f>
        <v/>
      </c>
      <c r="AG65" s="21" t="str">
        <f>IFERROR(INDEX([2]Лист1!$K:$K,AJ65),"")</f>
        <v/>
      </c>
      <c r="AH65" s="21" t="e">
        <f>MATCH(L65,[2]Лист1!$A:$A,0)</f>
        <v>#N/A</v>
      </c>
      <c r="AI65" s="21" t="e">
        <f>MATCH(M65,[2]Лист1!$A:$A,0)</f>
        <v>#N/A</v>
      </c>
      <c r="AJ65" s="21" t="e">
        <f>MATCH(N65,[2]Лист1!$A:$A,0)</f>
        <v>#N/A</v>
      </c>
    </row>
    <row r="66" spans="1:36" s="43" customFormat="1" x14ac:dyDescent="0.2">
      <c r="A66" s="40">
        <v>1</v>
      </c>
      <c r="B66" s="44" t="s">
        <v>634</v>
      </c>
      <c r="C66" s="36">
        <v>3</v>
      </c>
      <c r="D66" s="46"/>
      <c r="E66" s="37" t="s">
        <v>731</v>
      </c>
      <c r="F66" s="37" t="s">
        <v>732</v>
      </c>
      <c r="G66" s="36" t="s">
        <v>617</v>
      </c>
      <c r="H66" s="38">
        <v>1</v>
      </c>
      <c r="I66" s="38">
        <v>250536.12</v>
      </c>
      <c r="J66" s="39">
        <f t="shared" ref="J66:J129" si="3">H66*I66</f>
        <v>250536.12</v>
      </c>
      <c r="K66" s="17">
        <f t="shared" ref="K66:K129" si="4">J66/SUM($J$2:$J$1590)</f>
        <v>1.9619517213730472E-3</v>
      </c>
      <c r="L66" s="18" t="str">
        <f>IFERROR(INDEX([1]мтр!G:G,MATCH($F66,[1]мтр!$C:$C,0)),"")</f>
        <v/>
      </c>
      <c r="M66" s="18" t="str">
        <f>IFERROR(INDEX([1]мтр!H:H,MATCH($F66,[1]мтр!$C:$C,0)),"")</f>
        <v/>
      </c>
      <c r="N66" s="18" t="str">
        <f>IFERROR(INDEX([1]мтр!I:I,MATCH($F66,[1]мтр!$C:$C,0)),"")</f>
        <v/>
      </c>
      <c r="O66" s="19" t="str">
        <f t="shared" ref="O66:O129" si="5">IFERROR(AVERAGE(R66,X66,AD66),"")</f>
        <v/>
      </c>
      <c r="P66" s="20" t="str">
        <f>IFERROR(INDEX([2]Лист1!$E:$E,AH66),"")</f>
        <v/>
      </c>
      <c r="Q66" s="21" t="str">
        <f>IFERROR(INDEX([2]Лист1!$I:$I,AH66),"")</f>
        <v/>
      </c>
      <c r="R66" s="22" t="str">
        <f>IFERROR(INDEX([2]Лист1!$V:$V,AH66),"")</f>
        <v/>
      </c>
      <c r="S66" s="23" t="str">
        <f>IFERROR(INDEX([2]Лист1!$L:$L,AH66),"")</f>
        <v/>
      </c>
      <c r="T66" s="21" t="str">
        <f>IFERROR(INDEX([2]Лист1!$J:$J,AH66),"")</f>
        <v/>
      </c>
      <c r="U66" s="21" t="str">
        <f>IFERROR(INDEX([2]Лист1!$K:$K,AH66),"")</f>
        <v/>
      </c>
      <c r="V66" s="20" t="str">
        <f>IFERROR(INDEX([2]Лист1!$E:$E,AI66),"")</f>
        <v/>
      </c>
      <c r="W66" s="21" t="str">
        <f>IFERROR(INDEX([2]Лист1!$I:$I,AI66),"")</f>
        <v/>
      </c>
      <c r="X66" s="24" t="str">
        <f>IFERROR(INDEX([2]Лист1!$V:$V,AI66),"")</f>
        <v/>
      </c>
      <c r="Y66" s="23" t="str">
        <f>IFERROR(INDEX([2]Лист1!$L:$L,AI66),"")</f>
        <v/>
      </c>
      <c r="Z66" s="21" t="str">
        <f>IFERROR(INDEX([2]Лист1!$J:$J,AI66),"")</f>
        <v/>
      </c>
      <c r="AA66" s="21" t="str">
        <f>IFERROR(INDEX([2]Лист1!$K:$K,AI66),"")</f>
        <v/>
      </c>
      <c r="AB66" s="20" t="str">
        <f>IFERROR(INDEX([2]Лист1!$E:$E,AJ66),"")</f>
        <v/>
      </c>
      <c r="AC66" s="21" t="str">
        <f>IFERROR(INDEX([2]Лист1!$I:$I,AJ66),"")</f>
        <v/>
      </c>
      <c r="AD66" s="24" t="str">
        <f>IFERROR(INDEX([2]Лист1!$V:$V,AJ66),"")</f>
        <v/>
      </c>
      <c r="AE66" s="23" t="str">
        <f>IFERROR(INDEX([2]Лист1!$L:$L,AJ66),"")</f>
        <v/>
      </c>
      <c r="AF66" s="21" t="str">
        <f>IFERROR(INDEX([2]Лист1!$J:$J,AJ66),"")</f>
        <v/>
      </c>
      <c r="AG66" s="21" t="str">
        <f>IFERROR(INDEX([2]Лист1!$K:$K,AJ66),"")</f>
        <v/>
      </c>
      <c r="AH66" s="21" t="e">
        <f>MATCH(L66,[2]Лист1!$A:$A,0)</f>
        <v>#N/A</v>
      </c>
      <c r="AI66" s="21" t="e">
        <f>MATCH(M66,[2]Лист1!$A:$A,0)</f>
        <v>#N/A</v>
      </c>
      <c r="AJ66" s="21" t="e">
        <f>MATCH(N66,[2]Лист1!$A:$A,0)</f>
        <v>#N/A</v>
      </c>
    </row>
    <row r="67" spans="1:36" s="43" customFormat="1" x14ac:dyDescent="0.2">
      <c r="A67" s="40">
        <v>1</v>
      </c>
      <c r="B67" s="44" t="s">
        <v>1394</v>
      </c>
      <c r="C67" s="36">
        <v>3</v>
      </c>
      <c r="D67" s="36"/>
      <c r="E67" s="37" t="s">
        <v>1424</v>
      </c>
      <c r="F67" s="37" t="s">
        <v>1433</v>
      </c>
      <c r="G67" s="36" t="s">
        <v>28</v>
      </c>
      <c r="H67" s="38">
        <v>0.67900000000000005</v>
      </c>
      <c r="I67" s="38">
        <v>364063.42</v>
      </c>
      <c r="J67" s="39">
        <f t="shared" si="3"/>
        <v>247199.06218000001</v>
      </c>
      <c r="K67" s="17">
        <f t="shared" si="4"/>
        <v>1.9358191767552479E-3</v>
      </c>
      <c r="L67" s="18">
        <f>IFERROR(INDEX([1]мтр!G:G,MATCH($F67,[1]мтр!$C:$C,0)),"")</f>
        <v>4859</v>
      </c>
      <c r="M67" s="18">
        <f>IFERROR(INDEX([1]мтр!H:H,MATCH($F67,[1]мтр!$C:$C,0)),"")</f>
        <v>0</v>
      </c>
      <c r="N67" s="18">
        <f>IFERROR(INDEX([1]мтр!I:I,MATCH($F67,[1]мтр!$C:$C,0)),"")</f>
        <v>0</v>
      </c>
      <c r="O67" s="19">
        <f t="shared" si="5"/>
        <v>479788.26220563764</v>
      </c>
      <c r="P67" s="20" t="str">
        <f>IFERROR(INDEX([2]Лист1!$E:$E,AH67),"")</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67" s="21" t="str">
        <f>IFERROR(INDEX([2]Лист1!$I:$I,AH67),"")</f>
        <v>т</v>
      </c>
      <c r="R67" s="22">
        <f>IFERROR(INDEX([2]Лист1!$V:$V,AH67),"")</f>
        <v>479788.26220563764</v>
      </c>
      <c r="S67" s="23">
        <f>IFERROR(INDEX([2]Лист1!$L:$L,AH67),"")</f>
        <v>44753</v>
      </c>
      <c r="T67" s="21" t="str">
        <f>IFERROR(INDEX([2]Лист1!$J:$J,AH67),"")</f>
        <v>Белэнергомаш-БЗЭМ</v>
      </c>
      <c r="U67" s="21" t="str">
        <f>IFERROR(INDEX([2]Лист1!$K:$K,AH67),"")</f>
        <v>Поставка трубопроводов по лоту 19677-248 Куд3;4. НМЦ от 11.07.2022,
рассчитанная на основании п.1 раздела 3 главы 3 (приложения №8 к ЕОСЗ).</v>
      </c>
      <c r="V67" s="20" t="str">
        <f>IFERROR(INDEX([2]Лист1!$E:$E,AI67),"")</f>
        <v/>
      </c>
      <c r="W67" s="21" t="str">
        <f>IFERROR(INDEX([2]Лист1!$I:$I,AI67),"")</f>
        <v/>
      </c>
      <c r="X67" s="24" t="str">
        <f>IFERROR(INDEX([2]Лист1!$V:$V,AI67),"")</f>
        <v/>
      </c>
      <c r="Y67" s="23" t="str">
        <f>IFERROR(INDEX([2]Лист1!$L:$L,AI67),"")</f>
        <v/>
      </c>
      <c r="Z67" s="21" t="str">
        <f>IFERROR(INDEX([2]Лист1!$J:$J,AI67),"")</f>
        <v/>
      </c>
      <c r="AA67" s="21" t="str">
        <f>IFERROR(INDEX([2]Лист1!$K:$K,AI67),"")</f>
        <v/>
      </c>
      <c r="AB67" s="20" t="str">
        <f>IFERROR(INDEX([2]Лист1!$E:$E,AJ67),"")</f>
        <v/>
      </c>
      <c r="AC67" s="21" t="str">
        <f>IFERROR(INDEX([2]Лист1!$I:$I,AJ67),"")</f>
        <v/>
      </c>
      <c r="AD67" s="24" t="str">
        <f>IFERROR(INDEX([2]Лист1!$V:$V,AJ67),"")</f>
        <v/>
      </c>
      <c r="AE67" s="23" t="str">
        <f>IFERROR(INDEX([2]Лист1!$L:$L,AJ67),"")</f>
        <v/>
      </c>
      <c r="AF67" s="21" t="str">
        <f>IFERROR(INDEX([2]Лист1!$J:$J,AJ67),"")</f>
        <v/>
      </c>
      <c r="AG67" s="21" t="str">
        <f>IFERROR(INDEX([2]Лист1!$K:$K,AJ67),"")</f>
        <v/>
      </c>
      <c r="AH67" s="21">
        <f>MATCH(L67,[2]Лист1!$A:$A,0)</f>
        <v>4796</v>
      </c>
      <c r="AI67" s="21" t="e">
        <f>MATCH(M67,[2]Лист1!$A:$A,0)</f>
        <v>#N/A</v>
      </c>
      <c r="AJ67" s="21" t="e">
        <f>MATCH(N67,[2]Лист1!$A:$A,0)</f>
        <v>#N/A</v>
      </c>
    </row>
    <row r="68" spans="1:36" s="43" customFormat="1" x14ac:dyDescent="0.2">
      <c r="A68" s="40">
        <v>1</v>
      </c>
      <c r="B68" s="41" t="s">
        <v>1121</v>
      </c>
      <c r="C68" s="32">
        <v>3</v>
      </c>
      <c r="D68" s="32"/>
      <c r="E68" s="33" t="s">
        <v>1159</v>
      </c>
      <c r="F68" s="33" t="s">
        <v>1161</v>
      </c>
      <c r="G68" s="32" t="s">
        <v>28</v>
      </c>
      <c r="H68" s="34">
        <v>22.5</v>
      </c>
      <c r="I68" s="34">
        <v>10500</v>
      </c>
      <c r="J68" s="35">
        <f t="shared" si="3"/>
        <v>236250</v>
      </c>
      <c r="K68" s="17">
        <f t="shared" si="4"/>
        <v>1.8500769237361162E-3</v>
      </c>
      <c r="L68" s="18">
        <f>IFERROR(INDEX([1]мтр!G:G,MATCH($F68,[1]мтр!$C:$C,0)),"")</f>
        <v>5420</v>
      </c>
      <c r="M68" s="18">
        <f>IFERROR(INDEX([1]мтр!H:H,MATCH($F68,[1]мтр!$C:$C,0)),"")</f>
        <v>5421</v>
      </c>
      <c r="N68" s="18">
        <f>IFERROR(INDEX([1]мтр!I:I,MATCH($F68,[1]мтр!$C:$C,0)),"")</f>
        <v>0</v>
      </c>
      <c r="O68" s="19">
        <f t="shared" si="5"/>
        <v>29646.054844709906</v>
      </c>
      <c r="P68" s="20" t="str">
        <f>IFERROR(INDEX([2]Лист1!$E:$E,AH68),"")</f>
        <v>Сталь листовая оцинкованная толщиной листа 1,0 мм (Лист оцинкованный 1х1250х2500 Zn140 М пас ст 220) Транспорт экспертно 5%</v>
      </c>
      <c r="Q68" s="21" t="str">
        <f>IFERROR(INDEX([2]Лист1!$I:$I,AH68),"")</f>
        <v>т</v>
      </c>
      <c r="R68" s="22">
        <f>IFERROR(INDEX([2]Лист1!$V:$V,AH68),"")</f>
        <v>26699.168318865213</v>
      </c>
      <c r="S68" s="23">
        <f>IFERROR(INDEX([2]Лист1!$L:$L,AH68),"")</f>
        <v>44886</v>
      </c>
      <c r="T68" s="21" t="str">
        <f>IFERROR(INDEX([2]Лист1!$J:$J,AH68),"")</f>
        <v>Металлсервис</v>
      </c>
      <c r="U68" s="21" t="str">
        <f>IFERROR(INDEX([2]Лист1!$K:$K,AH68),"")</f>
        <v>https://mc.ru/metalloprokat/list_ocinkovannyy_1x1250x2500_zn140_m_pas_st_220_razmer_1</v>
      </c>
      <c r="V68" s="20" t="str">
        <f>IFERROR(INDEX([2]Лист1!$E:$E,AI68),"")</f>
        <v>Сталь листовая оцинкованная толщиной листа 1,0 мм (ОЦ 02 1 1250 2500 52246 100 ПС ≤3,6) Транспорт экспертно 5%</v>
      </c>
      <c r="W68" s="21" t="str">
        <f>IFERROR(INDEX([2]Лист1!$I:$I,AI68),"")</f>
        <v>т</v>
      </c>
      <c r="X68" s="24">
        <f>IFERROR(INDEX([2]Лист1!$V:$V,AI68),"")</f>
        <v>32592.941370554599</v>
      </c>
      <c r="Y68" s="23">
        <f>IFERROR(INDEX([2]Лист1!$L:$L,AI68),"")</f>
        <v>44886</v>
      </c>
      <c r="Z68" s="21" t="str">
        <f>IFERROR(INDEX([2]Лист1!$J:$J,AI68),"")</f>
        <v>НЛМК</v>
      </c>
      <c r="AA68" s="21" t="str">
        <f>IFERROR(INDEX([2]Лист1!$K:$K,AI68),"")</f>
        <v>https://nlmk.shop/catalog/galvanized-steel/list-ocinkovannyj/list-oc-1/?q=%3Arelevance</v>
      </c>
      <c r="AB68" s="20" t="str">
        <f>IFERROR(INDEX([2]Лист1!$E:$E,AJ68),"")</f>
        <v/>
      </c>
      <c r="AC68" s="21" t="str">
        <f>IFERROR(INDEX([2]Лист1!$I:$I,AJ68),"")</f>
        <v/>
      </c>
      <c r="AD68" s="24" t="str">
        <f>IFERROR(INDEX([2]Лист1!$V:$V,AJ68),"")</f>
        <v/>
      </c>
      <c r="AE68" s="23" t="str">
        <f>IFERROR(INDEX([2]Лист1!$L:$L,AJ68),"")</f>
        <v/>
      </c>
      <c r="AF68" s="21" t="str">
        <f>IFERROR(INDEX([2]Лист1!$J:$J,AJ68),"")</f>
        <v/>
      </c>
      <c r="AG68" s="21" t="str">
        <f>IFERROR(INDEX([2]Лист1!$K:$K,AJ68),"")</f>
        <v/>
      </c>
      <c r="AH68" s="21">
        <f>MATCH(L68,[2]Лист1!$A:$A,0)</f>
        <v>4932</v>
      </c>
      <c r="AI68" s="21">
        <f>MATCH(M68,[2]Лист1!$A:$A,0)</f>
        <v>4933</v>
      </c>
      <c r="AJ68" s="21" t="e">
        <f>MATCH(N68,[2]Лист1!$A:$A,0)</f>
        <v>#N/A</v>
      </c>
    </row>
    <row r="69" spans="1:36" s="43" customFormat="1" x14ac:dyDescent="0.2">
      <c r="A69" s="40">
        <v>1</v>
      </c>
      <c r="B69" s="41" t="s">
        <v>1196</v>
      </c>
      <c r="C69" s="32">
        <v>3</v>
      </c>
      <c r="D69" s="32"/>
      <c r="E69" s="33" t="s">
        <v>1217</v>
      </c>
      <c r="F69" s="33" t="s">
        <v>1218</v>
      </c>
      <c r="G69" s="32" t="s">
        <v>28</v>
      </c>
      <c r="H69" s="34">
        <v>0.29499999999999998</v>
      </c>
      <c r="I69" s="34">
        <v>799960.85</v>
      </c>
      <c r="J69" s="35">
        <f t="shared" si="3"/>
        <v>235988.45074999999</v>
      </c>
      <c r="K69" s="17">
        <f t="shared" si="4"/>
        <v>1.8480287280457648E-3</v>
      </c>
      <c r="L69" s="18">
        <f>IFERROR(INDEX([1]мтр!G:G,MATCH($F69,[1]мтр!$C:$C,0)),"")</f>
        <v>4861</v>
      </c>
      <c r="M69" s="18">
        <f>IFERROR(INDEX([1]мтр!H:H,MATCH($F69,[1]мтр!$C:$C,0)),"")</f>
        <v>0</v>
      </c>
      <c r="N69" s="18">
        <f>IFERROR(INDEX([1]мтр!I:I,MATCH($F69,[1]мтр!$C:$C,0)),"")</f>
        <v>0</v>
      </c>
      <c r="O69" s="19">
        <f t="shared" si="5"/>
        <v>2050605.1742017579</v>
      </c>
      <c r="P69" s="20" t="str">
        <f>IFERROR(INDEX([2]Лист1!$E:$E,AH69),"")</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69" s="21" t="str">
        <f>IFERROR(INDEX([2]Лист1!$I:$I,AH69),"")</f>
        <v>т</v>
      </c>
      <c r="R69" s="22">
        <f>IFERROR(INDEX([2]Лист1!$V:$V,AH69),"")</f>
        <v>2050605.1742017579</v>
      </c>
      <c r="S69" s="23">
        <f>IFERROR(INDEX([2]Лист1!$L:$L,AH69),"")</f>
        <v>44753</v>
      </c>
      <c r="T69" s="21" t="str">
        <f>IFERROR(INDEX([2]Лист1!$J:$J,AH69),"")</f>
        <v>Белэнергомаш-БЗЭМ</v>
      </c>
      <c r="U69" s="21" t="str">
        <f>IFERROR(INDEX([2]Лист1!$K:$K,AH69),"")</f>
        <v>Поставка трубопроводов по лоту 19677-248 Куд3;4. НМЦ от 11.07.2022,
рассчитанная на основании п.1 раздела 3 главы 3 (приложения №8 к ЕОСЗ).</v>
      </c>
      <c r="V69" s="20" t="str">
        <f>IFERROR(INDEX([2]Лист1!$E:$E,AI69),"")</f>
        <v/>
      </c>
      <c r="W69" s="21" t="str">
        <f>IFERROR(INDEX([2]Лист1!$I:$I,AI69),"")</f>
        <v/>
      </c>
      <c r="X69" s="24" t="str">
        <f>IFERROR(INDEX([2]Лист1!$V:$V,AI69),"")</f>
        <v/>
      </c>
      <c r="Y69" s="23" t="str">
        <f>IFERROR(INDEX([2]Лист1!$L:$L,AI69),"")</f>
        <v/>
      </c>
      <c r="Z69" s="21" t="str">
        <f>IFERROR(INDEX([2]Лист1!$J:$J,AI69),"")</f>
        <v/>
      </c>
      <c r="AA69" s="21" t="str">
        <f>IFERROR(INDEX([2]Лист1!$K:$K,AI69),"")</f>
        <v/>
      </c>
      <c r="AB69" s="20" t="str">
        <f>IFERROR(INDEX([2]Лист1!$E:$E,AJ69),"")</f>
        <v/>
      </c>
      <c r="AC69" s="21" t="str">
        <f>IFERROR(INDEX([2]Лист1!$I:$I,AJ69),"")</f>
        <v/>
      </c>
      <c r="AD69" s="24" t="str">
        <f>IFERROR(INDEX([2]Лист1!$V:$V,AJ69),"")</f>
        <v/>
      </c>
      <c r="AE69" s="23" t="str">
        <f>IFERROR(INDEX([2]Лист1!$L:$L,AJ69),"")</f>
        <v/>
      </c>
      <c r="AF69" s="21" t="str">
        <f>IFERROR(INDEX([2]Лист1!$J:$J,AJ69),"")</f>
        <v/>
      </c>
      <c r="AG69" s="21" t="str">
        <f>IFERROR(INDEX([2]Лист1!$K:$K,AJ69),"")</f>
        <v/>
      </c>
      <c r="AH69" s="21">
        <f>MATCH(L69,[2]Лист1!$A:$A,0)</f>
        <v>4798</v>
      </c>
      <c r="AI69" s="21" t="e">
        <f>MATCH(M69,[2]Лист1!$A:$A,0)</f>
        <v>#N/A</v>
      </c>
      <c r="AJ69" s="21" t="e">
        <f>MATCH(N69,[2]Лист1!$A:$A,0)</f>
        <v>#N/A</v>
      </c>
    </row>
    <row r="70" spans="1:36" s="43" customFormat="1" x14ac:dyDescent="0.2">
      <c r="A70" s="40">
        <v>1</v>
      </c>
      <c r="B70" s="41" t="s">
        <v>1219</v>
      </c>
      <c r="C70" s="32">
        <v>3</v>
      </c>
      <c r="D70" s="32"/>
      <c r="E70" s="33" t="s">
        <v>1266</v>
      </c>
      <c r="F70" s="33" t="s">
        <v>1267</v>
      </c>
      <c r="G70" s="32" t="s">
        <v>617</v>
      </c>
      <c r="H70" s="34">
        <v>1</v>
      </c>
      <c r="I70" s="34">
        <v>226407.66</v>
      </c>
      <c r="J70" s="35">
        <f t="shared" si="3"/>
        <v>226407.66</v>
      </c>
      <c r="K70" s="17">
        <f t="shared" si="4"/>
        <v>1.773001426976053E-3</v>
      </c>
      <c r="L70" s="53">
        <v>7311</v>
      </c>
      <c r="M70" s="18" t="str">
        <f>IFERROR(INDEX([1]мтр!H:H,MATCH($F70,[1]мтр!$C:$C,0)),"")</f>
        <v/>
      </c>
      <c r="N70" s="18" t="str">
        <f>IFERROR(INDEX([1]мтр!I:I,MATCH($F70,[1]мтр!$C:$C,0)),"")</f>
        <v/>
      </c>
      <c r="O70" s="19">
        <f t="shared" si="5"/>
        <v>0</v>
      </c>
      <c r="P70" s="20">
        <f>IFERROR(INDEX([2]Лист1!$E:$E,AH70),"")</f>
        <v>0</v>
      </c>
      <c r="Q70" s="21">
        <f>IFERROR(INDEX([2]Лист1!$I:$I,AH70),"")</f>
        <v>0</v>
      </c>
      <c r="R70" s="22">
        <f>IFERROR(INDEX([2]Лист1!$V:$V,AH70),"")</f>
        <v>0</v>
      </c>
      <c r="S70" s="23">
        <f>IFERROR(INDEX([2]Лист1!$L:$L,AH70),"")</f>
        <v>0</v>
      </c>
      <c r="T70" s="21">
        <f>IFERROR(INDEX([2]Лист1!$J:$J,AH70),"")</f>
        <v>0</v>
      </c>
      <c r="U70" s="21">
        <f>IFERROR(INDEX([2]Лист1!$K:$K,AH70),"")</f>
        <v>0</v>
      </c>
      <c r="V70" s="20" t="str">
        <f>IFERROR(INDEX([2]Лист1!$E:$E,AI70),"")</f>
        <v/>
      </c>
      <c r="W70" s="21" t="str">
        <f>IFERROR(INDEX([2]Лист1!$I:$I,AI70),"")</f>
        <v/>
      </c>
      <c r="X70" s="24" t="str">
        <f>IFERROR(INDEX([2]Лист1!$V:$V,AI70),"")</f>
        <v/>
      </c>
      <c r="Y70" s="23" t="str">
        <f>IFERROR(INDEX([2]Лист1!$L:$L,AI70),"")</f>
        <v/>
      </c>
      <c r="Z70" s="21" t="str">
        <f>IFERROR(INDEX([2]Лист1!$J:$J,AI70),"")</f>
        <v/>
      </c>
      <c r="AA70" s="21" t="str">
        <f>IFERROR(INDEX([2]Лист1!$K:$K,AI70),"")</f>
        <v/>
      </c>
      <c r="AB70" s="20" t="str">
        <f>IFERROR(INDEX([2]Лист1!$E:$E,AJ70),"")</f>
        <v/>
      </c>
      <c r="AC70" s="21" t="str">
        <f>IFERROR(INDEX([2]Лист1!$I:$I,AJ70),"")</f>
        <v/>
      </c>
      <c r="AD70" s="24" t="str">
        <f>IFERROR(INDEX([2]Лист1!$V:$V,AJ70),"")</f>
        <v/>
      </c>
      <c r="AE70" s="23" t="str">
        <f>IFERROR(INDEX([2]Лист1!$L:$L,AJ70),"")</f>
        <v/>
      </c>
      <c r="AF70" s="21" t="str">
        <f>IFERROR(INDEX([2]Лист1!$J:$J,AJ70),"")</f>
        <v/>
      </c>
      <c r="AG70" s="21" t="str">
        <f>IFERROR(INDEX([2]Лист1!$K:$K,AJ70),"")</f>
        <v/>
      </c>
      <c r="AH70" s="21">
        <f>MATCH(L70,[2]Лист1!$A:$A,0)</f>
        <v>6377</v>
      </c>
      <c r="AI70" s="21" t="e">
        <f>MATCH(M70,[2]Лист1!$A:$A,0)</f>
        <v>#N/A</v>
      </c>
      <c r="AJ70" s="21" t="e">
        <f>MATCH(N70,[2]Лист1!$A:$A,0)</f>
        <v>#N/A</v>
      </c>
    </row>
    <row r="71" spans="1:36" s="43" customFormat="1" x14ac:dyDescent="0.2">
      <c r="A71" s="40">
        <v>1</v>
      </c>
      <c r="B71" s="44" t="s">
        <v>1219</v>
      </c>
      <c r="C71" s="36">
        <v>3</v>
      </c>
      <c r="D71" s="36"/>
      <c r="E71" s="37" t="s">
        <v>1315</v>
      </c>
      <c r="F71" s="37" t="s">
        <v>1316</v>
      </c>
      <c r="G71" s="36" t="s">
        <v>617</v>
      </c>
      <c r="H71" s="38">
        <v>1</v>
      </c>
      <c r="I71" s="38">
        <v>226407.66</v>
      </c>
      <c r="J71" s="39">
        <f t="shared" si="3"/>
        <v>226407.66</v>
      </c>
      <c r="K71" s="17">
        <f t="shared" si="4"/>
        <v>1.773001426976053E-3</v>
      </c>
      <c r="L71" s="53">
        <v>7312</v>
      </c>
      <c r="M71" s="18" t="str">
        <f>IFERROR(INDEX([1]мтр!H:H,MATCH($F71,[1]мтр!$C:$C,0)),"")</f>
        <v/>
      </c>
      <c r="N71" s="18" t="str">
        <f>IFERROR(INDEX([1]мтр!I:I,MATCH($F71,[1]мтр!$C:$C,0)),"")</f>
        <v/>
      </c>
      <c r="O71" s="19">
        <f t="shared" si="5"/>
        <v>0</v>
      </c>
      <c r="P71" s="20">
        <f>IFERROR(INDEX([2]Лист1!$E:$E,AH71),"")</f>
        <v>0</v>
      </c>
      <c r="Q71" s="21">
        <f>IFERROR(INDEX([2]Лист1!$I:$I,AH71),"")</f>
        <v>0</v>
      </c>
      <c r="R71" s="22">
        <f>IFERROR(INDEX([2]Лист1!$V:$V,AH71),"")</f>
        <v>0</v>
      </c>
      <c r="S71" s="23">
        <f>IFERROR(INDEX([2]Лист1!$L:$L,AH71),"")</f>
        <v>0</v>
      </c>
      <c r="T71" s="21">
        <f>IFERROR(INDEX([2]Лист1!$J:$J,AH71),"")</f>
        <v>0</v>
      </c>
      <c r="U71" s="21">
        <f>IFERROR(INDEX([2]Лист1!$K:$K,AH71),"")</f>
        <v>0</v>
      </c>
      <c r="V71" s="20" t="str">
        <f>IFERROR(INDEX([2]Лист1!$E:$E,AI71),"")</f>
        <v/>
      </c>
      <c r="W71" s="21" t="str">
        <f>IFERROR(INDEX([2]Лист1!$I:$I,AI71),"")</f>
        <v/>
      </c>
      <c r="X71" s="24" t="str">
        <f>IFERROR(INDEX([2]Лист1!$V:$V,AI71),"")</f>
        <v/>
      </c>
      <c r="Y71" s="23" t="str">
        <f>IFERROR(INDEX([2]Лист1!$L:$L,AI71),"")</f>
        <v/>
      </c>
      <c r="Z71" s="21" t="str">
        <f>IFERROR(INDEX([2]Лист1!$J:$J,AI71),"")</f>
        <v/>
      </c>
      <c r="AA71" s="21" t="str">
        <f>IFERROR(INDEX([2]Лист1!$K:$K,AI71),"")</f>
        <v/>
      </c>
      <c r="AB71" s="20" t="str">
        <f>IFERROR(INDEX([2]Лист1!$E:$E,AJ71),"")</f>
        <v/>
      </c>
      <c r="AC71" s="21" t="str">
        <f>IFERROR(INDEX([2]Лист1!$I:$I,AJ71),"")</f>
        <v/>
      </c>
      <c r="AD71" s="24" t="str">
        <f>IFERROR(INDEX([2]Лист1!$V:$V,AJ71),"")</f>
        <v/>
      </c>
      <c r="AE71" s="23" t="str">
        <f>IFERROR(INDEX([2]Лист1!$L:$L,AJ71),"")</f>
        <v/>
      </c>
      <c r="AF71" s="21" t="str">
        <f>IFERROR(INDEX([2]Лист1!$J:$J,AJ71),"")</f>
        <v/>
      </c>
      <c r="AG71" s="21" t="str">
        <f>IFERROR(INDEX([2]Лист1!$K:$K,AJ71),"")</f>
        <v/>
      </c>
      <c r="AH71" s="21">
        <f>MATCH(L71,[2]Лист1!$A:$A,0)</f>
        <v>6378</v>
      </c>
      <c r="AI71" s="21" t="e">
        <f>MATCH(M71,[2]Лист1!$A:$A,0)</f>
        <v>#N/A</v>
      </c>
      <c r="AJ71" s="21" t="e">
        <f>MATCH(N71,[2]Лист1!$A:$A,0)</f>
        <v>#N/A</v>
      </c>
    </row>
    <row r="72" spans="1:36" s="43" customFormat="1" x14ac:dyDescent="0.2">
      <c r="A72" s="40">
        <v>1</v>
      </c>
      <c r="B72" s="41" t="s">
        <v>1219</v>
      </c>
      <c r="C72" s="32">
        <v>3</v>
      </c>
      <c r="D72" s="32"/>
      <c r="E72" s="33" t="s">
        <v>1270</v>
      </c>
      <c r="F72" s="33" t="s">
        <v>1271</v>
      </c>
      <c r="G72" s="32" t="s">
        <v>617</v>
      </c>
      <c r="H72" s="34">
        <v>1</v>
      </c>
      <c r="I72" s="34">
        <v>226407.66</v>
      </c>
      <c r="J72" s="35">
        <f t="shared" si="3"/>
        <v>226407.66</v>
      </c>
      <c r="K72" s="17">
        <f t="shared" si="4"/>
        <v>1.773001426976053E-3</v>
      </c>
      <c r="L72" s="53">
        <v>7313</v>
      </c>
      <c r="M72" s="18" t="str">
        <f>IFERROR(INDEX([1]мтр!H:H,MATCH($F72,[1]мтр!$C:$C,0)),"")</f>
        <v/>
      </c>
      <c r="N72" s="18" t="str">
        <f>IFERROR(INDEX([1]мтр!I:I,MATCH($F72,[1]мтр!$C:$C,0)),"")</f>
        <v/>
      </c>
      <c r="O72" s="19">
        <f t="shared" si="5"/>
        <v>0</v>
      </c>
      <c r="P72" s="20">
        <f>IFERROR(INDEX([2]Лист1!$E:$E,AH72),"")</f>
        <v>0</v>
      </c>
      <c r="Q72" s="21">
        <f>IFERROR(INDEX([2]Лист1!$I:$I,AH72),"")</f>
        <v>0</v>
      </c>
      <c r="R72" s="22">
        <f>IFERROR(INDEX([2]Лист1!$V:$V,AH72),"")</f>
        <v>0</v>
      </c>
      <c r="S72" s="23">
        <f>IFERROR(INDEX([2]Лист1!$L:$L,AH72),"")</f>
        <v>0</v>
      </c>
      <c r="T72" s="21">
        <f>IFERROR(INDEX([2]Лист1!$J:$J,AH72),"")</f>
        <v>0</v>
      </c>
      <c r="U72" s="21">
        <f>IFERROR(INDEX([2]Лист1!$K:$K,AH72),"")</f>
        <v>0</v>
      </c>
      <c r="V72" s="20" t="str">
        <f>IFERROR(INDEX([2]Лист1!$E:$E,AI72),"")</f>
        <v/>
      </c>
      <c r="W72" s="21" t="str">
        <f>IFERROR(INDEX([2]Лист1!$I:$I,AI72),"")</f>
        <v/>
      </c>
      <c r="X72" s="24" t="str">
        <f>IFERROR(INDEX([2]Лист1!$V:$V,AI72),"")</f>
        <v/>
      </c>
      <c r="Y72" s="23" t="str">
        <f>IFERROR(INDEX([2]Лист1!$L:$L,AI72),"")</f>
        <v/>
      </c>
      <c r="Z72" s="21" t="str">
        <f>IFERROR(INDEX([2]Лист1!$J:$J,AI72),"")</f>
        <v/>
      </c>
      <c r="AA72" s="21" t="str">
        <f>IFERROR(INDEX([2]Лист1!$K:$K,AI72),"")</f>
        <v/>
      </c>
      <c r="AB72" s="20" t="str">
        <f>IFERROR(INDEX([2]Лист1!$E:$E,AJ72),"")</f>
        <v/>
      </c>
      <c r="AC72" s="21" t="str">
        <f>IFERROR(INDEX([2]Лист1!$I:$I,AJ72),"")</f>
        <v/>
      </c>
      <c r="AD72" s="24" t="str">
        <f>IFERROR(INDEX([2]Лист1!$V:$V,AJ72),"")</f>
        <v/>
      </c>
      <c r="AE72" s="23" t="str">
        <f>IFERROR(INDEX([2]Лист1!$L:$L,AJ72),"")</f>
        <v/>
      </c>
      <c r="AF72" s="21" t="str">
        <f>IFERROR(INDEX([2]Лист1!$J:$J,AJ72),"")</f>
        <v/>
      </c>
      <c r="AG72" s="21" t="str">
        <f>IFERROR(INDEX([2]Лист1!$K:$K,AJ72),"")</f>
        <v/>
      </c>
      <c r="AH72" s="21">
        <f>MATCH(L72,[2]Лист1!$A:$A,0)</f>
        <v>6379</v>
      </c>
      <c r="AI72" s="21" t="e">
        <f>MATCH(M72,[2]Лист1!$A:$A,0)</f>
        <v>#N/A</v>
      </c>
      <c r="AJ72" s="21" t="e">
        <f>MATCH(N72,[2]Лист1!$A:$A,0)</f>
        <v>#N/A</v>
      </c>
    </row>
    <row r="73" spans="1:36" s="43" customFormat="1" x14ac:dyDescent="0.2">
      <c r="A73" s="40">
        <v>1</v>
      </c>
      <c r="B73" s="44" t="s">
        <v>1048</v>
      </c>
      <c r="C73" s="36">
        <v>3</v>
      </c>
      <c r="D73" s="46"/>
      <c r="E73" s="37" t="s">
        <v>1105</v>
      </c>
      <c r="F73" s="37" t="s">
        <v>1106</v>
      </c>
      <c r="G73" s="36" t="s">
        <v>37</v>
      </c>
      <c r="H73" s="38">
        <v>11</v>
      </c>
      <c r="I73" s="38">
        <v>20427.259999999998</v>
      </c>
      <c r="J73" s="39">
        <f t="shared" si="3"/>
        <v>224699.86</v>
      </c>
      <c r="K73" s="17">
        <f t="shared" si="4"/>
        <v>1.759627622233803E-3</v>
      </c>
      <c r="L73" s="18" t="str">
        <f>IFERROR(INDEX([1]мтр!G:G,MATCH($F73,[1]мтр!$C:$C,0)),"")</f>
        <v/>
      </c>
      <c r="M73" s="18" t="str">
        <f>IFERROR(INDEX([1]мтр!H:H,MATCH($F73,[1]мтр!$C:$C,0)),"")</f>
        <v/>
      </c>
      <c r="N73" s="18" t="str">
        <f>IFERROR(INDEX([1]мтр!I:I,MATCH($F73,[1]мтр!$C:$C,0)),"")</f>
        <v/>
      </c>
      <c r="O73" s="19" t="str">
        <f t="shared" si="5"/>
        <v/>
      </c>
      <c r="P73" s="20" t="str">
        <f>IFERROR(INDEX([2]Лист1!$E:$E,AH73),"")</f>
        <v/>
      </c>
      <c r="Q73" s="21" t="str">
        <f>IFERROR(INDEX([2]Лист1!$I:$I,AH73),"")</f>
        <v/>
      </c>
      <c r="R73" s="22" t="str">
        <f>IFERROR(INDEX([2]Лист1!$V:$V,AH73),"")</f>
        <v/>
      </c>
      <c r="S73" s="23" t="str">
        <f>IFERROR(INDEX([2]Лист1!$L:$L,AH73),"")</f>
        <v/>
      </c>
      <c r="T73" s="21" t="str">
        <f>IFERROR(INDEX([2]Лист1!$J:$J,AH73),"")</f>
        <v/>
      </c>
      <c r="U73" s="21" t="str">
        <f>IFERROR(INDEX([2]Лист1!$K:$K,AH73),"")</f>
        <v/>
      </c>
      <c r="V73" s="20" t="str">
        <f>IFERROR(INDEX([2]Лист1!$E:$E,AI73),"")</f>
        <v/>
      </c>
      <c r="W73" s="21" t="str">
        <f>IFERROR(INDEX([2]Лист1!$I:$I,AI73),"")</f>
        <v/>
      </c>
      <c r="X73" s="24" t="str">
        <f>IFERROR(INDEX([2]Лист1!$V:$V,AI73),"")</f>
        <v/>
      </c>
      <c r="Y73" s="23" t="str">
        <f>IFERROR(INDEX([2]Лист1!$L:$L,AI73),"")</f>
        <v/>
      </c>
      <c r="Z73" s="21" t="str">
        <f>IFERROR(INDEX([2]Лист1!$J:$J,AI73),"")</f>
        <v/>
      </c>
      <c r="AA73" s="21" t="str">
        <f>IFERROR(INDEX([2]Лист1!$K:$K,AI73),"")</f>
        <v/>
      </c>
      <c r="AB73" s="20" t="str">
        <f>IFERROR(INDEX([2]Лист1!$E:$E,AJ73),"")</f>
        <v/>
      </c>
      <c r="AC73" s="21" t="str">
        <f>IFERROR(INDEX([2]Лист1!$I:$I,AJ73),"")</f>
        <v/>
      </c>
      <c r="AD73" s="24" t="str">
        <f>IFERROR(INDEX([2]Лист1!$V:$V,AJ73),"")</f>
        <v/>
      </c>
      <c r="AE73" s="23" t="str">
        <f>IFERROR(INDEX([2]Лист1!$L:$L,AJ73),"")</f>
        <v/>
      </c>
      <c r="AF73" s="21" t="str">
        <f>IFERROR(INDEX([2]Лист1!$J:$J,AJ73),"")</f>
        <v/>
      </c>
      <c r="AG73" s="21" t="str">
        <f>IFERROR(INDEX([2]Лист1!$K:$K,AJ73),"")</f>
        <v/>
      </c>
      <c r="AH73" s="21" t="e">
        <f>MATCH(L73,[2]Лист1!$A:$A,0)</f>
        <v>#N/A</v>
      </c>
      <c r="AI73" s="21" t="e">
        <f>MATCH(M73,[2]Лист1!$A:$A,0)</f>
        <v>#N/A</v>
      </c>
      <c r="AJ73" s="21" t="e">
        <f>MATCH(N73,[2]Лист1!$A:$A,0)</f>
        <v>#N/A</v>
      </c>
    </row>
    <row r="74" spans="1:36" s="43" customFormat="1" x14ac:dyDescent="0.2">
      <c r="A74" s="40">
        <v>1</v>
      </c>
      <c r="B74" s="41" t="s">
        <v>84</v>
      </c>
      <c r="C74" s="32">
        <v>3</v>
      </c>
      <c r="D74" s="42"/>
      <c r="E74" s="33" t="s">
        <v>249</v>
      </c>
      <c r="F74" s="33" t="s">
        <v>250</v>
      </c>
      <c r="G74" s="32" t="s">
        <v>20</v>
      </c>
      <c r="H74" s="34">
        <v>1647.9880000000001</v>
      </c>
      <c r="I74" s="34">
        <v>132.94</v>
      </c>
      <c r="J74" s="35">
        <f t="shared" si="3"/>
        <v>219083.52472000002</v>
      </c>
      <c r="K74" s="17">
        <f t="shared" si="4"/>
        <v>1.7156460252073778E-3</v>
      </c>
      <c r="L74" s="18" t="str">
        <f>IFERROR(INDEX([1]мтр!G:G,MATCH($F74,[1]мтр!$C:$C,0)),"")</f>
        <v/>
      </c>
      <c r="M74" s="18" t="str">
        <f>IFERROR(INDEX([1]мтр!H:H,MATCH($F74,[1]мтр!$C:$C,0)),"")</f>
        <v/>
      </c>
      <c r="N74" s="18" t="str">
        <f>IFERROR(INDEX([1]мтр!I:I,MATCH($F74,[1]мтр!$C:$C,0)),"")</f>
        <v/>
      </c>
      <c r="O74" s="19" t="str">
        <f t="shared" si="5"/>
        <v/>
      </c>
      <c r="P74" s="20" t="str">
        <f>IFERROR(INDEX([2]Лист1!$E:$E,AH74),"")</f>
        <v/>
      </c>
      <c r="Q74" s="21" t="str">
        <f>IFERROR(INDEX([2]Лист1!$I:$I,AH74),"")</f>
        <v/>
      </c>
      <c r="R74" s="22" t="str">
        <f>IFERROR(INDEX([2]Лист1!$V:$V,AH74),"")</f>
        <v/>
      </c>
      <c r="S74" s="23" t="str">
        <f>IFERROR(INDEX([2]Лист1!$L:$L,AH74),"")</f>
        <v/>
      </c>
      <c r="T74" s="21" t="str">
        <f>IFERROR(INDEX([2]Лист1!$J:$J,AH74),"")</f>
        <v/>
      </c>
      <c r="U74" s="21" t="str">
        <f>IFERROR(INDEX([2]Лист1!$K:$K,AH74),"")</f>
        <v/>
      </c>
      <c r="V74" s="20" t="str">
        <f>IFERROR(INDEX([2]Лист1!$E:$E,AI74),"")</f>
        <v/>
      </c>
      <c r="W74" s="21" t="str">
        <f>IFERROR(INDEX([2]Лист1!$I:$I,AI74),"")</f>
        <v/>
      </c>
      <c r="X74" s="24" t="str">
        <f>IFERROR(INDEX([2]Лист1!$V:$V,AI74),"")</f>
        <v/>
      </c>
      <c r="Y74" s="23" t="str">
        <f>IFERROR(INDEX([2]Лист1!$L:$L,AI74),"")</f>
        <v/>
      </c>
      <c r="Z74" s="21" t="str">
        <f>IFERROR(INDEX([2]Лист1!$J:$J,AI74),"")</f>
        <v/>
      </c>
      <c r="AA74" s="21" t="str">
        <f>IFERROR(INDEX([2]Лист1!$K:$K,AI74),"")</f>
        <v/>
      </c>
      <c r="AB74" s="20" t="str">
        <f>IFERROR(INDEX([2]Лист1!$E:$E,AJ74),"")</f>
        <v/>
      </c>
      <c r="AC74" s="21" t="str">
        <f>IFERROR(INDEX([2]Лист1!$I:$I,AJ74),"")</f>
        <v/>
      </c>
      <c r="AD74" s="24" t="str">
        <f>IFERROR(INDEX([2]Лист1!$V:$V,AJ74),"")</f>
        <v/>
      </c>
      <c r="AE74" s="23" t="str">
        <f>IFERROR(INDEX([2]Лист1!$L:$L,AJ74),"")</f>
        <v/>
      </c>
      <c r="AF74" s="21" t="str">
        <f>IFERROR(INDEX([2]Лист1!$J:$J,AJ74),"")</f>
        <v/>
      </c>
      <c r="AG74" s="21" t="str">
        <f>IFERROR(INDEX([2]Лист1!$K:$K,AJ74),"")</f>
        <v/>
      </c>
      <c r="AH74" s="21" t="e">
        <f>MATCH(L74,[2]Лист1!$A:$A,0)</f>
        <v>#N/A</v>
      </c>
      <c r="AI74" s="21" t="e">
        <f>MATCH(M74,[2]Лист1!$A:$A,0)</f>
        <v>#N/A</v>
      </c>
      <c r="AJ74" s="21" t="e">
        <f>MATCH(N74,[2]Лист1!$A:$A,0)</f>
        <v>#N/A</v>
      </c>
    </row>
    <row r="75" spans="1:36" s="43" customFormat="1" x14ac:dyDescent="0.2">
      <c r="A75" s="40">
        <v>3</v>
      </c>
      <c r="B75" s="41" t="s">
        <v>1475</v>
      </c>
      <c r="C75" s="32">
        <v>3</v>
      </c>
      <c r="D75" s="32"/>
      <c r="E75" s="33" t="s">
        <v>80</v>
      </c>
      <c r="F75" s="33" t="s">
        <v>1484</v>
      </c>
      <c r="G75" s="32" t="s">
        <v>20</v>
      </c>
      <c r="H75" s="34">
        <v>380.16</v>
      </c>
      <c r="I75" s="34">
        <v>548.11</v>
      </c>
      <c r="J75" s="35">
        <f t="shared" si="3"/>
        <v>208369.49760000003</v>
      </c>
      <c r="K75" s="17">
        <f t="shared" si="4"/>
        <v>1.631744334900521E-3</v>
      </c>
      <c r="L75" s="18">
        <f>IFERROR(INDEX([1]мтр!G:G,MATCH($F75,[1]мтр!$C:$C,0)),"")</f>
        <v>4683</v>
      </c>
      <c r="M75" s="18">
        <f>IFERROR(INDEX([1]мтр!H:H,MATCH($F75,[1]мтр!$C:$C,0)),"")</f>
        <v>0</v>
      </c>
      <c r="N75" s="18">
        <f>IFERROR(INDEX([1]мтр!I:I,MATCH($F75,[1]мтр!$C:$C,0)),"")</f>
        <v>0</v>
      </c>
      <c r="O75" s="19">
        <f t="shared" si="5"/>
        <v>600</v>
      </c>
      <c r="P75" s="20" t="str">
        <f>IFERROR(INDEX([2]Лист1!$E:$E,AH75),"")</f>
        <v>ТПО-мембрана гидроизоляционная, марка Sikaplan WT 1200-20C</v>
      </c>
      <c r="Q75" s="21" t="str">
        <f>IFERROR(INDEX([2]Лист1!$I:$I,AH75),"")</f>
        <v>м2</v>
      </c>
      <c r="R75" s="22">
        <f>IFERROR(INDEX([2]Лист1!$V:$V,AH75),"")</f>
        <v>600</v>
      </c>
      <c r="S75" s="23">
        <f>IFERROR(INDEX([2]Лист1!$L:$L,AH75),"")</f>
        <v>44608</v>
      </c>
      <c r="T75" s="21" t="str">
        <f>IFERROR(INDEX([2]Лист1!$J:$J,AH75),"")</f>
        <v>Sika Egypt For Construction Chemicals</v>
      </c>
      <c r="U75" s="21" t="str">
        <f>IFERROR(INDEX([2]Лист1!$K:$K,AH75),"")</f>
        <v>Предложение SikaEgypt от 16.02.2022</v>
      </c>
      <c r="V75" s="20" t="str">
        <f>IFERROR(INDEX([2]Лист1!$E:$E,AI75),"")</f>
        <v/>
      </c>
      <c r="W75" s="21" t="str">
        <f>IFERROR(INDEX([2]Лист1!$I:$I,AI75),"")</f>
        <v/>
      </c>
      <c r="X75" s="24" t="str">
        <f>IFERROR(INDEX([2]Лист1!$V:$V,AI75),"")</f>
        <v/>
      </c>
      <c r="Y75" s="23" t="str">
        <f>IFERROR(INDEX([2]Лист1!$L:$L,AI75),"")</f>
        <v/>
      </c>
      <c r="Z75" s="21" t="str">
        <f>IFERROR(INDEX([2]Лист1!$J:$J,AI75),"")</f>
        <v/>
      </c>
      <c r="AA75" s="21" t="str">
        <f>IFERROR(INDEX([2]Лист1!$K:$K,AI75),"")</f>
        <v/>
      </c>
      <c r="AB75" s="20" t="str">
        <f>IFERROR(INDEX([2]Лист1!$E:$E,AJ75),"")</f>
        <v/>
      </c>
      <c r="AC75" s="21" t="str">
        <f>IFERROR(INDEX([2]Лист1!$I:$I,AJ75),"")</f>
        <v/>
      </c>
      <c r="AD75" s="24" t="str">
        <f>IFERROR(INDEX([2]Лист1!$V:$V,AJ75),"")</f>
        <v/>
      </c>
      <c r="AE75" s="23" t="str">
        <f>IFERROR(INDEX([2]Лист1!$L:$L,AJ75),"")</f>
        <v/>
      </c>
      <c r="AF75" s="21" t="str">
        <f>IFERROR(INDEX([2]Лист1!$J:$J,AJ75),"")</f>
        <v/>
      </c>
      <c r="AG75" s="21" t="str">
        <f>IFERROR(INDEX([2]Лист1!$K:$K,AJ75),"")</f>
        <v/>
      </c>
      <c r="AH75" s="21">
        <f>MATCH(L75,[2]Лист1!$A:$A,0)</f>
        <v>3792</v>
      </c>
      <c r="AI75" s="21" t="e">
        <f>MATCH(M75,[2]Лист1!$A:$A,0)</f>
        <v>#N/A</v>
      </c>
      <c r="AJ75" s="21" t="e">
        <f>MATCH(N75,[2]Лист1!$A:$A,0)</f>
        <v>#N/A</v>
      </c>
    </row>
    <row r="76" spans="1:36" s="43" customFormat="1" x14ac:dyDescent="0.2">
      <c r="A76" s="40">
        <v>1</v>
      </c>
      <c r="B76" s="44" t="s">
        <v>1335</v>
      </c>
      <c r="C76" s="36">
        <v>3</v>
      </c>
      <c r="D76" s="36"/>
      <c r="E76" s="37" t="s">
        <v>1365</v>
      </c>
      <c r="F76" s="37" t="s">
        <v>1366</v>
      </c>
      <c r="G76" s="36" t="s">
        <v>617</v>
      </c>
      <c r="H76" s="38">
        <v>1</v>
      </c>
      <c r="I76" s="38">
        <v>207437.98</v>
      </c>
      <c r="J76" s="39">
        <f t="shared" si="3"/>
        <v>207437.98</v>
      </c>
      <c r="K76" s="17">
        <f t="shared" si="4"/>
        <v>1.6244496080610963E-3</v>
      </c>
      <c r="L76" s="18" t="str">
        <f>IFERROR(INDEX([1]мтр!G:G,MATCH($F76,[1]мтр!$C:$C,0)),"")</f>
        <v/>
      </c>
      <c r="M76" s="18" t="str">
        <f>IFERROR(INDEX([1]мтр!H:H,MATCH($F76,[1]мтр!$C:$C,0)),"")</f>
        <v/>
      </c>
      <c r="N76" s="18" t="str">
        <f>IFERROR(INDEX([1]мтр!I:I,MATCH($F76,[1]мтр!$C:$C,0)),"")</f>
        <v/>
      </c>
      <c r="O76" s="19" t="str">
        <f t="shared" si="5"/>
        <v/>
      </c>
      <c r="P76" s="20" t="str">
        <f>IFERROR(INDEX([2]Лист1!$E:$E,AH76),"")</f>
        <v/>
      </c>
      <c r="Q76" s="21" t="str">
        <f>IFERROR(INDEX([2]Лист1!$I:$I,AH76),"")</f>
        <v/>
      </c>
      <c r="R76" s="22" t="str">
        <f>IFERROR(INDEX([2]Лист1!$V:$V,AH76),"")</f>
        <v/>
      </c>
      <c r="S76" s="23" t="str">
        <f>IFERROR(INDEX([2]Лист1!$L:$L,AH76),"")</f>
        <v/>
      </c>
      <c r="T76" s="21" t="str">
        <f>IFERROR(INDEX([2]Лист1!$J:$J,AH76),"")</f>
        <v/>
      </c>
      <c r="U76" s="21" t="str">
        <f>IFERROR(INDEX([2]Лист1!$K:$K,AH76),"")</f>
        <v/>
      </c>
      <c r="V76" s="20" t="str">
        <f>IFERROR(INDEX([2]Лист1!$E:$E,AI76),"")</f>
        <v/>
      </c>
      <c r="W76" s="21" t="str">
        <f>IFERROR(INDEX([2]Лист1!$I:$I,AI76),"")</f>
        <v/>
      </c>
      <c r="X76" s="24" t="str">
        <f>IFERROR(INDEX([2]Лист1!$V:$V,AI76),"")</f>
        <v/>
      </c>
      <c r="Y76" s="23" t="str">
        <f>IFERROR(INDEX([2]Лист1!$L:$L,AI76),"")</f>
        <v/>
      </c>
      <c r="Z76" s="21" t="str">
        <f>IFERROR(INDEX([2]Лист1!$J:$J,AI76),"")</f>
        <v/>
      </c>
      <c r="AA76" s="21" t="str">
        <f>IFERROR(INDEX([2]Лист1!$K:$K,AI76),"")</f>
        <v/>
      </c>
      <c r="AB76" s="20" t="str">
        <f>IFERROR(INDEX([2]Лист1!$E:$E,AJ76),"")</f>
        <v/>
      </c>
      <c r="AC76" s="21" t="str">
        <f>IFERROR(INDEX([2]Лист1!$I:$I,AJ76),"")</f>
        <v/>
      </c>
      <c r="AD76" s="24" t="str">
        <f>IFERROR(INDEX([2]Лист1!$V:$V,AJ76),"")</f>
        <v/>
      </c>
      <c r="AE76" s="23" t="str">
        <f>IFERROR(INDEX([2]Лист1!$L:$L,AJ76),"")</f>
        <v/>
      </c>
      <c r="AF76" s="21" t="str">
        <f>IFERROR(INDEX([2]Лист1!$J:$J,AJ76),"")</f>
        <v/>
      </c>
      <c r="AG76" s="21" t="str">
        <f>IFERROR(INDEX([2]Лист1!$K:$K,AJ76),"")</f>
        <v/>
      </c>
      <c r="AH76" s="21" t="e">
        <f>MATCH(L76,[2]Лист1!$A:$A,0)</f>
        <v>#N/A</v>
      </c>
      <c r="AI76" s="21" t="e">
        <f>MATCH(M76,[2]Лист1!$A:$A,0)</f>
        <v>#N/A</v>
      </c>
      <c r="AJ76" s="21" t="e">
        <f>MATCH(N76,[2]Лист1!$A:$A,0)</f>
        <v>#N/A</v>
      </c>
    </row>
    <row r="77" spans="1:36" s="43" customFormat="1" x14ac:dyDescent="0.2">
      <c r="A77" s="40">
        <v>1</v>
      </c>
      <c r="B77" s="41" t="s">
        <v>1394</v>
      </c>
      <c r="C77" s="32">
        <v>3</v>
      </c>
      <c r="D77" s="32"/>
      <c r="E77" s="33" t="s">
        <v>1407</v>
      </c>
      <c r="F77" s="33" t="s">
        <v>1408</v>
      </c>
      <c r="G77" s="32" t="s">
        <v>20</v>
      </c>
      <c r="H77" s="34">
        <v>406</v>
      </c>
      <c r="I77" s="34">
        <v>505.4</v>
      </c>
      <c r="J77" s="35">
        <f t="shared" si="3"/>
        <v>205192.4</v>
      </c>
      <c r="K77" s="17">
        <f t="shared" si="4"/>
        <v>1.6068644409144154E-3</v>
      </c>
      <c r="L77" s="18" t="str">
        <f>IFERROR(INDEX([1]мтр!G:G,MATCH($F77,[1]мтр!$C:$C,0)),"")</f>
        <v/>
      </c>
      <c r="M77" s="18" t="str">
        <f>IFERROR(INDEX([1]мтр!H:H,MATCH($F77,[1]мтр!$C:$C,0)),"")</f>
        <v/>
      </c>
      <c r="N77" s="18" t="str">
        <f>IFERROR(INDEX([1]мтр!I:I,MATCH($F77,[1]мтр!$C:$C,0)),"")</f>
        <v/>
      </c>
      <c r="O77" s="19" t="str">
        <f t="shared" si="5"/>
        <v/>
      </c>
      <c r="P77" s="20" t="str">
        <f>IFERROR(INDEX([2]Лист1!$E:$E,AH77),"")</f>
        <v/>
      </c>
      <c r="Q77" s="21" t="str">
        <f>IFERROR(INDEX([2]Лист1!$I:$I,AH77),"")</f>
        <v/>
      </c>
      <c r="R77" s="22" t="str">
        <f>IFERROR(INDEX([2]Лист1!$V:$V,AH77),"")</f>
        <v/>
      </c>
      <c r="S77" s="23" t="str">
        <f>IFERROR(INDEX([2]Лист1!$L:$L,AH77),"")</f>
        <v/>
      </c>
      <c r="T77" s="21" t="str">
        <f>IFERROR(INDEX([2]Лист1!$J:$J,AH77),"")</f>
        <v/>
      </c>
      <c r="U77" s="21" t="str">
        <f>IFERROR(INDEX([2]Лист1!$K:$K,AH77),"")</f>
        <v/>
      </c>
      <c r="V77" s="20" t="str">
        <f>IFERROR(INDEX([2]Лист1!$E:$E,AI77),"")</f>
        <v/>
      </c>
      <c r="W77" s="21" t="str">
        <f>IFERROR(INDEX([2]Лист1!$I:$I,AI77),"")</f>
        <v/>
      </c>
      <c r="X77" s="24" t="str">
        <f>IFERROR(INDEX([2]Лист1!$V:$V,AI77),"")</f>
        <v/>
      </c>
      <c r="Y77" s="23" t="str">
        <f>IFERROR(INDEX([2]Лист1!$L:$L,AI77),"")</f>
        <v/>
      </c>
      <c r="Z77" s="21" t="str">
        <f>IFERROR(INDEX([2]Лист1!$J:$J,AI77),"")</f>
        <v/>
      </c>
      <c r="AA77" s="21" t="str">
        <f>IFERROR(INDEX([2]Лист1!$K:$K,AI77),"")</f>
        <v/>
      </c>
      <c r="AB77" s="20" t="str">
        <f>IFERROR(INDEX([2]Лист1!$E:$E,AJ77),"")</f>
        <v/>
      </c>
      <c r="AC77" s="21" t="str">
        <f>IFERROR(INDEX([2]Лист1!$I:$I,AJ77),"")</f>
        <v/>
      </c>
      <c r="AD77" s="24" t="str">
        <f>IFERROR(INDEX([2]Лист1!$V:$V,AJ77),"")</f>
        <v/>
      </c>
      <c r="AE77" s="23" t="str">
        <f>IFERROR(INDEX([2]Лист1!$L:$L,AJ77),"")</f>
        <v/>
      </c>
      <c r="AF77" s="21" t="str">
        <f>IFERROR(INDEX([2]Лист1!$J:$J,AJ77),"")</f>
        <v/>
      </c>
      <c r="AG77" s="21" t="str">
        <f>IFERROR(INDEX([2]Лист1!$K:$K,AJ77),"")</f>
        <v/>
      </c>
      <c r="AH77" s="21" t="e">
        <f>MATCH(L77,[2]Лист1!$A:$A,0)</f>
        <v>#N/A</v>
      </c>
      <c r="AI77" s="21" t="e">
        <f>MATCH(M77,[2]Лист1!$A:$A,0)</f>
        <v>#N/A</v>
      </c>
      <c r="AJ77" s="21" t="e">
        <f>MATCH(N77,[2]Лист1!$A:$A,0)</f>
        <v>#N/A</v>
      </c>
    </row>
    <row r="78" spans="1:36" s="43" customFormat="1" x14ac:dyDescent="0.2">
      <c r="A78" s="40">
        <v>1</v>
      </c>
      <c r="B78" s="41" t="s">
        <v>84</v>
      </c>
      <c r="C78" s="32">
        <v>3</v>
      </c>
      <c r="D78" s="42"/>
      <c r="E78" s="33" t="s">
        <v>237</v>
      </c>
      <c r="F78" s="33" t="s">
        <v>238</v>
      </c>
      <c r="G78" s="32" t="s">
        <v>20</v>
      </c>
      <c r="H78" s="34">
        <v>771.2</v>
      </c>
      <c r="I78" s="34">
        <v>261.20999999999998</v>
      </c>
      <c r="J78" s="35">
        <f t="shared" si="3"/>
        <v>201445.152</v>
      </c>
      <c r="K78" s="17">
        <f t="shared" si="4"/>
        <v>1.5775196914866215E-3</v>
      </c>
      <c r="L78" s="18">
        <f>IFERROR(INDEX([1]мтр!G:G,MATCH($F78,[1]мтр!$C:$C,0)),"")</f>
        <v>3731</v>
      </c>
      <c r="M78" s="18">
        <f>IFERROR(INDEX([1]мтр!H:H,MATCH($F78,[1]мтр!$C:$C,0)),"")</f>
        <v>0</v>
      </c>
      <c r="N78" s="18">
        <f>IFERROR(INDEX([1]мтр!I:I,MATCH($F78,[1]мтр!$C:$C,0)),"")</f>
        <v>0</v>
      </c>
      <c r="O78" s="19">
        <f t="shared" si="5"/>
        <v>490.53112500000003</v>
      </c>
      <c r="P78" s="20" t="str">
        <f>IFERROR(INDEX([2]Лист1!$E:$E,AH78),"")</f>
        <v>Каркас Hilti для навесной фасадной системы 1800x600mm Liberta. Транспорт экспертно 5%</v>
      </c>
      <c r="Q78" s="21" t="str">
        <f>IFERROR(INDEX([2]Лист1!$I:$I,AH78),"")</f>
        <v>м2</v>
      </c>
      <c r="R78" s="22">
        <f>IFERROR(INDEX([2]Лист1!$V:$V,AH78),"")</f>
        <v>490.53112500000003</v>
      </c>
      <c r="S78" s="23">
        <f>IFERROR(INDEX([2]Лист1!$L:$L,AH78),"")</f>
        <v>44162</v>
      </c>
      <c r="T78" s="21" t="str">
        <f>IFERROR(INDEX([2]Лист1!$J:$J,AH78),"")</f>
        <v>Hilti</v>
      </c>
      <c r="U78" s="21" t="str">
        <f>IFERROR(INDEX([2]Лист1!$K:$K,AH78),"")</f>
        <v>Письмо дилера фасадных систем Ruukka для Пакша</v>
      </c>
      <c r="V78" s="20" t="str">
        <f>IFERROR(INDEX([2]Лист1!$E:$E,AI78),"")</f>
        <v/>
      </c>
      <c r="W78" s="21" t="str">
        <f>IFERROR(INDEX([2]Лист1!$I:$I,AI78),"")</f>
        <v/>
      </c>
      <c r="X78" s="24" t="str">
        <f>IFERROR(INDEX([2]Лист1!$V:$V,AI78),"")</f>
        <v/>
      </c>
      <c r="Y78" s="23" t="str">
        <f>IFERROR(INDEX([2]Лист1!$L:$L,AI78),"")</f>
        <v/>
      </c>
      <c r="Z78" s="21" t="str">
        <f>IFERROR(INDEX([2]Лист1!$J:$J,AI78),"")</f>
        <v/>
      </c>
      <c r="AA78" s="21" t="str">
        <f>IFERROR(INDEX([2]Лист1!$K:$K,AI78),"")</f>
        <v/>
      </c>
      <c r="AB78" s="20" t="str">
        <f>IFERROR(INDEX([2]Лист1!$E:$E,AJ78),"")</f>
        <v/>
      </c>
      <c r="AC78" s="21" t="str">
        <f>IFERROR(INDEX([2]Лист1!$I:$I,AJ78),"")</f>
        <v/>
      </c>
      <c r="AD78" s="24" t="str">
        <f>IFERROR(INDEX([2]Лист1!$V:$V,AJ78),"")</f>
        <v/>
      </c>
      <c r="AE78" s="23" t="str">
        <f>IFERROR(INDEX([2]Лист1!$L:$L,AJ78),"")</f>
        <v/>
      </c>
      <c r="AF78" s="21" t="str">
        <f>IFERROR(INDEX([2]Лист1!$J:$J,AJ78),"")</f>
        <v/>
      </c>
      <c r="AG78" s="21" t="str">
        <f>IFERROR(INDEX([2]Лист1!$K:$K,AJ78),"")</f>
        <v/>
      </c>
      <c r="AH78" s="21">
        <f>MATCH(L78,[2]Лист1!$A:$A,0)</f>
        <v>2623</v>
      </c>
      <c r="AI78" s="21" t="e">
        <f>MATCH(M78,[2]Лист1!$A:$A,0)</f>
        <v>#N/A</v>
      </c>
      <c r="AJ78" s="21" t="e">
        <f>MATCH(N78,[2]Лист1!$A:$A,0)</f>
        <v>#N/A</v>
      </c>
    </row>
    <row r="79" spans="1:36" s="43" customFormat="1" x14ac:dyDescent="0.2">
      <c r="A79" s="40">
        <v>4</v>
      </c>
      <c r="B79" s="41" t="s">
        <v>1520</v>
      </c>
      <c r="C79" s="32">
        <v>3</v>
      </c>
      <c r="D79" s="32"/>
      <c r="E79" s="33" t="s">
        <v>1474</v>
      </c>
      <c r="F79" s="33" t="s">
        <v>1522</v>
      </c>
      <c r="G79" s="32" t="s">
        <v>28</v>
      </c>
      <c r="H79" s="34">
        <v>0.54100000000000004</v>
      </c>
      <c r="I79" s="34">
        <v>364063.42</v>
      </c>
      <c r="J79" s="35">
        <f t="shared" si="3"/>
        <v>196958.31022000001</v>
      </c>
      <c r="K79" s="17">
        <f t="shared" si="4"/>
        <v>1.5423831732320899E-3</v>
      </c>
      <c r="L79" s="18">
        <f>IFERROR(INDEX([1]мтр!G:G,MATCH($F79,[1]мтр!$C:$C,0)),"")</f>
        <v>4859</v>
      </c>
      <c r="M79" s="18">
        <f>IFERROR(INDEX([1]мтр!H:H,MATCH($F79,[1]мтр!$C:$C,0)),"")</f>
        <v>0</v>
      </c>
      <c r="N79" s="18">
        <f>IFERROR(INDEX([1]мтр!I:I,MATCH($F79,[1]мтр!$C:$C,0)),"")</f>
        <v>0</v>
      </c>
      <c r="O79" s="19">
        <f t="shared" si="5"/>
        <v>479788.26220563764</v>
      </c>
      <c r="P79" s="20" t="str">
        <f>IFERROR(INDEX([2]Лист1!$E:$E,AH79),"")</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79" s="21" t="str">
        <f>IFERROR(INDEX([2]Лист1!$I:$I,AH79),"")</f>
        <v>т</v>
      </c>
      <c r="R79" s="22">
        <f>IFERROR(INDEX([2]Лист1!$V:$V,AH79),"")</f>
        <v>479788.26220563764</v>
      </c>
      <c r="S79" s="23">
        <f>IFERROR(INDEX([2]Лист1!$L:$L,AH79),"")</f>
        <v>44753</v>
      </c>
      <c r="T79" s="21" t="str">
        <f>IFERROR(INDEX([2]Лист1!$J:$J,AH79),"")</f>
        <v>Белэнергомаш-БЗЭМ</v>
      </c>
      <c r="U79" s="21" t="str">
        <f>IFERROR(INDEX([2]Лист1!$K:$K,AH79),"")</f>
        <v>Поставка трубопроводов по лоту 19677-248 Куд3;4. НМЦ от 11.07.2022,
рассчитанная на основании п.1 раздела 3 главы 3 (приложения №8 к ЕОСЗ).</v>
      </c>
      <c r="V79" s="20" t="str">
        <f>IFERROR(INDEX([2]Лист1!$E:$E,AI79),"")</f>
        <v/>
      </c>
      <c r="W79" s="21" t="str">
        <f>IFERROR(INDEX([2]Лист1!$I:$I,AI79),"")</f>
        <v/>
      </c>
      <c r="X79" s="24" t="str">
        <f>IFERROR(INDEX([2]Лист1!$V:$V,AI79),"")</f>
        <v/>
      </c>
      <c r="Y79" s="23" t="str">
        <f>IFERROR(INDEX([2]Лист1!$L:$L,AI79),"")</f>
        <v/>
      </c>
      <c r="Z79" s="21" t="str">
        <f>IFERROR(INDEX([2]Лист1!$J:$J,AI79),"")</f>
        <v/>
      </c>
      <c r="AA79" s="21" t="str">
        <f>IFERROR(INDEX([2]Лист1!$K:$K,AI79),"")</f>
        <v/>
      </c>
      <c r="AB79" s="20" t="str">
        <f>IFERROR(INDEX([2]Лист1!$E:$E,AJ79),"")</f>
        <v/>
      </c>
      <c r="AC79" s="21" t="str">
        <f>IFERROR(INDEX([2]Лист1!$I:$I,AJ79),"")</f>
        <v/>
      </c>
      <c r="AD79" s="24" t="str">
        <f>IFERROR(INDEX([2]Лист1!$V:$V,AJ79),"")</f>
        <v/>
      </c>
      <c r="AE79" s="23" t="str">
        <f>IFERROR(INDEX([2]Лист1!$L:$L,AJ79),"")</f>
        <v/>
      </c>
      <c r="AF79" s="21" t="str">
        <f>IFERROR(INDEX([2]Лист1!$J:$J,AJ79),"")</f>
        <v/>
      </c>
      <c r="AG79" s="21" t="str">
        <f>IFERROR(INDEX([2]Лист1!$K:$K,AJ79),"")</f>
        <v/>
      </c>
      <c r="AH79" s="21">
        <f>MATCH(L79,[2]Лист1!$A:$A,0)</f>
        <v>4796</v>
      </c>
      <c r="AI79" s="21" t="e">
        <f>MATCH(M79,[2]Лист1!$A:$A,0)</f>
        <v>#N/A</v>
      </c>
      <c r="AJ79" s="21" t="e">
        <f>MATCH(N79,[2]Лист1!$A:$A,0)</f>
        <v>#N/A</v>
      </c>
    </row>
    <row r="80" spans="1:36" s="43" customFormat="1" x14ac:dyDescent="0.2">
      <c r="A80" s="40">
        <v>1</v>
      </c>
      <c r="B80" s="44" t="s">
        <v>634</v>
      </c>
      <c r="C80" s="36">
        <v>3</v>
      </c>
      <c r="D80" s="46"/>
      <c r="E80" s="37" t="s">
        <v>721</v>
      </c>
      <c r="F80" s="37" t="s">
        <v>724</v>
      </c>
      <c r="G80" s="36" t="s">
        <v>617</v>
      </c>
      <c r="H80" s="38">
        <v>16</v>
      </c>
      <c r="I80" s="38">
        <v>12197.39</v>
      </c>
      <c r="J80" s="39">
        <f t="shared" si="3"/>
        <v>195158.24</v>
      </c>
      <c r="K80" s="17">
        <f t="shared" si="4"/>
        <v>1.52828679915748E-3</v>
      </c>
      <c r="L80" s="18">
        <f>IFERROR(INDEX([1]мтр!G:G,MATCH($F80,[1]мтр!$C:$C,0)),"")</f>
        <v>5049</v>
      </c>
      <c r="M80" s="18">
        <f>IFERROR(INDEX([1]мтр!H:H,MATCH($F80,[1]мтр!$C:$C,0)),"")</f>
        <v>0</v>
      </c>
      <c r="N80" s="18">
        <f>IFERROR(INDEX([1]мтр!I:I,MATCH($F80,[1]мтр!$C:$C,0)),"")</f>
        <v>0</v>
      </c>
      <c r="O80" s="19">
        <f t="shared" si="5"/>
        <v>48137.666731200006</v>
      </c>
      <c r="P80" s="20" t="str">
        <f>IFERROR(INDEX([2]Лист1!$E:$E,AH80),"")</f>
        <v>Коробка Klippon STB-48-SS-S . Транспорт экcпертно 5%</v>
      </c>
      <c r="Q80" s="21" t="str">
        <f>IFERROR(INDEX([2]Лист1!$I:$I,AH80),"")</f>
        <v>шт.</v>
      </c>
      <c r="R80" s="22">
        <f>IFERROR(INDEX([2]Лист1!$V:$V,AH80),"")</f>
        <v>48137.666731200006</v>
      </c>
      <c r="S80" s="23">
        <f>IFERROR(INDEX([2]Лист1!$L:$L,AH80),"")</f>
        <v>44441</v>
      </c>
      <c r="T80" s="21" t="str">
        <f>IFERROR(INDEX([2]Лист1!$J:$J,AH80),"")</f>
        <v>Weidmuller</v>
      </c>
      <c r="U80" s="21" t="str">
        <f>IFERROR(INDEX([2]Лист1!$K:$K,AH80),"")</f>
        <v>Письмо от А. Стрельцова, рук. "Атомное направление"</v>
      </c>
      <c r="V80" s="20" t="str">
        <f>IFERROR(INDEX([2]Лист1!$E:$E,AI80),"")</f>
        <v/>
      </c>
      <c r="W80" s="21" t="str">
        <f>IFERROR(INDEX([2]Лист1!$I:$I,AI80),"")</f>
        <v/>
      </c>
      <c r="X80" s="24" t="str">
        <f>IFERROR(INDEX([2]Лист1!$V:$V,AI80),"")</f>
        <v/>
      </c>
      <c r="Y80" s="23" t="str">
        <f>IFERROR(INDEX([2]Лист1!$L:$L,AI80),"")</f>
        <v/>
      </c>
      <c r="Z80" s="21" t="str">
        <f>IFERROR(INDEX([2]Лист1!$J:$J,AI80),"")</f>
        <v/>
      </c>
      <c r="AA80" s="21" t="str">
        <f>IFERROR(INDEX([2]Лист1!$K:$K,AI80),"")</f>
        <v/>
      </c>
      <c r="AB80" s="20" t="str">
        <f>IFERROR(INDEX([2]Лист1!$E:$E,AJ80),"")</f>
        <v/>
      </c>
      <c r="AC80" s="21" t="str">
        <f>IFERROR(INDEX([2]Лист1!$I:$I,AJ80),"")</f>
        <v/>
      </c>
      <c r="AD80" s="24" t="str">
        <f>IFERROR(INDEX([2]Лист1!$V:$V,AJ80),"")</f>
        <v/>
      </c>
      <c r="AE80" s="23" t="str">
        <f>IFERROR(INDEX([2]Лист1!$L:$L,AJ80),"")</f>
        <v/>
      </c>
      <c r="AF80" s="21" t="str">
        <f>IFERROR(INDEX([2]Лист1!$J:$J,AJ80),"")</f>
        <v/>
      </c>
      <c r="AG80" s="21" t="str">
        <f>IFERROR(INDEX([2]Лист1!$K:$K,AJ80),"")</f>
        <v/>
      </c>
      <c r="AH80" s="21">
        <f>MATCH(L80,[2]Лист1!$A:$A,0)</f>
        <v>2840</v>
      </c>
      <c r="AI80" s="21" t="e">
        <f>MATCH(M80,[2]Лист1!$A:$A,0)</f>
        <v>#N/A</v>
      </c>
      <c r="AJ80" s="21" t="e">
        <f>MATCH(N80,[2]Лист1!$A:$A,0)</f>
        <v>#N/A</v>
      </c>
    </row>
    <row r="81" spans="1:36" s="43" customFormat="1" x14ac:dyDescent="0.2">
      <c r="A81" s="40">
        <v>1</v>
      </c>
      <c r="B81" s="44" t="s">
        <v>1219</v>
      </c>
      <c r="C81" s="36">
        <v>3</v>
      </c>
      <c r="D81" s="36"/>
      <c r="E81" s="37" t="s">
        <v>1280</v>
      </c>
      <c r="F81" s="37" t="s">
        <v>1281</v>
      </c>
      <c r="G81" s="36" t="s">
        <v>617</v>
      </c>
      <c r="H81" s="38">
        <v>8</v>
      </c>
      <c r="I81" s="38">
        <v>23300.53</v>
      </c>
      <c r="J81" s="39">
        <f t="shared" si="3"/>
        <v>186404.24</v>
      </c>
      <c r="K81" s="17">
        <f t="shared" si="4"/>
        <v>1.4597341075579626E-3</v>
      </c>
      <c r="L81" s="53">
        <v>7321</v>
      </c>
      <c r="M81" s="18" t="str">
        <f>IFERROR(INDEX([1]мтр!H:H,MATCH($F81,[1]мтр!$C:$C,0)),"")</f>
        <v/>
      </c>
      <c r="N81" s="18" t="str">
        <f>IFERROR(INDEX([1]мтр!I:I,MATCH($F81,[1]мтр!$C:$C,0)),"")</f>
        <v/>
      </c>
      <c r="O81" s="19">
        <f t="shared" si="5"/>
        <v>0</v>
      </c>
      <c r="P81" s="20">
        <f>IFERROR(INDEX([2]Лист1!$E:$E,AH81),"")</f>
        <v>0</v>
      </c>
      <c r="Q81" s="21">
        <f>IFERROR(INDEX([2]Лист1!$I:$I,AH81),"")</f>
        <v>0</v>
      </c>
      <c r="R81" s="22">
        <f>IFERROR(INDEX([2]Лист1!$V:$V,AH81),"")</f>
        <v>0</v>
      </c>
      <c r="S81" s="23">
        <f>IFERROR(INDEX([2]Лист1!$L:$L,AH81),"")</f>
        <v>0</v>
      </c>
      <c r="T81" s="21">
        <f>IFERROR(INDEX([2]Лист1!$J:$J,AH81),"")</f>
        <v>0</v>
      </c>
      <c r="U81" s="21">
        <f>IFERROR(INDEX([2]Лист1!$K:$K,AH81),"")</f>
        <v>0</v>
      </c>
      <c r="V81" s="20" t="str">
        <f>IFERROR(INDEX([2]Лист1!$E:$E,AI81),"")</f>
        <v/>
      </c>
      <c r="W81" s="21" t="str">
        <f>IFERROR(INDEX([2]Лист1!$I:$I,AI81),"")</f>
        <v/>
      </c>
      <c r="X81" s="24" t="str">
        <f>IFERROR(INDEX([2]Лист1!$V:$V,AI81),"")</f>
        <v/>
      </c>
      <c r="Y81" s="23" t="str">
        <f>IFERROR(INDEX([2]Лист1!$L:$L,AI81),"")</f>
        <v/>
      </c>
      <c r="Z81" s="21" t="str">
        <f>IFERROR(INDEX([2]Лист1!$J:$J,AI81),"")</f>
        <v/>
      </c>
      <c r="AA81" s="21" t="str">
        <f>IFERROR(INDEX([2]Лист1!$K:$K,AI81),"")</f>
        <v/>
      </c>
      <c r="AB81" s="20" t="str">
        <f>IFERROR(INDEX([2]Лист1!$E:$E,AJ81),"")</f>
        <v/>
      </c>
      <c r="AC81" s="21" t="str">
        <f>IFERROR(INDEX([2]Лист1!$I:$I,AJ81),"")</f>
        <v/>
      </c>
      <c r="AD81" s="24" t="str">
        <f>IFERROR(INDEX([2]Лист1!$V:$V,AJ81),"")</f>
        <v/>
      </c>
      <c r="AE81" s="23" t="str">
        <f>IFERROR(INDEX([2]Лист1!$L:$L,AJ81),"")</f>
        <v/>
      </c>
      <c r="AF81" s="21" t="str">
        <f>IFERROR(INDEX([2]Лист1!$J:$J,AJ81),"")</f>
        <v/>
      </c>
      <c r="AG81" s="21" t="str">
        <f>IFERROR(INDEX([2]Лист1!$K:$K,AJ81),"")</f>
        <v/>
      </c>
      <c r="AH81" s="21">
        <f>MATCH(L81,[2]Лист1!$A:$A,0)</f>
        <v>6387</v>
      </c>
      <c r="AI81" s="21" t="e">
        <f>MATCH(M81,[2]Лист1!$A:$A,0)</f>
        <v>#N/A</v>
      </c>
      <c r="AJ81" s="21" t="e">
        <f>MATCH(N81,[2]Лист1!$A:$A,0)</f>
        <v>#N/A</v>
      </c>
    </row>
    <row r="82" spans="1:36" s="43" customFormat="1" x14ac:dyDescent="0.2">
      <c r="A82" s="40">
        <v>1</v>
      </c>
      <c r="B82" s="44" t="s">
        <v>634</v>
      </c>
      <c r="C82" s="36">
        <v>3</v>
      </c>
      <c r="D82" s="46"/>
      <c r="E82" s="37" t="s">
        <v>721</v>
      </c>
      <c r="F82" s="37" t="s">
        <v>722</v>
      </c>
      <c r="G82" s="36" t="s">
        <v>617</v>
      </c>
      <c r="H82" s="38">
        <v>15</v>
      </c>
      <c r="I82" s="38">
        <v>12197.39</v>
      </c>
      <c r="J82" s="39">
        <f t="shared" si="3"/>
        <v>182960.84999999998</v>
      </c>
      <c r="K82" s="17">
        <f t="shared" si="4"/>
        <v>1.4327688742101373E-3</v>
      </c>
      <c r="L82" s="18">
        <f>IFERROR(INDEX([1]мтр!G:G,MATCH($F82,[1]мтр!$C:$C,0)),"")</f>
        <v>5049</v>
      </c>
      <c r="M82" s="18">
        <f>IFERROR(INDEX([1]мтр!H:H,MATCH($F82,[1]мтр!$C:$C,0)),"")</f>
        <v>0</v>
      </c>
      <c r="N82" s="18">
        <f>IFERROR(INDEX([1]мтр!I:I,MATCH($F82,[1]мтр!$C:$C,0)),"")</f>
        <v>0</v>
      </c>
      <c r="O82" s="19">
        <f t="shared" si="5"/>
        <v>48137.666731200006</v>
      </c>
      <c r="P82" s="20" t="str">
        <f>IFERROR(INDEX([2]Лист1!$E:$E,AH82),"")</f>
        <v>Коробка Klippon STB-48-SS-S . Транспорт экcпертно 5%</v>
      </c>
      <c r="Q82" s="21" t="str">
        <f>IFERROR(INDEX([2]Лист1!$I:$I,AH82),"")</f>
        <v>шт.</v>
      </c>
      <c r="R82" s="22">
        <f>IFERROR(INDEX([2]Лист1!$V:$V,AH82),"")</f>
        <v>48137.666731200006</v>
      </c>
      <c r="S82" s="23">
        <f>IFERROR(INDEX([2]Лист1!$L:$L,AH82),"")</f>
        <v>44441</v>
      </c>
      <c r="T82" s="21" t="str">
        <f>IFERROR(INDEX([2]Лист1!$J:$J,AH82),"")</f>
        <v>Weidmuller</v>
      </c>
      <c r="U82" s="21" t="str">
        <f>IFERROR(INDEX([2]Лист1!$K:$K,AH82),"")</f>
        <v>Письмо от А. Стрельцова, рук. "Атомное направление"</v>
      </c>
      <c r="V82" s="20" t="str">
        <f>IFERROR(INDEX([2]Лист1!$E:$E,AI82),"")</f>
        <v/>
      </c>
      <c r="W82" s="21" t="str">
        <f>IFERROR(INDEX([2]Лист1!$I:$I,AI82),"")</f>
        <v/>
      </c>
      <c r="X82" s="24" t="str">
        <f>IFERROR(INDEX([2]Лист1!$V:$V,AI82),"")</f>
        <v/>
      </c>
      <c r="Y82" s="23" t="str">
        <f>IFERROR(INDEX([2]Лист1!$L:$L,AI82),"")</f>
        <v/>
      </c>
      <c r="Z82" s="21" t="str">
        <f>IFERROR(INDEX([2]Лист1!$J:$J,AI82),"")</f>
        <v/>
      </c>
      <c r="AA82" s="21" t="str">
        <f>IFERROR(INDEX([2]Лист1!$K:$K,AI82),"")</f>
        <v/>
      </c>
      <c r="AB82" s="20" t="str">
        <f>IFERROR(INDEX([2]Лист1!$E:$E,AJ82),"")</f>
        <v/>
      </c>
      <c r="AC82" s="21" t="str">
        <f>IFERROR(INDEX([2]Лист1!$I:$I,AJ82),"")</f>
        <v/>
      </c>
      <c r="AD82" s="24" t="str">
        <f>IFERROR(INDEX([2]Лист1!$V:$V,AJ82),"")</f>
        <v/>
      </c>
      <c r="AE82" s="23" t="str">
        <f>IFERROR(INDEX([2]Лист1!$L:$L,AJ82),"")</f>
        <v/>
      </c>
      <c r="AF82" s="21" t="str">
        <f>IFERROR(INDEX([2]Лист1!$J:$J,AJ82),"")</f>
        <v/>
      </c>
      <c r="AG82" s="21" t="str">
        <f>IFERROR(INDEX([2]Лист1!$K:$K,AJ82),"")</f>
        <v/>
      </c>
      <c r="AH82" s="21">
        <f>MATCH(L82,[2]Лист1!$A:$A,0)</f>
        <v>2840</v>
      </c>
      <c r="AI82" s="21" t="e">
        <f>MATCH(M82,[2]Лист1!$A:$A,0)</f>
        <v>#N/A</v>
      </c>
      <c r="AJ82" s="21" t="e">
        <f>MATCH(N82,[2]Лист1!$A:$A,0)</f>
        <v>#N/A</v>
      </c>
    </row>
    <row r="83" spans="1:36" s="43" customFormat="1" x14ac:dyDescent="0.2">
      <c r="A83" s="40">
        <v>1</v>
      </c>
      <c r="B83" s="44" t="s">
        <v>522</v>
      </c>
      <c r="C83" s="36">
        <v>3</v>
      </c>
      <c r="D83" s="46"/>
      <c r="E83" s="37" t="s">
        <v>449</v>
      </c>
      <c r="F83" s="37" t="s">
        <v>450</v>
      </c>
      <c r="G83" s="36" t="s">
        <v>28</v>
      </c>
      <c r="H83" s="38">
        <v>2.6619199999999998</v>
      </c>
      <c r="I83" s="38">
        <v>68050</v>
      </c>
      <c r="J83" s="39">
        <f t="shared" si="3"/>
        <v>181143.65599999999</v>
      </c>
      <c r="K83" s="17">
        <f t="shared" si="4"/>
        <v>1.4185384035843101E-3</v>
      </c>
      <c r="L83" s="18">
        <f>IFERROR(INDEX([1]мтр!G:G,MATCH($F83,[1]мтр!$C:$C,0)),"")</f>
        <v>6982</v>
      </c>
      <c r="M83" s="18">
        <f>IFERROR(INDEX([1]мтр!H:H,MATCH($F83,[1]мтр!$C:$C,0)),"")</f>
        <v>0</v>
      </c>
      <c r="N83" s="18">
        <f>IFERROR(INDEX([1]мтр!I:I,MATCH($F83,[1]мтр!$C:$C,0)),"")</f>
        <v>0</v>
      </c>
      <c r="O83" s="19">
        <f t="shared" si="5"/>
        <v>186714.47532585516</v>
      </c>
      <c r="P83" s="20" t="str">
        <f>IFERROR(INDEX([2]Лист1!$E:$E,AH83),"")</f>
        <v>Припои оловянно-свинцовые бессурьмянистые марки ПОС30</v>
      </c>
      <c r="Q83" s="21" t="str">
        <f>IFERROR(INDEX([2]Лист1!$I:$I,AH83),"")</f>
        <v>т</v>
      </c>
      <c r="R83" s="22">
        <f>IFERROR(INDEX([2]Лист1!$V:$V,AH83),"")</f>
        <v>186714.47532585516</v>
      </c>
      <c r="S83" s="23">
        <f>IFERROR(INDEX([2]Лист1!$L:$L,AH83),"")</f>
        <v>44602</v>
      </c>
      <c r="T83" s="21" t="str">
        <f>IFERROR(INDEX([2]Лист1!$J:$J,AH83),"")</f>
        <v>N/A</v>
      </c>
      <c r="U83" s="21" t="str">
        <f>IFERROR(INDEX([2]Лист1!$K:$K,AH83),"")</f>
        <v>ТКП ОЭС от 10.02.2022 для лота 6416</v>
      </c>
      <c r="V83" s="20" t="str">
        <f>IFERROR(INDEX([2]Лист1!$E:$E,AI83),"")</f>
        <v/>
      </c>
      <c r="W83" s="21" t="str">
        <f>IFERROR(INDEX([2]Лист1!$I:$I,AI83),"")</f>
        <v/>
      </c>
      <c r="X83" s="24" t="str">
        <f>IFERROR(INDEX([2]Лист1!$V:$V,AI83),"")</f>
        <v/>
      </c>
      <c r="Y83" s="23" t="str">
        <f>IFERROR(INDEX([2]Лист1!$L:$L,AI83),"")</f>
        <v/>
      </c>
      <c r="Z83" s="21" t="str">
        <f>IFERROR(INDEX([2]Лист1!$J:$J,AI83),"")</f>
        <v/>
      </c>
      <c r="AA83" s="21" t="str">
        <f>IFERROR(INDEX([2]Лист1!$K:$K,AI83),"")</f>
        <v/>
      </c>
      <c r="AB83" s="20" t="str">
        <f>IFERROR(INDEX([2]Лист1!$E:$E,AJ83),"")</f>
        <v/>
      </c>
      <c r="AC83" s="21" t="str">
        <f>IFERROR(INDEX([2]Лист1!$I:$I,AJ83),"")</f>
        <v/>
      </c>
      <c r="AD83" s="24" t="str">
        <f>IFERROR(INDEX([2]Лист1!$V:$V,AJ83),"")</f>
        <v/>
      </c>
      <c r="AE83" s="23" t="str">
        <f>IFERROR(INDEX([2]Лист1!$L:$L,AJ83),"")</f>
        <v/>
      </c>
      <c r="AF83" s="21" t="str">
        <f>IFERROR(INDEX([2]Лист1!$J:$J,AJ83),"")</f>
        <v/>
      </c>
      <c r="AG83" s="21" t="str">
        <f>IFERROR(INDEX([2]Лист1!$K:$K,AJ83),"")</f>
        <v/>
      </c>
      <c r="AH83" s="21">
        <f>MATCH(L83,[2]Лист1!$A:$A,0)</f>
        <v>6048</v>
      </c>
      <c r="AI83" s="21" t="e">
        <f>MATCH(M83,[2]Лист1!$A:$A,0)</f>
        <v>#N/A</v>
      </c>
      <c r="AJ83" s="21" t="e">
        <f>MATCH(N83,[2]Лист1!$A:$A,0)</f>
        <v>#N/A</v>
      </c>
    </row>
    <row r="84" spans="1:36" s="43" customFormat="1" x14ac:dyDescent="0.2">
      <c r="A84" s="40">
        <v>1</v>
      </c>
      <c r="B84" s="44" t="s">
        <v>751</v>
      </c>
      <c r="C84" s="36">
        <v>3</v>
      </c>
      <c r="D84" s="46"/>
      <c r="E84" s="37" t="s">
        <v>775</v>
      </c>
      <c r="F84" s="37" t="s">
        <v>776</v>
      </c>
      <c r="G84" s="36" t="s">
        <v>37</v>
      </c>
      <c r="H84" s="38">
        <v>200</v>
      </c>
      <c r="I84" s="38">
        <v>880.51</v>
      </c>
      <c r="J84" s="39">
        <f t="shared" si="3"/>
        <v>176102</v>
      </c>
      <c r="K84" s="17">
        <f t="shared" si="4"/>
        <v>1.3790571277196933E-3</v>
      </c>
      <c r="L84" s="18" t="str">
        <f>IFERROR(INDEX([1]мтр!G:G,MATCH($F84,[1]мтр!$C:$C,0)),"")</f>
        <v/>
      </c>
      <c r="M84" s="18" t="str">
        <f>IFERROR(INDEX([1]мтр!H:H,MATCH($F84,[1]мтр!$C:$C,0)),"")</f>
        <v/>
      </c>
      <c r="N84" s="18" t="str">
        <f>IFERROR(INDEX([1]мтр!I:I,MATCH($F84,[1]мтр!$C:$C,0)),"")</f>
        <v/>
      </c>
      <c r="O84" s="19" t="str">
        <f t="shared" si="5"/>
        <v/>
      </c>
      <c r="P84" s="20" t="str">
        <f>IFERROR(INDEX([2]Лист1!$E:$E,AH84),"")</f>
        <v/>
      </c>
      <c r="Q84" s="21" t="str">
        <f>IFERROR(INDEX([2]Лист1!$I:$I,AH84),"")</f>
        <v/>
      </c>
      <c r="R84" s="22" t="str">
        <f>IFERROR(INDEX([2]Лист1!$V:$V,AH84),"")</f>
        <v/>
      </c>
      <c r="S84" s="23" t="str">
        <f>IFERROR(INDEX([2]Лист1!$L:$L,AH84),"")</f>
        <v/>
      </c>
      <c r="T84" s="21" t="str">
        <f>IFERROR(INDEX([2]Лист1!$J:$J,AH84),"")</f>
        <v/>
      </c>
      <c r="U84" s="21" t="str">
        <f>IFERROR(INDEX([2]Лист1!$K:$K,AH84),"")</f>
        <v/>
      </c>
      <c r="V84" s="20" t="str">
        <f>IFERROR(INDEX([2]Лист1!$E:$E,AI84),"")</f>
        <v/>
      </c>
      <c r="W84" s="21" t="str">
        <f>IFERROR(INDEX([2]Лист1!$I:$I,AI84),"")</f>
        <v/>
      </c>
      <c r="X84" s="24" t="str">
        <f>IFERROR(INDEX([2]Лист1!$V:$V,AI84),"")</f>
        <v/>
      </c>
      <c r="Y84" s="23" t="str">
        <f>IFERROR(INDEX([2]Лист1!$L:$L,AI84),"")</f>
        <v/>
      </c>
      <c r="Z84" s="21" t="str">
        <f>IFERROR(INDEX([2]Лист1!$J:$J,AI84),"")</f>
        <v/>
      </c>
      <c r="AA84" s="21" t="str">
        <f>IFERROR(INDEX([2]Лист1!$K:$K,AI84),"")</f>
        <v/>
      </c>
      <c r="AB84" s="20" t="str">
        <f>IFERROR(INDEX([2]Лист1!$E:$E,AJ84),"")</f>
        <v/>
      </c>
      <c r="AC84" s="21" t="str">
        <f>IFERROR(INDEX([2]Лист1!$I:$I,AJ84),"")</f>
        <v/>
      </c>
      <c r="AD84" s="24" t="str">
        <f>IFERROR(INDEX([2]Лист1!$V:$V,AJ84),"")</f>
        <v/>
      </c>
      <c r="AE84" s="23" t="str">
        <f>IFERROR(INDEX([2]Лист1!$L:$L,AJ84),"")</f>
        <v/>
      </c>
      <c r="AF84" s="21" t="str">
        <f>IFERROR(INDEX([2]Лист1!$J:$J,AJ84),"")</f>
        <v/>
      </c>
      <c r="AG84" s="21" t="str">
        <f>IFERROR(INDEX([2]Лист1!$K:$K,AJ84),"")</f>
        <v/>
      </c>
      <c r="AH84" s="21" t="e">
        <f>MATCH(L84,[2]Лист1!$A:$A,0)</f>
        <v>#N/A</v>
      </c>
      <c r="AI84" s="21" t="e">
        <f>MATCH(M84,[2]Лист1!$A:$A,0)</f>
        <v>#N/A</v>
      </c>
      <c r="AJ84" s="21" t="e">
        <f>MATCH(N84,[2]Лист1!$A:$A,0)</f>
        <v>#N/A</v>
      </c>
    </row>
    <row r="85" spans="1:36" s="43" customFormat="1" x14ac:dyDescent="0.2">
      <c r="A85" s="40">
        <v>4</v>
      </c>
      <c r="B85" s="41" t="s">
        <v>1520</v>
      </c>
      <c r="C85" s="32">
        <v>3</v>
      </c>
      <c r="D85" s="32"/>
      <c r="E85" s="33" t="s">
        <v>1525</v>
      </c>
      <c r="F85" s="33" t="s">
        <v>1436</v>
      </c>
      <c r="G85" s="32" t="s">
        <v>28</v>
      </c>
      <c r="H85" s="34">
        <v>0.81899999999999995</v>
      </c>
      <c r="I85" s="34">
        <v>211499.32</v>
      </c>
      <c r="J85" s="35">
        <f t="shared" si="3"/>
        <v>173217.94308</v>
      </c>
      <c r="K85" s="17">
        <f t="shared" si="4"/>
        <v>1.3564720392353188E-3</v>
      </c>
      <c r="L85" s="18">
        <f>IFERROR(INDEX([1]мтр!G:G,MATCH($F85,[1]мтр!$C:$C,0)),"")</f>
        <v>4859</v>
      </c>
      <c r="M85" s="18">
        <f>IFERROR(INDEX([1]мтр!H:H,MATCH($F85,[1]мтр!$C:$C,0)),"")</f>
        <v>0</v>
      </c>
      <c r="N85" s="18">
        <f>IFERROR(INDEX([1]мтр!I:I,MATCH($F85,[1]мтр!$C:$C,0)),"")</f>
        <v>0</v>
      </c>
      <c r="O85" s="19">
        <f t="shared" si="5"/>
        <v>479788.26220563764</v>
      </c>
      <c r="P85" s="20" t="str">
        <f>IFERROR(INDEX([2]Лист1!$E:$E,AH85),"")</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85" s="21" t="str">
        <f>IFERROR(INDEX([2]Лист1!$I:$I,AH85),"")</f>
        <v>т</v>
      </c>
      <c r="R85" s="22">
        <f>IFERROR(INDEX([2]Лист1!$V:$V,AH85),"")</f>
        <v>479788.26220563764</v>
      </c>
      <c r="S85" s="23">
        <f>IFERROR(INDEX([2]Лист1!$L:$L,AH85),"")</f>
        <v>44753</v>
      </c>
      <c r="T85" s="21" t="str">
        <f>IFERROR(INDEX([2]Лист1!$J:$J,AH85),"")</f>
        <v>Белэнергомаш-БЗЭМ</v>
      </c>
      <c r="U85" s="21" t="str">
        <f>IFERROR(INDEX([2]Лист1!$K:$K,AH85),"")</f>
        <v>Поставка трубопроводов по лоту 19677-248 Куд3;4. НМЦ от 11.07.2022,
рассчитанная на основании п.1 раздела 3 главы 3 (приложения №8 к ЕОСЗ).</v>
      </c>
      <c r="V85" s="20" t="str">
        <f>IFERROR(INDEX([2]Лист1!$E:$E,AI85),"")</f>
        <v/>
      </c>
      <c r="W85" s="21" t="str">
        <f>IFERROR(INDEX([2]Лист1!$I:$I,AI85),"")</f>
        <v/>
      </c>
      <c r="X85" s="24" t="str">
        <f>IFERROR(INDEX([2]Лист1!$V:$V,AI85),"")</f>
        <v/>
      </c>
      <c r="Y85" s="23" t="str">
        <f>IFERROR(INDEX([2]Лист1!$L:$L,AI85),"")</f>
        <v/>
      </c>
      <c r="Z85" s="21" t="str">
        <f>IFERROR(INDEX([2]Лист1!$J:$J,AI85),"")</f>
        <v/>
      </c>
      <c r="AA85" s="21" t="str">
        <f>IFERROR(INDEX([2]Лист1!$K:$K,AI85),"")</f>
        <v/>
      </c>
      <c r="AB85" s="20" t="str">
        <f>IFERROR(INDEX([2]Лист1!$E:$E,AJ85),"")</f>
        <v/>
      </c>
      <c r="AC85" s="21" t="str">
        <f>IFERROR(INDEX([2]Лист1!$I:$I,AJ85),"")</f>
        <v/>
      </c>
      <c r="AD85" s="24" t="str">
        <f>IFERROR(INDEX([2]Лист1!$V:$V,AJ85),"")</f>
        <v/>
      </c>
      <c r="AE85" s="23" t="str">
        <f>IFERROR(INDEX([2]Лист1!$L:$L,AJ85),"")</f>
        <v/>
      </c>
      <c r="AF85" s="21" t="str">
        <f>IFERROR(INDEX([2]Лист1!$J:$J,AJ85),"")</f>
        <v/>
      </c>
      <c r="AG85" s="21" t="str">
        <f>IFERROR(INDEX([2]Лист1!$K:$K,AJ85),"")</f>
        <v/>
      </c>
      <c r="AH85" s="21">
        <f>MATCH(L85,[2]Лист1!$A:$A,0)</f>
        <v>4796</v>
      </c>
      <c r="AI85" s="21" t="e">
        <f>MATCH(M85,[2]Лист1!$A:$A,0)</f>
        <v>#N/A</v>
      </c>
      <c r="AJ85" s="21" t="e">
        <f>MATCH(N85,[2]Лист1!$A:$A,0)</f>
        <v>#N/A</v>
      </c>
    </row>
    <row r="86" spans="1:36" s="43" customFormat="1" x14ac:dyDescent="0.2">
      <c r="A86" s="40">
        <v>1</v>
      </c>
      <c r="B86" s="44" t="s">
        <v>1219</v>
      </c>
      <c r="C86" s="36">
        <v>3</v>
      </c>
      <c r="D86" s="36"/>
      <c r="E86" s="37" t="s">
        <v>1260</v>
      </c>
      <c r="F86" s="37" t="s">
        <v>1261</v>
      </c>
      <c r="G86" s="36" t="s">
        <v>617</v>
      </c>
      <c r="H86" s="38">
        <v>2</v>
      </c>
      <c r="I86" s="38">
        <v>85459.02</v>
      </c>
      <c r="J86" s="39">
        <f t="shared" si="3"/>
        <v>170918.04</v>
      </c>
      <c r="K86" s="17">
        <f t="shared" si="4"/>
        <v>1.3384614673193924E-3</v>
      </c>
      <c r="L86" s="18" t="str">
        <f>IFERROR(INDEX([1]мтр!G:G,MATCH($F86,[1]мтр!$C:$C,0)),"")</f>
        <v/>
      </c>
      <c r="M86" s="18" t="str">
        <f>IFERROR(INDEX([1]мтр!H:H,MATCH($F86,[1]мтр!$C:$C,0)),"")</f>
        <v/>
      </c>
      <c r="N86" s="18" t="str">
        <f>IFERROR(INDEX([1]мтр!I:I,MATCH($F86,[1]мтр!$C:$C,0)),"")</f>
        <v/>
      </c>
      <c r="O86" s="19" t="str">
        <f t="shared" si="5"/>
        <v/>
      </c>
      <c r="P86" s="20" t="str">
        <f>IFERROR(INDEX([2]Лист1!$E:$E,AH86),"")</f>
        <v/>
      </c>
      <c r="Q86" s="21" t="str">
        <f>IFERROR(INDEX([2]Лист1!$I:$I,AH86),"")</f>
        <v/>
      </c>
      <c r="R86" s="22" t="str">
        <f>IFERROR(INDEX([2]Лист1!$V:$V,AH86),"")</f>
        <v/>
      </c>
      <c r="S86" s="23" t="str">
        <f>IFERROR(INDEX([2]Лист1!$L:$L,AH86),"")</f>
        <v/>
      </c>
      <c r="T86" s="21" t="str">
        <f>IFERROR(INDEX([2]Лист1!$J:$J,AH86),"")</f>
        <v/>
      </c>
      <c r="U86" s="21" t="str">
        <f>IFERROR(INDEX([2]Лист1!$K:$K,AH86),"")</f>
        <v/>
      </c>
      <c r="V86" s="20" t="str">
        <f>IFERROR(INDEX([2]Лист1!$E:$E,AI86),"")</f>
        <v/>
      </c>
      <c r="W86" s="21" t="str">
        <f>IFERROR(INDEX([2]Лист1!$I:$I,AI86),"")</f>
        <v/>
      </c>
      <c r="X86" s="24" t="str">
        <f>IFERROR(INDEX([2]Лист1!$V:$V,AI86),"")</f>
        <v/>
      </c>
      <c r="Y86" s="23" t="str">
        <f>IFERROR(INDEX([2]Лист1!$L:$L,AI86),"")</f>
        <v/>
      </c>
      <c r="Z86" s="21" t="str">
        <f>IFERROR(INDEX([2]Лист1!$J:$J,AI86),"")</f>
        <v/>
      </c>
      <c r="AA86" s="21" t="str">
        <f>IFERROR(INDEX([2]Лист1!$K:$K,AI86),"")</f>
        <v/>
      </c>
      <c r="AB86" s="20" t="str">
        <f>IFERROR(INDEX([2]Лист1!$E:$E,AJ86),"")</f>
        <v/>
      </c>
      <c r="AC86" s="21" t="str">
        <f>IFERROR(INDEX([2]Лист1!$I:$I,AJ86),"")</f>
        <v/>
      </c>
      <c r="AD86" s="24" t="str">
        <f>IFERROR(INDEX([2]Лист1!$V:$V,AJ86),"")</f>
        <v/>
      </c>
      <c r="AE86" s="23" t="str">
        <f>IFERROR(INDEX([2]Лист1!$L:$L,AJ86),"")</f>
        <v/>
      </c>
      <c r="AF86" s="21" t="str">
        <f>IFERROR(INDEX([2]Лист1!$J:$J,AJ86),"")</f>
        <v/>
      </c>
      <c r="AG86" s="21" t="str">
        <f>IFERROR(INDEX([2]Лист1!$K:$K,AJ86),"")</f>
        <v/>
      </c>
      <c r="AH86" s="21" t="e">
        <f>MATCH(L86,[2]Лист1!$A:$A,0)</f>
        <v>#N/A</v>
      </c>
      <c r="AI86" s="21" t="e">
        <f>MATCH(M86,[2]Лист1!$A:$A,0)</f>
        <v>#N/A</v>
      </c>
      <c r="AJ86" s="21" t="e">
        <f>MATCH(N86,[2]Лист1!$A:$A,0)</f>
        <v>#N/A</v>
      </c>
    </row>
    <row r="87" spans="1:36" s="43" customFormat="1" x14ac:dyDescent="0.2">
      <c r="A87" s="40">
        <v>1</v>
      </c>
      <c r="B87" s="41" t="s">
        <v>634</v>
      </c>
      <c r="C87" s="32">
        <v>3</v>
      </c>
      <c r="D87" s="42"/>
      <c r="E87" s="33" t="s">
        <v>715</v>
      </c>
      <c r="F87" s="33" t="s">
        <v>716</v>
      </c>
      <c r="G87" s="32" t="s">
        <v>617</v>
      </c>
      <c r="H87" s="34">
        <v>20</v>
      </c>
      <c r="I87" s="34">
        <v>7991.88</v>
      </c>
      <c r="J87" s="35">
        <f t="shared" si="3"/>
        <v>159837.6</v>
      </c>
      <c r="K87" s="17">
        <f t="shared" si="4"/>
        <v>1.251690392826937E-3</v>
      </c>
      <c r="L87" s="53">
        <v>7329</v>
      </c>
      <c r="M87" s="18" t="str">
        <f>IFERROR(INDEX([1]мтр!H:H,MATCH($F87,[1]мтр!$C:$C,0)),"")</f>
        <v/>
      </c>
      <c r="N87" s="18" t="str">
        <f>IFERROR(INDEX([1]мтр!I:I,MATCH($F87,[1]мтр!$C:$C,0)),"")</f>
        <v/>
      </c>
      <c r="O87" s="19">
        <f t="shared" si="5"/>
        <v>0</v>
      </c>
      <c r="P87" s="20">
        <f>IFERROR(INDEX([2]Лист1!$E:$E,AH87),"")</f>
        <v>0</v>
      </c>
      <c r="Q87" s="21">
        <f>IFERROR(INDEX([2]Лист1!$I:$I,AH87),"")</f>
        <v>0</v>
      </c>
      <c r="R87" s="22">
        <f>IFERROR(INDEX([2]Лист1!$V:$V,AH87),"")</f>
        <v>0</v>
      </c>
      <c r="S87" s="23">
        <f>IFERROR(INDEX([2]Лист1!$L:$L,AH87),"")</f>
        <v>0</v>
      </c>
      <c r="T87" s="21">
        <f>IFERROR(INDEX([2]Лист1!$J:$J,AH87),"")</f>
        <v>0</v>
      </c>
      <c r="U87" s="21">
        <f>IFERROR(INDEX([2]Лист1!$K:$K,AH87),"")</f>
        <v>0</v>
      </c>
      <c r="V87" s="20" t="str">
        <f>IFERROR(INDEX([2]Лист1!$E:$E,AI87),"")</f>
        <v/>
      </c>
      <c r="W87" s="21" t="str">
        <f>IFERROR(INDEX([2]Лист1!$I:$I,AI87),"")</f>
        <v/>
      </c>
      <c r="X87" s="24" t="str">
        <f>IFERROR(INDEX([2]Лист1!$V:$V,AI87),"")</f>
        <v/>
      </c>
      <c r="Y87" s="23" t="str">
        <f>IFERROR(INDEX([2]Лист1!$L:$L,AI87),"")</f>
        <v/>
      </c>
      <c r="Z87" s="21" t="str">
        <f>IFERROR(INDEX([2]Лист1!$J:$J,AI87),"")</f>
        <v/>
      </c>
      <c r="AA87" s="21" t="str">
        <f>IFERROR(INDEX([2]Лист1!$K:$K,AI87),"")</f>
        <v/>
      </c>
      <c r="AB87" s="20" t="str">
        <f>IFERROR(INDEX([2]Лист1!$E:$E,AJ87),"")</f>
        <v/>
      </c>
      <c r="AC87" s="21" t="str">
        <f>IFERROR(INDEX([2]Лист1!$I:$I,AJ87),"")</f>
        <v/>
      </c>
      <c r="AD87" s="24" t="str">
        <f>IFERROR(INDEX([2]Лист1!$V:$V,AJ87),"")</f>
        <v/>
      </c>
      <c r="AE87" s="23" t="str">
        <f>IFERROR(INDEX([2]Лист1!$L:$L,AJ87),"")</f>
        <v/>
      </c>
      <c r="AF87" s="21" t="str">
        <f>IFERROR(INDEX([2]Лист1!$J:$J,AJ87),"")</f>
        <v/>
      </c>
      <c r="AG87" s="21" t="str">
        <f>IFERROR(INDEX([2]Лист1!$K:$K,AJ87),"")</f>
        <v/>
      </c>
      <c r="AH87" s="21">
        <f>MATCH(L87,[2]Лист1!$A:$A,0)</f>
        <v>6395</v>
      </c>
      <c r="AI87" s="21" t="e">
        <f>MATCH(M87,[2]Лист1!$A:$A,0)</f>
        <v>#N/A</v>
      </c>
      <c r="AJ87" s="21" t="e">
        <f>MATCH(N87,[2]Лист1!$A:$A,0)</f>
        <v>#N/A</v>
      </c>
    </row>
    <row r="88" spans="1:36" s="43" customFormat="1" x14ac:dyDescent="0.2">
      <c r="A88" s="40">
        <v>1</v>
      </c>
      <c r="B88" s="44" t="s">
        <v>634</v>
      </c>
      <c r="C88" s="36">
        <v>3</v>
      </c>
      <c r="D88" s="46"/>
      <c r="E88" s="37" t="s">
        <v>715</v>
      </c>
      <c r="F88" s="37" t="s">
        <v>716</v>
      </c>
      <c r="G88" s="36" t="s">
        <v>617</v>
      </c>
      <c r="H88" s="38">
        <v>20</v>
      </c>
      <c r="I88" s="38">
        <v>7991.88</v>
      </c>
      <c r="J88" s="39">
        <f t="shared" si="3"/>
        <v>159837.6</v>
      </c>
      <c r="K88" s="17">
        <f t="shared" si="4"/>
        <v>1.251690392826937E-3</v>
      </c>
      <c r="L88" s="53">
        <v>7329</v>
      </c>
      <c r="M88" s="18" t="str">
        <f>IFERROR(INDEX([1]мтр!H:H,MATCH($F88,[1]мтр!$C:$C,0)),"")</f>
        <v/>
      </c>
      <c r="N88" s="18" t="str">
        <f>IFERROR(INDEX([1]мтр!I:I,MATCH($F88,[1]мтр!$C:$C,0)),"")</f>
        <v/>
      </c>
      <c r="O88" s="19">
        <f t="shared" si="5"/>
        <v>0</v>
      </c>
      <c r="P88" s="20">
        <f>IFERROR(INDEX([2]Лист1!$E:$E,AH88),"")</f>
        <v>0</v>
      </c>
      <c r="Q88" s="21">
        <f>IFERROR(INDEX([2]Лист1!$I:$I,AH88),"")</f>
        <v>0</v>
      </c>
      <c r="R88" s="22">
        <f>IFERROR(INDEX([2]Лист1!$V:$V,AH88),"")</f>
        <v>0</v>
      </c>
      <c r="S88" s="23">
        <f>IFERROR(INDEX([2]Лист1!$L:$L,AH88),"")</f>
        <v>0</v>
      </c>
      <c r="T88" s="21">
        <f>IFERROR(INDEX([2]Лист1!$J:$J,AH88),"")</f>
        <v>0</v>
      </c>
      <c r="U88" s="21">
        <f>IFERROR(INDEX([2]Лист1!$K:$K,AH88),"")</f>
        <v>0</v>
      </c>
      <c r="V88" s="20" t="str">
        <f>IFERROR(INDEX([2]Лист1!$E:$E,AI88),"")</f>
        <v/>
      </c>
      <c r="W88" s="21" t="str">
        <f>IFERROR(INDEX([2]Лист1!$I:$I,AI88),"")</f>
        <v/>
      </c>
      <c r="X88" s="24" t="str">
        <f>IFERROR(INDEX([2]Лист1!$V:$V,AI88),"")</f>
        <v/>
      </c>
      <c r="Y88" s="23" t="str">
        <f>IFERROR(INDEX([2]Лист1!$L:$L,AI88),"")</f>
        <v/>
      </c>
      <c r="Z88" s="21" t="str">
        <f>IFERROR(INDEX([2]Лист1!$J:$J,AI88),"")</f>
        <v/>
      </c>
      <c r="AA88" s="21" t="str">
        <f>IFERROR(INDEX([2]Лист1!$K:$K,AI88),"")</f>
        <v/>
      </c>
      <c r="AB88" s="20" t="str">
        <f>IFERROR(INDEX([2]Лист1!$E:$E,AJ88),"")</f>
        <v/>
      </c>
      <c r="AC88" s="21" t="str">
        <f>IFERROR(INDEX([2]Лист1!$I:$I,AJ88),"")</f>
        <v/>
      </c>
      <c r="AD88" s="24" t="str">
        <f>IFERROR(INDEX([2]Лист1!$V:$V,AJ88),"")</f>
        <v/>
      </c>
      <c r="AE88" s="23" t="str">
        <f>IFERROR(INDEX([2]Лист1!$L:$L,AJ88),"")</f>
        <v/>
      </c>
      <c r="AF88" s="21" t="str">
        <f>IFERROR(INDEX([2]Лист1!$J:$J,AJ88),"")</f>
        <v/>
      </c>
      <c r="AG88" s="21" t="str">
        <f>IFERROR(INDEX([2]Лист1!$K:$K,AJ88),"")</f>
        <v/>
      </c>
      <c r="AH88" s="21">
        <f>MATCH(L88,[2]Лист1!$A:$A,0)</f>
        <v>6395</v>
      </c>
      <c r="AI88" s="21" t="e">
        <f>MATCH(M88,[2]Лист1!$A:$A,0)</f>
        <v>#N/A</v>
      </c>
      <c r="AJ88" s="21" t="e">
        <f>MATCH(N88,[2]Лист1!$A:$A,0)</f>
        <v>#N/A</v>
      </c>
    </row>
    <row r="89" spans="1:36" s="43" customFormat="1" x14ac:dyDescent="0.2">
      <c r="A89" s="40">
        <v>1</v>
      </c>
      <c r="B89" s="41" t="s">
        <v>1219</v>
      </c>
      <c r="C89" s="32">
        <v>3</v>
      </c>
      <c r="D89" s="32"/>
      <c r="E89" s="33" t="s">
        <v>1301</v>
      </c>
      <c r="F89" s="33" t="s">
        <v>1302</v>
      </c>
      <c r="G89" s="32" t="s">
        <v>617</v>
      </c>
      <c r="H89" s="34">
        <v>1</v>
      </c>
      <c r="I89" s="34">
        <v>151166.68</v>
      </c>
      <c r="J89" s="35">
        <f t="shared" si="3"/>
        <v>151166.68</v>
      </c>
      <c r="K89" s="17">
        <f t="shared" si="4"/>
        <v>1.1837883018234999E-3</v>
      </c>
      <c r="L89" s="53">
        <v>7315</v>
      </c>
      <c r="M89" s="18" t="str">
        <f>IFERROR(INDEX([1]мтр!H:H,MATCH($F89,[1]мтр!$C:$C,0)),"")</f>
        <v/>
      </c>
      <c r="N89" s="18" t="str">
        <f>IFERROR(INDEX([1]мтр!I:I,MATCH($F89,[1]мтр!$C:$C,0)),"")</f>
        <v/>
      </c>
      <c r="O89" s="19">
        <f t="shared" si="5"/>
        <v>0</v>
      </c>
      <c r="P89" s="20">
        <f>IFERROR(INDEX([2]Лист1!$E:$E,AH89),"")</f>
        <v>0</v>
      </c>
      <c r="Q89" s="21">
        <f>IFERROR(INDEX([2]Лист1!$I:$I,AH89),"")</f>
        <v>0</v>
      </c>
      <c r="R89" s="22">
        <f>IFERROR(INDEX([2]Лист1!$V:$V,AH89),"")</f>
        <v>0</v>
      </c>
      <c r="S89" s="23">
        <f>IFERROR(INDEX([2]Лист1!$L:$L,AH89),"")</f>
        <v>0</v>
      </c>
      <c r="T89" s="21">
        <f>IFERROR(INDEX([2]Лист1!$J:$J,AH89),"")</f>
        <v>0</v>
      </c>
      <c r="U89" s="21">
        <f>IFERROR(INDEX([2]Лист1!$K:$K,AH89),"")</f>
        <v>0</v>
      </c>
      <c r="V89" s="20" t="str">
        <f>IFERROR(INDEX([2]Лист1!$E:$E,AI89),"")</f>
        <v/>
      </c>
      <c r="W89" s="21" t="str">
        <f>IFERROR(INDEX([2]Лист1!$I:$I,AI89),"")</f>
        <v/>
      </c>
      <c r="X89" s="24" t="str">
        <f>IFERROR(INDEX([2]Лист1!$V:$V,AI89),"")</f>
        <v/>
      </c>
      <c r="Y89" s="23" t="str">
        <f>IFERROR(INDEX([2]Лист1!$L:$L,AI89),"")</f>
        <v/>
      </c>
      <c r="Z89" s="21" t="str">
        <f>IFERROR(INDEX([2]Лист1!$J:$J,AI89),"")</f>
        <v/>
      </c>
      <c r="AA89" s="21" t="str">
        <f>IFERROR(INDEX([2]Лист1!$K:$K,AI89),"")</f>
        <v/>
      </c>
      <c r="AB89" s="20" t="str">
        <f>IFERROR(INDEX([2]Лист1!$E:$E,AJ89),"")</f>
        <v/>
      </c>
      <c r="AC89" s="21" t="str">
        <f>IFERROR(INDEX([2]Лист1!$I:$I,AJ89),"")</f>
        <v/>
      </c>
      <c r="AD89" s="24" t="str">
        <f>IFERROR(INDEX([2]Лист1!$V:$V,AJ89),"")</f>
        <v/>
      </c>
      <c r="AE89" s="23" t="str">
        <f>IFERROR(INDEX([2]Лист1!$L:$L,AJ89),"")</f>
        <v/>
      </c>
      <c r="AF89" s="21" t="str">
        <f>IFERROR(INDEX([2]Лист1!$J:$J,AJ89),"")</f>
        <v/>
      </c>
      <c r="AG89" s="21" t="str">
        <f>IFERROR(INDEX([2]Лист1!$K:$K,AJ89),"")</f>
        <v/>
      </c>
      <c r="AH89" s="21">
        <f>MATCH(L89,[2]Лист1!$A:$A,0)</f>
        <v>6381</v>
      </c>
      <c r="AI89" s="21" t="e">
        <f>MATCH(M89,[2]Лист1!$A:$A,0)</f>
        <v>#N/A</v>
      </c>
      <c r="AJ89" s="21" t="e">
        <f>MATCH(N89,[2]Лист1!$A:$A,0)</f>
        <v>#N/A</v>
      </c>
    </row>
    <row r="90" spans="1:36" s="43" customFormat="1" x14ac:dyDescent="0.2">
      <c r="A90" s="40">
        <v>1</v>
      </c>
      <c r="B90" s="41" t="s">
        <v>1219</v>
      </c>
      <c r="C90" s="32">
        <v>3</v>
      </c>
      <c r="D90" s="32"/>
      <c r="E90" s="33" t="s">
        <v>1286</v>
      </c>
      <c r="F90" s="33" t="s">
        <v>1287</v>
      </c>
      <c r="G90" s="32" t="s">
        <v>617</v>
      </c>
      <c r="H90" s="34">
        <v>1</v>
      </c>
      <c r="I90" s="34">
        <v>151166.68</v>
      </c>
      <c r="J90" s="35">
        <f t="shared" si="3"/>
        <v>151166.68</v>
      </c>
      <c r="K90" s="17">
        <f t="shared" si="4"/>
        <v>1.1837883018234999E-3</v>
      </c>
      <c r="L90" s="53">
        <v>7316</v>
      </c>
      <c r="M90" s="18" t="str">
        <f>IFERROR(INDEX([1]мтр!H:H,MATCH($F90,[1]мтр!$C:$C,0)),"")</f>
        <v/>
      </c>
      <c r="N90" s="18" t="str">
        <f>IFERROR(INDEX([1]мтр!I:I,MATCH($F90,[1]мтр!$C:$C,0)),"")</f>
        <v/>
      </c>
      <c r="O90" s="19">
        <f t="shared" si="5"/>
        <v>0</v>
      </c>
      <c r="P90" s="20">
        <f>IFERROR(INDEX([2]Лист1!$E:$E,AH90),"")</f>
        <v>0</v>
      </c>
      <c r="Q90" s="21">
        <f>IFERROR(INDEX([2]Лист1!$I:$I,AH90),"")</f>
        <v>0</v>
      </c>
      <c r="R90" s="22">
        <f>IFERROR(INDEX([2]Лист1!$V:$V,AH90),"")</f>
        <v>0</v>
      </c>
      <c r="S90" s="23">
        <f>IFERROR(INDEX([2]Лист1!$L:$L,AH90),"")</f>
        <v>0</v>
      </c>
      <c r="T90" s="21">
        <f>IFERROR(INDEX([2]Лист1!$J:$J,AH90),"")</f>
        <v>0</v>
      </c>
      <c r="U90" s="21">
        <f>IFERROR(INDEX([2]Лист1!$K:$K,AH90),"")</f>
        <v>0</v>
      </c>
      <c r="V90" s="20" t="str">
        <f>IFERROR(INDEX([2]Лист1!$E:$E,AI90),"")</f>
        <v/>
      </c>
      <c r="W90" s="21" t="str">
        <f>IFERROR(INDEX([2]Лист1!$I:$I,AI90),"")</f>
        <v/>
      </c>
      <c r="X90" s="24" t="str">
        <f>IFERROR(INDEX([2]Лист1!$V:$V,AI90),"")</f>
        <v/>
      </c>
      <c r="Y90" s="23" t="str">
        <f>IFERROR(INDEX([2]Лист1!$L:$L,AI90),"")</f>
        <v/>
      </c>
      <c r="Z90" s="21" t="str">
        <f>IFERROR(INDEX([2]Лист1!$J:$J,AI90),"")</f>
        <v/>
      </c>
      <c r="AA90" s="21" t="str">
        <f>IFERROR(INDEX([2]Лист1!$K:$K,AI90),"")</f>
        <v/>
      </c>
      <c r="AB90" s="20" t="str">
        <f>IFERROR(INDEX([2]Лист1!$E:$E,AJ90),"")</f>
        <v/>
      </c>
      <c r="AC90" s="21" t="str">
        <f>IFERROR(INDEX([2]Лист1!$I:$I,AJ90),"")</f>
        <v/>
      </c>
      <c r="AD90" s="24" t="str">
        <f>IFERROR(INDEX([2]Лист1!$V:$V,AJ90),"")</f>
        <v/>
      </c>
      <c r="AE90" s="23" t="str">
        <f>IFERROR(INDEX([2]Лист1!$L:$L,AJ90),"")</f>
        <v/>
      </c>
      <c r="AF90" s="21" t="str">
        <f>IFERROR(INDEX([2]Лист1!$J:$J,AJ90),"")</f>
        <v/>
      </c>
      <c r="AG90" s="21" t="str">
        <f>IFERROR(INDEX([2]Лист1!$K:$K,AJ90),"")</f>
        <v/>
      </c>
      <c r="AH90" s="21">
        <f>MATCH(L90,[2]Лист1!$A:$A,0)</f>
        <v>6382</v>
      </c>
      <c r="AI90" s="21" t="e">
        <f>MATCH(M90,[2]Лист1!$A:$A,0)</f>
        <v>#N/A</v>
      </c>
      <c r="AJ90" s="21" t="e">
        <f>MATCH(N90,[2]Лист1!$A:$A,0)</f>
        <v>#N/A</v>
      </c>
    </row>
    <row r="91" spans="1:36" s="43" customFormat="1" x14ac:dyDescent="0.2">
      <c r="A91" s="40">
        <v>1</v>
      </c>
      <c r="B91" s="44" t="s">
        <v>1219</v>
      </c>
      <c r="C91" s="36">
        <v>3</v>
      </c>
      <c r="D91" s="36"/>
      <c r="E91" s="37" t="s">
        <v>1272</v>
      </c>
      <c r="F91" s="37" t="s">
        <v>1273</v>
      </c>
      <c r="G91" s="36" t="s">
        <v>617</v>
      </c>
      <c r="H91" s="38">
        <v>1</v>
      </c>
      <c r="I91" s="38">
        <v>151166.68</v>
      </c>
      <c r="J91" s="39">
        <f t="shared" si="3"/>
        <v>151166.68</v>
      </c>
      <c r="K91" s="17">
        <f t="shared" si="4"/>
        <v>1.1837883018234999E-3</v>
      </c>
      <c r="L91" s="53">
        <v>7317</v>
      </c>
      <c r="M91" s="18" t="str">
        <f>IFERROR(INDEX([1]мтр!H:H,MATCH($F91,[1]мтр!$C:$C,0)),"")</f>
        <v/>
      </c>
      <c r="N91" s="18" t="str">
        <f>IFERROR(INDEX([1]мтр!I:I,MATCH($F91,[1]мтр!$C:$C,0)),"")</f>
        <v/>
      </c>
      <c r="O91" s="19">
        <f t="shared" si="5"/>
        <v>0</v>
      </c>
      <c r="P91" s="20">
        <f>IFERROR(INDEX([2]Лист1!$E:$E,AH91),"")</f>
        <v>0</v>
      </c>
      <c r="Q91" s="21">
        <f>IFERROR(INDEX([2]Лист1!$I:$I,AH91),"")</f>
        <v>0</v>
      </c>
      <c r="R91" s="22">
        <f>IFERROR(INDEX([2]Лист1!$V:$V,AH91),"")</f>
        <v>0</v>
      </c>
      <c r="S91" s="23">
        <f>IFERROR(INDEX([2]Лист1!$L:$L,AH91),"")</f>
        <v>0</v>
      </c>
      <c r="T91" s="21">
        <f>IFERROR(INDEX([2]Лист1!$J:$J,AH91),"")</f>
        <v>0</v>
      </c>
      <c r="U91" s="21">
        <f>IFERROR(INDEX([2]Лист1!$K:$K,AH91),"")</f>
        <v>0</v>
      </c>
      <c r="V91" s="20" t="str">
        <f>IFERROR(INDEX([2]Лист1!$E:$E,AI91),"")</f>
        <v/>
      </c>
      <c r="W91" s="21" t="str">
        <f>IFERROR(INDEX([2]Лист1!$I:$I,AI91),"")</f>
        <v/>
      </c>
      <c r="X91" s="24" t="str">
        <f>IFERROR(INDEX([2]Лист1!$V:$V,AI91),"")</f>
        <v/>
      </c>
      <c r="Y91" s="23" t="str">
        <f>IFERROR(INDEX([2]Лист1!$L:$L,AI91),"")</f>
        <v/>
      </c>
      <c r="Z91" s="21" t="str">
        <f>IFERROR(INDEX([2]Лист1!$J:$J,AI91),"")</f>
        <v/>
      </c>
      <c r="AA91" s="21" t="str">
        <f>IFERROR(INDEX([2]Лист1!$K:$K,AI91),"")</f>
        <v/>
      </c>
      <c r="AB91" s="20" t="str">
        <f>IFERROR(INDEX([2]Лист1!$E:$E,AJ91),"")</f>
        <v/>
      </c>
      <c r="AC91" s="21" t="str">
        <f>IFERROR(INDEX([2]Лист1!$I:$I,AJ91),"")</f>
        <v/>
      </c>
      <c r="AD91" s="24" t="str">
        <f>IFERROR(INDEX([2]Лист1!$V:$V,AJ91),"")</f>
        <v/>
      </c>
      <c r="AE91" s="23" t="str">
        <f>IFERROR(INDEX([2]Лист1!$L:$L,AJ91),"")</f>
        <v/>
      </c>
      <c r="AF91" s="21" t="str">
        <f>IFERROR(INDEX([2]Лист1!$J:$J,AJ91),"")</f>
        <v/>
      </c>
      <c r="AG91" s="21" t="str">
        <f>IFERROR(INDEX([2]Лист1!$K:$K,AJ91),"")</f>
        <v/>
      </c>
      <c r="AH91" s="21">
        <f>MATCH(L91,[2]Лист1!$A:$A,0)</f>
        <v>6383</v>
      </c>
      <c r="AI91" s="21" t="e">
        <f>MATCH(M91,[2]Лист1!$A:$A,0)</f>
        <v>#N/A</v>
      </c>
      <c r="AJ91" s="21" t="e">
        <f>MATCH(N91,[2]Лист1!$A:$A,0)</f>
        <v>#N/A</v>
      </c>
    </row>
    <row r="92" spans="1:36" s="43" customFormat="1" x14ac:dyDescent="0.2">
      <c r="A92" s="40">
        <v>1</v>
      </c>
      <c r="B92" s="41" t="s">
        <v>1335</v>
      </c>
      <c r="C92" s="32">
        <v>3</v>
      </c>
      <c r="D92" s="32"/>
      <c r="E92" s="33" t="s">
        <v>1378</v>
      </c>
      <c r="F92" s="33" t="s">
        <v>1379</v>
      </c>
      <c r="G92" s="32" t="s">
        <v>28</v>
      </c>
      <c r="H92" s="34">
        <v>0.18099999999999999</v>
      </c>
      <c r="I92" s="34">
        <v>799960.85</v>
      </c>
      <c r="J92" s="35">
        <f t="shared" si="3"/>
        <v>144792.91384999998</v>
      </c>
      <c r="K92" s="17">
        <f t="shared" si="4"/>
        <v>1.1338752534789268E-3</v>
      </c>
      <c r="L92" s="18">
        <f>IFERROR(INDEX([1]мтр!G:G,MATCH($F92,[1]мтр!$C:$C,0)),"")</f>
        <v>4861</v>
      </c>
      <c r="M92" s="18">
        <f>IFERROR(INDEX([1]мтр!H:H,MATCH($F92,[1]мтр!$C:$C,0)),"")</f>
        <v>0</v>
      </c>
      <c r="N92" s="18">
        <f>IFERROR(INDEX([1]мтр!I:I,MATCH($F92,[1]мтр!$C:$C,0)),"")</f>
        <v>0</v>
      </c>
      <c r="O92" s="19">
        <f t="shared" si="5"/>
        <v>2050605.1742017579</v>
      </c>
      <c r="P92" s="20" t="str">
        <f>IFERROR(INDEX([2]Лист1!$E:$E,AH92),"")</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92" s="21" t="str">
        <f>IFERROR(INDEX([2]Лист1!$I:$I,AH92),"")</f>
        <v>т</v>
      </c>
      <c r="R92" s="22">
        <f>IFERROR(INDEX([2]Лист1!$V:$V,AH92),"")</f>
        <v>2050605.1742017579</v>
      </c>
      <c r="S92" s="23">
        <f>IFERROR(INDEX([2]Лист1!$L:$L,AH92),"")</f>
        <v>44753</v>
      </c>
      <c r="T92" s="21" t="str">
        <f>IFERROR(INDEX([2]Лист1!$J:$J,AH92),"")</f>
        <v>Белэнергомаш-БЗЭМ</v>
      </c>
      <c r="U92" s="21" t="str">
        <f>IFERROR(INDEX([2]Лист1!$K:$K,AH92),"")</f>
        <v>Поставка трубопроводов по лоту 19677-248 Куд3;4. НМЦ от 11.07.2022,
рассчитанная на основании п.1 раздела 3 главы 3 (приложения №8 к ЕОСЗ).</v>
      </c>
      <c r="V92" s="20" t="str">
        <f>IFERROR(INDEX([2]Лист1!$E:$E,AI92),"")</f>
        <v/>
      </c>
      <c r="W92" s="21" t="str">
        <f>IFERROR(INDEX([2]Лист1!$I:$I,AI92),"")</f>
        <v/>
      </c>
      <c r="X92" s="24" t="str">
        <f>IFERROR(INDEX([2]Лист1!$V:$V,AI92),"")</f>
        <v/>
      </c>
      <c r="Y92" s="23" t="str">
        <f>IFERROR(INDEX([2]Лист1!$L:$L,AI92),"")</f>
        <v/>
      </c>
      <c r="Z92" s="21" t="str">
        <f>IFERROR(INDEX([2]Лист1!$J:$J,AI92),"")</f>
        <v/>
      </c>
      <c r="AA92" s="21" t="str">
        <f>IFERROR(INDEX([2]Лист1!$K:$K,AI92),"")</f>
        <v/>
      </c>
      <c r="AB92" s="20" t="str">
        <f>IFERROR(INDEX([2]Лист1!$E:$E,AJ92),"")</f>
        <v/>
      </c>
      <c r="AC92" s="21" t="str">
        <f>IFERROR(INDEX([2]Лист1!$I:$I,AJ92),"")</f>
        <v/>
      </c>
      <c r="AD92" s="24" t="str">
        <f>IFERROR(INDEX([2]Лист1!$V:$V,AJ92),"")</f>
        <v/>
      </c>
      <c r="AE92" s="23" t="str">
        <f>IFERROR(INDEX([2]Лист1!$L:$L,AJ92),"")</f>
        <v/>
      </c>
      <c r="AF92" s="21" t="str">
        <f>IFERROR(INDEX([2]Лист1!$J:$J,AJ92),"")</f>
        <v/>
      </c>
      <c r="AG92" s="21" t="str">
        <f>IFERROR(INDEX([2]Лист1!$K:$K,AJ92),"")</f>
        <v/>
      </c>
      <c r="AH92" s="21">
        <f>MATCH(L92,[2]Лист1!$A:$A,0)</f>
        <v>4798</v>
      </c>
      <c r="AI92" s="21" t="e">
        <f>MATCH(M92,[2]Лист1!$A:$A,0)</f>
        <v>#N/A</v>
      </c>
      <c r="AJ92" s="21" t="e">
        <f>MATCH(N92,[2]Лист1!$A:$A,0)</f>
        <v>#N/A</v>
      </c>
    </row>
    <row r="93" spans="1:36" s="43" customFormat="1" x14ac:dyDescent="0.2">
      <c r="A93" s="40">
        <v>1</v>
      </c>
      <c r="B93" s="44" t="s">
        <v>751</v>
      </c>
      <c r="C93" s="36">
        <v>3</v>
      </c>
      <c r="D93" s="46"/>
      <c r="E93" s="37" t="s">
        <v>782</v>
      </c>
      <c r="F93" s="37" t="s">
        <v>783</v>
      </c>
      <c r="G93" s="36" t="s">
        <v>784</v>
      </c>
      <c r="H93" s="38">
        <v>4.59</v>
      </c>
      <c r="I93" s="38">
        <v>30661.75</v>
      </c>
      <c r="J93" s="39">
        <f t="shared" si="3"/>
        <v>140737.4325</v>
      </c>
      <c r="K93" s="17">
        <f t="shared" si="4"/>
        <v>1.1021167245465367E-3</v>
      </c>
      <c r="L93" s="18" t="str">
        <f>IFERROR(INDEX([1]мтр!G:G,MATCH($F93,[1]мтр!$C:$C,0)),"")</f>
        <v/>
      </c>
      <c r="M93" s="18" t="str">
        <f>IFERROR(INDEX([1]мтр!H:H,MATCH($F93,[1]мтр!$C:$C,0)),"")</f>
        <v/>
      </c>
      <c r="N93" s="18" t="str">
        <f>IFERROR(INDEX([1]мтр!I:I,MATCH($F93,[1]мтр!$C:$C,0)),"")</f>
        <v/>
      </c>
      <c r="O93" s="19" t="str">
        <f t="shared" si="5"/>
        <v/>
      </c>
      <c r="P93" s="20" t="str">
        <f>IFERROR(INDEX([2]Лист1!$E:$E,AH93),"")</f>
        <v/>
      </c>
      <c r="Q93" s="21" t="str">
        <f>IFERROR(INDEX([2]Лист1!$I:$I,AH93),"")</f>
        <v/>
      </c>
      <c r="R93" s="22" t="str">
        <f>IFERROR(INDEX([2]Лист1!$V:$V,AH93),"")</f>
        <v/>
      </c>
      <c r="S93" s="23" t="str">
        <f>IFERROR(INDEX([2]Лист1!$L:$L,AH93),"")</f>
        <v/>
      </c>
      <c r="T93" s="21" t="str">
        <f>IFERROR(INDEX([2]Лист1!$J:$J,AH93),"")</f>
        <v/>
      </c>
      <c r="U93" s="21" t="str">
        <f>IFERROR(INDEX([2]Лист1!$K:$K,AH93),"")</f>
        <v/>
      </c>
      <c r="V93" s="20" t="str">
        <f>IFERROR(INDEX([2]Лист1!$E:$E,AI93),"")</f>
        <v/>
      </c>
      <c r="W93" s="21" t="str">
        <f>IFERROR(INDEX([2]Лист1!$I:$I,AI93),"")</f>
        <v/>
      </c>
      <c r="X93" s="24" t="str">
        <f>IFERROR(INDEX([2]Лист1!$V:$V,AI93),"")</f>
        <v/>
      </c>
      <c r="Y93" s="23" t="str">
        <f>IFERROR(INDEX([2]Лист1!$L:$L,AI93),"")</f>
        <v/>
      </c>
      <c r="Z93" s="21" t="str">
        <f>IFERROR(INDEX([2]Лист1!$J:$J,AI93),"")</f>
        <v/>
      </c>
      <c r="AA93" s="21" t="str">
        <f>IFERROR(INDEX([2]Лист1!$K:$K,AI93),"")</f>
        <v/>
      </c>
      <c r="AB93" s="20" t="str">
        <f>IFERROR(INDEX([2]Лист1!$E:$E,AJ93),"")</f>
        <v/>
      </c>
      <c r="AC93" s="21" t="str">
        <f>IFERROR(INDEX([2]Лист1!$I:$I,AJ93),"")</f>
        <v/>
      </c>
      <c r="AD93" s="24" t="str">
        <f>IFERROR(INDEX([2]Лист1!$V:$V,AJ93),"")</f>
        <v/>
      </c>
      <c r="AE93" s="23" t="str">
        <f>IFERROR(INDEX([2]Лист1!$L:$L,AJ93),"")</f>
        <v/>
      </c>
      <c r="AF93" s="21" t="str">
        <f>IFERROR(INDEX([2]Лист1!$J:$J,AJ93),"")</f>
        <v/>
      </c>
      <c r="AG93" s="21" t="str">
        <f>IFERROR(INDEX([2]Лист1!$K:$K,AJ93),"")</f>
        <v/>
      </c>
      <c r="AH93" s="21" t="e">
        <f>MATCH(L93,[2]Лист1!$A:$A,0)</f>
        <v>#N/A</v>
      </c>
      <c r="AI93" s="21" t="e">
        <f>MATCH(M93,[2]Лист1!$A:$A,0)</f>
        <v>#N/A</v>
      </c>
      <c r="AJ93" s="21" t="e">
        <f>MATCH(N93,[2]Лист1!$A:$A,0)</f>
        <v>#N/A</v>
      </c>
    </row>
    <row r="94" spans="1:36" s="43" customFormat="1" x14ac:dyDescent="0.2">
      <c r="A94" s="40">
        <v>1</v>
      </c>
      <c r="B94" s="44" t="s">
        <v>1219</v>
      </c>
      <c r="C94" s="36">
        <v>3</v>
      </c>
      <c r="D94" s="36"/>
      <c r="E94" s="37" t="s">
        <v>1311</v>
      </c>
      <c r="F94" s="37" t="s">
        <v>1312</v>
      </c>
      <c r="G94" s="36" t="s">
        <v>617</v>
      </c>
      <c r="H94" s="38">
        <v>1</v>
      </c>
      <c r="I94" s="38">
        <v>138523.82999999999</v>
      </c>
      <c r="J94" s="39">
        <f t="shared" si="3"/>
        <v>138523.82999999999</v>
      </c>
      <c r="K94" s="17">
        <f t="shared" si="4"/>
        <v>1.0847819736319352E-3</v>
      </c>
      <c r="L94" s="18" t="str">
        <f>IFERROR(INDEX([1]мтр!G:G,MATCH($F94,[1]мтр!$C:$C,0)),"")</f>
        <v/>
      </c>
      <c r="M94" s="18" t="str">
        <f>IFERROR(INDEX([1]мтр!H:H,MATCH($F94,[1]мтр!$C:$C,0)),"")</f>
        <v/>
      </c>
      <c r="N94" s="18" t="str">
        <f>IFERROR(INDEX([1]мтр!I:I,MATCH($F94,[1]мтр!$C:$C,0)),"")</f>
        <v/>
      </c>
      <c r="O94" s="19" t="str">
        <f t="shared" si="5"/>
        <v/>
      </c>
      <c r="P94" s="20" t="str">
        <f>IFERROR(INDEX([2]Лист1!$E:$E,AH94),"")</f>
        <v/>
      </c>
      <c r="Q94" s="21" t="str">
        <f>IFERROR(INDEX([2]Лист1!$I:$I,AH94),"")</f>
        <v/>
      </c>
      <c r="R94" s="22" t="str">
        <f>IFERROR(INDEX([2]Лист1!$V:$V,AH94),"")</f>
        <v/>
      </c>
      <c r="S94" s="23" t="str">
        <f>IFERROR(INDEX([2]Лист1!$L:$L,AH94),"")</f>
        <v/>
      </c>
      <c r="T94" s="21" t="str">
        <f>IFERROR(INDEX([2]Лист1!$J:$J,AH94),"")</f>
        <v/>
      </c>
      <c r="U94" s="21" t="str">
        <f>IFERROR(INDEX([2]Лист1!$K:$K,AH94),"")</f>
        <v/>
      </c>
      <c r="V94" s="20" t="str">
        <f>IFERROR(INDEX([2]Лист1!$E:$E,AI94),"")</f>
        <v/>
      </c>
      <c r="W94" s="21" t="str">
        <f>IFERROR(INDEX([2]Лист1!$I:$I,AI94),"")</f>
        <v/>
      </c>
      <c r="X94" s="24" t="str">
        <f>IFERROR(INDEX([2]Лист1!$V:$V,AI94),"")</f>
        <v/>
      </c>
      <c r="Y94" s="23" t="str">
        <f>IFERROR(INDEX([2]Лист1!$L:$L,AI94),"")</f>
        <v/>
      </c>
      <c r="Z94" s="21" t="str">
        <f>IFERROR(INDEX([2]Лист1!$J:$J,AI94),"")</f>
        <v/>
      </c>
      <c r="AA94" s="21" t="str">
        <f>IFERROR(INDEX([2]Лист1!$K:$K,AI94),"")</f>
        <v/>
      </c>
      <c r="AB94" s="20" t="str">
        <f>IFERROR(INDEX([2]Лист1!$E:$E,AJ94),"")</f>
        <v/>
      </c>
      <c r="AC94" s="21" t="str">
        <f>IFERROR(INDEX([2]Лист1!$I:$I,AJ94),"")</f>
        <v/>
      </c>
      <c r="AD94" s="24" t="str">
        <f>IFERROR(INDEX([2]Лист1!$V:$V,AJ94),"")</f>
        <v/>
      </c>
      <c r="AE94" s="23" t="str">
        <f>IFERROR(INDEX([2]Лист1!$L:$L,AJ94),"")</f>
        <v/>
      </c>
      <c r="AF94" s="21" t="str">
        <f>IFERROR(INDEX([2]Лист1!$J:$J,AJ94),"")</f>
        <v/>
      </c>
      <c r="AG94" s="21" t="str">
        <f>IFERROR(INDEX([2]Лист1!$K:$K,AJ94),"")</f>
        <v/>
      </c>
      <c r="AH94" s="21" t="e">
        <f>MATCH(L94,[2]Лист1!$A:$A,0)</f>
        <v>#N/A</v>
      </c>
      <c r="AI94" s="21" t="e">
        <f>MATCH(M94,[2]Лист1!$A:$A,0)</f>
        <v>#N/A</v>
      </c>
      <c r="AJ94" s="21" t="e">
        <f>MATCH(N94,[2]Лист1!$A:$A,0)</f>
        <v>#N/A</v>
      </c>
    </row>
    <row r="95" spans="1:36" s="43" customFormat="1" x14ac:dyDescent="0.2">
      <c r="A95" s="40">
        <v>1</v>
      </c>
      <c r="B95" s="41" t="s">
        <v>1394</v>
      </c>
      <c r="C95" s="32">
        <v>3</v>
      </c>
      <c r="D95" s="32"/>
      <c r="E95" s="33" t="s">
        <v>1412</v>
      </c>
      <c r="F95" s="33" t="s">
        <v>1416</v>
      </c>
      <c r="G95" s="32" t="s">
        <v>15</v>
      </c>
      <c r="H95" s="34">
        <v>108.5</v>
      </c>
      <c r="I95" s="34">
        <v>1255.99</v>
      </c>
      <c r="J95" s="35">
        <f t="shared" si="3"/>
        <v>136274.91500000001</v>
      </c>
      <c r="K95" s="17">
        <f t="shared" si="4"/>
        <v>1.0671706900554528E-3</v>
      </c>
      <c r="L95" s="18">
        <f>IFERROR(INDEX([1]мтр!G:G,MATCH($F95,[1]мтр!$C:$C,0)),"")</f>
        <v>5187</v>
      </c>
      <c r="M95" s="18">
        <f>IFERROR(INDEX([1]мтр!H:H,MATCH($F95,[1]мтр!$C:$C,0)),"")</f>
        <v>0</v>
      </c>
      <c r="N95" s="18">
        <f>IFERROR(INDEX([1]мтр!I:I,MATCH($F95,[1]мтр!$C:$C,0)),"")</f>
        <v>0</v>
      </c>
      <c r="O95" s="19">
        <f t="shared" si="5"/>
        <v>4403.9851562142549</v>
      </c>
      <c r="P95" s="20" t="str">
        <f>IFERROR(INDEX([2]Лист1!$E:$E,AH95),"")</f>
        <v xml:space="preserve">Мат прошивной МПБ-50/СТ6 1500х500х50мм ТУ 23.99.19-002-02500345-2003. Транспорт экспертно 5% </v>
      </c>
      <c r="Q95" s="21" t="str">
        <f>IFERROR(INDEX([2]Лист1!$I:$I,AH95),"")</f>
        <v>м3</v>
      </c>
      <c r="R95" s="22">
        <f>IFERROR(INDEX([2]Лист1!$V:$V,AH95),"")</f>
        <v>4403.9851562142549</v>
      </c>
      <c r="S95" s="23">
        <f>IFERROR(INDEX([2]Лист1!$L:$L,AH95),"")</f>
        <v>44707</v>
      </c>
      <c r="T95" s="21" t="str">
        <f>IFERROR(INDEX([2]Лист1!$J:$J,AH95),"")</f>
        <v>ООО "Техэнергомаш"</v>
      </c>
      <c r="U95" s="21" t="str">
        <f>IFERROR(INDEX([2]Лист1!$K:$K,AH95),"")</f>
        <v>ЕОС "Закупки" 866429 ТКП 0590 от 26.05.2022</v>
      </c>
      <c r="V95" s="20" t="str">
        <f>IFERROR(INDEX([2]Лист1!$E:$E,AI95),"")</f>
        <v/>
      </c>
      <c r="W95" s="21" t="str">
        <f>IFERROR(INDEX([2]Лист1!$I:$I,AI95),"")</f>
        <v/>
      </c>
      <c r="X95" s="24" t="str">
        <f>IFERROR(INDEX([2]Лист1!$V:$V,AI95),"")</f>
        <v/>
      </c>
      <c r="Y95" s="23" t="str">
        <f>IFERROR(INDEX([2]Лист1!$L:$L,AI95),"")</f>
        <v/>
      </c>
      <c r="Z95" s="21" t="str">
        <f>IFERROR(INDEX([2]Лист1!$J:$J,AI95),"")</f>
        <v/>
      </c>
      <c r="AA95" s="21" t="str">
        <f>IFERROR(INDEX([2]Лист1!$K:$K,AI95),"")</f>
        <v/>
      </c>
      <c r="AB95" s="20" t="str">
        <f>IFERROR(INDEX([2]Лист1!$E:$E,AJ95),"")</f>
        <v/>
      </c>
      <c r="AC95" s="21" t="str">
        <f>IFERROR(INDEX([2]Лист1!$I:$I,AJ95),"")</f>
        <v/>
      </c>
      <c r="AD95" s="24" t="str">
        <f>IFERROR(INDEX([2]Лист1!$V:$V,AJ95),"")</f>
        <v/>
      </c>
      <c r="AE95" s="23" t="str">
        <f>IFERROR(INDEX([2]Лист1!$L:$L,AJ95),"")</f>
        <v/>
      </c>
      <c r="AF95" s="21" t="str">
        <f>IFERROR(INDEX([2]Лист1!$J:$J,AJ95),"")</f>
        <v/>
      </c>
      <c r="AG95" s="21" t="str">
        <f>IFERROR(INDEX([2]Лист1!$K:$K,AJ95),"")</f>
        <v/>
      </c>
      <c r="AH95" s="21">
        <f>MATCH(L95,[2]Лист1!$A:$A,0)</f>
        <v>4862</v>
      </c>
      <c r="AI95" s="21" t="e">
        <f>MATCH(M95,[2]Лист1!$A:$A,0)</f>
        <v>#N/A</v>
      </c>
      <c r="AJ95" s="21" t="e">
        <f>MATCH(N95,[2]Лист1!$A:$A,0)</f>
        <v>#N/A</v>
      </c>
    </row>
    <row r="96" spans="1:36" s="43" customFormat="1" x14ac:dyDescent="0.2">
      <c r="A96" s="40">
        <v>3</v>
      </c>
      <c r="B96" s="41" t="s">
        <v>1475</v>
      </c>
      <c r="C96" s="32">
        <v>3</v>
      </c>
      <c r="D96" s="32"/>
      <c r="E96" s="33" t="s">
        <v>1456</v>
      </c>
      <c r="F96" s="33" t="s">
        <v>1457</v>
      </c>
      <c r="G96" s="32" t="s">
        <v>28</v>
      </c>
      <c r="H96" s="34">
        <v>23.63</v>
      </c>
      <c r="I96" s="34">
        <v>5763.12</v>
      </c>
      <c r="J96" s="35">
        <f t="shared" si="3"/>
        <v>136182.52559999999</v>
      </c>
      <c r="K96" s="17">
        <f t="shared" si="4"/>
        <v>1.0664471874229117E-3</v>
      </c>
      <c r="L96" s="18">
        <f>IFERROR(INDEX([1]мтр!G:G,MATCH($F96,[1]мтр!$C:$C,0)),"")</f>
        <v>7509</v>
      </c>
      <c r="M96" s="18">
        <f>IFERROR(INDEX([1]мтр!H:H,MATCH($F96,[1]мтр!$C:$C,0)),"")</f>
        <v>0</v>
      </c>
      <c r="N96" s="18">
        <f>IFERROR(INDEX([1]мтр!I:I,MATCH($F96,[1]мтр!$C:$C,0)),"")</f>
        <v>0</v>
      </c>
      <c r="O96" s="19">
        <f t="shared" si="5"/>
        <v>16541.580000000002</v>
      </c>
      <c r="P96" s="20" t="str">
        <f>IFERROR(INDEX([2]Лист1!$E:$E,AH96),"")</f>
        <v>Арматура стальная периодического профиля, класс B500DWR, диаметр 6 - 40 мм</v>
      </c>
      <c r="Q96" s="21" t="str">
        <f>IFERROR(INDEX([2]Лист1!$I:$I,AH96),"")</f>
        <v>т</v>
      </c>
      <c r="R96" s="22">
        <f>IFERROR(INDEX([2]Лист1!$V:$V,AH96),"")</f>
        <v>16541.580000000002</v>
      </c>
      <c r="S96" s="23">
        <f>IFERROR(INDEX([2]Лист1!$L:$L,AH96),"")</f>
        <v>44984</v>
      </c>
      <c r="T96" s="21" t="str">
        <f>IFERROR(INDEX([2]Лист1!$J:$J,AH96),"")</f>
        <v>N/A</v>
      </c>
      <c r="U96" s="21" t="str">
        <f>IFERROR(INDEX([2]Лист1!$K:$K,AH96),"")</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96" s="20" t="str">
        <f>IFERROR(INDEX([2]Лист1!$E:$E,AI96),"")</f>
        <v/>
      </c>
      <c r="W96" s="21" t="str">
        <f>IFERROR(INDEX([2]Лист1!$I:$I,AI96),"")</f>
        <v/>
      </c>
      <c r="X96" s="24" t="str">
        <f>IFERROR(INDEX([2]Лист1!$V:$V,AI96),"")</f>
        <v/>
      </c>
      <c r="Y96" s="23" t="str">
        <f>IFERROR(INDEX([2]Лист1!$L:$L,AI96),"")</f>
        <v/>
      </c>
      <c r="Z96" s="21" t="str">
        <f>IFERROR(INDEX([2]Лист1!$J:$J,AI96),"")</f>
        <v/>
      </c>
      <c r="AA96" s="21" t="str">
        <f>IFERROR(INDEX([2]Лист1!$K:$K,AI96),"")</f>
        <v/>
      </c>
      <c r="AB96" s="20" t="str">
        <f>IFERROR(INDEX([2]Лист1!$E:$E,AJ96),"")</f>
        <v/>
      </c>
      <c r="AC96" s="21" t="str">
        <f>IFERROR(INDEX([2]Лист1!$I:$I,AJ96),"")</f>
        <v/>
      </c>
      <c r="AD96" s="24" t="str">
        <f>IFERROR(INDEX([2]Лист1!$V:$V,AJ96),"")</f>
        <v/>
      </c>
      <c r="AE96" s="23" t="str">
        <f>IFERROR(INDEX([2]Лист1!$L:$L,AJ96),"")</f>
        <v/>
      </c>
      <c r="AF96" s="21" t="str">
        <f>IFERROR(INDEX([2]Лист1!$J:$J,AJ96),"")</f>
        <v/>
      </c>
      <c r="AG96" s="21" t="str">
        <f>IFERROR(INDEX([2]Лист1!$K:$K,AJ96),"")</f>
        <v/>
      </c>
      <c r="AH96" s="21">
        <f>MATCH(L96,[2]Лист1!$A:$A,0)</f>
        <v>6575</v>
      </c>
      <c r="AI96" s="21" t="e">
        <f>MATCH(M96,[2]Лист1!$A:$A,0)</f>
        <v>#N/A</v>
      </c>
      <c r="AJ96" s="21" t="e">
        <f>MATCH(N96,[2]Лист1!$A:$A,0)</f>
        <v>#N/A</v>
      </c>
    </row>
    <row r="97" spans="1:36" s="43" customFormat="1" x14ac:dyDescent="0.2">
      <c r="A97" s="40">
        <v>1</v>
      </c>
      <c r="B97" s="41" t="s">
        <v>84</v>
      </c>
      <c r="C97" s="32">
        <v>3</v>
      </c>
      <c r="D97" s="42"/>
      <c r="E97" s="33" t="s">
        <v>217</v>
      </c>
      <c r="F97" s="33" t="s">
        <v>218</v>
      </c>
      <c r="G97" s="32" t="s">
        <v>20</v>
      </c>
      <c r="H97" s="34">
        <v>1393.4</v>
      </c>
      <c r="I97" s="34">
        <v>95.77</v>
      </c>
      <c r="J97" s="35">
        <f t="shared" si="3"/>
        <v>133445.91800000001</v>
      </c>
      <c r="K97" s="17">
        <f t="shared" si="4"/>
        <v>1.0450167765442624E-3</v>
      </c>
      <c r="L97" s="18">
        <f>IFERROR(INDEX([1]мтр!G:G,MATCH($F97,[1]мтр!$C:$C,0)),"")</f>
        <v>5318</v>
      </c>
      <c r="M97" s="18">
        <f>IFERROR(INDEX([1]мтр!H:H,MATCH($F97,[1]мтр!$C:$C,0)),"")</f>
        <v>0</v>
      </c>
      <c r="N97" s="18">
        <f>IFERROR(INDEX([1]мтр!I:I,MATCH($F97,[1]мтр!$C:$C,0)),"")</f>
        <v>0</v>
      </c>
      <c r="O97" s="19">
        <f t="shared" si="5"/>
        <v>330.21726270957276</v>
      </c>
      <c r="P97" s="20" t="str">
        <f>IFERROR(INDEX([2]Лист1!$E:$E,AH97),"")</f>
        <v>Плитка EUROLINE Berlin, 400х400х38 мм, серая.</v>
      </c>
      <c r="Q97" s="21" t="str">
        <f>IFERROR(INDEX([2]Лист1!$I:$I,AH97),"")</f>
        <v>м2</v>
      </c>
      <c r="R97" s="22">
        <f>IFERROR(INDEX([2]Лист1!$V:$V,AH97),"")</f>
        <v>330.21726270957276</v>
      </c>
      <c r="S97" s="23">
        <f>IFERROR(INDEX([2]Лист1!$L:$L,AH97),"")</f>
        <v>44378</v>
      </c>
      <c r="T97" s="21" t="str">
        <f>IFERROR(INDEX([2]Лист1!$J:$J,AH97),"")</f>
        <v>LEIER</v>
      </c>
      <c r="U97" s="21" t="str">
        <f>IFERROR(INDEX([2]Лист1!$K:$K,AH97),"")</f>
        <v>Прайс лист ÁRLISTA DÍSZBURKOLATOK от 01.07.2021</v>
      </c>
      <c r="V97" s="20" t="str">
        <f>IFERROR(INDEX([2]Лист1!$E:$E,AI97),"")</f>
        <v/>
      </c>
      <c r="W97" s="21" t="str">
        <f>IFERROR(INDEX([2]Лист1!$I:$I,AI97),"")</f>
        <v/>
      </c>
      <c r="X97" s="24" t="str">
        <f>IFERROR(INDEX([2]Лист1!$V:$V,AI97),"")</f>
        <v/>
      </c>
      <c r="Y97" s="23" t="str">
        <f>IFERROR(INDEX([2]Лист1!$L:$L,AI97),"")</f>
        <v/>
      </c>
      <c r="Z97" s="21" t="str">
        <f>IFERROR(INDEX([2]Лист1!$J:$J,AI97),"")</f>
        <v/>
      </c>
      <c r="AA97" s="21" t="str">
        <f>IFERROR(INDEX([2]Лист1!$K:$K,AI97),"")</f>
        <v/>
      </c>
      <c r="AB97" s="20" t="str">
        <f>IFERROR(INDEX([2]Лист1!$E:$E,AJ97),"")</f>
        <v/>
      </c>
      <c r="AC97" s="21" t="str">
        <f>IFERROR(INDEX([2]Лист1!$I:$I,AJ97),"")</f>
        <v/>
      </c>
      <c r="AD97" s="24" t="str">
        <f>IFERROR(INDEX([2]Лист1!$V:$V,AJ97),"")</f>
        <v/>
      </c>
      <c r="AE97" s="23" t="str">
        <f>IFERROR(INDEX([2]Лист1!$L:$L,AJ97),"")</f>
        <v/>
      </c>
      <c r="AF97" s="21" t="str">
        <f>IFERROR(INDEX([2]Лист1!$J:$J,AJ97),"")</f>
        <v/>
      </c>
      <c r="AG97" s="21" t="str">
        <f>IFERROR(INDEX([2]Лист1!$K:$K,AJ97),"")</f>
        <v/>
      </c>
      <c r="AH97" s="21">
        <f>MATCH(L97,[2]Лист1!$A:$A,0)</f>
        <v>3258</v>
      </c>
      <c r="AI97" s="21" t="e">
        <f>MATCH(M97,[2]Лист1!$A:$A,0)</f>
        <v>#N/A</v>
      </c>
      <c r="AJ97" s="21" t="e">
        <f>MATCH(N97,[2]Лист1!$A:$A,0)</f>
        <v>#N/A</v>
      </c>
    </row>
    <row r="98" spans="1:36" s="43" customFormat="1" x14ac:dyDescent="0.2">
      <c r="A98" s="40">
        <v>1</v>
      </c>
      <c r="B98" s="41" t="s">
        <v>84</v>
      </c>
      <c r="C98" s="32">
        <v>3</v>
      </c>
      <c r="D98" s="42"/>
      <c r="E98" s="33" t="s">
        <v>201</v>
      </c>
      <c r="F98" s="33" t="s">
        <v>202</v>
      </c>
      <c r="G98" s="32" t="s">
        <v>15</v>
      </c>
      <c r="H98" s="34">
        <v>186.5694</v>
      </c>
      <c r="I98" s="34">
        <v>711.5</v>
      </c>
      <c r="J98" s="35">
        <f t="shared" si="3"/>
        <v>132744.1281</v>
      </c>
      <c r="K98" s="17">
        <f t="shared" si="4"/>
        <v>1.0395210504096548E-3</v>
      </c>
      <c r="L98" s="18">
        <f>IFERROR(INDEX([1]мтр!G:G,MATCH($F98,[1]мтр!$C:$C,0)),"")</f>
        <v>3738</v>
      </c>
      <c r="M98" s="18">
        <f>IFERROR(INDEX([1]мтр!H:H,MATCH($F98,[1]мтр!$C:$C,0)),"")</f>
        <v>0</v>
      </c>
      <c r="N98" s="18">
        <f>IFERROR(INDEX([1]мтр!I:I,MATCH($F98,[1]мтр!$C:$C,0)),"")</f>
        <v>0</v>
      </c>
      <c r="O98" s="19">
        <f t="shared" si="5"/>
        <v>817.52736000000004</v>
      </c>
      <c r="P98" s="20" t="str">
        <f>IFERROR(INDEX([2]Лист1!$E:$E,AH98),"")</f>
        <v>Раствор готовый кладочный цементный марки 200, оценка по карте АЭС Руппур М200Пк3 РосСЭМ</v>
      </c>
      <c r="Q98" s="21" t="str">
        <f>IFERROR(INDEX([2]Лист1!$I:$I,AH98),"")</f>
        <v>м3</v>
      </c>
      <c r="R98" s="22">
        <f>IFERROR(INDEX([2]Лист1!$V:$V,AH98),"")</f>
        <v>817.52736000000004</v>
      </c>
      <c r="S98" s="23">
        <f>IFERROR(INDEX([2]Лист1!$L:$L,AH98),"")</f>
        <v>44370</v>
      </c>
      <c r="T98" s="21" t="str">
        <f>IFERROR(INDEX([2]Лист1!$J:$J,AH98),"")</f>
        <v>N/A</v>
      </c>
      <c r="U98" s="21" t="str">
        <f>IFERROR(INDEX([2]Лист1!$K:$K,AH98),"")</f>
        <v>оценка по карте АЭС Руппур М200Пк3 РосСЭМ</v>
      </c>
      <c r="V98" s="20" t="str">
        <f>IFERROR(INDEX([2]Лист1!$E:$E,AI98),"")</f>
        <v/>
      </c>
      <c r="W98" s="21" t="str">
        <f>IFERROR(INDEX([2]Лист1!$I:$I,AI98),"")</f>
        <v/>
      </c>
      <c r="X98" s="24" t="str">
        <f>IFERROR(INDEX([2]Лист1!$V:$V,AI98),"")</f>
        <v/>
      </c>
      <c r="Y98" s="23" t="str">
        <f>IFERROR(INDEX([2]Лист1!$L:$L,AI98),"")</f>
        <v/>
      </c>
      <c r="Z98" s="21" t="str">
        <f>IFERROR(INDEX([2]Лист1!$J:$J,AI98),"")</f>
        <v/>
      </c>
      <c r="AA98" s="21" t="str">
        <f>IFERROR(INDEX([2]Лист1!$K:$K,AI98),"")</f>
        <v/>
      </c>
      <c r="AB98" s="20" t="str">
        <f>IFERROR(INDEX([2]Лист1!$E:$E,AJ98),"")</f>
        <v/>
      </c>
      <c r="AC98" s="21" t="str">
        <f>IFERROR(INDEX([2]Лист1!$I:$I,AJ98),"")</f>
        <v/>
      </c>
      <c r="AD98" s="24" t="str">
        <f>IFERROR(INDEX([2]Лист1!$V:$V,AJ98),"")</f>
        <v/>
      </c>
      <c r="AE98" s="23" t="str">
        <f>IFERROR(INDEX([2]Лист1!$L:$L,AJ98),"")</f>
        <v/>
      </c>
      <c r="AF98" s="21" t="str">
        <f>IFERROR(INDEX([2]Лист1!$J:$J,AJ98),"")</f>
        <v/>
      </c>
      <c r="AG98" s="21" t="str">
        <f>IFERROR(INDEX([2]Лист1!$K:$K,AJ98),"")</f>
        <v/>
      </c>
      <c r="AH98" s="21">
        <f>MATCH(L98,[2]Лист1!$A:$A,0)</f>
        <v>3497</v>
      </c>
      <c r="AI98" s="21" t="e">
        <f>MATCH(M98,[2]Лист1!$A:$A,0)</f>
        <v>#N/A</v>
      </c>
      <c r="AJ98" s="21" t="e">
        <f>MATCH(N98,[2]Лист1!$A:$A,0)</f>
        <v>#N/A</v>
      </c>
    </row>
    <row r="99" spans="1:36" s="43" customFormat="1" x14ac:dyDescent="0.2">
      <c r="A99" s="40">
        <v>1</v>
      </c>
      <c r="B99" s="44" t="s">
        <v>1394</v>
      </c>
      <c r="C99" s="36">
        <v>3</v>
      </c>
      <c r="D99" s="36"/>
      <c r="E99" s="37" t="s">
        <v>1407</v>
      </c>
      <c r="F99" s="37" t="s">
        <v>1409</v>
      </c>
      <c r="G99" s="36" t="s">
        <v>20</v>
      </c>
      <c r="H99" s="38">
        <v>260.8</v>
      </c>
      <c r="I99" s="38">
        <v>505.4</v>
      </c>
      <c r="J99" s="39">
        <f t="shared" si="3"/>
        <v>131808.32000000001</v>
      </c>
      <c r="K99" s="17">
        <f t="shared" si="4"/>
        <v>1.0321927246070926E-3</v>
      </c>
      <c r="L99" s="18" t="str">
        <f>IFERROR(INDEX([1]мтр!G:G,MATCH($F99,[1]мтр!$C:$C,0)),"")</f>
        <v/>
      </c>
      <c r="M99" s="18" t="str">
        <f>IFERROR(INDEX([1]мтр!H:H,MATCH($F99,[1]мтр!$C:$C,0)),"")</f>
        <v/>
      </c>
      <c r="N99" s="18" t="str">
        <f>IFERROR(INDEX([1]мтр!I:I,MATCH($F99,[1]мтр!$C:$C,0)),"")</f>
        <v/>
      </c>
      <c r="O99" s="19" t="str">
        <f t="shared" si="5"/>
        <v/>
      </c>
      <c r="P99" s="20" t="str">
        <f>IFERROR(INDEX([2]Лист1!$E:$E,AH99),"")</f>
        <v/>
      </c>
      <c r="Q99" s="21" t="str">
        <f>IFERROR(INDEX([2]Лист1!$I:$I,AH99),"")</f>
        <v/>
      </c>
      <c r="R99" s="22" t="str">
        <f>IFERROR(INDEX([2]Лист1!$V:$V,AH99),"")</f>
        <v/>
      </c>
      <c r="S99" s="23" t="str">
        <f>IFERROR(INDEX([2]Лист1!$L:$L,AH99),"")</f>
        <v/>
      </c>
      <c r="T99" s="21" t="str">
        <f>IFERROR(INDEX([2]Лист1!$J:$J,AH99),"")</f>
        <v/>
      </c>
      <c r="U99" s="21" t="str">
        <f>IFERROR(INDEX([2]Лист1!$K:$K,AH99),"")</f>
        <v/>
      </c>
      <c r="V99" s="20" t="str">
        <f>IFERROR(INDEX([2]Лист1!$E:$E,AI99),"")</f>
        <v/>
      </c>
      <c r="W99" s="21" t="str">
        <f>IFERROR(INDEX([2]Лист1!$I:$I,AI99),"")</f>
        <v/>
      </c>
      <c r="X99" s="24" t="str">
        <f>IFERROR(INDEX([2]Лист1!$V:$V,AI99),"")</f>
        <v/>
      </c>
      <c r="Y99" s="23" t="str">
        <f>IFERROR(INDEX([2]Лист1!$L:$L,AI99),"")</f>
        <v/>
      </c>
      <c r="Z99" s="21" t="str">
        <f>IFERROR(INDEX([2]Лист1!$J:$J,AI99),"")</f>
        <v/>
      </c>
      <c r="AA99" s="21" t="str">
        <f>IFERROR(INDEX([2]Лист1!$K:$K,AI99),"")</f>
        <v/>
      </c>
      <c r="AB99" s="20" t="str">
        <f>IFERROR(INDEX([2]Лист1!$E:$E,AJ99),"")</f>
        <v/>
      </c>
      <c r="AC99" s="21" t="str">
        <f>IFERROR(INDEX([2]Лист1!$I:$I,AJ99),"")</f>
        <v/>
      </c>
      <c r="AD99" s="24" t="str">
        <f>IFERROR(INDEX([2]Лист1!$V:$V,AJ99),"")</f>
        <v/>
      </c>
      <c r="AE99" s="23" t="str">
        <f>IFERROR(INDEX([2]Лист1!$L:$L,AJ99),"")</f>
        <v/>
      </c>
      <c r="AF99" s="21" t="str">
        <f>IFERROR(INDEX([2]Лист1!$J:$J,AJ99),"")</f>
        <v/>
      </c>
      <c r="AG99" s="21" t="str">
        <f>IFERROR(INDEX([2]Лист1!$K:$K,AJ99),"")</f>
        <v/>
      </c>
      <c r="AH99" s="21" t="e">
        <f>MATCH(L99,[2]Лист1!$A:$A,0)</f>
        <v>#N/A</v>
      </c>
      <c r="AI99" s="21" t="e">
        <f>MATCH(M99,[2]Лист1!$A:$A,0)</f>
        <v>#N/A</v>
      </c>
      <c r="AJ99" s="21" t="e">
        <f>MATCH(N99,[2]Лист1!$A:$A,0)</f>
        <v>#N/A</v>
      </c>
    </row>
    <row r="100" spans="1:36" s="43" customFormat="1" x14ac:dyDescent="0.2">
      <c r="A100" s="40">
        <v>1</v>
      </c>
      <c r="B100" s="44" t="s">
        <v>84</v>
      </c>
      <c r="C100" s="36">
        <v>3</v>
      </c>
      <c r="D100" s="46"/>
      <c r="E100" s="37" t="s">
        <v>162</v>
      </c>
      <c r="F100" s="37" t="s">
        <v>163</v>
      </c>
      <c r="G100" s="36" t="s">
        <v>37</v>
      </c>
      <c r="H100" s="38">
        <v>24380</v>
      </c>
      <c r="I100" s="38">
        <v>5.27</v>
      </c>
      <c r="J100" s="39">
        <f t="shared" si="3"/>
        <v>128482.59999999999</v>
      </c>
      <c r="K100" s="17">
        <f t="shared" si="4"/>
        <v>1.0061489666100228E-3</v>
      </c>
      <c r="L100" s="18" t="str">
        <f>IFERROR(INDEX([1]мтр!G:G,MATCH($F100,[1]мтр!$C:$C,0)),"")</f>
        <v/>
      </c>
      <c r="M100" s="18" t="str">
        <f>IFERROR(INDEX([1]мтр!H:H,MATCH($F100,[1]мтр!$C:$C,0)),"")</f>
        <v/>
      </c>
      <c r="N100" s="18" t="str">
        <f>IFERROR(INDEX([1]мтр!I:I,MATCH($F100,[1]мтр!$C:$C,0)),"")</f>
        <v/>
      </c>
      <c r="O100" s="19" t="str">
        <f t="shared" si="5"/>
        <v/>
      </c>
      <c r="P100" s="20" t="str">
        <f>IFERROR(INDEX([2]Лист1!$E:$E,AH100),"")</f>
        <v/>
      </c>
      <c r="Q100" s="21" t="str">
        <f>IFERROR(INDEX([2]Лист1!$I:$I,AH100),"")</f>
        <v/>
      </c>
      <c r="R100" s="22" t="str">
        <f>IFERROR(INDEX([2]Лист1!$V:$V,AH100),"")</f>
        <v/>
      </c>
      <c r="S100" s="23" t="str">
        <f>IFERROR(INDEX([2]Лист1!$L:$L,AH100),"")</f>
        <v/>
      </c>
      <c r="T100" s="21" t="str">
        <f>IFERROR(INDEX([2]Лист1!$J:$J,AH100),"")</f>
        <v/>
      </c>
      <c r="U100" s="21" t="str">
        <f>IFERROR(INDEX([2]Лист1!$K:$K,AH100),"")</f>
        <v/>
      </c>
      <c r="V100" s="20" t="str">
        <f>IFERROR(INDEX([2]Лист1!$E:$E,AI100),"")</f>
        <v/>
      </c>
      <c r="W100" s="21" t="str">
        <f>IFERROR(INDEX([2]Лист1!$I:$I,AI100),"")</f>
        <v/>
      </c>
      <c r="X100" s="24" t="str">
        <f>IFERROR(INDEX([2]Лист1!$V:$V,AI100),"")</f>
        <v/>
      </c>
      <c r="Y100" s="23" t="str">
        <f>IFERROR(INDEX([2]Лист1!$L:$L,AI100),"")</f>
        <v/>
      </c>
      <c r="Z100" s="21" t="str">
        <f>IFERROR(INDEX([2]Лист1!$J:$J,AI100),"")</f>
        <v/>
      </c>
      <c r="AA100" s="21" t="str">
        <f>IFERROR(INDEX([2]Лист1!$K:$K,AI100),"")</f>
        <v/>
      </c>
      <c r="AB100" s="20" t="str">
        <f>IFERROR(INDEX([2]Лист1!$E:$E,AJ100),"")</f>
        <v/>
      </c>
      <c r="AC100" s="21" t="str">
        <f>IFERROR(INDEX([2]Лист1!$I:$I,AJ100),"")</f>
        <v/>
      </c>
      <c r="AD100" s="24" t="str">
        <f>IFERROR(INDEX([2]Лист1!$V:$V,AJ100),"")</f>
        <v/>
      </c>
      <c r="AE100" s="23" t="str">
        <f>IFERROR(INDEX([2]Лист1!$L:$L,AJ100),"")</f>
        <v/>
      </c>
      <c r="AF100" s="21" t="str">
        <f>IFERROR(INDEX([2]Лист1!$J:$J,AJ100),"")</f>
        <v/>
      </c>
      <c r="AG100" s="21" t="str">
        <f>IFERROR(INDEX([2]Лист1!$K:$K,AJ100),"")</f>
        <v/>
      </c>
      <c r="AH100" s="21" t="e">
        <f>MATCH(L100,[2]Лист1!$A:$A,0)</f>
        <v>#N/A</v>
      </c>
      <c r="AI100" s="21" t="e">
        <f>MATCH(M100,[2]Лист1!$A:$A,0)</f>
        <v>#N/A</v>
      </c>
      <c r="AJ100" s="21" t="e">
        <f>MATCH(N100,[2]Лист1!$A:$A,0)</f>
        <v>#N/A</v>
      </c>
    </row>
    <row r="101" spans="1:36" s="43" customFormat="1" x14ac:dyDescent="0.2">
      <c r="A101" s="40">
        <v>4</v>
      </c>
      <c r="B101" s="44" t="s">
        <v>1517</v>
      </c>
      <c r="C101" s="36">
        <v>3</v>
      </c>
      <c r="D101" s="36"/>
      <c r="E101" s="37" t="s">
        <v>1476</v>
      </c>
      <c r="F101" s="37" t="s">
        <v>1477</v>
      </c>
      <c r="G101" s="36" t="s">
        <v>25</v>
      </c>
      <c r="H101" s="38">
        <v>164.8</v>
      </c>
      <c r="I101" s="38">
        <v>774.86</v>
      </c>
      <c r="J101" s="39">
        <f t="shared" si="3"/>
        <v>127696.92800000001</v>
      </c>
      <c r="K101" s="17">
        <f t="shared" si="4"/>
        <v>9.9999635862345966E-4</v>
      </c>
      <c r="L101" s="18">
        <f>IFERROR(INDEX([1]мтр!G:G,MATCH($F101,[1]мтр!$C:$C,0)),"")</f>
        <v>3359</v>
      </c>
      <c r="M101" s="18">
        <f>IFERROR(INDEX([1]мтр!H:H,MATCH($F101,[1]мтр!$C:$C,0)),"")</f>
        <v>0</v>
      </c>
      <c r="N101" s="18">
        <f>IFERROR(INDEX([1]мтр!I:I,MATCH($F101,[1]мтр!$C:$C,0)),"")</f>
        <v>0</v>
      </c>
      <c r="O101" s="19">
        <f t="shared" si="5"/>
        <v>684</v>
      </c>
      <c r="P101" s="20" t="str">
        <f>IFERROR(INDEX([2]Лист1!$E:$E,AH101),"")</f>
        <v xml:space="preserve">Шпонка Sika Waterbar WT AF 310/30. Транспорт от 50 тыс.EGP - бесплатно. </v>
      </c>
      <c r="Q101" s="21" t="str">
        <f>IFERROR(INDEX([2]Лист1!$I:$I,AH101),"")</f>
        <v>м</v>
      </c>
      <c r="R101" s="22">
        <f>IFERROR(INDEX([2]Лист1!$V:$V,AH101),"")</f>
        <v>684</v>
      </c>
      <c r="S101" s="23">
        <f>IFERROR(INDEX([2]Лист1!$L:$L,AH101),"")</f>
        <v>44320</v>
      </c>
      <c r="T101" s="21" t="str">
        <f>IFERROR(INDEX([2]Лист1!$J:$J,AH101),"")</f>
        <v>Sika Egypt For Construction Chemicals</v>
      </c>
      <c r="U101" s="21" t="str">
        <f>IFERROR(INDEX([2]Лист1!$K:$K,AH101),"")</f>
        <v>Предложение SikaEgypt от 04.05.2021</v>
      </c>
      <c r="V101" s="20" t="str">
        <f>IFERROR(INDEX([2]Лист1!$E:$E,AI101),"")</f>
        <v/>
      </c>
      <c r="W101" s="21" t="str">
        <f>IFERROR(INDEX([2]Лист1!$I:$I,AI101),"")</f>
        <v/>
      </c>
      <c r="X101" s="24" t="str">
        <f>IFERROR(INDEX([2]Лист1!$V:$V,AI101),"")</f>
        <v/>
      </c>
      <c r="Y101" s="23" t="str">
        <f>IFERROR(INDEX([2]Лист1!$L:$L,AI101),"")</f>
        <v/>
      </c>
      <c r="Z101" s="21" t="str">
        <f>IFERROR(INDEX([2]Лист1!$J:$J,AI101),"")</f>
        <v/>
      </c>
      <c r="AA101" s="21" t="str">
        <f>IFERROR(INDEX([2]Лист1!$K:$K,AI101),"")</f>
        <v/>
      </c>
      <c r="AB101" s="20" t="str">
        <f>IFERROR(INDEX([2]Лист1!$E:$E,AJ101),"")</f>
        <v/>
      </c>
      <c r="AC101" s="21" t="str">
        <f>IFERROR(INDEX([2]Лист1!$I:$I,AJ101),"")</f>
        <v/>
      </c>
      <c r="AD101" s="24" t="str">
        <f>IFERROR(INDEX([2]Лист1!$V:$V,AJ101),"")</f>
        <v/>
      </c>
      <c r="AE101" s="23" t="str">
        <f>IFERROR(INDEX([2]Лист1!$L:$L,AJ101),"")</f>
        <v/>
      </c>
      <c r="AF101" s="21" t="str">
        <f>IFERROR(INDEX([2]Лист1!$J:$J,AJ101),"")</f>
        <v/>
      </c>
      <c r="AG101" s="21" t="str">
        <f>IFERROR(INDEX([2]Лист1!$K:$K,AJ101),"")</f>
        <v/>
      </c>
      <c r="AH101" s="21">
        <f>MATCH(L101,[2]Лист1!$A:$A,0)</f>
        <v>4508</v>
      </c>
      <c r="AI101" s="21" t="e">
        <f>MATCH(M101,[2]Лист1!$A:$A,0)</f>
        <v>#N/A</v>
      </c>
      <c r="AJ101" s="21" t="e">
        <f>MATCH(N101,[2]Лист1!$A:$A,0)</f>
        <v>#N/A</v>
      </c>
    </row>
    <row r="102" spans="1:36" s="43" customFormat="1" x14ac:dyDescent="0.2">
      <c r="A102" s="40">
        <v>1</v>
      </c>
      <c r="B102" s="41" t="s">
        <v>1196</v>
      </c>
      <c r="C102" s="32">
        <v>3</v>
      </c>
      <c r="D102" s="32"/>
      <c r="E102" s="33" t="s">
        <v>1201</v>
      </c>
      <c r="F102" s="33" t="s">
        <v>1202</v>
      </c>
      <c r="G102" s="32" t="s">
        <v>12</v>
      </c>
      <c r="H102" s="34">
        <v>147.5</v>
      </c>
      <c r="I102" s="34">
        <v>865.48</v>
      </c>
      <c r="J102" s="35">
        <f t="shared" si="3"/>
        <v>127658.3</v>
      </c>
      <c r="K102" s="17">
        <f t="shared" si="4"/>
        <v>9.9969386223653853E-4</v>
      </c>
      <c r="L102" s="18">
        <f>IFERROR(INDEX([1]мтр!G:G,MATCH($F102,[1]мтр!$C:$C,0)),"")</f>
        <v>4863</v>
      </c>
      <c r="M102" s="18">
        <f>IFERROR(INDEX([1]мтр!H:H,MATCH($F102,[1]мтр!$C:$C,0)),"")</f>
        <v>0</v>
      </c>
      <c r="N102" s="18">
        <f>IFERROR(INDEX([1]мтр!I:I,MATCH($F102,[1]мтр!$C:$C,0)),"")</f>
        <v>0</v>
      </c>
      <c r="O102" s="19">
        <f t="shared" si="5"/>
        <v>1828.8125887667436</v>
      </c>
      <c r="P102" s="20" t="str">
        <f>IFERROR(INDEX([2]Лист1!$E:$E,AH102),"")</f>
        <v>Опорно подвесные системы Lisega. 
Транспорт 5800 USD (Договор ЕОС-закупки №629007, №7720/220816 от 07.09.2022, АСЭ_Рускон) /40DV контейнер 25 т, класс груза - 1, загрузка 100%</v>
      </c>
      <c r="Q102" s="21" t="str">
        <f>IFERROR(INDEX([2]Лист1!$I:$I,AH102),"")</f>
        <v>кг</v>
      </c>
      <c r="R102" s="22">
        <f>IFERROR(INDEX([2]Лист1!$V:$V,AH102),"")</f>
        <v>1828.8125887667436</v>
      </c>
      <c r="S102" s="23">
        <f>IFERROR(INDEX([2]Лист1!$L:$L,AH102),"")</f>
        <v>44720</v>
      </c>
      <c r="T102" s="21" t="str">
        <f>IFERROR(INDEX([2]Лист1!$J:$J,AH102),"")</f>
        <v>Белэнергомаш-БЗЭМ</v>
      </c>
      <c r="U102" s="21" t="str">
        <f>IFERROR(INDEX([2]Лист1!$K:$K,AH102),"")</f>
        <v>ТКП №006-00082 от 08.06.2022 в адрес АСЭ</v>
      </c>
      <c r="V102" s="20" t="str">
        <f>IFERROR(INDEX([2]Лист1!$E:$E,AI102),"")</f>
        <v/>
      </c>
      <c r="W102" s="21" t="str">
        <f>IFERROR(INDEX([2]Лист1!$I:$I,AI102),"")</f>
        <v/>
      </c>
      <c r="X102" s="24" t="str">
        <f>IFERROR(INDEX([2]Лист1!$V:$V,AI102),"")</f>
        <v/>
      </c>
      <c r="Y102" s="23" t="str">
        <f>IFERROR(INDEX([2]Лист1!$L:$L,AI102),"")</f>
        <v/>
      </c>
      <c r="Z102" s="21" t="str">
        <f>IFERROR(INDEX([2]Лист1!$J:$J,AI102),"")</f>
        <v/>
      </c>
      <c r="AA102" s="21" t="str">
        <f>IFERROR(INDEX([2]Лист1!$K:$K,AI102),"")</f>
        <v/>
      </c>
      <c r="AB102" s="20" t="str">
        <f>IFERROR(INDEX([2]Лист1!$E:$E,AJ102),"")</f>
        <v/>
      </c>
      <c r="AC102" s="21" t="str">
        <f>IFERROR(INDEX([2]Лист1!$I:$I,AJ102),"")</f>
        <v/>
      </c>
      <c r="AD102" s="24" t="str">
        <f>IFERROR(INDEX([2]Лист1!$V:$V,AJ102),"")</f>
        <v/>
      </c>
      <c r="AE102" s="23" t="str">
        <f>IFERROR(INDEX([2]Лист1!$L:$L,AJ102),"")</f>
        <v/>
      </c>
      <c r="AF102" s="21" t="str">
        <f>IFERROR(INDEX([2]Лист1!$J:$J,AJ102),"")</f>
        <v/>
      </c>
      <c r="AG102" s="21" t="str">
        <f>IFERROR(INDEX([2]Лист1!$K:$K,AJ102),"")</f>
        <v/>
      </c>
      <c r="AH102" s="21">
        <f>MATCH(L102,[2]Лист1!$A:$A,0)</f>
        <v>4800</v>
      </c>
      <c r="AI102" s="21" t="e">
        <f>MATCH(M102,[2]Лист1!$A:$A,0)</f>
        <v>#N/A</v>
      </c>
      <c r="AJ102" s="21" t="e">
        <f>MATCH(N102,[2]Лист1!$A:$A,0)</f>
        <v>#N/A</v>
      </c>
    </row>
    <row r="103" spans="1:36" s="43" customFormat="1" x14ac:dyDescent="0.2">
      <c r="A103" s="40">
        <v>1</v>
      </c>
      <c r="B103" s="41" t="s">
        <v>1335</v>
      </c>
      <c r="C103" s="32">
        <v>3</v>
      </c>
      <c r="D103" s="32"/>
      <c r="E103" s="33" t="s">
        <v>1359</v>
      </c>
      <c r="F103" s="33" t="s">
        <v>1360</v>
      </c>
      <c r="G103" s="32" t="s">
        <v>617</v>
      </c>
      <c r="H103" s="34">
        <v>1</v>
      </c>
      <c r="I103" s="34">
        <v>122198.38</v>
      </c>
      <c r="J103" s="35">
        <f t="shared" si="3"/>
        <v>122198.38</v>
      </c>
      <c r="K103" s="17">
        <f t="shared" si="4"/>
        <v>9.5693715536904526E-4</v>
      </c>
      <c r="L103" s="18" t="str">
        <f>IFERROR(INDEX([1]мтр!G:G,MATCH($F103,[1]мтр!$C:$C,0)),"")</f>
        <v/>
      </c>
      <c r="M103" s="18" t="str">
        <f>IFERROR(INDEX([1]мтр!H:H,MATCH($F103,[1]мтр!$C:$C,0)),"")</f>
        <v/>
      </c>
      <c r="N103" s="18" t="str">
        <f>IFERROR(INDEX([1]мтр!I:I,MATCH($F103,[1]мтр!$C:$C,0)),"")</f>
        <v/>
      </c>
      <c r="O103" s="19" t="str">
        <f t="shared" si="5"/>
        <v/>
      </c>
      <c r="P103" s="20" t="str">
        <f>IFERROR(INDEX([2]Лист1!$E:$E,AH103),"")</f>
        <v/>
      </c>
      <c r="Q103" s="21" t="str">
        <f>IFERROR(INDEX([2]Лист1!$I:$I,AH103),"")</f>
        <v/>
      </c>
      <c r="R103" s="22" t="str">
        <f>IFERROR(INDEX([2]Лист1!$V:$V,AH103),"")</f>
        <v/>
      </c>
      <c r="S103" s="23" t="str">
        <f>IFERROR(INDEX([2]Лист1!$L:$L,AH103),"")</f>
        <v/>
      </c>
      <c r="T103" s="21" t="str">
        <f>IFERROR(INDEX([2]Лист1!$J:$J,AH103),"")</f>
        <v/>
      </c>
      <c r="U103" s="21" t="str">
        <f>IFERROR(INDEX([2]Лист1!$K:$K,AH103),"")</f>
        <v/>
      </c>
      <c r="V103" s="20" t="str">
        <f>IFERROR(INDEX([2]Лист1!$E:$E,AI103),"")</f>
        <v/>
      </c>
      <c r="W103" s="21" t="str">
        <f>IFERROR(INDEX([2]Лист1!$I:$I,AI103),"")</f>
        <v/>
      </c>
      <c r="X103" s="24" t="str">
        <f>IFERROR(INDEX([2]Лист1!$V:$V,AI103),"")</f>
        <v/>
      </c>
      <c r="Y103" s="23" t="str">
        <f>IFERROR(INDEX([2]Лист1!$L:$L,AI103),"")</f>
        <v/>
      </c>
      <c r="Z103" s="21" t="str">
        <f>IFERROR(INDEX([2]Лист1!$J:$J,AI103),"")</f>
        <v/>
      </c>
      <c r="AA103" s="21" t="str">
        <f>IFERROR(INDEX([2]Лист1!$K:$K,AI103),"")</f>
        <v/>
      </c>
      <c r="AB103" s="20" t="str">
        <f>IFERROR(INDEX([2]Лист1!$E:$E,AJ103),"")</f>
        <v/>
      </c>
      <c r="AC103" s="21" t="str">
        <f>IFERROR(INDEX([2]Лист1!$I:$I,AJ103),"")</f>
        <v/>
      </c>
      <c r="AD103" s="24" t="str">
        <f>IFERROR(INDEX([2]Лист1!$V:$V,AJ103),"")</f>
        <v/>
      </c>
      <c r="AE103" s="23" t="str">
        <f>IFERROR(INDEX([2]Лист1!$L:$L,AJ103),"")</f>
        <v/>
      </c>
      <c r="AF103" s="21" t="str">
        <f>IFERROR(INDEX([2]Лист1!$J:$J,AJ103),"")</f>
        <v/>
      </c>
      <c r="AG103" s="21" t="str">
        <f>IFERROR(INDEX([2]Лист1!$K:$K,AJ103),"")</f>
        <v/>
      </c>
      <c r="AH103" s="21" t="e">
        <f>MATCH(L103,[2]Лист1!$A:$A,0)</f>
        <v>#N/A</v>
      </c>
      <c r="AI103" s="21" t="e">
        <f>MATCH(M103,[2]Лист1!$A:$A,0)</f>
        <v>#N/A</v>
      </c>
      <c r="AJ103" s="21" t="e">
        <f>MATCH(N103,[2]Лист1!$A:$A,0)</f>
        <v>#N/A</v>
      </c>
    </row>
    <row r="104" spans="1:36" s="43" customFormat="1" x14ac:dyDescent="0.2">
      <c r="A104" s="40">
        <v>1</v>
      </c>
      <c r="B104" s="44" t="s">
        <v>1219</v>
      </c>
      <c r="C104" s="36">
        <v>3</v>
      </c>
      <c r="D104" s="36"/>
      <c r="E104" s="37" t="s">
        <v>1276</v>
      </c>
      <c r="F104" s="37" t="s">
        <v>1277</v>
      </c>
      <c r="G104" s="36" t="s">
        <v>617</v>
      </c>
      <c r="H104" s="38">
        <v>5</v>
      </c>
      <c r="I104" s="38">
        <v>24393.040000000001</v>
      </c>
      <c r="J104" s="39">
        <f t="shared" si="3"/>
        <v>121965.20000000001</v>
      </c>
      <c r="K104" s="17">
        <f t="shared" si="4"/>
        <v>9.5511111965655097E-4</v>
      </c>
      <c r="L104" s="53">
        <v>7318</v>
      </c>
      <c r="M104" s="18" t="str">
        <f>IFERROR(INDEX([1]мтр!H:H,MATCH($F104,[1]мтр!$C:$C,0)),"")</f>
        <v/>
      </c>
      <c r="N104" s="18" t="str">
        <f>IFERROR(INDEX([1]мтр!I:I,MATCH($F104,[1]мтр!$C:$C,0)),"")</f>
        <v/>
      </c>
      <c r="O104" s="19">
        <f t="shared" si="5"/>
        <v>0</v>
      </c>
      <c r="P104" s="20">
        <f>IFERROR(INDEX([2]Лист1!$E:$E,AH104),"")</f>
        <v>0</v>
      </c>
      <c r="Q104" s="21">
        <f>IFERROR(INDEX([2]Лист1!$I:$I,AH104),"")</f>
        <v>0</v>
      </c>
      <c r="R104" s="22">
        <f>IFERROR(INDEX([2]Лист1!$V:$V,AH104),"")</f>
        <v>0</v>
      </c>
      <c r="S104" s="23">
        <f>IFERROR(INDEX([2]Лист1!$L:$L,AH104),"")</f>
        <v>0</v>
      </c>
      <c r="T104" s="21">
        <f>IFERROR(INDEX([2]Лист1!$J:$J,AH104),"")</f>
        <v>0</v>
      </c>
      <c r="U104" s="21">
        <f>IFERROR(INDEX([2]Лист1!$K:$K,AH104),"")</f>
        <v>0</v>
      </c>
      <c r="V104" s="20" t="str">
        <f>IFERROR(INDEX([2]Лист1!$E:$E,AI104),"")</f>
        <v/>
      </c>
      <c r="W104" s="21" t="str">
        <f>IFERROR(INDEX([2]Лист1!$I:$I,AI104),"")</f>
        <v/>
      </c>
      <c r="X104" s="24" t="str">
        <f>IFERROR(INDEX([2]Лист1!$V:$V,AI104),"")</f>
        <v/>
      </c>
      <c r="Y104" s="23" t="str">
        <f>IFERROR(INDEX([2]Лист1!$L:$L,AI104),"")</f>
        <v/>
      </c>
      <c r="Z104" s="21" t="str">
        <f>IFERROR(INDEX([2]Лист1!$J:$J,AI104),"")</f>
        <v/>
      </c>
      <c r="AA104" s="21" t="str">
        <f>IFERROR(INDEX([2]Лист1!$K:$K,AI104),"")</f>
        <v/>
      </c>
      <c r="AB104" s="20" t="str">
        <f>IFERROR(INDEX([2]Лист1!$E:$E,AJ104),"")</f>
        <v/>
      </c>
      <c r="AC104" s="21" t="str">
        <f>IFERROR(INDEX([2]Лист1!$I:$I,AJ104),"")</f>
        <v/>
      </c>
      <c r="AD104" s="24" t="str">
        <f>IFERROR(INDEX([2]Лист1!$V:$V,AJ104),"")</f>
        <v/>
      </c>
      <c r="AE104" s="23" t="str">
        <f>IFERROR(INDEX([2]Лист1!$L:$L,AJ104),"")</f>
        <v/>
      </c>
      <c r="AF104" s="21" t="str">
        <f>IFERROR(INDEX([2]Лист1!$J:$J,AJ104),"")</f>
        <v/>
      </c>
      <c r="AG104" s="21" t="str">
        <f>IFERROR(INDEX([2]Лист1!$K:$K,AJ104),"")</f>
        <v/>
      </c>
      <c r="AH104" s="21">
        <f>MATCH(L104,[2]Лист1!$A:$A,0)</f>
        <v>6384</v>
      </c>
      <c r="AI104" s="21" t="e">
        <f>MATCH(M104,[2]Лист1!$A:$A,0)</f>
        <v>#N/A</v>
      </c>
      <c r="AJ104" s="21" t="e">
        <f>MATCH(N104,[2]Лист1!$A:$A,0)</f>
        <v>#N/A</v>
      </c>
    </row>
    <row r="105" spans="1:36" s="43" customFormat="1" x14ac:dyDescent="0.2">
      <c r="A105" s="40">
        <v>1</v>
      </c>
      <c r="B105" s="44" t="s">
        <v>1121</v>
      </c>
      <c r="C105" s="36">
        <v>3</v>
      </c>
      <c r="D105" s="36"/>
      <c r="E105" s="37" t="s">
        <v>49</v>
      </c>
      <c r="F105" s="37" t="s">
        <v>1145</v>
      </c>
      <c r="G105" s="36" t="s">
        <v>28</v>
      </c>
      <c r="H105" s="38">
        <v>15</v>
      </c>
      <c r="I105" s="38">
        <v>8060</v>
      </c>
      <c r="J105" s="39">
        <f t="shared" si="3"/>
        <v>120900</v>
      </c>
      <c r="K105" s="17">
        <f t="shared" si="4"/>
        <v>9.4676952414686326E-4</v>
      </c>
      <c r="L105" s="18">
        <f>IFERROR(INDEX([1]мтр!G:G,MATCH($F105,[1]мтр!$C:$C,0)),"")</f>
        <v>7590</v>
      </c>
      <c r="M105" s="18">
        <f>IFERROR(INDEX([1]мтр!H:H,MATCH($F105,[1]мтр!$C:$C,0)),"")</f>
        <v>7591</v>
      </c>
      <c r="N105" s="18">
        <f>IFERROR(INDEX([1]мтр!I:I,MATCH($F105,[1]мтр!$C:$C,0)),"")</f>
        <v>0</v>
      </c>
      <c r="O105" s="19">
        <f t="shared" si="5"/>
        <v>49555.458515283841</v>
      </c>
      <c r="P105" s="20" t="str">
        <f>IFERROR(INDEX([2]Лист1!$E:$E,AH105),"")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05" s="21" t="str">
        <f>IFERROR(INDEX([2]Лист1!$I:$I,AH105),"")</f>
        <v>т</v>
      </c>
      <c r="R105" s="22">
        <f>IFERROR(INDEX([2]Лист1!$V:$V,AH105),"")</f>
        <v>44599.912663755458</v>
      </c>
      <c r="S105" s="23">
        <f>IFERROR(INDEX([2]Лист1!$L:$L,AH105),"")</f>
        <v>43758</v>
      </c>
      <c r="T105" s="21" t="str">
        <f>IFERROR(INDEX([2]Лист1!$J:$J,AH105),"")</f>
        <v xml:space="preserve">Arcons Egypt </v>
      </c>
      <c r="U105" s="21" t="str">
        <f>IFERROR(INDEX([2]Лист1!$K:$K,AH105),"")</f>
        <v>ТКП  Arcons Egypt 20.10.2019 Эскалация в фев.2023 по CAPMAS "round steel", окт.2019=11450 EGP/т, фев.2023=28370,5 EGP/т</v>
      </c>
      <c r="V105" s="20" t="str">
        <f>IFERROR(INDEX([2]Лист1!$E:$E,AI105),"")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05" s="21" t="str">
        <f>IFERROR(INDEX([2]Лист1!$I:$I,AI105),"")</f>
        <v>т</v>
      </c>
      <c r="X105" s="24">
        <f>IFERROR(INDEX([2]Лист1!$V:$V,AI105),"")</f>
        <v>54511.004366812231</v>
      </c>
      <c r="Y105" s="23">
        <f>IFERROR(INDEX([2]Лист1!$L:$L,AI105),"")</f>
        <v>43762</v>
      </c>
      <c r="Z105" s="21" t="str">
        <f>IFERROR(INDEX([2]Лист1!$J:$J,AI105),"")</f>
        <v>Steelcom</v>
      </c>
      <c r="AA105" s="21" t="str">
        <f>IFERROR(INDEX([2]Лист1!$K:$K,AI105),"")</f>
        <v>ТКП  Steelcom 24.10.2019Эскалация в фев.2023 по CAPMAS "round steel", окт.2019=11450 EGP/т, фев.2023=28370,5 EGP/т</v>
      </c>
      <c r="AB105" s="20" t="str">
        <f>IFERROR(INDEX([2]Лист1!$E:$E,AJ105),"")</f>
        <v/>
      </c>
      <c r="AC105" s="21" t="str">
        <f>IFERROR(INDEX([2]Лист1!$I:$I,AJ105),"")</f>
        <v/>
      </c>
      <c r="AD105" s="24" t="str">
        <f>IFERROR(INDEX([2]Лист1!$V:$V,AJ105),"")</f>
        <v/>
      </c>
      <c r="AE105" s="23" t="str">
        <f>IFERROR(INDEX([2]Лист1!$L:$L,AJ105),"")</f>
        <v/>
      </c>
      <c r="AF105" s="21" t="str">
        <f>IFERROR(INDEX([2]Лист1!$J:$J,AJ105),"")</f>
        <v/>
      </c>
      <c r="AG105" s="21" t="str">
        <f>IFERROR(INDEX([2]Лист1!$K:$K,AJ105),"")</f>
        <v/>
      </c>
      <c r="AH105" s="21">
        <f>MATCH(L105,[2]Лист1!$A:$A,0)</f>
        <v>6656</v>
      </c>
      <c r="AI105" s="21">
        <f>MATCH(M105,[2]Лист1!$A:$A,0)</f>
        <v>6657</v>
      </c>
      <c r="AJ105" s="21" t="e">
        <f>MATCH(N105,[2]Лист1!$A:$A,0)</f>
        <v>#N/A</v>
      </c>
    </row>
    <row r="106" spans="1:36" s="43" customFormat="1" x14ac:dyDescent="0.2">
      <c r="A106" s="40">
        <v>1</v>
      </c>
      <c r="B106" s="41" t="s">
        <v>84</v>
      </c>
      <c r="C106" s="32">
        <v>3</v>
      </c>
      <c r="D106" s="42"/>
      <c r="E106" s="33" t="s">
        <v>181</v>
      </c>
      <c r="F106" s="33" t="s">
        <v>182</v>
      </c>
      <c r="G106" s="32" t="s">
        <v>15</v>
      </c>
      <c r="H106" s="34">
        <v>151.8922</v>
      </c>
      <c r="I106" s="34">
        <v>782.78</v>
      </c>
      <c r="J106" s="35">
        <f t="shared" si="3"/>
        <v>118898.176316</v>
      </c>
      <c r="K106" s="17">
        <f t="shared" si="4"/>
        <v>9.3109321598535289E-4</v>
      </c>
      <c r="L106" s="18" t="str">
        <f>IFERROR(INDEX([1]мтр!G:G,MATCH($F106,[1]мтр!$C:$C,0)),"")</f>
        <v/>
      </c>
      <c r="M106" s="18" t="str">
        <f>IFERROR(INDEX([1]мтр!H:H,MATCH($F106,[1]мтр!$C:$C,0)),"")</f>
        <v/>
      </c>
      <c r="N106" s="18" t="str">
        <f>IFERROR(INDEX([1]мтр!I:I,MATCH($F106,[1]мтр!$C:$C,0)),"")</f>
        <v/>
      </c>
      <c r="O106" s="19" t="str">
        <f t="shared" si="5"/>
        <v/>
      </c>
      <c r="P106" s="20" t="str">
        <f>IFERROR(INDEX([2]Лист1!$E:$E,AH106),"")</f>
        <v/>
      </c>
      <c r="Q106" s="21" t="str">
        <f>IFERROR(INDEX([2]Лист1!$I:$I,AH106),"")</f>
        <v/>
      </c>
      <c r="R106" s="22" t="str">
        <f>IFERROR(INDEX([2]Лист1!$V:$V,AH106),"")</f>
        <v/>
      </c>
      <c r="S106" s="23" t="str">
        <f>IFERROR(INDEX([2]Лист1!$L:$L,AH106),"")</f>
        <v/>
      </c>
      <c r="T106" s="21" t="str">
        <f>IFERROR(INDEX([2]Лист1!$J:$J,AH106),"")</f>
        <v/>
      </c>
      <c r="U106" s="21" t="str">
        <f>IFERROR(INDEX([2]Лист1!$K:$K,AH106),"")</f>
        <v/>
      </c>
      <c r="V106" s="20" t="str">
        <f>IFERROR(INDEX([2]Лист1!$E:$E,AI106),"")</f>
        <v/>
      </c>
      <c r="W106" s="21" t="str">
        <f>IFERROR(INDEX([2]Лист1!$I:$I,AI106),"")</f>
        <v/>
      </c>
      <c r="X106" s="24" t="str">
        <f>IFERROR(INDEX([2]Лист1!$V:$V,AI106),"")</f>
        <v/>
      </c>
      <c r="Y106" s="23" t="str">
        <f>IFERROR(INDEX([2]Лист1!$L:$L,AI106),"")</f>
        <v/>
      </c>
      <c r="Z106" s="21" t="str">
        <f>IFERROR(INDEX([2]Лист1!$J:$J,AI106),"")</f>
        <v/>
      </c>
      <c r="AA106" s="21" t="str">
        <f>IFERROR(INDEX([2]Лист1!$K:$K,AI106),"")</f>
        <v/>
      </c>
      <c r="AB106" s="20" t="str">
        <f>IFERROR(INDEX([2]Лист1!$E:$E,AJ106),"")</f>
        <v/>
      </c>
      <c r="AC106" s="21" t="str">
        <f>IFERROR(INDEX([2]Лист1!$I:$I,AJ106),"")</f>
        <v/>
      </c>
      <c r="AD106" s="24" t="str">
        <f>IFERROR(INDEX([2]Лист1!$V:$V,AJ106),"")</f>
        <v/>
      </c>
      <c r="AE106" s="23" t="str">
        <f>IFERROR(INDEX([2]Лист1!$L:$L,AJ106),"")</f>
        <v/>
      </c>
      <c r="AF106" s="21" t="str">
        <f>IFERROR(INDEX([2]Лист1!$J:$J,AJ106),"")</f>
        <v/>
      </c>
      <c r="AG106" s="21" t="str">
        <f>IFERROR(INDEX([2]Лист1!$K:$K,AJ106),"")</f>
        <v/>
      </c>
      <c r="AH106" s="21" t="e">
        <f>MATCH(L106,[2]Лист1!$A:$A,0)</f>
        <v>#N/A</v>
      </c>
      <c r="AI106" s="21" t="e">
        <f>MATCH(M106,[2]Лист1!$A:$A,0)</f>
        <v>#N/A</v>
      </c>
      <c r="AJ106" s="21" t="e">
        <f>MATCH(N106,[2]Лист1!$A:$A,0)</f>
        <v>#N/A</v>
      </c>
    </row>
    <row r="107" spans="1:36" s="43" customFormat="1" x14ac:dyDescent="0.2">
      <c r="A107" s="40">
        <v>1</v>
      </c>
      <c r="B107" s="44" t="s">
        <v>84</v>
      </c>
      <c r="C107" s="36">
        <v>3</v>
      </c>
      <c r="D107" s="46"/>
      <c r="E107" s="37" t="s">
        <v>317</v>
      </c>
      <c r="F107" s="37" t="s">
        <v>318</v>
      </c>
      <c r="G107" s="36" t="s">
        <v>28</v>
      </c>
      <c r="H107" s="38">
        <v>3.8258000000000001</v>
      </c>
      <c r="I107" s="38">
        <v>30379.15</v>
      </c>
      <c r="J107" s="39">
        <f t="shared" si="3"/>
        <v>116224.55207000001</v>
      </c>
      <c r="K107" s="17">
        <f t="shared" si="4"/>
        <v>9.1015602859798375E-4</v>
      </c>
      <c r="L107" s="18" t="str">
        <f>IFERROR(INDEX([1]мтр!G:G,MATCH($F107,[1]мтр!$C:$C,0)),"")</f>
        <v/>
      </c>
      <c r="M107" s="18" t="str">
        <f>IFERROR(INDEX([1]мтр!H:H,MATCH($F107,[1]мтр!$C:$C,0)),"")</f>
        <v/>
      </c>
      <c r="N107" s="18" t="str">
        <f>IFERROR(INDEX([1]мтр!I:I,MATCH($F107,[1]мтр!$C:$C,0)),"")</f>
        <v/>
      </c>
      <c r="O107" s="19" t="str">
        <f t="shared" si="5"/>
        <v/>
      </c>
      <c r="P107" s="20" t="str">
        <f>IFERROR(INDEX([2]Лист1!$E:$E,AH107),"")</f>
        <v/>
      </c>
      <c r="Q107" s="21" t="str">
        <f>IFERROR(INDEX([2]Лист1!$I:$I,AH107),"")</f>
        <v/>
      </c>
      <c r="R107" s="22" t="str">
        <f>IFERROR(INDEX([2]Лист1!$V:$V,AH107),"")</f>
        <v/>
      </c>
      <c r="S107" s="23" t="str">
        <f>IFERROR(INDEX([2]Лист1!$L:$L,AH107),"")</f>
        <v/>
      </c>
      <c r="T107" s="21" t="str">
        <f>IFERROR(INDEX([2]Лист1!$J:$J,AH107),"")</f>
        <v/>
      </c>
      <c r="U107" s="21" t="str">
        <f>IFERROR(INDEX([2]Лист1!$K:$K,AH107),"")</f>
        <v/>
      </c>
      <c r="V107" s="20" t="str">
        <f>IFERROR(INDEX([2]Лист1!$E:$E,AI107),"")</f>
        <v/>
      </c>
      <c r="W107" s="21" t="str">
        <f>IFERROR(INDEX([2]Лист1!$I:$I,AI107),"")</f>
        <v/>
      </c>
      <c r="X107" s="24" t="str">
        <f>IFERROR(INDEX([2]Лист1!$V:$V,AI107),"")</f>
        <v/>
      </c>
      <c r="Y107" s="23" t="str">
        <f>IFERROR(INDEX([2]Лист1!$L:$L,AI107),"")</f>
        <v/>
      </c>
      <c r="Z107" s="21" t="str">
        <f>IFERROR(INDEX([2]Лист1!$J:$J,AI107),"")</f>
        <v/>
      </c>
      <c r="AA107" s="21" t="str">
        <f>IFERROR(INDEX([2]Лист1!$K:$K,AI107),"")</f>
        <v/>
      </c>
      <c r="AB107" s="20" t="str">
        <f>IFERROR(INDEX([2]Лист1!$E:$E,AJ107),"")</f>
        <v/>
      </c>
      <c r="AC107" s="21" t="str">
        <f>IFERROR(INDEX([2]Лист1!$I:$I,AJ107),"")</f>
        <v/>
      </c>
      <c r="AD107" s="24" t="str">
        <f>IFERROR(INDEX([2]Лист1!$V:$V,AJ107),"")</f>
        <v/>
      </c>
      <c r="AE107" s="23" t="str">
        <f>IFERROR(INDEX([2]Лист1!$L:$L,AJ107),"")</f>
        <v/>
      </c>
      <c r="AF107" s="21" t="str">
        <f>IFERROR(INDEX([2]Лист1!$J:$J,AJ107),"")</f>
        <v/>
      </c>
      <c r="AG107" s="21" t="str">
        <f>IFERROR(INDEX([2]Лист1!$K:$K,AJ107),"")</f>
        <v/>
      </c>
      <c r="AH107" s="21" t="e">
        <f>MATCH(L107,[2]Лист1!$A:$A,0)</f>
        <v>#N/A</v>
      </c>
      <c r="AI107" s="21" t="e">
        <f>MATCH(M107,[2]Лист1!$A:$A,0)</f>
        <v>#N/A</v>
      </c>
      <c r="AJ107" s="21" t="e">
        <f>MATCH(N107,[2]Лист1!$A:$A,0)</f>
        <v>#N/A</v>
      </c>
    </row>
    <row r="108" spans="1:36" s="43" customFormat="1" x14ac:dyDescent="0.2">
      <c r="A108" s="40">
        <v>4</v>
      </c>
      <c r="B108" s="44" t="s">
        <v>1517</v>
      </c>
      <c r="C108" s="36">
        <v>3</v>
      </c>
      <c r="D108" s="36"/>
      <c r="E108" s="37" t="s">
        <v>80</v>
      </c>
      <c r="F108" s="37" t="s">
        <v>1484</v>
      </c>
      <c r="G108" s="36" t="s">
        <v>20</v>
      </c>
      <c r="H108" s="38">
        <v>208.44</v>
      </c>
      <c r="I108" s="38">
        <v>548.11</v>
      </c>
      <c r="J108" s="39">
        <f t="shared" si="3"/>
        <v>114248.0484</v>
      </c>
      <c r="K108" s="17">
        <f t="shared" si="4"/>
        <v>8.9467800180625143E-4</v>
      </c>
      <c r="L108" s="18">
        <f>IFERROR(INDEX([1]мтр!G:G,MATCH($F108,[1]мтр!$C:$C,0)),"")</f>
        <v>4683</v>
      </c>
      <c r="M108" s="18">
        <f>IFERROR(INDEX([1]мтр!H:H,MATCH($F108,[1]мтр!$C:$C,0)),"")</f>
        <v>0</v>
      </c>
      <c r="N108" s="18">
        <f>IFERROR(INDEX([1]мтр!I:I,MATCH($F108,[1]мтр!$C:$C,0)),"")</f>
        <v>0</v>
      </c>
      <c r="O108" s="19">
        <f t="shared" si="5"/>
        <v>600</v>
      </c>
      <c r="P108" s="20" t="str">
        <f>IFERROR(INDEX([2]Лист1!$E:$E,AH108),"")</f>
        <v>ТПО-мембрана гидроизоляционная, марка Sikaplan WT 1200-20C</v>
      </c>
      <c r="Q108" s="21" t="str">
        <f>IFERROR(INDEX([2]Лист1!$I:$I,AH108),"")</f>
        <v>м2</v>
      </c>
      <c r="R108" s="22">
        <f>IFERROR(INDEX([2]Лист1!$V:$V,AH108),"")</f>
        <v>600</v>
      </c>
      <c r="S108" s="23">
        <f>IFERROR(INDEX([2]Лист1!$L:$L,AH108),"")</f>
        <v>44608</v>
      </c>
      <c r="T108" s="21" t="str">
        <f>IFERROR(INDEX([2]Лист1!$J:$J,AH108),"")</f>
        <v>Sika Egypt For Construction Chemicals</v>
      </c>
      <c r="U108" s="21" t="str">
        <f>IFERROR(INDEX([2]Лист1!$K:$K,AH108),"")</f>
        <v>Предложение SikaEgypt от 16.02.2022</v>
      </c>
      <c r="V108" s="20" t="str">
        <f>IFERROR(INDEX([2]Лист1!$E:$E,AI108),"")</f>
        <v/>
      </c>
      <c r="W108" s="21" t="str">
        <f>IFERROR(INDEX([2]Лист1!$I:$I,AI108),"")</f>
        <v/>
      </c>
      <c r="X108" s="24" t="str">
        <f>IFERROR(INDEX([2]Лист1!$V:$V,AI108),"")</f>
        <v/>
      </c>
      <c r="Y108" s="23" t="str">
        <f>IFERROR(INDEX([2]Лист1!$L:$L,AI108),"")</f>
        <v/>
      </c>
      <c r="Z108" s="21" t="str">
        <f>IFERROR(INDEX([2]Лист1!$J:$J,AI108),"")</f>
        <v/>
      </c>
      <c r="AA108" s="21" t="str">
        <f>IFERROR(INDEX([2]Лист1!$K:$K,AI108),"")</f>
        <v/>
      </c>
      <c r="AB108" s="20" t="str">
        <f>IFERROR(INDEX([2]Лист1!$E:$E,AJ108),"")</f>
        <v/>
      </c>
      <c r="AC108" s="21" t="str">
        <f>IFERROR(INDEX([2]Лист1!$I:$I,AJ108),"")</f>
        <v/>
      </c>
      <c r="AD108" s="24" t="str">
        <f>IFERROR(INDEX([2]Лист1!$V:$V,AJ108),"")</f>
        <v/>
      </c>
      <c r="AE108" s="23" t="str">
        <f>IFERROR(INDEX([2]Лист1!$L:$L,AJ108),"")</f>
        <v/>
      </c>
      <c r="AF108" s="21" t="str">
        <f>IFERROR(INDEX([2]Лист1!$J:$J,AJ108),"")</f>
        <v/>
      </c>
      <c r="AG108" s="21" t="str">
        <f>IFERROR(INDEX([2]Лист1!$K:$K,AJ108),"")</f>
        <v/>
      </c>
      <c r="AH108" s="21">
        <f>MATCH(L108,[2]Лист1!$A:$A,0)</f>
        <v>3792</v>
      </c>
      <c r="AI108" s="21" t="e">
        <f>MATCH(M108,[2]Лист1!$A:$A,0)</f>
        <v>#N/A</v>
      </c>
      <c r="AJ108" s="21" t="e">
        <f>MATCH(N108,[2]Лист1!$A:$A,0)</f>
        <v>#N/A</v>
      </c>
    </row>
    <row r="109" spans="1:36" s="43" customFormat="1" x14ac:dyDescent="0.2">
      <c r="A109" s="40">
        <v>1</v>
      </c>
      <c r="B109" s="44" t="s">
        <v>1219</v>
      </c>
      <c r="C109" s="36">
        <v>3</v>
      </c>
      <c r="D109" s="36"/>
      <c r="E109" s="37" t="s">
        <v>1319</v>
      </c>
      <c r="F109" s="37" t="s">
        <v>1320</v>
      </c>
      <c r="G109" s="36" t="s">
        <v>617</v>
      </c>
      <c r="H109" s="38">
        <v>11</v>
      </c>
      <c r="I109" s="38">
        <v>10293.43</v>
      </c>
      <c r="J109" s="39">
        <f t="shared" si="3"/>
        <v>113227.73000000001</v>
      </c>
      <c r="K109" s="17">
        <f t="shared" si="4"/>
        <v>8.8668787470909448E-4</v>
      </c>
      <c r="L109" s="53">
        <v>7322</v>
      </c>
      <c r="M109" s="18" t="str">
        <f>IFERROR(INDEX([1]мтр!H:H,MATCH($F109,[1]мтр!$C:$C,0)),"")</f>
        <v/>
      </c>
      <c r="N109" s="18" t="str">
        <f>IFERROR(INDEX([1]мтр!I:I,MATCH($F109,[1]мтр!$C:$C,0)),"")</f>
        <v/>
      </c>
      <c r="O109" s="19">
        <f t="shared" si="5"/>
        <v>0</v>
      </c>
      <c r="P109" s="20">
        <f>IFERROR(INDEX([2]Лист1!$E:$E,AH109),"")</f>
        <v>0</v>
      </c>
      <c r="Q109" s="21">
        <f>IFERROR(INDEX([2]Лист1!$I:$I,AH109),"")</f>
        <v>0</v>
      </c>
      <c r="R109" s="22">
        <f>IFERROR(INDEX([2]Лист1!$V:$V,AH109),"")</f>
        <v>0</v>
      </c>
      <c r="S109" s="23">
        <f>IFERROR(INDEX([2]Лист1!$L:$L,AH109),"")</f>
        <v>0</v>
      </c>
      <c r="T109" s="21">
        <f>IFERROR(INDEX([2]Лист1!$J:$J,AH109),"")</f>
        <v>0</v>
      </c>
      <c r="U109" s="21">
        <f>IFERROR(INDEX([2]Лист1!$K:$K,AH109),"")</f>
        <v>0</v>
      </c>
      <c r="V109" s="20" t="str">
        <f>IFERROR(INDEX([2]Лист1!$E:$E,AI109),"")</f>
        <v/>
      </c>
      <c r="W109" s="21" t="str">
        <f>IFERROR(INDEX([2]Лист1!$I:$I,AI109),"")</f>
        <v/>
      </c>
      <c r="X109" s="24" t="str">
        <f>IFERROR(INDEX([2]Лист1!$V:$V,AI109),"")</f>
        <v/>
      </c>
      <c r="Y109" s="23" t="str">
        <f>IFERROR(INDEX([2]Лист1!$L:$L,AI109),"")</f>
        <v/>
      </c>
      <c r="Z109" s="21" t="str">
        <f>IFERROR(INDEX([2]Лист1!$J:$J,AI109),"")</f>
        <v/>
      </c>
      <c r="AA109" s="21" t="str">
        <f>IFERROR(INDEX([2]Лист1!$K:$K,AI109),"")</f>
        <v/>
      </c>
      <c r="AB109" s="20" t="str">
        <f>IFERROR(INDEX([2]Лист1!$E:$E,AJ109),"")</f>
        <v/>
      </c>
      <c r="AC109" s="21" t="str">
        <f>IFERROR(INDEX([2]Лист1!$I:$I,AJ109),"")</f>
        <v/>
      </c>
      <c r="AD109" s="24" t="str">
        <f>IFERROR(INDEX([2]Лист1!$V:$V,AJ109),"")</f>
        <v/>
      </c>
      <c r="AE109" s="23" t="str">
        <f>IFERROR(INDEX([2]Лист1!$L:$L,AJ109),"")</f>
        <v/>
      </c>
      <c r="AF109" s="21" t="str">
        <f>IFERROR(INDEX([2]Лист1!$J:$J,AJ109),"")</f>
        <v/>
      </c>
      <c r="AG109" s="21" t="str">
        <f>IFERROR(INDEX([2]Лист1!$K:$K,AJ109),"")</f>
        <v/>
      </c>
      <c r="AH109" s="21">
        <f>MATCH(L109,[2]Лист1!$A:$A,0)</f>
        <v>6388</v>
      </c>
      <c r="AI109" s="21" t="e">
        <f>MATCH(M109,[2]Лист1!$A:$A,0)</f>
        <v>#N/A</v>
      </c>
      <c r="AJ109" s="21" t="e">
        <f>MATCH(N109,[2]Лист1!$A:$A,0)</f>
        <v>#N/A</v>
      </c>
    </row>
    <row r="110" spans="1:36" s="43" customFormat="1" x14ac:dyDescent="0.2">
      <c r="A110" s="40">
        <v>1</v>
      </c>
      <c r="B110" s="44" t="s">
        <v>634</v>
      </c>
      <c r="C110" s="36">
        <v>3</v>
      </c>
      <c r="D110" s="46"/>
      <c r="E110" s="37" t="s">
        <v>715</v>
      </c>
      <c r="F110" s="37" t="s">
        <v>716</v>
      </c>
      <c r="G110" s="36" t="s">
        <v>617</v>
      </c>
      <c r="H110" s="38">
        <v>14</v>
      </c>
      <c r="I110" s="38">
        <v>7991.88</v>
      </c>
      <c r="J110" s="39">
        <f t="shared" si="3"/>
        <v>111886.32</v>
      </c>
      <c r="K110" s="17">
        <f t="shared" si="4"/>
        <v>8.7618327497885587E-4</v>
      </c>
      <c r="L110" s="53">
        <v>7329</v>
      </c>
      <c r="M110" s="18" t="str">
        <f>IFERROR(INDEX([1]мтр!H:H,MATCH($F110,[1]мтр!$C:$C,0)),"")</f>
        <v/>
      </c>
      <c r="N110" s="18" t="str">
        <f>IFERROR(INDEX([1]мтр!I:I,MATCH($F110,[1]мтр!$C:$C,0)),"")</f>
        <v/>
      </c>
      <c r="O110" s="19">
        <f t="shared" si="5"/>
        <v>0</v>
      </c>
      <c r="P110" s="20">
        <f>IFERROR(INDEX([2]Лист1!$E:$E,AH110),"")</f>
        <v>0</v>
      </c>
      <c r="Q110" s="21">
        <f>IFERROR(INDEX([2]Лист1!$I:$I,AH110),"")</f>
        <v>0</v>
      </c>
      <c r="R110" s="22">
        <f>IFERROR(INDEX([2]Лист1!$V:$V,AH110),"")</f>
        <v>0</v>
      </c>
      <c r="S110" s="23">
        <f>IFERROR(INDEX([2]Лист1!$L:$L,AH110),"")</f>
        <v>0</v>
      </c>
      <c r="T110" s="21">
        <f>IFERROR(INDEX([2]Лист1!$J:$J,AH110),"")</f>
        <v>0</v>
      </c>
      <c r="U110" s="21">
        <f>IFERROR(INDEX([2]Лист1!$K:$K,AH110),"")</f>
        <v>0</v>
      </c>
      <c r="V110" s="20" t="str">
        <f>IFERROR(INDEX([2]Лист1!$E:$E,AI110),"")</f>
        <v/>
      </c>
      <c r="W110" s="21" t="str">
        <f>IFERROR(INDEX([2]Лист1!$I:$I,AI110),"")</f>
        <v/>
      </c>
      <c r="X110" s="24" t="str">
        <f>IFERROR(INDEX([2]Лист1!$V:$V,AI110),"")</f>
        <v/>
      </c>
      <c r="Y110" s="23" t="str">
        <f>IFERROR(INDEX([2]Лист1!$L:$L,AI110),"")</f>
        <v/>
      </c>
      <c r="Z110" s="21" t="str">
        <f>IFERROR(INDEX([2]Лист1!$J:$J,AI110),"")</f>
        <v/>
      </c>
      <c r="AA110" s="21" t="str">
        <f>IFERROR(INDEX([2]Лист1!$K:$K,AI110),"")</f>
        <v/>
      </c>
      <c r="AB110" s="20" t="str">
        <f>IFERROR(INDEX([2]Лист1!$E:$E,AJ110),"")</f>
        <v/>
      </c>
      <c r="AC110" s="21" t="str">
        <f>IFERROR(INDEX([2]Лист1!$I:$I,AJ110),"")</f>
        <v/>
      </c>
      <c r="AD110" s="24" t="str">
        <f>IFERROR(INDEX([2]Лист1!$V:$V,AJ110),"")</f>
        <v/>
      </c>
      <c r="AE110" s="23" t="str">
        <f>IFERROR(INDEX([2]Лист1!$L:$L,AJ110),"")</f>
        <v/>
      </c>
      <c r="AF110" s="21" t="str">
        <f>IFERROR(INDEX([2]Лист1!$J:$J,AJ110),"")</f>
        <v/>
      </c>
      <c r="AG110" s="21" t="str">
        <f>IFERROR(INDEX([2]Лист1!$K:$K,AJ110),"")</f>
        <v/>
      </c>
      <c r="AH110" s="21">
        <f>MATCH(L110,[2]Лист1!$A:$A,0)</f>
        <v>6395</v>
      </c>
      <c r="AI110" s="21" t="e">
        <f>MATCH(M110,[2]Лист1!$A:$A,0)</f>
        <v>#N/A</v>
      </c>
      <c r="AJ110" s="21" t="e">
        <f>MATCH(N110,[2]Лист1!$A:$A,0)</f>
        <v>#N/A</v>
      </c>
    </row>
    <row r="111" spans="1:36" s="43" customFormat="1" x14ac:dyDescent="0.2">
      <c r="A111" s="40">
        <v>1</v>
      </c>
      <c r="B111" s="44" t="s">
        <v>84</v>
      </c>
      <c r="C111" s="36">
        <v>3</v>
      </c>
      <c r="D111" s="46"/>
      <c r="E111" s="37" t="s">
        <v>102</v>
      </c>
      <c r="F111" s="37" t="s">
        <v>103</v>
      </c>
      <c r="G111" s="36" t="s">
        <v>20</v>
      </c>
      <c r="H111" s="38">
        <v>794.33600000000001</v>
      </c>
      <c r="I111" s="38">
        <v>138.54</v>
      </c>
      <c r="J111" s="39">
        <f t="shared" si="3"/>
        <v>110047.30944</v>
      </c>
      <c r="K111" s="17">
        <f t="shared" si="4"/>
        <v>8.6178195857858895E-4</v>
      </c>
      <c r="L111" s="18" t="str">
        <f>IFERROR(INDEX([1]мтр!G:G,MATCH($F111,[1]мтр!$C:$C,0)),"")</f>
        <v/>
      </c>
      <c r="M111" s="18" t="str">
        <f>IFERROR(INDEX([1]мтр!H:H,MATCH($F111,[1]мтр!$C:$C,0)),"")</f>
        <v/>
      </c>
      <c r="N111" s="18" t="str">
        <f>IFERROR(INDEX([1]мтр!I:I,MATCH($F111,[1]мтр!$C:$C,0)),"")</f>
        <v/>
      </c>
      <c r="O111" s="19" t="str">
        <f t="shared" si="5"/>
        <v/>
      </c>
      <c r="P111" s="20" t="str">
        <f>IFERROR(INDEX([2]Лист1!$E:$E,AH111),"")</f>
        <v/>
      </c>
      <c r="Q111" s="21" t="str">
        <f>IFERROR(INDEX([2]Лист1!$I:$I,AH111),"")</f>
        <v/>
      </c>
      <c r="R111" s="22" t="str">
        <f>IFERROR(INDEX([2]Лист1!$V:$V,AH111),"")</f>
        <v/>
      </c>
      <c r="S111" s="23" t="str">
        <f>IFERROR(INDEX([2]Лист1!$L:$L,AH111),"")</f>
        <v/>
      </c>
      <c r="T111" s="21" t="str">
        <f>IFERROR(INDEX([2]Лист1!$J:$J,AH111),"")</f>
        <v/>
      </c>
      <c r="U111" s="21" t="str">
        <f>IFERROR(INDEX([2]Лист1!$K:$K,AH111),"")</f>
        <v/>
      </c>
      <c r="V111" s="20" t="str">
        <f>IFERROR(INDEX([2]Лист1!$E:$E,AI111),"")</f>
        <v/>
      </c>
      <c r="W111" s="21" t="str">
        <f>IFERROR(INDEX([2]Лист1!$I:$I,AI111),"")</f>
        <v/>
      </c>
      <c r="X111" s="24" t="str">
        <f>IFERROR(INDEX([2]Лист1!$V:$V,AI111),"")</f>
        <v/>
      </c>
      <c r="Y111" s="23" t="str">
        <f>IFERROR(INDEX([2]Лист1!$L:$L,AI111),"")</f>
        <v/>
      </c>
      <c r="Z111" s="21" t="str">
        <f>IFERROR(INDEX([2]Лист1!$J:$J,AI111),"")</f>
        <v/>
      </c>
      <c r="AA111" s="21" t="str">
        <f>IFERROR(INDEX([2]Лист1!$K:$K,AI111),"")</f>
        <v/>
      </c>
      <c r="AB111" s="20" t="str">
        <f>IFERROR(INDEX([2]Лист1!$E:$E,AJ111),"")</f>
        <v/>
      </c>
      <c r="AC111" s="21" t="str">
        <f>IFERROR(INDEX([2]Лист1!$I:$I,AJ111),"")</f>
        <v/>
      </c>
      <c r="AD111" s="24" t="str">
        <f>IFERROR(INDEX([2]Лист1!$V:$V,AJ111),"")</f>
        <v/>
      </c>
      <c r="AE111" s="23" t="str">
        <f>IFERROR(INDEX([2]Лист1!$L:$L,AJ111),"")</f>
        <v/>
      </c>
      <c r="AF111" s="21" t="str">
        <f>IFERROR(INDEX([2]Лист1!$J:$J,AJ111),"")</f>
        <v/>
      </c>
      <c r="AG111" s="21" t="str">
        <f>IFERROR(INDEX([2]Лист1!$K:$K,AJ111),"")</f>
        <v/>
      </c>
      <c r="AH111" s="21" t="e">
        <f>MATCH(L111,[2]Лист1!$A:$A,0)</f>
        <v>#N/A</v>
      </c>
      <c r="AI111" s="21" t="e">
        <f>MATCH(M111,[2]Лист1!$A:$A,0)</f>
        <v>#N/A</v>
      </c>
      <c r="AJ111" s="21" t="e">
        <f>MATCH(N111,[2]Лист1!$A:$A,0)</f>
        <v>#N/A</v>
      </c>
    </row>
    <row r="112" spans="1:36" s="43" customFormat="1" x14ac:dyDescent="0.2">
      <c r="A112" s="40">
        <v>1</v>
      </c>
      <c r="B112" s="41" t="s">
        <v>1394</v>
      </c>
      <c r="C112" s="32">
        <v>3</v>
      </c>
      <c r="D112" s="32"/>
      <c r="E112" s="33" t="s">
        <v>1442</v>
      </c>
      <c r="F112" s="33" t="s">
        <v>1431</v>
      </c>
      <c r="G112" s="32" t="s">
        <v>28</v>
      </c>
      <c r="H112" s="34">
        <v>0.51300000000000001</v>
      </c>
      <c r="I112" s="34">
        <v>211499.32</v>
      </c>
      <c r="J112" s="35">
        <f t="shared" si="3"/>
        <v>108499.15116000001</v>
      </c>
      <c r="K112" s="17">
        <f t="shared" si="4"/>
        <v>8.4965831029025474E-4</v>
      </c>
      <c r="L112" s="18">
        <f>IFERROR(INDEX([1]мтр!G:G,MATCH($F112,[1]мтр!$C:$C,0)),"")</f>
        <v>4859</v>
      </c>
      <c r="M112" s="18">
        <f>IFERROR(INDEX([1]мтр!H:H,MATCH($F112,[1]мтр!$C:$C,0)),"")</f>
        <v>0</v>
      </c>
      <c r="N112" s="18">
        <f>IFERROR(INDEX([1]мтр!I:I,MATCH($F112,[1]мтр!$C:$C,0)),"")</f>
        <v>0</v>
      </c>
      <c r="O112" s="19">
        <f t="shared" si="5"/>
        <v>479788.26220563764</v>
      </c>
      <c r="P112" s="20" t="str">
        <f>IFERROR(INDEX([2]Лист1!$E:$E,AH112),"")</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112" s="21" t="str">
        <f>IFERROR(INDEX([2]Лист1!$I:$I,AH112),"")</f>
        <v>т</v>
      </c>
      <c r="R112" s="22">
        <f>IFERROR(INDEX([2]Лист1!$V:$V,AH112),"")</f>
        <v>479788.26220563764</v>
      </c>
      <c r="S112" s="23">
        <f>IFERROR(INDEX([2]Лист1!$L:$L,AH112),"")</f>
        <v>44753</v>
      </c>
      <c r="T112" s="21" t="str">
        <f>IFERROR(INDEX([2]Лист1!$J:$J,AH112),"")</f>
        <v>Белэнергомаш-БЗЭМ</v>
      </c>
      <c r="U112" s="21" t="str">
        <f>IFERROR(INDEX([2]Лист1!$K:$K,AH112),"")</f>
        <v>Поставка трубопроводов по лоту 19677-248 Куд3;4. НМЦ от 11.07.2022,
рассчитанная на основании п.1 раздела 3 главы 3 (приложения №8 к ЕОСЗ).</v>
      </c>
      <c r="V112" s="20" t="str">
        <f>IFERROR(INDEX([2]Лист1!$E:$E,AI112),"")</f>
        <v/>
      </c>
      <c r="W112" s="21" t="str">
        <f>IFERROR(INDEX([2]Лист1!$I:$I,AI112),"")</f>
        <v/>
      </c>
      <c r="X112" s="24" t="str">
        <f>IFERROR(INDEX([2]Лист1!$V:$V,AI112),"")</f>
        <v/>
      </c>
      <c r="Y112" s="23" t="str">
        <f>IFERROR(INDEX([2]Лист1!$L:$L,AI112),"")</f>
        <v/>
      </c>
      <c r="Z112" s="21" t="str">
        <f>IFERROR(INDEX([2]Лист1!$J:$J,AI112),"")</f>
        <v/>
      </c>
      <c r="AA112" s="21" t="str">
        <f>IFERROR(INDEX([2]Лист1!$K:$K,AI112),"")</f>
        <v/>
      </c>
      <c r="AB112" s="20" t="str">
        <f>IFERROR(INDEX([2]Лист1!$E:$E,AJ112),"")</f>
        <v/>
      </c>
      <c r="AC112" s="21" t="str">
        <f>IFERROR(INDEX([2]Лист1!$I:$I,AJ112),"")</f>
        <v/>
      </c>
      <c r="AD112" s="24" t="str">
        <f>IFERROR(INDEX([2]Лист1!$V:$V,AJ112),"")</f>
        <v/>
      </c>
      <c r="AE112" s="23" t="str">
        <f>IFERROR(INDEX([2]Лист1!$L:$L,AJ112),"")</f>
        <v/>
      </c>
      <c r="AF112" s="21" t="str">
        <f>IFERROR(INDEX([2]Лист1!$J:$J,AJ112),"")</f>
        <v/>
      </c>
      <c r="AG112" s="21" t="str">
        <f>IFERROR(INDEX([2]Лист1!$K:$K,AJ112),"")</f>
        <v/>
      </c>
      <c r="AH112" s="21">
        <f>MATCH(L112,[2]Лист1!$A:$A,0)</f>
        <v>4796</v>
      </c>
      <c r="AI112" s="21" t="e">
        <f>MATCH(M112,[2]Лист1!$A:$A,0)</f>
        <v>#N/A</v>
      </c>
      <c r="AJ112" s="21" t="e">
        <f>MATCH(N112,[2]Лист1!$A:$A,0)</f>
        <v>#N/A</v>
      </c>
    </row>
    <row r="113" spans="1:36" s="43" customFormat="1" x14ac:dyDescent="0.2">
      <c r="A113" s="40">
        <v>3</v>
      </c>
      <c r="B113" s="44" t="s">
        <v>1475</v>
      </c>
      <c r="C113" s="36">
        <v>3</v>
      </c>
      <c r="D113" s="36"/>
      <c r="E113" s="37" t="s">
        <v>1476</v>
      </c>
      <c r="F113" s="37" t="s">
        <v>1477</v>
      </c>
      <c r="G113" s="36" t="s">
        <v>25</v>
      </c>
      <c r="H113" s="38">
        <v>139.05000000000001</v>
      </c>
      <c r="I113" s="38">
        <v>774.86</v>
      </c>
      <c r="J113" s="39">
        <f t="shared" si="3"/>
        <v>107744.28300000001</v>
      </c>
      <c r="K113" s="17">
        <f t="shared" si="4"/>
        <v>8.437469275885441E-4</v>
      </c>
      <c r="L113" s="18">
        <f>IFERROR(INDEX([1]мтр!G:G,MATCH($F113,[1]мтр!$C:$C,0)),"")</f>
        <v>3359</v>
      </c>
      <c r="M113" s="18">
        <f>IFERROR(INDEX([1]мтр!H:H,MATCH($F113,[1]мтр!$C:$C,0)),"")</f>
        <v>0</v>
      </c>
      <c r="N113" s="18">
        <f>IFERROR(INDEX([1]мтр!I:I,MATCH($F113,[1]мтр!$C:$C,0)),"")</f>
        <v>0</v>
      </c>
      <c r="O113" s="19">
        <f t="shared" si="5"/>
        <v>684</v>
      </c>
      <c r="P113" s="20" t="str">
        <f>IFERROR(INDEX([2]Лист1!$E:$E,AH113),"")</f>
        <v xml:space="preserve">Шпонка Sika Waterbar WT AF 310/30. Транспорт от 50 тыс.EGP - бесплатно. </v>
      </c>
      <c r="Q113" s="21" t="str">
        <f>IFERROR(INDEX([2]Лист1!$I:$I,AH113),"")</f>
        <v>м</v>
      </c>
      <c r="R113" s="22">
        <f>IFERROR(INDEX([2]Лист1!$V:$V,AH113),"")</f>
        <v>684</v>
      </c>
      <c r="S113" s="23">
        <f>IFERROR(INDEX([2]Лист1!$L:$L,AH113),"")</f>
        <v>44320</v>
      </c>
      <c r="T113" s="21" t="str">
        <f>IFERROR(INDEX([2]Лист1!$J:$J,AH113),"")</f>
        <v>Sika Egypt For Construction Chemicals</v>
      </c>
      <c r="U113" s="21" t="str">
        <f>IFERROR(INDEX([2]Лист1!$K:$K,AH113),"")</f>
        <v>Предложение SikaEgypt от 04.05.2021</v>
      </c>
      <c r="V113" s="20" t="str">
        <f>IFERROR(INDEX([2]Лист1!$E:$E,AI113),"")</f>
        <v/>
      </c>
      <c r="W113" s="21" t="str">
        <f>IFERROR(INDEX([2]Лист1!$I:$I,AI113),"")</f>
        <v/>
      </c>
      <c r="X113" s="24" t="str">
        <f>IFERROR(INDEX([2]Лист1!$V:$V,AI113),"")</f>
        <v/>
      </c>
      <c r="Y113" s="23" t="str">
        <f>IFERROR(INDEX([2]Лист1!$L:$L,AI113),"")</f>
        <v/>
      </c>
      <c r="Z113" s="21" t="str">
        <f>IFERROR(INDEX([2]Лист1!$J:$J,AI113),"")</f>
        <v/>
      </c>
      <c r="AA113" s="21" t="str">
        <f>IFERROR(INDEX([2]Лист1!$K:$K,AI113),"")</f>
        <v/>
      </c>
      <c r="AB113" s="20" t="str">
        <f>IFERROR(INDEX([2]Лист1!$E:$E,AJ113),"")</f>
        <v/>
      </c>
      <c r="AC113" s="21" t="str">
        <f>IFERROR(INDEX([2]Лист1!$I:$I,AJ113),"")</f>
        <v/>
      </c>
      <c r="AD113" s="24" t="str">
        <f>IFERROR(INDEX([2]Лист1!$V:$V,AJ113),"")</f>
        <v/>
      </c>
      <c r="AE113" s="23" t="str">
        <f>IFERROR(INDEX([2]Лист1!$L:$L,AJ113),"")</f>
        <v/>
      </c>
      <c r="AF113" s="21" t="str">
        <f>IFERROR(INDEX([2]Лист1!$J:$J,AJ113),"")</f>
        <v/>
      </c>
      <c r="AG113" s="21" t="str">
        <f>IFERROR(INDEX([2]Лист1!$K:$K,AJ113),"")</f>
        <v/>
      </c>
      <c r="AH113" s="21">
        <f>MATCH(L113,[2]Лист1!$A:$A,0)</f>
        <v>4508</v>
      </c>
      <c r="AI113" s="21" t="e">
        <f>MATCH(M113,[2]Лист1!$A:$A,0)</f>
        <v>#N/A</v>
      </c>
      <c r="AJ113" s="21" t="e">
        <f>MATCH(N113,[2]Лист1!$A:$A,0)</f>
        <v>#N/A</v>
      </c>
    </row>
    <row r="114" spans="1:36" s="43" customFormat="1" x14ac:dyDescent="0.2">
      <c r="A114" s="40">
        <v>1</v>
      </c>
      <c r="B114" s="41" t="s">
        <v>9</v>
      </c>
      <c r="C114" s="32">
        <v>3</v>
      </c>
      <c r="D114" s="42"/>
      <c r="E114" s="33" t="s">
        <v>76</v>
      </c>
      <c r="F114" s="33" t="s">
        <v>77</v>
      </c>
      <c r="G114" s="32" t="s">
        <v>25</v>
      </c>
      <c r="H114" s="34">
        <v>684.096</v>
      </c>
      <c r="I114" s="34">
        <v>157.36000000000001</v>
      </c>
      <c r="J114" s="35">
        <f t="shared" si="3"/>
        <v>107649.34656000001</v>
      </c>
      <c r="K114" s="17">
        <f t="shared" si="4"/>
        <v>8.4300347905154652E-4</v>
      </c>
      <c r="L114" s="18" t="str">
        <f>IFERROR(INDEX([1]мтр!G:G,MATCH($F114,[1]мтр!$C:$C,0)),"")</f>
        <v/>
      </c>
      <c r="M114" s="18" t="str">
        <f>IFERROR(INDEX([1]мтр!H:H,MATCH($F114,[1]мтр!$C:$C,0)),"")</f>
        <v/>
      </c>
      <c r="N114" s="18" t="str">
        <f>IFERROR(INDEX([1]мтр!I:I,MATCH($F114,[1]мтр!$C:$C,0)),"")</f>
        <v/>
      </c>
      <c r="O114" s="19" t="str">
        <f t="shared" si="5"/>
        <v/>
      </c>
      <c r="P114" s="20" t="str">
        <f>IFERROR(INDEX([2]Лист1!$E:$E,AH114),"")</f>
        <v/>
      </c>
      <c r="Q114" s="21" t="str">
        <f>IFERROR(INDEX([2]Лист1!$I:$I,AH114),"")</f>
        <v/>
      </c>
      <c r="R114" s="22" t="str">
        <f>IFERROR(INDEX([2]Лист1!$V:$V,AH114),"")</f>
        <v/>
      </c>
      <c r="S114" s="23" t="str">
        <f>IFERROR(INDEX([2]Лист1!$L:$L,AH114),"")</f>
        <v/>
      </c>
      <c r="T114" s="21" t="str">
        <f>IFERROR(INDEX([2]Лист1!$J:$J,AH114),"")</f>
        <v/>
      </c>
      <c r="U114" s="21" t="str">
        <f>IFERROR(INDEX([2]Лист1!$K:$K,AH114),"")</f>
        <v/>
      </c>
      <c r="V114" s="20" t="str">
        <f>IFERROR(INDEX([2]Лист1!$E:$E,AI114),"")</f>
        <v/>
      </c>
      <c r="W114" s="21" t="str">
        <f>IFERROR(INDEX([2]Лист1!$I:$I,AI114),"")</f>
        <v/>
      </c>
      <c r="X114" s="24" t="str">
        <f>IFERROR(INDEX([2]Лист1!$V:$V,AI114),"")</f>
        <v/>
      </c>
      <c r="Y114" s="23" t="str">
        <f>IFERROR(INDEX([2]Лист1!$L:$L,AI114),"")</f>
        <v/>
      </c>
      <c r="Z114" s="21" t="str">
        <f>IFERROR(INDEX([2]Лист1!$J:$J,AI114),"")</f>
        <v/>
      </c>
      <c r="AA114" s="21" t="str">
        <f>IFERROR(INDEX([2]Лист1!$K:$K,AI114),"")</f>
        <v/>
      </c>
      <c r="AB114" s="20" t="str">
        <f>IFERROR(INDEX([2]Лист1!$E:$E,AJ114),"")</f>
        <v/>
      </c>
      <c r="AC114" s="21" t="str">
        <f>IFERROR(INDEX([2]Лист1!$I:$I,AJ114),"")</f>
        <v/>
      </c>
      <c r="AD114" s="24" t="str">
        <f>IFERROR(INDEX([2]Лист1!$V:$V,AJ114),"")</f>
        <v/>
      </c>
      <c r="AE114" s="23" t="str">
        <f>IFERROR(INDEX([2]Лист1!$L:$L,AJ114),"")</f>
        <v/>
      </c>
      <c r="AF114" s="21" t="str">
        <f>IFERROR(INDEX([2]Лист1!$J:$J,AJ114),"")</f>
        <v/>
      </c>
      <c r="AG114" s="21" t="str">
        <f>IFERROR(INDEX([2]Лист1!$K:$K,AJ114),"")</f>
        <v/>
      </c>
      <c r="AH114" s="21" t="e">
        <f>MATCH(L114,[2]Лист1!$A:$A,0)</f>
        <v>#N/A</v>
      </c>
      <c r="AI114" s="21" t="e">
        <f>MATCH(M114,[2]Лист1!$A:$A,0)</f>
        <v>#N/A</v>
      </c>
      <c r="AJ114" s="21" t="e">
        <f>MATCH(N114,[2]Лист1!$A:$A,0)</f>
        <v>#N/A</v>
      </c>
    </row>
    <row r="115" spans="1:36" s="43" customFormat="1" x14ac:dyDescent="0.2">
      <c r="A115" s="40">
        <v>3</v>
      </c>
      <c r="B115" s="41" t="s">
        <v>1489</v>
      </c>
      <c r="C115" s="32">
        <v>3</v>
      </c>
      <c r="D115" s="32"/>
      <c r="E115" s="33" t="s">
        <v>371</v>
      </c>
      <c r="F115" s="33" t="s">
        <v>372</v>
      </c>
      <c r="G115" s="32" t="s">
        <v>28</v>
      </c>
      <c r="H115" s="34">
        <v>8.8425999999999991</v>
      </c>
      <c r="I115" s="34">
        <v>11879.76</v>
      </c>
      <c r="J115" s="35">
        <f t="shared" si="3"/>
        <v>105047.965776</v>
      </c>
      <c r="K115" s="17">
        <f t="shared" si="4"/>
        <v>8.226320311856038E-4</v>
      </c>
      <c r="L115" s="18">
        <f>IFERROR(INDEX([1]мтр!G:G,MATCH($F115,[1]мтр!$C:$C,0)),"")</f>
        <v>7590</v>
      </c>
      <c r="M115" s="18">
        <f>IFERROR(INDEX([1]мтр!H:H,MATCH($F115,[1]мтр!$C:$C,0)),"")</f>
        <v>7591</v>
      </c>
      <c r="N115" s="18">
        <f>IFERROR(INDEX([1]мтр!I:I,MATCH($F115,[1]мтр!$C:$C,0)),"")</f>
        <v>0</v>
      </c>
      <c r="O115" s="19">
        <f t="shared" si="5"/>
        <v>49555.458515283841</v>
      </c>
      <c r="P115" s="20" t="str">
        <f>IFERROR(INDEX([2]Лист1!$E:$E,AH115),"")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15" s="21" t="str">
        <f>IFERROR(INDEX([2]Лист1!$I:$I,AH115),"")</f>
        <v>т</v>
      </c>
      <c r="R115" s="22">
        <f>IFERROR(INDEX([2]Лист1!$V:$V,AH115),"")</f>
        <v>44599.912663755458</v>
      </c>
      <c r="S115" s="23">
        <f>IFERROR(INDEX([2]Лист1!$L:$L,AH115),"")</f>
        <v>43758</v>
      </c>
      <c r="T115" s="21" t="str">
        <f>IFERROR(INDEX([2]Лист1!$J:$J,AH115),"")</f>
        <v xml:space="preserve">Arcons Egypt </v>
      </c>
      <c r="U115" s="21" t="str">
        <f>IFERROR(INDEX([2]Лист1!$K:$K,AH115),"")</f>
        <v>ТКП  Arcons Egypt 20.10.2019 Эскалация в фев.2023 по CAPMAS "round steel", окт.2019=11450 EGP/т, фев.2023=28370,5 EGP/т</v>
      </c>
      <c r="V115" s="20" t="str">
        <f>IFERROR(INDEX([2]Лист1!$E:$E,AI115),"")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15" s="21" t="str">
        <f>IFERROR(INDEX([2]Лист1!$I:$I,AI115),"")</f>
        <v>т</v>
      </c>
      <c r="X115" s="24">
        <f>IFERROR(INDEX([2]Лист1!$V:$V,AI115),"")</f>
        <v>54511.004366812231</v>
      </c>
      <c r="Y115" s="23">
        <f>IFERROR(INDEX([2]Лист1!$L:$L,AI115),"")</f>
        <v>43762</v>
      </c>
      <c r="Z115" s="21" t="str">
        <f>IFERROR(INDEX([2]Лист1!$J:$J,AI115),"")</f>
        <v>Steelcom</v>
      </c>
      <c r="AA115" s="21" t="str">
        <f>IFERROR(INDEX([2]Лист1!$K:$K,AI115),"")</f>
        <v>ТКП  Steelcom 24.10.2019Эскалация в фев.2023 по CAPMAS "round steel", окт.2019=11450 EGP/т, фев.2023=28370,5 EGP/т</v>
      </c>
      <c r="AB115" s="20" t="str">
        <f>IFERROR(INDEX([2]Лист1!$E:$E,AJ115),"")</f>
        <v/>
      </c>
      <c r="AC115" s="21" t="str">
        <f>IFERROR(INDEX([2]Лист1!$I:$I,AJ115),"")</f>
        <v/>
      </c>
      <c r="AD115" s="24" t="str">
        <f>IFERROR(INDEX([2]Лист1!$V:$V,AJ115),"")</f>
        <v/>
      </c>
      <c r="AE115" s="23" t="str">
        <f>IFERROR(INDEX([2]Лист1!$L:$L,AJ115),"")</f>
        <v/>
      </c>
      <c r="AF115" s="21" t="str">
        <f>IFERROR(INDEX([2]Лист1!$J:$J,AJ115),"")</f>
        <v/>
      </c>
      <c r="AG115" s="21" t="str">
        <f>IFERROR(INDEX([2]Лист1!$K:$K,AJ115),"")</f>
        <v/>
      </c>
      <c r="AH115" s="21">
        <f>MATCH(L115,[2]Лист1!$A:$A,0)</f>
        <v>6656</v>
      </c>
      <c r="AI115" s="21">
        <f>MATCH(M115,[2]Лист1!$A:$A,0)</f>
        <v>6657</v>
      </c>
      <c r="AJ115" s="21" t="e">
        <f>MATCH(N115,[2]Лист1!$A:$A,0)</f>
        <v>#N/A</v>
      </c>
    </row>
    <row r="116" spans="1:36" s="43" customFormat="1" x14ac:dyDescent="0.2">
      <c r="A116" s="40">
        <v>1</v>
      </c>
      <c r="B116" s="44" t="s">
        <v>522</v>
      </c>
      <c r="C116" s="36">
        <v>3</v>
      </c>
      <c r="D116" s="46"/>
      <c r="E116" s="37" t="s">
        <v>626</v>
      </c>
      <c r="F116" s="37" t="s">
        <v>627</v>
      </c>
      <c r="G116" s="36" t="s">
        <v>37</v>
      </c>
      <c r="H116" s="38">
        <v>70</v>
      </c>
      <c r="I116" s="38">
        <v>1466.07</v>
      </c>
      <c r="J116" s="39">
        <f t="shared" si="3"/>
        <v>102624.9</v>
      </c>
      <c r="K116" s="17">
        <f t="shared" si="4"/>
        <v>8.0365697054275785E-4</v>
      </c>
      <c r="L116" s="18" t="str">
        <f>IFERROR(INDEX([1]мтр!G:G,MATCH($F116,[1]мтр!$C:$C,0)),"")</f>
        <v/>
      </c>
      <c r="M116" s="18" t="str">
        <f>IFERROR(INDEX([1]мтр!H:H,MATCH($F116,[1]мтр!$C:$C,0)),"")</f>
        <v/>
      </c>
      <c r="N116" s="18" t="str">
        <f>IFERROR(INDEX([1]мтр!I:I,MATCH($F116,[1]мтр!$C:$C,0)),"")</f>
        <v/>
      </c>
      <c r="O116" s="19" t="str">
        <f t="shared" si="5"/>
        <v/>
      </c>
      <c r="P116" s="20" t="str">
        <f>IFERROR(INDEX([2]Лист1!$E:$E,AH116),"")</f>
        <v/>
      </c>
      <c r="Q116" s="21" t="str">
        <f>IFERROR(INDEX([2]Лист1!$I:$I,AH116),"")</f>
        <v/>
      </c>
      <c r="R116" s="22" t="str">
        <f>IFERROR(INDEX([2]Лист1!$V:$V,AH116),"")</f>
        <v/>
      </c>
      <c r="S116" s="23" t="str">
        <f>IFERROR(INDEX([2]Лист1!$L:$L,AH116),"")</f>
        <v/>
      </c>
      <c r="T116" s="21" t="str">
        <f>IFERROR(INDEX([2]Лист1!$J:$J,AH116),"")</f>
        <v/>
      </c>
      <c r="U116" s="21" t="str">
        <f>IFERROR(INDEX([2]Лист1!$K:$K,AH116),"")</f>
        <v/>
      </c>
      <c r="V116" s="20" t="str">
        <f>IFERROR(INDEX([2]Лист1!$E:$E,AI116),"")</f>
        <v/>
      </c>
      <c r="W116" s="21" t="str">
        <f>IFERROR(INDEX([2]Лист1!$I:$I,AI116),"")</f>
        <v/>
      </c>
      <c r="X116" s="24" t="str">
        <f>IFERROR(INDEX([2]Лист1!$V:$V,AI116),"")</f>
        <v/>
      </c>
      <c r="Y116" s="23" t="str">
        <f>IFERROR(INDEX([2]Лист1!$L:$L,AI116),"")</f>
        <v/>
      </c>
      <c r="Z116" s="21" t="str">
        <f>IFERROR(INDEX([2]Лист1!$J:$J,AI116),"")</f>
        <v/>
      </c>
      <c r="AA116" s="21" t="str">
        <f>IFERROR(INDEX([2]Лист1!$K:$K,AI116),"")</f>
        <v/>
      </c>
      <c r="AB116" s="20" t="str">
        <f>IFERROR(INDEX([2]Лист1!$E:$E,AJ116),"")</f>
        <v/>
      </c>
      <c r="AC116" s="21" t="str">
        <f>IFERROR(INDEX([2]Лист1!$I:$I,AJ116),"")</f>
        <v/>
      </c>
      <c r="AD116" s="24" t="str">
        <f>IFERROR(INDEX([2]Лист1!$V:$V,AJ116),"")</f>
        <v/>
      </c>
      <c r="AE116" s="23" t="str">
        <f>IFERROR(INDEX([2]Лист1!$L:$L,AJ116),"")</f>
        <v/>
      </c>
      <c r="AF116" s="21" t="str">
        <f>IFERROR(INDEX([2]Лист1!$J:$J,AJ116),"")</f>
        <v/>
      </c>
      <c r="AG116" s="21" t="str">
        <f>IFERROR(INDEX([2]Лист1!$K:$K,AJ116),"")</f>
        <v/>
      </c>
      <c r="AH116" s="21" t="e">
        <f>MATCH(L116,[2]Лист1!$A:$A,0)</f>
        <v>#N/A</v>
      </c>
      <c r="AI116" s="21" t="e">
        <f>MATCH(M116,[2]Лист1!$A:$A,0)</f>
        <v>#N/A</v>
      </c>
      <c r="AJ116" s="21" t="e">
        <f>MATCH(N116,[2]Лист1!$A:$A,0)</f>
        <v>#N/A</v>
      </c>
    </row>
    <row r="117" spans="1:36" s="43" customFormat="1" x14ac:dyDescent="0.2">
      <c r="A117" s="40">
        <v>1</v>
      </c>
      <c r="B117" s="44" t="s">
        <v>522</v>
      </c>
      <c r="C117" s="36">
        <v>3</v>
      </c>
      <c r="D117" s="46"/>
      <c r="E117" s="37" t="s">
        <v>622</v>
      </c>
      <c r="F117" s="37" t="s">
        <v>623</v>
      </c>
      <c r="G117" s="36" t="s">
        <v>25</v>
      </c>
      <c r="H117" s="38">
        <v>2300</v>
      </c>
      <c r="I117" s="38">
        <v>42.92</v>
      </c>
      <c r="J117" s="39">
        <f t="shared" si="3"/>
        <v>98716</v>
      </c>
      <c r="K117" s="17">
        <f t="shared" si="4"/>
        <v>7.7304632213136271E-4</v>
      </c>
      <c r="L117" s="18">
        <f>IFERROR(INDEX([1]мтр!G:G,MATCH($F117,[1]мтр!$C:$C,0)),"")</f>
        <v>6975</v>
      </c>
      <c r="M117" s="18">
        <f>IFERROR(INDEX([1]мтр!H:H,MATCH($F117,[1]мтр!$C:$C,0)),"")</f>
        <v>0</v>
      </c>
      <c r="N117" s="18">
        <f>IFERROR(INDEX([1]мтр!I:I,MATCH($F117,[1]мтр!$C:$C,0)),"")</f>
        <v>0</v>
      </c>
      <c r="O117" s="19">
        <f t="shared" si="5"/>
        <v>53.280268765800898</v>
      </c>
      <c r="P117" s="20" t="str">
        <f>IFERROR(INDEX([2]Лист1!$E:$E,AH117),"")</f>
        <v>Полоса горячекатаная оцинкованная 40х4, длина 6 м, марка Ст3, 792 м/т, транспорт 5%</v>
      </c>
      <c r="Q117" s="21" t="str">
        <f>IFERROR(INDEX([2]Лист1!$I:$I,AH117),"")</f>
        <v>м</v>
      </c>
      <c r="R117" s="22">
        <f>IFERROR(INDEX([2]Лист1!$V:$V,AH117),"")</f>
        <v>53.280268765800898</v>
      </c>
      <c r="S117" s="23">
        <f>IFERROR(INDEX([2]Лист1!$L:$L,AH117),"")</f>
        <v>44974</v>
      </c>
      <c r="T117" s="21" t="str">
        <f>IFERROR(INDEX([2]Лист1!$J:$J,AH117),"")</f>
        <v>Металлсервис</v>
      </c>
      <c r="U117" s="21" t="str">
        <f>IFERROR(INDEX([2]Лист1!$K:$K,AH117),"")</f>
        <v>https://mc.ru/region/krasnodar/metalloprokat/polosa_g_k_ocinkovannaya</v>
      </c>
      <c r="V117" s="20" t="str">
        <f>IFERROR(INDEX([2]Лист1!$E:$E,AI117),"")</f>
        <v/>
      </c>
      <c r="W117" s="21" t="str">
        <f>IFERROR(INDEX([2]Лист1!$I:$I,AI117),"")</f>
        <v/>
      </c>
      <c r="X117" s="24" t="str">
        <f>IFERROR(INDEX([2]Лист1!$V:$V,AI117),"")</f>
        <v/>
      </c>
      <c r="Y117" s="23" t="str">
        <f>IFERROR(INDEX([2]Лист1!$L:$L,AI117),"")</f>
        <v/>
      </c>
      <c r="Z117" s="21" t="str">
        <f>IFERROR(INDEX([2]Лист1!$J:$J,AI117),"")</f>
        <v/>
      </c>
      <c r="AA117" s="21" t="str">
        <f>IFERROR(INDEX([2]Лист1!$K:$K,AI117),"")</f>
        <v/>
      </c>
      <c r="AB117" s="20" t="str">
        <f>IFERROR(INDEX([2]Лист1!$E:$E,AJ117),"")</f>
        <v/>
      </c>
      <c r="AC117" s="21" t="str">
        <f>IFERROR(INDEX([2]Лист1!$I:$I,AJ117),"")</f>
        <v/>
      </c>
      <c r="AD117" s="24" t="str">
        <f>IFERROR(INDEX([2]Лист1!$V:$V,AJ117),"")</f>
        <v/>
      </c>
      <c r="AE117" s="23" t="str">
        <f>IFERROR(INDEX([2]Лист1!$L:$L,AJ117),"")</f>
        <v/>
      </c>
      <c r="AF117" s="21" t="str">
        <f>IFERROR(INDEX([2]Лист1!$J:$J,AJ117),"")</f>
        <v/>
      </c>
      <c r="AG117" s="21" t="str">
        <f>IFERROR(INDEX([2]Лист1!$K:$K,AJ117),"")</f>
        <v/>
      </c>
      <c r="AH117" s="21">
        <f>MATCH(L117,[2]Лист1!$A:$A,0)</f>
        <v>6041</v>
      </c>
      <c r="AI117" s="21" t="e">
        <f>MATCH(M117,[2]Лист1!$A:$A,0)</f>
        <v>#N/A</v>
      </c>
      <c r="AJ117" s="21" t="e">
        <f>MATCH(N117,[2]Лист1!$A:$A,0)</f>
        <v>#N/A</v>
      </c>
    </row>
    <row r="118" spans="1:36" s="43" customFormat="1" x14ac:dyDescent="0.2">
      <c r="A118" s="40">
        <v>4</v>
      </c>
      <c r="B118" s="44" t="s">
        <v>1517</v>
      </c>
      <c r="C118" s="36">
        <v>3</v>
      </c>
      <c r="D118" s="36"/>
      <c r="E118" s="37" t="s">
        <v>1452</v>
      </c>
      <c r="F118" s="37" t="s">
        <v>1453</v>
      </c>
      <c r="G118" s="36" t="s">
        <v>15</v>
      </c>
      <c r="H118" s="38">
        <v>28.927499999999998</v>
      </c>
      <c r="I118" s="38">
        <v>3406.74</v>
      </c>
      <c r="J118" s="39">
        <f t="shared" si="3"/>
        <v>98548.471349999993</v>
      </c>
      <c r="K118" s="17">
        <f t="shared" si="4"/>
        <v>7.7173440302266564E-4</v>
      </c>
      <c r="L118" s="18">
        <f>IFERROR(INDEX([1]мтр!G:G,MATCH($F118,[1]мтр!$C:$C,0)),"")</f>
        <v>5710</v>
      </c>
      <c r="M118" s="18">
        <f>IFERROR(INDEX([1]мтр!H:H,MATCH($F118,[1]мтр!$C:$C,0)),"")</f>
        <v>0</v>
      </c>
      <c r="N118" s="18">
        <f>IFERROR(INDEX([1]мтр!I:I,MATCH($F118,[1]мтр!$C:$C,0)),"")</f>
        <v>0</v>
      </c>
      <c r="O118" s="19">
        <f t="shared" si="5"/>
        <v>2207.0700000000002</v>
      </c>
      <c r="P118" s="20" t="str">
        <f>IFERROR(INDEX([2]Лист1!$E:$E,AH118),"")</f>
        <v>Бетон тяжелый на сульфатостойком портландцементе, класс В45 П5 W8 SRC XS3, XA3</v>
      </c>
      <c r="Q118" s="21" t="str">
        <f>IFERROR(INDEX([2]Лист1!$I:$I,AH118),"")</f>
        <v>м3</v>
      </c>
      <c r="R118" s="22">
        <f>IFERROR(INDEX([2]Лист1!$V:$V,AH118),"")</f>
        <v>2207.0700000000002</v>
      </c>
      <c r="S118" s="23">
        <f>IFERROR(INDEX([2]Лист1!$L:$L,AH118),"")</f>
        <v>44872</v>
      </c>
      <c r="T118" s="21" t="str">
        <f>IFERROR(INDEX([2]Лист1!$J:$J,AH118),"")</f>
        <v>N/A</v>
      </c>
      <c r="U118" s="21" t="str">
        <f>IFERROR(INDEX([2]Лист1!$K:$K,AH118),"")</f>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
      <c r="V118" s="20" t="str">
        <f>IFERROR(INDEX([2]Лист1!$E:$E,AI118),"")</f>
        <v/>
      </c>
      <c r="W118" s="21" t="str">
        <f>IFERROR(INDEX([2]Лист1!$I:$I,AI118),"")</f>
        <v/>
      </c>
      <c r="X118" s="24" t="str">
        <f>IFERROR(INDEX([2]Лист1!$V:$V,AI118),"")</f>
        <v/>
      </c>
      <c r="Y118" s="23" t="str">
        <f>IFERROR(INDEX([2]Лист1!$L:$L,AI118),"")</f>
        <v/>
      </c>
      <c r="Z118" s="21" t="str">
        <f>IFERROR(INDEX([2]Лист1!$J:$J,AI118),"")</f>
        <v/>
      </c>
      <c r="AA118" s="21" t="str">
        <f>IFERROR(INDEX([2]Лист1!$K:$K,AI118),"")</f>
        <v/>
      </c>
      <c r="AB118" s="20" t="str">
        <f>IFERROR(INDEX([2]Лист1!$E:$E,AJ118),"")</f>
        <v/>
      </c>
      <c r="AC118" s="21" t="str">
        <f>IFERROR(INDEX([2]Лист1!$I:$I,AJ118),"")</f>
        <v/>
      </c>
      <c r="AD118" s="24" t="str">
        <f>IFERROR(INDEX([2]Лист1!$V:$V,AJ118),"")</f>
        <v/>
      </c>
      <c r="AE118" s="23" t="str">
        <f>IFERROR(INDEX([2]Лист1!$L:$L,AJ118),"")</f>
        <v/>
      </c>
      <c r="AF118" s="21" t="str">
        <f>IFERROR(INDEX([2]Лист1!$J:$J,AJ118),"")</f>
        <v/>
      </c>
      <c r="AG118" s="21" t="str">
        <f>IFERROR(INDEX([2]Лист1!$K:$K,AJ118),"")</f>
        <v/>
      </c>
      <c r="AH118" s="21">
        <f>MATCH(L118,[2]Лист1!$A:$A,0)</f>
        <v>463</v>
      </c>
      <c r="AI118" s="21" t="e">
        <f>MATCH(M118,[2]Лист1!$A:$A,0)</f>
        <v>#N/A</v>
      </c>
      <c r="AJ118" s="21" t="e">
        <f>MATCH(N118,[2]Лист1!$A:$A,0)</f>
        <v>#N/A</v>
      </c>
    </row>
    <row r="119" spans="1:36" s="43" customFormat="1" x14ac:dyDescent="0.2">
      <c r="A119" s="40">
        <v>1</v>
      </c>
      <c r="B119" s="41" t="s">
        <v>1394</v>
      </c>
      <c r="C119" s="32">
        <v>3</v>
      </c>
      <c r="D119" s="32"/>
      <c r="E119" s="33" t="s">
        <v>303</v>
      </c>
      <c r="F119" s="33" t="s">
        <v>304</v>
      </c>
      <c r="G119" s="32" t="s">
        <v>28</v>
      </c>
      <c r="H119" s="34">
        <v>1.1950000000000001</v>
      </c>
      <c r="I119" s="34">
        <v>81720</v>
      </c>
      <c r="J119" s="35">
        <f t="shared" si="3"/>
        <v>97655.400000000009</v>
      </c>
      <c r="K119" s="17">
        <f t="shared" si="4"/>
        <v>7.6474074928347064E-4</v>
      </c>
      <c r="L119" s="18">
        <f>IFERROR(INDEX([1]мтр!G:G,MATCH($F119,[1]мтр!$C:$C,0)),"")</f>
        <v>7009</v>
      </c>
      <c r="M119" s="18">
        <f>IFERROR(INDEX([1]мтр!H:H,MATCH($F119,[1]мтр!$C:$C,0)),"")</f>
        <v>0</v>
      </c>
      <c r="N119" s="18">
        <f>IFERROR(INDEX([1]мтр!I:I,MATCH($F119,[1]мтр!$C:$C,0)),"")</f>
        <v>0</v>
      </c>
      <c r="O119" s="19">
        <f t="shared" si="5"/>
        <v>107768.51300053066</v>
      </c>
      <c r="P119" s="20" t="str">
        <f>IFERROR(INDEX([2]Лист1!$E:$E,AH119),"")</f>
        <v>Композиция органосиликатная  ОС-51-03 желтая ТУ 84-725-78 Транспорт экспертно 5%</v>
      </c>
      <c r="Q119" s="21" t="str">
        <f>IFERROR(INDEX([2]Лист1!$I:$I,AH119),"")</f>
        <v>т</v>
      </c>
      <c r="R119" s="22">
        <f>IFERROR(INDEX([2]Лист1!$V:$V,AH119),"")</f>
        <v>107768.51300053066</v>
      </c>
      <c r="S119" s="23">
        <f>IFERROR(INDEX([2]Лист1!$L:$L,AH119),"")</f>
        <v>44843</v>
      </c>
      <c r="T119" s="21" t="str">
        <f>IFERROR(INDEX([2]Лист1!$J:$J,AH119),"")</f>
        <v>Ремакс-Сервис</v>
      </c>
      <c r="U119" s="21" t="str">
        <f>IFERROR(INDEX([2]Лист1!$K:$K,AH119),"")</f>
        <v>ТКП №755 от 05.10.2022 (АЭС Ресурс)</v>
      </c>
      <c r="V119" s="20" t="str">
        <f>IFERROR(INDEX([2]Лист1!$E:$E,AI119),"")</f>
        <v/>
      </c>
      <c r="W119" s="21" t="str">
        <f>IFERROR(INDEX([2]Лист1!$I:$I,AI119),"")</f>
        <v/>
      </c>
      <c r="X119" s="24" t="str">
        <f>IFERROR(INDEX([2]Лист1!$V:$V,AI119),"")</f>
        <v/>
      </c>
      <c r="Y119" s="23" t="str">
        <f>IFERROR(INDEX([2]Лист1!$L:$L,AI119),"")</f>
        <v/>
      </c>
      <c r="Z119" s="21" t="str">
        <f>IFERROR(INDEX([2]Лист1!$J:$J,AI119),"")</f>
        <v/>
      </c>
      <c r="AA119" s="21" t="str">
        <f>IFERROR(INDEX([2]Лист1!$K:$K,AI119),"")</f>
        <v/>
      </c>
      <c r="AB119" s="20" t="str">
        <f>IFERROR(INDEX([2]Лист1!$E:$E,AJ119),"")</f>
        <v/>
      </c>
      <c r="AC119" s="21" t="str">
        <f>IFERROR(INDEX([2]Лист1!$I:$I,AJ119),"")</f>
        <v/>
      </c>
      <c r="AD119" s="24" t="str">
        <f>IFERROR(INDEX([2]Лист1!$V:$V,AJ119),"")</f>
        <v/>
      </c>
      <c r="AE119" s="23" t="str">
        <f>IFERROR(INDEX([2]Лист1!$L:$L,AJ119),"")</f>
        <v/>
      </c>
      <c r="AF119" s="21" t="str">
        <f>IFERROR(INDEX([2]Лист1!$J:$J,AJ119),"")</f>
        <v/>
      </c>
      <c r="AG119" s="21" t="str">
        <f>IFERROR(INDEX([2]Лист1!$K:$K,AJ119),"")</f>
        <v/>
      </c>
      <c r="AH119" s="21">
        <f>MATCH(L119,[2]Лист1!$A:$A,0)</f>
        <v>6075</v>
      </c>
      <c r="AI119" s="21" t="e">
        <f>MATCH(M119,[2]Лист1!$A:$A,0)</f>
        <v>#N/A</v>
      </c>
      <c r="AJ119" s="21" t="e">
        <f>MATCH(N119,[2]Лист1!$A:$A,0)</f>
        <v>#N/A</v>
      </c>
    </row>
    <row r="120" spans="1:36" s="43" customFormat="1" x14ac:dyDescent="0.2">
      <c r="A120" s="40">
        <v>2</v>
      </c>
      <c r="B120" s="41" t="s">
        <v>1468</v>
      </c>
      <c r="C120" s="32">
        <v>3</v>
      </c>
      <c r="D120" s="32"/>
      <c r="E120" s="33" t="s">
        <v>371</v>
      </c>
      <c r="F120" s="33" t="s">
        <v>372</v>
      </c>
      <c r="G120" s="32" t="s">
        <v>28</v>
      </c>
      <c r="H120" s="34">
        <v>8.1768000000000001</v>
      </c>
      <c r="I120" s="34">
        <v>11879.76</v>
      </c>
      <c r="J120" s="35">
        <f t="shared" si="3"/>
        <v>97138.421568000005</v>
      </c>
      <c r="K120" s="17">
        <f t="shared" si="4"/>
        <v>7.6069228423749182E-4</v>
      </c>
      <c r="L120" s="18">
        <f>IFERROR(INDEX([1]мтр!G:G,MATCH($F120,[1]мтр!$C:$C,0)),"")</f>
        <v>7590</v>
      </c>
      <c r="M120" s="18">
        <f>IFERROR(INDEX([1]мтр!H:H,MATCH($F120,[1]мтр!$C:$C,0)),"")</f>
        <v>7591</v>
      </c>
      <c r="N120" s="18">
        <f>IFERROR(INDEX([1]мтр!I:I,MATCH($F120,[1]мтр!$C:$C,0)),"")</f>
        <v>0</v>
      </c>
      <c r="O120" s="19">
        <f t="shared" si="5"/>
        <v>49555.458515283841</v>
      </c>
      <c r="P120" s="20" t="str">
        <f>IFERROR(INDEX([2]Лист1!$E:$E,AH120),"")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20" s="21" t="str">
        <f>IFERROR(INDEX([2]Лист1!$I:$I,AH120),"")</f>
        <v>т</v>
      </c>
      <c r="R120" s="22">
        <f>IFERROR(INDEX([2]Лист1!$V:$V,AH120),"")</f>
        <v>44599.912663755458</v>
      </c>
      <c r="S120" s="23">
        <f>IFERROR(INDEX([2]Лист1!$L:$L,AH120),"")</f>
        <v>43758</v>
      </c>
      <c r="T120" s="21" t="str">
        <f>IFERROR(INDEX([2]Лист1!$J:$J,AH120),"")</f>
        <v xml:space="preserve">Arcons Egypt </v>
      </c>
      <c r="U120" s="21" t="str">
        <f>IFERROR(INDEX([2]Лист1!$K:$K,AH120),"")</f>
        <v>ТКП  Arcons Egypt 20.10.2019 Эскалация в фев.2023 по CAPMAS "round steel", окт.2019=11450 EGP/т, фев.2023=28370,5 EGP/т</v>
      </c>
      <c r="V120" s="20" t="str">
        <f>IFERROR(INDEX([2]Лист1!$E:$E,AI120),"")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20" s="21" t="str">
        <f>IFERROR(INDEX([2]Лист1!$I:$I,AI120),"")</f>
        <v>т</v>
      </c>
      <c r="X120" s="24">
        <f>IFERROR(INDEX([2]Лист1!$V:$V,AI120),"")</f>
        <v>54511.004366812231</v>
      </c>
      <c r="Y120" s="23">
        <f>IFERROR(INDEX([2]Лист1!$L:$L,AI120),"")</f>
        <v>43762</v>
      </c>
      <c r="Z120" s="21" t="str">
        <f>IFERROR(INDEX([2]Лист1!$J:$J,AI120),"")</f>
        <v>Steelcom</v>
      </c>
      <c r="AA120" s="21" t="str">
        <f>IFERROR(INDEX([2]Лист1!$K:$K,AI120),"")</f>
        <v>ТКП  Steelcom 24.10.2019Эскалация в фев.2023 по CAPMAS "round steel", окт.2019=11450 EGP/т, фев.2023=28370,5 EGP/т</v>
      </c>
      <c r="AB120" s="20" t="str">
        <f>IFERROR(INDEX([2]Лист1!$E:$E,AJ120),"")</f>
        <v/>
      </c>
      <c r="AC120" s="21" t="str">
        <f>IFERROR(INDEX([2]Лист1!$I:$I,AJ120),"")</f>
        <v/>
      </c>
      <c r="AD120" s="24" t="str">
        <f>IFERROR(INDEX([2]Лист1!$V:$V,AJ120),"")</f>
        <v/>
      </c>
      <c r="AE120" s="23" t="str">
        <f>IFERROR(INDEX([2]Лист1!$L:$L,AJ120),"")</f>
        <v/>
      </c>
      <c r="AF120" s="21" t="str">
        <f>IFERROR(INDEX([2]Лист1!$J:$J,AJ120),"")</f>
        <v/>
      </c>
      <c r="AG120" s="21" t="str">
        <f>IFERROR(INDEX([2]Лист1!$K:$K,AJ120),"")</f>
        <v/>
      </c>
      <c r="AH120" s="21">
        <f>MATCH(L120,[2]Лист1!$A:$A,0)</f>
        <v>6656</v>
      </c>
      <c r="AI120" s="21">
        <f>MATCH(M120,[2]Лист1!$A:$A,0)</f>
        <v>6657</v>
      </c>
      <c r="AJ120" s="21" t="e">
        <f>MATCH(N120,[2]Лист1!$A:$A,0)</f>
        <v>#N/A</v>
      </c>
    </row>
    <row r="121" spans="1:36" s="43" customFormat="1" x14ac:dyDescent="0.2">
      <c r="A121" s="40">
        <v>1</v>
      </c>
      <c r="B121" s="41" t="s">
        <v>634</v>
      </c>
      <c r="C121" s="32">
        <v>3</v>
      </c>
      <c r="D121" s="42"/>
      <c r="E121" s="33" t="s">
        <v>725</v>
      </c>
      <c r="F121" s="33" t="s">
        <v>728</v>
      </c>
      <c r="G121" s="32" t="s">
        <v>37</v>
      </c>
      <c r="H121" s="34">
        <v>67</v>
      </c>
      <c r="I121" s="34">
        <v>1436.24</v>
      </c>
      <c r="J121" s="35">
        <f t="shared" si="3"/>
        <v>96228.08</v>
      </c>
      <c r="K121" s="17">
        <f t="shared" si="4"/>
        <v>7.535633871891339E-4</v>
      </c>
      <c r="L121" s="18" t="str">
        <f>IFERROR(INDEX([1]мтр!G:G,MATCH($F121,[1]мтр!$C:$C,0)),"")</f>
        <v/>
      </c>
      <c r="M121" s="18" t="str">
        <f>IFERROR(INDEX([1]мтр!H:H,MATCH($F121,[1]мтр!$C:$C,0)),"")</f>
        <v/>
      </c>
      <c r="N121" s="18" t="str">
        <f>IFERROR(INDEX([1]мтр!I:I,MATCH($F121,[1]мтр!$C:$C,0)),"")</f>
        <v/>
      </c>
      <c r="O121" s="19" t="str">
        <f t="shared" si="5"/>
        <v/>
      </c>
      <c r="P121" s="20" t="str">
        <f>IFERROR(INDEX([2]Лист1!$E:$E,AH121),"")</f>
        <v/>
      </c>
      <c r="Q121" s="21" t="str">
        <f>IFERROR(INDEX([2]Лист1!$I:$I,AH121),"")</f>
        <v/>
      </c>
      <c r="R121" s="22" t="str">
        <f>IFERROR(INDEX([2]Лист1!$V:$V,AH121),"")</f>
        <v/>
      </c>
      <c r="S121" s="23" t="str">
        <f>IFERROR(INDEX([2]Лист1!$L:$L,AH121),"")</f>
        <v/>
      </c>
      <c r="T121" s="21" t="str">
        <f>IFERROR(INDEX([2]Лист1!$J:$J,AH121),"")</f>
        <v/>
      </c>
      <c r="U121" s="21" t="str">
        <f>IFERROR(INDEX([2]Лист1!$K:$K,AH121),"")</f>
        <v/>
      </c>
      <c r="V121" s="20" t="str">
        <f>IFERROR(INDEX([2]Лист1!$E:$E,AI121),"")</f>
        <v/>
      </c>
      <c r="W121" s="21" t="str">
        <f>IFERROR(INDEX([2]Лист1!$I:$I,AI121),"")</f>
        <v/>
      </c>
      <c r="X121" s="24" t="str">
        <f>IFERROR(INDEX([2]Лист1!$V:$V,AI121),"")</f>
        <v/>
      </c>
      <c r="Y121" s="23" t="str">
        <f>IFERROR(INDEX([2]Лист1!$L:$L,AI121),"")</f>
        <v/>
      </c>
      <c r="Z121" s="21" t="str">
        <f>IFERROR(INDEX([2]Лист1!$J:$J,AI121),"")</f>
        <v/>
      </c>
      <c r="AA121" s="21" t="str">
        <f>IFERROR(INDEX([2]Лист1!$K:$K,AI121),"")</f>
        <v/>
      </c>
      <c r="AB121" s="20" t="str">
        <f>IFERROR(INDEX([2]Лист1!$E:$E,AJ121),"")</f>
        <v/>
      </c>
      <c r="AC121" s="21" t="str">
        <f>IFERROR(INDEX([2]Лист1!$I:$I,AJ121),"")</f>
        <v/>
      </c>
      <c r="AD121" s="24" t="str">
        <f>IFERROR(INDEX([2]Лист1!$V:$V,AJ121),"")</f>
        <v/>
      </c>
      <c r="AE121" s="23" t="str">
        <f>IFERROR(INDEX([2]Лист1!$L:$L,AJ121),"")</f>
        <v/>
      </c>
      <c r="AF121" s="21" t="str">
        <f>IFERROR(INDEX([2]Лист1!$J:$J,AJ121),"")</f>
        <v/>
      </c>
      <c r="AG121" s="21" t="str">
        <f>IFERROR(INDEX([2]Лист1!$K:$K,AJ121),"")</f>
        <v/>
      </c>
      <c r="AH121" s="21" t="e">
        <f>MATCH(L121,[2]Лист1!$A:$A,0)</f>
        <v>#N/A</v>
      </c>
      <c r="AI121" s="21" t="e">
        <f>MATCH(M121,[2]Лист1!$A:$A,0)</f>
        <v>#N/A</v>
      </c>
      <c r="AJ121" s="21" t="e">
        <f>MATCH(N121,[2]Лист1!$A:$A,0)</f>
        <v>#N/A</v>
      </c>
    </row>
    <row r="122" spans="1:36" s="43" customFormat="1" x14ac:dyDescent="0.2">
      <c r="A122" s="40">
        <v>1</v>
      </c>
      <c r="B122" s="44" t="s">
        <v>634</v>
      </c>
      <c r="C122" s="36">
        <v>3</v>
      </c>
      <c r="D122" s="46"/>
      <c r="E122" s="37" t="s">
        <v>715</v>
      </c>
      <c r="F122" s="37" t="s">
        <v>716</v>
      </c>
      <c r="G122" s="36" t="s">
        <v>617</v>
      </c>
      <c r="H122" s="38">
        <v>12</v>
      </c>
      <c r="I122" s="38">
        <v>7991.88</v>
      </c>
      <c r="J122" s="39">
        <f t="shared" si="3"/>
        <v>95902.56</v>
      </c>
      <c r="K122" s="17">
        <f t="shared" si="4"/>
        <v>7.5101423569616207E-4</v>
      </c>
      <c r="L122" s="53">
        <v>7329</v>
      </c>
      <c r="M122" s="18" t="str">
        <f>IFERROR(INDEX([1]мтр!H:H,MATCH($F122,[1]мтр!$C:$C,0)),"")</f>
        <v/>
      </c>
      <c r="N122" s="18" t="str">
        <f>IFERROR(INDEX([1]мтр!I:I,MATCH($F122,[1]мтр!$C:$C,0)),"")</f>
        <v/>
      </c>
      <c r="O122" s="19">
        <f t="shared" si="5"/>
        <v>0</v>
      </c>
      <c r="P122" s="20">
        <f>IFERROR(INDEX([2]Лист1!$E:$E,AH122),"")</f>
        <v>0</v>
      </c>
      <c r="Q122" s="21">
        <f>IFERROR(INDEX([2]Лист1!$I:$I,AH122),"")</f>
        <v>0</v>
      </c>
      <c r="R122" s="22">
        <f>IFERROR(INDEX([2]Лист1!$V:$V,AH122),"")</f>
        <v>0</v>
      </c>
      <c r="S122" s="23">
        <f>IFERROR(INDEX([2]Лист1!$L:$L,AH122),"")</f>
        <v>0</v>
      </c>
      <c r="T122" s="21">
        <f>IFERROR(INDEX([2]Лист1!$J:$J,AH122),"")</f>
        <v>0</v>
      </c>
      <c r="U122" s="21">
        <f>IFERROR(INDEX([2]Лист1!$K:$K,AH122),"")</f>
        <v>0</v>
      </c>
      <c r="V122" s="20" t="str">
        <f>IFERROR(INDEX([2]Лист1!$E:$E,AI122),"")</f>
        <v/>
      </c>
      <c r="W122" s="21" t="str">
        <f>IFERROR(INDEX([2]Лист1!$I:$I,AI122),"")</f>
        <v/>
      </c>
      <c r="X122" s="24" t="str">
        <f>IFERROR(INDEX([2]Лист1!$V:$V,AI122),"")</f>
        <v/>
      </c>
      <c r="Y122" s="23" t="str">
        <f>IFERROR(INDEX([2]Лист1!$L:$L,AI122),"")</f>
        <v/>
      </c>
      <c r="Z122" s="21" t="str">
        <f>IFERROR(INDEX([2]Лист1!$J:$J,AI122),"")</f>
        <v/>
      </c>
      <c r="AA122" s="21" t="str">
        <f>IFERROR(INDEX([2]Лист1!$K:$K,AI122),"")</f>
        <v/>
      </c>
      <c r="AB122" s="20" t="str">
        <f>IFERROR(INDEX([2]Лист1!$E:$E,AJ122),"")</f>
        <v/>
      </c>
      <c r="AC122" s="21" t="str">
        <f>IFERROR(INDEX([2]Лист1!$I:$I,AJ122),"")</f>
        <v/>
      </c>
      <c r="AD122" s="24" t="str">
        <f>IFERROR(INDEX([2]Лист1!$V:$V,AJ122),"")</f>
        <v/>
      </c>
      <c r="AE122" s="23" t="str">
        <f>IFERROR(INDEX([2]Лист1!$L:$L,AJ122),"")</f>
        <v/>
      </c>
      <c r="AF122" s="21" t="str">
        <f>IFERROR(INDEX([2]Лист1!$J:$J,AJ122),"")</f>
        <v/>
      </c>
      <c r="AG122" s="21" t="str">
        <f>IFERROR(INDEX([2]Лист1!$K:$K,AJ122),"")</f>
        <v/>
      </c>
      <c r="AH122" s="21">
        <f>MATCH(L122,[2]Лист1!$A:$A,0)</f>
        <v>6395</v>
      </c>
      <c r="AI122" s="21" t="e">
        <f>MATCH(M122,[2]Лист1!$A:$A,0)</f>
        <v>#N/A</v>
      </c>
      <c r="AJ122" s="21" t="e">
        <f>MATCH(N122,[2]Лист1!$A:$A,0)</f>
        <v>#N/A</v>
      </c>
    </row>
    <row r="123" spans="1:36" s="43" customFormat="1" x14ac:dyDescent="0.2">
      <c r="A123" s="40">
        <v>1</v>
      </c>
      <c r="B123" s="41" t="s">
        <v>1394</v>
      </c>
      <c r="C123" s="32">
        <v>3</v>
      </c>
      <c r="D123" s="32"/>
      <c r="E123" s="33" t="s">
        <v>1424</v>
      </c>
      <c r="F123" s="33" t="s">
        <v>1425</v>
      </c>
      <c r="G123" s="32" t="s">
        <v>28</v>
      </c>
      <c r="H123" s="34">
        <v>0.26300000000000001</v>
      </c>
      <c r="I123" s="34">
        <v>364063.42</v>
      </c>
      <c r="J123" s="35">
        <f t="shared" si="3"/>
        <v>95748.679459999999</v>
      </c>
      <c r="K123" s="17">
        <f t="shared" si="4"/>
        <v>7.4980919512022113E-4</v>
      </c>
      <c r="L123" s="18">
        <f>IFERROR(INDEX([1]мтр!G:G,MATCH($F123,[1]мтр!$C:$C,0)),"")</f>
        <v>4859</v>
      </c>
      <c r="M123" s="18">
        <f>IFERROR(INDEX([1]мтр!H:H,MATCH($F123,[1]мтр!$C:$C,0)),"")</f>
        <v>0</v>
      </c>
      <c r="N123" s="18">
        <f>IFERROR(INDEX([1]мтр!I:I,MATCH($F123,[1]мтр!$C:$C,0)),"")</f>
        <v>0</v>
      </c>
      <c r="O123" s="19">
        <f t="shared" si="5"/>
        <v>479788.26220563764</v>
      </c>
      <c r="P123" s="20" t="str">
        <f>IFERROR(INDEX([2]Лист1!$E:$E,AH123),"")</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123" s="21" t="str">
        <f>IFERROR(INDEX([2]Лист1!$I:$I,AH123),"")</f>
        <v>т</v>
      </c>
      <c r="R123" s="22">
        <f>IFERROR(INDEX([2]Лист1!$V:$V,AH123),"")</f>
        <v>479788.26220563764</v>
      </c>
      <c r="S123" s="23">
        <f>IFERROR(INDEX([2]Лист1!$L:$L,AH123),"")</f>
        <v>44753</v>
      </c>
      <c r="T123" s="21" t="str">
        <f>IFERROR(INDEX([2]Лист1!$J:$J,AH123),"")</f>
        <v>Белэнергомаш-БЗЭМ</v>
      </c>
      <c r="U123" s="21" t="str">
        <f>IFERROR(INDEX([2]Лист1!$K:$K,AH123),"")</f>
        <v>Поставка трубопроводов по лоту 19677-248 Куд3;4. НМЦ от 11.07.2022,
рассчитанная на основании п.1 раздела 3 главы 3 (приложения №8 к ЕОСЗ).</v>
      </c>
      <c r="V123" s="20" t="str">
        <f>IFERROR(INDEX([2]Лист1!$E:$E,AI123),"")</f>
        <v/>
      </c>
      <c r="W123" s="21" t="str">
        <f>IFERROR(INDEX([2]Лист1!$I:$I,AI123),"")</f>
        <v/>
      </c>
      <c r="X123" s="24" t="str">
        <f>IFERROR(INDEX([2]Лист1!$V:$V,AI123),"")</f>
        <v/>
      </c>
      <c r="Y123" s="23" t="str">
        <f>IFERROR(INDEX([2]Лист1!$L:$L,AI123),"")</f>
        <v/>
      </c>
      <c r="Z123" s="21" t="str">
        <f>IFERROR(INDEX([2]Лист1!$J:$J,AI123),"")</f>
        <v/>
      </c>
      <c r="AA123" s="21" t="str">
        <f>IFERROR(INDEX([2]Лист1!$K:$K,AI123),"")</f>
        <v/>
      </c>
      <c r="AB123" s="20" t="str">
        <f>IFERROR(INDEX([2]Лист1!$E:$E,AJ123),"")</f>
        <v/>
      </c>
      <c r="AC123" s="21" t="str">
        <f>IFERROR(INDEX([2]Лист1!$I:$I,AJ123),"")</f>
        <v/>
      </c>
      <c r="AD123" s="24" t="str">
        <f>IFERROR(INDEX([2]Лист1!$V:$V,AJ123),"")</f>
        <v/>
      </c>
      <c r="AE123" s="23" t="str">
        <f>IFERROR(INDEX([2]Лист1!$L:$L,AJ123),"")</f>
        <v/>
      </c>
      <c r="AF123" s="21" t="str">
        <f>IFERROR(INDEX([2]Лист1!$J:$J,AJ123),"")</f>
        <v/>
      </c>
      <c r="AG123" s="21" t="str">
        <f>IFERROR(INDEX([2]Лист1!$K:$K,AJ123),"")</f>
        <v/>
      </c>
      <c r="AH123" s="21">
        <f>MATCH(L123,[2]Лист1!$A:$A,0)</f>
        <v>4796</v>
      </c>
      <c r="AI123" s="21" t="e">
        <f>MATCH(M123,[2]Лист1!$A:$A,0)</f>
        <v>#N/A</v>
      </c>
      <c r="AJ123" s="21" t="e">
        <f>MATCH(N123,[2]Лист1!$A:$A,0)</f>
        <v>#N/A</v>
      </c>
    </row>
    <row r="124" spans="1:36" s="43" customFormat="1" x14ac:dyDescent="0.2">
      <c r="A124" s="40">
        <v>1</v>
      </c>
      <c r="B124" s="41" t="s">
        <v>1219</v>
      </c>
      <c r="C124" s="32">
        <v>3</v>
      </c>
      <c r="D124" s="32"/>
      <c r="E124" s="33" t="s">
        <v>1298</v>
      </c>
      <c r="F124" s="33" t="s">
        <v>1269</v>
      </c>
      <c r="G124" s="32" t="s">
        <v>617</v>
      </c>
      <c r="H124" s="34">
        <v>12</v>
      </c>
      <c r="I124" s="34">
        <v>7841.25</v>
      </c>
      <c r="J124" s="35">
        <f t="shared" si="3"/>
        <v>94095</v>
      </c>
      <c r="K124" s="17">
        <f t="shared" si="4"/>
        <v>7.3685920905375594E-4</v>
      </c>
      <c r="L124" s="53">
        <v>7323</v>
      </c>
      <c r="M124" s="18" t="str">
        <f>IFERROR(INDEX([1]мтр!H:H,MATCH($F124,[1]мтр!$C:$C,0)),"")</f>
        <v/>
      </c>
      <c r="N124" s="18" t="str">
        <f>IFERROR(INDEX([1]мтр!I:I,MATCH($F124,[1]мтр!$C:$C,0)),"")</f>
        <v/>
      </c>
      <c r="O124" s="19">
        <f t="shared" si="5"/>
        <v>0</v>
      </c>
      <c r="P124" s="20">
        <f>IFERROR(INDEX([2]Лист1!$E:$E,AH124),"")</f>
        <v>0</v>
      </c>
      <c r="Q124" s="21">
        <f>IFERROR(INDEX([2]Лист1!$I:$I,AH124),"")</f>
        <v>0</v>
      </c>
      <c r="R124" s="22">
        <f>IFERROR(INDEX([2]Лист1!$V:$V,AH124),"")</f>
        <v>0</v>
      </c>
      <c r="S124" s="23">
        <f>IFERROR(INDEX([2]Лист1!$L:$L,AH124),"")</f>
        <v>0</v>
      </c>
      <c r="T124" s="21">
        <f>IFERROR(INDEX([2]Лист1!$J:$J,AH124),"")</f>
        <v>0</v>
      </c>
      <c r="U124" s="21">
        <f>IFERROR(INDEX([2]Лист1!$K:$K,AH124),"")</f>
        <v>0</v>
      </c>
      <c r="V124" s="20" t="str">
        <f>IFERROR(INDEX([2]Лист1!$E:$E,AI124),"")</f>
        <v/>
      </c>
      <c r="W124" s="21" t="str">
        <f>IFERROR(INDEX([2]Лист1!$I:$I,AI124),"")</f>
        <v/>
      </c>
      <c r="X124" s="24" t="str">
        <f>IFERROR(INDEX([2]Лист1!$V:$V,AI124),"")</f>
        <v/>
      </c>
      <c r="Y124" s="23" t="str">
        <f>IFERROR(INDEX([2]Лист1!$L:$L,AI124),"")</f>
        <v/>
      </c>
      <c r="Z124" s="21" t="str">
        <f>IFERROR(INDEX([2]Лист1!$J:$J,AI124),"")</f>
        <v/>
      </c>
      <c r="AA124" s="21" t="str">
        <f>IFERROR(INDEX([2]Лист1!$K:$K,AI124),"")</f>
        <v/>
      </c>
      <c r="AB124" s="20" t="str">
        <f>IFERROR(INDEX([2]Лист1!$E:$E,AJ124),"")</f>
        <v/>
      </c>
      <c r="AC124" s="21" t="str">
        <f>IFERROR(INDEX([2]Лист1!$I:$I,AJ124),"")</f>
        <v/>
      </c>
      <c r="AD124" s="24" t="str">
        <f>IFERROR(INDEX([2]Лист1!$V:$V,AJ124),"")</f>
        <v/>
      </c>
      <c r="AE124" s="23" t="str">
        <f>IFERROR(INDEX([2]Лист1!$L:$L,AJ124),"")</f>
        <v/>
      </c>
      <c r="AF124" s="21" t="str">
        <f>IFERROR(INDEX([2]Лист1!$J:$J,AJ124),"")</f>
        <v/>
      </c>
      <c r="AG124" s="21" t="str">
        <f>IFERROR(INDEX([2]Лист1!$K:$K,AJ124),"")</f>
        <v/>
      </c>
      <c r="AH124" s="21">
        <f>MATCH(L124,[2]Лист1!$A:$A,0)</f>
        <v>6389</v>
      </c>
      <c r="AI124" s="21" t="e">
        <f>MATCH(M124,[2]Лист1!$A:$A,0)</f>
        <v>#N/A</v>
      </c>
      <c r="AJ124" s="21" t="e">
        <f>MATCH(N124,[2]Лист1!$A:$A,0)</f>
        <v>#N/A</v>
      </c>
    </row>
    <row r="125" spans="1:36" s="43" customFormat="1" x14ac:dyDescent="0.2">
      <c r="A125" s="40">
        <v>1</v>
      </c>
      <c r="B125" s="44" t="s">
        <v>1219</v>
      </c>
      <c r="C125" s="36">
        <v>3</v>
      </c>
      <c r="D125" s="36"/>
      <c r="E125" s="37" t="s">
        <v>1292</v>
      </c>
      <c r="F125" s="37" t="s">
        <v>1293</v>
      </c>
      <c r="G125" s="36" t="s">
        <v>617</v>
      </c>
      <c r="H125" s="38">
        <v>2</v>
      </c>
      <c r="I125" s="38">
        <v>46774.77</v>
      </c>
      <c r="J125" s="39">
        <f t="shared" si="3"/>
        <v>93549.54</v>
      </c>
      <c r="K125" s="17">
        <f t="shared" si="4"/>
        <v>7.3258770446615342E-4</v>
      </c>
      <c r="L125" s="53">
        <v>7324</v>
      </c>
      <c r="M125" s="18" t="str">
        <f>IFERROR(INDEX([1]мтр!H:H,MATCH($F125,[1]мтр!$C:$C,0)),"")</f>
        <v/>
      </c>
      <c r="N125" s="18" t="str">
        <f>IFERROR(INDEX([1]мтр!I:I,MATCH($F125,[1]мтр!$C:$C,0)),"")</f>
        <v/>
      </c>
      <c r="O125" s="19">
        <f t="shared" si="5"/>
        <v>0</v>
      </c>
      <c r="P125" s="20">
        <f>IFERROR(INDEX([2]Лист1!$E:$E,AH125),"")</f>
        <v>0</v>
      </c>
      <c r="Q125" s="21">
        <f>IFERROR(INDEX([2]Лист1!$I:$I,AH125),"")</f>
        <v>0</v>
      </c>
      <c r="R125" s="22">
        <f>IFERROR(INDEX([2]Лист1!$V:$V,AH125),"")</f>
        <v>0</v>
      </c>
      <c r="S125" s="23">
        <f>IFERROR(INDEX([2]Лист1!$L:$L,AH125),"")</f>
        <v>0</v>
      </c>
      <c r="T125" s="21">
        <f>IFERROR(INDEX([2]Лист1!$J:$J,AH125),"")</f>
        <v>0</v>
      </c>
      <c r="U125" s="21">
        <f>IFERROR(INDEX([2]Лист1!$K:$K,AH125),"")</f>
        <v>0</v>
      </c>
      <c r="V125" s="20" t="str">
        <f>IFERROR(INDEX([2]Лист1!$E:$E,AI125),"")</f>
        <v/>
      </c>
      <c r="W125" s="21" t="str">
        <f>IFERROR(INDEX([2]Лист1!$I:$I,AI125),"")</f>
        <v/>
      </c>
      <c r="X125" s="24" t="str">
        <f>IFERROR(INDEX([2]Лист1!$V:$V,AI125),"")</f>
        <v/>
      </c>
      <c r="Y125" s="23" t="str">
        <f>IFERROR(INDEX([2]Лист1!$L:$L,AI125),"")</f>
        <v/>
      </c>
      <c r="Z125" s="21" t="str">
        <f>IFERROR(INDEX([2]Лист1!$J:$J,AI125),"")</f>
        <v/>
      </c>
      <c r="AA125" s="21" t="str">
        <f>IFERROR(INDEX([2]Лист1!$K:$K,AI125),"")</f>
        <v/>
      </c>
      <c r="AB125" s="20" t="str">
        <f>IFERROR(INDEX([2]Лист1!$E:$E,AJ125),"")</f>
        <v/>
      </c>
      <c r="AC125" s="21" t="str">
        <f>IFERROR(INDEX([2]Лист1!$I:$I,AJ125),"")</f>
        <v/>
      </c>
      <c r="AD125" s="24" t="str">
        <f>IFERROR(INDEX([2]Лист1!$V:$V,AJ125),"")</f>
        <v/>
      </c>
      <c r="AE125" s="23" t="str">
        <f>IFERROR(INDEX([2]Лист1!$L:$L,AJ125),"")</f>
        <v/>
      </c>
      <c r="AF125" s="21" t="str">
        <f>IFERROR(INDEX([2]Лист1!$J:$J,AJ125),"")</f>
        <v/>
      </c>
      <c r="AG125" s="21" t="str">
        <f>IFERROR(INDEX([2]Лист1!$K:$K,AJ125),"")</f>
        <v/>
      </c>
      <c r="AH125" s="21">
        <f>MATCH(L125,[2]Лист1!$A:$A,0)</f>
        <v>6390</v>
      </c>
      <c r="AI125" s="21" t="e">
        <f>MATCH(M125,[2]Лист1!$A:$A,0)</f>
        <v>#N/A</v>
      </c>
      <c r="AJ125" s="21" t="e">
        <f>MATCH(N125,[2]Лист1!$A:$A,0)</f>
        <v>#N/A</v>
      </c>
    </row>
    <row r="126" spans="1:36" s="43" customFormat="1" x14ac:dyDescent="0.2">
      <c r="A126" s="40">
        <v>1</v>
      </c>
      <c r="B126" s="41" t="s">
        <v>1219</v>
      </c>
      <c r="C126" s="32">
        <v>3</v>
      </c>
      <c r="D126" s="32"/>
      <c r="E126" s="33" t="s">
        <v>1321</v>
      </c>
      <c r="F126" s="33" t="s">
        <v>1322</v>
      </c>
      <c r="G126" s="32" t="s">
        <v>617</v>
      </c>
      <c r="H126" s="34">
        <v>1</v>
      </c>
      <c r="I126" s="34">
        <v>90995</v>
      </c>
      <c r="J126" s="35">
        <f t="shared" si="3"/>
        <v>90995</v>
      </c>
      <c r="K126" s="17">
        <f t="shared" si="4"/>
        <v>7.1258306740896462E-4</v>
      </c>
      <c r="L126" s="18" t="str">
        <f>IFERROR(INDEX([1]мтр!G:G,MATCH($F126,[1]мтр!$C:$C,0)),"")</f>
        <v/>
      </c>
      <c r="M126" s="18" t="str">
        <f>IFERROR(INDEX([1]мтр!H:H,MATCH($F126,[1]мтр!$C:$C,0)),"")</f>
        <v/>
      </c>
      <c r="N126" s="18" t="str">
        <f>IFERROR(INDEX([1]мтр!I:I,MATCH($F126,[1]мтр!$C:$C,0)),"")</f>
        <v/>
      </c>
      <c r="O126" s="19" t="str">
        <f t="shared" si="5"/>
        <v/>
      </c>
      <c r="P126" s="20" t="str">
        <f>IFERROR(INDEX([2]Лист1!$E:$E,AH126),"")</f>
        <v/>
      </c>
      <c r="Q126" s="21" t="str">
        <f>IFERROR(INDEX([2]Лист1!$I:$I,AH126),"")</f>
        <v/>
      </c>
      <c r="R126" s="22" t="str">
        <f>IFERROR(INDEX([2]Лист1!$V:$V,AH126),"")</f>
        <v/>
      </c>
      <c r="S126" s="23" t="str">
        <f>IFERROR(INDEX([2]Лист1!$L:$L,AH126),"")</f>
        <v/>
      </c>
      <c r="T126" s="21" t="str">
        <f>IFERROR(INDEX([2]Лист1!$J:$J,AH126),"")</f>
        <v/>
      </c>
      <c r="U126" s="21" t="str">
        <f>IFERROR(INDEX([2]Лист1!$K:$K,AH126),"")</f>
        <v/>
      </c>
      <c r="V126" s="20" t="str">
        <f>IFERROR(INDEX([2]Лист1!$E:$E,AI126),"")</f>
        <v/>
      </c>
      <c r="W126" s="21" t="str">
        <f>IFERROR(INDEX([2]Лист1!$I:$I,AI126),"")</f>
        <v/>
      </c>
      <c r="X126" s="24" t="str">
        <f>IFERROR(INDEX([2]Лист1!$V:$V,AI126),"")</f>
        <v/>
      </c>
      <c r="Y126" s="23" t="str">
        <f>IFERROR(INDEX([2]Лист1!$L:$L,AI126),"")</f>
        <v/>
      </c>
      <c r="Z126" s="21" t="str">
        <f>IFERROR(INDEX([2]Лист1!$J:$J,AI126),"")</f>
        <v/>
      </c>
      <c r="AA126" s="21" t="str">
        <f>IFERROR(INDEX([2]Лист1!$K:$K,AI126),"")</f>
        <v/>
      </c>
      <c r="AB126" s="20" t="str">
        <f>IFERROR(INDEX([2]Лист1!$E:$E,AJ126),"")</f>
        <v/>
      </c>
      <c r="AC126" s="21" t="str">
        <f>IFERROR(INDEX([2]Лист1!$I:$I,AJ126),"")</f>
        <v/>
      </c>
      <c r="AD126" s="24" t="str">
        <f>IFERROR(INDEX([2]Лист1!$V:$V,AJ126),"")</f>
        <v/>
      </c>
      <c r="AE126" s="23" t="str">
        <f>IFERROR(INDEX([2]Лист1!$L:$L,AJ126),"")</f>
        <v/>
      </c>
      <c r="AF126" s="21" t="str">
        <f>IFERROR(INDEX([2]Лист1!$J:$J,AJ126),"")</f>
        <v/>
      </c>
      <c r="AG126" s="21" t="str">
        <f>IFERROR(INDEX([2]Лист1!$K:$K,AJ126),"")</f>
        <v/>
      </c>
      <c r="AH126" s="21" t="e">
        <f>MATCH(L126,[2]Лист1!$A:$A,0)</f>
        <v>#N/A</v>
      </c>
      <c r="AI126" s="21" t="e">
        <f>MATCH(M126,[2]Лист1!$A:$A,0)</f>
        <v>#N/A</v>
      </c>
      <c r="AJ126" s="21" t="e">
        <f>MATCH(N126,[2]Лист1!$A:$A,0)</f>
        <v>#N/A</v>
      </c>
    </row>
    <row r="127" spans="1:36" s="43" customFormat="1" x14ac:dyDescent="0.2">
      <c r="A127" s="40">
        <v>1</v>
      </c>
      <c r="B127" s="44" t="s">
        <v>1121</v>
      </c>
      <c r="C127" s="36">
        <v>3</v>
      </c>
      <c r="D127" s="36"/>
      <c r="E127" s="37" t="s">
        <v>1164</v>
      </c>
      <c r="F127" s="37" t="s">
        <v>1165</v>
      </c>
      <c r="G127" s="36" t="s">
        <v>28</v>
      </c>
      <c r="H127" s="38">
        <v>15</v>
      </c>
      <c r="I127" s="38">
        <v>6031.01</v>
      </c>
      <c r="J127" s="39">
        <f t="shared" si="3"/>
        <v>90465.150000000009</v>
      </c>
      <c r="K127" s="17">
        <f t="shared" si="4"/>
        <v>7.0843380494106385E-4</v>
      </c>
      <c r="L127" s="18" t="str">
        <f>IFERROR(INDEX([1]мтр!G:G,MATCH($F127,[1]мтр!$C:$C,0)),"")</f>
        <v/>
      </c>
      <c r="M127" s="18" t="str">
        <f>IFERROR(INDEX([1]мтр!H:H,MATCH($F127,[1]мтр!$C:$C,0)),"")</f>
        <v/>
      </c>
      <c r="N127" s="18" t="str">
        <f>IFERROR(INDEX([1]мтр!I:I,MATCH($F127,[1]мтр!$C:$C,0)),"")</f>
        <v/>
      </c>
      <c r="O127" s="19" t="str">
        <f t="shared" si="5"/>
        <v/>
      </c>
      <c r="P127" s="20" t="str">
        <f>IFERROR(INDEX([2]Лист1!$E:$E,AH127),"")</f>
        <v/>
      </c>
      <c r="Q127" s="21" t="str">
        <f>IFERROR(INDEX([2]Лист1!$I:$I,AH127),"")</f>
        <v/>
      </c>
      <c r="R127" s="22" t="str">
        <f>IFERROR(INDEX([2]Лист1!$V:$V,AH127),"")</f>
        <v/>
      </c>
      <c r="S127" s="23" t="str">
        <f>IFERROR(INDEX([2]Лист1!$L:$L,AH127),"")</f>
        <v/>
      </c>
      <c r="T127" s="21" t="str">
        <f>IFERROR(INDEX([2]Лист1!$J:$J,AH127),"")</f>
        <v/>
      </c>
      <c r="U127" s="21" t="str">
        <f>IFERROR(INDEX([2]Лист1!$K:$K,AH127),"")</f>
        <v/>
      </c>
      <c r="V127" s="20" t="str">
        <f>IFERROR(INDEX([2]Лист1!$E:$E,AI127),"")</f>
        <v/>
      </c>
      <c r="W127" s="21" t="str">
        <f>IFERROR(INDEX([2]Лист1!$I:$I,AI127),"")</f>
        <v/>
      </c>
      <c r="X127" s="24" t="str">
        <f>IFERROR(INDEX([2]Лист1!$V:$V,AI127),"")</f>
        <v/>
      </c>
      <c r="Y127" s="23" t="str">
        <f>IFERROR(INDEX([2]Лист1!$L:$L,AI127),"")</f>
        <v/>
      </c>
      <c r="Z127" s="21" t="str">
        <f>IFERROR(INDEX([2]Лист1!$J:$J,AI127),"")</f>
        <v/>
      </c>
      <c r="AA127" s="21" t="str">
        <f>IFERROR(INDEX([2]Лист1!$K:$K,AI127),"")</f>
        <v/>
      </c>
      <c r="AB127" s="20" t="str">
        <f>IFERROR(INDEX([2]Лист1!$E:$E,AJ127),"")</f>
        <v/>
      </c>
      <c r="AC127" s="21" t="str">
        <f>IFERROR(INDEX([2]Лист1!$I:$I,AJ127),"")</f>
        <v/>
      </c>
      <c r="AD127" s="24" t="str">
        <f>IFERROR(INDEX([2]Лист1!$V:$V,AJ127),"")</f>
        <v/>
      </c>
      <c r="AE127" s="23" t="str">
        <f>IFERROR(INDEX([2]Лист1!$L:$L,AJ127),"")</f>
        <v/>
      </c>
      <c r="AF127" s="21" t="str">
        <f>IFERROR(INDEX([2]Лист1!$J:$J,AJ127),"")</f>
        <v/>
      </c>
      <c r="AG127" s="21" t="str">
        <f>IFERROR(INDEX([2]Лист1!$K:$K,AJ127),"")</f>
        <v/>
      </c>
      <c r="AH127" s="21" t="e">
        <f>MATCH(L127,[2]Лист1!$A:$A,0)</f>
        <v>#N/A</v>
      </c>
      <c r="AI127" s="21" t="e">
        <f>MATCH(M127,[2]Лист1!$A:$A,0)</f>
        <v>#N/A</v>
      </c>
      <c r="AJ127" s="21" t="e">
        <f>MATCH(N127,[2]Лист1!$A:$A,0)</f>
        <v>#N/A</v>
      </c>
    </row>
    <row r="128" spans="1:36" s="43" customFormat="1" x14ac:dyDescent="0.2">
      <c r="A128" s="40">
        <v>2</v>
      </c>
      <c r="B128" s="44" t="s">
        <v>1451</v>
      </c>
      <c r="C128" s="36">
        <v>3</v>
      </c>
      <c r="D128" s="36"/>
      <c r="E128" s="37" t="s">
        <v>1452</v>
      </c>
      <c r="F128" s="37" t="s">
        <v>1453</v>
      </c>
      <c r="G128" s="36" t="s">
        <v>15</v>
      </c>
      <c r="H128" s="38">
        <v>26.39</v>
      </c>
      <c r="I128" s="38">
        <v>3406.74</v>
      </c>
      <c r="J128" s="39">
        <f t="shared" si="3"/>
        <v>89903.868600000002</v>
      </c>
      <c r="K128" s="17">
        <f t="shared" si="4"/>
        <v>7.0403840275751965E-4</v>
      </c>
      <c r="L128" s="18">
        <f>IFERROR(INDEX([1]мтр!G:G,MATCH($F128,[1]мтр!$C:$C,0)),"")</f>
        <v>5710</v>
      </c>
      <c r="M128" s="18">
        <f>IFERROR(INDEX([1]мтр!H:H,MATCH($F128,[1]мтр!$C:$C,0)),"")</f>
        <v>0</v>
      </c>
      <c r="N128" s="18">
        <f>IFERROR(INDEX([1]мтр!I:I,MATCH($F128,[1]мтр!$C:$C,0)),"")</f>
        <v>0</v>
      </c>
      <c r="O128" s="19">
        <f t="shared" si="5"/>
        <v>2207.0700000000002</v>
      </c>
      <c r="P128" s="20" t="str">
        <f>IFERROR(INDEX([2]Лист1!$E:$E,AH128),"")</f>
        <v>Бетон тяжелый на сульфатостойком портландцементе, класс В45 П5 W8 SRC XS3, XA3</v>
      </c>
      <c r="Q128" s="21" t="str">
        <f>IFERROR(INDEX([2]Лист1!$I:$I,AH128),"")</f>
        <v>м3</v>
      </c>
      <c r="R128" s="22">
        <f>IFERROR(INDEX([2]Лист1!$V:$V,AH128),"")</f>
        <v>2207.0700000000002</v>
      </c>
      <c r="S128" s="23">
        <f>IFERROR(INDEX([2]Лист1!$L:$L,AH128),"")</f>
        <v>44872</v>
      </c>
      <c r="T128" s="21" t="str">
        <f>IFERROR(INDEX([2]Лист1!$J:$J,AH128),"")</f>
        <v>N/A</v>
      </c>
      <c r="U128" s="21" t="str">
        <f>IFERROR(INDEX([2]Лист1!$K:$K,AH128),"")</f>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
      <c r="V128" s="20" t="str">
        <f>IFERROR(INDEX([2]Лист1!$E:$E,AI128),"")</f>
        <v/>
      </c>
      <c r="W128" s="21" t="str">
        <f>IFERROR(INDEX([2]Лист1!$I:$I,AI128),"")</f>
        <v/>
      </c>
      <c r="X128" s="24" t="str">
        <f>IFERROR(INDEX([2]Лист1!$V:$V,AI128),"")</f>
        <v/>
      </c>
      <c r="Y128" s="23" t="str">
        <f>IFERROR(INDEX([2]Лист1!$L:$L,AI128),"")</f>
        <v/>
      </c>
      <c r="Z128" s="21" t="str">
        <f>IFERROR(INDEX([2]Лист1!$J:$J,AI128),"")</f>
        <v/>
      </c>
      <c r="AA128" s="21" t="str">
        <f>IFERROR(INDEX([2]Лист1!$K:$K,AI128),"")</f>
        <v/>
      </c>
      <c r="AB128" s="20" t="str">
        <f>IFERROR(INDEX([2]Лист1!$E:$E,AJ128),"")</f>
        <v/>
      </c>
      <c r="AC128" s="21" t="str">
        <f>IFERROR(INDEX([2]Лист1!$I:$I,AJ128),"")</f>
        <v/>
      </c>
      <c r="AD128" s="24" t="str">
        <f>IFERROR(INDEX([2]Лист1!$V:$V,AJ128),"")</f>
        <v/>
      </c>
      <c r="AE128" s="23" t="str">
        <f>IFERROR(INDEX([2]Лист1!$L:$L,AJ128),"")</f>
        <v/>
      </c>
      <c r="AF128" s="21" t="str">
        <f>IFERROR(INDEX([2]Лист1!$J:$J,AJ128),"")</f>
        <v/>
      </c>
      <c r="AG128" s="21" t="str">
        <f>IFERROR(INDEX([2]Лист1!$K:$K,AJ128),"")</f>
        <v/>
      </c>
      <c r="AH128" s="21">
        <f>MATCH(L128,[2]Лист1!$A:$A,0)</f>
        <v>463</v>
      </c>
      <c r="AI128" s="21" t="e">
        <f>MATCH(M128,[2]Лист1!$A:$A,0)</f>
        <v>#N/A</v>
      </c>
      <c r="AJ128" s="21" t="e">
        <f>MATCH(N128,[2]Лист1!$A:$A,0)</f>
        <v>#N/A</v>
      </c>
    </row>
    <row r="129" spans="1:36" s="43" customFormat="1" x14ac:dyDescent="0.2">
      <c r="A129" s="40">
        <v>1</v>
      </c>
      <c r="B129" s="41" t="s">
        <v>966</v>
      </c>
      <c r="C129" s="32">
        <v>3</v>
      </c>
      <c r="D129" s="42"/>
      <c r="E129" s="33" t="s">
        <v>1046</v>
      </c>
      <c r="F129" s="33" t="s">
        <v>1047</v>
      </c>
      <c r="G129" s="32" t="s">
        <v>37</v>
      </c>
      <c r="H129" s="34">
        <v>4</v>
      </c>
      <c r="I129" s="34">
        <v>22401.24</v>
      </c>
      <c r="J129" s="35">
        <f t="shared" si="3"/>
        <v>89604.96</v>
      </c>
      <c r="K129" s="17">
        <f t="shared" si="4"/>
        <v>7.0169764549544023E-4</v>
      </c>
      <c r="L129" s="18" t="str">
        <f>IFERROR(INDEX([1]мтр!G:G,MATCH($F129,[1]мтр!$C:$C,0)),"")</f>
        <v/>
      </c>
      <c r="M129" s="18" t="str">
        <f>IFERROR(INDEX([1]мтр!H:H,MATCH($F129,[1]мтр!$C:$C,0)),"")</f>
        <v/>
      </c>
      <c r="N129" s="18" t="str">
        <f>IFERROR(INDEX([1]мтр!I:I,MATCH($F129,[1]мтр!$C:$C,0)),"")</f>
        <v/>
      </c>
      <c r="O129" s="19" t="str">
        <f t="shared" si="5"/>
        <v/>
      </c>
      <c r="P129" s="20" t="str">
        <f>IFERROR(INDEX([2]Лист1!$E:$E,AH129),"")</f>
        <v/>
      </c>
      <c r="Q129" s="21" t="str">
        <f>IFERROR(INDEX([2]Лист1!$I:$I,AH129),"")</f>
        <v/>
      </c>
      <c r="R129" s="22" t="str">
        <f>IFERROR(INDEX([2]Лист1!$V:$V,AH129),"")</f>
        <v/>
      </c>
      <c r="S129" s="23" t="str">
        <f>IFERROR(INDEX([2]Лист1!$L:$L,AH129),"")</f>
        <v/>
      </c>
      <c r="T129" s="21" t="str">
        <f>IFERROR(INDEX([2]Лист1!$J:$J,AH129),"")</f>
        <v/>
      </c>
      <c r="U129" s="21" t="str">
        <f>IFERROR(INDEX([2]Лист1!$K:$K,AH129),"")</f>
        <v/>
      </c>
      <c r="V129" s="20" t="str">
        <f>IFERROR(INDEX([2]Лист1!$E:$E,AI129),"")</f>
        <v/>
      </c>
      <c r="W129" s="21" t="str">
        <f>IFERROR(INDEX([2]Лист1!$I:$I,AI129),"")</f>
        <v/>
      </c>
      <c r="X129" s="24" t="str">
        <f>IFERROR(INDEX([2]Лист1!$V:$V,AI129),"")</f>
        <v/>
      </c>
      <c r="Y129" s="23" t="str">
        <f>IFERROR(INDEX([2]Лист1!$L:$L,AI129),"")</f>
        <v/>
      </c>
      <c r="Z129" s="21" t="str">
        <f>IFERROR(INDEX([2]Лист1!$J:$J,AI129),"")</f>
        <v/>
      </c>
      <c r="AA129" s="21" t="str">
        <f>IFERROR(INDEX([2]Лист1!$K:$K,AI129),"")</f>
        <v/>
      </c>
      <c r="AB129" s="20" t="str">
        <f>IFERROR(INDEX([2]Лист1!$E:$E,AJ129),"")</f>
        <v/>
      </c>
      <c r="AC129" s="21" t="str">
        <f>IFERROR(INDEX([2]Лист1!$I:$I,AJ129),"")</f>
        <v/>
      </c>
      <c r="AD129" s="24" t="str">
        <f>IFERROR(INDEX([2]Лист1!$V:$V,AJ129),"")</f>
        <v/>
      </c>
      <c r="AE129" s="23" t="str">
        <f>IFERROR(INDEX([2]Лист1!$L:$L,AJ129),"")</f>
        <v/>
      </c>
      <c r="AF129" s="21" t="str">
        <f>IFERROR(INDEX([2]Лист1!$J:$J,AJ129),"")</f>
        <v/>
      </c>
      <c r="AG129" s="21" t="str">
        <f>IFERROR(INDEX([2]Лист1!$K:$K,AJ129),"")</f>
        <v/>
      </c>
      <c r="AH129" s="21" t="e">
        <f>MATCH(L129,[2]Лист1!$A:$A,0)</f>
        <v>#N/A</v>
      </c>
      <c r="AI129" s="21" t="e">
        <f>MATCH(M129,[2]Лист1!$A:$A,0)</f>
        <v>#N/A</v>
      </c>
      <c r="AJ129" s="21" t="e">
        <f>MATCH(N129,[2]Лист1!$A:$A,0)</f>
        <v>#N/A</v>
      </c>
    </row>
    <row r="130" spans="1:36" s="43" customFormat="1" x14ac:dyDescent="0.2">
      <c r="A130" s="40">
        <v>1</v>
      </c>
      <c r="B130" s="41" t="s">
        <v>634</v>
      </c>
      <c r="C130" s="32">
        <v>3</v>
      </c>
      <c r="D130" s="42"/>
      <c r="E130" s="33" t="s">
        <v>725</v>
      </c>
      <c r="F130" s="33" t="s">
        <v>726</v>
      </c>
      <c r="G130" s="32" t="s">
        <v>37</v>
      </c>
      <c r="H130" s="34">
        <v>6</v>
      </c>
      <c r="I130" s="34">
        <v>14745.05</v>
      </c>
      <c r="J130" s="35">
        <f t="shared" ref="J130:J193" si="6">H130*I130</f>
        <v>88470.299999999988</v>
      </c>
      <c r="K130" s="17">
        <f t="shared" ref="K130:K193" si="7">J130/SUM($J$2:$J$1590)</f>
        <v>6.9281210779264038E-4</v>
      </c>
      <c r="L130" s="18" t="str">
        <f>IFERROR(INDEX([1]мтр!G:G,MATCH($F130,[1]мтр!$C:$C,0)),"")</f>
        <v/>
      </c>
      <c r="M130" s="18" t="str">
        <f>IFERROR(INDEX([1]мтр!H:H,MATCH($F130,[1]мтр!$C:$C,0)),"")</f>
        <v/>
      </c>
      <c r="N130" s="18" t="str">
        <f>IFERROR(INDEX([1]мтр!I:I,MATCH($F130,[1]мтр!$C:$C,0)),"")</f>
        <v/>
      </c>
      <c r="O130" s="19" t="str">
        <f t="shared" ref="O130:O193" si="8">IFERROR(AVERAGE(R130,X130,AD130),"")</f>
        <v/>
      </c>
      <c r="P130" s="20" t="str">
        <f>IFERROR(INDEX([2]Лист1!$E:$E,AH130),"")</f>
        <v/>
      </c>
      <c r="Q130" s="21" t="str">
        <f>IFERROR(INDEX([2]Лист1!$I:$I,AH130),"")</f>
        <v/>
      </c>
      <c r="R130" s="22" t="str">
        <f>IFERROR(INDEX([2]Лист1!$V:$V,AH130),"")</f>
        <v/>
      </c>
      <c r="S130" s="23" t="str">
        <f>IFERROR(INDEX([2]Лист1!$L:$L,AH130),"")</f>
        <v/>
      </c>
      <c r="T130" s="21" t="str">
        <f>IFERROR(INDEX([2]Лист1!$J:$J,AH130),"")</f>
        <v/>
      </c>
      <c r="U130" s="21" t="str">
        <f>IFERROR(INDEX([2]Лист1!$K:$K,AH130),"")</f>
        <v/>
      </c>
      <c r="V130" s="20" t="str">
        <f>IFERROR(INDEX([2]Лист1!$E:$E,AI130),"")</f>
        <v/>
      </c>
      <c r="W130" s="21" t="str">
        <f>IFERROR(INDEX([2]Лист1!$I:$I,AI130),"")</f>
        <v/>
      </c>
      <c r="X130" s="24" t="str">
        <f>IFERROR(INDEX([2]Лист1!$V:$V,AI130),"")</f>
        <v/>
      </c>
      <c r="Y130" s="23" t="str">
        <f>IFERROR(INDEX([2]Лист1!$L:$L,AI130),"")</f>
        <v/>
      </c>
      <c r="Z130" s="21" t="str">
        <f>IFERROR(INDEX([2]Лист1!$J:$J,AI130),"")</f>
        <v/>
      </c>
      <c r="AA130" s="21" t="str">
        <f>IFERROR(INDEX([2]Лист1!$K:$K,AI130),"")</f>
        <v/>
      </c>
      <c r="AB130" s="20" t="str">
        <f>IFERROR(INDEX([2]Лист1!$E:$E,AJ130),"")</f>
        <v/>
      </c>
      <c r="AC130" s="21" t="str">
        <f>IFERROR(INDEX([2]Лист1!$I:$I,AJ130),"")</f>
        <v/>
      </c>
      <c r="AD130" s="24" t="str">
        <f>IFERROR(INDEX([2]Лист1!$V:$V,AJ130),"")</f>
        <v/>
      </c>
      <c r="AE130" s="23" t="str">
        <f>IFERROR(INDEX([2]Лист1!$L:$L,AJ130),"")</f>
        <v/>
      </c>
      <c r="AF130" s="21" t="str">
        <f>IFERROR(INDEX([2]Лист1!$J:$J,AJ130),"")</f>
        <v/>
      </c>
      <c r="AG130" s="21" t="str">
        <f>IFERROR(INDEX([2]Лист1!$K:$K,AJ130),"")</f>
        <v/>
      </c>
      <c r="AH130" s="21" t="e">
        <f>MATCH(L130,[2]Лист1!$A:$A,0)</f>
        <v>#N/A</v>
      </c>
      <c r="AI130" s="21" t="e">
        <f>MATCH(M130,[2]Лист1!$A:$A,0)</f>
        <v>#N/A</v>
      </c>
      <c r="AJ130" s="21" t="e">
        <f>MATCH(N130,[2]Лист1!$A:$A,0)</f>
        <v>#N/A</v>
      </c>
    </row>
    <row r="131" spans="1:36" s="43" customFormat="1" x14ac:dyDescent="0.2">
      <c r="A131" s="40">
        <v>1</v>
      </c>
      <c r="B131" s="41" t="s">
        <v>522</v>
      </c>
      <c r="C131" s="32">
        <v>3</v>
      </c>
      <c r="D131" s="42"/>
      <c r="E131" s="33" t="s">
        <v>588</v>
      </c>
      <c r="F131" s="33" t="s">
        <v>589</v>
      </c>
      <c r="G131" s="32" t="s">
        <v>487</v>
      </c>
      <c r="H131" s="34">
        <v>0.20399999999999999</v>
      </c>
      <c r="I131" s="34">
        <v>425924.43</v>
      </c>
      <c r="J131" s="35">
        <f t="shared" si="6"/>
        <v>86888.583719999995</v>
      </c>
      <c r="K131" s="17">
        <f t="shared" si="7"/>
        <v>6.8042566635549446E-4</v>
      </c>
      <c r="L131" s="53">
        <v>7309</v>
      </c>
      <c r="M131" s="18">
        <f>IFERROR(INDEX([1]мтр!H:H,MATCH($F131,[1]мтр!$C:$C,0)),"")</f>
        <v>0</v>
      </c>
      <c r="N131" s="18">
        <f>IFERROR(INDEX([1]мтр!I:I,MATCH($F131,[1]мтр!$C:$C,0)),"")</f>
        <v>0</v>
      </c>
      <c r="O131" s="19">
        <f t="shared" si="8"/>
        <v>1544373.8246724715</v>
      </c>
      <c r="P131" s="20" t="str">
        <f>IFERROR(INDEX([2]Лист1!$E:$E,AH131),"")</f>
        <v>Импорт из РФ_ВВГнг(А)-FRLS 3х120мс-1кВ ТУ 16.К19-11-2000 (ГОСТ 31996-2012), Транспорт экспертно 5%</v>
      </c>
      <c r="Q131" s="21" t="str">
        <f>IFERROR(INDEX([2]Лист1!$I:$I,AH131),"")</f>
        <v>1000 м</v>
      </c>
      <c r="R131" s="22">
        <f>IFERROR(INDEX([2]Лист1!$V:$V,AH131),"")</f>
        <v>1544373.8246724715</v>
      </c>
      <c r="S131" s="23">
        <f>IFERROR(INDEX([2]Лист1!$L:$L,AH131),"")</f>
        <v>45047</v>
      </c>
      <c r="T131" s="21" t="str">
        <f>IFERROR(INDEX([2]Лист1!$J:$J,AH131),"")</f>
        <v>Группа компаний "Электрокабель"</v>
      </c>
      <c r="U131" s="21" t="str">
        <f>IFERROR(INDEX([2]Лист1!$K:$K,AH131),"")</f>
        <v>Прайс лист от 01.05.2023 группы компаний "Электрокабель" https://elektrokable.ru/Prais_kabel/Prais-list_kabel.xls</v>
      </c>
      <c r="V131" s="20" t="str">
        <f>IFERROR(INDEX([2]Лист1!$E:$E,AI131),"")</f>
        <v/>
      </c>
      <c r="W131" s="21" t="str">
        <f>IFERROR(INDEX([2]Лист1!$I:$I,AI131),"")</f>
        <v/>
      </c>
      <c r="X131" s="24" t="str">
        <f>IFERROR(INDEX([2]Лист1!$V:$V,AI131),"")</f>
        <v/>
      </c>
      <c r="Y131" s="23" t="str">
        <f>IFERROR(INDEX([2]Лист1!$L:$L,AI131),"")</f>
        <v/>
      </c>
      <c r="Z131" s="21" t="str">
        <f>IFERROR(INDEX([2]Лист1!$J:$J,AI131),"")</f>
        <v/>
      </c>
      <c r="AA131" s="21" t="str">
        <f>IFERROR(INDEX([2]Лист1!$K:$K,AI131),"")</f>
        <v/>
      </c>
      <c r="AB131" s="20" t="str">
        <f>IFERROR(INDEX([2]Лист1!$E:$E,AJ131),"")</f>
        <v/>
      </c>
      <c r="AC131" s="21" t="str">
        <f>IFERROR(INDEX([2]Лист1!$I:$I,AJ131),"")</f>
        <v/>
      </c>
      <c r="AD131" s="24" t="str">
        <f>IFERROR(INDEX([2]Лист1!$V:$V,AJ131),"")</f>
        <v/>
      </c>
      <c r="AE131" s="23" t="str">
        <f>IFERROR(INDEX([2]Лист1!$L:$L,AJ131),"")</f>
        <v/>
      </c>
      <c r="AF131" s="21" t="str">
        <f>IFERROR(INDEX([2]Лист1!$J:$J,AJ131),"")</f>
        <v/>
      </c>
      <c r="AG131" s="21" t="str">
        <f>IFERROR(INDEX([2]Лист1!$K:$K,AJ131),"")</f>
        <v/>
      </c>
      <c r="AH131" s="21">
        <f>MATCH(L131,[2]Лист1!$A:$A,0)</f>
        <v>6375</v>
      </c>
      <c r="AI131" s="21" t="e">
        <f>MATCH(M131,[2]Лист1!$A:$A,0)</f>
        <v>#N/A</v>
      </c>
      <c r="AJ131" s="21" t="e">
        <f>MATCH(N131,[2]Лист1!$A:$A,0)</f>
        <v>#N/A</v>
      </c>
    </row>
    <row r="132" spans="1:36" s="43" customFormat="1" x14ac:dyDescent="0.2">
      <c r="A132" s="40">
        <v>1</v>
      </c>
      <c r="B132" s="41" t="s">
        <v>834</v>
      </c>
      <c r="C132" s="32">
        <v>3</v>
      </c>
      <c r="D132" s="42"/>
      <c r="E132" s="33" t="s">
        <v>839</v>
      </c>
      <c r="F132" s="33" t="s">
        <v>840</v>
      </c>
      <c r="G132" s="32" t="s">
        <v>37</v>
      </c>
      <c r="H132" s="34">
        <v>12</v>
      </c>
      <c r="I132" s="34">
        <v>7214.8</v>
      </c>
      <c r="J132" s="35">
        <f t="shared" si="6"/>
        <v>86577.600000000006</v>
      </c>
      <c r="K132" s="17">
        <f t="shared" si="7"/>
        <v>6.779903486664803E-4</v>
      </c>
      <c r="L132" s="53">
        <v>7330</v>
      </c>
      <c r="M132" s="18" t="str">
        <f>IFERROR(INDEX([1]мтр!H:H,MATCH($F132,[1]мтр!$C:$C,0)),"")</f>
        <v/>
      </c>
      <c r="N132" s="18" t="str">
        <f>IFERROR(INDEX([1]мтр!I:I,MATCH($F132,[1]мтр!$C:$C,0)),"")</f>
        <v/>
      </c>
      <c r="O132" s="19">
        <f t="shared" si="8"/>
        <v>0</v>
      </c>
      <c r="P132" s="20">
        <f>IFERROR(INDEX([2]Лист1!$E:$E,AH132),"")</f>
        <v>0</v>
      </c>
      <c r="Q132" s="21">
        <f>IFERROR(INDEX([2]Лист1!$I:$I,AH132),"")</f>
        <v>0</v>
      </c>
      <c r="R132" s="22">
        <f>IFERROR(INDEX([2]Лист1!$V:$V,AH132),"")</f>
        <v>0</v>
      </c>
      <c r="S132" s="23">
        <f>IFERROR(INDEX([2]Лист1!$L:$L,AH132),"")</f>
        <v>0</v>
      </c>
      <c r="T132" s="21">
        <f>IFERROR(INDEX([2]Лист1!$J:$J,AH132),"")</f>
        <v>0</v>
      </c>
      <c r="U132" s="21">
        <f>IFERROR(INDEX([2]Лист1!$K:$K,AH132),"")</f>
        <v>0</v>
      </c>
      <c r="V132" s="20" t="str">
        <f>IFERROR(INDEX([2]Лист1!$E:$E,AI132),"")</f>
        <v/>
      </c>
      <c r="W132" s="21" t="str">
        <f>IFERROR(INDEX([2]Лист1!$I:$I,AI132),"")</f>
        <v/>
      </c>
      <c r="X132" s="24" t="str">
        <f>IFERROR(INDEX([2]Лист1!$V:$V,AI132),"")</f>
        <v/>
      </c>
      <c r="Y132" s="23" t="str">
        <f>IFERROR(INDEX([2]Лист1!$L:$L,AI132),"")</f>
        <v/>
      </c>
      <c r="Z132" s="21" t="str">
        <f>IFERROR(INDEX([2]Лист1!$J:$J,AI132),"")</f>
        <v/>
      </c>
      <c r="AA132" s="21" t="str">
        <f>IFERROR(INDEX([2]Лист1!$K:$K,AI132),"")</f>
        <v/>
      </c>
      <c r="AB132" s="20" t="str">
        <f>IFERROR(INDEX([2]Лист1!$E:$E,AJ132),"")</f>
        <v/>
      </c>
      <c r="AC132" s="21" t="str">
        <f>IFERROR(INDEX([2]Лист1!$I:$I,AJ132),"")</f>
        <v/>
      </c>
      <c r="AD132" s="24" t="str">
        <f>IFERROR(INDEX([2]Лист1!$V:$V,AJ132),"")</f>
        <v/>
      </c>
      <c r="AE132" s="23" t="str">
        <f>IFERROR(INDEX([2]Лист1!$L:$L,AJ132),"")</f>
        <v/>
      </c>
      <c r="AF132" s="21" t="str">
        <f>IFERROR(INDEX([2]Лист1!$J:$J,AJ132),"")</f>
        <v/>
      </c>
      <c r="AG132" s="21" t="str">
        <f>IFERROR(INDEX([2]Лист1!$K:$K,AJ132),"")</f>
        <v/>
      </c>
      <c r="AH132" s="21">
        <f>MATCH(L132,[2]Лист1!$A:$A,0)</f>
        <v>6396</v>
      </c>
      <c r="AI132" s="21" t="e">
        <f>MATCH(M132,[2]Лист1!$A:$A,0)</f>
        <v>#N/A</v>
      </c>
      <c r="AJ132" s="21" t="e">
        <f>MATCH(N132,[2]Лист1!$A:$A,0)</f>
        <v>#N/A</v>
      </c>
    </row>
    <row r="133" spans="1:36" s="43" customFormat="1" x14ac:dyDescent="0.2">
      <c r="A133" s="40">
        <v>1</v>
      </c>
      <c r="B133" s="41" t="s">
        <v>84</v>
      </c>
      <c r="C133" s="32">
        <v>3</v>
      </c>
      <c r="D133" s="42"/>
      <c r="E133" s="33" t="s">
        <v>241</v>
      </c>
      <c r="F133" s="33" t="s">
        <v>242</v>
      </c>
      <c r="G133" s="32" t="s">
        <v>37</v>
      </c>
      <c r="H133" s="34">
        <v>4888.1000000000004</v>
      </c>
      <c r="I133" s="34">
        <v>17.32</v>
      </c>
      <c r="J133" s="35">
        <f t="shared" si="6"/>
        <v>84661.892000000007</v>
      </c>
      <c r="K133" s="17">
        <f t="shared" si="7"/>
        <v>6.6298841358323525E-4</v>
      </c>
      <c r="L133" s="18" t="str">
        <f>IFERROR(INDEX([1]мтр!G:G,MATCH($F133,[1]мтр!$C:$C,0)),"")</f>
        <v/>
      </c>
      <c r="M133" s="18" t="str">
        <f>IFERROR(INDEX([1]мтр!H:H,MATCH($F133,[1]мтр!$C:$C,0)),"")</f>
        <v/>
      </c>
      <c r="N133" s="18" t="str">
        <f>IFERROR(INDEX([1]мтр!I:I,MATCH($F133,[1]мтр!$C:$C,0)),"")</f>
        <v/>
      </c>
      <c r="O133" s="19" t="str">
        <f t="shared" si="8"/>
        <v/>
      </c>
      <c r="P133" s="20" t="str">
        <f>IFERROR(INDEX([2]Лист1!$E:$E,AH133),"")</f>
        <v/>
      </c>
      <c r="Q133" s="21" t="str">
        <f>IFERROR(INDEX([2]Лист1!$I:$I,AH133),"")</f>
        <v/>
      </c>
      <c r="R133" s="22" t="str">
        <f>IFERROR(INDEX([2]Лист1!$V:$V,AH133),"")</f>
        <v/>
      </c>
      <c r="S133" s="23" t="str">
        <f>IFERROR(INDEX([2]Лист1!$L:$L,AH133),"")</f>
        <v/>
      </c>
      <c r="T133" s="21" t="str">
        <f>IFERROR(INDEX([2]Лист1!$J:$J,AH133),"")</f>
        <v/>
      </c>
      <c r="U133" s="21" t="str">
        <f>IFERROR(INDEX([2]Лист1!$K:$K,AH133),"")</f>
        <v/>
      </c>
      <c r="V133" s="20" t="str">
        <f>IFERROR(INDEX([2]Лист1!$E:$E,AI133),"")</f>
        <v/>
      </c>
      <c r="W133" s="21" t="str">
        <f>IFERROR(INDEX([2]Лист1!$I:$I,AI133),"")</f>
        <v/>
      </c>
      <c r="X133" s="24" t="str">
        <f>IFERROR(INDEX([2]Лист1!$V:$V,AI133),"")</f>
        <v/>
      </c>
      <c r="Y133" s="23" t="str">
        <f>IFERROR(INDEX([2]Лист1!$L:$L,AI133),"")</f>
        <v/>
      </c>
      <c r="Z133" s="21" t="str">
        <f>IFERROR(INDEX([2]Лист1!$J:$J,AI133),"")</f>
        <v/>
      </c>
      <c r="AA133" s="21" t="str">
        <f>IFERROR(INDEX([2]Лист1!$K:$K,AI133),"")</f>
        <v/>
      </c>
      <c r="AB133" s="20" t="str">
        <f>IFERROR(INDEX([2]Лист1!$E:$E,AJ133),"")</f>
        <v/>
      </c>
      <c r="AC133" s="21" t="str">
        <f>IFERROR(INDEX([2]Лист1!$I:$I,AJ133),"")</f>
        <v/>
      </c>
      <c r="AD133" s="24" t="str">
        <f>IFERROR(INDEX([2]Лист1!$V:$V,AJ133),"")</f>
        <v/>
      </c>
      <c r="AE133" s="23" t="str">
        <f>IFERROR(INDEX([2]Лист1!$L:$L,AJ133),"")</f>
        <v/>
      </c>
      <c r="AF133" s="21" t="str">
        <f>IFERROR(INDEX([2]Лист1!$J:$J,AJ133),"")</f>
        <v/>
      </c>
      <c r="AG133" s="21" t="str">
        <f>IFERROR(INDEX([2]Лист1!$K:$K,AJ133),"")</f>
        <v/>
      </c>
      <c r="AH133" s="21" t="e">
        <f>MATCH(L133,[2]Лист1!$A:$A,0)</f>
        <v>#N/A</v>
      </c>
      <c r="AI133" s="21" t="e">
        <f>MATCH(M133,[2]Лист1!$A:$A,0)</f>
        <v>#N/A</v>
      </c>
      <c r="AJ133" s="21" t="e">
        <f>MATCH(N133,[2]Лист1!$A:$A,0)</f>
        <v>#N/A</v>
      </c>
    </row>
    <row r="134" spans="1:36" s="43" customFormat="1" x14ac:dyDescent="0.2">
      <c r="A134" s="40">
        <v>1</v>
      </c>
      <c r="B134" s="44" t="s">
        <v>1219</v>
      </c>
      <c r="C134" s="36">
        <v>3</v>
      </c>
      <c r="D134" s="36"/>
      <c r="E134" s="37" t="s">
        <v>1296</v>
      </c>
      <c r="F134" s="37" t="s">
        <v>1297</v>
      </c>
      <c r="G134" s="36" t="s">
        <v>617</v>
      </c>
      <c r="H134" s="38">
        <v>18</v>
      </c>
      <c r="I134" s="38">
        <v>4678.03</v>
      </c>
      <c r="J134" s="39">
        <f t="shared" si="6"/>
        <v>84204.54</v>
      </c>
      <c r="K134" s="17">
        <f t="shared" si="7"/>
        <v>6.5940688392725807E-4</v>
      </c>
      <c r="L134" s="53">
        <v>7325</v>
      </c>
      <c r="M134" s="18" t="str">
        <f>IFERROR(INDEX([1]мтр!H:H,MATCH($F134,[1]мтр!$C:$C,0)),"")</f>
        <v/>
      </c>
      <c r="N134" s="18" t="str">
        <f>IFERROR(INDEX([1]мтр!I:I,MATCH($F134,[1]мтр!$C:$C,0)),"")</f>
        <v/>
      </c>
      <c r="O134" s="19">
        <f t="shared" si="8"/>
        <v>0</v>
      </c>
      <c r="P134" s="20">
        <f>IFERROR(INDEX([2]Лист1!$E:$E,AH134),"")</f>
        <v>0</v>
      </c>
      <c r="Q134" s="21">
        <f>IFERROR(INDEX([2]Лист1!$I:$I,AH134),"")</f>
        <v>0</v>
      </c>
      <c r="R134" s="22">
        <f>IFERROR(INDEX([2]Лист1!$V:$V,AH134),"")</f>
        <v>0</v>
      </c>
      <c r="S134" s="23">
        <f>IFERROR(INDEX([2]Лист1!$L:$L,AH134),"")</f>
        <v>0</v>
      </c>
      <c r="T134" s="21">
        <f>IFERROR(INDEX([2]Лист1!$J:$J,AH134),"")</f>
        <v>0</v>
      </c>
      <c r="U134" s="21">
        <f>IFERROR(INDEX([2]Лист1!$K:$K,AH134),"")</f>
        <v>0</v>
      </c>
      <c r="V134" s="20" t="str">
        <f>IFERROR(INDEX([2]Лист1!$E:$E,AI134),"")</f>
        <v/>
      </c>
      <c r="W134" s="21" t="str">
        <f>IFERROR(INDEX([2]Лист1!$I:$I,AI134),"")</f>
        <v/>
      </c>
      <c r="X134" s="24" t="str">
        <f>IFERROR(INDEX([2]Лист1!$V:$V,AI134),"")</f>
        <v/>
      </c>
      <c r="Y134" s="23" t="str">
        <f>IFERROR(INDEX([2]Лист1!$L:$L,AI134),"")</f>
        <v/>
      </c>
      <c r="Z134" s="21" t="str">
        <f>IFERROR(INDEX([2]Лист1!$J:$J,AI134),"")</f>
        <v/>
      </c>
      <c r="AA134" s="21" t="str">
        <f>IFERROR(INDEX([2]Лист1!$K:$K,AI134),"")</f>
        <v/>
      </c>
      <c r="AB134" s="20" t="str">
        <f>IFERROR(INDEX([2]Лист1!$E:$E,AJ134),"")</f>
        <v/>
      </c>
      <c r="AC134" s="21" t="str">
        <f>IFERROR(INDEX([2]Лист1!$I:$I,AJ134),"")</f>
        <v/>
      </c>
      <c r="AD134" s="24" t="str">
        <f>IFERROR(INDEX([2]Лист1!$V:$V,AJ134),"")</f>
        <v/>
      </c>
      <c r="AE134" s="23" t="str">
        <f>IFERROR(INDEX([2]Лист1!$L:$L,AJ134),"")</f>
        <v/>
      </c>
      <c r="AF134" s="21" t="str">
        <f>IFERROR(INDEX([2]Лист1!$J:$J,AJ134),"")</f>
        <v/>
      </c>
      <c r="AG134" s="21" t="str">
        <f>IFERROR(INDEX([2]Лист1!$K:$K,AJ134),"")</f>
        <v/>
      </c>
      <c r="AH134" s="21">
        <f>MATCH(L134,[2]Лист1!$A:$A,0)</f>
        <v>6391</v>
      </c>
      <c r="AI134" s="21" t="e">
        <f>MATCH(M134,[2]Лист1!$A:$A,0)</f>
        <v>#N/A</v>
      </c>
      <c r="AJ134" s="21" t="e">
        <f>MATCH(N134,[2]Лист1!$A:$A,0)</f>
        <v>#N/A</v>
      </c>
    </row>
    <row r="135" spans="1:36" s="43" customFormat="1" x14ac:dyDescent="0.2">
      <c r="A135" s="40">
        <v>1</v>
      </c>
      <c r="B135" s="41" t="s">
        <v>634</v>
      </c>
      <c r="C135" s="32">
        <v>3</v>
      </c>
      <c r="D135" s="42"/>
      <c r="E135" s="33" t="s">
        <v>725</v>
      </c>
      <c r="F135" s="33" t="s">
        <v>730</v>
      </c>
      <c r="G135" s="32" t="s">
        <v>617</v>
      </c>
      <c r="H135" s="34">
        <v>52</v>
      </c>
      <c r="I135" s="34">
        <v>1611.39</v>
      </c>
      <c r="J135" s="35">
        <f t="shared" si="6"/>
        <v>83792.28</v>
      </c>
      <c r="K135" s="17">
        <f t="shared" si="7"/>
        <v>6.5617847032903829E-4</v>
      </c>
      <c r="L135" s="18" t="str">
        <f>IFERROR(INDEX([1]мтр!G:G,MATCH($F135,[1]мтр!$C:$C,0)),"")</f>
        <v/>
      </c>
      <c r="M135" s="18" t="str">
        <f>IFERROR(INDEX([1]мтр!H:H,MATCH($F135,[1]мтр!$C:$C,0)),"")</f>
        <v/>
      </c>
      <c r="N135" s="18" t="str">
        <f>IFERROR(INDEX([1]мтр!I:I,MATCH($F135,[1]мтр!$C:$C,0)),"")</f>
        <v/>
      </c>
      <c r="O135" s="19" t="str">
        <f t="shared" si="8"/>
        <v/>
      </c>
      <c r="P135" s="20" t="str">
        <f>IFERROR(INDEX([2]Лист1!$E:$E,AH135),"")</f>
        <v/>
      </c>
      <c r="Q135" s="21" t="str">
        <f>IFERROR(INDEX([2]Лист1!$I:$I,AH135),"")</f>
        <v/>
      </c>
      <c r="R135" s="22" t="str">
        <f>IFERROR(INDEX([2]Лист1!$V:$V,AH135),"")</f>
        <v/>
      </c>
      <c r="S135" s="23" t="str">
        <f>IFERROR(INDEX([2]Лист1!$L:$L,AH135),"")</f>
        <v/>
      </c>
      <c r="T135" s="21" t="str">
        <f>IFERROR(INDEX([2]Лист1!$J:$J,AH135),"")</f>
        <v/>
      </c>
      <c r="U135" s="21" t="str">
        <f>IFERROR(INDEX([2]Лист1!$K:$K,AH135),"")</f>
        <v/>
      </c>
      <c r="V135" s="20" t="str">
        <f>IFERROR(INDEX([2]Лист1!$E:$E,AI135),"")</f>
        <v/>
      </c>
      <c r="W135" s="21" t="str">
        <f>IFERROR(INDEX([2]Лист1!$I:$I,AI135),"")</f>
        <v/>
      </c>
      <c r="X135" s="24" t="str">
        <f>IFERROR(INDEX([2]Лист1!$V:$V,AI135),"")</f>
        <v/>
      </c>
      <c r="Y135" s="23" t="str">
        <f>IFERROR(INDEX([2]Лист1!$L:$L,AI135),"")</f>
        <v/>
      </c>
      <c r="Z135" s="21" t="str">
        <f>IFERROR(INDEX([2]Лист1!$J:$J,AI135),"")</f>
        <v/>
      </c>
      <c r="AA135" s="21" t="str">
        <f>IFERROR(INDEX([2]Лист1!$K:$K,AI135),"")</f>
        <v/>
      </c>
      <c r="AB135" s="20" t="str">
        <f>IFERROR(INDEX([2]Лист1!$E:$E,AJ135),"")</f>
        <v/>
      </c>
      <c r="AC135" s="21" t="str">
        <f>IFERROR(INDEX([2]Лист1!$I:$I,AJ135),"")</f>
        <v/>
      </c>
      <c r="AD135" s="24" t="str">
        <f>IFERROR(INDEX([2]Лист1!$V:$V,AJ135),"")</f>
        <v/>
      </c>
      <c r="AE135" s="23" t="str">
        <f>IFERROR(INDEX([2]Лист1!$L:$L,AJ135),"")</f>
        <v/>
      </c>
      <c r="AF135" s="21" t="str">
        <f>IFERROR(INDEX([2]Лист1!$J:$J,AJ135),"")</f>
        <v/>
      </c>
      <c r="AG135" s="21" t="str">
        <f>IFERROR(INDEX([2]Лист1!$K:$K,AJ135),"")</f>
        <v/>
      </c>
      <c r="AH135" s="21" t="e">
        <f>MATCH(L135,[2]Лист1!$A:$A,0)</f>
        <v>#N/A</v>
      </c>
      <c r="AI135" s="21" t="e">
        <f>MATCH(M135,[2]Лист1!$A:$A,0)</f>
        <v>#N/A</v>
      </c>
      <c r="AJ135" s="21" t="e">
        <f>MATCH(N135,[2]Лист1!$A:$A,0)</f>
        <v>#N/A</v>
      </c>
    </row>
    <row r="136" spans="1:36" s="43" customFormat="1" x14ac:dyDescent="0.2">
      <c r="A136" s="40">
        <v>1</v>
      </c>
      <c r="B136" s="41" t="s">
        <v>634</v>
      </c>
      <c r="C136" s="32">
        <v>3</v>
      </c>
      <c r="D136" s="42"/>
      <c r="E136" s="33" t="s">
        <v>715</v>
      </c>
      <c r="F136" s="33" t="s">
        <v>716</v>
      </c>
      <c r="G136" s="32" t="s">
        <v>617</v>
      </c>
      <c r="H136" s="34">
        <v>10</v>
      </c>
      <c r="I136" s="34">
        <v>7991.88</v>
      </c>
      <c r="J136" s="35">
        <f t="shared" si="6"/>
        <v>79918.8</v>
      </c>
      <c r="K136" s="17">
        <f t="shared" si="7"/>
        <v>6.2584519641346848E-4</v>
      </c>
      <c r="L136" s="53">
        <v>7329</v>
      </c>
      <c r="M136" s="18" t="str">
        <f>IFERROR(INDEX([1]мтр!H:H,MATCH($F136,[1]мтр!$C:$C,0)),"")</f>
        <v/>
      </c>
      <c r="N136" s="18" t="str">
        <f>IFERROR(INDEX([1]мтр!I:I,MATCH($F136,[1]мтр!$C:$C,0)),"")</f>
        <v/>
      </c>
      <c r="O136" s="19">
        <f t="shared" si="8"/>
        <v>0</v>
      </c>
      <c r="P136" s="20">
        <f>IFERROR(INDEX([2]Лист1!$E:$E,AH136),"")</f>
        <v>0</v>
      </c>
      <c r="Q136" s="21">
        <f>IFERROR(INDEX([2]Лист1!$I:$I,AH136),"")</f>
        <v>0</v>
      </c>
      <c r="R136" s="22">
        <f>IFERROR(INDEX([2]Лист1!$V:$V,AH136),"")</f>
        <v>0</v>
      </c>
      <c r="S136" s="23">
        <f>IFERROR(INDEX([2]Лист1!$L:$L,AH136),"")</f>
        <v>0</v>
      </c>
      <c r="T136" s="21">
        <f>IFERROR(INDEX([2]Лист1!$J:$J,AH136),"")</f>
        <v>0</v>
      </c>
      <c r="U136" s="21">
        <f>IFERROR(INDEX([2]Лист1!$K:$K,AH136),"")</f>
        <v>0</v>
      </c>
      <c r="V136" s="20" t="str">
        <f>IFERROR(INDEX([2]Лист1!$E:$E,AI136),"")</f>
        <v/>
      </c>
      <c r="W136" s="21" t="str">
        <f>IFERROR(INDEX([2]Лист1!$I:$I,AI136),"")</f>
        <v/>
      </c>
      <c r="X136" s="24" t="str">
        <f>IFERROR(INDEX([2]Лист1!$V:$V,AI136),"")</f>
        <v/>
      </c>
      <c r="Y136" s="23" t="str">
        <f>IFERROR(INDEX([2]Лист1!$L:$L,AI136),"")</f>
        <v/>
      </c>
      <c r="Z136" s="21" t="str">
        <f>IFERROR(INDEX([2]Лист1!$J:$J,AI136),"")</f>
        <v/>
      </c>
      <c r="AA136" s="21" t="str">
        <f>IFERROR(INDEX([2]Лист1!$K:$K,AI136),"")</f>
        <v/>
      </c>
      <c r="AB136" s="20" t="str">
        <f>IFERROR(INDEX([2]Лист1!$E:$E,AJ136),"")</f>
        <v/>
      </c>
      <c r="AC136" s="21" t="str">
        <f>IFERROR(INDEX([2]Лист1!$I:$I,AJ136),"")</f>
        <v/>
      </c>
      <c r="AD136" s="24" t="str">
        <f>IFERROR(INDEX([2]Лист1!$V:$V,AJ136),"")</f>
        <v/>
      </c>
      <c r="AE136" s="23" t="str">
        <f>IFERROR(INDEX([2]Лист1!$L:$L,AJ136),"")</f>
        <v/>
      </c>
      <c r="AF136" s="21" t="str">
        <f>IFERROR(INDEX([2]Лист1!$J:$J,AJ136),"")</f>
        <v/>
      </c>
      <c r="AG136" s="21" t="str">
        <f>IFERROR(INDEX([2]Лист1!$K:$K,AJ136),"")</f>
        <v/>
      </c>
      <c r="AH136" s="21">
        <f>MATCH(L136,[2]Лист1!$A:$A,0)</f>
        <v>6395</v>
      </c>
      <c r="AI136" s="21" t="e">
        <f>MATCH(M136,[2]Лист1!$A:$A,0)</f>
        <v>#N/A</v>
      </c>
      <c r="AJ136" s="21" t="e">
        <f>MATCH(N136,[2]Лист1!$A:$A,0)</f>
        <v>#N/A</v>
      </c>
    </row>
    <row r="137" spans="1:36" s="43" customFormat="1" x14ac:dyDescent="0.2">
      <c r="A137" s="40">
        <v>1</v>
      </c>
      <c r="B137" s="44" t="s">
        <v>522</v>
      </c>
      <c r="C137" s="36">
        <v>3</v>
      </c>
      <c r="D137" s="46"/>
      <c r="E137" s="37" t="s">
        <v>425</v>
      </c>
      <c r="F137" s="37" t="s">
        <v>426</v>
      </c>
      <c r="G137" s="36" t="s">
        <v>28</v>
      </c>
      <c r="H137" s="38">
        <v>6.4234669999999996</v>
      </c>
      <c r="I137" s="38">
        <v>12430</v>
      </c>
      <c r="J137" s="39">
        <f t="shared" si="6"/>
        <v>79843.694810000001</v>
      </c>
      <c r="K137" s="17">
        <f t="shared" si="7"/>
        <v>6.2525704666163012E-4</v>
      </c>
      <c r="L137" s="18">
        <f>IFERROR(INDEX([1]мтр!G:G,MATCH($F137,[1]мтр!$C:$C,0)),"")</f>
        <v>365</v>
      </c>
      <c r="M137" s="18">
        <f>IFERROR(INDEX([1]мтр!H:H,MATCH($F137,[1]мтр!$C:$C,0)),"")</f>
        <v>388</v>
      </c>
      <c r="N137" s="18">
        <f>IFERROR(INDEX([1]мтр!I:I,MATCH($F137,[1]мтр!$C:$C,0)),"")</f>
        <v>390</v>
      </c>
      <c r="O137" s="19">
        <f t="shared" si="8"/>
        <v>17722.766666666666</v>
      </c>
      <c r="P137" s="20" t="str">
        <f>IFERROR(INDEX([2]Лист1!$E:$E,AH137),"")</f>
        <v>Различные болты, винты для установки, все размеры</v>
      </c>
      <c r="Q137" s="21" t="str">
        <f>IFERROR(INDEX([2]Лист1!$I:$I,AH137),"")</f>
        <v>т</v>
      </c>
      <c r="R137" s="22">
        <f>IFERROR(INDEX([2]Лист1!$V:$V,AH137),"")</f>
        <v>19000</v>
      </c>
      <c r="S137" s="23">
        <f>IFERROR(INDEX([2]Лист1!$L:$L,AH137),"")</f>
        <v>43520</v>
      </c>
      <c r="T137" s="21" t="str">
        <f>IFERROR(INDEX([2]Лист1!$J:$J,AH137),"")</f>
        <v xml:space="preserve">ELEKHWA company </v>
      </c>
      <c r="U137" s="21" t="str">
        <f>IFERROR(INDEX([2]Лист1!$K:$K,AH137),"")</f>
        <v>Предложение компаннии</v>
      </c>
      <c r="V137" s="20" t="str">
        <f>IFERROR(INDEX([2]Лист1!$E:$E,AI137),"")</f>
        <v xml:space="preserve">Болты 4 класса. Натуральная / простая отделка M6 - M1625 кг коробки </v>
      </c>
      <c r="W137" s="21" t="str">
        <f>IFERROR(INDEX([2]Лист1!$I:$I,AI137),"")</f>
        <v>т</v>
      </c>
      <c r="X137" s="24">
        <f>IFERROR(INDEX([2]Лист1!$V:$V,AI137),"")</f>
        <v>16225.650000000001</v>
      </c>
      <c r="Y137" s="23">
        <f>IFERROR(INDEX([2]Лист1!$L:$L,AI137),"")</f>
        <v>43576</v>
      </c>
      <c r="Z137" s="21" t="str">
        <f>IFERROR(INDEX([2]Лист1!$J:$J,AI137),"")</f>
        <v>Nassar group</v>
      </c>
      <c r="AA137" s="21" t="str">
        <f>IFERROR(INDEX([2]Лист1!$K:$K,AI137),"")</f>
        <v>Предложения21.04.2019</v>
      </c>
      <c r="AB137" s="20" t="str">
        <f>IFERROR(INDEX([2]Лист1!$E:$E,AJ137),"")</f>
        <v xml:space="preserve">Болты класса 8,8, черная отделка M6 - M1625 кг коробки </v>
      </c>
      <c r="AC137" s="21" t="str">
        <f>IFERROR(INDEX([2]Лист1!$I:$I,AJ137),"")</f>
        <v>т</v>
      </c>
      <c r="AD137" s="24">
        <f>IFERROR(INDEX([2]Лист1!$V:$V,AJ137),"")</f>
        <v>17942.650000000001</v>
      </c>
      <c r="AE137" s="23">
        <f>IFERROR(INDEX([2]Лист1!$L:$L,AJ137),"")</f>
        <v>43576</v>
      </c>
      <c r="AF137" s="21" t="str">
        <f>IFERROR(INDEX([2]Лист1!$J:$J,AJ137),"")</f>
        <v>Nassar group</v>
      </c>
      <c r="AG137" s="21" t="str">
        <f>IFERROR(INDEX([2]Лист1!$K:$K,AJ137),"")</f>
        <v>Предложения21.04.2019</v>
      </c>
      <c r="AH137" s="21">
        <f>MATCH(L137,[2]Лист1!$A:$A,0)</f>
        <v>3482</v>
      </c>
      <c r="AI137" s="21">
        <f>MATCH(M137,[2]Лист1!$A:$A,0)</f>
        <v>1669</v>
      </c>
      <c r="AJ137" s="21">
        <f>MATCH(N137,[2]Лист1!$A:$A,0)</f>
        <v>1671</v>
      </c>
    </row>
    <row r="138" spans="1:36" s="43" customFormat="1" x14ac:dyDescent="0.2">
      <c r="A138" s="40">
        <v>1</v>
      </c>
      <c r="B138" s="44" t="s">
        <v>1394</v>
      </c>
      <c r="C138" s="36">
        <v>3</v>
      </c>
      <c r="D138" s="36"/>
      <c r="E138" s="37" t="s">
        <v>880</v>
      </c>
      <c r="F138" s="37" t="s">
        <v>881</v>
      </c>
      <c r="G138" s="36" t="s">
        <v>12</v>
      </c>
      <c r="H138" s="38">
        <v>1230.614</v>
      </c>
      <c r="I138" s="38">
        <v>60.23</v>
      </c>
      <c r="J138" s="39">
        <f t="shared" si="6"/>
        <v>74119.881219999996</v>
      </c>
      <c r="K138" s="17">
        <f t="shared" si="7"/>
        <v>5.8043378554575203E-4</v>
      </c>
      <c r="L138" s="18">
        <f>IFERROR(INDEX([1]мтр!G:G,MATCH($F138,[1]мтр!$C:$C,0)),"")</f>
        <v>5054</v>
      </c>
      <c r="M138" s="18">
        <f>IFERROR(INDEX([1]мтр!H:H,MATCH($F138,[1]мтр!$C:$C,0)),"")</f>
        <v>0</v>
      </c>
      <c r="N138" s="18">
        <f>IFERROR(INDEX([1]мтр!I:I,MATCH($F138,[1]мтр!$C:$C,0)),"")</f>
        <v>0</v>
      </c>
      <c r="O138" s="19">
        <f t="shared" si="8"/>
        <v>78.330768780962131</v>
      </c>
      <c r="P138" s="20" t="str">
        <f>IFERROR(INDEX([2]Лист1!$E:$E,AH138),"")</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138" s="21" t="str">
        <f>IFERROR(INDEX([2]Лист1!$I:$I,AH138),"")</f>
        <v>кг</v>
      </c>
      <c r="R138" s="22">
        <f>IFERROR(INDEX([2]Лист1!$V:$V,AH138),"")</f>
        <v>78.330768780962131</v>
      </c>
      <c r="S138" s="23">
        <f>IFERROR(INDEX([2]Лист1!$L:$L,AH138),"")</f>
        <v>44587</v>
      </c>
      <c r="T138" s="21" t="str">
        <f>IFERROR(INDEX([2]Лист1!$J:$J,AH138),"")</f>
        <v>Металлсервис</v>
      </c>
      <c r="U138" s="21" t="str">
        <f>IFERROR(INDEX([2]Лист1!$K:$K,AH138),"")</f>
        <v>https://mc.ru/metalloprokat/alyuminievyj_list/mark/ad1n</v>
      </c>
      <c r="V138" s="20" t="str">
        <f>IFERROR(INDEX([2]Лист1!$E:$E,AI138),"")</f>
        <v/>
      </c>
      <c r="W138" s="21" t="str">
        <f>IFERROR(INDEX([2]Лист1!$I:$I,AI138),"")</f>
        <v/>
      </c>
      <c r="X138" s="24" t="str">
        <f>IFERROR(INDEX([2]Лист1!$V:$V,AI138),"")</f>
        <v/>
      </c>
      <c r="Y138" s="23" t="str">
        <f>IFERROR(INDEX([2]Лист1!$L:$L,AI138),"")</f>
        <v/>
      </c>
      <c r="Z138" s="21" t="str">
        <f>IFERROR(INDEX([2]Лист1!$J:$J,AI138),"")</f>
        <v/>
      </c>
      <c r="AA138" s="21" t="str">
        <f>IFERROR(INDEX([2]Лист1!$K:$K,AI138),"")</f>
        <v/>
      </c>
      <c r="AB138" s="20" t="str">
        <f>IFERROR(INDEX([2]Лист1!$E:$E,AJ138),"")</f>
        <v/>
      </c>
      <c r="AC138" s="21" t="str">
        <f>IFERROR(INDEX([2]Лист1!$I:$I,AJ138),"")</f>
        <v/>
      </c>
      <c r="AD138" s="24" t="str">
        <f>IFERROR(INDEX([2]Лист1!$V:$V,AJ138),"")</f>
        <v/>
      </c>
      <c r="AE138" s="23" t="str">
        <f>IFERROR(INDEX([2]Лист1!$L:$L,AJ138),"")</f>
        <v/>
      </c>
      <c r="AF138" s="21" t="str">
        <f>IFERROR(INDEX([2]Лист1!$J:$J,AJ138),"")</f>
        <v/>
      </c>
      <c r="AG138" s="21" t="str">
        <f>IFERROR(INDEX([2]Лист1!$K:$K,AJ138),"")</f>
        <v/>
      </c>
      <c r="AH138" s="21">
        <f>MATCH(L138,[2]Лист1!$A:$A,0)</f>
        <v>2947</v>
      </c>
      <c r="AI138" s="21" t="e">
        <f>MATCH(M138,[2]Лист1!$A:$A,0)</f>
        <v>#N/A</v>
      </c>
      <c r="AJ138" s="21" t="e">
        <f>MATCH(N138,[2]Лист1!$A:$A,0)</f>
        <v>#N/A</v>
      </c>
    </row>
    <row r="139" spans="1:36" s="43" customFormat="1" x14ac:dyDescent="0.2">
      <c r="A139" s="40">
        <v>1</v>
      </c>
      <c r="B139" s="44" t="s">
        <v>1394</v>
      </c>
      <c r="C139" s="36">
        <v>3</v>
      </c>
      <c r="D139" s="36"/>
      <c r="E139" s="37" t="s">
        <v>1428</v>
      </c>
      <c r="F139" s="37" t="s">
        <v>1448</v>
      </c>
      <c r="G139" s="36" t="s">
        <v>28</v>
      </c>
      <c r="H139" s="38">
        <v>9.0999999999999998E-2</v>
      </c>
      <c r="I139" s="38">
        <v>799960.85</v>
      </c>
      <c r="J139" s="39">
        <f t="shared" si="6"/>
        <v>72796.437349999993</v>
      </c>
      <c r="K139" s="17">
        <f t="shared" si="7"/>
        <v>5.7006987882089689E-4</v>
      </c>
      <c r="L139" s="18">
        <f>IFERROR(INDEX([1]мтр!G:G,MATCH($F139,[1]мтр!$C:$C,0)),"")</f>
        <v>4861</v>
      </c>
      <c r="M139" s="18">
        <f>IFERROR(INDEX([1]мтр!H:H,MATCH($F139,[1]мтр!$C:$C,0)),"")</f>
        <v>0</v>
      </c>
      <c r="N139" s="18">
        <f>IFERROR(INDEX([1]мтр!I:I,MATCH($F139,[1]мтр!$C:$C,0)),"")</f>
        <v>0</v>
      </c>
      <c r="O139" s="19">
        <f t="shared" si="8"/>
        <v>2050605.1742017579</v>
      </c>
      <c r="P139" s="20" t="str">
        <f>IFERROR(INDEX([2]Лист1!$E:$E,AH139),"")</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139" s="21" t="str">
        <f>IFERROR(INDEX([2]Лист1!$I:$I,AH139),"")</f>
        <v>т</v>
      </c>
      <c r="R139" s="22">
        <f>IFERROR(INDEX([2]Лист1!$V:$V,AH139),"")</f>
        <v>2050605.1742017579</v>
      </c>
      <c r="S139" s="23">
        <f>IFERROR(INDEX([2]Лист1!$L:$L,AH139),"")</f>
        <v>44753</v>
      </c>
      <c r="T139" s="21" t="str">
        <f>IFERROR(INDEX([2]Лист1!$J:$J,AH139),"")</f>
        <v>Белэнергомаш-БЗЭМ</v>
      </c>
      <c r="U139" s="21" t="str">
        <f>IFERROR(INDEX([2]Лист1!$K:$K,AH139),"")</f>
        <v>Поставка трубопроводов по лоту 19677-248 Куд3;4. НМЦ от 11.07.2022,
рассчитанная на основании п.1 раздела 3 главы 3 (приложения №8 к ЕОСЗ).</v>
      </c>
      <c r="V139" s="20" t="str">
        <f>IFERROR(INDEX([2]Лист1!$E:$E,AI139),"")</f>
        <v/>
      </c>
      <c r="W139" s="21" t="str">
        <f>IFERROR(INDEX([2]Лист1!$I:$I,AI139),"")</f>
        <v/>
      </c>
      <c r="X139" s="24" t="str">
        <f>IFERROR(INDEX([2]Лист1!$V:$V,AI139),"")</f>
        <v/>
      </c>
      <c r="Y139" s="23" t="str">
        <f>IFERROR(INDEX([2]Лист1!$L:$L,AI139),"")</f>
        <v/>
      </c>
      <c r="Z139" s="21" t="str">
        <f>IFERROR(INDEX([2]Лист1!$J:$J,AI139),"")</f>
        <v/>
      </c>
      <c r="AA139" s="21" t="str">
        <f>IFERROR(INDEX([2]Лист1!$K:$K,AI139),"")</f>
        <v/>
      </c>
      <c r="AB139" s="20" t="str">
        <f>IFERROR(INDEX([2]Лист1!$E:$E,AJ139),"")</f>
        <v/>
      </c>
      <c r="AC139" s="21" t="str">
        <f>IFERROR(INDEX([2]Лист1!$I:$I,AJ139),"")</f>
        <v/>
      </c>
      <c r="AD139" s="24" t="str">
        <f>IFERROR(INDEX([2]Лист1!$V:$V,AJ139),"")</f>
        <v/>
      </c>
      <c r="AE139" s="23" t="str">
        <f>IFERROR(INDEX([2]Лист1!$L:$L,AJ139),"")</f>
        <v/>
      </c>
      <c r="AF139" s="21" t="str">
        <f>IFERROR(INDEX([2]Лист1!$J:$J,AJ139),"")</f>
        <v/>
      </c>
      <c r="AG139" s="21" t="str">
        <f>IFERROR(INDEX([2]Лист1!$K:$K,AJ139),"")</f>
        <v/>
      </c>
      <c r="AH139" s="21">
        <f>MATCH(L139,[2]Лист1!$A:$A,0)</f>
        <v>4798</v>
      </c>
      <c r="AI139" s="21" t="e">
        <f>MATCH(M139,[2]Лист1!$A:$A,0)</f>
        <v>#N/A</v>
      </c>
      <c r="AJ139" s="21" t="e">
        <f>MATCH(N139,[2]Лист1!$A:$A,0)</f>
        <v>#N/A</v>
      </c>
    </row>
    <row r="140" spans="1:36" s="43" customFormat="1" x14ac:dyDescent="0.2">
      <c r="A140" s="40">
        <v>1</v>
      </c>
      <c r="B140" s="41" t="s">
        <v>1394</v>
      </c>
      <c r="C140" s="32">
        <v>3</v>
      </c>
      <c r="D140" s="32"/>
      <c r="E140" s="33" t="s">
        <v>1434</v>
      </c>
      <c r="F140" s="33" t="s">
        <v>1447</v>
      </c>
      <c r="G140" s="32" t="s">
        <v>28</v>
      </c>
      <c r="H140" s="34">
        <v>9.0999999999999998E-2</v>
      </c>
      <c r="I140" s="34">
        <v>799960.85</v>
      </c>
      <c r="J140" s="35">
        <f t="shared" si="6"/>
        <v>72796.437349999993</v>
      </c>
      <c r="K140" s="17">
        <f t="shared" si="7"/>
        <v>5.7006987882089689E-4</v>
      </c>
      <c r="L140" s="18">
        <f>IFERROR(INDEX([1]мтр!G:G,MATCH($F140,[1]мтр!$C:$C,0)),"")</f>
        <v>4861</v>
      </c>
      <c r="M140" s="18">
        <f>IFERROR(INDEX([1]мтр!H:H,MATCH($F140,[1]мтр!$C:$C,0)),"")</f>
        <v>0</v>
      </c>
      <c r="N140" s="18">
        <f>IFERROR(INDEX([1]мтр!I:I,MATCH($F140,[1]мтр!$C:$C,0)),"")</f>
        <v>0</v>
      </c>
      <c r="O140" s="19">
        <f t="shared" si="8"/>
        <v>2050605.1742017579</v>
      </c>
      <c r="P140" s="20" t="str">
        <f>IFERROR(INDEX([2]Лист1!$E:$E,AH140),"")</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140" s="21" t="str">
        <f>IFERROR(INDEX([2]Лист1!$I:$I,AH140),"")</f>
        <v>т</v>
      </c>
      <c r="R140" s="22">
        <f>IFERROR(INDEX([2]Лист1!$V:$V,AH140),"")</f>
        <v>2050605.1742017579</v>
      </c>
      <c r="S140" s="23">
        <f>IFERROR(INDEX([2]Лист1!$L:$L,AH140),"")</f>
        <v>44753</v>
      </c>
      <c r="T140" s="21" t="str">
        <f>IFERROR(INDEX([2]Лист1!$J:$J,AH140),"")</f>
        <v>Белэнергомаш-БЗЭМ</v>
      </c>
      <c r="U140" s="21" t="str">
        <f>IFERROR(INDEX([2]Лист1!$K:$K,AH140),"")</f>
        <v>Поставка трубопроводов по лоту 19677-248 Куд3;4. НМЦ от 11.07.2022,
рассчитанная на основании п.1 раздела 3 главы 3 (приложения №8 к ЕОСЗ).</v>
      </c>
      <c r="V140" s="20" t="str">
        <f>IFERROR(INDEX([2]Лист1!$E:$E,AI140),"")</f>
        <v/>
      </c>
      <c r="W140" s="21" t="str">
        <f>IFERROR(INDEX([2]Лист1!$I:$I,AI140),"")</f>
        <v/>
      </c>
      <c r="X140" s="24" t="str">
        <f>IFERROR(INDEX([2]Лист1!$V:$V,AI140),"")</f>
        <v/>
      </c>
      <c r="Y140" s="23" t="str">
        <f>IFERROR(INDEX([2]Лист1!$L:$L,AI140),"")</f>
        <v/>
      </c>
      <c r="Z140" s="21" t="str">
        <f>IFERROR(INDEX([2]Лист1!$J:$J,AI140),"")</f>
        <v/>
      </c>
      <c r="AA140" s="21" t="str">
        <f>IFERROR(INDEX([2]Лист1!$K:$K,AI140),"")</f>
        <v/>
      </c>
      <c r="AB140" s="20" t="str">
        <f>IFERROR(INDEX([2]Лист1!$E:$E,AJ140),"")</f>
        <v/>
      </c>
      <c r="AC140" s="21" t="str">
        <f>IFERROR(INDEX([2]Лист1!$I:$I,AJ140),"")</f>
        <v/>
      </c>
      <c r="AD140" s="24" t="str">
        <f>IFERROR(INDEX([2]Лист1!$V:$V,AJ140),"")</f>
        <v/>
      </c>
      <c r="AE140" s="23" t="str">
        <f>IFERROR(INDEX([2]Лист1!$L:$L,AJ140),"")</f>
        <v/>
      </c>
      <c r="AF140" s="21" t="str">
        <f>IFERROR(INDEX([2]Лист1!$J:$J,AJ140),"")</f>
        <v/>
      </c>
      <c r="AG140" s="21" t="str">
        <f>IFERROR(INDEX([2]Лист1!$K:$K,AJ140),"")</f>
        <v/>
      </c>
      <c r="AH140" s="21">
        <f>MATCH(L140,[2]Лист1!$A:$A,0)</f>
        <v>4798</v>
      </c>
      <c r="AI140" s="21" t="e">
        <f>MATCH(M140,[2]Лист1!$A:$A,0)</f>
        <v>#N/A</v>
      </c>
      <c r="AJ140" s="21" t="e">
        <f>MATCH(N140,[2]Лист1!$A:$A,0)</f>
        <v>#N/A</v>
      </c>
    </row>
    <row r="141" spans="1:36" s="43" customFormat="1" x14ac:dyDescent="0.2">
      <c r="A141" s="40">
        <v>4</v>
      </c>
      <c r="B141" s="41" t="s">
        <v>1517</v>
      </c>
      <c r="C141" s="32">
        <v>3</v>
      </c>
      <c r="D141" s="32"/>
      <c r="E141" s="33" t="s">
        <v>1482</v>
      </c>
      <c r="F141" s="33" t="s">
        <v>1483</v>
      </c>
      <c r="G141" s="32" t="s">
        <v>20</v>
      </c>
      <c r="H141" s="34">
        <v>155.25</v>
      </c>
      <c r="I141" s="34">
        <v>466.22</v>
      </c>
      <c r="J141" s="35">
        <f t="shared" si="6"/>
        <v>72380.654999999999</v>
      </c>
      <c r="K141" s="17">
        <f t="shared" si="7"/>
        <v>5.6681388165250848E-4</v>
      </c>
      <c r="L141" s="18" t="str">
        <f>IFERROR(INDEX([1]мтр!G:G,MATCH($F141,[1]мтр!$C:$C,0)),"")</f>
        <v/>
      </c>
      <c r="M141" s="18" t="str">
        <f>IFERROR(INDEX([1]мтр!H:H,MATCH($F141,[1]мтр!$C:$C,0)),"")</f>
        <v/>
      </c>
      <c r="N141" s="18" t="str">
        <f>IFERROR(INDEX([1]мтр!I:I,MATCH($F141,[1]мтр!$C:$C,0)),"")</f>
        <v/>
      </c>
      <c r="O141" s="19" t="str">
        <f t="shared" si="8"/>
        <v/>
      </c>
      <c r="P141" s="20" t="str">
        <f>IFERROR(INDEX([2]Лист1!$E:$E,AH141),"")</f>
        <v/>
      </c>
      <c r="Q141" s="21" t="str">
        <f>IFERROR(INDEX([2]Лист1!$I:$I,AH141),"")</f>
        <v/>
      </c>
      <c r="R141" s="22" t="str">
        <f>IFERROR(INDEX([2]Лист1!$V:$V,AH141),"")</f>
        <v/>
      </c>
      <c r="S141" s="23" t="str">
        <f>IFERROR(INDEX([2]Лист1!$L:$L,AH141),"")</f>
        <v/>
      </c>
      <c r="T141" s="21" t="str">
        <f>IFERROR(INDEX([2]Лист1!$J:$J,AH141),"")</f>
        <v/>
      </c>
      <c r="U141" s="21" t="str">
        <f>IFERROR(INDEX([2]Лист1!$K:$K,AH141),"")</f>
        <v/>
      </c>
      <c r="V141" s="20" t="str">
        <f>IFERROR(INDEX([2]Лист1!$E:$E,AI141),"")</f>
        <v/>
      </c>
      <c r="W141" s="21" t="str">
        <f>IFERROR(INDEX([2]Лист1!$I:$I,AI141),"")</f>
        <v/>
      </c>
      <c r="X141" s="24" t="str">
        <f>IFERROR(INDEX([2]Лист1!$V:$V,AI141),"")</f>
        <v/>
      </c>
      <c r="Y141" s="23" t="str">
        <f>IFERROR(INDEX([2]Лист1!$L:$L,AI141),"")</f>
        <v/>
      </c>
      <c r="Z141" s="21" t="str">
        <f>IFERROR(INDEX([2]Лист1!$J:$J,AI141),"")</f>
        <v/>
      </c>
      <c r="AA141" s="21" t="str">
        <f>IFERROR(INDEX([2]Лист1!$K:$K,AI141),"")</f>
        <v/>
      </c>
      <c r="AB141" s="20" t="str">
        <f>IFERROR(INDEX([2]Лист1!$E:$E,AJ141),"")</f>
        <v/>
      </c>
      <c r="AC141" s="21" t="str">
        <f>IFERROR(INDEX([2]Лист1!$I:$I,AJ141),"")</f>
        <v/>
      </c>
      <c r="AD141" s="24" t="str">
        <f>IFERROR(INDEX([2]Лист1!$V:$V,AJ141),"")</f>
        <v/>
      </c>
      <c r="AE141" s="23" t="str">
        <f>IFERROR(INDEX([2]Лист1!$L:$L,AJ141),"")</f>
        <v/>
      </c>
      <c r="AF141" s="21" t="str">
        <f>IFERROR(INDEX([2]Лист1!$J:$J,AJ141),"")</f>
        <v/>
      </c>
      <c r="AG141" s="21" t="str">
        <f>IFERROR(INDEX([2]Лист1!$K:$K,AJ141),"")</f>
        <v/>
      </c>
      <c r="AH141" s="21" t="e">
        <f>MATCH(L141,[2]Лист1!$A:$A,0)</f>
        <v>#N/A</v>
      </c>
      <c r="AI141" s="21" t="e">
        <f>MATCH(M141,[2]Лист1!$A:$A,0)</f>
        <v>#N/A</v>
      </c>
      <c r="AJ141" s="21" t="e">
        <f>MATCH(N141,[2]Лист1!$A:$A,0)</f>
        <v>#N/A</v>
      </c>
    </row>
    <row r="142" spans="1:36" s="43" customFormat="1" x14ac:dyDescent="0.2">
      <c r="A142" s="40">
        <v>1</v>
      </c>
      <c r="B142" s="41" t="s">
        <v>84</v>
      </c>
      <c r="C142" s="32">
        <v>3</v>
      </c>
      <c r="D142" s="42"/>
      <c r="E142" s="33" t="s">
        <v>303</v>
      </c>
      <c r="F142" s="33" t="s">
        <v>304</v>
      </c>
      <c r="G142" s="32" t="s">
        <v>28</v>
      </c>
      <c r="H142" s="34">
        <v>0.88567300000000004</v>
      </c>
      <c r="I142" s="34">
        <v>81720</v>
      </c>
      <c r="J142" s="35">
        <f t="shared" si="6"/>
        <v>72377.197560000001</v>
      </c>
      <c r="K142" s="17">
        <f t="shared" si="7"/>
        <v>5.6678680639342198E-4</v>
      </c>
      <c r="L142" s="18">
        <f>IFERROR(INDEX([1]мтр!G:G,MATCH($F142,[1]мтр!$C:$C,0)),"")</f>
        <v>7009</v>
      </c>
      <c r="M142" s="18">
        <f>IFERROR(INDEX([1]мтр!H:H,MATCH($F142,[1]мтр!$C:$C,0)),"")</f>
        <v>0</v>
      </c>
      <c r="N142" s="18">
        <f>IFERROR(INDEX([1]мтр!I:I,MATCH($F142,[1]мтр!$C:$C,0)),"")</f>
        <v>0</v>
      </c>
      <c r="O142" s="19">
        <f t="shared" si="8"/>
        <v>107768.51300053066</v>
      </c>
      <c r="P142" s="20" t="str">
        <f>IFERROR(INDEX([2]Лист1!$E:$E,AH142),"")</f>
        <v>Композиция органосиликатная  ОС-51-03 желтая ТУ 84-725-78 Транспорт экспертно 5%</v>
      </c>
      <c r="Q142" s="21" t="str">
        <f>IFERROR(INDEX([2]Лист1!$I:$I,AH142),"")</f>
        <v>т</v>
      </c>
      <c r="R142" s="22">
        <f>IFERROR(INDEX([2]Лист1!$V:$V,AH142),"")</f>
        <v>107768.51300053066</v>
      </c>
      <c r="S142" s="23">
        <f>IFERROR(INDEX([2]Лист1!$L:$L,AH142),"")</f>
        <v>44843</v>
      </c>
      <c r="T142" s="21" t="str">
        <f>IFERROR(INDEX([2]Лист1!$J:$J,AH142),"")</f>
        <v>Ремакс-Сервис</v>
      </c>
      <c r="U142" s="21" t="str">
        <f>IFERROR(INDEX([2]Лист1!$K:$K,AH142),"")</f>
        <v>ТКП №755 от 05.10.2022 (АЭС Ресурс)</v>
      </c>
      <c r="V142" s="20" t="str">
        <f>IFERROR(INDEX([2]Лист1!$E:$E,AI142),"")</f>
        <v/>
      </c>
      <c r="W142" s="21" t="str">
        <f>IFERROR(INDEX([2]Лист1!$I:$I,AI142),"")</f>
        <v/>
      </c>
      <c r="X142" s="24" t="str">
        <f>IFERROR(INDEX([2]Лист1!$V:$V,AI142),"")</f>
        <v/>
      </c>
      <c r="Y142" s="23" t="str">
        <f>IFERROR(INDEX([2]Лист1!$L:$L,AI142),"")</f>
        <v/>
      </c>
      <c r="Z142" s="21" t="str">
        <f>IFERROR(INDEX([2]Лист1!$J:$J,AI142),"")</f>
        <v/>
      </c>
      <c r="AA142" s="21" t="str">
        <f>IFERROR(INDEX([2]Лист1!$K:$K,AI142),"")</f>
        <v/>
      </c>
      <c r="AB142" s="20" t="str">
        <f>IFERROR(INDEX([2]Лист1!$E:$E,AJ142),"")</f>
        <v/>
      </c>
      <c r="AC142" s="21" t="str">
        <f>IFERROR(INDEX([2]Лист1!$I:$I,AJ142),"")</f>
        <v/>
      </c>
      <c r="AD142" s="24" t="str">
        <f>IFERROR(INDEX([2]Лист1!$V:$V,AJ142),"")</f>
        <v/>
      </c>
      <c r="AE142" s="23" t="str">
        <f>IFERROR(INDEX([2]Лист1!$L:$L,AJ142),"")</f>
        <v/>
      </c>
      <c r="AF142" s="21" t="str">
        <f>IFERROR(INDEX([2]Лист1!$J:$J,AJ142),"")</f>
        <v/>
      </c>
      <c r="AG142" s="21" t="str">
        <f>IFERROR(INDEX([2]Лист1!$K:$K,AJ142),"")</f>
        <v/>
      </c>
      <c r="AH142" s="21">
        <f>MATCH(L142,[2]Лист1!$A:$A,0)</f>
        <v>6075</v>
      </c>
      <c r="AI142" s="21" t="e">
        <f>MATCH(M142,[2]Лист1!$A:$A,0)</f>
        <v>#N/A</v>
      </c>
      <c r="AJ142" s="21" t="e">
        <f>MATCH(N142,[2]Лист1!$A:$A,0)</f>
        <v>#N/A</v>
      </c>
    </row>
    <row r="143" spans="1:36" s="43" customFormat="1" x14ac:dyDescent="0.2">
      <c r="A143" s="40">
        <v>1</v>
      </c>
      <c r="B143" s="41" t="s">
        <v>9</v>
      </c>
      <c r="C143" s="32">
        <v>3</v>
      </c>
      <c r="D143" s="42"/>
      <c r="E143" s="33" t="s">
        <v>72</v>
      </c>
      <c r="F143" s="33" t="s">
        <v>73</v>
      </c>
      <c r="G143" s="32" t="s">
        <v>20</v>
      </c>
      <c r="H143" s="34">
        <v>2015.0640000000001</v>
      </c>
      <c r="I143" s="34">
        <v>35.53</v>
      </c>
      <c r="J143" s="35">
        <f t="shared" si="6"/>
        <v>71595.223920000004</v>
      </c>
      <c r="K143" s="17">
        <f t="shared" si="7"/>
        <v>5.6066316031370164E-4</v>
      </c>
      <c r="L143" s="18">
        <f>IFERROR(INDEX([1]мтр!G:G,MATCH($F143,[1]мтр!$C:$C,0)),"")</f>
        <v>2787</v>
      </c>
      <c r="M143" s="18">
        <f>IFERROR(INDEX([1]мтр!H:H,MATCH($F143,[1]мтр!$C:$C,0)),"")</f>
        <v>2788</v>
      </c>
      <c r="N143" s="18">
        <f>IFERROR(INDEX([1]мтр!I:I,MATCH($F143,[1]мтр!$C:$C,0)),"")</f>
        <v>0</v>
      </c>
      <c r="O143" s="19">
        <f t="shared" si="8"/>
        <v>136.875</v>
      </c>
      <c r="P143" s="20" t="str">
        <f>IFERROR(INDEX([2]Лист1!$E:$E,AH143),"")</f>
        <v>Щиты из досок толщиной 25 мм  75мм*25мм</v>
      </c>
      <c r="Q143" s="21" t="str">
        <f>IFERROR(INDEX([2]Лист1!$I:$I,AH143),"")</f>
        <v>м2</v>
      </c>
      <c r="R143" s="22">
        <f>IFERROR(INDEX([2]Лист1!$V:$V,AH143),"")</f>
        <v>136.25</v>
      </c>
      <c r="S143" s="23">
        <f>IFERROR(INDEX([2]Лист1!$L:$L,AH143),"")</f>
        <v>44166</v>
      </c>
      <c r="T143" s="21" t="str">
        <f>IFERROR(INDEX([2]Лист1!$J:$J,AH143),"")</f>
        <v>TM Wood / расчет Аналог</v>
      </c>
      <c r="U143" s="21" t="str">
        <f>IFERROR(INDEX([2]Лист1!$K:$K,AH143),"")</f>
        <v>ТКП-01.12.2020</v>
      </c>
      <c r="V143" s="20" t="str">
        <f>IFERROR(INDEX([2]Лист1!$E:$E,AI143),"")</f>
        <v>Щиты из досок толщиной 25 мм   75мм*25мм</v>
      </c>
      <c r="W143" s="21" t="str">
        <f>IFERROR(INDEX([2]Лист1!$I:$I,AI143),"")</f>
        <v>м2</v>
      </c>
      <c r="X143" s="24">
        <f>IFERROR(INDEX([2]Лист1!$V:$V,AI143),"")</f>
        <v>137.5</v>
      </c>
      <c r="Y143" s="23">
        <f>IFERROR(INDEX([2]Лист1!$L:$L,AI143),"")</f>
        <v>44166</v>
      </c>
      <c r="Z143" s="21" t="str">
        <f>IFERROR(INDEX([2]Лист1!$J:$J,AI143),"")</f>
        <v xml:space="preserve">Alruwwad Wood /Расчет Аналог </v>
      </c>
      <c r="AA143" s="21" t="str">
        <f>IFERROR(INDEX([2]Лист1!$K:$K,AI143),"")</f>
        <v>ТКП-01.12.2020</v>
      </c>
      <c r="AB143" s="20" t="str">
        <f>IFERROR(INDEX([2]Лист1!$E:$E,AJ143),"")</f>
        <v/>
      </c>
      <c r="AC143" s="21" t="str">
        <f>IFERROR(INDEX([2]Лист1!$I:$I,AJ143),"")</f>
        <v/>
      </c>
      <c r="AD143" s="24" t="str">
        <f>IFERROR(INDEX([2]Лист1!$V:$V,AJ143),"")</f>
        <v/>
      </c>
      <c r="AE143" s="23" t="str">
        <f>IFERROR(INDEX([2]Лист1!$L:$L,AJ143),"")</f>
        <v/>
      </c>
      <c r="AF143" s="21" t="str">
        <f>IFERROR(INDEX([2]Лист1!$J:$J,AJ143),"")</f>
        <v/>
      </c>
      <c r="AG143" s="21" t="str">
        <f>IFERROR(INDEX([2]Лист1!$K:$K,AJ143),"")</f>
        <v/>
      </c>
      <c r="AH143" s="21">
        <f>MATCH(L143,[2]Лист1!$A:$A,0)</f>
        <v>4556</v>
      </c>
      <c r="AI143" s="21">
        <f>MATCH(M143,[2]Лист1!$A:$A,0)</f>
        <v>4555</v>
      </c>
      <c r="AJ143" s="21" t="e">
        <f>MATCH(N143,[2]Лист1!$A:$A,0)</f>
        <v>#N/A</v>
      </c>
    </row>
    <row r="144" spans="1:36" s="43" customFormat="1" x14ac:dyDescent="0.2">
      <c r="A144" s="40">
        <v>1</v>
      </c>
      <c r="B144" s="44" t="s">
        <v>84</v>
      </c>
      <c r="C144" s="36">
        <v>3</v>
      </c>
      <c r="D144" s="46"/>
      <c r="E144" s="37" t="s">
        <v>135</v>
      </c>
      <c r="F144" s="37" t="s">
        <v>136</v>
      </c>
      <c r="G144" s="36" t="s">
        <v>12</v>
      </c>
      <c r="H144" s="38">
        <v>364</v>
      </c>
      <c r="I144" s="38">
        <v>184.38</v>
      </c>
      <c r="J144" s="39">
        <f t="shared" si="6"/>
        <v>67114.319999999992</v>
      </c>
      <c r="K144" s="17">
        <f t="shared" si="7"/>
        <v>5.2557314152059797E-4</v>
      </c>
      <c r="L144" s="18" t="str">
        <f>IFERROR(INDEX([1]мтр!G:G,MATCH($F144,[1]мтр!$C:$C,0)),"")</f>
        <v/>
      </c>
      <c r="M144" s="18" t="str">
        <f>IFERROR(INDEX([1]мтр!H:H,MATCH($F144,[1]мтр!$C:$C,0)),"")</f>
        <v/>
      </c>
      <c r="N144" s="18" t="str">
        <f>IFERROR(INDEX([1]мтр!I:I,MATCH($F144,[1]мтр!$C:$C,0)),"")</f>
        <v/>
      </c>
      <c r="O144" s="19" t="str">
        <f t="shared" si="8"/>
        <v/>
      </c>
      <c r="P144" s="20" t="str">
        <f>IFERROR(INDEX([2]Лист1!$E:$E,AH144),"")</f>
        <v/>
      </c>
      <c r="Q144" s="21" t="str">
        <f>IFERROR(INDEX([2]Лист1!$I:$I,AH144),"")</f>
        <v/>
      </c>
      <c r="R144" s="22" t="str">
        <f>IFERROR(INDEX([2]Лист1!$V:$V,AH144),"")</f>
        <v/>
      </c>
      <c r="S144" s="23" t="str">
        <f>IFERROR(INDEX([2]Лист1!$L:$L,AH144),"")</f>
        <v/>
      </c>
      <c r="T144" s="21" t="str">
        <f>IFERROR(INDEX([2]Лист1!$J:$J,AH144),"")</f>
        <v/>
      </c>
      <c r="U144" s="21" t="str">
        <f>IFERROR(INDEX([2]Лист1!$K:$K,AH144),"")</f>
        <v/>
      </c>
      <c r="V144" s="20" t="str">
        <f>IFERROR(INDEX([2]Лист1!$E:$E,AI144),"")</f>
        <v/>
      </c>
      <c r="W144" s="21" t="str">
        <f>IFERROR(INDEX([2]Лист1!$I:$I,AI144),"")</f>
        <v/>
      </c>
      <c r="X144" s="24" t="str">
        <f>IFERROR(INDEX([2]Лист1!$V:$V,AI144),"")</f>
        <v/>
      </c>
      <c r="Y144" s="23" t="str">
        <f>IFERROR(INDEX([2]Лист1!$L:$L,AI144),"")</f>
        <v/>
      </c>
      <c r="Z144" s="21" t="str">
        <f>IFERROR(INDEX([2]Лист1!$J:$J,AI144),"")</f>
        <v/>
      </c>
      <c r="AA144" s="21" t="str">
        <f>IFERROR(INDEX([2]Лист1!$K:$K,AI144),"")</f>
        <v/>
      </c>
      <c r="AB144" s="20" t="str">
        <f>IFERROR(INDEX([2]Лист1!$E:$E,AJ144),"")</f>
        <v/>
      </c>
      <c r="AC144" s="21" t="str">
        <f>IFERROR(INDEX([2]Лист1!$I:$I,AJ144),"")</f>
        <v/>
      </c>
      <c r="AD144" s="24" t="str">
        <f>IFERROR(INDEX([2]Лист1!$V:$V,AJ144),"")</f>
        <v/>
      </c>
      <c r="AE144" s="23" t="str">
        <f>IFERROR(INDEX([2]Лист1!$L:$L,AJ144),"")</f>
        <v/>
      </c>
      <c r="AF144" s="21" t="str">
        <f>IFERROR(INDEX([2]Лист1!$J:$J,AJ144),"")</f>
        <v/>
      </c>
      <c r="AG144" s="21" t="str">
        <f>IFERROR(INDEX([2]Лист1!$K:$K,AJ144),"")</f>
        <v/>
      </c>
      <c r="AH144" s="21" t="e">
        <f>MATCH(L144,[2]Лист1!$A:$A,0)</f>
        <v>#N/A</v>
      </c>
      <c r="AI144" s="21" t="e">
        <f>MATCH(M144,[2]Лист1!$A:$A,0)</f>
        <v>#N/A</v>
      </c>
      <c r="AJ144" s="21" t="e">
        <f>MATCH(N144,[2]Лист1!$A:$A,0)</f>
        <v>#N/A</v>
      </c>
    </row>
    <row r="145" spans="1:36" s="43" customFormat="1" x14ac:dyDescent="0.2">
      <c r="A145" s="40">
        <v>1</v>
      </c>
      <c r="B145" s="41" t="s">
        <v>1219</v>
      </c>
      <c r="C145" s="32">
        <v>3</v>
      </c>
      <c r="D145" s="32"/>
      <c r="E145" s="33" t="s">
        <v>1242</v>
      </c>
      <c r="F145" s="33" t="s">
        <v>1243</v>
      </c>
      <c r="G145" s="32" t="s">
        <v>617</v>
      </c>
      <c r="H145" s="34">
        <v>1</v>
      </c>
      <c r="I145" s="34">
        <v>66666.16</v>
      </c>
      <c r="J145" s="35">
        <f t="shared" si="6"/>
        <v>66666.16</v>
      </c>
      <c r="K145" s="17">
        <f t="shared" si="7"/>
        <v>5.2206359454010467E-4</v>
      </c>
      <c r="L145" s="18" t="str">
        <f>IFERROR(INDEX([1]мтр!G:G,MATCH($F145,[1]мтр!$C:$C,0)),"")</f>
        <v/>
      </c>
      <c r="M145" s="18" t="str">
        <f>IFERROR(INDEX([1]мтр!H:H,MATCH($F145,[1]мтр!$C:$C,0)),"")</f>
        <v/>
      </c>
      <c r="N145" s="18" t="str">
        <f>IFERROR(INDEX([1]мтр!I:I,MATCH($F145,[1]мтр!$C:$C,0)),"")</f>
        <v/>
      </c>
      <c r="O145" s="19" t="str">
        <f t="shared" si="8"/>
        <v/>
      </c>
      <c r="P145" s="20" t="str">
        <f>IFERROR(INDEX([2]Лист1!$E:$E,AH145),"")</f>
        <v/>
      </c>
      <c r="Q145" s="21" t="str">
        <f>IFERROR(INDEX([2]Лист1!$I:$I,AH145),"")</f>
        <v/>
      </c>
      <c r="R145" s="22" t="str">
        <f>IFERROR(INDEX([2]Лист1!$V:$V,AH145),"")</f>
        <v/>
      </c>
      <c r="S145" s="23" t="str">
        <f>IFERROR(INDEX([2]Лист1!$L:$L,AH145),"")</f>
        <v/>
      </c>
      <c r="T145" s="21" t="str">
        <f>IFERROR(INDEX([2]Лист1!$J:$J,AH145),"")</f>
        <v/>
      </c>
      <c r="U145" s="21" t="str">
        <f>IFERROR(INDEX([2]Лист1!$K:$K,AH145),"")</f>
        <v/>
      </c>
      <c r="V145" s="20" t="str">
        <f>IFERROR(INDEX([2]Лист1!$E:$E,AI145),"")</f>
        <v/>
      </c>
      <c r="W145" s="21" t="str">
        <f>IFERROR(INDEX([2]Лист1!$I:$I,AI145),"")</f>
        <v/>
      </c>
      <c r="X145" s="24" t="str">
        <f>IFERROR(INDEX([2]Лист1!$V:$V,AI145),"")</f>
        <v/>
      </c>
      <c r="Y145" s="23" t="str">
        <f>IFERROR(INDEX([2]Лист1!$L:$L,AI145),"")</f>
        <v/>
      </c>
      <c r="Z145" s="21" t="str">
        <f>IFERROR(INDEX([2]Лист1!$J:$J,AI145),"")</f>
        <v/>
      </c>
      <c r="AA145" s="21" t="str">
        <f>IFERROR(INDEX([2]Лист1!$K:$K,AI145),"")</f>
        <v/>
      </c>
      <c r="AB145" s="20" t="str">
        <f>IFERROR(INDEX([2]Лист1!$E:$E,AJ145),"")</f>
        <v/>
      </c>
      <c r="AC145" s="21" t="str">
        <f>IFERROR(INDEX([2]Лист1!$I:$I,AJ145),"")</f>
        <v/>
      </c>
      <c r="AD145" s="24" t="str">
        <f>IFERROR(INDEX([2]Лист1!$V:$V,AJ145),"")</f>
        <v/>
      </c>
      <c r="AE145" s="23" t="str">
        <f>IFERROR(INDEX([2]Лист1!$L:$L,AJ145),"")</f>
        <v/>
      </c>
      <c r="AF145" s="21" t="str">
        <f>IFERROR(INDEX([2]Лист1!$J:$J,AJ145),"")</f>
        <v/>
      </c>
      <c r="AG145" s="21" t="str">
        <f>IFERROR(INDEX([2]Лист1!$K:$K,AJ145),"")</f>
        <v/>
      </c>
      <c r="AH145" s="21" t="e">
        <f>MATCH(L145,[2]Лист1!$A:$A,0)</f>
        <v>#N/A</v>
      </c>
      <c r="AI145" s="21" t="e">
        <f>MATCH(M145,[2]Лист1!$A:$A,0)</f>
        <v>#N/A</v>
      </c>
      <c r="AJ145" s="21" t="e">
        <f>MATCH(N145,[2]Лист1!$A:$A,0)</f>
        <v>#N/A</v>
      </c>
    </row>
    <row r="146" spans="1:36" s="43" customFormat="1" x14ac:dyDescent="0.2">
      <c r="A146" s="40">
        <v>1</v>
      </c>
      <c r="B146" s="44" t="s">
        <v>1394</v>
      </c>
      <c r="C146" s="36">
        <v>3</v>
      </c>
      <c r="D146" s="36"/>
      <c r="E146" s="37" t="s">
        <v>1424</v>
      </c>
      <c r="F146" s="37" t="s">
        <v>1441</v>
      </c>
      <c r="G146" s="36" t="s">
        <v>28</v>
      </c>
      <c r="H146" s="38">
        <v>0.17699999999999999</v>
      </c>
      <c r="I146" s="38">
        <v>364063.42</v>
      </c>
      <c r="J146" s="39">
        <f t="shared" si="6"/>
        <v>64439.225339999997</v>
      </c>
      <c r="K146" s="17">
        <f t="shared" si="7"/>
        <v>5.0462443930144164E-4</v>
      </c>
      <c r="L146" s="18">
        <f>IFERROR(INDEX([1]мтр!G:G,MATCH($F146,[1]мтр!$C:$C,0)),"")</f>
        <v>4859</v>
      </c>
      <c r="M146" s="18">
        <f>IFERROR(INDEX([1]мтр!H:H,MATCH($F146,[1]мтр!$C:$C,0)),"")</f>
        <v>0</v>
      </c>
      <c r="N146" s="18">
        <f>IFERROR(INDEX([1]мтр!I:I,MATCH($F146,[1]мтр!$C:$C,0)),"")</f>
        <v>0</v>
      </c>
      <c r="O146" s="19">
        <f t="shared" si="8"/>
        <v>479788.26220563764</v>
      </c>
      <c r="P146" s="20" t="str">
        <f>IFERROR(INDEX([2]Лист1!$E:$E,AH146),"")</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146" s="21" t="str">
        <f>IFERROR(INDEX([2]Лист1!$I:$I,AH146),"")</f>
        <v>т</v>
      </c>
      <c r="R146" s="22">
        <f>IFERROR(INDEX([2]Лист1!$V:$V,AH146),"")</f>
        <v>479788.26220563764</v>
      </c>
      <c r="S146" s="23">
        <f>IFERROR(INDEX([2]Лист1!$L:$L,AH146),"")</f>
        <v>44753</v>
      </c>
      <c r="T146" s="21" t="str">
        <f>IFERROR(INDEX([2]Лист1!$J:$J,AH146),"")</f>
        <v>Белэнергомаш-БЗЭМ</v>
      </c>
      <c r="U146" s="21" t="str">
        <f>IFERROR(INDEX([2]Лист1!$K:$K,AH146),"")</f>
        <v>Поставка трубопроводов по лоту 19677-248 Куд3;4. НМЦ от 11.07.2022,
рассчитанная на основании п.1 раздела 3 главы 3 (приложения №8 к ЕОСЗ).</v>
      </c>
      <c r="V146" s="20" t="str">
        <f>IFERROR(INDEX([2]Лист1!$E:$E,AI146),"")</f>
        <v/>
      </c>
      <c r="W146" s="21" t="str">
        <f>IFERROR(INDEX([2]Лист1!$I:$I,AI146),"")</f>
        <v/>
      </c>
      <c r="X146" s="24" t="str">
        <f>IFERROR(INDEX([2]Лист1!$V:$V,AI146),"")</f>
        <v/>
      </c>
      <c r="Y146" s="23" t="str">
        <f>IFERROR(INDEX([2]Лист1!$L:$L,AI146),"")</f>
        <v/>
      </c>
      <c r="Z146" s="21" t="str">
        <f>IFERROR(INDEX([2]Лист1!$J:$J,AI146),"")</f>
        <v/>
      </c>
      <c r="AA146" s="21" t="str">
        <f>IFERROR(INDEX([2]Лист1!$K:$K,AI146),"")</f>
        <v/>
      </c>
      <c r="AB146" s="20" t="str">
        <f>IFERROR(INDEX([2]Лист1!$E:$E,AJ146),"")</f>
        <v/>
      </c>
      <c r="AC146" s="21" t="str">
        <f>IFERROR(INDEX([2]Лист1!$I:$I,AJ146),"")</f>
        <v/>
      </c>
      <c r="AD146" s="24" t="str">
        <f>IFERROR(INDEX([2]Лист1!$V:$V,AJ146),"")</f>
        <v/>
      </c>
      <c r="AE146" s="23" t="str">
        <f>IFERROR(INDEX([2]Лист1!$L:$L,AJ146),"")</f>
        <v/>
      </c>
      <c r="AF146" s="21" t="str">
        <f>IFERROR(INDEX([2]Лист1!$J:$J,AJ146),"")</f>
        <v/>
      </c>
      <c r="AG146" s="21" t="str">
        <f>IFERROR(INDEX([2]Лист1!$K:$K,AJ146),"")</f>
        <v/>
      </c>
      <c r="AH146" s="21">
        <f>MATCH(L146,[2]Лист1!$A:$A,0)</f>
        <v>4796</v>
      </c>
      <c r="AI146" s="21" t="e">
        <f>MATCH(M146,[2]Лист1!$A:$A,0)</f>
        <v>#N/A</v>
      </c>
      <c r="AJ146" s="21" t="e">
        <f>MATCH(N146,[2]Лист1!$A:$A,0)</f>
        <v>#N/A</v>
      </c>
    </row>
    <row r="147" spans="1:36" s="43" customFormat="1" x14ac:dyDescent="0.2">
      <c r="A147" s="40">
        <v>1</v>
      </c>
      <c r="B147" s="44" t="s">
        <v>84</v>
      </c>
      <c r="C147" s="36">
        <v>3</v>
      </c>
      <c r="D147" s="46"/>
      <c r="E147" s="37" t="s">
        <v>223</v>
      </c>
      <c r="F147" s="37" t="s">
        <v>226</v>
      </c>
      <c r="G147" s="36" t="s">
        <v>20</v>
      </c>
      <c r="H147" s="38">
        <v>35.64</v>
      </c>
      <c r="I147" s="38">
        <v>1799.14</v>
      </c>
      <c r="J147" s="39">
        <f t="shared" si="6"/>
        <v>64121.349600000001</v>
      </c>
      <c r="K147" s="17">
        <f t="shared" si="7"/>
        <v>5.0213515011122132E-4</v>
      </c>
      <c r="L147" s="18" t="str">
        <f>IFERROR(INDEX([1]мтр!G:G,MATCH($F147,[1]мтр!$C:$C,0)),"")</f>
        <v/>
      </c>
      <c r="M147" s="18" t="str">
        <f>IFERROR(INDEX([1]мтр!H:H,MATCH($F147,[1]мтр!$C:$C,0)),"")</f>
        <v/>
      </c>
      <c r="N147" s="18" t="str">
        <f>IFERROR(INDEX([1]мтр!I:I,MATCH($F147,[1]мтр!$C:$C,0)),"")</f>
        <v/>
      </c>
      <c r="O147" s="19" t="str">
        <f t="shared" si="8"/>
        <v/>
      </c>
      <c r="P147" s="20" t="str">
        <f>IFERROR(INDEX([2]Лист1!$E:$E,AH147),"")</f>
        <v/>
      </c>
      <c r="Q147" s="21" t="str">
        <f>IFERROR(INDEX([2]Лист1!$I:$I,AH147),"")</f>
        <v/>
      </c>
      <c r="R147" s="22" t="str">
        <f>IFERROR(INDEX([2]Лист1!$V:$V,AH147),"")</f>
        <v/>
      </c>
      <c r="S147" s="23" t="str">
        <f>IFERROR(INDEX([2]Лист1!$L:$L,AH147),"")</f>
        <v/>
      </c>
      <c r="T147" s="21" t="str">
        <f>IFERROR(INDEX([2]Лист1!$J:$J,AH147),"")</f>
        <v/>
      </c>
      <c r="U147" s="21" t="str">
        <f>IFERROR(INDEX([2]Лист1!$K:$K,AH147),"")</f>
        <v/>
      </c>
      <c r="V147" s="20" t="str">
        <f>IFERROR(INDEX([2]Лист1!$E:$E,AI147),"")</f>
        <v/>
      </c>
      <c r="W147" s="21" t="str">
        <f>IFERROR(INDEX([2]Лист1!$I:$I,AI147),"")</f>
        <v/>
      </c>
      <c r="X147" s="24" t="str">
        <f>IFERROR(INDEX([2]Лист1!$V:$V,AI147),"")</f>
        <v/>
      </c>
      <c r="Y147" s="23" t="str">
        <f>IFERROR(INDEX([2]Лист1!$L:$L,AI147),"")</f>
        <v/>
      </c>
      <c r="Z147" s="21" t="str">
        <f>IFERROR(INDEX([2]Лист1!$J:$J,AI147),"")</f>
        <v/>
      </c>
      <c r="AA147" s="21" t="str">
        <f>IFERROR(INDEX([2]Лист1!$K:$K,AI147),"")</f>
        <v/>
      </c>
      <c r="AB147" s="20" t="str">
        <f>IFERROR(INDEX([2]Лист1!$E:$E,AJ147),"")</f>
        <v/>
      </c>
      <c r="AC147" s="21" t="str">
        <f>IFERROR(INDEX([2]Лист1!$I:$I,AJ147),"")</f>
        <v/>
      </c>
      <c r="AD147" s="24" t="str">
        <f>IFERROR(INDEX([2]Лист1!$V:$V,AJ147),"")</f>
        <v/>
      </c>
      <c r="AE147" s="23" t="str">
        <f>IFERROR(INDEX([2]Лист1!$L:$L,AJ147),"")</f>
        <v/>
      </c>
      <c r="AF147" s="21" t="str">
        <f>IFERROR(INDEX([2]Лист1!$J:$J,AJ147),"")</f>
        <v/>
      </c>
      <c r="AG147" s="21" t="str">
        <f>IFERROR(INDEX([2]Лист1!$K:$K,AJ147),"")</f>
        <v/>
      </c>
      <c r="AH147" s="21" t="e">
        <f>MATCH(L147,[2]Лист1!$A:$A,0)</f>
        <v>#N/A</v>
      </c>
      <c r="AI147" s="21" t="e">
        <f>MATCH(M147,[2]Лист1!$A:$A,0)</f>
        <v>#N/A</v>
      </c>
      <c r="AJ147" s="21" t="e">
        <f>MATCH(N147,[2]Лист1!$A:$A,0)</f>
        <v>#N/A</v>
      </c>
    </row>
    <row r="148" spans="1:36" s="43" customFormat="1" x14ac:dyDescent="0.2">
      <c r="A148" s="40">
        <v>4</v>
      </c>
      <c r="B148" s="44" t="s">
        <v>1520</v>
      </c>
      <c r="C148" s="36">
        <v>3</v>
      </c>
      <c r="D148" s="36"/>
      <c r="E148" s="37" t="s">
        <v>1523</v>
      </c>
      <c r="F148" s="37" t="s">
        <v>1524</v>
      </c>
      <c r="G148" s="36" t="s">
        <v>28</v>
      </c>
      <c r="H148" s="38">
        <v>0.08</v>
      </c>
      <c r="I148" s="38">
        <v>799960.85</v>
      </c>
      <c r="J148" s="39">
        <f t="shared" si="6"/>
        <v>63996.868000000002</v>
      </c>
      <c r="K148" s="17">
        <f t="shared" si="7"/>
        <v>5.0116033302936001E-4</v>
      </c>
      <c r="L148" s="18">
        <f>IFERROR(INDEX([1]мтр!G:G,MATCH($F148,[1]мтр!$C:$C,0)),"")</f>
        <v>4861</v>
      </c>
      <c r="M148" s="18">
        <f>IFERROR(INDEX([1]мтр!H:H,MATCH($F148,[1]мтр!$C:$C,0)),"")</f>
        <v>0</v>
      </c>
      <c r="N148" s="18">
        <f>IFERROR(INDEX([1]мтр!I:I,MATCH($F148,[1]мтр!$C:$C,0)),"")</f>
        <v>0</v>
      </c>
      <c r="O148" s="19">
        <f t="shared" si="8"/>
        <v>2050605.1742017579</v>
      </c>
      <c r="P148" s="20" t="str">
        <f>IFERROR(INDEX([2]Лист1!$E:$E,AH148),"")</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148" s="21" t="str">
        <f>IFERROR(INDEX([2]Лист1!$I:$I,AH148),"")</f>
        <v>т</v>
      </c>
      <c r="R148" s="22">
        <f>IFERROR(INDEX([2]Лист1!$V:$V,AH148),"")</f>
        <v>2050605.1742017579</v>
      </c>
      <c r="S148" s="23">
        <f>IFERROR(INDEX([2]Лист1!$L:$L,AH148),"")</f>
        <v>44753</v>
      </c>
      <c r="T148" s="21" t="str">
        <f>IFERROR(INDEX([2]Лист1!$J:$J,AH148),"")</f>
        <v>Белэнергомаш-БЗЭМ</v>
      </c>
      <c r="U148" s="21" t="str">
        <f>IFERROR(INDEX([2]Лист1!$K:$K,AH148),"")</f>
        <v>Поставка трубопроводов по лоту 19677-248 Куд3;4. НМЦ от 11.07.2022,
рассчитанная на основании п.1 раздела 3 главы 3 (приложения №8 к ЕОСЗ).</v>
      </c>
      <c r="V148" s="20" t="str">
        <f>IFERROR(INDEX([2]Лист1!$E:$E,AI148),"")</f>
        <v/>
      </c>
      <c r="W148" s="21" t="str">
        <f>IFERROR(INDEX([2]Лист1!$I:$I,AI148),"")</f>
        <v/>
      </c>
      <c r="X148" s="24" t="str">
        <f>IFERROR(INDEX([2]Лист1!$V:$V,AI148),"")</f>
        <v/>
      </c>
      <c r="Y148" s="23" t="str">
        <f>IFERROR(INDEX([2]Лист1!$L:$L,AI148),"")</f>
        <v/>
      </c>
      <c r="Z148" s="21" t="str">
        <f>IFERROR(INDEX([2]Лист1!$J:$J,AI148),"")</f>
        <v/>
      </c>
      <c r="AA148" s="21" t="str">
        <f>IFERROR(INDEX([2]Лист1!$K:$K,AI148),"")</f>
        <v/>
      </c>
      <c r="AB148" s="20" t="str">
        <f>IFERROR(INDEX([2]Лист1!$E:$E,AJ148),"")</f>
        <v/>
      </c>
      <c r="AC148" s="21" t="str">
        <f>IFERROR(INDEX([2]Лист1!$I:$I,AJ148),"")</f>
        <v/>
      </c>
      <c r="AD148" s="24" t="str">
        <f>IFERROR(INDEX([2]Лист1!$V:$V,AJ148),"")</f>
        <v/>
      </c>
      <c r="AE148" s="23" t="str">
        <f>IFERROR(INDEX([2]Лист1!$L:$L,AJ148),"")</f>
        <v/>
      </c>
      <c r="AF148" s="21" t="str">
        <f>IFERROR(INDEX([2]Лист1!$J:$J,AJ148),"")</f>
        <v/>
      </c>
      <c r="AG148" s="21" t="str">
        <f>IFERROR(INDEX([2]Лист1!$K:$K,AJ148),"")</f>
        <v/>
      </c>
      <c r="AH148" s="21">
        <f>MATCH(L148,[2]Лист1!$A:$A,0)</f>
        <v>4798</v>
      </c>
      <c r="AI148" s="21" t="e">
        <f>MATCH(M148,[2]Лист1!$A:$A,0)</f>
        <v>#N/A</v>
      </c>
      <c r="AJ148" s="21" t="e">
        <f>MATCH(N148,[2]Лист1!$A:$A,0)</f>
        <v>#N/A</v>
      </c>
    </row>
    <row r="149" spans="1:36" s="43" customFormat="1" x14ac:dyDescent="0.2">
      <c r="A149" s="40">
        <v>1</v>
      </c>
      <c r="B149" s="41" t="s">
        <v>634</v>
      </c>
      <c r="C149" s="32">
        <v>3</v>
      </c>
      <c r="D149" s="42"/>
      <c r="E149" s="33" t="s">
        <v>715</v>
      </c>
      <c r="F149" s="33" t="s">
        <v>717</v>
      </c>
      <c r="G149" s="32" t="s">
        <v>617</v>
      </c>
      <c r="H149" s="34">
        <v>8</v>
      </c>
      <c r="I149" s="34">
        <v>7991.88</v>
      </c>
      <c r="J149" s="35">
        <f t="shared" si="6"/>
        <v>63935.040000000001</v>
      </c>
      <c r="K149" s="17">
        <f t="shared" si="7"/>
        <v>5.0067615713077478E-4</v>
      </c>
      <c r="L149" s="53">
        <v>7329</v>
      </c>
      <c r="M149" s="18" t="str">
        <f>IFERROR(INDEX([1]мтр!H:H,MATCH($F149,[1]мтр!$C:$C,0)),"")</f>
        <v/>
      </c>
      <c r="N149" s="18" t="str">
        <f>IFERROR(INDEX([1]мтр!I:I,MATCH($F149,[1]мтр!$C:$C,0)),"")</f>
        <v/>
      </c>
      <c r="O149" s="19">
        <f t="shared" si="8"/>
        <v>0</v>
      </c>
      <c r="P149" s="20">
        <f>IFERROR(INDEX([2]Лист1!$E:$E,AH149),"")</f>
        <v>0</v>
      </c>
      <c r="Q149" s="21">
        <f>IFERROR(INDEX([2]Лист1!$I:$I,AH149),"")</f>
        <v>0</v>
      </c>
      <c r="R149" s="22">
        <f>IFERROR(INDEX([2]Лист1!$V:$V,AH149),"")</f>
        <v>0</v>
      </c>
      <c r="S149" s="23">
        <f>IFERROR(INDEX([2]Лист1!$L:$L,AH149),"")</f>
        <v>0</v>
      </c>
      <c r="T149" s="21">
        <f>IFERROR(INDEX([2]Лист1!$J:$J,AH149),"")</f>
        <v>0</v>
      </c>
      <c r="U149" s="21">
        <f>IFERROR(INDEX([2]Лист1!$K:$K,AH149),"")</f>
        <v>0</v>
      </c>
      <c r="V149" s="20" t="str">
        <f>IFERROR(INDEX([2]Лист1!$E:$E,AI149),"")</f>
        <v/>
      </c>
      <c r="W149" s="21" t="str">
        <f>IFERROR(INDEX([2]Лист1!$I:$I,AI149),"")</f>
        <v/>
      </c>
      <c r="X149" s="24" t="str">
        <f>IFERROR(INDEX([2]Лист1!$V:$V,AI149),"")</f>
        <v/>
      </c>
      <c r="Y149" s="23" t="str">
        <f>IFERROR(INDEX([2]Лист1!$L:$L,AI149),"")</f>
        <v/>
      </c>
      <c r="Z149" s="21" t="str">
        <f>IFERROR(INDEX([2]Лист1!$J:$J,AI149),"")</f>
        <v/>
      </c>
      <c r="AA149" s="21" t="str">
        <f>IFERROR(INDEX([2]Лист1!$K:$K,AI149),"")</f>
        <v/>
      </c>
      <c r="AB149" s="20" t="str">
        <f>IFERROR(INDEX([2]Лист1!$E:$E,AJ149),"")</f>
        <v/>
      </c>
      <c r="AC149" s="21" t="str">
        <f>IFERROR(INDEX([2]Лист1!$I:$I,AJ149),"")</f>
        <v/>
      </c>
      <c r="AD149" s="24" t="str">
        <f>IFERROR(INDEX([2]Лист1!$V:$V,AJ149),"")</f>
        <v/>
      </c>
      <c r="AE149" s="23" t="str">
        <f>IFERROR(INDEX([2]Лист1!$L:$L,AJ149),"")</f>
        <v/>
      </c>
      <c r="AF149" s="21" t="str">
        <f>IFERROR(INDEX([2]Лист1!$J:$J,AJ149),"")</f>
        <v/>
      </c>
      <c r="AG149" s="21" t="str">
        <f>IFERROR(INDEX([2]Лист1!$K:$K,AJ149),"")</f>
        <v/>
      </c>
      <c r="AH149" s="21">
        <f>MATCH(L149,[2]Лист1!$A:$A,0)</f>
        <v>6395</v>
      </c>
      <c r="AI149" s="21" t="e">
        <f>MATCH(M149,[2]Лист1!$A:$A,0)</f>
        <v>#N/A</v>
      </c>
      <c r="AJ149" s="21" t="e">
        <f>MATCH(N149,[2]Лист1!$A:$A,0)</f>
        <v>#N/A</v>
      </c>
    </row>
    <row r="150" spans="1:36" s="43" customFormat="1" x14ac:dyDescent="0.2">
      <c r="A150" s="40">
        <v>1</v>
      </c>
      <c r="B150" s="41" t="s">
        <v>634</v>
      </c>
      <c r="C150" s="32">
        <v>3</v>
      </c>
      <c r="D150" s="42"/>
      <c r="E150" s="33" t="s">
        <v>715</v>
      </c>
      <c r="F150" s="33" t="s">
        <v>716</v>
      </c>
      <c r="G150" s="32" t="s">
        <v>617</v>
      </c>
      <c r="H150" s="34">
        <v>8</v>
      </c>
      <c r="I150" s="34">
        <v>7991.88</v>
      </c>
      <c r="J150" s="35">
        <f t="shared" si="6"/>
        <v>63935.040000000001</v>
      </c>
      <c r="K150" s="17">
        <f t="shared" si="7"/>
        <v>5.0067615713077478E-4</v>
      </c>
      <c r="L150" s="53">
        <v>7329</v>
      </c>
      <c r="M150" s="18" t="str">
        <f>IFERROR(INDEX([1]мтр!H:H,MATCH($F150,[1]мтр!$C:$C,0)),"")</f>
        <v/>
      </c>
      <c r="N150" s="18" t="str">
        <f>IFERROR(INDEX([1]мтр!I:I,MATCH($F150,[1]мтр!$C:$C,0)),"")</f>
        <v/>
      </c>
      <c r="O150" s="19">
        <f t="shared" si="8"/>
        <v>0</v>
      </c>
      <c r="P150" s="20">
        <f>IFERROR(INDEX([2]Лист1!$E:$E,AH150),"")</f>
        <v>0</v>
      </c>
      <c r="Q150" s="21">
        <f>IFERROR(INDEX([2]Лист1!$I:$I,AH150),"")</f>
        <v>0</v>
      </c>
      <c r="R150" s="22">
        <f>IFERROR(INDEX([2]Лист1!$V:$V,AH150),"")</f>
        <v>0</v>
      </c>
      <c r="S150" s="23">
        <f>IFERROR(INDEX([2]Лист1!$L:$L,AH150),"")</f>
        <v>0</v>
      </c>
      <c r="T150" s="21">
        <f>IFERROR(INDEX([2]Лист1!$J:$J,AH150),"")</f>
        <v>0</v>
      </c>
      <c r="U150" s="21">
        <f>IFERROR(INDEX([2]Лист1!$K:$K,AH150),"")</f>
        <v>0</v>
      </c>
      <c r="V150" s="20" t="str">
        <f>IFERROR(INDEX([2]Лист1!$E:$E,AI150),"")</f>
        <v/>
      </c>
      <c r="W150" s="21" t="str">
        <f>IFERROR(INDEX([2]Лист1!$I:$I,AI150),"")</f>
        <v/>
      </c>
      <c r="X150" s="24" t="str">
        <f>IFERROR(INDEX([2]Лист1!$V:$V,AI150),"")</f>
        <v/>
      </c>
      <c r="Y150" s="23" t="str">
        <f>IFERROR(INDEX([2]Лист1!$L:$L,AI150),"")</f>
        <v/>
      </c>
      <c r="Z150" s="21" t="str">
        <f>IFERROR(INDEX([2]Лист1!$J:$J,AI150),"")</f>
        <v/>
      </c>
      <c r="AA150" s="21" t="str">
        <f>IFERROR(INDEX([2]Лист1!$K:$K,AI150),"")</f>
        <v/>
      </c>
      <c r="AB150" s="20" t="str">
        <f>IFERROR(INDEX([2]Лист1!$E:$E,AJ150),"")</f>
        <v/>
      </c>
      <c r="AC150" s="21" t="str">
        <f>IFERROR(INDEX([2]Лист1!$I:$I,AJ150),"")</f>
        <v/>
      </c>
      <c r="AD150" s="24" t="str">
        <f>IFERROR(INDEX([2]Лист1!$V:$V,AJ150),"")</f>
        <v/>
      </c>
      <c r="AE150" s="23" t="str">
        <f>IFERROR(INDEX([2]Лист1!$L:$L,AJ150),"")</f>
        <v/>
      </c>
      <c r="AF150" s="21" t="str">
        <f>IFERROR(INDEX([2]Лист1!$J:$J,AJ150),"")</f>
        <v/>
      </c>
      <c r="AG150" s="21" t="str">
        <f>IFERROR(INDEX([2]Лист1!$K:$K,AJ150),"")</f>
        <v/>
      </c>
      <c r="AH150" s="21">
        <f>MATCH(L150,[2]Лист1!$A:$A,0)</f>
        <v>6395</v>
      </c>
      <c r="AI150" s="21" t="e">
        <f>MATCH(M150,[2]Лист1!$A:$A,0)</f>
        <v>#N/A</v>
      </c>
      <c r="AJ150" s="21" t="e">
        <f>MATCH(N150,[2]Лист1!$A:$A,0)</f>
        <v>#N/A</v>
      </c>
    </row>
    <row r="151" spans="1:36" s="43" customFormat="1" x14ac:dyDescent="0.2">
      <c r="A151" s="40">
        <v>1</v>
      </c>
      <c r="B151" s="44" t="s">
        <v>634</v>
      </c>
      <c r="C151" s="36">
        <v>3</v>
      </c>
      <c r="D151" s="46"/>
      <c r="E151" s="37" t="s">
        <v>715</v>
      </c>
      <c r="F151" s="37" t="s">
        <v>716</v>
      </c>
      <c r="G151" s="36" t="s">
        <v>617</v>
      </c>
      <c r="H151" s="38">
        <v>8</v>
      </c>
      <c r="I151" s="38">
        <v>7991.88</v>
      </c>
      <c r="J151" s="39">
        <f t="shared" si="6"/>
        <v>63935.040000000001</v>
      </c>
      <c r="K151" s="17">
        <f t="shared" si="7"/>
        <v>5.0067615713077478E-4</v>
      </c>
      <c r="L151" s="53">
        <v>7329</v>
      </c>
      <c r="M151" s="18" t="str">
        <f>IFERROR(INDEX([1]мтр!H:H,MATCH($F151,[1]мтр!$C:$C,0)),"")</f>
        <v/>
      </c>
      <c r="N151" s="18" t="str">
        <f>IFERROR(INDEX([1]мтр!I:I,MATCH($F151,[1]мтр!$C:$C,0)),"")</f>
        <v/>
      </c>
      <c r="O151" s="19">
        <f t="shared" si="8"/>
        <v>0</v>
      </c>
      <c r="P151" s="20">
        <f>IFERROR(INDEX([2]Лист1!$E:$E,AH151),"")</f>
        <v>0</v>
      </c>
      <c r="Q151" s="21">
        <f>IFERROR(INDEX([2]Лист1!$I:$I,AH151),"")</f>
        <v>0</v>
      </c>
      <c r="R151" s="22">
        <f>IFERROR(INDEX([2]Лист1!$V:$V,AH151),"")</f>
        <v>0</v>
      </c>
      <c r="S151" s="23">
        <f>IFERROR(INDEX([2]Лист1!$L:$L,AH151),"")</f>
        <v>0</v>
      </c>
      <c r="T151" s="21">
        <f>IFERROR(INDEX([2]Лист1!$J:$J,AH151),"")</f>
        <v>0</v>
      </c>
      <c r="U151" s="21">
        <f>IFERROR(INDEX([2]Лист1!$K:$K,AH151),"")</f>
        <v>0</v>
      </c>
      <c r="V151" s="20" t="str">
        <f>IFERROR(INDEX([2]Лист1!$E:$E,AI151),"")</f>
        <v/>
      </c>
      <c r="W151" s="21" t="str">
        <f>IFERROR(INDEX([2]Лист1!$I:$I,AI151),"")</f>
        <v/>
      </c>
      <c r="X151" s="24" t="str">
        <f>IFERROR(INDEX([2]Лист1!$V:$V,AI151),"")</f>
        <v/>
      </c>
      <c r="Y151" s="23" t="str">
        <f>IFERROR(INDEX([2]Лист1!$L:$L,AI151),"")</f>
        <v/>
      </c>
      <c r="Z151" s="21" t="str">
        <f>IFERROR(INDEX([2]Лист1!$J:$J,AI151),"")</f>
        <v/>
      </c>
      <c r="AA151" s="21" t="str">
        <f>IFERROR(INDEX([2]Лист1!$K:$K,AI151),"")</f>
        <v/>
      </c>
      <c r="AB151" s="20" t="str">
        <f>IFERROR(INDEX([2]Лист1!$E:$E,AJ151),"")</f>
        <v/>
      </c>
      <c r="AC151" s="21" t="str">
        <f>IFERROR(INDEX([2]Лист1!$I:$I,AJ151),"")</f>
        <v/>
      </c>
      <c r="AD151" s="24" t="str">
        <f>IFERROR(INDEX([2]Лист1!$V:$V,AJ151),"")</f>
        <v/>
      </c>
      <c r="AE151" s="23" t="str">
        <f>IFERROR(INDEX([2]Лист1!$L:$L,AJ151),"")</f>
        <v/>
      </c>
      <c r="AF151" s="21" t="str">
        <f>IFERROR(INDEX([2]Лист1!$J:$J,AJ151),"")</f>
        <v/>
      </c>
      <c r="AG151" s="21" t="str">
        <f>IFERROR(INDEX([2]Лист1!$K:$K,AJ151),"")</f>
        <v/>
      </c>
      <c r="AH151" s="21">
        <f>MATCH(L151,[2]Лист1!$A:$A,0)</f>
        <v>6395</v>
      </c>
      <c r="AI151" s="21" t="e">
        <f>MATCH(M151,[2]Лист1!$A:$A,0)</f>
        <v>#N/A</v>
      </c>
      <c r="AJ151" s="21" t="e">
        <f>MATCH(N151,[2]Лист1!$A:$A,0)</f>
        <v>#N/A</v>
      </c>
    </row>
    <row r="152" spans="1:36" s="43" customFormat="1" x14ac:dyDescent="0.2">
      <c r="A152" s="40">
        <v>1</v>
      </c>
      <c r="B152" s="44" t="s">
        <v>634</v>
      </c>
      <c r="C152" s="36">
        <v>3</v>
      </c>
      <c r="D152" s="46"/>
      <c r="E152" s="37" t="s">
        <v>715</v>
      </c>
      <c r="F152" s="37" t="s">
        <v>716</v>
      </c>
      <c r="G152" s="36" t="s">
        <v>617</v>
      </c>
      <c r="H152" s="38">
        <v>8</v>
      </c>
      <c r="I152" s="38">
        <v>7991.88</v>
      </c>
      <c r="J152" s="39">
        <f t="shared" si="6"/>
        <v>63935.040000000001</v>
      </c>
      <c r="K152" s="17">
        <f t="shared" si="7"/>
        <v>5.0067615713077478E-4</v>
      </c>
      <c r="L152" s="53">
        <v>7329</v>
      </c>
      <c r="M152" s="18" t="str">
        <f>IFERROR(INDEX([1]мтр!H:H,MATCH($F152,[1]мтр!$C:$C,0)),"")</f>
        <v/>
      </c>
      <c r="N152" s="18" t="str">
        <f>IFERROR(INDEX([1]мтр!I:I,MATCH($F152,[1]мтр!$C:$C,0)),"")</f>
        <v/>
      </c>
      <c r="O152" s="19">
        <f t="shared" si="8"/>
        <v>0</v>
      </c>
      <c r="P152" s="20">
        <f>IFERROR(INDEX([2]Лист1!$E:$E,AH152),"")</f>
        <v>0</v>
      </c>
      <c r="Q152" s="21">
        <f>IFERROR(INDEX([2]Лист1!$I:$I,AH152),"")</f>
        <v>0</v>
      </c>
      <c r="R152" s="22">
        <f>IFERROR(INDEX([2]Лист1!$V:$V,AH152),"")</f>
        <v>0</v>
      </c>
      <c r="S152" s="23">
        <f>IFERROR(INDEX([2]Лист1!$L:$L,AH152),"")</f>
        <v>0</v>
      </c>
      <c r="T152" s="21">
        <f>IFERROR(INDEX([2]Лист1!$J:$J,AH152),"")</f>
        <v>0</v>
      </c>
      <c r="U152" s="21">
        <f>IFERROR(INDEX([2]Лист1!$K:$K,AH152),"")</f>
        <v>0</v>
      </c>
      <c r="V152" s="20" t="str">
        <f>IFERROR(INDEX([2]Лист1!$E:$E,AI152),"")</f>
        <v/>
      </c>
      <c r="W152" s="21" t="str">
        <f>IFERROR(INDEX([2]Лист1!$I:$I,AI152),"")</f>
        <v/>
      </c>
      <c r="X152" s="24" t="str">
        <f>IFERROR(INDEX([2]Лист1!$V:$V,AI152),"")</f>
        <v/>
      </c>
      <c r="Y152" s="23" t="str">
        <f>IFERROR(INDEX([2]Лист1!$L:$L,AI152),"")</f>
        <v/>
      </c>
      <c r="Z152" s="21" t="str">
        <f>IFERROR(INDEX([2]Лист1!$J:$J,AI152),"")</f>
        <v/>
      </c>
      <c r="AA152" s="21" t="str">
        <f>IFERROR(INDEX([2]Лист1!$K:$K,AI152),"")</f>
        <v/>
      </c>
      <c r="AB152" s="20" t="str">
        <f>IFERROR(INDEX([2]Лист1!$E:$E,AJ152),"")</f>
        <v/>
      </c>
      <c r="AC152" s="21" t="str">
        <f>IFERROR(INDEX([2]Лист1!$I:$I,AJ152),"")</f>
        <v/>
      </c>
      <c r="AD152" s="24" t="str">
        <f>IFERROR(INDEX([2]Лист1!$V:$V,AJ152),"")</f>
        <v/>
      </c>
      <c r="AE152" s="23" t="str">
        <f>IFERROR(INDEX([2]Лист1!$L:$L,AJ152),"")</f>
        <v/>
      </c>
      <c r="AF152" s="21" t="str">
        <f>IFERROR(INDEX([2]Лист1!$J:$J,AJ152),"")</f>
        <v/>
      </c>
      <c r="AG152" s="21" t="str">
        <f>IFERROR(INDEX([2]Лист1!$K:$K,AJ152),"")</f>
        <v/>
      </c>
      <c r="AH152" s="21">
        <f>MATCH(L152,[2]Лист1!$A:$A,0)</f>
        <v>6395</v>
      </c>
      <c r="AI152" s="21" t="e">
        <f>MATCH(M152,[2]Лист1!$A:$A,0)</f>
        <v>#N/A</v>
      </c>
      <c r="AJ152" s="21" t="e">
        <f>MATCH(N152,[2]Лист1!$A:$A,0)</f>
        <v>#N/A</v>
      </c>
    </row>
    <row r="153" spans="1:36" s="43" customFormat="1" x14ac:dyDescent="0.2">
      <c r="A153" s="40">
        <v>1</v>
      </c>
      <c r="B153" s="44" t="s">
        <v>84</v>
      </c>
      <c r="C153" s="36">
        <v>3</v>
      </c>
      <c r="D153" s="46"/>
      <c r="E153" s="37" t="s">
        <v>283</v>
      </c>
      <c r="F153" s="37" t="s">
        <v>284</v>
      </c>
      <c r="G153" s="36" t="s">
        <v>20</v>
      </c>
      <c r="H153" s="38">
        <v>1602.41</v>
      </c>
      <c r="I153" s="38">
        <v>39.409999999999997</v>
      </c>
      <c r="J153" s="39">
        <f t="shared" si="6"/>
        <v>63150.9781</v>
      </c>
      <c r="K153" s="17">
        <f t="shared" si="7"/>
        <v>4.9453615785894115E-4</v>
      </c>
      <c r="L153" s="18">
        <f>IFERROR(INDEX([1]мтр!G:G,MATCH($F153,[1]мтр!$C:$C,0)),"")</f>
        <v>5194</v>
      </c>
      <c r="M153" s="18">
        <f>IFERROR(INDEX([1]мтр!H:H,MATCH($F153,[1]мтр!$C:$C,0)),"")</f>
        <v>0</v>
      </c>
      <c r="N153" s="18">
        <f>IFERROR(INDEX([1]мтр!I:I,MATCH($F153,[1]мтр!$C:$C,0)),"")</f>
        <v>0</v>
      </c>
      <c r="O153" s="19">
        <f t="shared" si="8"/>
        <v>467.5</v>
      </c>
      <c r="P153" s="20" t="str">
        <f>IFERROR(INDEX([2]Лист1!$E:$E,AH153),"")</f>
        <v>ПВХ-мембрана гидроизоляционная, марка SikaPlan WP 1100-20HL</v>
      </c>
      <c r="Q153" s="21" t="str">
        <f>IFERROR(INDEX([2]Лист1!$I:$I,AH153),"")</f>
        <v>м2</v>
      </c>
      <c r="R153" s="22">
        <f>IFERROR(INDEX([2]Лист1!$V:$V,AH153),"")</f>
        <v>467.5</v>
      </c>
      <c r="S153" s="23">
        <f>IFERROR(INDEX([2]Лист1!$L:$L,AH153),"")</f>
        <v>44608</v>
      </c>
      <c r="T153" s="21" t="str">
        <f>IFERROR(INDEX([2]Лист1!$J:$J,AH153),"")</f>
        <v xml:space="preserve">Sika- Egypt </v>
      </c>
      <c r="U153" s="21" t="str">
        <f>IFERROR(INDEX([2]Лист1!$K:$K,AH153),"")</f>
        <v>Предложение SikaEgypt от 16.02.2022</v>
      </c>
      <c r="V153" s="20" t="str">
        <f>IFERROR(INDEX([2]Лист1!$E:$E,AI153),"")</f>
        <v/>
      </c>
      <c r="W153" s="21" t="str">
        <f>IFERROR(INDEX([2]Лист1!$I:$I,AI153),"")</f>
        <v/>
      </c>
      <c r="X153" s="24" t="str">
        <f>IFERROR(INDEX([2]Лист1!$V:$V,AI153),"")</f>
        <v/>
      </c>
      <c r="Y153" s="23" t="str">
        <f>IFERROR(INDEX([2]Лист1!$L:$L,AI153),"")</f>
        <v/>
      </c>
      <c r="Z153" s="21" t="str">
        <f>IFERROR(INDEX([2]Лист1!$J:$J,AI153),"")</f>
        <v/>
      </c>
      <c r="AA153" s="21" t="str">
        <f>IFERROR(INDEX([2]Лист1!$K:$K,AI153),"")</f>
        <v/>
      </c>
      <c r="AB153" s="20" t="str">
        <f>IFERROR(INDEX([2]Лист1!$E:$E,AJ153),"")</f>
        <v/>
      </c>
      <c r="AC153" s="21" t="str">
        <f>IFERROR(INDEX([2]Лист1!$I:$I,AJ153),"")</f>
        <v/>
      </c>
      <c r="AD153" s="24" t="str">
        <f>IFERROR(INDEX([2]Лист1!$V:$V,AJ153),"")</f>
        <v/>
      </c>
      <c r="AE153" s="23" t="str">
        <f>IFERROR(INDEX([2]Лист1!$L:$L,AJ153),"")</f>
        <v/>
      </c>
      <c r="AF153" s="21" t="str">
        <f>IFERROR(INDEX([2]Лист1!$J:$J,AJ153),"")</f>
        <v/>
      </c>
      <c r="AG153" s="21" t="str">
        <f>IFERROR(INDEX([2]Лист1!$K:$K,AJ153),"")</f>
        <v/>
      </c>
      <c r="AH153" s="21">
        <f>MATCH(L153,[2]Лист1!$A:$A,0)</f>
        <v>4868</v>
      </c>
      <c r="AI153" s="21" t="e">
        <f>MATCH(M153,[2]Лист1!$A:$A,0)</f>
        <v>#N/A</v>
      </c>
      <c r="AJ153" s="21" t="e">
        <f>MATCH(N153,[2]Лист1!$A:$A,0)</f>
        <v>#N/A</v>
      </c>
    </row>
    <row r="154" spans="1:36" s="43" customFormat="1" x14ac:dyDescent="0.2">
      <c r="A154" s="40">
        <v>1</v>
      </c>
      <c r="B154" s="44" t="s">
        <v>84</v>
      </c>
      <c r="C154" s="36">
        <v>3</v>
      </c>
      <c r="D154" s="46"/>
      <c r="E154" s="37" t="s">
        <v>211</v>
      </c>
      <c r="F154" s="37" t="s">
        <v>212</v>
      </c>
      <c r="G154" s="36" t="s">
        <v>28</v>
      </c>
      <c r="H154" s="38">
        <v>8.7192000000000007</v>
      </c>
      <c r="I154" s="38">
        <v>7240</v>
      </c>
      <c r="J154" s="39">
        <f t="shared" si="6"/>
        <v>63127.008000000002</v>
      </c>
      <c r="K154" s="17">
        <f t="shared" si="7"/>
        <v>4.9434844768383155E-4</v>
      </c>
      <c r="L154" s="18" t="str">
        <f>IFERROR(INDEX([1]мтр!G:G,MATCH($F154,[1]мтр!$C:$C,0)),"")</f>
        <v/>
      </c>
      <c r="M154" s="18" t="str">
        <f>IFERROR(INDEX([1]мтр!H:H,MATCH($F154,[1]мтр!$C:$C,0)),"")</f>
        <v/>
      </c>
      <c r="N154" s="18" t="str">
        <f>IFERROR(INDEX([1]мтр!I:I,MATCH($F154,[1]мтр!$C:$C,0)),"")</f>
        <v/>
      </c>
      <c r="O154" s="19" t="str">
        <f t="shared" si="8"/>
        <v/>
      </c>
      <c r="P154" s="20" t="str">
        <f>IFERROR(INDEX([2]Лист1!$E:$E,AH154),"")</f>
        <v/>
      </c>
      <c r="Q154" s="21" t="str">
        <f>IFERROR(INDEX([2]Лист1!$I:$I,AH154),"")</f>
        <v/>
      </c>
      <c r="R154" s="22" t="str">
        <f>IFERROR(INDEX([2]Лист1!$V:$V,AH154),"")</f>
        <v/>
      </c>
      <c r="S154" s="23" t="str">
        <f>IFERROR(INDEX([2]Лист1!$L:$L,AH154),"")</f>
        <v/>
      </c>
      <c r="T154" s="21" t="str">
        <f>IFERROR(INDEX([2]Лист1!$J:$J,AH154),"")</f>
        <v/>
      </c>
      <c r="U154" s="21" t="str">
        <f>IFERROR(INDEX([2]Лист1!$K:$K,AH154),"")</f>
        <v/>
      </c>
      <c r="V154" s="20" t="str">
        <f>IFERROR(INDEX([2]Лист1!$E:$E,AI154),"")</f>
        <v/>
      </c>
      <c r="W154" s="21" t="str">
        <f>IFERROR(INDEX([2]Лист1!$I:$I,AI154),"")</f>
        <v/>
      </c>
      <c r="X154" s="24" t="str">
        <f>IFERROR(INDEX([2]Лист1!$V:$V,AI154),"")</f>
        <v/>
      </c>
      <c r="Y154" s="23" t="str">
        <f>IFERROR(INDEX([2]Лист1!$L:$L,AI154),"")</f>
        <v/>
      </c>
      <c r="Z154" s="21" t="str">
        <f>IFERROR(INDEX([2]Лист1!$J:$J,AI154),"")</f>
        <v/>
      </c>
      <c r="AA154" s="21" t="str">
        <f>IFERROR(INDEX([2]Лист1!$K:$K,AI154),"")</f>
        <v/>
      </c>
      <c r="AB154" s="20" t="str">
        <f>IFERROR(INDEX([2]Лист1!$E:$E,AJ154),"")</f>
        <v/>
      </c>
      <c r="AC154" s="21" t="str">
        <f>IFERROR(INDEX([2]Лист1!$I:$I,AJ154),"")</f>
        <v/>
      </c>
      <c r="AD154" s="24" t="str">
        <f>IFERROR(INDEX([2]Лист1!$V:$V,AJ154),"")</f>
        <v/>
      </c>
      <c r="AE154" s="23" t="str">
        <f>IFERROR(INDEX([2]Лист1!$L:$L,AJ154),"")</f>
        <v/>
      </c>
      <c r="AF154" s="21" t="str">
        <f>IFERROR(INDEX([2]Лист1!$J:$J,AJ154),"")</f>
        <v/>
      </c>
      <c r="AG154" s="21" t="str">
        <f>IFERROR(INDEX([2]Лист1!$K:$K,AJ154),"")</f>
        <v/>
      </c>
      <c r="AH154" s="21" t="e">
        <f>MATCH(L154,[2]Лист1!$A:$A,0)</f>
        <v>#N/A</v>
      </c>
      <c r="AI154" s="21" t="e">
        <f>MATCH(M154,[2]Лист1!$A:$A,0)</f>
        <v>#N/A</v>
      </c>
      <c r="AJ154" s="21" t="e">
        <f>MATCH(N154,[2]Лист1!$A:$A,0)</f>
        <v>#N/A</v>
      </c>
    </row>
    <row r="155" spans="1:36" s="43" customFormat="1" x14ac:dyDescent="0.2">
      <c r="A155" s="40">
        <v>1</v>
      </c>
      <c r="B155" s="44" t="s">
        <v>522</v>
      </c>
      <c r="C155" s="36">
        <v>3</v>
      </c>
      <c r="D155" s="46"/>
      <c r="E155" s="37" t="s">
        <v>582</v>
      </c>
      <c r="F155" s="37" t="s">
        <v>583</v>
      </c>
      <c r="G155" s="36" t="s">
        <v>487</v>
      </c>
      <c r="H155" s="38">
        <v>1.53</v>
      </c>
      <c r="I155" s="38">
        <v>40755.61</v>
      </c>
      <c r="J155" s="39">
        <f t="shared" si="6"/>
        <v>62356.083299999998</v>
      </c>
      <c r="K155" s="17">
        <f t="shared" si="7"/>
        <v>4.8831132600168047E-4</v>
      </c>
      <c r="L155" s="18">
        <f>IFERROR(INDEX([1]мтр!G:G,MATCH($F155,[1]мтр!$C:$C,0)),"")</f>
        <v>5133</v>
      </c>
      <c r="M155" s="18">
        <f>IFERROR(INDEX([1]мтр!H:H,MATCH($F155,[1]мтр!$C:$C,0)),"")</f>
        <v>0</v>
      </c>
      <c r="N155" s="18">
        <f>IFERROR(INDEX([1]мтр!I:I,MATCH($F155,[1]мтр!$C:$C,0)),"")</f>
        <v>0</v>
      </c>
      <c r="O155" s="19">
        <f t="shared" si="8"/>
        <v>164152.71245532684</v>
      </c>
      <c r="P155" s="20" t="str">
        <f>IFERROR(INDEX([2]Лист1!$E:$E,AH155),"")</f>
        <v xml:space="preserve">Кабель силовой ПвПнг(А)-FRHF 3х2,5, транспорт 5% </v>
      </c>
      <c r="Q155" s="21" t="str">
        <f>IFERROR(INDEX([2]Лист1!$I:$I,AH155),"")</f>
        <v>1000 м</v>
      </c>
      <c r="R155" s="22">
        <f>IFERROR(INDEX([2]Лист1!$V:$V,AH155),"")</f>
        <v>164152.71245532684</v>
      </c>
      <c r="S155" s="23">
        <f>IFERROR(INDEX([2]Лист1!$L:$L,AH155),"")</f>
        <v>44676</v>
      </c>
      <c r="T155" s="21" t="str">
        <f>IFERROR(INDEX([2]Лист1!$J:$J,AH155),"")</f>
        <v>ООО "Торговый Дом "Ункомтех"</v>
      </c>
      <c r="U155" s="21" t="str">
        <f>IFERROR(INDEX([2]Лист1!$K:$K,AH155),"")</f>
        <v>ТКП №427 от 25.04.2022</v>
      </c>
      <c r="V155" s="20" t="str">
        <f>IFERROR(INDEX([2]Лист1!$E:$E,AI155),"")</f>
        <v/>
      </c>
      <c r="W155" s="21" t="str">
        <f>IFERROR(INDEX([2]Лист1!$I:$I,AI155),"")</f>
        <v/>
      </c>
      <c r="X155" s="24" t="str">
        <f>IFERROR(INDEX([2]Лист1!$V:$V,AI155),"")</f>
        <v/>
      </c>
      <c r="Y155" s="23" t="str">
        <f>IFERROR(INDEX([2]Лист1!$L:$L,AI155),"")</f>
        <v/>
      </c>
      <c r="Z155" s="21" t="str">
        <f>IFERROR(INDEX([2]Лист1!$J:$J,AI155),"")</f>
        <v/>
      </c>
      <c r="AA155" s="21" t="str">
        <f>IFERROR(INDEX([2]Лист1!$K:$K,AI155),"")</f>
        <v/>
      </c>
      <c r="AB155" s="20" t="str">
        <f>IFERROR(INDEX([2]Лист1!$E:$E,AJ155),"")</f>
        <v/>
      </c>
      <c r="AC155" s="21" t="str">
        <f>IFERROR(INDEX([2]Лист1!$I:$I,AJ155),"")</f>
        <v/>
      </c>
      <c r="AD155" s="24" t="str">
        <f>IFERROR(INDEX([2]Лист1!$V:$V,AJ155),"")</f>
        <v/>
      </c>
      <c r="AE155" s="23" t="str">
        <f>IFERROR(INDEX([2]Лист1!$L:$L,AJ155),"")</f>
        <v/>
      </c>
      <c r="AF155" s="21" t="str">
        <f>IFERROR(INDEX([2]Лист1!$J:$J,AJ155),"")</f>
        <v/>
      </c>
      <c r="AG155" s="21" t="str">
        <f>IFERROR(INDEX([2]Лист1!$K:$K,AJ155),"")</f>
        <v/>
      </c>
      <c r="AH155" s="21">
        <f>MATCH(L155,[2]Лист1!$A:$A,0)</f>
        <v>722</v>
      </c>
      <c r="AI155" s="21" t="e">
        <f>MATCH(M155,[2]Лист1!$A:$A,0)</f>
        <v>#N/A</v>
      </c>
      <c r="AJ155" s="21" t="e">
        <f>MATCH(N155,[2]Лист1!$A:$A,0)</f>
        <v>#N/A</v>
      </c>
    </row>
    <row r="156" spans="1:36" s="43" customFormat="1" x14ac:dyDescent="0.2">
      <c r="A156" s="40">
        <v>1</v>
      </c>
      <c r="B156" s="41" t="s">
        <v>1219</v>
      </c>
      <c r="C156" s="32">
        <v>3</v>
      </c>
      <c r="D156" s="32"/>
      <c r="E156" s="33" t="s">
        <v>1238</v>
      </c>
      <c r="F156" s="33" t="s">
        <v>1239</v>
      </c>
      <c r="G156" s="32" t="s">
        <v>617</v>
      </c>
      <c r="H156" s="34">
        <v>5</v>
      </c>
      <c r="I156" s="34">
        <v>11939.01</v>
      </c>
      <c r="J156" s="35">
        <f t="shared" si="6"/>
        <v>59695.05</v>
      </c>
      <c r="K156" s="17">
        <f t="shared" si="7"/>
        <v>4.6747273848158158E-4</v>
      </c>
      <c r="L156" s="53">
        <v>7331</v>
      </c>
      <c r="M156" s="18" t="str">
        <f>IFERROR(INDEX([1]мтр!H:H,MATCH($F156,[1]мтр!$C:$C,0)),"")</f>
        <v/>
      </c>
      <c r="N156" s="18" t="str">
        <f>IFERROR(INDEX([1]мтр!I:I,MATCH($F156,[1]мтр!$C:$C,0)),"")</f>
        <v/>
      </c>
      <c r="O156" s="19">
        <f t="shared" si="8"/>
        <v>0</v>
      </c>
      <c r="P156" s="20">
        <f>IFERROR(INDEX([2]Лист1!$E:$E,AH156),"")</f>
        <v>0</v>
      </c>
      <c r="Q156" s="21">
        <f>IFERROR(INDEX([2]Лист1!$I:$I,AH156),"")</f>
        <v>0</v>
      </c>
      <c r="R156" s="22">
        <f>IFERROR(INDEX([2]Лист1!$V:$V,AH156),"")</f>
        <v>0</v>
      </c>
      <c r="S156" s="23">
        <f>IFERROR(INDEX([2]Лист1!$L:$L,AH156),"")</f>
        <v>0</v>
      </c>
      <c r="T156" s="21">
        <f>IFERROR(INDEX([2]Лист1!$J:$J,AH156),"")</f>
        <v>0</v>
      </c>
      <c r="U156" s="21">
        <f>IFERROR(INDEX([2]Лист1!$K:$K,AH156),"")</f>
        <v>0</v>
      </c>
      <c r="V156" s="20" t="str">
        <f>IFERROR(INDEX([2]Лист1!$E:$E,AI156),"")</f>
        <v/>
      </c>
      <c r="W156" s="21" t="str">
        <f>IFERROR(INDEX([2]Лист1!$I:$I,AI156),"")</f>
        <v/>
      </c>
      <c r="X156" s="24" t="str">
        <f>IFERROR(INDEX([2]Лист1!$V:$V,AI156),"")</f>
        <v/>
      </c>
      <c r="Y156" s="23" t="str">
        <f>IFERROR(INDEX([2]Лист1!$L:$L,AI156),"")</f>
        <v/>
      </c>
      <c r="Z156" s="21" t="str">
        <f>IFERROR(INDEX([2]Лист1!$J:$J,AI156),"")</f>
        <v/>
      </c>
      <c r="AA156" s="21" t="str">
        <f>IFERROR(INDEX([2]Лист1!$K:$K,AI156),"")</f>
        <v/>
      </c>
      <c r="AB156" s="20" t="str">
        <f>IFERROR(INDEX([2]Лист1!$E:$E,AJ156),"")</f>
        <v/>
      </c>
      <c r="AC156" s="21" t="str">
        <f>IFERROR(INDEX([2]Лист1!$I:$I,AJ156),"")</f>
        <v/>
      </c>
      <c r="AD156" s="24" t="str">
        <f>IFERROR(INDEX([2]Лист1!$V:$V,AJ156),"")</f>
        <v/>
      </c>
      <c r="AE156" s="23" t="str">
        <f>IFERROR(INDEX([2]Лист1!$L:$L,AJ156),"")</f>
        <v/>
      </c>
      <c r="AF156" s="21" t="str">
        <f>IFERROR(INDEX([2]Лист1!$J:$J,AJ156),"")</f>
        <v/>
      </c>
      <c r="AG156" s="21" t="str">
        <f>IFERROR(INDEX([2]Лист1!$K:$K,AJ156),"")</f>
        <v/>
      </c>
      <c r="AH156" s="21">
        <f>MATCH(L156,[2]Лист1!$A:$A,0)</f>
        <v>6397</v>
      </c>
      <c r="AI156" s="21" t="e">
        <f>MATCH(M156,[2]Лист1!$A:$A,0)</f>
        <v>#N/A</v>
      </c>
      <c r="AJ156" s="21" t="e">
        <f>MATCH(N156,[2]Лист1!$A:$A,0)</f>
        <v>#N/A</v>
      </c>
    </row>
    <row r="157" spans="1:36" s="43" customFormat="1" x14ac:dyDescent="0.2">
      <c r="A157" s="40">
        <v>1</v>
      </c>
      <c r="B157" s="41" t="s">
        <v>1219</v>
      </c>
      <c r="C157" s="32">
        <v>3</v>
      </c>
      <c r="D157" s="32"/>
      <c r="E157" s="33" t="s">
        <v>1246</v>
      </c>
      <c r="F157" s="33" t="s">
        <v>1247</v>
      </c>
      <c r="G157" s="32" t="s">
        <v>617</v>
      </c>
      <c r="H157" s="34">
        <v>1</v>
      </c>
      <c r="I157" s="34">
        <v>59679.25</v>
      </c>
      <c r="J157" s="35">
        <f t="shared" si="6"/>
        <v>59679.25</v>
      </c>
      <c r="K157" s="17">
        <f t="shared" si="7"/>
        <v>4.6734900846932744E-4</v>
      </c>
      <c r="L157" s="18" t="str">
        <f>IFERROR(INDEX([1]мтр!G:G,MATCH($F157,[1]мтр!$C:$C,0)),"")</f>
        <v/>
      </c>
      <c r="M157" s="18" t="str">
        <f>IFERROR(INDEX([1]мтр!H:H,MATCH($F157,[1]мтр!$C:$C,0)),"")</f>
        <v/>
      </c>
      <c r="N157" s="18" t="str">
        <f>IFERROR(INDEX([1]мтр!I:I,MATCH($F157,[1]мтр!$C:$C,0)),"")</f>
        <v/>
      </c>
      <c r="O157" s="19" t="str">
        <f t="shared" si="8"/>
        <v/>
      </c>
      <c r="P157" s="20" t="str">
        <f>IFERROR(INDEX([2]Лист1!$E:$E,AH157),"")</f>
        <v/>
      </c>
      <c r="Q157" s="21" t="str">
        <f>IFERROR(INDEX([2]Лист1!$I:$I,AH157),"")</f>
        <v/>
      </c>
      <c r="R157" s="22" t="str">
        <f>IFERROR(INDEX([2]Лист1!$V:$V,AH157),"")</f>
        <v/>
      </c>
      <c r="S157" s="23" t="str">
        <f>IFERROR(INDEX([2]Лист1!$L:$L,AH157),"")</f>
        <v/>
      </c>
      <c r="T157" s="21" t="str">
        <f>IFERROR(INDEX([2]Лист1!$J:$J,AH157),"")</f>
        <v/>
      </c>
      <c r="U157" s="21" t="str">
        <f>IFERROR(INDEX([2]Лист1!$K:$K,AH157),"")</f>
        <v/>
      </c>
      <c r="V157" s="20" t="str">
        <f>IFERROR(INDEX([2]Лист1!$E:$E,AI157),"")</f>
        <v/>
      </c>
      <c r="W157" s="21" t="str">
        <f>IFERROR(INDEX([2]Лист1!$I:$I,AI157),"")</f>
        <v/>
      </c>
      <c r="X157" s="24" t="str">
        <f>IFERROR(INDEX([2]Лист1!$V:$V,AI157),"")</f>
        <v/>
      </c>
      <c r="Y157" s="23" t="str">
        <f>IFERROR(INDEX([2]Лист1!$L:$L,AI157),"")</f>
        <v/>
      </c>
      <c r="Z157" s="21" t="str">
        <f>IFERROR(INDEX([2]Лист1!$J:$J,AI157),"")</f>
        <v/>
      </c>
      <c r="AA157" s="21" t="str">
        <f>IFERROR(INDEX([2]Лист1!$K:$K,AI157),"")</f>
        <v/>
      </c>
      <c r="AB157" s="20" t="str">
        <f>IFERROR(INDEX([2]Лист1!$E:$E,AJ157),"")</f>
        <v/>
      </c>
      <c r="AC157" s="21" t="str">
        <f>IFERROR(INDEX([2]Лист1!$I:$I,AJ157),"")</f>
        <v/>
      </c>
      <c r="AD157" s="24" t="str">
        <f>IFERROR(INDEX([2]Лист1!$V:$V,AJ157),"")</f>
        <v/>
      </c>
      <c r="AE157" s="23" t="str">
        <f>IFERROR(INDEX([2]Лист1!$L:$L,AJ157),"")</f>
        <v/>
      </c>
      <c r="AF157" s="21" t="str">
        <f>IFERROR(INDEX([2]Лист1!$J:$J,AJ157),"")</f>
        <v/>
      </c>
      <c r="AG157" s="21" t="str">
        <f>IFERROR(INDEX([2]Лист1!$K:$K,AJ157),"")</f>
        <v/>
      </c>
      <c r="AH157" s="21" t="e">
        <f>MATCH(L157,[2]Лист1!$A:$A,0)</f>
        <v>#N/A</v>
      </c>
      <c r="AI157" s="21" t="e">
        <f>MATCH(M157,[2]Лист1!$A:$A,0)</f>
        <v>#N/A</v>
      </c>
      <c r="AJ157" s="21" t="e">
        <f>MATCH(N157,[2]Лист1!$A:$A,0)</f>
        <v>#N/A</v>
      </c>
    </row>
    <row r="158" spans="1:36" s="43" customFormat="1" x14ac:dyDescent="0.2">
      <c r="A158" s="40">
        <v>1</v>
      </c>
      <c r="B158" s="41" t="s">
        <v>1219</v>
      </c>
      <c r="C158" s="32">
        <v>3</v>
      </c>
      <c r="D158" s="32"/>
      <c r="E158" s="33" t="s">
        <v>1254</v>
      </c>
      <c r="F158" s="33" t="s">
        <v>1255</v>
      </c>
      <c r="G158" s="32" t="s">
        <v>617</v>
      </c>
      <c r="H158" s="34">
        <v>1</v>
      </c>
      <c r="I158" s="34">
        <v>59661.81</v>
      </c>
      <c r="J158" s="35">
        <f t="shared" si="6"/>
        <v>59661.81</v>
      </c>
      <c r="K158" s="17">
        <f t="shared" si="7"/>
        <v>4.6721243559504191E-4</v>
      </c>
      <c r="L158" s="18" t="str">
        <f>IFERROR(INDEX([1]мтр!G:G,MATCH($F158,[1]мтр!$C:$C,0)),"")</f>
        <v/>
      </c>
      <c r="M158" s="18" t="str">
        <f>IFERROR(INDEX([1]мтр!H:H,MATCH($F158,[1]мтр!$C:$C,0)),"")</f>
        <v/>
      </c>
      <c r="N158" s="18" t="str">
        <f>IFERROR(INDEX([1]мтр!I:I,MATCH($F158,[1]мтр!$C:$C,0)),"")</f>
        <v/>
      </c>
      <c r="O158" s="19" t="str">
        <f t="shared" si="8"/>
        <v/>
      </c>
      <c r="P158" s="20" t="str">
        <f>IFERROR(INDEX([2]Лист1!$E:$E,AH158),"")</f>
        <v/>
      </c>
      <c r="Q158" s="21" t="str">
        <f>IFERROR(INDEX([2]Лист1!$I:$I,AH158),"")</f>
        <v/>
      </c>
      <c r="R158" s="22" t="str">
        <f>IFERROR(INDEX([2]Лист1!$V:$V,AH158),"")</f>
        <v/>
      </c>
      <c r="S158" s="23" t="str">
        <f>IFERROR(INDEX([2]Лист1!$L:$L,AH158),"")</f>
        <v/>
      </c>
      <c r="T158" s="21" t="str">
        <f>IFERROR(INDEX([2]Лист1!$J:$J,AH158),"")</f>
        <v/>
      </c>
      <c r="U158" s="21" t="str">
        <f>IFERROR(INDEX([2]Лист1!$K:$K,AH158),"")</f>
        <v/>
      </c>
      <c r="V158" s="20" t="str">
        <f>IFERROR(INDEX([2]Лист1!$E:$E,AI158),"")</f>
        <v/>
      </c>
      <c r="W158" s="21" t="str">
        <f>IFERROR(INDEX([2]Лист1!$I:$I,AI158),"")</f>
        <v/>
      </c>
      <c r="X158" s="24" t="str">
        <f>IFERROR(INDEX([2]Лист1!$V:$V,AI158),"")</f>
        <v/>
      </c>
      <c r="Y158" s="23" t="str">
        <f>IFERROR(INDEX([2]Лист1!$L:$L,AI158),"")</f>
        <v/>
      </c>
      <c r="Z158" s="21" t="str">
        <f>IFERROR(INDEX([2]Лист1!$J:$J,AI158),"")</f>
        <v/>
      </c>
      <c r="AA158" s="21" t="str">
        <f>IFERROR(INDEX([2]Лист1!$K:$K,AI158),"")</f>
        <v/>
      </c>
      <c r="AB158" s="20" t="str">
        <f>IFERROR(INDEX([2]Лист1!$E:$E,AJ158),"")</f>
        <v/>
      </c>
      <c r="AC158" s="21" t="str">
        <f>IFERROR(INDEX([2]Лист1!$I:$I,AJ158),"")</f>
        <v/>
      </c>
      <c r="AD158" s="24" t="str">
        <f>IFERROR(INDEX([2]Лист1!$V:$V,AJ158),"")</f>
        <v/>
      </c>
      <c r="AE158" s="23" t="str">
        <f>IFERROR(INDEX([2]Лист1!$L:$L,AJ158),"")</f>
        <v/>
      </c>
      <c r="AF158" s="21" t="str">
        <f>IFERROR(INDEX([2]Лист1!$J:$J,AJ158),"")</f>
        <v/>
      </c>
      <c r="AG158" s="21" t="str">
        <f>IFERROR(INDEX([2]Лист1!$K:$K,AJ158),"")</f>
        <v/>
      </c>
      <c r="AH158" s="21" t="e">
        <f>MATCH(L158,[2]Лист1!$A:$A,0)</f>
        <v>#N/A</v>
      </c>
      <c r="AI158" s="21" t="e">
        <f>MATCH(M158,[2]Лист1!$A:$A,0)</f>
        <v>#N/A</v>
      </c>
      <c r="AJ158" s="21" t="e">
        <f>MATCH(N158,[2]Лист1!$A:$A,0)</f>
        <v>#N/A</v>
      </c>
    </row>
    <row r="159" spans="1:36" s="43" customFormat="1" x14ac:dyDescent="0.2">
      <c r="A159" s="40">
        <v>1</v>
      </c>
      <c r="B159" s="41" t="s">
        <v>522</v>
      </c>
      <c r="C159" s="32">
        <v>3</v>
      </c>
      <c r="D159" s="42"/>
      <c r="E159" s="33" t="s">
        <v>461</v>
      </c>
      <c r="F159" s="33" t="s">
        <v>462</v>
      </c>
      <c r="G159" s="32" t="s">
        <v>28</v>
      </c>
      <c r="H159" s="34">
        <v>7.4597800000000003</v>
      </c>
      <c r="I159" s="34">
        <v>7826.9</v>
      </c>
      <c r="J159" s="35">
        <f t="shared" si="6"/>
        <v>58386.952081999996</v>
      </c>
      <c r="K159" s="17">
        <f t="shared" si="7"/>
        <v>4.5722900611299289E-4</v>
      </c>
      <c r="L159" s="18" t="str">
        <f>IFERROR(INDEX([1]мтр!G:G,MATCH($F159,[1]мтр!$C:$C,0)),"")</f>
        <v/>
      </c>
      <c r="M159" s="18" t="str">
        <f>IFERROR(INDEX([1]мтр!H:H,MATCH($F159,[1]мтр!$C:$C,0)),"")</f>
        <v/>
      </c>
      <c r="N159" s="18" t="str">
        <f>IFERROR(INDEX([1]мтр!I:I,MATCH($F159,[1]мтр!$C:$C,0)),"")</f>
        <v/>
      </c>
      <c r="O159" s="19" t="str">
        <f t="shared" si="8"/>
        <v/>
      </c>
      <c r="P159" s="20" t="str">
        <f>IFERROR(INDEX([2]Лист1!$E:$E,AH159),"")</f>
        <v/>
      </c>
      <c r="Q159" s="21" t="str">
        <f>IFERROR(INDEX([2]Лист1!$I:$I,AH159),"")</f>
        <v/>
      </c>
      <c r="R159" s="22" t="str">
        <f>IFERROR(INDEX([2]Лист1!$V:$V,AH159),"")</f>
        <v/>
      </c>
      <c r="S159" s="23" t="str">
        <f>IFERROR(INDEX([2]Лист1!$L:$L,AH159),"")</f>
        <v/>
      </c>
      <c r="T159" s="21" t="str">
        <f>IFERROR(INDEX([2]Лист1!$J:$J,AH159),"")</f>
        <v/>
      </c>
      <c r="U159" s="21" t="str">
        <f>IFERROR(INDEX([2]Лист1!$K:$K,AH159),"")</f>
        <v/>
      </c>
      <c r="V159" s="20" t="str">
        <f>IFERROR(INDEX([2]Лист1!$E:$E,AI159),"")</f>
        <v/>
      </c>
      <c r="W159" s="21" t="str">
        <f>IFERROR(INDEX([2]Лист1!$I:$I,AI159),"")</f>
        <v/>
      </c>
      <c r="X159" s="24" t="str">
        <f>IFERROR(INDEX([2]Лист1!$V:$V,AI159),"")</f>
        <v/>
      </c>
      <c r="Y159" s="23" t="str">
        <f>IFERROR(INDEX([2]Лист1!$L:$L,AI159),"")</f>
        <v/>
      </c>
      <c r="Z159" s="21" t="str">
        <f>IFERROR(INDEX([2]Лист1!$J:$J,AI159),"")</f>
        <v/>
      </c>
      <c r="AA159" s="21" t="str">
        <f>IFERROR(INDEX([2]Лист1!$K:$K,AI159),"")</f>
        <v/>
      </c>
      <c r="AB159" s="20" t="str">
        <f>IFERROR(INDEX([2]Лист1!$E:$E,AJ159),"")</f>
        <v/>
      </c>
      <c r="AC159" s="21" t="str">
        <f>IFERROR(INDEX([2]Лист1!$I:$I,AJ159),"")</f>
        <v/>
      </c>
      <c r="AD159" s="24" t="str">
        <f>IFERROR(INDEX([2]Лист1!$V:$V,AJ159),"")</f>
        <v/>
      </c>
      <c r="AE159" s="23" t="str">
        <f>IFERROR(INDEX([2]Лист1!$L:$L,AJ159),"")</f>
        <v/>
      </c>
      <c r="AF159" s="21" t="str">
        <f>IFERROR(INDEX([2]Лист1!$J:$J,AJ159),"")</f>
        <v/>
      </c>
      <c r="AG159" s="21" t="str">
        <f>IFERROR(INDEX([2]Лист1!$K:$K,AJ159),"")</f>
        <v/>
      </c>
      <c r="AH159" s="21" t="e">
        <f>MATCH(L159,[2]Лист1!$A:$A,0)</f>
        <v>#N/A</v>
      </c>
      <c r="AI159" s="21" t="e">
        <f>MATCH(M159,[2]Лист1!$A:$A,0)</f>
        <v>#N/A</v>
      </c>
      <c r="AJ159" s="21" t="e">
        <f>MATCH(N159,[2]Лист1!$A:$A,0)</f>
        <v>#N/A</v>
      </c>
    </row>
    <row r="160" spans="1:36" s="43" customFormat="1" x14ac:dyDescent="0.2">
      <c r="A160" s="40">
        <v>1</v>
      </c>
      <c r="B160" s="44" t="s">
        <v>1196</v>
      </c>
      <c r="C160" s="36">
        <v>3</v>
      </c>
      <c r="D160" s="36"/>
      <c r="E160" s="37" t="s">
        <v>1207</v>
      </c>
      <c r="F160" s="37" t="s">
        <v>1208</v>
      </c>
      <c r="G160" s="36" t="s">
        <v>37</v>
      </c>
      <c r="H160" s="38">
        <v>3</v>
      </c>
      <c r="I160" s="38">
        <v>19072.84</v>
      </c>
      <c r="J160" s="39">
        <f t="shared" si="6"/>
        <v>57218.520000000004</v>
      </c>
      <c r="K160" s="17">
        <f t="shared" si="7"/>
        <v>4.4807899878236381E-4</v>
      </c>
      <c r="L160" s="18" t="str">
        <f>IFERROR(INDEX([1]мтр!G:G,MATCH($F160,[1]мтр!$C:$C,0)),"")</f>
        <v/>
      </c>
      <c r="M160" s="18" t="str">
        <f>IFERROR(INDEX([1]мтр!H:H,MATCH($F160,[1]мтр!$C:$C,0)),"")</f>
        <v/>
      </c>
      <c r="N160" s="18" t="str">
        <f>IFERROR(INDEX([1]мтр!I:I,MATCH($F160,[1]мтр!$C:$C,0)),"")</f>
        <v/>
      </c>
      <c r="O160" s="19" t="str">
        <f t="shared" si="8"/>
        <v/>
      </c>
      <c r="P160" s="20" t="str">
        <f>IFERROR(INDEX([2]Лист1!$E:$E,AH160),"")</f>
        <v/>
      </c>
      <c r="Q160" s="21" t="str">
        <f>IFERROR(INDEX([2]Лист1!$I:$I,AH160),"")</f>
        <v/>
      </c>
      <c r="R160" s="22" t="str">
        <f>IFERROR(INDEX([2]Лист1!$V:$V,AH160),"")</f>
        <v/>
      </c>
      <c r="S160" s="23" t="str">
        <f>IFERROR(INDEX([2]Лист1!$L:$L,AH160),"")</f>
        <v/>
      </c>
      <c r="T160" s="21" t="str">
        <f>IFERROR(INDEX([2]Лист1!$J:$J,AH160),"")</f>
        <v/>
      </c>
      <c r="U160" s="21" t="str">
        <f>IFERROR(INDEX([2]Лист1!$K:$K,AH160),"")</f>
        <v/>
      </c>
      <c r="V160" s="20" t="str">
        <f>IFERROR(INDEX([2]Лист1!$E:$E,AI160),"")</f>
        <v/>
      </c>
      <c r="W160" s="21" t="str">
        <f>IFERROR(INDEX([2]Лист1!$I:$I,AI160),"")</f>
        <v/>
      </c>
      <c r="X160" s="24" t="str">
        <f>IFERROR(INDEX([2]Лист1!$V:$V,AI160),"")</f>
        <v/>
      </c>
      <c r="Y160" s="23" t="str">
        <f>IFERROR(INDEX([2]Лист1!$L:$L,AI160),"")</f>
        <v/>
      </c>
      <c r="Z160" s="21" t="str">
        <f>IFERROR(INDEX([2]Лист1!$J:$J,AI160),"")</f>
        <v/>
      </c>
      <c r="AA160" s="21" t="str">
        <f>IFERROR(INDEX([2]Лист1!$K:$K,AI160),"")</f>
        <v/>
      </c>
      <c r="AB160" s="20" t="str">
        <f>IFERROR(INDEX([2]Лист1!$E:$E,AJ160),"")</f>
        <v/>
      </c>
      <c r="AC160" s="21" t="str">
        <f>IFERROR(INDEX([2]Лист1!$I:$I,AJ160),"")</f>
        <v/>
      </c>
      <c r="AD160" s="24" t="str">
        <f>IFERROR(INDEX([2]Лист1!$V:$V,AJ160),"")</f>
        <v/>
      </c>
      <c r="AE160" s="23" t="str">
        <f>IFERROR(INDEX([2]Лист1!$L:$L,AJ160),"")</f>
        <v/>
      </c>
      <c r="AF160" s="21" t="str">
        <f>IFERROR(INDEX([2]Лист1!$J:$J,AJ160),"")</f>
        <v/>
      </c>
      <c r="AG160" s="21" t="str">
        <f>IFERROR(INDEX([2]Лист1!$K:$K,AJ160),"")</f>
        <v/>
      </c>
      <c r="AH160" s="21" t="e">
        <f>MATCH(L160,[2]Лист1!$A:$A,0)</f>
        <v>#N/A</v>
      </c>
      <c r="AI160" s="21" t="e">
        <f>MATCH(M160,[2]Лист1!$A:$A,0)</f>
        <v>#N/A</v>
      </c>
      <c r="AJ160" s="21" t="e">
        <f>MATCH(N160,[2]Лист1!$A:$A,0)</f>
        <v>#N/A</v>
      </c>
    </row>
    <row r="161" spans="1:36" s="43" customFormat="1" x14ac:dyDescent="0.2">
      <c r="A161" s="40">
        <v>2</v>
      </c>
      <c r="B161" s="44" t="s">
        <v>1471</v>
      </c>
      <c r="C161" s="36">
        <v>3</v>
      </c>
      <c r="D161" s="36"/>
      <c r="E161" s="37" t="s">
        <v>880</v>
      </c>
      <c r="F161" s="37" t="s">
        <v>881</v>
      </c>
      <c r="G161" s="36" t="s">
        <v>12</v>
      </c>
      <c r="H161" s="38">
        <v>947.33</v>
      </c>
      <c r="I161" s="38">
        <v>60.23</v>
      </c>
      <c r="J161" s="39">
        <f t="shared" si="6"/>
        <v>57057.685899999997</v>
      </c>
      <c r="K161" s="17">
        <f t="shared" si="7"/>
        <v>4.4681950478465E-4</v>
      </c>
      <c r="L161" s="18">
        <f>IFERROR(INDEX([1]мтр!G:G,MATCH($F161,[1]мтр!$C:$C,0)),"")</f>
        <v>5054</v>
      </c>
      <c r="M161" s="18">
        <f>IFERROR(INDEX([1]мтр!H:H,MATCH($F161,[1]мтр!$C:$C,0)),"")</f>
        <v>0</v>
      </c>
      <c r="N161" s="18">
        <f>IFERROR(INDEX([1]мтр!I:I,MATCH($F161,[1]мтр!$C:$C,0)),"")</f>
        <v>0</v>
      </c>
      <c r="O161" s="19">
        <f t="shared" si="8"/>
        <v>78.330768780962131</v>
      </c>
      <c r="P161" s="20" t="str">
        <f>IFERROR(INDEX([2]Лист1!$E:$E,AH161),"")</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161" s="21" t="str">
        <f>IFERROR(INDEX([2]Лист1!$I:$I,AH161),"")</f>
        <v>кг</v>
      </c>
      <c r="R161" s="22">
        <f>IFERROR(INDEX([2]Лист1!$V:$V,AH161),"")</f>
        <v>78.330768780962131</v>
      </c>
      <c r="S161" s="23">
        <f>IFERROR(INDEX([2]Лист1!$L:$L,AH161),"")</f>
        <v>44587</v>
      </c>
      <c r="T161" s="21" t="str">
        <f>IFERROR(INDEX([2]Лист1!$J:$J,AH161),"")</f>
        <v>Металлсервис</v>
      </c>
      <c r="U161" s="21" t="str">
        <f>IFERROR(INDEX([2]Лист1!$K:$K,AH161),"")</f>
        <v>https://mc.ru/metalloprokat/alyuminievyj_list/mark/ad1n</v>
      </c>
      <c r="V161" s="20" t="str">
        <f>IFERROR(INDEX([2]Лист1!$E:$E,AI161),"")</f>
        <v/>
      </c>
      <c r="W161" s="21" t="str">
        <f>IFERROR(INDEX([2]Лист1!$I:$I,AI161),"")</f>
        <v/>
      </c>
      <c r="X161" s="24" t="str">
        <f>IFERROR(INDEX([2]Лист1!$V:$V,AI161),"")</f>
        <v/>
      </c>
      <c r="Y161" s="23" t="str">
        <f>IFERROR(INDEX([2]Лист1!$L:$L,AI161),"")</f>
        <v/>
      </c>
      <c r="Z161" s="21" t="str">
        <f>IFERROR(INDEX([2]Лист1!$J:$J,AI161),"")</f>
        <v/>
      </c>
      <c r="AA161" s="21" t="str">
        <f>IFERROR(INDEX([2]Лист1!$K:$K,AI161),"")</f>
        <v/>
      </c>
      <c r="AB161" s="20" t="str">
        <f>IFERROR(INDEX([2]Лист1!$E:$E,AJ161),"")</f>
        <v/>
      </c>
      <c r="AC161" s="21" t="str">
        <f>IFERROR(INDEX([2]Лист1!$I:$I,AJ161),"")</f>
        <v/>
      </c>
      <c r="AD161" s="24" t="str">
        <f>IFERROR(INDEX([2]Лист1!$V:$V,AJ161),"")</f>
        <v/>
      </c>
      <c r="AE161" s="23" t="str">
        <f>IFERROR(INDEX([2]Лист1!$L:$L,AJ161),"")</f>
        <v/>
      </c>
      <c r="AF161" s="21" t="str">
        <f>IFERROR(INDEX([2]Лист1!$J:$J,AJ161),"")</f>
        <v/>
      </c>
      <c r="AG161" s="21" t="str">
        <f>IFERROR(INDEX([2]Лист1!$K:$K,AJ161),"")</f>
        <v/>
      </c>
      <c r="AH161" s="21">
        <f>MATCH(L161,[2]Лист1!$A:$A,0)</f>
        <v>2947</v>
      </c>
      <c r="AI161" s="21" t="e">
        <f>MATCH(M161,[2]Лист1!$A:$A,0)</f>
        <v>#N/A</v>
      </c>
      <c r="AJ161" s="21" t="e">
        <f>MATCH(N161,[2]Лист1!$A:$A,0)</f>
        <v>#N/A</v>
      </c>
    </row>
    <row r="162" spans="1:36" s="43" customFormat="1" x14ac:dyDescent="0.2">
      <c r="A162" s="40">
        <v>1</v>
      </c>
      <c r="B162" s="41" t="s">
        <v>522</v>
      </c>
      <c r="C162" s="32">
        <v>3</v>
      </c>
      <c r="D162" s="42"/>
      <c r="E162" s="33" t="s">
        <v>565</v>
      </c>
      <c r="F162" s="33" t="s">
        <v>566</v>
      </c>
      <c r="G162" s="32" t="s">
        <v>37</v>
      </c>
      <c r="H162" s="34">
        <v>55</v>
      </c>
      <c r="I162" s="34">
        <v>1034.9100000000001</v>
      </c>
      <c r="J162" s="35">
        <f t="shared" si="6"/>
        <v>56920.05</v>
      </c>
      <c r="K162" s="17">
        <f t="shared" si="7"/>
        <v>4.4574167620277638E-4</v>
      </c>
      <c r="L162" s="18" t="str">
        <f>IFERROR(INDEX([1]мтр!G:G,MATCH($F162,[1]мтр!$C:$C,0)),"")</f>
        <v/>
      </c>
      <c r="M162" s="18" t="str">
        <f>IFERROR(INDEX([1]мтр!H:H,MATCH($F162,[1]мтр!$C:$C,0)),"")</f>
        <v/>
      </c>
      <c r="N162" s="18" t="str">
        <f>IFERROR(INDEX([1]мтр!I:I,MATCH($F162,[1]мтр!$C:$C,0)),"")</f>
        <v/>
      </c>
      <c r="O162" s="19" t="str">
        <f t="shared" si="8"/>
        <v/>
      </c>
      <c r="P162" s="20" t="str">
        <f>IFERROR(INDEX([2]Лист1!$E:$E,AH162),"")</f>
        <v/>
      </c>
      <c r="Q162" s="21" t="str">
        <f>IFERROR(INDEX([2]Лист1!$I:$I,AH162),"")</f>
        <v/>
      </c>
      <c r="R162" s="22" t="str">
        <f>IFERROR(INDEX([2]Лист1!$V:$V,AH162),"")</f>
        <v/>
      </c>
      <c r="S162" s="23" t="str">
        <f>IFERROR(INDEX([2]Лист1!$L:$L,AH162),"")</f>
        <v/>
      </c>
      <c r="T162" s="21" t="str">
        <f>IFERROR(INDEX([2]Лист1!$J:$J,AH162),"")</f>
        <v/>
      </c>
      <c r="U162" s="21" t="str">
        <f>IFERROR(INDEX([2]Лист1!$K:$K,AH162),"")</f>
        <v/>
      </c>
      <c r="V162" s="20" t="str">
        <f>IFERROR(INDEX([2]Лист1!$E:$E,AI162),"")</f>
        <v/>
      </c>
      <c r="W162" s="21" t="str">
        <f>IFERROR(INDEX([2]Лист1!$I:$I,AI162),"")</f>
        <v/>
      </c>
      <c r="X162" s="24" t="str">
        <f>IFERROR(INDEX([2]Лист1!$V:$V,AI162),"")</f>
        <v/>
      </c>
      <c r="Y162" s="23" t="str">
        <f>IFERROR(INDEX([2]Лист1!$L:$L,AI162),"")</f>
        <v/>
      </c>
      <c r="Z162" s="21" t="str">
        <f>IFERROR(INDEX([2]Лист1!$J:$J,AI162),"")</f>
        <v/>
      </c>
      <c r="AA162" s="21" t="str">
        <f>IFERROR(INDEX([2]Лист1!$K:$K,AI162),"")</f>
        <v/>
      </c>
      <c r="AB162" s="20" t="str">
        <f>IFERROR(INDEX([2]Лист1!$E:$E,AJ162),"")</f>
        <v/>
      </c>
      <c r="AC162" s="21" t="str">
        <f>IFERROR(INDEX([2]Лист1!$I:$I,AJ162),"")</f>
        <v/>
      </c>
      <c r="AD162" s="24" t="str">
        <f>IFERROR(INDEX([2]Лист1!$V:$V,AJ162),"")</f>
        <v/>
      </c>
      <c r="AE162" s="23" t="str">
        <f>IFERROR(INDEX([2]Лист1!$L:$L,AJ162),"")</f>
        <v/>
      </c>
      <c r="AF162" s="21" t="str">
        <f>IFERROR(INDEX([2]Лист1!$J:$J,AJ162),"")</f>
        <v/>
      </c>
      <c r="AG162" s="21" t="str">
        <f>IFERROR(INDEX([2]Лист1!$K:$K,AJ162),"")</f>
        <v/>
      </c>
      <c r="AH162" s="21" t="e">
        <f>MATCH(L162,[2]Лист1!$A:$A,0)</f>
        <v>#N/A</v>
      </c>
      <c r="AI162" s="21" t="e">
        <f>MATCH(M162,[2]Лист1!$A:$A,0)</f>
        <v>#N/A</v>
      </c>
      <c r="AJ162" s="21" t="e">
        <f>MATCH(N162,[2]Лист1!$A:$A,0)</f>
        <v>#N/A</v>
      </c>
    </row>
    <row r="163" spans="1:36" s="43" customFormat="1" x14ac:dyDescent="0.2">
      <c r="A163" s="40">
        <v>1</v>
      </c>
      <c r="B163" s="44" t="s">
        <v>1219</v>
      </c>
      <c r="C163" s="36">
        <v>3</v>
      </c>
      <c r="D163" s="36"/>
      <c r="E163" s="37" t="s">
        <v>1240</v>
      </c>
      <c r="F163" s="37" t="s">
        <v>1241</v>
      </c>
      <c r="G163" s="36" t="s">
        <v>617</v>
      </c>
      <c r="H163" s="38">
        <v>5</v>
      </c>
      <c r="I163" s="38">
        <v>11221.34</v>
      </c>
      <c r="J163" s="39">
        <f t="shared" si="6"/>
        <v>56106.7</v>
      </c>
      <c r="K163" s="17">
        <f t="shared" si="7"/>
        <v>4.3937232142639217E-4</v>
      </c>
      <c r="L163" s="18" t="str">
        <f>IFERROR(INDEX([1]мтр!G:G,MATCH($F163,[1]мтр!$C:$C,0)),"")</f>
        <v/>
      </c>
      <c r="M163" s="18" t="str">
        <f>IFERROR(INDEX([1]мтр!H:H,MATCH($F163,[1]мтр!$C:$C,0)),"")</f>
        <v/>
      </c>
      <c r="N163" s="18" t="str">
        <f>IFERROR(INDEX([1]мтр!I:I,MATCH($F163,[1]мтр!$C:$C,0)),"")</f>
        <v/>
      </c>
      <c r="O163" s="19" t="str">
        <f t="shared" si="8"/>
        <v/>
      </c>
      <c r="P163" s="20" t="str">
        <f>IFERROR(INDEX([2]Лист1!$E:$E,AH163),"")</f>
        <v/>
      </c>
      <c r="Q163" s="21" t="str">
        <f>IFERROR(INDEX([2]Лист1!$I:$I,AH163),"")</f>
        <v/>
      </c>
      <c r="R163" s="22" t="str">
        <f>IFERROR(INDEX([2]Лист1!$V:$V,AH163),"")</f>
        <v/>
      </c>
      <c r="S163" s="23" t="str">
        <f>IFERROR(INDEX([2]Лист1!$L:$L,AH163),"")</f>
        <v/>
      </c>
      <c r="T163" s="21" t="str">
        <f>IFERROR(INDEX([2]Лист1!$J:$J,AH163),"")</f>
        <v/>
      </c>
      <c r="U163" s="21" t="str">
        <f>IFERROR(INDEX([2]Лист1!$K:$K,AH163),"")</f>
        <v/>
      </c>
      <c r="V163" s="20" t="str">
        <f>IFERROR(INDEX([2]Лист1!$E:$E,AI163),"")</f>
        <v/>
      </c>
      <c r="W163" s="21" t="str">
        <f>IFERROR(INDEX([2]Лист1!$I:$I,AI163),"")</f>
        <v/>
      </c>
      <c r="X163" s="24" t="str">
        <f>IFERROR(INDEX([2]Лист1!$V:$V,AI163),"")</f>
        <v/>
      </c>
      <c r="Y163" s="23" t="str">
        <f>IFERROR(INDEX([2]Лист1!$L:$L,AI163),"")</f>
        <v/>
      </c>
      <c r="Z163" s="21" t="str">
        <f>IFERROR(INDEX([2]Лист1!$J:$J,AI163),"")</f>
        <v/>
      </c>
      <c r="AA163" s="21" t="str">
        <f>IFERROR(INDEX([2]Лист1!$K:$K,AI163),"")</f>
        <v/>
      </c>
      <c r="AB163" s="20" t="str">
        <f>IFERROR(INDEX([2]Лист1!$E:$E,AJ163),"")</f>
        <v/>
      </c>
      <c r="AC163" s="21" t="str">
        <f>IFERROR(INDEX([2]Лист1!$I:$I,AJ163),"")</f>
        <v/>
      </c>
      <c r="AD163" s="24" t="str">
        <f>IFERROR(INDEX([2]Лист1!$V:$V,AJ163),"")</f>
        <v/>
      </c>
      <c r="AE163" s="23" t="str">
        <f>IFERROR(INDEX([2]Лист1!$L:$L,AJ163),"")</f>
        <v/>
      </c>
      <c r="AF163" s="21" t="str">
        <f>IFERROR(INDEX([2]Лист1!$J:$J,AJ163),"")</f>
        <v/>
      </c>
      <c r="AG163" s="21" t="str">
        <f>IFERROR(INDEX([2]Лист1!$K:$K,AJ163),"")</f>
        <v/>
      </c>
      <c r="AH163" s="21" t="e">
        <f>MATCH(L163,[2]Лист1!$A:$A,0)</f>
        <v>#N/A</v>
      </c>
      <c r="AI163" s="21" t="e">
        <f>MATCH(M163,[2]Лист1!$A:$A,0)</f>
        <v>#N/A</v>
      </c>
      <c r="AJ163" s="21" t="e">
        <f>MATCH(N163,[2]Лист1!$A:$A,0)</f>
        <v>#N/A</v>
      </c>
    </row>
    <row r="164" spans="1:36" s="43" customFormat="1" x14ac:dyDescent="0.2">
      <c r="A164" s="40">
        <v>1</v>
      </c>
      <c r="B164" s="41" t="s">
        <v>634</v>
      </c>
      <c r="C164" s="32">
        <v>3</v>
      </c>
      <c r="D164" s="42"/>
      <c r="E164" s="33" t="s">
        <v>715</v>
      </c>
      <c r="F164" s="33" t="s">
        <v>717</v>
      </c>
      <c r="G164" s="32" t="s">
        <v>617</v>
      </c>
      <c r="H164" s="34">
        <v>7</v>
      </c>
      <c r="I164" s="34">
        <v>7991.88</v>
      </c>
      <c r="J164" s="35">
        <f t="shared" si="6"/>
        <v>55943.16</v>
      </c>
      <c r="K164" s="17">
        <f t="shared" si="7"/>
        <v>4.3809163748942794E-4</v>
      </c>
      <c r="L164" s="53">
        <v>7329</v>
      </c>
      <c r="M164" s="18" t="str">
        <f>IFERROR(INDEX([1]мтр!H:H,MATCH($F164,[1]мтр!$C:$C,0)),"")</f>
        <v/>
      </c>
      <c r="N164" s="18" t="str">
        <f>IFERROR(INDEX([1]мтр!I:I,MATCH($F164,[1]мтр!$C:$C,0)),"")</f>
        <v/>
      </c>
      <c r="O164" s="19">
        <f t="shared" si="8"/>
        <v>0</v>
      </c>
      <c r="P164" s="20">
        <f>IFERROR(INDEX([2]Лист1!$E:$E,AH164),"")</f>
        <v>0</v>
      </c>
      <c r="Q164" s="21">
        <f>IFERROR(INDEX([2]Лист1!$I:$I,AH164),"")</f>
        <v>0</v>
      </c>
      <c r="R164" s="22">
        <f>IFERROR(INDEX([2]Лист1!$V:$V,AH164),"")</f>
        <v>0</v>
      </c>
      <c r="S164" s="23">
        <f>IFERROR(INDEX([2]Лист1!$L:$L,AH164),"")</f>
        <v>0</v>
      </c>
      <c r="T164" s="21">
        <f>IFERROR(INDEX([2]Лист1!$J:$J,AH164),"")</f>
        <v>0</v>
      </c>
      <c r="U164" s="21">
        <f>IFERROR(INDEX([2]Лист1!$K:$K,AH164),"")</f>
        <v>0</v>
      </c>
      <c r="V164" s="20" t="str">
        <f>IFERROR(INDEX([2]Лист1!$E:$E,AI164),"")</f>
        <v/>
      </c>
      <c r="W164" s="21" t="str">
        <f>IFERROR(INDEX([2]Лист1!$I:$I,AI164),"")</f>
        <v/>
      </c>
      <c r="X164" s="24" t="str">
        <f>IFERROR(INDEX([2]Лист1!$V:$V,AI164),"")</f>
        <v/>
      </c>
      <c r="Y164" s="23" t="str">
        <f>IFERROR(INDEX([2]Лист1!$L:$L,AI164),"")</f>
        <v/>
      </c>
      <c r="Z164" s="21" t="str">
        <f>IFERROR(INDEX([2]Лист1!$J:$J,AI164),"")</f>
        <v/>
      </c>
      <c r="AA164" s="21" t="str">
        <f>IFERROR(INDEX([2]Лист1!$K:$K,AI164),"")</f>
        <v/>
      </c>
      <c r="AB164" s="20" t="str">
        <f>IFERROR(INDEX([2]Лист1!$E:$E,AJ164),"")</f>
        <v/>
      </c>
      <c r="AC164" s="21" t="str">
        <f>IFERROR(INDEX([2]Лист1!$I:$I,AJ164),"")</f>
        <v/>
      </c>
      <c r="AD164" s="24" t="str">
        <f>IFERROR(INDEX([2]Лист1!$V:$V,AJ164),"")</f>
        <v/>
      </c>
      <c r="AE164" s="23" t="str">
        <f>IFERROR(INDEX([2]Лист1!$L:$L,AJ164),"")</f>
        <v/>
      </c>
      <c r="AF164" s="21" t="str">
        <f>IFERROR(INDEX([2]Лист1!$J:$J,AJ164),"")</f>
        <v/>
      </c>
      <c r="AG164" s="21" t="str">
        <f>IFERROR(INDEX([2]Лист1!$K:$K,AJ164),"")</f>
        <v/>
      </c>
      <c r="AH164" s="21">
        <f>MATCH(L164,[2]Лист1!$A:$A,0)</f>
        <v>6395</v>
      </c>
      <c r="AI164" s="21" t="e">
        <f>MATCH(M164,[2]Лист1!$A:$A,0)</f>
        <v>#N/A</v>
      </c>
      <c r="AJ164" s="21" t="e">
        <f>MATCH(N164,[2]Лист1!$A:$A,0)</f>
        <v>#N/A</v>
      </c>
    </row>
    <row r="165" spans="1:36" s="43" customFormat="1" x14ac:dyDescent="0.2">
      <c r="A165" s="40">
        <v>1</v>
      </c>
      <c r="B165" s="41" t="s">
        <v>634</v>
      </c>
      <c r="C165" s="32">
        <v>3</v>
      </c>
      <c r="D165" s="42"/>
      <c r="E165" s="33" t="s">
        <v>715</v>
      </c>
      <c r="F165" s="33" t="s">
        <v>717</v>
      </c>
      <c r="G165" s="32" t="s">
        <v>617</v>
      </c>
      <c r="H165" s="34">
        <v>7</v>
      </c>
      <c r="I165" s="34">
        <v>7991.88</v>
      </c>
      <c r="J165" s="35">
        <f t="shared" si="6"/>
        <v>55943.16</v>
      </c>
      <c r="K165" s="17">
        <f t="shared" si="7"/>
        <v>4.3809163748942794E-4</v>
      </c>
      <c r="L165" s="53">
        <v>7329</v>
      </c>
      <c r="M165" s="18" t="str">
        <f>IFERROR(INDEX([1]мтр!H:H,MATCH($F165,[1]мтр!$C:$C,0)),"")</f>
        <v/>
      </c>
      <c r="N165" s="18" t="str">
        <f>IFERROR(INDEX([1]мтр!I:I,MATCH($F165,[1]мтр!$C:$C,0)),"")</f>
        <v/>
      </c>
      <c r="O165" s="19">
        <f t="shared" si="8"/>
        <v>0</v>
      </c>
      <c r="P165" s="20">
        <f>IFERROR(INDEX([2]Лист1!$E:$E,AH165),"")</f>
        <v>0</v>
      </c>
      <c r="Q165" s="21">
        <f>IFERROR(INDEX([2]Лист1!$I:$I,AH165),"")</f>
        <v>0</v>
      </c>
      <c r="R165" s="22">
        <f>IFERROR(INDEX([2]Лист1!$V:$V,AH165),"")</f>
        <v>0</v>
      </c>
      <c r="S165" s="23">
        <f>IFERROR(INDEX([2]Лист1!$L:$L,AH165),"")</f>
        <v>0</v>
      </c>
      <c r="T165" s="21">
        <f>IFERROR(INDEX([2]Лист1!$J:$J,AH165),"")</f>
        <v>0</v>
      </c>
      <c r="U165" s="21">
        <f>IFERROR(INDEX([2]Лист1!$K:$K,AH165),"")</f>
        <v>0</v>
      </c>
      <c r="V165" s="20" t="str">
        <f>IFERROR(INDEX([2]Лист1!$E:$E,AI165),"")</f>
        <v/>
      </c>
      <c r="W165" s="21" t="str">
        <f>IFERROR(INDEX([2]Лист1!$I:$I,AI165),"")</f>
        <v/>
      </c>
      <c r="X165" s="24" t="str">
        <f>IFERROR(INDEX([2]Лист1!$V:$V,AI165),"")</f>
        <v/>
      </c>
      <c r="Y165" s="23" t="str">
        <f>IFERROR(INDEX([2]Лист1!$L:$L,AI165),"")</f>
        <v/>
      </c>
      <c r="Z165" s="21" t="str">
        <f>IFERROR(INDEX([2]Лист1!$J:$J,AI165),"")</f>
        <v/>
      </c>
      <c r="AA165" s="21" t="str">
        <f>IFERROR(INDEX([2]Лист1!$K:$K,AI165),"")</f>
        <v/>
      </c>
      <c r="AB165" s="20" t="str">
        <f>IFERROR(INDEX([2]Лист1!$E:$E,AJ165),"")</f>
        <v/>
      </c>
      <c r="AC165" s="21" t="str">
        <f>IFERROR(INDEX([2]Лист1!$I:$I,AJ165),"")</f>
        <v/>
      </c>
      <c r="AD165" s="24" t="str">
        <f>IFERROR(INDEX([2]Лист1!$V:$V,AJ165),"")</f>
        <v/>
      </c>
      <c r="AE165" s="23" t="str">
        <f>IFERROR(INDEX([2]Лист1!$L:$L,AJ165),"")</f>
        <v/>
      </c>
      <c r="AF165" s="21" t="str">
        <f>IFERROR(INDEX([2]Лист1!$J:$J,AJ165),"")</f>
        <v/>
      </c>
      <c r="AG165" s="21" t="str">
        <f>IFERROR(INDEX([2]Лист1!$K:$K,AJ165),"")</f>
        <v/>
      </c>
      <c r="AH165" s="21">
        <f>MATCH(L165,[2]Лист1!$A:$A,0)</f>
        <v>6395</v>
      </c>
      <c r="AI165" s="21" t="e">
        <f>MATCH(M165,[2]Лист1!$A:$A,0)</f>
        <v>#N/A</v>
      </c>
      <c r="AJ165" s="21" t="e">
        <f>MATCH(N165,[2]Лист1!$A:$A,0)</f>
        <v>#N/A</v>
      </c>
    </row>
    <row r="166" spans="1:36" s="43" customFormat="1" x14ac:dyDescent="0.2">
      <c r="A166" s="40">
        <v>2</v>
      </c>
      <c r="B166" s="44" t="s">
        <v>1471</v>
      </c>
      <c r="C166" s="36">
        <v>3</v>
      </c>
      <c r="D166" s="36"/>
      <c r="E166" s="37" t="s">
        <v>1472</v>
      </c>
      <c r="F166" s="37" t="s">
        <v>1473</v>
      </c>
      <c r="G166" s="36" t="s">
        <v>15</v>
      </c>
      <c r="H166" s="38">
        <v>44.95</v>
      </c>
      <c r="I166" s="38">
        <v>1228.74</v>
      </c>
      <c r="J166" s="39">
        <f t="shared" si="6"/>
        <v>55231.863000000005</v>
      </c>
      <c r="K166" s="17">
        <f t="shared" si="7"/>
        <v>4.3252146112700372E-4</v>
      </c>
      <c r="L166" s="18">
        <f>IFERROR(INDEX([1]мтр!G:G,MATCH($F166,[1]мтр!$C:$C,0)),"")</f>
        <v>5187</v>
      </c>
      <c r="M166" s="18">
        <f>IFERROR(INDEX([1]мтр!H:H,MATCH($F166,[1]мтр!$C:$C,0)),"")</f>
        <v>0</v>
      </c>
      <c r="N166" s="18">
        <f>IFERROR(INDEX([1]мтр!I:I,MATCH($F166,[1]мтр!$C:$C,0)),"")</f>
        <v>0</v>
      </c>
      <c r="O166" s="19">
        <f t="shared" si="8"/>
        <v>4403.9851562142549</v>
      </c>
      <c r="P166" s="20" t="str">
        <f>IFERROR(INDEX([2]Лист1!$E:$E,AH166),"")</f>
        <v xml:space="preserve">Мат прошивной МПБ-50/СТ6 1500х500х50мм ТУ 23.99.19-002-02500345-2003. Транспорт экспертно 5% </v>
      </c>
      <c r="Q166" s="21" t="str">
        <f>IFERROR(INDEX([2]Лист1!$I:$I,AH166),"")</f>
        <v>м3</v>
      </c>
      <c r="R166" s="22">
        <f>IFERROR(INDEX([2]Лист1!$V:$V,AH166),"")</f>
        <v>4403.9851562142549</v>
      </c>
      <c r="S166" s="23">
        <f>IFERROR(INDEX([2]Лист1!$L:$L,AH166),"")</f>
        <v>44707</v>
      </c>
      <c r="T166" s="21" t="str">
        <f>IFERROR(INDEX([2]Лист1!$J:$J,AH166),"")</f>
        <v>ООО "Техэнергомаш"</v>
      </c>
      <c r="U166" s="21" t="str">
        <f>IFERROR(INDEX([2]Лист1!$K:$K,AH166),"")</f>
        <v>ЕОС "Закупки" 866429 ТКП 0590 от 26.05.2022</v>
      </c>
      <c r="V166" s="20" t="str">
        <f>IFERROR(INDEX([2]Лист1!$E:$E,AI166),"")</f>
        <v/>
      </c>
      <c r="W166" s="21" t="str">
        <f>IFERROR(INDEX([2]Лист1!$I:$I,AI166),"")</f>
        <v/>
      </c>
      <c r="X166" s="24" t="str">
        <f>IFERROR(INDEX([2]Лист1!$V:$V,AI166),"")</f>
        <v/>
      </c>
      <c r="Y166" s="23" t="str">
        <f>IFERROR(INDEX([2]Лист1!$L:$L,AI166),"")</f>
        <v/>
      </c>
      <c r="Z166" s="21" t="str">
        <f>IFERROR(INDEX([2]Лист1!$J:$J,AI166),"")</f>
        <v/>
      </c>
      <c r="AA166" s="21" t="str">
        <f>IFERROR(INDEX([2]Лист1!$K:$K,AI166),"")</f>
        <v/>
      </c>
      <c r="AB166" s="20" t="str">
        <f>IFERROR(INDEX([2]Лист1!$E:$E,AJ166),"")</f>
        <v/>
      </c>
      <c r="AC166" s="21" t="str">
        <f>IFERROR(INDEX([2]Лист1!$I:$I,AJ166),"")</f>
        <v/>
      </c>
      <c r="AD166" s="24" t="str">
        <f>IFERROR(INDEX([2]Лист1!$V:$V,AJ166),"")</f>
        <v/>
      </c>
      <c r="AE166" s="23" t="str">
        <f>IFERROR(INDEX([2]Лист1!$L:$L,AJ166),"")</f>
        <v/>
      </c>
      <c r="AF166" s="21" t="str">
        <f>IFERROR(INDEX([2]Лист1!$J:$J,AJ166),"")</f>
        <v/>
      </c>
      <c r="AG166" s="21" t="str">
        <f>IFERROR(INDEX([2]Лист1!$K:$K,AJ166),"")</f>
        <v/>
      </c>
      <c r="AH166" s="21">
        <f>MATCH(L166,[2]Лист1!$A:$A,0)</f>
        <v>4862</v>
      </c>
      <c r="AI166" s="21" t="e">
        <f>MATCH(M166,[2]Лист1!$A:$A,0)</f>
        <v>#N/A</v>
      </c>
      <c r="AJ166" s="21" t="e">
        <f>MATCH(N166,[2]Лист1!$A:$A,0)</f>
        <v>#N/A</v>
      </c>
    </row>
    <row r="167" spans="1:36" s="43" customFormat="1" x14ac:dyDescent="0.2">
      <c r="A167" s="40">
        <v>1</v>
      </c>
      <c r="B167" s="41" t="s">
        <v>84</v>
      </c>
      <c r="C167" s="32">
        <v>3</v>
      </c>
      <c r="D167" s="42"/>
      <c r="E167" s="33" t="s">
        <v>281</v>
      </c>
      <c r="F167" s="33" t="s">
        <v>282</v>
      </c>
      <c r="G167" s="32" t="s">
        <v>20</v>
      </c>
      <c r="H167" s="34">
        <v>1616.3440000000001</v>
      </c>
      <c r="I167" s="34">
        <v>34.01</v>
      </c>
      <c r="J167" s="35">
        <f t="shared" si="6"/>
        <v>54971.85944</v>
      </c>
      <c r="K167" s="17">
        <f t="shared" si="7"/>
        <v>4.304853697558069E-4</v>
      </c>
      <c r="L167" s="18" t="str">
        <f>IFERROR(INDEX([1]мтр!G:G,MATCH($F167,[1]мтр!$C:$C,0)),"")</f>
        <v/>
      </c>
      <c r="M167" s="18" t="str">
        <f>IFERROR(INDEX([1]мтр!H:H,MATCH($F167,[1]мтр!$C:$C,0)),"")</f>
        <v/>
      </c>
      <c r="N167" s="18" t="str">
        <f>IFERROR(INDEX([1]мтр!I:I,MATCH($F167,[1]мтр!$C:$C,0)),"")</f>
        <v/>
      </c>
      <c r="O167" s="19" t="str">
        <f t="shared" si="8"/>
        <v/>
      </c>
      <c r="P167" s="20" t="str">
        <f>IFERROR(INDEX([2]Лист1!$E:$E,AH167),"")</f>
        <v/>
      </c>
      <c r="Q167" s="21" t="str">
        <f>IFERROR(INDEX([2]Лист1!$I:$I,AH167),"")</f>
        <v/>
      </c>
      <c r="R167" s="22" t="str">
        <f>IFERROR(INDEX([2]Лист1!$V:$V,AH167),"")</f>
        <v/>
      </c>
      <c r="S167" s="23" t="str">
        <f>IFERROR(INDEX([2]Лист1!$L:$L,AH167),"")</f>
        <v/>
      </c>
      <c r="T167" s="21" t="str">
        <f>IFERROR(INDEX([2]Лист1!$J:$J,AH167),"")</f>
        <v/>
      </c>
      <c r="U167" s="21" t="str">
        <f>IFERROR(INDEX([2]Лист1!$K:$K,AH167),"")</f>
        <v/>
      </c>
      <c r="V167" s="20" t="str">
        <f>IFERROR(INDEX([2]Лист1!$E:$E,AI167),"")</f>
        <v/>
      </c>
      <c r="W167" s="21" t="str">
        <f>IFERROR(INDEX([2]Лист1!$I:$I,AI167),"")</f>
        <v/>
      </c>
      <c r="X167" s="24" t="str">
        <f>IFERROR(INDEX([2]Лист1!$V:$V,AI167),"")</f>
        <v/>
      </c>
      <c r="Y167" s="23" t="str">
        <f>IFERROR(INDEX([2]Лист1!$L:$L,AI167),"")</f>
        <v/>
      </c>
      <c r="Z167" s="21" t="str">
        <f>IFERROR(INDEX([2]Лист1!$J:$J,AI167),"")</f>
        <v/>
      </c>
      <c r="AA167" s="21" t="str">
        <f>IFERROR(INDEX([2]Лист1!$K:$K,AI167),"")</f>
        <v/>
      </c>
      <c r="AB167" s="20" t="str">
        <f>IFERROR(INDEX([2]Лист1!$E:$E,AJ167),"")</f>
        <v/>
      </c>
      <c r="AC167" s="21" t="str">
        <f>IFERROR(INDEX([2]Лист1!$I:$I,AJ167),"")</f>
        <v/>
      </c>
      <c r="AD167" s="24" t="str">
        <f>IFERROR(INDEX([2]Лист1!$V:$V,AJ167),"")</f>
        <v/>
      </c>
      <c r="AE167" s="23" t="str">
        <f>IFERROR(INDEX([2]Лист1!$L:$L,AJ167),"")</f>
        <v/>
      </c>
      <c r="AF167" s="21" t="str">
        <f>IFERROR(INDEX([2]Лист1!$J:$J,AJ167),"")</f>
        <v/>
      </c>
      <c r="AG167" s="21" t="str">
        <f>IFERROR(INDEX([2]Лист1!$K:$K,AJ167),"")</f>
        <v/>
      </c>
      <c r="AH167" s="21" t="e">
        <f>MATCH(L167,[2]Лист1!$A:$A,0)</f>
        <v>#N/A</v>
      </c>
      <c r="AI167" s="21" t="e">
        <f>MATCH(M167,[2]Лист1!$A:$A,0)</f>
        <v>#N/A</v>
      </c>
      <c r="AJ167" s="21" t="e">
        <f>MATCH(N167,[2]Лист1!$A:$A,0)</f>
        <v>#N/A</v>
      </c>
    </row>
    <row r="168" spans="1:36" s="43" customFormat="1" x14ac:dyDescent="0.2">
      <c r="A168" s="40">
        <v>1</v>
      </c>
      <c r="B168" s="44" t="s">
        <v>9</v>
      </c>
      <c r="C168" s="36">
        <v>3</v>
      </c>
      <c r="D168" s="46"/>
      <c r="E168" s="37" t="s">
        <v>62</v>
      </c>
      <c r="F168" s="37" t="s">
        <v>63</v>
      </c>
      <c r="G168" s="36" t="s">
        <v>15</v>
      </c>
      <c r="H168" s="38">
        <v>42.498199999999997</v>
      </c>
      <c r="I168" s="38">
        <v>1287</v>
      </c>
      <c r="J168" s="39">
        <f t="shared" si="6"/>
        <v>54695.183399999994</v>
      </c>
      <c r="K168" s="17">
        <f t="shared" si="7"/>
        <v>4.2831871596975523E-4</v>
      </c>
      <c r="L168" s="18">
        <f>IFERROR(INDEX([1]мтр!G:G,MATCH($F168,[1]мтр!$C:$C,0)),"")</f>
        <v>4807</v>
      </c>
      <c r="M168" s="18">
        <f>IFERROR(INDEX([1]мтр!H:H,MATCH($F168,[1]мтр!$C:$C,0)),"")</f>
        <v>0</v>
      </c>
      <c r="N168" s="18">
        <f>IFERROR(INDEX([1]мтр!I:I,MATCH($F168,[1]мтр!$C:$C,0)),"")</f>
        <v>0</v>
      </c>
      <c r="O168" s="19">
        <f t="shared" si="8"/>
        <v>11500</v>
      </c>
      <c r="P168" s="20" t="str">
        <f>IFERROR(INDEX([2]Лист1!$E:$E,AH168),"")</f>
        <v>Древесина (из Финляндии)</v>
      </c>
      <c r="Q168" s="21" t="str">
        <f>IFERROR(INDEX([2]Лист1!$I:$I,AH168),"")</f>
        <v>м3</v>
      </c>
      <c r="R168" s="22">
        <f>IFERROR(INDEX([2]Лист1!$V:$V,AH168),"")</f>
        <v>11500</v>
      </c>
      <c r="S168" s="23">
        <f>IFERROR(INDEX([2]Лист1!$L:$L,AH168),"")</f>
        <v>44670</v>
      </c>
      <c r="T168" s="21" t="str">
        <f>IFERROR(INDEX([2]Лист1!$J:$J,AH168),"")</f>
        <v>N/A</v>
      </c>
      <c r="U168" s="21" t="str">
        <f>IFERROR(INDEX([2]Лист1!$K:$K,AH168),"")</f>
        <v>Министерство жилищного строительства и городского хозяйства, отчёт за март 2022</v>
      </c>
      <c r="V168" s="20" t="str">
        <f>IFERROR(INDEX([2]Лист1!$E:$E,AI168),"")</f>
        <v/>
      </c>
      <c r="W168" s="21" t="str">
        <f>IFERROR(INDEX([2]Лист1!$I:$I,AI168),"")</f>
        <v/>
      </c>
      <c r="X168" s="24" t="str">
        <f>IFERROR(INDEX([2]Лист1!$V:$V,AI168),"")</f>
        <v/>
      </c>
      <c r="Y168" s="23" t="str">
        <f>IFERROR(INDEX([2]Лист1!$L:$L,AI168),"")</f>
        <v/>
      </c>
      <c r="Z168" s="21" t="str">
        <f>IFERROR(INDEX([2]Лист1!$J:$J,AI168),"")</f>
        <v/>
      </c>
      <c r="AA168" s="21" t="str">
        <f>IFERROR(INDEX([2]Лист1!$K:$K,AI168),"")</f>
        <v/>
      </c>
      <c r="AB168" s="20" t="str">
        <f>IFERROR(INDEX([2]Лист1!$E:$E,AJ168),"")</f>
        <v/>
      </c>
      <c r="AC168" s="21" t="str">
        <f>IFERROR(INDEX([2]Лист1!$I:$I,AJ168),"")</f>
        <v/>
      </c>
      <c r="AD168" s="24" t="str">
        <f>IFERROR(INDEX([2]Лист1!$V:$V,AJ168),"")</f>
        <v/>
      </c>
      <c r="AE168" s="23" t="str">
        <f>IFERROR(INDEX([2]Лист1!$L:$L,AJ168),"")</f>
        <v/>
      </c>
      <c r="AF168" s="21" t="str">
        <f>IFERROR(INDEX([2]Лист1!$J:$J,AJ168),"")</f>
        <v/>
      </c>
      <c r="AG168" s="21" t="str">
        <f>IFERROR(INDEX([2]Лист1!$K:$K,AJ168),"")</f>
        <v/>
      </c>
      <c r="AH168" s="21">
        <f>MATCH(L168,[2]Лист1!$A:$A,0)</f>
        <v>1945</v>
      </c>
      <c r="AI168" s="21" t="e">
        <f>MATCH(M168,[2]Лист1!$A:$A,0)</f>
        <v>#N/A</v>
      </c>
      <c r="AJ168" s="21" t="e">
        <f>MATCH(N168,[2]Лист1!$A:$A,0)</f>
        <v>#N/A</v>
      </c>
    </row>
    <row r="169" spans="1:36" s="43" customFormat="1" x14ac:dyDescent="0.2">
      <c r="A169" s="40">
        <v>1</v>
      </c>
      <c r="B169" s="44" t="s">
        <v>84</v>
      </c>
      <c r="C169" s="36">
        <v>3</v>
      </c>
      <c r="D169" s="46"/>
      <c r="E169" s="37" t="s">
        <v>328</v>
      </c>
      <c r="F169" s="37" t="s">
        <v>329</v>
      </c>
      <c r="G169" s="36" t="s">
        <v>12</v>
      </c>
      <c r="H169" s="38">
        <v>328.73</v>
      </c>
      <c r="I169" s="38">
        <v>166.38</v>
      </c>
      <c r="J169" s="39">
        <f t="shared" si="6"/>
        <v>54694.097399999999</v>
      </c>
      <c r="K169" s="17">
        <f t="shared" si="7"/>
        <v>4.2831021148916618E-4</v>
      </c>
      <c r="L169" s="18" t="str">
        <f>IFERROR(INDEX([1]мтр!G:G,MATCH($F169,[1]мтр!$C:$C,0)),"")</f>
        <v/>
      </c>
      <c r="M169" s="18" t="str">
        <f>IFERROR(INDEX([1]мтр!H:H,MATCH($F169,[1]мтр!$C:$C,0)),"")</f>
        <v/>
      </c>
      <c r="N169" s="18" t="str">
        <f>IFERROR(INDEX([1]мтр!I:I,MATCH($F169,[1]мтр!$C:$C,0)),"")</f>
        <v/>
      </c>
      <c r="O169" s="19" t="str">
        <f t="shared" si="8"/>
        <v/>
      </c>
      <c r="P169" s="20" t="str">
        <f>IFERROR(INDEX([2]Лист1!$E:$E,AH169),"")</f>
        <v/>
      </c>
      <c r="Q169" s="21" t="str">
        <f>IFERROR(INDEX([2]Лист1!$I:$I,AH169),"")</f>
        <v/>
      </c>
      <c r="R169" s="22" t="str">
        <f>IFERROR(INDEX([2]Лист1!$V:$V,AH169),"")</f>
        <v/>
      </c>
      <c r="S169" s="23" t="str">
        <f>IFERROR(INDEX([2]Лист1!$L:$L,AH169),"")</f>
        <v/>
      </c>
      <c r="T169" s="21" t="str">
        <f>IFERROR(INDEX([2]Лист1!$J:$J,AH169),"")</f>
        <v/>
      </c>
      <c r="U169" s="21" t="str">
        <f>IFERROR(INDEX([2]Лист1!$K:$K,AH169),"")</f>
        <v/>
      </c>
      <c r="V169" s="20" t="str">
        <f>IFERROR(INDEX([2]Лист1!$E:$E,AI169),"")</f>
        <v/>
      </c>
      <c r="W169" s="21" t="str">
        <f>IFERROR(INDEX([2]Лист1!$I:$I,AI169),"")</f>
        <v/>
      </c>
      <c r="X169" s="24" t="str">
        <f>IFERROR(INDEX([2]Лист1!$V:$V,AI169),"")</f>
        <v/>
      </c>
      <c r="Y169" s="23" t="str">
        <f>IFERROR(INDEX([2]Лист1!$L:$L,AI169),"")</f>
        <v/>
      </c>
      <c r="Z169" s="21" t="str">
        <f>IFERROR(INDEX([2]Лист1!$J:$J,AI169),"")</f>
        <v/>
      </c>
      <c r="AA169" s="21" t="str">
        <f>IFERROR(INDEX([2]Лист1!$K:$K,AI169),"")</f>
        <v/>
      </c>
      <c r="AB169" s="20" t="str">
        <f>IFERROR(INDEX([2]Лист1!$E:$E,AJ169),"")</f>
        <v/>
      </c>
      <c r="AC169" s="21" t="str">
        <f>IFERROR(INDEX([2]Лист1!$I:$I,AJ169),"")</f>
        <v/>
      </c>
      <c r="AD169" s="24" t="str">
        <f>IFERROR(INDEX([2]Лист1!$V:$V,AJ169),"")</f>
        <v/>
      </c>
      <c r="AE169" s="23" t="str">
        <f>IFERROR(INDEX([2]Лист1!$L:$L,AJ169),"")</f>
        <v/>
      </c>
      <c r="AF169" s="21" t="str">
        <f>IFERROR(INDEX([2]Лист1!$J:$J,AJ169),"")</f>
        <v/>
      </c>
      <c r="AG169" s="21" t="str">
        <f>IFERROR(INDEX([2]Лист1!$K:$K,AJ169),"")</f>
        <v/>
      </c>
      <c r="AH169" s="21" t="e">
        <f>MATCH(L169,[2]Лист1!$A:$A,0)</f>
        <v>#N/A</v>
      </c>
      <c r="AI169" s="21" t="e">
        <f>MATCH(M169,[2]Лист1!$A:$A,0)</f>
        <v>#N/A</v>
      </c>
      <c r="AJ169" s="21" t="e">
        <f>MATCH(N169,[2]Лист1!$A:$A,0)</f>
        <v>#N/A</v>
      </c>
    </row>
    <row r="170" spans="1:36" s="43" customFormat="1" x14ac:dyDescent="0.2">
      <c r="A170" s="40">
        <v>3</v>
      </c>
      <c r="B170" s="44" t="s">
        <v>1475</v>
      </c>
      <c r="C170" s="36">
        <v>3</v>
      </c>
      <c r="D170" s="36"/>
      <c r="E170" s="37" t="s">
        <v>1166</v>
      </c>
      <c r="F170" s="37" t="s">
        <v>1455</v>
      </c>
      <c r="G170" s="36" t="s">
        <v>28</v>
      </c>
      <c r="H170" s="38">
        <v>7.87</v>
      </c>
      <c r="I170" s="38">
        <v>6899.28</v>
      </c>
      <c r="J170" s="39">
        <f t="shared" si="6"/>
        <v>54297.333599999998</v>
      </c>
      <c r="K170" s="17">
        <f t="shared" si="7"/>
        <v>4.2520314884131918E-4</v>
      </c>
      <c r="L170" s="18">
        <f>IFERROR(INDEX([1]мтр!G:G,MATCH($F170,[1]мтр!$C:$C,0)),"")</f>
        <v>7508</v>
      </c>
      <c r="M170" s="18">
        <f>IFERROR(INDEX([1]мтр!H:H,MATCH($F170,[1]мтр!$C:$C,0)),"")</f>
        <v>0</v>
      </c>
      <c r="N170" s="18">
        <f>IFERROR(INDEX([1]мтр!I:I,MATCH($F170,[1]мтр!$C:$C,0)),"")</f>
        <v>0</v>
      </c>
      <c r="O170" s="19">
        <f t="shared" si="8"/>
        <v>16541.580000000002</v>
      </c>
      <c r="P170" s="20" t="str">
        <f>IFERROR(INDEX([2]Лист1!$E:$E,AH170),"")</f>
        <v>Сталь арматурная, гладкая, класс B240D-P, диаметр, 6-40 мм</v>
      </c>
      <c r="Q170" s="21" t="str">
        <f>IFERROR(INDEX([2]Лист1!$I:$I,AH170),"")</f>
        <v>т</v>
      </c>
      <c r="R170" s="22">
        <f>IFERROR(INDEX([2]Лист1!$V:$V,AH170),"")</f>
        <v>16541.580000000002</v>
      </c>
      <c r="S170" s="23">
        <f>IFERROR(INDEX([2]Лист1!$L:$L,AH170),"")</f>
        <v>44984</v>
      </c>
      <c r="T170" s="21" t="str">
        <f>IFERROR(INDEX([2]Лист1!$J:$J,AH170),"")</f>
        <v>N/A</v>
      </c>
      <c r="U170" s="21" t="str">
        <f>IFERROR(INDEX([2]Лист1!$K:$K,AH170),"")</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70" s="20" t="str">
        <f>IFERROR(INDEX([2]Лист1!$E:$E,AI170),"")</f>
        <v/>
      </c>
      <c r="W170" s="21" t="str">
        <f>IFERROR(INDEX([2]Лист1!$I:$I,AI170),"")</f>
        <v/>
      </c>
      <c r="X170" s="24" t="str">
        <f>IFERROR(INDEX([2]Лист1!$V:$V,AI170),"")</f>
        <v/>
      </c>
      <c r="Y170" s="23" t="str">
        <f>IFERROR(INDEX([2]Лист1!$L:$L,AI170),"")</f>
        <v/>
      </c>
      <c r="Z170" s="21" t="str">
        <f>IFERROR(INDEX([2]Лист1!$J:$J,AI170),"")</f>
        <v/>
      </c>
      <c r="AA170" s="21" t="str">
        <f>IFERROR(INDEX([2]Лист1!$K:$K,AI170),"")</f>
        <v/>
      </c>
      <c r="AB170" s="20" t="str">
        <f>IFERROR(INDEX([2]Лист1!$E:$E,AJ170),"")</f>
        <v/>
      </c>
      <c r="AC170" s="21" t="str">
        <f>IFERROR(INDEX([2]Лист1!$I:$I,AJ170),"")</f>
        <v/>
      </c>
      <c r="AD170" s="24" t="str">
        <f>IFERROR(INDEX([2]Лист1!$V:$V,AJ170),"")</f>
        <v/>
      </c>
      <c r="AE170" s="23" t="str">
        <f>IFERROR(INDEX([2]Лист1!$L:$L,AJ170),"")</f>
        <v/>
      </c>
      <c r="AF170" s="21" t="str">
        <f>IFERROR(INDEX([2]Лист1!$J:$J,AJ170),"")</f>
        <v/>
      </c>
      <c r="AG170" s="21" t="str">
        <f>IFERROR(INDEX([2]Лист1!$K:$K,AJ170),"")</f>
        <v/>
      </c>
      <c r="AH170" s="21">
        <f>MATCH(L170,[2]Лист1!$A:$A,0)</f>
        <v>6574</v>
      </c>
      <c r="AI170" s="21" t="e">
        <f>MATCH(M170,[2]Лист1!$A:$A,0)</f>
        <v>#N/A</v>
      </c>
      <c r="AJ170" s="21" t="e">
        <f>MATCH(N170,[2]Лист1!$A:$A,0)</f>
        <v>#N/A</v>
      </c>
    </row>
    <row r="171" spans="1:36" s="43" customFormat="1" x14ac:dyDescent="0.2">
      <c r="A171" s="40">
        <v>1</v>
      </c>
      <c r="B171" s="41" t="s">
        <v>751</v>
      </c>
      <c r="C171" s="32">
        <v>3</v>
      </c>
      <c r="D171" s="42"/>
      <c r="E171" s="33" t="s">
        <v>769</v>
      </c>
      <c r="F171" s="33" t="s">
        <v>770</v>
      </c>
      <c r="G171" s="32" t="s">
        <v>37</v>
      </c>
      <c r="H171" s="34">
        <v>2250</v>
      </c>
      <c r="I171" s="34">
        <v>23.92</v>
      </c>
      <c r="J171" s="35">
        <f t="shared" si="6"/>
        <v>53820.000000000007</v>
      </c>
      <c r="K171" s="17">
        <f t="shared" si="7"/>
        <v>4.2146514300731339E-4</v>
      </c>
      <c r="L171" s="18" t="str">
        <f>IFERROR(INDEX([1]мтр!G:G,MATCH($F171,[1]мтр!$C:$C,0)),"")</f>
        <v/>
      </c>
      <c r="M171" s="18" t="str">
        <f>IFERROR(INDEX([1]мтр!H:H,MATCH($F171,[1]мтр!$C:$C,0)),"")</f>
        <v/>
      </c>
      <c r="N171" s="18" t="str">
        <f>IFERROR(INDEX([1]мтр!I:I,MATCH($F171,[1]мтр!$C:$C,0)),"")</f>
        <v/>
      </c>
      <c r="O171" s="19" t="str">
        <f t="shared" si="8"/>
        <v/>
      </c>
      <c r="P171" s="20" t="str">
        <f>IFERROR(INDEX([2]Лист1!$E:$E,AH171),"")</f>
        <v/>
      </c>
      <c r="Q171" s="21" t="str">
        <f>IFERROR(INDEX([2]Лист1!$I:$I,AH171),"")</f>
        <v/>
      </c>
      <c r="R171" s="22" t="str">
        <f>IFERROR(INDEX([2]Лист1!$V:$V,AH171),"")</f>
        <v/>
      </c>
      <c r="S171" s="23" t="str">
        <f>IFERROR(INDEX([2]Лист1!$L:$L,AH171),"")</f>
        <v/>
      </c>
      <c r="T171" s="21" t="str">
        <f>IFERROR(INDEX([2]Лист1!$J:$J,AH171),"")</f>
        <v/>
      </c>
      <c r="U171" s="21" t="str">
        <f>IFERROR(INDEX([2]Лист1!$K:$K,AH171),"")</f>
        <v/>
      </c>
      <c r="V171" s="20" t="str">
        <f>IFERROR(INDEX([2]Лист1!$E:$E,AI171),"")</f>
        <v/>
      </c>
      <c r="W171" s="21" t="str">
        <f>IFERROR(INDEX([2]Лист1!$I:$I,AI171),"")</f>
        <v/>
      </c>
      <c r="X171" s="24" t="str">
        <f>IFERROR(INDEX([2]Лист1!$V:$V,AI171),"")</f>
        <v/>
      </c>
      <c r="Y171" s="23" t="str">
        <f>IFERROR(INDEX([2]Лист1!$L:$L,AI171),"")</f>
        <v/>
      </c>
      <c r="Z171" s="21" t="str">
        <f>IFERROR(INDEX([2]Лист1!$J:$J,AI171),"")</f>
        <v/>
      </c>
      <c r="AA171" s="21" t="str">
        <f>IFERROR(INDEX([2]Лист1!$K:$K,AI171),"")</f>
        <v/>
      </c>
      <c r="AB171" s="20" t="str">
        <f>IFERROR(INDEX([2]Лист1!$E:$E,AJ171),"")</f>
        <v/>
      </c>
      <c r="AC171" s="21" t="str">
        <f>IFERROR(INDEX([2]Лист1!$I:$I,AJ171),"")</f>
        <v/>
      </c>
      <c r="AD171" s="24" t="str">
        <f>IFERROR(INDEX([2]Лист1!$V:$V,AJ171),"")</f>
        <v/>
      </c>
      <c r="AE171" s="23" t="str">
        <f>IFERROR(INDEX([2]Лист1!$L:$L,AJ171),"")</f>
        <v/>
      </c>
      <c r="AF171" s="21" t="str">
        <f>IFERROR(INDEX([2]Лист1!$J:$J,AJ171),"")</f>
        <v/>
      </c>
      <c r="AG171" s="21" t="str">
        <f>IFERROR(INDEX([2]Лист1!$K:$K,AJ171),"")</f>
        <v/>
      </c>
      <c r="AH171" s="21" t="e">
        <f>MATCH(L171,[2]Лист1!$A:$A,0)</f>
        <v>#N/A</v>
      </c>
      <c r="AI171" s="21" t="e">
        <f>MATCH(M171,[2]Лист1!$A:$A,0)</f>
        <v>#N/A</v>
      </c>
      <c r="AJ171" s="21" t="e">
        <f>MATCH(N171,[2]Лист1!$A:$A,0)</f>
        <v>#N/A</v>
      </c>
    </row>
    <row r="172" spans="1:36" s="43" customFormat="1" x14ac:dyDescent="0.2">
      <c r="A172" s="40">
        <v>1</v>
      </c>
      <c r="B172" s="44" t="s">
        <v>634</v>
      </c>
      <c r="C172" s="36">
        <v>3</v>
      </c>
      <c r="D172" s="46"/>
      <c r="E172" s="37" t="s">
        <v>698</v>
      </c>
      <c r="F172" s="37" t="s">
        <v>700</v>
      </c>
      <c r="G172" s="36" t="s">
        <v>37</v>
      </c>
      <c r="H172" s="38">
        <v>232</v>
      </c>
      <c r="I172" s="38">
        <v>226.4</v>
      </c>
      <c r="J172" s="39">
        <f t="shared" si="6"/>
        <v>52524.800000000003</v>
      </c>
      <c r="K172" s="17">
        <f t="shared" si="7"/>
        <v>4.1132241440785085E-4</v>
      </c>
      <c r="L172" s="18">
        <f>IFERROR(INDEX([1]мтр!G:G,MATCH($F172,[1]мтр!$C:$C,0)),"")</f>
        <v>4888</v>
      </c>
      <c r="M172" s="18">
        <f>IFERROR(INDEX([1]мтр!H:H,MATCH($F172,[1]мтр!$C:$C,0)),"")</f>
        <v>0</v>
      </c>
      <c r="N172" s="18">
        <f>IFERROR(INDEX([1]мтр!I:I,MATCH($F172,[1]мтр!$C:$C,0)),"")</f>
        <v>0</v>
      </c>
      <c r="O172" s="19">
        <f t="shared" si="8"/>
        <v>1568.3322387627391</v>
      </c>
      <c r="P172" s="20" t="str">
        <f>IFERROR(INDEX([2]Лист1!$E:$E,AH172),"")</f>
        <v>Короб КП (прямой плоский) КП-0,05/0,1-2-М 4 класс безопасности, транспорт 9%</v>
      </c>
      <c r="Q172" s="21" t="str">
        <f>IFERROR(INDEX([2]Лист1!$I:$I,AH172),"")</f>
        <v>шт.</v>
      </c>
      <c r="R172" s="22">
        <f>IFERROR(INDEX([2]Лист1!$V:$V,AH172),"")</f>
        <v>1568.3322387627391</v>
      </c>
      <c r="S172" s="23">
        <f>IFERROR(INDEX([2]Лист1!$L:$L,AH172),"")</f>
        <v>44649</v>
      </c>
      <c r="T172" s="21" t="str">
        <f>IFERROR(INDEX([2]Лист1!$J:$J,AH172),"")</f>
        <v>ЭСКМ</v>
      </c>
      <c r="U172" s="21" t="str">
        <f>IFERROR(INDEX([2]Лист1!$K:$K,AH172),"")</f>
        <v xml:space="preserve">Прайс-лист ЭСКМ от 29.03.2022 на период </v>
      </c>
      <c r="V172" s="20" t="str">
        <f>IFERROR(INDEX([2]Лист1!$E:$E,AI172),"")</f>
        <v/>
      </c>
      <c r="W172" s="21" t="str">
        <f>IFERROR(INDEX([2]Лист1!$I:$I,AI172),"")</f>
        <v/>
      </c>
      <c r="X172" s="24" t="str">
        <f>IFERROR(INDEX([2]Лист1!$V:$V,AI172),"")</f>
        <v/>
      </c>
      <c r="Y172" s="23" t="str">
        <f>IFERROR(INDEX([2]Лист1!$L:$L,AI172),"")</f>
        <v/>
      </c>
      <c r="Z172" s="21" t="str">
        <f>IFERROR(INDEX([2]Лист1!$J:$J,AI172),"")</f>
        <v/>
      </c>
      <c r="AA172" s="21" t="str">
        <f>IFERROR(INDEX([2]Лист1!$K:$K,AI172),"")</f>
        <v/>
      </c>
      <c r="AB172" s="20" t="str">
        <f>IFERROR(INDEX([2]Лист1!$E:$E,AJ172),"")</f>
        <v/>
      </c>
      <c r="AC172" s="21" t="str">
        <f>IFERROR(INDEX([2]Лист1!$I:$I,AJ172),"")</f>
        <v/>
      </c>
      <c r="AD172" s="24" t="str">
        <f>IFERROR(INDEX([2]Лист1!$V:$V,AJ172),"")</f>
        <v/>
      </c>
      <c r="AE172" s="23" t="str">
        <f>IFERROR(INDEX([2]Лист1!$L:$L,AJ172),"")</f>
        <v/>
      </c>
      <c r="AF172" s="21" t="str">
        <f>IFERROR(INDEX([2]Лист1!$J:$J,AJ172),"")</f>
        <v/>
      </c>
      <c r="AG172" s="21" t="str">
        <f>IFERROR(INDEX([2]Лист1!$K:$K,AJ172),"")</f>
        <v/>
      </c>
      <c r="AH172" s="21">
        <f>MATCH(L172,[2]Лист1!$A:$A,0)</f>
        <v>642</v>
      </c>
      <c r="AI172" s="21" t="e">
        <f>MATCH(M172,[2]Лист1!$A:$A,0)</f>
        <v>#N/A</v>
      </c>
      <c r="AJ172" s="21" t="e">
        <f>MATCH(N172,[2]Лист1!$A:$A,0)</f>
        <v>#N/A</v>
      </c>
    </row>
    <row r="173" spans="1:36" s="43" customFormat="1" x14ac:dyDescent="0.2">
      <c r="A173" s="40">
        <v>3</v>
      </c>
      <c r="B173" s="41" t="s">
        <v>1507</v>
      </c>
      <c r="C173" s="32">
        <v>3</v>
      </c>
      <c r="D173" s="32"/>
      <c r="E173" s="33" t="s">
        <v>1510</v>
      </c>
      <c r="F173" s="33" t="s">
        <v>1511</v>
      </c>
      <c r="G173" s="32" t="s">
        <v>12</v>
      </c>
      <c r="H173" s="34">
        <v>60</v>
      </c>
      <c r="I173" s="34">
        <v>865.48</v>
      </c>
      <c r="J173" s="35">
        <f t="shared" si="6"/>
        <v>51928.800000000003</v>
      </c>
      <c r="K173" s="17">
        <f t="shared" si="7"/>
        <v>4.0665513040130387E-4</v>
      </c>
      <c r="L173" s="18">
        <f>IFERROR(INDEX([1]мтр!G:G,MATCH($F173,[1]мтр!$C:$C,0)),"")</f>
        <v>4863</v>
      </c>
      <c r="M173" s="18">
        <f>IFERROR(INDEX([1]мтр!H:H,MATCH($F173,[1]мтр!$C:$C,0)),"")</f>
        <v>0</v>
      </c>
      <c r="N173" s="18">
        <f>IFERROR(INDEX([1]мтр!I:I,MATCH($F173,[1]мтр!$C:$C,0)),"")</f>
        <v>0</v>
      </c>
      <c r="O173" s="19">
        <f t="shared" si="8"/>
        <v>1828.8125887667436</v>
      </c>
      <c r="P173" s="20" t="str">
        <f>IFERROR(INDEX([2]Лист1!$E:$E,AH173),"")</f>
        <v>Опорно подвесные системы Lisega. 
Транспорт 5800 USD (Договор ЕОС-закупки №629007, №7720/220816 от 07.09.2022, АСЭ_Рускон) /40DV контейнер 25 т, класс груза - 1, загрузка 100%</v>
      </c>
      <c r="Q173" s="21" t="str">
        <f>IFERROR(INDEX([2]Лист1!$I:$I,AH173),"")</f>
        <v>кг</v>
      </c>
      <c r="R173" s="22">
        <f>IFERROR(INDEX([2]Лист1!$V:$V,AH173),"")</f>
        <v>1828.8125887667436</v>
      </c>
      <c r="S173" s="23">
        <f>IFERROR(INDEX([2]Лист1!$L:$L,AH173),"")</f>
        <v>44720</v>
      </c>
      <c r="T173" s="21" t="str">
        <f>IFERROR(INDEX([2]Лист1!$J:$J,AH173),"")</f>
        <v>Белэнергомаш-БЗЭМ</v>
      </c>
      <c r="U173" s="21" t="str">
        <f>IFERROR(INDEX([2]Лист1!$K:$K,AH173),"")</f>
        <v>ТКП №006-00082 от 08.06.2022 в адрес АСЭ</v>
      </c>
      <c r="V173" s="20" t="str">
        <f>IFERROR(INDEX([2]Лист1!$E:$E,AI173),"")</f>
        <v/>
      </c>
      <c r="W173" s="21" t="str">
        <f>IFERROR(INDEX([2]Лист1!$I:$I,AI173),"")</f>
        <v/>
      </c>
      <c r="X173" s="24" t="str">
        <f>IFERROR(INDEX([2]Лист1!$V:$V,AI173),"")</f>
        <v/>
      </c>
      <c r="Y173" s="23" t="str">
        <f>IFERROR(INDEX([2]Лист1!$L:$L,AI173),"")</f>
        <v/>
      </c>
      <c r="Z173" s="21" t="str">
        <f>IFERROR(INDEX([2]Лист1!$J:$J,AI173),"")</f>
        <v/>
      </c>
      <c r="AA173" s="21" t="str">
        <f>IFERROR(INDEX([2]Лист1!$K:$K,AI173),"")</f>
        <v/>
      </c>
      <c r="AB173" s="20" t="str">
        <f>IFERROR(INDEX([2]Лист1!$E:$E,AJ173),"")</f>
        <v/>
      </c>
      <c r="AC173" s="21" t="str">
        <f>IFERROR(INDEX([2]Лист1!$I:$I,AJ173),"")</f>
        <v/>
      </c>
      <c r="AD173" s="24" t="str">
        <f>IFERROR(INDEX([2]Лист1!$V:$V,AJ173),"")</f>
        <v/>
      </c>
      <c r="AE173" s="23" t="str">
        <f>IFERROR(INDEX([2]Лист1!$L:$L,AJ173),"")</f>
        <v/>
      </c>
      <c r="AF173" s="21" t="str">
        <f>IFERROR(INDEX([2]Лист1!$J:$J,AJ173),"")</f>
        <v/>
      </c>
      <c r="AG173" s="21" t="str">
        <f>IFERROR(INDEX([2]Лист1!$K:$K,AJ173),"")</f>
        <v/>
      </c>
      <c r="AH173" s="21">
        <f>MATCH(L173,[2]Лист1!$A:$A,0)</f>
        <v>4800</v>
      </c>
      <c r="AI173" s="21" t="e">
        <f>MATCH(M173,[2]Лист1!$A:$A,0)</f>
        <v>#N/A</v>
      </c>
      <c r="AJ173" s="21" t="e">
        <f>MATCH(N173,[2]Лист1!$A:$A,0)</f>
        <v>#N/A</v>
      </c>
    </row>
    <row r="174" spans="1:36" s="43" customFormat="1" x14ac:dyDescent="0.2">
      <c r="A174" s="40">
        <v>1</v>
      </c>
      <c r="B174" s="41" t="s">
        <v>751</v>
      </c>
      <c r="C174" s="32">
        <v>3</v>
      </c>
      <c r="D174" s="42"/>
      <c r="E174" s="33" t="s">
        <v>777</v>
      </c>
      <c r="F174" s="33" t="s">
        <v>778</v>
      </c>
      <c r="G174" s="32" t="s">
        <v>37</v>
      </c>
      <c r="H174" s="34">
        <v>11</v>
      </c>
      <c r="I174" s="34">
        <v>4593.28</v>
      </c>
      <c r="J174" s="35">
        <f t="shared" si="6"/>
        <v>50526.079999999994</v>
      </c>
      <c r="K174" s="17">
        <f t="shared" si="7"/>
        <v>3.9567041123743873E-4</v>
      </c>
      <c r="L174" s="18" t="str">
        <f>IFERROR(INDEX([1]мтр!G:G,MATCH($F174,[1]мтр!$C:$C,0)),"")</f>
        <v/>
      </c>
      <c r="M174" s="18" t="str">
        <f>IFERROR(INDEX([1]мтр!H:H,MATCH($F174,[1]мтр!$C:$C,0)),"")</f>
        <v/>
      </c>
      <c r="N174" s="18" t="str">
        <f>IFERROR(INDEX([1]мтр!I:I,MATCH($F174,[1]мтр!$C:$C,0)),"")</f>
        <v/>
      </c>
      <c r="O174" s="19" t="str">
        <f t="shared" si="8"/>
        <v/>
      </c>
      <c r="P174" s="20" t="str">
        <f>IFERROR(INDEX([2]Лист1!$E:$E,AH174),"")</f>
        <v/>
      </c>
      <c r="Q174" s="21" t="str">
        <f>IFERROR(INDEX([2]Лист1!$I:$I,AH174),"")</f>
        <v/>
      </c>
      <c r="R174" s="22" t="str">
        <f>IFERROR(INDEX([2]Лист1!$V:$V,AH174),"")</f>
        <v/>
      </c>
      <c r="S174" s="23" t="str">
        <f>IFERROR(INDEX([2]Лист1!$L:$L,AH174),"")</f>
        <v/>
      </c>
      <c r="T174" s="21" t="str">
        <f>IFERROR(INDEX([2]Лист1!$J:$J,AH174),"")</f>
        <v/>
      </c>
      <c r="U174" s="21" t="str">
        <f>IFERROR(INDEX([2]Лист1!$K:$K,AH174),"")</f>
        <v/>
      </c>
      <c r="V174" s="20" t="str">
        <f>IFERROR(INDEX([2]Лист1!$E:$E,AI174),"")</f>
        <v/>
      </c>
      <c r="W174" s="21" t="str">
        <f>IFERROR(INDEX([2]Лист1!$I:$I,AI174),"")</f>
        <v/>
      </c>
      <c r="X174" s="24" t="str">
        <f>IFERROR(INDEX([2]Лист1!$V:$V,AI174),"")</f>
        <v/>
      </c>
      <c r="Y174" s="23" t="str">
        <f>IFERROR(INDEX([2]Лист1!$L:$L,AI174),"")</f>
        <v/>
      </c>
      <c r="Z174" s="21" t="str">
        <f>IFERROR(INDEX([2]Лист1!$J:$J,AI174),"")</f>
        <v/>
      </c>
      <c r="AA174" s="21" t="str">
        <f>IFERROR(INDEX([2]Лист1!$K:$K,AI174),"")</f>
        <v/>
      </c>
      <c r="AB174" s="20" t="str">
        <f>IFERROR(INDEX([2]Лист1!$E:$E,AJ174),"")</f>
        <v/>
      </c>
      <c r="AC174" s="21" t="str">
        <f>IFERROR(INDEX([2]Лист1!$I:$I,AJ174),"")</f>
        <v/>
      </c>
      <c r="AD174" s="24" t="str">
        <f>IFERROR(INDEX([2]Лист1!$V:$V,AJ174),"")</f>
        <v/>
      </c>
      <c r="AE174" s="23" t="str">
        <f>IFERROR(INDEX([2]Лист1!$L:$L,AJ174),"")</f>
        <v/>
      </c>
      <c r="AF174" s="21" t="str">
        <f>IFERROR(INDEX([2]Лист1!$J:$J,AJ174),"")</f>
        <v/>
      </c>
      <c r="AG174" s="21" t="str">
        <f>IFERROR(INDEX([2]Лист1!$K:$K,AJ174),"")</f>
        <v/>
      </c>
      <c r="AH174" s="21" t="e">
        <f>MATCH(L174,[2]Лист1!$A:$A,0)</f>
        <v>#N/A</v>
      </c>
      <c r="AI174" s="21" t="e">
        <f>MATCH(M174,[2]Лист1!$A:$A,0)</f>
        <v>#N/A</v>
      </c>
      <c r="AJ174" s="21" t="e">
        <f>MATCH(N174,[2]Лист1!$A:$A,0)</f>
        <v>#N/A</v>
      </c>
    </row>
    <row r="175" spans="1:36" s="43" customFormat="1" x14ac:dyDescent="0.2">
      <c r="A175" s="40">
        <v>1</v>
      </c>
      <c r="B175" s="41" t="s">
        <v>1394</v>
      </c>
      <c r="C175" s="32">
        <v>3</v>
      </c>
      <c r="D175" s="32"/>
      <c r="E175" s="33" t="s">
        <v>880</v>
      </c>
      <c r="F175" s="33" t="s">
        <v>881</v>
      </c>
      <c r="G175" s="32" t="s">
        <v>12</v>
      </c>
      <c r="H175" s="34">
        <v>823.5</v>
      </c>
      <c r="I175" s="34">
        <v>60.23</v>
      </c>
      <c r="J175" s="35">
        <f t="shared" si="6"/>
        <v>49599.404999999999</v>
      </c>
      <c r="K175" s="17">
        <f t="shared" si="7"/>
        <v>3.8841360686366874E-4</v>
      </c>
      <c r="L175" s="18">
        <f>IFERROR(INDEX([1]мтр!G:G,MATCH($F175,[1]мтр!$C:$C,0)),"")</f>
        <v>5054</v>
      </c>
      <c r="M175" s="18">
        <f>IFERROR(INDEX([1]мтр!H:H,MATCH($F175,[1]мтр!$C:$C,0)),"")</f>
        <v>0</v>
      </c>
      <c r="N175" s="18">
        <f>IFERROR(INDEX([1]мтр!I:I,MATCH($F175,[1]мтр!$C:$C,0)),"")</f>
        <v>0</v>
      </c>
      <c r="O175" s="19">
        <f t="shared" si="8"/>
        <v>78.330768780962131</v>
      </c>
      <c r="P175" s="20" t="str">
        <f>IFERROR(INDEX([2]Лист1!$E:$E,AH175),"")</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175" s="21" t="str">
        <f>IFERROR(INDEX([2]Лист1!$I:$I,AH175),"")</f>
        <v>кг</v>
      </c>
      <c r="R175" s="22">
        <f>IFERROR(INDEX([2]Лист1!$V:$V,AH175),"")</f>
        <v>78.330768780962131</v>
      </c>
      <c r="S175" s="23">
        <f>IFERROR(INDEX([2]Лист1!$L:$L,AH175),"")</f>
        <v>44587</v>
      </c>
      <c r="T175" s="21" t="str">
        <f>IFERROR(INDEX([2]Лист1!$J:$J,AH175),"")</f>
        <v>Металлсервис</v>
      </c>
      <c r="U175" s="21" t="str">
        <f>IFERROR(INDEX([2]Лист1!$K:$K,AH175),"")</f>
        <v>https://mc.ru/metalloprokat/alyuminievyj_list/mark/ad1n</v>
      </c>
      <c r="V175" s="20" t="str">
        <f>IFERROR(INDEX([2]Лист1!$E:$E,AI175),"")</f>
        <v/>
      </c>
      <c r="W175" s="21" t="str">
        <f>IFERROR(INDEX([2]Лист1!$I:$I,AI175),"")</f>
        <v/>
      </c>
      <c r="X175" s="24" t="str">
        <f>IFERROR(INDEX([2]Лист1!$V:$V,AI175),"")</f>
        <v/>
      </c>
      <c r="Y175" s="23" t="str">
        <f>IFERROR(INDEX([2]Лист1!$L:$L,AI175),"")</f>
        <v/>
      </c>
      <c r="Z175" s="21" t="str">
        <f>IFERROR(INDEX([2]Лист1!$J:$J,AI175),"")</f>
        <v/>
      </c>
      <c r="AA175" s="21" t="str">
        <f>IFERROR(INDEX([2]Лист1!$K:$K,AI175),"")</f>
        <v/>
      </c>
      <c r="AB175" s="20" t="str">
        <f>IFERROR(INDEX([2]Лист1!$E:$E,AJ175),"")</f>
        <v/>
      </c>
      <c r="AC175" s="21" t="str">
        <f>IFERROR(INDEX([2]Лист1!$I:$I,AJ175),"")</f>
        <v/>
      </c>
      <c r="AD175" s="24" t="str">
        <f>IFERROR(INDEX([2]Лист1!$V:$V,AJ175),"")</f>
        <v/>
      </c>
      <c r="AE175" s="23" t="str">
        <f>IFERROR(INDEX([2]Лист1!$L:$L,AJ175),"")</f>
        <v/>
      </c>
      <c r="AF175" s="21" t="str">
        <f>IFERROR(INDEX([2]Лист1!$J:$J,AJ175),"")</f>
        <v/>
      </c>
      <c r="AG175" s="21" t="str">
        <f>IFERROR(INDEX([2]Лист1!$K:$K,AJ175),"")</f>
        <v/>
      </c>
      <c r="AH175" s="21">
        <f>MATCH(L175,[2]Лист1!$A:$A,0)</f>
        <v>2947</v>
      </c>
      <c r="AI175" s="21" t="e">
        <f>MATCH(M175,[2]Лист1!$A:$A,0)</f>
        <v>#N/A</v>
      </c>
      <c r="AJ175" s="21" t="e">
        <f>MATCH(N175,[2]Лист1!$A:$A,0)</f>
        <v>#N/A</v>
      </c>
    </row>
    <row r="176" spans="1:36" s="43" customFormat="1" x14ac:dyDescent="0.2">
      <c r="A176" s="40">
        <v>1</v>
      </c>
      <c r="B176" s="44" t="s">
        <v>1394</v>
      </c>
      <c r="C176" s="36">
        <v>3</v>
      </c>
      <c r="D176" s="36"/>
      <c r="E176" s="37" t="s">
        <v>1392</v>
      </c>
      <c r="F176" s="37" t="s">
        <v>1352</v>
      </c>
      <c r="G176" s="36" t="s">
        <v>15</v>
      </c>
      <c r="H176" s="38">
        <v>38.75</v>
      </c>
      <c r="I176" s="38">
        <v>1255.99</v>
      </c>
      <c r="J176" s="39">
        <f t="shared" si="6"/>
        <v>48669.612500000003</v>
      </c>
      <c r="K176" s="17">
        <f t="shared" si="7"/>
        <v>3.8113238930551888E-4</v>
      </c>
      <c r="L176" s="18">
        <f>IFERROR(INDEX([1]мтр!G:G,MATCH($F176,[1]мтр!$C:$C,0)),"")</f>
        <v>5187</v>
      </c>
      <c r="M176" s="18">
        <f>IFERROR(INDEX([1]мтр!H:H,MATCH($F176,[1]мтр!$C:$C,0)),"")</f>
        <v>0</v>
      </c>
      <c r="N176" s="18">
        <f>IFERROR(INDEX([1]мтр!I:I,MATCH($F176,[1]мтр!$C:$C,0)),"")</f>
        <v>0</v>
      </c>
      <c r="O176" s="19">
        <f t="shared" si="8"/>
        <v>4403.9851562142549</v>
      </c>
      <c r="P176" s="20" t="str">
        <f>IFERROR(INDEX([2]Лист1!$E:$E,AH176),"")</f>
        <v xml:space="preserve">Мат прошивной МПБ-50/СТ6 1500х500х50мм ТУ 23.99.19-002-02500345-2003. Транспорт экспертно 5% </v>
      </c>
      <c r="Q176" s="21" t="str">
        <f>IFERROR(INDEX([2]Лист1!$I:$I,AH176),"")</f>
        <v>м3</v>
      </c>
      <c r="R176" s="22">
        <f>IFERROR(INDEX([2]Лист1!$V:$V,AH176),"")</f>
        <v>4403.9851562142549</v>
      </c>
      <c r="S176" s="23">
        <f>IFERROR(INDEX([2]Лист1!$L:$L,AH176),"")</f>
        <v>44707</v>
      </c>
      <c r="T176" s="21" t="str">
        <f>IFERROR(INDEX([2]Лист1!$J:$J,AH176),"")</f>
        <v>ООО "Техэнергомаш"</v>
      </c>
      <c r="U176" s="21" t="str">
        <f>IFERROR(INDEX([2]Лист1!$K:$K,AH176),"")</f>
        <v>ЕОС "Закупки" 866429 ТКП 0590 от 26.05.2022</v>
      </c>
      <c r="V176" s="20" t="str">
        <f>IFERROR(INDEX([2]Лист1!$E:$E,AI176),"")</f>
        <v/>
      </c>
      <c r="W176" s="21" t="str">
        <f>IFERROR(INDEX([2]Лист1!$I:$I,AI176),"")</f>
        <v/>
      </c>
      <c r="X176" s="24" t="str">
        <f>IFERROR(INDEX([2]Лист1!$V:$V,AI176),"")</f>
        <v/>
      </c>
      <c r="Y176" s="23" t="str">
        <f>IFERROR(INDEX([2]Лист1!$L:$L,AI176),"")</f>
        <v/>
      </c>
      <c r="Z176" s="21" t="str">
        <f>IFERROR(INDEX([2]Лист1!$J:$J,AI176),"")</f>
        <v/>
      </c>
      <c r="AA176" s="21" t="str">
        <f>IFERROR(INDEX([2]Лист1!$K:$K,AI176),"")</f>
        <v/>
      </c>
      <c r="AB176" s="20" t="str">
        <f>IFERROR(INDEX([2]Лист1!$E:$E,AJ176),"")</f>
        <v/>
      </c>
      <c r="AC176" s="21" t="str">
        <f>IFERROR(INDEX([2]Лист1!$I:$I,AJ176),"")</f>
        <v/>
      </c>
      <c r="AD176" s="24" t="str">
        <f>IFERROR(INDEX([2]Лист1!$V:$V,AJ176),"")</f>
        <v/>
      </c>
      <c r="AE176" s="23" t="str">
        <f>IFERROR(INDEX([2]Лист1!$L:$L,AJ176),"")</f>
        <v/>
      </c>
      <c r="AF176" s="21" t="str">
        <f>IFERROR(INDEX([2]Лист1!$J:$J,AJ176),"")</f>
        <v/>
      </c>
      <c r="AG176" s="21" t="str">
        <f>IFERROR(INDEX([2]Лист1!$K:$K,AJ176),"")</f>
        <v/>
      </c>
      <c r="AH176" s="21">
        <f>MATCH(L176,[2]Лист1!$A:$A,0)</f>
        <v>4862</v>
      </c>
      <c r="AI176" s="21" t="e">
        <f>MATCH(M176,[2]Лист1!$A:$A,0)</f>
        <v>#N/A</v>
      </c>
      <c r="AJ176" s="21" t="e">
        <f>MATCH(N176,[2]Лист1!$A:$A,0)</f>
        <v>#N/A</v>
      </c>
    </row>
    <row r="177" spans="1:36" s="43" customFormat="1" x14ac:dyDescent="0.2">
      <c r="A177" s="40">
        <v>1</v>
      </c>
      <c r="B177" s="44" t="s">
        <v>1394</v>
      </c>
      <c r="C177" s="36">
        <v>3</v>
      </c>
      <c r="D177" s="36"/>
      <c r="E177" s="37" t="s">
        <v>1417</v>
      </c>
      <c r="F177" s="37" t="s">
        <v>1352</v>
      </c>
      <c r="G177" s="36" t="s">
        <v>15</v>
      </c>
      <c r="H177" s="38">
        <v>38.284999999999997</v>
      </c>
      <c r="I177" s="38">
        <v>1255.99</v>
      </c>
      <c r="J177" s="39">
        <f t="shared" si="6"/>
        <v>48085.577149999997</v>
      </c>
      <c r="K177" s="17">
        <f t="shared" si="7"/>
        <v>3.765588006338526E-4</v>
      </c>
      <c r="L177" s="18">
        <f>IFERROR(INDEX([1]мтр!G:G,MATCH($F177,[1]мтр!$C:$C,0)),"")</f>
        <v>5187</v>
      </c>
      <c r="M177" s="18">
        <f>IFERROR(INDEX([1]мтр!H:H,MATCH($F177,[1]мтр!$C:$C,0)),"")</f>
        <v>0</v>
      </c>
      <c r="N177" s="18">
        <f>IFERROR(INDEX([1]мтр!I:I,MATCH($F177,[1]мтр!$C:$C,0)),"")</f>
        <v>0</v>
      </c>
      <c r="O177" s="19">
        <f t="shared" si="8"/>
        <v>4403.9851562142549</v>
      </c>
      <c r="P177" s="20" t="str">
        <f>IFERROR(INDEX([2]Лист1!$E:$E,AH177),"")</f>
        <v xml:space="preserve">Мат прошивной МПБ-50/СТ6 1500х500х50мм ТУ 23.99.19-002-02500345-2003. Транспорт экспертно 5% </v>
      </c>
      <c r="Q177" s="21" t="str">
        <f>IFERROR(INDEX([2]Лист1!$I:$I,AH177),"")</f>
        <v>м3</v>
      </c>
      <c r="R177" s="22">
        <f>IFERROR(INDEX([2]Лист1!$V:$V,AH177),"")</f>
        <v>4403.9851562142549</v>
      </c>
      <c r="S177" s="23">
        <f>IFERROR(INDEX([2]Лист1!$L:$L,AH177),"")</f>
        <v>44707</v>
      </c>
      <c r="T177" s="21" t="str">
        <f>IFERROR(INDEX([2]Лист1!$J:$J,AH177),"")</f>
        <v>ООО "Техэнергомаш"</v>
      </c>
      <c r="U177" s="21" t="str">
        <f>IFERROR(INDEX([2]Лист1!$K:$K,AH177),"")</f>
        <v>ЕОС "Закупки" 866429 ТКП 0590 от 26.05.2022</v>
      </c>
      <c r="V177" s="20" t="str">
        <f>IFERROR(INDEX([2]Лист1!$E:$E,AI177),"")</f>
        <v/>
      </c>
      <c r="W177" s="21" t="str">
        <f>IFERROR(INDEX([2]Лист1!$I:$I,AI177),"")</f>
        <v/>
      </c>
      <c r="X177" s="24" t="str">
        <f>IFERROR(INDEX([2]Лист1!$V:$V,AI177),"")</f>
        <v/>
      </c>
      <c r="Y177" s="23" t="str">
        <f>IFERROR(INDEX([2]Лист1!$L:$L,AI177),"")</f>
        <v/>
      </c>
      <c r="Z177" s="21" t="str">
        <f>IFERROR(INDEX([2]Лист1!$J:$J,AI177),"")</f>
        <v/>
      </c>
      <c r="AA177" s="21" t="str">
        <f>IFERROR(INDEX([2]Лист1!$K:$K,AI177),"")</f>
        <v/>
      </c>
      <c r="AB177" s="20" t="str">
        <f>IFERROR(INDEX([2]Лист1!$E:$E,AJ177),"")</f>
        <v/>
      </c>
      <c r="AC177" s="21" t="str">
        <f>IFERROR(INDEX([2]Лист1!$I:$I,AJ177),"")</f>
        <v/>
      </c>
      <c r="AD177" s="24" t="str">
        <f>IFERROR(INDEX([2]Лист1!$V:$V,AJ177),"")</f>
        <v/>
      </c>
      <c r="AE177" s="23" t="str">
        <f>IFERROR(INDEX([2]Лист1!$L:$L,AJ177),"")</f>
        <v/>
      </c>
      <c r="AF177" s="21" t="str">
        <f>IFERROR(INDEX([2]Лист1!$J:$J,AJ177),"")</f>
        <v/>
      </c>
      <c r="AG177" s="21" t="str">
        <f>IFERROR(INDEX([2]Лист1!$K:$K,AJ177),"")</f>
        <v/>
      </c>
      <c r="AH177" s="21">
        <f>MATCH(L177,[2]Лист1!$A:$A,0)</f>
        <v>4862</v>
      </c>
      <c r="AI177" s="21" t="e">
        <f>MATCH(M177,[2]Лист1!$A:$A,0)</f>
        <v>#N/A</v>
      </c>
      <c r="AJ177" s="21" t="e">
        <f>MATCH(N177,[2]Лист1!$A:$A,0)</f>
        <v>#N/A</v>
      </c>
    </row>
    <row r="178" spans="1:36" s="43" customFormat="1" x14ac:dyDescent="0.2">
      <c r="A178" s="40">
        <v>1</v>
      </c>
      <c r="B178" s="44" t="s">
        <v>634</v>
      </c>
      <c r="C178" s="36">
        <v>3</v>
      </c>
      <c r="D178" s="46"/>
      <c r="E178" s="37" t="s">
        <v>715</v>
      </c>
      <c r="F178" s="37" t="s">
        <v>717</v>
      </c>
      <c r="G178" s="36" t="s">
        <v>617</v>
      </c>
      <c r="H178" s="38">
        <v>6</v>
      </c>
      <c r="I178" s="38">
        <v>7991.88</v>
      </c>
      <c r="J178" s="39">
        <f t="shared" si="6"/>
        <v>47951.28</v>
      </c>
      <c r="K178" s="17">
        <f t="shared" si="7"/>
        <v>3.7550711784808103E-4</v>
      </c>
      <c r="L178" s="53">
        <v>7329</v>
      </c>
      <c r="M178" s="18" t="str">
        <f>IFERROR(INDEX([1]мтр!H:H,MATCH($F178,[1]мтр!$C:$C,0)),"")</f>
        <v/>
      </c>
      <c r="N178" s="18" t="str">
        <f>IFERROR(INDEX([1]мтр!I:I,MATCH($F178,[1]мтр!$C:$C,0)),"")</f>
        <v/>
      </c>
      <c r="O178" s="19">
        <f t="shared" si="8"/>
        <v>0</v>
      </c>
      <c r="P178" s="20">
        <f>IFERROR(INDEX([2]Лист1!$E:$E,AH178),"")</f>
        <v>0</v>
      </c>
      <c r="Q178" s="21">
        <f>IFERROR(INDEX([2]Лист1!$I:$I,AH178),"")</f>
        <v>0</v>
      </c>
      <c r="R178" s="22">
        <f>IFERROR(INDEX([2]Лист1!$V:$V,AH178),"")</f>
        <v>0</v>
      </c>
      <c r="S178" s="23">
        <f>IFERROR(INDEX([2]Лист1!$L:$L,AH178),"")</f>
        <v>0</v>
      </c>
      <c r="T178" s="21">
        <f>IFERROR(INDEX([2]Лист1!$J:$J,AH178),"")</f>
        <v>0</v>
      </c>
      <c r="U178" s="21">
        <f>IFERROR(INDEX([2]Лист1!$K:$K,AH178),"")</f>
        <v>0</v>
      </c>
      <c r="V178" s="20" t="str">
        <f>IFERROR(INDEX([2]Лист1!$E:$E,AI178),"")</f>
        <v/>
      </c>
      <c r="W178" s="21" t="str">
        <f>IFERROR(INDEX([2]Лист1!$I:$I,AI178),"")</f>
        <v/>
      </c>
      <c r="X178" s="24" t="str">
        <f>IFERROR(INDEX([2]Лист1!$V:$V,AI178),"")</f>
        <v/>
      </c>
      <c r="Y178" s="23" t="str">
        <f>IFERROR(INDEX([2]Лист1!$L:$L,AI178),"")</f>
        <v/>
      </c>
      <c r="Z178" s="21" t="str">
        <f>IFERROR(INDEX([2]Лист1!$J:$J,AI178),"")</f>
        <v/>
      </c>
      <c r="AA178" s="21" t="str">
        <f>IFERROR(INDEX([2]Лист1!$K:$K,AI178),"")</f>
        <v/>
      </c>
      <c r="AB178" s="20" t="str">
        <f>IFERROR(INDEX([2]Лист1!$E:$E,AJ178),"")</f>
        <v/>
      </c>
      <c r="AC178" s="21" t="str">
        <f>IFERROR(INDEX([2]Лист1!$I:$I,AJ178),"")</f>
        <v/>
      </c>
      <c r="AD178" s="24" t="str">
        <f>IFERROR(INDEX([2]Лист1!$V:$V,AJ178),"")</f>
        <v/>
      </c>
      <c r="AE178" s="23" t="str">
        <f>IFERROR(INDEX([2]Лист1!$L:$L,AJ178),"")</f>
        <v/>
      </c>
      <c r="AF178" s="21" t="str">
        <f>IFERROR(INDEX([2]Лист1!$J:$J,AJ178),"")</f>
        <v/>
      </c>
      <c r="AG178" s="21" t="str">
        <f>IFERROR(INDEX([2]Лист1!$K:$K,AJ178),"")</f>
        <v/>
      </c>
      <c r="AH178" s="21">
        <f>MATCH(L178,[2]Лист1!$A:$A,0)</f>
        <v>6395</v>
      </c>
      <c r="AI178" s="21" t="e">
        <f>MATCH(M178,[2]Лист1!$A:$A,0)</f>
        <v>#N/A</v>
      </c>
      <c r="AJ178" s="21" t="e">
        <f>MATCH(N178,[2]Лист1!$A:$A,0)</f>
        <v>#N/A</v>
      </c>
    </row>
    <row r="179" spans="1:36" s="43" customFormat="1" x14ac:dyDescent="0.2">
      <c r="A179" s="40">
        <v>1</v>
      </c>
      <c r="B179" s="44" t="s">
        <v>634</v>
      </c>
      <c r="C179" s="36">
        <v>3</v>
      </c>
      <c r="D179" s="46"/>
      <c r="E179" s="37" t="s">
        <v>715</v>
      </c>
      <c r="F179" s="37" t="s">
        <v>717</v>
      </c>
      <c r="G179" s="36" t="s">
        <v>617</v>
      </c>
      <c r="H179" s="38">
        <v>6</v>
      </c>
      <c r="I179" s="38">
        <v>7991.88</v>
      </c>
      <c r="J179" s="39">
        <f t="shared" si="6"/>
        <v>47951.28</v>
      </c>
      <c r="K179" s="17">
        <f t="shared" si="7"/>
        <v>3.7550711784808103E-4</v>
      </c>
      <c r="L179" s="53">
        <v>7329</v>
      </c>
      <c r="M179" s="18" t="str">
        <f>IFERROR(INDEX([1]мтр!H:H,MATCH($F179,[1]мтр!$C:$C,0)),"")</f>
        <v/>
      </c>
      <c r="N179" s="18" t="str">
        <f>IFERROR(INDEX([1]мтр!I:I,MATCH($F179,[1]мтр!$C:$C,0)),"")</f>
        <v/>
      </c>
      <c r="O179" s="19">
        <f t="shared" si="8"/>
        <v>0</v>
      </c>
      <c r="P179" s="20">
        <f>IFERROR(INDEX([2]Лист1!$E:$E,AH179),"")</f>
        <v>0</v>
      </c>
      <c r="Q179" s="21">
        <f>IFERROR(INDEX([2]Лист1!$I:$I,AH179),"")</f>
        <v>0</v>
      </c>
      <c r="R179" s="22">
        <f>IFERROR(INDEX([2]Лист1!$V:$V,AH179),"")</f>
        <v>0</v>
      </c>
      <c r="S179" s="23">
        <f>IFERROR(INDEX([2]Лист1!$L:$L,AH179),"")</f>
        <v>0</v>
      </c>
      <c r="T179" s="21">
        <f>IFERROR(INDEX([2]Лист1!$J:$J,AH179),"")</f>
        <v>0</v>
      </c>
      <c r="U179" s="21">
        <f>IFERROR(INDEX([2]Лист1!$K:$K,AH179),"")</f>
        <v>0</v>
      </c>
      <c r="V179" s="20" t="str">
        <f>IFERROR(INDEX([2]Лист1!$E:$E,AI179),"")</f>
        <v/>
      </c>
      <c r="W179" s="21" t="str">
        <f>IFERROR(INDEX([2]Лист1!$I:$I,AI179),"")</f>
        <v/>
      </c>
      <c r="X179" s="24" t="str">
        <f>IFERROR(INDEX([2]Лист1!$V:$V,AI179),"")</f>
        <v/>
      </c>
      <c r="Y179" s="23" t="str">
        <f>IFERROR(INDEX([2]Лист1!$L:$L,AI179),"")</f>
        <v/>
      </c>
      <c r="Z179" s="21" t="str">
        <f>IFERROR(INDEX([2]Лист1!$J:$J,AI179),"")</f>
        <v/>
      </c>
      <c r="AA179" s="21" t="str">
        <f>IFERROR(INDEX([2]Лист1!$K:$K,AI179),"")</f>
        <v/>
      </c>
      <c r="AB179" s="20" t="str">
        <f>IFERROR(INDEX([2]Лист1!$E:$E,AJ179),"")</f>
        <v/>
      </c>
      <c r="AC179" s="21" t="str">
        <f>IFERROR(INDEX([2]Лист1!$I:$I,AJ179),"")</f>
        <v/>
      </c>
      <c r="AD179" s="24" t="str">
        <f>IFERROR(INDEX([2]Лист1!$V:$V,AJ179),"")</f>
        <v/>
      </c>
      <c r="AE179" s="23" t="str">
        <f>IFERROR(INDEX([2]Лист1!$L:$L,AJ179),"")</f>
        <v/>
      </c>
      <c r="AF179" s="21" t="str">
        <f>IFERROR(INDEX([2]Лист1!$J:$J,AJ179),"")</f>
        <v/>
      </c>
      <c r="AG179" s="21" t="str">
        <f>IFERROR(INDEX([2]Лист1!$K:$K,AJ179),"")</f>
        <v/>
      </c>
      <c r="AH179" s="21">
        <f>MATCH(L179,[2]Лист1!$A:$A,0)</f>
        <v>6395</v>
      </c>
      <c r="AI179" s="21" t="e">
        <f>MATCH(M179,[2]Лист1!$A:$A,0)</f>
        <v>#N/A</v>
      </c>
      <c r="AJ179" s="21" t="e">
        <f>MATCH(N179,[2]Лист1!$A:$A,0)</f>
        <v>#N/A</v>
      </c>
    </row>
    <row r="180" spans="1:36" s="43" customFormat="1" x14ac:dyDescent="0.2">
      <c r="A180" s="40">
        <v>1</v>
      </c>
      <c r="B180" s="44" t="s">
        <v>634</v>
      </c>
      <c r="C180" s="36">
        <v>3</v>
      </c>
      <c r="D180" s="46"/>
      <c r="E180" s="37" t="s">
        <v>715</v>
      </c>
      <c r="F180" s="37" t="s">
        <v>717</v>
      </c>
      <c r="G180" s="36" t="s">
        <v>617</v>
      </c>
      <c r="H180" s="38">
        <v>6</v>
      </c>
      <c r="I180" s="38">
        <v>7991.88</v>
      </c>
      <c r="J180" s="39">
        <f t="shared" si="6"/>
        <v>47951.28</v>
      </c>
      <c r="K180" s="17">
        <f t="shared" si="7"/>
        <v>3.7550711784808103E-4</v>
      </c>
      <c r="L180" s="53">
        <v>7329</v>
      </c>
      <c r="M180" s="18" t="str">
        <f>IFERROR(INDEX([1]мтр!H:H,MATCH($F180,[1]мтр!$C:$C,0)),"")</f>
        <v/>
      </c>
      <c r="N180" s="18" t="str">
        <f>IFERROR(INDEX([1]мтр!I:I,MATCH($F180,[1]мтр!$C:$C,0)),"")</f>
        <v/>
      </c>
      <c r="O180" s="19">
        <f t="shared" si="8"/>
        <v>0</v>
      </c>
      <c r="P180" s="20">
        <f>IFERROR(INDEX([2]Лист1!$E:$E,AH180),"")</f>
        <v>0</v>
      </c>
      <c r="Q180" s="21">
        <f>IFERROR(INDEX([2]Лист1!$I:$I,AH180),"")</f>
        <v>0</v>
      </c>
      <c r="R180" s="22">
        <f>IFERROR(INDEX([2]Лист1!$V:$V,AH180),"")</f>
        <v>0</v>
      </c>
      <c r="S180" s="23">
        <f>IFERROR(INDEX([2]Лист1!$L:$L,AH180),"")</f>
        <v>0</v>
      </c>
      <c r="T180" s="21">
        <f>IFERROR(INDEX([2]Лист1!$J:$J,AH180),"")</f>
        <v>0</v>
      </c>
      <c r="U180" s="21">
        <f>IFERROR(INDEX([2]Лист1!$K:$K,AH180),"")</f>
        <v>0</v>
      </c>
      <c r="V180" s="20" t="str">
        <f>IFERROR(INDEX([2]Лист1!$E:$E,AI180),"")</f>
        <v/>
      </c>
      <c r="W180" s="21" t="str">
        <f>IFERROR(INDEX([2]Лист1!$I:$I,AI180),"")</f>
        <v/>
      </c>
      <c r="X180" s="24" t="str">
        <f>IFERROR(INDEX([2]Лист1!$V:$V,AI180),"")</f>
        <v/>
      </c>
      <c r="Y180" s="23" t="str">
        <f>IFERROR(INDEX([2]Лист1!$L:$L,AI180),"")</f>
        <v/>
      </c>
      <c r="Z180" s="21" t="str">
        <f>IFERROR(INDEX([2]Лист1!$J:$J,AI180),"")</f>
        <v/>
      </c>
      <c r="AA180" s="21" t="str">
        <f>IFERROR(INDEX([2]Лист1!$K:$K,AI180),"")</f>
        <v/>
      </c>
      <c r="AB180" s="20" t="str">
        <f>IFERROR(INDEX([2]Лист1!$E:$E,AJ180),"")</f>
        <v/>
      </c>
      <c r="AC180" s="21" t="str">
        <f>IFERROR(INDEX([2]Лист1!$I:$I,AJ180),"")</f>
        <v/>
      </c>
      <c r="AD180" s="24" t="str">
        <f>IFERROR(INDEX([2]Лист1!$V:$V,AJ180),"")</f>
        <v/>
      </c>
      <c r="AE180" s="23" t="str">
        <f>IFERROR(INDEX([2]Лист1!$L:$L,AJ180),"")</f>
        <v/>
      </c>
      <c r="AF180" s="21" t="str">
        <f>IFERROR(INDEX([2]Лист1!$J:$J,AJ180),"")</f>
        <v/>
      </c>
      <c r="AG180" s="21" t="str">
        <f>IFERROR(INDEX([2]Лист1!$K:$K,AJ180),"")</f>
        <v/>
      </c>
      <c r="AH180" s="21">
        <f>MATCH(L180,[2]Лист1!$A:$A,0)</f>
        <v>6395</v>
      </c>
      <c r="AI180" s="21" t="e">
        <f>MATCH(M180,[2]Лист1!$A:$A,0)</f>
        <v>#N/A</v>
      </c>
      <c r="AJ180" s="21" t="e">
        <f>MATCH(N180,[2]Лист1!$A:$A,0)</f>
        <v>#N/A</v>
      </c>
    </row>
    <row r="181" spans="1:36" s="43" customFormat="1" x14ac:dyDescent="0.2">
      <c r="A181" s="40">
        <v>1</v>
      </c>
      <c r="B181" s="44" t="s">
        <v>634</v>
      </c>
      <c r="C181" s="36">
        <v>3</v>
      </c>
      <c r="D181" s="46"/>
      <c r="E181" s="37" t="s">
        <v>703</v>
      </c>
      <c r="F181" s="37" t="s">
        <v>704</v>
      </c>
      <c r="G181" s="36" t="s">
        <v>25</v>
      </c>
      <c r="H181" s="38">
        <v>1071.2</v>
      </c>
      <c r="I181" s="38">
        <v>44.76</v>
      </c>
      <c r="J181" s="39">
        <f t="shared" si="6"/>
        <v>47946.911999999997</v>
      </c>
      <c r="K181" s="17">
        <f t="shared" si="7"/>
        <v>3.7547291198140219E-4</v>
      </c>
      <c r="L181" s="18">
        <f>IFERROR(INDEX([1]мтр!G:G,MATCH($F181,[1]мтр!$C:$C,0)),"")</f>
        <v>6951</v>
      </c>
      <c r="M181" s="18">
        <f>IFERROR(INDEX([1]мтр!H:H,MATCH($F181,[1]мтр!$C:$C,0)),"")</f>
        <v>0</v>
      </c>
      <c r="N181" s="18">
        <f>IFERROR(INDEX([1]мтр!I:I,MATCH($F181,[1]мтр!$C:$C,0)),"")</f>
        <v>0</v>
      </c>
      <c r="O181" s="19">
        <f t="shared" si="8"/>
        <v>126.60190161223647</v>
      </c>
      <c r="P181" s="20" t="str">
        <f>IFERROR(INDEX([2]Лист1!$E:$E,AH181),"")</f>
        <v>Нержавеющие бесшовные трубы 14х2 ГОСТ 9941-81, марка 12Х18Н10Т. Транспорт экспертно 5%</v>
      </c>
      <c r="Q181" s="21" t="str">
        <f>IFERROR(INDEX([2]Лист1!$I:$I,AH181),"")</f>
        <v>м</v>
      </c>
      <c r="R181" s="22">
        <f>IFERROR(INDEX([2]Лист1!$V:$V,AH181),"")</f>
        <v>126.60190161223647</v>
      </c>
      <c r="S181" s="23">
        <f>IFERROR(INDEX([2]Лист1!$L:$L,AH181),"")</f>
        <v>44972</v>
      </c>
      <c r="T181" s="21" t="str">
        <f>IFERROR(INDEX([2]Лист1!$J:$J,AH181),"")</f>
        <v>Металлсервис</v>
      </c>
      <c r="U181" s="21" t="str">
        <f>IFERROR(INDEX([2]Лист1!$K:$K,AH181),"")</f>
        <v>https://mc.ru/region/1,2,3,4,5,6,30,32,33,19/metalloprokat/truby_nerzhaveyushchie_besshovnye_a/r1/14/mark/12h18n10t/filtr/cat</v>
      </c>
      <c r="V181" s="20" t="str">
        <f>IFERROR(INDEX([2]Лист1!$E:$E,AI181),"")</f>
        <v/>
      </c>
      <c r="W181" s="21" t="str">
        <f>IFERROR(INDEX([2]Лист1!$I:$I,AI181),"")</f>
        <v/>
      </c>
      <c r="X181" s="24" t="str">
        <f>IFERROR(INDEX([2]Лист1!$V:$V,AI181),"")</f>
        <v/>
      </c>
      <c r="Y181" s="23" t="str">
        <f>IFERROR(INDEX([2]Лист1!$L:$L,AI181),"")</f>
        <v/>
      </c>
      <c r="Z181" s="21" t="str">
        <f>IFERROR(INDEX([2]Лист1!$J:$J,AI181),"")</f>
        <v/>
      </c>
      <c r="AA181" s="21" t="str">
        <f>IFERROR(INDEX([2]Лист1!$K:$K,AI181),"")</f>
        <v/>
      </c>
      <c r="AB181" s="20" t="str">
        <f>IFERROR(INDEX([2]Лист1!$E:$E,AJ181),"")</f>
        <v/>
      </c>
      <c r="AC181" s="21" t="str">
        <f>IFERROR(INDEX([2]Лист1!$I:$I,AJ181),"")</f>
        <v/>
      </c>
      <c r="AD181" s="24" t="str">
        <f>IFERROR(INDEX([2]Лист1!$V:$V,AJ181),"")</f>
        <v/>
      </c>
      <c r="AE181" s="23" t="str">
        <f>IFERROR(INDEX([2]Лист1!$L:$L,AJ181),"")</f>
        <v/>
      </c>
      <c r="AF181" s="21" t="str">
        <f>IFERROR(INDEX([2]Лист1!$J:$J,AJ181),"")</f>
        <v/>
      </c>
      <c r="AG181" s="21" t="str">
        <f>IFERROR(INDEX([2]Лист1!$K:$K,AJ181),"")</f>
        <v/>
      </c>
      <c r="AH181" s="21">
        <f>MATCH(L181,[2]Лист1!$A:$A,0)</f>
        <v>6017</v>
      </c>
      <c r="AI181" s="21" t="e">
        <f>MATCH(M181,[2]Лист1!$A:$A,0)</f>
        <v>#N/A</v>
      </c>
      <c r="AJ181" s="21" t="e">
        <f>MATCH(N181,[2]Лист1!$A:$A,0)</f>
        <v>#N/A</v>
      </c>
    </row>
    <row r="182" spans="1:36" s="43" customFormat="1" x14ac:dyDescent="0.2">
      <c r="A182" s="40">
        <v>1</v>
      </c>
      <c r="B182" s="44" t="s">
        <v>1219</v>
      </c>
      <c r="C182" s="36">
        <v>3</v>
      </c>
      <c r="D182" s="36"/>
      <c r="E182" s="37" t="s">
        <v>1323</v>
      </c>
      <c r="F182" s="37" t="s">
        <v>1324</v>
      </c>
      <c r="G182" s="36" t="s">
        <v>617</v>
      </c>
      <c r="H182" s="38">
        <v>4</v>
      </c>
      <c r="I182" s="38">
        <v>11939.01</v>
      </c>
      <c r="J182" s="39">
        <f t="shared" si="6"/>
        <v>47756.04</v>
      </c>
      <c r="K182" s="17">
        <f t="shared" si="7"/>
        <v>3.7397819078526526E-4</v>
      </c>
      <c r="L182" s="53">
        <v>7331</v>
      </c>
      <c r="M182" s="18" t="str">
        <f>IFERROR(INDEX([1]мтр!H:H,MATCH($F182,[1]мтр!$C:$C,0)),"")</f>
        <v/>
      </c>
      <c r="N182" s="18" t="str">
        <f>IFERROR(INDEX([1]мтр!I:I,MATCH($F182,[1]мтр!$C:$C,0)),"")</f>
        <v/>
      </c>
      <c r="O182" s="19">
        <f t="shared" si="8"/>
        <v>0</v>
      </c>
      <c r="P182" s="20">
        <f>IFERROR(INDEX([2]Лист1!$E:$E,AH182),"")</f>
        <v>0</v>
      </c>
      <c r="Q182" s="21">
        <f>IFERROR(INDEX([2]Лист1!$I:$I,AH182),"")</f>
        <v>0</v>
      </c>
      <c r="R182" s="22">
        <f>IFERROR(INDEX([2]Лист1!$V:$V,AH182),"")</f>
        <v>0</v>
      </c>
      <c r="S182" s="23">
        <f>IFERROR(INDEX([2]Лист1!$L:$L,AH182),"")</f>
        <v>0</v>
      </c>
      <c r="T182" s="21">
        <f>IFERROR(INDEX([2]Лист1!$J:$J,AH182),"")</f>
        <v>0</v>
      </c>
      <c r="U182" s="21">
        <f>IFERROR(INDEX([2]Лист1!$K:$K,AH182),"")</f>
        <v>0</v>
      </c>
      <c r="V182" s="20" t="str">
        <f>IFERROR(INDEX([2]Лист1!$E:$E,AI182),"")</f>
        <v/>
      </c>
      <c r="W182" s="21" t="str">
        <f>IFERROR(INDEX([2]Лист1!$I:$I,AI182),"")</f>
        <v/>
      </c>
      <c r="X182" s="24" t="str">
        <f>IFERROR(INDEX([2]Лист1!$V:$V,AI182),"")</f>
        <v/>
      </c>
      <c r="Y182" s="23" t="str">
        <f>IFERROR(INDEX([2]Лист1!$L:$L,AI182),"")</f>
        <v/>
      </c>
      <c r="Z182" s="21" t="str">
        <f>IFERROR(INDEX([2]Лист1!$J:$J,AI182),"")</f>
        <v/>
      </c>
      <c r="AA182" s="21" t="str">
        <f>IFERROR(INDEX([2]Лист1!$K:$K,AI182),"")</f>
        <v/>
      </c>
      <c r="AB182" s="20" t="str">
        <f>IFERROR(INDEX([2]Лист1!$E:$E,AJ182),"")</f>
        <v/>
      </c>
      <c r="AC182" s="21" t="str">
        <f>IFERROR(INDEX([2]Лист1!$I:$I,AJ182),"")</f>
        <v/>
      </c>
      <c r="AD182" s="24" t="str">
        <f>IFERROR(INDEX([2]Лист1!$V:$V,AJ182),"")</f>
        <v/>
      </c>
      <c r="AE182" s="23" t="str">
        <f>IFERROR(INDEX([2]Лист1!$L:$L,AJ182),"")</f>
        <v/>
      </c>
      <c r="AF182" s="21" t="str">
        <f>IFERROR(INDEX([2]Лист1!$J:$J,AJ182),"")</f>
        <v/>
      </c>
      <c r="AG182" s="21" t="str">
        <f>IFERROR(INDEX([2]Лист1!$K:$K,AJ182),"")</f>
        <v/>
      </c>
      <c r="AH182" s="21">
        <f>MATCH(L182,[2]Лист1!$A:$A,0)</f>
        <v>6397</v>
      </c>
      <c r="AI182" s="21" t="e">
        <f>MATCH(M182,[2]Лист1!$A:$A,0)</f>
        <v>#N/A</v>
      </c>
      <c r="AJ182" s="21" t="e">
        <f>MATCH(N182,[2]Лист1!$A:$A,0)</f>
        <v>#N/A</v>
      </c>
    </row>
    <row r="183" spans="1:36" s="43" customFormat="1" x14ac:dyDescent="0.2">
      <c r="A183" s="40">
        <v>1</v>
      </c>
      <c r="B183" s="44" t="s">
        <v>84</v>
      </c>
      <c r="C183" s="36">
        <v>3</v>
      </c>
      <c r="D183" s="46"/>
      <c r="E183" s="37" t="s">
        <v>187</v>
      </c>
      <c r="F183" s="37" t="s">
        <v>188</v>
      </c>
      <c r="G183" s="36" t="s">
        <v>15</v>
      </c>
      <c r="H183" s="38">
        <v>71.411799999999999</v>
      </c>
      <c r="I183" s="38">
        <v>653.57000000000005</v>
      </c>
      <c r="J183" s="39">
        <f t="shared" si="6"/>
        <v>46672.610126000007</v>
      </c>
      <c r="K183" s="17">
        <f t="shared" si="7"/>
        <v>3.6549383688738707E-4</v>
      </c>
      <c r="L183" s="18" t="str">
        <f>IFERROR(INDEX([1]мтр!G:G,MATCH($F183,[1]мтр!$C:$C,0)),"")</f>
        <v/>
      </c>
      <c r="M183" s="18" t="str">
        <f>IFERROR(INDEX([1]мтр!H:H,MATCH($F183,[1]мтр!$C:$C,0)),"")</f>
        <v/>
      </c>
      <c r="N183" s="18" t="str">
        <f>IFERROR(INDEX([1]мтр!I:I,MATCH($F183,[1]мтр!$C:$C,0)),"")</f>
        <v/>
      </c>
      <c r="O183" s="19" t="str">
        <f t="shared" si="8"/>
        <v/>
      </c>
      <c r="P183" s="20" t="str">
        <f>IFERROR(INDEX([2]Лист1!$E:$E,AH183),"")</f>
        <v/>
      </c>
      <c r="Q183" s="21" t="str">
        <f>IFERROR(INDEX([2]Лист1!$I:$I,AH183),"")</f>
        <v/>
      </c>
      <c r="R183" s="22" t="str">
        <f>IFERROR(INDEX([2]Лист1!$V:$V,AH183),"")</f>
        <v/>
      </c>
      <c r="S183" s="23" t="str">
        <f>IFERROR(INDEX([2]Лист1!$L:$L,AH183),"")</f>
        <v/>
      </c>
      <c r="T183" s="21" t="str">
        <f>IFERROR(INDEX([2]Лист1!$J:$J,AH183),"")</f>
        <v/>
      </c>
      <c r="U183" s="21" t="str">
        <f>IFERROR(INDEX([2]Лист1!$K:$K,AH183),"")</f>
        <v/>
      </c>
      <c r="V183" s="20" t="str">
        <f>IFERROR(INDEX([2]Лист1!$E:$E,AI183),"")</f>
        <v/>
      </c>
      <c r="W183" s="21" t="str">
        <f>IFERROR(INDEX([2]Лист1!$I:$I,AI183),"")</f>
        <v/>
      </c>
      <c r="X183" s="24" t="str">
        <f>IFERROR(INDEX([2]Лист1!$V:$V,AI183),"")</f>
        <v/>
      </c>
      <c r="Y183" s="23" t="str">
        <f>IFERROR(INDEX([2]Лист1!$L:$L,AI183),"")</f>
        <v/>
      </c>
      <c r="Z183" s="21" t="str">
        <f>IFERROR(INDEX([2]Лист1!$J:$J,AI183),"")</f>
        <v/>
      </c>
      <c r="AA183" s="21" t="str">
        <f>IFERROR(INDEX([2]Лист1!$K:$K,AI183),"")</f>
        <v/>
      </c>
      <c r="AB183" s="20" t="str">
        <f>IFERROR(INDEX([2]Лист1!$E:$E,AJ183),"")</f>
        <v/>
      </c>
      <c r="AC183" s="21" t="str">
        <f>IFERROR(INDEX([2]Лист1!$I:$I,AJ183),"")</f>
        <v/>
      </c>
      <c r="AD183" s="24" t="str">
        <f>IFERROR(INDEX([2]Лист1!$V:$V,AJ183),"")</f>
        <v/>
      </c>
      <c r="AE183" s="23" t="str">
        <f>IFERROR(INDEX([2]Лист1!$L:$L,AJ183),"")</f>
        <v/>
      </c>
      <c r="AF183" s="21" t="str">
        <f>IFERROR(INDEX([2]Лист1!$J:$J,AJ183),"")</f>
        <v/>
      </c>
      <c r="AG183" s="21" t="str">
        <f>IFERROR(INDEX([2]Лист1!$K:$K,AJ183),"")</f>
        <v/>
      </c>
      <c r="AH183" s="21" t="e">
        <f>MATCH(L183,[2]Лист1!$A:$A,0)</f>
        <v>#N/A</v>
      </c>
      <c r="AI183" s="21" t="e">
        <f>MATCH(M183,[2]Лист1!$A:$A,0)</f>
        <v>#N/A</v>
      </c>
      <c r="AJ183" s="21" t="e">
        <f>MATCH(N183,[2]Лист1!$A:$A,0)</f>
        <v>#N/A</v>
      </c>
    </row>
    <row r="184" spans="1:36" s="43" customFormat="1" x14ac:dyDescent="0.2">
      <c r="A184" s="40">
        <v>1</v>
      </c>
      <c r="B184" s="44" t="s">
        <v>1394</v>
      </c>
      <c r="C184" s="36">
        <v>3</v>
      </c>
      <c r="D184" s="36"/>
      <c r="E184" s="37" t="s">
        <v>1424</v>
      </c>
      <c r="F184" s="37" t="s">
        <v>1450</v>
      </c>
      <c r="G184" s="36" t="s">
        <v>28</v>
      </c>
      <c r="H184" s="38">
        <v>0.128</v>
      </c>
      <c r="I184" s="38">
        <v>364063.42</v>
      </c>
      <c r="J184" s="39">
        <f t="shared" si="6"/>
        <v>46600.117760000001</v>
      </c>
      <c r="K184" s="17">
        <f t="shared" si="7"/>
        <v>3.6492614819539282E-4</v>
      </c>
      <c r="L184" s="18">
        <f>IFERROR(INDEX([1]мтр!G:G,MATCH($F184,[1]мтр!$C:$C,0)),"")</f>
        <v>4859</v>
      </c>
      <c r="M184" s="18">
        <f>IFERROR(INDEX([1]мтр!H:H,MATCH($F184,[1]мтр!$C:$C,0)),"")</f>
        <v>0</v>
      </c>
      <c r="N184" s="18">
        <f>IFERROR(INDEX([1]мтр!I:I,MATCH($F184,[1]мтр!$C:$C,0)),"")</f>
        <v>0</v>
      </c>
      <c r="O184" s="19">
        <f t="shared" si="8"/>
        <v>479788.26220563764</v>
      </c>
      <c r="P184" s="20" t="str">
        <f>IFERROR(INDEX([2]Лист1!$E:$E,AH184),"")</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184" s="21" t="str">
        <f>IFERROR(INDEX([2]Лист1!$I:$I,AH184),"")</f>
        <v>т</v>
      </c>
      <c r="R184" s="22">
        <f>IFERROR(INDEX([2]Лист1!$V:$V,AH184),"")</f>
        <v>479788.26220563764</v>
      </c>
      <c r="S184" s="23">
        <f>IFERROR(INDEX([2]Лист1!$L:$L,AH184),"")</f>
        <v>44753</v>
      </c>
      <c r="T184" s="21" t="str">
        <f>IFERROR(INDEX([2]Лист1!$J:$J,AH184),"")</f>
        <v>Белэнергомаш-БЗЭМ</v>
      </c>
      <c r="U184" s="21" t="str">
        <f>IFERROR(INDEX([2]Лист1!$K:$K,AH184),"")</f>
        <v>Поставка трубопроводов по лоту 19677-248 Куд3;4. НМЦ от 11.07.2022,
рассчитанная на основании п.1 раздела 3 главы 3 (приложения №8 к ЕОСЗ).</v>
      </c>
      <c r="V184" s="20" t="str">
        <f>IFERROR(INDEX([2]Лист1!$E:$E,AI184),"")</f>
        <v/>
      </c>
      <c r="W184" s="21" t="str">
        <f>IFERROR(INDEX([2]Лист1!$I:$I,AI184),"")</f>
        <v/>
      </c>
      <c r="X184" s="24" t="str">
        <f>IFERROR(INDEX([2]Лист1!$V:$V,AI184),"")</f>
        <v/>
      </c>
      <c r="Y184" s="23" t="str">
        <f>IFERROR(INDEX([2]Лист1!$L:$L,AI184),"")</f>
        <v/>
      </c>
      <c r="Z184" s="21" t="str">
        <f>IFERROR(INDEX([2]Лист1!$J:$J,AI184),"")</f>
        <v/>
      </c>
      <c r="AA184" s="21" t="str">
        <f>IFERROR(INDEX([2]Лист1!$K:$K,AI184),"")</f>
        <v/>
      </c>
      <c r="AB184" s="20" t="str">
        <f>IFERROR(INDEX([2]Лист1!$E:$E,AJ184),"")</f>
        <v/>
      </c>
      <c r="AC184" s="21" t="str">
        <f>IFERROR(INDEX([2]Лист1!$I:$I,AJ184),"")</f>
        <v/>
      </c>
      <c r="AD184" s="24" t="str">
        <f>IFERROR(INDEX([2]Лист1!$V:$V,AJ184),"")</f>
        <v/>
      </c>
      <c r="AE184" s="23" t="str">
        <f>IFERROR(INDEX([2]Лист1!$L:$L,AJ184),"")</f>
        <v/>
      </c>
      <c r="AF184" s="21" t="str">
        <f>IFERROR(INDEX([2]Лист1!$J:$J,AJ184),"")</f>
        <v/>
      </c>
      <c r="AG184" s="21" t="str">
        <f>IFERROR(INDEX([2]Лист1!$K:$K,AJ184),"")</f>
        <v/>
      </c>
      <c r="AH184" s="21">
        <f>MATCH(L184,[2]Лист1!$A:$A,0)</f>
        <v>4796</v>
      </c>
      <c r="AI184" s="21" t="e">
        <f>MATCH(M184,[2]Лист1!$A:$A,0)</f>
        <v>#N/A</v>
      </c>
      <c r="AJ184" s="21" t="e">
        <f>MATCH(N184,[2]Лист1!$A:$A,0)</f>
        <v>#N/A</v>
      </c>
    </row>
    <row r="185" spans="1:36" s="43" customFormat="1" x14ac:dyDescent="0.2">
      <c r="A185" s="40">
        <v>1</v>
      </c>
      <c r="B185" s="44" t="s">
        <v>9</v>
      </c>
      <c r="C185" s="36">
        <v>3</v>
      </c>
      <c r="D185" s="46"/>
      <c r="E185" s="37" t="s">
        <v>70</v>
      </c>
      <c r="F185" s="37" t="s">
        <v>71</v>
      </c>
      <c r="G185" s="36" t="s">
        <v>15</v>
      </c>
      <c r="H185" s="38">
        <v>43.448599999999999</v>
      </c>
      <c r="I185" s="38">
        <v>1056</v>
      </c>
      <c r="J185" s="39">
        <f t="shared" si="6"/>
        <v>45881.721599999997</v>
      </c>
      <c r="K185" s="17">
        <f t="shared" si="7"/>
        <v>3.593003782156398E-4</v>
      </c>
      <c r="L185" s="18">
        <f>IFERROR(INDEX([1]мтр!G:G,MATCH($F185,[1]мтр!$C:$C,0)),"")</f>
        <v>4807</v>
      </c>
      <c r="M185" s="18">
        <f>IFERROR(INDEX([1]мтр!H:H,MATCH($F185,[1]мтр!$C:$C,0)),"")</f>
        <v>0</v>
      </c>
      <c r="N185" s="18">
        <f>IFERROR(INDEX([1]мтр!I:I,MATCH($F185,[1]мтр!$C:$C,0)),"")</f>
        <v>0</v>
      </c>
      <c r="O185" s="19">
        <f t="shared" si="8"/>
        <v>11500</v>
      </c>
      <c r="P185" s="20" t="str">
        <f>IFERROR(INDEX([2]Лист1!$E:$E,AH185),"")</f>
        <v>Древесина (из Финляндии)</v>
      </c>
      <c r="Q185" s="21" t="str">
        <f>IFERROR(INDEX([2]Лист1!$I:$I,AH185),"")</f>
        <v>м3</v>
      </c>
      <c r="R185" s="22">
        <f>IFERROR(INDEX([2]Лист1!$V:$V,AH185),"")</f>
        <v>11500</v>
      </c>
      <c r="S185" s="23">
        <f>IFERROR(INDEX([2]Лист1!$L:$L,AH185),"")</f>
        <v>44670</v>
      </c>
      <c r="T185" s="21" t="str">
        <f>IFERROR(INDEX([2]Лист1!$J:$J,AH185),"")</f>
        <v>N/A</v>
      </c>
      <c r="U185" s="21" t="str">
        <f>IFERROR(INDEX([2]Лист1!$K:$K,AH185),"")</f>
        <v>Министерство жилищного строительства и городского хозяйства, отчёт за март 2022</v>
      </c>
      <c r="V185" s="20" t="str">
        <f>IFERROR(INDEX([2]Лист1!$E:$E,AI185),"")</f>
        <v/>
      </c>
      <c r="W185" s="21" t="str">
        <f>IFERROR(INDEX([2]Лист1!$I:$I,AI185),"")</f>
        <v/>
      </c>
      <c r="X185" s="24" t="str">
        <f>IFERROR(INDEX([2]Лист1!$V:$V,AI185),"")</f>
        <v/>
      </c>
      <c r="Y185" s="23" t="str">
        <f>IFERROR(INDEX([2]Лист1!$L:$L,AI185),"")</f>
        <v/>
      </c>
      <c r="Z185" s="21" t="str">
        <f>IFERROR(INDEX([2]Лист1!$J:$J,AI185),"")</f>
        <v/>
      </c>
      <c r="AA185" s="21" t="str">
        <f>IFERROR(INDEX([2]Лист1!$K:$K,AI185),"")</f>
        <v/>
      </c>
      <c r="AB185" s="20" t="str">
        <f>IFERROR(INDEX([2]Лист1!$E:$E,AJ185),"")</f>
        <v/>
      </c>
      <c r="AC185" s="21" t="str">
        <f>IFERROR(INDEX([2]Лист1!$I:$I,AJ185),"")</f>
        <v/>
      </c>
      <c r="AD185" s="24" t="str">
        <f>IFERROR(INDEX([2]Лист1!$V:$V,AJ185),"")</f>
        <v/>
      </c>
      <c r="AE185" s="23" t="str">
        <f>IFERROR(INDEX([2]Лист1!$L:$L,AJ185),"")</f>
        <v/>
      </c>
      <c r="AF185" s="21" t="str">
        <f>IFERROR(INDEX([2]Лист1!$J:$J,AJ185),"")</f>
        <v/>
      </c>
      <c r="AG185" s="21" t="str">
        <f>IFERROR(INDEX([2]Лист1!$K:$K,AJ185),"")</f>
        <v/>
      </c>
      <c r="AH185" s="21">
        <f>MATCH(L185,[2]Лист1!$A:$A,0)</f>
        <v>1945</v>
      </c>
      <c r="AI185" s="21" t="e">
        <f>MATCH(M185,[2]Лист1!$A:$A,0)</f>
        <v>#N/A</v>
      </c>
      <c r="AJ185" s="21" t="e">
        <f>MATCH(N185,[2]Лист1!$A:$A,0)</f>
        <v>#N/A</v>
      </c>
    </row>
    <row r="186" spans="1:36" s="43" customFormat="1" x14ac:dyDescent="0.2">
      <c r="A186" s="40">
        <v>1</v>
      </c>
      <c r="B186" s="41" t="s">
        <v>9</v>
      </c>
      <c r="C186" s="32">
        <v>3</v>
      </c>
      <c r="D186" s="42"/>
      <c r="E186" s="33" t="s">
        <v>26</v>
      </c>
      <c r="F186" s="33" t="s">
        <v>27</v>
      </c>
      <c r="G186" s="32" t="s">
        <v>28</v>
      </c>
      <c r="H186" s="34">
        <v>4.4292499999999997</v>
      </c>
      <c r="I186" s="34">
        <v>10315.01</v>
      </c>
      <c r="J186" s="35">
        <f t="shared" si="6"/>
        <v>45687.758042499998</v>
      </c>
      <c r="K186" s="17">
        <f t="shared" si="7"/>
        <v>3.5778144699118896E-4</v>
      </c>
      <c r="L186" s="18">
        <f>IFERROR(INDEX([1]мтр!G:G,MATCH($F186,[1]мтр!$C:$C,0)),"")</f>
        <v>7626</v>
      </c>
      <c r="M186" s="18">
        <f>IFERROR(INDEX([1]мтр!H:H,MATCH($F186,[1]мтр!$C:$C,0)),"")</f>
        <v>0</v>
      </c>
      <c r="N186" s="18">
        <f>IFERROR(INDEX([1]мтр!I:I,MATCH($F186,[1]мтр!$C:$C,0)),"")</f>
        <v>0</v>
      </c>
      <c r="O186" s="19">
        <f t="shared" si="8"/>
        <v>98780</v>
      </c>
      <c r="P186" s="20" t="str">
        <f>IFERROR(INDEX([2]Лист1!$E:$E,AH186),"")</f>
        <v>Электроды сварочные для сварки углеродистых и низкоуглеродистых сталей, диаметр 4 мм, Тип E7018 по AWS A5.1 или аналог</v>
      </c>
      <c r="Q186" s="21" t="str">
        <f>IFERROR(INDEX([2]Лист1!$I:$I,AH186),"")</f>
        <v>т</v>
      </c>
      <c r="R186" s="22">
        <f>IFERROR(INDEX([2]Лист1!$V:$V,AH186),"")</f>
        <v>98780</v>
      </c>
      <c r="S186" s="23">
        <f>IFERROR(INDEX([2]Лист1!$L:$L,AH186),"")</f>
        <v>44984</v>
      </c>
      <c r="T186" s="21" t="str">
        <f>IFERROR(INDEX([2]Лист1!$J:$J,AH186),"")</f>
        <v>N/A</v>
      </c>
      <c r="U186" s="21" t="str">
        <f>IFERROR(INDEX([2]Лист1!$K:$K,AH186),"")</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86" s="20" t="str">
        <f>IFERROR(INDEX([2]Лист1!$E:$E,AI186),"")</f>
        <v/>
      </c>
      <c r="W186" s="21" t="str">
        <f>IFERROR(INDEX([2]Лист1!$I:$I,AI186),"")</f>
        <v/>
      </c>
      <c r="X186" s="24" t="str">
        <f>IFERROR(INDEX([2]Лист1!$V:$V,AI186),"")</f>
        <v/>
      </c>
      <c r="Y186" s="23" t="str">
        <f>IFERROR(INDEX([2]Лист1!$L:$L,AI186),"")</f>
        <v/>
      </c>
      <c r="Z186" s="21" t="str">
        <f>IFERROR(INDEX([2]Лист1!$J:$J,AI186),"")</f>
        <v/>
      </c>
      <c r="AA186" s="21" t="str">
        <f>IFERROR(INDEX([2]Лист1!$K:$K,AI186),"")</f>
        <v/>
      </c>
      <c r="AB186" s="20" t="str">
        <f>IFERROR(INDEX([2]Лист1!$E:$E,AJ186),"")</f>
        <v/>
      </c>
      <c r="AC186" s="21" t="str">
        <f>IFERROR(INDEX([2]Лист1!$I:$I,AJ186),"")</f>
        <v/>
      </c>
      <c r="AD186" s="24" t="str">
        <f>IFERROR(INDEX([2]Лист1!$V:$V,AJ186),"")</f>
        <v/>
      </c>
      <c r="AE186" s="23" t="str">
        <f>IFERROR(INDEX([2]Лист1!$L:$L,AJ186),"")</f>
        <v/>
      </c>
      <c r="AF186" s="21" t="str">
        <f>IFERROR(INDEX([2]Лист1!$J:$J,AJ186),"")</f>
        <v/>
      </c>
      <c r="AG186" s="21" t="str">
        <f>IFERROR(INDEX([2]Лист1!$K:$K,AJ186),"")</f>
        <v/>
      </c>
      <c r="AH186" s="21">
        <f>MATCH(L186,[2]Лист1!$A:$A,0)</f>
        <v>6692</v>
      </c>
      <c r="AI186" s="21" t="e">
        <f>MATCH(M186,[2]Лист1!$A:$A,0)</f>
        <v>#N/A</v>
      </c>
      <c r="AJ186" s="21" t="e">
        <f>MATCH(N186,[2]Лист1!$A:$A,0)</f>
        <v>#N/A</v>
      </c>
    </row>
    <row r="187" spans="1:36" s="43" customFormat="1" x14ac:dyDescent="0.2">
      <c r="A187" s="40">
        <v>1</v>
      </c>
      <c r="B187" s="44" t="s">
        <v>1219</v>
      </c>
      <c r="C187" s="36">
        <v>3</v>
      </c>
      <c r="D187" s="36"/>
      <c r="E187" s="37" t="s">
        <v>1248</v>
      </c>
      <c r="F187" s="37" t="s">
        <v>1249</v>
      </c>
      <c r="G187" s="36" t="s">
        <v>617</v>
      </c>
      <c r="H187" s="38">
        <v>4</v>
      </c>
      <c r="I187" s="38">
        <v>11221.34</v>
      </c>
      <c r="J187" s="39">
        <f t="shared" si="6"/>
        <v>44885.36</v>
      </c>
      <c r="K187" s="17">
        <f t="shared" si="7"/>
        <v>3.5149785714111371E-4</v>
      </c>
      <c r="L187" s="18" t="str">
        <f>IFERROR(INDEX([1]мтр!G:G,MATCH($F187,[1]мтр!$C:$C,0)),"")</f>
        <v/>
      </c>
      <c r="M187" s="18" t="str">
        <f>IFERROR(INDEX([1]мтр!H:H,MATCH($F187,[1]мтр!$C:$C,0)),"")</f>
        <v/>
      </c>
      <c r="N187" s="18" t="str">
        <f>IFERROR(INDEX([1]мтр!I:I,MATCH($F187,[1]мтр!$C:$C,0)),"")</f>
        <v/>
      </c>
      <c r="O187" s="19" t="str">
        <f t="shared" si="8"/>
        <v/>
      </c>
      <c r="P187" s="20" t="str">
        <f>IFERROR(INDEX([2]Лист1!$E:$E,AH187),"")</f>
        <v/>
      </c>
      <c r="Q187" s="21" t="str">
        <f>IFERROR(INDEX([2]Лист1!$I:$I,AH187),"")</f>
        <v/>
      </c>
      <c r="R187" s="22" t="str">
        <f>IFERROR(INDEX([2]Лист1!$V:$V,AH187),"")</f>
        <v/>
      </c>
      <c r="S187" s="23" t="str">
        <f>IFERROR(INDEX([2]Лист1!$L:$L,AH187),"")</f>
        <v/>
      </c>
      <c r="T187" s="21" t="str">
        <f>IFERROR(INDEX([2]Лист1!$J:$J,AH187),"")</f>
        <v/>
      </c>
      <c r="U187" s="21" t="str">
        <f>IFERROR(INDEX([2]Лист1!$K:$K,AH187),"")</f>
        <v/>
      </c>
      <c r="V187" s="20" t="str">
        <f>IFERROR(INDEX([2]Лист1!$E:$E,AI187),"")</f>
        <v/>
      </c>
      <c r="W187" s="21" t="str">
        <f>IFERROR(INDEX([2]Лист1!$I:$I,AI187),"")</f>
        <v/>
      </c>
      <c r="X187" s="24" t="str">
        <f>IFERROR(INDEX([2]Лист1!$V:$V,AI187),"")</f>
        <v/>
      </c>
      <c r="Y187" s="23" t="str">
        <f>IFERROR(INDEX([2]Лист1!$L:$L,AI187),"")</f>
        <v/>
      </c>
      <c r="Z187" s="21" t="str">
        <f>IFERROR(INDEX([2]Лист1!$J:$J,AI187),"")</f>
        <v/>
      </c>
      <c r="AA187" s="21" t="str">
        <f>IFERROR(INDEX([2]Лист1!$K:$K,AI187),"")</f>
        <v/>
      </c>
      <c r="AB187" s="20" t="str">
        <f>IFERROR(INDEX([2]Лист1!$E:$E,AJ187),"")</f>
        <v/>
      </c>
      <c r="AC187" s="21" t="str">
        <f>IFERROR(INDEX([2]Лист1!$I:$I,AJ187),"")</f>
        <v/>
      </c>
      <c r="AD187" s="24" t="str">
        <f>IFERROR(INDEX([2]Лист1!$V:$V,AJ187),"")</f>
        <v/>
      </c>
      <c r="AE187" s="23" t="str">
        <f>IFERROR(INDEX([2]Лист1!$L:$L,AJ187),"")</f>
        <v/>
      </c>
      <c r="AF187" s="21" t="str">
        <f>IFERROR(INDEX([2]Лист1!$J:$J,AJ187),"")</f>
        <v/>
      </c>
      <c r="AG187" s="21" t="str">
        <f>IFERROR(INDEX([2]Лист1!$K:$K,AJ187),"")</f>
        <v/>
      </c>
      <c r="AH187" s="21" t="e">
        <f>MATCH(L187,[2]Лист1!$A:$A,0)</f>
        <v>#N/A</v>
      </c>
      <c r="AI187" s="21" t="e">
        <f>MATCH(M187,[2]Лист1!$A:$A,0)</f>
        <v>#N/A</v>
      </c>
      <c r="AJ187" s="21" t="e">
        <f>MATCH(N187,[2]Лист1!$A:$A,0)</f>
        <v>#N/A</v>
      </c>
    </row>
    <row r="188" spans="1:36" s="43" customFormat="1" x14ac:dyDescent="0.2">
      <c r="A188" s="40">
        <v>1</v>
      </c>
      <c r="B188" s="44" t="s">
        <v>1219</v>
      </c>
      <c r="C188" s="36">
        <v>3</v>
      </c>
      <c r="D188" s="36"/>
      <c r="E188" s="37" t="s">
        <v>1236</v>
      </c>
      <c r="F188" s="37" t="s">
        <v>1237</v>
      </c>
      <c r="G188" s="36" t="s">
        <v>617</v>
      </c>
      <c r="H188" s="38">
        <v>4</v>
      </c>
      <c r="I188" s="38">
        <v>11221.34</v>
      </c>
      <c r="J188" s="39">
        <f t="shared" si="6"/>
        <v>44885.36</v>
      </c>
      <c r="K188" s="17">
        <f t="shared" si="7"/>
        <v>3.5149785714111371E-4</v>
      </c>
      <c r="L188" s="18" t="str">
        <f>IFERROR(INDEX([1]мтр!G:G,MATCH($F188,[1]мтр!$C:$C,0)),"")</f>
        <v/>
      </c>
      <c r="M188" s="18" t="str">
        <f>IFERROR(INDEX([1]мтр!H:H,MATCH($F188,[1]мтр!$C:$C,0)),"")</f>
        <v/>
      </c>
      <c r="N188" s="18" t="str">
        <f>IFERROR(INDEX([1]мтр!I:I,MATCH($F188,[1]мтр!$C:$C,0)),"")</f>
        <v/>
      </c>
      <c r="O188" s="19" t="str">
        <f t="shared" si="8"/>
        <v/>
      </c>
      <c r="P188" s="20" t="str">
        <f>IFERROR(INDEX([2]Лист1!$E:$E,AH188),"")</f>
        <v/>
      </c>
      <c r="Q188" s="21" t="str">
        <f>IFERROR(INDEX([2]Лист1!$I:$I,AH188),"")</f>
        <v/>
      </c>
      <c r="R188" s="22" t="str">
        <f>IFERROR(INDEX([2]Лист1!$V:$V,AH188),"")</f>
        <v/>
      </c>
      <c r="S188" s="23" t="str">
        <f>IFERROR(INDEX([2]Лист1!$L:$L,AH188),"")</f>
        <v/>
      </c>
      <c r="T188" s="21" t="str">
        <f>IFERROR(INDEX([2]Лист1!$J:$J,AH188),"")</f>
        <v/>
      </c>
      <c r="U188" s="21" t="str">
        <f>IFERROR(INDEX([2]Лист1!$K:$K,AH188),"")</f>
        <v/>
      </c>
      <c r="V188" s="20" t="str">
        <f>IFERROR(INDEX([2]Лист1!$E:$E,AI188),"")</f>
        <v/>
      </c>
      <c r="W188" s="21" t="str">
        <f>IFERROR(INDEX([2]Лист1!$I:$I,AI188),"")</f>
        <v/>
      </c>
      <c r="X188" s="24" t="str">
        <f>IFERROR(INDEX([2]Лист1!$V:$V,AI188),"")</f>
        <v/>
      </c>
      <c r="Y188" s="23" t="str">
        <f>IFERROR(INDEX([2]Лист1!$L:$L,AI188),"")</f>
        <v/>
      </c>
      <c r="Z188" s="21" t="str">
        <f>IFERROR(INDEX([2]Лист1!$J:$J,AI188),"")</f>
        <v/>
      </c>
      <c r="AA188" s="21" t="str">
        <f>IFERROR(INDEX([2]Лист1!$K:$K,AI188),"")</f>
        <v/>
      </c>
      <c r="AB188" s="20" t="str">
        <f>IFERROR(INDEX([2]Лист1!$E:$E,AJ188),"")</f>
        <v/>
      </c>
      <c r="AC188" s="21" t="str">
        <f>IFERROR(INDEX([2]Лист1!$I:$I,AJ188),"")</f>
        <v/>
      </c>
      <c r="AD188" s="24" t="str">
        <f>IFERROR(INDEX([2]Лист1!$V:$V,AJ188),"")</f>
        <v/>
      </c>
      <c r="AE188" s="23" t="str">
        <f>IFERROR(INDEX([2]Лист1!$L:$L,AJ188),"")</f>
        <v/>
      </c>
      <c r="AF188" s="21" t="str">
        <f>IFERROR(INDEX([2]Лист1!$J:$J,AJ188),"")</f>
        <v/>
      </c>
      <c r="AG188" s="21" t="str">
        <f>IFERROR(INDEX([2]Лист1!$K:$K,AJ188),"")</f>
        <v/>
      </c>
      <c r="AH188" s="21" t="e">
        <f>MATCH(L188,[2]Лист1!$A:$A,0)</f>
        <v>#N/A</v>
      </c>
      <c r="AI188" s="21" t="e">
        <f>MATCH(M188,[2]Лист1!$A:$A,0)</f>
        <v>#N/A</v>
      </c>
      <c r="AJ188" s="21" t="e">
        <f>MATCH(N188,[2]Лист1!$A:$A,0)</f>
        <v>#N/A</v>
      </c>
    </row>
    <row r="189" spans="1:36" s="43" customFormat="1" x14ac:dyDescent="0.2">
      <c r="A189" s="40">
        <v>1</v>
      </c>
      <c r="B189" s="41" t="s">
        <v>634</v>
      </c>
      <c r="C189" s="32">
        <v>3</v>
      </c>
      <c r="D189" s="42"/>
      <c r="E189" s="33" t="s">
        <v>703</v>
      </c>
      <c r="F189" s="33" t="s">
        <v>705</v>
      </c>
      <c r="G189" s="32" t="s">
        <v>25</v>
      </c>
      <c r="H189" s="34">
        <v>988</v>
      </c>
      <c r="I189" s="34">
        <v>44.76</v>
      </c>
      <c r="J189" s="35">
        <f t="shared" si="6"/>
        <v>44222.879999999997</v>
      </c>
      <c r="K189" s="17">
        <f t="shared" si="7"/>
        <v>3.4630996736148746E-4</v>
      </c>
      <c r="L189" s="18">
        <f>IFERROR(INDEX([1]мтр!G:G,MATCH($F189,[1]мтр!$C:$C,0)),"")</f>
        <v>6951</v>
      </c>
      <c r="M189" s="18">
        <f>IFERROR(INDEX([1]мтр!H:H,MATCH($F189,[1]мтр!$C:$C,0)),"")</f>
        <v>0</v>
      </c>
      <c r="N189" s="18">
        <f>IFERROR(INDEX([1]мтр!I:I,MATCH($F189,[1]мтр!$C:$C,0)),"")</f>
        <v>0</v>
      </c>
      <c r="O189" s="19">
        <f t="shared" si="8"/>
        <v>126.60190161223647</v>
      </c>
      <c r="P189" s="20" t="str">
        <f>IFERROR(INDEX([2]Лист1!$E:$E,AH189),"")</f>
        <v>Нержавеющие бесшовные трубы 14х2 ГОСТ 9941-81, марка 12Х18Н10Т. Транспорт экспертно 5%</v>
      </c>
      <c r="Q189" s="21" t="str">
        <f>IFERROR(INDEX([2]Лист1!$I:$I,AH189),"")</f>
        <v>м</v>
      </c>
      <c r="R189" s="22">
        <f>IFERROR(INDEX([2]Лист1!$V:$V,AH189),"")</f>
        <v>126.60190161223647</v>
      </c>
      <c r="S189" s="23">
        <f>IFERROR(INDEX([2]Лист1!$L:$L,AH189),"")</f>
        <v>44972</v>
      </c>
      <c r="T189" s="21" t="str">
        <f>IFERROR(INDEX([2]Лист1!$J:$J,AH189),"")</f>
        <v>Металлсервис</v>
      </c>
      <c r="U189" s="21" t="str">
        <f>IFERROR(INDEX([2]Лист1!$K:$K,AH189),"")</f>
        <v>https://mc.ru/region/1,2,3,4,5,6,30,32,33,19/metalloprokat/truby_nerzhaveyushchie_besshovnye_a/r1/14/mark/12h18n10t/filtr/cat</v>
      </c>
      <c r="V189" s="20" t="str">
        <f>IFERROR(INDEX([2]Лист1!$E:$E,AI189),"")</f>
        <v/>
      </c>
      <c r="W189" s="21" t="str">
        <f>IFERROR(INDEX([2]Лист1!$I:$I,AI189),"")</f>
        <v/>
      </c>
      <c r="X189" s="24" t="str">
        <f>IFERROR(INDEX([2]Лист1!$V:$V,AI189),"")</f>
        <v/>
      </c>
      <c r="Y189" s="23" t="str">
        <f>IFERROR(INDEX([2]Лист1!$L:$L,AI189),"")</f>
        <v/>
      </c>
      <c r="Z189" s="21" t="str">
        <f>IFERROR(INDEX([2]Лист1!$J:$J,AI189),"")</f>
        <v/>
      </c>
      <c r="AA189" s="21" t="str">
        <f>IFERROR(INDEX([2]Лист1!$K:$K,AI189),"")</f>
        <v/>
      </c>
      <c r="AB189" s="20" t="str">
        <f>IFERROR(INDEX([2]Лист1!$E:$E,AJ189),"")</f>
        <v/>
      </c>
      <c r="AC189" s="21" t="str">
        <f>IFERROR(INDEX([2]Лист1!$I:$I,AJ189),"")</f>
        <v/>
      </c>
      <c r="AD189" s="24" t="str">
        <f>IFERROR(INDEX([2]Лист1!$V:$V,AJ189),"")</f>
        <v/>
      </c>
      <c r="AE189" s="23" t="str">
        <f>IFERROR(INDEX([2]Лист1!$L:$L,AJ189),"")</f>
        <v/>
      </c>
      <c r="AF189" s="21" t="str">
        <f>IFERROR(INDEX([2]Лист1!$J:$J,AJ189),"")</f>
        <v/>
      </c>
      <c r="AG189" s="21" t="str">
        <f>IFERROR(INDEX([2]Лист1!$K:$K,AJ189),"")</f>
        <v/>
      </c>
      <c r="AH189" s="21">
        <f>MATCH(L189,[2]Лист1!$A:$A,0)</f>
        <v>6017</v>
      </c>
      <c r="AI189" s="21" t="e">
        <f>MATCH(M189,[2]Лист1!$A:$A,0)</f>
        <v>#N/A</v>
      </c>
      <c r="AJ189" s="21" t="e">
        <f>MATCH(N189,[2]Лист1!$A:$A,0)</f>
        <v>#N/A</v>
      </c>
    </row>
    <row r="190" spans="1:36" s="43" customFormat="1" x14ac:dyDescent="0.2">
      <c r="A190" s="40">
        <v>1</v>
      </c>
      <c r="B190" s="41" t="s">
        <v>522</v>
      </c>
      <c r="C190" s="32">
        <v>3</v>
      </c>
      <c r="D190" s="42"/>
      <c r="E190" s="33" t="s">
        <v>592</v>
      </c>
      <c r="F190" s="33" t="s">
        <v>593</v>
      </c>
      <c r="G190" s="32" t="s">
        <v>487</v>
      </c>
      <c r="H190" s="34">
        <v>1.581</v>
      </c>
      <c r="I190" s="34">
        <v>27301.29</v>
      </c>
      <c r="J190" s="35">
        <f t="shared" si="6"/>
        <v>43163.339489999998</v>
      </c>
      <c r="K190" s="17">
        <f t="shared" si="7"/>
        <v>3.3801269139401827E-4</v>
      </c>
      <c r="L190" s="18">
        <f>IFERROR(INDEX([1]мтр!G:G,MATCH($F190,[1]мтр!$C:$C,0)),"")</f>
        <v>5133</v>
      </c>
      <c r="M190" s="18">
        <f>IFERROR(INDEX([1]мтр!H:H,MATCH($F190,[1]мтр!$C:$C,0)),"")</f>
        <v>0</v>
      </c>
      <c r="N190" s="18">
        <f>IFERROR(INDEX([1]мтр!I:I,MATCH($F190,[1]мтр!$C:$C,0)),"")</f>
        <v>0</v>
      </c>
      <c r="O190" s="19">
        <f t="shared" si="8"/>
        <v>164152.71245532684</v>
      </c>
      <c r="P190" s="20" t="str">
        <f>IFERROR(INDEX([2]Лист1!$E:$E,AH190),"")</f>
        <v xml:space="preserve">Кабель силовой ПвПнг(А)-FRHF 3х2,5, транспорт 5% </v>
      </c>
      <c r="Q190" s="21" t="str">
        <f>IFERROR(INDEX([2]Лист1!$I:$I,AH190),"")</f>
        <v>1000 м</v>
      </c>
      <c r="R190" s="22">
        <f>IFERROR(INDEX([2]Лист1!$V:$V,AH190),"")</f>
        <v>164152.71245532684</v>
      </c>
      <c r="S190" s="23">
        <f>IFERROR(INDEX([2]Лист1!$L:$L,AH190),"")</f>
        <v>44676</v>
      </c>
      <c r="T190" s="21" t="str">
        <f>IFERROR(INDEX([2]Лист1!$J:$J,AH190),"")</f>
        <v>ООО "Торговый Дом "Ункомтех"</v>
      </c>
      <c r="U190" s="21" t="str">
        <f>IFERROR(INDEX([2]Лист1!$K:$K,AH190),"")</f>
        <v>ТКП №427 от 25.04.2022</v>
      </c>
      <c r="V190" s="20" t="str">
        <f>IFERROR(INDEX([2]Лист1!$E:$E,AI190),"")</f>
        <v/>
      </c>
      <c r="W190" s="21" t="str">
        <f>IFERROR(INDEX([2]Лист1!$I:$I,AI190),"")</f>
        <v/>
      </c>
      <c r="X190" s="24" t="str">
        <f>IFERROR(INDEX([2]Лист1!$V:$V,AI190),"")</f>
        <v/>
      </c>
      <c r="Y190" s="23" t="str">
        <f>IFERROR(INDEX([2]Лист1!$L:$L,AI190),"")</f>
        <v/>
      </c>
      <c r="Z190" s="21" t="str">
        <f>IFERROR(INDEX([2]Лист1!$J:$J,AI190),"")</f>
        <v/>
      </c>
      <c r="AA190" s="21" t="str">
        <f>IFERROR(INDEX([2]Лист1!$K:$K,AI190),"")</f>
        <v/>
      </c>
      <c r="AB190" s="20" t="str">
        <f>IFERROR(INDEX([2]Лист1!$E:$E,AJ190),"")</f>
        <v/>
      </c>
      <c r="AC190" s="21" t="str">
        <f>IFERROR(INDEX([2]Лист1!$I:$I,AJ190),"")</f>
        <v/>
      </c>
      <c r="AD190" s="24" t="str">
        <f>IFERROR(INDEX([2]Лист1!$V:$V,AJ190),"")</f>
        <v/>
      </c>
      <c r="AE190" s="23" t="str">
        <f>IFERROR(INDEX([2]Лист1!$L:$L,AJ190),"")</f>
        <v/>
      </c>
      <c r="AF190" s="21" t="str">
        <f>IFERROR(INDEX([2]Лист1!$J:$J,AJ190),"")</f>
        <v/>
      </c>
      <c r="AG190" s="21" t="str">
        <f>IFERROR(INDEX([2]Лист1!$K:$K,AJ190),"")</f>
        <v/>
      </c>
      <c r="AH190" s="21">
        <f>MATCH(L190,[2]Лист1!$A:$A,0)</f>
        <v>722</v>
      </c>
      <c r="AI190" s="21" t="e">
        <f>MATCH(M190,[2]Лист1!$A:$A,0)</f>
        <v>#N/A</v>
      </c>
      <c r="AJ190" s="21" t="e">
        <f>MATCH(N190,[2]Лист1!$A:$A,0)</f>
        <v>#N/A</v>
      </c>
    </row>
    <row r="191" spans="1:36" s="43" customFormat="1" x14ac:dyDescent="0.2">
      <c r="A191" s="40">
        <v>1</v>
      </c>
      <c r="B191" s="41" t="s">
        <v>522</v>
      </c>
      <c r="C191" s="32">
        <v>3</v>
      </c>
      <c r="D191" s="42"/>
      <c r="E191" s="33" t="s">
        <v>620</v>
      </c>
      <c r="F191" s="33" t="s">
        <v>621</v>
      </c>
      <c r="G191" s="32" t="s">
        <v>617</v>
      </c>
      <c r="H191" s="34">
        <v>120</v>
      </c>
      <c r="I191" s="34">
        <v>355.98</v>
      </c>
      <c r="J191" s="35">
        <f t="shared" si="6"/>
        <v>42717.600000000006</v>
      </c>
      <c r="K191" s="17">
        <f t="shared" si="7"/>
        <v>3.3452209945985156E-4</v>
      </c>
      <c r="L191" s="53">
        <v>7300</v>
      </c>
      <c r="M191" s="18">
        <f>IFERROR(INDEX([1]мтр!H:H,MATCH($F191,[1]мтр!$C:$C,0)),"")</f>
        <v>0</v>
      </c>
      <c r="N191" s="18">
        <f>IFERROR(INDEX([1]мтр!I:I,MATCH($F191,[1]мтр!$C:$C,0)),"")</f>
        <v>0</v>
      </c>
      <c r="O191" s="19">
        <f t="shared" si="8"/>
        <v>1491.7922379421227</v>
      </c>
      <c r="P191" s="20" t="str">
        <f>IFERROR(INDEX([2]Лист1!$E:$E,AH191),"")</f>
        <v>Анкер с подрезкой HDA-P M10x100 / 20 # 331544. Транспорт экспертно 5%</v>
      </c>
      <c r="Q191" s="21" t="str">
        <f>IFERROR(INDEX([2]Лист1!$I:$I,AH191),"")</f>
        <v>шт.</v>
      </c>
      <c r="R191" s="22">
        <f>IFERROR(INDEX([2]Лист1!$V:$V,AH191),"")</f>
        <v>1491.7922379421227</v>
      </c>
      <c r="S191" s="23">
        <f>IFERROR(INDEX([2]Лист1!$L:$L,AH191),"")</f>
        <v>45087</v>
      </c>
      <c r="T191" s="21" t="str">
        <f>IFERROR(INDEX([2]Лист1!$J:$J,AH191),"")</f>
        <v>HILTI</v>
      </c>
      <c r="U191" s="21" t="str">
        <f>IFERROR(INDEX([2]Лист1!$K:$K,AH191),"")</f>
        <v>https://www.hilti.it/c/CLS_FASTENER_7135/CLS_MECHANICAL_ANCHORS_7135/r1191?CHA_GLOBAL_ANC_SIZE=M10&amp;CHD_DRILL_BIT_DIAMETER_PM=20%20mm&amp;combo_content=02e7ca56c6c991b27471c94cc76e9a62&amp;salespackquantity=12%20pezzi&amp;itemCode=331544</v>
      </c>
      <c r="V191" s="20" t="str">
        <f>IFERROR(INDEX([2]Лист1!$E:$E,AI191),"")</f>
        <v/>
      </c>
      <c r="W191" s="21" t="str">
        <f>IFERROR(INDEX([2]Лист1!$I:$I,AI191),"")</f>
        <v/>
      </c>
      <c r="X191" s="24" t="str">
        <f>IFERROR(INDEX([2]Лист1!$V:$V,AI191),"")</f>
        <v/>
      </c>
      <c r="Y191" s="23" t="str">
        <f>IFERROR(INDEX([2]Лист1!$L:$L,AI191),"")</f>
        <v/>
      </c>
      <c r="Z191" s="21" t="str">
        <f>IFERROR(INDEX([2]Лист1!$J:$J,AI191),"")</f>
        <v/>
      </c>
      <c r="AA191" s="21" t="str">
        <f>IFERROR(INDEX([2]Лист1!$K:$K,AI191),"")</f>
        <v/>
      </c>
      <c r="AB191" s="20" t="str">
        <f>IFERROR(INDEX([2]Лист1!$E:$E,AJ191),"")</f>
        <v/>
      </c>
      <c r="AC191" s="21" t="str">
        <f>IFERROR(INDEX([2]Лист1!$I:$I,AJ191),"")</f>
        <v/>
      </c>
      <c r="AD191" s="24" t="str">
        <f>IFERROR(INDEX([2]Лист1!$V:$V,AJ191),"")</f>
        <v/>
      </c>
      <c r="AE191" s="23" t="str">
        <f>IFERROR(INDEX([2]Лист1!$L:$L,AJ191),"")</f>
        <v/>
      </c>
      <c r="AF191" s="21" t="str">
        <f>IFERROR(INDEX([2]Лист1!$J:$J,AJ191),"")</f>
        <v/>
      </c>
      <c r="AG191" s="21" t="str">
        <f>IFERROR(INDEX([2]Лист1!$K:$K,AJ191),"")</f>
        <v/>
      </c>
      <c r="AH191" s="21">
        <f>MATCH(L191,[2]Лист1!$A:$A,0)</f>
        <v>6366</v>
      </c>
      <c r="AI191" s="21" t="e">
        <f>MATCH(M191,[2]Лист1!$A:$A,0)</f>
        <v>#N/A</v>
      </c>
      <c r="AJ191" s="21" t="e">
        <f>MATCH(N191,[2]Лист1!$A:$A,0)</f>
        <v>#N/A</v>
      </c>
    </row>
    <row r="192" spans="1:36" s="43" customFormat="1" x14ac:dyDescent="0.2">
      <c r="A192" s="40">
        <v>1</v>
      </c>
      <c r="B192" s="41" t="s">
        <v>1394</v>
      </c>
      <c r="C192" s="32">
        <v>3</v>
      </c>
      <c r="D192" s="32"/>
      <c r="E192" s="33" t="s">
        <v>1424</v>
      </c>
      <c r="F192" s="33" t="s">
        <v>1449</v>
      </c>
      <c r="G192" s="32" t="s">
        <v>28</v>
      </c>
      <c r="H192" s="34">
        <v>0.11600000000000001</v>
      </c>
      <c r="I192" s="34">
        <v>364063.42</v>
      </c>
      <c r="J192" s="35">
        <f t="shared" si="6"/>
        <v>42231.356720000003</v>
      </c>
      <c r="K192" s="17">
        <f t="shared" si="7"/>
        <v>3.3071432180207475E-4</v>
      </c>
      <c r="L192" s="18">
        <f>IFERROR(INDEX([1]мтр!G:G,MATCH($F192,[1]мтр!$C:$C,0)),"")</f>
        <v>4859</v>
      </c>
      <c r="M192" s="18">
        <f>IFERROR(INDEX([1]мтр!H:H,MATCH($F192,[1]мтр!$C:$C,0)),"")</f>
        <v>0</v>
      </c>
      <c r="N192" s="18">
        <f>IFERROR(INDEX([1]мтр!I:I,MATCH($F192,[1]мтр!$C:$C,0)),"")</f>
        <v>0</v>
      </c>
      <c r="O192" s="19">
        <f t="shared" si="8"/>
        <v>479788.26220563764</v>
      </c>
      <c r="P192" s="20" t="str">
        <f>IFERROR(INDEX([2]Лист1!$E:$E,AH192),"")</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192" s="21" t="str">
        <f>IFERROR(INDEX([2]Лист1!$I:$I,AH192),"")</f>
        <v>т</v>
      </c>
      <c r="R192" s="22">
        <f>IFERROR(INDEX([2]Лист1!$V:$V,AH192),"")</f>
        <v>479788.26220563764</v>
      </c>
      <c r="S192" s="23">
        <f>IFERROR(INDEX([2]Лист1!$L:$L,AH192),"")</f>
        <v>44753</v>
      </c>
      <c r="T192" s="21" t="str">
        <f>IFERROR(INDEX([2]Лист1!$J:$J,AH192),"")</f>
        <v>Белэнергомаш-БЗЭМ</v>
      </c>
      <c r="U192" s="21" t="str">
        <f>IFERROR(INDEX([2]Лист1!$K:$K,AH192),"")</f>
        <v>Поставка трубопроводов по лоту 19677-248 Куд3;4. НМЦ от 11.07.2022,
рассчитанная на основании п.1 раздела 3 главы 3 (приложения №8 к ЕОСЗ).</v>
      </c>
      <c r="V192" s="20" t="str">
        <f>IFERROR(INDEX([2]Лист1!$E:$E,AI192),"")</f>
        <v/>
      </c>
      <c r="W192" s="21" t="str">
        <f>IFERROR(INDEX([2]Лист1!$I:$I,AI192),"")</f>
        <v/>
      </c>
      <c r="X192" s="24" t="str">
        <f>IFERROR(INDEX([2]Лист1!$V:$V,AI192),"")</f>
        <v/>
      </c>
      <c r="Y192" s="23" t="str">
        <f>IFERROR(INDEX([2]Лист1!$L:$L,AI192),"")</f>
        <v/>
      </c>
      <c r="Z192" s="21" t="str">
        <f>IFERROR(INDEX([2]Лист1!$J:$J,AI192),"")</f>
        <v/>
      </c>
      <c r="AA192" s="21" t="str">
        <f>IFERROR(INDEX([2]Лист1!$K:$K,AI192),"")</f>
        <v/>
      </c>
      <c r="AB192" s="20" t="str">
        <f>IFERROR(INDEX([2]Лист1!$E:$E,AJ192),"")</f>
        <v/>
      </c>
      <c r="AC192" s="21" t="str">
        <f>IFERROR(INDEX([2]Лист1!$I:$I,AJ192),"")</f>
        <v/>
      </c>
      <c r="AD192" s="24" t="str">
        <f>IFERROR(INDEX([2]Лист1!$V:$V,AJ192),"")</f>
        <v/>
      </c>
      <c r="AE192" s="23" t="str">
        <f>IFERROR(INDEX([2]Лист1!$L:$L,AJ192),"")</f>
        <v/>
      </c>
      <c r="AF192" s="21" t="str">
        <f>IFERROR(INDEX([2]Лист1!$J:$J,AJ192),"")</f>
        <v/>
      </c>
      <c r="AG192" s="21" t="str">
        <f>IFERROR(INDEX([2]Лист1!$K:$K,AJ192),"")</f>
        <v/>
      </c>
      <c r="AH192" s="21">
        <f>MATCH(L192,[2]Лист1!$A:$A,0)</f>
        <v>4796</v>
      </c>
      <c r="AI192" s="21" t="e">
        <f>MATCH(M192,[2]Лист1!$A:$A,0)</f>
        <v>#N/A</v>
      </c>
      <c r="AJ192" s="21" t="e">
        <f>MATCH(N192,[2]Лист1!$A:$A,0)</f>
        <v>#N/A</v>
      </c>
    </row>
    <row r="193" spans="1:36" s="43" customFormat="1" x14ac:dyDescent="0.2">
      <c r="A193" s="40">
        <v>1</v>
      </c>
      <c r="B193" s="41" t="s">
        <v>634</v>
      </c>
      <c r="C193" s="32">
        <v>3</v>
      </c>
      <c r="D193" s="42"/>
      <c r="E193" s="33" t="s">
        <v>715</v>
      </c>
      <c r="F193" s="33" t="s">
        <v>717</v>
      </c>
      <c r="G193" s="32" t="s">
        <v>617</v>
      </c>
      <c r="H193" s="34">
        <v>5</v>
      </c>
      <c r="I193" s="34">
        <v>7991.88</v>
      </c>
      <c r="J193" s="35">
        <f t="shared" si="6"/>
        <v>39959.4</v>
      </c>
      <c r="K193" s="17">
        <f t="shared" si="7"/>
        <v>3.1292259820673424E-4</v>
      </c>
      <c r="L193" s="53">
        <v>7329</v>
      </c>
      <c r="M193" s="18" t="str">
        <f>IFERROR(INDEX([1]мтр!H:H,MATCH($F193,[1]мтр!$C:$C,0)),"")</f>
        <v/>
      </c>
      <c r="N193" s="18" t="str">
        <f>IFERROR(INDEX([1]мтр!I:I,MATCH($F193,[1]мтр!$C:$C,0)),"")</f>
        <v/>
      </c>
      <c r="O193" s="19">
        <f t="shared" si="8"/>
        <v>0</v>
      </c>
      <c r="P193" s="20">
        <f>IFERROR(INDEX([2]Лист1!$E:$E,AH193),"")</f>
        <v>0</v>
      </c>
      <c r="Q193" s="21">
        <f>IFERROR(INDEX([2]Лист1!$I:$I,AH193),"")</f>
        <v>0</v>
      </c>
      <c r="R193" s="22">
        <f>IFERROR(INDEX([2]Лист1!$V:$V,AH193),"")</f>
        <v>0</v>
      </c>
      <c r="S193" s="23">
        <f>IFERROR(INDEX([2]Лист1!$L:$L,AH193),"")</f>
        <v>0</v>
      </c>
      <c r="T193" s="21">
        <f>IFERROR(INDEX([2]Лист1!$J:$J,AH193),"")</f>
        <v>0</v>
      </c>
      <c r="U193" s="21">
        <f>IFERROR(INDEX([2]Лист1!$K:$K,AH193),"")</f>
        <v>0</v>
      </c>
      <c r="V193" s="20" t="str">
        <f>IFERROR(INDEX([2]Лист1!$E:$E,AI193),"")</f>
        <v/>
      </c>
      <c r="W193" s="21" t="str">
        <f>IFERROR(INDEX([2]Лист1!$I:$I,AI193),"")</f>
        <v/>
      </c>
      <c r="X193" s="24" t="str">
        <f>IFERROR(INDEX([2]Лист1!$V:$V,AI193),"")</f>
        <v/>
      </c>
      <c r="Y193" s="23" t="str">
        <f>IFERROR(INDEX([2]Лист1!$L:$L,AI193),"")</f>
        <v/>
      </c>
      <c r="Z193" s="21" t="str">
        <f>IFERROR(INDEX([2]Лист1!$J:$J,AI193),"")</f>
        <v/>
      </c>
      <c r="AA193" s="21" t="str">
        <f>IFERROR(INDEX([2]Лист1!$K:$K,AI193),"")</f>
        <v/>
      </c>
      <c r="AB193" s="20" t="str">
        <f>IFERROR(INDEX([2]Лист1!$E:$E,AJ193),"")</f>
        <v/>
      </c>
      <c r="AC193" s="21" t="str">
        <f>IFERROR(INDEX([2]Лист1!$I:$I,AJ193),"")</f>
        <v/>
      </c>
      <c r="AD193" s="24" t="str">
        <f>IFERROR(INDEX([2]Лист1!$V:$V,AJ193),"")</f>
        <v/>
      </c>
      <c r="AE193" s="23" t="str">
        <f>IFERROR(INDEX([2]Лист1!$L:$L,AJ193),"")</f>
        <v/>
      </c>
      <c r="AF193" s="21" t="str">
        <f>IFERROR(INDEX([2]Лист1!$J:$J,AJ193),"")</f>
        <v/>
      </c>
      <c r="AG193" s="21" t="str">
        <f>IFERROR(INDEX([2]Лист1!$K:$K,AJ193),"")</f>
        <v/>
      </c>
      <c r="AH193" s="21">
        <f>MATCH(L193,[2]Лист1!$A:$A,0)</f>
        <v>6395</v>
      </c>
      <c r="AI193" s="21" t="e">
        <f>MATCH(M193,[2]Лист1!$A:$A,0)</f>
        <v>#N/A</v>
      </c>
      <c r="AJ193" s="21" t="e">
        <f>MATCH(N193,[2]Лист1!$A:$A,0)</f>
        <v>#N/A</v>
      </c>
    </row>
    <row r="194" spans="1:36" s="43" customFormat="1" x14ac:dyDescent="0.2">
      <c r="A194" s="40">
        <v>1</v>
      </c>
      <c r="B194" s="41" t="s">
        <v>1394</v>
      </c>
      <c r="C194" s="32">
        <v>3</v>
      </c>
      <c r="D194" s="32"/>
      <c r="E194" s="33" t="s">
        <v>1407</v>
      </c>
      <c r="F194" s="33" t="s">
        <v>1410</v>
      </c>
      <c r="G194" s="32" t="s">
        <v>20</v>
      </c>
      <c r="H194" s="34">
        <v>78.400000000000006</v>
      </c>
      <c r="I194" s="34">
        <v>505.4</v>
      </c>
      <c r="J194" s="35">
        <f t="shared" ref="J194:J257" si="9">H194*I194</f>
        <v>39623.360000000001</v>
      </c>
      <c r="K194" s="17">
        <f t="shared" ref="K194:K257" si="10">J194/SUM($J$2:$J$1590)</f>
        <v>3.1029106445243886E-4</v>
      </c>
      <c r="L194" s="18" t="str">
        <f>IFERROR(INDEX([1]мтр!G:G,MATCH($F194,[1]мтр!$C:$C,0)),"")</f>
        <v/>
      </c>
      <c r="M194" s="18" t="str">
        <f>IFERROR(INDEX([1]мтр!H:H,MATCH($F194,[1]мтр!$C:$C,0)),"")</f>
        <v/>
      </c>
      <c r="N194" s="18" t="str">
        <f>IFERROR(INDEX([1]мтр!I:I,MATCH($F194,[1]мтр!$C:$C,0)),"")</f>
        <v/>
      </c>
      <c r="O194" s="19" t="str">
        <f t="shared" ref="O194:O257" si="11">IFERROR(AVERAGE(R194,X194,AD194),"")</f>
        <v/>
      </c>
      <c r="P194" s="20" t="str">
        <f>IFERROR(INDEX([2]Лист1!$E:$E,AH194),"")</f>
        <v/>
      </c>
      <c r="Q194" s="21" t="str">
        <f>IFERROR(INDEX([2]Лист1!$I:$I,AH194),"")</f>
        <v/>
      </c>
      <c r="R194" s="22" t="str">
        <f>IFERROR(INDEX([2]Лист1!$V:$V,AH194),"")</f>
        <v/>
      </c>
      <c r="S194" s="23" t="str">
        <f>IFERROR(INDEX([2]Лист1!$L:$L,AH194),"")</f>
        <v/>
      </c>
      <c r="T194" s="21" t="str">
        <f>IFERROR(INDEX([2]Лист1!$J:$J,AH194),"")</f>
        <v/>
      </c>
      <c r="U194" s="21" t="str">
        <f>IFERROR(INDEX([2]Лист1!$K:$K,AH194),"")</f>
        <v/>
      </c>
      <c r="V194" s="20" t="str">
        <f>IFERROR(INDEX([2]Лист1!$E:$E,AI194),"")</f>
        <v/>
      </c>
      <c r="W194" s="21" t="str">
        <f>IFERROR(INDEX([2]Лист1!$I:$I,AI194),"")</f>
        <v/>
      </c>
      <c r="X194" s="24" t="str">
        <f>IFERROR(INDEX([2]Лист1!$V:$V,AI194),"")</f>
        <v/>
      </c>
      <c r="Y194" s="23" t="str">
        <f>IFERROR(INDEX([2]Лист1!$L:$L,AI194),"")</f>
        <v/>
      </c>
      <c r="Z194" s="21" t="str">
        <f>IFERROR(INDEX([2]Лист1!$J:$J,AI194),"")</f>
        <v/>
      </c>
      <c r="AA194" s="21" t="str">
        <f>IFERROR(INDEX([2]Лист1!$K:$K,AI194),"")</f>
        <v/>
      </c>
      <c r="AB194" s="20" t="str">
        <f>IFERROR(INDEX([2]Лист1!$E:$E,AJ194),"")</f>
        <v/>
      </c>
      <c r="AC194" s="21" t="str">
        <f>IFERROR(INDEX([2]Лист1!$I:$I,AJ194),"")</f>
        <v/>
      </c>
      <c r="AD194" s="24" t="str">
        <f>IFERROR(INDEX([2]Лист1!$V:$V,AJ194),"")</f>
        <v/>
      </c>
      <c r="AE194" s="23" t="str">
        <f>IFERROR(INDEX([2]Лист1!$L:$L,AJ194),"")</f>
        <v/>
      </c>
      <c r="AF194" s="21" t="str">
        <f>IFERROR(INDEX([2]Лист1!$J:$J,AJ194),"")</f>
        <v/>
      </c>
      <c r="AG194" s="21" t="str">
        <f>IFERROR(INDEX([2]Лист1!$K:$K,AJ194),"")</f>
        <v/>
      </c>
      <c r="AH194" s="21" t="e">
        <f>MATCH(L194,[2]Лист1!$A:$A,0)</f>
        <v>#N/A</v>
      </c>
      <c r="AI194" s="21" t="e">
        <f>MATCH(M194,[2]Лист1!$A:$A,0)</f>
        <v>#N/A</v>
      </c>
      <c r="AJ194" s="21" t="e">
        <f>MATCH(N194,[2]Лист1!$A:$A,0)</f>
        <v>#N/A</v>
      </c>
    </row>
    <row r="195" spans="1:36" s="43" customFormat="1" x14ac:dyDescent="0.2">
      <c r="A195" s="40">
        <v>1</v>
      </c>
      <c r="B195" s="41" t="s">
        <v>1335</v>
      </c>
      <c r="C195" s="32">
        <v>3</v>
      </c>
      <c r="D195" s="32"/>
      <c r="E195" s="33" t="s">
        <v>1363</v>
      </c>
      <c r="F195" s="33" t="s">
        <v>1364</v>
      </c>
      <c r="G195" s="32" t="s">
        <v>617</v>
      </c>
      <c r="H195" s="34">
        <v>2</v>
      </c>
      <c r="I195" s="34">
        <v>19376.11</v>
      </c>
      <c r="J195" s="35">
        <f t="shared" si="9"/>
        <v>38752.22</v>
      </c>
      <c r="K195" s="17">
        <f t="shared" si="10"/>
        <v>3.034691554097151E-4</v>
      </c>
      <c r="L195" s="18" t="str">
        <f>IFERROR(INDEX([1]мтр!G:G,MATCH($F195,[1]мтр!$C:$C,0)),"")</f>
        <v/>
      </c>
      <c r="M195" s="18" t="str">
        <f>IFERROR(INDEX([1]мтр!H:H,MATCH($F195,[1]мтр!$C:$C,0)),"")</f>
        <v/>
      </c>
      <c r="N195" s="18" t="str">
        <f>IFERROR(INDEX([1]мтр!I:I,MATCH($F195,[1]мтр!$C:$C,0)),"")</f>
        <v/>
      </c>
      <c r="O195" s="19" t="str">
        <f t="shared" si="11"/>
        <v/>
      </c>
      <c r="P195" s="20" t="str">
        <f>IFERROR(INDEX([2]Лист1!$E:$E,AH195),"")</f>
        <v/>
      </c>
      <c r="Q195" s="21" t="str">
        <f>IFERROR(INDEX([2]Лист1!$I:$I,AH195),"")</f>
        <v/>
      </c>
      <c r="R195" s="22" t="str">
        <f>IFERROR(INDEX([2]Лист1!$V:$V,AH195),"")</f>
        <v/>
      </c>
      <c r="S195" s="23" t="str">
        <f>IFERROR(INDEX([2]Лист1!$L:$L,AH195),"")</f>
        <v/>
      </c>
      <c r="T195" s="21" t="str">
        <f>IFERROR(INDEX([2]Лист1!$J:$J,AH195),"")</f>
        <v/>
      </c>
      <c r="U195" s="21" t="str">
        <f>IFERROR(INDEX([2]Лист1!$K:$K,AH195),"")</f>
        <v/>
      </c>
      <c r="V195" s="20" t="str">
        <f>IFERROR(INDEX([2]Лист1!$E:$E,AI195),"")</f>
        <v/>
      </c>
      <c r="W195" s="21" t="str">
        <f>IFERROR(INDEX([2]Лист1!$I:$I,AI195),"")</f>
        <v/>
      </c>
      <c r="X195" s="24" t="str">
        <f>IFERROR(INDEX([2]Лист1!$V:$V,AI195),"")</f>
        <v/>
      </c>
      <c r="Y195" s="23" t="str">
        <f>IFERROR(INDEX([2]Лист1!$L:$L,AI195),"")</f>
        <v/>
      </c>
      <c r="Z195" s="21" t="str">
        <f>IFERROR(INDEX([2]Лист1!$J:$J,AI195),"")</f>
        <v/>
      </c>
      <c r="AA195" s="21" t="str">
        <f>IFERROR(INDEX([2]Лист1!$K:$K,AI195),"")</f>
        <v/>
      </c>
      <c r="AB195" s="20" t="str">
        <f>IFERROR(INDEX([2]Лист1!$E:$E,AJ195),"")</f>
        <v/>
      </c>
      <c r="AC195" s="21" t="str">
        <f>IFERROR(INDEX([2]Лист1!$I:$I,AJ195),"")</f>
        <v/>
      </c>
      <c r="AD195" s="24" t="str">
        <f>IFERROR(INDEX([2]Лист1!$V:$V,AJ195),"")</f>
        <v/>
      </c>
      <c r="AE195" s="23" t="str">
        <f>IFERROR(INDEX([2]Лист1!$L:$L,AJ195),"")</f>
        <v/>
      </c>
      <c r="AF195" s="21" t="str">
        <f>IFERROR(INDEX([2]Лист1!$J:$J,AJ195),"")</f>
        <v/>
      </c>
      <c r="AG195" s="21" t="str">
        <f>IFERROR(INDEX([2]Лист1!$K:$K,AJ195),"")</f>
        <v/>
      </c>
      <c r="AH195" s="21" t="e">
        <f>MATCH(L195,[2]Лист1!$A:$A,0)</f>
        <v>#N/A</v>
      </c>
      <c r="AI195" s="21" t="e">
        <f>MATCH(M195,[2]Лист1!$A:$A,0)</f>
        <v>#N/A</v>
      </c>
      <c r="AJ195" s="21" t="e">
        <f>MATCH(N195,[2]Лист1!$A:$A,0)</f>
        <v>#N/A</v>
      </c>
    </row>
    <row r="196" spans="1:36" s="43" customFormat="1" x14ac:dyDescent="0.2">
      <c r="A196" s="40">
        <v>1</v>
      </c>
      <c r="B196" s="44" t="s">
        <v>84</v>
      </c>
      <c r="C196" s="36">
        <v>3</v>
      </c>
      <c r="D196" s="46"/>
      <c r="E196" s="37" t="s">
        <v>199</v>
      </c>
      <c r="F196" s="37" t="s">
        <v>200</v>
      </c>
      <c r="G196" s="36" t="s">
        <v>15</v>
      </c>
      <c r="H196" s="38">
        <v>71.063400000000001</v>
      </c>
      <c r="I196" s="38">
        <v>519.79999999999995</v>
      </c>
      <c r="J196" s="39">
        <f t="shared" si="9"/>
        <v>36938.755319999997</v>
      </c>
      <c r="K196" s="17">
        <f t="shared" si="10"/>
        <v>2.8926788913890661E-4</v>
      </c>
      <c r="L196" s="53">
        <v>2508</v>
      </c>
      <c r="M196" s="18">
        <f>IFERROR(INDEX([1]мтр!H:H,MATCH($F196,[1]мтр!$C:$C,0)),"")</f>
        <v>0</v>
      </c>
      <c r="N196" s="18">
        <f>IFERROR(INDEX([1]мтр!I:I,MATCH($F196,[1]мтр!$C:$C,0)),"")</f>
        <v>0</v>
      </c>
      <c r="O196" s="19">
        <f t="shared" si="11"/>
        <v>745.46870857142858</v>
      </c>
      <c r="P196" s="20" t="str">
        <f>IFERROR(INDEX([2]Лист1!$E:$E,AH196),"")</f>
        <v>Раствор готовый кладочный цементный марки 150, оценка по карте АЭС Руппур М150Пк4 РосСЭМ</v>
      </c>
      <c r="Q196" s="21" t="str">
        <f>IFERROR(INDEX([2]Лист1!$I:$I,AH196),"")</f>
        <v>м3</v>
      </c>
      <c r="R196" s="22">
        <f>IFERROR(INDEX([2]Лист1!$V:$V,AH196),"")</f>
        <v>745.46870857142858</v>
      </c>
      <c r="S196" s="23">
        <f>IFERROR(INDEX([2]Лист1!$L:$L,AH196),"")</f>
        <v>44370</v>
      </c>
      <c r="T196" s="21" t="str">
        <f>IFERROR(INDEX([2]Лист1!$J:$J,AH196),"")</f>
        <v>N/A</v>
      </c>
      <c r="U196" s="21" t="str">
        <f>IFERROR(INDEX([2]Лист1!$K:$K,AH196),"")</f>
        <v>оценка по карте АЭС Руппур М150Пк4 РосСЭМ</v>
      </c>
      <c r="V196" s="20" t="str">
        <f>IFERROR(INDEX([2]Лист1!$E:$E,AI196),"")</f>
        <v/>
      </c>
      <c r="W196" s="21" t="str">
        <f>IFERROR(INDEX([2]Лист1!$I:$I,AI196),"")</f>
        <v/>
      </c>
      <c r="X196" s="24" t="str">
        <f>IFERROR(INDEX([2]Лист1!$V:$V,AI196),"")</f>
        <v/>
      </c>
      <c r="Y196" s="23" t="str">
        <f>IFERROR(INDEX([2]Лист1!$L:$L,AI196),"")</f>
        <v/>
      </c>
      <c r="Z196" s="21" t="str">
        <f>IFERROR(INDEX([2]Лист1!$J:$J,AI196),"")</f>
        <v/>
      </c>
      <c r="AA196" s="21" t="str">
        <f>IFERROR(INDEX([2]Лист1!$K:$K,AI196),"")</f>
        <v/>
      </c>
      <c r="AB196" s="20" t="str">
        <f>IFERROR(INDEX([2]Лист1!$E:$E,AJ196),"")</f>
        <v/>
      </c>
      <c r="AC196" s="21" t="str">
        <f>IFERROR(INDEX([2]Лист1!$I:$I,AJ196),"")</f>
        <v/>
      </c>
      <c r="AD196" s="24" t="str">
        <f>IFERROR(INDEX([2]Лист1!$V:$V,AJ196),"")</f>
        <v/>
      </c>
      <c r="AE196" s="23" t="str">
        <f>IFERROR(INDEX([2]Лист1!$L:$L,AJ196),"")</f>
        <v/>
      </c>
      <c r="AF196" s="21" t="str">
        <f>IFERROR(INDEX([2]Лист1!$J:$J,AJ196),"")</f>
        <v/>
      </c>
      <c r="AG196" s="21" t="str">
        <f>IFERROR(INDEX([2]Лист1!$K:$K,AJ196),"")</f>
        <v/>
      </c>
      <c r="AH196" s="21">
        <f>MATCH(L196,[2]Лист1!$A:$A,0)</f>
        <v>3495</v>
      </c>
      <c r="AI196" s="21" t="e">
        <f>MATCH(M196,[2]Лист1!$A:$A,0)</f>
        <v>#N/A</v>
      </c>
      <c r="AJ196" s="21" t="e">
        <f>MATCH(N196,[2]Лист1!$A:$A,0)</f>
        <v>#N/A</v>
      </c>
    </row>
    <row r="197" spans="1:36" s="43" customFormat="1" x14ac:dyDescent="0.2">
      <c r="A197" s="40">
        <v>1</v>
      </c>
      <c r="B197" s="41" t="s">
        <v>1121</v>
      </c>
      <c r="C197" s="32">
        <v>3</v>
      </c>
      <c r="D197" s="32"/>
      <c r="E197" s="33" t="s">
        <v>1184</v>
      </c>
      <c r="F197" s="33" t="s">
        <v>1185</v>
      </c>
      <c r="G197" s="32" t="s">
        <v>37</v>
      </c>
      <c r="H197" s="34">
        <v>8</v>
      </c>
      <c r="I197" s="34">
        <v>4603.1000000000004</v>
      </c>
      <c r="J197" s="35">
        <f t="shared" si="9"/>
        <v>36824.800000000003</v>
      </c>
      <c r="K197" s="17">
        <f t="shared" si="10"/>
        <v>2.8837550349713326E-4</v>
      </c>
      <c r="L197" s="18" t="str">
        <f>IFERROR(INDEX([1]мтр!G:G,MATCH($F197,[1]мтр!$C:$C,0)),"")</f>
        <v/>
      </c>
      <c r="M197" s="18" t="str">
        <f>IFERROR(INDEX([1]мтр!H:H,MATCH($F197,[1]мтр!$C:$C,0)),"")</f>
        <v/>
      </c>
      <c r="N197" s="18" t="str">
        <f>IFERROR(INDEX([1]мтр!I:I,MATCH($F197,[1]мтр!$C:$C,0)),"")</f>
        <v/>
      </c>
      <c r="O197" s="19" t="str">
        <f t="shared" si="11"/>
        <v/>
      </c>
      <c r="P197" s="20" t="str">
        <f>IFERROR(INDEX([2]Лист1!$E:$E,AH197),"")</f>
        <v/>
      </c>
      <c r="Q197" s="21" t="str">
        <f>IFERROR(INDEX([2]Лист1!$I:$I,AH197),"")</f>
        <v/>
      </c>
      <c r="R197" s="22" t="str">
        <f>IFERROR(INDEX([2]Лист1!$V:$V,AH197),"")</f>
        <v/>
      </c>
      <c r="S197" s="23" t="str">
        <f>IFERROR(INDEX([2]Лист1!$L:$L,AH197),"")</f>
        <v/>
      </c>
      <c r="T197" s="21" t="str">
        <f>IFERROR(INDEX([2]Лист1!$J:$J,AH197),"")</f>
        <v/>
      </c>
      <c r="U197" s="21" t="str">
        <f>IFERROR(INDEX([2]Лист1!$K:$K,AH197),"")</f>
        <v/>
      </c>
      <c r="V197" s="20" t="str">
        <f>IFERROR(INDEX([2]Лист1!$E:$E,AI197),"")</f>
        <v/>
      </c>
      <c r="W197" s="21" t="str">
        <f>IFERROR(INDEX([2]Лист1!$I:$I,AI197),"")</f>
        <v/>
      </c>
      <c r="X197" s="24" t="str">
        <f>IFERROR(INDEX([2]Лист1!$V:$V,AI197),"")</f>
        <v/>
      </c>
      <c r="Y197" s="23" t="str">
        <f>IFERROR(INDEX([2]Лист1!$L:$L,AI197),"")</f>
        <v/>
      </c>
      <c r="Z197" s="21" t="str">
        <f>IFERROR(INDEX([2]Лист1!$J:$J,AI197),"")</f>
        <v/>
      </c>
      <c r="AA197" s="21" t="str">
        <f>IFERROR(INDEX([2]Лист1!$K:$K,AI197),"")</f>
        <v/>
      </c>
      <c r="AB197" s="20" t="str">
        <f>IFERROR(INDEX([2]Лист1!$E:$E,AJ197),"")</f>
        <v/>
      </c>
      <c r="AC197" s="21" t="str">
        <f>IFERROR(INDEX([2]Лист1!$I:$I,AJ197),"")</f>
        <v/>
      </c>
      <c r="AD197" s="24" t="str">
        <f>IFERROR(INDEX([2]Лист1!$V:$V,AJ197),"")</f>
        <v/>
      </c>
      <c r="AE197" s="23" t="str">
        <f>IFERROR(INDEX([2]Лист1!$L:$L,AJ197),"")</f>
        <v/>
      </c>
      <c r="AF197" s="21" t="str">
        <f>IFERROR(INDEX([2]Лист1!$J:$J,AJ197),"")</f>
        <v/>
      </c>
      <c r="AG197" s="21" t="str">
        <f>IFERROR(INDEX([2]Лист1!$K:$K,AJ197),"")</f>
        <v/>
      </c>
      <c r="AH197" s="21" t="e">
        <f>MATCH(L197,[2]Лист1!$A:$A,0)</f>
        <v>#N/A</v>
      </c>
      <c r="AI197" s="21" t="e">
        <f>MATCH(M197,[2]Лист1!$A:$A,0)</f>
        <v>#N/A</v>
      </c>
      <c r="AJ197" s="21" t="e">
        <f>MATCH(N197,[2]Лист1!$A:$A,0)</f>
        <v>#N/A</v>
      </c>
    </row>
    <row r="198" spans="1:36" s="43" customFormat="1" x14ac:dyDescent="0.2">
      <c r="A198" s="40">
        <v>1</v>
      </c>
      <c r="B198" s="44" t="s">
        <v>84</v>
      </c>
      <c r="C198" s="36">
        <v>3</v>
      </c>
      <c r="D198" s="46"/>
      <c r="E198" s="37" t="s">
        <v>301</v>
      </c>
      <c r="F198" s="37" t="s">
        <v>302</v>
      </c>
      <c r="G198" s="36" t="s">
        <v>12</v>
      </c>
      <c r="H198" s="38">
        <v>5856.88</v>
      </c>
      <c r="I198" s="38">
        <v>6.2</v>
      </c>
      <c r="J198" s="39">
        <f t="shared" si="9"/>
        <v>36312.656000000003</v>
      </c>
      <c r="K198" s="17">
        <f t="shared" si="10"/>
        <v>2.8436489695309134E-4</v>
      </c>
      <c r="L198" s="18">
        <f>IFERROR(INDEX([1]мтр!G:G,MATCH($F198,[1]мтр!$C:$C,0)),"")</f>
        <v>6890</v>
      </c>
      <c r="M198" s="18">
        <f>IFERROR(INDEX([1]мтр!H:H,MATCH($F198,[1]мтр!$C:$C,0)),"")</f>
        <v>0</v>
      </c>
      <c r="N198" s="18">
        <f>IFERROR(INDEX([1]мтр!I:I,MATCH($F198,[1]мтр!$C:$C,0)),"")</f>
        <v>0</v>
      </c>
      <c r="O198" s="19">
        <f t="shared" si="11"/>
        <v>146.85091096605743</v>
      </c>
      <c r="P198" s="20" t="str">
        <f>IFERROR(INDEX([2]Лист1!$E:$E,AH198),"")</f>
        <v>Однокомпонентный клей и гидроизоляция SikaBond T-8. Плотность 1,35 кг/л (перевод ед.изм. Строка 5319 в кг)</v>
      </c>
      <c r="Q198" s="21" t="str">
        <f>IFERROR(INDEX([2]Лист1!$I:$I,AH198),"")</f>
        <v>кг</v>
      </c>
      <c r="R198" s="22">
        <f>IFERROR(INDEX([2]Лист1!$V:$V,AH198),"")</f>
        <v>146.85091096605743</v>
      </c>
      <c r="S198" s="23">
        <f>IFERROR(INDEX([2]Лист1!$L:$L,AH198),"")</f>
        <v>44312</v>
      </c>
      <c r="T198" s="21" t="str">
        <f>IFERROR(INDEX([2]Лист1!$J:$J,AH198),"")</f>
        <v>SIKA</v>
      </c>
      <c r="U198" s="21" t="str">
        <f>IFERROR(INDEX([2]Лист1!$K:$K,AH198),"")</f>
        <v>Письмо от 26.04.2021</v>
      </c>
      <c r="V198" s="20" t="str">
        <f>IFERROR(INDEX([2]Лист1!$E:$E,AI198),"")</f>
        <v/>
      </c>
      <c r="W198" s="21" t="str">
        <f>IFERROR(INDEX([2]Лист1!$I:$I,AI198),"")</f>
        <v/>
      </c>
      <c r="X198" s="24" t="str">
        <f>IFERROR(INDEX([2]Лист1!$V:$V,AI198),"")</f>
        <v/>
      </c>
      <c r="Y198" s="23" t="str">
        <f>IFERROR(INDEX([2]Лист1!$L:$L,AI198),"")</f>
        <v/>
      </c>
      <c r="Z198" s="21" t="str">
        <f>IFERROR(INDEX([2]Лист1!$J:$J,AI198),"")</f>
        <v/>
      </c>
      <c r="AA198" s="21" t="str">
        <f>IFERROR(INDEX([2]Лист1!$K:$K,AI198),"")</f>
        <v/>
      </c>
      <c r="AB198" s="20" t="str">
        <f>IFERROR(INDEX([2]Лист1!$E:$E,AJ198),"")</f>
        <v/>
      </c>
      <c r="AC198" s="21" t="str">
        <f>IFERROR(INDEX([2]Лист1!$I:$I,AJ198),"")</f>
        <v/>
      </c>
      <c r="AD198" s="24" t="str">
        <f>IFERROR(INDEX([2]Лист1!$V:$V,AJ198),"")</f>
        <v/>
      </c>
      <c r="AE198" s="23" t="str">
        <f>IFERROR(INDEX([2]Лист1!$L:$L,AJ198),"")</f>
        <v/>
      </c>
      <c r="AF198" s="21" t="str">
        <f>IFERROR(INDEX([2]Лист1!$J:$J,AJ198),"")</f>
        <v/>
      </c>
      <c r="AG198" s="21" t="str">
        <f>IFERROR(INDEX([2]Лист1!$K:$K,AJ198),"")</f>
        <v/>
      </c>
      <c r="AH198" s="21">
        <f>MATCH(L198,[2]Лист1!$A:$A,0)</f>
        <v>5956</v>
      </c>
      <c r="AI198" s="21" t="e">
        <f>MATCH(M198,[2]Лист1!$A:$A,0)</f>
        <v>#N/A</v>
      </c>
      <c r="AJ198" s="21" t="e">
        <f>MATCH(N198,[2]Лист1!$A:$A,0)</f>
        <v>#N/A</v>
      </c>
    </row>
    <row r="199" spans="1:36" s="43" customFormat="1" x14ac:dyDescent="0.2">
      <c r="A199" s="40">
        <v>1</v>
      </c>
      <c r="B199" s="44" t="s">
        <v>1394</v>
      </c>
      <c r="C199" s="36">
        <v>3</v>
      </c>
      <c r="D199" s="36"/>
      <c r="E199" s="37" t="s">
        <v>880</v>
      </c>
      <c r="F199" s="37" t="s">
        <v>881</v>
      </c>
      <c r="G199" s="36" t="s">
        <v>12</v>
      </c>
      <c r="H199" s="38">
        <v>602.61900000000003</v>
      </c>
      <c r="I199" s="38">
        <v>60.23</v>
      </c>
      <c r="J199" s="39">
        <f t="shared" si="9"/>
        <v>36295.74237</v>
      </c>
      <c r="K199" s="17">
        <f t="shared" si="10"/>
        <v>2.8423244608934692E-4</v>
      </c>
      <c r="L199" s="18">
        <f>IFERROR(INDEX([1]мтр!G:G,MATCH($F199,[1]мтр!$C:$C,0)),"")</f>
        <v>5054</v>
      </c>
      <c r="M199" s="18">
        <f>IFERROR(INDEX([1]мтр!H:H,MATCH($F199,[1]мтр!$C:$C,0)),"")</f>
        <v>0</v>
      </c>
      <c r="N199" s="18">
        <f>IFERROR(INDEX([1]мтр!I:I,MATCH($F199,[1]мтр!$C:$C,0)),"")</f>
        <v>0</v>
      </c>
      <c r="O199" s="19">
        <f t="shared" si="11"/>
        <v>78.330768780962131</v>
      </c>
      <c r="P199" s="20" t="str">
        <f>IFERROR(INDEX([2]Лист1!$E:$E,AH199),"")</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199" s="21" t="str">
        <f>IFERROR(INDEX([2]Лист1!$I:$I,AH199),"")</f>
        <v>кг</v>
      </c>
      <c r="R199" s="22">
        <f>IFERROR(INDEX([2]Лист1!$V:$V,AH199),"")</f>
        <v>78.330768780962131</v>
      </c>
      <c r="S199" s="23">
        <f>IFERROR(INDEX([2]Лист1!$L:$L,AH199),"")</f>
        <v>44587</v>
      </c>
      <c r="T199" s="21" t="str">
        <f>IFERROR(INDEX([2]Лист1!$J:$J,AH199),"")</f>
        <v>Металлсервис</v>
      </c>
      <c r="U199" s="21" t="str">
        <f>IFERROR(INDEX([2]Лист1!$K:$K,AH199),"")</f>
        <v>https://mc.ru/metalloprokat/alyuminievyj_list/mark/ad1n</v>
      </c>
      <c r="V199" s="20" t="str">
        <f>IFERROR(INDEX([2]Лист1!$E:$E,AI199),"")</f>
        <v/>
      </c>
      <c r="W199" s="21" t="str">
        <f>IFERROR(INDEX([2]Лист1!$I:$I,AI199),"")</f>
        <v/>
      </c>
      <c r="X199" s="24" t="str">
        <f>IFERROR(INDEX([2]Лист1!$V:$V,AI199),"")</f>
        <v/>
      </c>
      <c r="Y199" s="23" t="str">
        <f>IFERROR(INDEX([2]Лист1!$L:$L,AI199),"")</f>
        <v/>
      </c>
      <c r="Z199" s="21" t="str">
        <f>IFERROR(INDEX([2]Лист1!$J:$J,AI199),"")</f>
        <v/>
      </c>
      <c r="AA199" s="21" t="str">
        <f>IFERROR(INDEX([2]Лист1!$K:$K,AI199),"")</f>
        <v/>
      </c>
      <c r="AB199" s="20" t="str">
        <f>IFERROR(INDEX([2]Лист1!$E:$E,AJ199),"")</f>
        <v/>
      </c>
      <c r="AC199" s="21" t="str">
        <f>IFERROR(INDEX([2]Лист1!$I:$I,AJ199),"")</f>
        <v/>
      </c>
      <c r="AD199" s="24" t="str">
        <f>IFERROR(INDEX([2]Лист1!$V:$V,AJ199),"")</f>
        <v/>
      </c>
      <c r="AE199" s="23" t="str">
        <f>IFERROR(INDEX([2]Лист1!$L:$L,AJ199),"")</f>
        <v/>
      </c>
      <c r="AF199" s="21" t="str">
        <f>IFERROR(INDEX([2]Лист1!$J:$J,AJ199),"")</f>
        <v/>
      </c>
      <c r="AG199" s="21" t="str">
        <f>IFERROR(INDEX([2]Лист1!$K:$K,AJ199),"")</f>
        <v/>
      </c>
      <c r="AH199" s="21">
        <f>MATCH(L199,[2]Лист1!$A:$A,0)</f>
        <v>2947</v>
      </c>
      <c r="AI199" s="21" t="e">
        <f>MATCH(M199,[2]Лист1!$A:$A,0)</f>
        <v>#N/A</v>
      </c>
      <c r="AJ199" s="21" t="e">
        <f>MATCH(N199,[2]Лист1!$A:$A,0)</f>
        <v>#N/A</v>
      </c>
    </row>
    <row r="200" spans="1:36" s="43" customFormat="1" x14ac:dyDescent="0.2">
      <c r="A200" s="40">
        <v>1</v>
      </c>
      <c r="B200" s="44" t="s">
        <v>1335</v>
      </c>
      <c r="C200" s="36">
        <v>3</v>
      </c>
      <c r="D200" s="36"/>
      <c r="E200" s="37" t="s">
        <v>1361</v>
      </c>
      <c r="F200" s="37" t="s">
        <v>1362</v>
      </c>
      <c r="G200" s="36" t="s">
        <v>617</v>
      </c>
      <c r="H200" s="38">
        <v>1</v>
      </c>
      <c r="I200" s="38">
        <v>34994.83</v>
      </c>
      <c r="J200" s="39">
        <f t="shared" si="9"/>
        <v>34994.83</v>
      </c>
      <c r="K200" s="17">
        <f t="shared" si="10"/>
        <v>2.7404498384367556E-4</v>
      </c>
      <c r="L200" s="18" t="str">
        <f>IFERROR(INDEX([1]мтр!G:G,MATCH($F200,[1]мтр!$C:$C,0)),"")</f>
        <v/>
      </c>
      <c r="M200" s="18" t="str">
        <f>IFERROR(INDEX([1]мтр!H:H,MATCH($F200,[1]мтр!$C:$C,0)),"")</f>
        <v/>
      </c>
      <c r="N200" s="18" t="str">
        <f>IFERROR(INDEX([1]мтр!I:I,MATCH($F200,[1]мтр!$C:$C,0)),"")</f>
        <v/>
      </c>
      <c r="O200" s="19" t="str">
        <f t="shared" si="11"/>
        <v/>
      </c>
      <c r="P200" s="20" t="str">
        <f>IFERROR(INDEX([2]Лист1!$E:$E,AH200),"")</f>
        <v/>
      </c>
      <c r="Q200" s="21" t="str">
        <f>IFERROR(INDEX([2]Лист1!$I:$I,AH200),"")</f>
        <v/>
      </c>
      <c r="R200" s="22" t="str">
        <f>IFERROR(INDEX([2]Лист1!$V:$V,AH200),"")</f>
        <v/>
      </c>
      <c r="S200" s="23" t="str">
        <f>IFERROR(INDEX([2]Лист1!$L:$L,AH200),"")</f>
        <v/>
      </c>
      <c r="T200" s="21" t="str">
        <f>IFERROR(INDEX([2]Лист1!$J:$J,AH200),"")</f>
        <v/>
      </c>
      <c r="U200" s="21" t="str">
        <f>IFERROR(INDEX([2]Лист1!$K:$K,AH200),"")</f>
        <v/>
      </c>
      <c r="V200" s="20" t="str">
        <f>IFERROR(INDEX([2]Лист1!$E:$E,AI200),"")</f>
        <v/>
      </c>
      <c r="W200" s="21" t="str">
        <f>IFERROR(INDEX([2]Лист1!$I:$I,AI200),"")</f>
        <v/>
      </c>
      <c r="X200" s="24" t="str">
        <f>IFERROR(INDEX([2]Лист1!$V:$V,AI200),"")</f>
        <v/>
      </c>
      <c r="Y200" s="23" t="str">
        <f>IFERROR(INDEX([2]Лист1!$L:$L,AI200),"")</f>
        <v/>
      </c>
      <c r="Z200" s="21" t="str">
        <f>IFERROR(INDEX([2]Лист1!$J:$J,AI200),"")</f>
        <v/>
      </c>
      <c r="AA200" s="21" t="str">
        <f>IFERROR(INDEX([2]Лист1!$K:$K,AI200),"")</f>
        <v/>
      </c>
      <c r="AB200" s="20" t="str">
        <f>IFERROR(INDEX([2]Лист1!$E:$E,AJ200),"")</f>
        <v/>
      </c>
      <c r="AC200" s="21" t="str">
        <f>IFERROR(INDEX([2]Лист1!$I:$I,AJ200),"")</f>
        <v/>
      </c>
      <c r="AD200" s="24" t="str">
        <f>IFERROR(INDEX([2]Лист1!$V:$V,AJ200),"")</f>
        <v/>
      </c>
      <c r="AE200" s="23" t="str">
        <f>IFERROR(INDEX([2]Лист1!$L:$L,AJ200),"")</f>
        <v/>
      </c>
      <c r="AF200" s="21" t="str">
        <f>IFERROR(INDEX([2]Лист1!$J:$J,AJ200),"")</f>
        <v/>
      </c>
      <c r="AG200" s="21" t="str">
        <f>IFERROR(INDEX([2]Лист1!$K:$K,AJ200),"")</f>
        <v/>
      </c>
      <c r="AH200" s="21" t="e">
        <f>MATCH(L200,[2]Лист1!$A:$A,0)</f>
        <v>#N/A</v>
      </c>
      <c r="AI200" s="21" t="e">
        <f>MATCH(M200,[2]Лист1!$A:$A,0)</f>
        <v>#N/A</v>
      </c>
      <c r="AJ200" s="21" t="e">
        <f>MATCH(N200,[2]Лист1!$A:$A,0)</f>
        <v>#N/A</v>
      </c>
    </row>
    <row r="201" spans="1:36" s="43" customFormat="1" x14ac:dyDescent="0.2">
      <c r="A201" s="40">
        <v>1</v>
      </c>
      <c r="B201" s="41" t="s">
        <v>1394</v>
      </c>
      <c r="C201" s="32">
        <v>3</v>
      </c>
      <c r="D201" s="32"/>
      <c r="E201" s="33" t="s">
        <v>1424</v>
      </c>
      <c r="F201" s="33" t="s">
        <v>1440</v>
      </c>
      <c r="G201" s="32" t="s">
        <v>28</v>
      </c>
      <c r="H201" s="34">
        <v>9.4E-2</v>
      </c>
      <c r="I201" s="34">
        <v>364063.42</v>
      </c>
      <c r="J201" s="35">
        <f t="shared" si="9"/>
        <v>34221.961479999998</v>
      </c>
      <c r="K201" s="17">
        <f t="shared" si="10"/>
        <v>2.6799264008099156E-4</v>
      </c>
      <c r="L201" s="18">
        <f>IFERROR(INDEX([1]мтр!G:G,MATCH($F201,[1]мтр!$C:$C,0)),"")</f>
        <v>4859</v>
      </c>
      <c r="M201" s="18">
        <f>IFERROR(INDEX([1]мтр!H:H,MATCH($F201,[1]мтр!$C:$C,0)),"")</f>
        <v>0</v>
      </c>
      <c r="N201" s="18">
        <f>IFERROR(INDEX([1]мтр!I:I,MATCH($F201,[1]мтр!$C:$C,0)),"")</f>
        <v>0</v>
      </c>
      <c r="O201" s="19">
        <f t="shared" si="11"/>
        <v>479788.26220563764</v>
      </c>
      <c r="P201" s="20" t="str">
        <f>IFERROR(INDEX([2]Лист1!$E:$E,AH201),"")</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201" s="21" t="str">
        <f>IFERROR(INDEX([2]Лист1!$I:$I,AH201),"")</f>
        <v>т</v>
      </c>
      <c r="R201" s="22">
        <f>IFERROR(INDEX([2]Лист1!$V:$V,AH201),"")</f>
        <v>479788.26220563764</v>
      </c>
      <c r="S201" s="23">
        <f>IFERROR(INDEX([2]Лист1!$L:$L,AH201),"")</f>
        <v>44753</v>
      </c>
      <c r="T201" s="21" t="str">
        <f>IFERROR(INDEX([2]Лист1!$J:$J,AH201),"")</f>
        <v>Белэнергомаш-БЗЭМ</v>
      </c>
      <c r="U201" s="21" t="str">
        <f>IFERROR(INDEX([2]Лист1!$K:$K,AH201),"")</f>
        <v>Поставка трубопроводов по лоту 19677-248 Куд3;4. НМЦ от 11.07.2022,
рассчитанная на основании п.1 раздела 3 главы 3 (приложения №8 к ЕОСЗ).</v>
      </c>
      <c r="V201" s="20" t="str">
        <f>IFERROR(INDEX([2]Лист1!$E:$E,AI201),"")</f>
        <v/>
      </c>
      <c r="W201" s="21" t="str">
        <f>IFERROR(INDEX([2]Лист1!$I:$I,AI201),"")</f>
        <v/>
      </c>
      <c r="X201" s="24" t="str">
        <f>IFERROR(INDEX([2]Лист1!$V:$V,AI201),"")</f>
        <v/>
      </c>
      <c r="Y201" s="23" t="str">
        <f>IFERROR(INDEX([2]Лист1!$L:$L,AI201),"")</f>
        <v/>
      </c>
      <c r="Z201" s="21" t="str">
        <f>IFERROR(INDEX([2]Лист1!$J:$J,AI201),"")</f>
        <v/>
      </c>
      <c r="AA201" s="21" t="str">
        <f>IFERROR(INDEX([2]Лист1!$K:$K,AI201),"")</f>
        <v/>
      </c>
      <c r="AB201" s="20" t="str">
        <f>IFERROR(INDEX([2]Лист1!$E:$E,AJ201),"")</f>
        <v/>
      </c>
      <c r="AC201" s="21" t="str">
        <f>IFERROR(INDEX([2]Лист1!$I:$I,AJ201),"")</f>
        <v/>
      </c>
      <c r="AD201" s="24" t="str">
        <f>IFERROR(INDEX([2]Лист1!$V:$V,AJ201),"")</f>
        <v/>
      </c>
      <c r="AE201" s="23" t="str">
        <f>IFERROR(INDEX([2]Лист1!$L:$L,AJ201),"")</f>
        <v/>
      </c>
      <c r="AF201" s="21" t="str">
        <f>IFERROR(INDEX([2]Лист1!$J:$J,AJ201),"")</f>
        <v/>
      </c>
      <c r="AG201" s="21" t="str">
        <f>IFERROR(INDEX([2]Лист1!$K:$K,AJ201),"")</f>
        <v/>
      </c>
      <c r="AH201" s="21">
        <f>MATCH(L201,[2]Лист1!$A:$A,0)</f>
        <v>4796</v>
      </c>
      <c r="AI201" s="21" t="e">
        <f>MATCH(M201,[2]Лист1!$A:$A,0)</f>
        <v>#N/A</v>
      </c>
      <c r="AJ201" s="21" t="e">
        <f>MATCH(N201,[2]Лист1!$A:$A,0)</f>
        <v>#N/A</v>
      </c>
    </row>
    <row r="202" spans="1:36" s="43" customFormat="1" x14ac:dyDescent="0.2">
      <c r="A202" s="40">
        <v>1</v>
      </c>
      <c r="B202" s="44" t="s">
        <v>9</v>
      </c>
      <c r="C202" s="36">
        <v>3</v>
      </c>
      <c r="D202" s="46"/>
      <c r="E202" s="37" t="s">
        <v>29</v>
      </c>
      <c r="F202" s="37" t="s">
        <v>30</v>
      </c>
      <c r="G202" s="36" t="s">
        <v>20</v>
      </c>
      <c r="H202" s="38">
        <v>3983.616</v>
      </c>
      <c r="I202" s="38">
        <v>8.31</v>
      </c>
      <c r="J202" s="39">
        <f t="shared" si="9"/>
        <v>33103.848960000003</v>
      </c>
      <c r="K202" s="17">
        <f t="shared" si="10"/>
        <v>2.5923668591636758E-4</v>
      </c>
      <c r="L202" s="18">
        <f>IFERROR(INDEX([1]мтр!G:G,MATCH($F202,[1]мтр!$C:$C,0)),"")</f>
        <v>4680</v>
      </c>
      <c r="M202" s="18">
        <f>IFERROR(INDEX([1]мтр!H:H,MATCH($F202,[1]мтр!$C:$C,0)),"")</f>
        <v>0</v>
      </c>
      <c r="N202" s="18">
        <f>IFERROR(INDEX([1]мтр!I:I,MATCH($F202,[1]мтр!$C:$C,0)),"")</f>
        <v>0</v>
      </c>
      <c r="O202" s="19">
        <f t="shared" si="11"/>
        <v>32.5</v>
      </c>
      <c r="P202" s="20" t="str">
        <f>IFERROR(INDEX([2]Лист1!$E:$E,AH202),"")</f>
        <v>Геотекстиль нетканный PPR, 500 гр/м2</v>
      </c>
      <c r="Q202" s="21" t="str">
        <f>IFERROR(INDEX([2]Лист1!$I:$I,AH202),"")</f>
        <v>м2</v>
      </c>
      <c r="R202" s="22">
        <f>IFERROR(INDEX([2]Лист1!$V:$V,AH202),"")</f>
        <v>32.5</v>
      </c>
      <c r="S202" s="23">
        <f>IFERROR(INDEX([2]Лист1!$L:$L,AH202),"")</f>
        <v>44593</v>
      </c>
      <c r="T202" s="21" t="str">
        <f>IFERROR(INDEX([2]Лист1!$J:$J,AH202),"")</f>
        <v>Exceed Construction Company</v>
      </c>
      <c r="U202" s="21" t="str">
        <f>IFERROR(INDEX([2]Лист1!$K:$K,AH202),"")</f>
        <v>email от 01.02.2022</v>
      </c>
      <c r="V202" s="20" t="str">
        <f>IFERROR(INDEX([2]Лист1!$E:$E,AI202),"")</f>
        <v/>
      </c>
      <c r="W202" s="21" t="str">
        <f>IFERROR(INDEX([2]Лист1!$I:$I,AI202),"")</f>
        <v/>
      </c>
      <c r="X202" s="24" t="str">
        <f>IFERROR(INDEX([2]Лист1!$V:$V,AI202),"")</f>
        <v/>
      </c>
      <c r="Y202" s="23" t="str">
        <f>IFERROR(INDEX([2]Лист1!$L:$L,AI202),"")</f>
        <v/>
      </c>
      <c r="Z202" s="21" t="str">
        <f>IFERROR(INDEX([2]Лист1!$J:$J,AI202),"")</f>
        <v/>
      </c>
      <c r="AA202" s="21" t="str">
        <f>IFERROR(INDEX([2]Лист1!$K:$K,AI202),"")</f>
        <v/>
      </c>
      <c r="AB202" s="20" t="str">
        <f>IFERROR(INDEX([2]Лист1!$E:$E,AJ202),"")</f>
        <v/>
      </c>
      <c r="AC202" s="21" t="str">
        <f>IFERROR(INDEX([2]Лист1!$I:$I,AJ202),"")</f>
        <v/>
      </c>
      <c r="AD202" s="24" t="str">
        <f>IFERROR(INDEX([2]Лист1!$V:$V,AJ202),"")</f>
        <v/>
      </c>
      <c r="AE202" s="23" t="str">
        <f>IFERROR(INDEX([2]Лист1!$L:$L,AJ202),"")</f>
        <v/>
      </c>
      <c r="AF202" s="21" t="str">
        <f>IFERROR(INDEX([2]Лист1!$J:$J,AJ202),"")</f>
        <v/>
      </c>
      <c r="AG202" s="21" t="str">
        <f>IFERROR(INDEX([2]Лист1!$K:$K,AJ202),"")</f>
        <v/>
      </c>
      <c r="AH202" s="21">
        <f>MATCH(L202,[2]Лист1!$A:$A,0)</f>
        <v>1781</v>
      </c>
      <c r="AI202" s="21" t="e">
        <f>MATCH(M202,[2]Лист1!$A:$A,0)</f>
        <v>#N/A</v>
      </c>
      <c r="AJ202" s="21" t="e">
        <f>MATCH(N202,[2]Лист1!$A:$A,0)</f>
        <v>#N/A</v>
      </c>
    </row>
    <row r="203" spans="1:36" s="43" customFormat="1" x14ac:dyDescent="0.2">
      <c r="A203" s="40">
        <v>1</v>
      </c>
      <c r="B203" s="41" t="s">
        <v>1121</v>
      </c>
      <c r="C203" s="32">
        <v>3</v>
      </c>
      <c r="D203" s="42"/>
      <c r="E203" s="33" t="s">
        <v>1126</v>
      </c>
      <c r="F203" s="33" t="s">
        <v>1127</v>
      </c>
      <c r="G203" s="32" t="s">
        <v>12</v>
      </c>
      <c r="H203" s="34">
        <v>300</v>
      </c>
      <c r="I203" s="34">
        <v>109.05</v>
      </c>
      <c r="J203" s="35">
        <f t="shared" si="9"/>
        <v>32715</v>
      </c>
      <c r="K203" s="17">
        <f t="shared" si="10"/>
        <v>2.5619160448688694E-4</v>
      </c>
      <c r="L203" s="18">
        <f>IFERROR(INDEX([1]мтр!G:G,MATCH($F203,[1]мтр!$C:$C,0)),"")</f>
        <v>5314</v>
      </c>
      <c r="M203" s="18">
        <f>IFERROR(INDEX([1]мтр!H:H,MATCH($F203,[1]мтр!$C:$C,0)),"")</f>
        <v>0</v>
      </c>
      <c r="N203" s="18">
        <f>IFERROR(INDEX([1]мтр!I:I,MATCH($F203,[1]мтр!$C:$C,0)),"")</f>
        <v>0</v>
      </c>
      <c r="O203" s="19">
        <f t="shared" si="11"/>
        <v>315.46244715351645</v>
      </c>
      <c r="P203" s="20" t="str">
        <f>IFERROR(INDEX([2]Лист1!$E:$E,AH203),"")</f>
        <v>Электроды ЭА 400/10У, 3 мм.Транспорт экспертно 5%</v>
      </c>
      <c r="Q203" s="21" t="str">
        <f>IFERROR(INDEX([2]Лист1!$I:$I,AH203),"")</f>
        <v>кг</v>
      </c>
      <c r="R203" s="22">
        <f>IFERROR(INDEX([2]Лист1!$V:$V,AH203),"")</f>
        <v>315.46244715351645</v>
      </c>
      <c r="S203" s="23">
        <f>IFERROR(INDEX([2]Лист1!$L:$L,AH203),"")</f>
        <v>44613</v>
      </c>
      <c r="T203" s="21" t="str">
        <f>IFERROR(INDEX([2]Лист1!$J:$J,AH203),"")</f>
        <v>ESAB</v>
      </c>
      <c r="U203" s="21" t="str">
        <f>IFERROR(INDEX([2]Лист1!$K:$K,AH203),"")</f>
        <v>https://www.mossvarka.ru/catalog/elektrody_dlya_nerzhaveyushchikh_staley/15785/</v>
      </c>
      <c r="V203" s="20" t="str">
        <f>IFERROR(INDEX([2]Лист1!$E:$E,AI203),"")</f>
        <v/>
      </c>
      <c r="W203" s="21" t="str">
        <f>IFERROR(INDEX([2]Лист1!$I:$I,AI203),"")</f>
        <v/>
      </c>
      <c r="X203" s="24" t="str">
        <f>IFERROR(INDEX([2]Лист1!$V:$V,AI203),"")</f>
        <v/>
      </c>
      <c r="Y203" s="23" t="str">
        <f>IFERROR(INDEX([2]Лист1!$L:$L,AI203),"")</f>
        <v/>
      </c>
      <c r="Z203" s="21" t="str">
        <f>IFERROR(INDEX([2]Лист1!$J:$J,AI203),"")</f>
        <v/>
      </c>
      <c r="AA203" s="21" t="str">
        <f>IFERROR(INDEX([2]Лист1!$K:$K,AI203),"")</f>
        <v/>
      </c>
      <c r="AB203" s="20" t="str">
        <f>IFERROR(INDEX([2]Лист1!$E:$E,AJ203),"")</f>
        <v/>
      </c>
      <c r="AC203" s="21" t="str">
        <f>IFERROR(INDEX([2]Лист1!$I:$I,AJ203),"")</f>
        <v/>
      </c>
      <c r="AD203" s="24" t="str">
        <f>IFERROR(INDEX([2]Лист1!$V:$V,AJ203),"")</f>
        <v/>
      </c>
      <c r="AE203" s="23" t="str">
        <f>IFERROR(INDEX([2]Лист1!$L:$L,AJ203),"")</f>
        <v/>
      </c>
      <c r="AF203" s="21" t="str">
        <f>IFERROR(INDEX([2]Лист1!$J:$J,AJ203),"")</f>
        <v/>
      </c>
      <c r="AG203" s="21" t="str">
        <f>IFERROR(INDEX([2]Лист1!$K:$K,AJ203),"")</f>
        <v/>
      </c>
      <c r="AH203" s="21">
        <f>MATCH(L203,[2]Лист1!$A:$A,0)</f>
        <v>4598</v>
      </c>
      <c r="AI203" s="21" t="e">
        <f>MATCH(M203,[2]Лист1!$A:$A,0)</f>
        <v>#N/A</v>
      </c>
      <c r="AJ203" s="21" t="e">
        <f>MATCH(N203,[2]Лист1!$A:$A,0)</f>
        <v>#N/A</v>
      </c>
    </row>
    <row r="204" spans="1:36" s="43" customFormat="1" x14ac:dyDescent="0.2">
      <c r="A204" s="40">
        <v>1</v>
      </c>
      <c r="B204" s="41" t="s">
        <v>84</v>
      </c>
      <c r="C204" s="32">
        <v>3</v>
      </c>
      <c r="D204" s="42"/>
      <c r="E204" s="33" t="s">
        <v>251</v>
      </c>
      <c r="F204" s="33" t="s">
        <v>253</v>
      </c>
      <c r="G204" s="32" t="s">
        <v>28</v>
      </c>
      <c r="H204" s="34">
        <v>2</v>
      </c>
      <c r="I204" s="34">
        <v>16344.58</v>
      </c>
      <c r="J204" s="35">
        <f t="shared" si="9"/>
        <v>32689.16</v>
      </c>
      <c r="K204" s="17">
        <f t="shared" si="10"/>
        <v>2.5598925109975745E-4</v>
      </c>
      <c r="L204" s="18" t="str">
        <f>IFERROR(INDEX([1]мтр!G:G,MATCH($F204,[1]мтр!$C:$C,0)),"")</f>
        <v/>
      </c>
      <c r="M204" s="18" t="str">
        <f>IFERROR(INDEX([1]мтр!H:H,MATCH($F204,[1]мтр!$C:$C,0)),"")</f>
        <v/>
      </c>
      <c r="N204" s="18" t="str">
        <f>IFERROR(INDEX([1]мтр!I:I,MATCH($F204,[1]мтр!$C:$C,0)),"")</f>
        <v/>
      </c>
      <c r="O204" s="19" t="str">
        <f t="shared" si="11"/>
        <v/>
      </c>
      <c r="P204" s="20" t="str">
        <f>IFERROR(INDEX([2]Лист1!$E:$E,AH204),"")</f>
        <v/>
      </c>
      <c r="Q204" s="21" t="str">
        <f>IFERROR(INDEX([2]Лист1!$I:$I,AH204),"")</f>
        <v/>
      </c>
      <c r="R204" s="22" t="str">
        <f>IFERROR(INDEX([2]Лист1!$V:$V,AH204),"")</f>
        <v/>
      </c>
      <c r="S204" s="23" t="str">
        <f>IFERROR(INDEX([2]Лист1!$L:$L,AH204),"")</f>
        <v/>
      </c>
      <c r="T204" s="21" t="str">
        <f>IFERROR(INDEX([2]Лист1!$J:$J,AH204),"")</f>
        <v/>
      </c>
      <c r="U204" s="21" t="str">
        <f>IFERROR(INDEX([2]Лист1!$K:$K,AH204),"")</f>
        <v/>
      </c>
      <c r="V204" s="20" t="str">
        <f>IFERROR(INDEX([2]Лист1!$E:$E,AI204),"")</f>
        <v/>
      </c>
      <c r="W204" s="21" t="str">
        <f>IFERROR(INDEX([2]Лист1!$I:$I,AI204),"")</f>
        <v/>
      </c>
      <c r="X204" s="24" t="str">
        <f>IFERROR(INDEX([2]Лист1!$V:$V,AI204),"")</f>
        <v/>
      </c>
      <c r="Y204" s="23" t="str">
        <f>IFERROR(INDEX([2]Лист1!$L:$L,AI204),"")</f>
        <v/>
      </c>
      <c r="Z204" s="21" t="str">
        <f>IFERROR(INDEX([2]Лист1!$J:$J,AI204),"")</f>
        <v/>
      </c>
      <c r="AA204" s="21" t="str">
        <f>IFERROR(INDEX([2]Лист1!$K:$K,AI204),"")</f>
        <v/>
      </c>
      <c r="AB204" s="20" t="str">
        <f>IFERROR(INDEX([2]Лист1!$E:$E,AJ204),"")</f>
        <v/>
      </c>
      <c r="AC204" s="21" t="str">
        <f>IFERROR(INDEX([2]Лист1!$I:$I,AJ204),"")</f>
        <v/>
      </c>
      <c r="AD204" s="24" t="str">
        <f>IFERROR(INDEX([2]Лист1!$V:$V,AJ204),"")</f>
        <v/>
      </c>
      <c r="AE204" s="23" t="str">
        <f>IFERROR(INDEX([2]Лист1!$L:$L,AJ204),"")</f>
        <v/>
      </c>
      <c r="AF204" s="21" t="str">
        <f>IFERROR(INDEX([2]Лист1!$J:$J,AJ204),"")</f>
        <v/>
      </c>
      <c r="AG204" s="21" t="str">
        <f>IFERROR(INDEX([2]Лист1!$K:$K,AJ204),"")</f>
        <v/>
      </c>
      <c r="AH204" s="21" t="e">
        <f>MATCH(L204,[2]Лист1!$A:$A,0)</f>
        <v>#N/A</v>
      </c>
      <c r="AI204" s="21" t="e">
        <f>MATCH(M204,[2]Лист1!$A:$A,0)</f>
        <v>#N/A</v>
      </c>
      <c r="AJ204" s="21" t="e">
        <f>MATCH(N204,[2]Лист1!$A:$A,0)</f>
        <v>#N/A</v>
      </c>
    </row>
    <row r="205" spans="1:36" s="43" customFormat="1" x14ac:dyDescent="0.2">
      <c r="A205" s="40">
        <v>1</v>
      </c>
      <c r="B205" s="44" t="s">
        <v>634</v>
      </c>
      <c r="C205" s="36">
        <v>3</v>
      </c>
      <c r="D205" s="46"/>
      <c r="E205" s="37" t="s">
        <v>715</v>
      </c>
      <c r="F205" s="37" t="s">
        <v>716</v>
      </c>
      <c r="G205" s="36" t="s">
        <v>617</v>
      </c>
      <c r="H205" s="38">
        <v>4</v>
      </c>
      <c r="I205" s="38">
        <v>7991.88</v>
      </c>
      <c r="J205" s="39">
        <f t="shared" si="9"/>
        <v>31967.52</v>
      </c>
      <c r="K205" s="17">
        <f t="shared" si="10"/>
        <v>2.5033807856538739E-4</v>
      </c>
      <c r="L205" s="53">
        <v>7329</v>
      </c>
      <c r="M205" s="18" t="str">
        <f>IFERROR(INDEX([1]мтр!H:H,MATCH($F205,[1]мтр!$C:$C,0)),"")</f>
        <v/>
      </c>
      <c r="N205" s="18" t="str">
        <f>IFERROR(INDEX([1]мтр!I:I,MATCH($F205,[1]мтр!$C:$C,0)),"")</f>
        <v/>
      </c>
      <c r="O205" s="19">
        <f t="shared" si="11"/>
        <v>0</v>
      </c>
      <c r="P205" s="20">
        <f>IFERROR(INDEX([2]Лист1!$E:$E,AH205),"")</f>
        <v>0</v>
      </c>
      <c r="Q205" s="21">
        <f>IFERROR(INDEX([2]Лист1!$I:$I,AH205),"")</f>
        <v>0</v>
      </c>
      <c r="R205" s="22">
        <f>IFERROR(INDEX([2]Лист1!$V:$V,AH205),"")</f>
        <v>0</v>
      </c>
      <c r="S205" s="23">
        <f>IFERROR(INDEX([2]Лист1!$L:$L,AH205),"")</f>
        <v>0</v>
      </c>
      <c r="T205" s="21">
        <f>IFERROR(INDEX([2]Лист1!$J:$J,AH205),"")</f>
        <v>0</v>
      </c>
      <c r="U205" s="21">
        <f>IFERROR(INDEX([2]Лист1!$K:$K,AH205),"")</f>
        <v>0</v>
      </c>
      <c r="V205" s="20" t="str">
        <f>IFERROR(INDEX([2]Лист1!$E:$E,AI205),"")</f>
        <v/>
      </c>
      <c r="W205" s="21" t="str">
        <f>IFERROR(INDEX([2]Лист1!$I:$I,AI205),"")</f>
        <v/>
      </c>
      <c r="X205" s="24" t="str">
        <f>IFERROR(INDEX([2]Лист1!$V:$V,AI205),"")</f>
        <v/>
      </c>
      <c r="Y205" s="23" t="str">
        <f>IFERROR(INDEX([2]Лист1!$L:$L,AI205),"")</f>
        <v/>
      </c>
      <c r="Z205" s="21" t="str">
        <f>IFERROR(INDEX([2]Лист1!$J:$J,AI205),"")</f>
        <v/>
      </c>
      <c r="AA205" s="21" t="str">
        <f>IFERROR(INDEX([2]Лист1!$K:$K,AI205),"")</f>
        <v/>
      </c>
      <c r="AB205" s="20" t="str">
        <f>IFERROR(INDEX([2]Лист1!$E:$E,AJ205),"")</f>
        <v/>
      </c>
      <c r="AC205" s="21" t="str">
        <f>IFERROR(INDEX([2]Лист1!$I:$I,AJ205),"")</f>
        <v/>
      </c>
      <c r="AD205" s="24" t="str">
        <f>IFERROR(INDEX([2]Лист1!$V:$V,AJ205),"")</f>
        <v/>
      </c>
      <c r="AE205" s="23" t="str">
        <f>IFERROR(INDEX([2]Лист1!$L:$L,AJ205),"")</f>
        <v/>
      </c>
      <c r="AF205" s="21" t="str">
        <f>IFERROR(INDEX([2]Лист1!$J:$J,AJ205),"")</f>
        <v/>
      </c>
      <c r="AG205" s="21" t="str">
        <f>IFERROR(INDEX([2]Лист1!$K:$K,AJ205),"")</f>
        <v/>
      </c>
      <c r="AH205" s="21">
        <f>MATCH(L205,[2]Лист1!$A:$A,0)</f>
        <v>6395</v>
      </c>
      <c r="AI205" s="21" t="e">
        <f>MATCH(M205,[2]Лист1!$A:$A,0)</f>
        <v>#N/A</v>
      </c>
      <c r="AJ205" s="21" t="e">
        <f>MATCH(N205,[2]Лист1!$A:$A,0)</f>
        <v>#N/A</v>
      </c>
    </row>
    <row r="206" spans="1:36" s="43" customFormat="1" x14ac:dyDescent="0.2">
      <c r="A206" s="40">
        <v>1</v>
      </c>
      <c r="B206" s="41" t="s">
        <v>634</v>
      </c>
      <c r="C206" s="32">
        <v>3</v>
      </c>
      <c r="D206" s="42"/>
      <c r="E206" s="33" t="s">
        <v>715</v>
      </c>
      <c r="F206" s="33" t="s">
        <v>716</v>
      </c>
      <c r="G206" s="32" t="s">
        <v>617</v>
      </c>
      <c r="H206" s="34">
        <v>4</v>
      </c>
      <c r="I206" s="34">
        <v>7991.88</v>
      </c>
      <c r="J206" s="35">
        <f t="shared" si="9"/>
        <v>31967.52</v>
      </c>
      <c r="K206" s="17">
        <f t="shared" si="10"/>
        <v>2.5033807856538739E-4</v>
      </c>
      <c r="L206" s="53">
        <v>7329</v>
      </c>
      <c r="M206" s="18" t="str">
        <f>IFERROR(INDEX([1]мтр!H:H,MATCH($F206,[1]мтр!$C:$C,0)),"")</f>
        <v/>
      </c>
      <c r="N206" s="18" t="str">
        <f>IFERROR(INDEX([1]мтр!I:I,MATCH($F206,[1]мтр!$C:$C,0)),"")</f>
        <v/>
      </c>
      <c r="O206" s="19">
        <f t="shared" si="11"/>
        <v>0</v>
      </c>
      <c r="P206" s="20">
        <f>IFERROR(INDEX([2]Лист1!$E:$E,AH206),"")</f>
        <v>0</v>
      </c>
      <c r="Q206" s="21">
        <f>IFERROR(INDEX([2]Лист1!$I:$I,AH206),"")</f>
        <v>0</v>
      </c>
      <c r="R206" s="22">
        <f>IFERROR(INDEX([2]Лист1!$V:$V,AH206),"")</f>
        <v>0</v>
      </c>
      <c r="S206" s="23">
        <f>IFERROR(INDEX([2]Лист1!$L:$L,AH206),"")</f>
        <v>0</v>
      </c>
      <c r="T206" s="21">
        <f>IFERROR(INDEX([2]Лист1!$J:$J,AH206),"")</f>
        <v>0</v>
      </c>
      <c r="U206" s="21">
        <f>IFERROR(INDEX([2]Лист1!$K:$K,AH206),"")</f>
        <v>0</v>
      </c>
      <c r="V206" s="20" t="str">
        <f>IFERROR(INDEX([2]Лист1!$E:$E,AI206),"")</f>
        <v/>
      </c>
      <c r="W206" s="21" t="str">
        <f>IFERROR(INDEX([2]Лист1!$I:$I,AI206),"")</f>
        <v/>
      </c>
      <c r="X206" s="24" t="str">
        <f>IFERROR(INDEX([2]Лист1!$V:$V,AI206),"")</f>
        <v/>
      </c>
      <c r="Y206" s="23" t="str">
        <f>IFERROR(INDEX([2]Лист1!$L:$L,AI206),"")</f>
        <v/>
      </c>
      <c r="Z206" s="21" t="str">
        <f>IFERROR(INDEX([2]Лист1!$J:$J,AI206),"")</f>
        <v/>
      </c>
      <c r="AA206" s="21" t="str">
        <f>IFERROR(INDEX([2]Лист1!$K:$K,AI206),"")</f>
        <v/>
      </c>
      <c r="AB206" s="20" t="str">
        <f>IFERROR(INDEX([2]Лист1!$E:$E,AJ206),"")</f>
        <v/>
      </c>
      <c r="AC206" s="21" t="str">
        <f>IFERROR(INDEX([2]Лист1!$I:$I,AJ206),"")</f>
        <v/>
      </c>
      <c r="AD206" s="24" t="str">
        <f>IFERROR(INDEX([2]Лист1!$V:$V,AJ206),"")</f>
        <v/>
      </c>
      <c r="AE206" s="23" t="str">
        <f>IFERROR(INDEX([2]Лист1!$L:$L,AJ206),"")</f>
        <v/>
      </c>
      <c r="AF206" s="21" t="str">
        <f>IFERROR(INDEX([2]Лист1!$J:$J,AJ206),"")</f>
        <v/>
      </c>
      <c r="AG206" s="21" t="str">
        <f>IFERROR(INDEX([2]Лист1!$K:$K,AJ206),"")</f>
        <v/>
      </c>
      <c r="AH206" s="21">
        <f>MATCH(L206,[2]Лист1!$A:$A,0)</f>
        <v>6395</v>
      </c>
      <c r="AI206" s="21" t="e">
        <f>MATCH(M206,[2]Лист1!$A:$A,0)</f>
        <v>#N/A</v>
      </c>
      <c r="AJ206" s="21" t="e">
        <f>MATCH(N206,[2]Лист1!$A:$A,0)</f>
        <v>#N/A</v>
      </c>
    </row>
    <row r="207" spans="1:36" s="43" customFormat="1" x14ac:dyDescent="0.2">
      <c r="A207" s="40">
        <v>1</v>
      </c>
      <c r="B207" s="44" t="s">
        <v>1121</v>
      </c>
      <c r="C207" s="36">
        <v>3</v>
      </c>
      <c r="D207" s="36"/>
      <c r="E207" s="37" t="s">
        <v>1159</v>
      </c>
      <c r="F207" s="37" t="s">
        <v>1160</v>
      </c>
      <c r="G207" s="36" t="s">
        <v>28</v>
      </c>
      <c r="H207" s="38">
        <v>3</v>
      </c>
      <c r="I207" s="38">
        <v>10500</v>
      </c>
      <c r="J207" s="39">
        <f t="shared" si="9"/>
        <v>31500</v>
      </c>
      <c r="K207" s="17">
        <f t="shared" si="10"/>
        <v>2.4667692316481551E-4</v>
      </c>
      <c r="L207" s="18">
        <f>IFERROR(INDEX([1]мтр!G:G,MATCH($F207,[1]мтр!$C:$C,0)),"")</f>
        <v>5420</v>
      </c>
      <c r="M207" s="18">
        <f>IFERROR(INDEX([1]мтр!H:H,MATCH($F207,[1]мтр!$C:$C,0)),"")</f>
        <v>5421</v>
      </c>
      <c r="N207" s="18">
        <f>IFERROR(INDEX([1]мтр!I:I,MATCH($F207,[1]мтр!$C:$C,0)),"")</f>
        <v>0</v>
      </c>
      <c r="O207" s="19">
        <f t="shared" si="11"/>
        <v>29646.054844709906</v>
      </c>
      <c r="P207" s="20" t="str">
        <f>IFERROR(INDEX([2]Лист1!$E:$E,AH207),"")</f>
        <v>Сталь листовая оцинкованная толщиной листа 1,0 мм (Лист оцинкованный 1х1250х2500 Zn140 М пас ст 220) Транспорт экспертно 5%</v>
      </c>
      <c r="Q207" s="21" t="str">
        <f>IFERROR(INDEX([2]Лист1!$I:$I,AH207),"")</f>
        <v>т</v>
      </c>
      <c r="R207" s="22">
        <f>IFERROR(INDEX([2]Лист1!$V:$V,AH207),"")</f>
        <v>26699.168318865213</v>
      </c>
      <c r="S207" s="23">
        <f>IFERROR(INDEX([2]Лист1!$L:$L,AH207),"")</f>
        <v>44886</v>
      </c>
      <c r="T207" s="21" t="str">
        <f>IFERROR(INDEX([2]Лист1!$J:$J,AH207),"")</f>
        <v>Металлсервис</v>
      </c>
      <c r="U207" s="21" t="str">
        <f>IFERROR(INDEX([2]Лист1!$K:$K,AH207),"")</f>
        <v>https://mc.ru/metalloprokat/list_ocinkovannyy_1x1250x2500_zn140_m_pas_st_220_razmer_1</v>
      </c>
      <c r="V207" s="20" t="str">
        <f>IFERROR(INDEX([2]Лист1!$E:$E,AI207),"")</f>
        <v>Сталь листовая оцинкованная толщиной листа 1,0 мм (ОЦ 02 1 1250 2500 52246 100 ПС ≤3,6) Транспорт экспертно 5%</v>
      </c>
      <c r="W207" s="21" t="str">
        <f>IFERROR(INDEX([2]Лист1!$I:$I,AI207),"")</f>
        <v>т</v>
      </c>
      <c r="X207" s="24">
        <f>IFERROR(INDEX([2]Лист1!$V:$V,AI207),"")</f>
        <v>32592.941370554599</v>
      </c>
      <c r="Y207" s="23">
        <f>IFERROR(INDEX([2]Лист1!$L:$L,AI207),"")</f>
        <v>44886</v>
      </c>
      <c r="Z207" s="21" t="str">
        <f>IFERROR(INDEX([2]Лист1!$J:$J,AI207),"")</f>
        <v>НЛМК</v>
      </c>
      <c r="AA207" s="21" t="str">
        <f>IFERROR(INDEX([2]Лист1!$K:$K,AI207),"")</f>
        <v>https://nlmk.shop/catalog/galvanized-steel/list-ocinkovannyj/list-oc-1/?q=%3Arelevance</v>
      </c>
      <c r="AB207" s="20" t="str">
        <f>IFERROR(INDEX([2]Лист1!$E:$E,AJ207),"")</f>
        <v/>
      </c>
      <c r="AC207" s="21" t="str">
        <f>IFERROR(INDEX([2]Лист1!$I:$I,AJ207),"")</f>
        <v/>
      </c>
      <c r="AD207" s="24" t="str">
        <f>IFERROR(INDEX([2]Лист1!$V:$V,AJ207),"")</f>
        <v/>
      </c>
      <c r="AE207" s="23" t="str">
        <f>IFERROR(INDEX([2]Лист1!$L:$L,AJ207),"")</f>
        <v/>
      </c>
      <c r="AF207" s="21" t="str">
        <f>IFERROR(INDEX([2]Лист1!$J:$J,AJ207),"")</f>
        <v/>
      </c>
      <c r="AG207" s="21" t="str">
        <f>IFERROR(INDEX([2]Лист1!$K:$K,AJ207),"")</f>
        <v/>
      </c>
      <c r="AH207" s="21">
        <f>MATCH(L207,[2]Лист1!$A:$A,0)</f>
        <v>4932</v>
      </c>
      <c r="AI207" s="21">
        <f>MATCH(M207,[2]Лист1!$A:$A,0)</f>
        <v>4933</v>
      </c>
      <c r="AJ207" s="21" t="e">
        <f>MATCH(N207,[2]Лист1!$A:$A,0)</f>
        <v>#N/A</v>
      </c>
    </row>
    <row r="208" spans="1:36" s="43" customFormat="1" x14ac:dyDescent="0.2">
      <c r="A208" s="40">
        <v>1</v>
      </c>
      <c r="B208" s="41" t="s">
        <v>1394</v>
      </c>
      <c r="C208" s="32">
        <v>3</v>
      </c>
      <c r="D208" s="32"/>
      <c r="E208" s="33" t="s">
        <v>1069</v>
      </c>
      <c r="F208" s="33" t="s">
        <v>1389</v>
      </c>
      <c r="G208" s="32" t="s">
        <v>28</v>
      </c>
      <c r="H208" s="34">
        <v>2.738</v>
      </c>
      <c r="I208" s="34">
        <v>11498</v>
      </c>
      <c r="J208" s="35">
        <f t="shared" si="9"/>
        <v>31481.524000000001</v>
      </c>
      <c r="K208" s="17">
        <f t="shared" si="10"/>
        <v>2.4653223736061255E-4</v>
      </c>
      <c r="L208" s="18">
        <f>IFERROR(INDEX([1]мтр!G:G,MATCH($F208,[1]мтр!$C:$C,0)),"")</f>
        <v>7590</v>
      </c>
      <c r="M208" s="18">
        <f>IFERROR(INDEX([1]мтр!H:H,MATCH($F208,[1]мтр!$C:$C,0)),"")</f>
        <v>7591</v>
      </c>
      <c r="N208" s="18">
        <f>IFERROR(INDEX([1]мтр!I:I,MATCH($F208,[1]мтр!$C:$C,0)),"")</f>
        <v>0</v>
      </c>
      <c r="O208" s="19">
        <f t="shared" si="11"/>
        <v>49555.458515283841</v>
      </c>
      <c r="P208" s="20" t="str">
        <f>IFERROR(INDEX([2]Лист1!$E:$E,AH208),"")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08" s="21" t="str">
        <f>IFERROR(INDEX([2]Лист1!$I:$I,AH208),"")</f>
        <v>т</v>
      </c>
      <c r="R208" s="22">
        <f>IFERROR(INDEX([2]Лист1!$V:$V,AH208),"")</f>
        <v>44599.912663755458</v>
      </c>
      <c r="S208" s="23">
        <f>IFERROR(INDEX([2]Лист1!$L:$L,AH208),"")</f>
        <v>43758</v>
      </c>
      <c r="T208" s="21" t="str">
        <f>IFERROR(INDEX([2]Лист1!$J:$J,AH208),"")</f>
        <v xml:space="preserve">Arcons Egypt </v>
      </c>
      <c r="U208" s="21" t="str">
        <f>IFERROR(INDEX([2]Лист1!$K:$K,AH208),"")</f>
        <v>ТКП  Arcons Egypt 20.10.2019 Эскалация в фев.2023 по CAPMAS "round steel", окт.2019=11450 EGP/т, фев.2023=28370,5 EGP/т</v>
      </c>
      <c r="V208" s="20" t="str">
        <f>IFERROR(INDEX([2]Лист1!$E:$E,AI208),"")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08" s="21" t="str">
        <f>IFERROR(INDEX([2]Лист1!$I:$I,AI208),"")</f>
        <v>т</v>
      </c>
      <c r="X208" s="24">
        <f>IFERROR(INDEX([2]Лист1!$V:$V,AI208),"")</f>
        <v>54511.004366812231</v>
      </c>
      <c r="Y208" s="23">
        <f>IFERROR(INDEX([2]Лист1!$L:$L,AI208),"")</f>
        <v>43762</v>
      </c>
      <c r="Z208" s="21" t="str">
        <f>IFERROR(INDEX([2]Лист1!$J:$J,AI208),"")</f>
        <v>Steelcom</v>
      </c>
      <c r="AA208" s="21" t="str">
        <f>IFERROR(INDEX([2]Лист1!$K:$K,AI208),"")</f>
        <v>ТКП  Steelcom 24.10.2019Эскалация в фев.2023 по CAPMAS "round steel", окт.2019=11450 EGP/т, фев.2023=28370,5 EGP/т</v>
      </c>
      <c r="AB208" s="20" t="str">
        <f>IFERROR(INDEX([2]Лист1!$E:$E,AJ208),"")</f>
        <v/>
      </c>
      <c r="AC208" s="21" t="str">
        <f>IFERROR(INDEX([2]Лист1!$I:$I,AJ208),"")</f>
        <v/>
      </c>
      <c r="AD208" s="24" t="str">
        <f>IFERROR(INDEX([2]Лист1!$V:$V,AJ208),"")</f>
        <v/>
      </c>
      <c r="AE208" s="23" t="str">
        <f>IFERROR(INDEX([2]Лист1!$L:$L,AJ208),"")</f>
        <v/>
      </c>
      <c r="AF208" s="21" t="str">
        <f>IFERROR(INDEX([2]Лист1!$J:$J,AJ208),"")</f>
        <v/>
      </c>
      <c r="AG208" s="21" t="str">
        <f>IFERROR(INDEX([2]Лист1!$K:$K,AJ208),"")</f>
        <v/>
      </c>
      <c r="AH208" s="21">
        <f>MATCH(L208,[2]Лист1!$A:$A,0)</f>
        <v>6656</v>
      </c>
      <c r="AI208" s="21">
        <f>MATCH(M208,[2]Лист1!$A:$A,0)</f>
        <v>6657</v>
      </c>
      <c r="AJ208" s="21" t="e">
        <f>MATCH(N208,[2]Лист1!$A:$A,0)</f>
        <v>#N/A</v>
      </c>
    </row>
    <row r="209" spans="1:36" s="43" customFormat="1" x14ac:dyDescent="0.2">
      <c r="A209" s="40">
        <v>1</v>
      </c>
      <c r="B209" s="44" t="s">
        <v>1219</v>
      </c>
      <c r="C209" s="36">
        <v>3</v>
      </c>
      <c r="D209" s="36"/>
      <c r="E209" s="37" t="s">
        <v>1268</v>
      </c>
      <c r="F209" s="37" t="s">
        <v>1269</v>
      </c>
      <c r="G209" s="36" t="s">
        <v>617</v>
      </c>
      <c r="H209" s="38">
        <v>4</v>
      </c>
      <c r="I209" s="38">
        <v>7841.25</v>
      </c>
      <c r="J209" s="39">
        <f t="shared" si="9"/>
        <v>31365</v>
      </c>
      <c r="K209" s="17">
        <f t="shared" si="10"/>
        <v>2.4561973635125198E-4</v>
      </c>
      <c r="L209" s="53">
        <v>7323</v>
      </c>
      <c r="M209" s="18" t="str">
        <f>IFERROR(INDEX([1]мтр!H:H,MATCH($F209,[1]мтр!$C:$C,0)),"")</f>
        <v/>
      </c>
      <c r="N209" s="18" t="str">
        <f>IFERROR(INDEX([1]мтр!I:I,MATCH($F209,[1]мтр!$C:$C,0)),"")</f>
        <v/>
      </c>
      <c r="O209" s="19">
        <f t="shared" si="11"/>
        <v>0</v>
      </c>
      <c r="P209" s="20">
        <f>IFERROR(INDEX([2]Лист1!$E:$E,AH209),"")</f>
        <v>0</v>
      </c>
      <c r="Q209" s="21">
        <f>IFERROR(INDEX([2]Лист1!$I:$I,AH209),"")</f>
        <v>0</v>
      </c>
      <c r="R209" s="22">
        <f>IFERROR(INDEX([2]Лист1!$V:$V,AH209),"")</f>
        <v>0</v>
      </c>
      <c r="S209" s="23">
        <f>IFERROR(INDEX([2]Лист1!$L:$L,AH209),"")</f>
        <v>0</v>
      </c>
      <c r="T209" s="21">
        <f>IFERROR(INDEX([2]Лист1!$J:$J,AH209),"")</f>
        <v>0</v>
      </c>
      <c r="U209" s="21">
        <f>IFERROR(INDEX([2]Лист1!$K:$K,AH209),"")</f>
        <v>0</v>
      </c>
      <c r="V209" s="20" t="str">
        <f>IFERROR(INDEX([2]Лист1!$E:$E,AI209),"")</f>
        <v/>
      </c>
      <c r="W209" s="21" t="str">
        <f>IFERROR(INDEX([2]Лист1!$I:$I,AI209),"")</f>
        <v/>
      </c>
      <c r="X209" s="24" t="str">
        <f>IFERROR(INDEX([2]Лист1!$V:$V,AI209),"")</f>
        <v/>
      </c>
      <c r="Y209" s="23" t="str">
        <f>IFERROR(INDEX([2]Лист1!$L:$L,AI209),"")</f>
        <v/>
      </c>
      <c r="Z209" s="21" t="str">
        <f>IFERROR(INDEX([2]Лист1!$J:$J,AI209),"")</f>
        <v/>
      </c>
      <c r="AA209" s="21" t="str">
        <f>IFERROR(INDEX([2]Лист1!$K:$K,AI209),"")</f>
        <v/>
      </c>
      <c r="AB209" s="20" t="str">
        <f>IFERROR(INDEX([2]Лист1!$E:$E,AJ209),"")</f>
        <v/>
      </c>
      <c r="AC209" s="21" t="str">
        <f>IFERROR(INDEX([2]Лист1!$I:$I,AJ209),"")</f>
        <v/>
      </c>
      <c r="AD209" s="24" t="str">
        <f>IFERROR(INDEX([2]Лист1!$V:$V,AJ209),"")</f>
        <v/>
      </c>
      <c r="AE209" s="23" t="str">
        <f>IFERROR(INDEX([2]Лист1!$L:$L,AJ209),"")</f>
        <v/>
      </c>
      <c r="AF209" s="21" t="str">
        <f>IFERROR(INDEX([2]Лист1!$J:$J,AJ209),"")</f>
        <v/>
      </c>
      <c r="AG209" s="21" t="str">
        <f>IFERROR(INDEX([2]Лист1!$K:$K,AJ209),"")</f>
        <v/>
      </c>
      <c r="AH209" s="21">
        <f>MATCH(L209,[2]Лист1!$A:$A,0)</f>
        <v>6389</v>
      </c>
      <c r="AI209" s="21" t="e">
        <f>MATCH(M209,[2]Лист1!$A:$A,0)</f>
        <v>#N/A</v>
      </c>
      <c r="AJ209" s="21" t="e">
        <f>MATCH(N209,[2]Лист1!$A:$A,0)</f>
        <v>#N/A</v>
      </c>
    </row>
    <row r="210" spans="1:36" s="43" customFormat="1" x14ac:dyDescent="0.2">
      <c r="A210" s="40">
        <v>1</v>
      </c>
      <c r="B210" s="44" t="s">
        <v>1394</v>
      </c>
      <c r="C210" s="36">
        <v>3</v>
      </c>
      <c r="D210" s="36"/>
      <c r="E210" s="37" t="s">
        <v>1418</v>
      </c>
      <c r="F210" s="37" t="s">
        <v>1419</v>
      </c>
      <c r="G210" s="36" t="s">
        <v>15</v>
      </c>
      <c r="H210" s="38">
        <v>25.92</v>
      </c>
      <c r="I210" s="38">
        <v>1207.07</v>
      </c>
      <c r="J210" s="39">
        <f t="shared" si="9"/>
        <v>31287.254400000002</v>
      </c>
      <c r="K210" s="17">
        <f t="shared" si="10"/>
        <v>2.4501090951323289E-4</v>
      </c>
      <c r="L210" s="18">
        <f>IFERROR(INDEX([1]мтр!G:G,MATCH($F210,[1]мтр!$C:$C,0)),"")</f>
        <v>5187</v>
      </c>
      <c r="M210" s="18">
        <f>IFERROR(INDEX([1]мтр!H:H,MATCH($F210,[1]мтр!$C:$C,0)),"")</f>
        <v>0</v>
      </c>
      <c r="N210" s="18">
        <f>IFERROR(INDEX([1]мтр!I:I,MATCH($F210,[1]мтр!$C:$C,0)),"")</f>
        <v>0</v>
      </c>
      <c r="O210" s="19">
        <f t="shared" si="11"/>
        <v>4403.9851562142549</v>
      </c>
      <c r="P210" s="20" t="str">
        <f>IFERROR(INDEX([2]Лист1!$E:$E,AH210),"")</f>
        <v xml:space="preserve">Мат прошивной МПБ-50/СТ6 1500х500х50мм ТУ 23.99.19-002-02500345-2003. Транспорт экспертно 5% </v>
      </c>
      <c r="Q210" s="21" t="str">
        <f>IFERROR(INDEX([2]Лист1!$I:$I,AH210),"")</f>
        <v>м3</v>
      </c>
      <c r="R210" s="22">
        <f>IFERROR(INDEX([2]Лист1!$V:$V,AH210),"")</f>
        <v>4403.9851562142549</v>
      </c>
      <c r="S210" s="23">
        <f>IFERROR(INDEX([2]Лист1!$L:$L,AH210),"")</f>
        <v>44707</v>
      </c>
      <c r="T210" s="21" t="str">
        <f>IFERROR(INDEX([2]Лист1!$J:$J,AH210),"")</f>
        <v>ООО "Техэнергомаш"</v>
      </c>
      <c r="U210" s="21" t="str">
        <f>IFERROR(INDEX([2]Лист1!$K:$K,AH210),"")</f>
        <v>ЕОС "Закупки" 866429 ТКП 0590 от 26.05.2022</v>
      </c>
      <c r="V210" s="20" t="str">
        <f>IFERROR(INDEX([2]Лист1!$E:$E,AI210),"")</f>
        <v/>
      </c>
      <c r="W210" s="21" t="str">
        <f>IFERROR(INDEX([2]Лист1!$I:$I,AI210),"")</f>
        <v/>
      </c>
      <c r="X210" s="24" t="str">
        <f>IFERROR(INDEX([2]Лист1!$V:$V,AI210),"")</f>
        <v/>
      </c>
      <c r="Y210" s="23" t="str">
        <f>IFERROR(INDEX([2]Лист1!$L:$L,AI210),"")</f>
        <v/>
      </c>
      <c r="Z210" s="21" t="str">
        <f>IFERROR(INDEX([2]Лист1!$J:$J,AI210),"")</f>
        <v/>
      </c>
      <c r="AA210" s="21" t="str">
        <f>IFERROR(INDEX([2]Лист1!$K:$K,AI210),"")</f>
        <v/>
      </c>
      <c r="AB210" s="20" t="str">
        <f>IFERROR(INDEX([2]Лист1!$E:$E,AJ210),"")</f>
        <v/>
      </c>
      <c r="AC210" s="21" t="str">
        <f>IFERROR(INDEX([2]Лист1!$I:$I,AJ210),"")</f>
        <v/>
      </c>
      <c r="AD210" s="24" t="str">
        <f>IFERROR(INDEX([2]Лист1!$V:$V,AJ210),"")</f>
        <v/>
      </c>
      <c r="AE210" s="23" t="str">
        <f>IFERROR(INDEX([2]Лист1!$L:$L,AJ210),"")</f>
        <v/>
      </c>
      <c r="AF210" s="21" t="str">
        <f>IFERROR(INDEX([2]Лист1!$J:$J,AJ210),"")</f>
        <v/>
      </c>
      <c r="AG210" s="21" t="str">
        <f>IFERROR(INDEX([2]Лист1!$K:$K,AJ210),"")</f>
        <v/>
      </c>
      <c r="AH210" s="21">
        <f>MATCH(L210,[2]Лист1!$A:$A,0)</f>
        <v>4862</v>
      </c>
      <c r="AI210" s="21" t="e">
        <f>MATCH(M210,[2]Лист1!$A:$A,0)</f>
        <v>#N/A</v>
      </c>
      <c r="AJ210" s="21" t="e">
        <f>MATCH(N210,[2]Лист1!$A:$A,0)</f>
        <v>#N/A</v>
      </c>
    </row>
    <row r="211" spans="1:36" s="43" customFormat="1" x14ac:dyDescent="0.2">
      <c r="A211" s="40">
        <v>1</v>
      </c>
      <c r="B211" s="44" t="s">
        <v>1196</v>
      </c>
      <c r="C211" s="36">
        <v>3</v>
      </c>
      <c r="D211" s="36"/>
      <c r="E211" s="37" t="s">
        <v>1215</v>
      </c>
      <c r="F211" s="37" t="s">
        <v>1216</v>
      </c>
      <c r="G211" s="36" t="s">
        <v>37</v>
      </c>
      <c r="H211" s="38">
        <v>1</v>
      </c>
      <c r="I211" s="38">
        <v>30640.48</v>
      </c>
      <c r="J211" s="39">
        <f t="shared" si="9"/>
        <v>30640.48</v>
      </c>
      <c r="K211" s="17">
        <f t="shared" si="10"/>
        <v>2.3994601049819256E-4</v>
      </c>
      <c r="L211" s="18" t="str">
        <f>IFERROR(INDEX([1]мтр!G:G,MATCH($F211,[1]мтр!$C:$C,0)),"")</f>
        <v/>
      </c>
      <c r="M211" s="18" t="str">
        <f>IFERROR(INDEX([1]мтр!H:H,MATCH($F211,[1]мтр!$C:$C,0)),"")</f>
        <v/>
      </c>
      <c r="N211" s="18" t="str">
        <f>IFERROR(INDEX([1]мтр!I:I,MATCH($F211,[1]мтр!$C:$C,0)),"")</f>
        <v/>
      </c>
      <c r="O211" s="19" t="str">
        <f t="shared" si="11"/>
        <v/>
      </c>
      <c r="P211" s="20" t="str">
        <f>IFERROR(INDEX([2]Лист1!$E:$E,AH211),"")</f>
        <v/>
      </c>
      <c r="Q211" s="21" t="str">
        <f>IFERROR(INDEX([2]Лист1!$I:$I,AH211),"")</f>
        <v/>
      </c>
      <c r="R211" s="22" t="str">
        <f>IFERROR(INDEX([2]Лист1!$V:$V,AH211),"")</f>
        <v/>
      </c>
      <c r="S211" s="23" t="str">
        <f>IFERROR(INDEX([2]Лист1!$L:$L,AH211),"")</f>
        <v/>
      </c>
      <c r="T211" s="21" t="str">
        <f>IFERROR(INDEX([2]Лист1!$J:$J,AH211),"")</f>
        <v/>
      </c>
      <c r="U211" s="21" t="str">
        <f>IFERROR(INDEX([2]Лист1!$K:$K,AH211),"")</f>
        <v/>
      </c>
      <c r="V211" s="20" t="str">
        <f>IFERROR(INDEX([2]Лист1!$E:$E,AI211),"")</f>
        <v/>
      </c>
      <c r="W211" s="21" t="str">
        <f>IFERROR(INDEX([2]Лист1!$I:$I,AI211),"")</f>
        <v/>
      </c>
      <c r="X211" s="24" t="str">
        <f>IFERROR(INDEX([2]Лист1!$V:$V,AI211),"")</f>
        <v/>
      </c>
      <c r="Y211" s="23" t="str">
        <f>IFERROR(INDEX([2]Лист1!$L:$L,AI211),"")</f>
        <v/>
      </c>
      <c r="Z211" s="21" t="str">
        <f>IFERROR(INDEX([2]Лист1!$J:$J,AI211),"")</f>
        <v/>
      </c>
      <c r="AA211" s="21" t="str">
        <f>IFERROR(INDEX([2]Лист1!$K:$K,AI211),"")</f>
        <v/>
      </c>
      <c r="AB211" s="20" t="str">
        <f>IFERROR(INDEX([2]Лист1!$E:$E,AJ211),"")</f>
        <v/>
      </c>
      <c r="AC211" s="21" t="str">
        <f>IFERROR(INDEX([2]Лист1!$I:$I,AJ211),"")</f>
        <v/>
      </c>
      <c r="AD211" s="24" t="str">
        <f>IFERROR(INDEX([2]Лист1!$V:$V,AJ211),"")</f>
        <v/>
      </c>
      <c r="AE211" s="23" t="str">
        <f>IFERROR(INDEX([2]Лист1!$L:$L,AJ211),"")</f>
        <v/>
      </c>
      <c r="AF211" s="21" t="str">
        <f>IFERROR(INDEX([2]Лист1!$J:$J,AJ211),"")</f>
        <v/>
      </c>
      <c r="AG211" s="21" t="str">
        <f>IFERROR(INDEX([2]Лист1!$K:$K,AJ211),"")</f>
        <v/>
      </c>
      <c r="AH211" s="21" t="e">
        <f>MATCH(L211,[2]Лист1!$A:$A,0)</f>
        <v>#N/A</v>
      </c>
      <c r="AI211" s="21" t="e">
        <f>MATCH(M211,[2]Лист1!$A:$A,0)</f>
        <v>#N/A</v>
      </c>
      <c r="AJ211" s="21" t="e">
        <f>MATCH(N211,[2]Лист1!$A:$A,0)</f>
        <v>#N/A</v>
      </c>
    </row>
    <row r="212" spans="1:36" s="43" customFormat="1" x14ac:dyDescent="0.2">
      <c r="A212" s="40">
        <v>1</v>
      </c>
      <c r="B212" s="41" t="s">
        <v>84</v>
      </c>
      <c r="C212" s="32">
        <v>3</v>
      </c>
      <c r="D212" s="42"/>
      <c r="E212" s="33" t="s">
        <v>338</v>
      </c>
      <c r="F212" s="33" t="s">
        <v>339</v>
      </c>
      <c r="G212" s="32" t="s">
        <v>28</v>
      </c>
      <c r="H212" s="34">
        <v>0.49296000000000001</v>
      </c>
      <c r="I212" s="34">
        <v>61697.37</v>
      </c>
      <c r="J212" s="35">
        <f t="shared" si="9"/>
        <v>30414.3355152</v>
      </c>
      <c r="K212" s="17">
        <f t="shared" si="10"/>
        <v>2.3817506999974315E-4</v>
      </c>
      <c r="L212" s="18" t="str">
        <f>IFERROR(INDEX([1]мтр!G:G,MATCH($F212,[1]мтр!$C:$C,0)),"")</f>
        <v/>
      </c>
      <c r="M212" s="18" t="str">
        <f>IFERROR(INDEX([1]мтр!H:H,MATCH($F212,[1]мтр!$C:$C,0)),"")</f>
        <v/>
      </c>
      <c r="N212" s="18" t="str">
        <f>IFERROR(INDEX([1]мтр!I:I,MATCH($F212,[1]мтр!$C:$C,0)),"")</f>
        <v/>
      </c>
      <c r="O212" s="19" t="str">
        <f t="shared" si="11"/>
        <v/>
      </c>
      <c r="P212" s="20" t="str">
        <f>IFERROR(INDEX([2]Лист1!$E:$E,AH212),"")</f>
        <v/>
      </c>
      <c r="Q212" s="21" t="str">
        <f>IFERROR(INDEX([2]Лист1!$I:$I,AH212),"")</f>
        <v/>
      </c>
      <c r="R212" s="22" t="str">
        <f>IFERROR(INDEX([2]Лист1!$V:$V,AH212),"")</f>
        <v/>
      </c>
      <c r="S212" s="23" t="str">
        <f>IFERROR(INDEX([2]Лист1!$L:$L,AH212),"")</f>
        <v/>
      </c>
      <c r="T212" s="21" t="str">
        <f>IFERROR(INDEX([2]Лист1!$J:$J,AH212),"")</f>
        <v/>
      </c>
      <c r="U212" s="21" t="str">
        <f>IFERROR(INDEX([2]Лист1!$K:$K,AH212),"")</f>
        <v/>
      </c>
      <c r="V212" s="20" t="str">
        <f>IFERROR(INDEX([2]Лист1!$E:$E,AI212),"")</f>
        <v/>
      </c>
      <c r="W212" s="21" t="str">
        <f>IFERROR(INDEX([2]Лист1!$I:$I,AI212),"")</f>
        <v/>
      </c>
      <c r="X212" s="24" t="str">
        <f>IFERROR(INDEX([2]Лист1!$V:$V,AI212),"")</f>
        <v/>
      </c>
      <c r="Y212" s="23" t="str">
        <f>IFERROR(INDEX([2]Лист1!$L:$L,AI212),"")</f>
        <v/>
      </c>
      <c r="Z212" s="21" t="str">
        <f>IFERROR(INDEX([2]Лист1!$J:$J,AI212),"")</f>
        <v/>
      </c>
      <c r="AA212" s="21" t="str">
        <f>IFERROR(INDEX([2]Лист1!$K:$K,AI212),"")</f>
        <v/>
      </c>
      <c r="AB212" s="20" t="str">
        <f>IFERROR(INDEX([2]Лист1!$E:$E,AJ212),"")</f>
        <v/>
      </c>
      <c r="AC212" s="21" t="str">
        <f>IFERROR(INDEX([2]Лист1!$I:$I,AJ212),"")</f>
        <v/>
      </c>
      <c r="AD212" s="24" t="str">
        <f>IFERROR(INDEX([2]Лист1!$V:$V,AJ212),"")</f>
        <v/>
      </c>
      <c r="AE212" s="23" t="str">
        <f>IFERROR(INDEX([2]Лист1!$L:$L,AJ212),"")</f>
        <v/>
      </c>
      <c r="AF212" s="21" t="str">
        <f>IFERROR(INDEX([2]Лист1!$J:$J,AJ212),"")</f>
        <v/>
      </c>
      <c r="AG212" s="21" t="str">
        <f>IFERROR(INDEX([2]Лист1!$K:$K,AJ212),"")</f>
        <v/>
      </c>
      <c r="AH212" s="21" t="e">
        <f>MATCH(L212,[2]Лист1!$A:$A,0)</f>
        <v>#N/A</v>
      </c>
      <c r="AI212" s="21" t="e">
        <f>MATCH(M212,[2]Лист1!$A:$A,0)</f>
        <v>#N/A</v>
      </c>
      <c r="AJ212" s="21" t="e">
        <f>MATCH(N212,[2]Лист1!$A:$A,0)</f>
        <v>#N/A</v>
      </c>
    </row>
    <row r="213" spans="1:36" s="43" customFormat="1" x14ac:dyDescent="0.2">
      <c r="A213" s="40">
        <v>1</v>
      </c>
      <c r="B213" s="44" t="s">
        <v>84</v>
      </c>
      <c r="C213" s="36">
        <v>3</v>
      </c>
      <c r="D213" s="46"/>
      <c r="E213" s="37" t="s">
        <v>219</v>
      </c>
      <c r="F213" s="37" t="s">
        <v>220</v>
      </c>
      <c r="G213" s="36" t="s">
        <v>20</v>
      </c>
      <c r="H213" s="38">
        <v>148.614</v>
      </c>
      <c r="I213" s="38">
        <v>201.9</v>
      </c>
      <c r="J213" s="39">
        <f t="shared" si="9"/>
        <v>30005.1666</v>
      </c>
      <c r="K213" s="17">
        <f t="shared" si="10"/>
        <v>2.3497086272811709E-4</v>
      </c>
      <c r="L213" s="53">
        <v>5318</v>
      </c>
      <c r="M213" s="18">
        <f>IFERROR(INDEX([1]мтр!H:H,MATCH($F213,[1]мтр!$C:$C,0)),"")</f>
        <v>0</v>
      </c>
      <c r="N213" s="18">
        <f>IFERROR(INDEX([1]мтр!I:I,MATCH($F213,[1]мтр!$C:$C,0)),"")</f>
        <v>0</v>
      </c>
      <c r="O213" s="19">
        <f t="shared" si="11"/>
        <v>330.21726270957276</v>
      </c>
      <c r="P213" s="20" t="str">
        <f>IFERROR(INDEX([2]Лист1!$E:$E,AH213),"")</f>
        <v>Плитка EUROLINE Berlin, 400х400х38 мм, серая.</v>
      </c>
      <c r="Q213" s="21" t="str">
        <f>IFERROR(INDEX([2]Лист1!$I:$I,AH213),"")</f>
        <v>м2</v>
      </c>
      <c r="R213" s="22">
        <f>IFERROR(INDEX([2]Лист1!$V:$V,AH213),"")</f>
        <v>330.21726270957276</v>
      </c>
      <c r="S213" s="23">
        <f>IFERROR(INDEX([2]Лист1!$L:$L,AH213),"")</f>
        <v>44378</v>
      </c>
      <c r="T213" s="21" t="str">
        <f>IFERROR(INDEX([2]Лист1!$J:$J,AH213),"")</f>
        <v>LEIER</v>
      </c>
      <c r="U213" s="21" t="str">
        <f>IFERROR(INDEX([2]Лист1!$K:$K,AH213),"")</f>
        <v>Прайс лист ÁRLISTA DÍSZBURKOLATOK от 01.07.2021</v>
      </c>
      <c r="V213" s="20" t="str">
        <f>IFERROR(INDEX([2]Лист1!$E:$E,AI213),"")</f>
        <v/>
      </c>
      <c r="W213" s="21" t="str">
        <f>IFERROR(INDEX([2]Лист1!$I:$I,AI213),"")</f>
        <v/>
      </c>
      <c r="X213" s="24" t="str">
        <f>IFERROR(INDEX([2]Лист1!$V:$V,AI213),"")</f>
        <v/>
      </c>
      <c r="Y213" s="23" t="str">
        <f>IFERROR(INDEX([2]Лист1!$L:$L,AI213),"")</f>
        <v/>
      </c>
      <c r="Z213" s="21" t="str">
        <f>IFERROR(INDEX([2]Лист1!$J:$J,AI213),"")</f>
        <v/>
      </c>
      <c r="AA213" s="21" t="str">
        <f>IFERROR(INDEX([2]Лист1!$K:$K,AI213),"")</f>
        <v/>
      </c>
      <c r="AB213" s="20" t="str">
        <f>IFERROR(INDEX([2]Лист1!$E:$E,AJ213),"")</f>
        <v/>
      </c>
      <c r="AC213" s="21" t="str">
        <f>IFERROR(INDEX([2]Лист1!$I:$I,AJ213),"")</f>
        <v/>
      </c>
      <c r="AD213" s="24" t="str">
        <f>IFERROR(INDEX([2]Лист1!$V:$V,AJ213),"")</f>
        <v/>
      </c>
      <c r="AE213" s="23" t="str">
        <f>IFERROR(INDEX([2]Лист1!$L:$L,AJ213),"")</f>
        <v/>
      </c>
      <c r="AF213" s="21" t="str">
        <f>IFERROR(INDEX([2]Лист1!$J:$J,AJ213),"")</f>
        <v/>
      </c>
      <c r="AG213" s="21" t="str">
        <f>IFERROR(INDEX([2]Лист1!$K:$K,AJ213),"")</f>
        <v/>
      </c>
      <c r="AH213" s="21">
        <f>MATCH(L213,[2]Лист1!$A:$A,0)</f>
        <v>3258</v>
      </c>
      <c r="AI213" s="21" t="e">
        <f>MATCH(M213,[2]Лист1!$A:$A,0)</f>
        <v>#N/A</v>
      </c>
      <c r="AJ213" s="21" t="e">
        <f>MATCH(N213,[2]Лист1!$A:$A,0)</f>
        <v>#N/A</v>
      </c>
    </row>
    <row r="214" spans="1:36" s="43" customFormat="1" x14ac:dyDescent="0.2">
      <c r="A214" s="40">
        <v>1</v>
      </c>
      <c r="B214" s="44" t="s">
        <v>522</v>
      </c>
      <c r="C214" s="36">
        <v>3</v>
      </c>
      <c r="D214" s="46"/>
      <c r="E214" s="37" t="s">
        <v>518</v>
      </c>
      <c r="F214" s="37" t="s">
        <v>519</v>
      </c>
      <c r="G214" s="36" t="s">
        <v>116</v>
      </c>
      <c r="H214" s="38">
        <v>28538.942899999998</v>
      </c>
      <c r="I214" s="38">
        <v>1</v>
      </c>
      <c r="J214" s="39">
        <f t="shared" si="9"/>
        <v>28538.942899999998</v>
      </c>
      <c r="K214" s="17">
        <f t="shared" si="10"/>
        <v>2.2348884523645574E-4</v>
      </c>
      <c r="L214" s="18" t="str">
        <f>IFERROR(INDEX([1]мтр!G:G,MATCH($F214,[1]мтр!$C:$C,0)),"")</f>
        <v/>
      </c>
      <c r="M214" s="18" t="str">
        <f>IFERROR(INDEX([1]мтр!H:H,MATCH($F214,[1]мтр!$C:$C,0)),"")</f>
        <v/>
      </c>
      <c r="N214" s="18" t="str">
        <f>IFERROR(INDEX([1]мтр!I:I,MATCH($F214,[1]мтр!$C:$C,0)),"")</f>
        <v/>
      </c>
      <c r="O214" s="19" t="str">
        <f t="shared" si="11"/>
        <v/>
      </c>
      <c r="P214" s="20" t="str">
        <f>IFERROR(INDEX([2]Лист1!$E:$E,AH214),"")</f>
        <v/>
      </c>
      <c r="Q214" s="21" t="str">
        <f>IFERROR(INDEX([2]Лист1!$I:$I,AH214),"")</f>
        <v/>
      </c>
      <c r="R214" s="22" t="str">
        <f>IFERROR(INDEX([2]Лист1!$V:$V,AH214),"")</f>
        <v/>
      </c>
      <c r="S214" s="23" t="str">
        <f>IFERROR(INDEX([2]Лист1!$L:$L,AH214),"")</f>
        <v/>
      </c>
      <c r="T214" s="21" t="str">
        <f>IFERROR(INDEX([2]Лист1!$J:$J,AH214),"")</f>
        <v/>
      </c>
      <c r="U214" s="21" t="str">
        <f>IFERROR(INDEX([2]Лист1!$K:$K,AH214),"")</f>
        <v/>
      </c>
      <c r="V214" s="20" t="str">
        <f>IFERROR(INDEX([2]Лист1!$E:$E,AI214),"")</f>
        <v/>
      </c>
      <c r="W214" s="21" t="str">
        <f>IFERROR(INDEX([2]Лист1!$I:$I,AI214),"")</f>
        <v/>
      </c>
      <c r="X214" s="24" t="str">
        <f>IFERROR(INDEX([2]Лист1!$V:$V,AI214),"")</f>
        <v/>
      </c>
      <c r="Y214" s="23" t="str">
        <f>IFERROR(INDEX([2]Лист1!$L:$L,AI214),"")</f>
        <v/>
      </c>
      <c r="Z214" s="21" t="str">
        <f>IFERROR(INDEX([2]Лист1!$J:$J,AI214),"")</f>
        <v/>
      </c>
      <c r="AA214" s="21" t="str">
        <f>IFERROR(INDEX([2]Лист1!$K:$K,AI214),"")</f>
        <v/>
      </c>
      <c r="AB214" s="20" t="str">
        <f>IFERROR(INDEX([2]Лист1!$E:$E,AJ214),"")</f>
        <v/>
      </c>
      <c r="AC214" s="21" t="str">
        <f>IFERROR(INDEX([2]Лист1!$I:$I,AJ214),"")</f>
        <v/>
      </c>
      <c r="AD214" s="24" t="str">
        <f>IFERROR(INDEX([2]Лист1!$V:$V,AJ214),"")</f>
        <v/>
      </c>
      <c r="AE214" s="23" t="str">
        <f>IFERROR(INDEX([2]Лист1!$L:$L,AJ214),"")</f>
        <v/>
      </c>
      <c r="AF214" s="21" t="str">
        <f>IFERROR(INDEX([2]Лист1!$J:$J,AJ214),"")</f>
        <v/>
      </c>
      <c r="AG214" s="21" t="str">
        <f>IFERROR(INDEX([2]Лист1!$K:$K,AJ214),"")</f>
        <v/>
      </c>
      <c r="AH214" s="21" t="e">
        <f>MATCH(L214,[2]Лист1!$A:$A,0)</f>
        <v>#N/A</v>
      </c>
      <c r="AI214" s="21" t="e">
        <f>MATCH(M214,[2]Лист1!$A:$A,0)</f>
        <v>#N/A</v>
      </c>
      <c r="AJ214" s="21" t="e">
        <f>MATCH(N214,[2]Лист1!$A:$A,0)</f>
        <v>#N/A</v>
      </c>
    </row>
    <row r="215" spans="1:36" s="43" customFormat="1" x14ac:dyDescent="0.2">
      <c r="A215" s="40">
        <v>3</v>
      </c>
      <c r="B215" s="44" t="s">
        <v>1475</v>
      </c>
      <c r="C215" s="36">
        <v>3</v>
      </c>
      <c r="D215" s="36"/>
      <c r="E215" s="37" t="s">
        <v>1482</v>
      </c>
      <c r="F215" s="37" t="s">
        <v>1483</v>
      </c>
      <c r="G215" s="36" t="s">
        <v>20</v>
      </c>
      <c r="H215" s="38">
        <v>59.8</v>
      </c>
      <c r="I215" s="38">
        <v>466.22</v>
      </c>
      <c r="J215" s="39">
        <f t="shared" si="9"/>
        <v>27879.956000000002</v>
      </c>
      <c r="K215" s="17">
        <f t="shared" si="10"/>
        <v>2.1832830996985515E-4</v>
      </c>
      <c r="L215" s="18" t="str">
        <f>IFERROR(INDEX([1]мтр!G:G,MATCH($F215,[1]мтр!$C:$C,0)),"")</f>
        <v/>
      </c>
      <c r="M215" s="18" t="str">
        <f>IFERROR(INDEX([1]мтр!H:H,MATCH($F215,[1]мтр!$C:$C,0)),"")</f>
        <v/>
      </c>
      <c r="N215" s="18" t="str">
        <f>IFERROR(INDEX([1]мтр!I:I,MATCH($F215,[1]мтр!$C:$C,0)),"")</f>
        <v/>
      </c>
      <c r="O215" s="19" t="str">
        <f t="shared" si="11"/>
        <v/>
      </c>
      <c r="P215" s="20" t="str">
        <f>IFERROR(INDEX([2]Лист1!$E:$E,AH215),"")</f>
        <v/>
      </c>
      <c r="Q215" s="21" t="str">
        <f>IFERROR(INDEX([2]Лист1!$I:$I,AH215),"")</f>
        <v/>
      </c>
      <c r="R215" s="22" t="str">
        <f>IFERROR(INDEX([2]Лист1!$V:$V,AH215),"")</f>
        <v/>
      </c>
      <c r="S215" s="23" t="str">
        <f>IFERROR(INDEX([2]Лист1!$L:$L,AH215),"")</f>
        <v/>
      </c>
      <c r="T215" s="21" t="str">
        <f>IFERROR(INDEX([2]Лист1!$J:$J,AH215),"")</f>
        <v/>
      </c>
      <c r="U215" s="21" t="str">
        <f>IFERROR(INDEX([2]Лист1!$K:$K,AH215),"")</f>
        <v/>
      </c>
      <c r="V215" s="20" t="str">
        <f>IFERROR(INDEX([2]Лист1!$E:$E,AI215),"")</f>
        <v/>
      </c>
      <c r="W215" s="21" t="str">
        <f>IFERROR(INDEX([2]Лист1!$I:$I,AI215),"")</f>
        <v/>
      </c>
      <c r="X215" s="24" t="str">
        <f>IFERROR(INDEX([2]Лист1!$V:$V,AI215),"")</f>
        <v/>
      </c>
      <c r="Y215" s="23" t="str">
        <f>IFERROR(INDEX([2]Лист1!$L:$L,AI215),"")</f>
        <v/>
      </c>
      <c r="Z215" s="21" t="str">
        <f>IFERROR(INDEX([2]Лист1!$J:$J,AI215),"")</f>
        <v/>
      </c>
      <c r="AA215" s="21" t="str">
        <f>IFERROR(INDEX([2]Лист1!$K:$K,AI215),"")</f>
        <v/>
      </c>
      <c r="AB215" s="20" t="str">
        <f>IFERROR(INDEX([2]Лист1!$E:$E,AJ215),"")</f>
        <v/>
      </c>
      <c r="AC215" s="21" t="str">
        <f>IFERROR(INDEX([2]Лист1!$I:$I,AJ215),"")</f>
        <v/>
      </c>
      <c r="AD215" s="24" t="str">
        <f>IFERROR(INDEX([2]Лист1!$V:$V,AJ215),"")</f>
        <v/>
      </c>
      <c r="AE215" s="23" t="str">
        <f>IFERROR(INDEX([2]Лист1!$L:$L,AJ215),"")</f>
        <v/>
      </c>
      <c r="AF215" s="21" t="str">
        <f>IFERROR(INDEX([2]Лист1!$J:$J,AJ215),"")</f>
        <v/>
      </c>
      <c r="AG215" s="21" t="str">
        <f>IFERROR(INDEX([2]Лист1!$K:$K,AJ215),"")</f>
        <v/>
      </c>
      <c r="AH215" s="21" t="e">
        <f>MATCH(L215,[2]Лист1!$A:$A,0)</f>
        <v>#N/A</v>
      </c>
      <c r="AI215" s="21" t="e">
        <f>MATCH(M215,[2]Лист1!$A:$A,0)</f>
        <v>#N/A</v>
      </c>
      <c r="AJ215" s="21" t="e">
        <f>MATCH(N215,[2]Лист1!$A:$A,0)</f>
        <v>#N/A</v>
      </c>
    </row>
    <row r="216" spans="1:36" s="43" customFormat="1" x14ac:dyDescent="0.2">
      <c r="A216" s="40">
        <v>2</v>
      </c>
      <c r="B216" s="41" t="s">
        <v>1451</v>
      </c>
      <c r="C216" s="32">
        <v>3</v>
      </c>
      <c r="D216" s="32"/>
      <c r="E216" s="33" t="s">
        <v>1452</v>
      </c>
      <c r="F216" s="33" t="s">
        <v>1454</v>
      </c>
      <c r="G216" s="32" t="s">
        <v>15</v>
      </c>
      <c r="H216" s="34">
        <v>8.16</v>
      </c>
      <c r="I216" s="34">
        <v>3406.74</v>
      </c>
      <c r="J216" s="35">
        <f t="shared" si="9"/>
        <v>27798.9984</v>
      </c>
      <c r="K216" s="17">
        <f t="shared" si="10"/>
        <v>2.1769432991668663E-4</v>
      </c>
      <c r="L216" s="18">
        <f>IFERROR(INDEX([1]мтр!G:G,MATCH($F216,[1]мтр!$C:$C,0)),"")</f>
        <v>5710</v>
      </c>
      <c r="M216" s="18">
        <f>IFERROR(INDEX([1]мтр!H:H,MATCH($F216,[1]мтр!$C:$C,0)),"")</f>
        <v>0</v>
      </c>
      <c r="N216" s="18">
        <f>IFERROR(INDEX([1]мтр!I:I,MATCH($F216,[1]мтр!$C:$C,0)),"")</f>
        <v>0</v>
      </c>
      <c r="O216" s="19">
        <f t="shared" si="11"/>
        <v>2207.0700000000002</v>
      </c>
      <c r="P216" s="20" t="str">
        <f>IFERROR(INDEX([2]Лист1!$E:$E,AH216),"")</f>
        <v>Бетон тяжелый на сульфатостойком портландцементе, класс В45 П5 W8 SRC XS3, XA3</v>
      </c>
      <c r="Q216" s="21" t="str">
        <f>IFERROR(INDEX([2]Лист1!$I:$I,AH216),"")</f>
        <v>м3</v>
      </c>
      <c r="R216" s="22">
        <f>IFERROR(INDEX([2]Лист1!$V:$V,AH216),"")</f>
        <v>2207.0700000000002</v>
      </c>
      <c r="S216" s="23">
        <f>IFERROR(INDEX([2]Лист1!$L:$L,AH216),"")</f>
        <v>44872</v>
      </c>
      <c r="T216" s="21" t="str">
        <f>IFERROR(INDEX([2]Лист1!$J:$J,AH216),"")</f>
        <v>N/A</v>
      </c>
      <c r="U216" s="21" t="str">
        <f>IFERROR(INDEX([2]Лист1!$K:$K,AH216),"")</f>
        <v>Справочник сметных цен на строильные материалы, изделия и конструкции для строительства АЭС Эль-Дабаа, Арабская республика Египет. II квартал 2022 года, ГК Росатом №05-0070</v>
      </c>
      <c r="V216" s="20" t="str">
        <f>IFERROR(INDEX([2]Лист1!$E:$E,AI216),"")</f>
        <v/>
      </c>
      <c r="W216" s="21" t="str">
        <f>IFERROR(INDEX([2]Лист1!$I:$I,AI216),"")</f>
        <v/>
      </c>
      <c r="X216" s="24" t="str">
        <f>IFERROR(INDEX([2]Лист1!$V:$V,AI216),"")</f>
        <v/>
      </c>
      <c r="Y216" s="23" t="str">
        <f>IFERROR(INDEX([2]Лист1!$L:$L,AI216),"")</f>
        <v/>
      </c>
      <c r="Z216" s="21" t="str">
        <f>IFERROR(INDEX([2]Лист1!$J:$J,AI216),"")</f>
        <v/>
      </c>
      <c r="AA216" s="21" t="str">
        <f>IFERROR(INDEX([2]Лист1!$K:$K,AI216),"")</f>
        <v/>
      </c>
      <c r="AB216" s="20" t="str">
        <f>IFERROR(INDEX([2]Лист1!$E:$E,AJ216),"")</f>
        <v/>
      </c>
      <c r="AC216" s="21" t="str">
        <f>IFERROR(INDEX([2]Лист1!$I:$I,AJ216),"")</f>
        <v/>
      </c>
      <c r="AD216" s="24" t="str">
        <f>IFERROR(INDEX([2]Лист1!$V:$V,AJ216),"")</f>
        <v/>
      </c>
      <c r="AE216" s="23" t="str">
        <f>IFERROR(INDEX([2]Лист1!$L:$L,AJ216),"")</f>
        <v/>
      </c>
      <c r="AF216" s="21" t="str">
        <f>IFERROR(INDEX([2]Лист1!$J:$J,AJ216),"")</f>
        <v/>
      </c>
      <c r="AG216" s="21" t="str">
        <f>IFERROR(INDEX([2]Лист1!$K:$K,AJ216),"")</f>
        <v/>
      </c>
      <c r="AH216" s="21">
        <f>MATCH(L216,[2]Лист1!$A:$A,0)</f>
        <v>463</v>
      </c>
      <c r="AI216" s="21" t="e">
        <f>MATCH(M216,[2]Лист1!$A:$A,0)</f>
        <v>#N/A</v>
      </c>
      <c r="AJ216" s="21" t="e">
        <f>MATCH(N216,[2]Лист1!$A:$A,0)</f>
        <v>#N/A</v>
      </c>
    </row>
    <row r="217" spans="1:36" s="43" customFormat="1" x14ac:dyDescent="0.2">
      <c r="A217" s="40">
        <v>1</v>
      </c>
      <c r="B217" s="44" t="s">
        <v>84</v>
      </c>
      <c r="C217" s="36">
        <v>3</v>
      </c>
      <c r="D217" s="46"/>
      <c r="E217" s="37" t="s">
        <v>290</v>
      </c>
      <c r="F217" s="37" t="s">
        <v>291</v>
      </c>
      <c r="G217" s="36" t="s">
        <v>15</v>
      </c>
      <c r="H217" s="38">
        <v>38.56</v>
      </c>
      <c r="I217" s="38">
        <v>717.98</v>
      </c>
      <c r="J217" s="39">
        <f t="shared" si="9"/>
        <v>27685.308800000003</v>
      </c>
      <c r="K217" s="17">
        <f t="shared" si="10"/>
        <v>2.1680402513180288E-4</v>
      </c>
      <c r="L217" s="18" t="str">
        <f>IFERROR(INDEX([1]мтр!G:G,MATCH($F217,[1]мтр!$C:$C,0)),"")</f>
        <v/>
      </c>
      <c r="M217" s="18" t="str">
        <f>IFERROR(INDEX([1]мтр!H:H,MATCH($F217,[1]мтр!$C:$C,0)),"")</f>
        <v/>
      </c>
      <c r="N217" s="18" t="str">
        <f>IFERROR(INDEX([1]мтр!I:I,MATCH($F217,[1]мтр!$C:$C,0)),"")</f>
        <v/>
      </c>
      <c r="O217" s="19" t="str">
        <f t="shared" si="11"/>
        <v/>
      </c>
      <c r="P217" s="20" t="str">
        <f>IFERROR(INDEX([2]Лист1!$E:$E,AH217),"")</f>
        <v/>
      </c>
      <c r="Q217" s="21" t="str">
        <f>IFERROR(INDEX([2]Лист1!$I:$I,AH217),"")</f>
        <v/>
      </c>
      <c r="R217" s="22" t="str">
        <f>IFERROR(INDEX([2]Лист1!$V:$V,AH217),"")</f>
        <v/>
      </c>
      <c r="S217" s="23" t="str">
        <f>IFERROR(INDEX([2]Лист1!$L:$L,AH217),"")</f>
        <v/>
      </c>
      <c r="T217" s="21" t="str">
        <f>IFERROR(INDEX([2]Лист1!$J:$J,AH217),"")</f>
        <v/>
      </c>
      <c r="U217" s="21" t="str">
        <f>IFERROR(INDEX([2]Лист1!$K:$K,AH217),"")</f>
        <v/>
      </c>
      <c r="V217" s="20" t="str">
        <f>IFERROR(INDEX([2]Лист1!$E:$E,AI217),"")</f>
        <v/>
      </c>
      <c r="W217" s="21" t="str">
        <f>IFERROR(INDEX([2]Лист1!$I:$I,AI217),"")</f>
        <v/>
      </c>
      <c r="X217" s="24" t="str">
        <f>IFERROR(INDEX([2]Лист1!$V:$V,AI217),"")</f>
        <v/>
      </c>
      <c r="Y217" s="23" t="str">
        <f>IFERROR(INDEX([2]Лист1!$L:$L,AI217),"")</f>
        <v/>
      </c>
      <c r="Z217" s="21" t="str">
        <f>IFERROR(INDEX([2]Лист1!$J:$J,AI217),"")</f>
        <v/>
      </c>
      <c r="AA217" s="21" t="str">
        <f>IFERROR(INDEX([2]Лист1!$K:$K,AI217),"")</f>
        <v/>
      </c>
      <c r="AB217" s="20" t="str">
        <f>IFERROR(INDEX([2]Лист1!$E:$E,AJ217),"")</f>
        <v/>
      </c>
      <c r="AC217" s="21" t="str">
        <f>IFERROR(INDEX([2]Лист1!$I:$I,AJ217),"")</f>
        <v/>
      </c>
      <c r="AD217" s="24" t="str">
        <f>IFERROR(INDEX([2]Лист1!$V:$V,AJ217),"")</f>
        <v/>
      </c>
      <c r="AE217" s="23" t="str">
        <f>IFERROR(INDEX([2]Лист1!$L:$L,AJ217),"")</f>
        <v/>
      </c>
      <c r="AF217" s="21" t="str">
        <f>IFERROR(INDEX([2]Лист1!$J:$J,AJ217),"")</f>
        <v/>
      </c>
      <c r="AG217" s="21" t="str">
        <f>IFERROR(INDEX([2]Лист1!$K:$K,AJ217),"")</f>
        <v/>
      </c>
      <c r="AH217" s="21" t="e">
        <f>MATCH(L217,[2]Лист1!$A:$A,0)</f>
        <v>#N/A</v>
      </c>
      <c r="AI217" s="21" t="e">
        <f>MATCH(M217,[2]Лист1!$A:$A,0)</f>
        <v>#N/A</v>
      </c>
      <c r="AJ217" s="21" t="e">
        <f>MATCH(N217,[2]Лист1!$A:$A,0)</f>
        <v>#N/A</v>
      </c>
    </row>
    <row r="218" spans="1:36" s="43" customFormat="1" x14ac:dyDescent="0.2">
      <c r="A218" s="40">
        <v>1</v>
      </c>
      <c r="B218" s="44" t="s">
        <v>1394</v>
      </c>
      <c r="C218" s="36">
        <v>3</v>
      </c>
      <c r="D218" s="36"/>
      <c r="E218" s="37" t="s">
        <v>1071</v>
      </c>
      <c r="F218" s="37" t="s">
        <v>1072</v>
      </c>
      <c r="G218" s="36" t="s">
        <v>28</v>
      </c>
      <c r="H218" s="38">
        <v>6.2309999999999999</v>
      </c>
      <c r="I218" s="38">
        <v>4390</v>
      </c>
      <c r="J218" s="39">
        <f t="shared" si="9"/>
        <v>27354.09</v>
      </c>
      <c r="K218" s="17">
        <f t="shared" si="10"/>
        <v>2.1421024625947453E-4</v>
      </c>
      <c r="L218" s="18">
        <f>IFERROR(INDEX([1]мтр!G:G,MATCH($F218,[1]мтр!$C:$C,0)),"")</f>
        <v>4609</v>
      </c>
      <c r="M218" s="18">
        <f>IFERROR(INDEX([1]мтр!H:H,MATCH($F218,[1]мтр!$C:$C,0)),"")</f>
        <v>0</v>
      </c>
      <c r="N218" s="18">
        <f>IFERROR(INDEX([1]мтр!I:I,MATCH($F218,[1]мтр!$C:$C,0)),"")</f>
        <v>0</v>
      </c>
      <c r="O218" s="19">
        <f t="shared" si="11"/>
        <v>13651.041759386182</v>
      </c>
      <c r="P218" s="20" t="str">
        <f>IFERROR(INDEX([2]Лист1!$E:$E,AH218),"")</f>
        <v>Дробь чугунная колотая 0,3; 0,5; 0,8; 1,0; 1,4; 1,8; 2,2 мм. . Транспорт экспертно 5%</v>
      </c>
      <c r="Q218" s="21" t="str">
        <f>IFERROR(INDEX([2]Лист1!$I:$I,AH218),"")</f>
        <v>т</v>
      </c>
      <c r="R218" s="22">
        <f>IFERROR(INDEX([2]Лист1!$V:$V,AH218),"")</f>
        <v>13651.041759386182</v>
      </c>
      <c r="S218" s="23">
        <f>IFERROR(INDEX([2]Лист1!$L:$L,AH218),"")</f>
        <v>44587</v>
      </c>
      <c r="T218" s="21" t="str">
        <f>IFERROR(INDEX([2]Лист1!$J:$J,AH218),"")</f>
        <v>Дробинка</v>
      </c>
      <c r="U218" s="21" t="str">
        <f>IFERROR(INDEX([2]Лист1!$K:$K,AH218),"")</f>
        <v>http://www.drobinka.ru/</v>
      </c>
      <c r="V218" s="20" t="str">
        <f>IFERROR(INDEX([2]Лист1!$E:$E,AI218),"")</f>
        <v/>
      </c>
      <c r="W218" s="21" t="str">
        <f>IFERROR(INDEX([2]Лист1!$I:$I,AI218),"")</f>
        <v/>
      </c>
      <c r="X218" s="24" t="str">
        <f>IFERROR(INDEX([2]Лист1!$V:$V,AI218),"")</f>
        <v/>
      </c>
      <c r="Y218" s="23" t="str">
        <f>IFERROR(INDEX([2]Лист1!$L:$L,AI218),"")</f>
        <v/>
      </c>
      <c r="Z218" s="21" t="str">
        <f>IFERROR(INDEX([2]Лист1!$J:$J,AI218),"")</f>
        <v/>
      </c>
      <c r="AA218" s="21" t="str">
        <f>IFERROR(INDEX([2]Лист1!$K:$K,AI218),"")</f>
        <v/>
      </c>
      <c r="AB218" s="20" t="str">
        <f>IFERROR(INDEX([2]Лист1!$E:$E,AJ218),"")</f>
        <v/>
      </c>
      <c r="AC218" s="21" t="str">
        <f>IFERROR(INDEX([2]Лист1!$I:$I,AJ218),"")</f>
        <v/>
      </c>
      <c r="AD218" s="24" t="str">
        <f>IFERROR(INDEX([2]Лист1!$V:$V,AJ218),"")</f>
        <v/>
      </c>
      <c r="AE218" s="23" t="str">
        <f>IFERROR(INDEX([2]Лист1!$L:$L,AJ218),"")</f>
        <v/>
      </c>
      <c r="AF218" s="21" t="str">
        <f>IFERROR(INDEX([2]Лист1!$J:$J,AJ218),"")</f>
        <v/>
      </c>
      <c r="AG218" s="21" t="str">
        <f>IFERROR(INDEX([2]Лист1!$K:$K,AJ218),"")</f>
        <v/>
      </c>
      <c r="AH218" s="21">
        <f>MATCH(L218,[2]Лист1!$A:$A,0)</f>
        <v>1953</v>
      </c>
      <c r="AI218" s="21" t="e">
        <f>MATCH(M218,[2]Лист1!$A:$A,0)</f>
        <v>#N/A</v>
      </c>
      <c r="AJ218" s="21" t="e">
        <f>MATCH(N218,[2]Лист1!$A:$A,0)</f>
        <v>#N/A</v>
      </c>
    </row>
    <row r="219" spans="1:36" s="43" customFormat="1" x14ac:dyDescent="0.2">
      <c r="A219" s="40">
        <v>1</v>
      </c>
      <c r="B219" s="41" t="s">
        <v>1394</v>
      </c>
      <c r="C219" s="32">
        <v>3</v>
      </c>
      <c r="D219" s="32"/>
      <c r="E219" s="33" t="s">
        <v>1392</v>
      </c>
      <c r="F219" s="33" t="s">
        <v>1352</v>
      </c>
      <c r="G219" s="32" t="s">
        <v>15</v>
      </c>
      <c r="H219" s="34">
        <v>21.420999999999999</v>
      </c>
      <c r="I219" s="34">
        <v>1255.99</v>
      </c>
      <c r="J219" s="35">
        <f t="shared" si="9"/>
        <v>26904.56179</v>
      </c>
      <c r="K219" s="17">
        <f t="shared" si="10"/>
        <v>2.106899848080908E-4</v>
      </c>
      <c r="L219" s="18">
        <f>IFERROR(INDEX([1]мтр!G:G,MATCH($F219,[1]мтр!$C:$C,0)),"")</f>
        <v>5187</v>
      </c>
      <c r="M219" s="18">
        <f>IFERROR(INDEX([1]мтр!H:H,MATCH($F219,[1]мтр!$C:$C,0)),"")</f>
        <v>0</v>
      </c>
      <c r="N219" s="18">
        <f>IFERROR(INDEX([1]мтр!I:I,MATCH($F219,[1]мтр!$C:$C,0)),"")</f>
        <v>0</v>
      </c>
      <c r="O219" s="19">
        <f t="shared" si="11"/>
        <v>4403.9851562142549</v>
      </c>
      <c r="P219" s="20" t="str">
        <f>IFERROR(INDEX([2]Лист1!$E:$E,AH219),"")</f>
        <v xml:space="preserve">Мат прошивной МПБ-50/СТ6 1500х500х50мм ТУ 23.99.19-002-02500345-2003. Транспорт экспертно 5% </v>
      </c>
      <c r="Q219" s="21" t="str">
        <f>IFERROR(INDEX([2]Лист1!$I:$I,AH219),"")</f>
        <v>м3</v>
      </c>
      <c r="R219" s="22">
        <f>IFERROR(INDEX([2]Лист1!$V:$V,AH219),"")</f>
        <v>4403.9851562142549</v>
      </c>
      <c r="S219" s="23">
        <f>IFERROR(INDEX([2]Лист1!$L:$L,AH219),"")</f>
        <v>44707</v>
      </c>
      <c r="T219" s="21" t="str">
        <f>IFERROR(INDEX([2]Лист1!$J:$J,AH219),"")</f>
        <v>ООО "Техэнергомаш"</v>
      </c>
      <c r="U219" s="21" t="str">
        <f>IFERROR(INDEX([2]Лист1!$K:$K,AH219),"")</f>
        <v>ЕОС "Закупки" 866429 ТКП 0590 от 26.05.2022</v>
      </c>
      <c r="V219" s="20" t="str">
        <f>IFERROR(INDEX([2]Лист1!$E:$E,AI219),"")</f>
        <v/>
      </c>
      <c r="W219" s="21" t="str">
        <f>IFERROR(INDEX([2]Лист1!$I:$I,AI219),"")</f>
        <v/>
      </c>
      <c r="X219" s="24" t="str">
        <f>IFERROR(INDEX([2]Лист1!$V:$V,AI219),"")</f>
        <v/>
      </c>
      <c r="Y219" s="23" t="str">
        <f>IFERROR(INDEX([2]Лист1!$L:$L,AI219),"")</f>
        <v/>
      </c>
      <c r="Z219" s="21" t="str">
        <f>IFERROR(INDEX([2]Лист1!$J:$J,AI219),"")</f>
        <v/>
      </c>
      <c r="AA219" s="21" t="str">
        <f>IFERROR(INDEX([2]Лист1!$K:$K,AI219),"")</f>
        <v/>
      </c>
      <c r="AB219" s="20" t="str">
        <f>IFERROR(INDEX([2]Лист1!$E:$E,AJ219),"")</f>
        <v/>
      </c>
      <c r="AC219" s="21" t="str">
        <f>IFERROR(INDEX([2]Лист1!$I:$I,AJ219),"")</f>
        <v/>
      </c>
      <c r="AD219" s="24" t="str">
        <f>IFERROR(INDEX([2]Лист1!$V:$V,AJ219),"")</f>
        <v/>
      </c>
      <c r="AE219" s="23" t="str">
        <f>IFERROR(INDEX([2]Лист1!$L:$L,AJ219),"")</f>
        <v/>
      </c>
      <c r="AF219" s="21" t="str">
        <f>IFERROR(INDEX([2]Лист1!$J:$J,AJ219),"")</f>
        <v/>
      </c>
      <c r="AG219" s="21" t="str">
        <f>IFERROR(INDEX([2]Лист1!$K:$K,AJ219),"")</f>
        <v/>
      </c>
      <c r="AH219" s="21">
        <f>MATCH(L219,[2]Лист1!$A:$A,0)</f>
        <v>4862</v>
      </c>
      <c r="AI219" s="21" t="e">
        <f>MATCH(M219,[2]Лист1!$A:$A,0)</f>
        <v>#N/A</v>
      </c>
      <c r="AJ219" s="21" t="e">
        <f>MATCH(N219,[2]Лист1!$A:$A,0)</f>
        <v>#N/A</v>
      </c>
    </row>
    <row r="220" spans="1:36" s="43" customFormat="1" x14ac:dyDescent="0.2">
      <c r="A220" s="40">
        <v>1</v>
      </c>
      <c r="B220" s="44" t="s">
        <v>1121</v>
      </c>
      <c r="C220" s="36">
        <v>3</v>
      </c>
      <c r="D220" s="36"/>
      <c r="E220" s="37" t="s">
        <v>1162</v>
      </c>
      <c r="F220" s="37" t="s">
        <v>1163</v>
      </c>
      <c r="G220" s="36" t="s">
        <v>28</v>
      </c>
      <c r="H220" s="38">
        <v>3</v>
      </c>
      <c r="I220" s="38">
        <v>8900</v>
      </c>
      <c r="J220" s="39">
        <f t="shared" si="9"/>
        <v>26700</v>
      </c>
      <c r="K220" s="17">
        <f t="shared" si="10"/>
        <v>2.0908805868255788E-4</v>
      </c>
      <c r="L220" s="18">
        <f>IFERROR(INDEX([1]мтр!G:G,MATCH($F220,[1]мтр!$C:$C,0)),"")</f>
        <v>5423</v>
      </c>
      <c r="M220" s="18">
        <f>IFERROR(INDEX([1]мтр!H:H,MATCH($F220,[1]мтр!$C:$C,0)),"")</f>
        <v>0</v>
      </c>
      <c r="N220" s="18">
        <f>IFERROR(INDEX([1]мтр!I:I,MATCH($F220,[1]мтр!$C:$C,0)),"")</f>
        <v>0</v>
      </c>
      <c r="O220" s="19">
        <f t="shared" si="11"/>
        <v>24746.176887108879</v>
      </c>
      <c r="P220" s="20" t="str">
        <f>IFERROR(INDEX([2]Лист1!$E:$E,AH220),"")</f>
        <v>Сталь листовая оцинкованная толщиной листа 1,5 мм (Лист оцинкованный 1.5х1250х2500 2 кл КР пром_пас) Транспорт экспертно 5%</v>
      </c>
      <c r="Q220" s="21" t="str">
        <f>IFERROR(INDEX([2]Лист1!$I:$I,AH220),"")</f>
        <v>т</v>
      </c>
      <c r="R220" s="22">
        <f>IFERROR(INDEX([2]Лист1!$V:$V,AH220),"")</f>
        <v>24746.176887108879</v>
      </c>
      <c r="S220" s="23">
        <f>IFERROR(INDEX([2]Лист1!$L:$L,AH220),"")</f>
        <v>44886</v>
      </c>
      <c r="T220" s="21" t="str">
        <f>IFERROR(INDEX([2]Лист1!$J:$J,AH220),"")</f>
        <v>Металлсервис</v>
      </c>
      <c r="U220" s="21" t="str">
        <f>IFERROR(INDEX([2]Лист1!$K:$K,AH220),"")</f>
        <v>https://mc.ru/metalloprokat/stal_listovaya_ocinkovannaya/r1/1.5</v>
      </c>
      <c r="V220" s="20" t="str">
        <f>IFERROR(INDEX([2]Лист1!$E:$E,AI220),"")</f>
        <v/>
      </c>
      <c r="W220" s="21" t="str">
        <f>IFERROR(INDEX([2]Лист1!$I:$I,AI220),"")</f>
        <v/>
      </c>
      <c r="X220" s="24" t="str">
        <f>IFERROR(INDEX([2]Лист1!$V:$V,AI220),"")</f>
        <v/>
      </c>
      <c r="Y220" s="23" t="str">
        <f>IFERROR(INDEX([2]Лист1!$L:$L,AI220),"")</f>
        <v/>
      </c>
      <c r="Z220" s="21" t="str">
        <f>IFERROR(INDEX([2]Лист1!$J:$J,AI220),"")</f>
        <v/>
      </c>
      <c r="AA220" s="21" t="str">
        <f>IFERROR(INDEX([2]Лист1!$K:$K,AI220),"")</f>
        <v/>
      </c>
      <c r="AB220" s="20" t="str">
        <f>IFERROR(INDEX([2]Лист1!$E:$E,AJ220),"")</f>
        <v/>
      </c>
      <c r="AC220" s="21" t="str">
        <f>IFERROR(INDEX([2]Лист1!$I:$I,AJ220),"")</f>
        <v/>
      </c>
      <c r="AD220" s="24" t="str">
        <f>IFERROR(INDEX([2]Лист1!$V:$V,AJ220),"")</f>
        <v/>
      </c>
      <c r="AE220" s="23" t="str">
        <f>IFERROR(INDEX([2]Лист1!$L:$L,AJ220),"")</f>
        <v/>
      </c>
      <c r="AF220" s="21" t="str">
        <f>IFERROR(INDEX([2]Лист1!$J:$J,AJ220),"")</f>
        <v/>
      </c>
      <c r="AG220" s="21" t="str">
        <f>IFERROR(INDEX([2]Лист1!$K:$K,AJ220),"")</f>
        <v/>
      </c>
      <c r="AH220" s="21">
        <f>MATCH(L220,[2]Лист1!$A:$A,0)</f>
        <v>4935</v>
      </c>
      <c r="AI220" s="21" t="e">
        <f>MATCH(M220,[2]Лист1!$A:$A,0)</f>
        <v>#N/A</v>
      </c>
      <c r="AJ220" s="21" t="e">
        <f>MATCH(N220,[2]Лист1!$A:$A,0)</f>
        <v>#N/A</v>
      </c>
    </row>
    <row r="221" spans="1:36" s="43" customFormat="1" x14ac:dyDescent="0.2">
      <c r="A221" s="40">
        <v>1</v>
      </c>
      <c r="B221" s="44" t="s">
        <v>1048</v>
      </c>
      <c r="C221" s="36">
        <v>3</v>
      </c>
      <c r="D221" s="46"/>
      <c r="E221" s="37" t="s">
        <v>1103</v>
      </c>
      <c r="F221" s="37" t="s">
        <v>1104</v>
      </c>
      <c r="G221" s="36" t="s">
        <v>28</v>
      </c>
      <c r="H221" s="38">
        <v>1.5389999999999999</v>
      </c>
      <c r="I221" s="38">
        <v>17267.849999999999</v>
      </c>
      <c r="J221" s="39">
        <f t="shared" si="9"/>
        <v>26575.221149999998</v>
      </c>
      <c r="K221" s="17">
        <f t="shared" si="10"/>
        <v>2.0811091383195329E-4</v>
      </c>
      <c r="L221" s="18" t="str">
        <f>IFERROR(INDEX([1]мтр!G:G,MATCH($F221,[1]мтр!$C:$C,0)),"")</f>
        <v/>
      </c>
      <c r="M221" s="18" t="str">
        <f>IFERROR(INDEX([1]мтр!H:H,MATCH($F221,[1]мтр!$C:$C,0)),"")</f>
        <v/>
      </c>
      <c r="N221" s="18" t="str">
        <f>IFERROR(INDEX([1]мтр!I:I,MATCH($F221,[1]мтр!$C:$C,0)),"")</f>
        <v/>
      </c>
      <c r="O221" s="19" t="str">
        <f t="shared" si="11"/>
        <v/>
      </c>
      <c r="P221" s="20" t="str">
        <f>IFERROR(INDEX([2]Лист1!$E:$E,AH221),"")</f>
        <v/>
      </c>
      <c r="Q221" s="21" t="str">
        <f>IFERROR(INDEX([2]Лист1!$I:$I,AH221),"")</f>
        <v/>
      </c>
      <c r="R221" s="22" t="str">
        <f>IFERROR(INDEX([2]Лист1!$V:$V,AH221),"")</f>
        <v/>
      </c>
      <c r="S221" s="23" t="str">
        <f>IFERROR(INDEX([2]Лист1!$L:$L,AH221),"")</f>
        <v/>
      </c>
      <c r="T221" s="21" t="str">
        <f>IFERROR(INDEX([2]Лист1!$J:$J,AH221),"")</f>
        <v/>
      </c>
      <c r="U221" s="21" t="str">
        <f>IFERROR(INDEX([2]Лист1!$K:$K,AH221),"")</f>
        <v/>
      </c>
      <c r="V221" s="20" t="str">
        <f>IFERROR(INDEX([2]Лист1!$E:$E,AI221),"")</f>
        <v/>
      </c>
      <c r="W221" s="21" t="str">
        <f>IFERROR(INDEX([2]Лист1!$I:$I,AI221),"")</f>
        <v/>
      </c>
      <c r="X221" s="24" t="str">
        <f>IFERROR(INDEX([2]Лист1!$V:$V,AI221),"")</f>
        <v/>
      </c>
      <c r="Y221" s="23" t="str">
        <f>IFERROR(INDEX([2]Лист1!$L:$L,AI221),"")</f>
        <v/>
      </c>
      <c r="Z221" s="21" t="str">
        <f>IFERROR(INDEX([2]Лист1!$J:$J,AI221),"")</f>
        <v/>
      </c>
      <c r="AA221" s="21" t="str">
        <f>IFERROR(INDEX([2]Лист1!$K:$K,AI221),"")</f>
        <v/>
      </c>
      <c r="AB221" s="20" t="str">
        <f>IFERROR(INDEX([2]Лист1!$E:$E,AJ221),"")</f>
        <v/>
      </c>
      <c r="AC221" s="21" t="str">
        <f>IFERROR(INDEX([2]Лист1!$I:$I,AJ221),"")</f>
        <v/>
      </c>
      <c r="AD221" s="24" t="str">
        <f>IFERROR(INDEX([2]Лист1!$V:$V,AJ221),"")</f>
        <v/>
      </c>
      <c r="AE221" s="23" t="str">
        <f>IFERROR(INDEX([2]Лист1!$L:$L,AJ221),"")</f>
        <v/>
      </c>
      <c r="AF221" s="21" t="str">
        <f>IFERROR(INDEX([2]Лист1!$J:$J,AJ221),"")</f>
        <v/>
      </c>
      <c r="AG221" s="21" t="str">
        <f>IFERROR(INDEX([2]Лист1!$K:$K,AJ221),"")</f>
        <v/>
      </c>
      <c r="AH221" s="21" t="e">
        <f>MATCH(L221,[2]Лист1!$A:$A,0)</f>
        <v>#N/A</v>
      </c>
      <c r="AI221" s="21" t="e">
        <f>MATCH(M221,[2]Лист1!$A:$A,0)</f>
        <v>#N/A</v>
      </c>
      <c r="AJ221" s="21" t="e">
        <f>MATCH(N221,[2]Лист1!$A:$A,0)</f>
        <v>#N/A</v>
      </c>
    </row>
    <row r="222" spans="1:36" s="43" customFormat="1" x14ac:dyDescent="0.2">
      <c r="A222" s="40">
        <v>1</v>
      </c>
      <c r="B222" s="41" t="s">
        <v>1394</v>
      </c>
      <c r="C222" s="32">
        <v>3</v>
      </c>
      <c r="D222" s="32"/>
      <c r="E222" s="33" t="s">
        <v>880</v>
      </c>
      <c r="F222" s="33" t="s">
        <v>881</v>
      </c>
      <c r="G222" s="32" t="s">
        <v>12</v>
      </c>
      <c r="H222" s="34">
        <v>439.505</v>
      </c>
      <c r="I222" s="34">
        <v>60.23</v>
      </c>
      <c r="J222" s="35">
        <f t="shared" si="9"/>
        <v>26471.386149999998</v>
      </c>
      <c r="K222" s="17">
        <f t="shared" si="10"/>
        <v>2.0729778055205431E-4</v>
      </c>
      <c r="L222" s="18">
        <f>IFERROR(INDEX([1]мтр!G:G,MATCH($F222,[1]мтр!$C:$C,0)),"")</f>
        <v>5054</v>
      </c>
      <c r="M222" s="18">
        <f>IFERROR(INDEX([1]мтр!H:H,MATCH($F222,[1]мтр!$C:$C,0)),"")</f>
        <v>0</v>
      </c>
      <c r="N222" s="18">
        <f>IFERROR(INDEX([1]мтр!I:I,MATCH($F222,[1]мтр!$C:$C,0)),"")</f>
        <v>0</v>
      </c>
      <c r="O222" s="19">
        <f t="shared" si="11"/>
        <v>78.330768780962131</v>
      </c>
      <c r="P222" s="20" t="str">
        <f>IFERROR(INDEX([2]Лист1!$E:$E,AH222),"")</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222" s="21" t="str">
        <f>IFERROR(INDEX([2]Лист1!$I:$I,AH222),"")</f>
        <v>кг</v>
      </c>
      <c r="R222" s="22">
        <f>IFERROR(INDEX([2]Лист1!$V:$V,AH222),"")</f>
        <v>78.330768780962131</v>
      </c>
      <c r="S222" s="23">
        <f>IFERROR(INDEX([2]Лист1!$L:$L,AH222),"")</f>
        <v>44587</v>
      </c>
      <c r="T222" s="21" t="str">
        <f>IFERROR(INDEX([2]Лист1!$J:$J,AH222),"")</f>
        <v>Металлсервис</v>
      </c>
      <c r="U222" s="21" t="str">
        <f>IFERROR(INDEX([2]Лист1!$K:$K,AH222),"")</f>
        <v>https://mc.ru/metalloprokat/alyuminievyj_list/mark/ad1n</v>
      </c>
      <c r="V222" s="20" t="str">
        <f>IFERROR(INDEX([2]Лист1!$E:$E,AI222),"")</f>
        <v/>
      </c>
      <c r="W222" s="21" t="str">
        <f>IFERROR(INDEX([2]Лист1!$I:$I,AI222),"")</f>
        <v/>
      </c>
      <c r="X222" s="24" t="str">
        <f>IFERROR(INDEX([2]Лист1!$V:$V,AI222),"")</f>
        <v/>
      </c>
      <c r="Y222" s="23" t="str">
        <f>IFERROR(INDEX([2]Лист1!$L:$L,AI222),"")</f>
        <v/>
      </c>
      <c r="Z222" s="21" t="str">
        <f>IFERROR(INDEX([2]Лист1!$J:$J,AI222),"")</f>
        <v/>
      </c>
      <c r="AA222" s="21" t="str">
        <f>IFERROR(INDEX([2]Лист1!$K:$K,AI222),"")</f>
        <v/>
      </c>
      <c r="AB222" s="20" t="str">
        <f>IFERROR(INDEX([2]Лист1!$E:$E,AJ222),"")</f>
        <v/>
      </c>
      <c r="AC222" s="21" t="str">
        <f>IFERROR(INDEX([2]Лист1!$I:$I,AJ222),"")</f>
        <v/>
      </c>
      <c r="AD222" s="24" t="str">
        <f>IFERROR(INDEX([2]Лист1!$V:$V,AJ222),"")</f>
        <v/>
      </c>
      <c r="AE222" s="23" t="str">
        <f>IFERROR(INDEX([2]Лист1!$L:$L,AJ222),"")</f>
        <v/>
      </c>
      <c r="AF222" s="21" t="str">
        <f>IFERROR(INDEX([2]Лист1!$J:$J,AJ222),"")</f>
        <v/>
      </c>
      <c r="AG222" s="21" t="str">
        <f>IFERROR(INDEX([2]Лист1!$K:$K,AJ222),"")</f>
        <v/>
      </c>
      <c r="AH222" s="21">
        <f>MATCH(L222,[2]Лист1!$A:$A,0)</f>
        <v>2947</v>
      </c>
      <c r="AI222" s="21" t="e">
        <f>MATCH(M222,[2]Лист1!$A:$A,0)</f>
        <v>#N/A</v>
      </c>
      <c r="AJ222" s="21" t="e">
        <f>MATCH(N222,[2]Лист1!$A:$A,0)</f>
        <v>#N/A</v>
      </c>
    </row>
    <row r="223" spans="1:36" s="43" customFormat="1" x14ac:dyDescent="0.2">
      <c r="A223" s="40">
        <v>1</v>
      </c>
      <c r="B223" s="41" t="s">
        <v>1219</v>
      </c>
      <c r="C223" s="32">
        <v>3</v>
      </c>
      <c r="D223" s="32"/>
      <c r="E223" s="33" t="s">
        <v>1329</v>
      </c>
      <c r="F223" s="33" t="s">
        <v>1330</v>
      </c>
      <c r="G223" s="32" t="s">
        <v>617</v>
      </c>
      <c r="H223" s="34">
        <v>6</v>
      </c>
      <c r="I223" s="34">
        <v>4365.9399999999996</v>
      </c>
      <c r="J223" s="35">
        <f t="shared" si="9"/>
        <v>26195.64</v>
      </c>
      <c r="K223" s="17">
        <f t="shared" si="10"/>
        <v>2.0513840874708468E-4</v>
      </c>
      <c r="L223" s="18" t="str">
        <f>IFERROR(INDEX([1]мтр!G:G,MATCH($F223,[1]мтр!$C:$C,0)),"")</f>
        <v/>
      </c>
      <c r="M223" s="18" t="str">
        <f>IFERROR(INDEX([1]мтр!H:H,MATCH($F223,[1]мтр!$C:$C,0)),"")</f>
        <v/>
      </c>
      <c r="N223" s="18" t="str">
        <f>IFERROR(INDEX([1]мтр!I:I,MATCH($F223,[1]мтр!$C:$C,0)),"")</f>
        <v/>
      </c>
      <c r="O223" s="19" t="str">
        <f t="shared" si="11"/>
        <v/>
      </c>
      <c r="P223" s="20" t="str">
        <f>IFERROR(INDEX([2]Лист1!$E:$E,AH223),"")</f>
        <v/>
      </c>
      <c r="Q223" s="21" t="str">
        <f>IFERROR(INDEX([2]Лист1!$I:$I,AH223),"")</f>
        <v/>
      </c>
      <c r="R223" s="22" t="str">
        <f>IFERROR(INDEX([2]Лист1!$V:$V,AH223),"")</f>
        <v/>
      </c>
      <c r="S223" s="23" t="str">
        <f>IFERROR(INDEX([2]Лист1!$L:$L,AH223),"")</f>
        <v/>
      </c>
      <c r="T223" s="21" t="str">
        <f>IFERROR(INDEX([2]Лист1!$J:$J,AH223),"")</f>
        <v/>
      </c>
      <c r="U223" s="21" t="str">
        <f>IFERROR(INDEX([2]Лист1!$K:$K,AH223),"")</f>
        <v/>
      </c>
      <c r="V223" s="20" t="str">
        <f>IFERROR(INDEX([2]Лист1!$E:$E,AI223),"")</f>
        <v/>
      </c>
      <c r="W223" s="21" t="str">
        <f>IFERROR(INDEX([2]Лист1!$I:$I,AI223),"")</f>
        <v/>
      </c>
      <c r="X223" s="24" t="str">
        <f>IFERROR(INDEX([2]Лист1!$V:$V,AI223),"")</f>
        <v/>
      </c>
      <c r="Y223" s="23" t="str">
        <f>IFERROR(INDEX([2]Лист1!$L:$L,AI223),"")</f>
        <v/>
      </c>
      <c r="Z223" s="21" t="str">
        <f>IFERROR(INDEX([2]Лист1!$J:$J,AI223),"")</f>
        <v/>
      </c>
      <c r="AA223" s="21" t="str">
        <f>IFERROR(INDEX([2]Лист1!$K:$K,AI223),"")</f>
        <v/>
      </c>
      <c r="AB223" s="20" t="str">
        <f>IFERROR(INDEX([2]Лист1!$E:$E,AJ223),"")</f>
        <v/>
      </c>
      <c r="AC223" s="21" t="str">
        <f>IFERROR(INDEX([2]Лист1!$I:$I,AJ223),"")</f>
        <v/>
      </c>
      <c r="AD223" s="24" t="str">
        <f>IFERROR(INDEX([2]Лист1!$V:$V,AJ223),"")</f>
        <v/>
      </c>
      <c r="AE223" s="23" t="str">
        <f>IFERROR(INDEX([2]Лист1!$L:$L,AJ223),"")</f>
        <v/>
      </c>
      <c r="AF223" s="21" t="str">
        <f>IFERROR(INDEX([2]Лист1!$J:$J,AJ223),"")</f>
        <v/>
      </c>
      <c r="AG223" s="21" t="str">
        <f>IFERROR(INDEX([2]Лист1!$K:$K,AJ223),"")</f>
        <v/>
      </c>
      <c r="AH223" s="21" t="e">
        <f>MATCH(L223,[2]Лист1!$A:$A,0)</f>
        <v>#N/A</v>
      </c>
      <c r="AI223" s="21" t="e">
        <f>MATCH(M223,[2]Лист1!$A:$A,0)</f>
        <v>#N/A</v>
      </c>
      <c r="AJ223" s="21" t="e">
        <f>MATCH(N223,[2]Лист1!$A:$A,0)</f>
        <v>#N/A</v>
      </c>
    </row>
    <row r="224" spans="1:36" s="43" customFormat="1" x14ac:dyDescent="0.2">
      <c r="A224" s="40">
        <v>1</v>
      </c>
      <c r="B224" s="44" t="s">
        <v>1394</v>
      </c>
      <c r="C224" s="36">
        <v>3</v>
      </c>
      <c r="D224" s="36"/>
      <c r="E224" s="37" t="s">
        <v>1150</v>
      </c>
      <c r="F224" s="37" t="s">
        <v>1151</v>
      </c>
      <c r="G224" s="36" t="s">
        <v>28</v>
      </c>
      <c r="H224" s="38">
        <v>3.4471750000000001</v>
      </c>
      <c r="I224" s="38">
        <v>7590</v>
      </c>
      <c r="J224" s="39">
        <f t="shared" si="9"/>
        <v>26164.058250000002</v>
      </c>
      <c r="K224" s="17">
        <f t="shared" si="10"/>
        <v>2.0489109163857166E-4</v>
      </c>
      <c r="L224" s="18" t="str">
        <f>IFERROR(INDEX([1]мтр!G:G,MATCH($F224,[1]мтр!$C:$C,0)),"")</f>
        <v/>
      </c>
      <c r="M224" s="18" t="str">
        <f>IFERROR(INDEX([1]мтр!H:H,MATCH($F224,[1]мтр!$C:$C,0)),"")</f>
        <v/>
      </c>
      <c r="N224" s="18" t="str">
        <f>IFERROR(INDEX([1]мтр!I:I,MATCH($F224,[1]мтр!$C:$C,0)),"")</f>
        <v/>
      </c>
      <c r="O224" s="19" t="str">
        <f t="shared" si="11"/>
        <v/>
      </c>
      <c r="P224" s="20" t="str">
        <f>IFERROR(INDEX([2]Лист1!$E:$E,AH224),"")</f>
        <v/>
      </c>
      <c r="Q224" s="21" t="str">
        <f>IFERROR(INDEX([2]Лист1!$I:$I,AH224),"")</f>
        <v/>
      </c>
      <c r="R224" s="22" t="str">
        <f>IFERROR(INDEX([2]Лист1!$V:$V,AH224),"")</f>
        <v/>
      </c>
      <c r="S224" s="23" t="str">
        <f>IFERROR(INDEX([2]Лист1!$L:$L,AH224),"")</f>
        <v/>
      </c>
      <c r="T224" s="21" t="str">
        <f>IFERROR(INDEX([2]Лист1!$J:$J,AH224),"")</f>
        <v/>
      </c>
      <c r="U224" s="21" t="str">
        <f>IFERROR(INDEX([2]Лист1!$K:$K,AH224),"")</f>
        <v/>
      </c>
      <c r="V224" s="20" t="str">
        <f>IFERROR(INDEX([2]Лист1!$E:$E,AI224),"")</f>
        <v/>
      </c>
      <c r="W224" s="21" t="str">
        <f>IFERROR(INDEX([2]Лист1!$I:$I,AI224),"")</f>
        <v/>
      </c>
      <c r="X224" s="24" t="str">
        <f>IFERROR(INDEX([2]Лист1!$V:$V,AI224),"")</f>
        <v/>
      </c>
      <c r="Y224" s="23" t="str">
        <f>IFERROR(INDEX([2]Лист1!$L:$L,AI224),"")</f>
        <v/>
      </c>
      <c r="Z224" s="21" t="str">
        <f>IFERROR(INDEX([2]Лист1!$J:$J,AI224),"")</f>
        <v/>
      </c>
      <c r="AA224" s="21" t="str">
        <f>IFERROR(INDEX([2]Лист1!$K:$K,AI224),"")</f>
        <v/>
      </c>
      <c r="AB224" s="20" t="str">
        <f>IFERROR(INDEX([2]Лист1!$E:$E,AJ224),"")</f>
        <v/>
      </c>
      <c r="AC224" s="21" t="str">
        <f>IFERROR(INDEX([2]Лист1!$I:$I,AJ224),"")</f>
        <v/>
      </c>
      <c r="AD224" s="24" t="str">
        <f>IFERROR(INDEX([2]Лист1!$V:$V,AJ224),"")</f>
        <v/>
      </c>
      <c r="AE224" s="23" t="str">
        <f>IFERROR(INDEX([2]Лист1!$L:$L,AJ224),"")</f>
        <v/>
      </c>
      <c r="AF224" s="21" t="str">
        <f>IFERROR(INDEX([2]Лист1!$J:$J,AJ224),"")</f>
        <v/>
      </c>
      <c r="AG224" s="21" t="str">
        <f>IFERROR(INDEX([2]Лист1!$K:$K,AJ224),"")</f>
        <v/>
      </c>
      <c r="AH224" s="21" t="e">
        <f>MATCH(L224,[2]Лист1!$A:$A,0)</f>
        <v>#N/A</v>
      </c>
      <c r="AI224" s="21" t="e">
        <f>MATCH(M224,[2]Лист1!$A:$A,0)</f>
        <v>#N/A</v>
      </c>
      <c r="AJ224" s="21" t="e">
        <f>MATCH(N224,[2]Лист1!$A:$A,0)</f>
        <v>#N/A</v>
      </c>
    </row>
    <row r="225" spans="1:36" s="43" customFormat="1" x14ac:dyDescent="0.2">
      <c r="A225" s="40">
        <v>2</v>
      </c>
      <c r="B225" s="41" t="s">
        <v>1471</v>
      </c>
      <c r="C225" s="32">
        <v>3</v>
      </c>
      <c r="D225" s="32"/>
      <c r="E225" s="33" t="s">
        <v>1069</v>
      </c>
      <c r="F225" s="33" t="s">
        <v>1389</v>
      </c>
      <c r="G225" s="32" t="s">
        <v>28</v>
      </c>
      <c r="H225" s="34">
        <v>2.274</v>
      </c>
      <c r="I225" s="34">
        <v>11498</v>
      </c>
      <c r="J225" s="35">
        <f t="shared" si="9"/>
        <v>26146.452000000001</v>
      </c>
      <c r="K225" s="17">
        <f t="shared" si="10"/>
        <v>2.0475321685830275E-4</v>
      </c>
      <c r="L225" s="18">
        <f>IFERROR(INDEX([1]мтр!G:G,MATCH($F225,[1]мтр!$C:$C,0)),"")</f>
        <v>7590</v>
      </c>
      <c r="M225" s="18">
        <f>IFERROR(INDEX([1]мтр!H:H,MATCH($F225,[1]мтр!$C:$C,0)),"")</f>
        <v>7591</v>
      </c>
      <c r="N225" s="18">
        <f>IFERROR(INDEX([1]мтр!I:I,MATCH($F225,[1]мтр!$C:$C,0)),"")</f>
        <v>0</v>
      </c>
      <c r="O225" s="19">
        <f t="shared" si="11"/>
        <v>49555.458515283841</v>
      </c>
      <c r="P225" s="20" t="str">
        <f>IFERROR(INDEX([2]Лист1!$E:$E,AH225),"")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25" s="21" t="str">
        <f>IFERROR(INDEX([2]Лист1!$I:$I,AH225),"")</f>
        <v>т</v>
      </c>
      <c r="R225" s="22">
        <f>IFERROR(INDEX([2]Лист1!$V:$V,AH225),"")</f>
        <v>44599.912663755458</v>
      </c>
      <c r="S225" s="23">
        <f>IFERROR(INDEX([2]Лист1!$L:$L,AH225),"")</f>
        <v>43758</v>
      </c>
      <c r="T225" s="21" t="str">
        <f>IFERROR(INDEX([2]Лист1!$J:$J,AH225),"")</f>
        <v xml:space="preserve">Arcons Egypt </v>
      </c>
      <c r="U225" s="21" t="str">
        <f>IFERROR(INDEX([2]Лист1!$K:$K,AH225),"")</f>
        <v>ТКП  Arcons Egypt 20.10.2019 Эскалация в фев.2023 по CAPMAS "round steel", окт.2019=11450 EGP/т, фев.2023=28370,5 EGP/т</v>
      </c>
      <c r="V225" s="20" t="str">
        <f>IFERROR(INDEX([2]Лист1!$E:$E,AI225),"")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25" s="21" t="str">
        <f>IFERROR(INDEX([2]Лист1!$I:$I,AI225),"")</f>
        <v>т</v>
      </c>
      <c r="X225" s="24">
        <f>IFERROR(INDEX([2]Лист1!$V:$V,AI225),"")</f>
        <v>54511.004366812231</v>
      </c>
      <c r="Y225" s="23">
        <f>IFERROR(INDEX([2]Лист1!$L:$L,AI225),"")</f>
        <v>43762</v>
      </c>
      <c r="Z225" s="21" t="str">
        <f>IFERROR(INDEX([2]Лист1!$J:$J,AI225),"")</f>
        <v>Steelcom</v>
      </c>
      <c r="AA225" s="21" t="str">
        <f>IFERROR(INDEX([2]Лист1!$K:$K,AI225),"")</f>
        <v>ТКП  Steelcom 24.10.2019Эскалация в фев.2023 по CAPMAS "round steel", окт.2019=11450 EGP/т, фев.2023=28370,5 EGP/т</v>
      </c>
      <c r="AB225" s="20" t="str">
        <f>IFERROR(INDEX([2]Лист1!$E:$E,AJ225),"")</f>
        <v/>
      </c>
      <c r="AC225" s="21" t="str">
        <f>IFERROR(INDEX([2]Лист1!$I:$I,AJ225),"")</f>
        <v/>
      </c>
      <c r="AD225" s="24" t="str">
        <f>IFERROR(INDEX([2]Лист1!$V:$V,AJ225),"")</f>
        <v/>
      </c>
      <c r="AE225" s="23" t="str">
        <f>IFERROR(INDEX([2]Лист1!$L:$L,AJ225),"")</f>
        <v/>
      </c>
      <c r="AF225" s="21" t="str">
        <f>IFERROR(INDEX([2]Лист1!$J:$J,AJ225),"")</f>
        <v/>
      </c>
      <c r="AG225" s="21" t="str">
        <f>IFERROR(INDEX([2]Лист1!$K:$K,AJ225),"")</f>
        <v/>
      </c>
      <c r="AH225" s="21">
        <f>MATCH(L225,[2]Лист1!$A:$A,0)</f>
        <v>6656</v>
      </c>
      <c r="AI225" s="21">
        <f>MATCH(M225,[2]Лист1!$A:$A,0)</f>
        <v>6657</v>
      </c>
      <c r="AJ225" s="21" t="e">
        <f>MATCH(N225,[2]Лист1!$A:$A,0)</f>
        <v>#N/A</v>
      </c>
    </row>
    <row r="226" spans="1:36" s="43" customFormat="1" x14ac:dyDescent="0.2">
      <c r="A226" s="40">
        <v>1</v>
      </c>
      <c r="B226" s="44" t="s">
        <v>84</v>
      </c>
      <c r="C226" s="36">
        <v>3</v>
      </c>
      <c r="D226" s="46"/>
      <c r="E226" s="37" t="s">
        <v>292</v>
      </c>
      <c r="F226" s="37" t="s">
        <v>294</v>
      </c>
      <c r="G226" s="36" t="s">
        <v>15</v>
      </c>
      <c r="H226" s="38">
        <v>28.304400000000001</v>
      </c>
      <c r="I226" s="38">
        <v>910.22</v>
      </c>
      <c r="J226" s="39">
        <f t="shared" si="9"/>
        <v>25763.230968000003</v>
      </c>
      <c r="K226" s="17">
        <f t="shared" si="10"/>
        <v>2.0175220780859466E-4</v>
      </c>
      <c r="L226" s="18" t="str">
        <f>IFERROR(INDEX([1]мтр!G:G,MATCH($F226,[1]мтр!$C:$C,0)),"")</f>
        <v/>
      </c>
      <c r="M226" s="18" t="str">
        <f>IFERROR(INDEX([1]мтр!H:H,MATCH($F226,[1]мтр!$C:$C,0)),"")</f>
        <v/>
      </c>
      <c r="N226" s="18" t="str">
        <f>IFERROR(INDEX([1]мтр!I:I,MATCH($F226,[1]мтр!$C:$C,0)),"")</f>
        <v/>
      </c>
      <c r="O226" s="19" t="str">
        <f t="shared" si="11"/>
        <v/>
      </c>
      <c r="P226" s="20" t="str">
        <f>IFERROR(INDEX([2]Лист1!$E:$E,AH226),"")</f>
        <v/>
      </c>
      <c r="Q226" s="21" t="str">
        <f>IFERROR(INDEX([2]Лист1!$I:$I,AH226),"")</f>
        <v/>
      </c>
      <c r="R226" s="22" t="str">
        <f>IFERROR(INDEX([2]Лист1!$V:$V,AH226),"")</f>
        <v/>
      </c>
      <c r="S226" s="23" t="str">
        <f>IFERROR(INDEX([2]Лист1!$L:$L,AH226),"")</f>
        <v/>
      </c>
      <c r="T226" s="21" t="str">
        <f>IFERROR(INDEX([2]Лист1!$J:$J,AH226),"")</f>
        <v/>
      </c>
      <c r="U226" s="21" t="str">
        <f>IFERROR(INDEX([2]Лист1!$K:$K,AH226),"")</f>
        <v/>
      </c>
      <c r="V226" s="20" t="str">
        <f>IFERROR(INDEX([2]Лист1!$E:$E,AI226),"")</f>
        <v/>
      </c>
      <c r="W226" s="21" t="str">
        <f>IFERROR(INDEX([2]Лист1!$I:$I,AI226),"")</f>
        <v/>
      </c>
      <c r="X226" s="24" t="str">
        <f>IFERROR(INDEX([2]Лист1!$V:$V,AI226),"")</f>
        <v/>
      </c>
      <c r="Y226" s="23" t="str">
        <f>IFERROR(INDEX([2]Лист1!$L:$L,AI226),"")</f>
        <v/>
      </c>
      <c r="Z226" s="21" t="str">
        <f>IFERROR(INDEX([2]Лист1!$J:$J,AI226),"")</f>
        <v/>
      </c>
      <c r="AA226" s="21" t="str">
        <f>IFERROR(INDEX([2]Лист1!$K:$K,AI226),"")</f>
        <v/>
      </c>
      <c r="AB226" s="20" t="str">
        <f>IFERROR(INDEX([2]Лист1!$E:$E,AJ226),"")</f>
        <v/>
      </c>
      <c r="AC226" s="21" t="str">
        <f>IFERROR(INDEX([2]Лист1!$I:$I,AJ226),"")</f>
        <v/>
      </c>
      <c r="AD226" s="24" t="str">
        <f>IFERROR(INDEX([2]Лист1!$V:$V,AJ226),"")</f>
        <v/>
      </c>
      <c r="AE226" s="23" t="str">
        <f>IFERROR(INDEX([2]Лист1!$L:$L,AJ226),"")</f>
        <v/>
      </c>
      <c r="AF226" s="21" t="str">
        <f>IFERROR(INDEX([2]Лист1!$J:$J,AJ226),"")</f>
        <v/>
      </c>
      <c r="AG226" s="21" t="str">
        <f>IFERROR(INDEX([2]Лист1!$K:$K,AJ226),"")</f>
        <v/>
      </c>
      <c r="AH226" s="21" t="e">
        <f>MATCH(L226,[2]Лист1!$A:$A,0)</f>
        <v>#N/A</v>
      </c>
      <c r="AI226" s="21" t="e">
        <f>MATCH(M226,[2]Лист1!$A:$A,0)</f>
        <v>#N/A</v>
      </c>
      <c r="AJ226" s="21" t="e">
        <f>MATCH(N226,[2]Лист1!$A:$A,0)</f>
        <v>#N/A</v>
      </c>
    </row>
    <row r="227" spans="1:36" s="43" customFormat="1" x14ac:dyDescent="0.2">
      <c r="A227" s="40">
        <v>1</v>
      </c>
      <c r="B227" s="44" t="s">
        <v>1121</v>
      </c>
      <c r="C227" s="36">
        <v>3</v>
      </c>
      <c r="D227" s="36"/>
      <c r="E227" s="37" t="s">
        <v>1071</v>
      </c>
      <c r="F227" s="37" t="s">
        <v>1072</v>
      </c>
      <c r="G227" s="36" t="s">
        <v>28</v>
      </c>
      <c r="H227" s="38">
        <v>5.82</v>
      </c>
      <c r="I227" s="38">
        <v>4390</v>
      </c>
      <c r="J227" s="39">
        <f t="shared" si="9"/>
        <v>25549.800000000003</v>
      </c>
      <c r="K227" s="17">
        <f t="shared" si="10"/>
        <v>2.0008082703099693E-4</v>
      </c>
      <c r="L227" s="18">
        <f>IFERROR(INDEX([1]мтр!G:G,MATCH($F227,[1]мтр!$C:$C,0)),"")</f>
        <v>4609</v>
      </c>
      <c r="M227" s="18">
        <f>IFERROR(INDEX([1]мтр!H:H,MATCH($F227,[1]мтр!$C:$C,0)),"")</f>
        <v>0</v>
      </c>
      <c r="N227" s="18">
        <f>IFERROR(INDEX([1]мтр!I:I,MATCH($F227,[1]мтр!$C:$C,0)),"")</f>
        <v>0</v>
      </c>
      <c r="O227" s="19">
        <f t="shared" si="11"/>
        <v>13651.041759386182</v>
      </c>
      <c r="P227" s="20" t="str">
        <f>IFERROR(INDEX([2]Лист1!$E:$E,AH227),"")</f>
        <v>Дробь чугунная колотая 0,3; 0,5; 0,8; 1,0; 1,4; 1,8; 2,2 мм. . Транспорт экспертно 5%</v>
      </c>
      <c r="Q227" s="21" t="str">
        <f>IFERROR(INDEX([2]Лист1!$I:$I,AH227),"")</f>
        <v>т</v>
      </c>
      <c r="R227" s="22">
        <f>IFERROR(INDEX([2]Лист1!$V:$V,AH227),"")</f>
        <v>13651.041759386182</v>
      </c>
      <c r="S227" s="23">
        <f>IFERROR(INDEX([2]Лист1!$L:$L,AH227),"")</f>
        <v>44587</v>
      </c>
      <c r="T227" s="21" t="str">
        <f>IFERROR(INDEX([2]Лист1!$J:$J,AH227),"")</f>
        <v>Дробинка</v>
      </c>
      <c r="U227" s="21" t="str">
        <f>IFERROR(INDEX([2]Лист1!$K:$K,AH227),"")</f>
        <v>http://www.drobinka.ru/</v>
      </c>
      <c r="V227" s="20" t="str">
        <f>IFERROR(INDEX([2]Лист1!$E:$E,AI227),"")</f>
        <v/>
      </c>
      <c r="W227" s="21" t="str">
        <f>IFERROR(INDEX([2]Лист1!$I:$I,AI227),"")</f>
        <v/>
      </c>
      <c r="X227" s="24" t="str">
        <f>IFERROR(INDEX([2]Лист1!$V:$V,AI227),"")</f>
        <v/>
      </c>
      <c r="Y227" s="23" t="str">
        <f>IFERROR(INDEX([2]Лист1!$L:$L,AI227),"")</f>
        <v/>
      </c>
      <c r="Z227" s="21" t="str">
        <f>IFERROR(INDEX([2]Лист1!$J:$J,AI227),"")</f>
        <v/>
      </c>
      <c r="AA227" s="21" t="str">
        <f>IFERROR(INDEX([2]Лист1!$K:$K,AI227),"")</f>
        <v/>
      </c>
      <c r="AB227" s="20" t="str">
        <f>IFERROR(INDEX([2]Лист1!$E:$E,AJ227),"")</f>
        <v/>
      </c>
      <c r="AC227" s="21" t="str">
        <f>IFERROR(INDEX([2]Лист1!$I:$I,AJ227),"")</f>
        <v/>
      </c>
      <c r="AD227" s="24" t="str">
        <f>IFERROR(INDEX([2]Лист1!$V:$V,AJ227),"")</f>
        <v/>
      </c>
      <c r="AE227" s="23" t="str">
        <f>IFERROR(INDEX([2]Лист1!$L:$L,AJ227),"")</f>
        <v/>
      </c>
      <c r="AF227" s="21" t="str">
        <f>IFERROR(INDEX([2]Лист1!$J:$J,AJ227),"")</f>
        <v/>
      </c>
      <c r="AG227" s="21" t="str">
        <f>IFERROR(INDEX([2]Лист1!$K:$K,AJ227),"")</f>
        <v/>
      </c>
      <c r="AH227" s="21">
        <f>MATCH(L227,[2]Лист1!$A:$A,0)</f>
        <v>1953</v>
      </c>
      <c r="AI227" s="21" t="e">
        <f>MATCH(M227,[2]Лист1!$A:$A,0)</f>
        <v>#N/A</v>
      </c>
      <c r="AJ227" s="21" t="e">
        <f>MATCH(N227,[2]Лист1!$A:$A,0)</f>
        <v>#N/A</v>
      </c>
    </row>
    <row r="228" spans="1:36" s="43" customFormat="1" x14ac:dyDescent="0.2">
      <c r="A228" s="40">
        <v>1</v>
      </c>
      <c r="B228" s="44" t="s">
        <v>84</v>
      </c>
      <c r="C228" s="36">
        <v>3</v>
      </c>
      <c r="D228" s="46"/>
      <c r="E228" s="37" t="s">
        <v>183</v>
      </c>
      <c r="F228" s="37" t="s">
        <v>184</v>
      </c>
      <c r="G228" s="36" t="s">
        <v>20</v>
      </c>
      <c r="H228" s="38">
        <v>2190.8879999999999</v>
      </c>
      <c r="I228" s="38">
        <v>11.61</v>
      </c>
      <c r="J228" s="39">
        <f t="shared" si="9"/>
        <v>25436.209679999996</v>
      </c>
      <c r="K228" s="17">
        <f t="shared" si="10"/>
        <v>1.9919129970912683E-4</v>
      </c>
      <c r="L228" s="18" t="str">
        <f>IFERROR(INDEX([1]мтр!G:G,MATCH($F228,[1]мтр!$C:$C,0)),"")</f>
        <v/>
      </c>
      <c r="M228" s="18" t="str">
        <f>IFERROR(INDEX([1]мтр!H:H,MATCH($F228,[1]мтр!$C:$C,0)),"")</f>
        <v/>
      </c>
      <c r="N228" s="18" t="str">
        <f>IFERROR(INDEX([1]мтр!I:I,MATCH($F228,[1]мтр!$C:$C,0)),"")</f>
        <v/>
      </c>
      <c r="O228" s="19" t="str">
        <f t="shared" si="11"/>
        <v/>
      </c>
      <c r="P228" s="20" t="str">
        <f>IFERROR(INDEX([2]Лист1!$E:$E,AH228),"")</f>
        <v/>
      </c>
      <c r="Q228" s="21" t="str">
        <f>IFERROR(INDEX([2]Лист1!$I:$I,AH228),"")</f>
        <v/>
      </c>
      <c r="R228" s="22" t="str">
        <f>IFERROR(INDEX([2]Лист1!$V:$V,AH228),"")</f>
        <v/>
      </c>
      <c r="S228" s="23" t="str">
        <f>IFERROR(INDEX([2]Лист1!$L:$L,AH228),"")</f>
        <v/>
      </c>
      <c r="T228" s="21" t="str">
        <f>IFERROR(INDEX([2]Лист1!$J:$J,AH228),"")</f>
        <v/>
      </c>
      <c r="U228" s="21" t="str">
        <f>IFERROR(INDEX([2]Лист1!$K:$K,AH228),"")</f>
        <v/>
      </c>
      <c r="V228" s="20" t="str">
        <f>IFERROR(INDEX([2]Лист1!$E:$E,AI228),"")</f>
        <v/>
      </c>
      <c r="W228" s="21" t="str">
        <f>IFERROR(INDEX([2]Лист1!$I:$I,AI228),"")</f>
        <v/>
      </c>
      <c r="X228" s="24" t="str">
        <f>IFERROR(INDEX([2]Лист1!$V:$V,AI228),"")</f>
        <v/>
      </c>
      <c r="Y228" s="23" t="str">
        <f>IFERROR(INDEX([2]Лист1!$L:$L,AI228),"")</f>
        <v/>
      </c>
      <c r="Z228" s="21" t="str">
        <f>IFERROR(INDEX([2]Лист1!$J:$J,AI228),"")</f>
        <v/>
      </c>
      <c r="AA228" s="21" t="str">
        <f>IFERROR(INDEX([2]Лист1!$K:$K,AI228),"")</f>
        <v/>
      </c>
      <c r="AB228" s="20" t="str">
        <f>IFERROR(INDEX([2]Лист1!$E:$E,AJ228),"")</f>
        <v/>
      </c>
      <c r="AC228" s="21" t="str">
        <f>IFERROR(INDEX([2]Лист1!$I:$I,AJ228),"")</f>
        <v/>
      </c>
      <c r="AD228" s="24" t="str">
        <f>IFERROR(INDEX([2]Лист1!$V:$V,AJ228),"")</f>
        <v/>
      </c>
      <c r="AE228" s="23" t="str">
        <f>IFERROR(INDEX([2]Лист1!$L:$L,AJ228),"")</f>
        <v/>
      </c>
      <c r="AF228" s="21" t="str">
        <f>IFERROR(INDEX([2]Лист1!$J:$J,AJ228),"")</f>
        <v/>
      </c>
      <c r="AG228" s="21" t="str">
        <f>IFERROR(INDEX([2]Лист1!$K:$K,AJ228),"")</f>
        <v/>
      </c>
      <c r="AH228" s="21" t="e">
        <f>MATCH(L228,[2]Лист1!$A:$A,0)</f>
        <v>#N/A</v>
      </c>
      <c r="AI228" s="21" t="e">
        <f>MATCH(M228,[2]Лист1!$A:$A,0)</f>
        <v>#N/A</v>
      </c>
      <c r="AJ228" s="21" t="e">
        <f>MATCH(N228,[2]Лист1!$A:$A,0)</f>
        <v>#N/A</v>
      </c>
    </row>
    <row r="229" spans="1:36" s="43" customFormat="1" x14ac:dyDescent="0.2">
      <c r="A229" s="40">
        <v>2</v>
      </c>
      <c r="B229" s="44" t="s">
        <v>1468</v>
      </c>
      <c r="C229" s="36">
        <v>3</v>
      </c>
      <c r="D229" s="36"/>
      <c r="E229" s="37" t="s">
        <v>239</v>
      </c>
      <c r="F229" s="37" t="s">
        <v>240</v>
      </c>
      <c r="G229" s="36" t="s">
        <v>28</v>
      </c>
      <c r="H229" s="38">
        <v>3.2278009999999999</v>
      </c>
      <c r="I229" s="38">
        <v>7712</v>
      </c>
      <c r="J229" s="39">
        <f t="shared" si="9"/>
        <v>24892.801312</v>
      </c>
      <c r="K229" s="17">
        <f t="shared" si="10"/>
        <v>1.9493586147927754E-4</v>
      </c>
      <c r="L229" s="18">
        <f>IFERROR(INDEX([1]мтр!G:G,MATCH($F229,[1]мтр!$C:$C,0)),"")</f>
        <v>7590</v>
      </c>
      <c r="M229" s="18">
        <f>IFERROR(INDEX([1]мтр!H:H,MATCH($F229,[1]мтр!$C:$C,0)),"")</f>
        <v>7591</v>
      </c>
      <c r="N229" s="18">
        <f>IFERROR(INDEX([1]мтр!I:I,MATCH($F229,[1]мтр!$C:$C,0)),"")</f>
        <v>0</v>
      </c>
      <c r="O229" s="19">
        <f t="shared" si="11"/>
        <v>49555.458515283841</v>
      </c>
      <c r="P229" s="20" t="str">
        <f>IFERROR(INDEX([2]Лист1!$E:$E,AH229),"")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29" s="21" t="str">
        <f>IFERROR(INDEX([2]Лист1!$I:$I,AH229),"")</f>
        <v>т</v>
      </c>
      <c r="R229" s="22">
        <f>IFERROR(INDEX([2]Лист1!$V:$V,AH229),"")</f>
        <v>44599.912663755458</v>
      </c>
      <c r="S229" s="23">
        <f>IFERROR(INDEX([2]Лист1!$L:$L,AH229),"")</f>
        <v>43758</v>
      </c>
      <c r="T229" s="21" t="str">
        <f>IFERROR(INDEX([2]Лист1!$J:$J,AH229),"")</f>
        <v xml:space="preserve">Arcons Egypt </v>
      </c>
      <c r="U229" s="21" t="str">
        <f>IFERROR(INDEX([2]Лист1!$K:$K,AH229),"")</f>
        <v>ТКП  Arcons Egypt 20.10.2019 Эскалация в фев.2023 по CAPMAS "round steel", окт.2019=11450 EGP/т, фев.2023=28370,5 EGP/т</v>
      </c>
      <c r="V229" s="20" t="str">
        <f>IFERROR(INDEX([2]Лист1!$E:$E,AI229),"")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29" s="21" t="str">
        <f>IFERROR(INDEX([2]Лист1!$I:$I,AI229),"")</f>
        <v>т</v>
      </c>
      <c r="X229" s="24">
        <f>IFERROR(INDEX([2]Лист1!$V:$V,AI229),"")</f>
        <v>54511.004366812231</v>
      </c>
      <c r="Y229" s="23">
        <f>IFERROR(INDEX([2]Лист1!$L:$L,AI229),"")</f>
        <v>43762</v>
      </c>
      <c r="Z229" s="21" t="str">
        <f>IFERROR(INDEX([2]Лист1!$J:$J,AI229),"")</f>
        <v>Steelcom</v>
      </c>
      <c r="AA229" s="21" t="str">
        <f>IFERROR(INDEX([2]Лист1!$K:$K,AI229),"")</f>
        <v>ТКП  Steelcom 24.10.2019Эскалация в фев.2023 по CAPMAS "round steel", окт.2019=11450 EGP/т, фев.2023=28370,5 EGP/т</v>
      </c>
      <c r="AB229" s="20" t="str">
        <f>IFERROR(INDEX([2]Лист1!$E:$E,AJ229),"")</f>
        <v/>
      </c>
      <c r="AC229" s="21" t="str">
        <f>IFERROR(INDEX([2]Лист1!$I:$I,AJ229),"")</f>
        <v/>
      </c>
      <c r="AD229" s="24" t="str">
        <f>IFERROR(INDEX([2]Лист1!$V:$V,AJ229),"")</f>
        <v/>
      </c>
      <c r="AE229" s="23" t="str">
        <f>IFERROR(INDEX([2]Лист1!$L:$L,AJ229),"")</f>
        <v/>
      </c>
      <c r="AF229" s="21" t="str">
        <f>IFERROR(INDEX([2]Лист1!$J:$J,AJ229),"")</f>
        <v/>
      </c>
      <c r="AG229" s="21" t="str">
        <f>IFERROR(INDEX([2]Лист1!$K:$K,AJ229),"")</f>
        <v/>
      </c>
      <c r="AH229" s="21">
        <f>MATCH(L229,[2]Лист1!$A:$A,0)</f>
        <v>6656</v>
      </c>
      <c r="AI229" s="21">
        <f>MATCH(M229,[2]Лист1!$A:$A,0)</f>
        <v>6657</v>
      </c>
      <c r="AJ229" s="21" t="e">
        <f>MATCH(N229,[2]Лист1!$A:$A,0)</f>
        <v>#N/A</v>
      </c>
    </row>
    <row r="230" spans="1:36" s="43" customFormat="1" x14ac:dyDescent="0.2">
      <c r="A230" s="40">
        <v>1</v>
      </c>
      <c r="B230" s="44" t="s">
        <v>1394</v>
      </c>
      <c r="C230" s="36">
        <v>3</v>
      </c>
      <c r="D230" s="36"/>
      <c r="E230" s="37" t="s">
        <v>49</v>
      </c>
      <c r="F230" s="37" t="s">
        <v>50</v>
      </c>
      <c r="G230" s="36" t="s">
        <v>28</v>
      </c>
      <c r="H230" s="38">
        <v>3.0449999999999999</v>
      </c>
      <c r="I230" s="38">
        <v>8060</v>
      </c>
      <c r="J230" s="39">
        <f t="shared" si="9"/>
        <v>24542.7</v>
      </c>
      <c r="K230" s="17">
        <f t="shared" si="10"/>
        <v>1.9219421340181325E-4</v>
      </c>
      <c r="L230" s="18">
        <f>IFERROR(INDEX([1]мтр!G:G,MATCH($F230,[1]мтр!$C:$C,0)),"")</f>
        <v>7590</v>
      </c>
      <c r="M230" s="18">
        <f>IFERROR(INDEX([1]мтр!H:H,MATCH($F230,[1]мтр!$C:$C,0)),"")</f>
        <v>7591</v>
      </c>
      <c r="N230" s="18">
        <f>IFERROR(INDEX([1]мтр!I:I,MATCH($F230,[1]мтр!$C:$C,0)),"")</f>
        <v>0</v>
      </c>
      <c r="O230" s="19">
        <f t="shared" si="11"/>
        <v>49555.458515283841</v>
      </c>
      <c r="P230" s="20" t="str">
        <f>IFERROR(INDEX([2]Лист1!$E:$E,AH230),"")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30" s="21" t="str">
        <f>IFERROR(INDEX([2]Лист1!$I:$I,AH230),"")</f>
        <v>т</v>
      </c>
      <c r="R230" s="22">
        <f>IFERROR(INDEX([2]Лист1!$V:$V,AH230),"")</f>
        <v>44599.912663755458</v>
      </c>
      <c r="S230" s="23">
        <f>IFERROR(INDEX([2]Лист1!$L:$L,AH230),"")</f>
        <v>43758</v>
      </c>
      <c r="T230" s="21" t="str">
        <f>IFERROR(INDEX([2]Лист1!$J:$J,AH230),"")</f>
        <v xml:space="preserve">Arcons Egypt </v>
      </c>
      <c r="U230" s="21" t="str">
        <f>IFERROR(INDEX([2]Лист1!$K:$K,AH230),"")</f>
        <v>ТКП  Arcons Egypt 20.10.2019 Эскалация в фев.2023 по CAPMAS "round steel", окт.2019=11450 EGP/т, фев.2023=28370,5 EGP/т</v>
      </c>
      <c r="V230" s="20" t="str">
        <f>IFERROR(INDEX([2]Лист1!$E:$E,AI230),"")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30" s="21" t="str">
        <f>IFERROR(INDEX([2]Лист1!$I:$I,AI230),"")</f>
        <v>т</v>
      </c>
      <c r="X230" s="24">
        <f>IFERROR(INDEX([2]Лист1!$V:$V,AI230),"")</f>
        <v>54511.004366812231</v>
      </c>
      <c r="Y230" s="23">
        <f>IFERROR(INDEX([2]Лист1!$L:$L,AI230),"")</f>
        <v>43762</v>
      </c>
      <c r="Z230" s="21" t="str">
        <f>IFERROR(INDEX([2]Лист1!$J:$J,AI230),"")</f>
        <v>Steelcom</v>
      </c>
      <c r="AA230" s="21" t="str">
        <f>IFERROR(INDEX([2]Лист1!$K:$K,AI230),"")</f>
        <v>ТКП  Steelcom 24.10.2019Эскалация в фев.2023 по CAPMAS "round steel", окт.2019=11450 EGP/т, фев.2023=28370,5 EGP/т</v>
      </c>
      <c r="AB230" s="20" t="str">
        <f>IFERROR(INDEX([2]Лист1!$E:$E,AJ230),"")</f>
        <v/>
      </c>
      <c r="AC230" s="21" t="str">
        <f>IFERROR(INDEX([2]Лист1!$I:$I,AJ230),"")</f>
        <v/>
      </c>
      <c r="AD230" s="24" t="str">
        <f>IFERROR(INDEX([2]Лист1!$V:$V,AJ230),"")</f>
        <v/>
      </c>
      <c r="AE230" s="23" t="str">
        <f>IFERROR(INDEX([2]Лист1!$L:$L,AJ230),"")</f>
        <v/>
      </c>
      <c r="AF230" s="21" t="str">
        <f>IFERROR(INDEX([2]Лист1!$J:$J,AJ230),"")</f>
        <v/>
      </c>
      <c r="AG230" s="21" t="str">
        <f>IFERROR(INDEX([2]Лист1!$K:$K,AJ230),"")</f>
        <v/>
      </c>
      <c r="AH230" s="21">
        <f>MATCH(L230,[2]Лист1!$A:$A,0)</f>
        <v>6656</v>
      </c>
      <c r="AI230" s="21">
        <f>MATCH(M230,[2]Лист1!$A:$A,0)</f>
        <v>6657</v>
      </c>
      <c r="AJ230" s="21" t="e">
        <f>MATCH(N230,[2]Лист1!$A:$A,0)</f>
        <v>#N/A</v>
      </c>
    </row>
    <row r="231" spans="1:36" s="43" customFormat="1" x14ac:dyDescent="0.2">
      <c r="A231" s="40">
        <v>1</v>
      </c>
      <c r="B231" s="41" t="s">
        <v>1121</v>
      </c>
      <c r="C231" s="32">
        <v>3</v>
      </c>
      <c r="D231" s="32"/>
      <c r="E231" s="33" t="s">
        <v>1143</v>
      </c>
      <c r="F231" s="33" t="s">
        <v>1144</v>
      </c>
      <c r="G231" s="32" t="s">
        <v>12</v>
      </c>
      <c r="H231" s="34">
        <v>1062.9103</v>
      </c>
      <c r="I231" s="34">
        <v>23.09</v>
      </c>
      <c r="J231" s="35">
        <f t="shared" si="9"/>
        <v>24542.598827000002</v>
      </c>
      <c r="K231" s="17">
        <f t="shared" si="10"/>
        <v>1.9219342111469111E-4</v>
      </c>
      <c r="L231" s="53">
        <v>6979</v>
      </c>
      <c r="M231" s="18" t="str">
        <f>IFERROR(INDEX([1]мтр!H:H,MATCH($F231,[1]мтр!$C:$C,0)),"")</f>
        <v/>
      </c>
      <c r="N231" s="18" t="str">
        <f>IFERROR(INDEX([1]мтр!I:I,MATCH($F231,[1]мтр!$C:$C,0)),"")</f>
        <v/>
      </c>
      <c r="O231" s="19">
        <f t="shared" si="11"/>
        <v>9.630454182786897</v>
      </c>
      <c r="P231" s="20" t="str">
        <f>IFERROR(INDEX([2]Лист1!$E:$E,AH231),"")</f>
        <v>Резина техническая листовая прессованная, 101-2137, транспорт 5%</v>
      </c>
      <c r="Q231" s="21" t="str">
        <f>IFERROR(INDEX([2]Лист1!$I:$I,AH231),"")</f>
        <v>кг</v>
      </c>
      <c r="R231" s="22">
        <f>IFERROR(INDEX([2]Лист1!$V:$V,AH231),"")</f>
        <v>9.630454182786897</v>
      </c>
      <c r="S231" s="23">
        <f>IFERROR(INDEX([2]Лист1!$L:$L,AH231),"")</f>
        <v>44652</v>
      </c>
      <c r="T231" s="21" t="str">
        <f>IFERROR(INDEX([2]Лист1!$J:$J,AH231),"")</f>
        <v>N/A</v>
      </c>
      <c r="U231" s="21" t="str">
        <f>IFERROR(INDEX([2]Лист1!$K:$K,AH231),"")</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231" s="20" t="str">
        <f>IFERROR(INDEX([2]Лист1!$E:$E,AI231),"")</f>
        <v/>
      </c>
      <c r="W231" s="21" t="str">
        <f>IFERROR(INDEX([2]Лист1!$I:$I,AI231),"")</f>
        <v/>
      </c>
      <c r="X231" s="24" t="str">
        <f>IFERROR(INDEX([2]Лист1!$V:$V,AI231),"")</f>
        <v/>
      </c>
      <c r="Y231" s="23" t="str">
        <f>IFERROR(INDEX([2]Лист1!$L:$L,AI231),"")</f>
        <v/>
      </c>
      <c r="Z231" s="21" t="str">
        <f>IFERROR(INDEX([2]Лист1!$J:$J,AI231),"")</f>
        <v/>
      </c>
      <c r="AA231" s="21" t="str">
        <f>IFERROR(INDEX([2]Лист1!$K:$K,AI231),"")</f>
        <v/>
      </c>
      <c r="AB231" s="20" t="str">
        <f>IFERROR(INDEX([2]Лист1!$E:$E,AJ231),"")</f>
        <v/>
      </c>
      <c r="AC231" s="21" t="str">
        <f>IFERROR(INDEX([2]Лист1!$I:$I,AJ231),"")</f>
        <v/>
      </c>
      <c r="AD231" s="24" t="str">
        <f>IFERROR(INDEX([2]Лист1!$V:$V,AJ231),"")</f>
        <v/>
      </c>
      <c r="AE231" s="23" t="str">
        <f>IFERROR(INDEX([2]Лист1!$L:$L,AJ231),"")</f>
        <v/>
      </c>
      <c r="AF231" s="21" t="str">
        <f>IFERROR(INDEX([2]Лист1!$J:$J,AJ231),"")</f>
        <v/>
      </c>
      <c r="AG231" s="21" t="str">
        <f>IFERROR(INDEX([2]Лист1!$K:$K,AJ231),"")</f>
        <v/>
      </c>
      <c r="AH231" s="21">
        <f>MATCH(L231,[2]Лист1!$A:$A,0)</f>
        <v>6045</v>
      </c>
      <c r="AI231" s="21" t="e">
        <f>MATCH(M231,[2]Лист1!$A:$A,0)</f>
        <v>#N/A</v>
      </c>
      <c r="AJ231" s="21" t="e">
        <f>MATCH(N231,[2]Лист1!$A:$A,0)</f>
        <v>#N/A</v>
      </c>
    </row>
    <row r="232" spans="1:36" s="43" customFormat="1" x14ac:dyDescent="0.2">
      <c r="A232" s="40">
        <v>1</v>
      </c>
      <c r="B232" s="44" t="s">
        <v>84</v>
      </c>
      <c r="C232" s="36">
        <v>3</v>
      </c>
      <c r="D232" s="46"/>
      <c r="E232" s="37" t="s">
        <v>272</v>
      </c>
      <c r="F232" s="37" t="s">
        <v>276</v>
      </c>
      <c r="G232" s="36" t="s">
        <v>37</v>
      </c>
      <c r="H232" s="38">
        <v>11</v>
      </c>
      <c r="I232" s="38">
        <v>2209.3000000000002</v>
      </c>
      <c r="J232" s="39">
        <f t="shared" si="9"/>
        <v>24302.300000000003</v>
      </c>
      <c r="K232" s="17">
        <f t="shared" si="10"/>
        <v>1.9031163777232687E-4</v>
      </c>
      <c r="L232" s="18" t="str">
        <f>IFERROR(INDEX([1]мтр!G:G,MATCH($F232,[1]мтр!$C:$C,0)),"")</f>
        <v/>
      </c>
      <c r="M232" s="18" t="str">
        <f>IFERROR(INDEX([1]мтр!H:H,MATCH($F232,[1]мтр!$C:$C,0)),"")</f>
        <v/>
      </c>
      <c r="N232" s="18" t="str">
        <f>IFERROR(INDEX([1]мтр!I:I,MATCH($F232,[1]мтр!$C:$C,0)),"")</f>
        <v/>
      </c>
      <c r="O232" s="19" t="str">
        <f t="shared" si="11"/>
        <v/>
      </c>
      <c r="P232" s="20" t="str">
        <f>IFERROR(INDEX([2]Лист1!$E:$E,AH232),"")</f>
        <v/>
      </c>
      <c r="Q232" s="21" t="str">
        <f>IFERROR(INDEX([2]Лист1!$I:$I,AH232),"")</f>
        <v/>
      </c>
      <c r="R232" s="22" t="str">
        <f>IFERROR(INDEX([2]Лист1!$V:$V,AH232),"")</f>
        <v/>
      </c>
      <c r="S232" s="23" t="str">
        <f>IFERROR(INDEX([2]Лист1!$L:$L,AH232),"")</f>
        <v/>
      </c>
      <c r="T232" s="21" t="str">
        <f>IFERROR(INDEX([2]Лист1!$J:$J,AH232),"")</f>
        <v/>
      </c>
      <c r="U232" s="21" t="str">
        <f>IFERROR(INDEX([2]Лист1!$K:$K,AH232),"")</f>
        <v/>
      </c>
      <c r="V232" s="20" t="str">
        <f>IFERROR(INDEX([2]Лист1!$E:$E,AI232),"")</f>
        <v/>
      </c>
      <c r="W232" s="21" t="str">
        <f>IFERROR(INDEX([2]Лист1!$I:$I,AI232),"")</f>
        <v/>
      </c>
      <c r="X232" s="24" t="str">
        <f>IFERROR(INDEX([2]Лист1!$V:$V,AI232),"")</f>
        <v/>
      </c>
      <c r="Y232" s="23" t="str">
        <f>IFERROR(INDEX([2]Лист1!$L:$L,AI232),"")</f>
        <v/>
      </c>
      <c r="Z232" s="21" t="str">
        <f>IFERROR(INDEX([2]Лист1!$J:$J,AI232),"")</f>
        <v/>
      </c>
      <c r="AA232" s="21" t="str">
        <f>IFERROR(INDEX([2]Лист1!$K:$K,AI232),"")</f>
        <v/>
      </c>
      <c r="AB232" s="20" t="str">
        <f>IFERROR(INDEX([2]Лист1!$E:$E,AJ232),"")</f>
        <v/>
      </c>
      <c r="AC232" s="21" t="str">
        <f>IFERROR(INDEX([2]Лист1!$I:$I,AJ232),"")</f>
        <v/>
      </c>
      <c r="AD232" s="24" t="str">
        <f>IFERROR(INDEX([2]Лист1!$V:$V,AJ232),"")</f>
        <v/>
      </c>
      <c r="AE232" s="23" t="str">
        <f>IFERROR(INDEX([2]Лист1!$L:$L,AJ232),"")</f>
        <v/>
      </c>
      <c r="AF232" s="21" t="str">
        <f>IFERROR(INDEX([2]Лист1!$J:$J,AJ232),"")</f>
        <v/>
      </c>
      <c r="AG232" s="21" t="str">
        <f>IFERROR(INDEX([2]Лист1!$K:$K,AJ232),"")</f>
        <v/>
      </c>
      <c r="AH232" s="21" t="e">
        <f>MATCH(L232,[2]Лист1!$A:$A,0)</f>
        <v>#N/A</v>
      </c>
      <c r="AI232" s="21" t="e">
        <f>MATCH(M232,[2]Лист1!$A:$A,0)</f>
        <v>#N/A</v>
      </c>
      <c r="AJ232" s="21" t="e">
        <f>MATCH(N232,[2]Лист1!$A:$A,0)</f>
        <v>#N/A</v>
      </c>
    </row>
    <row r="233" spans="1:36" s="43" customFormat="1" x14ac:dyDescent="0.2">
      <c r="A233" s="40">
        <v>1</v>
      </c>
      <c r="B233" s="41" t="s">
        <v>366</v>
      </c>
      <c r="C233" s="32">
        <v>3</v>
      </c>
      <c r="D233" s="42"/>
      <c r="E233" s="33" t="s">
        <v>369</v>
      </c>
      <c r="F233" s="33" t="s">
        <v>370</v>
      </c>
      <c r="G233" s="32" t="s">
        <v>28</v>
      </c>
      <c r="H233" s="34">
        <v>3.1520999999999999</v>
      </c>
      <c r="I233" s="34">
        <v>7571</v>
      </c>
      <c r="J233" s="35">
        <f t="shared" si="9"/>
        <v>23864.5491</v>
      </c>
      <c r="K233" s="17">
        <f t="shared" si="10"/>
        <v>1.8688360459376719E-4</v>
      </c>
      <c r="L233" s="18">
        <f>IFERROR(INDEX([1]мтр!G:G,MATCH($F233,[1]мтр!$C:$C,0)),"")</f>
        <v>7590</v>
      </c>
      <c r="M233" s="18">
        <f>IFERROR(INDEX([1]мтр!H:H,MATCH($F233,[1]мтр!$C:$C,0)),"")</f>
        <v>7591</v>
      </c>
      <c r="N233" s="18">
        <f>IFERROR(INDEX([1]мтр!I:I,MATCH($F233,[1]мтр!$C:$C,0)),"")</f>
        <v>0</v>
      </c>
      <c r="O233" s="19">
        <f t="shared" si="11"/>
        <v>49555.458515283841</v>
      </c>
      <c r="P233" s="20" t="str">
        <f>IFERROR(INDEX([2]Лист1!$E:$E,AH233),"")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33" s="21" t="str">
        <f>IFERROR(INDEX([2]Лист1!$I:$I,AH233),"")</f>
        <v>т</v>
      </c>
      <c r="R233" s="22">
        <f>IFERROR(INDEX([2]Лист1!$V:$V,AH233),"")</f>
        <v>44599.912663755458</v>
      </c>
      <c r="S233" s="23">
        <f>IFERROR(INDEX([2]Лист1!$L:$L,AH233),"")</f>
        <v>43758</v>
      </c>
      <c r="T233" s="21" t="str">
        <f>IFERROR(INDEX([2]Лист1!$J:$J,AH233),"")</f>
        <v xml:space="preserve">Arcons Egypt </v>
      </c>
      <c r="U233" s="21" t="str">
        <f>IFERROR(INDEX([2]Лист1!$K:$K,AH233),"")</f>
        <v>ТКП  Arcons Egypt 20.10.2019 Эскалация в фев.2023 по CAPMAS "round steel", окт.2019=11450 EGP/т, фев.2023=28370,5 EGP/т</v>
      </c>
      <c r="V233" s="20" t="str">
        <f>IFERROR(INDEX([2]Лист1!$E:$E,AI233),"")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33" s="21" t="str">
        <f>IFERROR(INDEX([2]Лист1!$I:$I,AI233),"")</f>
        <v>т</v>
      </c>
      <c r="X233" s="24">
        <f>IFERROR(INDEX([2]Лист1!$V:$V,AI233),"")</f>
        <v>54511.004366812231</v>
      </c>
      <c r="Y233" s="23">
        <f>IFERROR(INDEX([2]Лист1!$L:$L,AI233),"")</f>
        <v>43762</v>
      </c>
      <c r="Z233" s="21" t="str">
        <f>IFERROR(INDEX([2]Лист1!$J:$J,AI233),"")</f>
        <v>Steelcom</v>
      </c>
      <c r="AA233" s="21" t="str">
        <f>IFERROR(INDEX([2]Лист1!$K:$K,AI233),"")</f>
        <v>ТКП  Steelcom 24.10.2019Эскалация в фев.2023 по CAPMAS "round steel", окт.2019=11450 EGP/т, фев.2023=28370,5 EGP/т</v>
      </c>
      <c r="AB233" s="20" t="str">
        <f>IFERROR(INDEX([2]Лист1!$E:$E,AJ233),"")</f>
        <v/>
      </c>
      <c r="AC233" s="21" t="str">
        <f>IFERROR(INDEX([2]Лист1!$I:$I,AJ233),"")</f>
        <v/>
      </c>
      <c r="AD233" s="24" t="str">
        <f>IFERROR(INDEX([2]Лист1!$V:$V,AJ233),"")</f>
        <v/>
      </c>
      <c r="AE233" s="23" t="str">
        <f>IFERROR(INDEX([2]Лист1!$L:$L,AJ233),"")</f>
        <v/>
      </c>
      <c r="AF233" s="21" t="str">
        <f>IFERROR(INDEX([2]Лист1!$J:$J,AJ233),"")</f>
        <v/>
      </c>
      <c r="AG233" s="21" t="str">
        <f>IFERROR(INDEX([2]Лист1!$K:$K,AJ233),"")</f>
        <v/>
      </c>
      <c r="AH233" s="21">
        <f>MATCH(L233,[2]Лист1!$A:$A,0)</f>
        <v>6656</v>
      </c>
      <c r="AI233" s="21">
        <f>MATCH(M233,[2]Лист1!$A:$A,0)</f>
        <v>6657</v>
      </c>
      <c r="AJ233" s="21" t="e">
        <f>MATCH(N233,[2]Лист1!$A:$A,0)</f>
        <v>#N/A</v>
      </c>
    </row>
    <row r="234" spans="1:36" s="43" customFormat="1" x14ac:dyDescent="0.2">
      <c r="A234" s="40">
        <v>1</v>
      </c>
      <c r="B234" s="44" t="s">
        <v>84</v>
      </c>
      <c r="C234" s="36">
        <v>3</v>
      </c>
      <c r="D234" s="46"/>
      <c r="E234" s="37" t="s">
        <v>223</v>
      </c>
      <c r="F234" s="37" t="s">
        <v>224</v>
      </c>
      <c r="G234" s="36" t="s">
        <v>20</v>
      </c>
      <c r="H234" s="38">
        <v>13.2</v>
      </c>
      <c r="I234" s="38">
        <v>1799.14</v>
      </c>
      <c r="J234" s="39">
        <f t="shared" si="9"/>
        <v>23748.648000000001</v>
      </c>
      <c r="K234" s="17">
        <f t="shared" si="10"/>
        <v>1.8597598152267459E-4</v>
      </c>
      <c r="L234" s="53">
        <v>6675</v>
      </c>
      <c r="M234" s="53">
        <v>6704</v>
      </c>
      <c r="N234" s="18" t="str">
        <f>IFERROR(INDEX([1]мтр!I:I,MATCH($F234,[1]мтр!$C:$C,0)),"")</f>
        <v/>
      </c>
      <c r="O234" s="19">
        <f t="shared" si="11"/>
        <v>231512.51260929205</v>
      </c>
      <c r="P234" s="20" t="str">
        <f>IFERROR(INDEX([2]Лист1!$E:$E,AH234),"")</f>
        <v>Дверь металлическая противопожарная DMF2-1.0-120.200L Класс безопасности 3Н / N ИТТ: TYPDM-CAA0001</v>
      </c>
      <c r="Q234" s="21" t="str">
        <f>IFERROR(INDEX([2]Лист1!$I:$I,AH234),"")</f>
        <v>шт.</v>
      </c>
      <c r="R234" s="22">
        <f>IFERROR(INDEX([2]Лист1!$V:$V,AH234),"")</f>
        <v>220977.62820680509</v>
      </c>
      <c r="S234" s="23">
        <f>IFERROR(INDEX([2]Лист1!$L:$L,AH234),"")</f>
        <v>44859</v>
      </c>
      <c r="T234" s="21" t="str">
        <f>IFERROR(INDEX([2]Лист1!$J:$J,AH234),"")</f>
        <v>ООО Фирма “Техзащита”</v>
      </c>
      <c r="U234" s="21" t="str">
        <f>IFERROR(INDEX([2]Лист1!$K:$K,AH234),"")</f>
        <v>КП для АО АСЭ 22/КО-КП/2640 от 25.10.2022</v>
      </c>
      <c r="V234" s="20" t="str">
        <f>IFERROR(INDEX([2]Лист1!$E:$E,AI234),"")</f>
        <v>Дверь металлическая противопожарная DMF2-1.0-120.200L Класс безопасности 3Н / N ИТТ: TYPDM-CAA0001</v>
      </c>
      <c r="W234" s="21" t="str">
        <f>IFERROR(INDEX([2]Лист1!$I:$I,AI234),"")</f>
        <v>шт.</v>
      </c>
      <c r="X234" s="24">
        <f>IFERROR(INDEX([2]Лист1!$V:$V,AI234),"")</f>
        <v>242047.39701177904</v>
      </c>
      <c r="Y234" s="23">
        <f>IFERROR(INDEX([2]Лист1!$L:$L,AI234),"")</f>
        <v>44860</v>
      </c>
      <c r="Z234" s="21" t="str">
        <f>IFERROR(INDEX([2]Лист1!$J:$J,AI234),"")</f>
        <v>АО «НПО Спецматериалов»</v>
      </c>
      <c r="AA234" s="21" t="str">
        <f>IFERROR(INDEX([2]Лист1!$K:$K,AI234),"")</f>
        <v>КП для АО АСЭ № 6343 от 26.10.2022</v>
      </c>
      <c r="AB234" s="20" t="str">
        <f>IFERROR(INDEX([2]Лист1!$E:$E,AJ234),"")</f>
        <v/>
      </c>
      <c r="AC234" s="21" t="str">
        <f>IFERROR(INDEX([2]Лист1!$I:$I,AJ234),"")</f>
        <v/>
      </c>
      <c r="AD234" s="24" t="str">
        <f>IFERROR(INDEX([2]Лист1!$V:$V,AJ234),"")</f>
        <v/>
      </c>
      <c r="AE234" s="23" t="str">
        <f>IFERROR(INDEX([2]Лист1!$L:$L,AJ234),"")</f>
        <v/>
      </c>
      <c r="AF234" s="21" t="str">
        <f>IFERROR(INDEX([2]Лист1!$J:$J,AJ234),"")</f>
        <v/>
      </c>
      <c r="AG234" s="21" t="str">
        <f>IFERROR(INDEX([2]Лист1!$K:$K,AJ234),"")</f>
        <v/>
      </c>
      <c r="AH234" s="21">
        <f>MATCH(L234,[2]Лист1!$A:$A,0)</f>
        <v>5741</v>
      </c>
      <c r="AI234" s="21">
        <f>MATCH(M234,[2]Лист1!$A:$A,0)</f>
        <v>5770</v>
      </c>
      <c r="AJ234" s="21" t="e">
        <f>MATCH(N234,[2]Лист1!$A:$A,0)</f>
        <v>#N/A</v>
      </c>
    </row>
    <row r="235" spans="1:36" s="43" customFormat="1" x14ac:dyDescent="0.2">
      <c r="A235" s="40">
        <v>1</v>
      </c>
      <c r="B235" s="44" t="s">
        <v>751</v>
      </c>
      <c r="C235" s="36">
        <v>3</v>
      </c>
      <c r="D235" s="46"/>
      <c r="E235" s="37" t="s">
        <v>777</v>
      </c>
      <c r="F235" s="37" t="s">
        <v>779</v>
      </c>
      <c r="G235" s="36" t="s">
        <v>37</v>
      </c>
      <c r="H235" s="38">
        <v>2</v>
      </c>
      <c r="I235" s="38">
        <v>11651.05</v>
      </c>
      <c r="J235" s="39">
        <f t="shared" si="9"/>
        <v>23302.1</v>
      </c>
      <c r="K235" s="17">
        <f t="shared" si="10"/>
        <v>1.8247905813583641E-4</v>
      </c>
      <c r="L235" s="18" t="str">
        <f>IFERROR(INDEX([1]мтр!G:G,MATCH($F235,[1]мтр!$C:$C,0)),"")</f>
        <v/>
      </c>
      <c r="M235" s="18" t="str">
        <f>IFERROR(INDEX([1]мтр!H:H,MATCH($F235,[1]мтр!$C:$C,0)),"")</f>
        <v/>
      </c>
      <c r="N235" s="18" t="str">
        <f>IFERROR(INDEX([1]мтр!I:I,MATCH($F235,[1]мтр!$C:$C,0)),"")</f>
        <v/>
      </c>
      <c r="O235" s="19" t="str">
        <f t="shared" si="11"/>
        <v/>
      </c>
      <c r="P235" s="20" t="str">
        <f>IFERROR(INDEX([2]Лист1!$E:$E,AH235),"")</f>
        <v/>
      </c>
      <c r="Q235" s="21" t="str">
        <f>IFERROR(INDEX([2]Лист1!$I:$I,AH235),"")</f>
        <v/>
      </c>
      <c r="R235" s="22" t="str">
        <f>IFERROR(INDEX([2]Лист1!$V:$V,AH235),"")</f>
        <v/>
      </c>
      <c r="S235" s="23" t="str">
        <f>IFERROR(INDEX([2]Лист1!$L:$L,AH235),"")</f>
        <v/>
      </c>
      <c r="T235" s="21" t="str">
        <f>IFERROR(INDEX([2]Лист1!$J:$J,AH235),"")</f>
        <v/>
      </c>
      <c r="U235" s="21" t="str">
        <f>IFERROR(INDEX([2]Лист1!$K:$K,AH235),"")</f>
        <v/>
      </c>
      <c r="V235" s="20" t="str">
        <f>IFERROR(INDEX([2]Лист1!$E:$E,AI235),"")</f>
        <v/>
      </c>
      <c r="W235" s="21" t="str">
        <f>IFERROR(INDEX([2]Лист1!$I:$I,AI235),"")</f>
        <v/>
      </c>
      <c r="X235" s="24" t="str">
        <f>IFERROR(INDEX([2]Лист1!$V:$V,AI235),"")</f>
        <v/>
      </c>
      <c r="Y235" s="23" t="str">
        <f>IFERROR(INDEX([2]Лист1!$L:$L,AI235),"")</f>
        <v/>
      </c>
      <c r="Z235" s="21" t="str">
        <f>IFERROR(INDEX([2]Лист1!$J:$J,AI235),"")</f>
        <v/>
      </c>
      <c r="AA235" s="21" t="str">
        <f>IFERROR(INDEX([2]Лист1!$K:$K,AI235),"")</f>
        <v/>
      </c>
      <c r="AB235" s="20" t="str">
        <f>IFERROR(INDEX([2]Лист1!$E:$E,AJ235),"")</f>
        <v/>
      </c>
      <c r="AC235" s="21" t="str">
        <f>IFERROR(INDEX([2]Лист1!$I:$I,AJ235),"")</f>
        <v/>
      </c>
      <c r="AD235" s="24" t="str">
        <f>IFERROR(INDEX([2]Лист1!$V:$V,AJ235),"")</f>
        <v/>
      </c>
      <c r="AE235" s="23" t="str">
        <f>IFERROR(INDEX([2]Лист1!$L:$L,AJ235),"")</f>
        <v/>
      </c>
      <c r="AF235" s="21" t="str">
        <f>IFERROR(INDEX([2]Лист1!$J:$J,AJ235),"")</f>
        <v/>
      </c>
      <c r="AG235" s="21" t="str">
        <f>IFERROR(INDEX([2]Лист1!$K:$K,AJ235),"")</f>
        <v/>
      </c>
      <c r="AH235" s="21" t="e">
        <f>MATCH(L235,[2]Лист1!$A:$A,0)</f>
        <v>#N/A</v>
      </c>
      <c r="AI235" s="21" t="e">
        <f>MATCH(M235,[2]Лист1!$A:$A,0)</f>
        <v>#N/A</v>
      </c>
      <c r="AJ235" s="21" t="e">
        <f>MATCH(N235,[2]Лист1!$A:$A,0)</f>
        <v>#N/A</v>
      </c>
    </row>
    <row r="236" spans="1:36" s="43" customFormat="1" x14ac:dyDescent="0.2">
      <c r="A236" s="40">
        <v>1</v>
      </c>
      <c r="B236" s="41" t="s">
        <v>1394</v>
      </c>
      <c r="C236" s="32">
        <v>3</v>
      </c>
      <c r="D236" s="32"/>
      <c r="E236" s="33" t="s">
        <v>880</v>
      </c>
      <c r="F236" s="33" t="s">
        <v>881</v>
      </c>
      <c r="G236" s="32" t="s">
        <v>12</v>
      </c>
      <c r="H236" s="34">
        <v>384.59300000000002</v>
      </c>
      <c r="I236" s="34">
        <v>60.23</v>
      </c>
      <c r="J236" s="35">
        <f t="shared" si="9"/>
        <v>23164.036390000001</v>
      </c>
      <c r="K236" s="17">
        <f t="shared" si="10"/>
        <v>1.8139788015120699E-4</v>
      </c>
      <c r="L236" s="18">
        <f>IFERROR(INDEX([1]мтр!G:G,MATCH($F236,[1]мтр!$C:$C,0)),"")</f>
        <v>5054</v>
      </c>
      <c r="M236" s="18">
        <f>IFERROR(INDEX([1]мтр!H:H,MATCH($F236,[1]мтр!$C:$C,0)),"")</f>
        <v>0</v>
      </c>
      <c r="N236" s="18">
        <f>IFERROR(INDEX([1]мтр!I:I,MATCH($F236,[1]мтр!$C:$C,0)),"")</f>
        <v>0</v>
      </c>
      <c r="O236" s="19">
        <f t="shared" si="11"/>
        <v>78.330768780962131</v>
      </c>
      <c r="P236" s="20" t="str">
        <f>IFERROR(INDEX([2]Лист1!$E:$E,AH236),"")</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236" s="21" t="str">
        <f>IFERROR(INDEX([2]Лист1!$I:$I,AH236),"")</f>
        <v>кг</v>
      </c>
      <c r="R236" s="22">
        <f>IFERROR(INDEX([2]Лист1!$V:$V,AH236),"")</f>
        <v>78.330768780962131</v>
      </c>
      <c r="S236" s="23">
        <f>IFERROR(INDEX([2]Лист1!$L:$L,AH236),"")</f>
        <v>44587</v>
      </c>
      <c r="T236" s="21" t="str">
        <f>IFERROR(INDEX([2]Лист1!$J:$J,AH236),"")</f>
        <v>Металлсервис</v>
      </c>
      <c r="U236" s="21" t="str">
        <f>IFERROR(INDEX([2]Лист1!$K:$K,AH236),"")</f>
        <v>https://mc.ru/metalloprokat/alyuminievyj_list/mark/ad1n</v>
      </c>
      <c r="V236" s="20" t="str">
        <f>IFERROR(INDEX([2]Лист1!$E:$E,AI236),"")</f>
        <v/>
      </c>
      <c r="W236" s="21" t="str">
        <f>IFERROR(INDEX([2]Лист1!$I:$I,AI236),"")</f>
        <v/>
      </c>
      <c r="X236" s="24" t="str">
        <f>IFERROR(INDEX([2]Лист1!$V:$V,AI236),"")</f>
        <v/>
      </c>
      <c r="Y236" s="23" t="str">
        <f>IFERROR(INDEX([2]Лист1!$L:$L,AI236),"")</f>
        <v/>
      </c>
      <c r="Z236" s="21" t="str">
        <f>IFERROR(INDEX([2]Лист1!$J:$J,AI236),"")</f>
        <v/>
      </c>
      <c r="AA236" s="21" t="str">
        <f>IFERROR(INDEX([2]Лист1!$K:$K,AI236),"")</f>
        <v/>
      </c>
      <c r="AB236" s="20" t="str">
        <f>IFERROR(INDEX([2]Лист1!$E:$E,AJ236),"")</f>
        <v/>
      </c>
      <c r="AC236" s="21" t="str">
        <f>IFERROR(INDEX([2]Лист1!$I:$I,AJ236),"")</f>
        <v/>
      </c>
      <c r="AD236" s="24" t="str">
        <f>IFERROR(INDEX([2]Лист1!$V:$V,AJ236),"")</f>
        <v/>
      </c>
      <c r="AE236" s="23" t="str">
        <f>IFERROR(INDEX([2]Лист1!$L:$L,AJ236),"")</f>
        <v/>
      </c>
      <c r="AF236" s="21" t="str">
        <f>IFERROR(INDEX([2]Лист1!$J:$J,AJ236),"")</f>
        <v/>
      </c>
      <c r="AG236" s="21" t="str">
        <f>IFERROR(INDEX([2]Лист1!$K:$K,AJ236),"")</f>
        <v/>
      </c>
      <c r="AH236" s="21">
        <f>MATCH(L236,[2]Лист1!$A:$A,0)</f>
        <v>2947</v>
      </c>
      <c r="AI236" s="21" t="e">
        <f>MATCH(M236,[2]Лист1!$A:$A,0)</f>
        <v>#N/A</v>
      </c>
      <c r="AJ236" s="21" t="e">
        <f>MATCH(N236,[2]Лист1!$A:$A,0)</f>
        <v>#N/A</v>
      </c>
    </row>
    <row r="237" spans="1:36" s="43" customFormat="1" x14ac:dyDescent="0.2">
      <c r="A237" s="40">
        <v>1</v>
      </c>
      <c r="B237" s="44" t="s">
        <v>9</v>
      </c>
      <c r="C237" s="36">
        <v>3</v>
      </c>
      <c r="D237" s="46"/>
      <c r="E237" s="37" t="s">
        <v>51</v>
      </c>
      <c r="F237" s="37" t="s">
        <v>52</v>
      </c>
      <c r="G237" s="36" t="s">
        <v>28</v>
      </c>
      <c r="H237" s="38">
        <v>2.237781</v>
      </c>
      <c r="I237" s="38">
        <v>10200</v>
      </c>
      <c r="J237" s="39">
        <f t="shared" si="9"/>
        <v>22825.3662</v>
      </c>
      <c r="K237" s="17">
        <f t="shared" si="10"/>
        <v>1.7874574934368816E-4</v>
      </c>
      <c r="L237" s="18">
        <f>IFERROR(INDEX([1]мтр!G:G,MATCH($F237,[1]мтр!$C:$C,0)),"")</f>
        <v>7545</v>
      </c>
      <c r="M237" s="18">
        <f>IFERROR(INDEX([1]мтр!H:H,MATCH($F237,[1]мтр!$C:$C,0)),"")</f>
        <v>0</v>
      </c>
      <c r="N237" s="18">
        <f>IFERROR(INDEX([1]мтр!I:I,MATCH($F237,[1]мтр!$C:$C,0)),"")</f>
        <v>0</v>
      </c>
      <c r="O237" s="19">
        <f t="shared" si="11"/>
        <v>24720</v>
      </c>
      <c r="P237" s="20" t="str">
        <f>IFERROR(INDEX([2]Лист1!$E:$E,AH237),"")</f>
        <v>Проволока вязальная низкоуглеродистая 0.8 мм / ES-262-1/2015 
ISO6935-1/2007</v>
      </c>
      <c r="Q237" s="21" t="str">
        <f>IFERROR(INDEX([2]Лист1!$I:$I,AH237),"")</f>
        <v>т</v>
      </c>
      <c r="R237" s="22">
        <f>IFERROR(INDEX([2]Лист1!$V:$V,AH237),"")</f>
        <v>24720</v>
      </c>
      <c r="S237" s="23">
        <f>IFERROR(INDEX([2]Лист1!$L:$L,AH237),"")</f>
        <v>44899</v>
      </c>
      <c r="T237" s="21" t="str">
        <f>IFERROR(INDEX([2]Лист1!$J:$J,AH237),"")</f>
        <v>Hassan Allam</v>
      </c>
      <c r="U237" s="21" t="str">
        <f>IFERROR(INDEX([2]Лист1!$K:$K,AH237),"")</f>
        <v>КП от 04.12.2022</v>
      </c>
      <c r="V237" s="20" t="str">
        <f>IFERROR(INDEX([2]Лист1!$E:$E,AI237),"")</f>
        <v/>
      </c>
      <c r="W237" s="21" t="str">
        <f>IFERROR(INDEX([2]Лист1!$I:$I,AI237),"")</f>
        <v/>
      </c>
      <c r="X237" s="24" t="str">
        <f>IFERROR(INDEX([2]Лист1!$V:$V,AI237),"")</f>
        <v/>
      </c>
      <c r="Y237" s="23" t="str">
        <f>IFERROR(INDEX([2]Лист1!$L:$L,AI237),"")</f>
        <v/>
      </c>
      <c r="Z237" s="21" t="str">
        <f>IFERROR(INDEX([2]Лист1!$J:$J,AI237),"")</f>
        <v/>
      </c>
      <c r="AA237" s="21" t="str">
        <f>IFERROR(INDEX([2]Лист1!$K:$K,AI237),"")</f>
        <v/>
      </c>
      <c r="AB237" s="20" t="str">
        <f>IFERROR(INDEX([2]Лист1!$E:$E,AJ237),"")</f>
        <v/>
      </c>
      <c r="AC237" s="21" t="str">
        <f>IFERROR(INDEX([2]Лист1!$I:$I,AJ237),"")</f>
        <v/>
      </c>
      <c r="AD237" s="24" t="str">
        <f>IFERROR(INDEX([2]Лист1!$V:$V,AJ237),"")</f>
        <v/>
      </c>
      <c r="AE237" s="23" t="str">
        <f>IFERROR(INDEX([2]Лист1!$L:$L,AJ237),"")</f>
        <v/>
      </c>
      <c r="AF237" s="21" t="str">
        <f>IFERROR(INDEX([2]Лист1!$J:$J,AJ237),"")</f>
        <v/>
      </c>
      <c r="AG237" s="21" t="str">
        <f>IFERROR(INDEX([2]Лист1!$K:$K,AJ237),"")</f>
        <v/>
      </c>
      <c r="AH237" s="21">
        <f>MATCH(L237,[2]Лист1!$A:$A,0)</f>
        <v>6611</v>
      </c>
      <c r="AI237" s="21" t="e">
        <f>MATCH(M237,[2]Лист1!$A:$A,0)</f>
        <v>#N/A</v>
      </c>
      <c r="AJ237" s="21" t="e">
        <f>MATCH(N237,[2]Лист1!$A:$A,0)</f>
        <v>#N/A</v>
      </c>
    </row>
    <row r="238" spans="1:36" s="43" customFormat="1" x14ac:dyDescent="0.2">
      <c r="A238" s="40">
        <v>1</v>
      </c>
      <c r="B238" s="41" t="s">
        <v>84</v>
      </c>
      <c r="C238" s="32">
        <v>3</v>
      </c>
      <c r="D238" s="42"/>
      <c r="E238" s="33" t="s">
        <v>299</v>
      </c>
      <c r="F238" s="33" t="s">
        <v>300</v>
      </c>
      <c r="G238" s="32" t="s">
        <v>28</v>
      </c>
      <c r="H238" s="34">
        <v>4.5503999999999998</v>
      </c>
      <c r="I238" s="34">
        <v>5006.2</v>
      </c>
      <c r="J238" s="35">
        <f t="shared" si="9"/>
        <v>22780.212479999998</v>
      </c>
      <c r="K238" s="17">
        <f t="shared" si="10"/>
        <v>1.7839214995578193E-4</v>
      </c>
      <c r="L238" s="18" t="str">
        <f>IFERROR(INDEX([1]мтр!G:G,MATCH($F238,[1]мтр!$C:$C,0)),"")</f>
        <v/>
      </c>
      <c r="M238" s="18" t="str">
        <f>IFERROR(INDEX([1]мтр!H:H,MATCH($F238,[1]мтр!$C:$C,0)),"")</f>
        <v/>
      </c>
      <c r="N238" s="18" t="str">
        <f>IFERROR(INDEX([1]мтр!I:I,MATCH($F238,[1]мтр!$C:$C,0)),"")</f>
        <v/>
      </c>
      <c r="O238" s="19" t="str">
        <f t="shared" si="11"/>
        <v/>
      </c>
      <c r="P238" s="20" t="str">
        <f>IFERROR(INDEX([2]Лист1!$E:$E,AH238),"")</f>
        <v/>
      </c>
      <c r="Q238" s="21" t="str">
        <f>IFERROR(INDEX([2]Лист1!$I:$I,AH238),"")</f>
        <v/>
      </c>
      <c r="R238" s="22" t="str">
        <f>IFERROR(INDEX([2]Лист1!$V:$V,AH238),"")</f>
        <v/>
      </c>
      <c r="S238" s="23" t="str">
        <f>IFERROR(INDEX([2]Лист1!$L:$L,AH238),"")</f>
        <v/>
      </c>
      <c r="T238" s="21" t="str">
        <f>IFERROR(INDEX([2]Лист1!$J:$J,AH238),"")</f>
        <v/>
      </c>
      <c r="U238" s="21" t="str">
        <f>IFERROR(INDEX([2]Лист1!$K:$K,AH238),"")</f>
        <v/>
      </c>
      <c r="V238" s="20" t="str">
        <f>IFERROR(INDEX([2]Лист1!$E:$E,AI238),"")</f>
        <v/>
      </c>
      <c r="W238" s="21" t="str">
        <f>IFERROR(INDEX([2]Лист1!$I:$I,AI238),"")</f>
        <v/>
      </c>
      <c r="X238" s="24" t="str">
        <f>IFERROR(INDEX([2]Лист1!$V:$V,AI238),"")</f>
        <v/>
      </c>
      <c r="Y238" s="23" t="str">
        <f>IFERROR(INDEX([2]Лист1!$L:$L,AI238),"")</f>
        <v/>
      </c>
      <c r="Z238" s="21" t="str">
        <f>IFERROR(INDEX([2]Лист1!$J:$J,AI238),"")</f>
        <v/>
      </c>
      <c r="AA238" s="21" t="str">
        <f>IFERROR(INDEX([2]Лист1!$K:$K,AI238),"")</f>
        <v/>
      </c>
      <c r="AB238" s="20" t="str">
        <f>IFERROR(INDEX([2]Лист1!$E:$E,AJ238),"")</f>
        <v/>
      </c>
      <c r="AC238" s="21" t="str">
        <f>IFERROR(INDEX([2]Лист1!$I:$I,AJ238),"")</f>
        <v/>
      </c>
      <c r="AD238" s="24" t="str">
        <f>IFERROR(INDEX([2]Лист1!$V:$V,AJ238),"")</f>
        <v/>
      </c>
      <c r="AE238" s="23" t="str">
        <f>IFERROR(INDEX([2]Лист1!$L:$L,AJ238),"")</f>
        <v/>
      </c>
      <c r="AF238" s="21" t="str">
        <f>IFERROR(INDEX([2]Лист1!$J:$J,AJ238),"")</f>
        <v/>
      </c>
      <c r="AG238" s="21" t="str">
        <f>IFERROR(INDEX([2]Лист1!$K:$K,AJ238),"")</f>
        <v/>
      </c>
      <c r="AH238" s="21" t="e">
        <f>MATCH(L238,[2]Лист1!$A:$A,0)</f>
        <v>#N/A</v>
      </c>
      <c r="AI238" s="21" t="e">
        <f>MATCH(M238,[2]Лист1!$A:$A,0)</f>
        <v>#N/A</v>
      </c>
      <c r="AJ238" s="21" t="e">
        <f>MATCH(N238,[2]Лист1!$A:$A,0)</f>
        <v>#N/A</v>
      </c>
    </row>
    <row r="239" spans="1:36" s="43" customFormat="1" x14ac:dyDescent="0.2">
      <c r="A239" s="40">
        <v>1</v>
      </c>
      <c r="B239" s="44" t="s">
        <v>84</v>
      </c>
      <c r="C239" s="36">
        <v>3</v>
      </c>
      <c r="D239" s="46"/>
      <c r="E239" s="37" t="s">
        <v>297</v>
      </c>
      <c r="F239" s="37" t="s">
        <v>298</v>
      </c>
      <c r="G239" s="36" t="s">
        <v>12</v>
      </c>
      <c r="H239" s="38">
        <v>3153.6</v>
      </c>
      <c r="I239" s="38">
        <v>7.15</v>
      </c>
      <c r="J239" s="39">
        <f t="shared" si="9"/>
        <v>22548.240000000002</v>
      </c>
      <c r="K239" s="17">
        <f t="shared" si="10"/>
        <v>1.7657557034862919E-4</v>
      </c>
      <c r="L239" s="18" t="str">
        <f>IFERROR(INDEX([1]мтр!G:G,MATCH($F239,[1]мтр!$C:$C,0)),"")</f>
        <v/>
      </c>
      <c r="M239" s="18" t="str">
        <f>IFERROR(INDEX([1]мтр!H:H,MATCH($F239,[1]мтр!$C:$C,0)),"")</f>
        <v/>
      </c>
      <c r="N239" s="18" t="str">
        <f>IFERROR(INDEX([1]мтр!I:I,MATCH($F239,[1]мтр!$C:$C,0)),"")</f>
        <v/>
      </c>
      <c r="O239" s="19" t="str">
        <f t="shared" si="11"/>
        <v/>
      </c>
      <c r="P239" s="20" t="str">
        <f>IFERROR(INDEX([2]Лист1!$E:$E,AH239),"")</f>
        <v/>
      </c>
      <c r="Q239" s="21" t="str">
        <f>IFERROR(INDEX([2]Лист1!$I:$I,AH239),"")</f>
        <v/>
      </c>
      <c r="R239" s="22" t="str">
        <f>IFERROR(INDEX([2]Лист1!$V:$V,AH239),"")</f>
        <v/>
      </c>
      <c r="S239" s="23" t="str">
        <f>IFERROR(INDEX([2]Лист1!$L:$L,AH239),"")</f>
        <v/>
      </c>
      <c r="T239" s="21" t="str">
        <f>IFERROR(INDEX([2]Лист1!$J:$J,AH239),"")</f>
        <v/>
      </c>
      <c r="U239" s="21" t="str">
        <f>IFERROR(INDEX([2]Лист1!$K:$K,AH239),"")</f>
        <v/>
      </c>
      <c r="V239" s="20" t="str">
        <f>IFERROR(INDEX([2]Лист1!$E:$E,AI239),"")</f>
        <v/>
      </c>
      <c r="W239" s="21" t="str">
        <f>IFERROR(INDEX([2]Лист1!$I:$I,AI239),"")</f>
        <v/>
      </c>
      <c r="X239" s="24" t="str">
        <f>IFERROR(INDEX([2]Лист1!$V:$V,AI239),"")</f>
        <v/>
      </c>
      <c r="Y239" s="23" t="str">
        <f>IFERROR(INDEX([2]Лист1!$L:$L,AI239),"")</f>
        <v/>
      </c>
      <c r="Z239" s="21" t="str">
        <f>IFERROR(INDEX([2]Лист1!$J:$J,AI239),"")</f>
        <v/>
      </c>
      <c r="AA239" s="21" t="str">
        <f>IFERROR(INDEX([2]Лист1!$K:$K,AI239),"")</f>
        <v/>
      </c>
      <c r="AB239" s="20" t="str">
        <f>IFERROR(INDEX([2]Лист1!$E:$E,AJ239),"")</f>
        <v/>
      </c>
      <c r="AC239" s="21" t="str">
        <f>IFERROR(INDEX([2]Лист1!$I:$I,AJ239),"")</f>
        <v/>
      </c>
      <c r="AD239" s="24" t="str">
        <f>IFERROR(INDEX([2]Лист1!$V:$V,AJ239),"")</f>
        <v/>
      </c>
      <c r="AE239" s="23" t="str">
        <f>IFERROR(INDEX([2]Лист1!$L:$L,AJ239),"")</f>
        <v/>
      </c>
      <c r="AF239" s="21" t="str">
        <f>IFERROR(INDEX([2]Лист1!$J:$J,AJ239),"")</f>
        <v/>
      </c>
      <c r="AG239" s="21" t="str">
        <f>IFERROR(INDEX([2]Лист1!$K:$K,AJ239),"")</f>
        <v/>
      </c>
      <c r="AH239" s="21" t="e">
        <f>MATCH(L239,[2]Лист1!$A:$A,0)</f>
        <v>#N/A</v>
      </c>
      <c r="AI239" s="21" t="e">
        <f>MATCH(M239,[2]Лист1!$A:$A,0)</f>
        <v>#N/A</v>
      </c>
      <c r="AJ239" s="21" t="e">
        <f>MATCH(N239,[2]Лист1!$A:$A,0)</f>
        <v>#N/A</v>
      </c>
    </row>
    <row r="240" spans="1:36" s="43" customFormat="1" x14ac:dyDescent="0.2">
      <c r="A240" s="40">
        <v>1</v>
      </c>
      <c r="B240" s="44" t="s">
        <v>1394</v>
      </c>
      <c r="C240" s="36">
        <v>3</v>
      </c>
      <c r="D240" s="36"/>
      <c r="E240" s="37" t="s">
        <v>1407</v>
      </c>
      <c r="F240" s="37" t="s">
        <v>1411</v>
      </c>
      <c r="G240" s="36" t="s">
        <v>20</v>
      </c>
      <c r="H240" s="38">
        <v>44.48</v>
      </c>
      <c r="I240" s="38">
        <v>505.4</v>
      </c>
      <c r="J240" s="39">
        <f t="shared" si="9"/>
        <v>22480.191999999999</v>
      </c>
      <c r="K240" s="17">
        <f t="shared" si="10"/>
        <v>1.7604268554648571E-4</v>
      </c>
      <c r="L240" s="18" t="str">
        <f>IFERROR(INDEX([1]мтр!G:G,MATCH($F240,[1]мтр!$C:$C,0)),"")</f>
        <v/>
      </c>
      <c r="M240" s="18" t="str">
        <f>IFERROR(INDEX([1]мтр!H:H,MATCH($F240,[1]мтр!$C:$C,0)),"")</f>
        <v/>
      </c>
      <c r="N240" s="18" t="str">
        <f>IFERROR(INDEX([1]мтр!I:I,MATCH($F240,[1]мтр!$C:$C,0)),"")</f>
        <v/>
      </c>
      <c r="O240" s="19" t="str">
        <f t="shared" si="11"/>
        <v/>
      </c>
      <c r="P240" s="20" t="str">
        <f>IFERROR(INDEX([2]Лист1!$E:$E,AH240),"")</f>
        <v/>
      </c>
      <c r="Q240" s="21" t="str">
        <f>IFERROR(INDEX([2]Лист1!$I:$I,AH240),"")</f>
        <v/>
      </c>
      <c r="R240" s="22" t="str">
        <f>IFERROR(INDEX([2]Лист1!$V:$V,AH240),"")</f>
        <v/>
      </c>
      <c r="S240" s="23" t="str">
        <f>IFERROR(INDEX([2]Лист1!$L:$L,AH240),"")</f>
        <v/>
      </c>
      <c r="T240" s="21" t="str">
        <f>IFERROR(INDEX([2]Лист1!$J:$J,AH240),"")</f>
        <v/>
      </c>
      <c r="U240" s="21" t="str">
        <f>IFERROR(INDEX([2]Лист1!$K:$K,AH240),"")</f>
        <v/>
      </c>
      <c r="V240" s="20" t="str">
        <f>IFERROR(INDEX([2]Лист1!$E:$E,AI240),"")</f>
        <v/>
      </c>
      <c r="W240" s="21" t="str">
        <f>IFERROR(INDEX([2]Лист1!$I:$I,AI240),"")</f>
        <v/>
      </c>
      <c r="X240" s="24" t="str">
        <f>IFERROR(INDEX([2]Лист1!$V:$V,AI240),"")</f>
        <v/>
      </c>
      <c r="Y240" s="23" t="str">
        <f>IFERROR(INDEX([2]Лист1!$L:$L,AI240),"")</f>
        <v/>
      </c>
      <c r="Z240" s="21" t="str">
        <f>IFERROR(INDEX([2]Лист1!$J:$J,AI240),"")</f>
        <v/>
      </c>
      <c r="AA240" s="21" t="str">
        <f>IFERROR(INDEX([2]Лист1!$K:$K,AI240),"")</f>
        <v/>
      </c>
      <c r="AB240" s="20" t="str">
        <f>IFERROR(INDEX([2]Лист1!$E:$E,AJ240),"")</f>
        <v/>
      </c>
      <c r="AC240" s="21" t="str">
        <f>IFERROR(INDEX([2]Лист1!$I:$I,AJ240),"")</f>
        <v/>
      </c>
      <c r="AD240" s="24" t="str">
        <f>IFERROR(INDEX([2]Лист1!$V:$V,AJ240),"")</f>
        <v/>
      </c>
      <c r="AE240" s="23" t="str">
        <f>IFERROR(INDEX([2]Лист1!$L:$L,AJ240),"")</f>
        <v/>
      </c>
      <c r="AF240" s="21" t="str">
        <f>IFERROR(INDEX([2]Лист1!$J:$J,AJ240),"")</f>
        <v/>
      </c>
      <c r="AG240" s="21" t="str">
        <f>IFERROR(INDEX([2]Лист1!$K:$K,AJ240),"")</f>
        <v/>
      </c>
      <c r="AH240" s="21" t="e">
        <f>MATCH(L240,[2]Лист1!$A:$A,0)</f>
        <v>#N/A</v>
      </c>
      <c r="AI240" s="21" t="e">
        <f>MATCH(M240,[2]Лист1!$A:$A,0)</f>
        <v>#N/A</v>
      </c>
      <c r="AJ240" s="21" t="e">
        <f>MATCH(N240,[2]Лист1!$A:$A,0)</f>
        <v>#N/A</v>
      </c>
    </row>
    <row r="241" spans="1:36" s="43" customFormat="1" x14ac:dyDescent="0.2">
      <c r="A241" s="40">
        <v>1</v>
      </c>
      <c r="B241" s="41" t="s">
        <v>1394</v>
      </c>
      <c r="C241" s="32">
        <v>3</v>
      </c>
      <c r="D241" s="32"/>
      <c r="E241" s="33" t="s">
        <v>1156</v>
      </c>
      <c r="F241" s="33" t="s">
        <v>1158</v>
      </c>
      <c r="G241" s="32" t="s">
        <v>28</v>
      </c>
      <c r="H241" s="34">
        <v>2.0184510000000002</v>
      </c>
      <c r="I241" s="34">
        <v>11000</v>
      </c>
      <c r="J241" s="35">
        <f t="shared" si="9"/>
        <v>22202.961000000003</v>
      </c>
      <c r="K241" s="17">
        <f t="shared" si="10"/>
        <v>1.738716858612189E-4</v>
      </c>
      <c r="L241" s="18">
        <f>IFERROR(INDEX([1]мтр!G:G,MATCH($F241,[1]мтр!$C:$C,0)),"")</f>
        <v>7557</v>
      </c>
      <c r="M241" s="18">
        <f>IFERROR(INDEX([1]мтр!H:H,MATCH($F241,[1]мтр!$C:$C,0)),"")</f>
        <v>7558</v>
      </c>
      <c r="N241" s="18">
        <f>IFERROR(INDEX([1]мтр!I:I,MATCH($F241,[1]мтр!$C:$C,0)),"")</f>
        <v>0</v>
      </c>
      <c r="O241" s="19">
        <f t="shared" si="11"/>
        <v>28933.275247624006</v>
      </c>
      <c r="P241" s="20" t="str">
        <f>IFERROR(INDEX([2]Лист1!$E:$E,AH241),"")</f>
        <v>Лист оцинкованный 0.8х1250х2500 2 кл КР пром_пас, марка Ст08пс</v>
      </c>
      <c r="Q241" s="21" t="str">
        <f>IFERROR(INDEX([2]Лист1!$I:$I,AH241),"")</f>
        <v>т</v>
      </c>
      <c r="R241" s="22">
        <f>IFERROR(INDEX([2]Лист1!$V:$V,AH241),"")</f>
        <v>28763.22155387251</v>
      </c>
      <c r="S241" s="23">
        <f>IFERROR(INDEX([2]Лист1!$L:$L,AH241),"")</f>
        <v>44985</v>
      </c>
      <c r="T241" s="21" t="str">
        <f>IFERROR(INDEX([2]Лист1!$J:$J,AH241),"")</f>
        <v>Металлсервис</v>
      </c>
      <c r="U241" s="21" t="str">
        <f>IFERROR(INDEX([2]Лист1!$K:$K,AH241),"")</f>
        <v>https://mc.ru/region/1,2,3,4,5,6,30,32,33,19/metalloprokat/stal_listovaya_ocinkovannaya/r1/0.8</v>
      </c>
      <c r="V241" s="20" t="str">
        <f>IFERROR(INDEX([2]Лист1!$E:$E,AI241),"")</f>
        <v>Лист оцинкованный, ОЦ 02 0,80 1250 2500 14918-20 100ПС ≤5НО, ГОСТ 14918-2020</v>
      </c>
      <c r="W241" s="21" t="str">
        <f>IFERROR(INDEX([2]Лист1!$I:$I,AI241),"")</f>
        <v>т</v>
      </c>
      <c r="X241" s="24">
        <f>IFERROR(INDEX([2]Лист1!$V:$V,AI241),"")</f>
        <v>29103.328941375505</v>
      </c>
      <c r="Y241" s="23">
        <f>IFERROR(INDEX([2]Лист1!$L:$L,AI241),"")</f>
        <v>44985</v>
      </c>
      <c r="Z241" s="21" t="str">
        <f>IFERROR(INDEX([2]Лист1!$J:$J,AI241),"")</f>
        <v>НЛМК</v>
      </c>
      <c r="AA241" s="21" t="str">
        <f>IFERROR(INDEX([2]Лист1!$K:$K,AI241),"")</f>
        <v>https://nlmk.shop/catalog/galvanized-steel/list-ocinkovannyj/?q=:relevance:feature-td_cr_0104131-tlot:0.8:feature-td_cr_0104131-stndrt_prod:%D0%93%D0%9E%D0%A1%D0%A2%2014918-2020:feature-td_cr_0104131-marka:02</v>
      </c>
      <c r="AB241" s="20" t="str">
        <f>IFERROR(INDEX([2]Лист1!$E:$E,AJ241),"")</f>
        <v/>
      </c>
      <c r="AC241" s="21" t="str">
        <f>IFERROR(INDEX([2]Лист1!$I:$I,AJ241),"")</f>
        <v/>
      </c>
      <c r="AD241" s="24" t="str">
        <f>IFERROR(INDEX([2]Лист1!$V:$V,AJ241),"")</f>
        <v/>
      </c>
      <c r="AE241" s="23" t="str">
        <f>IFERROR(INDEX([2]Лист1!$L:$L,AJ241),"")</f>
        <v/>
      </c>
      <c r="AF241" s="21" t="str">
        <f>IFERROR(INDEX([2]Лист1!$J:$J,AJ241),"")</f>
        <v/>
      </c>
      <c r="AG241" s="21" t="str">
        <f>IFERROR(INDEX([2]Лист1!$K:$K,AJ241),"")</f>
        <v/>
      </c>
      <c r="AH241" s="21">
        <f>MATCH(L241,[2]Лист1!$A:$A,0)</f>
        <v>6623</v>
      </c>
      <c r="AI241" s="21">
        <f>MATCH(M241,[2]Лист1!$A:$A,0)</f>
        <v>6624</v>
      </c>
      <c r="AJ241" s="21" t="e">
        <f>MATCH(N241,[2]Лист1!$A:$A,0)</f>
        <v>#N/A</v>
      </c>
    </row>
    <row r="242" spans="1:36" s="43" customFormat="1" x14ac:dyDescent="0.2">
      <c r="A242" s="40">
        <v>1</v>
      </c>
      <c r="B242" s="41" t="s">
        <v>1394</v>
      </c>
      <c r="C242" s="32">
        <v>3</v>
      </c>
      <c r="D242" s="32"/>
      <c r="E242" s="33" t="s">
        <v>1069</v>
      </c>
      <c r="F242" s="33" t="s">
        <v>1389</v>
      </c>
      <c r="G242" s="32" t="s">
        <v>28</v>
      </c>
      <c r="H242" s="34">
        <v>1.93</v>
      </c>
      <c r="I242" s="34">
        <v>11498</v>
      </c>
      <c r="J242" s="35">
        <f t="shared" si="9"/>
        <v>22191.14</v>
      </c>
      <c r="K242" s="17">
        <f t="shared" si="10"/>
        <v>1.7377911545141789E-4</v>
      </c>
      <c r="L242" s="18">
        <f>IFERROR(INDEX([1]мтр!G:G,MATCH($F242,[1]мтр!$C:$C,0)),"")</f>
        <v>7590</v>
      </c>
      <c r="M242" s="18">
        <f>IFERROR(INDEX([1]мтр!H:H,MATCH($F242,[1]мтр!$C:$C,0)),"")</f>
        <v>7591</v>
      </c>
      <c r="N242" s="18">
        <f>IFERROR(INDEX([1]мтр!I:I,MATCH($F242,[1]мтр!$C:$C,0)),"")</f>
        <v>0</v>
      </c>
      <c r="O242" s="19">
        <f t="shared" si="11"/>
        <v>49555.458515283841</v>
      </c>
      <c r="P242" s="20" t="str">
        <f>IFERROR(INDEX([2]Лист1!$E:$E,AH242),"")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42" s="21" t="str">
        <f>IFERROR(INDEX([2]Лист1!$I:$I,AH242),"")</f>
        <v>т</v>
      </c>
      <c r="R242" s="22">
        <f>IFERROR(INDEX([2]Лист1!$V:$V,AH242),"")</f>
        <v>44599.912663755458</v>
      </c>
      <c r="S242" s="23">
        <f>IFERROR(INDEX([2]Лист1!$L:$L,AH242),"")</f>
        <v>43758</v>
      </c>
      <c r="T242" s="21" t="str">
        <f>IFERROR(INDEX([2]Лист1!$J:$J,AH242),"")</f>
        <v xml:space="preserve">Arcons Egypt </v>
      </c>
      <c r="U242" s="21" t="str">
        <f>IFERROR(INDEX([2]Лист1!$K:$K,AH242),"")</f>
        <v>ТКП  Arcons Egypt 20.10.2019 Эскалация в фев.2023 по CAPMAS "round steel", окт.2019=11450 EGP/т, фев.2023=28370,5 EGP/т</v>
      </c>
      <c r="V242" s="20" t="str">
        <f>IFERROR(INDEX([2]Лист1!$E:$E,AI242),"")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42" s="21" t="str">
        <f>IFERROR(INDEX([2]Лист1!$I:$I,AI242),"")</f>
        <v>т</v>
      </c>
      <c r="X242" s="24">
        <f>IFERROR(INDEX([2]Лист1!$V:$V,AI242),"")</f>
        <v>54511.004366812231</v>
      </c>
      <c r="Y242" s="23">
        <f>IFERROR(INDEX([2]Лист1!$L:$L,AI242),"")</f>
        <v>43762</v>
      </c>
      <c r="Z242" s="21" t="str">
        <f>IFERROR(INDEX([2]Лист1!$J:$J,AI242),"")</f>
        <v>Steelcom</v>
      </c>
      <c r="AA242" s="21" t="str">
        <f>IFERROR(INDEX([2]Лист1!$K:$K,AI242),"")</f>
        <v>ТКП  Steelcom 24.10.2019Эскалация в фев.2023 по CAPMAS "round steel", окт.2019=11450 EGP/т, фев.2023=28370,5 EGP/т</v>
      </c>
      <c r="AB242" s="20" t="str">
        <f>IFERROR(INDEX([2]Лист1!$E:$E,AJ242),"")</f>
        <v/>
      </c>
      <c r="AC242" s="21" t="str">
        <f>IFERROR(INDEX([2]Лист1!$I:$I,AJ242),"")</f>
        <v/>
      </c>
      <c r="AD242" s="24" t="str">
        <f>IFERROR(INDEX([2]Лист1!$V:$V,AJ242),"")</f>
        <v/>
      </c>
      <c r="AE242" s="23" t="str">
        <f>IFERROR(INDEX([2]Лист1!$L:$L,AJ242),"")</f>
        <v/>
      </c>
      <c r="AF242" s="21" t="str">
        <f>IFERROR(INDEX([2]Лист1!$J:$J,AJ242),"")</f>
        <v/>
      </c>
      <c r="AG242" s="21" t="str">
        <f>IFERROR(INDEX([2]Лист1!$K:$K,AJ242),"")</f>
        <v/>
      </c>
      <c r="AH242" s="21">
        <f>MATCH(L242,[2]Лист1!$A:$A,0)</f>
        <v>6656</v>
      </c>
      <c r="AI242" s="21">
        <f>MATCH(M242,[2]Лист1!$A:$A,0)</f>
        <v>6657</v>
      </c>
      <c r="AJ242" s="21" t="e">
        <f>MATCH(N242,[2]Лист1!$A:$A,0)</f>
        <v>#N/A</v>
      </c>
    </row>
    <row r="243" spans="1:36" s="43" customFormat="1" x14ac:dyDescent="0.2">
      <c r="A243" s="40">
        <v>1</v>
      </c>
      <c r="B243" s="41" t="s">
        <v>84</v>
      </c>
      <c r="C243" s="32">
        <v>3</v>
      </c>
      <c r="D243" s="42"/>
      <c r="E243" s="33" t="s">
        <v>272</v>
      </c>
      <c r="F243" s="33" t="s">
        <v>275</v>
      </c>
      <c r="G243" s="32" t="s">
        <v>37</v>
      </c>
      <c r="H243" s="34">
        <v>10</v>
      </c>
      <c r="I243" s="34">
        <v>2209.3000000000002</v>
      </c>
      <c r="J243" s="35">
        <f t="shared" si="9"/>
        <v>22093</v>
      </c>
      <c r="K243" s="17">
        <f t="shared" si="10"/>
        <v>1.7301057979302441E-4</v>
      </c>
      <c r="L243" s="18" t="str">
        <f>IFERROR(INDEX([1]мтр!G:G,MATCH($F243,[1]мтр!$C:$C,0)),"")</f>
        <v/>
      </c>
      <c r="M243" s="18" t="str">
        <f>IFERROR(INDEX([1]мтр!H:H,MATCH($F243,[1]мтр!$C:$C,0)),"")</f>
        <v/>
      </c>
      <c r="N243" s="18" t="str">
        <f>IFERROR(INDEX([1]мтр!I:I,MATCH($F243,[1]мтр!$C:$C,0)),"")</f>
        <v/>
      </c>
      <c r="O243" s="19" t="str">
        <f t="shared" si="11"/>
        <v/>
      </c>
      <c r="P243" s="20" t="str">
        <f>IFERROR(INDEX([2]Лист1!$E:$E,AH243),"")</f>
        <v/>
      </c>
      <c r="Q243" s="21" t="str">
        <f>IFERROR(INDEX([2]Лист1!$I:$I,AH243),"")</f>
        <v/>
      </c>
      <c r="R243" s="22" t="str">
        <f>IFERROR(INDEX([2]Лист1!$V:$V,AH243),"")</f>
        <v/>
      </c>
      <c r="S243" s="23" t="str">
        <f>IFERROR(INDEX([2]Лист1!$L:$L,AH243),"")</f>
        <v/>
      </c>
      <c r="T243" s="21" t="str">
        <f>IFERROR(INDEX([2]Лист1!$J:$J,AH243),"")</f>
        <v/>
      </c>
      <c r="U243" s="21" t="str">
        <f>IFERROR(INDEX([2]Лист1!$K:$K,AH243),"")</f>
        <v/>
      </c>
      <c r="V243" s="20" t="str">
        <f>IFERROR(INDEX([2]Лист1!$E:$E,AI243),"")</f>
        <v/>
      </c>
      <c r="W243" s="21" t="str">
        <f>IFERROR(INDEX([2]Лист1!$I:$I,AI243),"")</f>
        <v/>
      </c>
      <c r="X243" s="24" t="str">
        <f>IFERROR(INDEX([2]Лист1!$V:$V,AI243),"")</f>
        <v/>
      </c>
      <c r="Y243" s="23" t="str">
        <f>IFERROR(INDEX([2]Лист1!$L:$L,AI243),"")</f>
        <v/>
      </c>
      <c r="Z243" s="21" t="str">
        <f>IFERROR(INDEX([2]Лист1!$J:$J,AI243),"")</f>
        <v/>
      </c>
      <c r="AA243" s="21" t="str">
        <f>IFERROR(INDEX([2]Лист1!$K:$K,AI243),"")</f>
        <v/>
      </c>
      <c r="AB243" s="20" t="str">
        <f>IFERROR(INDEX([2]Лист1!$E:$E,AJ243),"")</f>
        <v/>
      </c>
      <c r="AC243" s="21" t="str">
        <f>IFERROR(INDEX([2]Лист1!$I:$I,AJ243),"")</f>
        <v/>
      </c>
      <c r="AD243" s="24" t="str">
        <f>IFERROR(INDEX([2]Лист1!$V:$V,AJ243),"")</f>
        <v/>
      </c>
      <c r="AE243" s="23" t="str">
        <f>IFERROR(INDEX([2]Лист1!$L:$L,AJ243),"")</f>
        <v/>
      </c>
      <c r="AF243" s="21" t="str">
        <f>IFERROR(INDEX([2]Лист1!$J:$J,AJ243),"")</f>
        <v/>
      </c>
      <c r="AG243" s="21" t="str">
        <f>IFERROR(INDEX([2]Лист1!$K:$K,AJ243),"")</f>
        <v/>
      </c>
      <c r="AH243" s="21" t="e">
        <f>MATCH(L243,[2]Лист1!$A:$A,0)</f>
        <v>#N/A</v>
      </c>
      <c r="AI243" s="21" t="e">
        <f>MATCH(M243,[2]Лист1!$A:$A,0)</f>
        <v>#N/A</v>
      </c>
      <c r="AJ243" s="21" t="e">
        <f>MATCH(N243,[2]Лист1!$A:$A,0)</f>
        <v>#N/A</v>
      </c>
    </row>
    <row r="244" spans="1:36" s="43" customFormat="1" x14ac:dyDescent="0.2">
      <c r="A244" s="40">
        <v>1</v>
      </c>
      <c r="B244" s="44" t="s">
        <v>1394</v>
      </c>
      <c r="C244" s="36">
        <v>3</v>
      </c>
      <c r="D244" s="36"/>
      <c r="E244" s="37" t="s">
        <v>1430</v>
      </c>
      <c r="F244" s="37" t="s">
        <v>1431</v>
      </c>
      <c r="G244" s="36" t="s">
        <v>28</v>
      </c>
      <c r="H244" s="38">
        <v>0.10299999999999999</v>
      </c>
      <c r="I244" s="38">
        <v>211499.32</v>
      </c>
      <c r="J244" s="39">
        <f t="shared" si="9"/>
        <v>21784.429960000001</v>
      </c>
      <c r="K244" s="17">
        <f t="shared" si="10"/>
        <v>1.7059416366451509E-4</v>
      </c>
      <c r="L244" s="18">
        <f>IFERROR(INDEX([1]мтр!G:G,MATCH($F244,[1]мтр!$C:$C,0)),"")</f>
        <v>4859</v>
      </c>
      <c r="M244" s="18">
        <f>IFERROR(INDEX([1]мтр!H:H,MATCH($F244,[1]мтр!$C:$C,0)),"")</f>
        <v>0</v>
      </c>
      <c r="N244" s="18">
        <f>IFERROR(INDEX([1]мтр!I:I,MATCH($F244,[1]мтр!$C:$C,0)),"")</f>
        <v>0</v>
      </c>
      <c r="O244" s="19">
        <f t="shared" si="11"/>
        <v>479788.26220563764</v>
      </c>
      <c r="P244" s="20" t="str">
        <f>IFERROR(INDEX([2]Лист1!$E:$E,AH244),"")</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244" s="21" t="str">
        <f>IFERROR(INDEX([2]Лист1!$I:$I,AH244),"")</f>
        <v>т</v>
      </c>
      <c r="R244" s="22">
        <f>IFERROR(INDEX([2]Лист1!$V:$V,AH244),"")</f>
        <v>479788.26220563764</v>
      </c>
      <c r="S244" s="23">
        <f>IFERROR(INDEX([2]Лист1!$L:$L,AH244),"")</f>
        <v>44753</v>
      </c>
      <c r="T244" s="21" t="str">
        <f>IFERROR(INDEX([2]Лист1!$J:$J,AH244),"")</f>
        <v>Белэнергомаш-БЗЭМ</v>
      </c>
      <c r="U244" s="21" t="str">
        <f>IFERROR(INDEX([2]Лист1!$K:$K,AH244),"")</f>
        <v>Поставка трубопроводов по лоту 19677-248 Куд3;4. НМЦ от 11.07.2022,
рассчитанная на основании п.1 раздела 3 главы 3 (приложения №8 к ЕОСЗ).</v>
      </c>
      <c r="V244" s="20" t="str">
        <f>IFERROR(INDEX([2]Лист1!$E:$E,AI244),"")</f>
        <v/>
      </c>
      <c r="W244" s="21" t="str">
        <f>IFERROR(INDEX([2]Лист1!$I:$I,AI244),"")</f>
        <v/>
      </c>
      <c r="X244" s="24" t="str">
        <f>IFERROR(INDEX([2]Лист1!$V:$V,AI244),"")</f>
        <v/>
      </c>
      <c r="Y244" s="23" t="str">
        <f>IFERROR(INDEX([2]Лист1!$L:$L,AI244),"")</f>
        <v/>
      </c>
      <c r="Z244" s="21" t="str">
        <f>IFERROR(INDEX([2]Лист1!$J:$J,AI244),"")</f>
        <v/>
      </c>
      <c r="AA244" s="21" t="str">
        <f>IFERROR(INDEX([2]Лист1!$K:$K,AI244),"")</f>
        <v/>
      </c>
      <c r="AB244" s="20" t="str">
        <f>IFERROR(INDEX([2]Лист1!$E:$E,AJ244),"")</f>
        <v/>
      </c>
      <c r="AC244" s="21" t="str">
        <f>IFERROR(INDEX([2]Лист1!$I:$I,AJ244),"")</f>
        <v/>
      </c>
      <c r="AD244" s="24" t="str">
        <f>IFERROR(INDEX([2]Лист1!$V:$V,AJ244),"")</f>
        <v/>
      </c>
      <c r="AE244" s="23" t="str">
        <f>IFERROR(INDEX([2]Лист1!$L:$L,AJ244),"")</f>
        <v/>
      </c>
      <c r="AF244" s="21" t="str">
        <f>IFERROR(INDEX([2]Лист1!$J:$J,AJ244),"")</f>
        <v/>
      </c>
      <c r="AG244" s="21" t="str">
        <f>IFERROR(INDEX([2]Лист1!$K:$K,AJ244),"")</f>
        <v/>
      </c>
      <c r="AH244" s="21">
        <f>MATCH(L244,[2]Лист1!$A:$A,0)</f>
        <v>4796</v>
      </c>
      <c r="AI244" s="21" t="e">
        <f>MATCH(M244,[2]Лист1!$A:$A,0)</f>
        <v>#N/A</v>
      </c>
      <c r="AJ244" s="21" t="e">
        <f>MATCH(N244,[2]Лист1!$A:$A,0)</f>
        <v>#N/A</v>
      </c>
    </row>
    <row r="245" spans="1:36" s="43" customFormat="1" x14ac:dyDescent="0.2">
      <c r="A245" s="40">
        <v>1</v>
      </c>
      <c r="B245" s="41" t="s">
        <v>1196</v>
      </c>
      <c r="C245" s="32">
        <v>3</v>
      </c>
      <c r="D245" s="32"/>
      <c r="E245" s="33" t="s">
        <v>1209</v>
      </c>
      <c r="F245" s="33" t="s">
        <v>1210</v>
      </c>
      <c r="G245" s="32" t="s">
        <v>37</v>
      </c>
      <c r="H245" s="34">
        <v>1</v>
      </c>
      <c r="I245" s="34">
        <v>21433.95</v>
      </c>
      <c r="J245" s="35">
        <f t="shared" si="9"/>
        <v>21433.95</v>
      </c>
      <c r="K245" s="17">
        <f t="shared" si="10"/>
        <v>1.678495503894761E-4</v>
      </c>
      <c r="L245" s="18" t="str">
        <f>IFERROR(INDEX([1]мтр!G:G,MATCH($F245,[1]мтр!$C:$C,0)),"")</f>
        <v/>
      </c>
      <c r="M245" s="18" t="str">
        <f>IFERROR(INDEX([1]мтр!H:H,MATCH($F245,[1]мтр!$C:$C,0)),"")</f>
        <v/>
      </c>
      <c r="N245" s="18" t="str">
        <f>IFERROR(INDEX([1]мтр!I:I,MATCH($F245,[1]мтр!$C:$C,0)),"")</f>
        <v/>
      </c>
      <c r="O245" s="19" t="str">
        <f t="shared" si="11"/>
        <v/>
      </c>
      <c r="P245" s="20" t="str">
        <f>IFERROR(INDEX([2]Лист1!$E:$E,AH245),"")</f>
        <v/>
      </c>
      <c r="Q245" s="21" t="str">
        <f>IFERROR(INDEX([2]Лист1!$I:$I,AH245),"")</f>
        <v/>
      </c>
      <c r="R245" s="22" t="str">
        <f>IFERROR(INDEX([2]Лист1!$V:$V,AH245),"")</f>
        <v/>
      </c>
      <c r="S245" s="23" t="str">
        <f>IFERROR(INDEX([2]Лист1!$L:$L,AH245),"")</f>
        <v/>
      </c>
      <c r="T245" s="21" t="str">
        <f>IFERROR(INDEX([2]Лист1!$J:$J,AH245),"")</f>
        <v/>
      </c>
      <c r="U245" s="21" t="str">
        <f>IFERROR(INDEX([2]Лист1!$K:$K,AH245),"")</f>
        <v/>
      </c>
      <c r="V245" s="20" t="str">
        <f>IFERROR(INDEX([2]Лист1!$E:$E,AI245),"")</f>
        <v/>
      </c>
      <c r="W245" s="21" t="str">
        <f>IFERROR(INDEX([2]Лист1!$I:$I,AI245),"")</f>
        <v/>
      </c>
      <c r="X245" s="24" t="str">
        <f>IFERROR(INDEX([2]Лист1!$V:$V,AI245),"")</f>
        <v/>
      </c>
      <c r="Y245" s="23" t="str">
        <f>IFERROR(INDEX([2]Лист1!$L:$L,AI245),"")</f>
        <v/>
      </c>
      <c r="Z245" s="21" t="str">
        <f>IFERROR(INDEX([2]Лист1!$J:$J,AI245),"")</f>
        <v/>
      </c>
      <c r="AA245" s="21" t="str">
        <f>IFERROR(INDEX([2]Лист1!$K:$K,AI245),"")</f>
        <v/>
      </c>
      <c r="AB245" s="20" t="str">
        <f>IFERROR(INDEX([2]Лист1!$E:$E,AJ245),"")</f>
        <v/>
      </c>
      <c r="AC245" s="21" t="str">
        <f>IFERROR(INDEX([2]Лист1!$I:$I,AJ245),"")</f>
        <v/>
      </c>
      <c r="AD245" s="24" t="str">
        <f>IFERROR(INDEX([2]Лист1!$V:$V,AJ245),"")</f>
        <v/>
      </c>
      <c r="AE245" s="23" t="str">
        <f>IFERROR(INDEX([2]Лист1!$L:$L,AJ245),"")</f>
        <v/>
      </c>
      <c r="AF245" s="21" t="str">
        <f>IFERROR(INDEX([2]Лист1!$J:$J,AJ245),"")</f>
        <v/>
      </c>
      <c r="AG245" s="21" t="str">
        <f>IFERROR(INDEX([2]Лист1!$K:$K,AJ245),"")</f>
        <v/>
      </c>
      <c r="AH245" s="21" t="e">
        <f>MATCH(L245,[2]Лист1!$A:$A,0)</f>
        <v>#N/A</v>
      </c>
      <c r="AI245" s="21" t="e">
        <f>MATCH(M245,[2]Лист1!$A:$A,0)</f>
        <v>#N/A</v>
      </c>
      <c r="AJ245" s="21" t="e">
        <f>MATCH(N245,[2]Лист1!$A:$A,0)</f>
        <v>#N/A</v>
      </c>
    </row>
    <row r="246" spans="1:36" s="43" customFormat="1" x14ac:dyDescent="0.2">
      <c r="A246" s="40">
        <v>1</v>
      </c>
      <c r="B246" s="41" t="s">
        <v>84</v>
      </c>
      <c r="C246" s="32">
        <v>3</v>
      </c>
      <c r="D246" s="42"/>
      <c r="E246" s="33" t="s">
        <v>292</v>
      </c>
      <c r="F246" s="33" t="s">
        <v>293</v>
      </c>
      <c r="G246" s="32" t="s">
        <v>15</v>
      </c>
      <c r="H246" s="34">
        <v>23.41</v>
      </c>
      <c r="I246" s="34">
        <v>910.22</v>
      </c>
      <c r="J246" s="35">
        <f t="shared" si="9"/>
        <v>21308.250200000002</v>
      </c>
      <c r="K246" s="17">
        <f t="shared" si="10"/>
        <v>1.6686519356704969E-4</v>
      </c>
      <c r="L246" s="18" t="str">
        <f>IFERROR(INDEX([1]мтр!G:G,MATCH($F246,[1]мтр!$C:$C,0)),"")</f>
        <v/>
      </c>
      <c r="M246" s="18" t="str">
        <f>IFERROR(INDEX([1]мтр!H:H,MATCH($F246,[1]мтр!$C:$C,0)),"")</f>
        <v/>
      </c>
      <c r="N246" s="18" t="str">
        <f>IFERROR(INDEX([1]мтр!I:I,MATCH($F246,[1]мтр!$C:$C,0)),"")</f>
        <v/>
      </c>
      <c r="O246" s="19" t="str">
        <f t="shared" si="11"/>
        <v/>
      </c>
      <c r="P246" s="20" t="str">
        <f>IFERROR(INDEX([2]Лист1!$E:$E,AH246),"")</f>
        <v/>
      </c>
      <c r="Q246" s="21" t="str">
        <f>IFERROR(INDEX([2]Лист1!$I:$I,AH246),"")</f>
        <v/>
      </c>
      <c r="R246" s="22" t="str">
        <f>IFERROR(INDEX([2]Лист1!$V:$V,AH246),"")</f>
        <v/>
      </c>
      <c r="S246" s="23" t="str">
        <f>IFERROR(INDEX([2]Лист1!$L:$L,AH246),"")</f>
        <v/>
      </c>
      <c r="T246" s="21" t="str">
        <f>IFERROR(INDEX([2]Лист1!$J:$J,AH246),"")</f>
        <v/>
      </c>
      <c r="U246" s="21" t="str">
        <f>IFERROR(INDEX([2]Лист1!$K:$K,AH246),"")</f>
        <v/>
      </c>
      <c r="V246" s="20" t="str">
        <f>IFERROR(INDEX([2]Лист1!$E:$E,AI246),"")</f>
        <v/>
      </c>
      <c r="W246" s="21" t="str">
        <f>IFERROR(INDEX([2]Лист1!$I:$I,AI246),"")</f>
        <v/>
      </c>
      <c r="X246" s="24" t="str">
        <f>IFERROR(INDEX([2]Лист1!$V:$V,AI246),"")</f>
        <v/>
      </c>
      <c r="Y246" s="23" t="str">
        <f>IFERROR(INDEX([2]Лист1!$L:$L,AI246),"")</f>
        <v/>
      </c>
      <c r="Z246" s="21" t="str">
        <f>IFERROR(INDEX([2]Лист1!$J:$J,AI246),"")</f>
        <v/>
      </c>
      <c r="AA246" s="21" t="str">
        <f>IFERROR(INDEX([2]Лист1!$K:$K,AI246),"")</f>
        <v/>
      </c>
      <c r="AB246" s="20" t="str">
        <f>IFERROR(INDEX([2]Лист1!$E:$E,AJ246),"")</f>
        <v/>
      </c>
      <c r="AC246" s="21" t="str">
        <f>IFERROR(INDEX([2]Лист1!$I:$I,AJ246),"")</f>
        <v/>
      </c>
      <c r="AD246" s="24" t="str">
        <f>IFERROR(INDEX([2]Лист1!$V:$V,AJ246),"")</f>
        <v/>
      </c>
      <c r="AE246" s="23" t="str">
        <f>IFERROR(INDEX([2]Лист1!$L:$L,AJ246),"")</f>
        <v/>
      </c>
      <c r="AF246" s="21" t="str">
        <f>IFERROR(INDEX([2]Лист1!$J:$J,AJ246),"")</f>
        <v/>
      </c>
      <c r="AG246" s="21" t="str">
        <f>IFERROR(INDEX([2]Лист1!$K:$K,AJ246),"")</f>
        <v/>
      </c>
      <c r="AH246" s="21" t="e">
        <f>MATCH(L246,[2]Лист1!$A:$A,0)</f>
        <v>#N/A</v>
      </c>
      <c r="AI246" s="21" t="e">
        <f>MATCH(M246,[2]Лист1!$A:$A,0)</f>
        <v>#N/A</v>
      </c>
      <c r="AJ246" s="21" t="e">
        <f>MATCH(N246,[2]Лист1!$A:$A,0)</f>
        <v>#N/A</v>
      </c>
    </row>
    <row r="247" spans="1:36" s="43" customFormat="1" x14ac:dyDescent="0.2">
      <c r="A247" s="40">
        <v>1</v>
      </c>
      <c r="B247" s="44" t="s">
        <v>84</v>
      </c>
      <c r="C247" s="36">
        <v>3</v>
      </c>
      <c r="D247" s="46"/>
      <c r="E247" s="37" t="s">
        <v>215</v>
      </c>
      <c r="F247" s="37" t="s">
        <v>216</v>
      </c>
      <c r="G247" s="36" t="s">
        <v>28</v>
      </c>
      <c r="H247" s="38">
        <v>28.908799999999999</v>
      </c>
      <c r="I247" s="38">
        <v>728.14</v>
      </c>
      <c r="J247" s="39">
        <f t="shared" si="9"/>
        <v>21049.653631999998</v>
      </c>
      <c r="K247" s="17">
        <f t="shared" si="10"/>
        <v>1.6484012036910612E-4</v>
      </c>
      <c r="L247" s="18" t="str">
        <f>IFERROR(INDEX([1]мтр!G:G,MATCH($F247,[1]мтр!$C:$C,0)),"")</f>
        <v/>
      </c>
      <c r="M247" s="18" t="str">
        <f>IFERROR(INDEX([1]мтр!H:H,MATCH($F247,[1]мтр!$C:$C,0)),"")</f>
        <v/>
      </c>
      <c r="N247" s="18" t="str">
        <f>IFERROR(INDEX([1]мтр!I:I,MATCH($F247,[1]мтр!$C:$C,0)),"")</f>
        <v/>
      </c>
      <c r="O247" s="19" t="str">
        <f t="shared" si="11"/>
        <v/>
      </c>
      <c r="P247" s="20" t="str">
        <f>IFERROR(INDEX([2]Лист1!$E:$E,AH247),"")</f>
        <v/>
      </c>
      <c r="Q247" s="21" t="str">
        <f>IFERROR(INDEX([2]Лист1!$I:$I,AH247),"")</f>
        <v/>
      </c>
      <c r="R247" s="22" t="str">
        <f>IFERROR(INDEX([2]Лист1!$V:$V,AH247),"")</f>
        <v/>
      </c>
      <c r="S247" s="23" t="str">
        <f>IFERROR(INDEX([2]Лист1!$L:$L,AH247),"")</f>
        <v/>
      </c>
      <c r="T247" s="21" t="str">
        <f>IFERROR(INDEX([2]Лист1!$J:$J,AH247),"")</f>
        <v/>
      </c>
      <c r="U247" s="21" t="str">
        <f>IFERROR(INDEX([2]Лист1!$K:$K,AH247),"")</f>
        <v/>
      </c>
      <c r="V247" s="20" t="str">
        <f>IFERROR(INDEX([2]Лист1!$E:$E,AI247),"")</f>
        <v/>
      </c>
      <c r="W247" s="21" t="str">
        <f>IFERROR(INDEX([2]Лист1!$I:$I,AI247),"")</f>
        <v/>
      </c>
      <c r="X247" s="24" t="str">
        <f>IFERROR(INDEX([2]Лист1!$V:$V,AI247),"")</f>
        <v/>
      </c>
      <c r="Y247" s="23" t="str">
        <f>IFERROR(INDEX([2]Лист1!$L:$L,AI247),"")</f>
        <v/>
      </c>
      <c r="Z247" s="21" t="str">
        <f>IFERROR(INDEX([2]Лист1!$J:$J,AI247),"")</f>
        <v/>
      </c>
      <c r="AA247" s="21" t="str">
        <f>IFERROR(INDEX([2]Лист1!$K:$K,AI247),"")</f>
        <v/>
      </c>
      <c r="AB247" s="20" t="str">
        <f>IFERROR(INDEX([2]Лист1!$E:$E,AJ247),"")</f>
        <v/>
      </c>
      <c r="AC247" s="21" t="str">
        <f>IFERROR(INDEX([2]Лист1!$I:$I,AJ247),"")</f>
        <v/>
      </c>
      <c r="AD247" s="24" t="str">
        <f>IFERROR(INDEX([2]Лист1!$V:$V,AJ247),"")</f>
        <v/>
      </c>
      <c r="AE247" s="23" t="str">
        <f>IFERROR(INDEX([2]Лист1!$L:$L,AJ247),"")</f>
        <v/>
      </c>
      <c r="AF247" s="21" t="str">
        <f>IFERROR(INDEX([2]Лист1!$J:$J,AJ247),"")</f>
        <v/>
      </c>
      <c r="AG247" s="21" t="str">
        <f>IFERROR(INDEX([2]Лист1!$K:$K,AJ247),"")</f>
        <v/>
      </c>
      <c r="AH247" s="21" t="e">
        <f>MATCH(L247,[2]Лист1!$A:$A,0)</f>
        <v>#N/A</v>
      </c>
      <c r="AI247" s="21" t="e">
        <f>MATCH(M247,[2]Лист1!$A:$A,0)</f>
        <v>#N/A</v>
      </c>
      <c r="AJ247" s="21" t="e">
        <f>MATCH(N247,[2]Лист1!$A:$A,0)</f>
        <v>#N/A</v>
      </c>
    </row>
    <row r="248" spans="1:36" s="43" customFormat="1" x14ac:dyDescent="0.2">
      <c r="A248" s="40">
        <v>1</v>
      </c>
      <c r="B248" s="41" t="s">
        <v>1048</v>
      </c>
      <c r="C248" s="32">
        <v>3</v>
      </c>
      <c r="D248" s="42"/>
      <c r="E248" s="33" t="s">
        <v>1111</v>
      </c>
      <c r="F248" s="33" t="s">
        <v>1112</v>
      </c>
      <c r="G248" s="32" t="s">
        <v>617</v>
      </c>
      <c r="H248" s="34">
        <v>1</v>
      </c>
      <c r="I248" s="34">
        <v>20553.73</v>
      </c>
      <c r="J248" s="35">
        <f t="shared" si="9"/>
        <v>20553.73</v>
      </c>
      <c r="K248" s="17">
        <f t="shared" si="10"/>
        <v>1.6095653574477344E-4</v>
      </c>
      <c r="L248" s="18" t="str">
        <f>IFERROR(INDEX([1]мтр!G:G,MATCH($F248,[1]мтр!$C:$C,0)),"")</f>
        <v/>
      </c>
      <c r="M248" s="18" t="str">
        <f>IFERROR(INDEX([1]мтр!H:H,MATCH($F248,[1]мтр!$C:$C,0)),"")</f>
        <v/>
      </c>
      <c r="N248" s="18" t="str">
        <f>IFERROR(INDEX([1]мтр!I:I,MATCH($F248,[1]мтр!$C:$C,0)),"")</f>
        <v/>
      </c>
      <c r="O248" s="19" t="str">
        <f t="shared" si="11"/>
        <v/>
      </c>
      <c r="P248" s="20" t="str">
        <f>IFERROR(INDEX([2]Лист1!$E:$E,AH248),"")</f>
        <v/>
      </c>
      <c r="Q248" s="21" t="str">
        <f>IFERROR(INDEX([2]Лист1!$I:$I,AH248),"")</f>
        <v/>
      </c>
      <c r="R248" s="22" t="str">
        <f>IFERROR(INDEX([2]Лист1!$V:$V,AH248),"")</f>
        <v/>
      </c>
      <c r="S248" s="23" t="str">
        <f>IFERROR(INDEX([2]Лист1!$L:$L,AH248),"")</f>
        <v/>
      </c>
      <c r="T248" s="21" t="str">
        <f>IFERROR(INDEX([2]Лист1!$J:$J,AH248),"")</f>
        <v/>
      </c>
      <c r="U248" s="21" t="str">
        <f>IFERROR(INDEX([2]Лист1!$K:$K,AH248),"")</f>
        <v/>
      </c>
      <c r="V248" s="20" t="str">
        <f>IFERROR(INDEX([2]Лист1!$E:$E,AI248),"")</f>
        <v/>
      </c>
      <c r="W248" s="21" t="str">
        <f>IFERROR(INDEX([2]Лист1!$I:$I,AI248),"")</f>
        <v/>
      </c>
      <c r="X248" s="24" t="str">
        <f>IFERROR(INDEX([2]Лист1!$V:$V,AI248),"")</f>
        <v/>
      </c>
      <c r="Y248" s="23" t="str">
        <f>IFERROR(INDEX([2]Лист1!$L:$L,AI248),"")</f>
        <v/>
      </c>
      <c r="Z248" s="21" t="str">
        <f>IFERROR(INDEX([2]Лист1!$J:$J,AI248),"")</f>
        <v/>
      </c>
      <c r="AA248" s="21" t="str">
        <f>IFERROR(INDEX([2]Лист1!$K:$K,AI248),"")</f>
        <v/>
      </c>
      <c r="AB248" s="20" t="str">
        <f>IFERROR(INDEX([2]Лист1!$E:$E,AJ248),"")</f>
        <v/>
      </c>
      <c r="AC248" s="21" t="str">
        <f>IFERROR(INDEX([2]Лист1!$I:$I,AJ248),"")</f>
        <v/>
      </c>
      <c r="AD248" s="24" t="str">
        <f>IFERROR(INDEX([2]Лист1!$V:$V,AJ248),"")</f>
        <v/>
      </c>
      <c r="AE248" s="23" t="str">
        <f>IFERROR(INDEX([2]Лист1!$L:$L,AJ248),"")</f>
        <v/>
      </c>
      <c r="AF248" s="21" t="str">
        <f>IFERROR(INDEX([2]Лист1!$J:$J,AJ248),"")</f>
        <v/>
      </c>
      <c r="AG248" s="21" t="str">
        <f>IFERROR(INDEX([2]Лист1!$K:$K,AJ248),"")</f>
        <v/>
      </c>
      <c r="AH248" s="21" t="e">
        <f>MATCH(L248,[2]Лист1!$A:$A,0)</f>
        <v>#N/A</v>
      </c>
      <c r="AI248" s="21" t="e">
        <f>MATCH(M248,[2]Лист1!$A:$A,0)</f>
        <v>#N/A</v>
      </c>
      <c r="AJ248" s="21" t="e">
        <f>MATCH(N248,[2]Лист1!$A:$A,0)</f>
        <v>#N/A</v>
      </c>
    </row>
    <row r="249" spans="1:36" s="43" customFormat="1" x14ac:dyDescent="0.2">
      <c r="A249" s="40">
        <v>1</v>
      </c>
      <c r="B249" s="41" t="s">
        <v>1394</v>
      </c>
      <c r="C249" s="32">
        <v>3</v>
      </c>
      <c r="D249" s="32"/>
      <c r="E249" s="33" t="s">
        <v>1340</v>
      </c>
      <c r="F249" s="33" t="s">
        <v>1341</v>
      </c>
      <c r="G249" s="32" t="s">
        <v>12</v>
      </c>
      <c r="H249" s="34">
        <v>387.31556</v>
      </c>
      <c r="I249" s="34">
        <v>52.86</v>
      </c>
      <c r="J249" s="35">
        <f t="shared" si="9"/>
        <v>20473.5005016</v>
      </c>
      <c r="K249" s="17">
        <f t="shared" si="10"/>
        <v>1.603282574650157E-4</v>
      </c>
      <c r="L249" s="18">
        <f>IFERROR(INDEX([1]мтр!G:G,MATCH($F249,[1]мтр!$C:$C,0)),"")</f>
        <v>5056</v>
      </c>
      <c r="M249" s="18">
        <f>IFERROR(INDEX([1]мтр!H:H,MATCH($F249,[1]мтр!$C:$C,0)),"")</f>
        <v>0</v>
      </c>
      <c r="N249" s="18">
        <f>IFERROR(INDEX([1]мтр!I:I,MATCH($F249,[1]мтр!$C:$C,0)),"")</f>
        <v>0</v>
      </c>
      <c r="O249" s="19">
        <f t="shared" si="11"/>
        <v>78.330768780962131</v>
      </c>
      <c r="P249" s="20" t="str">
        <f>IFERROR(INDEX([2]Лист1!$E:$E,AH249),"")</f>
        <v>Листы алюминиевые, марка АД1 Н, толщина 1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249" s="21" t="str">
        <f>IFERROR(INDEX([2]Лист1!$I:$I,AH249),"")</f>
        <v>кг</v>
      </c>
      <c r="R249" s="22">
        <f>IFERROR(INDEX([2]Лист1!$V:$V,AH249),"")</f>
        <v>78.330768780962131</v>
      </c>
      <c r="S249" s="23">
        <f>IFERROR(INDEX([2]Лист1!$L:$L,AH249),"")</f>
        <v>44587</v>
      </c>
      <c r="T249" s="21" t="str">
        <f>IFERROR(INDEX([2]Лист1!$J:$J,AH249),"")</f>
        <v>Металлсервис</v>
      </c>
      <c r="U249" s="21" t="str">
        <f>IFERROR(INDEX([2]Лист1!$K:$K,AH249),"")</f>
        <v>https://mc.ru/metalloprokat/alyuminievyj_list/mark/ad1n</v>
      </c>
      <c r="V249" s="20" t="str">
        <f>IFERROR(INDEX([2]Лист1!$E:$E,AI249),"")</f>
        <v/>
      </c>
      <c r="W249" s="21" t="str">
        <f>IFERROR(INDEX([2]Лист1!$I:$I,AI249),"")</f>
        <v/>
      </c>
      <c r="X249" s="24" t="str">
        <f>IFERROR(INDEX([2]Лист1!$V:$V,AI249),"")</f>
        <v/>
      </c>
      <c r="Y249" s="23" t="str">
        <f>IFERROR(INDEX([2]Лист1!$L:$L,AI249),"")</f>
        <v/>
      </c>
      <c r="Z249" s="21" t="str">
        <f>IFERROR(INDEX([2]Лист1!$J:$J,AI249),"")</f>
        <v/>
      </c>
      <c r="AA249" s="21" t="str">
        <f>IFERROR(INDEX([2]Лист1!$K:$K,AI249),"")</f>
        <v/>
      </c>
      <c r="AB249" s="20" t="str">
        <f>IFERROR(INDEX([2]Лист1!$E:$E,AJ249),"")</f>
        <v/>
      </c>
      <c r="AC249" s="21" t="str">
        <f>IFERROR(INDEX([2]Лист1!$I:$I,AJ249),"")</f>
        <v/>
      </c>
      <c r="AD249" s="24" t="str">
        <f>IFERROR(INDEX([2]Лист1!$V:$V,AJ249),"")</f>
        <v/>
      </c>
      <c r="AE249" s="23" t="str">
        <f>IFERROR(INDEX([2]Лист1!$L:$L,AJ249),"")</f>
        <v/>
      </c>
      <c r="AF249" s="21" t="str">
        <f>IFERROR(INDEX([2]Лист1!$J:$J,AJ249),"")</f>
        <v/>
      </c>
      <c r="AG249" s="21" t="str">
        <f>IFERROR(INDEX([2]Лист1!$K:$K,AJ249),"")</f>
        <v/>
      </c>
      <c r="AH249" s="21">
        <f>MATCH(L249,[2]Лист1!$A:$A,0)</f>
        <v>2950</v>
      </c>
      <c r="AI249" s="21" t="e">
        <f>MATCH(M249,[2]Лист1!$A:$A,0)</f>
        <v>#N/A</v>
      </c>
      <c r="AJ249" s="21" t="e">
        <f>MATCH(N249,[2]Лист1!$A:$A,0)</f>
        <v>#N/A</v>
      </c>
    </row>
    <row r="250" spans="1:36" s="43" customFormat="1" x14ac:dyDescent="0.2">
      <c r="A250" s="40">
        <v>1</v>
      </c>
      <c r="B250" s="41" t="s">
        <v>1219</v>
      </c>
      <c r="C250" s="32">
        <v>3</v>
      </c>
      <c r="D250" s="32"/>
      <c r="E250" s="33" t="s">
        <v>1333</v>
      </c>
      <c r="F250" s="33" t="s">
        <v>1334</v>
      </c>
      <c r="G250" s="32" t="s">
        <v>617</v>
      </c>
      <c r="H250" s="34">
        <v>2</v>
      </c>
      <c r="I250" s="34">
        <v>10192.19</v>
      </c>
      <c r="J250" s="35">
        <f t="shared" si="9"/>
        <v>20384.38</v>
      </c>
      <c r="K250" s="17">
        <f t="shared" si="10"/>
        <v>1.5963035361975879E-4</v>
      </c>
      <c r="L250" s="18" t="str">
        <f>IFERROR(INDEX([1]мтр!G:G,MATCH($F250,[1]мтр!$C:$C,0)),"")</f>
        <v/>
      </c>
      <c r="M250" s="18" t="str">
        <f>IFERROR(INDEX([1]мтр!H:H,MATCH($F250,[1]мтр!$C:$C,0)),"")</f>
        <v/>
      </c>
      <c r="N250" s="18" t="str">
        <f>IFERROR(INDEX([1]мтр!I:I,MATCH($F250,[1]мтр!$C:$C,0)),"")</f>
        <v/>
      </c>
      <c r="O250" s="19" t="str">
        <f t="shared" si="11"/>
        <v/>
      </c>
      <c r="P250" s="20" t="str">
        <f>IFERROR(INDEX([2]Лист1!$E:$E,AH250),"")</f>
        <v/>
      </c>
      <c r="Q250" s="21" t="str">
        <f>IFERROR(INDEX([2]Лист1!$I:$I,AH250),"")</f>
        <v/>
      </c>
      <c r="R250" s="22" t="str">
        <f>IFERROR(INDEX([2]Лист1!$V:$V,AH250),"")</f>
        <v/>
      </c>
      <c r="S250" s="23" t="str">
        <f>IFERROR(INDEX([2]Лист1!$L:$L,AH250),"")</f>
        <v/>
      </c>
      <c r="T250" s="21" t="str">
        <f>IFERROR(INDEX([2]Лист1!$J:$J,AH250),"")</f>
        <v/>
      </c>
      <c r="U250" s="21" t="str">
        <f>IFERROR(INDEX([2]Лист1!$K:$K,AH250),"")</f>
        <v/>
      </c>
      <c r="V250" s="20" t="str">
        <f>IFERROR(INDEX([2]Лист1!$E:$E,AI250),"")</f>
        <v/>
      </c>
      <c r="W250" s="21" t="str">
        <f>IFERROR(INDEX([2]Лист1!$I:$I,AI250),"")</f>
        <v/>
      </c>
      <c r="X250" s="24" t="str">
        <f>IFERROR(INDEX([2]Лист1!$V:$V,AI250),"")</f>
        <v/>
      </c>
      <c r="Y250" s="23" t="str">
        <f>IFERROR(INDEX([2]Лист1!$L:$L,AI250),"")</f>
        <v/>
      </c>
      <c r="Z250" s="21" t="str">
        <f>IFERROR(INDEX([2]Лист1!$J:$J,AI250),"")</f>
        <v/>
      </c>
      <c r="AA250" s="21" t="str">
        <f>IFERROR(INDEX([2]Лист1!$K:$K,AI250),"")</f>
        <v/>
      </c>
      <c r="AB250" s="20" t="str">
        <f>IFERROR(INDEX([2]Лист1!$E:$E,AJ250),"")</f>
        <v/>
      </c>
      <c r="AC250" s="21" t="str">
        <f>IFERROR(INDEX([2]Лист1!$I:$I,AJ250),"")</f>
        <v/>
      </c>
      <c r="AD250" s="24" t="str">
        <f>IFERROR(INDEX([2]Лист1!$V:$V,AJ250),"")</f>
        <v/>
      </c>
      <c r="AE250" s="23" t="str">
        <f>IFERROR(INDEX([2]Лист1!$L:$L,AJ250),"")</f>
        <v/>
      </c>
      <c r="AF250" s="21" t="str">
        <f>IFERROR(INDEX([2]Лист1!$J:$J,AJ250),"")</f>
        <v/>
      </c>
      <c r="AG250" s="21" t="str">
        <f>IFERROR(INDEX([2]Лист1!$K:$K,AJ250),"")</f>
        <v/>
      </c>
      <c r="AH250" s="21" t="e">
        <f>MATCH(L250,[2]Лист1!$A:$A,0)</f>
        <v>#N/A</v>
      </c>
      <c r="AI250" s="21" t="e">
        <f>MATCH(M250,[2]Лист1!$A:$A,0)</f>
        <v>#N/A</v>
      </c>
      <c r="AJ250" s="21" t="e">
        <f>MATCH(N250,[2]Лист1!$A:$A,0)</f>
        <v>#N/A</v>
      </c>
    </row>
    <row r="251" spans="1:36" s="43" customFormat="1" x14ac:dyDescent="0.2">
      <c r="A251" s="40">
        <v>1</v>
      </c>
      <c r="B251" s="44" t="s">
        <v>9</v>
      </c>
      <c r="C251" s="36">
        <v>3</v>
      </c>
      <c r="D251" s="46"/>
      <c r="E251" s="37" t="s">
        <v>18</v>
      </c>
      <c r="F251" s="37" t="s">
        <v>19</v>
      </c>
      <c r="G251" s="36" t="s">
        <v>20</v>
      </c>
      <c r="H251" s="38">
        <v>1664</v>
      </c>
      <c r="I251" s="38">
        <v>12.19</v>
      </c>
      <c r="J251" s="39">
        <f t="shared" si="9"/>
        <v>20284.16</v>
      </c>
      <c r="K251" s="17">
        <f t="shared" si="10"/>
        <v>1.5884552945342299E-4</v>
      </c>
      <c r="L251" s="18">
        <f>IFERROR(INDEX([1]мтр!G:G,MATCH($F251,[1]мтр!$C:$C,0)),"")</f>
        <v>7617</v>
      </c>
      <c r="M251" s="18">
        <f>IFERROR(INDEX([1]мтр!H:H,MATCH($F251,[1]мтр!$C:$C,0)),"")</f>
        <v>0</v>
      </c>
      <c r="N251" s="18">
        <f>IFERROR(INDEX([1]мтр!I:I,MATCH($F251,[1]мтр!$C:$C,0)),"")</f>
        <v>0</v>
      </c>
      <c r="O251" s="19">
        <f t="shared" si="11"/>
        <v>4.97</v>
      </c>
      <c r="P251" s="20" t="str">
        <f>IFERROR(INDEX([2]Лист1!$E:$E,AH251),"")</f>
        <v>Пленка полиэтиленовая, толщиной 0,2 мм</v>
      </c>
      <c r="Q251" s="21" t="str">
        <f>IFERROR(INDEX([2]Лист1!$I:$I,AH251),"")</f>
        <v>м2</v>
      </c>
      <c r="R251" s="22">
        <f>IFERROR(INDEX([2]Лист1!$V:$V,AH251),"")</f>
        <v>4.97</v>
      </c>
      <c r="S251" s="23">
        <f>IFERROR(INDEX([2]Лист1!$L:$L,AH251),"")</f>
        <v>44984</v>
      </c>
      <c r="T251" s="21" t="str">
        <f>IFERROR(INDEX([2]Лист1!$J:$J,AH251),"")</f>
        <v>N/A</v>
      </c>
      <c r="U251" s="21" t="str">
        <f>IFERROR(INDEX([2]Лист1!$K:$K,AH251),"")</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251" s="20" t="str">
        <f>IFERROR(INDEX([2]Лист1!$E:$E,AI251),"")</f>
        <v/>
      </c>
      <c r="W251" s="21" t="str">
        <f>IFERROR(INDEX([2]Лист1!$I:$I,AI251),"")</f>
        <v/>
      </c>
      <c r="X251" s="24" t="str">
        <f>IFERROR(INDEX([2]Лист1!$V:$V,AI251),"")</f>
        <v/>
      </c>
      <c r="Y251" s="23" t="str">
        <f>IFERROR(INDEX([2]Лист1!$L:$L,AI251),"")</f>
        <v/>
      </c>
      <c r="Z251" s="21" t="str">
        <f>IFERROR(INDEX([2]Лист1!$J:$J,AI251),"")</f>
        <v/>
      </c>
      <c r="AA251" s="21" t="str">
        <f>IFERROR(INDEX([2]Лист1!$K:$K,AI251),"")</f>
        <v/>
      </c>
      <c r="AB251" s="20" t="str">
        <f>IFERROR(INDEX([2]Лист1!$E:$E,AJ251),"")</f>
        <v/>
      </c>
      <c r="AC251" s="21" t="str">
        <f>IFERROR(INDEX([2]Лист1!$I:$I,AJ251),"")</f>
        <v/>
      </c>
      <c r="AD251" s="24" t="str">
        <f>IFERROR(INDEX([2]Лист1!$V:$V,AJ251),"")</f>
        <v/>
      </c>
      <c r="AE251" s="23" t="str">
        <f>IFERROR(INDEX([2]Лист1!$L:$L,AJ251),"")</f>
        <v/>
      </c>
      <c r="AF251" s="21" t="str">
        <f>IFERROR(INDEX([2]Лист1!$J:$J,AJ251),"")</f>
        <v/>
      </c>
      <c r="AG251" s="21" t="str">
        <f>IFERROR(INDEX([2]Лист1!$K:$K,AJ251),"")</f>
        <v/>
      </c>
      <c r="AH251" s="21">
        <f>MATCH(L251,[2]Лист1!$A:$A,0)</f>
        <v>6683</v>
      </c>
      <c r="AI251" s="21" t="e">
        <f>MATCH(M251,[2]Лист1!$A:$A,0)</f>
        <v>#N/A</v>
      </c>
      <c r="AJ251" s="21" t="e">
        <f>MATCH(N251,[2]Лист1!$A:$A,0)</f>
        <v>#N/A</v>
      </c>
    </row>
    <row r="252" spans="1:36" s="43" customFormat="1" x14ac:dyDescent="0.2">
      <c r="A252" s="40">
        <v>1</v>
      </c>
      <c r="B252" s="44" t="s">
        <v>1196</v>
      </c>
      <c r="C252" s="36">
        <v>3</v>
      </c>
      <c r="D252" s="36"/>
      <c r="E252" s="37" t="s">
        <v>1211</v>
      </c>
      <c r="F252" s="37" t="s">
        <v>1212</v>
      </c>
      <c r="G252" s="36" t="s">
        <v>37</v>
      </c>
      <c r="H252" s="38">
        <v>1</v>
      </c>
      <c r="I252" s="38">
        <v>20235.03</v>
      </c>
      <c r="J252" s="39">
        <f t="shared" si="9"/>
        <v>20235.03</v>
      </c>
      <c r="K252" s="17">
        <f t="shared" si="10"/>
        <v>1.5846079176342021E-4</v>
      </c>
      <c r="L252" s="18" t="str">
        <f>IFERROR(INDEX([1]мтр!G:G,MATCH($F252,[1]мтр!$C:$C,0)),"")</f>
        <v/>
      </c>
      <c r="M252" s="18" t="str">
        <f>IFERROR(INDEX([1]мтр!H:H,MATCH($F252,[1]мтр!$C:$C,0)),"")</f>
        <v/>
      </c>
      <c r="N252" s="18" t="str">
        <f>IFERROR(INDEX([1]мтр!I:I,MATCH($F252,[1]мтр!$C:$C,0)),"")</f>
        <v/>
      </c>
      <c r="O252" s="19" t="str">
        <f t="shared" si="11"/>
        <v/>
      </c>
      <c r="P252" s="20" t="str">
        <f>IFERROR(INDEX([2]Лист1!$E:$E,AH252),"")</f>
        <v/>
      </c>
      <c r="Q252" s="21" t="str">
        <f>IFERROR(INDEX([2]Лист1!$I:$I,AH252),"")</f>
        <v/>
      </c>
      <c r="R252" s="22" t="str">
        <f>IFERROR(INDEX([2]Лист1!$V:$V,AH252),"")</f>
        <v/>
      </c>
      <c r="S252" s="23" t="str">
        <f>IFERROR(INDEX([2]Лист1!$L:$L,AH252),"")</f>
        <v/>
      </c>
      <c r="T252" s="21" t="str">
        <f>IFERROR(INDEX([2]Лист1!$J:$J,AH252),"")</f>
        <v/>
      </c>
      <c r="U252" s="21" t="str">
        <f>IFERROR(INDEX([2]Лист1!$K:$K,AH252),"")</f>
        <v/>
      </c>
      <c r="V252" s="20" t="str">
        <f>IFERROR(INDEX([2]Лист1!$E:$E,AI252),"")</f>
        <v/>
      </c>
      <c r="W252" s="21" t="str">
        <f>IFERROR(INDEX([2]Лист1!$I:$I,AI252),"")</f>
        <v/>
      </c>
      <c r="X252" s="24" t="str">
        <f>IFERROR(INDEX([2]Лист1!$V:$V,AI252),"")</f>
        <v/>
      </c>
      <c r="Y252" s="23" t="str">
        <f>IFERROR(INDEX([2]Лист1!$L:$L,AI252),"")</f>
        <v/>
      </c>
      <c r="Z252" s="21" t="str">
        <f>IFERROR(INDEX([2]Лист1!$J:$J,AI252),"")</f>
        <v/>
      </c>
      <c r="AA252" s="21" t="str">
        <f>IFERROR(INDEX([2]Лист1!$K:$K,AI252),"")</f>
        <v/>
      </c>
      <c r="AB252" s="20" t="str">
        <f>IFERROR(INDEX([2]Лист1!$E:$E,AJ252),"")</f>
        <v/>
      </c>
      <c r="AC252" s="21" t="str">
        <f>IFERROR(INDEX([2]Лист1!$I:$I,AJ252),"")</f>
        <v/>
      </c>
      <c r="AD252" s="24" t="str">
        <f>IFERROR(INDEX([2]Лист1!$V:$V,AJ252),"")</f>
        <v/>
      </c>
      <c r="AE252" s="23" t="str">
        <f>IFERROR(INDEX([2]Лист1!$L:$L,AJ252),"")</f>
        <v/>
      </c>
      <c r="AF252" s="21" t="str">
        <f>IFERROR(INDEX([2]Лист1!$J:$J,AJ252),"")</f>
        <v/>
      </c>
      <c r="AG252" s="21" t="str">
        <f>IFERROR(INDEX([2]Лист1!$K:$K,AJ252),"")</f>
        <v/>
      </c>
      <c r="AH252" s="21" t="e">
        <f>MATCH(L252,[2]Лист1!$A:$A,0)</f>
        <v>#N/A</v>
      </c>
      <c r="AI252" s="21" t="e">
        <f>MATCH(M252,[2]Лист1!$A:$A,0)</f>
        <v>#N/A</v>
      </c>
      <c r="AJ252" s="21" t="e">
        <f>MATCH(N252,[2]Лист1!$A:$A,0)</f>
        <v>#N/A</v>
      </c>
    </row>
    <row r="253" spans="1:36" s="43" customFormat="1" x14ac:dyDescent="0.2">
      <c r="A253" s="40">
        <v>1</v>
      </c>
      <c r="B253" s="44" t="s">
        <v>84</v>
      </c>
      <c r="C253" s="36">
        <v>3</v>
      </c>
      <c r="D253" s="46"/>
      <c r="E253" s="37" t="s">
        <v>78</v>
      </c>
      <c r="F253" s="37" t="s">
        <v>287</v>
      </c>
      <c r="G253" s="36" t="s">
        <v>40</v>
      </c>
      <c r="H253" s="38">
        <v>79.433599999999998</v>
      </c>
      <c r="I253" s="38">
        <v>253</v>
      </c>
      <c r="J253" s="39">
        <f t="shared" si="9"/>
        <v>20096.700799999999</v>
      </c>
      <c r="K253" s="17">
        <f t="shared" si="10"/>
        <v>1.5737753393993287E-4</v>
      </c>
      <c r="L253" s="18" t="str">
        <f>IFERROR(INDEX([1]мтр!G:G,MATCH($F253,[1]мтр!$C:$C,0)),"")</f>
        <v/>
      </c>
      <c r="M253" s="18" t="str">
        <f>IFERROR(INDEX([1]мтр!H:H,MATCH($F253,[1]мтр!$C:$C,0)),"")</f>
        <v/>
      </c>
      <c r="N253" s="18" t="str">
        <f>IFERROR(INDEX([1]мтр!I:I,MATCH($F253,[1]мтр!$C:$C,0)),"")</f>
        <v/>
      </c>
      <c r="O253" s="19" t="str">
        <f t="shared" si="11"/>
        <v/>
      </c>
      <c r="P253" s="20" t="str">
        <f>IFERROR(INDEX([2]Лист1!$E:$E,AH253),"")</f>
        <v/>
      </c>
      <c r="Q253" s="21" t="str">
        <f>IFERROR(INDEX([2]Лист1!$I:$I,AH253),"")</f>
        <v/>
      </c>
      <c r="R253" s="22" t="str">
        <f>IFERROR(INDEX([2]Лист1!$V:$V,AH253),"")</f>
        <v/>
      </c>
      <c r="S253" s="23" t="str">
        <f>IFERROR(INDEX([2]Лист1!$L:$L,AH253),"")</f>
        <v/>
      </c>
      <c r="T253" s="21" t="str">
        <f>IFERROR(INDEX([2]Лист1!$J:$J,AH253),"")</f>
        <v/>
      </c>
      <c r="U253" s="21" t="str">
        <f>IFERROR(INDEX([2]Лист1!$K:$K,AH253),"")</f>
        <v/>
      </c>
      <c r="V253" s="20" t="str">
        <f>IFERROR(INDEX([2]Лист1!$E:$E,AI253),"")</f>
        <v/>
      </c>
      <c r="W253" s="21" t="str">
        <f>IFERROR(INDEX([2]Лист1!$I:$I,AI253),"")</f>
        <v/>
      </c>
      <c r="X253" s="24" t="str">
        <f>IFERROR(INDEX([2]Лист1!$V:$V,AI253),"")</f>
        <v/>
      </c>
      <c r="Y253" s="23" t="str">
        <f>IFERROR(INDEX([2]Лист1!$L:$L,AI253),"")</f>
        <v/>
      </c>
      <c r="Z253" s="21" t="str">
        <f>IFERROR(INDEX([2]Лист1!$J:$J,AI253),"")</f>
        <v/>
      </c>
      <c r="AA253" s="21" t="str">
        <f>IFERROR(INDEX([2]Лист1!$K:$K,AI253),"")</f>
        <v/>
      </c>
      <c r="AB253" s="20" t="str">
        <f>IFERROR(INDEX([2]Лист1!$E:$E,AJ253),"")</f>
        <v/>
      </c>
      <c r="AC253" s="21" t="str">
        <f>IFERROR(INDEX([2]Лист1!$I:$I,AJ253),"")</f>
        <v/>
      </c>
      <c r="AD253" s="24" t="str">
        <f>IFERROR(INDEX([2]Лист1!$V:$V,AJ253),"")</f>
        <v/>
      </c>
      <c r="AE253" s="23" t="str">
        <f>IFERROR(INDEX([2]Лист1!$L:$L,AJ253),"")</f>
        <v/>
      </c>
      <c r="AF253" s="21" t="str">
        <f>IFERROR(INDEX([2]Лист1!$J:$J,AJ253),"")</f>
        <v/>
      </c>
      <c r="AG253" s="21" t="str">
        <f>IFERROR(INDEX([2]Лист1!$K:$K,AJ253),"")</f>
        <v/>
      </c>
      <c r="AH253" s="21" t="e">
        <f>MATCH(L253,[2]Лист1!$A:$A,0)</f>
        <v>#N/A</v>
      </c>
      <c r="AI253" s="21" t="e">
        <f>MATCH(M253,[2]Лист1!$A:$A,0)</f>
        <v>#N/A</v>
      </c>
      <c r="AJ253" s="21" t="e">
        <f>MATCH(N253,[2]Лист1!$A:$A,0)</f>
        <v>#N/A</v>
      </c>
    </row>
    <row r="254" spans="1:36" s="43" customFormat="1" x14ac:dyDescent="0.2">
      <c r="A254" s="40">
        <v>1</v>
      </c>
      <c r="B254" s="41" t="s">
        <v>751</v>
      </c>
      <c r="C254" s="32">
        <v>3</v>
      </c>
      <c r="D254" s="42"/>
      <c r="E254" s="33" t="s">
        <v>780</v>
      </c>
      <c r="F254" s="33" t="s">
        <v>781</v>
      </c>
      <c r="G254" s="32" t="s">
        <v>37</v>
      </c>
      <c r="H254" s="34">
        <v>81</v>
      </c>
      <c r="I254" s="34">
        <v>247.18</v>
      </c>
      <c r="J254" s="35">
        <f t="shared" si="9"/>
        <v>20021.580000000002</v>
      </c>
      <c r="K254" s="17">
        <f t="shared" si="10"/>
        <v>1.5678926194597482E-4</v>
      </c>
      <c r="L254" s="18" t="str">
        <f>IFERROR(INDEX([1]мтр!G:G,MATCH($F254,[1]мтр!$C:$C,0)),"")</f>
        <v/>
      </c>
      <c r="M254" s="18" t="str">
        <f>IFERROR(INDEX([1]мтр!H:H,MATCH($F254,[1]мтр!$C:$C,0)),"")</f>
        <v/>
      </c>
      <c r="N254" s="18" t="str">
        <f>IFERROR(INDEX([1]мтр!I:I,MATCH($F254,[1]мтр!$C:$C,0)),"")</f>
        <v/>
      </c>
      <c r="O254" s="19" t="str">
        <f t="shared" si="11"/>
        <v/>
      </c>
      <c r="P254" s="20" t="str">
        <f>IFERROR(INDEX([2]Лист1!$E:$E,AH254),"")</f>
        <v/>
      </c>
      <c r="Q254" s="21" t="str">
        <f>IFERROR(INDEX([2]Лист1!$I:$I,AH254),"")</f>
        <v/>
      </c>
      <c r="R254" s="22" t="str">
        <f>IFERROR(INDEX([2]Лист1!$V:$V,AH254),"")</f>
        <v/>
      </c>
      <c r="S254" s="23" t="str">
        <f>IFERROR(INDEX([2]Лист1!$L:$L,AH254),"")</f>
        <v/>
      </c>
      <c r="T254" s="21" t="str">
        <f>IFERROR(INDEX([2]Лист1!$J:$J,AH254),"")</f>
        <v/>
      </c>
      <c r="U254" s="21" t="str">
        <f>IFERROR(INDEX([2]Лист1!$K:$K,AH254),"")</f>
        <v/>
      </c>
      <c r="V254" s="20" t="str">
        <f>IFERROR(INDEX([2]Лист1!$E:$E,AI254),"")</f>
        <v/>
      </c>
      <c r="W254" s="21" t="str">
        <f>IFERROR(INDEX([2]Лист1!$I:$I,AI254),"")</f>
        <v/>
      </c>
      <c r="X254" s="24" t="str">
        <f>IFERROR(INDEX([2]Лист1!$V:$V,AI254),"")</f>
        <v/>
      </c>
      <c r="Y254" s="23" t="str">
        <f>IFERROR(INDEX([2]Лист1!$L:$L,AI254),"")</f>
        <v/>
      </c>
      <c r="Z254" s="21" t="str">
        <f>IFERROR(INDEX([2]Лист1!$J:$J,AI254),"")</f>
        <v/>
      </c>
      <c r="AA254" s="21" t="str">
        <f>IFERROR(INDEX([2]Лист1!$K:$K,AI254),"")</f>
        <v/>
      </c>
      <c r="AB254" s="20" t="str">
        <f>IFERROR(INDEX([2]Лист1!$E:$E,AJ254),"")</f>
        <v/>
      </c>
      <c r="AC254" s="21" t="str">
        <f>IFERROR(INDEX([2]Лист1!$I:$I,AJ254),"")</f>
        <v/>
      </c>
      <c r="AD254" s="24" t="str">
        <f>IFERROR(INDEX([2]Лист1!$V:$V,AJ254),"")</f>
        <v/>
      </c>
      <c r="AE254" s="23" t="str">
        <f>IFERROR(INDEX([2]Лист1!$L:$L,AJ254),"")</f>
        <v/>
      </c>
      <c r="AF254" s="21" t="str">
        <f>IFERROR(INDEX([2]Лист1!$J:$J,AJ254),"")</f>
        <v/>
      </c>
      <c r="AG254" s="21" t="str">
        <f>IFERROR(INDEX([2]Лист1!$K:$K,AJ254),"")</f>
        <v/>
      </c>
      <c r="AH254" s="21" t="e">
        <f>MATCH(L254,[2]Лист1!$A:$A,0)</f>
        <v>#N/A</v>
      </c>
      <c r="AI254" s="21" t="e">
        <f>MATCH(M254,[2]Лист1!$A:$A,0)</f>
        <v>#N/A</v>
      </c>
      <c r="AJ254" s="21" t="e">
        <f>MATCH(N254,[2]Лист1!$A:$A,0)</f>
        <v>#N/A</v>
      </c>
    </row>
    <row r="255" spans="1:36" s="43" customFormat="1" x14ac:dyDescent="0.2">
      <c r="A255" s="40">
        <v>1</v>
      </c>
      <c r="B255" s="41" t="s">
        <v>1121</v>
      </c>
      <c r="C255" s="32">
        <v>3</v>
      </c>
      <c r="D255" s="42"/>
      <c r="E255" s="33" t="s">
        <v>137</v>
      </c>
      <c r="F255" s="33" t="s">
        <v>138</v>
      </c>
      <c r="G255" s="32" t="s">
        <v>12</v>
      </c>
      <c r="H255" s="34">
        <v>1833.03</v>
      </c>
      <c r="I255" s="34">
        <v>10.75</v>
      </c>
      <c r="J255" s="35">
        <f t="shared" si="9"/>
        <v>19705.072499999998</v>
      </c>
      <c r="K255" s="17">
        <f t="shared" si="10"/>
        <v>1.5431068746157519E-4</v>
      </c>
      <c r="L255" s="18">
        <f>IFERROR(INDEX([1]мтр!G:G,MATCH($F255,[1]мтр!$C:$C,0)),"")</f>
        <v>7025</v>
      </c>
      <c r="M255" s="18">
        <f>IFERROR(INDEX([1]мтр!H:H,MATCH($F255,[1]мтр!$C:$C,0)),"")</f>
        <v>0</v>
      </c>
      <c r="N255" s="18">
        <f>IFERROR(INDEX([1]мтр!I:I,MATCH($F255,[1]мтр!$C:$C,0)),"")</f>
        <v>0</v>
      </c>
      <c r="O255" s="19">
        <f t="shared" si="11"/>
        <v>150.234856939624</v>
      </c>
      <c r="P255" s="20" t="str">
        <f>IFERROR(INDEX([2]Лист1!$E:$E,AH255),"")</f>
        <v>Электроды ESAB ОК 46.00 ф 4,0 мм, пачка 6,6 кгТранспорт экспертно 5%</v>
      </c>
      <c r="Q255" s="21" t="str">
        <f>IFERROR(INDEX([2]Лист1!$I:$I,AH255),"")</f>
        <v>кг</v>
      </c>
      <c r="R255" s="22">
        <f>IFERROR(INDEX([2]Лист1!$V:$V,AH255),"")</f>
        <v>150.234856939624</v>
      </c>
      <c r="S255" s="23">
        <f>IFERROR(INDEX([2]Лист1!$L:$L,AH255),"")</f>
        <v>44986</v>
      </c>
      <c r="T255" s="21" t="str">
        <f>IFERROR(INDEX([2]Лист1!$J:$J,AH255),"")</f>
        <v>ESAB</v>
      </c>
      <c r="U255" s="21" t="str">
        <f>IFERROR(INDEX([2]Лист1!$K:$K,AH255),"")</f>
        <v>https://www.mossvarka.ru/catalog/elektrody_dlya_uglerodistykh_staley/2632/</v>
      </c>
      <c r="V255" s="20" t="str">
        <f>IFERROR(INDEX([2]Лист1!$E:$E,AI255),"")</f>
        <v/>
      </c>
      <c r="W255" s="21" t="str">
        <f>IFERROR(INDEX([2]Лист1!$I:$I,AI255),"")</f>
        <v/>
      </c>
      <c r="X255" s="24" t="str">
        <f>IFERROR(INDEX([2]Лист1!$V:$V,AI255),"")</f>
        <v/>
      </c>
      <c r="Y255" s="23" t="str">
        <f>IFERROR(INDEX([2]Лист1!$L:$L,AI255),"")</f>
        <v/>
      </c>
      <c r="Z255" s="21" t="str">
        <f>IFERROR(INDEX([2]Лист1!$J:$J,AI255),"")</f>
        <v/>
      </c>
      <c r="AA255" s="21" t="str">
        <f>IFERROR(INDEX([2]Лист1!$K:$K,AI255),"")</f>
        <v/>
      </c>
      <c r="AB255" s="20" t="str">
        <f>IFERROR(INDEX([2]Лист1!$E:$E,AJ255),"")</f>
        <v/>
      </c>
      <c r="AC255" s="21" t="str">
        <f>IFERROR(INDEX([2]Лист1!$I:$I,AJ255),"")</f>
        <v/>
      </c>
      <c r="AD255" s="24" t="str">
        <f>IFERROR(INDEX([2]Лист1!$V:$V,AJ255),"")</f>
        <v/>
      </c>
      <c r="AE255" s="23" t="str">
        <f>IFERROR(INDEX([2]Лист1!$L:$L,AJ255),"")</f>
        <v/>
      </c>
      <c r="AF255" s="21" t="str">
        <f>IFERROR(INDEX([2]Лист1!$J:$J,AJ255),"")</f>
        <v/>
      </c>
      <c r="AG255" s="21" t="str">
        <f>IFERROR(INDEX([2]Лист1!$K:$K,AJ255),"")</f>
        <v/>
      </c>
      <c r="AH255" s="21">
        <f>MATCH(L255,[2]Лист1!$A:$A,0)</f>
        <v>6091</v>
      </c>
      <c r="AI255" s="21" t="e">
        <f>MATCH(M255,[2]Лист1!$A:$A,0)</f>
        <v>#N/A</v>
      </c>
      <c r="AJ255" s="21" t="e">
        <f>MATCH(N255,[2]Лист1!$A:$A,0)</f>
        <v>#N/A</v>
      </c>
    </row>
    <row r="256" spans="1:36" s="43" customFormat="1" x14ac:dyDescent="0.2">
      <c r="A256" s="40">
        <v>1</v>
      </c>
      <c r="B256" s="41" t="s">
        <v>1394</v>
      </c>
      <c r="C256" s="32">
        <v>3</v>
      </c>
      <c r="D256" s="32"/>
      <c r="E256" s="33" t="s">
        <v>1420</v>
      </c>
      <c r="F256" s="33" t="s">
        <v>1421</v>
      </c>
      <c r="G256" s="32" t="s">
        <v>15</v>
      </c>
      <c r="H256" s="34">
        <v>15.996</v>
      </c>
      <c r="I256" s="34">
        <v>1215.18</v>
      </c>
      <c r="J256" s="35">
        <f t="shared" si="9"/>
        <v>19438.01928</v>
      </c>
      <c r="K256" s="17">
        <f t="shared" si="10"/>
        <v>1.5221939010821468E-4</v>
      </c>
      <c r="L256" s="18">
        <f>IFERROR(INDEX([1]мтр!G:G,MATCH($F256,[1]мтр!$C:$C,0)),"")</f>
        <v>5187</v>
      </c>
      <c r="M256" s="18">
        <f>IFERROR(INDEX([1]мтр!H:H,MATCH($F256,[1]мтр!$C:$C,0)),"")</f>
        <v>0</v>
      </c>
      <c r="N256" s="18">
        <f>IFERROR(INDEX([1]мтр!I:I,MATCH($F256,[1]мтр!$C:$C,0)),"")</f>
        <v>0</v>
      </c>
      <c r="O256" s="19">
        <f t="shared" si="11"/>
        <v>4403.9851562142549</v>
      </c>
      <c r="P256" s="20" t="str">
        <f>IFERROR(INDEX([2]Лист1!$E:$E,AH256),"")</f>
        <v xml:space="preserve">Мат прошивной МПБ-50/СТ6 1500х500х50мм ТУ 23.99.19-002-02500345-2003. Транспорт экспертно 5% </v>
      </c>
      <c r="Q256" s="21" t="str">
        <f>IFERROR(INDEX([2]Лист1!$I:$I,AH256),"")</f>
        <v>м3</v>
      </c>
      <c r="R256" s="22">
        <f>IFERROR(INDEX([2]Лист1!$V:$V,AH256),"")</f>
        <v>4403.9851562142549</v>
      </c>
      <c r="S256" s="23">
        <f>IFERROR(INDEX([2]Лист1!$L:$L,AH256),"")</f>
        <v>44707</v>
      </c>
      <c r="T256" s="21" t="str">
        <f>IFERROR(INDEX([2]Лист1!$J:$J,AH256),"")</f>
        <v>ООО "Техэнергомаш"</v>
      </c>
      <c r="U256" s="21" t="str">
        <f>IFERROR(INDEX([2]Лист1!$K:$K,AH256),"")</f>
        <v>ЕОС "Закупки" 866429 ТКП 0590 от 26.05.2022</v>
      </c>
      <c r="V256" s="20" t="str">
        <f>IFERROR(INDEX([2]Лист1!$E:$E,AI256),"")</f>
        <v/>
      </c>
      <c r="W256" s="21" t="str">
        <f>IFERROR(INDEX([2]Лист1!$I:$I,AI256),"")</f>
        <v/>
      </c>
      <c r="X256" s="24" t="str">
        <f>IFERROR(INDEX([2]Лист1!$V:$V,AI256),"")</f>
        <v/>
      </c>
      <c r="Y256" s="23" t="str">
        <f>IFERROR(INDEX([2]Лист1!$L:$L,AI256),"")</f>
        <v/>
      </c>
      <c r="Z256" s="21" t="str">
        <f>IFERROR(INDEX([2]Лист1!$J:$J,AI256),"")</f>
        <v/>
      </c>
      <c r="AA256" s="21" t="str">
        <f>IFERROR(INDEX([2]Лист1!$K:$K,AI256),"")</f>
        <v/>
      </c>
      <c r="AB256" s="20" t="str">
        <f>IFERROR(INDEX([2]Лист1!$E:$E,AJ256),"")</f>
        <v/>
      </c>
      <c r="AC256" s="21" t="str">
        <f>IFERROR(INDEX([2]Лист1!$I:$I,AJ256),"")</f>
        <v/>
      </c>
      <c r="AD256" s="24" t="str">
        <f>IFERROR(INDEX([2]Лист1!$V:$V,AJ256),"")</f>
        <v/>
      </c>
      <c r="AE256" s="23" t="str">
        <f>IFERROR(INDEX([2]Лист1!$L:$L,AJ256),"")</f>
        <v/>
      </c>
      <c r="AF256" s="21" t="str">
        <f>IFERROR(INDEX([2]Лист1!$J:$J,AJ256),"")</f>
        <v/>
      </c>
      <c r="AG256" s="21" t="str">
        <f>IFERROR(INDEX([2]Лист1!$K:$K,AJ256),"")</f>
        <v/>
      </c>
      <c r="AH256" s="21">
        <f>MATCH(L256,[2]Лист1!$A:$A,0)</f>
        <v>4862</v>
      </c>
      <c r="AI256" s="21" t="e">
        <f>MATCH(M256,[2]Лист1!$A:$A,0)</f>
        <v>#N/A</v>
      </c>
      <c r="AJ256" s="21" t="e">
        <f>MATCH(N256,[2]Лист1!$A:$A,0)</f>
        <v>#N/A</v>
      </c>
    </row>
    <row r="257" spans="1:36" s="43" customFormat="1" x14ac:dyDescent="0.2">
      <c r="A257" s="40">
        <v>1</v>
      </c>
      <c r="B257" s="41" t="s">
        <v>84</v>
      </c>
      <c r="C257" s="32">
        <v>3</v>
      </c>
      <c r="D257" s="42"/>
      <c r="E257" s="33" t="s">
        <v>233</v>
      </c>
      <c r="F257" s="33" t="s">
        <v>234</v>
      </c>
      <c r="G257" s="32" t="s">
        <v>25</v>
      </c>
      <c r="H257" s="34">
        <v>2793.2</v>
      </c>
      <c r="I257" s="34">
        <v>6.91</v>
      </c>
      <c r="J257" s="35">
        <f t="shared" si="9"/>
        <v>19301.011999999999</v>
      </c>
      <c r="K257" s="17">
        <f t="shared" si="10"/>
        <v>1.5114648425800577E-4</v>
      </c>
      <c r="L257" s="18" t="str">
        <f>IFERROR(INDEX([1]мтр!G:G,MATCH($F257,[1]мтр!$C:$C,0)),"")</f>
        <v/>
      </c>
      <c r="M257" s="18" t="str">
        <f>IFERROR(INDEX([1]мтр!H:H,MATCH($F257,[1]мтр!$C:$C,0)),"")</f>
        <v/>
      </c>
      <c r="N257" s="18" t="str">
        <f>IFERROR(INDEX([1]мтр!I:I,MATCH($F257,[1]мтр!$C:$C,0)),"")</f>
        <v/>
      </c>
      <c r="O257" s="19" t="str">
        <f t="shared" si="11"/>
        <v/>
      </c>
      <c r="P257" s="20" t="str">
        <f>IFERROR(INDEX([2]Лист1!$E:$E,AH257),"")</f>
        <v/>
      </c>
      <c r="Q257" s="21" t="str">
        <f>IFERROR(INDEX([2]Лист1!$I:$I,AH257),"")</f>
        <v/>
      </c>
      <c r="R257" s="22" t="str">
        <f>IFERROR(INDEX([2]Лист1!$V:$V,AH257),"")</f>
        <v/>
      </c>
      <c r="S257" s="23" t="str">
        <f>IFERROR(INDEX([2]Лист1!$L:$L,AH257),"")</f>
        <v/>
      </c>
      <c r="T257" s="21" t="str">
        <f>IFERROR(INDEX([2]Лист1!$J:$J,AH257),"")</f>
        <v/>
      </c>
      <c r="U257" s="21" t="str">
        <f>IFERROR(INDEX([2]Лист1!$K:$K,AH257),"")</f>
        <v/>
      </c>
      <c r="V257" s="20" t="str">
        <f>IFERROR(INDEX([2]Лист1!$E:$E,AI257),"")</f>
        <v/>
      </c>
      <c r="W257" s="21" t="str">
        <f>IFERROR(INDEX([2]Лист1!$I:$I,AI257),"")</f>
        <v/>
      </c>
      <c r="X257" s="24" t="str">
        <f>IFERROR(INDEX([2]Лист1!$V:$V,AI257),"")</f>
        <v/>
      </c>
      <c r="Y257" s="23" t="str">
        <f>IFERROR(INDEX([2]Лист1!$L:$L,AI257),"")</f>
        <v/>
      </c>
      <c r="Z257" s="21" t="str">
        <f>IFERROR(INDEX([2]Лист1!$J:$J,AI257),"")</f>
        <v/>
      </c>
      <c r="AA257" s="21" t="str">
        <f>IFERROR(INDEX([2]Лист1!$K:$K,AI257),"")</f>
        <v/>
      </c>
      <c r="AB257" s="20" t="str">
        <f>IFERROR(INDEX([2]Лист1!$E:$E,AJ257),"")</f>
        <v/>
      </c>
      <c r="AC257" s="21" t="str">
        <f>IFERROR(INDEX([2]Лист1!$I:$I,AJ257),"")</f>
        <v/>
      </c>
      <c r="AD257" s="24" t="str">
        <f>IFERROR(INDEX([2]Лист1!$V:$V,AJ257),"")</f>
        <v/>
      </c>
      <c r="AE257" s="23" t="str">
        <f>IFERROR(INDEX([2]Лист1!$L:$L,AJ257),"")</f>
        <v/>
      </c>
      <c r="AF257" s="21" t="str">
        <f>IFERROR(INDEX([2]Лист1!$J:$J,AJ257),"")</f>
        <v/>
      </c>
      <c r="AG257" s="21" t="str">
        <f>IFERROR(INDEX([2]Лист1!$K:$K,AJ257),"")</f>
        <v/>
      </c>
      <c r="AH257" s="21" t="e">
        <f>MATCH(L257,[2]Лист1!$A:$A,0)</f>
        <v>#N/A</v>
      </c>
      <c r="AI257" s="21" t="e">
        <f>MATCH(M257,[2]Лист1!$A:$A,0)</f>
        <v>#N/A</v>
      </c>
      <c r="AJ257" s="21" t="e">
        <f>MATCH(N257,[2]Лист1!$A:$A,0)</f>
        <v>#N/A</v>
      </c>
    </row>
    <row r="258" spans="1:36" s="43" customFormat="1" x14ac:dyDescent="0.2">
      <c r="A258" s="40">
        <v>1</v>
      </c>
      <c r="B258" s="44" t="s">
        <v>1121</v>
      </c>
      <c r="C258" s="36">
        <v>3</v>
      </c>
      <c r="D258" s="36"/>
      <c r="E258" s="37" t="s">
        <v>1150</v>
      </c>
      <c r="F258" s="37" t="s">
        <v>1151</v>
      </c>
      <c r="G258" s="36" t="s">
        <v>28</v>
      </c>
      <c r="H258" s="38">
        <v>2.5130780000000001</v>
      </c>
      <c r="I258" s="38">
        <v>7590</v>
      </c>
      <c r="J258" s="39">
        <f t="shared" ref="J258:J321" si="12">H258*I258</f>
        <v>19074.262020000002</v>
      </c>
      <c r="K258" s="17">
        <f t="shared" ref="K258:K321" si="13">J258/SUM($J$2:$J$1590)</f>
        <v>1.4937080211851109E-4</v>
      </c>
      <c r="L258" s="18" t="str">
        <f>IFERROR(INDEX([1]мтр!G:G,MATCH($F258,[1]мтр!$C:$C,0)),"")</f>
        <v/>
      </c>
      <c r="M258" s="18" t="str">
        <f>IFERROR(INDEX([1]мтр!H:H,MATCH($F258,[1]мтр!$C:$C,0)),"")</f>
        <v/>
      </c>
      <c r="N258" s="18" t="str">
        <f>IFERROR(INDEX([1]мтр!I:I,MATCH($F258,[1]мтр!$C:$C,0)),"")</f>
        <v/>
      </c>
      <c r="O258" s="19" t="str">
        <f t="shared" ref="O258:O321" si="14">IFERROR(AVERAGE(R258,X258,AD258),"")</f>
        <v/>
      </c>
      <c r="P258" s="20" t="str">
        <f>IFERROR(INDEX([2]Лист1!$E:$E,AH258),"")</f>
        <v/>
      </c>
      <c r="Q258" s="21" t="str">
        <f>IFERROR(INDEX([2]Лист1!$I:$I,AH258),"")</f>
        <v/>
      </c>
      <c r="R258" s="22" t="str">
        <f>IFERROR(INDEX([2]Лист1!$V:$V,AH258),"")</f>
        <v/>
      </c>
      <c r="S258" s="23" t="str">
        <f>IFERROR(INDEX([2]Лист1!$L:$L,AH258),"")</f>
        <v/>
      </c>
      <c r="T258" s="21" t="str">
        <f>IFERROR(INDEX([2]Лист1!$J:$J,AH258),"")</f>
        <v/>
      </c>
      <c r="U258" s="21" t="str">
        <f>IFERROR(INDEX([2]Лист1!$K:$K,AH258),"")</f>
        <v/>
      </c>
      <c r="V258" s="20" t="str">
        <f>IFERROR(INDEX([2]Лист1!$E:$E,AI258),"")</f>
        <v/>
      </c>
      <c r="W258" s="21" t="str">
        <f>IFERROR(INDEX([2]Лист1!$I:$I,AI258),"")</f>
        <v/>
      </c>
      <c r="X258" s="24" t="str">
        <f>IFERROR(INDEX([2]Лист1!$V:$V,AI258),"")</f>
        <v/>
      </c>
      <c r="Y258" s="23" t="str">
        <f>IFERROR(INDEX([2]Лист1!$L:$L,AI258),"")</f>
        <v/>
      </c>
      <c r="Z258" s="21" t="str">
        <f>IFERROR(INDEX([2]Лист1!$J:$J,AI258),"")</f>
        <v/>
      </c>
      <c r="AA258" s="21" t="str">
        <f>IFERROR(INDEX([2]Лист1!$K:$K,AI258),"")</f>
        <v/>
      </c>
      <c r="AB258" s="20" t="str">
        <f>IFERROR(INDEX([2]Лист1!$E:$E,AJ258),"")</f>
        <v/>
      </c>
      <c r="AC258" s="21" t="str">
        <f>IFERROR(INDEX([2]Лист1!$I:$I,AJ258),"")</f>
        <v/>
      </c>
      <c r="AD258" s="24" t="str">
        <f>IFERROR(INDEX([2]Лист1!$V:$V,AJ258),"")</f>
        <v/>
      </c>
      <c r="AE258" s="23" t="str">
        <f>IFERROR(INDEX([2]Лист1!$L:$L,AJ258),"")</f>
        <v/>
      </c>
      <c r="AF258" s="21" t="str">
        <f>IFERROR(INDEX([2]Лист1!$J:$J,AJ258),"")</f>
        <v/>
      </c>
      <c r="AG258" s="21" t="str">
        <f>IFERROR(INDEX([2]Лист1!$K:$K,AJ258),"")</f>
        <v/>
      </c>
      <c r="AH258" s="21" t="e">
        <f>MATCH(L258,[2]Лист1!$A:$A,0)</f>
        <v>#N/A</v>
      </c>
      <c r="AI258" s="21" t="e">
        <f>MATCH(M258,[2]Лист1!$A:$A,0)</f>
        <v>#N/A</v>
      </c>
      <c r="AJ258" s="21" t="e">
        <f>MATCH(N258,[2]Лист1!$A:$A,0)</f>
        <v>#N/A</v>
      </c>
    </row>
    <row r="259" spans="1:36" s="43" customFormat="1" x14ac:dyDescent="0.2">
      <c r="A259" s="40">
        <v>1</v>
      </c>
      <c r="B259" s="41" t="s">
        <v>1196</v>
      </c>
      <c r="C259" s="32">
        <v>3</v>
      </c>
      <c r="D259" s="32"/>
      <c r="E259" s="33" t="s">
        <v>1213</v>
      </c>
      <c r="F259" s="33" t="s">
        <v>1214</v>
      </c>
      <c r="G259" s="32" t="s">
        <v>37</v>
      </c>
      <c r="H259" s="34">
        <v>1</v>
      </c>
      <c r="I259" s="34">
        <v>19072.84</v>
      </c>
      <c r="J259" s="35">
        <f t="shared" si="12"/>
        <v>19072.84</v>
      </c>
      <c r="K259" s="17">
        <f t="shared" si="13"/>
        <v>1.4935966626078792E-4</v>
      </c>
      <c r="L259" s="18" t="str">
        <f>IFERROR(INDEX([1]мтр!G:G,MATCH($F259,[1]мтр!$C:$C,0)),"")</f>
        <v/>
      </c>
      <c r="M259" s="18" t="str">
        <f>IFERROR(INDEX([1]мтр!H:H,MATCH($F259,[1]мтр!$C:$C,0)),"")</f>
        <v/>
      </c>
      <c r="N259" s="18" t="str">
        <f>IFERROR(INDEX([1]мтр!I:I,MATCH($F259,[1]мтр!$C:$C,0)),"")</f>
        <v/>
      </c>
      <c r="O259" s="19" t="str">
        <f t="shared" si="14"/>
        <v/>
      </c>
      <c r="P259" s="20" t="str">
        <f>IFERROR(INDEX([2]Лист1!$E:$E,AH259),"")</f>
        <v/>
      </c>
      <c r="Q259" s="21" t="str">
        <f>IFERROR(INDEX([2]Лист1!$I:$I,AH259),"")</f>
        <v/>
      </c>
      <c r="R259" s="22" t="str">
        <f>IFERROR(INDEX([2]Лист1!$V:$V,AH259),"")</f>
        <v/>
      </c>
      <c r="S259" s="23" t="str">
        <f>IFERROR(INDEX([2]Лист1!$L:$L,AH259),"")</f>
        <v/>
      </c>
      <c r="T259" s="21" t="str">
        <f>IFERROR(INDEX([2]Лист1!$J:$J,AH259),"")</f>
        <v/>
      </c>
      <c r="U259" s="21" t="str">
        <f>IFERROR(INDEX([2]Лист1!$K:$K,AH259),"")</f>
        <v/>
      </c>
      <c r="V259" s="20" t="str">
        <f>IFERROR(INDEX([2]Лист1!$E:$E,AI259),"")</f>
        <v/>
      </c>
      <c r="W259" s="21" t="str">
        <f>IFERROR(INDEX([2]Лист1!$I:$I,AI259),"")</f>
        <v/>
      </c>
      <c r="X259" s="24" t="str">
        <f>IFERROR(INDEX([2]Лист1!$V:$V,AI259),"")</f>
        <v/>
      </c>
      <c r="Y259" s="23" t="str">
        <f>IFERROR(INDEX([2]Лист1!$L:$L,AI259),"")</f>
        <v/>
      </c>
      <c r="Z259" s="21" t="str">
        <f>IFERROR(INDEX([2]Лист1!$J:$J,AI259),"")</f>
        <v/>
      </c>
      <c r="AA259" s="21" t="str">
        <f>IFERROR(INDEX([2]Лист1!$K:$K,AI259),"")</f>
        <v/>
      </c>
      <c r="AB259" s="20" t="str">
        <f>IFERROR(INDEX([2]Лист1!$E:$E,AJ259),"")</f>
        <v/>
      </c>
      <c r="AC259" s="21" t="str">
        <f>IFERROR(INDEX([2]Лист1!$I:$I,AJ259),"")</f>
        <v/>
      </c>
      <c r="AD259" s="24" t="str">
        <f>IFERROR(INDEX([2]Лист1!$V:$V,AJ259),"")</f>
        <v/>
      </c>
      <c r="AE259" s="23" t="str">
        <f>IFERROR(INDEX([2]Лист1!$L:$L,AJ259),"")</f>
        <v/>
      </c>
      <c r="AF259" s="21" t="str">
        <f>IFERROR(INDEX([2]Лист1!$J:$J,AJ259),"")</f>
        <v/>
      </c>
      <c r="AG259" s="21" t="str">
        <f>IFERROR(INDEX([2]Лист1!$K:$K,AJ259),"")</f>
        <v/>
      </c>
      <c r="AH259" s="21" t="e">
        <f>MATCH(L259,[2]Лист1!$A:$A,0)</f>
        <v>#N/A</v>
      </c>
      <c r="AI259" s="21" t="e">
        <f>MATCH(M259,[2]Лист1!$A:$A,0)</f>
        <v>#N/A</v>
      </c>
      <c r="AJ259" s="21" t="e">
        <f>MATCH(N259,[2]Лист1!$A:$A,0)</f>
        <v>#N/A</v>
      </c>
    </row>
    <row r="260" spans="1:36" s="43" customFormat="1" x14ac:dyDescent="0.2">
      <c r="A260" s="40">
        <v>1</v>
      </c>
      <c r="B260" s="44" t="s">
        <v>1335</v>
      </c>
      <c r="C260" s="36">
        <v>3</v>
      </c>
      <c r="D260" s="36"/>
      <c r="E260" s="37" t="s">
        <v>1372</v>
      </c>
      <c r="F260" s="37" t="s">
        <v>1373</v>
      </c>
      <c r="G260" s="36" t="s">
        <v>617</v>
      </c>
      <c r="H260" s="38">
        <v>1</v>
      </c>
      <c r="I260" s="38">
        <v>18965.28</v>
      </c>
      <c r="J260" s="39">
        <f t="shared" si="12"/>
        <v>18965.28</v>
      </c>
      <c r="K260" s="17">
        <f t="shared" si="13"/>
        <v>1.48517362455848E-4</v>
      </c>
      <c r="L260" s="18" t="str">
        <f>IFERROR(INDEX([1]мтр!G:G,MATCH($F260,[1]мтр!$C:$C,0)),"")</f>
        <v/>
      </c>
      <c r="M260" s="18" t="str">
        <f>IFERROR(INDEX([1]мтр!H:H,MATCH($F260,[1]мтр!$C:$C,0)),"")</f>
        <v/>
      </c>
      <c r="N260" s="18" t="str">
        <f>IFERROR(INDEX([1]мтр!I:I,MATCH($F260,[1]мтр!$C:$C,0)),"")</f>
        <v/>
      </c>
      <c r="O260" s="19" t="str">
        <f t="shared" si="14"/>
        <v/>
      </c>
      <c r="P260" s="20" t="str">
        <f>IFERROR(INDEX([2]Лист1!$E:$E,AH260),"")</f>
        <v/>
      </c>
      <c r="Q260" s="21" t="str">
        <f>IFERROR(INDEX([2]Лист1!$I:$I,AH260),"")</f>
        <v/>
      </c>
      <c r="R260" s="22" t="str">
        <f>IFERROR(INDEX([2]Лист1!$V:$V,AH260),"")</f>
        <v/>
      </c>
      <c r="S260" s="23" t="str">
        <f>IFERROR(INDEX([2]Лист1!$L:$L,AH260),"")</f>
        <v/>
      </c>
      <c r="T260" s="21" t="str">
        <f>IFERROR(INDEX([2]Лист1!$J:$J,AH260),"")</f>
        <v/>
      </c>
      <c r="U260" s="21" t="str">
        <f>IFERROR(INDEX([2]Лист1!$K:$K,AH260),"")</f>
        <v/>
      </c>
      <c r="V260" s="20" t="str">
        <f>IFERROR(INDEX([2]Лист1!$E:$E,AI260),"")</f>
        <v/>
      </c>
      <c r="W260" s="21" t="str">
        <f>IFERROR(INDEX([2]Лист1!$I:$I,AI260),"")</f>
        <v/>
      </c>
      <c r="X260" s="24" t="str">
        <f>IFERROR(INDEX([2]Лист1!$V:$V,AI260),"")</f>
        <v/>
      </c>
      <c r="Y260" s="23" t="str">
        <f>IFERROR(INDEX([2]Лист1!$L:$L,AI260),"")</f>
        <v/>
      </c>
      <c r="Z260" s="21" t="str">
        <f>IFERROR(INDEX([2]Лист1!$J:$J,AI260),"")</f>
        <v/>
      </c>
      <c r="AA260" s="21" t="str">
        <f>IFERROR(INDEX([2]Лист1!$K:$K,AI260),"")</f>
        <v/>
      </c>
      <c r="AB260" s="20" t="str">
        <f>IFERROR(INDEX([2]Лист1!$E:$E,AJ260),"")</f>
        <v/>
      </c>
      <c r="AC260" s="21" t="str">
        <f>IFERROR(INDEX([2]Лист1!$I:$I,AJ260),"")</f>
        <v/>
      </c>
      <c r="AD260" s="24" t="str">
        <f>IFERROR(INDEX([2]Лист1!$V:$V,AJ260),"")</f>
        <v/>
      </c>
      <c r="AE260" s="23" t="str">
        <f>IFERROR(INDEX([2]Лист1!$L:$L,AJ260),"")</f>
        <v/>
      </c>
      <c r="AF260" s="21" t="str">
        <f>IFERROR(INDEX([2]Лист1!$J:$J,AJ260),"")</f>
        <v/>
      </c>
      <c r="AG260" s="21" t="str">
        <f>IFERROR(INDEX([2]Лист1!$K:$K,AJ260),"")</f>
        <v/>
      </c>
      <c r="AH260" s="21" t="e">
        <f>MATCH(L260,[2]Лист1!$A:$A,0)</f>
        <v>#N/A</v>
      </c>
      <c r="AI260" s="21" t="e">
        <f>MATCH(M260,[2]Лист1!$A:$A,0)</f>
        <v>#N/A</v>
      </c>
      <c r="AJ260" s="21" t="e">
        <f>MATCH(N260,[2]Лист1!$A:$A,0)</f>
        <v>#N/A</v>
      </c>
    </row>
    <row r="261" spans="1:36" s="43" customFormat="1" x14ac:dyDescent="0.2">
      <c r="A261" s="40">
        <v>1</v>
      </c>
      <c r="B261" s="44" t="s">
        <v>9</v>
      </c>
      <c r="C261" s="36">
        <v>3</v>
      </c>
      <c r="D261" s="46"/>
      <c r="E261" s="37" t="s">
        <v>33</v>
      </c>
      <c r="F261" s="37" t="s">
        <v>34</v>
      </c>
      <c r="G261" s="36" t="s">
        <v>28</v>
      </c>
      <c r="H261" s="38">
        <v>1.5629420000000001</v>
      </c>
      <c r="I261" s="38">
        <v>11978</v>
      </c>
      <c r="J261" s="39">
        <f t="shared" si="12"/>
        <v>18720.919276000001</v>
      </c>
      <c r="K261" s="17">
        <f t="shared" si="13"/>
        <v>1.4660377034351002E-4</v>
      </c>
      <c r="L261" s="18">
        <f>IFERROR(INDEX([1]мтр!G:G,MATCH($F261,[1]мтр!$C:$C,0)),"")</f>
        <v>3001</v>
      </c>
      <c r="M261" s="18">
        <f>IFERROR(INDEX([1]мтр!H:H,MATCH($F261,[1]мтр!$C:$C,0)),"")</f>
        <v>0</v>
      </c>
      <c r="N261" s="18">
        <f>IFERROR(INDEX([1]мтр!I:I,MATCH($F261,[1]мтр!$C:$C,0)),"")</f>
        <v>0</v>
      </c>
      <c r="O261" s="19">
        <f t="shared" si="14"/>
        <v>12300</v>
      </c>
      <c r="P261" s="20" t="str">
        <f>IFERROR(INDEX([2]Лист1!$E:$E,AH261),"")</f>
        <v>Гвозди Длина: 4-15 см мешки по 25 кг</v>
      </c>
      <c r="Q261" s="21" t="str">
        <f>IFERROR(INDEX([2]Лист1!$I:$I,AH261),"")</f>
        <v>т</v>
      </c>
      <c r="R261" s="22">
        <f>IFERROR(INDEX([2]Лист1!$V:$V,AH261),"")</f>
        <v>12300</v>
      </c>
      <c r="S261" s="23">
        <f>IFERROR(INDEX([2]Лист1!$L:$L,AH261),"")</f>
        <v>44168</v>
      </c>
      <c r="T261" s="21" t="str">
        <f>IFERROR(INDEX([2]Лист1!$J:$J,AH261),"")</f>
        <v>Nassar Group</v>
      </c>
      <c r="U261" s="21" t="str">
        <f>IFERROR(INDEX([2]Лист1!$K:$K,AH261),"")</f>
        <v>ТКП-03.12.2020 Email</v>
      </c>
      <c r="V261" s="20" t="str">
        <f>IFERROR(INDEX([2]Лист1!$E:$E,AI261),"")</f>
        <v/>
      </c>
      <c r="W261" s="21" t="str">
        <f>IFERROR(INDEX([2]Лист1!$I:$I,AI261),"")</f>
        <v/>
      </c>
      <c r="X261" s="24" t="str">
        <f>IFERROR(INDEX([2]Лист1!$V:$V,AI261),"")</f>
        <v/>
      </c>
      <c r="Y261" s="23" t="str">
        <f>IFERROR(INDEX([2]Лист1!$L:$L,AI261),"")</f>
        <v/>
      </c>
      <c r="Z261" s="21" t="str">
        <f>IFERROR(INDEX([2]Лист1!$J:$J,AI261),"")</f>
        <v/>
      </c>
      <c r="AA261" s="21" t="str">
        <f>IFERROR(INDEX([2]Лист1!$K:$K,AI261),"")</f>
        <v/>
      </c>
      <c r="AB261" s="20" t="str">
        <f>IFERROR(INDEX([2]Лист1!$E:$E,AJ261),"")</f>
        <v/>
      </c>
      <c r="AC261" s="21" t="str">
        <f>IFERROR(INDEX([2]Лист1!$I:$I,AJ261),"")</f>
        <v/>
      </c>
      <c r="AD261" s="24" t="str">
        <f>IFERROR(INDEX([2]Лист1!$V:$V,AJ261),"")</f>
        <v/>
      </c>
      <c r="AE261" s="23" t="str">
        <f>IFERROR(INDEX([2]Лист1!$L:$L,AJ261),"")</f>
        <v/>
      </c>
      <c r="AF261" s="21" t="str">
        <f>IFERROR(INDEX([2]Лист1!$J:$J,AJ261),"")</f>
        <v/>
      </c>
      <c r="AG261" s="21" t="str">
        <f>IFERROR(INDEX([2]Лист1!$K:$K,AJ261),"")</f>
        <v/>
      </c>
      <c r="AH261" s="21">
        <f>MATCH(L261,[2]Лист1!$A:$A,0)</f>
        <v>419</v>
      </c>
      <c r="AI261" s="21" t="e">
        <f>MATCH(M261,[2]Лист1!$A:$A,0)</f>
        <v>#N/A</v>
      </c>
      <c r="AJ261" s="21" t="e">
        <f>MATCH(N261,[2]Лист1!$A:$A,0)</f>
        <v>#N/A</v>
      </c>
    </row>
    <row r="262" spans="1:36" s="43" customFormat="1" x14ac:dyDescent="0.2">
      <c r="A262" s="40">
        <v>1</v>
      </c>
      <c r="B262" s="41" t="s">
        <v>1219</v>
      </c>
      <c r="C262" s="32">
        <v>3</v>
      </c>
      <c r="D262" s="32"/>
      <c r="E262" s="33" t="s">
        <v>1278</v>
      </c>
      <c r="F262" s="33" t="s">
        <v>1279</v>
      </c>
      <c r="G262" s="32" t="s">
        <v>617</v>
      </c>
      <c r="H262" s="34">
        <v>4</v>
      </c>
      <c r="I262" s="34">
        <v>4678.03</v>
      </c>
      <c r="J262" s="35">
        <f t="shared" si="12"/>
        <v>18712.12</v>
      </c>
      <c r="K262" s="17">
        <f t="shared" si="13"/>
        <v>1.4653486309494627E-4</v>
      </c>
      <c r="L262" s="53">
        <v>7326</v>
      </c>
      <c r="M262" s="18" t="str">
        <f>IFERROR(INDEX([1]мтр!H:H,MATCH($F262,[1]мтр!$C:$C,0)),"")</f>
        <v/>
      </c>
      <c r="N262" s="18" t="str">
        <f>IFERROR(INDEX([1]мтр!I:I,MATCH($F262,[1]мтр!$C:$C,0)),"")</f>
        <v/>
      </c>
      <c r="O262" s="19">
        <f t="shared" si="14"/>
        <v>0</v>
      </c>
      <c r="P262" s="20">
        <f>IFERROR(INDEX([2]Лист1!$E:$E,AH262),"")</f>
        <v>0</v>
      </c>
      <c r="Q262" s="21">
        <f>IFERROR(INDEX([2]Лист1!$I:$I,AH262),"")</f>
        <v>0</v>
      </c>
      <c r="R262" s="22">
        <f>IFERROR(INDEX([2]Лист1!$V:$V,AH262),"")</f>
        <v>0</v>
      </c>
      <c r="S262" s="23">
        <f>IFERROR(INDEX([2]Лист1!$L:$L,AH262),"")</f>
        <v>0</v>
      </c>
      <c r="T262" s="21">
        <f>IFERROR(INDEX([2]Лист1!$J:$J,AH262),"")</f>
        <v>0</v>
      </c>
      <c r="U262" s="21">
        <f>IFERROR(INDEX([2]Лист1!$K:$K,AH262),"")</f>
        <v>0</v>
      </c>
      <c r="V262" s="20" t="str">
        <f>IFERROR(INDEX([2]Лист1!$E:$E,AI262),"")</f>
        <v/>
      </c>
      <c r="W262" s="21" t="str">
        <f>IFERROR(INDEX([2]Лист1!$I:$I,AI262),"")</f>
        <v/>
      </c>
      <c r="X262" s="24" t="str">
        <f>IFERROR(INDEX([2]Лист1!$V:$V,AI262),"")</f>
        <v/>
      </c>
      <c r="Y262" s="23" t="str">
        <f>IFERROR(INDEX([2]Лист1!$L:$L,AI262),"")</f>
        <v/>
      </c>
      <c r="Z262" s="21" t="str">
        <f>IFERROR(INDEX([2]Лист1!$J:$J,AI262),"")</f>
        <v/>
      </c>
      <c r="AA262" s="21" t="str">
        <f>IFERROR(INDEX([2]Лист1!$K:$K,AI262),"")</f>
        <v/>
      </c>
      <c r="AB262" s="20" t="str">
        <f>IFERROR(INDEX([2]Лист1!$E:$E,AJ262),"")</f>
        <v/>
      </c>
      <c r="AC262" s="21" t="str">
        <f>IFERROR(INDEX([2]Лист1!$I:$I,AJ262),"")</f>
        <v/>
      </c>
      <c r="AD262" s="24" t="str">
        <f>IFERROR(INDEX([2]Лист1!$V:$V,AJ262),"")</f>
        <v/>
      </c>
      <c r="AE262" s="23" t="str">
        <f>IFERROR(INDEX([2]Лист1!$L:$L,AJ262),"")</f>
        <v/>
      </c>
      <c r="AF262" s="21" t="str">
        <f>IFERROR(INDEX([2]Лист1!$J:$J,AJ262),"")</f>
        <v/>
      </c>
      <c r="AG262" s="21" t="str">
        <f>IFERROR(INDEX([2]Лист1!$K:$K,AJ262),"")</f>
        <v/>
      </c>
      <c r="AH262" s="21">
        <f>MATCH(L262,[2]Лист1!$A:$A,0)</f>
        <v>6392</v>
      </c>
      <c r="AI262" s="21" t="e">
        <f>MATCH(M262,[2]Лист1!$A:$A,0)</f>
        <v>#N/A</v>
      </c>
      <c r="AJ262" s="21" t="e">
        <f>MATCH(N262,[2]Лист1!$A:$A,0)</f>
        <v>#N/A</v>
      </c>
    </row>
    <row r="263" spans="1:36" s="43" customFormat="1" x14ac:dyDescent="0.2">
      <c r="A263" s="40">
        <v>4</v>
      </c>
      <c r="B263" s="41" t="s">
        <v>1517</v>
      </c>
      <c r="C263" s="32">
        <v>3</v>
      </c>
      <c r="D263" s="32"/>
      <c r="E263" s="33" t="s">
        <v>1456</v>
      </c>
      <c r="F263" s="33" t="s">
        <v>1457</v>
      </c>
      <c r="G263" s="32" t="s">
        <v>28</v>
      </c>
      <c r="H263" s="34">
        <v>3.23</v>
      </c>
      <c r="I263" s="34">
        <v>5763.12</v>
      </c>
      <c r="J263" s="35">
        <f t="shared" si="12"/>
        <v>18614.8776</v>
      </c>
      <c r="K263" s="17">
        <f t="shared" si="13"/>
        <v>1.4577335655421096E-4</v>
      </c>
      <c r="L263" s="18">
        <f>IFERROR(INDEX([1]мтр!G:G,MATCH($F263,[1]мтр!$C:$C,0)),"")</f>
        <v>7509</v>
      </c>
      <c r="M263" s="18">
        <f>IFERROR(INDEX([1]мтр!H:H,MATCH($F263,[1]мтр!$C:$C,0)),"")</f>
        <v>0</v>
      </c>
      <c r="N263" s="18">
        <f>IFERROR(INDEX([1]мтр!I:I,MATCH($F263,[1]мтр!$C:$C,0)),"")</f>
        <v>0</v>
      </c>
      <c r="O263" s="19">
        <f t="shared" si="14"/>
        <v>16541.580000000002</v>
      </c>
      <c r="P263" s="20" t="str">
        <f>IFERROR(INDEX([2]Лист1!$E:$E,AH263),"")</f>
        <v>Арматура стальная периодического профиля, класс B500DWR, диаметр 6 - 40 мм</v>
      </c>
      <c r="Q263" s="21" t="str">
        <f>IFERROR(INDEX([2]Лист1!$I:$I,AH263),"")</f>
        <v>т</v>
      </c>
      <c r="R263" s="22">
        <f>IFERROR(INDEX([2]Лист1!$V:$V,AH263),"")</f>
        <v>16541.580000000002</v>
      </c>
      <c r="S263" s="23">
        <f>IFERROR(INDEX([2]Лист1!$L:$L,AH263),"")</f>
        <v>44984</v>
      </c>
      <c r="T263" s="21" t="str">
        <f>IFERROR(INDEX([2]Лист1!$J:$J,AH263),"")</f>
        <v>N/A</v>
      </c>
      <c r="U263" s="21" t="str">
        <f>IFERROR(INDEX([2]Лист1!$K:$K,AH263),"")</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263" s="20" t="str">
        <f>IFERROR(INDEX([2]Лист1!$E:$E,AI263),"")</f>
        <v/>
      </c>
      <c r="W263" s="21" t="str">
        <f>IFERROR(INDEX([2]Лист1!$I:$I,AI263),"")</f>
        <v/>
      </c>
      <c r="X263" s="24" t="str">
        <f>IFERROR(INDEX([2]Лист1!$V:$V,AI263),"")</f>
        <v/>
      </c>
      <c r="Y263" s="23" t="str">
        <f>IFERROR(INDEX([2]Лист1!$L:$L,AI263),"")</f>
        <v/>
      </c>
      <c r="Z263" s="21" t="str">
        <f>IFERROR(INDEX([2]Лист1!$J:$J,AI263),"")</f>
        <v/>
      </c>
      <c r="AA263" s="21" t="str">
        <f>IFERROR(INDEX([2]Лист1!$K:$K,AI263),"")</f>
        <v/>
      </c>
      <c r="AB263" s="20" t="str">
        <f>IFERROR(INDEX([2]Лист1!$E:$E,AJ263),"")</f>
        <v/>
      </c>
      <c r="AC263" s="21" t="str">
        <f>IFERROR(INDEX([2]Лист1!$I:$I,AJ263),"")</f>
        <v/>
      </c>
      <c r="AD263" s="24" t="str">
        <f>IFERROR(INDEX([2]Лист1!$V:$V,AJ263),"")</f>
        <v/>
      </c>
      <c r="AE263" s="23" t="str">
        <f>IFERROR(INDEX([2]Лист1!$L:$L,AJ263),"")</f>
        <v/>
      </c>
      <c r="AF263" s="21" t="str">
        <f>IFERROR(INDEX([2]Лист1!$J:$J,AJ263),"")</f>
        <v/>
      </c>
      <c r="AG263" s="21" t="str">
        <f>IFERROR(INDEX([2]Лист1!$K:$K,AJ263),"")</f>
        <v/>
      </c>
      <c r="AH263" s="21">
        <f>MATCH(L263,[2]Лист1!$A:$A,0)</f>
        <v>6575</v>
      </c>
      <c r="AI263" s="21" t="e">
        <f>MATCH(M263,[2]Лист1!$A:$A,0)</f>
        <v>#N/A</v>
      </c>
      <c r="AJ263" s="21" t="e">
        <f>MATCH(N263,[2]Лист1!$A:$A,0)</f>
        <v>#N/A</v>
      </c>
    </row>
    <row r="264" spans="1:36" s="43" customFormat="1" x14ac:dyDescent="0.2">
      <c r="A264" s="40">
        <v>1</v>
      </c>
      <c r="B264" s="41" t="s">
        <v>1335</v>
      </c>
      <c r="C264" s="32">
        <v>3</v>
      </c>
      <c r="D264" s="32"/>
      <c r="E264" s="33" t="s">
        <v>1370</v>
      </c>
      <c r="F264" s="33" t="s">
        <v>1371</v>
      </c>
      <c r="G264" s="32" t="s">
        <v>617</v>
      </c>
      <c r="H264" s="34">
        <v>1</v>
      </c>
      <c r="I264" s="34">
        <v>18111.830000000002</v>
      </c>
      <c r="J264" s="35">
        <f t="shared" si="12"/>
        <v>18111.830000000002</v>
      </c>
      <c r="K264" s="17">
        <f t="shared" si="13"/>
        <v>1.4183398404076826E-4</v>
      </c>
      <c r="L264" s="18" t="str">
        <f>IFERROR(INDEX([1]мтр!G:G,MATCH($F264,[1]мтр!$C:$C,0)),"")</f>
        <v/>
      </c>
      <c r="M264" s="18" t="str">
        <f>IFERROR(INDEX([1]мтр!H:H,MATCH($F264,[1]мтр!$C:$C,0)),"")</f>
        <v/>
      </c>
      <c r="N264" s="18" t="str">
        <f>IFERROR(INDEX([1]мтр!I:I,MATCH($F264,[1]мтр!$C:$C,0)),"")</f>
        <v/>
      </c>
      <c r="O264" s="19" t="str">
        <f t="shared" si="14"/>
        <v/>
      </c>
      <c r="P264" s="20" t="str">
        <f>IFERROR(INDEX([2]Лист1!$E:$E,AH264),"")</f>
        <v/>
      </c>
      <c r="Q264" s="21" t="str">
        <f>IFERROR(INDEX([2]Лист1!$I:$I,AH264),"")</f>
        <v/>
      </c>
      <c r="R264" s="22" t="str">
        <f>IFERROR(INDEX([2]Лист1!$V:$V,AH264),"")</f>
        <v/>
      </c>
      <c r="S264" s="23" t="str">
        <f>IFERROR(INDEX([2]Лист1!$L:$L,AH264),"")</f>
        <v/>
      </c>
      <c r="T264" s="21" t="str">
        <f>IFERROR(INDEX([2]Лист1!$J:$J,AH264),"")</f>
        <v/>
      </c>
      <c r="U264" s="21" t="str">
        <f>IFERROR(INDEX([2]Лист1!$K:$K,AH264),"")</f>
        <v/>
      </c>
      <c r="V264" s="20" t="str">
        <f>IFERROR(INDEX([2]Лист1!$E:$E,AI264),"")</f>
        <v/>
      </c>
      <c r="W264" s="21" t="str">
        <f>IFERROR(INDEX([2]Лист1!$I:$I,AI264),"")</f>
        <v/>
      </c>
      <c r="X264" s="24" t="str">
        <f>IFERROR(INDEX([2]Лист1!$V:$V,AI264),"")</f>
        <v/>
      </c>
      <c r="Y264" s="23" t="str">
        <f>IFERROR(INDEX([2]Лист1!$L:$L,AI264),"")</f>
        <v/>
      </c>
      <c r="Z264" s="21" t="str">
        <f>IFERROR(INDEX([2]Лист1!$J:$J,AI264),"")</f>
        <v/>
      </c>
      <c r="AA264" s="21" t="str">
        <f>IFERROR(INDEX([2]Лист1!$K:$K,AI264),"")</f>
        <v/>
      </c>
      <c r="AB264" s="20" t="str">
        <f>IFERROR(INDEX([2]Лист1!$E:$E,AJ264),"")</f>
        <v/>
      </c>
      <c r="AC264" s="21" t="str">
        <f>IFERROR(INDEX([2]Лист1!$I:$I,AJ264),"")</f>
        <v/>
      </c>
      <c r="AD264" s="24" t="str">
        <f>IFERROR(INDEX([2]Лист1!$V:$V,AJ264),"")</f>
        <v/>
      </c>
      <c r="AE264" s="23" t="str">
        <f>IFERROR(INDEX([2]Лист1!$L:$L,AJ264),"")</f>
        <v/>
      </c>
      <c r="AF264" s="21" t="str">
        <f>IFERROR(INDEX([2]Лист1!$J:$J,AJ264),"")</f>
        <v/>
      </c>
      <c r="AG264" s="21" t="str">
        <f>IFERROR(INDEX([2]Лист1!$K:$K,AJ264),"")</f>
        <v/>
      </c>
      <c r="AH264" s="21" t="e">
        <f>MATCH(L264,[2]Лист1!$A:$A,0)</f>
        <v>#N/A</v>
      </c>
      <c r="AI264" s="21" t="e">
        <f>MATCH(M264,[2]Лист1!$A:$A,0)</f>
        <v>#N/A</v>
      </c>
      <c r="AJ264" s="21" t="e">
        <f>MATCH(N264,[2]Лист1!$A:$A,0)</f>
        <v>#N/A</v>
      </c>
    </row>
    <row r="265" spans="1:36" s="43" customFormat="1" x14ac:dyDescent="0.2">
      <c r="A265" s="40">
        <v>1</v>
      </c>
      <c r="B265" s="44" t="s">
        <v>522</v>
      </c>
      <c r="C265" s="36">
        <v>3</v>
      </c>
      <c r="D265" s="46"/>
      <c r="E265" s="37" t="s">
        <v>399</v>
      </c>
      <c r="F265" s="37" t="s">
        <v>400</v>
      </c>
      <c r="G265" s="36" t="s">
        <v>128</v>
      </c>
      <c r="H265" s="38">
        <v>2612.8409999999999</v>
      </c>
      <c r="I265" s="38">
        <v>6.9</v>
      </c>
      <c r="J265" s="39">
        <f t="shared" si="12"/>
        <v>18028.602900000002</v>
      </c>
      <c r="K265" s="17">
        <f t="shared" si="13"/>
        <v>1.4118223150261176E-4</v>
      </c>
      <c r="L265" s="18" t="str">
        <f>IFERROR(INDEX([1]мтр!G:G,MATCH($F265,[1]мтр!$C:$C,0)),"")</f>
        <v/>
      </c>
      <c r="M265" s="18" t="str">
        <f>IFERROR(INDEX([1]мтр!H:H,MATCH($F265,[1]мтр!$C:$C,0)),"")</f>
        <v/>
      </c>
      <c r="N265" s="18" t="str">
        <f>IFERROR(INDEX([1]мтр!I:I,MATCH($F265,[1]мтр!$C:$C,0)),"")</f>
        <v/>
      </c>
      <c r="O265" s="19" t="str">
        <f t="shared" si="14"/>
        <v/>
      </c>
      <c r="P265" s="20" t="str">
        <f>IFERROR(INDEX([2]Лист1!$E:$E,AH265),"")</f>
        <v/>
      </c>
      <c r="Q265" s="21" t="str">
        <f>IFERROR(INDEX([2]Лист1!$I:$I,AH265),"")</f>
        <v/>
      </c>
      <c r="R265" s="22" t="str">
        <f>IFERROR(INDEX([2]Лист1!$V:$V,AH265),"")</f>
        <v/>
      </c>
      <c r="S265" s="23" t="str">
        <f>IFERROR(INDEX([2]Лист1!$L:$L,AH265),"")</f>
        <v/>
      </c>
      <c r="T265" s="21" t="str">
        <f>IFERROR(INDEX([2]Лист1!$J:$J,AH265),"")</f>
        <v/>
      </c>
      <c r="U265" s="21" t="str">
        <f>IFERROR(INDEX([2]Лист1!$K:$K,AH265),"")</f>
        <v/>
      </c>
      <c r="V265" s="20" t="str">
        <f>IFERROR(INDEX([2]Лист1!$E:$E,AI265),"")</f>
        <v/>
      </c>
      <c r="W265" s="21" t="str">
        <f>IFERROR(INDEX([2]Лист1!$I:$I,AI265),"")</f>
        <v/>
      </c>
      <c r="X265" s="24" t="str">
        <f>IFERROR(INDEX([2]Лист1!$V:$V,AI265),"")</f>
        <v/>
      </c>
      <c r="Y265" s="23" t="str">
        <f>IFERROR(INDEX([2]Лист1!$L:$L,AI265),"")</f>
        <v/>
      </c>
      <c r="Z265" s="21" t="str">
        <f>IFERROR(INDEX([2]Лист1!$J:$J,AI265),"")</f>
        <v/>
      </c>
      <c r="AA265" s="21" t="str">
        <f>IFERROR(INDEX([2]Лист1!$K:$K,AI265),"")</f>
        <v/>
      </c>
      <c r="AB265" s="20" t="str">
        <f>IFERROR(INDEX([2]Лист1!$E:$E,AJ265),"")</f>
        <v/>
      </c>
      <c r="AC265" s="21" t="str">
        <f>IFERROR(INDEX([2]Лист1!$I:$I,AJ265),"")</f>
        <v/>
      </c>
      <c r="AD265" s="24" t="str">
        <f>IFERROR(INDEX([2]Лист1!$V:$V,AJ265),"")</f>
        <v/>
      </c>
      <c r="AE265" s="23" t="str">
        <f>IFERROR(INDEX([2]Лист1!$L:$L,AJ265),"")</f>
        <v/>
      </c>
      <c r="AF265" s="21" t="str">
        <f>IFERROR(INDEX([2]Лист1!$J:$J,AJ265),"")</f>
        <v/>
      </c>
      <c r="AG265" s="21" t="str">
        <f>IFERROR(INDEX([2]Лист1!$K:$K,AJ265),"")</f>
        <v/>
      </c>
      <c r="AH265" s="21" t="e">
        <f>MATCH(L265,[2]Лист1!$A:$A,0)</f>
        <v>#N/A</v>
      </c>
      <c r="AI265" s="21" t="e">
        <f>MATCH(M265,[2]Лист1!$A:$A,0)</f>
        <v>#N/A</v>
      </c>
      <c r="AJ265" s="21" t="e">
        <f>MATCH(N265,[2]Лист1!$A:$A,0)</f>
        <v>#N/A</v>
      </c>
    </row>
    <row r="266" spans="1:36" s="43" customFormat="1" x14ac:dyDescent="0.2">
      <c r="A266" s="40">
        <v>1</v>
      </c>
      <c r="B266" s="41" t="s">
        <v>84</v>
      </c>
      <c r="C266" s="32">
        <v>3</v>
      </c>
      <c r="D266" s="42"/>
      <c r="E266" s="33" t="s">
        <v>321</v>
      </c>
      <c r="F266" s="33" t="s">
        <v>323</v>
      </c>
      <c r="G266" s="32" t="s">
        <v>12</v>
      </c>
      <c r="H266" s="34">
        <v>1158.45</v>
      </c>
      <c r="I266" s="34">
        <v>15.25</v>
      </c>
      <c r="J266" s="35">
        <f t="shared" si="12"/>
        <v>17666.362499999999</v>
      </c>
      <c r="K266" s="17">
        <f t="shared" si="13"/>
        <v>1.3834552206394533E-4</v>
      </c>
      <c r="L266" s="18" t="str">
        <f>IFERROR(INDEX([1]мтр!G:G,MATCH($F266,[1]мтр!$C:$C,0)),"")</f>
        <v/>
      </c>
      <c r="M266" s="18" t="str">
        <f>IFERROR(INDEX([1]мтр!H:H,MATCH($F266,[1]мтр!$C:$C,0)),"")</f>
        <v/>
      </c>
      <c r="N266" s="18" t="str">
        <f>IFERROR(INDEX([1]мтр!I:I,MATCH($F266,[1]мтр!$C:$C,0)),"")</f>
        <v/>
      </c>
      <c r="O266" s="19" t="str">
        <f t="shared" si="14"/>
        <v/>
      </c>
      <c r="P266" s="20" t="str">
        <f>IFERROR(INDEX([2]Лист1!$E:$E,AH266),"")</f>
        <v/>
      </c>
      <c r="Q266" s="21" t="str">
        <f>IFERROR(INDEX([2]Лист1!$I:$I,AH266),"")</f>
        <v/>
      </c>
      <c r="R266" s="22" t="str">
        <f>IFERROR(INDEX([2]Лист1!$V:$V,AH266),"")</f>
        <v/>
      </c>
      <c r="S266" s="23" t="str">
        <f>IFERROR(INDEX([2]Лист1!$L:$L,AH266),"")</f>
        <v/>
      </c>
      <c r="T266" s="21" t="str">
        <f>IFERROR(INDEX([2]Лист1!$J:$J,AH266),"")</f>
        <v/>
      </c>
      <c r="U266" s="21" t="str">
        <f>IFERROR(INDEX([2]Лист1!$K:$K,AH266),"")</f>
        <v/>
      </c>
      <c r="V266" s="20" t="str">
        <f>IFERROR(INDEX([2]Лист1!$E:$E,AI266),"")</f>
        <v/>
      </c>
      <c r="W266" s="21" t="str">
        <f>IFERROR(INDEX([2]Лист1!$I:$I,AI266),"")</f>
        <v/>
      </c>
      <c r="X266" s="24" t="str">
        <f>IFERROR(INDEX([2]Лист1!$V:$V,AI266),"")</f>
        <v/>
      </c>
      <c r="Y266" s="23" t="str">
        <f>IFERROR(INDEX([2]Лист1!$L:$L,AI266),"")</f>
        <v/>
      </c>
      <c r="Z266" s="21" t="str">
        <f>IFERROR(INDEX([2]Лист1!$J:$J,AI266),"")</f>
        <v/>
      </c>
      <c r="AA266" s="21" t="str">
        <f>IFERROR(INDEX([2]Лист1!$K:$K,AI266),"")</f>
        <v/>
      </c>
      <c r="AB266" s="20" t="str">
        <f>IFERROR(INDEX([2]Лист1!$E:$E,AJ266),"")</f>
        <v/>
      </c>
      <c r="AC266" s="21" t="str">
        <f>IFERROR(INDEX([2]Лист1!$I:$I,AJ266),"")</f>
        <v/>
      </c>
      <c r="AD266" s="24" t="str">
        <f>IFERROR(INDEX([2]Лист1!$V:$V,AJ266),"")</f>
        <v/>
      </c>
      <c r="AE266" s="23" t="str">
        <f>IFERROR(INDEX([2]Лист1!$L:$L,AJ266),"")</f>
        <v/>
      </c>
      <c r="AF266" s="21" t="str">
        <f>IFERROR(INDEX([2]Лист1!$J:$J,AJ266),"")</f>
        <v/>
      </c>
      <c r="AG266" s="21" t="str">
        <f>IFERROR(INDEX([2]Лист1!$K:$K,AJ266),"")</f>
        <v/>
      </c>
      <c r="AH266" s="21" t="e">
        <f>MATCH(L266,[2]Лист1!$A:$A,0)</f>
        <v>#N/A</v>
      </c>
      <c r="AI266" s="21" t="e">
        <f>MATCH(M266,[2]Лист1!$A:$A,0)</f>
        <v>#N/A</v>
      </c>
      <c r="AJ266" s="21" t="e">
        <f>MATCH(N266,[2]Лист1!$A:$A,0)</f>
        <v>#N/A</v>
      </c>
    </row>
    <row r="267" spans="1:36" s="43" customFormat="1" x14ac:dyDescent="0.2">
      <c r="A267" s="40">
        <v>1</v>
      </c>
      <c r="B267" s="41" t="s">
        <v>522</v>
      </c>
      <c r="C267" s="32">
        <v>3</v>
      </c>
      <c r="D267" s="42"/>
      <c r="E267" s="33" t="s">
        <v>624</v>
      </c>
      <c r="F267" s="33" t="s">
        <v>625</v>
      </c>
      <c r="G267" s="32" t="s">
        <v>37</v>
      </c>
      <c r="H267" s="34">
        <v>26</v>
      </c>
      <c r="I267" s="34">
        <v>665.47</v>
      </c>
      <c r="J267" s="35">
        <f t="shared" si="12"/>
        <v>17302.22</v>
      </c>
      <c r="K267" s="17">
        <f t="shared" si="13"/>
        <v>1.3549391725462649E-4</v>
      </c>
      <c r="L267" s="18" t="str">
        <f>IFERROR(INDEX([1]мтр!G:G,MATCH($F267,[1]мтр!$C:$C,0)),"")</f>
        <v/>
      </c>
      <c r="M267" s="18" t="str">
        <f>IFERROR(INDEX([1]мтр!H:H,MATCH($F267,[1]мтр!$C:$C,0)),"")</f>
        <v/>
      </c>
      <c r="N267" s="18" t="str">
        <f>IFERROR(INDEX([1]мтр!I:I,MATCH($F267,[1]мтр!$C:$C,0)),"")</f>
        <v/>
      </c>
      <c r="O267" s="19" t="str">
        <f t="shared" si="14"/>
        <v/>
      </c>
      <c r="P267" s="20" t="str">
        <f>IFERROR(INDEX([2]Лист1!$E:$E,AH267),"")</f>
        <v/>
      </c>
      <c r="Q267" s="21" t="str">
        <f>IFERROR(INDEX([2]Лист1!$I:$I,AH267),"")</f>
        <v/>
      </c>
      <c r="R267" s="22" t="str">
        <f>IFERROR(INDEX([2]Лист1!$V:$V,AH267),"")</f>
        <v/>
      </c>
      <c r="S267" s="23" t="str">
        <f>IFERROR(INDEX([2]Лист1!$L:$L,AH267),"")</f>
        <v/>
      </c>
      <c r="T267" s="21" t="str">
        <f>IFERROR(INDEX([2]Лист1!$J:$J,AH267),"")</f>
        <v/>
      </c>
      <c r="U267" s="21" t="str">
        <f>IFERROR(INDEX([2]Лист1!$K:$K,AH267),"")</f>
        <v/>
      </c>
      <c r="V267" s="20" t="str">
        <f>IFERROR(INDEX([2]Лист1!$E:$E,AI267),"")</f>
        <v/>
      </c>
      <c r="W267" s="21" t="str">
        <f>IFERROR(INDEX([2]Лист1!$I:$I,AI267),"")</f>
        <v/>
      </c>
      <c r="X267" s="24" t="str">
        <f>IFERROR(INDEX([2]Лист1!$V:$V,AI267),"")</f>
        <v/>
      </c>
      <c r="Y267" s="23" t="str">
        <f>IFERROR(INDEX([2]Лист1!$L:$L,AI267),"")</f>
        <v/>
      </c>
      <c r="Z267" s="21" t="str">
        <f>IFERROR(INDEX([2]Лист1!$J:$J,AI267),"")</f>
        <v/>
      </c>
      <c r="AA267" s="21" t="str">
        <f>IFERROR(INDEX([2]Лист1!$K:$K,AI267),"")</f>
        <v/>
      </c>
      <c r="AB267" s="20" t="str">
        <f>IFERROR(INDEX([2]Лист1!$E:$E,AJ267),"")</f>
        <v/>
      </c>
      <c r="AC267" s="21" t="str">
        <f>IFERROR(INDEX([2]Лист1!$I:$I,AJ267),"")</f>
        <v/>
      </c>
      <c r="AD267" s="24" t="str">
        <f>IFERROR(INDEX([2]Лист1!$V:$V,AJ267),"")</f>
        <v/>
      </c>
      <c r="AE267" s="23" t="str">
        <f>IFERROR(INDEX([2]Лист1!$L:$L,AJ267),"")</f>
        <v/>
      </c>
      <c r="AF267" s="21" t="str">
        <f>IFERROR(INDEX([2]Лист1!$J:$J,AJ267),"")</f>
        <v/>
      </c>
      <c r="AG267" s="21" t="str">
        <f>IFERROR(INDEX([2]Лист1!$K:$K,AJ267),"")</f>
        <v/>
      </c>
      <c r="AH267" s="21" t="e">
        <f>MATCH(L267,[2]Лист1!$A:$A,0)</f>
        <v>#N/A</v>
      </c>
      <c r="AI267" s="21" t="e">
        <f>MATCH(M267,[2]Лист1!$A:$A,0)</f>
        <v>#N/A</v>
      </c>
      <c r="AJ267" s="21" t="e">
        <f>MATCH(N267,[2]Лист1!$A:$A,0)</f>
        <v>#N/A</v>
      </c>
    </row>
    <row r="268" spans="1:36" s="43" customFormat="1" x14ac:dyDescent="0.2">
      <c r="A268" s="40">
        <v>1</v>
      </c>
      <c r="B268" s="44" t="s">
        <v>366</v>
      </c>
      <c r="C268" s="36">
        <v>3</v>
      </c>
      <c r="D268" s="46"/>
      <c r="E268" s="37" t="s">
        <v>367</v>
      </c>
      <c r="F268" s="37" t="s">
        <v>368</v>
      </c>
      <c r="G268" s="36" t="s">
        <v>28</v>
      </c>
      <c r="H268" s="38">
        <v>1.8516999999999999</v>
      </c>
      <c r="I268" s="38">
        <v>9327.68</v>
      </c>
      <c r="J268" s="39">
        <f t="shared" si="12"/>
        <v>17272.065055999999</v>
      </c>
      <c r="K268" s="17">
        <f t="shared" si="13"/>
        <v>1.3525777348306686E-4</v>
      </c>
      <c r="L268" s="18">
        <f>IFERROR(INDEX([1]мтр!G:G,MATCH($F268,[1]мтр!$C:$C,0)),"")</f>
        <v>7590</v>
      </c>
      <c r="M268" s="18">
        <f>IFERROR(INDEX([1]мтр!H:H,MATCH($F268,[1]мтр!$C:$C,0)),"")</f>
        <v>7591</v>
      </c>
      <c r="N268" s="18">
        <f>IFERROR(INDEX([1]мтр!I:I,MATCH($F268,[1]мтр!$C:$C,0)),"")</f>
        <v>0</v>
      </c>
      <c r="O268" s="19">
        <f t="shared" si="14"/>
        <v>49555.458515283841</v>
      </c>
      <c r="P268" s="20" t="str">
        <f>IFERROR(INDEX([2]Лист1!$E:$E,AH268),"")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68" s="21" t="str">
        <f>IFERROR(INDEX([2]Лист1!$I:$I,AH268),"")</f>
        <v>т</v>
      </c>
      <c r="R268" s="22">
        <f>IFERROR(INDEX([2]Лист1!$V:$V,AH268),"")</f>
        <v>44599.912663755458</v>
      </c>
      <c r="S268" s="23">
        <f>IFERROR(INDEX([2]Лист1!$L:$L,AH268),"")</f>
        <v>43758</v>
      </c>
      <c r="T268" s="21" t="str">
        <f>IFERROR(INDEX([2]Лист1!$J:$J,AH268),"")</f>
        <v xml:space="preserve">Arcons Egypt </v>
      </c>
      <c r="U268" s="21" t="str">
        <f>IFERROR(INDEX([2]Лист1!$K:$K,AH268),"")</f>
        <v>ТКП  Arcons Egypt 20.10.2019 Эскалация в фев.2023 по CAPMAS "round steel", окт.2019=11450 EGP/т, фев.2023=28370,5 EGP/т</v>
      </c>
      <c r="V268" s="20" t="str">
        <f>IFERROR(INDEX([2]Лист1!$E:$E,AI268),"")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68" s="21" t="str">
        <f>IFERROR(INDEX([2]Лист1!$I:$I,AI268),"")</f>
        <v>т</v>
      </c>
      <c r="X268" s="24">
        <f>IFERROR(INDEX([2]Лист1!$V:$V,AI268),"")</f>
        <v>54511.004366812231</v>
      </c>
      <c r="Y268" s="23">
        <f>IFERROR(INDEX([2]Лист1!$L:$L,AI268),"")</f>
        <v>43762</v>
      </c>
      <c r="Z268" s="21" t="str">
        <f>IFERROR(INDEX([2]Лист1!$J:$J,AI268),"")</f>
        <v>Steelcom</v>
      </c>
      <c r="AA268" s="21" t="str">
        <f>IFERROR(INDEX([2]Лист1!$K:$K,AI268),"")</f>
        <v>ТКП  Steelcom 24.10.2019Эскалация в фев.2023 по CAPMAS "round steel", окт.2019=11450 EGP/т, фев.2023=28370,5 EGP/т</v>
      </c>
      <c r="AB268" s="20" t="str">
        <f>IFERROR(INDEX([2]Лист1!$E:$E,AJ268),"")</f>
        <v/>
      </c>
      <c r="AC268" s="21" t="str">
        <f>IFERROR(INDEX([2]Лист1!$I:$I,AJ268),"")</f>
        <v/>
      </c>
      <c r="AD268" s="24" t="str">
        <f>IFERROR(INDEX([2]Лист1!$V:$V,AJ268),"")</f>
        <v/>
      </c>
      <c r="AE268" s="23" t="str">
        <f>IFERROR(INDEX([2]Лист1!$L:$L,AJ268),"")</f>
        <v/>
      </c>
      <c r="AF268" s="21" t="str">
        <f>IFERROR(INDEX([2]Лист1!$J:$J,AJ268),"")</f>
        <v/>
      </c>
      <c r="AG268" s="21" t="str">
        <f>IFERROR(INDEX([2]Лист1!$K:$K,AJ268),"")</f>
        <v/>
      </c>
      <c r="AH268" s="21">
        <f>MATCH(L268,[2]Лист1!$A:$A,0)</f>
        <v>6656</v>
      </c>
      <c r="AI268" s="21">
        <f>MATCH(M268,[2]Лист1!$A:$A,0)</f>
        <v>6657</v>
      </c>
      <c r="AJ268" s="21" t="e">
        <f>MATCH(N268,[2]Лист1!$A:$A,0)</f>
        <v>#N/A</v>
      </c>
    </row>
    <row r="269" spans="1:36" s="43" customFormat="1" x14ac:dyDescent="0.2">
      <c r="A269" s="40">
        <v>2</v>
      </c>
      <c r="B269" s="41" t="s">
        <v>1451</v>
      </c>
      <c r="C269" s="32">
        <v>3</v>
      </c>
      <c r="D269" s="32"/>
      <c r="E269" s="33" t="s">
        <v>1456</v>
      </c>
      <c r="F269" s="33" t="s">
        <v>1457</v>
      </c>
      <c r="G269" s="32" t="s">
        <v>28</v>
      </c>
      <c r="H269" s="34">
        <v>2.93</v>
      </c>
      <c r="I269" s="34">
        <v>5763.12</v>
      </c>
      <c r="J269" s="35">
        <f t="shared" si="12"/>
        <v>16885.941600000002</v>
      </c>
      <c r="K269" s="17">
        <f t="shared" si="13"/>
        <v>1.3223403551202418E-4</v>
      </c>
      <c r="L269" s="18">
        <f>IFERROR(INDEX([1]мтр!G:G,MATCH($F269,[1]мтр!$C:$C,0)),"")</f>
        <v>7509</v>
      </c>
      <c r="M269" s="18">
        <f>IFERROR(INDEX([1]мтр!H:H,MATCH($F269,[1]мтр!$C:$C,0)),"")</f>
        <v>0</v>
      </c>
      <c r="N269" s="18">
        <f>IFERROR(INDEX([1]мтр!I:I,MATCH($F269,[1]мтр!$C:$C,0)),"")</f>
        <v>0</v>
      </c>
      <c r="O269" s="19">
        <f t="shared" si="14"/>
        <v>16541.580000000002</v>
      </c>
      <c r="P269" s="20" t="str">
        <f>IFERROR(INDEX([2]Лист1!$E:$E,AH269),"")</f>
        <v>Арматура стальная периодического профиля, класс B500DWR, диаметр 6 - 40 мм</v>
      </c>
      <c r="Q269" s="21" t="str">
        <f>IFERROR(INDEX([2]Лист1!$I:$I,AH269),"")</f>
        <v>т</v>
      </c>
      <c r="R269" s="22">
        <f>IFERROR(INDEX([2]Лист1!$V:$V,AH269),"")</f>
        <v>16541.580000000002</v>
      </c>
      <c r="S269" s="23">
        <f>IFERROR(INDEX([2]Лист1!$L:$L,AH269),"")</f>
        <v>44984</v>
      </c>
      <c r="T269" s="21" t="str">
        <f>IFERROR(INDEX([2]Лист1!$J:$J,AH269),"")</f>
        <v>N/A</v>
      </c>
      <c r="U269" s="21" t="str">
        <f>IFERROR(INDEX([2]Лист1!$K:$K,AH269),"")</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269" s="20" t="str">
        <f>IFERROR(INDEX([2]Лист1!$E:$E,AI269),"")</f>
        <v/>
      </c>
      <c r="W269" s="21" t="str">
        <f>IFERROR(INDEX([2]Лист1!$I:$I,AI269),"")</f>
        <v/>
      </c>
      <c r="X269" s="24" t="str">
        <f>IFERROR(INDEX([2]Лист1!$V:$V,AI269),"")</f>
        <v/>
      </c>
      <c r="Y269" s="23" t="str">
        <f>IFERROR(INDEX([2]Лист1!$L:$L,AI269),"")</f>
        <v/>
      </c>
      <c r="Z269" s="21" t="str">
        <f>IFERROR(INDEX([2]Лист1!$J:$J,AI269),"")</f>
        <v/>
      </c>
      <c r="AA269" s="21" t="str">
        <f>IFERROR(INDEX([2]Лист1!$K:$K,AI269),"")</f>
        <v/>
      </c>
      <c r="AB269" s="20" t="str">
        <f>IFERROR(INDEX([2]Лист1!$E:$E,AJ269),"")</f>
        <v/>
      </c>
      <c r="AC269" s="21" t="str">
        <f>IFERROR(INDEX([2]Лист1!$I:$I,AJ269),"")</f>
        <v/>
      </c>
      <c r="AD269" s="24" t="str">
        <f>IFERROR(INDEX([2]Лист1!$V:$V,AJ269),"")</f>
        <v/>
      </c>
      <c r="AE269" s="23" t="str">
        <f>IFERROR(INDEX([2]Лист1!$L:$L,AJ269),"")</f>
        <v/>
      </c>
      <c r="AF269" s="21" t="str">
        <f>IFERROR(INDEX([2]Лист1!$J:$J,AJ269),"")</f>
        <v/>
      </c>
      <c r="AG269" s="21" t="str">
        <f>IFERROR(INDEX([2]Лист1!$K:$K,AJ269),"")</f>
        <v/>
      </c>
      <c r="AH269" s="21">
        <f>MATCH(L269,[2]Лист1!$A:$A,0)</f>
        <v>6575</v>
      </c>
      <c r="AI269" s="21" t="e">
        <f>MATCH(M269,[2]Лист1!$A:$A,0)</f>
        <v>#N/A</v>
      </c>
      <c r="AJ269" s="21" t="e">
        <f>MATCH(N269,[2]Лист1!$A:$A,0)</f>
        <v>#N/A</v>
      </c>
    </row>
    <row r="270" spans="1:36" s="43" customFormat="1" x14ac:dyDescent="0.2">
      <c r="A270" s="40">
        <v>1</v>
      </c>
      <c r="B270" s="44" t="s">
        <v>522</v>
      </c>
      <c r="C270" s="36">
        <v>3</v>
      </c>
      <c r="D270" s="46"/>
      <c r="E270" s="37" t="s">
        <v>547</v>
      </c>
      <c r="F270" s="37" t="s">
        <v>548</v>
      </c>
      <c r="G270" s="36" t="s">
        <v>12</v>
      </c>
      <c r="H270" s="38">
        <v>70.06</v>
      </c>
      <c r="I270" s="38">
        <v>238.48</v>
      </c>
      <c r="J270" s="39">
        <f t="shared" si="12"/>
        <v>16707.908800000001</v>
      </c>
      <c r="K270" s="17">
        <f t="shared" si="13"/>
        <v>1.308398582635665E-4</v>
      </c>
      <c r="L270" s="18" t="str">
        <f>IFERROR(INDEX([1]мтр!G:G,MATCH($F270,[1]мтр!$C:$C,0)),"")</f>
        <v/>
      </c>
      <c r="M270" s="18" t="str">
        <f>IFERROR(INDEX([1]мтр!H:H,MATCH($F270,[1]мтр!$C:$C,0)),"")</f>
        <v/>
      </c>
      <c r="N270" s="18" t="str">
        <f>IFERROR(INDEX([1]мтр!I:I,MATCH($F270,[1]мтр!$C:$C,0)),"")</f>
        <v/>
      </c>
      <c r="O270" s="19" t="str">
        <f t="shared" si="14"/>
        <v/>
      </c>
      <c r="P270" s="20" t="str">
        <f>IFERROR(INDEX([2]Лист1!$E:$E,AH270),"")</f>
        <v/>
      </c>
      <c r="Q270" s="21" t="str">
        <f>IFERROR(INDEX([2]Лист1!$I:$I,AH270),"")</f>
        <v/>
      </c>
      <c r="R270" s="22" t="str">
        <f>IFERROR(INDEX([2]Лист1!$V:$V,AH270),"")</f>
        <v/>
      </c>
      <c r="S270" s="23" t="str">
        <f>IFERROR(INDEX([2]Лист1!$L:$L,AH270),"")</f>
        <v/>
      </c>
      <c r="T270" s="21" t="str">
        <f>IFERROR(INDEX([2]Лист1!$J:$J,AH270),"")</f>
        <v/>
      </c>
      <c r="U270" s="21" t="str">
        <f>IFERROR(INDEX([2]Лист1!$K:$K,AH270),"")</f>
        <v/>
      </c>
      <c r="V270" s="20" t="str">
        <f>IFERROR(INDEX([2]Лист1!$E:$E,AI270),"")</f>
        <v/>
      </c>
      <c r="W270" s="21" t="str">
        <f>IFERROR(INDEX([2]Лист1!$I:$I,AI270),"")</f>
        <v/>
      </c>
      <c r="X270" s="24" t="str">
        <f>IFERROR(INDEX([2]Лист1!$V:$V,AI270),"")</f>
        <v/>
      </c>
      <c r="Y270" s="23" t="str">
        <f>IFERROR(INDEX([2]Лист1!$L:$L,AI270),"")</f>
        <v/>
      </c>
      <c r="Z270" s="21" t="str">
        <f>IFERROR(INDEX([2]Лист1!$J:$J,AI270),"")</f>
        <v/>
      </c>
      <c r="AA270" s="21" t="str">
        <f>IFERROR(INDEX([2]Лист1!$K:$K,AI270),"")</f>
        <v/>
      </c>
      <c r="AB270" s="20" t="str">
        <f>IFERROR(INDEX([2]Лист1!$E:$E,AJ270),"")</f>
        <v/>
      </c>
      <c r="AC270" s="21" t="str">
        <f>IFERROR(INDEX([2]Лист1!$I:$I,AJ270),"")</f>
        <v/>
      </c>
      <c r="AD270" s="24" t="str">
        <f>IFERROR(INDEX([2]Лист1!$V:$V,AJ270),"")</f>
        <v/>
      </c>
      <c r="AE270" s="23" t="str">
        <f>IFERROR(INDEX([2]Лист1!$L:$L,AJ270),"")</f>
        <v/>
      </c>
      <c r="AF270" s="21" t="str">
        <f>IFERROR(INDEX([2]Лист1!$J:$J,AJ270),"")</f>
        <v/>
      </c>
      <c r="AG270" s="21" t="str">
        <f>IFERROR(INDEX([2]Лист1!$K:$K,AJ270),"")</f>
        <v/>
      </c>
      <c r="AH270" s="21" t="e">
        <f>MATCH(L270,[2]Лист1!$A:$A,0)</f>
        <v>#N/A</v>
      </c>
      <c r="AI270" s="21" t="e">
        <f>MATCH(M270,[2]Лист1!$A:$A,0)</f>
        <v>#N/A</v>
      </c>
      <c r="AJ270" s="21" t="e">
        <f>MATCH(N270,[2]Лист1!$A:$A,0)</f>
        <v>#N/A</v>
      </c>
    </row>
    <row r="271" spans="1:36" s="43" customFormat="1" x14ac:dyDescent="0.2">
      <c r="A271" s="40">
        <v>1</v>
      </c>
      <c r="B271" s="41" t="s">
        <v>1335</v>
      </c>
      <c r="C271" s="32">
        <v>3</v>
      </c>
      <c r="D271" s="32"/>
      <c r="E271" s="33" t="s">
        <v>880</v>
      </c>
      <c r="F271" s="33" t="s">
        <v>881</v>
      </c>
      <c r="G271" s="32" t="s">
        <v>12</v>
      </c>
      <c r="H271" s="34">
        <v>276.7</v>
      </c>
      <c r="I271" s="34">
        <v>60.23</v>
      </c>
      <c r="J271" s="35">
        <f t="shared" si="12"/>
        <v>16665.641</v>
      </c>
      <c r="K271" s="17">
        <f t="shared" si="13"/>
        <v>1.3050885855394917E-4</v>
      </c>
      <c r="L271" s="18">
        <f>IFERROR(INDEX([1]мтр!G:G,MATCH($F271,[1]мтр!$C:$C,0)),"")</f>
        <v>5054</v>
      </c>
      <c r="M271" s="18">
        <f>IFERROR(INDEX([1]мтр!H:H,MATCH($F271,[1]мтр!$C:$C,0)),"")</f>
        <v>0</v>
      </c>
      <c r="N271" s="18">
        <f>IFERROR(INDEX([1]мтр!I:I,MATCH($F271,[1]мтр!$C:$C,0)),"")</f>
        <v>0</v>
      </c>
      <c r="O271" s="19">
        <f t="shared" si="14"/>
        <v>78.330768780962131</v>
      </c>
      <c r="P271" s="20" t="str">
        <f>IFERROR(INDEX([2]Лист1!$E:$E,AH271),"")</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271" s="21" t="str">
        <f>IFERROR(INDEX([2]Лист1!$I:$I,AH271),"")</f>
        <v>кг</v>
      </c>
      <c r="R271" s="22">
        <f>IFERROR(INDEX([2]Лист1!$V:$V,AH271),"")</f>
        <v>78.330768780962131</v>
      </c>
      <c r="S271" s="23">
        <f>IFERROR(INDEX([2]Лист1!$L:$L,AH271),"")</f>
        <v>44587</v>
      </c>
      <c r="T271" s="21" t="str">
        <f>IFERROR(INDEX([2]Лист1!$J:$J,AH271),"")</f>
        <v>Металлсервис</v>
      </c>
      <c r="U271" s="21" t="str">
        <f>IFERROR(INDEX([2]Лист1!$K:$K,AH271),"")</f>
        <v>https://mc.ru/metalloprokat/alyuminievyj_list/mark/ad1n</v>
      </c>
      <c r="V271" s="20" t="str">
        <f>IFERROR(INDEX([2]Лист1!$E:$E,AI271),"")</f>
        <v/>
      </c>
      <c r="W271" s="21" t="str">
        <f>IFERROR(INDEX([2]Лист1!$I:$I,AI271),"")</f>
        <v/>
      </c>
      <c r="X271" s="24" t="str">
        <f>IFERROR(INDEX([2]Лист1!$V:$V,AI271),"")</f>
        <v/>
      </c>
      <c r="Y271" s="23" t="str">
        <f>IFERROR(INDEX([2]Лист1!$L:$L,AI271),"")</f>
        <v/>
      </c>
      <c r="Z271" s="21" t="str">
        <f>IFERROR(INDEX([2]Лист1!$J:$J,AI271),"")</f>
        <v/>
      </c>
      <c r="AA271" s="21" t="str">
        <f>IFERROR(INDEX([2]Лист1!$K:$K,AI271),"")</f>
        <v/>
      </c>
      <c r="AB271" s="20" t="str">
        <f>IFERROR(INDEX([2]Лист1!$E:$E,AJ271),"")</f>
        <v/>
      </c>
      <c r="AC271" s="21" t="str">
        <f>IFERROR(INDEX([2]Лист1!$I:$I,AJ271),"")</f>
        <v/>
      </c>
      <c r="AD271" s="24" t="str">
        <f>IFERROR(INDEX([2]Лист1!$V:$V,AJ271),"")</f>
        <v/>
      </c>
      <c r="AE271" s="23" t="str">
        <f>IFERROR(INDEX([2]Лист1!$L:$L,AJ271),"")</f>
        <v/>
      </c>
      <c r="AF271" s="21" t="str">
        <f>IFERROR(INDEX([2]Лист1!$J:$J,AJ271),"")</f>
        <v/>
      </c>
      <c r="AG271" s="21" t="str">
        <f>IFERROR(INDEX([2]Лист1!$K:$K,AJ271),"")</f>
        <v/>
      </c>
      <c r="AH271" s="21">
        <f>MATCH(L271,[2]Лист1!$A:$A,0)</f>
        <v>2947</v>
      </c>
      <c r="AI271" s="21" t="e">
        <f>MATCH(M271,[2]Лист1!$A:$A,0)</f>
        <v>#N/A</v>
      </c>
      <c r="AJ271" s="21" t="e">
        <f>MATCH(N271,[2]Лист1!$A:$A,0)</f>
        <v>#N/A</v>
      </c>
    </row>
    <row r="272" spans="1:36" s="43" customFormat="1" x14ac:dyDescent="0.2">
      <c r="A272" s="40">
        <v>1</v>
      </c>
      <c r="B272" s="41" t="s">
        <v>84</v>
      </c>
      <c r="C272" s="32">
        <v>3</v>
      </c>
      <c r="D272" s="42"/>
      <c r="E272" s="33" t="s">
        <v>108</v>
      </c>
      <c r="F272" s="33" t="s">
        <v>109</v>
      </c>
      <c r="G272" s="32" t="s">
        <v>37</v>
      </c>
      <c r="H272" s="34">
        <v>90.557599999999994</v>
      </c>
      <c r="I272" s="34">
        <v>183.82</v>
      </c>
      <c r="J272" s="35">
        <f t="shared" si="12"/>
        <v>16646.298031999999</v>
      </c>
      <c r="K272" s="17">
        <f t="shared" si="13"/>
        <v>1.3035738351169153E-4</v>
      </c>
      <c r="L272" s="18" t="str">
        <f>IFERROR(INDEX([1]мтр!G:G,MATCH($F272,[1]мтр!$C:$C,0)),"")</f>
        <v/>
      </c>
      <c r="M272" s="18" t="str">
        <f>IFERROR(INDEX([1]мтр!H:H,MATCH($F272,[1]мтр!$C:$C,0)),"")</f>
        <v/>
      </c>
      <c r="N272" s="18" t="str">
        <f>IFERROR(INDEX([1]мтр!I:I,MATCH($F272,[1]мтр!$C:$C,0)),"")</f>
        <v/>
      </c>
      <c r="O272" s="19" t="str">
        <f t="shared" si="14"/>
        <v/>
      </c>
      <c r="P272" s="20" t="str">
        <f>IFERROR(INDEX([2]Лист1!$E:$E,AH272),"")</f>
        <v/>
      </c>
      <c r="Q272" s="21" t="str">
        <f>IFERROR(INDEX([2]Лист1!$I:$I,AH272),"")</f>
        <v/>
      </c>
      <c r="R272" s="22" t="str">
        <f>IFERROR(INDEX([2]Лист1!$V:$V,AH272),"")</f>
        <v/>
      </c>
      <c r="S272" s="23" t="str">
        <f>IFERROR(INDEX([2]Лист1!$L:$L,AH272),"")</f>
        <v/>
      </c>
      <c r="T272" s="21" t="str">
        <f>IFERROR(INDEX([2]Лист1!$J:$J,AH272),"")</f>
        <v/>
      </c>
      <c r="U272" s="21" t="str">
        <f>IFERROR(INDEX([2]Лист1!$K:$K,AH272),"")</f>
        <v/>
      </c>
      <c r="V272" s="20" t="str">
        <f>IFERROR(INDEX([2]Лист1!$E:$E,AI272),"")</f>
        <v/>
      </c>
      <c r="W272" s="21" t="str">
        <f>IFERROR(INDEX([2]Лист1!$I:$I,AI272),"")</f>
        <v/>
      </c>
      <c r="X272" s="24" t="str">
        <f>IFERROR(INDEX([2]Лист1!$V:$V,AI272),"")</f>
        <v/>
      </c>
      <c r="Y272" s="23" t="str">
        <f>IFERROR(INDEX([2]Лист1!$L:$L,AI272),"")</f>
        <v/>
      </c>
      <c r="Z272" s="21" t="str">
        <f>IFERROR(INDEX([2]Лист1!$J:$J,AI272),"")</f>
        <v/>
      </c>
      <c r="AA272" s="21" t="str">
        <f>IFERROR(INDEX([2]Лист1!$K:$K,AI272),"")</f>
        <v/>
      </c>
      <c r="AB272" s="20" t="str">
        <f>IFERROR(INDEX([2]Лист1!$E:$E,AJ272),"")</f>
        <v/>
      </c>
      <c r="AC272" s="21" t="str">
        <f>IFERROR(INDEX([2]Лист1!$I:$I,AJ272),"")</f>
        <v/>
      </c>
      <c r="AD272" s="24" t="str">
        <f>IFERROR(INDEX([2]Лист1!$V:$V,AJ272),"")</f>
        <v/>
      </c>
      <c r="AE272" s="23" t="str">
        <f>IFERROR(INDEX([2]Лист1!$L:$L,AJ272),"")</f>
        <v/>
      </c>
      <c r="AF272" s="21" t="str">
        <f>IFERROR(INDEX([2]Лист1!$J:$J,AJ272),"")</f>
        <v/>
      </c>
      <c r="AG272" s="21" t="str">
        <f>IFERROR(INDEX([2]Лист1!$K:$K,AJ272),"")</f>
        <v/>
      </c>
      <c r="AH272" s="21" t="e">
        <f>MATCH(L272,[2]Лист1!$A:$A,0)</f>
        <v>#N/A</v>
      </c>
      <c r="AI272" s="21" t="e">
        <f>MATCH(M272,[2]Лист1!$A:$A,0)</f>
        <v>#N/A</v>
      </c>
      <c r="AJ272" s="21" t="e">
        <f>MATCH(N272,[2]Лист1!$A:$A,0)</f>
        <v>#N/A</v>
      </c>
    </row>
    <row r="273" spans="1:36" s="43" customFormat="1" x14ac:dyDescent="0.2">
      <c r="A273" s="40">
        <v>1</v>
      </c>
      <c r="B273" s="44" t="s">
        <v>1121</v>
      </c>
      <c r="C273" s="36">
        <v>3</v>
      </c>
      <c r="D273" s="36"/>
      <c r="E273" s="37" t="s">
        <v>1156</v>
      </c>
      <c r="F273" s="37" t="s">
        <v>1157</v>
      </c>
      <c r="G273" s="36" t="s">
        <v>28</v>
      </c>
      <c r="H273" s="38">
        <v>1.5</v>
      </c>
      <c r="I273" s="38">
        <v>11000</v>
      </c>
      <c r="J273" s="39">
        <f t="shared" si="12"/>
        <v>16500</v>
      </c>
      <c r="K273" s="17">
        <f t="shared" si="13"/>
        <v>1.2921172165776049E-4</v>
      </c>
      <c r="L273" s="18">
        <f>IFERROR(INDEX([1]мтр!G:G,MATCH($F273,[1]мтр!$C:$C,0)),"")</f>
        <v>7557</v>
      </c>
      <c r="M273" s="18">
        <f>IFERROR(INDEX([1]мтр!H:H,MATCH($F273,[1]мтр!$C:$C,0)),"")</f>
        <v>7558</v>
      </c>
      <c r="N273" s="18">
        <f>IFERROR(INDEX([1]мтр!I:I,MATCH($F273,[1]мтр!$C:$C,0)),"")</f>
        <v>0</v>
      </c>
      <c r="O273" s="19">
        <f t="shared" si="14"/>
        <v>28933.275247624006</v>
      </c>
      <c r="P273" s="20" t="str">
        <f>IFERROR(INDEX([2]Лист1!$E:$E,AH273),"")</f>
        <v>Лист оцинкованный 0.8х1250х2500 2 кл КР пром_пас, марка Ст08пс</v>
      </c>
      <c r="Q273" s="21" t="str">
        <f>IFERROR(INDEX([2]Лист1!$I:$I,AH273),"")</f>
        <v>т</v>
      </c>
      <c r="R273" s="22">
        <f>IFERROR(INDEX([2]Лист1!$V:$V,AH273),"")</f>
        <v>28763.22155387251</v>
      </c>
      <c r="S273" s="23">
        <f>IFERROR(INDEX([2]Лист1!$L:$L,AH273),"")</f>
        <v>44985</v>
      </c>
      <c r="T273" s="21" t="str">
        <f>IFERROR(INDEX([2]Лист1!$J:$J,AH273),"")</f>
        <v>Металлсервис</v>
      </c>
      <c r="U273" s="21" t="str">
        <f>IFERROR(INDEX([2]Лист1!$K:$K,AH273),"")</f>
        <v>https://mc.ru/region/1,2,3,4,5,6,30,32,33,19/metalloprokat/stal_listovaya_ocinkovannaya/r1/0.8</v>
      </c>
      <c r="V273" s="20" t="str">
        <f>IFERROR(INDEX([2]Лист1!$E:$E,AI273),"")</f>
        <v>Лист оцинкованный, ОЦ 02 0,80 1250 2500 14918-20 100ПС ≤5НО, ГОСТ 14918-2020</v>
      </c>
      <c r="W273" s="21" t="str">
        <f>IFERROR(INDEX([2]Лист1!$I:$I,AI273),"")</f>
        <v>т</v>
      </c>
      <c r="X273" s="24">
        <f>IFERROR(INDEX([2]Лист1!$V:$V,AI273),"")</f>
        <v>29103.328941375505</v>
      </c>
      <c r="Y273" s="23">
        <f>IFERROR(INDEX([2]Лист1!$L:$L,AI273),"")</f>
        <v>44985</v>
      </c>
      <c r="Z273" s="21" t="str">
        <f>IFERROR(INDEX([2]Лист1!$J:$J,AI273),"")</f>
        <v>НЛМК</v>
      </c>
      <c r="AA273" s="21" t="str">
        <f>IFERROR(INDEX([2]Лист1!$K:$K,AI273),"")</f>
        <v>https://nlmk.shop/catalog/galvanized-steel/list-ocinkovannyj/?q=:relevance:feature-td_cr_0104131-tlot:0.8:feature-td_cr_0104131-stndrt_prod:%D0%93%D0%9E%D0%A1%D0%A2%2014918-2020:feature-td_cr_0104131-marka:02</v>
      </c>
      <c r="AB273" s="20" t="str">
        <f>IFERROR(INDEX([2]Лист1!$E:$E,AJ273),"")</f>
        <v/>
      </c>
      <c r="AC273" s="21" t="str">
        <f>IFERROR(INDEX([2]Лист1!$I:$I,AJ273),"")</f>
        <v/>
      </c>
      <c r="AD273" s="24" t="str">
        <f>IFERROR(INDEX([2]Лист1!$V:$V,AJ273),"")</f>
        <v/>
      </c>
      <c r="AE273" s="23" t="str">
        <f>IFERROR(INDEX([2]Лист1!$L:$L,AJ273),"")</f>
        <v/>
      </c>
      <c r="AF273" s="21" t="str">
        <f>IFERROR(INDEX([2]Лист1!$J:$J,AJ273),"")</f>
        <v/>
      </c>
      <c r="AG273" s="21" t="str">
        <f>IFERROR(INDEX([2]Лист1!$K:$K,AJ273),"")</f>
        <v/>
      </c>
      <c r="AH273" s="21">
        <f>MATCH(L273,[2]Лист1!$A:$A,0)</f>
        <v>6623</v>
      </c>
      <c r="AI273" s="21">
        <f>MATCH(M273,[2]Лист1!$A:$A,0)</f>
        <v>6624</v>
      </c>
      <c r="AJ273" s="21" t="e">
        <f>MATCH(N273,[2]Лист1!$A:$A,0)</f>
        <v>#N/A</v>
      </c>
    </row>
    <row r="274" spans="1:36" s="43" customFormat="1" x14ac:dyDescent="0.2">
      <c r="A274" s="40">
        <v>1</v>
      </c>
      <c r="B274" s="41" t="s">
        <v>84</v>
      </c>
      <c r="C274" s="32">
        <v>3</v>
      </c>
      <c r="D274" s="42"/>
      <c r="E274" s="33" t="s">
        <v>139</v>
      </c>
      <c r="F274" s="33" t="s">
        <v>140</v>
      </c>
      <c r="G274" s="32" t="s">
        <v>20</v>
      </c>
      <c r="H274" s="34">
        <v>3135.15</v>
      </c>
      <c r="I274" s="34">
        <v>5.25</v>
      </c>
      <c r="J274" s="35">
        <f t="shared" si="12"/>
        <v>16459.537500000002</v>
      </c>
      <c r="K274" s="17">
        <f t="shared" si="13"/>
        <v>1.2889485927669524E-4</v>
      </c>
      <c r="L274" s="53">
        <v>4679</v>
      </c>
      <c r="M274" s="18">
        <f>IFERROR(INDEX([1]мтр!H:H,MATCH($F274,[1]мтр!$C:$C,0)),"")</f>
        <v>0</v>
      </c>
      <c r="N274" s="18">
        <f>IFERROR(INDEX([1]мтр!I:I,MATCH($F274,[1]мтр!$C:$C,0)),"")</f>
        <v>0</v>
      </c>
      <c r="O274" s="19">
        <f t="shared" si="14"/>
        <v>19.5</v>
      </c>
      <c r="P274" s="20" t="str">
        <f>IFERROR(INDEX([2]Лист1!$E:$E,AH274),"")</f>
        <v>Геотекстиль нетканный PPR, 300 гр/м2</v>
      </c>
      <c r="Q274" s="21" t="str">
        <f>IFERROR(INDEX([2]Лист1!$I:$I,AH274),"")</f>
        <v>м2</v>
      </c>
      <c r="R274" s="22">
        <f>IFERROR(INDEX([2]Лист1!$V:$V,AH274),"")</f>
        <v>19.5</v>
      </c>
      <c r="S274" s="23">
        <f>IFERROR(INDEX([2]Лист1!$L:$L,AH274),"")</f>
        <v>44593</v>
      </c>
      <c r="T274" s="21" t="str">
        <f>IFERROR(INDEX([2]Лист1!$J:$J,AH274),"")</f>
        <v>Exceed Construction Company</v>
      </c>
      <c r="U274" s="21" t="str">
        <f>IFERROR(INDEX([2]Лист1!$K:$K,AH274),"")</f>
        <v>email от 01.02.2022</v>
      </c>
      <c r="V274" s="20" t="str">
        <f>IFERROR(INDEX([2]Лист1!$E:$E,AI274),"")</f>
        <v/>
      </c>
      <c r="W274" s="21" t="str">
        <f>IFERROR(INDEX([2]Лист1!$I:$I,AI274),"")</f>
        <v/>
      </c>
      <c r="X274" s="24" t="str">
        <f>IFERROR(INDEX([2]Лист1!$V:$V,AI274),"")</f>
        <v/>
      </c>
      <c r="Y274" s="23" t="str">
        <f>IFERROR(INDEX([2]Лист1!$L:$L,AI274),"")</f>
        <v/>
      </c>
      <c r="Z274" s="21" t="str">
        <f>IFERROR(INDEX([2]Лист1!$J:$J,AI274),"")</f>
        <v/>
      </c>
      <c r="AA274" s="21" t="str">
        <f>IFERROR(INDEX([2]Лист1!$K:$K,AI274),"")</f>
        <v/>
      </c>
      <c r="AB274" s="20" t="str">
        <f>IFERROR(INDEX([2]Лист1!$E:$E,AJ274),"")</f>
        <v/>
      </c>
      <c r="AC274" s="21" t="str">
        <f>IFERROR(INDEX([2]Лист1!$I:$I,AJ274),"")</f>
        <v/>
      </c>
      <c r="AD274" s="24" t="str">
        <f>IFERROR(INDEX([2]Лист1!$V:$V,AJ274),"")</f>
        <v/>
      </c>
      <c r="AE274" s="23" t="str">
        <f>IFERROR(INDEX([2]Лист1!$L:$L,AJ274),"")</f>
        <v/>
      </c>
      <c r="AF274" s="21" t="str">
        <f>IFERROR(INDEX([2]Лист1!$J:$J,AJ274),"")</f>
        <v/>
      </c>
      <c r="AG274" s="21" t="str">
        <f>IFERROR(INDEX([2]Лист1!$K:$K,AJ274),"")</f>
        <v/>
      </c>
      <c r="AH274" s="21">
        <f>MATCH(L274,[2]Лист1!$A:$A,0)</f>
        <v>1780</v>
      </c>
      <c r="AI274" s="21" t="e">
        <f>MATCH(M274,[2]Лист1!$A:$A,0)</f>
        <v>#N/A</v>
      </c>
      <c r="AJ274" s="21" t="e">
        <f>MATCH(N274,[2]Лист1!$A:$A,0)</f>
        <v>#N/A</v>
      </c>
    </row>
    <row r="275" spans="1:36" s="43" customFormat="1" x14ac:dyDescent="0.2">
      <c r="A275" s="40">
        <v>1</v>
      </c>
      <c r="B275" s="44" t="s">
        <v>9</v>
      </c>
      <c r="C275" s="36">
        <v>3</v>
      </c>
      <c r="D275" s="46"/>
      <c r="E275" s="37" t="s">
        <v>82</v>
      </c>
      <c r="F275" s="37" t="s">
        <v>83</v>
      </c>
      <c r="G275" s="36" t="s">
        <v>37</v>
      </c>
      <c r="H275" s="38">
        <v>25.0656</v>
      </c>
      <c r="I275" s="38">
        <v>651.11</v>
      </c>
      <c r="J275" s="39">
        <f t="shared" si="12"/>
        <v>16320.462816000001</v>
      </c>
      <c r="K275" s="17">
        <f t="shared" si="13"/>
        <v>1.2780576355798923E-4</v>
      </c>
      <c r="L275" s="18" t="str">
        <f>IFERROR(INDEX([1]мтр!G:G,MATCH($F275,[1]мтр!$C:$C,0)),"")</f>
        <v/>
      </c>
      <c r="M275" s="18" t="str">
        <f>IFERROR(INDEX([1]мтр!H:H,MATCH($F275,[1]мтр!$C:$C,0)),"")</f>
        <v/>
      </c>
      <c r="N275" s="18" t="str">
        <f>IFERROR(INDEX([1]мтр!I:I,MATCH($F275,[1]мтр!$C:$C,0)),"")</f>
        <v/>
      </c>
      <c r="O275" s="19" t="str">
        <f t="shared" si="14"/>
        <v/>
      </c>
      <c r="P275" s="20" t="str">
        <f>IFERROR(INDEX([2]Лист1!$E:$E,AH275),"")</f>
        <v/>
      </c>
      <c r="Q275" s="21" t="str">
        <f>IFERROR(INDEX([2]Лист1!$I:$I,AH275),"")</f>
        <v/>
      </c>
      <c r="R275" s="22" t="str">
        <f>IFERROR(INDEX([2]Лист1!$V:$V,AH275),"")</f>
        <v/>
      </c>
      <c r="S275" s="23" t="str">
        <f>IFERROR(INDEX([2]Лист1!$L:$L,AH275),"")</f>
        <v/>
      </c>
      <c r="T275" s="21" t="str">
        <f>IFERROR(INDEX([2]Лист1!$J:$J,AH275),"")</f>
        <v/>
      </c>
      <c r="U275" s="21" t="str">
        <f>IFERROR(INDEX([2]Лист1!$K:$K,AH275),"")</f>
        <v/>
      </c>
      <c r="V275" s="20" t="str">
        <f>IFERROR(INDEX([2]Лист1!$E:$E,AI275),"")</f>
        <v/>
      </c>
      <c r="W275" s="21" t="str">
        <f>IFERROR(INDEX([2]Лист1!$I:$I,AI275),"")</f>
        <v/>
      </c>
      <c r="X275" s="24" t="str">
        <f>IFERROR(INDEX([2]Лист1!$V:$V,AI275),"")</f>
        <v/>
      </c>
      <c r="Y275" s="23" t="str">
        <f>IFERROR(INDEX([2]Лист1!$L:$L,AI275),"")</f>
        <v/>
      </c>
      <c r="Z275" s="21" t="str">
        <f>IFERROR(INDEX([2]Лист1!$J:$J,AI275),"")</f>
        <v/>
      </c>
      <c r="AA275" s="21" t="str">
        <f>IFERROR(INDEX([2]Лист1!$K:$K,AI275),"")</f>
        <v/>
      </c>
      <c r="AB275" s="20" t="str">
        <f>IFERROR(INDEX([2]Лист1!$E:$E,AJ275),"")</f>
        <v/>
      </c>
      <c r="AC275" s="21" t="str">
        <f>IFERROR(INDEX([2]Лист1!$I:$I,AJ275),"")</f>
        <v/>
      </c>
      <c r="AD275" s="24" t="str">
        <f>IFERROR(INDEX([2]Лист1!$V:$V,AJ275),"")</f>
        <v/>
      </c>
      <c r="AE275" s="23" t="str">
        <f>IFERROR(INDEX([2]Лист1!$L:$L,AJ275),"")</f>
        <v/>
      </c>
      <c r="AF275" s="21" t="str">
        <f>IFERROR(INDEX([2]Лист1!$J:$J,AJ275),"")</f>
        <v/>
      </c>
      <c r="AG275" s="21" t="str">
        <f>IFERROR(INDEX([2]Лист1!$K:$K,AJ275),"")</f>
        <v/>
      </c>
      <c r="AH275" s="21" t="e">
        <f>MATCH(L275,[2]Лист1!$A:$A,0)</f>
        <v>#N/A</v>
      </c>
      <c r="AI275" s="21" t="e">
        <f>MATCH(M275,[2]Лист1!$A:$A,0)</f>
        <v>#N/A</v>
      </c>
      <c r="AJ275" s="21" t="e">
        <f>MATCH(N275,[2]Лист1!$A:$A,0)</f>
        <v>#N/A</v>
      </c>
    </row>
    <row r="276" spans="1:36" s="43" customFormat="1" x14ac:dyDescent="0.2">
      <c r="A276" s="40">
        <v>1</v>
      </c>
      <c r="B276" s="44" t="s">
        <v>1219</v>
      </c>
      <c r="C276" s="36">
        <v>3</v>
      </c>
      <c r="D276" s="36"/>
      <c r="E276" s="37" t="s">
        <v>743</v>
      </c>
      <c r="F276" s="37" t="s">
        <v>744</v>
      </c>
      <c r="G276" s="36" t="s">
        <v>12</v>
      </c>
      <c r="H276" s="38">
        <v>1286.5500300000001</v>
      </c>
      <c r="I276" s="38">
        <v>12.6</v>
      </c>
      <c r="J276" s="39">
        <f t="shared" si="12"/>
        <v>16210.530378000001</v>
      </c>
      <c r="K276" s="17">
        <f t="shared" si="13"/>
        <v>1.2694488115920044E-4</v>
      </c>
      <c r="L276" s="18">
        <f>IFERROR(INDEX([1]мтр!G:G,MATCH($F276,[1]мтр!$C:$C,0)),"")</f>
        <v>7590</v>
      </c>
      <c r="M276" s="18">
        <f>IFERROR(INDEX([1]мтр!H:H,MATCH($F276,[1]мтр!$C:$C,0)),"")</f>
        <v>7591</v>
      </c>
      <c r="N276" s="18">
        <f>IFERROR(INDEX([1]мтр!I:I,MATCH($F276,[1]мтр!$C:$C,0)),"")</f>
        <v>0</v>
      </c>
      <c r="O276" s="19">
        <f t="shared" si="14"/>
        <v>49555.458515283841</v>
      </c>
      <c r="P276" s="20" t="str">
        <f>IFERROR(INDEX([2]Лист1!$E:$E,AH276),"")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276" s="21" t="str">
        <f>IFERROR(INDEX([2]Лист1!$I:$I,AH276),"")</f>
        <v>т</v>
      </c>
      <c r="R276" s="22">
        <f>IFERROR(INDEX([2]Лист1!$V:$V,AH276),"")</f>
        <v>44599.912663755458</v>
      </c>
      <c r="S276" s="23">
        <f>IFERROR(INDEX([2]Лист1!$L:$L,AH276),"")</f>
        <v>43758</v>
      </c>
      <c r="T276" s="21" t="str">
        <f>IFERROR(INDEX([2]Лист1!$J:$J,AH276),"")</f>
        <v xml:space="preserve">Arcons Egypt </v>
      </c>
      <c r="U276" s="21" t="str">
        <f>IFERROR(INDEX([2]Лист1!$K:$K,AH276),"")</f>
        <v>ТКП  Arcons Egypt 20.10.2019 Эскалация в фев.2023 по CAPMAS "round steel", окт.2019=11450 EGP/т, фев.2023=28370,5 EGP/т</v>
      </c>
      <c r="V276" s="20" t="str">
        <f>IFERROR(INDEX([2]Лист1!$E:$E,AI276),"")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276" s="21" t="str">
        <f>IFERROR(INDEX([2]Лист1!$I:$I,AI276),"")</f>
        <v>т</v>
      </c>
      <c r="X276" s="24">
        <f>IFERROR(INDEX([2]Лист1!$V:$V,AI276),"")</f>
        <v>54511.004366812231</v>
      </c>
      <c r="Y276" s="23">
        <f>IFERROR(INDEX([2]Лист1!$L:$L,AI276),"")</f>
        <v>43762</v>
      </c>
      <c r="Z276" s="21" t="str">
        <f>IFERROR(INDEX([2]Лист1!$J:$J,AI276),"")</f>
        <v>Steelcom</v>
      </c>
      <c r="AA276" s="21" t="str">
        <f>IFERROR(INDEX([2]Лист1!$K:$K,AI276),"")</f>
        <v>ТКП  Steelcom 24.10.2019Эскалация в фев.2023 по CAPMAS "round steel", окт.2019=11450 EGP/т, фев.2023=28370,5 EGP/т</v>
      </c>
      <c r="AB276" s="20" t="str">
        <f>IFERROR(INDEX([2]Лист1!$E:$E,AJ276),"")</f>
        <v/>
      </c>
      <c r="AC276" s="21" t="str">
        <f>IFERROR(INDEX([2]Лист1!$I:$I,AJ276),"")</f>
        <v/>
      </c>
      <c r="AD276" s="24" t="str">
        <f>IFERROR(INDEX([2]Лист1!$V:$V,AJ276),"")</f>
        <v/>
      </c>
      <c r="AE276" s="23" t="str">
        <f>IFERROR(INDEX([2]Лист1!$L:$L,AJ276),"")</f>
        <v/>
      </c>
      <c r="AF276" s="21" t="str">
        <f>IFERROR(INDEX([2]Лист1!$J:$J,AJ276),"")</f>
        <v/>
      </c>
      <c r="AG276" s="21" t="str">
        <f>IFERROR(INDEX([2]Лист1!$K:$K,AJ276),"")</f>
        <v/>
      </c>
      <c r="AH276" s="21">
        <f>MATCH(L276,[2]Лист1!$A:$A,0)</f>
        <v>6656</v>
      </c>
      <c r="AI276" s="21">
        <f>MATCH(M276,[2]Лист1!$A:$A,0)</f>
        <v>6657</v>
      </c>
      <c r="AJ276" s="21" t="e">
        <f>MATCH(N276,[2]Лист1!$A:$A,0)</f>
        <v>#N/A</v>
      </c>
    </row>
    <row r="277" spans="1:36" s="43" customFormat="1" x14ac:dyDescent="0.2">
      <c r="A277" s="40">
        <v>1</v>
      </c>
      <c r="B277" s="44" t="s">
        <v>634</v>
      </c>
      <c r="C277" s="36">
        <v>3</v>
      </c>
      <c r="D277" s="46"/>
      <c r="E277" s="37" t="s">
        <v>715</v>
      </c>
      <c r="F277" s="37" t="s">
        <v>717</v>
      </c>
      <c r="G277" s="36" t="s">
        <v>617</v>
      </c>
      <c r="H277" s="38">
        <v>2</v>
      </c>
      <c r="I277" s="38">
        <v>7991.88</v>
      </c>
      <c r="J277" s="39">
        <f t="shared" si="12"/>
        <v>15983.76</v>
      </c>
      <c r="K277" s="17">
        <f t="shared" si="13"/>
        <v>1.251690392826937E-4</v>
      </c>
      <c r="L277" s="53">
        <v>7329</v>
      </c>
      <c r="M277" s="18" t="str">
        <f>IFERROR(INDEX([1]мтр!H:H,MATCH($F277,[1]мтр!$C:$C,0)),"")</f>
        <v/>
      </c>
      <c r="N277" s="18" t="str">
        <f>IFERROR(INDEX([1]мтр!I:I,MATCH($F277,[1]мтр!$C:$C,0)),"")</f>
        <v/>
      </c>
      <c r="O277" s="19">
        <f t="shared" si="14"/>
        <v>0</v>
      </c>
      <c r="P277" s="20">
        <f>IFERROR(INDEX([2]Лист1!$E:$E,AH277),"")</f>
        <v>0</v>
      </c>
      <c r="Q277" s="21">
        <f>IFERROR(INDEX([2]Лист1!$I:$I,AH277),"")</f>
        <v>0</v>
      </c>
      <c r="R277" s="22">
        <f>IFERROR(INDEX([2]Лист1!$V:$V,AH277),"")</f>
        <v>0</v>
      </c>
      <c r="S277" s="23">
        <f>IFERROR(INDEX([2]Лист1!$L:$L,AH277),"")</f>
        <v>0</v>
      </c>
      <c r="T277" s="21">
        <f>IFERROR(INDEX([2]Лист1!$J:$J,AH277),"")</f>
        <v>0</v>
      </c>
      <c r="U277" s="21">
        <f>IFERROR(INDEX([2]Лист1!$K:$K,AH277),"")</f>
        <v>0</v>
      </c>
      <c r="V277" s="20" t="str">
        <f>IFERROR(INDEX([2]Лист1!$E:$E,AI277),"")</f>
        <v/>
      </c>
      <c r="W277" s="21" t="str">
        <f>IFERROR(INDEX([2]Лист1!$I:$I,AI277),"")</f>
        <v/>
      </c>
      <c r="X277" s="24" t="str">
        <f>IFERROR(INDEX([2]Лист1!$V:$V,AI277),"")</f>
        <v/>
      </c>
      <c r="Y277" s="23" t="str">
        <f>IFERROR(INDEX([2]Лист1!$L:$L,AI277),"")</f>
        <v/>
      </c>
      <c r="Z277" s="21" t="str">
        <f>IFERROR(INDEX([2]Лист1!$J:$J,AI277),"")</f>
        <v/>
      </c>
      <c r="AA277" s="21" t="str">
        <f>IFERROR(INDEX([2]Лист1!$K:$K,AI277),"")</f>
        <v/>
      </c>
      <c r="AB277" s="20" t="str">
        <f>IFERROR(INDEX([2]Лист1!$E:$E,AJ277),"")</f>
        <v/>
      </c>
      <c r="AC277" s="21" t="str">
        <f>IFERROR(INDEX([2]Лист1!$I:$I,AJ277),"")</f>
        <v/>
      </c>
      <c r="AD277" s="24" t="str">
        <f>IFERROR(INDEX([2]Лист1!$V:$V,AJ277),"")</f>
        <v/>
      </c>
      <c r="AE277" s="23" t="str">
        <f>IFERROR(INDEX([2]Лист1!$L:$L,AJ277),"")</f>
        <v/>
      </c>
      <c r="AF277" s="21" t="str">
        <f>IFERROR(INDEX([2]Лист1!$J:$J,AJ277),"")</f>
        <v/>
      </c>
      <c r="AG277" s="21" t="str">
        <f>IFERROR(INDEX([2]Лист1!$K:$K,AJ277),"")</f>
        <v/>
      </c>
      <c r="AH277" s="21">
        <f>MATCH(L277,[2]Лист1!$A:$A,0)</f>
        <v>6395</v>
      </c>
      <c r="AI277" s="21" t="e">
        <f>MATCH(M277,[2]Лист1!$A:$A,0)</f>
        <v>#N/A</v>
      </c>
      <c r="AJ277" s="21" t="e">
        <f>MATCH(N277,[2]Лист1!$A:$A,0)</f>
        <v>#N/A</v>
      </c>
    </row>
    <row r="278" spans="1:36" s="43" customFormat="1" x14ac:dyDescent="0.2">
      <c r="A278" s="40">
        <v>1</v>
      </c>
      <c r="B278" s="41" t="s">
        <v>634</v>
      </c>
      <c r="C278" s="32">
        <v>3</v>
      </c>
      <c r="D278" s="42"/>
      <c r="E278" s="33" t="s">
        <v>715</v>
      </c>
      <c r="F278" s="33" t="s">
        <v>717</v>
      </c>
      <c r="G278" s="32" t="s">
        <v>617</v>
      </c>
      <c r="H278" s="34">
        <v>2</v>
      </c>
      <c r="I278" s="34">
        <v>7991.88</v>
      </c>
      <c r="J278" s="35">
        <f t="shared" si="12"/>
        <v>15983.76</v>
      </c>
      <c r="K278" s="17">
        <f t="shared" si="13"/>
        <v>1.251690392826937E-4</v>
      </c>
      <c r="L278" s="53">
        <v>7329</v>
      </c>
      <c r="M278" s="18" t="str">
        <f>IFERROR(INDEX([1]мтр!H:H,MATCH($F278,[1]мтр!$C:$C,0)),"")</f>
        <v/>
      </c>
      <c r="N278" s="18" t="str">
        <f>IFERROR(INDEX([1]мтр!I:I,MATCH($F278,[1]мтр!$C:$C,0)),"")</f>
        <v/>
      </c>
      <c r="O278" s="19">
        <f t="shared" si="14"/>
        <v>0</v>
      </c>
      <c r="P278" s="20">
        <f>IFERROR(INDEX([2]Лист1!$E:$E,AH278),"")</f>
        <v>0</v>
      </c>
      <c r="Q278" s="21">
        <f>IFERROR(INDEX([2]Лист1!$I:$I,AH278),"")</f>
        <v>0</v>
      </c>
      <c r="R278" s="22">
        <f>IFERROR(INDEX([2]Лист1!$V:$V,AH278),"")</f>
        <v>0</v>
      </c>
      <c r="S278" s="23">
        <f>IFERROR(INDEX([2]Лист1!$L:$L,AH278),"")</f>
        <v>0</v>
      </c>
      <c r="T278" s="21">
        <f>IFERROR(INDEX([2]Лист1!$J:$J,AH278),"")</f>
        <v>0</v>
      </c>
      <c r="U278" s="21">
        <f>IFERROR(INDEX([2]Лист1!$K:$K,AH278),"")</f>
        <v>0</v>
      </c>
      <c r="V278" s="20" t="str">
        <f>IFERROR(INDEX([2]Лист1!$E:$E,AI278),"")</f>
        <v/>
      </c>
      <c r="W278" s="21" t="str">
        <f>IFERROR(INDEX([2]Лист1!$I:$I,AI278),"")</f>
        <v/>
      </c>
      <c r="X278" s="24" t="str">
        <f>IFERROR(INDEX([2]Лист1!$V:$V,AI278),"")</f>
        <v/>
      </c>
      <c r="Y278" s="23" t="str">
        <f>IFERROR(INDEX([2]Лист1!$L:$L,AI278),"")</f>
        <v/>
      </c>
      <c r="Z278" s="21" t="str">
        <f>IFERROR(INDEX([2]Лист1!$J:$J,AI278),"")</f>
        <v/>
      </c>
      <c r="AA278" s="21" t="str">
        <f>IFERROR(INDEX([2]Лист1!$K:$K,AI278),"")</f>
        <v/>
      </c>
      <c r="AB278" s="20" t="str">
        <f>IFERROR(INDEX([2]Лист1!$E:$E,AJ278),"")</f>
        <v/>
      </c>
      <c r="AC278" s="21" t="str">
        <f>IFERROR(INDEX([2]Лист1!$I:$I,AJ278),"")</f>
        <v/>
      </c>
      <c r="AD278" s="24" t="str">
        <f>IFERROR(INDEX([2]Лист1!$V:$V,AJ278),"")</f>
        <v/>
      </c>
      <c r="AE278" s="23" t="str">
        <f>IFERROR(INDEX([2]Лист1!$L:$L,AJ278),"")</f>
        <v/>
      </c>
      <c r="AF278" s="21" t="str">
        <f>IFERROR(INDEX([2]Лист1!$J:$J,AJ278),"")</f>
        <v/>
      </c>
      <c r="AG278" s="21" t="str">
        <f>IFERROR(INDEX([2]Лист1!$K:$K,AJ278),"")</f>
        <v/>
      </c>
      <c r="AH278" s="21">
        <f>MATCH(L278,[2]Лист1!$A:$A,0)</f>
        <v>6395</v>
      </c>
      <c r="AI278" s="21" t="e">
        <f>MATCH(M278,[2]Лист1!$A:$A,0)</f>
        <v>#N/A</v>
      </c>
      <c r="AJ278" s="21" t="e">
        <f>MATCH(N278,[2]Лист1!$A:$A,0)</f>
        <v>#N/A</v>
      </c>
    </row>
    <row r="279" spans="1:36" s="43" customFormat="1" x14ac:dyDescent="0.2">
      <c r="A279" s="40">
        <v>1</v>
      </c>
      <c r="B279" s="41" t="s">
        <v>634</v>
      </c>
      <c r="C279" s="32">
        <v>3</v>
      </c>
      <c r="D279" s="42"/>
      <c r="E279" s="33" t="s">
        <v>715</v>
      </c>
      <c r="F279" s="33" t="s">
        <v>717</v>
      </c>
      <c r="G279" s="32" t="s">
        <v>617</v>
      </c>
      <c r="H279" s="34">
        <v>2</v>
      </c>
      <c r="I279" s="34">
        <v>7991.88</v>
      </c>
      <c r="J279" s="35">
        <f t="shared" si="12"/>
        <v>15983.76</v>
      </c>
      <c r="K279" s="17">
        <f t="shared" si="13"/>
        <v>1.251690392826937E-4</v>
      </c>
      <c r="L279" s="53">
        <v>7329</v>
      </c>
      <c r="M279" s="18" t="str">
        <f>IFERROR(INDEX([1]мтр!H:H,MATCH($F279,[1]мтр!$C:$C,0)),"")</f>
        <v/>
      </c>
      <c r="N279" s="18" t="str">
        <f>IFERROR(INDEX([1]мтр!I:I,MATCH($F279,[1]мтр!$C:$C,0)),"")</f>
        <v/>
      </c>
      <c r="O279" s="19">
        <f t="shared" si="14"/>
        <v>0</v>
      </c>
      <c r="P279" s="20">
        <f>IFERROR(INDEX([2]Лист1!$E:$E,AH279),"")</f>
        <v>0</v>
      </c>
      <c r="Q279" s="21">
        <f>IFERROR(INDEX([2]Лист1!$I:$I,AH279),"")</f>
        <v>0</v>
      </c>
      <c r="R279" s="22">
        <f>IFERROR(INDEX([2]Лист1!$V:$V,AH279),"")</f>
        <v>0</v>
      </c>
      <c r="S279" s="23">
        <f>IFERROR(INDEX([2]Лист1!$L:$L,AH279),"")</f>
        <v>0</v>
      </c>
      <c r="T279" s="21">
        <f>IFERROR(INDEX([2]Лист1!$J:$J,AH279),"")</f>
        <v>0</v>
      </c>
      <c r="U279" s="21">
        <f>IFERROR(INDEX([2]Лист1!$K:$K,AH279),"")</f>
        <v>0</v>
      </c>
      <c r="V279" s="20" t="str">
        <f>IFERROR(INDEX([2]Лист1!$E:$E,AI279),"")</f>
        <v/>
      </c>
      <c r="W279" s="21" t="str">
        <f>IFERROR(INDEX([2]Лист1!$I:$I,AI279),"")</f>
        <v/>
      </c>
      <c r="X279" s="24" t="str">
        <f>IFERROR(INDEX([2]Лист1!$V:$V,AI279),"")</f>
        <v/>
      </c>
      <c r="Y279" s="23" t="str">
        <f>IFERROR(INDEX([2]Лист1!$L:$L,AI279),"")</f>
        <v/>
      </c>
      <c r="Z279" s="21" t="str">
        <f>IFERROR(INDEX([2]Лист1!$J:$J,AI279),"")</f>
        <v/>
      </c>
      <c r="AA279" s="21" t="str">
        <f>IFERROR(INDEX([2]Лист1!$K:$K,AI279),"")</f>
        <v/>
      </c>
      <c r="AB279" s="20" t="str">
        <f>IFERROR(INDEX([2]Лист1!$E:$E,AJ279),"")</f>
        <v/>
      </c>
      <c r="AC279" s="21" t="str">
        <f>IFERROR(INDEX([2]Лист1!$I:$I,AJ279),"")</f>
        <v/>
      </c>
      <c r="AD279" s="24" t="str">
        <f>IFERROR(INDEX([2]Лист1!$V:$V,AJ279),"")</f>
        <v/>
      </c>
      <c r="AE279" s="23" t="str">
        <f>IFERROR(INDEX([2]Лист1!$L:$L,AJ279),"")</f>
        <v/>
      </c>
      <c r="AF279" s="21" t="str">
        <f>IFERROR(INDEX([2]Лист1!$J:$J,AJ279),"")</f>
        <v/>
      </c>
      <c r="AG279" s="21" t="str">
        <f>IFERROR(INDEX([2]Лист1!$K:$K,AJ279),"")</f>
        <v/>
      </c>
      <c r="AH279" s="21">
        <f>MATCH(L279,[2]Лист1!$A:$A,0)</f>
        <v>6395</v>
      </c>
      <c r="AI279" s="21" t="e">
        <f>MATCH(M279,[2]Лист1!$A:$A,0)</f>
        <v>#N/A</v>
      </c>
      <c r="AJ279" s="21" t="e">
        <f>MATCH(N279,[2]Лист1!$A:$A,0)</f>
        <v>#N/A</v>
      </c>
    </row>
    <row r="280" spans="1:36" s="43" customFormat="1" x14ac:dyDescent="0.2">
      <c r="A280" s="40">
        <v>1</v>
      </c>
      <c r="B280" s="41" t="s">
        <v>634</v>
      </c>
      <c r="C280" s="32">
        <v>3</v>
      </c>
      <c r="D280" s="42"/>
      <c r="E280" s="33" t="s">
        <v>715</v>
      </c>
      <c r="F280" s="33" t="s">
        <v>716</v>
      </c>
      <c r="G280" s="32" t="s">
        <v>617</v>
      </c>
      <c r="H280" s="34">
        <v>2</v>
      </c>
      <c r="I280" s="34">
        <v>7991.88</v>
      </c>
      <c r="J280" s="35">
        <f t="shared" si="12"/>
        <v>15983.76</v>
      </c>
      <c r="K280" s="17">
        <f t="shared" si="13"/>
        <v>1.251690392826937E-4</v>
      </c>
      <c r="L280" s="53">
        <v>7329</v>
      </c>
      <c r="M280" s="18" t="str">
        <f>IFERROR(INDEX([1]мтр!H:H,MATCH($F280,[1]мтр!$C:$C,0)),"")</f>
        <v/>
      </c>
      <c r="N280" s="18" t="str">
        <f>IFERROR(INDEX([1]мтр!I:I,MATCH($F280,[1]мтр!$C:$C,0)),"")</f>
        <v/>
      </c>
      <c r="O280" s="19">
        <f t="shared" si="14"/>
        <v>0</v>
      </c>
      <c r="P280" s="20">
        <f>IFERROR(INDEX([2]Лист1!$E:$E,AH280),"")</f>
        <v>0</v>
      </c>
      <c r="Q280" s="21">
        <f>IFERROR(INDEX([2]Лист1!$I:$I,AH280),"")</f>
        <v>0</v>
      </c>
      <c r="R280" s="22">
        <f>IFERROR(INDEX([2]Лист1!$V:$V,AH280),"")</f>
        <v>0</v>
      </c>
      <c r="S280" s="23">
        <f>IFERROR(INDEX([2]Лист1!$L:$L,AH280),"")</f>
        <v>0</v>
      </c>
      <c r="T280" s="21">
        <f>IFERROR(INDEX([2]Лист1!$J:$J,AH280),"")</f>
        <v>0</v>
      </c>
      <c r="U280" s="21">
        <f>IFERROR(INDEX([2]Лист1!$K:$K,AH280),"")</f>
        <v>0</v>
      </c>
      <c r="V280" s="20" t="str">
        <f>IFERROR(INDEX([2]Лист1!$E:$E,AI280),"")</f>
        <v/>
      </c>
      <c r="W280" s="21" t="str">
        <f>IFERROR(INDEX([2]Лист1!$I:$I,AI280),"")</f>
        <v/>
      </c>
      <c r="X280" s="24" t="str">
        <f>IFERROR(INDEX([2]Лист1!$V:$V,AI280),"")</f>
        <v/>
      </c>
      <c r="Y280" s="23" t="str">
        <f>IFERROR(INDEX([2]Лист1!$L:$L,AI280),"")</f>
        <v/>
      </c>
      <c r="Z280" s="21" t="str">
        <f>IFERROR(INDEX([2]Лист1!$J:$J,AI280),"")</f>
        <v/>
      </c>
      <c r="AA280" s="21" t="str">
        <f>IFERROR(INDEX([2]Лист1!$K:$K,AI280),"")</f>
        <v/>
      </c>
      <c r="AB280" s="20" t="str">
        <f>IFERROR(INDEX([2]Лист1!$E:$E,AJ280),"")</f>
        <v/>
      </c>
      <c r="AC280" s="21" t="str">
        <f>IFERROR(INDEX([2]Лист1!$I:$I,AJ280),"")</f>
        <v/>
      </c>
      <c r="AD280" s="24" t="str">
        <f>IFERROR(INDEX([2]Лист1!$V:$V,AJ280),"")</f>
        <v/>
      </c>
      <c r="AE280" s="23" t="str">
        <f>IFERROR(INDEX([2]Лист1!$L:$L,AJ280),"")</f>
        <v/>
      </c>
      <c r="AF280" s="21" t="str">
        <f>IFERROR(INDEX([2]Лист1!$J:$J,AJ280),"")</f>
        <v/>
      </c>
      <c r="AG280" s="21" t="str">
        <f>IFERROR(INDEX([2]Лист1!$K:$K,AJ280),"")</f>
        <v/>
      </c>
      <c r="AH280" s="21">
        <f>MATCH(L280,[2]Лист1!$A:$A,0)</f>
        <v>6395</v>
      </c>
      <c r="AI280" s="21" t="e">
        <f>MATCH(M280,[2]Лист1!$A:$A,0)</f>
        <v>#N/A</v>
      </c>
      <c r="AJ280" s="21" t="e">
        <f>MATCH(N280,[2]Лист1!$A:$A,0)</f>
        <v>#N/A</v>
      </c>
    </row>
    <row r="281" spans="1:36" s="43" customFormat="1" x14ac:dyDescent="0.2">
      <c r="A281" s="40">
        <v>1</v>
      </c>
      <c r="B281" s="44" t="s">
        <v>634</v>
      </c>
      <c r="C281" s="36">
        <v>3</v>
      </c>
      <c r="D281" s="46"/>
      <c r="E281" s="37" t="s">
        <v>715</v>
      </c>
      <c r="F281" s="37" t="s">
        <v>716</v>
      </c>
      <c r="G281" s="36" t="s">
        <v>617</v>
      </c>
      <c r="H281" s="38">
        <v>2</v>
      </c>
      <c r="I281" s="38">
        <v>7991.88</v>
      </c>
      <c r="J281" s="39">
        <f t="shared" si="12"/>
        <v>15983.76</v>
      </c>
      <c r="K281" s="17">
        <f t="shared" si="13"/>
        <v>1.251690392826937E-4</v>
      </c>
      <c r="L281" s="53">
        <v>7329</v>
      </c>
      <c r="M281" s="18" t="str">
        <f>IFERROR(INDEX([1]мтр!H:H,MATCH($F281,[1]мтр!$C:$C,0)),"")</f>
        <v/>
      </c>
      <c r="N281" s="18" t="str">
        <f>IFERROR(INDEX([1]мтр!I:I,MATCH($F281,[1]мтр!$C:$C,0)),"")</f>
        <v/>
      </c>
      <c r="O281" s="19">
        <f t="shared" si="14"/>
        <v>0</v>
      </c>
      <c r="P281" s="20">
        <f>IFERROR(INDEX([2]Лист1!$E:$E,AH281),"")</f>
        <v>0</v>
      </c>
      <c r="Q281" s="21">
        <f>IFERROR(INDEX([2]Лист1!$I:$I,AH281),"")</f>
        <v>0</v>
      </c>
      <c r="R281" s="22">
        <f>IFERROR(INDEX([2]Лист1!$V:$V,AH281),"")</f>
        <v>0</v>
      </c>
      <c r="S281" s="23">
        <f>IFERROR(INDEX([2]Лист1!$L:$L,AH281),"")</f>
        <v>0</v>
      </c>
      <c r="T281" s="21">
        <f>IFERROR(INDEX([2]Лист1!$J:$J,AH281),"")</f>
        <v>0</v>
      </c>
      <c r="U281" s="21">
        <f>IFERROR(INDEX([2]Лист1!$K:$K,AH281),"")</f>
        <v>0</v>
      </c>
      <c r="V281" s="20" t="str">
        <f>IFERROR(INDEX([2]Лист1!$E:$E,AI281),"")</f>
        <v/>
      </c>
      <c r="W281" s="21" t="str">
        <f>IFERROR(INDEX([2]Лист1!$I:$I,AI281),"")</f>
        <v/>
      </c>
      <c r="X281" s="24" t="str">
        <f>IFERROR(INDEX([2]Лист1!$V:$V,AI281),"")</f>
        <v/>
      </c>
      <c r="Y281" s="23" t="str">
        <f>IFERROR(INDEX([2]Лист1!$L:$L,AI281),"")</f>
        <v/>
      </c>
      <c r="Z281" s="21" t="str">
        <f>IFERROR(INDEX([2]Лист1!$J:$J,AI281),"")</f>
        <v/>
      </c>
      <c r="AA281" s="21" t="str">
        <f>IFERROR(INDEX([2]Лист1!$K:$K,AI281),"")</f>
        <v/>
      </c>
      <c r="AB281" s="20" t="str">
        <f>IFERROR(INDEX([2]Лист1!$E:$E,AJ281),"")</f>
        <v/>
      </c>
      <c r="AC281" s="21" t="str">
        <f>IFERROR(INDEX([2]Лист1!$I:$I,AJ281),"")</f>
        <v/>
      </c>
      <c r="AD281" s="24" t="str">
        <f>IFERROR(INDEX([2]Лист1!$V:$V,AJ281),"")</f>
        <v/>
      </c>
      <c r="AE281" s="23" t="str">
        <f>IFERROR(INDEX([2]Лист1!$L:$L,AJ281),"")</f>
        <v/>
      </c>
      <c r="AF281" s="21" t="str">
        <f>IFERROR(INDEX([2]Лист1!$J:$J,AJ281),"")</f>
        <v/>
      </c>
      <c r="AG281" s="21" t="str">
        <f>IFERROR(INDEX([2]Лист1!$K:$K,AJ281),"")</f>
        <v/>
      </c>
      <c r="AH281" s="21">
        <f>MATCH(L281,[2]Лист1!$A:$A,0)</f>
        <v>6395</v>
      </c>
      <c r="AI281" s="21" t="e">
        <f>MATCH(M281,[2]Лист1!$A:$A,0)</f>
        <v>#N/A</v>
      </c>
      <c r="AJ281" s="21" t="e">
        <f>MATCH(N281,[2]Лист1!$A:$A,0)</f>
        <v>#N/A</v>
      </c>
    </row>
    <row r="282" spans="1:36" s="43" customFormat="1" x14ac:dyDescent="0.2">
      <c r="A282" s="40">
        <v>1</v>
      </c>
      <c r="B282" s="44" t="s">
        <v>634</v>
      </c>
      <c r="C282" s="36">
        <v>3</v>
      </c>
      <c r="D282" s="46"/>
      <c r="E282" s="37" t="s">
        <v>715</v>
      </c>
      <c r="F282" s="37" t="s">
        <v>716</v>
      </c>
      <c r="G282" s="36" t="s">
        <v>617</v>
      </c>
      <c r="H282" s="38">
        <v>2</v>
      </c>
      <c r="I282" s="38">
        <v>7991.88</v>
      </c>
      <c r="J282" s="39">
        <f t="shared" si="12"/>
        <v>15983.76</v>
      </c>
      <c r="K282" s="17">
        <f t="shared" si="13"/>
        <v>1.251690392826937E-4</v>
      </c>
      <c r="L282" s="53">
        <v>7329</v>
      </c>
      <c r="M282" s="18" t="str">
        <f>IFERROR(INDEX([1]мтр!H:H,MATCH($F282,[1]мтр!$C:$C,0)),"")</f>
        <v/>
      </c>
      <c r="N282" s="18" t="str">
        <f>IFERROR(INDEX([1]мтр!I:I,MATCH($F282,[1]мтр!$C:$C,0)),"")</f>
        <v/>
      </c>
      <c r="O282" s="19">
        <f t="shared" si="14"/>
        <v>0</v>
      </c>
      <c r="P282" s="20">
        <f>IFERROR(INDEX([2]Лист1!$E:$E,AH282),"")</f>
        <v>0</v>
      </c>
      <c r="Q282" s="21">
        <f>IFERROR(INDEX([2]Лист1!$I:$I,AH282),"")</f>
        <v>0</v>
      </c>
      <c r="R282" s="22">
        <f>IFERROR(INDEX([2]Лист1!$V:$V,AH282),"")</f>
        <v>0</v>
      </c>
      <c r="S282" s="23">
        <f>IFERROR(INDEX([2]Лист1!$L:$L,AH282),"")</f>
        <v>0</v>
      </c>
      <c r="T282" s="21">
        <f>IFERROR(INDEX([2]Лист1!$J:$J,AH282),"")</f>
        <v>0</v>
      </c>
      <c r="U282" s="21">
        <f>IFERROR(INDEX([2]Лист1!$K:$K,AH282),"")</f>
        <v>0</v>
      </c>
      <c r="V282" s="20" t="str">
        <f>IFERROR(INDEX([2]Лист1!$E:$E,AI282),"")</f>
        <v/>
      </c>
      <c r="W282" s="21" t="str">
        <f>IFERROR(INDEX([2]Лист1!$I:$I,AI282),"")</f>
        <v/>
      </c>
      <c r="X282" s="24" t="str">
        <f>IFERROR(INDEX([2]Лист1!$V:$V,AI282),"")</f>
        <v/>
      </c>
      <c r="Y282" s="23" t="str">
        <f>IFERROR(INDEX([2]Лист1!$L:$L,AI282),"")</f>
        <v/>
      </c>
      <c r="Z282" s="21" t="str">
        <f>IFERROR(INDEX([2]Лист1!$J:$J,AI282),"")</f>
        <v/>
      </c>
      <c r="AA282" s="21" t="str">
        <f>IFERROR(INDEX([2]Лист1!$K:$K,AI282),"")</f>
        <v/>
      </c>
      <c r="AB282" s="20" t="str">
        <f>IFERROR(INDEX([2]Лист1!$E:$E,AJ282),"")</f>
        <v/>
      </c>
      <c r="AC282" s="21" t="str">
        <f>IFERROR(INDEX([2]Лист1!$I:$I,AJ282),"")</f>
        <v/>
      </c>
      <c r="AD282" s="24" t="str">
        <f>IFERROR(INDEX([2]Лист1!$V:$V,AJ282),"")</f>
        <v/>
      </c>
      <c r="AE282" s="23" t="str">
        <f>IFERROR(INDEX([2]Лист1!$L:$L,AJ282),"")</f>
        <v/>
      </c>
      <c r="AF282" s="21" t="str">
        <f>IFERROR(INDEX([2]Лист1!$J:$J,AJ282),"")</f>
        <v/>
      </c>
      <c r="AG282" s="21" t="str">
        <f>IFERROR(INDEX([2]Лист1!$K:$K,AJ282),"")</f>
        <v/>
      </c>
      <c r="AH282" s="21">
        <f>MATCH(L282,[2]Лист1!$A:$A,0)</f>
        <v>6395</v>
      </c>
      <c r="AI282" s="21" t="e">
        <f>MATCH(M282,[2]Лист1!$A:$A,0)</f>
        <v>#N/A</v>
      </c>
      <c r="AJ282" s="21" t="e">
        <f>MATCH(N282,[2]Лист1!$A:$A,0)</f>
        <v>#N/A</v>
      </c>
    </row>
    <row r="283" spans="1:36" s="43" customFormat="1" x14ac:dyDescent="0.2">
      <c r="A283" s="40">
        <v>1</v>
      </c>
      <c r="B283" s="44" t="s">
        <v>634</v>
      </c>
      <c r="C283" s="36">
        <v>3</v>
      </c>
      <c r="D283" s="46"/>
      <c r="E283" s="37" t="s">
        <v>715</v>
      </c>
      <c r="F283" s="37" t="s">
        <v>716</v>
      </c>
      <c r="G283" s="36" t="s">
        <v>617</v>
      </c>
      <c r="H283" s="38">
        <v>2</v>
      </c>
      <c r="I283" s="38">
        <v>7991.88</v>
      </c>
      <c r="J283" s="39">
        <f t="shared" si="12"/>
        <v>15983.76</v>
      </c>
      <c r="K283" s="17">
        <f t="shared" si="13"/>
        <v>1.251690392826937E-4</v>
      </c>
      <c r="L283" s="53">
        <v>7329</v>
      </c>
      <c r="M283" s="18" t="str">
        <f>IFERROR(INDEX([1]мтр!H:H,MATCH($F283,[1]мтр!$C:$C,0)),"")</f>
        <v/>
      </c>
      <c r="N283" s="18" t="str">
        <f>IFERROR(INDEX([1]мтр!I:I,MATCH($F283,[1]мтр!$C:$C,0)),"")</f>
        <v/>
      </c>
      <c r="O283" s="19">
        <f t="shared" si="14"/>
        <v>0</v>
      </c>
      <c r="P283" s="20">
        <f>IFERROR(INDEX([2]Лист1!$E:$E,AH283),"")</f>
        <v>0</v>
      </c>
      <c r="Q283" s="21">
        <f>IFERROR(INDEX([2]Лист1!$I:$I,AH283),"")</f>
        <v>0</v>
      </c>
      <c r="R283" s="22">
        <f>IFERROR(INDEX([2]Лист1!$V:$V,AH283),"")</f>
        <v>0</v>
      </c>
      <c r="S283" s="23">
        <f>IFERROR(INDEX([2]Лист1!$L:$L,AH283),"")</f>
        <v>0</v>
      </c>
      <c r="T283" s="21">
        <f>IFERROR(INDEX([2]Лист1!$J:$J,AH283),"")</f>
        <v>0</v>
      </c>
      <c r="U283" s="21">
        <f>IFERROR(INDEX([2]Лист1!$K:$K,AH283),"")</f>
        <v>0</v>
      </c>
      <c r="V283" s="20" t="str">
        <f>IFERROR(INDEX([2]Лист1!$E:$E,AI283),"")</f>
        <v/>
      </c>
      <c r="W283" s="21" t="str">
        <f>IFERROR(INDEX([2]Лист1!$I:$I,AI283),"")</f>
        <v/>
      </c>
      <c r="X283" s="24" t="str">
        <f>IFERROR(INDEX([2]Лист1!$V:$V,AI283),"")</f>
        <v/>
      </c>
      <c r="Y283" s="23" t="str">
        <f>IFERROR(INDEX([2]Лист1!$L:$L,AI283),"")</f>
        <v/>
      </c>
      <c r="Z283" s="21" t="str">
        <f>IFERROR(INDEX([2]Лист1!$J:$J,AI283),"")</f>
        <v/>
      </c>
      <c r="AA283" s="21" t="str">
        <f>IFERROR(INDEX([2]Лист1!$K:$K,AI283),"")</f>
        <v/>
      </c>
      <c r="AB283" s="20" t="str">
        <f>IFERROR(INDEX([2]Лист1!$E:$E,AJ283),"")</f>
        <v/>
      </c>
      <c r="AC283" s="21" t="str">
        <f>IFERROR(INDEX([2]Лист1!$I:$I,AJ283),"")</f>
        <v/>
      </c>
      <c r="AD283" s="24" t="str">
        <f>IFERROR(INDEX([2]Лист1!$V:$V,AJ283),"")</f>
        <v/>
      </c>
      <c r="AE283" s="23" t="str">
        <f>IFERROR(INDEX([2]Лист1!$L:$L,AJ283),"")</f>
        <v/>
      </c>
      <c r="AF283" s="21" t="str">
        <f>IFERROR(INDEX([2]Лист1!$J:$J,AJ283),"")</f>
        <v/>
      </c>
      <c r="AG283" s="21" t="str">
        <f>IFERROR(INDEX([2]Лист1!$K:$K,AJ283),"")</f>
        <v/>
      </c>
      <c r="AH283" s="21">
        <f>MATCH(L283,[2]Лист1!$A:$A,0)</f>
        <v>6395</v>
      </c>
      <c r="AI283" s="21" t="e">
        <f>MATCH(M283,[2]Лист1!$A:$A,0)</f>
        <v>#N/A</v>
      </c>
      <c r="AJ283" s="21" t="e">
        <f>MATCH(N283,[2]Лист1!$A:$A,0)</f>
        <v>#N/A</v>
      </c>
    </row>
    <row r="284" spans="1:36" s="43" customFormat="1" x14ac:dyDescent="0.2">
      <c r="A284" s="40">
        <v>1</v>
      </c>
      <c r="B284" s="41" t="s">
        <v>634</v>
      </c>
      <c r="C284" s="32">
        <v>3</v>
      </c>
      <c r="D284" s="42"/>
      <c r="E284" s="33" t="s">
        <v>715</v>
      </c>
      <c r="F284" s="33" t="s">
        <v>716</v>
      </c>
      <c r="G284" s="32" t="s">
        <v>617</v>
      </c>
      <c r="H284" s="34">
        <v>2</v>
      </c>
      <c r="I284" s="34">
        <v>7991.88</v>
      </c>
      <c r="J284" s="35">
        <f t="shared" si="12"/>
        <v>15983.76</v>
      </c>
      <c r="K284" s="17">
        <f t="shared" si="13"/>
        <v>1.251690392826937E-4</v>
      </c>
      <c r="L284" s="53">
        <v>7329</v>
      </c>
      <c r="M284" s="18" t="str">
        <f>IFERROR(INDEX([1]мтр!H:H,MATCH($F284,[1]мтр!$C:$C,0)),"")</f>
        <v/>
      </c>
      <c r="N284" s="18" t="str">
        <f>IFERROR(INDEX([1]мтр!I:I,MATCH($F284,[1]мтр!$C:$C,0)),"")</f>
        <v/>
      </c>
      <c r="O284" s="19">
        <f t="shared" si="14"/>
        <v>0</v>
      </c>
      <c r="P284" s="20">
        <f>IFERROR(INDEX([2]Лист1!$E:$E,AH284),"")</f>
        <v>0</v>
      </c>
      <c r="Q284" s="21">
        <f>IFERROR(INDEX([2]Лист1!$I:$I,AH284),"")</f>
        <v>0</v>
      </c>
      <c r="R284" s="22">
        <f>IFERROR(INDEX([2]Лист1!$V:$V,AH284),"")</f>
        <v>0</v>
      </c>
      <c r="S284" s="23">
        <f>IFERROR(INDEX([2]Лист1!$L:$L,AH284),"")</f>
        <v>0</v>
      </c>
      <c r="T284" s="21">
        <f>IFERROR(INDEX([2]Лист1!$J:$J,AH284),"")</f>
        <v>0</v>
      </c>
      <c r="U284" s="21">
        <f>IFERROR(INDEX([2]Лист1!$K:$K,AH284),"")</f>
        <v>0</v>
      </c>
      <c r="V284" s="20" t="str">
        <f>IFERROR(INDEX([2]Лист1!$E:$E,AI284),"")</f>
        <v/>
      </c>
      <c r="W284" s="21" t="str">
        <f>IFERROR(INDEX([2]Лист1!$I:$I,AI284),"")</f>
        <v/>
      </c>
      <c r="X284" s="24" t="str">
        <f>IFERROR(INDEX([2]Лист1!$V:$V,AI284),"")</f>
        <v/>
      </c>
      <c r="Y284" s="23" t="str">
        <f>IFERROR(INDEX([2]Лист1!$L:$L,AI284),"")</f>
        <v/>
      </c>
      <c r="Z284" s="21" t="str">
        <f>IFERROR(INDEX([2]Лист1!$J:$J,AI284),"")</f>
        <v/>
      </c>
      <c r="AA284" s="21" t="str">
        <f>IFERROR(INDEX([2]Лист1!$K:$K,AI284),"")</f>
        <v/>
      </c>
      <c r="AB284" s="20" t="str">
        <f>IFERROR(INDEX([2]Лист1!$E:$E,AJ284),"")</f>
        <v/>
      </c>
      <c r="AC284" s="21" t="str">
        <f>IFERROR(INDEX([2]Лист1!$I:$I,AJ284),"")</f>
        <v/>
      </c>
      <c r="AD284" s="24" t="str">
        <f>IFERROR(INDEX([2]Лист1!$V:$V,AJ284),"")</f>
        <v/>
      </c>
      <c r="AE284" s="23" t="str">
        <f>IFERROR(INDEX([2]Лист1!$L:$L,AJ284),"")</f>
        <v/>
      </c>
      <c r="AF284" s="21" t="str">
        <f>IFERROR(INDEX([2]Лист1!$J:$J,AJ284),"")</f>
        <v/>
      </c>
      <c r="AG284" s="21" t="str">
        <f>IFERROR(INDEX([2]Лист1!$K:$K,AJ284),"")</f>
        <v/>
      </c>
      <c r="AH284" s="21">
        <f>MATCH(L284,[2]Лист1!$A:$A,0)</f>
        <v>6395</v>
      </c>
      <c r="AI284" s="21" t="e">
        <f>MATCH(M284,[2]Лист1!$A:$A,0)</f>
        <v>#N/A</v>
      </c>
      <c r="AJ284" s="21" t="e">
        <f>MATCH(N284,[2]Лист1!$A:$A,0)</f>
        <v>#N/A</v>
      </c>
    </row>
    <row r="285" spans="1:36" s="43" customFormat="1" x14ac:dyDescent="0.2">
      <c r="A285" s="40">
        <v>1</v>
      </c>
      <c r="B285" s="41" t="s">
        <v>634</v>
      </c>
      <c r="C285" s="32">
        <v>3</v>
      </c>
      <c r="D285" s="42"/>
      <c r="E285" s="33" t="s">
        <v>715</v>
      </c>
      <c r="F285" s="33" t="s">
        <v>716</v>
      </c>
      <c r="G285" s="32" t="s">
        <v>617</v>
      </c>
      <c r="H285" s="34">
        <v>2</v>
      </c>
      <c r="I285" s="34">
        <v>7991.88</v>
      </c>
      <c r="J285" s="35">
        <f t="shared" si="12"/>
        <v>15983.76</v>
      </c>
      <c r="K285" s="17">
        <f t="shared" si="13"/>
        <v>1.251690392826937E-4</v>
      </c>
      <c r="L285" s="53">
        <v>7329</v>
      </c>
      <c r="M285" s="18" t="str">
        <f>IFERROR(INDEX([1]мтр!H:H,MATCH($F285,[1]мтр!$C:$C,0)),"")</f>
        <v/>
      </c>
      <c r="N285" s="18" t="str">
        <f>IFERROR(INDEX([1]мтр!I:I,MATCH($F285,[1]мтр!$C:$C,0)),"")</f>
        <v/>
      </c>
      <c r="O285" s="19">
        <f t="shared" si="14"/>
        <v>0</v>
      </c>
      <c r="P285" s="20">
        <f>IFERROR(INDEX([2]Лист1!$E:$E,AH285),"")</f>
        <v>0</v>
      </c>
      <c r="Q285" s="21">
        <f>IFERROR(INDEX([2]Лист1!$I:$I,AH285),"")</f>
        <v>0</v>
      </c>
      <c r="R285" s="22">
        <f>IFERROR(INDEX([2]Лист1!$V:$V,AH285),"")</f>
        <v>0</v>
      </c>
      <c r="S285" s="23">
        <f>IFERROR(INDEX([2]Лист1!$L:$L,AH285),"")</f>
        <v>0</v>
      </c>
      <c r="T285" s="21">
        <f>IFERROR(INDEX([2]Лист1!$J:$J,AH285),"")</f>
        <v>0</v>
      </c>
      <c r="U285" s="21">
        <f>IFERROR(INDEX([2]Лист1!$K:$K,AH285),"")</f>
        <v>0</v>
      </c>
      <c r="V285" s="20" t="str">
        <f>IFERROR(INDEX([2]Лист1!$E:$E,AI285),"")</f>
        <v/>
      </c>
      <c r="W285" s="21" t="str">
        <f>IFERROR(INDEX([2]Лист1!$I:$I,AI285),"")</f>
        <v/>
      </c>
      <c r="X285" s="24" t="str">
        <f>IFERROR(INDEX([2]Лист1!$V:$V,AI285),"")</f>
        <v/>
      </c>
      <c r="Y285" s="23" t="str">
        <f>IFERROR(INDEX([2]Лист1!$L:$L,AI285),"")</f>
        <v/>
      </c>
      <c r="Z285" s="21" t="str">
        <f>IFERROR(INDEX([2]Лист1!$J:$J,AI285),"")</f>
        <v/>
      </c>
      <c r="AA285" s="21" t="str">
        <f>IFERROR(INDEX([2]Лист1!$K:$K,AI285),"")</f>
        <v/>
      </c>
      <c r="AB285" s="20" t="str">
        <f>IFERROR(INDEX([2]Лист1!$E:$E,AJ285),"")</f>
        <v/>
      </c>
      <c r="AC285" s="21" t="str">
        <f>IFERROR(INDEX([2]Лист1!$I:$I,AJ285),"")</f>
        <v/>
      </c>
      <c r="AD285" s="24" t="str">
        <f>IFERROR(INDEX([2]Лист1!$V:$V,AJ285),"")</f>
        <v/>
      </c>
      <c r="AE285" s="23" t="str">
        <f>IFERROR(INDEX([2]Лист1!$L:$L,AJ285),"")</f>
        <v/>
      </c>
      <c r="AF285" s="21" t="str">
        <f>IFERROR(INDEX([2]Лист1!$J:$J,AJ285),"")</f>
        <v/>
      </c>
      <c r="AG285" s="21" t="str">
        <f>IFERROR(INDEX([2]Лист1!$K:$K,AJ285),"")</f>
        <v/>
      </c>
      <c r="AH285" s="21">
        <f>MATCH(L285,[2]Лист1!$A:$A,0)</f>
        <v>6395</v>
      </c>
      <c r="AI285" s="21" t="e">
        <f>MATCH(M285,[2]Лист1!$A:$A,0)</f>
        <v>#N/A</v>
      </c>
      <c r="AJ285" s="21" t="e">
        <f>MATCH(N285,[2]Лист1!$A:$A,0)</f>
        <v>#N/A</v>
      </c>
    </row>
    <row r="286" spans="1:36" s="43" customFormat="1" x14ac:dyDescent="0.2">
      <c r="A286" s="40">
        <v>1</v>
      </c>
      <c r="B286" s="44" t="s">
        <v>634</v>
      </c>
      <c r="C286" s="36">
        <v>3</v>
      </c>
      <c r="D286" s="46"/>
      <c r="E286" s="37" t="s">
        <v>715</v>
      </c>
      <c r="F286" s="37" t="s">
        <v>716</v>
      </c>
      <c r="G286" s="36" t="s">
        <v>617</v>
      </c>
      <c r="H286" s="38">
        <v>2</v>
      </c>
      <c r="I286" s="38">
        <v>7991.88</v>
      </c>
      <c r="J286" s="39">
        <f t="shared" si="12"/>
        <v>15983.76</v>
      </c>
      <c r="K286" s="17">
        <f t="shared" si="13"/>
        <v>1.251690392826937E-4</v>
      </c>
      <c r="L286" s="53">
        <v>7329</v>
      </c>
      <c r="M286" s="18" t="str">
        <f>IFERROR(INDEX([1]мтр!H:H,MATCH($F286,[1]мтр!$C:$C,0)),"")</f>
        <v/>
      </c>
      <c r="N286" s="18" t="str">
        <f>IFERROR(INDEX([1]мтр!I:I,MATCH($F286,[1]мтр!$C:$C,0)),"")</f>
        <v/>
      </c>
      <c r="O286" s="19">
        <f t="shared" si="14"/>
        <v>0</v>
      </c>
      <c r="P286" s="20">
        <f>IFERROR(INDEX([2]Лист1!$E:$E,AH286),"")</f>
        <v>0</v>
      </c>
      <c r="Q286" s="21">
        <f>IFERROR(INDEX([2]Лист1!$I:$I,AH286),"")</f>
        <v>0</v>
      </c>
      <c r="R286" s="22">
        <f>IFERROR(INDEX([2]Лист1!$V:$V,AH286),"")</f>
        <v>0</v>
      </c>
      <c r="S286" s="23">
        <f>IFERROR(INDEX([2]Лист1!$L:$L,AH286),"")</f>
        <v>0</v>
      </c>
      <c r="T286" s="21">
        <f>IFERROR(INDEX([2]Лист1!$J:$J,AH286),"")</f>
        <v>0</v>
      </c>
      <c r="U286" s="21">
        <f>IFERROR(INDEX([2]Лист1!$K:$K,AH286),"")</f>
        <v>0</v>
      </c>
      <c r="V286" s="20" t="str">
        <f>IFERROR(INDEX([2]Лист1!$E:$E,AI286),"")</f>
        <v/>
      </c>
      <c r="W286" s="21" t="str">
        <f>IFERROR(INDEX([2]Лист1!$I:$I,AI286),"")</f>
        <v/>
      </c>
      <c r="X286" s="24" t="str">
        <f>IFERROR(INDEX([2]Лист1!$V:$V,AI286),"")</f>
        <v/>
      </c>
      <c r="Y286" s="23" t="str">
        <f>IFERROR(INDEX([2]Лист1!$L:$L,AI286),"")</f>
        <v/>
      </c>
      <c r="Z286" s="21" t="str">
        <f>IFERROR(INDEX([2]Лист1!$J:$J,AI286),"")</f>
        <v/>
      </c>
      <c r="AA286" s="21" t="str">
        <f>IFERROR(INDEX([2]Лист1!$K:$K,AI286),"")</f>
        <v/>
      </c>
      <c r="AB286" s="20" t="str">
        <f>IFERROR(INDEX([2]Лист1!$E:$E,AJ286),"")</f>
        <v/>
      </c>
      <c r="AC286" s="21" t="str">
        <f>IFERROR(INDEX([2]Лист1!$I:$I,AJ286),"")</f>
        <v/>
      </c>
      <c r="AD286" s="24" t="str">
        <f>IFERROR(INDEX([2]Лист1!$V:$V,AJ286),"")</f>
        <v/>
      </c>
      <c r="AE286" s="23" t="str">
        <f>IFERROR(INDEX([2]Лист1!$L:$L,AJ286),"")</f>
        <v/>
      </c>
      <c r="AF286" s="21" t="str">
        <f>IFERROR(INDEX([2]Лист1!$J:$J,AJ286),"")</f>
        <v/>
      </c>
      <c r="AG286" s="21" t="str">
        <f>IFERROR(INDEX([2]Лист1!$K:$K,AJ286),"")</f>
        <v/>
      </c>
      <c r="AH286" s="21">
        <f>MATCH(L286,[2]Лист1!$A:$A,0)</f>
        <v>6395</v>
      </c>
      <c r="AI286" s="21" t="e">
        <f>MATCH(M286,[2]Лист1!$A:$A,0)</f>
        <v>#N/A</v>
      </c>
      <c r="AJ286" s="21" t="e">
        <f>MATCH(N286,[2]Лист1!$A:$A,0)</f>
        <v>#N/A</v>
      </c>
    </row>
    <row r="287" spans="1:36" s="43" customFormat="1" x14ac:dyDescent="0.2">
      <c r="A287" s="40">
        <v>1</v>
      </c>
      <c r="B287" s="41" t="s">
        <v>634</v>
      </c>
      <c r="C287" s="32">
        <v>3</v>
      </c>
      <c r="D287" s="42"/>
      <c r="E287" s="33" t="s">
        <v>715</v>
      </c>
      <c r="F287" s="33" t="s">
        <v>716</v>
      </c>
      <c r="G287" s="32" t="s">
        <v>617</v>
      </c>
      <c r="H287" s="34">
        <v>2</v>
      </c>
      <c r="I287" s="34">
        <v>7991.88</v>
      </c>
      <c r="J287" s="35">
        <f t="shared" si="12"/>
        <v>15983.76</v>
      </c>
      <c r="K287" s="17">
        <f t="shared" si="13"/>
        <v>1.251690392826937E-4</v>
      </c>
      <c r="L287" s="53">
        <v>7329</v>
      </c>
      <c r="M287" s="18" t="str">
        <f>IFERROR(INDEX([1]мтр!H:H,MATCH($F287,[1]мтр!$C:$C,0)),"")</f>
        <v/>
      </c>
      <c r="N287" s="18" t="str">
        <f>IFERROR(INDEX([1]мтр!I:I,MATCH($F287,[1]мтр!$C:$C,0)),"")</f>
        <v/>
      </c>
      <c r="O287" s="19">
        <f t="shared" si="14"/>
        <v>0</v>
      </c>
      <c r="P287" s="20">
        <f>IFERROR(INDEX([2]Лист1!$E:$E,AH287),"")</f>
        <v>0</v>
      </c>
      <c r="Q287" s="21">
        <f>IFERROR(INDEX([2]Лист1!$I:$I,AH287),"")</f>
        <v>0</v>
      </c>
      <c r="R287" s="22">
        <f>IFERROR(INDEX([2]Лист1!$V:$V,AH287),"")</f>
        <v>0</v>
      </c>
      <c r="S287" s="23">
        <f>IFERROR(INDEX([2]Лист1!$L:$L,AH287),"")</f>
        <v>0</v>
      </c>
      <c r="T287" s="21">
        <f>IFERROR(INDEX([2]Лист1!$J:$J,AH287),"")</f>
        <v>0</v>
      </c>
      <c r="U287" s="21">
        <f>IFERROR(INDEX([2]Лист1!$K:$K,AH287),"")</f>
        <v>0</v>
      </c>
      <c r="V287" s="20" t="str">
        <f>IFERROR(INDEX([2]Лист1!$E:$E,AI287),"")</f>
        <v/>
      </c>
      <c r="W287" s="21" t="str">
        <f>IFERROR(INDEX([2]Лист1!$I:$I,AI287),"")</f>
        <v/>
      </c>
      <c r="X287" s="24" t="str">
        <f>IFERROR(INDEX([2]Лист1!$V:$V,AI287),"")</f>
        <v/>
      </c>
      <c r="Y287" s="23" t="str">
        <f>IFERROR(INDEX([2]Лист1!$L:$L,AI287),"")</f>
        <v/>
      </c>
      <c r="Z287" s="21" t="str">
        <f>IFERROR(INDEX([2]Лист1!$J:$J,AI287),"")</f>
        <v/>
      </c>
      <c r="AA287" s="21" t="str">
        <f>IFERROR(INDEX([2]Лист1!$K:$K,AI287),"")</f>
        <v/>
      </c>
      <c r="AB287" s="20" t="str">
        <f>IFERROR(INDEX([2]Лист1!$E:$E,AJ287),"")</f>
        <v/>
      </c>
      <c r="AC287" s="21" t="str">
        <f>IFERROR(INDEX([2]Лист1!$I:$I,AJ287),"")</f>
        <v/>
      </c>
      <c r="AD287" s="24" t="str">
        <f>IFERROR(INDEX([2]Лист1!$V:$V,AJ287),"")</f>
        <v/>
      </c>
      <c r="AE287" s="23" t="str">
        <f>IFERROR(INDEX([2]Лист1!$L:$L,AJ287),"")</f>
        <v/>
      </c>
      <c r="AF287" s="21" t="str">
        <f>IFERROR(INDEX([2]Лист1!$J:$J,AJ287),"")</f>
        <v/>
      </c>
      <c r="AG287" s="21" t="str">
        <f>IFERROR(INDEX([2]Лист1!$K:$K,AJ287),"")</f>
        <v/>
      </c>
      <c r="AH287" s="21">
        <f>MATCH(L287,[2]Лист1!$A:$A,0)</f>
        <v>6395</v>
      </c>
      <c r="AI287" s="21" t="e">
        <f>MATCH(M287,[2]Лист1!$A:$A,0)</f>
        <v>#N/A</v>
      </c>
      <c r="AJ287" s="21" t="e">
        <f>MATCH(N287,[2]Лист1!$A:$A,0)</f>
        <v>#N/A</v>
      </c>
    </row>
    <row r="288" spans="1:36" s="43" customFormat="1" x14ac:dyDescent="0.2">
      <c r="A288" s="40">
        <v>1</v>
      </c>
      <c r="B288" s="41" t="s">
        <v>785</v>
      </c>
      <c r="C288" s="32">
        <v>3</v>
      </c>
      <c r="D288" s="42"/>
      <c r="E288" s="33" t="s">
        <v>819</v>
      </c>
      <c r="F288" s="33" t="s">
        <v>820</v>
      </c>
      <c r="G288" s="32" t="s">
        <v>487</v>
      </c>
      <c r="H288" s="34">
        <v>2.2440000000000002</v>
      </c>
      <c r="I288" s="34">
        <v>7035.81</v>
      </c>
      <c r="J288" s="35">
        <f t="shared" si="12"/>
        <v>15788.357640000002</v>
      </c>
      <c r="K288" s="17">
        <f t="shared" si="13"/>
        <v>1.2363884077653677E-4</v>
      </c>
      <c r="L288" s="18" t="str">
        <f>IFERROR(INDEX([1]мтр!G:G,MATCH($F288,[1]мтр!$C:$C,0)),"")</f>
        <v/>
      </c>
      <c r="M288" s="18" t="str">
        <f>IFERROR(INDEX([1]мтр!H:H,MATCH($F288,[1]мтр!$C:$C,0)),"")</f>
        <v/>
      </c>
      <c r="N288" s="18" t="str">
        <f>IFERROR(INDEX([1]мтр!I:I,MATCH($F288,[1]мтр!$C:$C,0)),"")</f>
        <v/>
      </c>
      <c r="O288" s="19" t="str">
        <f t="shared" si="14"/>
        <v/>
      </c>
      <c r="P288" s="20" t="str">
        <f>IFERROR(INDEX([2]Лист1!$E:$E,AH288),"")</f>
        <v/>
      </c>
      <c r="Q288" s="21" t="str">
        <f>IFERROR(INDEX([2]Лист1!$I:$I,AH288),"")</f>
        <v/>
      </c>
      <c r="R288" s="22" t="str">
        <f>IFERROR(INDEX([2]Лист1!$V:$V,AH288),"")</f>
        <v/>
      </c>
      <c r="S288" s="23" t="str">
        <f>IFERROR(INDEX([2]Лист1!$L:$L,AH288),"")</f>
        <v/>
      </c>
      <c r="T288" s="21" t="str">
        <f>IFERROR(INDEX([2]Лист1!$J:$J,AH288),"")</f>
        <v/>
      </c>
      <c r="U288" s="21" t="str">
        <f>IFERROR(INDEX([2]Лист1!$K:$K,AH288),"")</f>
        <v/>
      </c>
      <c r="V288" s="20" t="str">
        <f>IFERROR(INDEX([2]Лист1!$E:$E,AI288),"")</f>
        <v/>
      </c>
      <c r="W288" s="21" t="str">
        <f>IFERROR(INDEX([2]Лист1!$I:$I,AI288),"")</f>
        <v/>
      </c>
      <c r="X288" s="24" t="str">
        <f>IFERROR(INDEX([2]Лист1!$V:$V,AI288),"")</f>
        <v/>
      </c>
      <c r="Y288" s="23" t="str">
        <f>IFERROR(INDEX([2]Лист1!$L:$L,AI288),"")</f>
        <v/>
      </c>
      <c r="Z288" s="21" t="str">
        <f>IFERROR(INDEX([2]Лист1!$J:$J,AI288),"")</f>
        <v/>
      </c>
      <c r="AA288" s="21" t="str">
        <f>IFERROR(INDEX([2]Лист1!$K:$K,AI288),"")</f>
        <v/>
      </c>
      <c r="AB288" s="20" t="str">
        <f>IFERROR(INDEX([2]Лист1!$E:$E,AJ288),"")</f>
        <v/>
      </c>
      <c r="AC288" s="21" t="str">
        <f>IFERROR(INDEX([2]Лист1!$I:$I,AJ288),"")</f>
        <v/>
      </c>
      <c r="AD288" s="24" t="str">
        <f>IFERROR(INDEX([2]Лист1!$V:$V,AJ288),"")</f>
        <v/>
      </c>
      <c r="AE288" s="23" t="str">
        <f>IFERROR(INDEX([2]Лист1!$L:$L,AJ288),"")</f>
        <v/>
      </c>
      <c r="AF288" s="21" t="str">
        <f>IFERROR(INDEX([2]Лист1!$J:$J,AJ288),"")</f>
        <v/>
      </c>
      <c r="AG288" s="21" t="str">
        <f>IFERROR(INDEX([2]Лист1!$K:$K,AJ288),"")</f>
        <v/>
      </c>
      <c r="AH288" s="21" t="e">
        <f>MATCH(L288,[2]Лист1!$A:$A,0)</f>
        <v>#N/A</v>
      </c>
      <c r="AI288" s="21" t="e">
        <f>MATCH(M288,[2]Лист1!$A:$A,0)</f>
        <v>#N/A</v>
      </c>
      <c r="AJ288" s="21" t="e">
        <f>MATCH(N288,[2]Лист1!$A:$A,0)</f>
        <v>#N/A</v>
      </c>
    </row>
    <row r="289" spans="1:36" s="43" customFormat="1" x14ac:dyDescent="0.2">
      <c r="A289" s="40">
        <v>1</v>
      </c>
      <c r="B289" s="41" t="s">
        <v>1219</v>
      </c>
      <c r="C289" s="32">
        <v>3</v>
      </c>
      <c r="D289" s="32"/>
      <c r="E289" s="33" t="s">
        <v>1234</v>
      </c>
      <c r="F289" s="33" t="s">
        <v>1235</v>
      </c>
      <c r="G289" s="32" t="s">
        <v>617</v>
      </c>
      <c r="H289" s="34">
        <v>6</v>
      </c>
      <c r="I289" s="34">
        <v>2608.0500000000002</v>
      </c>
      <c r="J289" s="35">
        <f t="shared" si="12"/>
        <v>15648.300000000001</v>
      </c>
      <c r="K289" s="17">
        <f t="shared" si="13"/>
        <v>1.2254204751618991E-4</v>
      </c>
      <c r="L289" s="18" t="str">
        <f>IFERROR(INDEX([1]мтр!G:G,MATCH($F289,[1]мтр!$C:$C,0)),"")</f>
        <v/>
      </c>
      <c r="M289" s="18" t="str">
        <f>IFERROR(INDEX([1]мтр!H:H,MATCH($F289,[1]мтр!$C:$C,0)),"")</f>
        <v/>
      </c>
      <c r="N289" s="18" t="str">
        <f>IFERROR(INDEX([1]мтр!I:I,MATCH($F289,[1]мтр!$C:$C,0)),"")</f>
        <v/>
      </c>
      <c r="O289" s="19" t="str">
        <f t="shared" si="14"/>
        <v/>
      </c>
      <c r="P289" s="20" t="str">
        <f>IFERROR(INDEX([2]Лист1!$E:$E,AH289),"")</f>
        <v/>
      </c>
      <c r="Q289" s="21" t="str">
        <f>IFERROR(INDEX([2]Лист1!$I:$I,AH289),"")</f>
        <v/>
      </c>
      <c r="R289" s="22" t="str">
        <f>IFERROR(INDEX([2]Лист1!$V:$V,AH289),"")</f>
        <v/>
      </c>
      <c r="S289" s="23" t="str">
        <f>IFERROR(INDEX([2]Лист1!$L:$L,AH289),"")</f>
        <v/>
      </c>
      <c r="T289" s="21" t="str">
        <f>IFERROR(INDEX([2]Лист1!$J:$J,AH289),"")</f>
        <v/>
      </c>
      <c r="U289" s="21" t="str">
        <f>IFERROR(INDEX([2]Лист1!$K:$K,AH289),"")</f>
        <v/>
      </c>
      <c r="V289" s="20" t="str">
        <f>IFERROR(INDEX([2]Лист1!$E:$E,AI289),"")</f>
        <v/>
      </c>
      <c r="W289" s="21" t="str">
        <f>IFERROR(INDEX([2]Лист1!$I:$I,AI289),"")</f>
        <v/>
      </c>
      <c r="X289" s="24" t="str">
        <f>IFERROR(INDEX([2]Лист1!$V:$V,AI289),"")</f>
        <v/>
      </c>
      <c r="Y289" s="23" t="str">
        <f>IFERROR(INDEX([2]Лист1!$L:$L,AI289),"")</f>
        <v/>
      </c>
      <c r="Z289" s="21" t="str">
        <f>IFERROR(INDEX([2]Лист1!$J:$J,AI289),"")</f>
        <v/>
      </c>
      <c r="AA289" s="21" t="str">
        <f>IFERROR(INDEX([2]Лист1!$K:$K,AI289),"")</f>
        <v/>
      </c>
      <c r="AB289" s="20" t="str">
        <f>IFERROR(INDEX([2]Лист1!$E:$E,AJ289),"")</f>
        <v/>
      </c>
      <c r="AC289" s="21" t="str">
        <f>IFERROR(INDEX([2]Лист1!$I:$I,AJ289),"")</f>
        <v/>
      </c>
      <c r="AD289" s="24" t="str">
        <f>IFERROR(INDEX([2]Лист1!$V:$V,AJ289),"")</f>
        <v/>
      </c>
      <c r="AE289" s="23" t="str">
        <f>IFERROR(INDEX([2]Лист1!$L:$L,AJ289),"")</f>
        <v/>
      </c>
      <c r="AF289" s="21" t="str">
        <f>IFERROR(INDEX([2]Лист1!$J:$J,AJ289),"")</f>
        <v/>
      </c>
      <c r="AG289" s="21" t="str">
        <f>IFERROR(INDEX([2]Лист1!$K:$K,AJ289),"")</f>
        <v/>
      </c>
      <c r="AH289" s="21" t="e">
        <f>MATCH(L289,[2]Лист1!$A:$A,0)</f>
        <v>#N/A</v>
      </c>
      <c r="AI289" s="21" t="e">
        <f>MATCH(M289,[2]Лист1!$A:$A,0)</f>
        <v>#N/A</v>
      </c>
      <c r="AJ289" s="21" t="e">
        <f>MATCH(N289,[2]Лист1!$A:$A,0)</f>
        <v>#N/A</v>
      </c>
    </row>
    <row r="290" spans="1:36" s="43" customFormat="1" x14ac:dyDescent="0.2">
      <c r="A290" s="40">
        <v>1</v>
      </c>
      <c r="B290" s="41" t="s">
        <v>84</v>
      </c>
      <c r="C290" s="32">
        <v>3</v>
      </c>
      <c r="D290" s="42"/>
      <c r="E290" s="33" t="s">
        <v>189</v>
      </c>
      <c r="F290" s="33" t="s">
        <v>190</v>
      </c>
      <c r="G290" s="32" t="s">
        <v>15</v>
      </c>
      <c r="H290" s="34">
        <v>143.52019999999999</v>
      </c>
      <c r="I290" s="34">
        <v>106.14</v>
      </c>
      <c r="J290" s="35">
        <f t="shared" si="12"/>
        <v>15233.234027999999</v>
      </c>
      <c r="K290" s="17">
        <f t="shared" si="13"/>
        <v>1.1929166031354312E-4</v>
      </c>
      <c r="L290" s="18" t="str">
        <f>IFERROR(INDEX([1]мтр!G:G,MATCH($F290,[1]мтр!$C:$C,0)),"")</f>
        <v/>
      </c>
      <c r="M290" s="18" t="str">
        <f>IFERROR(INDEX([1]мтр!H:H,MATCH($F290,[1]мтр!$C:$C,0)),"")</f>
        <v/>
      </c>
      <c r="N290" s="18" t="str">
        <f>IFERROR(INDEX([1]мтр!I:I,MATCH($F290,[1]мтр!$C:$C,0)),"")</f>
        <v/>
      </c>
      <c r="O290" s="19" t="str">
        <f t="shared" si="14"/>
        <v/>
      </c>
      <c r="P290" s="20" t="str">
        <f>IFERROR(INDEX([2]Лист1!$E:$E,AH290),"")</f>
        <v/>
      </c>
      <c r="Q290" s="21" t="str">
        <f>IFERROR(INDEX([2]Лист1!$I:$I,AH290),"")</f>
        <v/>
      </c>
      <c r="R290" s="22" t="str">
        <f>IFERROR(INDEX([2]Лист1!$V:$V,AH290),"")</f>
        <v/>
      </c>
      <c r="S290" s="23" t="str">
        <f>IFERROR(INDEX([2]Лист1!$L:$L,AH290),"")</f>
        <v/>
      </c>
      <c r="T290" s="21" t="str">
        <f>IFERROR(INDEX([2]Лист1!$J:$J,AH290),"")</f>
        <v/>
      </c>
      <c r="U290" s="21" t="str">
        <f>IFERROR(INDEX([2]Лист1!$K:$K,AH290),"")</f>
        <v/>
      </c>
      <c r="V290" s="20" t="str">
        <f>IFERROR(INDEX([2]Лист1!$E:$E,AI290),"")</f>
        <v/>
      </c>
      <c r="W290" s="21" t="str">
        <f>IFERROR(INDEX([2]Лист1!$I:$I,AI290),"")</f>
        <v/>
      </c>
      <c r="X290" s="24" t="str">
        <f>IFERROR(INDEX([2]Лист1!$V:$V,AI290),"")</f>
        <v/>
      </c>
      <c r="Y290" s="23" t="str">
        <f>IFERROR(INDEX([2]Лист1!$L:$L,AI290),"")</f>
        <v/>
      </c>
      <c r="Z290" s="21" t="str">
        <f>IFERROR(INDEX([2]Лист1!$J:$J,AI290),"")</f>
        <v/>
      </c>
      <c r="AA290" s="21" t="str">
        <f>IFERROR(INDEX([2]Лист1!$K:$K,AI290),"")</f>
        <v/>
      </c>
      <c r="AB290" s="20" t="str">
        <f>IFERROR(INDEX([2]Лист1!$E:$E,AJ290),"")</f>
        <v/>
      </c>
      <c r="AC290" s="21" t="str">
        <f>IFERROR(INDEX([2]Лист1!$I:$I,AJ290),"")</f>
        <v/>
      </c>
      <c r="AD290" s="24" t="str">
        <f>IFERROR(INDEX([2]Лист1!$V:$V,AJ290),"")</f>
        <v/>
      </c>
      <c r="AE290" s="23" t="str">
        <f>IFERROR(INDEX([2]Лист1!$L:$L,AJ290),"")</f>
        <v/>
      </c>
      <c r="AF290" s="21" t="str">
        <f>IFERROR(INDEX([2]Лист1!$J:$J,AJ290),"")</f>
        <v/>
      </c>
      <c r="AG290" s="21" t="str">
        <f>IFERROR(INDEX([2]Лист1!$K:$K,AJ290),"")</f>
        <v/>
      </c>
      <c r="AH290" s="21" t="e">
        <f>MATCH(L290,[2]Лист1!$A:$A,0)</f>
        <v>#N/A</v>
      </c>
      <c r="AI290" s="21" t="e">
        <f>MATCH(M290,[2]Лист1!$A:$A,0)</f>
        <v>#N/A</v>
      </c>
      <c r="AJ290" s="21" t="e">
        <f>MATCH(N290,[2]Лист1!$A:$A,0)</f>
        <v>#N/A</v>
      </c>
    </row>
    <row r="291" spans="1:36" s="43" customFormat="1" x14ac:dyDescent="0.2">
      <c r="A291" s="40">
        <v>1</v>
      </c>
      <c r="B291" s="44" t="s">
        <v>84</v>
      </c>
      <c r="C291" s="36">
        <v>3</v>
      </c>
      <c r="D291" s="46"/>
      <c r="E291" s="37" t="s">
        <v>18</v>
      </c>
      <c r="F291" s="37" t="s">
        <v>19</v>
      </c>
      <c r="G291" s="36" t="s">
        <v>20</v>
      </c>
      <c r="H291" s="38">
        <v>1237.7088000000001</v>
      </c>
      <c r="I291" s="38">
        <v>12.19</v>
      </c>
      <c r="J291" s="39">
        <f t="shared" si="12"/>
        <v>15087.670272000001</v>
      </c>
      <c r="K291" s="17">
        <f t="shared" si="13"/>
        <v>1.1815174858483223E-4</v>
      </c>
      <c r="L291" s="18">
        <f>IFERROR(INDEX([1]мтр!G:G,MATCH($F291,[1]мтр!$C:$C,0)),"")</f>
        <v>7617</v>
      </c>
      <c r="M291" s="18">
        <f>IFERROR(INDEX([1]мтр!H:H,MATCH($F291,[1]мтр!$C:$C,0)),"")</f>
        <v>0</v>
      </c>
      <c r="N291" s="18">
        <f>IFERROR(INDEX([1]мтр!I:I,MATCH($F291,[1]мтр!$C:$C,0)),"")</f>
        <v>0</v>
      </c>
      <c r="O291" s="19">
        <f t="shared" si="14"/>
        <v>4.97</v>
      </c>
      <c r="P291" s="20" t="str">
        <f>IFERROR(INDEX([2]Лист1!$E:$E,AH291),"")</f>
        <v>Пленка полиэтиленовая, толщиной 0,2 мм</v>
      </c>
      <c r="Q291" s="21" t="str">
        <f>IFERROR(INDEX([2]Лист1!$I:$I,AH291),"")</f>
        <v>м2</v>
      </c>
      <c r="R291" s="22">
        <f>IFERROR(INDEX([2]Лист1!$V:$V,AH291),"")</f>
        <v>4.97</v>
      </c>
      <c r="S291" s="23">
        <f>IFERROR(INDEX([2]Лист1!$L:$L,AH291),"")</f>
        <v>44984</v>
      </c>
      <c r="T291" s="21" t="str">
        <f>IFERROR(INDEX([2]Лист1!$J:$J,AH291),"")</f>
        <v>N/A</v>
      </c>
      <c r="U291" s="21" t="str">
        <f>IFERROR(INDEX([2]Лист1!$K:$K,AH291),"")</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291" s="20" t="str">
        <f>IFERROR(INDEX([2]Лист1!$E:$E,AI291),"")</f>
        <v/>
      </c>
      <c r="W291" s="21" t="str">
        <f>IFERROR(INDEX([2]Лист1!$I:$I,AI291),"")</f>
        <v/>
      </c>
      <c r="X291" s="24" t="str">
        <f>IFERROR(INDEX([2]Лист1!$V:$V,AI291),"")</f>
        <v/>
      </c>
      <c r="Y291" s="23" t="str">
        <f>IFERROR(INDEX([2]Лист1!$L:$L,AI291),"")</f>
        <v/>
      </c>
      <c r="Z291" s="21" t="str">
        <f>IFERROR(INDEX([2]Лист1!$J:$J,AI291),"")</f>
        <v/>
      </c>
      <c r="AA291" s="21" t="str">
        <f>IFERROR(INDEX([2]Лист1!$K:$K,AI291),"")</f>
        <v/>
      </c>
      <c r="AB291" s="20" t="str">
        <f>IFERROR(INDEX([2]Лист1!$E:$E,AJ291),"")</f>
        <v/>
      </c>
      <c r="AC291" s="21" t="str">
        <f>IFERROR(INDEX([2]Лист1!$I:$I,AJ291),"")</f>
        <v/>
      </c>
      <c r="AD291" s="24" t="str">
        <f>IFERROR(INDEX([2]Лист1!$V:$V,AJ291),"")</f>
        <v/>
      </c>
      <c r="AE291" s="23" t="str">
        <f>IFERROR(INDEX([2]Лист1!$L:$L,AJ291),"")</f>
        <v/>
      </c>
      <c r="AF291" s="21" t="str">
        <f>IFERROR(INDEX([2]Лист1!$J:$J,AJ291),"")</f>
        <v/>
      </c>
      <c r="AG291" s="21" t="str">
        <f>IFERROR(INDEX([2]Лист1!$K:$K,AJ291),"")</f>
        <v/>
      </c>
      <c r="AH291" s="21">
        <f>MATCH(L291,[2]Лист1!$A:$A,0)</f>
        <v>6683</v>
      </c>
      <c r="AI291" s="21" t="e">
        <f>MATCH(M291,[2]Лист1!$A:$A,0)</f>
        <v>#N/A</v>
      </c>
      <c r="AJ291" s="21" t="e">
        <f>MATCH(N291,[2]Лист1!$A:$A,0)</f>
        <v>#N/A</v>
      </c>
    </row>
    <row r="292" spans="1:36" s="43" customFormat="1" x14ac:dyDescent="0.2">
      <c r="A292" s="40">
        <v>1</v>
      </c>
      <c r="B292" s="44" t="s">
        <v>1394</v>
      </c>
      <c r="C292" s="36">
        <v>3</v>
      </c>
      <c r="D292" s="36"/>
      <c r="E292" s="37" t="s">
        <v>303</v>
      </c>
      <c r="F292" s="37" t="s">
        <v>304</v>
      </c>
      <c r="G292" s="36" t="s">
        <v>28</v>
      </c>
      <c r="H292" s="38">
        <v>0.183</v>
      </c>
      <c r="I292" s="38">
        <v>81720</v>
      </c>
      <c r="J292" s="39">
        <f t="shared" si="12"/>
        <v>14954.76</v>
      </c>
      <c r="K292" s="17">
        <f t="shared" si="13"/>
        <v>1.1711092645930972E-4</v>
      </c>
      <c r="L292" s="18">
        <f>IFERROR(INDEX([1]мтр!G:G,MATCH($F292,[1]мтр!$C:$C,0)),"")</f>
        <v>7009</v>
      </c>
      <c r="M292" s="18">
        <f>IFERROR(INDEX([1]мтр!H:H,MATCH($F292,[1]мтр!$C:$C,0)),"")</f>
        <v>0</v>
      </c>
      <c r="N292" s="18">
        <f>IFERROR(INDEX([1]мтр!I:I,MATCH($F292,[1]мтр!$C:$C,0)),"")</f>
        <v>0</v>
      </c>
      <c r="O292" s="19">
        <f t="shared" si="14"/>
        <v>107768.51300053066</v>
      </c>
      <c r="P292" s="20" t="str">
        <f>IFERROR(INDEX([2]Лист1!$E:$E,AH292),"")</f>
        <v>Композиция органосиликатная  ОС-51-03 желтая ТУ 84-725-78 Транспорт экспертно 5%</v>
      </c>
      <c r="Q292" s="21" t="str">
        <f>IFERROR(INDEX([2]Лист1!$I:$I,AH292),"")</f>
        <v>т</v>
      </c>
      <c r="R292" s="22">
        <f>IFERROR(INDEX([2]Лист1!$V:$V,AH292),"")</f>
        <v>107768.51300053066</v>
      </c>
      <c r="S292" s="23">
        <f>IFERROR(INDEX([2]Лист1!$L:$L,AH292),"")</f>
        <v>44843</v>
      </c>
      <c r="T292" s="21" t="str">
        <f>IFERROR(INDEX([2]Лист1!$J:$J,AH292),"")</f>
        <v>Ремакс-Сервис</v>
      </c>
      <c r="U292" s="21" t="str">
        <f>IFERROR(INDEX([2]Лист1!$K:$K,AH292),"")</f>
        <v>ТКП №755 от 05.10.2022 (АЭС Ресурс)</v>
      </c>
      <c r="V292" s="20" t="str">
        <f>IFERROR(INDEX([2]Лист1!$E:$E,AI292),"")</f>
        <v/>
      </c>
      <c r="W292" s="21" t="str">
        <f>IFERROR(INDEX([2]Лист1!$I:$I,AI292),"")</f>
        <v/>
      </c>
      <c r="X292" s="24" t="str">
        <f>IFERROR(INDEX([2]Лист1!$V:$V,AI292),"")</f>
        <v/>
      </c>
      <c r="Y292" s="23" t="str">
        <f>IFERROR(INDEX([2]Лист1!$L:$L,AI292),"")</f>
        <v/>
      </c>
      <c r="Z292" s="21" t="str">
        <f>IFERROR(INDEX([2]Лист1!$J:$J,AI292),"")</f>
        <v/>
      </c>
      <c r="AA292" s="21" t="str">
        <f>IFERROR(INDEX([2]Лист1!$K:$K,AI292),"")</f>
        <v/>
      </c>
      <c r="AB292" s="20" t="str">
        <f>IFERROR(INDEX([2]Лист1!$E:$E,AJ292),"")</f>
        <v/>
      </c>
      <c r="AC292" s="21" t="str">
        <f>IFERROR(INDEX([2]Лист1!$I:$I,AJ292),"")</f>
        <v/>
      </c>
      <c r="AD292" s="24" t="str">
        <f>IFERROR(INDEX([2]Лист1!$V:$V,AJ292),"")</f>
        <v/>
      </c>
      <c r="AE292" s="23" t="str">
        <f>IFERROR(INDEX([2]Лист1!$L:$L,AJ292),"")</f>
        <v/>
      </c>
      <c r="AF292" s="21" t="str">
        <f>IFERROR(INDEX([2]Лист1!$J:$J,AJ292),"")</f>
        <v/>
      </c>
      <c r="AG292" s="21" t="str">
        <f>IFERROR(INDEX([2]Лист1!$K:$K,AJ292),"")</f>
        <v/>
      </c>
      <c r="AH292" s="21">
        <f>MATCH(L292,[2]Лист1!$A:$A,0)</f>
        <v>6075</v>
      </c>
      <c r="AI292" s="21" t="e">
        <f>MATCH(M292,[2]Лист1!$A:$A,0)</f>
        <v>#N/A</v>
      </c>
      <c r="AJ292" s="21" t="e">
        <f>MATCH(N292,[2]Лист1!$A:$A,0)</f>
        <v>#N/A</v>
      </c>
    </row>
    <row r="293" spans="1:36" s="43" customFormat="1" x14ac:dyDescent="0.2">
      <c r="A293" s="40">
        <v>1</v>
      </c>
      <c r="B293" s="41" t="s">
        <v>1219</v>
      </c>
      <c r="C293" s="32">
        <v>3</v>
      </c>
      <c r="D293" s="32"/>
      <c r="E293" s="33" t="s">
        <v>1250</v>
      </c>
      <c r="F293" s="33" t="s">
        <v>1251</v>
      </c>
      <c r="G293" s="32" t="s">
        <v>617</v>
      </c>
      <c r="H293" s="34">
        <v>4</v>
      </c>
      <c r="I293" s="34">
        <v>3697.33</v>
      </c>
      <c r="J293" s="35">
        <f t="shared" si="12"/>
        <v>14789.32</v>
      </c>
      <c r="K293" s="17">
        <f t="shared" si="13"/>
        <v>1.1581536359682123E-4</v>
      </c>
      <c r="L293" s="18" t="str">
        <f>IFERROR(INDEX([1]мтр!G:G,MATCH($F293,[1]мтр!$C:$C,0)),"")</f>
        <v/>
      </c>
      <c r="M293" s="18" t="str">
        <f>IFERROR(INDEX([1]мтр!H:H,MATCH($F293,[1]мтр!$C:$C,0)),"")</f>
        <v/>
      </c>
      <c r="N293" s="18" t="str">
        <f>IFERROR(INDEX([1]мтр!I:I,MATCH($F293,[1]мтр!$C:$C,0)),"")</f>
        <v/>
      </c>
      <c r="O293" s="19" t="str">
        <f t="shared" si="14"/>
        <v/>
      </c>
      <c r="P293" s="20" t="str">
        <f>IFERROR(INDEX([2]Лист1!$E:$E,AH293),"")</f>
        <v/>
      </c>
      <c r="Q293" s="21" t="str">
        <f>IFERROR(INDEX([2]Лист1!$I:$I,AH293),"")</f>
        <v/>
      </c>
      <c r="R293" s="22" t="str">
        <f>IFERROR(INDEX([2]Лист1!$V:$V,AH293),"")</f>
        <v/>
      </c>
      <c r="S293" s="23" t="str">
        <f>IFERROR(INDEX([2]Лист1!$L:$L,AH293),"")</f>
        <v/>
      </c>
      <c r="T293" s="21" t="str">
        <f>IFERROR(INDEX([2]Лист1!$J:$J,AH293),"")</f>
        <v/>
      </c>
      <c r="U293" s="21" t="str">
        <f>IFERROR(INDEX([2]Лист1!$K:$K,AH293),"")</f>
        <v/>
      </c>
      <c r="V293" s="20" t="str">
        <f>IFERROR(INDEX([2]Лист1!$E:$E,AI293),"")</f>
        <v/>
      </c>
      <c r="W293" s="21" t="str">
        <f>IFERROR(INDEX([2]Лист1!$I:$I,AI293),"")</f>
        <v/>
      </c>
      <c r="X293" s="24" t="str">
        <f>IFERROR(INDEX([2]Лист1!$V:$V,AI293),"")</f>
        <v/>
      </c>
      <c r="Y293" s="23" t="str">
        <f>IFERROR(INDEX([2]Лист1!$L:$L,AI293),"")</f>
        <v/>
      </c>
      <c r="Z293" s="21" t="str">
        <f>IFERROR(INDEX([2]Лист1!$J:$J,AI293),"")</f>
        <v/>
      </c>
      <c r="AA293" s="21" t="str">
        <f>IFERROR(INDEX([2]Лист1!$K:$K,AI293),"")</f>
        <v/>
      </c>
      <c r="AB293" s="20" t="str">
        <f>IFERROR(INDEX([2]Лист1!$E:$E,AJ293),"")</f>
        <v/>
      </c>
      <c r="AC293" s="21" t="str">
        <f>IFERROR(INDEX([2]Лист1!$I:$I,AJ293),"")</f>
        <v/>
      </c>
      <c r="AD293" s="24" t="str">
        <f>IFERROR(INDEX([2]Лист1!$V:$V,AJ293),"")</f>
        <v/>
      </c>
      <c r="AE293" s="23" t="str">
        <f>IFERROR(INDEX([2]Лист1!$L:$L,AJ293),"")</f>
        <v/>
      </c>
      <c r="AF293" s="21" t="str">
        <f>IFERROR(INDEX([2]Лист1!$J:$J,AJ293),"")</f>
        <v/>
      </c>
      <c r="AG293" s="21" t="str">
        <f>IFERROR(INDEX([2]Лист1!$K:$K,AJ293),"")</f>
        <v/>
      </c>
      <c r="AH293" s="21" t="e">
        <f>MATCH(L293,[2]Лист1!$A:$A,0)</f>
        <v>#N/A</v>
      </c>
      <c r="AI293" s="21" t="e">
        <f>MATCH(M293,[2]Лист1!$A:$A,0)</f>
        <v>#N/A</v>
      </c>
      <c r="AJ293" s="21" t="e">
        <f>MATCH(N293,[2]Лист1!$A:$A,0)</f>
        <v>#N/A</v>
      </c>
    </row>
    <row r="294" spans="1:36" s="43" customFormat="1" x14ac:dyDescent="0.2">
      <c r="A294" s="40">
        <v>1</v>
      </c>
      <c r="B294" s="44" t="s">
        <v>1394</v>
      </c>
      <c r="C294" s="36">
        <v>3</v>
      </c>
      <c r="D294" s="36"/>
      <c r="E294" s="37" t="s">
        <v>880</v>
      </c>
      <c r="F294" s="37" t="s">
        <v>881</v>
      </c>
      <c r="G294" s="36" t="s">
        <v>12</v>
      </c>
      <c r="H294" s="38">
        <v>245.464</v>
      </c>
      <c r="I294" s="38">
        <v>60.23</v>
      </c>
      <c r="J294" s="39">
        <f t="shared" si="12"/>
        <v>14784.296719999998</v>
      </c>
      <c r="K294" s="17">
        <f t="shared" si="13"/>
        <v>1.1577602622365947E-4</v>
      </c>
      <c r="L294" s="18">
        <f>IFERROR(INDEX([1]мтр!G:G,MATCH($F294,[1]мтр!$C:$C,0)),"")</f>
        <v>5054</v>
      </c>
      <c r="M294" s="18">
        <f>IFERROR(INDEX([1]мтр!H:H,MATCH($F294,[1]мтр!$C:$C,0)),"")</f>
        <v>0</v>
      </c>
      <c r="N294" s="18">
        <f>IFERROR(INDEX([1]мтр!I:I,MATCH($F294,[1]мтр!$C:$C,0)),"")</f>
        <v>0</v>
      </c>
      <c r="O294" s="19">
        <f t="shared" si="14"/>
        <v>78.330768780962131</v>
      </c>
      <c r="P294" s="20" t="str">
        <f>IFERROR(INDEX([2]Лист1!$E:$E,AH294),"")</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294" s="21" t="str">
        <f>IFERROR(INDEX([2]Лист1!$I:$I,AH294),"")</f>
        <v>кг</v>
      </c>
      <c r="R294" s="22">
        <f>IFERROR(INDEX([2]Лист1!$V:$V,AH294),"")</f>
        <v>78.330768780962131</v>
      </c>
      <c r="S294" s="23">
        <f>IFERROR(INDEX([2]Лист1!$L:$L,AH294),"")</f>
        <v>44587</v>
      </c>
      <c r="T294" s="21" t="str">
        <f>IFERROR(INDEX([2]Лист1!$J:$J,AH294),"")</f>
        <v>Металлсервис</v>
      </c>
      <c r="U294" s="21" t="str">
        <f>IFERROR(INDEX([2]Лист1!$K:$K,AH294),"")</f>
        <v>https://mc.ru/metalloprokat/alyuminievyj_list/mark/ad1n</v>
      </c>
      <c r="V294" s="20" t="str">
        <f>IFERROR(INDEX([2]Лист1!$E:$E,AI294),"")</f>
        <v/>
      </c>
      <c r="W294" s="21" t="str">
        <f>IFERROR(INDEX([2]Лист1!$I:$I,AI294),"")</f>
        <v/>
      </c>
      <c r="X294" s="24" t="str">
        <f>IFERROR(INDEX([2]Лист1!$V:$V,AI294),"")</f>
        <v/>
      </c>
      <c r="Y294" s="23" t="str">
        <f>IFERROR(INDEX([2]Лист1!$L:$L,AI294),"")</f>
        <v/>
      </c>
      <c r="Z294" s="21" t="str">
        <f>IFERROR(INDEX([2]Лист1!$J:$J,AI294),"")</f>
        <v/>
      </c>
      <c r="AA294" s="21" t="str">
        <f>IFERROR(INDEX([2]Лист1!$K:$K,AI294),"")</f>
        <v/>
      </c>
      <c r="AB294" s="20" t="str">
        <f>IFERROR(INDEX([2]Лист1!$E:$E,AJ294),"")</f>
        <v/>
      </c>
      <c r="AC294" s="21" t="str">
        <f>IFERROR(INDEX([2]Лист1!$I:$I,AJ294),"")</f>
        <v/>
      </c>
      <c r="AD294" s="24" t="str">
        <f>IFERROR(INDEX([2]Лист1!$V:$V,AJ294),"")</f>
        <v/>
      </c>
      <c r="AE294" s="23" t="str">
        <f>IFERROR(INDEX([2]Лист1!$L:$L,AJ294),"")</f>
        <v/>
      </c>
      <c r="AF294" s="21" t="str">
        <f>IFERROR(INDEX([2]Лист1!$J:$J,AJ294),"")</f>
        <v/>
      </c>
      <c r="AG294" s="21" t="str">
        <f>IFERROR(INDEX([2]Лист1!$K:$K,AJ294),"")</f>
        <v/>
      </c>
      <c r="AH294" s="21">
        <f>MATCH(L294,[2]Лист1!$A:$A,0)</f>
        <v>2947</v>
      </c>
      <c r="AI294" s="21" t="e">
        <f>MATCH(M294,[2]Лист1!$A:$A,0)</f>
        <v>#N/A</v>
      </c>
      <c r="AJ294" s="21" t="e">
        <f>MATCH(N294,[2]Лист1!$A:$A,0)</f>
        <v>#N/A</v>
      </c>
    </row>
    <row r="295" spans="1:36" s="43" customFormat="1" x14ac:dyDescent="0.2">
      <c r="A295" s="40">
        <v>4</v>
      </c>
      <c r="B295" s="44" t="s">
        <v>1520</v>
      </c>
      <c r="C295" s="36">
        <v>3</v>
      </c>
      <c r="D295" s="36"/>
      <c r="E295" s="37" t="s">
        <v>1521</v>
      </c>
      <c r="F295" s="37" t="s">
        <v>1352</v>
      </c>
      <c r="G295" s="36" t="s">
        <v>15</v>
      </c>
      <c r="H295" s="38">
        <v>11.734</v>
      </c>
      <c r="I295" s="38">
        <v>1255.99</v>
      </c>
      <c r="J295" s="39">
        <f t="shared" si="12"/>
        <v>14737.78666</v>
      </c>
      <c r="K295" s="17">
        <f t="shared" si="13"/>
        <v>1.1541180531899246E-4</v>
      </c>
      <c r="L295" s="18">
        <f>IFERROR(INDEX([1]мтр!G:G,MATCH($F295,[1]мтр!$C:$C,0)),"")</f>
        <v>5187</v>
      </c>
      <c r="M295" s="18">
        <f>IFERROR(INDEX([1]мтр!H:H,MATCH($F295,[1]мтр!$C:$C,0)),"")</f>
        <v>0</v>
      </c>
      <c r="N295" s="18">
        <f>IFERROR(INDEX([1]мтр!I:I,MATCH($F295,[1]мтр!$C:$C,0)),"")</f>
        <v>0</v>
      </c>
      <c r="O295" s="19">
        <f t="shared" si="14"/>
        <v>4403.9851562142549</v>
      </c>
      <c r="P295" s="20" t="str">
        <f>IFERROR(INDEX([2]Лист1!$E:$E,AH295),"")</f>
        <v xml:space="preserve">Мат прошивной МПБ-50/СТ6 1500х500х50мм ТУ 23.99.19-002-02500345-2003. Транспорт экспертно 5% </v>
      </c>
      <c r="Q295" s="21" t="str">
        <f>IFERROR(INDEX([2]Лист1!$I:$I,AH295),"")</f>
        <v>м3</v>
      </c>
      <c r="R295" s="22">
        <f>IFERROR(INDEX([2]Лист1!$V:$V,AH295),"")</f>
        <v>4403.9851562142549</v>
      </c>
      <c r="S295" s="23">
        <f>IFERROR(INDEX([2]Лист1!$L:$L,AH295),"")</f>
        <v>44707</v>
      </c>
      <c r="T295" s="21" t="str">
        <f>IFERROR(INDEX([2]Лист1!$J:$J,AH295),"")</f>
        <v>ООО "Техэнергомаш"</v>
      </c>
      <c r="U295" s="21" t="str">
        <f>IFERROR(INDEX([2]Лист1!$K:$K,AH295),"")</f>
        <v>ЕОС "Закупки" 866429 ТКП 0590 от 26.05.2022</v>
      </c>
      <c r="V295" s="20" t="str">
        <f>IFERROR(INDEX([2]Лист1!$E:$E,AI295),"")</f>
        <v/>
      </c>
      <c r="W295" s="21" t="str">
        <f>IFERROR(INDEX([2]Лист1!$I:$I,AI295),"")</f>
        <v/>
      </c>
      <c r="X295" s="24" t="str">
        <f>IFERROR(INDEX([2]Лист1!$V:$V,AI295),"")</f>
        <v/>
      </c>
      <c r="Y295" s="23" t="str">
        <f>IFERROR(INDEX([2]Лист1!$L:$L,AI295),"")</f>
        <v/>
      </c>
      <c r="Z295" s="21" t="str">
        <f>IFERROR(INDEX([2]Лист1!$J:$J,AI295),"")</f>
        <v/>
      </c>
      <c r="AA295" s="21" t="str">
        <f>IFERROR(INDEX([2]Лист1!$K:$K,AI295),"")</f>
        <v/>
      </c>
      <c r="AB295" s="20" t="str">
        <f>IFERROR(INDEX([2]Лист1!$E:$E,AJ295),"")</f>
        <v/>
      </c>
      <c r="AC295" s="21" t="str">
        <f>IFERROR(INDEX([2]Лист1!$I:$I,AJ295),"")</f>
        <v/>
      </c>
      <c r="AD295" s="24" t="str">
        <f>IFERROR(INDEX([2]Лист1!$V:$V,AJ295),"")</f>
        <v/>
      </c>
      <c r="AE295" s="23" t="str">
        <f>IFERROR(INDEX([2]Лист1!$L:$L,AJ295),"")</f>
        <v/>
      </c>
      <c r="AF295" s="21" t="str">
        <f>IFERROR(INDEX([2]Лист1!$J:$J,AJ295),"")</f>
        <v/>
      </c>
      <c r="AG295" s="21" t="str">
        <f>IFERROR(INDEX([2]Лист1!$K:$K,AJ295),"")</f>
        <v/>
      </c>
      <c r="AH295" s="21">
        <f>MATCH(L295,[2]Лист1!$A:$A,0)</f>
        <v>4862</v>
      </c>
      <c r="AI295" s="21" t="e">
        <f>MATCH(M295,[2]Лист1!$A:$A,0)</f>
        <v>#N/A</v>
      </c>
      <c r="AJ295" s="21" t="e">
        <f>MATCH(N295,[2]Лист1!$A:$A,0)</f>
        <v>#N/A</v>
      </c>
    </row>
    <row r="296" spans="1:36" s="43" customFormat="1" x14ac:dyDescent="0.2">
      <c r="A296" s="40">
        <v>4</v>
      </c>
      <c r="B296" s="44" t="s">
        <v>1520</v>
      </c>
      <c r="C296" s="36">
        <v>3</v>
      </c>
      <c r="D296" s="36"/>
      <c r="E296" s="37" t="s">
        <v>880</v>
      </c>
      <c r="F296" s="37" t="s">
        <v>881</v>
      </c>
      <c r="G296" s="36" t="s">
        <v>12</v>
      </c>
      <c r="H296" s="38">
        <v>242.65799999999999</v>
      </c>
      <c r="I296" s="38">
        <v>60.23</v>
      </c>
      <c r="J296" s="39">
        <f t="shared" si="12"/>
        <v>14615.291339999998</v>
      </c>
      <c r="K296" s="17">
        <f t="shared" si="13"/>
        <v>1.1445254282249437E-4</v>
      </c>
      <c r="L296" s="18">
        <f>IFERROR(INDEX([1]мтр!G:G,MATCH($F296,[1]мтр!$C:$C,0)),"")</f>
        <v>5054</v>
      </c>
      <c r="M296" s="18">
        <f>IFERROR(INDEX([1]мтр!H:H,MATCH($F296,[1]мтр!$C:$C,0)),"")</f>
        <v>0</v>
      </c>
      <c r="N296" s="18">
        <f>IFERROR(INDEX([1]мтр!I:I,MATCH($F296,[1]мтр!$C:$C,0)),"")</f>
        <v>0</v>
      </c>
      <c r="O296" s="19">
        <f t="shared" si="14"/>
        <v>78.330768780962131</v>
      </c>
      <c r="P296" s="20" t="str">
        <f>IFERROR(INDEX([2]Лист1!$E:$E,AH296),"")</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296" s="21" t="str">
        <f>IFERROR(INDEX([2]Лист1!$I:$I,AH296),"")</f>
        <v>кг</v>
      </c>
      <c r="R296" s="22">
        <f>IFERROR(INDEX([2]Лист1!$V:$V,AH296),"")</f>
        <v>78.330768780962131</v>
      </c>
      <c r="S296" s="23">
        <f>IFERROR(INDEX([2]Лист1!$L:$L,AH296),"")</f>
        <v>44587</v>
      </c>
      <c r="T296" s="21" t="str">
        <f>IFERROR(INDEX([2]Лист1!$J:$J,AH296),"")</f>
        <v>Металлсервис</v>
      </c>
      <c r="U296" s="21" t="str">
        <f>IFERROR(INDEX([2]Лист1!$K:$K,AH296),"")</f>
        <v>https://mc.ru/metalloprokat/alyuminievyj_list/mark/ad1n</v>
      </c>
      <c r="V296" s="20" t="str">
        <f>IFERROR(INDEX([2]Лист1!$E:$E,AI296),"")</f>
        <v/>
      </c>
      <c r="W296" s="21" t="str">
        <f>IFERROR(INDEX([2]Лист1!$I:$I,AI296),"")</f>
        <v/>
      </c>
      <c r="X296" s="24" t="str">
        <f>IFERROR(INDEX([2]Лист1!$V:$V,AI296),"")</f>
        <v/>
      </c>
      <c r="Y296" s="23" t="str">
        <f>IFERROR(INDEX([2]Лист1!$L:$L,AI296),"")</f>
        <v/>
      </c>
      <c r="Z296" s="21" t="str">
        <f>IFERROR(INDEX([2]Лист1!$J:$J,AI296),"")</f>
        <v/>
      </c>
      <c r="AA296" s="21" t="str">
        <f>IFERROR(INDEX([2]Лист1!$K:$K,AI296),"")</f>
        <v/>
      </c>
      <c r="AB296" s="20" t="str">
        <f>IFERROR(INDEX([2]Лист1!$E:$E,AJ296),"")</f>
        <v/>
      </c>
      <c r="AC296" s="21" t="str">
        <f>IFERROR(INDEX([2]Лист1!$I:$I,AJ296),"")</f>
        <v/>
      </c>
      <c r="AD296" s="24" t="str">
        <f>IFERROR(INDEX([2]Лист1!$V:$V,AJ296),"")</f>
        <v/>
      </c>
      <c r="AE296" s="23" t="str">
        <f>IFERROR(INDEX([2]Лист1!$L:$L,AJ296),"")</f>
        <v/>
      </c>
      <c r="AF296" s="21" t="str">
        <f>IFERROR(INDEX([2]Лист1!$J:$J,AJ296),"")</f>
        <v/>
      </c>
      <c r="AG296" s="21" t="str">
        <f>IFERROR(INDEX([2]Лист1!$K:$K,AJ296),"")</f>
        <v/>
      </c>
      <c r="AH296" s="21">
        <f>MATCH(L296,[2]Лист1!$A:$A,0)</f>
        <v>2947</v>
      </c>
      <c r="AI296" s="21" t="e">
        <f>MATCH(M296,[2]Лист1!$A:$A,0)</f>
        <v>#N/A</v>
      </c>
      <c r="AJ296" s="21" t="e">
        <f>MATCH(N296,[2]Лист1!$A:$A,0)</f>
        <v>#N/A</v>
      </c>
    </row>
    <row r="297" spans="1:36" s="43" customFormat="1" x14ac:dyDescent="0.2">
      <c r="A297" s="40">
        <v>1</v>
      </c>
      <c r="B297" s="41" t="s">
        <v>9</v>
      </c>
      <c r="C297" s="32">
        <v>3</v>
      </c>
      <c r="D297" s="42"/>
      <c r="E297" s="33" t="s">
        <v>31</v>
      </c>
      <c r="F297" s="33" t="s">
        <v>32</v>
      </c>
      <c r="G297" s="32" t="s">
        <v>12</v>
      </c>
      <c r="H297" s="34">
        <v>1603.2</v>
      </c>
      <c r="I297" s="34">
        <v>9.0399999999999991</v>
      </c>
      <c r="J297" s="35">
        <f t="shared" si="12"/>
        <v>14492.928</v>
      </c>
      <c r="K297" s="17">
        <f t="shared" si="13"/>
        <v>1.1349431386314931E-4</v>
      </c>
      <c r="L297" s="18">
        <f>IFERROR(INDEX([1]мтр!G:G,MATCH($F297,[1]мтр!$C:$C,0)),"")</f>
        <v>2700</v>
      </c>
      <c r="M297" s="18">
        <f>IFERROR(INDEX([1]мтр!H:H,MATCH($F297,[1]мтр!$C:$C,0)),"")</f>
        <v>0</v>
      </c>
      <c r="N297" s="18">
        <f>IFERROR(INDEX([1]мтр!I:I,MATCH($F297,[1]мтр!$C:$C,0)),"")</f>
        <v>0</v>
      </c>
      <c r="O297" s="19">
        <f t="shared" si="14"/>
        <v>21</v>
      </c>
      <c r="P297" s="20" t="str">
        <f>IFERROR(INDEX([2]Лист1!$E:$E,AH297),"")</f>
        <v>Болты, винты  класса 4.8, M6 - M16, (картонная упаковка 25 кг)</v>
      </c>
      <c r="Q297" s="21" t="str">
        <f>IFERROR(INDEX([2]Лист1!$I:$I,AH297),"")</f>
        <v>кг</v>
      </c>
      <c r="R297" s="22">
        <f>IFERROR(INDEX([2]Лист1!$V:$V,AH297),"")</f>
        <v>21</v>
      </c>
      <c r="S297" s="23">
        <f>IFERROR(INDEX([2]Лист1!$L:$L,AH297),"")</f>
        <v>44168</v>
      </c>
      <c r="T297" s="21" t="str">
        <f>IFERROR(INDEX([2]Лист1!$J:$J,AH297),"")</f>
        <v>Nassar Group</v>
      </c>
      <c r="U297" s="21" t="str">
        <f>IFERROR(INDEX([2]Лист1!$K:$K,AH297),"")</f>
        <v>ТКП-03.12.2020 Email</v>
      </c>
      <c r="V297" s="20" t="str">
        <f>IFERROR(INDEX([2]Лист1!$E:$E,AI297),"")</f>
        <v/>
      </c>
      <c r="W297" s="21" t="str">
        <f>IFERROR(INDEX([2]Лист1!$I:$I,AI297),"")</f>
        <v/>
      </c>
      <c r="X297" s="24" t="str">
        <f>IFERROR(INDEX([2]Лист1!$V:$V,AI297),"")</f>
        <v/>
      </c>
      <c r="Y297" s="23" t="str">
        <f>IFERROR(INDEX([2]Лист1!$L:$L,AI297),"")</f>
        <v/>
      </c>
      <c r="Z297" s="21" t="str">
        <f>IFERROR(INDEX([2]Лист1!$J:$J,AI297),"")</f>
        <v/>
      </c>
      <c r="AA297" s="21" t="str">
        <f>IFERROR(INDEX([2]Лист1!$K:$K,AI297),"")</f>
        <v/>
      </c>
      <c r="AB297" s="20" t="str">
        <f>IFERROR(INDEX([2]Лист1!$E:$E,AJ297),"")</f>
        <v/>
      </c>
      <c r="AC297" s="21" t="str">
        <f>IFERROR(INDEX([2]Лист1!$I:$I,AJ297),"")</f>
        <v/>
      </c>
      <c r="AD297" s="24" t="str">
        <f>IFERROR(INDEX([2]Лист1!$V:$V,AJ297),"")</f>
        <v/>
      </c>
      <c r="AE297" s="23" t="str">
        <f>IFERROR(INDEX([2]Лист1!$L:$L,AJ297),"")</f>
        <v/>
      </c>
      <c r="AF297" s="21" t="str">
        <f>IFERROR(INDEX([2]Лист1!$J:$J,AJ297),"")</f>
        <v/>
      </c>
      <c r="AG297" s="21" t="str">
        <f>IFERROR(INDEX([2]Лист1!$K:$K,AJ297),"")</f>
        <v/>
      </c>
      <c r="AH297" s="21">
        <f>MATCH(L297,[2]Лист1!$A:$A,0)</f>
        <v>354</v>
      </c>
      <c r="AI297" s="21" t="e">
        <f>MATCH(M297,[2]Лист1!$A:$A,0)</f>
        <v>#N/A</v>
      </c>
      <c r="AJ297" s="21" t="e">
        <f>MATCH(N297,[2]Лист1!$A:$A,0)</f>
        <v>#N/A</v>
      </c>
    </row>
    <row r="298" spans="1:36" s="43" customFormat="1" x14ac:dyDescent="0.2">
      <c r="A298" s="40">
        <v>1</v>
      </c>
      <c r="B298" s="44" t="s">
        <v>834</v>
      </c>
      <c r="C298" s="36">
        <v>3</v>
      </c>
      <c r="D298" s="46"/>
      <c r="E298" s="37" t="s">
        <v>841</v>
      </c>
      <c r="F298" s="37" t="s">
        <v>842</v>
      </c>
      <c r="G298" s="36" t="s">
        <v>37</v>
      </c>
      <c r="H298" s="38">
        <v>2</v>
      </c>
      <c r="I298" s="38">
        <v>7214.8</v>
      </c>
      <c r="J298" s="39">
        <f t="shared" si="12"/>
        <v>14429.6</v>
      </c>
      <c r="K298" s="17">
        <f t="shared" si="13"/>
        <v>1.1299839144441339E-4</v>
      </c>
      <c r="L298" s="53">
        <v>7330</v>
      </c>
      <c r="M298" s="18" t="str">
        <f>IFERROR(INDEX([1]мтр!H:H,MATCH($F298,[1]мтр!$C:$C,0)),"")</f>
        <v/>
      </c>
      <c r="N298" s="18" t="str">
        <f>IFERROR(INDEX([1]мтр!I:I,MATCH($F298,[1]мтр!$C:$C,0)),"")</f>
        <v/>
      </c>
      <c r="O298" s="19">
        <f t="shared" si="14"/>
        <v>0</v>
      </c>
      <c r="P298" s="20">
        <f>IFERROR(INDEX([2]Лист1!$E:$E,AH298),"")</f>
        <v>0</v>
      </c>
      <c r="Q298" s="21">
        <f>IFERROR(INDEX([2]Лист1!$I:$I,AH298),"")</f>
        <v>0</v>
      </c>
      <c r="R298" s="22">
        <f>IFERROR(INDEX([2]Лист1!$V:$V,AH298),"")</f>
        <v>0</v>
      </c>
      <c r="S298" s="23">
        <f>IFERROR(INDEX([2]Лист1!$L:$L,AH298),"")</f>
        <v>0</v>
      </c>
      <c r="T298" s="21">
        <f>IFERROR(INDEX([2]Лист1!$J:$J,AH298),"")</f>
        <v>0</v>
      </c>
      <c r="U298" s="21">
        <f>IFERROR(INDEX([2]Лист1!$K:$K,AH298),"")</f>
        <v>0</v>
      </c>
      <c r="V298" s="20" t="str">
        <f>IFERROR(INDEX([2]Лист1!$E:$E,AI298),"")</f>
        <v/>
      </c>
      <c r="W298" s="21" t="str">
        <f>IFERROR(INDEX([2]Лист1!$I:$I,AI298),"")</f>
        <v/>
      </c>
      <c r="X298" s="24" t="str">
        <f>IFERROR(INDEX([2]Лист1!$V:$V,AI298),"")</f>
        <v/>
      </c>
      <c r="Y298" s="23" t="str">
        <f>IFERROR(INDEX([2]Лист1!$L:$L,AI298),"")</f>
        <v/>
      </c>
      <c r="Z298" s="21" t="str">
        <f>IFERROR(INDEX([2]Лист1!$J:$J,AI298),"")</f>
        <v/>
      </c>
      <c r="AA298" s="21" t="str">
        <f>IFERROR(INDEX([2]Лист1!$K:$K,AI298),"")</f>
        <v/>
      </c>
      <c r="AB298" s="20" t="str">
        <f>IFERROR(INDEX([2]Лист1!$E:$E,AJ298),"")</f>
        <v/>
      </c>
      <c r="AC298" s="21" t="str">
        <f>IFERROR(INDEX([2]Лист1!$I:$I,AJ298),"")</f>
        <v/>
      </c>
      <c r="AD298" s="24" t="str">
        <f>IFERROR(INDEX([2]Лист1!$V:$V,AJ298),"")</f>
        <v/>
      </c>
      <c r="AE298" s="23" t="str">
        <f>IFERROR(INDEX([2]Лист1!$L:$L,AJ298),"")</f>
        <v/>
      </c>
      <c r="AF298" s="21" t="str">
        <f>IFERROR(INDEX([2]Лист1!$J:$J,AJ298),"")</f>
        <v/>
      </c>
      <c r="AG298" s="21" t="str">
        <f>IFERROR(INDEX([2]Лист1!$K:$K,AJ298),"")</f>
        <v/>
      </c>
      <c r="AH298" s="21">
        <f>MATCH(L298,[2]Лист1!$A:$A,0)</f>
        <v>6396</v>
      </c>
      <c r="AI298" s="21" t="e">
        <f>MATCH(M298,[2]Лист1!$A:$A,0)</f>
        <v>#N/A</v>
      </c>
      <c r="AJ298" s="21" t="e">
        <f>MATCH(N298,[2]Лист1!$A:$A,0)</f>
        <v>#N/A</v>
      </c>
    </row>
    <row r="299" spans="1:36" s="43" customFormat="1" x14ac:dyDescent="0.2">
      <c r="A299" s="40">
        <v>1</v>
      </c>
      <c r="B299" s="41" t="s">
        <v>834</v>
      </c>
      <c r="C299" s="32">
        <v>3</v>
      </c>
      <c r="D299" s="42"/>
      <c r="E299" s="33" t="s">
        <v>843</v>
      </c>
      <c r="F299" s="33" t="s">
        <v>844</v>
      </c>
      <c r="G299" s="32" t="s">
        <v>37</v>
      </c>
      <c r="H299" s="34">
        <v>2</v>
      </c>
      <c r="I299" s="34">
        <v>7214.8</v>
      </c>
      <c r="J299" s="35">
        <f t="shared" si="12"/>
        <v>14429.6</v>
      </c>
      <c r="K299" s="17">
        <f t="shared" si="13"/>
        <v>1.1299839144441339E-4</v>
      </c>
      <c r="L299" s="53">
        <v>7330</v>
      </c>
      <c r="M299" s="18" t="str">
        <f>IFERROR(INDEX([1]мтр!H:H,MATCH($F299,[1]мтр!$C:$C,0)),"")</f>
        <v/>
      </c>
      <c r="N299" s="18" t="str">
        <f>IFERROR(INDEX([1]мтр!I:I,MATCH($F299,[1]мтр!$C:$C,0)),"")</f>
        <v/>
      </c>
      <c r="O299" s="19">
        <f t="shared" si="14"/>
        <v>0</v>
      </c>
      <c r="P299" s="20">
        <f>IFERROR(INDEX([2]Лист1!$E:$E,AH299),"")</f>
        <v>0</v>
      </c>
      <c r="Q299" s="21">
        <f>IFERROR(INDEX([2]Лист1!$I:$I,AH299),"")</f>
        <v>0</v>
      </c>
      <c r="R299" s="22">
        <f>IFERROR(INDEX([2]Лист1!$V:$V,AH299),"")</f>
        <v>0</v>
      </c>
      <c r="S299" s="23">
        <f>IFERROR(INDEX([2]Лист1!$L:$L,AH299),"")</f>
        <v>0</v>
      </c>
      <c r="T299" s="21">
        <f>IFERROR(INDEX([2]Лист1!$J:$J,AH299),"")</f>
        <v>0</v>
      </c>
      <c r="U299" s="21">
        <f>IFERROR(INDEX([2]Лист1!$K:$K,AH299),"")</f>
        <v>0</v>
      </c>
      <c r="V299" s="20" t="str">
        <f>IFERROR(INDEX([2]Лист1!$E:$E,AI299),"")</f>
        <v/>
      </c>
      <c r="W299" s="21" t="str">
        <f>IFERROR(INDEX([2]Лист1!$I:$I,AI299),"")</f>
        <v/>
      </c>
      <c r="X299" s="24" t="str">
        <f>IFERROR(INDEX([2]Лист1!$V:$V,AI299),"")</f>
        <v/>
      </c>
      <c r="Y299" s="23" t="str">
        <f>IFERROR(INDEX([2]Лист1!$L:$L,AI299),"")</f>
        <v/>
      </c>
      <c r="Z299" s="21" t="str">
        <f>IFERROR(INDEX([2]Лист1!$J:$J,AI299),"")</f>
        <v/>
      </c>
      <c r="AA299" s="21" t="str">
        <f>IFERROR(INDEX([2]Лист1!$K:$K,AI299),"")</f>
        <v/>
      </c>
      <c r="AB299" s="20" t="str">
        <f>IFERROR(INDEX([2]Лист1!$E:$E,AJ299),"")</f>
        <v/>
      </c>
      <c r="AC299" s="21" t="str">
        <f>IFERROR(INDEX([2]Лист1!$I:$I,AJ299),"")</f>
        <v/>
      </c>
      <c r="AD299" s="24" t="str">
        <f>IFERROR(INDEX([2]Лист1!$V:$V,AJ299),"")</f>
        <v/>
      </c>
      <c r="AE299" s="23" t="str">
        <f>IFERROR(INDEX([2]Лист1!$L:$L,AJ299),"")</f>
        <v/>
      </c>
      <c r="AF299" s="21" t="str">
        <f>IFERROR(INDEX([2]Лист1!$J:$J,AJ299),"")</f>
        <v/>
      </c>
      <c r="AG299" s="21" t="str">
        <f>IFERROR(INDEX([2]Лист1!$K:$K,AJ299),"")</f>
        <v/>
      </c>
      <c r="AH299" s="21">
        <f>MATCH(L299,[2]Лист1!$A:$A,0)</f>
        <v>6396</v>
      </c>
      <c r="AI299" s="21" t="e">
        <f>MATCH(M299,[2]Лист1!$A:$A,0)</f>
        <v>#N/A</v>
      </c>
      <c r="AJ299" s="21" t="e">
        <f>MATCH(N299,[2]Лист1!$A:$A,0)</f>
        <v>#N/A</v>
      </c>
    </row>
    <row r="300" spans="1:36" s="43" customFormat="1" x14ac:dyDescent="0.2">
      <c r="A300" s="40">
        <v>1</v>
      </c>
      <c r="B300" s="44" t="s">
        <v>751</v>
      </c>
      <c r="C300" s="36">
        <v>3</v>
      </c>
      <c r="D300" s="46"/>
      <c r="E300" s="37" t="s">
        <v>553</v>
      </c>
      <c r="F300" s="37" t="s">
        <v>554</v>
      </c>
      <c r="G300" s="36" t="s">
        <v>37</v>
      </c>
      <c r="H300" s="38">
        <v>1350</v>
      </c>
      <c r="I300" s="38">
        <v>10.54</v>
      </c>
      <c r="J300" s="39">
        <f t="shared" si="12"/>
        <v>14228.999999999998</v>
      </c>
      <c r="K300" s="17">
        <f t="shared" si="13"/>
        <v>1.1142749014959236E-4</v>
      </c>
      <c r="L300" s="18" t="str">
        <f>IFERROR(INDEX([1]мтр!G:G,MATCH($F300,[1]мтр!$C:$C,0)),"")</f>
        <v/>
      </c>
      <c r="M300" s="18" t="str">
        <f>IFERROR(INDEX([1]мтр!H:H,MATCH($F300,[1]мтр!$C:$C,0)),"")</f>
        <v/>
      </c>
      <c r="N300" s="18" t="str">
        <f>IFERROR(INDEX([1]мтр!I:I,MATCH($F300,[1]мтр!$C:$C,0)),"")</f>
        <v/>
      </c>
      <c r="O300" s="19" t="str">
        <f t="shared" si="14"/>
        <v/>
      </c>
      <c r="P300" s="20" t="str">
        <f>IFERROR(INDEX([2]Лист1!$E:$E,AH300),"")</f>
        <v/>
      </c>
      <c r="Q300" s="21" t="str">
        <f>IFERROR(INDEX([2]Лист1!$I:$I,AH300),"")</f>
        <v/>
      </c>
      <c r="R300" s="22" t="str">
        <f>IFERROR(INDEX([2]Лист1!$V:$V,AH300),"")</f>
        <v/>
      </c>
      <c r="S300" s="23" t="str">
        <f>IFERROR(INDEX([2]Лист1!$L:$L,AH300),"")</f>
        <v/>
      </c>
      <c r="T300" s="21" t="str">
        <f>IFERROR(INDEX([2]Лист1!$J:$J,AH300),"")</f>
        <v/>
      </c>
      <c r="U300" s="21" t="str">
        <f>IFERROR(INDEX([2]Лист1!$K:$K,AH300),"")</f>
        <v/>
      </c>
      <c r="V300" s="20" t="str">
        <f>IFERROR(INDEX([2]Лист1!$E:$E,AI300),"")</f>
        <v/>
      </c>
      <c r="W300" s="21" t="str">
        <f>IFERROR(INDEX([2]Лист1!$I:$I,AI300),"")</f>
        <v/>
      </c>
      <c r="X300" s="24" t="str">
        <f>IFERROR(INDEX([2]Лист1!$V:$V,AI300),"")</f>
        <v/>
      </c>
      <c r="Y300" s="23" t="str">
        <f>IFERROR(INDEX([2]Лист1!$L:$L,AI300),"")</f>
        <v/>
      </c>
      <c r="Z300" s="21" t="str">
        <f>IFERROR(INDEX([2]Лист1!$J:$J,AI300),"")</f>
        <v/>
      </c>
      <c r="AA300" s="21" t="str">
        <f>IFERROR(INDEX([2]Лист1!$K:$K,AI300),"")</f>
        <v/>
      </c>
      <c r="AB300" s="20" t="str">
        <f>IFERROR(INDEX([2]Лист1!$E:$E,AJ300),"")</f>
        <v/>
      </c>
      <c r="AC300" s="21" t="str">
        <f>IFERROR(INDEX([2]Лист1!$I:$I,AJ300),"")</f>
        <v/>
      </c>
      <c r="AD300" s="24" t="str">
        <f>IFERROR(INDEX([2]Лист1!$V:$V,AJ300),"")</f>
        <v/>
      </c>
      <c r="AE300" s="23" t="str">
        <f>IFERROR(INDEX([2]Лист1!$L:$L,AJ300),"")</f>
        <v/>
      </c>
      <c r="AF300" s="21" t="str">
        <f>IFERROR(INDEX([2]Лист1!$J:$J,AJ300),"")</f>
        <v/>
      </c>
      <c r="AG300" s="21" t="str">
        <f>IFERROR(INDEX([2]Лист1!$K:$K,AJ300),"")</f>
        <v/>
      </c>
      <c r="AH300" s="21" t="e">
        <f>MATCH(L300,[2]Лист1!$A:$A,0)</f>
        <v>#N/A</v>
      </c>
      <c r="AI300" s="21" t="e">
        <f>MATCH(M300,[2]Лист1!$A:$A,0)</f>
        <v>#N/A</v>
      </c>
      <c r="AJ300" s="21" t="e">
        <f>MATCH(N300,[2]Лист1!$A:$A,0)</f>
        <v>#N/A</v>
      </c>
    </row>
    <row r="301" spans="1:36" s="43" customFormat="1" x14ac:dyDescent="0.2">
      <c r="A301" s="40">
        <v>1</v>
      </c>
      <c r="B301" s="44" t="s">
        <v>84</v>
      </c>
      <c r="C301" s="36">
        <v>3</v>
      </c>
      <c r="D301" s="46"/>
      <c r="E301" s="37" t="s">
        <v>260</v>
      </c>
      <c r="F301" s="37" t="s">
        <v>261</v>
      </c>
      <c r="G301" s="36" t="s">
        <v>20</v>
      </c>
      <c r="H301" s="38">
        <v>81.575999999999993</v>
      </c>
      <c r="I301" s="38">
        <v>171.92</v>
      </c>
      <c r="J301" s="39">
        <f t="shared" si="12"/>
        <v>14024.545919999999</v>
      </c>
      <c r="K301" s="17">
        <f t="shared" si="13"/>
        <v>1.0982640750251639E-4</v>
      </c>
      <c r="L301" s="53">
        <v>6657</v>
      </c>
      <c r="M301" s="18" t="str">
        <f>IFERROR(INDEX([1]мтр!H:H,MATCH($F301,[1]мтр!$C:$C,0)),"")</f>
        <v/>
      </c>
      <c r="N301" s="18" t="str">
        <f>IFERROR(INDEX([1]мтр!I:I,MATCH($F301,[1]мтр!$C:$C,0)),"")</f>
        <v/>
      </c>
      <c r="O301" s="19">
        <f t="shared" si="14"/>
        <v>145.33847023397587</v>
      </c>
      <c r="P301" s="20" t="str">
        <f>IFERROR(INDEX([2]Лист1!$E:$E,AH301),"")</f>
        <v>Потолок Байкал 600x600х12 в комплекте с подвесной системой, Армстронг</v>
      </c>
      <c r="Q301" s="21" t="str">
        <f>IFERROR(INDEX([2]Лист1!$I:$I,AH301),"")</f>
        <v>м2</v>
      </c>
      <c r="R301" s="22">
        <f>IFERROR(INDEX([2]Лист1!$V:$V,AH301),"")</f>
        <v>145.33847023397587</v>
      </c>
      <c r="S301" s="23">
        <f>IFERROR(INDEX([2]Лист1!$L:$L,AH301),"")</f>
        <v>44911</v>
      </c>
      <c r="T301" s="21" t="str">
        <f>IFERROR(INDEX([2]Лист1!$J:$J,AH301),"")</f>
        <v>Армстронг</v>
      </c>
      <c r="U301" s="21" t="str">
        <f>IFERROR(INDEX([2]Лист1!$K:$K,AH301),"")</f>
        <v>https://www.podvesnoi.ru/catalog/potolok-bajkal-600x600-v-komplekte-s-podvesnoj-sistemoj</v>
      </c>
      <c r="V301" s="20" t="str">
        <f>IFERROR(INDEX([2]Лист1!$E:$E,AI301),"")</f>
        <v/>
      </c>
      <c r="W301" s="21" t="str">
        <f>IFERROR(INDEX([2]Лист1!$I:$I,AI301),"")</f>
        <v/>
      </c>
      <c r="X301" s="24" t="str">
        <f>IFERROR(INDEX([2]Лист1!$V:$V,AI301),"")</f>
        <v/>
      </c>
      <c r="Y301" s="23" t="str">
        <f>IFERROR(INDEX([2]Лист1!$L:$L,AI301),"")</f>
        <v/>
      </c>
      <c r="Z301" s="21" t="str">
        <f>IFERROR(INDEX([2]Лист1!$J:$J,AI301),"")</f>
        <v/>
      </c>
      <c r="AA301" s="21" t="str">
        <f>IFERROR(INDEX([2]Лист1!$K:$K,AI301),"")</f>
        <v/>
      </c>
      <c r="AB301" s="20" t="str">
        <f>IFERROR(INDEX([2]Лист1!$E:$E,AJ301),"")</f>
        <v/>
      </c>
      <c r="AC301" s="21" t="str">
        <f>IFERROR(INDEX([2]Лист1!$I:$I,AJ301),"")</f>
        <v/>
      </c>
      <c r="AD301" s="24" t="str">
        <f>IFERROR(INDEX([2]Лист1!$V:$V,AJ301),"")</f>
        <v/>
      </c>
      <c r="AE301" s="23" t="str">
        <f>IFERROR(INDEX([2]Лист1!$L:$L,AJ301),"")</f>
        <v/>
      </c>
      <c r="AF301" s="21" t="str">
        <f>IFERROR(INDEX([2]Лист1!$J:$J,AJ301),"")</f>
        <v/>
      </c>
      <c r="AG301" s="21" t="str">
        <f>IFERROR(INDEX([2]Лист1!$K:$K,AJ301),"")</f>
        <v/>
      </c>
      <c r="AH301" s="21">
        <f>MATCH(L301,[2]Лист1!$A:$A,0)</f>
        <v>5723</v>
      </c>
      <c r="AI301" s="21" t="e">
        <f>MATCH(M301,[2]Лист1!$A:$A,0)</f>
        <v>#N/A</v>
      </c>
      <c r="AJ301" s="21" t="e">
        <f>MATCH(N301,[2]Лист1!$A:$A,0)</f>
        <v>#N/A</v>
      </c>
    </row>
    <row r="302" spans="1:36" s="43" customFormat="1" x14ac:dyDescent="0.2">
      <c r="A302" s="40">
        <v>3</v>
      </c>
      <c r="B302" s="41" t="s">
        <v>1475</v>
      </c>
      <c r="C302" s="32">
        <v>3</v>
      </c>
      <c r="D302" s="32"/>
      <c r="E302" s="33" t="s">
        <v>1480</v>
      </c>
      <c r="F302" s="33" t="s">
        <v>1481</v>
      </c>
      <c r="G302" s="32" t="s">
        <v>119</v>
      </c>
      <c r="H302" s="34">
        <v>3</v>
      </c>
      <c r="I302" s="34">
        <v>4657.7299999999996</v>
      </c>
      <c r="J302" s="35">
        <f t="shared" si="12"/>
        <v>13973.189999999999</v>
      </c>
      <c r="K302" s="17">
        <f t="shared" si="13"/>
        <v>1.0942423860309104E-4</v>
      </c>
      <c r="L302" s="18" t="str">
        <f>IFERROR(INDEX([1]мтр!G:G,MATCH($F302,[1]мтр!$C:$C,0)),"")</f>
        <v/>
      </c>
      <c r="M302" s="18" t="str">
        <f>IFERROR(INDEX([1]мтр!H:H,MATCH($F302,[1]мтр!$C:$C,0)),"")</f>
        <v/>
      </c>
      <c r="N302" s="18" t="str">
        <f>IFERROR(INDEX([1]мтр!I:I,MATCH($F302,[1]мтр!$C:$C,0)),"")</f>
        <v/>
      </c>
      <c r="O302" s="19" t="str">
        <f t="shared" si="14"/>
        <v/>
      </c>
      <c r="P302" s="20" t="str">
        <f>IFERROR(INDEX([2]Лист1!$E:$E,AH302),"")</f>
        <v/>
      </c>
      <c r="Q302" s="21" t="str">
        <f>IFERROR(INDEX([2]Лист1!$I:$I,AH302),"")</f>
        <v/>
      </c>
      <c r="R302" s="22" t="str">
        <f>IFERROR(INDEX([2]Лист1!$V:$V,AH302),"")</f>
        <v/>
      </c>
      <c r="S302" s="23" t="str">
        <f>IFERROR(INDEX([2]Лист1!$L:$L,AH302),"")</f>
        <v/>
      </c>
      <c r="T302" s="21" t="str">
        <f>IFERROR(INDEX([2]Лист1!$J:$J,AH302),"")</f>
        <v/>
      </c>
      <c r="U302" s="21" t="str">
        <f>IFERROR(INDEX([2]Лист1!$K:$K,AH302),"")</f>
        <v/>
      </c>
      <c r="V302" s="20" t="str">
        <f>IFERROR(INDEX([2]Лист1!$E:$E,AI302),"")</f>
        <v/>
      </c>
      <c r="W302" s="21" t="str">
        <f>IFERROR(INDEX([2]Лист1!$I:$I,AI302),"")</f>
        <v/>
      </c>
      <c r="X302" s="24" t="str">
        <f>IFERROR(INDEX([2]Лист1!$V:$V,AI302),"")</f>
        <v/>
      </c>
      <c r="Y302" s="23" t="str">
        <f>IFERROR(INDEX([2]Лист1!$L:$L,AI302),"")</f>
        <v/>
      </c>
      <c r="Z302" s="21" t="str">
        <f>IFERROR(INDEX([2]Лист1!$J:$J,AI302),"")</f>
        <v/>
      </c>
      <c r="AA302" s="21" t="str">
        <f>IFERROR(INDEX([2]Лист1!$K:$K,AI302),"")</f>
        <v/>
      </c>
      <c r="AB302" s="20" t="str">
        <f>IFERROR(INDEX([2]Лист1!$E:$E,AJ302),"")</f>
        <v/>
      </c>
      <c r="AC302" s="21" t="str">
        <f>IFERROR(INDEX([2]Лист1!$I:$I,AJ302),"")</f>
        <v/>
      </c>
      <c r="AD302" s="24" t="str">
        <f>IFERROR(INDEX([2]Лист1!$V:$V,AJ302),"")</f>
        <v/>
      </c>
      <c r="AE302" s="23" t="str">
        <f>IFERROR(INDEX([2]Лист1!$L:$L,AJ302),"")</f>
        <v/>
      </c>
      <c r="AF302" s="21" t="str">
        <f>IFERROR(INDEX([2]Лист1!$J:$J,AJ302),"")</f>
        <v/>
      </c>
      <c r="AG302" s="21" t="str">
        <f>IFERROR(INDEX([2]Лист1!$K:$K,AJ302),"")</f>
        <v/>
      </c>
      <c r="AH302" s="21" t="e">
        <f>MATCH(L302,[2]Лист1!$A:$A,0)</f>
        <v>#N/A</v>
      </c>
      <c r="AI302" s="21" t="e">
        <f>MATCH(M302,[2]Лист1!$A:$A,0)</f>
        <v>#N/A</v>
      </c>
      <c r="AJ302" s="21" t="e">
        <f>MATCH(N302,[2]Лист1!$A:$A,0)</f>
        <v>#N/A</v>
      </c>
    </row>
    <row r="303" spans="1:36" s="43" customFormat="1" x14ac:dyDescent="0.2">
      <c r="A303" s="40">
        <v>4</v>
      </c>
      <c r="B303" s="41" t="s">
        <v>1517</v>
      </c>
      <c r="C303" s="32">
        <v>3</v>
      </c>
      <c r="D303" s="32"/>
      <c r="E303" s="33" t="s">
        <v>1480</v>
      </c>
      <c r="F303" s="33" t="s">
        <v>1481</v>
      </c>
      <c r="G303" s="32" t="s">
        <v>119</v>
      </c>
      <c r="H303" s="34">
        <v>3</v>
      </c>
      <c r="I303" s="34">
        <v>4657.7299999999996</v>
      </c>
      <c r="J303" s="35">
        <f t="shared" si="12"/>
        <v>13973.189999999999</v>
      </c>
      <c r="K303" s="17">
        <f t="shared" si="13"/>
        <v>1.0942423860309104E-4</v>
      </c>
      <c r="L303" s="18" t="str">
        <f>IFERROR(INDEX([1]мтр!G:G,MATCH($F303,[1]мтр!$C:$C,0)),"")</f>
        <v/>
      </c>
      <c r="M303" s="18" t="str">
        <f>IFERROR(INDEX([1]мтр!H:H,MATCH($F303,[1]мтр!$C:$C,0)),"")</f>
        <v/>
      </c>
      <c r="N303" s="18" t="str">
        <f>IFERROR(INDEX([1]мтр!I:I,MATCH($F303,[1]мтр!$C:$C,0)),"")</f>
        <v/>
      </c>
      <c r="O303" s="19" t="str">
        <f t="shared" si="14"/>
        <v/>
      </c>
      <c r="P303" s="20" t="str">
        <f>IFERROR(INDEX([2]Лист1!$E:$E,AH303),"")</f>
        <v/>
      </c>
      <c r="Q303" s="21" t="str">
        <f>IFERROR(INDEX([2]Лист1!$I:$I,AH303),"")</f>
        <v/>
      </c>
      <c r="R303" s="22" t="str">
        <f>IFERROR(INDEX([2]Лист1!$V:$V,AH303),"")</f>
        <v/>
      </c>
      <c r="S303" s="23" t="str">
        <f>IFERROR(INDEX([2]Лист1!$L:$L,AH303),"")</f>
        <v/>
      </c>
      <c r="T303" s="21" t="str">
        <f>IFERROR(INDEX([2]Лист1!$J:$J,AH303),"")</f>
        <v/>
      </c>
      <c r="U303" s="21" t="str">
        <f>IFERROR(INDEX([2]Лист1!$K:$K,AH303),"")</f>
        <v/>
      </c>
      <c r="V303" s="20" t="str">
        <f>IFERROR(INDEX([2]Лист1!$E:$E,AI303),"")</f>
        <v/>
      </c>
      <c r="W303" s="21" t="str">
        <f>IFERROR(INDEX([2]Лист1!$I:$I,AI303),"")</f>
        <v/>
      </c>
      <c r="X303" s="24" t="str">
        <f>IFERROR(INDEX([2]Лист1!$V:$V,AI303),"")</f>
        <v/>
      </c>
      <c r="Y303" s="23" t="str">
        <f>IFERROR(INDEX([2]Лист1!$L:$L,AI303),"")</f>
        <v/>
      </c>
      <c r="Z303" s="21" t="str">
        <f>IFERROR(INDEX([2]Лист1!$J:$J,AI303),"")</f>
        <v/>
      </c>
      <c r="AA303" s="21" t="str">
        <f>IFERROR(INDEX([2]Лист1!$K:$K,AI303),"")</f>
        <v/>
      </c>
      <c r="AB303" s="20" t="str">
        <f>IFERROR(INDEX([2]Лист1!$E:$E,AJ303),"")</f>
        <v/>
      </c>
      <c r="AC303" s="21" t="str">
        <f>IFERROR(INDEX([2]Лист1!$I:$I,AJ303),"")</f>
        <v/>
      </c>
      <c r="AD303" s="24" t="str">
        <f>IFERROR(INDEX([2]Лист1!$V:$V,AJ303),"")</f>
        <v/>
      </c>
      <c r="AE303" s="23" t="str">
        <f>IFERROR(INDEX([2]Лист1!$L:$L,AJ303),"")</f>
        <v/>
      </c>
      <c r="AF303" s="21" t="str">
        <f>IFERROR(INDEX([2]Лист1!$J:$J,AJ303),"")</f>
        <v/>
      </c>
      <c r="AG303" s="21" t="str">
        <f>IFERROR(INDEX([2]Лист1!$K:$K,AJ303),"")</f>
        <v/>
      </c>
      <c r="AH303" s="21" t="e">
        <f>MATCH(L303,[2]Лист1!$A:$A,0)</f>
        <v>#N/A</v>
      </c>
      <c r="AI303" s="21" t="e">
        <f>MATCH(M303,[2]Лист1!$A:$A,0)</f>
        <v>#N/A</v>
      </c>
      <c r="AJ303" s="21" t="e">
        <f>MATCH(N303,[2]Лист1!$A:$A,0)</f>
        <v>#N/A</v>
      </c>
    </row>
    <row r="304" spans="1:36" s="43" customFormat="1" x14ac:dyDescent="0.2">
      <c r="A304" s="40">
        <v>1</v>
      </c>
      <c r="B304" s="41" t="s">
        <v>84</v>
      </c>
      <c r="C304" s="32">
        <v>3</v>
      </c>
      <c r="D304" s="42"/>
      <c r="E304" s="33" t="s">
        <v>307</v>
      </c>
      <c r="F304" s="33" t="s">
        <v>308</v>
      </c>
      <c r="G304" s="32" t="s">
        <v>28</v>
      </c>
      <c r="H304" s="34">
        <v>0.25633899999999998</v>
      </c>
      <c r="I304" s="34">
        <v>53562</v>
      </c>
      <c r="J304" s="35">
        <f t="shared" si="12"/>
        <v>13730.029517999999</v>
      </c>
      <c r="K304" s="17">
        <f t="shared" si="13"/>
        <v>1.0752004560197887E-4</v>
      </c>
      <c r="L304" s="18">
        <f>IFERROR(INDEX([1]мтр!G:G,MATCH($F304,[1]мтр!$C:$C,0)),"")</f>
        <v>7013</v>
      </c>
      <c r="M304" s="18">
        <f>IFERROR(INDEX([1]мтр!H:H,MATCH($F304,[1]мтр!$C:$C,0)),"")</f>
        <v>0</v>
      </c>
      <c r="N304" s="18">
        <f>IFERROR(INDEX([1]мтр!I:I,MATCH($F304,[1]мтр!$C:$C,0)),"")</f>
        <v>0</v>
      </c>
      <c r="O304" s="19">
        <f t="shared" si="14"/>
        <v>255000</v>
      </c>
      <c r="P304" s="20" t="str">
        <f>IFERROR(INDEX([2]Лист1!$E:$E,AH304),"")</f>
        <v>Sikafloor-264. Наливное эпоксидное покрытие, упаковка по 15 кг</v>
      </c>
      <c r="Q304" s="21" t="str">
        <f>IFERROR(INDEX([2]Лист1!$I:$I,AH304),"")</f>
        <v>т</v>
      </c>
      <c r="R304" s="22">
        <f>IFERROR(INDEX([2]Лист1!$V:$V,AH304),"")</f>
        <v>255000</v>
      </c>
      <c r="S304" s="23">
        <f>IFERROR(INDEX([2]Лист1!$L:$L,AH304),"")</f>
        <v>44588</v>
      </c>
      <c r="T304" s="21" t="str">
        <f>IFERROR(INDEX([2]Лист1!$J:$J,AH304),"")</f>
        <v>Sika Egypt For Construction Chemicals</v>
      </c>
      <c r="U304" s="21" t="str">
        <f>IFERROR(INDEX([2]Лист1!$K:$K,AH304),"")</f>
        <v>https://www.sikaegshop.com/index.php?route=product/product&amp;product_id=145</v>
      </c>
      <c r="V304" s="20" t="str">
        <f>IFERROR(INDEX([2]Лист1!$E:$E,AI304),"")</f>
        <v/>
      </c>
      <c r="W304" s="21" t="str">
        <f>IFERROR(INDEX([2]Лист1!$I:$I,AI304),"")</f>
        <v/>
      </c>
      <c r="X304" s="24" t="str">
        <f>IFERROR(INDEX([2]Лист1!$V:$V,AI304),"")</f>
        <v/>
      </c>
      <c r="Y304" s="23" t="str">
        <f>IFERROR(INDEX([2]Лист1!$L:$L,AI304),"")</f>
        <v/>
      </c>
      <c r="Z304" s="21" t="str">
        <f>IFERROR(INDEX([2]Лист1!$J:$J,AI304),"")</f>
        <v/>
      </c>
      <c r="AA304" s="21" t="str">
        <f>IFERROR(INDEX([2]Лист1!$K:$K,AI304),"")</f>
        <v/>
      </c>
      <c r="AB304" s="20" t="str">
        <f>IFERROR(INDEX([2]Лист1!$E:$E,AJ304),"")</f>
        <v/>
      </c>
      <c r="AC304" s="21" t="str">
        <f>IFERROR(INDEX([2]Лист1!$I:$I,AJ304),"")</f>
        <v/>
      </c>
      <c r="AD304" s="24" t="str">
        <f>IFERROR(INDEX([2]Лист1!$V:$V,AJ304),"")</f>
        <v/>
      </c>
      <c r="AE304" s="23" t="str">
        <f>IFERROR(INDEX([2]Лист1!$L:$L,AJ304),"")</f>
        <v/>
      </c>
      <c r="AF304" s="21" t="str">
        <f>IFERROR(INDEX([2]Лист1!$J:$J,AJ304),"")</f>
        <v/>
      </c>
      <c r="AG304" s="21" t="str">
        <f>IFERROR(INDEX([2]Лист1!$K:$K,AJ304),"")</f>
        <v/>
      </c>
      <c r="AH304" s="21">
        <f>MATCH(L304,[2]Лист1!$A:$A,0)</f>
        <v>6079</v>
      </c>
      <c r="AI304" s="21" t="e">
        <f>MATCH(M304,[2]Лист1!$A:$A,0)</f>
        <v>#N/A</v>
      </c>
      <c r="AJ304" s="21" t="e">
        <f>MATCH(N304,[2]Лист1!$A:$A,0)</f>
        <v>#N/A</v>
      </c>
    </row>
    <row r="305" spans="1:36" s="43" customFormat="1" x14ac:dyDescent="0.2">
      <c r="A305" s="40">
        <v>1</v>
      </c>
      <c r="B305" s="41" t="s">
        <v>9</v>
      </c>
      <c r="C305" s="32">
        <v>3</v>
      </c>
      <c r="D305" s="42"/>
      <c r="E305" s="33" t="s">
        <v>64</v>
      </c>
      <c r="F305" s="33" t="s">
        <v>65</v>
      </c>
      <c r="G305" s="32" t="s">
        <v>15</v>
      </c>
      <c r="H305" s="34">
        <v>6.3247</v>
      </c>
      <c r="I305" s="34">
        <v>2156</v>
      </c>
      <c r="J305" s="35">
        <f t="shared" si="12"/>
        <v>13636.0532</v>
      </c>
      <c r="K305" s="17">
        <f t="shared" si="13"/>
        <v>1.0678411579326148E-4</v>
      </c>
      <c r="L305" s="18">
        <f>IFERROR(INDEX([1]мтр!G:G,MATCH($F305,[1]мтр!$C:$C,0)),"")</f>
        <v>4807</v>
      </c>
      <c r="M305" s="18">
        <f>IFERROR(INDEX([1]мтр!H:H,MATCH($F305,[1]мтр!$C:$C,0)),"")</f>
        <v>0</v>
      </c>
      <c r="N305" s="18">
        <f>IFERROR(INDEX([1]мтр!I:I,MATCH($F305,[1]мтр!$C:$C,0)),"")</f>
        <v>0</v>
      </c>
      <c r="O305" s="19">
        <f t="shared" si="14"/>
        <v>11500</v>
      </c>
      <c r="P305" s="20" t="str">
        <f>IFERROR(INDEX([2]Лист1!$E:$E,AH305),"")</f>
        <v>Древесина (из Финляндии)</v>
      </c>
      <c r="Q305" s="21" t="str">
        <f>IFERROR(INDEX([2]Лист1!$I:$I,AH305),"")</f>
        <v>м3</v>
      </c>
      <c r="R305" s="22">
        <f>IFERROR(INDEX([2]Лист1!$V:$V,AH305),"")</f>
        <v>11500</v>
      </c>
      <c r="S305" s="23">
        <f>IFERROR(INDEX([2]Лист1!$L:$L,AH305),"")</f>
        <v>44670</v>
      </c>
      <c r="T305" s="21" t="str">
        <f>IFERROR(INDEX([2]Лист1!$J:$J,AH305),"")</f>
        <v>N/A</v>
      </c>
      <c r="U305" s="21" t="str">
        <f>IFERROR(INDEX([2]Лист1!$K:$K,AH305),"")</f>
        <v>Министерство жилищного строительства и городского хозяйства, отчёт за март 2022</v>
      </c>
      <c r="V305" s="20" t="str">
        <f>IFERROR(INDEX([2]Лист1!$E:$E,AI305),"")</f>
        <v/>
      </c>
      <c r="W305" s="21" t="str">
        <f>IFERROR(INDEX([2]Лист1!$I:$I,AI305),"")</f>
        <v/>
      </c>
      <c r="X305" s="24" t="str">
        <f>IFERROR(INDEX([2]Лист1!$V:$V,AI305),"")</f>
        <v/>
      </c>
      <c r="Y305" s="23" t="str">
        <f>IFERROR(INDEX([2]Лист1!$L:$L,AI305),"")</f>
        <v/>
      </c>
      <c r="Z305" s="21" t="str">
        <f>IFERROR(INDEX([2]Лист1!$J:$J,AI305),"")</f>
        <v/>
      </c>
      <c r="AA305" s="21" t="str">
        <f>IFERROR(INDEX([2]Лист1!$K:$K,AI305),"")</f>
        <v/>
      </c>
      <c r="AB305" s="20" t="str">
        <f>IFERROR(INDEX([2]Лист1!$E:$E,AJ305),"")</f>
        <v/>
      </c>
      <c r="AC305" s="21" t="str">
        <f>IFERROR(INDEX([2]Лист1!$I:$I,AJ305),"")</f>
        <v/>
      </c>
      <c r="AD305" s="24" t="str">
        <f>IFERROR(INDEX([2]Лист1!$V:$V,AJ305),"")</f>
        <v/>
      </c>
      <c r="AE305" s="23" t="str">
        <f>IFERROR(INDEX([2]Лист1!$L:$L,AJ305),"")</f>
        <v/>
      </c>
      <c r="AF305" s="21" t="str">
        <f>IFERROR(INDEX([2]Лист1!$J:$J,AJ305),"")</f>
        <v/>
      </c>
      <c r="AG305" s="21" t="str">
        <f>IFERROR(INDEX([2]Лист1!$K:$K,AJ305),"")</f>
        <v/>
      </c>
      <c r="AH305" s="21">
        <f>MATCH(L305,[2]Лист1!$A:$A,0)</f>
        <v>1945</v>
      </c>
      <c r="AI305" s="21" t="e">
        <f>MATCH(M305,[2]Лист1!$A:$A,0)</f>
        <v>#N/A</v>
      </c>
      <c r="AJ305" s="21" t="e">
        <f>MATCH(N305,[2]Лист1!$A:$A,0)</f>
        <v>#N/A</v>
      </c>
    </row>
    <row r="306" spans="1:36" s="43" customFormat="1" x14ac:dyDescent="0.2">
      <c r="A306" s="40">
        <v>1</v>
      </c>
      <c r="B306" s="44" t="s">
        <v>84</v>
      </c>
      <c r="C306" s="36">
        <v>3</v>
      </c>
      <c r="D306" s="46"/>
      <c r="E306" s="37" t="s">
        <v>243</v>
      </c>
      <c r="F306" s="37" t="s">
        <v>244</v>
      </c>
      <c r="G306" s="36" t="s">
        <v>25</v>
      </c>
      <c r="H306" s="38">
        <v>586.572</v>
      </c>
      <c r="I306" s="38">
        <v>23.15</v>
      </c>
      <c r="J306" s="39">
        <f t="shared" si="12"/>
        <v>13579.141799999999</v>
      </c>
      <c r="K306" s="17">
        <f t="shared" si="13"/>
        <v>1.063384418553249E-4</v>
      </c>
      <c r="L306" s="18" t="str">
        <f>IFERROR(INDEX([1]мтр!G:G,MATCH($F306,[1]мтр!$C:$C,0)),"")</f>
        <v/>
      </c>
      <c r="M306" s="18" t="str">
        <f>IFERROR(INDEX([1]мтр!H:H,MATCH($F306,[1]мтр!$C:$C,0)),"")</f>
        <v/>
      </c>
      <c r="N306" s="18" t="str">
        <f>IFERROR(INDEX([1]мтр!I:I,MATCH($F306,[1]мтр!$C:$C,0)),"")</f>
        <v/>
      </c>
      <c r="O306" s="19" t="str">
        <f t="shared" si="14"/>
        <v/>
      </c>
      <c r="P306" s="20" t="str">
        <f>IFERROR(INDEX([2]Лист1!$E:$E,AH306),"")</f>
        <v/>
      </c>
      <c r="Q306" s="21" t="str">
        <f>IFERROR(INDEX([2]Лист1!$I:$I,AH306),"")</f>
        <v/>
      </c>
      <c r="R306" s="22" t="str">
        <f>IFERROR(INDEX([2]Лист1!$V:$V,AH306),"")</f>
        <v/>
      </c>
      <c r="S306" s="23" t="str">
        <f>IFERROR(INDEX([2]Лист1!$L:$L,AH306),"")</f>
        <v/>
      </c>
      <c r="T306" s="21" t="str">
        <f>IFERROR(INDEX([2]Лист1!$J:$J,AH306),"")</f>
        <v/>
      </c>
      <c r="U306" s="21" t="str">
        <f>IFERROR(INDEX([2]Лист1!$K:$K,AH306),"")</f>
        <v/>
      </c>
      <c r="V306" s="20" t="str">
        <f>IFERROR(INDEX([2]Лист1!$E:$E,AI306),"")</f>
        <v/>
      </c>
      <c r="W306" s="21" t="str">
        <f>IFERROR(INDEX([2]Лист1!$I:$I,AI306),"")</f>
        <v/>
      </c>
      <c r="X306" s="24" t="str">
        <f>IFERROR(INDEX([2]Лист1!$V:$V,AI306),"")</f>
        <v/>
      </c>
      <c r="Y306" s="23" t="str">
        <f>IFERROR(INDEX([2]Лист1!$L:$L,AI306),"")</f>
        <v/>
      </c>
      <c r="Z306" s="21" t="str">
        <f>IFERROR(INDEX([2]Лист1!$J:$J,AI306),"")</f>
        <v/>
      </c>
      <c r="AA306" s="21" t="str">
        <f>IFERROR(INDEX([2]Лист1!$K:$K,AI306),"")</f>
        <v/>
      </c>
      <c r="AB306" s="20" t="str">
        <f>IFERROR(INDEX([2]Лист1!$E:$E,AJ306),"")</f>
        <v/>
      </c>
      <c r="AC306" s="21" t="str">
        <f>IFERROR(INDEX([2]Лист1!$I:$I,AJ306),"")</f>
        <v/>
      </c>
      <c r="AD306" s="24" t="str">
        <f>IFERROR(INDEX([2]Лист1!$V:$V,AJ306),"")</f>
        <v/>
      </c>
      <c r="AE306" s="23" t="str">
        <f>IFERROR(INDEX([2]Лист1!$L:$L,AJ306),"")</f>
        <v/>
      </c>
      <c r="AF306" s="21" t="str">
        <f>IFERROR(INDEX([2]Лист1!$J:$J,AJ306),"")</f>
        <v/>
      </c>
      <c r="AG306" s="21" t="str">
        <f>IFERROR(INDEX([2]Лист1!$K:$K,AJ306),"")</f>
        <v/>
      </c>
      <c r="AH306" s="21" t="e">
        <f>MATCH(L306,[2]Лист1!$A:$A,0)</f>
        <v>#N/A</v>
      </c>
      <c r="AI306" s="21" t="e">
        <f>MATCH(M306,[2]Лист1!$A:$A,0)</f>
        <v>#N/A</v>
      </c>
      <c r="AJ306" s="21" t="e">
        <f>MATCH(N306,[2]Лист1!$A:$A,0)</f>
        <v>#N/A</v>
      </c>
    </row>
    <row r="307" spans="1:36" s="43" customFormat="1" x14ac:dyDescent="0.2">
      <c r="A307" s="40">
        <v>1</v>
      </c>
      <c r="B307" s="44" t="s">
        <v>379</v>
      </c>
      <c r="C307" s="36">
        <v>3</v>
      </c>
      <c r="D307" s="46"/>
      <c r="E307" s="37" t="s">
        <v>477</v>
      </c>
      <c r="F307" s="37" t="s">
        <v>478</v>
      </c>
      <c r="G307" s="36" t="s">
        <v>37</v>
      </c>
      <c r="H307" s="38">
        <v>71</v>
      </c>
      <c r="I307" s="38">
        <v>189.89</v>
      </c>
      <c r="J307" s="39">
        <f t="shared" si="12"/>
        <v>13482.189999999999</v>
      </c>
      <c r="K307" s="17">
        <f t="shared" si="13"/>
        <v>1.0557921100709344E-4</v>
      </c>
      <c r="L307" s="18">
        <f>IFERROR(INDEX([1]мтр!G:G,MATCH($F307,[1]мтр!$C:$C,0)),"")</f>
        <v>7510</v>
      </c>
      <c r="M307" s="18">
        <f>IFERROR(INDEX([1]мтр!H:H,MATCH($F307,[1]мтр!$C:$C,0)),"")</f>
        <v>0</v>
      </c>
      <c r="N307" s="18">
        <f>IFERROR(INDEX([1]мтр!I:I,MATCH($F307,[1]мтр!$C:$C,0)),"")</f>
        <v>0</v>
      </c>
      <c r="O307" s="19">
        <f t="shared" si="14"/>
        <v>1048.825666929011</v>
      </c>
      <c r="P307" s="20" t="str">
        <f>IFERROR(INDEX([2]Лист1!$E:$E,AH307),"")</f>
        <v>2(3)-ПКМ 1-3 Металлоконструкция проходки кабельной (покрытие ЦИНЭП 1 слой + эмаль ЭП-5285 4 слоя или покрытие ЦИНЭП 1 слой+ эмаль Политон УР 2 слоя, для зоны контролируемого доступа). ТУ 3449-016-47472841-2000 изм.12</v>
      </c>
      <c r="Q307" s="21" t="str">
        <f>IFERROR(INDEX([2]Лист1!$I:$I,AH307),"")</f>
        <v>шт</v>
      </c>
      <c r="R307" s="22">
        <f>IFERROR(INDEX([2]Лист1!$V:$V,AH307),"")</f>
        <v>1048.825666929011</v>
      </c>
      <c r="S307" s="23">
        <f>IFERROR(INDEX([2]Лист1!$L:$L,AH307),"")</f>
        <v>44649</v>
      </c>
      <c r="T307" s="21" t="str">
        <f>IFERROR(INDEX([2]Лист1!$J:$J,AH307),"")</f>
        <v>ЭСКМ</v>
      </c>
      <c r="U307" s="21" t="str">
        <f>IFERROR(INDEX([2]Лист1!$K:$K,AH307),"")</f>
        <v xml:space="preserve">Прайс-лист ЭСКМ от 29.03.2022 на период </v>
      </c>
      <c r="V307" s="20" t="str">
        <f>IFERROR(INDEX([2]Лист1!$E:$E,AI307),"")</f>
        <v/>
      </c>
      <c r="W307" s="21" t="str">
        <f>IFERROR(INDEX([2]Лист1!$I:$I,AI307),"")</f>
        <v/>
      </c>
      <c r="X307" s="24" t="str">
        <f>IFERROR(INDEX([2]Лист1!$V:$V,AI307),"")</f>
        <v/>
      </c>
      <c r="Y307" s="23" t="str">
        <f>IFERROR(INDEX([2]Лист1!$L:$L,AI307),"")</f>
        <v/>
      </c>
      <c r="Z307" s="21" t="str">
        <f>IFERROR(INDEX([2]Лист1!$J:$J,AI307),"")</f>
        <v/>
      </c>
      <c r="AA307" s="21" t="str">
        <f>IFERROR(INDEX([2]Лист1!$K:$K,AI307),"")</f>
        <v/>
      </c>
      <c r="AB307" s="20" t="str">
        <f>IFERROR(INDEX([2]Лист1!$E:$E,AJ307),"")</f>
        <v/>
      </c>
      <c r="AC307" s="21" t="str">
        <f>IFERROR(INDEX([2]Лист1!$I:$I,AJ307),"")</f>
        <v/>
      </c>
      <c r="AD307" s="24" t="str">
        <f>IFERROR(INDEX([2]Лист1!$V:$V,AJ307),"")</f>
        <v/>
      </c>
      <c r="AE307" s="23" t="str">
        <f>IFERROR(INDEX([2]Лист1!$L:$L,AJ307),"")</f>
        <v/>
      </c>
      <c r="AF307" s="21" t="str">
        <f>IFERROR(INDEX([2]Лист1!$J:$J,AJ307),"")</f>
        <v/>
      </c>
      <c r="AG307" s="21" t="str">
        <f>IFERROR(INDEX([2]Лист1!$K:$K,AJ307),"")</f>
        <v/>
      </c>
      <c r="AH307" s="21">
        <f>MATCH(L307,[2]Лист1!$A:$A,0)</f>
        <v>6576</v>
      </c>
      <c r="AI307" s="21" t="e">
        <f>MATCH(M307,[2]Лист1!$A:$A,0)</f>
        <v>#N/A</v>
      </c>
      <c r="AJ307" s="21" t="e">
        <f>MATCH(N307,[2]Лист1!$A:$A,0)</f>
        <v>#N/A</v>
      </c>
    </row>
    <row r="308" spans="1:36" s="43" customFormat="1" x14ac:dyDescent="0.2">
      <c r="A308" s="40">
        <v>1</v>
      </c>
      <c r="B308" s="44" t="s">
        <v>84</v>
      </c>
      <c r="C308" s="36">
        <v>3</v>
      </c>
      <c r="D308" s="46"/>
      <c r="E308" s="37" t="s">
        <v>340</v>
      </c>
      <c r="F308" s="37" t="s">
        <v>341</v>
      </c>
      <c r="G308" s="36" t="s">
        <v>93</v>
      </c>
      <c r="H308" s="38">
        <v>284.45609999999999</v>
      </c>
      <c r="I308" s="38">
        <v>46.86</v>
      </c>
      <c r="J308" s="39">
        <f t="shared" si="12"/>
        <v>13329.612846</v>
      </c>
      <c r="K308" s="17">
        <f t="shared" si="13"/>
        <v>1.0438437726442792E-4</v>
      </c>
      <c r="L308" s="18" t="str">
        <f>IFERROR(INDEX([1]мтр!G:G,MATCH($F308,[1]мтр!$C:$C,0)),"")</f>
        <v/>
      </c>
      <c r="M308" s="18" t="str">
        <f>IFERROR(INDEX([1]мтр!H:H,MATCH($F308,[1]мтр!$C:$C,0)),"")</f>
        <v/>
      </c>
      <c r="N308" s="18" t="str">
        <f>IFERROR(INDEX([1]мтр!I:I,MATCH($F308,[1]мтр!$C:$C,0)),"")</f>
        <v/>
      </c>
      <c r="O308" s="19" t="str">
        <f t="shared" si="14"/>
        <v/>
      </c>
      <c r="P308" s="20" t="str">
        <f>IFERROR(INDEX([2]Лист1!$E:$E,AH308),"")</f>
        <v/>
      </c>
      <c r="Q308" s="21" t="str">
        <f>IFERROR(INDEX([2]Лист1!$I:$I,AH308),"")</f>
        <v/>
      </c>
      <c r="R308" s="22" t="str">
        <f>IFERROR(INDEX([2]Лист1!$V:$V,AH308),"")</f>
        <v/>
      </c>
      <c r="S308" s="23" t="str">
        <f>IFERROR(INDEX([2]Лист1!$L:$L,AH308),"")</f>
        <v/>
      </c>
      <c r="T308" s="21" t="str">
        <f>IFERROR(INDEX([2]Лист1!$J:$J,AH308),"")</f>
        <v/>
      </c>
      <c r="U308" s="21" t="str">
        <f>IFERROR(INDEX([2]Лист1!$K:$K,AH308),"")</f>
        <v/>
      </c>
      <c r="V308" s="20" t="str">
        <f>IFERROR(INDEX([2]Лист1!$E:$E,AI308),"")</f>
        <v/>
      </c>
      <c r="W308" s="21" t="str">
        <f>IFERROR(INDEX([2]Лист1!$I:$I,AI308),"")</f>
        <v/>
      </c>
      <c r="X308" s="24" t="str">
        <f>IFERROR(INDEX([2]Лист1!$V:$V,AI308),"")</f>
        <v/>
      </c>
      <c r="Y308" s="23" t="str">
        <f>IFERROR(INDEX([2]Лист1!$L:$L,AI308),"")</f>
        <v/>
      </c>
      <c r="Z308" s="21" t="str">
        <f>IFERROR(INDEX([2]Лист1!$J:$J,AI308),"")</f>
        <v/>
      </c>
      <c r="AA308" s="21" t="str">
        <f>IFERROR(INDEX([2]Лист1!$K:$K,AI308),"")</f>
        <v/>
      </c>
      <c r="AB308" s="20" t="str">
        <f>IFERROR(INDEX([2]Лист1!$E:$E,AJ308),"")</f>
        <v/>
      </c>
      <c r="AC308" s="21" t="str">
        <f>IFERROR(INDEX([2]Лист1!$I:$I,AJ308),"")</f>
        <v/>
      </c>
      <c r="AD308" s="24" t="str">
        <f>IFERROR(INDEX([2]Лист1!$V:$V,AJ308),"")</f>
        <v/>
      </c>
      <c r="AE308" s="23" t="str">
        <f>IFERROR(INDEX([2]Лист1!$L:$L,AJ308),"")</f>
        <v/>
      </c>
      <c r="AF308" s="21" t="str">
        <f>IFERROR(INDEX([2]Лист1!$J:$J,AJ308),"")</f>
        <v/>
      </c>
      <c r="AG308" s="21" t="str">
        <f>IFERROR(INDEX([2]Лист1!$K:$K,AJ308),"")</f>
        <v/>
      </c>
      <c r="AH308" s="21" t="e">
        <f>MATCH(L308,[2]Лист1!$A:$A,0)</f>
        <v>#N/A</v>
      </c>
      <c r="AI308" s="21" t="e">
        <f>MATCH(M308,[2]Лист1!$A:$A,0)</f>
        <v>#N/A</v>
      </c>
      <c r="AJ308" s="21" t="e">
        <f>MATCH(N308,[2]Лист1!$A:$A,0)</f>
        <v>#N/A</v>
      </c>
    </row>
    <row r="309" spans="1:36" s="43" customFormat="1" x14ac:dyDescent="0.2">
      <c r="A309" s="40">
        <v>1</v>
      </c>
      <c r="B309" s="41" t="s">
        <v>1219</v>
      </c>
      <c r="C309" s="32">
        <v>3</v>
      </c>
      <c r="D309" s="32"/>
      <c r="E309" s="33" t="s">
        <v>1290</v>
      </c>
      <c r="F309" s="33" t="s">
        <v>1291</v>
      </c>
      <c r="G309" s="32" t="s">
        <v>617</v>
      </c>
      <c r="H309" s="34">
        <v>4</v>
      </c>
      <c r="I309" s="34">
        <v>3315.6</v>
      </c>
      <c r="J309" s="35">
        <f t="shared" si="12"/>
        <v>13262.4</v>
      </c>
      <c r="K309" s="17">
        <f t="shared" si="13"/>
        <v>1.0385803256447775E-4</v>
      </c>
      <c r="L309" s="53">
        <v>7329</v>
      </c>
      <c r="M309" s="18" t="str">
        <f>IFERROR(INDEX([1]мтр!H:H,MATCH($F309,[1]мтр!$C:$C,0)),"")</f>
        <v/>
      </c>
      <c r="N309" s="18" t="str">
        <f>IFERROR(INDEX([1]мтр!I:I,MATCH($F309,[1]мтр!$C:$C,0)),"")</f>
        <v/>
      </c>
      <c r="O309" s="19">
        <f t="shared" si="14"/>
        <v>0</v>
      </c>
      <c r="P309" s="20">
        <f>IFERROR(INDEX([2]Лист1!$E:$E,AH309),"")</f>
        <v>0</v>
      </c>
      <c r="Q309" s="21">
        <f>IFERROR(INDEX([2]Лист1!$I:$I,AH309),"")</f>
        <v>0</v>
      </c>
      <c r="R309" s="22">
        <f>IFERROR(INDEX([2]Лист1!$V:$V,AH309),"")</f>
        <v>0</v>
      </c>
      <c r="S309" s="23">
        <f>IFERROR(INDEX([2]Лист1!$L:$L,AH309),"")</f>
        <v>0</v>
      </c>
      <c r="T309" s="21">
        <f>IFERROR(INDEX([2]Лист1!$J:$J,AH309),"")</f>
        <v>0</v>
      </c>
      <c r="U309" s="21">
        <f>IFERROR(INDEX([2]Лист1!$K:$K,AH309),"")</f>
        <v>0</v>
      </c>
      <c r="V309" s="20" t="str">
        <f>IFERROR(INDEX([2]Лист1!$E:$E,AI309),"")</f>
        <v/>
      </c>
      <c r="W309" s="21" t="str">
        <f>IFERROR(INDEX([2]Лист1!$I:$I,AI309),"")</f>
        <v/>
      </c>
      <c r="X309" s="24" t="str">
        <f>IFERROR(INDEX([2]Лист1!$V:$V,AI309),"")</f>
        <v/>
      </c>
      <c r="Y309" s="23" t="str">
        <f>IFERROR(INDEX([2]Лист1!$L:$L,AI309),"")</f>
        <v/>
      </c>
      <c r="Z309" s="21" t="str">
        <f>IFERROR(INDEX([2]Лист1!$J:$J,AI309),"")</f>
        <v/>
      </c>
      <c r="AA309" s="21" t="str">
        <f>IFERROR(INDEX([2]Лист1!$K:$K,AI309),"")</f>
        <v/>
      </c>
      <c r="AB309" s="20" t="str">
        <f>IFERROR(INDEX([2]Лист1!$E:$E,AJ309),"")</f>
        <v/>
      </c>
      <c r="AC309" s="21" t="str">
        <f>IFERROR(INDEX([2]Лист1!$I:$I,AJ309),"")</f>
        <v/>
      </c>
      <c r="AD309" s="24" t="str">
        <f>IFERROR(INDEX([2]Лист1!$V:$V,AJ309),"")</f>
        <v/>
      </c>
      <c r="AE309" s="23" t="str">
        <f>IFERROR(INDEX([2]Лист1!$L:$L,AJ309),"")</f>
        <v/>
      </c>
      <c r="AF309" s="21" t="str">
        <f>IFERROR(INDEX([2]Лист1!$J:$J,AJ309),"")</f>
        <v/>
      </c>
      <c r="AG309" s="21" t="str">
        <f>IFERROR(INDEX([2]Лист1!$K:$K,AJ309),"")</f>
        <v/>
      </c>
      <c r="AH309" s="21">
        <f>MATCH(L309,[2]Лист1!$A:$A,0)</f>
        <v>6395</v>
      </c>
      <c r="AI309" s="21" t="e">
        <f>MATCH(M309,[2]Лист1!$A:$A,0)</f>
        <v>#N/A</v>
      </c>
      <c r="AJ309" s="21" t="e">
        <f>MATCH(N309,[2]Лист1!$A:$A,0)</f>
        <v>#N/A</v>
      </c>
    </row>
    <row r="310" spans="1:36" s="43" customFormat="1" x14ac:dyDescent="0.2">
      <c r="A310" s="40">
        <v>1</v>
      </c>
      <c r="B310" s="41" t="s">
        <v>9</v>
      </c>
      <c r="C310" s="32">
        <v>3</v>
      </c>
      <c r="D310" s="42"/>
      <c r="E310" s="33" t="s">
        <v>35</v>
      </c>
      <c r="F310" s="33" t="s">
        <v>36</v>
      </c>
      <c r="G310" s="32" t="s">
        <v>37</v>
      </c>
      <c r="H310" s="34">
        <v>13.122</v>
      </c>
      <c r="I310" s="34">
        <v>1010</v>
      </c>
      <c r="J310" s="35">
        <f t="shared" si="12"/>
        <v>13253.22</v>
      </c>
      <c r="K310" s="17">
        <f t="shared" si="13"/>
        <v>1.0378614386115542E-4</v>
      </c>
      <c r="L310" s="18">
        <f>IFERROR(INDEX([1]мтр!G:G,MATCH($F310,[1]мтр!$C:$C,0)),"")</f>
        <v>6980</v>
      </c>
      <c r="M310" s="18">
        <f>IFERROR(INDEX([1]мтр!H:H,MATCH($F310,[1]мтр!$C:$C,0)),"")</f>
        <v>0</v>
      </c>
      <c r="N310" s="18">
        <f>IFERROR(INDEX([1]мтр!I:I,MATCH($F310,[1]мтр!$C:$C,0)),"")</f>
        <v>0</v>
      </c>
      <c r="O310" s="19">
        <f t="shared" si="14"/>
        <v>1598.9361387656354</v>
      </c>
      <c r="P310" s="20" t="str">
        <f>IFERROR(INDEX([2]Лист1!$E:$E,AH310),"")</f>
        <v>Стойки деревометаллические раздвижные инвентарные, 101-2598, транспорт 5%</v>
      </c>
      <c r="Q310" s="21" t="str">
        <f>IFERROR(INDEX([2]Лист1!$I:$I,AH310),"")</f>
        <v>шт.</v>
      </c>
      <c r="R310" s="22">
        <f>IFERROR(INDEX([2]Лист1!$V:$V,AH310),"")</f>
        <v>1598.9361387656354</v>
      </c>
      <c r="S310" s="23">
        <f>IFERROR(INDEX([2]Лист1!$L:$L,AH310),"")</f>
        <v>44652</v>
      </c>
      <c r="T310" s="21" t="str">
        <f>IFERROR(INDEX([2]Лист1!$J:$J,AH310),"")</f>
        <v>N/A</v>
      </c>
      <c r="U310" s="21" t="str">
        <f>IFERROR(INDEX([2]Лист1!$K:$K,AH310),"")</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310" s="20" t="str">
        <f>IFERROR(INDEX([2]Лист1!$E:$E,AI310),"")</f>
        <v/>
      </c>
      <c r="W310" s="21" t="str">
        <f>IFERROR(INDEX([2]Лист1!$I:$I,AI310),"")</f>
        <v/>
      </c>
      <c r="X310" s="24" t="str">
        <f>IFERROR(INDEX([2]Лист1!$V:$V,AI310),"")</f>
        <v/>
      </c>
      <c r="Y310" s="23" t="str">
        <f>IFERROR(INDEX([2]Лист1!$L:$L,AI310),"")</f>
        <v/>
      </c>
      <c r="Z310" s="21" t="str">
        <f>IFERROR(INDEX([2]Лист1!$J:$J,AI310),"")</f>
        <v/>
      </c>
      <c r="AA310" s="21" t="str">
        <f>IFERROR(INDEX([2]Лист1!$K:$K,AI310),"")</f>
        <v/>
      </c>
      <c r="AB310" s="20" t="str">
        <f>IFERROR(INDEX([2]Лист1!$E:$E,AJ310),"")</f>
        <v/>
      </c>
      <c r="AC310" s="21" t="str">
        <f>IFERROR(INDEX([2]Лист1!$I:$I,AJ310),"")</f>
        <v/>
      </c>
      <c r="AD310" s="24" t="str">
        <f>IFERROR(INDEX([2]Лист1!$V:$V,AJ310),"")</f>
        <v/>
      </c>
      <c r="AE310" s="23" t="str">
        <f>IFERROR(INDEX([2]Лист1!$L:$L,AJ310),"")</f>
        <v/>
      </c>
      <c r="AF310" s="21" t="str">
        <f>IFERROR(INDEX([2]Лист1!$J:$J,AJ310),"")</f>
        <v/>
      </c>
      <c r="AG310" s="21" t="str">
        <f>IFERROR(INDEX([2]Лист1!$K:$K,AJ310),"")</f>
        <v/>
      </c>
      <c r="AH310" s="21">
        <f>MATCH(L310,[2]Лист1!$A:$A,0)</f>
        <v>6046</v>
      </c>
      <c r="AI310" s="21" t="e">
        <f>MATCH(M310,[2]Лист1!$A:$A,0)</f>
        <v>#N/A</v>
      </c>
      <c r="AJ310" s="21" t="e">
        <f>MATCH(N310,[2]Лист1!$A:$A,0)</f>
        <v>#N/A</v>
      </c>
    </row>
    <row r="311" spans="1:36" s="43" customFormat="1" x14ac:dyDescent="0.2">
      <c r="A311" s="40">
        <v>1</v>
      </c>
      <c r="B311" s="44" t="s">
        <v>634</v>
      </c>
      <c r="C311" s="36">
        <v>3</v>
      </c>
      <c r="D311" s="46"/>
      <c r="E311" s="37" t="s">
        <v>725</v>
      </c>
      <c r="F311" s="37" t="s">
        <v>727</v>
      </c>
      <c r="G311" s="36" t="s">
        <v>37</v>
      </c>
      <c r="H311" s="38">
        <v>9</v>
      </c>
      <c r="I311" s="38">
        <v>1436.24</v>
      </c>
      <c r="J311" s="39">
        <f t="shared" si="12"/>
        <v>12926.16</v>
      </c>
      <c r="K311" s="17">
        <f t="shared" si="13"/>
        <v>1.012249326074956E-4</v>
      </c>
      <c r="L311" s="18" t="str">
        <f>IFERROR(INDEX([1]мтр!G:G,MATCH($F311,[1]мтр!$C:$C,0)),"")</f>
        <v/>
      </c>
      <c r="M311" s="18" t="str">
        <f>IFERROR(INDEX([1]мтр!H:H,MATCH($F311,[1]мтр!$C:$C,0)),"")</f>
        <v/>
      </c>
      <c r="N311" s="18" t="str">
        <f>IFERROR(INDEX([1]мтр!I:I,MATCH($F311,[1]мтр!$C:$C,0)),"")</f>
        <v/>
      </c>
      <c r="O311" s="19" t="str">
        <f t="shared" si="14"/>
        <v/>
      </c>
      <c r="P311" s="20" t="str">
        <f>IFERROR(INDEX([2]Лист1!$E:$E,AH311),"")</f>
        <v/>
      </c>
      <c r="Q311" s="21" t="str">
        <f>IFERROR(INDEX([2]Лист1!$I:$I,AH311),"")</f>
        <v/>
      </c>
      <c r="R311" s="22" t="str">
        <f>IFERROR(INDEX([2]Лист1!$V:$V,AH311),"")</f>
        <v/>
      </c>
      <c r="S311" s="23" t="str">
        <f>IFERROR(INDEX([2]Лист1!$L:$L,AH311),"")</f>
        <v/>
      </c>
      <c r="T311" s="21" t="str">
        <f>IFERROR(INDEX([2]Лист1!$J:$J,AH311),"")</f>
        <v/>
      </c>
      <c r="U311" s="21" t="str">
        <f>IFERROR(INDEX([2]Лист1!$K:$K,AH311),"")</f>
        <v/>
      </c>
      <c r="V311" s="20" t="str">
        <f>IFERROR(INDEX([2]Лист1!$E:$E,AI311),"")</f>
        <v/>
      </c>
      <c r="W311" s="21" t="str">
        <f>IFERROR(INDEX([2]Лист1!$I:$I,AI311),"")</f>
        <v/>
      </c>
      <c r="X311" s="24" t="str">
        <f>IFERROR(INDEX([2]Лист1!$V:$V,AI311),"")</f>
        <v/>
      </c>
      <c r="Y311" s="23" t="str">
        <f>IFERROR(INDEX([2]Лист1!$L:$L,AI311),"")</f>
        <v/>
      </c>
      <c r="Z311" s="21" t="str">
        <f>IFERROR(INDEX([2]Лист1!$J:$J,AI311),"")</f>
        <v/>
      </c>
      <c r="AA311" s="21" t="str">
        <f>IFERROR(INDEX([2]Лист1!$K:$K,AI311),"")</f>
        <v/>
      </c>
      <c r="AB311" s="20" t="str">
        <f>IFERROR(INDEX([2]Лист1!$E:$E,AJ311),"")</f>
        <v/>
      </c>
      <c r="AC311" s="21" t="str">
        <f>IFERROR(INDEX([2]Лист1!$I:$I,AJ311),"")</f>
        <v/>
      </c>
      <c r="AD311" s="24" t="str">
        <f>IFERROR(INDEX([2]Лист1!$V:$V,AJ311),"")</f>
        <v/>
      </c>
      <c r="AE311" s="23" t="str">
        <f>IFERROR(INDEX([2]Лист1!$L:$L,AJ311),"")</f>
        <v/>
      </c>
      <c r="AF311" s="21" t="str">
        <f>IFERROR(INDEX([2]Лист1!$J:$J,AJ311),"")</f>
        <v/>
      </c>
      <c r="AG311" s="21" t="str">
        <f>IFERROR(INDEX([2]Лист1!$K:$K,AJ311),"")</f>
        <v/>
      </c>
      <c r="AH311" s="21" t="e">
        <f>MATCH(L311,[2]Лист1!$A:$A,0)</f>
        <v>#N/A</v>
      </c>
      <c r="AI311" s="21" t="e">
        <f>MATCH(M311,[2]Лист1!$A:$A,0)</f>
        <v>#N/A</v>
      </c>
      <c r="AJ311" s="21" t="e">
        <f>MATCH(N311,[2]Лист1!$A:$A,0)</f>
        <v>#N/A</v>
      </c>
    </row>
    <row r="312" spans="1:36" s="43" customFormat="1" x14ac:dyDescent="0.2">
      <c r="A312" s="40">
        <v>1</v>
      </c>
      <c r="B312" s="41" t="s">
        <v>634</v>
      </c>
      <c r="C312" s="32">
        <v>3</v>
      </c>
      <c r="D312" s="42"/>
      <c r="E312" s="33" t="s">
        <v>698</v>
      </c>
      <c r="F312" s="33" t="s">
        <v>699</v>
      </c>
      <c r="G312" s="32" t="s">
        <v>37</v>
      </c>
      <c r="H312" s="34">
        <v>56</v>
      </c>
      <c r="I312" s="34">
        <v>226.4</v>
      </c>
      <c r="J312" s="35">
        <f t="shared" si="12"/>
        <v>12678.4</v>
      </c>
      <c r="K312" s="17">
        <f t="shared" si="13"/>
        <v>9.9284720719136396E-5</v>
      </c>
      <c r="L312" s="53">
        <v>4888</v>
      </c>
      <c r="M312" s="18">
        <f>IFERROR(INDEX([1]мтр!H:H,MATCH($F312,[1]мтр!$C:$C,0)),"")</f>
        <v>0</v>
      </c>
      <c r="N312" s="18">
        <f>IFERROR(INDEX([1]мтр!I:I,MATCH($F312,[1]мтр!$C:$C,0)),"")</f>
        <v>0</v>
      </c>
      <c r="O312" s="19">
        <f t="shared" si="14"/>
        <v>1568.3322387627391</v>
      </c>
      <c r="P312" s="20" t="str">
        <f>IFERROR(INDEX([2]Лист1!$E:$E,AH312),"")</f>
        <v>Короб КП (прямой плоский) КП-0,05/0,1-2-М 4 класс безопасности, транспорт 9%</v>
      </c>
      <c r="Q312" s="21" t="str">
        <f>IFERROR(INDEX([2]Лист1!$I:$I,AH312),"")</f>
        <v>шт.</v>
      </c>
      <c r="R312" s="22">
        <f>IFERROR(INDEX([2]Лист1!$V:$V,AH312),"")</f>
        <v>1568.3322387627391</v>
      </c>
      <c r="S312" s="23">
        <f>IFERROR(INDEX([2]Лист1!$L:$L,AH312),"")</f>
        <v>44649</v>
      </c>
      <c r="T312" s="21" t="str">
        <f>IFERROR(INDEX([2]Лист1!$J:$J,AH312),"")</f>
        <v>ЭСКМ</v>
      </c>
      <c r="U312" s="21" t="str">
        <f>IFERROR(INDEX([2]Лист1!$K:$K,AH312),"")</f>
        <v xml:space="preserve">Прайс-лист ЭСКМ от 29.03.2022 на период </v>
      </c>
      <c r="V312" s="20" t="str">
        <f>IFERROR(INDEX([2]Лист1!$E:$E,AI312),"")</f>
        <v/>
      </c>
      <c r="W312" s="21" t="str">
        <f>IFERROR(INDEX([2]Лист1!$I:$I,AI312),"")</f>
        <v/>
      </c>
      <c r="X312" s="24" t="str">
        <f>IFERROR(INDEX([2]Лист1!$V:$V,AI312),"")</f>
        <v/>
      </c>
      <c r="Y312" s="23" t="str">
        <f>IFERROR(INDEX([2]Лист1!$L:$L,AI312),"")</f>
        <v/>
      </c>
      <c r="Z312" s="21" t="str">
        <f>IFERROR(INDEX([2]Лист1!$J:$J,AI312),"")</f>
        <v/>
      </c>
      <c r="AA312" s="21" t="str">
        <f>IFERROR(INDEX([2]Лист1!$K:$K,AI312),"")</f>
        <v/>
      </c>
      <c r="AB312" s="20" t="str">
        <f>IFERROR(INDEX([2]Лист1!$E:$E,AJ312),"")</f>
        <v/>
      </c>
      <c r="AC312" s="21" t="str">
        <f>IFERROR(INDEX([2]Лист1!$I:$I,AJ312),"")</f>
        <v/>
      </c>
      <c r="AD312" s="24" t="str">
        <f>IFERROR(INDEX([2]Лист1!$V:$V,AJ312),"")</f>
        <v/>
      </c>
      <c r="AE312" s="23" t="str">
        <f>IFERROR(INDEX([2]Лист1!$L:$L,AJ312),"")</f>
        <v/>
      </c>
      <c r="AF312" s="21" t="str">
        <f>IFERROR(INDEX([2]Лист1!$J:$J,AJ312),"")</f>
        <v/>
      </c>
      <c r="AG312" s="21" t="str">
        <f>IFERROR(INDEX([2]Лист1!$K:$K,AJ312),"")</f>
        <v/>
      </c>
      <c r="AH312" s="21">
        <f>MATCH(L312,[2]Лист1!$A:$A,0)</f>
        <v>642</v>
      </c>
      <c r="AI312" s="21" t="e">
        <f>MATCH(M312,[2]Лист1!$A:$A,0)</f>
        <v>#N/A</v>
      </c>
      <c r="AJ312" s="21" t="e">
        <f>MATCH(N312,[2]Лист1!$A:$A,0)</f>
        <v>#N/A</v>
      </c>
    </row>
    <row r="313" spans="1:36" s="43" customFormat="1" x14ac:dyDescent="0.2">
      <c r="A313" s="40">
        <v>1</v>
      </c>
      <c r="B313" s="41" t="s">
        <v>1394</v>
      </c>
      <c r="C313" s="32">
        <v>3</v>
      </c>
      <c r="D313" s="32"/>
      <c r="E313" s="33" t="s">
        <v>1424</v>
      </c>
      <c r="F313" s="33" t="s">
        <v>1432</v>
      </c>
      <c r="G313" s="32" t="s">
        <v>28</v>
      </c>
      <c r="H313" s="34">
        <v>3.4000000000000002E-2</v>
      </c>
      <c r="I313" s="34">
        <v>364063.42</v>
      </c>
      <c r="J313" s="35">
        <f t="shared" si="12"/>
        <v>12378.156280000001</v>
      </c>
      <c r="K313" s="17">
        <f t="shared" si="13"/>
        <v>9.6933508114401223E-5</v>
      </c>
      <c r="L313" s="18">
        <f>IFERROR(INDEX([1]мтр!G:G,MATCH($F313,[1]мтр!$C:$C,0)),"")</f>
        <v>4859</v>
      </c>
      <c r="M313" s="18">
        <f>IFERROR(INDEX([1]мтр!H:H,MATCH($F313,[1]мтр!$C:$C,0)),"")</f>
        <v>0</v>
      </c>
      <c r="N313" s="18">
        <f>IFERROR(INDEX([1]мтр!I:I,MATCH($F313,[1]мтр!$C:$C,0)),"")</f>
        <v>0</v>
      </c>
      <c r="O313" s="19">
        <f t="shared" si="14"/>
        <v>479788.26220563764</v>
      </c>
      <c r="P313" s="20" t="str">
        <f>IFERROR(INDEX([2]Лист1!$E:$E,AH313),"")</f>
        <v xml:space="preserve">Трубопроводы низкого давления из углеродистой стали зданий UJA, UKD. Объём: 4526466 руб.  / 2939,52 кг = 1540 RUB/кг.
Транспорт 5800 USD (Договор ЕОС-закупки №629007, №7720/220816 от 07.09.2022, АСЭ_Рускон) /40DV контейнер 25 т, класс груза - 2, загрузка 85%. </v>
      </c>
      <c r="Q313" s="21" t="str">
        <f>IFERROR(INDEX([2]Лист1!$I:$I,AH313),"")</f>
        <v>т</v>
      </c>
      <c r="R313" s="22">
        <f>IFERROR(INDEX([2]Лист1!$V:$V,AH313),"")</f>
        <v>479788.26220563764</v>
      </c>
      <c r="S313" s="23">
        <f>IFERROR(INDEX([2]Лист1!$L:$L,AH313),"")</f>
        <v>44753</v>
      </c>
      <c r="T313" s="21" t="str">
        <f>IFERROR(INDEX([2]Лист1!$J:$J,AH313),"")</f>
        <v>Белэнергомаш-БЗЭМ</v>
      </c>
      <c r="U313" s="21" t="str">
        <f>IFERROR(INDEX([2]Лист1!$K:$K,AH313),"")</f>
        <v>Поставка трубопроводов по лоту 19677-248 Куд3;4. НМЦ от 11.07.2022,
рассчитанная на основании п.1 раздела 3 главы 3 (приложения №8 к ЕОСЗ).</v>
      </c>
      <c r="V313" s="20" t="str">
        <f>IFERROR(INDEX([2]Лист1!$E:$E,AI313),"")</f>
        <v/>
      </c>
      <c r="W313" s="21" t="str">
        <f>IFERROR(INDEX([2]Лист1!$I:$I,AI313),"")</f>
        <v/>
      </c>
      <c r="X313" s="24" t="str">
        <f>IFERROR(INDEX([2]Лист1!$V:$V,AI313),"")</f>
        <v/>
      </c>
      <c r="Y313" s="23" t="str">
        <f>IFERROR(INDEX([2]Лист1!$L:$L,AI313),"")</f>
        <v/>
      </c>
      <c r="Z313" s="21" t="str">
        <f>IFERROR(INDEX([2]Лист1!$J:$J,AI313),"")</f>
        <v/>
      </c>
      <c r="AA313" s="21" t="str">
        <f>IFERROR(INDEX([2]Лист1!$K:$K,AI313),"")</f>
        <v/>
      </c>
      <c r="AB313" s="20" t="str">
        <f>IFERROR(INDEX([2]Лист1!$E:$E,AJ313),"")</f>
        <v/>
      </c>
      <c r="AC313" s="21" t="str">
        <f>IFERROR(INDEX([2]Лист1!$I:$I,AJ313),"")</f>
        <v/>
      </c>
      <c r="AD313" s="24" t="str">
        <f>IFERROR(INDEX([2]Лист1!$V:$V,AJ313),"")</f>
        <v/>
      </c>
      <c r="AE313" s="23" t="str">
        <f>IFERROR(INDEX([2]Лист1!$L:$L,AJ313),"")</f>
        <v/>
      </c>
      <c r="AF313" s="21" t="str">
        <f>IFERROR(INDEX([2]Лист1!$J:$J,AJ313),"")</f>
        <v/>
      </c>
      <c r="AG313" s="21" t="str">
        <f>IFERROR(INDEX([2]Лист1!$K:$K,AJ313),"")</f>
        <v/>
      </c>
      <c r="AH313" s="21">
        <f>MATCH(L313,[2]Лист1!$A:$A,0)</f>
        <v>4796</v>
      </c>
      <c r="AI313" s="21" t="e">
        <f>MATCH(M313,[2]Лист1!$A:$A,0)</f>
        <v>#N/A</v>
      </c>
      <c r="AJ313" s="21" t="e">
        <f>MATCH(N313,[2]Лист1!$A:$A,0)</f>
        <v>#N/A</v>
      </c>
    </row>
    <row r="314" spans="1:36" s="43" customFormat="1" x14ac:dyDescent="0.2">
      <c r="A314" s="40">
        <v>1</v>
      </c>
      <c r="B314" s="44" t="s">
        <v>1335</v>
      </c>
      <c r="C314" s="36">
        <v>3</v>
      </c>
      <c r="D314" s="36"/>
      <c r="E314" s="37" t="s">
        <v>1353</v>
      </c>
      <c r="F314" s="37" t="s">
        <v>1354</v>
      </c>
      <c r="G314" s="36" t="s">
        <v>15</v>
      </c>
      <c r="H314" s="38">
        <v>9.92</v>
      </c>
      <c r="I314" s="38">
        <v>1239.6400000000001</v>
      </c>
      <c r="J314" s="39">
        <f t="shared" si="12"/>
        <v>12297.228800000001</v>
      </c>
      <c r="K314" s="17">
        <f t="shared" si="13"/>
        <v>9.6299763931357348E-5</v>
      </c>
      <c r="L314" s="18">
        <f>IFERROR(INDEX([1]мтр!G:G,MATCH($F314,[1]мтр!$C:$C,0)),"")</f>
        <v>5187</v>
      </c>
      <c r="M314" s="18">
        <f>IFERROR(INDEX([1]мтр!H:H,MATCH($F314,[1]мтр!$C:$C,0)),"")</f>
        <v>0</v>
      </c>
      <c r="N314" s="18">
        <f>IFERROR(INDEX([1]мтр!I:I,MATCH($F314,[1]мтр!$C:$C,0)),"")</f>
        <v>0</v>
      </c>
      <c r="O314" s="19">
        <f t="shared" si="14"/>
        <v>4403.9851562142549</v>
      </c>
      <c r="P314" s="20" t="str">
        <f>IFERROR(INDEX([2]Лист1!$E:$E,AH314),"")</f>
        <v xml:space="preserve">Мат прошивной МПБ-50/СТ6 1500х500х50мм ТУ 23.99.19-002-02500345-2003. Транспорт экспертно 5% </v>
      </c>
      <c r="Q314" s="21" t="str">
        <f>IFERROR(INDEX([2]Лист1!$I:$I,AH314),"")</f>
        <v>м3</v>
      </c>
      <c r="R314" s="22">
        <f>IFERROR(INDEX([2]Лист1!$V:$V,AH314),"")</f>
        <v>4403.9851562142549</v>
      </c>
      <c r="S314" s="23">
        <f>IFERROR(INDEX([2]Лист1!$L:$L,AH314),"")</f>
        <v>44707</v>
      </c>
      <c r="T314" s="21" t="str">
        <f>IFERROR(INDEX([2]Лист1!$J:$J,AH314),"")</f>
        <v>ООО "Техэнергомаш"</v>
      </c>
      <c r="U314" s="21" t="str">
        <f>IFERROR(INDEX([2]Лист1!$K:$K,AH314),"")</f>
        <v>ЕОС "Закупки" 866429 ТКП 0590 от 26.05.2022</v>
      </c>
      <c r="V314" s="20" t="str">
        <f>IFERROR(INDEX([2]Лист1!$E:$E,AI314),"")</f>
        <v/>
      </c>
      <c r="W314" s="21" t="str">
        <f>IFERROR(INDEX([2]Лист1!$I:$I,AI314),"")</f>
        <v/>
      </c>
      <c r="X314" s="24" t="str">
        <f>IFERROR(INDEX([2]Лист1!$V:$V,AI314),"")</f>
        <v/>
      </c>
      <c r="Y314" s="23" t="str">
        <f>IFERROR(INDEX([2]Лист1!$L:$L,AI314),"")</f>
        <v/>
      </c>
      <c r="Z314" s="21" t="str">
        <f>IFERROR(INDEX([2]Лист1!$J:$J,AI314),"")</f>
        <v/>
      </c>
      <c r="AA314" s="21" t="str">
        <f>IFERROR(INDEX([2]Лист1!$K:$K,AI314),"")</f>
        <v/>
      </c>
      <c r="AB314" s="20" t="str">
        <f>IFERROR(INDEX([2]Лист1!$E:$E,AJ314),"")</f>
        <v/>
      </c>
      <c r="AC314" s="21" t="str">
        <f>IFERROR(INDEX([2]Лист1!$I:$I,AJ314),"")</f>
        <v/>
      </c>
      <c r="AD314" s="24" t="str">
        <f>IFERROR(INDEX([2]Лист1!$V:$V,AJ314),"")</f>
        <v/>
      </c>
      <c r="AE314" s="23" t="str">
        <f>IFERROR(INDEX([2]Лист1!$L:$L,AJ314),"")</f>
        <v/>
      </c>
      <c r="AF314" s="21" t="str">
        <f>IFERROR(INDEX([2]Лист1!$J:$J,AJ314),"")</f>
        <v/>
      </c>
      <c r="AG314" s="21" t="str">
        <f>IFERROR(INDEX([2]Лист1!$K:$K,AJ314),"")</f>
        <v/>
      </c>
      <c r="AH314" s="21">
        <f>MATCH(L314,[2]Лист1!$A:$A,0)</f>
        <v>4862</v>
      </c>
      <c r="AI314" s="21" t="e">
        <f>MATCH(M314,[2]Лист1!$A:$A,0)</f>
        <v>#N/A</v>
      </c>
      <c r="AJ314" s="21" t="e">
        <f>MATCH(N314,[2]Лист1!$A:$A,0)</f>
        <v>#N/A</v>
      </c>
    </row>
    <row r="315" spans="1:36" s="43" customFormat="1" x14ac:dyDescent="0.2">
      <c r="A315" s="40">
        <v>1</v>
      </c>
      <c r="B315" s="41" t="s">
        <v>366</v>
      </c>
      <c r="C315" s="32">
        <v>3</v>
      </c>
      <c r="D315" s="42"/>
      <c r="E315" s="33" t="s">
        <v>373</v>
      </c>
      <c r="F315" s="33" t="s">
        <v>374</v>
      </c>
      <c r="G315" s="32" t="s">
        <v>28</v>
      </c>
      <c r="H315" s="34">
        <v>0.85050000000000003</v>
      </c>
      <c r="I315" s="34">
        <v>14312.87</v>
      </c>
      <c r="J315" s="35">
        <f t="shared" si="12"/>
        <v>12173.095935000001</v>
      </c>
      <c r="K315" s="17">
        <f t="shared" si="13"/>
        <v>9.5327677797965815E-5</v>
      </c>
      <c r="L315" s="18" t="str">
        <f>IFERROR(INDEX([1]мтр!G:G,MATCH($F315,[1]мтр!$C:$C,0)),"")</f>
        <v/>
      </c>
      <c r="M315" s="18" t="str">
        <f>IFERROR(INDEX([1]мтр!H:H,MATCH($F315,[1]мтр!$C:$C,0)),"")</f>
        <v/>
      </c>
      <c r="N315" s="18" t="str">
        <f>IFERROR(INDEX([1]мтр!I:I,MATCH($F315,[1]мтр!$C:$C,0)),"")</f>
        <v/>
      </c>
      <c r="O315" s="19" t="str">
        <f t="shared" si="14"/>
        <v/>
      </c>
      <c r="P315" s="20" t="str">
        <f>IFERROR(INDEX([2]Лист1!$E:$E,AH315),"")</f>
        <v/>
      </c>
      <c r="Q315" s="21" t="str">
        <f>IFERROR(INDEX([2]Лист1!$I:$I,AH315),"")</f>
        <v/>
      </c>
      <c r="R315" s="22" t="str">
        <f>IFERROR(INDEX([2]Лист1!$V:$V,AH315),"")</f>
        <v/>
      </c>
      <c r="S315" s="23" t="str">
        <f>IFERROR(INDEX([2]Лист1!$L:$L,AH315),"")</f>
        <v/>
      </c>
      <c r="T315" s="21" t="str">
        <f>IFERROR(INDEX([2]Лист1!$J:$J,AH315),"")</f>
        <v/>
      </c>
      <c r="U315" s="21" t="str">
        <f>IFERROR(INDEX([2]Лист1!$K:$K,AH315),"")</f>
        <v/>
      </c>
      <c r="V315" s="20" t="str">
        <f>IFERROR(INDEX([2]Лист1!$E:$E,AI315),"")</f>
        <v/>
      </c>
      <c r="W315" s="21" t="str">
        <f>IFERROR(INDEX([2]Лист1!$I:$I,AI315),"")</f>
        <v/>
      </c>
      <c r="X315" s="24" t="str">
        <f>IFERROR(INDEX([2]Лист1!$V:$V,AI315),"")</f>
        <v/>
      </c>
      <c r="Y315" s="23" t="str">
        <f>IFERROR(INDEX([2]Лист1!$L:$L,AI315),"")</f>
        <v/>
      </c>
      <c r="Z315" s="21" t="str">
        <f>IFERROR(INDEX([2]Лист1!$J:$J,AI315),"")</f>
        <v/>
      </c>
      <c r="AA315" s="21" t="str">
        <f>IFERROR(INDEX([2]Лист1!$K:$K,AI315),"")</f>
        <v/>
      </c>
      <c r="AB315" s="20" t="str">
        <f>IFERROR(INDEX([2]Лист1!$E:$E,AJ315),"")</f>
        <v/>
      </c>
      <c r="AC315" s="21" t="str">
        <f>IFERROR(INDEX([2]Лист1!$I:$I,AJ315),"")</f>
        <v/>
      </c>
      <c r="AD315" s="24" t="str">
        <f>IFERROR(INDEX([2]Лист1!$V:$V,AJ315),"")</f>
        <v/>
      </c>
      <c r="AE315" s="23" t="str">
        <f>IFERROR(INDEX([2]Лист1!$L:$L,AJ315),"")</f>
        <v/>
      </c>
      <c r="AF315" s="21" t="str">
        <f>IFERROR(INDEX([2]Лист1!$J:$J,AJ315),"")</f>
        <v/>
      </c>
      <c r="AG315" s="21" t="str">
        <f>IFERROR(INDEX([2]Лист1!$K:$K,AJ315),"")</f>
        <v/>
      </c>
      <c r="AH315" s="21" t="e">
        <f>MATCH(L315,[2]Лист1!$A:$A,0)</f>
        <v>#N/A</v>
      </c>
      <c r="AI315" s="21" t="e">
        <f>MATCH(M315,[2]Лист1!$A:$A,0)</f>
        <v>#N/A</v>
      </c>
      <c r="AJ315" s="21" t="e">
        <f>MATCH(N315,[2]Лист1!$A:$A,0)</f>
        <v>#N/A</v>
      </c>
    </row>
    <row r="316" spans="1:36" s="43" customFormat="1" x14ac:dyDescent="0.2">
      <c r="A316" s="40">
        <v>2</v>
      </c>
      <c r="B316" s="44" t="s">
        <v>1471</v>
      </c>
      <c r="C316" s="36">
        <v>3</v>
      </c>
      <c r="D316" s="36"/>
      <c r="E316" s="37" t="s">
        <v>49</v>
      </c>
      <c r="F316" s="37" t="s">
        <v>50</v>
      </c>
      <c r="G316" s="36" t="s">
        <v>28</v>
      </c>
      <c r="H316" s="38">
        <v>1.5</v>
      </c>
      <c r="I316" s="38">
        <v>8060</v>
      </c>
      <c r="J316" s="39">
        <f t="shared" si="12"/>
        <v>12090</v>
      </c>
      <c r="K316" s="17">
        <f t="shared" si="13"/>
        <v>9.4676952414686328E-5</v>
      </c>
      <c r="L316" s="18">
        <f>IFERROR(INDEX([1]мтр!G:G,MATCH($F316,[1]мтр!$C:$C,0)),"")</f>
        <v>7590</v>
      </c>
      <c r="M316" s="18">
        <f>IFERROR(INDEX([1]мтр!H:H,MATCH($F316,[1]мтр!$C:$C,0)),"")</f>
        <v>7591</v>
      </c>
      <c r="N316" s="18">
        <f>IFERROR(INDEX([1]мтр!I:I,MATCH($F316,[1]мтр!$C:$C,0)),"")</f>
        <v>0</v>
      </c>
      <c r="O316" s="19">
        <f t="shared" si="14"/>
        <v>49555.458515283841</v>
      </c>
      <c r="P316" s="20" t="str">
        <f>IFERROR(INDEX([2]Лист1!$E:$E,AH316),"")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316" s="21" t="str">
        <f>IFERROR(INDEX([2]Лист1!$I:$I,AH316),"")</f>
        <v>т</v>
      </c>
      <c r="R316" s="22">
        <f>IFERROR(INDEX([2]Лист1!$V:$V,AH316),"")</f>
        <v>44599.912663755458</v>
      </c>
      <c r="S316" s="23">
        <f>IFERROR(INDEX([2]Лист1!$L:$L,AH316),"")</f>
        <v>43758</v>
      </c>
      <c r="T316" s="21" t="str">
        <f>IFERROR(INDEX([2]Лист1!$J:$J,AH316),"")</f>
        <v xml:space="preserve">Arcons Egypt </v>
      </c>
      <c r="U316" s="21" t="str">
        <f>IFERROR(INDEX([2]Лист1!$K:$K,AH316),"")</f>
        <v>ТКП  Arcons Egypt 20.10.2019 Эскалация в фев.2023 по CAPMAS "round steel", окт.2019=11450 EGP/т, фев.2023=28370,5 EGP/т</v>
      </c>
      <c r="V316" s="20" t="str">
        <f>IFERROR(INDEX([2]Лист1!$E:$E,AI316),"")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316" s="21" t="str">
        <f>IFERROR(INDEX([2]Лист1!$I:$I,AI316),"")</f>
        <v>т</v>
      </c>
      <c r="X316" s="24">
        <f>IFERROR(INDEX([2]Лист1!$V:$V,AI316),"")</f>
        <v>54511.004366812231</v>
      </c>
      <c r="Y316" s="23">
        <f>IFERROR(INDEX([2]Лист1!$L:$L,AI316),"")</f>
        <v>43762</v>
      </c>
      <c r="Z316" s="21" t="str">
        <f>IFERROR(INDEX([2]Лист1!$J:$J,AI316),"")</f>
        <v>Steelcom</v>
      </c>
      <c r="AA316" s="21" t="str">
        <f>IFERROR(INDEX([2]Лист1!$K:$K,AI316),"")</f>
        <v>ТКП  Steelcom 24.10.2019Эскалация в фев.2023 по CAPMAS "round steel", окт.2019=11450 EGP/т, фев.2023=28370,5 EGP/т</v>
      </c>
      <c r="AB316" s="20" t="str">
        <f>IFERROR(INDEX([2]Лист1!$E:$E,AJ316),"")</f>
        <v/>
      </c>
      <c r="AC316" s="21" t="str">
        <f>IFERROR(INDEX([2]Лист1!$I:$I,AJ316),"")</f>
        <v/>
      </c>
      <c r="AD316" s="24" t="str">
        <f>IFERROR(INDEX([2]Лист1!$V:$V,AJ316),"")</f>
        <v/>
      </c>
      <c r="AE316" s="23" t="str">
        <f>IFERROR(INDEX([2]Лист1!$L:$L,AJ316),"")</f>
        <v/>
      </c>
      <c r="AF316" s="21" t="str">
        <f>IFERROR(INDEX([2]Лист1!$J:$J,AJ316),"")</f>
        <v/>
      </c>
      <c r="AG316" s="21" t="str">
        <f>IFERROR(INDEX([2]Лист1!$K:$K,AJ316),"")</f>
        <v/>
      </c>
      <c r="AH316" s="21">
        <f>MATCH(L316,[2]Лист1!$A:$A,0)</f>
        <v>6656</v>
      </c>
      <c r="AI316" s="21">
        <f>MATCH(M316,[2]Лист1!$A:$A,0)</f>
        <v>6657</v>
      </c>
      <c r="AJ316" s="21" t="e">
        <f>MATCH(N316,[2]Лист1!$A:$A,0)</f>
        <v>#N/A</v>
      </c>
    </row>
    <row r="317" spans="1:36" s="43" customFormat="1" x14ac:dyDescent="0.2">
      <c r="A317" s="40">
        <v>1</v>
      </c>
      <c r="B317" s="41" t="s">
        <v>1048</v>
      </c>
      <c r="C317" s="32">
        <v>3</v>
      </c>
      <c r="D317" s="42"/>
      <c r="E317" s="33" t="s">
        <v>1101</v>
      </c>
      <c r="F317" s="33" t="s">
        <v>1102</v>
      </c>
      <c r="G317" s="32" t="s">
        <v>28</v>
      </c>
      <c r="H317" s="34">
        <v>0.56699999999999995</v>
      </c>
      <c r="I317" s="34">
        <v>21142.2</v>
      </c>
      <c r="J317" s="35">
        <f t="shared" si="12"/>
        <v>11987.627399999999</v>
      </c>
      <c r="K317" s="17">
        <f t="shared" si="13"/>
        <v>9.3875271208832917E-5</v>
      </c>
      <c r="L317" s="18" t="str">
        <f>IFERROR(INDEX([1]мтр!G:G,MATCH($F317,[1]мтр!$C:$C,0)),"")</f>
        <v/>
      </c>
      <c r="M317" s="18" t="str">
        <f>IFERROR(INDEX([1]мтр!H:H,MATCH($F317,[1]мтр!$C:$C,0)),"")</f>
        <v/>
      </c>
      <c r="N317" s="18" t="str">
        <f>IFERROR(INDEX([1]мтр!I:I,MATCH($F317,[1]мтр!$C:$C,0)),"")</f>
        <v/>
      </c>
      <c r="O317" s="19" t="str">
        <f t="shared" si="14"/>
        <v/>
      </c>
      <c r="P317" s="20" t="str">
        <f>IFERROR(INDEX([2]Лист1!$E:$E,AH317),"")</f>
        <v/>
      </c>
      <c r="Q317" s="21" t="str">
        <f>IFERROR(INDEX([2]Лист1!$I:$I,AH317),"")</f>
        <v/>
      </c>
      <c r="R317" s="22" t="str">
        <f>IFERROR(INDEX([2]Лист1!$V:$V,AH317),"")</f>
        <v/>
      </c>
      <c r="S317" s="23" t="str">
        <f>IFERROR(INDEX([2]Лист1!$L:$L,AH317),"")</f>
        <v/>
      </c>
      <c r="T317" s="21" t="str">
        <f>IFERROR(INDEX([2]Лист1!$J:$J,AH317),"")</f>
        <v/>
      </c>
      <c r="U317" s="21" t="str">
        <f>IFERROR(INDEX([2]Лист1!$K:$K,AH317),"")</f>
        <v/>
      </c>
      <c r="V317" s="20" t="str">
        <f>IFERROR(INDEX([2]Лист1!$E:$E,AI317),"")</f>
        <v/>
      </c>
      <c r="W317" s="21" t="str">
        <f>IFERROR(INDEX([2]Лист1!$I:$I,AI317),"")</f>
        <v/>
      </c>
      <c r="X317" s="24" t="str">
        <f>IFERROR(INDEX([2]Лист1!$V:$V,AI317),"")</f>
        <v/>
      </c>
      <c r="Y317" s="23" t="str">
        <f>IFERROR(INDEX([2]Лист1!$L:$L,AI317),"")</f>
        <v/>
      </c>
      <c r="Z317" s="21" t="str">
        <f>IFERROR(INDEX([2]Лист1!$J:$J,AI317),"")</f>
        <v/>
      </c>
      <c r="AA317" s="21" t="str">
        <f>IFERROR(INDEX([2]Лист1!$K:$K,AI317),"")</f>
        <v/>
      </c>
      <c r="AB317" s="20" t="str">
        <f>IFERROR(INDEX([2]Лист1!$E:$E,AJ317),"")</f>
        <v/>
      </c>
      <c r="AC317" s="21" t="str">
        <f>IFERROR(INDEX([2]Лист1!$I:$I,AJ317),"")</f>
        <v/>
      </c>
      <c r="AD317" s="24" t="str">
        <f>IFERROR(INDEX([2]Лист1!$V:$V,AJ317),"")</f>
        <v/>
      </c>
      <c r="AE317" s="23" t="str">
        <f>IFERROR(INDEX([2]Лист1!$L:$L,AJ317),"")</f>
        <v/>
      </c>
      <c r="AF317" s="21" t="str">
        <f>IFERROR(INDEX([2]Лист1!$J:$J,AJ317),"")</f>
        <v/>
      </c>
      <c r="AG317" s="21" t="str">
        <f>IFERROR(INDEX([2]Лист1!$K:$K,AJ317),"")</f>
        <v/>
      </c>
      <c r="AH317" s="21" t="e">
        <f>MATCH(L317,[2]Лист1!$A:$A,0)</f>
        <v>#N/A</v>
      </c>
      <c r="AI317" s="21" t="e">
        <f>MATCH(M317,[2]Лист1!$A:$A,0)</f>
        <v>#N/A</v>
      </c>
      <c r="AJ317" s="21" t="e">
        <f>MATCH(N317,[2]Лист1!$A:$A,0)</f>
        <v>#N/A</v>
      </c>
    </row>
    <row r="318" spans="1:36" s="43" customFormat="1" x14ac:dyDescent="0.2">
      <c r="A318" s="40">
        <v>1</v>
      </c>
      <c r="B318" s="44" t="s">
        <v>1219</v>
      </c>
      <c r="C318" s="36">
        <v>3</v>
      </c>
      <c r="D318" s="36"/>
      <c r="E318" s="37" t="s">
        <v>1252</v>
      </c>
      <c r="F318" s="37" t="s">
        <v>1253</v>
      </c>
      <c r="G318" s="36" t="s">
        <v>617</v>
      </c>
      <c r="H318" s="38">
        <v>1</v>
      </c>
      <c r="I318" s="38">
        <v>11939.01</v>
      </c>
      <c r="J318" s="39">
        <f t="shared" si="12"/>
        <v>11939.01</v>
      </c>
      <c r="K318" s="17">
        <f t="shared" si="13"/>
        <v>9.3494547696316315E-5</v>
      </c>
      <c r="L318" s="53">
        <v>7331</v>
      </c>
      <c r="M318" s="18" t="str">
        <f>IFERROR(INDEX([1]мтр!H:H,MATCH($F318,[1]мтр!$C:$C,0)),"")</f>
        <v/>
      </c>
      <c r="N318" s="18" t="str">
        <f>IFERROR(INDEX([1]мтр!I:I,MATCH($F318,[1]мтр!$C:$C,0)),"")</f>
        <v/>
      </c>
      <c r="O318" s="19">
        <f t="shared" si="14"/>
        <v>0</v>
      </c>
      <c r="P318" s="20">
        <f>IFERROR(INDEX([2]Лист1!$E:$E,AH318),"")</f>
        <v>0</v>
      </c>
      <c r="Q318" s="21">
        <f>IFERROR(INDEX([2]Лист1!$I:$I,AH318),"")</f>
        <v>0</v>
      </c>
      <c r="R318" s="22">
        <f>IFERROR(INDEX([2]Лист1!$V:$V,AH318),"")</f>
        <v>0</v>
      </c>
      <c r="S318" s="23">
        <f>IFERROR(INDEX([2]Лист1!$L:$L,AH318),"")</f>
        <v>0</v>
      </c>
      <c r="T318" s="21">
        <f>IFERROR(INDEX([2]Лист1!$J:$J,AH318),"")</f>
        <v>0</v>
      </c>
      <c r="U318" s="21">
        <f>IFERROR(INDEX([2]Лист1!$K:$K,AH318),"")</f>
        <v>0</v>
      </c>
      <c r="V318" s="20" t="str">
        <f>IFERROR(INDEX([2]Лист1!$E:$E,AI318),"")</f>
        <v/>
      </c>
      <c r="W318" s="21" t="str">
        <f>IFERROR(INDEX([2]Лист1!$I:$I,AI318),"")</f>
        <v/>
      </c>
      <c r="X318" s="24" t="str">
        <f>IFERROR(INDEX([2]Лист1!$V:$V,AI318),"")</f>
        <v/>
      </c>
      <c r="Y318" s="23" t="str">
        <f>IFERROR(INDEX([2]Лист1!$L:$L,AI318),"")</f>
        <v/>
      </c>
      <c r="Z318" s="21" t="str">
        <f>IFERROR(INDEX([2]Лист1!$J:$J,AI318),"")</f>
        <v/>
      </c>
      <c r="AA318" s="21" t="str">
        <f>IFERROR(INDEX([2]Лист1!$K:$K,AI318),"")</f>
        <v/>
      </c>
      <c r="AB318" s="20" t="str">
        <f>IFERROR(INDEX([2]Лист1!$E:$E,AJ318),"")</f>
        <v/>
      </c>
      <c r="AC318" s="21" t="str">
        <f>IFERROR(INDEX([2]Лист1!$I:$I,AJ318),"")</f>
        <v/>
      </c>
      <c r="AD318" s="24" t="str">
        <f>IFERROR(INDEX([2]Лист1!$V:$V,AJ318),"")</f>
        <v/>
      </c>
      <c r="AE318" s="23" t="str">
        <f>IFERROR(INDEX([2]Лист1!$L:$L,AJ318),"")</f>
        <v/>
      </c>
      <c r="AF318" s="21" t="str">
        <f>IFERROR(INDEX([2]Лист1!$J:$J,AJ318),"")</f>
        <v/>
      </c>
      <c r="AG318" s="21" t="str">
        <f>IFERROR(INDEX([2]Лист1!$K:$K,AJ318),"")</f>
        <v/>
      </c>
      <c r="AH318" s="21">
        <f>MATCH(L318,[2]Лист1!$A:$A,0)</f>
        <v>6397</v>
      </c>
      <c r="AI318" s="21" t="e">
        <f>MATCH(M318,[2]Лист1!$A:$A,0)</f>
        <v>#N/A</v>
      </c>
      <c r="AJ318" s="21" t="e">
        <f>MATCH(N318,[2]Лист1!$A:$A,0)</f>
        <v>#N/A</v>
      </c>
    </row>
    <row r="319" spans="1:36" s="43" customFormat="1" x14ac:dyDescent="0.2">
      <c r="A319" s="40">
        <v>1</v>
      </c>
      <c r="B319" s="44" t="s">
        <v>84</v>
      </c>
      <c r="C319" s="36">
        <v>3</v>
      </c>
      <c r="D319" s="46"/>
      <c r="E319" s="37" t="s">
        <v>251</v>
      </c>
      <c r="F319" s="37" t="s">
        <v>252</v>
      </c>
      <c r="G319" s="36" t="s">
        <v>28</v>
      </c>
      <c r="H319" s="38">
        <v>0.72</v>
      </c>
      <c r="I319" s="38">
        <v>16344.58</v>
      </c>
      <c r="J319" s="39">
        <f t="shared" si="12"/>
        <v>11768.097599999999</v>
      </c>
      <c r="K319" s="17">
        <f t="shared" si="13"/>
        <v>9.2156130395912672E-5</v>
      </c>
      <c r="L319" s="18" t="str">
        <f>IFERROR(INDEX([1]мтр!G:G,MATCH($F319,[1]мтр!$C:$C,0)),"")</f>
        <v/>
      </c>
      <c r="M319" s="18" t="str">
        <f>IFERROR(INDEX([1]мтр!H:H,MATCH($F319,[1]мтр!$C:$C,0)),"")</f>
        <v/>
      </c>
      <c r="N319" s="18" t="str">
        <f>IFERROR(INDEX([1]мтр!I:I,MATCH($F319,[1]мтр!$C:$C,0)),"")</f>
        <v/>
      </c>
      <c r="O319" s="19" t="str">
        <f t="shared" si="14"/>
        <v/>
      </c>
      <c r="P319" s="20" t="str">
        <f>IFERROR(INDEX([2]Лист1!$E:$E,AH319),"")</f>
        <v/>
      </c>
      <c r="Q319" s="21" t="str">
        <f>IFERROR(INDEX([2]Лист1!$I:$I,AH319),"")</f>
        <v/>
      </c>
      <c r="R319" s="22" t="str">
        <f>IFERROR(INDEX([2]Лист1!$V:$V,AH319),"")</f>
        <v/>
      </c>
      <c r="S319" s="23" t="str">
        <f>IFERROR(INDEX([2]Лист1!$L:$L,AH319),"")</f>
        <v/>
      </c>
      <c r="T319" s="21" t="str">
        <f>IFERROR(INDEX([2]Лист1!$J:$J,AH319),"")</f>
        <v/>
      </c>
      <c r="U319" s="21" t="str">
        <f>IFERROR(INDEX([2]Лист1!$K:$K,AH319),"")</f>
        <v/>
      </c>
      <c r="V319" s="20" t="str">
        <f>IFERROR(INDEX([2]Лист1!$E:$E,AI319),"")</f>
        <v/>
      </c>
      <c r="W319" s="21" t="str">
        <f>IFERROR(INDEX([2]Лист1!$I:$I,AI319),"")</f>
        <v/>
      </c>
      <c r="X319" s="24" t="str">
        <f>IFERROR(INDEX([2]Лист1!$V:$V,AI319),"")</f>
        <v/>
      </c>
      <c r="Y319" s="23" t="str">
        <f>IFERROR(INDEX([2]Лист1!$L:$L,AI319),"")</f>
        <v/>
      </c>
      <c r="Z319" s="21" t="str">
        <f>IFERROR(INDEX([2]Лист1!$J:$J,AI319),"")</f>
        <v/>
      </c>
      <c r="AA319" s="21" t="str">
        <f>IFERROR(INDEX([2]Лист1!$K:$K,AI319),"")</f>
        <v/>
      </c>
      <c r="AB319" s="20" t="str">
        <f>IFERROR(INDEX([2]Лист1!$E:$E,AJ319),"")</f>
        <v/>
      </c>
      <c r="AC319" s="21" t="str">
        <f>IFERROR(INDEX([2]Лист1!$I:$I,AJ319),"")</f>
        <v/>
      </c>
      <c r="AD319" s="24" t="str">
        <f>IFERROR(INDEX([2]Лист1!$V:$V,AJ319),"")</f>
        <v/>
      </c>
      <c r="AE319" s="23" t="str">
        <f>IFERROR(INDEX([2]Лист1!$L:$L,AJ319),"")</f>
        <v/>
      </c>
      <c r="AF319" s="21" t="str">
        <f>IFERROR(INDEX([2]Лист1!$J:$J,AJ319),"")</f>
        <v/>
      </c>
      <c r="AG319" s="21" t="str">
        <f>IFERROR(INDEX([2]Лист1!$K:$K,AJ319),"")</f>
        <v/>
      </c>
      <c r="AH319" s="21" t="e">
        <f>MATCH(L319,[2]Лист1!$A:$A,0)</f>
        <v>#N/A</v>
      </c>
      <c r="AI319" s="21" t="e">
        <f>MATCH(M319,[2]Лист1!$A:$A,0)</f>
        <v>#N/A</v>
      </c>
      <c r="AJ319" s="21" t="e">
        <f>MATCH(N319,[2]Лист1!$A:$A,0)</f>
        <v>#N/A</v>
      </c>
    </row>
    <row r="320" spans="1:36" s="43" customFormat="1" x14ac:dyDescent="0.2">
      <c r="A320" s="40">
        <v>1</v>
      </c>
      <c r="B320" s="44" t="s">
        <v>84</v>
      </c>
      <c r="C320" s="36">
        <v>3</v>
      </c>
      <c r="D320" s="46"/>
      <c r="E320" s="37" t="s">
        <v>228</v>
      </c>
      <c r="F320" s="37" t="s">
        <v>229</v>
      </c>
      <c r="G320" s="36" t="s">
        <v>20</v>
      </c>
      <c r="H320" s="38">
        <v>7.92</v>
      </c>
      <c r="I320" s="38">
        <v>1465.11</v>
      </c>
      <c r="J320" s="39">
        <f t="shared" si="12"/>
        <v>11603.671199999999</v>
      </c>
      <c r="K320" s="17">
        <f t="shared" si="13"/>
        <v>9.0868505048640697E-5</v>
      </c>
      <c r="L320" s="53">
        <v>6675</v>
      </c>
      <c r="M320" s="53">
        <v>6704</v>
      </c>
      <c r="N320" s="18" t="str">
        <f>IFERROR(INDEX([1]мтр!I:I,MATCH($F320,[1]мтр!$C:$C,0)),"")</f>
        <v/>
      </c>
      <c r="O320" s="19">
        <f t="shared" si="14"/>
        <v>231512.51260929205</v>
      </c>
      <c r="P320" s="20" t="str">
        <f>IFERROR(INDEX([2]Лист1!$E:$E,AH320),"")</f>
        <v>Дверь металлическая противопожарная DMF2-1.0-120.200L Класс безопасности 3Н / N ИТТ: TYPDM-CAA0001</v>
      </c>
      <c r="Q320" s="21" t="str">
        <f>IFERROR(INDEX([2]Лист1!$I:$I,AH320),"")</f>
        <v>шт.</v>
      </c>
      <c r="R320" s="22">
        <f>IFERROR(INDEX([2]Лист1!$V:$V,AH320),"")</f>
        <v>220977.62820680509</v>
      </c>
      <c r="S320" s="23">
        <f>IFERROR(INDEX([2]Лист1!$L:$L,AH320),"")</f>
        <v>44859</v>
      </c>
      <c r="T320" s="21" t="str">
        <f>IFERROR(INDEX([2]Лист1!$J:$J,AH320),"")</f>
        <v>ООО Фирма “Техзащита”</v>
      </c>
      <c r="U320" s="21" t="str">
        <f>IFERROR(INDEX([2]Лист1!$K:$K,AH320),"")</f>
        <v>КП для АО АСЭ 22/КО-КП/2640 от 25.10.2022</v>
      </c>
      <c r="V320" s="20" t="str">
        <f>IFERROR(INDEX([2]Лист1!$E:$E,AI320),"")</f>
        <v>Дверь металлическая противопожарная DMF2-1.0-120.200L Класс безопасности 3Н / N ИТТ: TYPDM-CAA0001</v>
      </c>
      <c r="W320" s="21" t="str">
        <f>IFERROR(INDEX([2]Лист1!$I:$I,AI320),"")</f>
        <v>шт.</v>
      </c>
      <c r="X320" s="24">
        <f>IFERROR(INDEX([2]Лист1!$V:$V,AI320),"")</f>
        <v>242047.39701177904</v>
      </c>
      <c r="Y320" s="23">
        <f>IFERROR(INDEX([2]Лист1!$L:$L,AI320),"")</f>
        <v>44860</v>
      </c>
      <c r="Z320" s="21" t="str">
        <f>IFERROR(INDEX([2]Лист1!$J:$J,AI320),"")</f>
        <v>АО «НПО Спецматериалов»</v>
      </c>
      <c r="AA320" s="21" t="str">
        <f>IFERROR(INDEX([2]Лист1!$K:$K,AI320),"")</f>
        <v>КП для АО АСЭ № 6343 от 26.10.2022</v>
      </c>
      <c r="AB320" s="20" t="str">
        <f>IFERROR(INDEX([2]Лист1!$E:$E,AJ320),"")</f>
        <v/>
      </c>
      <c r="AC320" s="21" t="str">
        <f>IFERROR(INDEX([2]Лист1!$I:$I,AJ320),"")</f>
        <v/>
      </c>
      <c r="AD320" s="24" t="str">
        <f>IFERROR(INDEX([2]Лист1!$V:$V,AJ320),"")</f>
        <v/>
      </c>
      <c r="AE320" s="23" t="str">
        <f>IFERROR(INDEX([2]Лист1!$L:$L,AJ320),"")</f>
        <v/>
      </c>
      <c r="AF320" s="21" t="str">
        <f>IFERROR(INDEX([2]Лист1!$J:$J,AJ320),"")</f>
        <v/>
      </c>
      <c r="AG320" s="21" t="str">
        <f>IFERROR(INDEX([2]Лист1!$K:$K,AJ320),"")</f>
        <v/>
      </c>
      <c r="AH320" s="21">
        <f>MATCH(L320,[2]Лист1!$A:$A,0)</f>
        <v>5741</v>
      </c>
      <c r="AI320" s="21">
        <f>MATCH(M320,[2]Лист1!$A:$A,0)</f>
        <v>5770</v>
      </c>
      <c r="AJ320" s="21" t="e">
        <f>MATCH(N320,[2]Лист1!$A:$A,0)</f>
        <v>#N/A</v>
      </c>
    </row>
    <row r="321" spans="1:36" s="43" customFormat="1" x14ac:dyDescent="0.2">
      <c r="A321" s="40">
        <v>1</v>
      </c>
      <c r="B321" s="44" t="s">
        <v>84</v>
      </c>
      <c r="C321" s="36">
        <v>3</v>
      </c>
      <c r="D321" s="46"/>
      <c r="E321" s="37" t="s">
        <v>16</v>
      </c>
      <c r="F321" s="37" t="s">
        <v>17</v>
      </c>
      <c r="G321" s="36" t="s">
        <v>12</v>
      </c>
      <c r="H321" s="38">
        <v>103.43208199999999</v>
      </c>
      <c r="I321" s="38">
        <v>112</v>
      </c>
      <c r="J321" s="39">
        <f t="shared" si="12"/>
        <v>11584.393183999999</v>
      </c>
      <c r="K321" s="17">
        <f t="shared" si="13"/>
        <v>9.0717538646367614E-5</v>
      </c>
      <c r="L321" s="18">
        <f>IFERROR(INDEX([1]мтр!G:G,MATCH($F321,[1]мтр!$C:$C,0)),"")</f>
        <v>7014</v>
      </c>
      <c r="M321" s="18">
        <f>IFERROR(INDEX([1]мтр!H:H,MATCH($F321,[1]мтр!$C:$C,0)),"")</f>
        <v>0</v>
      </c>
      <c r="N321" s="18">
        <f>IFERROR(INDEX([1]мтр!I:I,MATCH($F321,[1]мтр!$C:$C,0)),"")</f>
        <v>0</v>
      </c>
      <c r="O321" s="19">
        <f t="shared" si="14"/>
        <v>138.27123070038618</v>
      </c>
      <c r="P321" s="20" t="str">
        <f>IFERROR(INDEX([2]Лист1!$E:$E,AH321),"")</f>
        <v>Лента полиэтиленовая с липким слоем А50, 101-3594, транспорт 5%</v>
      </c>
      <c r="Q321" s="21" t="str">
        <f>IFERROR(INDEX([2]Лист1!$I:$I,AH321),"")</f>
        <v>кг</v>
      </c>
      <c r="R321" s="22">
        <f>IFERROR(INDEX([2]Лист1!$V:$V,AH321),"")</f>
        <v>138.27123070038618</v>
      </c>
      <c r="S321" s="23">
        <f>IFERROR(INDEX([2]Лист1!$L:$L,AH321),"")</f>
        <v>44652</v>
      </c>
      <c r="T321" s="21" t="str">
        <f>IFERROR(INDEX([2]Лист1!$J:$J,AH321),"")</f>
        <v>N/A</v>
      </c>
      <c r="U321" s="21" t="str">
        <f>IFERROR(INDEX([2]Лист1!$K:$K,AH321),"")</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321" s="20" t="str">
        <f>IFERROR(INDEX([2]Лист1!$E:$E,AI321),"")</f>
        <v/>
      </c>
      <c r="W321" s="21" t="str">
        <f>IFERROR(INDEX([2]Лист1!$I:$I,AI321),"")</f>
        <v/>
      </c>
      <c r="X321" s="24" t="str">
        <f>IFERROR(INDEX([2]Лист1!$V:$V,AI321),"")</f>
        <v/>
      </c>
      <c r="Y321" s="23" t="str">
        <f>IFERROR(INDEX([2]Лист1!$L:$L,AI321),"")</f>
        <v/>
      </c>
      <c r="Z321" s="21" t="str">
        <f>IFERROR(INDEX([2]Лист1!$J:$J,AI321),"")</f>
        <v/>
      </c>
      <c r="AA321" s="21" t="str">
        <f>IFERROR(INDEX([2]Лист1!$K:$K,AI321),"")</f>
        <v/>
      </c>
      <c r="AB321" s="20" t="str">
        <f>IFERROR(INDEX([2]Лист1!$E:$E,AJ321),"")</f>
        <v/>
      </c>
      <c r="AC321" s="21" t="str">
        <f>IFERROR(INDEX([2]Лист1!$I:$I,AJ321),"")</f>
        <v/>
      </c>
      <c r="AD321" s="24" t="str">
        <f>IFERROR(INDEX([2]Лист1!$V:$V,AJ321),"")</f>
        <v/>
      </c>
      <c r="AE321" s="23" t="str">
        <f>IFERROR(INDEX([2]Лист1!$L:$L,AJ321),"")</f>
        <v/>
      </c>
      <c r="AF321" s="21" t="str">
        <f>IFERROR(INDEX([2]Лист1!$J:$J,AJ321),"")</f>
        <v/>
      </c>
      <c r="AG321" s="21" t="str">
        <f>IFERROR(INDEX([2]Лист1!$K:$K,AJ321),"")</f>
        <v/>
      </c>
      <c r="AH321" s="21">
        <f>MATCH(L321,[2]Лист1!$A:$A,0)</f>
        <v>6080</v>
      </c>
      <c r="AI321" s="21" t="e">
        <f>MATCH(M321,[2]Лист1!$A:$A,0)</f>
        <v>#N/A</v>
      </c>
      <c r="AJ321" s="21" t="e">
        <f>MATCH(N321,[2]Лист1!$A:$A,0)</f>
        <v>#N/A</v>
      </c>
    </row>
    <row r="322" spans="1:36" s="43" customFormat="1" x14ac:dyDescent="0.2">
      <c r="A322" s="40">
        <v>1</v>
      </c>
      <c r="B322" s="41" t="s">
        <v>9</v>
      </c>
      <c r="C322" s="32">
        <v>3</v>
      </c>
      <c r="D322" s="42"/>
      <c r="E322" s="33" t="s">
        <v>49</v>
      </c>
      <c r="F322" s="33" t="s">
        <v>50</v>
      </c>
      <c r="G322" s="32" t="s">
        <v>28</v>
      </c>
      <c r="H322" s="34">
        <v>1.4316</v>
      </c>
      <c r="I322" s="34">
        <v>8060</v>
      </c>
      <c r="J322" s="35">
        <f t="shared" ref="J322:J385" si="15">H322*I322</f>
        <v>11538.696</v>
      </c>
      <c r="K322" s="17">
        <f t="shared" ref="K322:K385" si="16">J322/SUM($J$2:$J$1590)</f>
        <v>9.0359683384576622E-5</v>
      </c>
      <c r="L322" s="18">
        <f>IFERROR(INDEX([1]мтр!G:G,MATCH($F322,[1]мтр!$C:$C,0)),"")</f>
        <v>7590</v>
      </c>
      <c r="M322" s="18">
        <f>IFERROR(INDEX([1]мтр!H:H,MATCH($F322,[1]мтр!$C:$C,0)),"")</f>
        <v>7591</v>
      </c>
      <c r="N322" s="18">
        <f>IFERROR(INDEX([1]мтр!I:I,MATCH($F322,[1]мтр!$C:$C,0)),"")</f>
        <v>0</v>
      </c>
      <c r="O322" s="19">
        <f t="shared" ref="O322:O385" si="17">IFERROR(AVERAGE(R322,X322,AD322),"")</f>
        <v>49555.458515283841</v>
      </c>
      <c r="P322" s="20" t="str">
        <f>IFERROR(INDEX([2]Лист1!$E:$E,AH322),"")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322" s="21" t="str">
        <f>IFERROR(INDEX([2]Лист1!$I:$I,AH322),"")</f>
        <v>т</v>
      </c>
      <c r="R322" s="22">
        <f>IFERROR(INDEX([2]Лист1!$V:$V,AH322),"")</f>
        <v>44599.912663755458</v>
      </c>
      <c r="S322" s="23">
        <f>IFERROR(INDEX([2]Лист1!$L:$L,AH322),"")</f>
        <v>43758</v>
      </c>
      <c r="T322" s="21" t="str">
        <f>IFERROR(INDEX([2]Лист1!$J:$J,AH322),"")</f>
        <v xml:space="preserve">Arcons Egypt </v>
      </c>
      <c r="U322" s="21" t="str">
        <f>IFERROR(INDEX([2]Лист1!$K:$K,AH322),"")</f>
        <v>ТКП  Arcons Egypt 20.10.2019 Эскалация в фев.2023 по CAPMAS "round steel", окт.2019=11450 EGP/т, фев.2023=28370,5 EGP/т</v>
      </c>
      <c r="V322" s="20" t="str">
        <f>IFERROR(INDEX([2]Лист1!$E:$E,AI322),"")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322" s="21" t="str">
        <f>IFERROR(INDEX([2]Лист1!$I:$I,AI322),"")</f>
        <v>т</v>
      </c>
      <c r="X322" s="24">
        <f>IFERROR(INDEX([2]Лист1!$V:$V,AI322),"")</f>
        <v>54511.004366812231</v>
      </c>
      <c r="Y322" s="23">
        <f>IFERROR(INDEX([2]Лист1!$L:$L,AI322),"")</f>
        <v>43762</v>
      </c>
      <c r="Z322" s="21" t="str">
        <f>IFERROR(INDEX([2]Лист1!$J:$J,AI322),"")</f>
        <v>Steelcom</v>
      </c>
      <c r="AA322" s="21" t="str">
        <f>IFERROR(INDEX([2]Лист1!$K:$K,AI322),"")</f>
        <v>ТКП  Steelcom 24.10.2019Эскалация в фев.2023 по CAPMAS "round steel", окт.2019=11450 EGP/т, фев.2023=28370,5 EGP/т</v>
      </c>
      <c r="AB322" s="20" t="str">
        <f>IFERROR(INDEX([2]Лист1!$E:$E,AJ322),"")</f>
        <v/>
      </c>
      <c r="AC322" s="21" t="str">
        <f>IFERROR(INDEX([2]Лист1!$I:$I,AJ322),"")</f>
        <v/>
      </c>
      <c r="AD322" s="24" t="str">
        <f>IFERROR(INDEX([2]Лист1!$V:$V,AJ322),"")</f>
        <v/>
      </c>
      <c r="AE322" s="23" t="str">
        <f>IFERROR(INDEX([2]Лист1!$L:$L,AJ322),"")</f>
        <v/>
      </c>
      <c r="AF322" s="21" t="str">
        <f>IFERROR(INDEX([2]Лист1!$J:$J,AJ322),"")</f>
        <v/>
      </c>
      <c r="AG322" s="21" t="str">
        <f>IFERROR(INDEX([2]Лист1!$K:$K,AJ322),"")</f>
        <v/>
      </c>
      <c r="AH322" s="21">
        <f>MATCH(L322,[2]Лист1!$A:$A,0)</f>
        <v>6656</v>
      </c>
      <c r="AI322" s="21">
        <f>MATCH(M322,[2]Лист1!$A:$A,0)</f>
        <v>6657</v>
      </c>
      <c r="AJ322" s="21" t="e">
        <f>MATCH(N322,[2]Лист1!$A:$A,0)</f>
        <v>#N/A</v>
      </c>
    </row>
    <row r="323" spans="1:36" s="43" customFormat="1" x14ac:dyDescent="0.2">
      <c r="A323" s="40">
        <v>1</v>
      </c>
      <c r="B323" s="41" t="s">
        <v>84</v>
      </c>
      <c r="C323" s="32">
        <v>3</v>
      </c>
      <c r="D323" s="42"/>
      <c r="E323" s="33" t="s">
        <v>160</v>
      </c>
      <c r="F323" s="33" t="s">
        <v>161</v>
      </c>
      <c r="G323" s="32" t="s">
        <v>147</v>
      </c>
      <c r="H323" s="34">
        <v>97.762</v>
      </c>
      <c r="I323" s="34">
        <v>118</v>
      </c>
      <c r="J323" s="35">
        <f t="shared" si="15"/>
        <v>11535.915999999999</v>
      </c>
      <c r="K323" s="17">
        <f t="shared" si="16"/>
        <v>9.0337913167230647E-5</v>
      </c>
      <c r="L323" s="18" t="str">
        <f>IFERROR(INDEX([1]мтр!G:G,MATCH($F323,[1]мтр!$C:$C,0)),"")</f>
        <v/>
      </c>
      <c r="M323" s="18" t="str">
        <f>IFERROR(INDEX([1]мтр!H:H,MATCH($F323,[1]мтр!$C:$C,0)),"")</f>
        <v/>
      </c>
      <c r="N323" s="18" t="str">
        <f>IFERROR(INDEX([1]мтр!I:I,MATCH($F323,[1]мтр!$C:$C,0)),"")</f>
        <v/>
      </c>
      <c r="O323" s="19" t="str">
        <f t="shared" si="17"/>
        <v/>
      </c>
      <c r="P323" s="20" t="str">
        <f>IFERROR(INDEX([2]Лист1!$E:$E,AH323),"")</f>
        <v/>
      </c>
      <c r="Q323" s="21" t="str">
        <f>IFERROR(INDEX([2]Лист1!$I:$I,AH323),"")</f>
        <v/>
      </c>
      <c r="R323" s="22" t="str">
        <f>IFERROR(INDEX([2]Лист1!$V:$V,AH323),"")</f>
        <v/>
      </c>
      <c r="S323" s="23" t="str">
        <f>IFERROR(INDEX([2]Лист1!$L:$L,AH323),"")</f>
        <v/>
      </c>
      <c r="T323" s="21" t="str">
        <f>IFERROR(INDEX([2]Лист1!$J:$J,AH323),"")</f>
        <v/>
      </c>
      <c r="U323" s="21" t="str">
        <f>IFERROR(INDEX([2]Лист1!$K:$K,AH323),"")</f>
        <v/>
      </c>
      <c r="V323" s="20" t="str">
        <f>IFERROR(INDEX([2]Лист1!$E:$E,AI323),"")</f>
        <v/>
      </c>
      <c r="W323" s="21" t="str">
        <f>IFERROR(INDEX([2]Лист1!$I:$I,AI323),"")</f>
        <v/>
      </c>
      <c r="X323" s="24" t="str">
        <f>IFERROR(INDEX([2]Лист1!$V:$V,AI323),"")</f>
        <v/>
      </c>
      <c r="Y323" s="23" t="str">
        <f>IFERROR(INDEX([2]Лист1!$L:$L,AI323),"")</f>
        <v/>
      </c>
      <c r="Z323" s="21" t="str">
        <f>IFERROR(INDEX([2]Лист1!$J:$J,AI323),"")</f>
        <v/>
      </c>
      <c r="AA323" s="21" t="str">
        <f>IFERROR(INDEX([2]Лист1!$K:$K,AI323),"")</f>
        <v/>
      </c>
      <c r="AB323" s="20" t="str">
        <f>IFERROR(INDEX([2]Лист1!$E:$E,AJ323),"")</f>
        <v/>
      </c>
      <c r="AC323" s="21" t="str">
        <f>IFERROR(INDEX([2]Лист1!$I:$I,AJ323),"")</f>
        <v/>
      </c>
      <c r="AD323" s="24" t="str">
        <f>IFERROR(INDEX([2]Лист1!$V:$V,AJ323),"")</f>
        <v/>
      </c>
      <c r="AE323" s="23" t="str">
        <f>IFERROR(INDEX([2]Лист1!$L:$L,AJ323),"")</f>
        <v/>
      </c>
      <c r="AF323" s="21" t="str">
        <f>IFERROR(INDEX([2]Лист1!$J:$J,AJ323),"")</f>
        <v/>
      </c>
      <c r="AG323" s="21" t="str">
        <f>IFERROR(INDEX([2]Лист1!$K:$K,AJ323),"")</f>
        <v/>
      </c>
      <c r="AH323" s="21" t="e">
        <f>MATCH(L323,[2]Лист1!$A:$A,0)</f>
        <v>#N/A</v>
      </c>
      <c r="AI323" s="21" t="e">
        <f>MATCH(M323,[2]Лист1!$A:$A,0)</f>
        <v>#N/A</v>
      </c>
      <c r="AJ323" s="21" t="e">
        <f>MATCH(N323,[2]Лист1!$A:$A,0)</f>
        <v>#N/A</v>
      </c>
    </row>
    <row r="324" spans="1:36" s="43" customFormat="1" x14ac:dyDescent="0.2">
      <c r="A324" s="40">
        <v>1</v>
      </c>
      <c r="B324" s="44" t="s">
        <v>1394</v>
      </c>
      <c r="C324" s="36">
        <v>3</v>
      </c>
      <c r="D324" s="36"/>
      <c r="E324" s="37" t="s">
        <v>1420</v>
      </c>
      <c r="F324" s="37" t="s">
        <v>1421</v>
      </c>
      <c r="G324" s="36" t="s">
        <v>15</v>
      </c>
      <c r="H324" s="38">
        <v>9.4499999999999993</v>
      </c>
      <c r="I324" s="38">
        <v>1215.18</v>
      </c>
      <c r="J324" s="39">
        <f t="shared" si="15"/>
        <v>11483.450999999999</v>
      </c>
      <c r="K324" s="17">
        <f t="shared" si="16"/>
        <v>8.9927059047426137E-5</v>
      </c>
      <c r="L324" s="18">
        <f>IFERROR(INDEX([1]мтр!G:G,MATCH($F324,[1]мтр!$C:$C,0)),"")</f>
        <v>5187</v>
      </c>
      <c r="M324" s="18">
        <f>IFERROR(INDEX([1]мтр!H:H,MATCH($F324,[1]мтр!$C:$C,0)),"")</f>
        <v>0</v>
      </c>
      <c r="N324" s="18">
        <f>IFERROR(INDEX([1]мтр!I:I,MATCH($F324,[1]мтр!$C:$C,0)),"")</f>
        <v>0</v>
      </c>
      <c r="O324" s="19">
        <f t="shared" si="17"/>
        <v>4403.9851562142549</v>
      </c>
      <c r="P324" s="20" t="str">
        <f>IFERROR(INDEX([2]Лист1!$E:$E,AH324),"")</f>
        <v xml:space="preserve">Мат прошивной МПБ-50/СТ6 1500х500х50мм ТУ 23.99.19-002-02500345-2003. Транспорт экспертно 5% </v>
      </c>
      <c r="Q324" s="21" t="str">
        <f>IFERROR(INDEX([2]Лист1!$I:$I,AH324),"")</f>
        <v>м3</v>
      </c>
      <c r="R324" s="22">
        <f>IFERROR(INDEX([2]Лист1!$V:$V,AH324),"")</f>
        <v>4403.9851562142549</v>
      </c>
      <c r="S324" s="23">
        <f>IFERROR(INDEX([2]Лист1!$L:$L,AH324),"")</f>
        <v>44707</v>
      </c>
      <c r="T324" s="21" t="str">
        <f>IFERROR(INDEX([2]Лист1!$J:$J,AH324),"")</f>
        <v>ООО "Техэнергомаш"</v>
      </c>
      <c r="U324" s="21" t="str">
        <f>IFERROR(INDEX([2]Лист1!$K:$K,AH324),"")</f>
        <v>ЕОС "Закупки" 866429 ТКП 0590 от 26.05.2022</v>
      </c>
      <c r="V324" s="20" t="str">
        <f>IFERROR(INDEX([2]Лист1!$E:$E,AI324),"")</f>
        <v/>
      </c>
      <c r="W324" s="21" t="str">
        <f>IFERROR(INDEX([2]Лист1!$I:$I,AI324),"")</f>
        <v/>
      </c>
      <c r="X324" s="24" t="str">
        <f>IFERROR(INDEX([2]Лист1!$V:$V,AI324),"")</f>
        <v/>
      </c>
      <c r="Y324" s="23" t="str">
        <f>IFERROR(INDEX([2]Лист1!$L:$L,AI324),"")</f>
        <v/>
      </c>
      <c r="Z324" s="21" t="str">
        <f>IFERROR(INDEX([2]Лист1!$J:$J,AI324),"")</f>
        <v/>
      </c>
      <c r="AA324" s="21" t="str">
        <f>IFERROR(INDEX([2]Лист1!$K:$K,AI324),"")</f>
        <v/>
      </c>
      <c r="AB324" s="20" t="str">
        <f>IFERROR(INDEX([2]Лист1!$E:$E,AJ324),"")</f>
        <v/>
      </c>
      <c r="AC324" s="21" t="str">
        <f>IFERROR(INDEX([2]Лист1!$I:$I,AJ324),"")</f>
        <v/>
      </c>
      <c r="AD324" s="24" t="str">
        <f>IFERROR(INDEX([2]Лист1!$V:$V,AJ324),"")</f>
        <v/>
      </c>
      <c r="AE324" s="23" t="str">
        <f>IFERROR(INDEX([2]Лист1!$L:$L,AJ324),"")</f>
        <v/>
      </c>
      <c r="AF324" s="21" t="str">
        <f>IFERROR(INDEX([2]Лист1!$J:$J,AJ324),"")</f>
        <v/>
      </c>
      <c r="AG324" s="21" t="str">
        <f>IFERROR(INDEX([2]Лист1!$K:$K,AJ324),"")</f>
        <v/>
      </c>
      <c r="AH324" s="21">
        <f>MATCH(L324,[2]Лист1!$A:$A,0)</f>
        <v>4862</v>
      </c>
      <c r="AI324" s="21" t="e">
        <f>MATCH(M324,[2]Лист1!$A:$A,0)</f>
        <v>#N/A</v>
      </c>
      <c r="AJ324" s="21" t="e">
        <f>MATCH(N324,[2]Лист1!$A:$A,0)</f>
        <v>#N/A</v>
      </c>
    </row>
    <row r="325" spans="1:36" s="43" customFormat="1" x14ac:dyDescent="0.2">
      <c r="A325" s="40">
        <v>1</v>
      </c>
      <c r="B325" s="44" t="s">
        <v>1219</v>
      </c>
      <c r="C325" s="36">
        <v>3</v>
      </c>
      <c r="D325" s="36"/>
      <c r="E325" s="37" t="s">
        <v>1256</v>
      </c>
      <c r="F325" s="37" t="s">
        <v>1257</v>
      </c>
      <c r="G325" s="36" t="s">
        <v>617</v>
      </c>
      <c r="H325" s="38">
        <v>2</v>
      </c>
      <c r="I325" s="38">
        <v>5617.83</v>
      </c>
      <c r="J325" s="39">
        <f t="shared" si="15"/>
        <v>11235.66</v>
      </c>
      <c r="K325" s="17">
        <f t="shared" si="16"/>
        <v>8.7986604397650506E-5</v>
      </c>
      <c r="L325" s="18" t="str">
        <f>IFERROR(INDEX([1]мтр!G:G,MATCH($F325,[1]мтр!$C:$C,0)),"")</f>
        <v/>
      </c>
      <c r="M325" s="18" t="str">
        <f>IFERROR(INDEX([1]мтр!H:H,MATCH($F325,[1]мтр!$C:$C,0)),"")</f>
        <v/>
      </c>
      <c r="N325" s="18" t="str">
        <f>IFERROR(INDEX([1]мтр!I:I,MATCH($F325,[1]мтр!$C:$C,0)),"")</f>
        <v/>
      </c>
      <c r="O325" s="19" t="str">
        <f t="shared" si="17"/>
        <v/>
      </c>
      <c r="P325" s="20" t="str">
        <f>IFERROR(INDEX([2]Лист1!$E:$E,AH325),"")</f>
        <v/>
      </c>
      <c r="Q325" s="21" t="str">
        <f>IFERROR(INDEX([2]Лист1!$I:$I,AH325),"")</f>
        <v/>
      </c>
      <c r="R325" s="22" t="str">
        <f>IFERROR(INDEX([2]Лист1!$V:$V,AH325),"")</f>
        <v/>
      </c>
      <c r="S325" s="23" t="str">
        <f>IFERROR(INDEX([2]Лист1!$L:$L,AH325),"")</f>
        <v/>
      </c>
      <c r="T325" s="21" t="str">
        <f>IFERROR(INDEX([2]Лист1!$J:$J,AH325),"")</f>
        <v/>
      </c>
      <c r="U325" s="21" t="str">
        <f>IFERROR(INDEX([2]Лист1!$K:$K,AH325),"")</f>
        <v/>
      </c>
      <c r="V325" s="20" t="str">
        <f>IFERROR(INDEX([2]Лист1!$E:$E,AI325),"")</f>
        <v/>
      </c>
      <c r="W325" s="21" t="str">
        <f>IFERROR(INDEX([2]Лист1!$I:$I,AI325),"")</f>
        <v/>
      </c>
      <c r="X325" s="24" t="str">
        <f>IFERROR(INDEX([2]Лист1!$V:$V,AI325),"")</f>
        <v/>
      </c>
      <c r="Y325" s="23" t="str">
        <f>IFERROR(INDEX([2]Лист1!$L:$L,AI325),"")</f>
        <v/>
      </c>
      <c r="Z325" s="21" t="str">
        <f>IFERROR(INDEX([2]Лист1!$J:$J,AI325),"")</f>
        <v/>
      </c>
      <c r="AA325" s="21" t="str">
        <f>IFERROR(INDEX([2]Лист1!$K:$K,AI325),"")</f>
        <v/>
      </c>
      <c r="AB325" s="20" t="str">
        <f>IFERROR(INDEX([2]Лист1!$E:$E,AJ325),"")</f>
        <v/>
      </c>
      <c r="AC325" s="21" t="str">
        <f>IFERROR(INDEX([2]Лист1!$I:$I,AJ325),"")</f>
        <v/>
      </c>
      <c r="AD325" s="24" t="str">
        <f>IFERROR(INDEX([2]Лист1!$V:$V,AJ325),"")</f>
        <v/>
      </c>
      <c r="AE325" s="23" t="str">
        <f>IFERROR(INDEX([2]Лист1!$L:$L,AJ325),"")</f>
        <v/>
      </c>
      <c r="AF325" s="21" t="str">
        <f>IFERROR(INDEX([2]Лист1!$J:$J,AJ325),"")</f>
        <v/>
      </c>
      <c r="AG325" s="21" t="str">
        <f>IFERROR(INDEX([2]Лист1!$K:$K,AJ325),"")</f>
        <v/>
      </c>
      <c r="AH325" s="21" t="e">
        <f>MATCH(L325,[2]Лист1!$A:$A,0)</f>
        <v>#N/A</v>
      </c>
      <c r="AI325" s="21" t="e">
        <f>MATCH(M325,[2]Лист1!$A:$A,0)</f>
        <v>#N/A</v>
      </c>
      <c r="AJ325" s="21" t="e">
        <f>MATCH(N325,[2]Лист1!$A:$A,0)</f>
        <v>#N/A</v>
      </c>
    </row>
    <row r="326" spans="1:36" s="43" customFormat="1" x14ac:dyDescent="0.2">
      <c r="A326" s="40">
        <v>1</v>
      </c>
      <c r="B326" s="41" t="s">
        <v>1394</v>
      </c>
      <c r="C326" s="32">
        <v>3</v>
      </c>
      <c r="D326" s="32"/>
      <c r="E326" s="33" t="s">
        <v>880</v>
      </c>
      <c r="F326" s="33" t="s">
        <v>881</v>
      </c>
      <c r="G326" s="32" t="s">
        <v>12</v>
      </c>
      <c r="H326" s="34">
        <v>185.87899999999999</v>
      </c>
      <c r="I326" s="34">
        <v>60.23</v>
      </c>
      <c r="J326" s="35">
        <f t="shared" si="15"/>
        <v>11195.49217</v>
      </c>
      <c r="K326" s="17">
        <f t="shared" si="16"/>
        <v>8.7672049581313756E-5</v>
      </c>
      <c r="L326" s="18">
        <f>IFERROR(INDEX([1]мтр!G:G,MATCH($F326,[1]мтр!$C:$C,0)),"")</f>
        <v>5054</v>
      </c>
      <c r="M326" s="18">
        <f>IFERROR(INDEX([1]мтр!H:H,MATCH($F326,[1]мтр!$C:$C,0)),"")</f>
        <v>0</v>
      </c>
      <c r="N326" s="18">
        <f>IFERROR(INDEX([1]мтр!I:I,MATCH($F326,[1]мтр!$C:$C,0)),"")</f>
        <v>0</v>
      </c>
      <c r="O326" s="19">
        <f t="shared" si="17"/>
        <v>78.330768780962131</v>
      </c>
      <c r="P326" s="20" t="str">
        <f>IFERROR(INDEX([2]Лист1!$E:$E,AH326),"")</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326" s="21" t="str">
        <f>IFERROR(INDEX([2]Лист1!$I:$I,AH326),"")</f>
        <v>кг</v>
      </c>
      <c r="R326" s="22">
        <f>IFERROR(INDEX([2]Лист1!$V:$V,AH326),"")</f>
        <v>78.330768780962131</v>
      </c>
      <c r="S326" s="23">
        <f>IFERROR(INDEX([2]Лист1!$L:$L,AH326),"")</f>
        <v>44587</v>
      </c>
      <c r="T326" s="21" t="str">
        <f>IFERROR(INDEX([2]Лист1!$J:$J,AH326),"")</f>
        <v>Металлсервис</v>
      </c>
      <c r="U326" s="21" t="str">
        <f>IFERROR(INDEX([2]Лист1!$K:$K,AH326),"")</f>
        <v>https://mc.ru/metalloprokat/alyuminievyj_list/mark/ad1n</v>
      </c>
      <c r="V326" s="20" t="str">
        <f>IFERROR(INDEX([2]Лист1!$E:$E,AI326),"")</f>
        <v/>
      </c>
      <c r="W326" s="21" t="str">
        <f>IFERROR(INDEX([2]Лист1!$I:$I,AI326),"")</f>
        <v/>
      </c>
      <c r="X326" s="24" t="str">
        <f>IFERROR(INDEX([2]Лист1!$V:$V,AI326),"")</f>
        <v/>
      </c>
      <c r="Y326" s="23" t="str">
        <f>IFERROR(INDEX([2]Лист1!$L:$L,AI326),"")</f>
        <v/>
      </c>
      <c r="Z326" s="21" t="str">
        <f>IFERROR(INDEX([2]Лист1!$J:$J,AI326),"")</f>
        <v/>
      </c>
      <c r="AA326" s="21" t="str">
        <f>IFERROR(INDEX([2]Лист1!$K:$K,AI326),"")</f>
        <v/>
      </c>
      <c r="AB326" s="20" t="str">
        <f>IFERROR(INDEX([2]Лист1!$E:$E,AJ326),"")</f>
        <v/>
      </c>
      <c r="AC326" s="21" t="str">
        <f>IFERROR(INDEX([2]Лист1!$I:$I,AJ326),"")</f>
        <v/>
      </c>
      <c r="AD326" s="24" t="str">
        <f>IFERROR(INDEX([2]Лист1!$V:$V,AJ326),"")</f>
        <v/>
      </c>
      <c r="AE326" s="23" t="str">
        <f>IFERROR(INDEX([2]Лист1!$L:$L,AJ326),"")</f>
        <v/>
      </c>
      <c r="AF326" s="21" t="str">
        <f>IFERROR(INDEX([2]Лист1!$J:$J,AJ326),"")</f>
        <v/>
      </c>
      <c r="AG326" s="21" t="str">
        <f>IFERROR(INDEX([2]Лист1!$K:$K,AJ326),"")</f>
        <v/>
      </c>
      <c r="AH326" s="21">
        <f>MATCH(L326,[2]Лист1!$A:$A,0)</f>
        <v>2947</v>
      </c>
      <c r="AI326" s="21" t="e">
        <f>MATCH(M326,[2]Лист1!$A:$A,0)</f>
        <v>#N/A</v>
      </c>
      <c r="AJ326" s="21" t="e">
        <f>MATCH(N326,[2]Лист1!$A:$A,0)</f>
        <v>#N/A</v>
      </c>
    </row>
    <row r="327" spans="1:36" s="43" customFormat="1" x14ac:dyDescent="0.2">
      <c r="A327" s="40">
        <v>1</v>
      </c>
      <c r="B327" s="41" t="s">
        <v>1196</v>
      </c>
      <c r="C327" s="32">
        <v>3</v>
      </c>
      <c r="D327" s="32"/>
      <c r="E327" s="33" t="s">
        <v>1205</v>
      </c>
      <c r="F327" s="33" t="s">
        <v>1206</v>
      </c>
      <c r="G327" s="32" t="s">
        <v>37</v>
      </c>
      <c r="H327" s="34">
        <v>1</v>
      </c>
      <c r="I327" s="34">
        <v>11190.68</v>
      </c>
      <c r="J327" s="35">
        <f t="shared" si="15"/>
        <v>11190.68</v>
      </c>
      <c r="K327" s="17">
        <f t="shared" si="16"/>
        <v>8.7634365413398021E-5</v>
      </c>
      <c r="L327" s="18" t="str">
        <f>IFERROR(INDEX([1]мтр!G:G,MATCH($F327,[1]мтр!$C:$C,0)),"")</f>
        <v/>
      </c>
      <c r="M327" s="18" t="str">
        <f>IFERROR(INDEX([1]мтр!H:H,MATCH($F327,[1]мтр!$C:$C,0)),"")</f>
        <v/>
      </c>
      <c r="N327" s="18" t="str">
        <f>IFERROR(INDEX([1]мтр!I:I,MATCH($F327,[1]мтр!$C:$C,0)),"")</f>
        <v/>
      </c>
      <c r="O327" s="19" t="str">
        <f t="shared" si="17"/>
        <v/>
      </c>
      <c r="P327" s="20" t="str">
        <f>IFERROR(INDEX([2]Лист1!$E:$E,AH327),"")</f>
        <v/>
      </c>
      <c r="Q327" s="21" t="str">
        <f>IFERROR(INDEX([2]Лист1!$I:$I,AH327),"")</f>
        <v/>
      </c>
      <c r="R327" s="22" t="str">
        <f>IFERROR(INDEX([2]Лист1!$V:$V,AH327),"")</f>
        <v/>
      </c>
      <c r="S327" s="23" t="str">
        <f>IFERROR(INDEX([2]Лист1!$L:$L,AH327),"")</f>
        <v/>
      </c>
      <c r="T327" s="21" t="str">
        <f>IFERROR(INDEX([2]Лист1!$J:$J,AH327),"")</f>
        <v/>
      </c>
      <c r="U327" s="21" t="str">
        <f>IFERROR(INDEX([2]Лист1!$K:$K,AH327),"")</f>
        <v/>
      </c>
      <c r="V327" s="20" t="str">
        <f>IFERROR(INDEX([2]Лист1!$E:$E,AI327),"")</f>
        <v/>
      </c>
      <c r="W327" s="21" t="str">
        <f>IFERROR(INDEX([2]Лист1!$I:$I,AI327),"")</f>
        <v/>
      </c>
      <c r="X327" s="24" t="str">
        <f>IFERROR(INDEX([2]Лист1!$V:$V,AI327),"")</f>
        <v/>
      </c>
      <c r="Y327" s="23" t="str">
        <f>IFERROR(INDEX([2]Лист1!$L:$L,AI327),"")</f>
        <v/>
      </c>
      <c r="Z327" s="21" t="str">
        <f>IFERROR(INDEX([2]Лист1!$J:$J,AI327),"")</f>
        <v/>
      </c>
      <c r="AA327" s="21" t="str">
        <f>IFERROR(INDEX([2]Лист1!$K:$K,AI327),"")</f>
        <v/>
      </c>
      <c r="AB327" s="20" t="str">
        <f>IFERROR(INDEX([2]Лист1!$E:$E,AJ327),"")</f>
        <v/>
      </c>
      <c r="AC327" s="21" t="str">
        <f>IFERROR(INDEX([2]Лист1!$I:$I,AJ327),"")</f>
        <v/>
      </c>
      <c r="AD327" s="24" t="str">
        <f>IFERROR(INDEX([2]Лист1!$V:$V,AJ327),"")</f>
        <v/>
      </c>
      <c r="AE327" s="23" t="str">
        <f>IFERROR(INDEX([2]Лист1!$L:$L,AJ327),"")</f>
        <v/>
      </c>
      <c r="AF327" s="21" t="str">
        <f>IFERROR(INDEX([2]Лист1!$J:$J,AJ327),"")</f>
        <v/>
      </c>
      <c r="AG327" s="21" t="str">
        <f>IFERROR(INDEX([2]Лист1!$K:$K,AJ327),"")</f>
        <v/>
      </c>
      <c r="AH327" s="21" t="e">
        <f>MATCH(L327,[2]Лист1!$A:$A,0)</f>
        <v>#N/A</v>
      </c>
      <c r="AI327" s="21" t="e">
        <f>MATCH(M327,[2]Лист1!$A:$A,0)</f>
        <v>#N/A</v>
      </c>
      <c r="AJ327" s="21" t="e">
        <f>MATCH(N327,[2]Лист1!$A:$A,0)</f>
        <v>#N/A</v>
      </c>
    </row>
    <row r="328" spans="1:36" s="43" customFormat="1" x14ac:dyDescent="0.2">
      <c r="A328" s="40">
        <v>1</v>
      </c>
      <c r="B328" s="41" t="s">
        <v>847</v>
      </c>
      <c r="C328" s="32">
        <v>3</v>
      </c>
      <c r="D328" s="42"/>
      <c r="E328" s="33" t="s">
        <v>964</v>
      </c>
      <c r="F328" s="33" t="s">
        <v>965</v>
      </c>
      <c r="G328" s="32" t="s">
        <v>37</v>
      </c>
      <c r="H328" s="34">
        <v>1</v>
      </c>
      <c r="I328" s="34">
        <v>11137.42</v>
      </c>
      <c r="J328" s="35">
        <f t="shared" si="15"/>
        <v>11137.42</v>
      </c>
      <c r="K328" s="17">
        <f t="shared" si="16"/>
        <v>8.7217285637913633E-5</v>
      </c>
      <c r="L328" s="18" t="str">
        <f>IFERROR(INDEX([1]мтр!G:G,MATCH($F328,[1]мтр!$C:$C,0)),"")</f>
        <v/>
      </c>
      <c r="M328" s="18" t="str">
        <f>IFERROR(INDEX([1]мтр!H:H,MATCH($F328,[1]мтр!$C:$C,0)),"")</f>
        <v/>
      </c>
      <c r="N328" s="18" t="str">
        <f>IFERROR(INDEX([1]мтр!I:I,MATCH($F328,[1]мтр!$C:$C,0)),"")</f>
        <v/>
      </c>
      <c r="O328" s="19" t="str">
        <f t="shared" si="17"/>
        <v/>
      </c>
      <c r="P328" s="20" t="str">
        <f>IFERROR(INDEX([2]Лист1!$E:$E,AH328),"")</f>
        <v/>
      </c>
      <c r="Q328" s="21" t="str">
        <f>IFERROR(INDEX([2]Лист1!$I:$I,AH328),"")</f>
        <v/>
      </c>
      <c r="R328" s="22" t="str">
        <f>IFERROR(INDEX([2]Лист1!$V:$V,AH328),"")</f>
        <v/>
      </c>
      <c r="S328" s="23" t="str">
        <f>IFERROR(INDEX([2]Лист1!$L:$L,AH328),"")</f>
        <v/>
      </c>
      <c r="T328" s="21" t="str">
        <f>IFERROR(INDEX([2]Лист1!$J:$J,AH328),"")</f>
        <v/>
      </c>
      <c r="U328" s="21" t="str">
        <f>IFERROR(INDEX([2]Лист1!$K:$K,AH328),"")</f>
        <v/>
      </c>
      <c r="V328" s="20" t="str">
        <f>IFERROR(INDEX([2]Лист1!$E:$E,AI328),"")</f>
        <v/>
      </c>
      <c r="W328" s="21" t="str">
        <f>IFERROR(INDEX([2]Лист1!$I:$I,AI328),"")</f>
        <v/>
      </c>
      <c r="X328" s="24" t="str">
        <f>IFERROR(INDEX([2]Лист1!$V:$V,AI328),"")</f>
        <v/>
      </c>
      <c r="Y328" s="23" t="str">
        <f>IFERROR(INDEX([2]Лист1!$L:$L,AI328),"")</f>
        <v/>
      </c>
      <c r="Z328" s="21" t="str">
        <f>IFERROR(INDEX([2]Лист1!$J:$J,AI328),"")</f>
        <v/>
      </c>
      <c r="AA328" s="21" t="str">
        <f>IFERROR(INDEX([2]Лист1!$K:$K,AI328),"")</f>
        <v/>
      </c>
      <c r="AB328" s="20" t="str">
        <f>IFERROR(INDEX([2]Лист1!$E:$E,AJ328),"")</f>
        <v/>
      </c>
      <c r="AC328" s="21" t="str">
        <f>IFERROR(INDEX([2]Лист1!$I:$I,AJ328),"")</f>
        <v/>
      </c>
      <c r="AD328" s="24" t="str">
        <f>IFERROR(INDEX([2]Лист1!$V:$V,AJ328),"")</f>
        <v/>
      </c>
      <c r="AE328" s="23" t="str">
        <f>IFERROR(INDEX([2]Лист1!$L:$L,AJ328),"")</f>
        <v/>
      </c>
      <c r="AF328" s="21" t="str">
        <f>IFERROR(INDEX([2]Лист1!$J:$J,AJ328),"")</f>
        <v/>
      </c>
      <c r="AG328" s="21" t="str">
        <f>IFERROR(INDEX([2]Лист1!$K:$K,AJ328),"")</f>
        <v/>
      </c>
      <c r="AH328" s="21" t="e">
        <f>MATCH(L328,[2]Лист1!$A:$A,0)</f>
        <v>#N/A</v>
      </c>
      <c r="AI328" s="21" t="e">
        <f>MATCH(M328,[2]Лист1!$A:$A,0)</f>
        <v>#N/A</v>
      </c>
      <c r="AJ328" s="21" t="e">
        <f>MATCH(N328,[2]Лист1!$A:$A,0)</f>
        <v>#N/A</v>
      </c>
    </row>
    <row r="329" spans="1:36" s="43" customFormat="1" x14ac:dyDescent="0.2">
      <c r="A329" s="40">
        <v>4</v>
      </c>
      <c r="B329" s="44" t="s">
        <v>1517</v>
      </c>
      <c r="C329" s="36">
        <v>3</v>
      </c>
      <c r="D329" s="36"/>
      <c r="E329" s="37" t="s">
        <v>1487</v>
      </c>
      <c r="F329" s="37" t="s">
        <v>1488</v>
      </c>
      <c r="G329" s="36" t="s">
        <v>12</v>
      </c>
      <c r="H329" s="38">
        <v>294.39999999999998</v>
      </c>
      <c r="I329" s="38">
        <v>37.799999999999997</v>
      </c>
      <c r="J329" s="39">
        <f t="shared" si="15"/>
        <v>11128.319999999998</v>
      </c>
      <c r="K329" s="17">
        <f t="shared" si="16"/>
        <v>8.7146023415665994E-5</v>
      </c>
      <c r="L329" s="18" t="str">
        <f>IFERROR(INDEX([1]мтр!G:G,MATCH($F329,[1]мтр!$C:$C,0)),"")</f>
        <v/>
      </c>
      <c r="M329" s="18" t="str">
        <f>IFERROR(INDEX([1]мтр!H:H,MATCH($F329,[1]мтр!$C:$C,0)),"")</f>
        <v/>
      </c>
      <c r="N329" s="18" t="str">
        <f>IFERROR(INDEX([1]мтр!I:I,MATCH($F329,[1]мтр!$C:$C,0)),"")</f>
        <v/>
      </c>
      <c r="O329" s="19" t="str">
        <f t="shared" si="17"/>
        <v/>
      </c>
      <c r="P329" s="20" t="str">
        <f>IFERROR(INDEX([2]Лист1!$E:$E,AH329),"")</f>
        <v/>
      </c>
      <c r="Q329" s="21" t="str">
        <f>IFERROR(INDEX([2]Лист1!$I:$I,AH329),"")</f>
        <v/>
      </c>
      <c r="R329" s="22" t="str">
        <f>IFERROR(INDEX([2]Лист1!$V:$V,AH329),"")</f>
        <v/>
      </c>
      <c r="S329" s="23" t="str">
        <f>IFERROR(INDEX([2]Лист1!$L:$L,AH329),"")</f>
        <v/>
      </c>
      <c r="T329" s="21" t="str">
        <f>IFERROR(INDEX([2]Лист1!$J:$J,AH329),"")</f>
        <v/>
      </c>
      <c r="U329" s="21" t="str">
        <f>IFERROR(INDEX([2]Лист1!$K:$K,AH329),"")</f>
        <v/>
      </c>
      <c r="V329" s="20" t="str">
        <f>IFERROR(INDEX([2]Лист1!$E:$E,AI329),"")</f>
        <v/>
      </c>
      <c r="W329" s="21" t="str">
        <f>IFERROR(INDEX([2]Лист1!$I:$I,AI329),"")</f>
        <v/>
      </c>
      <c r="X329" s="24" t="str">
        <f>IFERROR(INDEX([2]Лист1!$V:$V,AI329),"")</f>
        <v/>
      </c>
      <c r="Y329" s="23" t="str">
        <f>IFERROR(INDEX([2]Лист1!$L:$L,AI329),"")</f>
        <v/>
      </c>
      <c r="Z329" s="21" t="str">
        <f>IFERROR(INDEX([2]Лист1!$J:$J,AI329),"")</f>
        <v/>
      </c>
      <c r="AA329" s="21" t="str">
        <f>IFERROR(INDEX([2]Лист1!$K:$K,AI329),"")</f>
        <v/>
      </c>
      <c r="AB329" s="20" t="str">
        <f>IFERROR(INDEX([2]Лист1!$E:$E,AJ329),"")</f>
        <v/>
      </c>
      <c r="AC329" s="21" t="str">
        <f>IFERROR(INDEX([2]Лист1!$I:$I,AJ329),"")</f>
        <v/>
      </c>
      <c r="AD329" s="24" t="str">
        <f>IFERROR(INDEX([2]Лист1!$V:$V,AJ329),"")</f>
        <v/>
      </c>
      <c r="AE329" s="23" t="str">
        <f>IFERROR(INDEX([2]Лист1!$L:$L,AJ329),"")</f>
        <v/>
      </c>
      <c r="AF329" s="21" t="str">
        <f>IFERROR(INDEX([2]Лист1!$J:$J,AJ329),"")</f>
        <v/>
      </c>
      <c r="AG329" s="21" t="str">
        <f>IFERROR(INDEX([2]Лист1!$K:$K,AJ329),"")</f>
        <v/>
      </c>
      <c r="AH329" s="21" t="e">
        <f>MATCH(L329,[2]Лист1!$A:$A,0)</f>
        <v>#N/A</v>
      </c>
      <c r="AI329" s="21" t="e">
        <f>MATCH(M329,[2]Лист1!$A:$A,0)</f>
        <v>#N/A</v>
      </c>
      <c r="AJ329" s="21" t="e">
        <f>MATCH(N329,[2]Лист1!$A:$A,0)</f>
        <v>#N/A</v>
      </c>
    </row>
    <row r="330" spans="1:36" s="43" customFormat="1" x14ac:dyDescent="0.2">
      <c r="A330" s="40">
        <v>1</v>
      </c>
      <c r="B330" s="41" t="s">
        <v>84</v>
      </c>
      <c r="C330" s="32">
        <v>3</v>
      </c>
      <c r="D330" s="42"/>
      <c r="E330" s="33" t="s">
        <v>245</v>
      </c>
      <c r="F330" s="33" t="s">
        <v>246</v>
      </c>
      <c r="G330" s="32" t="s">
        <v>25</v>
      </c>
      <c r="H330" s="34">
        <v>167.59200000000001</v>
      </c>
      <c r="I330" s="34">
        <v>64.47</v>
      </c>
      <c r="J330" s="35">
        <f t="shared" si="15"/>
        <v>10804.65624</v>
      </c>
      <c r="K330" s="17">
        <f t="shared" si="16"/>
        <v>8.461140816307061E-5</v>
      </c>
      <c r="L330" s="18" t="str">
        <f>IFERROR(INDEX([1]мтр!G:G,MATCH($F330,[1]мтр!$C:$C,0)),"")</f>
        <v/>
      </c>
      <c r="M330" s="18" t="str">
        <f>IFERROR(INDEX([1]мтр!H:H,MATCH($F330,[1]мтр!$C:$C,0)),"")</f>
        <v/>
      </c>
      <c r="N330" s="18" t="str">
        <f>IFERROR(INDEX([1]мтр!I:I,MATCH($F330,[1]мтр!$C:$C,0)),"")</f>
        <v/>
      </c>
      <c r="O330" s="19" t="str">
        <f t="shared" si="17"/>
        <v/>
      </c>
      <c r="P330" s="20" t="str">
        <f>IFERROR(INDEX([2]Лист1!$E:$E,AH330),"")</f>
        <v/>
      </c>
      <c r="Q330" s="21" t="str">
        <f>IFERROR(INDEX([2]Лист1!$I:$I,AH330),"")</f>
        <v/>
      </c>
      <c r="R330" s="22" t="str">
        <f>IFERROR(INDEX([2]Лист1!$V:$V,AH330),"")</f>
        <v/>
      </c>
      <c r="S330" s="23" t="str">
        <f>IFERROR(INDEX([2]Лист1!$L:$L,AH330),"")</f>
        <v/>
      </c>
      <c r="T330" s="21" t="str">
        <f>IFERROR(INDEX([2]Лист1!$J:$J,AH330),"")</f>
        <v/>
      </c>
      <c r="U330" s="21" t="str">
        <f>IFERROR(INDEX([2]Лист1!$K:$K,AH330),"")</f>
        <v/>
      </c>
      <c r="V330" s="20" t="str">
        <f>IFERROR(INDEX([2]Лист1!$E:$E,AI330),"")</f>
        <v/>
      </c>
      <c r="W330" s="21" t="str">
        <f>IFERROR(INDEX([2]Лист1!$I:$I,AI330),"")</f>
        <v/>
      </c>
      <c r="X330" s="24" t="str">
        <f>IFERROR(INDEX([2]Лист1!$V:$V,AI330),"")</f>
        <v/>
      </c>
      <c r="Y330" s="23" t="str">
        <f>IFERROR(INDEX([2]Лист1!$L:$L,AI330),"")</f>
        <v/>
      </c>
      <c r="Z330" s="21" t="str">
        <f>IFERROR(INDEX([2]Лист1!$J:$J,AI330),"")</f>
        <v/>
      </c>
      <c r="AA330" s="21" t="str">
        <f>IFERROR(INDEX([2]Лист1!$K:$K,AI330),"")</f>
        <v/>
      </c>
      <c r="AB330" s="20" t="str">
        <f>IFERROR(INDEX([2]Лист1!$E:$E,AJ330),"")</f>
        <v/>
      </c>
      <c r="AC330" s="21" t="str">
        <f>IFERROR(INDEX([2]Лист1!$I:$I,AJ330),"")</f>
        <v/>
      </c>
      <c r="AD330" s="24" t="str">
        <f>IFERROR(INDEX([2]Лист1!$V:$V,AJ330),"")</f>
        <v/>
      </c>
      <c r="AE330" s="23" t="str">
        <f>IFERROR(INDEX([2]Лист1!$L:$L,AJ330),"")</f>
        <v/>
      </c>
      <c r="AF330" s="21" t="str">
        <f>IFERROR(INDEX([2]Лист1!$J:$J,AJ330),"")</f>
        <v/>
      </c>
      <c r="AG330" s="21" t="str">
        <f>IFERROR(INDEX([2]Лист1!$K:$K,AJ330),"")</f>
        <v/>
      </c>
      <c r="AH330" s="21" t="e">
        <f>MATCH(L330,[2]Лист1!$A:$A,0)</f>
        <v>#N/A</v>
      </c>
      <c r="AI330" s="21" t="e">
        <f>MATCH(M330,[2]Лист1!$A:$A,0)</f>
        <v>#N/A</v>
      </c>
      <c r="AJ330" s="21" t="e">
        <f>MATCH(N330,[2]Лист1!$A:$A,0)</f>
        <v>#N/A</v>
      </c>
    </row>
    <row r="331" spans="1:36" s="43" customFormat="1" x14ac:dyDescent="0.2">
      <c r="A331" s="40">
        <v>1</v>
      </c>
      <c r="B331" s="41" t="s">
        <v>522</v>
      </c>
      <c r="C331" s="32">
        <v>3</v>
      </c>
      <c r="D331" s="42"/>
      <c r="E331" s="33" t="s">
        <v>628</v>
      </c>
      <c r="F331" s="33" t="s">
        <v>629</v>
      </c>
      <c r="G331" s="32" t="s">
        <v>37</v>
      </c>
      <c r="H331" s="34">
        <v>14</v>
      </c>
      <c r="I331" s="34">
        <v>771.54</v>
      </c>
      <c r="J331" s="35">
        <f t="shared" si="15"/>
        <v>10801.56</v>
      </c>
      <c r="K331" s="17">
        <f t="shared" si="16"/>
        <v>8.4587161466036324E-5</v>
      </c>
      <c r="L331" s="18" t="str">
        <f>IFERROR(INDEX([1]мтр!G:G,MATCH($F331,[1]мтр!$C:$C,0)),"")</f>
        <v/>
      </c>
      <c r="M331" s="18" t="str">
        <f>IFERROR(INDEX([1]мтр!H:H,MATCH($F331,[1]мтр!$C:$C,0)),"")</f>
        <v/>
      </c>
      <c r="N331" s="18" t="str">
        <f>IFERROR(INDEX([1]мтр!I:I,MATCH($F331,[1]мтр!$C:$C,0)),"")</f>
        <v/>
      </c>
      <c r="O331" s="19" t="str">
        <f t="shared" si="17"/>
        <v/>
      </c>
      <c r="P331" s="20" t="str">
        <f>IFERROR(INDEX([2]Лист1!$E:$E,AH331),"")</f>
        <v/>
      </c>
      <c r="Q331" s="21" t="str">
        <f>IFERROR(INDEX([2]Лист1!$I:$I,AH331),"")</f>
        <v/>
      </c>
      <c r="R331" s="22" t="str">
        <f>IFERROR(INDEX([2]Лист1!$V:$V,AH331),"")</f>
        <v/>
      </c>
      <c r="S331" s="23" t="str">
        <f>IFERROR(INDEX([2]Лист1!$L:$L,AH331),"")</f>
        <v/>
      </c>
      <c r="T331" s="21" t="str">
        <f>IFERROR(INDEX([2]Лист1!$J:$J,AH331),"")</f>
        <v/>
      </c>
      <c r="U331" s="21" t="str">
        <f>IFERROR(INDEX([2]Лист1!$K:$K,AH331),"")</f>
        <v/>
      </c>
      <c r="V331" s="20" t="str">
        <f>IFERROR(INDEX([2]Лист1!$E:$E,AI331),"")</f>
        <v/>
      </c>
      <c r="W331" s="21" t="str">
        <f>IFERROR(INDEX([2]Лист1!$I:$I,AI331),"")</f>
        <v/>
      </c>
      <c r="X331" s="24" t="str">
        <f>IFERROR(INDEX([2]Лист1!$V:$V,AI331),"")</f>
        <v/>
      </c>
      <c r="Y331" s="23" t="str">
        <f>IFERROR(INDEX([2]Лист1!$L:$L,AI331),"")</f>
        <v/>
      </c>
      <c r="Z331" s="21" t="str">
        <f>IFERROR(INDEX([2]Лист1!$J:$J,AI331),"")</f>
        <v/>
      </c>
      <c r="AA331" s="21" t="str">
        <f>IFERROR(INDEX([2]Лист1!$K:$K,AI331),"")</f>
        <v/>
      </c>
      <c r="AB331" s="20" t="str">
        <f>IFERROR(INDEX([2]Лист1!$E:$E,AJ331),"")</f>
        <v/>
      </c>
      <c r="AC331" s="21" t="str">
        <f>IFERROR(INDEX([2]Лист1!$I:$I,AJ331),"")</f>
        <v/>
      </c>
      <c r="AD331" s="24" t="str">
        <f>IFERROR(INDEX([2]Лист1!$V:$V,AJ331),"")</f>
        <v/>
      </c>
      <c r="AE331" s="23" t="str">
        <f>IFERROR(INDEX([2]Лист1!$L:$L,AJ331),"")</f>
        <v/>
      </c>
      <c r="AF331" s="21" t="str">
        <f>IFERROR(INDEX([2]Лист1!$J:$J,AJ331),"")</f>
        <v/>
      </c>
      <c r="AG331" s="21" t="str">
        <f>IFERROR(INDEX([2]Лист1!$K:$K,AJ331),"")</f>
        <v/>
      </c>
      <c r="AH331" s="21" t="e">
        <f>MATCH(L331,[2]Лист1!$A:$A,0)</f>
        <v>#N/A</v>
      </c>
      <c r="AI331" s="21" t="e">
        <f>MATCH(M331,[2]Лист1!$A:$A,0)</f>
        <v>#N/A</v>
      </c>
      <c r="AJ331" s="21" t="e">
        <f>MATCH(N331,[2]Лист1!$A:$A,0)</f>
        <v>#N/A</v>
      </c>
    </row>
    <row r="332" spans="1:36" s="43" customFormat="1" x14ac:dyDescent="0.2">
      <c r="A332" s="40">
        <v>1</v>
      </c>
      <c r="B332" s="41" t="s">
        <v>1394</v>
      </c>
      <c r="C332" s="32">
        <v>3</v>
      </c>
      <c r="D332" s="32"/>
      <c r="E332" s="33" t="s">
        <v>303</v>
      </c>
      <c r="F332" s="33" t="s">
        <v>304</v>
      </c>
      <c r="G332" s="32" t="s">
        <v>28</v>
      </c>
      <c r="H332" s="34">
        <v>0.13200000000000001</v>
      </c>
      <c r="I332" s="34">
        <v>81720</v>
      </c>
      <c r="J332" s="35">
        <f t="shared" si="15"/>
        <v>10787.04</v>
      </c>
      <c r="K332" s="17">
        <f t="shared" si="16"/>
        <v>8.4473455150977511E-5</v>
      </c>
      <c r="L332" s="18">
        <f>IFERROR(INDEX([1]мтр!G:G,MATCH($F332,[1]мтр!$C:$C,0)),"")</f>
        <v>7009</v>
      </c>
      <c r="M332" s="18">
        <f>IFERROR(INDEX([1]мтр!H:H,MATCH($F332,[1]мтр!$C:$C,0)),"")</f>
        <v>0</v>
      </c>
      <c r="N332" s="18">
        <f>IFERROR(INDEX([1]мтр!I:I,MATCH($F332,[1]мтр!$C:$C,0)),"")</f>
        <v>0</v>
      </c>
      <c r="O332" s="19">
        <f t="shared" si="17"/>
        <v>107768.51300053066</v>
      </c>
      <c r="P332" s="20" t="str">
        <f>IFERROR(INDEX([2]Лист1!$E:$E,AH332),"")</f>
        <v>Композиция органосиликатная  ОС-51-03 желтая ТУ 84-725-78 Транспорт экспертно 5%</v>
      </c>
      <c r="Q332" s="21" t="str">
        <f>IFERROR(INDEX([2]Лист1!$I:$I,AH332),"")</f>
        <v>т</v>
      </c>
      <c r="R332" s="22">
        <f>IFERROR(INDEX([2]Лист1!$V:$V,AH332),"")</f>
        <v>107768.51300053066</v>
      </c>
      <c r="S332" s="23">
        <f>IFERROR(INDEX([2]Лист1!$L:$L,AH332),"")</f>
        <v>44843</v>
      </c>
      <c r="T332" s="21" t="str">
        <f>IFERROR(INDEX([2]Лист1!$J:$J,AH332),"")</f>
        <v>Ремакс-Сервис</v>
      </c>
      <c r="U332" s="21" t="str">
        <f>IFERROR(INDEX([2]Лист1!$K:$K,AH332),"")</f>
        <v>ТКП №755 от 05.10.2022 (АЭС Ресурс)</v>
      </c>
      <c r="V332" s="20" t="str">
        <f>IFERROR(INDEX([2]Лист1!$E:$E,AI332),"")</f>
        <v/>
      </c>
      <c r="W332" s="21" t="str">
        <f>IFERROR(INDEX([2]Лист1!$I:$I,AI332),"")</f>
        <v/>
      </c>
      <c r="X332" s="24" t="str">
        <f>IFERROR(INDEX([2]Лист1!$V:$V,AI332),"")</f>
        <v/>
      </c>
      <c r="Y332" s="23" t="str">
        <f>IFERROR(INDEX([2]Лист1!$L:$L,AI332),"")</f>
        <v/>
      </c>
      <c r="Z332" s="21" t="str">
        <f>IFERROR(INDEX([2]Лист1!$J:$J,AI332),"")</f>
        <v/>
      </c>
      <c r="AA332" s="21" t="str">
        <f>IFERROR(INDEX([2]Лист1!$K:$K,AI332),"")</f>
        <v/>
      </c>
      <c r="AB332" s="20" t="str">
        <f>IFERROR(INDEX([2]Лист1!$E:$E,AJ332),"")</f>
        <v/>
      </c>
      <c r="AC332" s="21" t="str">
        <f>IFERROR(INDEX([2]Лист1!$I:$I,AJ332),"")</f>
        <v/>
      </c>
      <c r="AD332" s="24" t="str">
        <f>IFERROR(INDEX([2]Лист1!$V:$V,AJ332),"")</f>
        <v/>
      </c>
      <c r="AE332" s="23" t="str">
        <f>IFERROR(INDEX([2]Лист1!$L:$L,AJ332),"")</f>
        <v/>
      </c>
      <c r="AF332" s="21" t="str">
        <f>IFERROR(INDEX([2]Лист1!$J:$J,AJ332),"")</f>
        <v/>
      </c>
      <c r="AG332" s="21" t="str">
        <f>IFERROR(INDEX([2]Лист1!$K:$K,AJ332),"")</f>
        <v/>
      </c>
      <c r="AH332" s="21">
        <f>MATCH(L332,[2]Лист1!$A:$A,0)</f>
        <v>6075</v>
      </c>
      <c r="AI332" s="21" t="e">
        <f>MATCH(M332,[2]Лист1!$A:$A,0)</f>
        <v>#N/A</v>
      </c>
      <c r="AJ332" s="21" t="e">
        <f>MATCH(N332,[2]Лист1!$A:$A,0)</f>
        <v>#N/A</v>
      </c>
    </row>
    <row r="333" spans="1:36" s="43" customFormat="1" x14ac:dyDescent="0.2">
      <c r="A333" s="40">
        <v>1</v>
      </c>
      <c r="B333" s="44" t="s">
        <v>634</v>
      </c>
      <c r="C333" s="36">
        <v>3</v>
      </c>
      <c r="D333" s="46"/>
      <c r="E333" s="37" t="s">
        <v>695</v>
      </c>
      <c r="F333" s="37" t="s">
        <v>697</v>
      </c>
      <c r="G333" s="36" t="s">
        <v>37</v>
      </c>
      <c r="H333" s="38">
        <v>58</v>
      </c>
      <c r="I333" s="38">
        <v>183.86</v>
      </c>
      <c r="J333" s="39">
        <f t="shared" si="15"/>
        <v>10663.880000000001</v>
      </c>
      <c r="K333" s="17">
        <f t="shared" si="16"/>
        <v>8.3508987536470256E-5</v>
      </c>
      <c r="L333" s="18">
        <f>IFERROR(INDEX([1]мтр!G:G,MATCH($F333,[1]мтр!$C:$C,0)),"")</f>
        <v>6052</v>
      </c>
      <c r="M333" s="18">
        <f>IFERROR(INDEX([1]мтр!H:H,MATCH($F333,[1]мтр!$C:$C,0)),"")</f>
        <v>0</v>
      </c>
      <c r="N333" s="18">
        <f>IFERROR(INDEX([1]мтр!I:I,MATCH($F333,[1]мтр!$C:$C,0)),"")</f>
        <v>0</v>
      </c>
      <c r="O333" s="19">
        <f t="shared" si="17"/>
        <v>1036.846456706342</v>
      </c>
      <c r="P333" s="20" t="str">
        <f>IFERROR(INDEX([2]Лист1!$E:$E,AH333),"")</f>
        <v>Стойка СТ-СТ-200-4-М  (4 класс безопасности  по ОПБ-88/97 НП-001-97 )</v>
      </c>
      <c r="Q333" s="21" t="str">
        <f>IFERROR(INDEX([2]Лист1!$I:$I,AH333),"")</f>
        <v>шт.</v>
      </c>
      <c r="R333" s="22">
        <f>IFERROR(INDEX([2]Лист1!$V:$V,AH333),"")</f>
        <v>1036.846456706342</v>
      </c>
      <c r="S333" s="23">
        <f>IFERROR(INDEX([2]Лист1!$L:$L,AH333),"")</f>
        <v>44649</v>
      </c>
      <c r="T333" s="21" t="str">
        <f>IFERROR(INDEX([2]Лист1!$J:$J,AH333),"")</f>
        <v>ЭСКМ</v>
      </c>
      <c r="U333" s="21" t="str">
        <f>IFERROR(INDEX([2]Лист1!$K:$K,AH333),"")</f>
        <v xml:space="preserve">Прайс-лист ЭСКМ от 29.03.2022 на период </v>
      </c>
      <c r="V333" s="20" t="str">
        <f>IFERROR(INDEX([2]Лист1!$E:$E,AI333),"")</f>
        <v/>
      </c>
      <c r="W333" s="21" t="str">
        <f>IFERROR(INDEX([2]Лист1!$I:$I,AI333),"")</f>
        <v/>
      </c>
      <c r="X333" s="24" t="str">
        <f>IFERROR(INDEX([2]Лист1!$V:$V,AI333),"")</f>
        <v/>
      </c>
      <c r="Y333" s="23" t="str">
        <f>IFERROR(INDEX([2]Лист1!$L:$L,AI333),"")</f>
        <v/>
      </c>
      <c r="Z333" s="21" t="str">
        <f>IFERROR(INDEX([2]Лист1!$J:$J,AI333),"")</f>
        <v/>
      </c>
      <c r="AA333" s="21" t="str">
        <f>IFERROR(INDEX([2]Лист1!$K:$K,AI333),"")</f>
        <v/>
      </c>
      <c r="AB333" s="20" t="str">
        <f>IFERROR(INDEX([2]Лист1!$E:$E,AJ333),"")</f>
        <v/>
      </c>
      <c r="AC333" s="21" t="str">
        <f>IFERROR(INDEX([2]Лист1!$I:$I,AJ333),"")</f>
        <v/>
      </c>
      <c r="AD333" s="24" t="str">
        <f>IFERROR(INDEX([2]Лист1!$V:$V,AJ333),"")</f>
        <v/>
      </c>
      <c r="AE333" s="23" t="str">
        <f>IFERROR(INDEX([2]Лист1!$L:$L,AJ333),"")</f>
        <v/>
      </c>
      <c r="AF333" s="21" t="str">
        <f>IFERROR(INDEX([2]Лист1!$J:$J,AJ333),"")</f>
        <v/>
      </c>
      <c r="AG333" s="21" t="str">
        <f>IFERROR(INDEX([2]Лист1!$K:$K,AJ333),"")</f>
        <v/>
      </c>
      <c r="AH333" s="21">
        <f>MATCH(L333,[2]Лист1!$A:$A,0)</f>
        <v>5118</v>
      </c>
      <c r="AI333" s="21" t="e">
        <f>MATCH(M333,[2]Лист1!$A:$A,0)</f>
        <v>#N/A</v>
      </c>
      <c r="AJ333" s="21" t="e">
        <f>MATCH(N333,[2]Лист1!$A:$A,0)</f>
        <v>#N/A</v>
      </c>
    </row>
    <row r="334" spans="1:36" s="43" customFormat="1" x14ac:dyDescent="0.2">
      <c r="A334" s="40">
        <v>1</v>
      </c>
      <c r="B334" s="44" t="s">
        <v>84</v>
      </c>
      <c r="C334" s="36">
        <v>3</v>
      </c>
      <c r="D334" s="46"/>
      <c r="E334" s="37" t="s">
        <v>207</v>
      </c>
      <c r="F334" s="37" t="s">
        <v>208</v>
      </c>
      <c r="G334" s="36" t="s">
        <v>28</v>
      </c>
      <c r="H334" s="38">
        <v>0.17960000000000001</v>
      </c>
      <c r="I334" s="38">
        <v>59210</v>
      </c>
      <c r="J334" s="39">
        <f t="shared" si="15"/>
        <v>10634.116</v>
      </c>
      <c r="K334" s="17">
        <f t="shared" si="16"/>
        <v>8.3275905252626513E-5</v>
      </c>
      <c r="L334" s="18" t="str">
        <f>IFERROR(INDEX([1]мтр!G:G,MATCH($F334,[1]мтр!$C:$C,0)),"")</f>
        <v/>
      </c>
      <c r="M334" s="18" t="str">
        <f>IFERROR(INDEX([1]мтр!H:H,MATCH($F334,[1]мтр!$C:$C,0)),"")</f>
        <v/>
      </c>
      <c r="N334" s="18" t="str">
        <f>IFERROR(INDEX([1]мтр!I:I,MATCH($F334,[1]мтр!$C:$C,0)),"")</f>
        <v/>
      </c>
      <c r="O334" s="19" t="str">
        <f t="shared" si="17"/>
        <v/>
      </c>
      <c r="P334" s="20" t="str">
        <f>IFERROR(INDEX([2]Лист1!$E:$E,AH334),"")</f>
        <v/>
      </c>
      <c r="Q334" s="21" t="str">
        <f>IFERROR(INDEX([2]Лист1!$I:$I,AH334),"")</f>
        <v/>
      </c>
      <c r="R334" s="22" t="str">
        <f>IFERROR(INDEX([2]Лист1!$V:$V,AH334),"")</f>
        <v/>
      </c>
      <c r="S334" s="23" t="str">
        <f>IFERROR(INDEX([2]Лист1!$L:$L,AH334),"")</f>
        <v/>
      </c>
      <c r="T334" s="21" t="str">
        <f>IFERROR(INDEX([2]Лист1!$J:$J,AH334),"")</f>
        <v/>
      </c>
      <c r="U334" s="21" t="str">
        <f>IFERROR(INDEX([2]Лист1!$K:$K,AH334),"")</f>
        <v/>
      </c>
      <c r="V334" s="20" t="str">
        <f>IFERROR(INDEX([2]Лист1!$E:$E,AI334),"")</f>
        <v/>
      </c>
      <c r="W334" s="21" t="str">
        <f>IFERROR(INDEX([2]Лист1!$I:$I,AI334),"")</f>
        <v/>
      </c>
      <c r="X334" s="24" t="str">
        <f>IFERROR(INDEX([2]Лист1!$V:$V,AI334),"")</f>
        <v/>
      </c>
      <c r="Y334" s="23" t="str">
        <f>IFERROR(INDEX([2]Лист1!$L:$L,AI334),"")</f>
        <v/>
      </c>
      <c r="Z334" s="21" t="str">
        <f>IFERROR(INDEX([2]Лист1!$J:$J,AI334),"")</f>
        <v/>
      </c>
      <c r="AA334" s="21" t="str">
        <f>IFERROR(INDEX([2]Лист1!$K:$K,AI334),"")</f>
        <v/>
      </c>
      <c r="AB334" s="20" t="str">
        <f>IFERROR(INDEX([2]Лист1!$E:$E,AJ334),"")</f>
        <v/>
      </c>
      <c r="AC334" s="21" t="str">
        <f>IFERROR(INDEX([2]Лист1!$I:$I,AJ334),"")</f>
        <v/>
      </c>
      <c r="AD334" s="24" t="str">
        <f>IFERROR(INDEX([2]Лист1!$V:$V,AJ334),"")</f>
        <v/>
      </c>
      <c r="AE334" s="23" t="str">
        <f>IFERROR(INDEX([2]Лист1!$L:$L,AJ334),"")</f>
        <v/>
      </c>
      <c r="AF334" s="21" t="str">
        <f>IFERROR(INDEX([2]Лист1!$J:$J,AJ334),"")</f>
        <v/>
      </c>
      <c r="AG334" s="21" t="str">
        <f>IFERROR(INDEX([2]Лист1!$K:$K,AJ334),"")</f>
        <v/>
      </c>
      <c r="AH334" s="21" t="e">
        <f>MATCH(L334,[2]Лист1!$A:$A,0)</f>
        <v>#N/A</v>
      </c>
      <c r="AI334" s="21" t="e">
        <f>MATCH(M334,[2]Лист1!$A:$A,0)</f>
        <v>#N/A</v>
      </c>
      <c r="AJ334" s="21" t="e">
        <f>MATCH(N334,[2]Лист1!$A:$A,0)</f>
        <v>#N/A</v>
      </c>
    </row>
    <row r="335" spans="1:36" s="43" customFormat="1" x14ac:dyDescent="0.2">
      <c r="A335" s="40">
        <v>1</v>
      </c>
      <c r="B335" s="44" t="s">
        <v>1335</v>
      </c>
      <c r="C335" s="36">
        <v>3</v>
      </c>
      <c r="D335" s="36"/>
      <c r="E335" s="37" t="s">
        <v>1357</v>
      </c>
      <c r="F335" s="37" t="s">
        <v>1358</v>
      </c>
      <c r="G335" s="36" t="s">
        <v>617</v>
      </c>
      <c r="H335" s="38">
        <v>1</v>
      </c>
      <c r="I335" s="38">
        <v>10494.55</v>
      </c>
      <c r="J335" s="39">
        <f t="shared" si="15"/>
        <v>10494.55</v>
      </c>
      <c r="K335" s="17">
        <f t="shared" si="16"/>
        <v>8.2182962031724255E-5</v>
      </c>
      <c r="L335" s="18" t="str">
        <f>IFERROR(INDEX([1]мтр!G:G,MATCH($F335,[1]мтр!$C:$C,0)),"")</f>
        <v/>
      </c>
      <c r="M335" s="18" t="str">
        <f>IFERROR(INDEX([1]мтр!H:H,MATCH($F335,[1]мтр!$C:$C,0)),"")</f>
        <v/>
      </c>
      <c r="N335" s="18" t="str">
        <f>IFERROR(INDEX([1]мтр!I:I,MATCH($F335,[1]мтр!$C:$C,0)),"")</f>
        <v/>
      </c>
      <c r="O335" s="19" t="str">
        <f t="shared" si="17"/>
        <v/>
      </c>
      <c r="P335" s="20" t="str">
        <f>IFERROR(INDEX([2]Лист1!$E:$E,AH335),"")</f>
        <v/>
      </c>
      <c r="Q335" s="21" t="str">
        <f>IFERROR(INDEX([2]Лист1!$I:$I,AH335),"")</f>
        <v/>
      </c>
      <c r="R335" s="22" t="str">
        <f>IFERROR(INDEX([2]Лист1!$V:$V,AH335),"")</f>
        <v/>
      </c>
      <c r="S335" s="23" t="str">
        <f>IFERROR(INDEX([2]Лист1!$L:$L,AH335),"")</f>
        <v/>
      </c>
      <c r="T335" s="21" t="str">
        <f>IFERROR(INDEX([2]Лист1!$J:$J,AH335),"")</f>
        <v/>
      </c>
      <c r="U335" s="21" t="str">
        <f>IFERROR(INDEX([2]Лист1!$K:$K,AH335),"")</f>
        <v/>
      </c>
      <c r="V335" s="20" t="str">
        <f>IFERROR(INDEX([2]Лист1!$E:$E,AI335),"")</f>
        <v/>
      </c>
      <c r="W335" s="21" t="str">
        <f>IFERROR(INDEX([2]Лист1!$I:$I,AI335),"")</f>
        <v/>
      </c>
      <c r="X335" s="24" t="str">
        <f>IFERROR(INDEX([2]Лист1!$V:$V,AI335),"")</f>
        <v/>
      </c>
      <c r="Y335" s="23" t="str">
        <f>IFERROR(INDEX([2]Лист1!$L:$L,AI335),"")</f>
        <v/>
      </c>
      <c r="Z335" s="21" t="str">
        <f>IFERROR(INDEX([2]Лист1!$J:$J,AI335),"")</f>
        <v/>
      </c>
      <c r="AA335" s="21" t="str">
        <f>IFERROR(INDEX([2]Лист1!$K:$K,AI335),"")</f>
        <v/>
      </c>
      <c r="AB335" s="20" t="str">
        <f>IFERROR(INDEX([2]Лист1!$E:$E,AJ335),"")</f>
        <v/>
      </c>
      <c r="AC335" s="21" t="str">
        <f>IFERROR(INDEX([2]Лист1!$I:$I,AJ335),"")</f>
        <v/>
      </c>
      <c r="AD335" s="24" t="str">
        <f>IFERROR(INDEX([2]Лист1!$V:$V,AJ335),"")</f>
        <v/>
      </c>
      <c r="AE335" s="23" t="str">
        <f>IFERROR(INDEX([2]Лист1!$L:$L,AJ335),"")</f>
        <v/>
      </c>
      <c r="AF335" s="21" t="str">
        <f>IFERROR(INDEX([2]Лист1!$J:$J,AJ335),"")</f>
        <v/>
      </c>
      <c r="AG335" s="21" t="str">
        <f>IFERROR(INDEX([2]Лист1!$K:$K,AJ335),"")</f>
        <v/>
      </c>
      <c r="AH335" s="21" t="e">
        <f>MATCH(L335,[2]Лист1!$A:$A,0)</f>
        <v>#N/A</v>
      </c>
      <c r="AI335" s="21" t="e">
        <f>MATCH(M335,[2]Лист1!$A:$A,0)</f>
        <v>#N/A</v>
      </c>
      <c r="AJ335" s="21" t="e">
        <f>MATCH(N335,[2]Лист1!$A:$A,0)</f>
        <v>#N/A</v>
      </c>
    </row>
    <row r="336" spans="1:36" s="43" customFormat="1" x14ac:dyDescent="0.2">
      <c r="A336" s="40">
        <v>1</v>
      </c>
      <c r="B336" s="44" t="s">
        <v>1219</v>
      </c>
      <c r="C336" s="36">
        <v>3</v>
      </c>
      <c r="D336" s="36"/>
      <c r="E336" s="37" t="s">
        <v>1288</v>
      </c>
      <c r="F336" s="37" t="s">
        <v>1289</v>
      </c>
      <c r="G336" s="36" t="s">
        <v>617</v>
      </c>
      <c r="H336" s="38">
        <v>1</v>
      </c>
      <c r="I336" s="38">
        <v>10293.43</v>
      </c>
      <c r="J336" s="39">
        <f t="shared" si="15"/>
        <v>10293.43</v>
      </c>
      <c r="K336" s="17">
        <f t="shared" si="16"/>
        <v>8.060798860991768E-5</v>
      </c>
      <c r="L336" s="53">
        <v>7322</v>
      </c>
      <c r="M336" s="18" t="str">
        <f>IFERROR(INDEX([1]мтр!H:H,MATCH($F336,[1]мтр!$C:$C,0)),"")</f>
        <v/>
      </c>
      <c r="N336" s="18" t="str">
        <f>IFERROR(INDEX([1]мтр!I:I,MATCH($F336,[1]мтр!$C:$C,0)),"")</f>
        <v/>
      </c>
      <c r="O336" s="19">
        <f t="shared" si="17"/>
        <v>0</v>
      </c>
      <c r="P336" s="20">
        <f>IFERROR(INDEX([2]Лист1!$E:$E,AH336),"")</f>
        <v>0</v>
      </c>
      <c r="Q336" s="21">
        <f>IFERROR(INDEX([2]Лист1!$I:$I,AH336),"")</f>
        <v>0</v>
      </c>
      <c r="R336" s="22">
        <f>IFERROR(INDEX([2]Лист1!$V:$V,AH336),"")</f>
        <v>0</v>
      </c>
      <c r="S336" s="23">
        <f>IFERROR(INDEX([2]Лист1!$L:$L,AH336),"")</f>
        <v>0</v>
      </c>
      <c r="T336" s="21">
        <f>IFERROR(INDEX([2]Лист1!$J:$J,AH336),"")</f>
        <v>0</v>
      </c>
      <c r="U336" s="21">
        <f>IFERROR(INDEX([2]Лист1!$K:$K,AH336),"")</f>
        <v>0</v>
      </c>
      <c r="V336" s="20" t="str">
        <f>IFERROR(INDEX([2]Лист1!$E:$E,AI336),"")</f>
        <v/>
      </c>
      <c r="W336" s="21" t="str">
        <f>IFERROR(INDEX([2]Лист1!$I:$I,AI336),"")</f>
        <v/>
      </c>
      <c r="X336" s="24" t="str">
        <f>IFERROR(INDEX([2]Лист1!$V:$V,AI336),"")</f>
        <v/>
      </c>
      <c r="Y336" s="23" t="str">
        <f>IFERROR(INDEX([2]Лист1!$L:$L,AI336),"")</f>
        <v/>
      </c>
      <c r="Z336" s="21" t="str">
        <f>IFERROR(INDEX([2]Лист1!$J:$J,AI336),"")</f>
        <v/>
      </c>
      <c r="AA336" s="21" t="str">
        <f>IFERROR(INDEX([2]Лист1!$K:$K,AI336),"")</f>
        <v/>
      </c>
      <c r="AB336" s="20" t="str">
        <f>IFERROR(INDEX([2]Лист1!$E:$E,AJ336),"")</f>
        <v/>
      </c>
      <c r="AC336" s="21" t="str">
        <f>IFERROR(INDEX([2]Лист1!$I:$I,AJ336),"")</f>
        <v/>
      </c>
      <c r="AD336" s="24" t="str">
        <f>IFERROR(INDEX([2]Лист1!$V:$V,AJ336),"")</f>
        <v/>
      </c>
      <c r="AE336" s="23" t="str">
        <f>IFERROR(INDEX([2]Лист1!$L:$L,AJ336),"")</f>
        <v/>
      </c>
      <c r="AF336" s="21" t="str">
        <f>IFERROR(INDEX([2]Лист1!$J:$J,AJ336),"")</f>
        <v/>
      </c>
      <c r="AG336" s="21" t="str">
        <f>IFERROR(INDEX([2]Лист1!$K:$K,AJ336),"")</f>
        <v/>
      </c>
      <c r="AH336" s="21">
        <f>MATCH(L336,[2]Лист1!$A:$A,0)</f>
        <v>6388</v>
      </c>
      <c r="AI336" s="21" t="e">
        <f>MATCH(M336,[2]Лист1!$A:$A,0)</f>
        <v>#N/A</v>
      </c>
      <c r="AJ336" s="21" t="e">
        <f>MATCH(N336,[2]Лист1!$A:$A,0)</f>
        <v>#N/A</v>
      </c>
    </row>
    <row r="337" spans="1:36" s="43" customFormat="1" x14ac:dyDescent="0.2">
      <c r="A337" s="40">
        <v>1</v>
      </c>
      <c r="B337" s="41" t="s">
        <v>1121</v>
      </c>
      <c r="C337" s="32">
        <v>3</v>
      </c>
      <c r="D337" s="32"/>
      <c r="E337" s="33" t="s">
        <v>1154</v>
      </c>
      <c r="F337" s="33" t="s">
        <v>1155</v>
      </c>
      <c r="G337" s="32" t="s">
        <v>28</v>
      </c>
      <c r="H337" s="34">
        <v>1.5</v>
      </c>
      <c r="I337" s="34">
        <v>6812.77</v>
      </c>
      <c r="J337" s="35">
        <f t="shared" si="15"/>
        <v>10219.155000000001</v>
      </c>
      <c r="K337" s="17">
        <f t="shared" si="16"/>
        <v>8.0026340087121912E-5</v>
      </c>
      <c r="L337" s="18" t="str">
        <f>IFERROR(INDEX([1]мтр!G:G,MATCH($F337,[1]мтр!$C:$C,0)),"")</f>
        <v/>
      </c>
      <c r="M337" s="18" t="str">
        <f>IFERROR(INDEX([1]мтр!H:H,MATCH($F337,[1]мтр!$C:$C,0)),"")</f>
        <v/>
      </c>
      <c r="N337" s="18" t="str">
        <f>IFERROR(INDEX([1]мтр!I:I,MATCH($F337,[1]мтр!$C:$C,0)),"")</f>
        <v/>
      </c>
      <c r="O337" s="19" t="str">
        <f t="shared" si="17"/>
        <v/>
      </c>
      <c r="P337" s="20" t="str">
        <f>IFERROR(INDEX([2]Лист1!$E:$E,AH337),"")</f>
        <v/>
      </c>
      <c r="Q337" s="21" t="str">
        <f>IFERROR(INDEX([2]Лист1!$I:$I,AH337),"")</f>
        <v/>
      </c>
      <c r="R337" s="22" t="str">
        <f>IFERROR(INDEX([2]Лист1!$V:$V,AH337),"")</f>
        <v/>
      </c>
      <c r="S337" s="23" t="str">
        <f>IFERROR(INDEX([2]Лист1!$L:$L,AH337),"")</f>
        <v/>
      </c>
      <c r="T337" s="21" t="str">
        <f>IFERROR(INDEX([2]Лист1!$J:$J,AH337),"")</f>
        <v/>
      </c>
      <c r="U337" s="21" t="str">
        <f>IFERROR(INDEX([2]Лист1!$K:$K,AH337),"")</f>
        <v/>
      </c>
      <c r="V337" s="20" t="str">
        <f>IFERROR(INDEX([2]Лист1!$E:$E,AI337),"")</f>
        <v/>
      </c>
      <c r="W337" s="21" t="str">
        <f>IFERROR(INDEX([2]Лист1!$I:$I,AI337),"")</f>
        <v/>
      </c>
      <c r="X337" s="24" t="str">
        <f>IFERROR(INDEX([2]Лист1!$V:$V,AI337),"")</f>
        <v/>
      </c>
      <c r="Y337" s="23" t="str">
        <f>IFERROR(INDEX([2]Лист1!$L:$L,AI337),"")</f>
        <v/>
      </c>
      <c r="Z337" s="21" t="str">
        <f>IFERROR(INDEX([2]Лист1!$J:$J,AI337),"")</f>
        <v/>
      </c>
      <c r="AA337" s="21" t="str">
        <f>IFERROR(INDEX([2]Лист1!$K:$K,AI337),"")</f>
        <v/>
      </c>
      <c r="AB337" s="20" t="str">
        <f>IFERROR(INDEX([2]Лист1!$E:$E,AJ337),"")</f>
        <v/>
      </c>
      <c r="AC337" s="21" t="str">
        <f>IFERROR(INDEX([2]Лист1!$I:$I,AJ337),"")</f>
        <v/>
      </c>
      <c r="AD337" s="24" t="str">
        <f>IFERROR(INDEX([2]Лист1!$V:$V,AJ337),"")</f>
        <v/>
      </c>
      <c r="AE337" s="23" t="str">
        <f>IFERROR(INDEX([2]Лист1!$L:$L,AJ337),"")</f>
        <v/>
      </c>
      <c r="AF337" s="21" t="str">
        <f>IFERROR(INDEX([2]Лист1!$J:$J,AJ337),"")</f>
        <v/>
      </c>
      <c r="AG337" s="21" t="str">
        <f>IFERROR(INDEX([2]Лист1!$K:$K,AJ337),"")</f>
        <v/>
      </c>
      <c r="AH337" s="21" t="e">
        <f>MATCH(L337,[2]Лист1!$A:$A,0)</f>
        <v>#N/A</v>
      </c>
      <c r="AI337" s="21" t="e">
        <f>MATCH(M337,[2]Лист1!$A:$A,0)</f>
        <v>#N/A</v>
      </c>
      <c r="AJ337" s="21" t="e">
        <f>MATCH(N337,[2]Лист1!$A:$A,0)</f>
        <v>#N/A</v>
      </c>
    </row>
    <row r="338" spans="1:36" s="43" customFormat="1" x14ac:dyDescent="0.2">
      <c r="A338" s="40">
        <v>1</v>
      </c>
      <c r="B338" s="41" t="s">
        <v>84</v>
      </c>
      <c r="C338" s="32">
        <v>3</v>
      </c>
      <c r="D338" s="42"/>
      <c r="E338" s="33" t="s">
        <v>221</v>
      </c>
      <c r="F338" s="33" t="s">
        <v>222</v>
      </c>
      <c r="G338" s="32" t="s">
        <v>20</v>
      </c>
      <c r="H338" s="34">
        <v>119.44199999999999</v>
      </c>
      <c r="I338" s="34">
        <v>85</v>
      </c>
      <c r="J338" s="35">
        <f t="shared" si="15"/>
        <v>10152.57</v>
      </c>
      <c r="K338" s="17">
        <f t="shared" si="16"/>
        <v>7.9504912057632086E-5</v>
      </c>
      <c r="L338" s="53">
        <v>5318</v>
      </c>
      <c r="M338" s="18">
        <f>IFERROR(INDEX([1]мтр!H:H,MATCH($F338,[1]мтр!$C:$C,0)),"")</f>
        <v>0</v>
      </c>
      <c r="N338" s="18">
        <f>IFERROR(INDEX([1]мтр!I:I,MATCH($F338,[1]мтр!$C:$C,0)),"")</f>
        <v>0</v>
      </c>
      <c r="O338" s="19">
        <f t="shared" si="17"/>
        <v>330.21726270957276</v>
      </c>
      <c r="P338" s="20" t="str">
        <f>IFERROR(INDEX([2]Лист1!$E:$E,AH338),"")</f>
        <v>Плитка EUROLINE Berlin, 400х400х38 мм, серая.</v>
      </c>
      <c r="Q338" s="21" t="str">
        <f>IFERROR(INDEX([2]Лист1!$I:$I,AH338),"")</f>
        <v>м2</v>
      </c>
      <c r="R338" s="22">
        <f>IFERROR(INDEX([2]Лист1!$V:$V,AH338),"")</f>
        <v>330.21726270957276</v>
      </c>
      <c r="S338" s="23">
        <f>IFERROR(INDEX([2]Лист1!$L:$L,AH338),"")</f>
        <v>44378</v>
      </c>
      <c r="T338" s="21" t="str">
        <f>IFERROR(INDEX([2]Лист1!$J:$J,AH338),"")</f>
        <v>LEIER</v>
      </c>
      <c r="U338" s="21" t="str">
        <f>IFERROR(INDEX([2]Лист1!$K:$K,AH338),"")</f>
        <v>Прайс лист ÁRLISTA DÍSZBURKOLATOK от 01.07.2021</v>
      </c>
      <c r="V338" s="20" t="str">
        <f>IFERROR(INDEX([2]Лист1!$E:$E,AI338),"")</f>
        <v/>
      </c>
      <c r="W338" s="21" t="str">
        <f>IFERROR(INDEX([2]Лист1!$I:$I,AI338),"")</f>
        <v/>
      </c>
      <c r="X338" s="24" t="str">
        <f>IFERROR(INDEX([2]Лист1!$V:$V,AI338),"")</f>
        <v/>
      </c>
      <c r="Y338" s="23" t="str">
        <f>IFERROR(INDEX([2]Лист1!$L:$L,AI338),"")</f>
        <v/>
      </c>
      <c r="Z338" s="21" t="str">
        <f>IFERROR(INDEX([2]Лист1!$J:$J,AI338),"")</f>
        <v/>
      </c>
      <c r="AA338" s="21" t="str">
        <f>IFERROR(INDEX([2]Лист1!$K:$K,AI338),"")</f>
        <v/>
      </c>
      <c r="AB338" s="20" t="str">
        <f>IFERROR(INDEX([2]Лист1!$E:$E,AJ338),"")</f>
        <v/>
      </c>
      <c r="AC338" s="21" t="str">
        <f>IFERROR(INDEX([2]Лист1!$I:$I,AJ338),"")</f>
        <v/>
      </c>
      <c r="AD338" s="24" t="str">
        <f>IFERROR(INDEX([2]Лист1!$V:$V,AJ338),"")</f>
        <v/>
      </c>
      <c r="AE338" s="23" t="str">
        <f>IFERROR(INDEX([2]Лист1!$L:$L,AJ338),"")</f>
        <v/>
      </c>
      <c r="AF338" s="21" t="str">
        <f>IFERROR(INDEX([2]Лист1!$J:$J,AJ338),"")</f>
        <v/>
      </c>
      <c r="AG338" s="21" t="str">
        <f>IFERROR(INDEX([2]Лист1!$K:$K,AJ338),"")</f>
        <v/>
      </c>
      <c r="AH338" s="21">
        <f>MATCH(L338,[2]Лист1!$A:$A,0)</f>
        <v>3258</v>
      </c>
      <c r="AI338" s="21" t="e">
        <f>MATCH(M338,[2]Лист1!$A:$A,0)</f>
        <v>#N/A</v>
      </c>
      <c r="AJ338" s="21" t="e">
        <f>MATCH(N338,[2]Лист1!$A:$A,0)</f>
        <v>#N/A</v>
      </c>
    </row>
    <row r="339" spans="1:36" s="43" customFormat="1" x14ac:dyDescent="0.2">
      <c r="A339" s="40">
        <v>1</v>
      </c>
      <c r="B339" s="41" t="s">
        <v>1394</v>
      </c>
      <c r="C339" s="32">
        <v>3</v>
      </c>
      <c r="D339" s="32"/>
      <c r="E339" s="33" t="s">
        <v>1401</v>
      </c>
      <c r="F339" s="33" t="s">
        <v>1402</v>
      </c>
      <c r="G339" s="32" t="s">
        <v>28</v>
      </c>
      <c r="H339" s="34">
        <v>0.83625000000000005</v>
      </c>
      <c r="I339" s="34">
        <v>12110</v>
      </c>
      <c r="J339" s="35">
        <f t="shared" si="15"/>
        <v>10126.987500000001</v>
      </c>
      <c r="K339" s="17">
        <f t="shared" si="16"/>
        <v>7.9304575156461816E-5</v>
      </c>
      <c r="L339" s="18" t="str">
        <f>IFERROR(INDEX([1]мтр!G:G,MATCH($F339,[1]мтр!$C:$C,0)),"")</f>
        <v/>
      </c>
      <c r="M339" s="18" t="str">
        <f>IFERROR(INDEX([1]мтр!H:H,MATCH($F339,[1]мтр!$C:$C,0)),"")</f>
        <v/>
      </c>
      <c r="N339" s="18" t="str">
        <f>IFERROR(INDEX([1]мтр!I:I,MATCH($F339,[1]мтр!$C:$C,0)),"")</f>
        <v/>
      </c>
      <c r="O339" s="19" t="str">
        <f t="shared" si="17"/>
        <v/>
      </c>
      <c r="P339" s="20" t="str">
        <f>IFERROR(INDEX([2]Лист1!$E:$E,AH339),"")</f>
        <v/>
      </c>
      <c r="Q339" s="21" t="str">
        <f>IFERROR(INDEX([2]Лист1!$I:$I,AH339),"")</f>
        <v/>
      </c>
      <c r="R339" s="22" t="str">
        <f>IFERROR(INDEX([2]Лист1!$V:$V,AH339),"")</f>
        <v/>
      </c>
      <c r="S339" s="23" t="str">
        <f>IFERROR(INDEX([2]Лист1!$L:$L,AH339),"")</f>
        <v/>
      </c>
      <c r="T339" s="21" t="str">
        <f>IFERROR(INDEX([2]Лист1!$J:$J,AH339),"")</f>
        <v/>
      </c>
      <c r="U339" s="21" t="str">
        <f>IFERROR(INDEX([2]Лист1!$K:$K,AH339),"")</f>
        <v/>
      </c>
      <c r="V339" s="20" t="str">
        <f>IFERROR(INDEX([2]Лист1!$E:$E,AI339),"")</f>
        <v/>
      </c>
      <c r="W339" s="21" t="str">
        <f>IFERROR(INDEX([2]Лист1!$I:$I,AI339),"")</f>
        <v/>
      </c>
      <c r="X339" s="24" t="str">
        <f>IFERROR(INDEX([2]Лист1!$V:$V,AI339),"")</f>
        <v/>
      </c>
      <c r="Y339" s="23" t="str">
        <f>IFERROR(INDEX([2]Лист1!$L:$L,AI339),"")</f>
        <v/>
      </c>
      <c r="Z339" s="21" t="str">
        <f>IFERROR(INDEX([2]Лист1!$J:$J,AI339),"")</f>
        <v/>
      </c>
      <c r="AA339" s="21" t="str">
        <f>IFERROR(INDEX([2]Лист1!$K:$K,AI339),"")</f>
        <v/>
      </c>
      <c r="AB339" s="20" t="str">
        <f>IFERROR(INDEX([2]Лист1!$E:$E,AJ339),"")</f>
        <v/>
      </c>
      <c r="AC339" s="21" t="str">
        <f>IFERROR(INDEX([2]Лист1!$I:$I,AJ339),"")</f>
        <v/>
      </c>
      <c r="AD339" s="24" t="str">
        <f>IFERROR(INDEX([2]Лист1!$V:$V,AJ339),"")</f>
        <v/>
      </c>
      <c r="AE339" s="23" t="str">
        <f>IFERROR(INDEX([2]Лист1!$L:$L,AJ339),"")</f>
        <v/>
      </c>
      <c r="AF339" s="21" t="str">
        <f>IFERROR(INDEX([2]Лист1!$J:$J,AJ339),"")</f>
        <v/>
      </c>
      <c r="AG339" s="21" t="str">
        <f>IFERROR(INDEX([2]Лист1!$K:$K,AJ339),"")</f>
        <v/>
      </c>
      <c r="AH339" s="21" t="e">
        <f>MATCH(L339,[2]Лист1!$A:$A,0)</f>
        <v>#N/A</v>
      </c>
      <c r="AI339" s="21" t="e">
        <f>MATCH(M339,[2]Лист1!$A:$A,0)</f>
        <v>#N/A</v>
      </c>
      <c r="AJ339" s="21" t="e">
        <f>MATCH(N339,[2]Лист1!$A:$A,0)</f>
        <v>#N/A</v>
      </c>
    </row>
    <row r="340" spans="1:36" s="43" customFormat="1" x14ac:dyDescent="0.2">
      <c r="A340" s="40">
        <v>1</v>
      </c>
      <c r="B340" s="41" t="s">
        <v>522</v>
      </c>
      <c r="C340" s="32">
        <v>3</v>
      </c>
      <c r="D340" s="42"/>
      <c r="E340" s="33" t="s">
        <v>607</v>
      </c>
      <c r="F340" s="33" t="s">
        <v>608</v>
      </c>
      <c r="G340" s="32" t="s">
        <v>147</v>
      </c>
      <c r="H340" s="34">
        <v>30</v>
      </c>
      <c r="I340" s="34">
        <v>334.11</v>
      </c>
      <c r="J340" s="35">
        <f t="shared" si="15"/>
        <v>10023.300000000001</v>
      </c>
      <c r="K340" s="17">
        <f t="shared" si="16"/>
        <v>7.8492596951044294E-5</v>
      </c>
      <c r="L340" s="18" t="str">
        <f>IFERROR(INDEX([1]мтр!G:G,MATCH($F340,[1]мтр!$C:$C,0)),"")</f>
        <v/>
      </c>
      <c r="M340" s="18" t="str">
        <f>IFERROR(INDEX([1]мтр!H:H,MATCH($F340,[1]мтр!$C:$C,0)),"")</f>
        <v/>
      </c>
      <c r="N340" s="18" t="str">
        <f>IFERROR(INDEX([1]мтр!I:I,MATCH($F340,[1]мтр!$C:$C,0)),"")</f>
        <v/>
      </c>
      <c r="O340" s="19" t="str">
        <f t="shared" si="17"/>
        <v/>
      </c>
      <c r="P340" s="20" t="str">
        <f>IFERROR(INDEX([2]Лист1!$E:$E,AH340),"")</f>
        <v/>
      </c>
      <c r="Q340" s="21" t="str">
        <f>IFERROR(INDEX([2]Лист1!$I:$I,AH340),"")</f>
        <v/>
      </c>
      <c r="R340" s="22" t="str">
        <f>IFERROR(INDEX([2]Лист1!$V:$V,AH340),"")</f>
        <v/>
      </c>
      <c r="S340" s="23" t="str">
        <f>IFERROR(INDEX([2]Лист1!$L:$L,AH340),"")</f>
        <v/>
      </c>
      <c r="T340" s="21" t="str">
        <f>IFERROR(INDEX([2]Лист1!$J:$J,AH340),"")</f>
        <v/>
      </c>
      <c r="U340" s="21" t="str">
        <f>IFERROR(INDEX([2]Лист1!$K:$K,AH340),"")</f>
        <v/>
      </c>
      <c r="V340" s="20" t="str">
        <f>IFERROR(INDEX([2]Лист1!$E:$E,AI340),"")</f>
        <v/>
      </c>
      <c r="W340" s="21" t="str">
        <f>IFERROR(INDEX([2]Лист1!$I:$I,AI340),"")</f>
        <v/>
      </c>
      <c r="X340" s="24" t="str">
        <f>IFERROR(INDEX([2]Лист1!$V:$V,AI340),"")</f>
        <v/>
      </c>
      <c r="Y340" s="23" t="str">
        <f>IFERROR(INDEX([2]Лист1!$L:$L,AI340),"")</f>
        <v/>
      </c>
      <c r="Z340" s="21" t="str">
        <f>IFERROR(INDEX([2]Лист1!$J:$J,AI340),"")</f>
        <v/>
      </c>
      <c r="AA340" s="21" t="str">
        <f>IFERROR(INDEX([2]Лист1!$K:$K,AI340),"")</f>
        <v/>
      </c>
      <c r="AB340" s="20" t="str">
        <f>IFERROR(INDEX([2]Лист1!$E:$E,AJ340),"")</f>
        <v/>
      </c>
      <c r="AC340" s="21" t="str">
        <f>IFERROR(INDEX([2]Лист1!$I:$I,AJ340),"")</f>
        <v/>
      </c>
      <c r="AD340" s="24" t="str">
        <f>IFERROR(INDEX([2]Лист1!$V:$V,AJ340),"")</f>
        <v/>
      </c>
      <c r="AE340" s="23" t="str">
        <f>IFERROR(INDEX([2]Лист1!$L:$L,AJ340),"")</f>
        <v/>
      </c>
      <c r="AF340" s="21" t="str">
        <f>IFERROR(INDEX([2]Лист1!$J:$J,AJ340),"")</f>
        <v/>
      </c>
      <c r="AG340" s="21" t="str">
        <f>IFERROR(INDEX([2]Лист1!$K:$K,AJ340),"")</f>
        <v/>
      </c>
      <c r="AH340" s="21" t="e">
        <f>MATCH(L340,[2]Лист1!$A:$A,0)</f>
        <v>#N/A</v>
      </c>
      <c r="AI340" s="21" t="e">
        <f>MATCH(M340,[2]Лист1!$A:$A,0)</f>
        <v>#N/A</v>
      </c>
      <c r="AJ340" s="21" t="e">
        <f>MATCH(N340,[2]Лист1!$A:$A,0)</f>
        <v>#N/A</v>
      </c>
    </row>
    <row r="341" spans="1:36" s="43" customFormat="1" x14ac:dyDescent="0.2">
      <c r="A341" s="40">
        <v>2</v>
      </c>
      <c r="B341" s="44" t="s">
        <v>1468</v>
      </c>
      <c r="C341" s="36">
        <v>3</v>
      </c>
      <c r="D341" s="36"/>
      <c r="E341" s="37" t="s">
        <v>373</v>
      </c>
      <c r="F341" s="37" t="s">
        <v>374</v>
      </c>
      <c r="G341" s="36" t="s">
        <v>28</v>
      </c>
      <c r="H341" s="38">
        <v>0.70020000000000004</v>
      </c>
      <c r="I341" s="38">
        <v>14312.87</v>
      </c>
      <c r="J341" s="39">
        <f t="shared" si="15"/>
        <v>10021.871574000001</v>
      </c>
      <c r="K341" s="17">
        <f t="shared" si="16"/>
        <v>7.8481410927849104E-5</v>
      </c>
      <c r="L341" s="18" t="str">
        <f>IFERROR(INDEX([1]мтр!G:G,MATCH($F341,[1]мтр!$C:$C,0)),"")</f>
        <v/>
      </c>
      <c r="M341" s="18" t="str">
        <f>IFERROR(INDEX([1]мтр!H:H,MATCH($F341,[1]мтр!$C:$C,0)),"")</f>
        <v/>
      </c>
      <c r="N341" s="18" t="str">
        <f>IFERROR(INDEX([1]мтр!I:I,MATCH($F341,[1]мтр!$C:$C,0)),"")</f>
        <v/>
      </c>
      <c r="O341" s="19" t="str">
        <f t="shared" si="17"/>
        <v/>
      </c>
      <c r="P341" s="20" t="str">
        <f>IFERROR(INDEX([2]Лист1!$E:$E,AH341),"")</f>
        <v/>
      </c>
      <c r="Q341" s="21" t="str">
        <f>IFERROR(INDEX([2]Лист1!$I:$I,AH341),"")</f>
        <v/>
      </c>
      <c r="R341" s="22" t="str">
        <f>IFERROR(INDEX([2]Лист1!$V:$V,AH341),"")</f>
        <v/>
      </c>
      <c r="S341" s="23" t="str">
        <f>IFERROR(INDEX([2]Лист1!$L:$L,AH341),"")</f>
        <v/>
      </c>
      <c r="T341" s="21" t="str">
        <f>IFERROR(INDEX([2]Лист1!$J:$J,AH341),"")</f>
        <v/>
      </c>
      <c r="U341" s="21" t="str">
        <f>IFERROR(INDEX([2]Лист1!$K:$K,AH341),"")</f>
        <v/>
      </c>
      <c r="V341" s="20" t="str">
        <f>IFERROR(INDEX([2]Лист1!$E:$E,AI341),"")</f>
        <v/>
      </c>
      <c r="W341" s="21" t="str">
        <f>IFERROR(INDEX([2]Лист1!$I:$I,AI341),"")</f>
        <v/>
      </c>
      <c r="X341" s="24" t="str">
        <f>IFERROR(INDEX([2]Лист1!$V:$V,AI341),"")</f>
        <v/>
      </c>
      <c r="Y341" s="23" t="str">
        <f>IFERROR(INDEX([2]Лист1!$L:$L,AI341),"")</f>
        <v/>
      </c>
      <c r="Z341" s="21" t="str">
        <f>IFERROR(INDEX([2]Лист1!$J:$J,AI341),"")</f>
        <v/>
      </c>
      <c r="AA341" s="21" t="str">
        <f>IFERROR(INDEX([2]Лист1!$K:$K,AI341),"")</f>
        <v/>
      </c>
      <c r="AB341" s="20" t="str">
        <f>IFERROR(INDEX([2]Лист1!$E:$E,AJ341),"")</f>
        <v/>
      </c>
      <c r="AC341" s="21" t="str">
        <f>IFERROR(INDEX([2]Лист1!$I:$I,AJ341),"")</f>
        <v/>
      </c>
      <c r="AD341" s="24" t="str">
        <f>IFERROR(INDEX([2]Лист1!$V:$V,AJ341),"")</f>
        <v/>
      </c>
      <c r="AE341" s="23" t="str">
        <f>IFERROR(INDEX([2]Лист1!$L:$L,AJ341),"")</f>
        <v/>
      </c>
      <c r="AF341" s="21" t="str">
        <f>IFERROR(INDEX([2]Лист1!$J:$J,AJ341),"")</f>
        <v/>
      </c>
      <c r="AG341" s="21" t="str">
        <f>IFERROR(INDEX([2]Лист1!$K:$K,AJ341),"")</f>
        <v/>
      </c>
      <c r="AH341" s="21" t="e">
        <f>MATCH(L341,[2]Лист1!$A:$A,0)</f>
        <v>#N/A</v>
      </c>
      <c r="AI341" s="21" t="e">
        <f>MATCH(M341,[2]Лист1!$A:$A,0)</f>
        <v>#N/A</v>
      </c>
      <c r="AJ341" s="21" t="e">
        <f>MATCH(N341,[2]Лист1!$A:$A,0)</f>
        <v>#N/A</v>
      </c>
    </row>
    <row r="342" spans="1:36" s="43" customFormat="1" x14ac:dyDescent="0.2">
      <c r="A342" s="40">
        <v>1</v>
      </c>
      <c r="B342" s="44" t="s">
        <v>84</v>
      </c>
      <c r="C342" s="36">
        <v>3</v>
      </c>
      <c r="D342" s="46"/>
      <c r="E342" s="37" t="s">
        <v>332</v>
      </c>
      <c r="F342" s="37" t="s">
        <v>333</v>
      </c>
      <c r="G342" s="36" t="s">
        <v>12</v>
      </c>
      <c r="H342" s="38">
        <v>159.42599999999999</v>
      </c>
      <c r="I342" s="38">
        <v>62.32</v>
      </c>
      <c r="J342" s="39">
        <f t="shared" si="15"/>
        <v>9935.4283199999991</v>
      </c>
      <c r="K342" s="17">
        <f t="shared" si="16"/>
        <v>7.7804472644513387E-5</v>
      </c>
      <c r="L342" s="18" t="str">
        <f>IFERROR(INDEX([1]мтр!G:G,MATCH($F342,[1]мтр!$C:$C,0)),"")</f>
        <v/>
      </c>
      <c r="M342" s="18" t="str">
        <f>IFERROR(INDEX([1]мтр!H:H,MATCH($F342,[1]мтр!$C:$C,0)),"")</f>
        <v/>
      </c>
      <c r="N342" s="18" t="str">
        <f>IFERROR(INDEX([1]мтр!I:I,MATCH($F342,[1]мтр!$C:$C,0)),"")</f>
        <v/>
      </c>
      <c r="O342" s="19" t="str">
        <f t="shared" si="17"/>
        <v/>
      </c>
      <c r="P342" s="20" t="str">
        <f>IFERROR(INDEX([2]Лист1!$E:$E,AH342),"")</f>
        <v/>
      </c>
      <c r="Q342" s="21" t="str">
        <f>IFERROR(INDEX([2]Лист1!$I:$I,AH342),"")</f>
        <v/>
      </c>
      <c r="R342" s="22" t="str">
        <f>IFERROR(INDEX([2]Лист1!$V:$V,AH342),"")</f>
        <v/>
      </c>
      <c r="S342" s="23" t="str">
        <f>IFERROR(INDEX([2]Лист1!$L:$L,AH342),"")</f>
        <v/>
      </c>
      <c r="T342" s="21" t="str">
        <f>IFERROR(INDEX([2]Лист1!$J:$J,AH342),"")</f>
        <v/>
      </c>
      <c r="U342" s="21" t="str">
        <f>IFERROR(INDEX([2]Лист1!$K:$K,AH342),"")</f>
        <v/>
      </c>
      <c r="V342" s="20" t="str">
        <f>IFERROR(INDEX([2]Лист1!$E:$E,AI342),"")</f>
        <v/>
      </c>
      <c r="W342" s="21" t="str">
        <f>IFERROR(INDEX([2]Лист1!$I:$I,AI342),"")</f>
        <v/>
      </c>
      <c r="X342" s="24" t="str">
        <f>IFERROR(INDEX([2]Лист1!$V:$V,AI342),"")</f>
        <v/>
      </c>
      <c r="Y342" s="23" t="str">
        <f>IFERROR(INDEX([2]Лист1!$L:$L,AI342),"")</f>
        <v/>
      </c>
      <c r="Z342" s="21" t="str">
        <f>IFERROR(INDEX([2]Лист1!$J:$J,AI342),"")</f>
        <v/>
      </c>
      <c r="AA342" s="21" t="str">
        <f>IFERROR(INDEX([2]Лист1!$K:$K,AI342),"")</f>
        <v/>
      </c>
      <c r="AB342" s="20" t="str">
        <f>IFERROR(INDEX([2]Лист1!$E:$E,AJ342),"")</f>
        <v/>
      </c>
      <c r="AC342" s="21" t="str">
        <f>IFERROR(INDEX([2]Лист1!$I:$I,AJ342),"")</f>
        <v/>
      </c>
      <c r="AD342" s="24" t="str">
        <f>IFERROR(INDEX([2]Лист1!$V:$V,AJ342),"")</f>
        <v/>
      </c>
      <c r="AE342" s="23" t="str">
        <f>IFERROR(INDEX([2]Лист1!$L:$L,AJ342),"")</f>
        <v/>
      </c>
      <c r="AF342" s="21" t="str">
        <f>IFERROR(INDEX([2]Лист1!$J:$J,AJ342),"")</f>
        <v/>
      </c>
      <c r="AG342" s="21" t="str">
        <f>IFERROR(INDEX([2]Лист1!$K:$K,AJ342),"")</f>
        <v/>
      </c>
      <c r="AH342" s="21" t="e">
        <f>MATCH(L342,[2]Лист1!$A:$A,0)</f>
        <v>#N/A</v>
      </c>
      <c r="AI342" s="21" t="e">
        <f>MATCH(M342,[2]Лист1!$A:$A,0)</f>
        <v>#N/A</v>
      </c>
      <c r="AJ342" s="21" t="e">
        <f>MATCH(N342,[2]Лист1!$A:$A,0)</f>
        <v>#N/A</v>
      </c>
    </row>
    <row r="343" spans="1:36" s="43" customFormat="1" x14ac:dyDescent="0.2">
      <c r="A343" s="40">
        <v>1</v>
      </c>
      <c r="B343" s="44" t="s">
        <v>522</v>
      </c>
      <c r="C343" s="36">
        <v>3</v>
      </c>
      <c r="D343" s="46"/>
      <c r="E343" s="37" t="s">
        <v>618</v>
      </c>
      <c r="F343" s="37" t="s">
        <v>619</v>
      </c>
      <c r="G343" s="36" t="s">
        <v>617</v>
      </c>
      <c r="H343" s="38">
        <v>20</v>
      </c>
      <c r="I343" s="38">
        <v>476.15</v>
      </c>
      <c r="J343" s="39">
        <f t="shared" si="15"/>
        <v>9523</v>
      </c>
      <c r="K343" s="17">
        <f t="shared" si="16"/>
        <v>7.4574740930112316E-5</v>
      </c>
      <c r="L343" s="18" t="str">
        <f>IFERROR(INDEX([1]мтр!G:G,MATCH($F343,[1]мтр!$C:$C,0)),"")</f>
        <v/>
      </c>
      <c r="M343" s="18" t="str">
        <f>IFERROR(INDEX([1]мтр!H:H,MATCH($F343,[1]мтр!$C:$C,0)),"")</f>
        <v/>
      </c>
      <c r="N343" s="18" t="str">
        <f>IFERROR(INDEX([1]мтр!I:I,MATCH($F343,[1]мтр!$C:$C,0)),"")</f>
        <v/>
      </c>
      <c r="O343" s="19" t="str">
        <f t="shared" si="17"/>
        <v/>
      </c>
      <c r="P343" s="20" t="str">
        <f>IFERROR(INDEX([2]Лист1!$E:$E,AH343),"")</f>
        <v/>
      </c>
      <c r="Q343" s="21" t="str">
        <f>IFERROR(INDEX([2]Лист1!$I:$I,AH343),"")</f>
        <v/>
      </c>
      <c r="R343" s="22" t="str">
        <f>IFERROR(INDEX([2]Лист1!$V:$V,AH343),"")</f>
        <v/>
      </c>
      <c r="S343" s="23" t="str">
        <f>IFERROR(INDEX([2]Лист1!$L:$L,AH343),"")</f>
        <v/>
      </c>
      <c r="T343" s="21" t="str">
        <f>IFERROR(INDEX([2]Лист1!$J:$J,AH343),"")</f>
        <v/>
      </c>
      <c r="U343" s="21" t="str">
        <f>IFERROR(INDEX([2]Лист1!$K:$K,AH343),"")</f>
        <v/>
      </c>
      <c r="V343" s="20" t="str">
        <f>IFERROR(INDEX([2]Лист1!$E:$E,AI343),"")</f>
        <v/>
      </c>
      <c r="W343" s="21" t="str">
        <f>IFERROR(INDEX([2]Лист1!$I:$I,AI343),"")</f>
        <v/>
      </c>
      <c r="X343" s="24" t="str">
        <f>IFERROR(INDEX([2]Лист1!$V:$V,AI343),"")</f>
        <v/>
      </c>
      <c r="Y343" s="23" t="str">
        <f>IFERROR(INDEX([2]Лист1!$L:$L,AI343),"")</f>
        <v/>
      </c>
      <c r="Z343" s="21" t="str">
        <f>IFERROR(INDEX([2]Лист1!$J:$J,AI343),"")</f>
        <v/>
      </c>
      <c r="AA343" s="21" t="str">
        <f>IFERROR(INDEX([2]Лист1!$K:$K,AI343),"")</f>
        <v/>
      </c>
      <c r="AB343" s="20" t="str">
        <f>IFERROR(INDEX([2]Лист1!$E:$E,AJ343),"")</f>
        <v/>
      </c>
      <c r="AC343" s="21" t="str">
        <f>IFERROR(INDEX([2]Лист1!$I:$I,AJ343),"")</f>
        <v/>
      </c>
      <c r="AD343" s="24" t="str">
        <f>IFERROR(INDEX([2]Лист1!$V:$V,AJ343),"")</f>
        <v/>
      </c>
      <c r="AE343" s="23" t="str">
        <f>IFERROR(INDEX([2]Лист1!$L:$L,AJ343),"")</f>
        <v/>
      </c>
      <c r="AF343" s="21" t="str">
        <f>IFERROR(INDEX([2]Лист1!$J:$J,AJ343),"")</f>
        <v/>
      </c>
      <c r="AG343" s="21" t="str">
        <f>IFERROR(INDEX([2]Лист1!$K:$K,AJ343),"")</f>
        <v/>
      </c>
      <c r="AH343" s="21" t="e">
        <f>MATCH(L343,[2]Лист1!$A:$A,0)</f>
        <v>#N/A</v>
      </c>
      <c r="AI343" s="21" t="e">
        <f>MATCH(M343,[2]Лист1!$A:$A,0)</f>
        <v>#N/A</v>
      </c>
      <c r="AJ343" s="21" t="e">
        <f>MATCH(N343,[2]Лист1!$A:$A,0)</f>
        <v>#N/A</v>
      </c>
    </row>
    <row r="344" spans="1:36" s="43" customFormat="1" x14ac:dyDescent="0.2">
      <c r="A344" s="40">
        <v>1</v>
      </c>
      <c r="B344" s="41" t="s">
        <v>84</v>
      </c>
      <c r="C344" s="32">
        <v>3</v>
      </c>
      <c r="D344" s="42"/>
      <c r="E344" s="33" t="s">
        <v>223</v>
      </c>
      <c r="F344" s="33" t="s">
        <v>227</v>
      </c>
      <c r="G344" s="32" t="s">
        <v>20</v>
      </c>
      <c r="H344" s="34">
        <v>5.28</v>
      </c>
      <c r="I344" s="34">
        <v>1799.14</v>
      </c>
      <c r="J344" s="35">
        <f t="shared" si="15"/>
        <v>9499.4592000000011</v>
      </c>
      <c r="K344" s="17">
        <f t="shared" si="16"/>
        <v>7.4390392609069832E-5</v>
      </c>
      <c r="L344" s="18" t="str">
        <f>IFERROR(INDEX([1]мтр!G:G,MATCH($F344,[1]мтр!$C:$C,0)),"")</f>
        <v/>
      </c>
      <c r="M344" s="18" t="str">
        <f>IFERROR(INDEX([1]мтр!H:H,MATCH($F344,[1]мтр!$C:$C,0)),"")</f>
        <v/>
      </c>
      <c r="N344" s="18" t="str">
        <f>IFERROR(INDEX([1]мтр!I:I,MATCH($F344,[1]мтр!$C:$C,0)),"")</f>
        <v/>
      </c>
      <c r="O344" s="19" t="str">
        <f t="shared" si="17"/>
        <v/>
      </c>
      <c r="P344" s="20" t="str">
        <f>IFERROR(INDEX([2]Лист1!$E:$E,AH344),"")</f>
        <v/>
      </c>
      <c r="Q344" s="21" t="str">
        <f>IFERROR(INDEX([2]Лист1!$I:$I,AH344),"")</f>
        <v/>
      </c>
      <c r="R344" s="22" t="str">
        <f>IFERROR(INDEX([2]Лист1!$V:$V,AH344),"")</f>
        <v/>
      </c>
      <c r="S344" s="23" t="str">
        <f>IFERROR(INDEX([2]Лист1!$L:$L,AH344),"")</f>
        <v/>
      </c>
      <c r="T344" s="21" t="str">
        <f>IFERROR(INDEX([2]Лист1!$J:$J,AH344),"")</f>
        <v/>
      </c>
      <c r="U344" s="21" t="str">
        <f>IFERROR(INDEX([2]Лист1!$K:$K,AH344),"")</f>
        <v/>
      </c>
      <c r="V344" s="20" t="str">
        <f>IFERROR(INDEX([2]Лист1!$E:$E,AI344),"")</f>
        <v/>
      </c>
      <c r="W344" s="21" t="str">
        <f>IFERROR(INDEX([2]Лист1!$I:$I,AI344),"")</f>
        <v/>
      </c>
      <c r="X344" s="24" t="str">
        <f>IFERROR(INDEX([2]Лист1!$V:$V,AI344),"")</f>
        <v/>
      </c>
      <c r="Y344" s="23" t="str">
        <f>IFERROR(INDEX([2]Лист1!$L:$L,AI344),"")</f>
        <v/>
      </c>
      <c r="Z344" s="21" t="str">
        <f>IFERROR(INDEX([2]Лист1!$J:$J,AI344),"")</f>
        <v/>
      </c>
      <c r="AA344" s="21" t="str">
        <f>IFERROR(INDEX([2]Лист1!$K:$K,AI344),"")</f>
        <v/>
      </c>
      <c r="AB344" s="20" t="str">
        <f>IFERROR(INDEX([2]Лист1!$E:$E,AJ344),"")</f>
        <v/>
      </c>
      <c r="AC344" s="21" t="str">
        <f>IFERROR(INDEX([2]Лист1!$I:$I,AJ344),"")</f>
        <v/>
      </c>
      <c r="AD344" s="24" t="str">
        <f>IFERROR(INDEX([2]Лист1!$V:$V,AJ344),"")</f>
        <v/>
      </c>
      <c r="AE344" s="23" t="str">
        <f>IFERROR(INDEX([2]Лист1!$L:$L,AJ344),"")</f>
        <v/>
      </c>
      <c r="AF344" s="21" t="str">
        <f>IFERROR(INDEX([2]Лист1!$J:$J,AJ344),"")</f>
        <v/>
      </c>
      <c r="AG344" s="21" t="str">
        <f>IFERROR(INDEX([2]Лист1!$K:$K,AJ344),"")</f>
        <v/>
      </c>
      <c r="AH344" s="21" t="e">
        <f>MATCH(L344,[2]Лист1!$A:$A,0)</f>
        <v>#N/A</v>
      </c>
      <c r="AI344" s="21" t="e">
        <f>MATCH(M344,[2]Лист1!$A:$A,0)</f>
        <v>#N/A</v>
      </c>
      <c r="AJ344" s="21" t="e">
        <f>MATCH(N344,[2]Лист1!$A:$A,0)</f>
        <v>#N/A</v>
      </c>
    </row>
    <row r="345" spans="1:36" s="43" customFormat="1" x14ac:dyDescent="0.2">
      <c r="A345" s="40">
        <v>1</v>
      </c>
      <c r="B345" s="44" t="s">
        <v>1121</v>
      </c>
      <c r="C345" s="36">
        <v>3</v>
      </c>
      <c r="D345" s="36"/>
      <c r="E345" s="37" t="s">
        <v>1182</v>
      </c>
      <c r="F345" s="37" t="s">
        <v>1183</v>
      </c>
      <c r="G345" s="36" t="s">
        <v>37</v>
      </c>
      <c r="H345" s="38">
        <v>10</v>
      </c>
      <c r="I345" s="38">
        <v>945.44</v>
      </c>
      <c r="J345" s="39">
        <f t="shared" si="15"/>
        <v>9454.4000000000015</v>
      </c>
      <c r="K345" s="17">
        <f t="shared" si="16"/>
        <v>7.4037533408553393E-5</v>
      </c>
      <c r="L345" s="18" t="str">
        <f>IFERROR(INDEX([1]мтр!G:G,MATCH($F345,[1]мтр!$C:$C,0)),"")</f>
        <v/>
      </c>
      <c r="M345" s="18" t="str">
        <f>IFERROR(INDEX([1]мтр!H:H,MATCH($F345,[1]мтр!$C:$C,0)),"")</f>
        <v/>
      </c>
      <c r="N345" s="18" t="str">
        <f>IFERROR(INDEX([1]мтр!I:I,MATCH($F345,[1]мтр!$C:$C,0)),"")</f>
        <v/>
      </c>
      <c r="O345" s="19" t="str">
        <f t="shared" si="17"/>
        <v/>
      </c>
      <c r="P345" s="20" t="str">
        <f>IFERROR(INDEX([2]Лист1!$E:$E,AH345),"")</f>
        <v/>
      </c>
      <c r="Q345" s="21" t="str">
        <f>IFERROR(INDEX([2]Лист1!$I:$I,AH345),"")</f>
        <v/>
      </c>
      <c r="R345" s="22" t="str">
        <f>IFERROR(INDEX([2]Лист1!$V:$V,AH345),"")</f>
        <v/>
      </c>
      <c r="S345" s="23" t="str">
        <f>IFERROR(INDEX([2]Лист1!$L:$L,AH345),"")</f>
        <v/>
      </c>
      <c r="T345" s="21" t="str">
        <f>IFERROR(INDEX([2]Лист1!$J:$J,AH345),"")</f>
        <v/>
      </c>
      <c r="U345" s="21" t="str">
        <f>IFERROR(INDEX([2]Лист1!$K:$K,AH345),"")</f>
        <v/>
      </c>
      <c r="V345" s="20" t="str">
        <f>IFERROR(INDEX([2]Лист1!$E:$E,AI345),"")</f>
        <v/>
      </c>
      <c r="W345" s="21" t="str">
        <f>IFERROR(INDEX([2]Лист1!$I:$I,AI345),"")</f>
        <v/>
      </c>
      <c r="X345" s="24" t="str">
        <f>IFERROR(INDEX([2]Лист1!$V:$V,AI345),"")</f>
        <v/>
      </c>
      <c r="Y345" s="23" t="str">
        <f>IFERROR(INDEX([2]Лист1!$L:$L,AI345),"")</f>
        <v/>
      </c>
      <c r="Z345" s="21" t="str">
        <f>IFERROR(INDEX([2]Лист1!$J:$J,AI345),"")</f>
        <v/>
      </c>
      <c r="AA345" s="21" t="str">
        <f>IFERROR(INDEX([2]Лист1!$K:$K,AI345),"")</f>
        <v/>
      </c>
      <c r="AB345" s="20" t="str">
        <f>IFERROR(INDEX([2]Лист1!$E:$E,AJ345),"")</f>
        <v/>
      </c>
      <c r="AC345" s="21" t="str">
        <f>IFERROR(INDEX([2]Лист1!$I:$I,AJ345),"")</f>
        <v/>
      </c>
      <c r="AD345" s="24" t="str">
        <f>IFERROR(INDEX([2]Лист1!$V:$V,AJ345),"")</f>
        <v/>
      </c>
      <c r="AE345" s="23" t="str">
        <f>IFERROR(INDEX([2]Лист1!$L:$L,AJ345),"")</f>
        <v/>
      </c>
      <c r="AF345" s="21" t="str">
        <f>IFERROR(INDEX([2]Лист1!$J:$J,AJ345),"")</f>
        <v/>
      </c>
      <c r="AG345" s="21" t="str">
        <f>IFERROR(INDEX([2]Лист1!$K:$K,AJ345),"")</f>
        <v/>
      </c>
      <c r="AH345" s="21" t="e">
        <f>MATCH(L345,[2]Лист1!$A:$A,0)</f>
        <v>#N/A</v>
      </c>
      <c r="AI345" s="21" t="e">
        <f>MATCH(M345,[2]Лист1!$A:$A,0)</f>
        <v>#N/A</v>
      </c>
      <c r="AJ345" s="21" t="e">
        <f>MATCH(N345,[2]Лист1!$A:$A,0)</f>
        <v>#N/A</v>
      </c>
    </row>
    <row r="346" spans="1:36" s="43" customFormat="1" x14ac:dyDescent="0.2">
      <c r="A346" s="40">
        <v>3</v>
      </c>
      <c r="B346" s="41" t="s">
        <v>1475</v>
      </c>
      <c r="C346" s="32">
        <v>3</v>
      </c>
      <c r="D346" s="32"/>
      <c r="E346" s="33" t="s">
        <v>1487</v>
      </c>
      <c r="F346" s="33" t="s">
        <v>1488</v>
      </c>
      <c r="G346" s="32" t="s">
        <v>12</v>
      </c>
      <c r="H346" s="34">
        <v>248.4</v>
      </c>
      <c r="I346" s="34">
        <v>37.799999999999997</v>
      </c>
      <c r="J346" s="35">
        <f t="shared" si="15"/>
        <v>9389.5199999999986</v>
      </c>
      <c r="K346" s="17">
        <f t="shared" si="16"/>
        <v>7.352945725696819E-5</v>
      </c>
      <c r="L346" s="18" t="str">
        <f>IFERROR(INDEX([1]мтр!G:G,MATCH($F346,[1]мтр!$C:$C,0)),"")</f>
        <v/>
      </c>
      <c r="M346" s="18" t="str">
        <f>IFERROR(INDEX([1]мтр!H:H,MATCH($F346,[1]мтр!$C:$C,0)),"")</f>
        <v/>
      </c>
      <c r="N346" s="18" t="str">
        <f>IFERROR(INDEX([1]мтр!I:I,MATCH($F346,[1]мтр!$C:$C,0)),"")</f>
        <v/>
      </c>
      <c r="O346" s="19" t="str">
        <f t="shared" si="17"/>
        <v/>
      </c>
      <c r="P346" s="20" t="str">
        <f>IFERROR(INDEX([2]Лист1!$E:$E,AH346),"")</f>
        <v/>
      </c>
      <c r="Q346" s="21" t="str">
        <f>IFERROR(INDEX([2]Лист1!$I:$I,AH346),"")</f>
        <v/>
      </c>
      <c r="R346" s="22" t="str">
        <f>IFERROR(INDEX([2]Лист1!$V:$V,AH346),"")</f>
        <v/>
      </c>
      <c r="S346" s="23" t="str">
        <f>IFERROR(INDEX([2]Лист1!$L:$L,AH346),"")</f>
        <v/>
      </c>
      <c r="T346" s="21" t="str">
        <f>IFERROR(INDEX([2]Лист1!$J:$J,AH346),"")</f>
        <v/>
      </c>
      <c r="U346" s="21" t="str">
        <f>IFERROR(INDEX([2]Лист1!$K:$K,AH346),"")</f>
        <v/>
      </c>
      <c r="V346" s="20" t="str">
        <f>IFERROR(INDEX([2]Лист1!$E:$E,AI346),"")</f>
        <v/>
      </c>
      <c r="W346" s="21" t="str">
        <f>IFERROR(INDEX([2]Лист1!$I:$I,AI346),"")</f>
        <v/>
      </c>
      <c r="X346" s="24" t="str">
        <f>IFERROR(INDEX([2]Лист1!$V:$V,AI346),"")</f>
        <v/>
      </c>
      <c r="Y346" s="23" t="str">
        <f>IFERROR(INDEX([2]Лист1!$L:$L,AI346),"")</f>
        <v/>
      </c>
      <c r="Z346" s="21" t="str">
        <f>IFERROR(INDEX([2]Лист1!$J:$J,AI346),"")</f>
        <v/>
      </c>
      <c r="AA346" s="21" t="str">
        <f>IFERROR(INDEX([2]Лист1!$K:$K,AI346),"")</f>
        <v/>
      </c>
      <c r="AB346" s="20" t="str">
        <f>IFERROR(INDEX([2]Лист1!$E:$E,AJ346),"")</f>
        <v/>
      </c>
      <c r="AC346" s="21" t="str">
        <f>IFERROR(INDEX([2]Лист1!$I:$I,AJ346),"")</f>
        <v/>
      </c>
      <c r="AD346" s="24" t="str">
        <f>IFERROR(INDEX([2]Лист1!$V:$V,AJ346),"")</f>
        <v/>
      </c>
      <c r="AE346" s="23" t="str">
        <f>IFERROR(INDEX([2]Лист1!$L:$L,AJ346),"")</f>
        <v/>
      </c>
      <c r="AF346" s="21" t="str">
        <f>IFERROR(INDEX([2]Лист1!$J:$J,AJ346),"")</f>
        <v/>
      </c>
      <c r="AG346" s="21" t="str">
        <f>IFERROR(INDEX([2]Лист1!$K:$K,AJ346),"")</f>
        <v/>
      </c>
      <c r="AH346" s="21" t="e">
        <f>MATCH(L346,[2]Лист1!$A:$A,0)</f>
        <v>#N/A</v>
      </c>
      <c r="AI346" s="21" t="e">
        <f>MATCH(M346,[2]Лист1!$A:$A,0)</f>
        <v>#N/A</v>
      </c>
      <c r="AJ346" s="21" t="e">
        <f>MATCH(N346,[2]Лист1!$A:$A,0)</f>
        <v>#N/A</v>
      </c>
    </row>
    <row r="347" spans="1:36" s="43" customFormat="1" x14ac:dyDescent="0.2">
      <c r="A347" s="40">
        <v>1</v>
      </c>
      <c r="B347" s="41" t="s">
        <v>1394</v>
      </c>
      <c r="C347" s="32">
        <v>3</v>
      </c>
      <c r="D347" s="32"/>
      <c r="E347" s="33" t="s">
        <v>1336</v>
      </c>
      <c r="F347" s="33" t="s">
        <v>1337</v>
      </c>
      <c r="G347" s="32" t="s">
        <v>28</v>
      </c>
      <c r="H347" s="34">
        <v>0.63608600000000004</v>
      </c>
      <c r="I347" s="34">
        <v>14690</v>
      </c>
      <c r="J347" s="35">
        <f t="shared" si="15"/>
        <v>9344.1033400000015</v>
      </c>
      <c r="K347" s="17">
        <f t="shared" si="16"/>
        <v>7.3173798782389719E-5</v>
      </c>
      <c r="L347" s="18" t="str">
        <f>IFERROR(INDEX([1]мтр!G:G,MATCH($F347,[1]мтр!$C:$C,0)),"")</f>
        <v/>
      </c>
      <c r="M347" s="18" t="str">
        <f>IFERROR(INDEX([1]мтр!H:H,MATCH($F347,[1]мтр!$C:$C,0)),"")</f>
        <v/>
      </c>
      <c r="N347" s="18" t="str">
        <f>IFERROR(INDEX([1]мтр!I:I,MATCH($F347,[1]мтр!$C:$C,0)),"")</f>
        <v/>
      </c>
      <c r="O347" s="19" t="str">
        <f t="shared" si="17"/>
        <v/>
      </c>
      <c r="P347" s="20" t="str">
        <f>IFERROR(INDEX([2]Лист1!$E:$E,AH347),"")</f>
        <v/>
      </c>
      <c r="Q347" s="21" t="str">
        <f>IFERROR(INDEX([2]Лист1!$I:$I,AH347),"")</f>
        <v/>
      </c>
      <c r="R347" s="22" t="str">
        <f>IFERROR(INDEX([2]Лист1!$V:$V,AH347),"")</f>
        <v/>
      </c>
      <c r="S347" s="23" t="str">
        <f>IFERROR(INDEX([2]Лист1!$L:$L,AH347),"")</f>
        <v/>
      </c>
      <c r="T347" s="21" t="str">
        <f>IFERROR(INDEX([2]Лист1!$J:$J,AH347),"")</f>
        <v/>
      </c>
      <c r="U347" s="21" t="str">
        <f>IFERROR(INDEX([2]Лист1!$K:$K,AH347),"")</f>
        <v/>
      </c>
      <c r="V347" s="20" t="str">
        <f>IFERROR(INDEX([2]Лист1!$E:$E,AI347),"")</f>
        <v/>
      </c>
      <c r="W347" s="21" t="str">
        <f>IFERROR(INDEX([2]Лист1!$I:$I,AI347),"")</f>
        <v/>
      </c>
      <c r="X347" s="24" t="str">
        <f>IFERROR(INDEX([2]Лист1!$V:$V,AI347),"")</f>
        <v/>
      </c>
      <c r="Y347" s="23" t="str">
        <f>IFERROR(INDEX([2]Лист1!$L:$L,AI347),"")</f>
        <v/>
      </c>
      <c r="Z347" s="21" t="str">
        <f>IFERROR(INDEX([2]Лист1!$J:$J,AI347),"")</f>
        <v/>
      </c>
      <c r="AA347" s="21" t="str">
        <f>IFERROR(INDEX([2]Лист1!$K:$K,AI347),"")</f>
        <v/>
      </c>
      <c r="AB347" s="20" t="str">
        <f>IFERROR(INDEX([2]Лист1!$E:$E,AJ347),"")</f>
        <v/>
      </c>
      <c r="AC347" s="21" t="str">
        <f>IFERROR(INDEX([2]Лист1!$I:$I,AJ347),"")</f>
        <v/>
      </c>
      <c r="AD347" s="24" t="str">
        <f>IFERROR(INDEX([2]Лист1!$V:$V,AJ347),"")</f>
        <v/>
      </c>
      <c r="AE347" s="23" t="str">
        <f>IFERROR(INDEX([2]Лист1!$L:$L,AJ347),"")</f>
        <v/>
      </c>
      <c r="AF347" s="21" t="str">
        <f>IFERROR(INDEX([2]Лист1!$J:$J,AJ347),"")</f>
        <v/>
      </c>
      <c r="AG347" s="21" t="str">
        <f>IFERROR(INDEX([2]Лист1!$K:$K,AJ347),"")</f>
        <v/>
      </c>
      <c r="AH347" s="21" t="e">
        <f>MATCH(L347,[2]Лист1!$A:$A,0)</f>
        <v>#N/A</v>
      </c>
      <c r="AI347" s="21" t="e">
        <f>MATCH(M347,[2]Лист1!$A:$A,0)</f>
        <v>#N/A</v>
      </c>
      <c r="AJ347" s="21" t="e">
        <f>MATCH(N347,[2]Лист1!$A:$A,0)</f>
        <v>#N/A</v>
      </c>
    </row>
    <row r="348" spans="1:36" s="43" customFormat="1" x14ac:dyDescent="0.2">
      <c r="A348" s="40">
        <v>1</v>
      </c>
      <c r="B348" s="41" t="s">
        <v>1335</v>
      </c>
      <c r="C348" s="32">
        <v>3</v>
      </c>
      <c r="D348" s="32"/>
      <c r="E348" s="33" t="s">
        <v>49</v>
      </c>
      <c r="F348" s="33" t="s">
        <v>50</v>
      </c>
      <c r="G348" s="32" t="s">
        <v>28</v>
      </c>
      <c r="H348" s="34">
        <v>1.1499999999999999</v>
      </c>
      <c r="I348" s="34">
        <v>8060</v>
      </c>
      <c r="J348" s="35">
        <f t="shared" si="15"/>
        <v>9269</v>
      </c>
      <c r="K348" s="17">
        <f t="shared" si="16"/>
        <v>7.2585663517926187E-5</v>
      </c>
      <c r="L348" s="18">
        <f>IFERROR(INDEX([1]мтр!G:G,MATCH($F348,[1]мтр!$C:$C,0)),"")</f>
        <v>7590</v>
      </c>
      <c r="M348" s="18">
        <f>IFERROR(INDEX([1]мтр!H:H,MATCH($F348,[1]мтр!$C:$C,0)),"")</f>
        <v>7591</v>
      </c>
      <c r="N348" s="18">
        <f>IFERROR(INDEX([1]мтр!I:I,MATCH($F348,[1]мтр!$C:$C,0)),"")</f>
        <v>0</v>
      </c>
      <c r="O348" s="19">
        <f t="shared" si="17"/>
        <v>49555.458515283841</v>
      </c>
      <c r="P348" s="20" t="str">
        <f>IFERROR(INDEX([2]Лист1!$E:$E,AH348),"")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348" s="21" t="str">
        <f>IFERROR(INDEX([2]Лист1!$I:$I,AH348),"")</f>
        <v>т</v>
      </c>
      <c r="R348" s="22">
        <f>IFERROR(INDEX([2]Лист1!$V:$V,AH348),"")</f>
        <v>44599.912663755458</v>
      </c>
      <c r="S348" s="23">
        <f>IFERROR(INDEX([2]Лист1!$L:$L,AH348),"")</f>
        <v>43758</v>
      </c>
      <c r="T348" s="21" t="str">
        <f>IFERROR(INDEX([2]Лист1!$J:$J,AH348),"")</f>
        <v xml:space="preserve">Arcons Egypt </v>
      </c>
      <c r="U348" s="21" t="str">
        <f>IFERROR(INDEX([2]Лист1!$K:$K,AH348),"")</f>
        <v>ТКП  Arcons Egypt 20.10.2019 Эскалация в фев.2023 по CAPMAS "round steel", окт.2019=11450 EGP/т, фев.2023=28370,5 EGP/т</v>
      </c>
      <c r="V348" s="20" t="str">
        <f>IFERROR(INDEX([2]Лист1!$E:$E,AI348),"")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348" s="21" t="str">
        <f>IFERROR(INDEX([2]Лист1!$I:$I,AI348),"")</f>
        <v>т</v>
      </c>
      <c r="X348" s="24">
        <f>IFERROR(INDEX([2]Лист1!$V:$V,AI348),"")</f>
        <v>54511.004366812231</v>
      </c>
      <c r="Y348" s="23">
        <f>IFERROR(INDEX([2]Лист1!$L:$L,AI348),"")</f>
        <v>43762</v>
      </c>
      <c r="Z348" s="21" t="str">
        <f>IFERROR(INDEX([2]Лист1!$J:$J,AI348),"")</f>
        <v>Steelcom</v>
      </c>
      <c r="AA348" s="21" t="str">
        <f>IFERROR(INDEX([2]Лист1!$K:$K,AI348),"")</f>
        <v>ТКП  Steelcom 24.10.2019Эскалация в фев.2023 по CAPMAS "round steel", окт.2019=11450 EGP/т, фев.2023=28370,5 EGP/т</v>
      </c>
      <c r="AB348" s="20" t="str">
        <f>IFERROR(INDEX([2]Лист1!$E:$E,AJ348),"")</f>
        <v/>
      </c>
      <c r="AC348" s="21" t="str">
        <f>IFERROR(INDEX([2]Лист1!$I:$I,AJ348),"")</f>
        <v/>
      </c>
      <c r="AD348" s="24" t="str">
        <f>IFERROR(INDEX([2]Лист1!$V:$V,AJ348),"")</f>
        <v/>
      </c>
      <c r="AE348" s="23" t="str">
        <f>IFERROR(INDEX([2]Лист1!$L:$L,AJ348),"")</f>
        <v/>
      </c>
      <c r="AF348" s="21" t="str">
        <f>IFERROR(INDEX([2]Лист1!$J:$J,AJ348),"")</f>
        <v/>
      </c>
      <c r="AG348" s="21" t="str">
        <f>IFERROR(INDEX([2]Лист1!$K:$K,AJ348),"")</f>
        <v/>
      </c>
      <c r="AH348" s="21">
        <f>MATCH(L348,[2]Лист1!$A:$A,0)</f>
        <v>6656</v>
      </c>
      <c r="AI348" s="21">
        <f>MATCH(M348,[2]Лист1!$A:$A,0)</f>
        <v>6657</v>
      </c>
      <c r="AJ348" s="21" t="e">
        <f>MATCH(N348,[2]Лист1!$A:$A,0)</f>
        <v>#N/A</v>
      </c>
    </row>
    <row r="349" spans="1:36" s="43" customFormat="1" x14ac:dyDescent="0.2">
      <c r="A349" s="40">
        <v>1</v>
      </c>
      <c r="B349" s="44" t="s">
        <v>522</v>
      </c>
      <c r="C349" s="36">
        <v>3</v>
      </c>
      <c r="D349" s="46"/>
      <c r="E349" s="37" t="s">
        <v>630</v>
      </c>
      <c r="F349" s="37" t="s">
        <v>631</v>
      </c>
      <c r="G349" s="36" t="s">
        <v>37</v>
      </c>
      <c r="H349" s="38">
        <v>8</v>
      </c>
      <c r="I349" s="38">
        <v>1152.22</v>
      </c>
      <c r="J349" s="39">
        <f t="shared" si="15"/>
        <v>9217.76</v>
      </c>
      <c r="K349" s="17">
        <f t="shared" si="16"/>
        <v>7.2184402389578091E-5</v>
      </c>
      <c r="L349" s="18" t="str">
        <f>IFERROR(INDEX([1]мтр!G:G,MATCH($F349,[1]мтр!$C:$C,0)),"")</f>
        <v/>
      </c>
      <c r="M349" s="18" t="str">
        <f>IFERROR(INDEX([1]мтр!H:H,MATCH($F349,[1]мтр!$C:$C,0)),"")</f>
        <v/>
      </c>
      <c r="N349" s="18" t="str">
        <f>IFERROR(INDEX([1]мтр!I:I,MATCH($F349,[1]мтр!$C:$C,0)),"")</f>
        <v/>
      </c>
      <c r="O349" s="19" t="str">
        <f t="shared" si="17"/>
        <v/>
      </c>
      <c r="P349" s="20" t="str">
        <f>IFERROR(INDEX([2]Лист1!$E:$E,AH349),"")</f>
        <v/>
      </c>
      <c r="Q349" s="21" t="str">
        <f>IFERROR(INDEX([2]Лист1!$I:$I,AH349),"")</f>
        <v/>
      </c>
      <c r="R349" s="22" t="str">
        <f>IFERROR(INDEX([2]Лист1!$V:$V,AH349),"")</f>
        <v/>
      </c>
      <c r="S349" s="23" t="str">
        <f>IFERROR(INDEX([2]Лист1!$L:$L,AH349),"")</f>
        <v/>
      </c>
      <c r="T349" s="21" t="str">
        <f>IFERROR(INDEX([2]Лист1!$J:$J,AH349),"")</f>
        <v/>
      </c>
      <c r="U349" s="21" t="str">
        <f>IFERROR(INDEX([2]Лист1!$K:$K,AH349),"")</f>
        <v/>
      </c>
      <c r="V349" s="20" t="str">
        <f>IFERROR(INDEX([2]Лист1!$E:$E,AI349),"")</f>
        <v/>
      </c>
      <c r="W349" s="21" t="str">
        <f>IFERROR(INDEX([2]Лист1!$I:$I,AI349),"")</f>
        <v/>
      </c>
      <c r="X349" s="24" t="str">
        <f>IFERROR(INDEX([2]Лист1!$V:$V,AI349),"")</f>
        <v/>
      </c>
      <c r="Y349" s="23" t="str">
        <f>IFERROR(INDEX([2]Лист1!$L:$L,AI349),"")</f>
        <v/>
      </c>
      <c r="Z349" s="21" t="str">
        <f>IFERROR(INDEX([2]Лист1!$J:$J,AI349),"")</f>
        <v/>
      </c>
      <c r="AA349" s="21" t="str">
        <f>IFERROR(INDEX([2]Лист1!$K:$K,AI349),"")</f>
        <v/>
      </c>
      <c r="AB349" s="20" t="str">
        <f>IFERROR(INDEX([2]Лист1!$E:$E,AJ349),"")</f>
        <v/>
      </c>
      <c r="AC349" s="21" t="str">
        <f>IFERROR(INDEX([2]Лист1!$I:$I,AJ349),"")</f>
        <v/>
      </c>
      <c r="AD349" s="24" t="str">
        <f>IFERROR(INDEX([2]Лист1!$V:$V,AJ349),"")</f>
        <v/>
      </c>
      <c r="AE349" s="23" t="str">
        <f>IFERROR(INDEX([2]Лист1!$L:$L,AJ349),"")</f>
        <v/>
      </c>
      <c r="AF349" s="21" t="str">
        <f>IFERROR(INDEX([2]Лист1!$J:$J,AJ349),"")</f>
        <v/>
      </c>
      <c r="AG349" s="21" t="str">
        <f>IFERROR(INDEX([2]Лист1!$K:$K,AJ349),"")</f>
        <v/>
      </c>
      <c r="AH349" s="21" t="e">
        <f>MATCH(L349,[2]Лист1!$A:$A,0)</f>
        <v>#N/A</v>
      </c>
      <c r="AI349" s="21" t="e">
        <f>MATCH(M349,[2]Лист1!$A:$A,0)</f>
        <v>#N/A</v>
      </c>
      <c r="AJ349" s="21" t="e">
        <f>MATCH(N349,[2]Лист1!$A:$A,0)</f>
        <v>#N/A</v>
      </c>
    </row>
    <row r="350" spans="1:36" s="43" customFormat="1" x14ac:dyDescent="0.2">
      <c r="A350" s="40">
        <v>1</v>
      </c>
      <c r="B350" s="44" t="s">
        <v>1394</v>
      </c>
      <c r="C350" s="36">
        <v>3</v>
      </c>
      <c r="D350" s="36"/>
      <c r="E350" s="37" t="s">
        <v>303</v>
      </c>
      <c r="F350" s="37" t="s">
        <v>304</v>
      </c>
      <c r="G350" s="36" t="s">
        <v>28</v>
      </c>
      <c r="H350" s="38">
        <v>0.111</v>
      </c>
      <c r="I350" s="38">
        <v>81720</v>
      </c>
      <c r="J350" s="39">
        <f t="shared" si="15"/>
        <v>9070.92</v>
      </c>
      <c r="K350" s="17">
        <f t="shared" si="16"/>
        <v>7.1034496376958347E-5</v>
      </c>
      <c r="L350" s="18">
        <f>IFERROR(INDEX([1]мтр!G:G,MATCH($F350,[1]мтр!$C:$C,0)),"")</f>
        <v>7009</v>
      </c>
      <c r="M350" s="18">
        <f>IFERROR(INDEX([1]мтр!H:H,MATCH($F350,[1]мтр!$C:$C,0)),"")</f>
        <v>0</v>
      </c>
      <c r="N350" s="18">
        <f>IFERROR(INDEX([1]мтр!I:I,MATCH($F350,[1]мтр!$C:$C,0)),"")</f>
        <v>0</v>
      </c>
      <c r="O350" s="19">
        <f t="shared" si="17"/>
        <v>107768.51300053066</v>
      </c>
      <c r="P350" s="20" t="str">
        <f>IFERROR(INDEX([2]Лист1!$E:$E,AH350),"")</f>
        <v>Композиция органосиликатная  ОС-51-03 желтая ТУ 84-725-78 Транспорт экспертно 5%</v>
      </c>
      <c r="Q350" s="21" t="str">
        <f>IFERROR(INDEX([2]Лист1!$I:$I,AH350),"")</f>
        <v>т</v>
      </c>
      <c r="R350" s="22">
        <f>IFERROR(INDEX([2]Лист1!$V:$V,AH350),"")</f>
        <v>107768.51300053066</v>
      </c>
      <c r="S350" s="23">
        <f>IFERROR(INDEX([2]Лист1!$L:$L,AH350),"")</f>
        <v>44843</v>
      </c>
      <c r="T350" s="21" t="str">
        <f>IFERROR(INDEX([2]Лист1!$J:$J,AH350),"")</f>
        <v>Ремакс-Сервис</v>
      </c>
      <c r="U350" s="21" t="str">
        <f>IFERROR(INDEX([2]Лист1!$K:$K,AH350),"")</f>
        <v>ТКП №755 от 05.10.2022 (АЭС Ресурс)</v>
      </c>
      <c r="V350" s="20" t="str">
        <f>IFERROR(INDEX([2]Лист1!$E:$E,AI350),"")</f>
        <v/>
      </c>
      <c r="W350" s="21" t="str">
        <f>IFERROR(INDEX([2]Лист1!$I:$I,AI350),"")</f>
        <v/>
      </c>
      <c r="X350" s="24" t="str">
        <f>IFERROR(INDEX([2]Лист1!$V:$V,AI350),"")</f>
        <v/>
      </c>
      <c r="Y350" s="23" t="str">
        <f>IFERROR(INDEX([2]Лист1!$L:$L,AI350),"")</f>
        <v/>
      </c>
      <c r="Z350" s="21" t="str">
        <f>IFERROR(INDEX([2]Лист1!$J:$J,AI350),"")</f>
        <v/>
      </c>
      <c r="AA350" s="21" t="str">
        <f>IFERROR(INDEX([2]Лист1!$K:$K,AI350),"")</f>
        <v/>
      </c>
      <c r="AB350" s="20" t="str">
        <f>IFERROR(INDEX([2]Лист1!$E:$E,AJ350),"")</f>
        <v/>
      </c>
      <c r="AC350" s="21" t="str">
        <f>IFERROR(INDEX([2]Лист1!$I:$I,AJ350),"")</f>
        <v/>
      </c>
      <c r="AD350" s="24" t="str">
        <f>IFERROR(INDEX([2]Лист1!$V:$V,AJ350),"")</f>
        <v/>
      </c>
      <c r="AE350" s="23" t="str">
        <f>IFERROR(INDEX([2]Лист1!$L:$L,AJ350),"")</f>
        <v/>
      </c>
      <c r="AF350" s="21" t="str">
        <f>IFERROR(INDEX([2]Лист1!$J:$J,AJ350),"")</f>
        <v/>
      </c>
      <c r="AG350" s="21" t="str">
        <f>IFERROR(INDEX([2]Лист1!$K:$K,AJ350),"")</f>
        <v/>
      </c>
      <c r="AH350" s="21">
        <f>MATCH(L350,[2]Лист1!$A:$A,0)</f>
        <v>6075</v>
      </c>
      <c r="AI350" s="21" t="e">
        <f>MATCH(M350,[2]Лист1!$A:$A,0)</f>
        <v>#N/A</v>
      </c>
      <c r="AJ350" s="21" t="e">
        <f>MATCH(N350,[2]Лист1!$A:$A,0)</f>
        <v>#N/A</v>
      </c>
    </row>
    <row r="351" spans="1:36" s="43" customFormat="1" x14ac:dyDescent="0.2">
      <c r="A351" s="40">
        <v>3</v>
      </c>
      <c r="B351" s="41" t="s">
        <v>1490</v>
      </c>
      <c r="C351" s="32">
        <v>3</v>
      </c>
      <c r="D351" s="32"/>
      <c r="E351" s="33" t="s">
        <v>1493</v>
      </c>
      <c r="F351" s="33" t="s">
        <v>1494</v>
      </c>
      <c r="G351" s="32" t="s">
        <v>128</v>
      </c>
      <c r="H351" s="34">
        <v>23.64</v>
      </c>
      <c r="I351" s="34">
        <v>376.05</v>
      </c>
      <c r="J351" s="35">
        <f t="shared" si="15"/>
        <v>8889.8220000000001</v>
      </c>
      <c r="K351" s="17">
        <f t="shared" si="16"/>
        <v>6.9616315506123376E-5</v>
      </c>
      <c r="L351" s="18" t="str">
        <f>IFERROR(INDEX([1]мтр!G:G,MATCH($F351,[1]мтр!$C:$C,0)),"")</f>
        <v/>
      </c>
      <c r="M351" s="18" t="str">
        <f>IFERROR(INDEX([1]мтр!H:H,MATCH($F351,[1]мтр!$C:$C,0)),"")</f>
        <v/>
      </c>
      <c r="N351" s="18" t="str">
        <f>IFERROR(INDEX([1]мтр!I:I,MATCH($F351,[1]мтр!$C:$C,0)),"")</f>
        <v/>
      </c>
      <c r="O351" s="19" t="str">
        <f t="shared" si="17"/>
        <v/>
      </c>
      <c r="P351" s="20" t="str">
        <f>IFERROR(INDEX([2]Лист1!$E:$E,AH351),"")</f>
        <v/>
      </c>
      <c r="Q351" s="21" t="str">
        <f>IFERROR(INDEX([2]Лист1!$I:$I,AH351),"")</f>
        <v/>
      </c>
      <c r="R351" s="22" t="str">
        <f>IFERROR(INDEX([2]Лист1!$V:$V,AH351),"")</f>
        <v/>
      </c>
      <c r="S351" s="23" t="str">
        <f>IFERROR(INDEX([2]Лист1!$L:$L,AH351),"")</f>
        <v/>
      </c>
      <c r="T351" s="21" t="str">
        <f>IFERROR(INDEX([2]Лист1!$J:$J,AH351),"")</f>
        <v/>
      </c>
      <c r="U351" s="21" t="str">
        <f>IFERROR(INDEX([2]Лист1!$K:$K,AH351),"")</f>
        <v/>
      </c>
      <c r="V351" s="20" t="str">
        <f>IFERROR(INDEX([2]Лист1!$E:$E,AI351),"")</f>
        <v/>
      </c>
      <c r="W351" s="21" t="str">
        <f>IFERROR(INDEX([2]Лист1!$I:$I,AI351),"")</f>
        <v/>
      </c>
      <c r="X351" s="24" t="str">
        <f>IFERROR(INDEX([2]Лист1!$V:$V,AI351),"")</f>
        <v/>
      </c>
      <c r="Y351" s="23" t="str">
        <f>IFERROR(INDEX([2]Лист1!$L:$L,AI351),"")</f>
        <v/>
      </c>
      <c r="Z351" s="21" t="str">
        <f>IFERROR(INDEX([2]Лист1!$J:$J,AI351),"")</f>
        <v/>
      </c>
      <c r="AA351" s="21" t="str">
        <f>IFERROR(INDEX([2]Лист1!$K:$K,AI351),"")</f>
        <v/>
      </c>
      <c r="AB351" s="20" t="str">
        <f>IFERROR(INDEX([2]Лист1!$E:$E,AJ351),"")</f>
        <v/>
      </c>
      <c r="AC351" s="21" t="str">
        <f>IFERROR(INDEX([2]Лист1!$I:$I,AJ351),"")</f>
        <v/>
      </c>
      <c r="AD351" s="24" t="str">
        <f>IFERROR(INDEX([2]Лист1!$V:$V,AJ351),"")</f>
        <v/>
      </c>
      <c r="AE351" s="23" t="str">
        <f>IFERROR(INDEX([2]Лист1!$L:$L,AJ351),"")</f>
        <v/>
      </c>
      <c r="AF351" s="21" t="str">
        <f>IFERROR(INDEX([2]Лист1!$J:$J,AJ351),"")</f>
        <v/>
      </c>
      <c r="AG351" s="21" t="str">
        <f>IFERROR(INDEX([2]Лист1!$K:$K,AJ351),"")</f>
        <v/>
      </c>
      <c r="AH351" s="21" t="e">
        <f>MATCH(L351,[2]Лист1!$A:$A,0)</f>
        <v>#N/A</v>
      </c>
      <c r="AI351" s="21" t="e">
        <f>MATCH(M351,[2]Лист1!$A:$A,0)</f>
        <v>#N/A</v>
      </c>
      <c r="AJ351" s="21" t="e">
        <f>MATCH(N351,[2]Лист1!$A:$A,0)</f>
        <v>#N/A</v>
      </c>
    </row>
    <row r="352" spans="1:36" s="43" customFormat="1" x14ac:dyDescent="0.2">
      <c r="A352" s="40">
        <v>1</v>
      </c>
      <c r="B352" s="44" t="s">
        <v>634</v>
      </c>
      <c r="C352" s="36">
        <v>3</v>
      </c>
      <c r="D352" s="46"/>
      <c r="E352" s="37" t="s">
        <v>703</v>
      </c>
      <c r="F352" s="37" t="s">
        <v>706</v>
      </c>
      <c r="G352" s="36" t="s">
        <v>25</v>
      </c>
      <c r="H352" s="38">
        <v>197.6</v>
      </c>
      <c r="I352" s="38">
        <v>44.76</v>
      </c>
      <c r="J352" s="39">
        <f t="shared" si="15"/>
        <v>8844.5759999999991</v>
      </c>
      <c r="K352" s="17">
        <f t="shared" si="16"/>
        <v>6.9261993472297483E-5</v>
      </c>
      <c r="L352" s="53">
        <v>6951</v>
      </c>
      <c r="M352" s="18" t="str">
        <f>IFERROR(INDEX([1]мтр!H:H,MATCH($F352,[1]мтр!$C:$C,0)),"")</f>
        <v/>
      </c>
      <c r="N352" s="18" t="str">
        <f>IFERROR(INDEX([1]мтр!I:I,MATCH($F352,[1]мтр!$C:$C,0)),"")</f>
        <v/>
      </c>
      <c r="O352" s="19">
        <f t="shared" si="17"/>
        <v>126.60190161223647</v>
      </c>
      <c r="P352" s="20" t="str">
        <f>IFERROR(INDEX([2]Лист1!$E:$E,AH352),"")</f>
        <v>Нержавеющие бесшовные трубы 14х2 ГОСТ 9941-81, марка 12Х18Н10Т. Транспорт экспертно 5%</v>
      </c>
      <c r="Q352" s="21" t="str">
        <f>IFERROR(INDEX([2]Лист1!$I:$I,AH352),"")</f>
        <v>м</v>
      </c>
      <c r="R352" s="22">
        <f>IFERROR(INDEX([2]Лист1!$V:$V,AH352),"")</f>
        <v>126.60190161223647</v>
      </c>
      <c r="S352" s="23">
        <f>IFERROR(INDEX([2]Лист1!$L:$L,AH352),"")</f>
        <v>44972</v>
      </c>
      <c r="T352" s="21" t="str">
        <f>IFERROR(INDEX([2]Лист1!$J:$J,AH352),"")</f>
        <v>Металлсервис</v>
      </c>
      <c r="U352" s="21" t="str">
        <f>IFERROR(INDEX([2]Лист1!$K:$K,AH352),"")</f>
        <v>https://mc.ru/region/1,2,3,4,5,6,30,32,33,19/metalloprokat/truby_nerzhaveyushchie_besshovnye_a/r1/14/mark/12h18n10t/filtr/cat</v>
      </c>
      <c r="V352" s="20" t="str">
        <f>IFERROR(INDEX([2]Лист1!$E:$E,AI352),"")</f>
        <v/>
      </c>
      <c r="W352" s="21" t="str">
        <f>IFERROR(INDEX([2]Лист1!$I:$I,AI352),"")</f>
        <v/>
      </c>
      <c r="X352" s="24" t="str">
        <f>IFERROR(INDEX([2]Лист1!$V:$V,AI352),"")</f>
        <v/>
      </c>
      <c r="Y352" s="23" t="str">
        <f>IFERROR(INDEX([2]Лист1!$L:$L,AI352),"")</f>
        <v/>
      </c>
      <c r="Z352" s="21" t="str">
        <f>IFERROR(INDEX([2]Лист1!$J:$J,AI352),"")</f>
        <v/>
      </c>
      <c r="AA352" s="21" t="str">
        <f>IFERROR(INDEX([2]Лист1!$K:$K,AI352),"")</f>
        <v/>
      </c>
      <c r="AB352" s="20" t="str">
        <f>IFERROR(INDEX([2]Лист1!$E:$E,AJ352),"")</f>
        <v/>
      </c>
      <c r="AC352" s="21" t="str">
        <f>IFERROR(INDEX([2]Лист1!$I:$I,AJ352),"")</f>
        <v/>
      </c>
      <c r="AD352" s="24" t="str">
        <f>IFERROR(INDEX([2]Лист1!$V:$V,AJ352),"")</f>
        <v/>
      </c>
      <c r="AE352" s="23" t="str">
        <f>IFERROR(INDEX([2]Лист1!$L:$L,AJ352),"")</f>
        <v/>
      </c>
      <c r="AF352" s="21" t="str">
        <f>IFERROR(INDEX([2]Лист1!$J:$J,AJ352),"")</f>
        <v/>
      </c>
      <c r="AG352" s="21" t="str">
        <f>IFERROR(INDEX([2]Лист1!$K:$K,AJ352),"")</f>
        <v/>
      </c>
      <c r="AH352" s="21">
        <f>MATCH(L352,[2]Лист1!$A:$A,0)</f>
        <v>6017</v>
      </c>
      <c r="AI352" s="21" t="e">
        <f>MATCH(M352,[2]Лист1!$A:$A,0)</f>
        <v>#N/A</v>
      </c>
      <c r="AJ352" s="21" t="e">
        <f>MATCH(N352,[2]Лист1!$A:$A,0)</f>
        <v>#N/A</v>
      </c>
    </row>
    <row r="353" spans="1:36" s="43" customFormat="1" x14ac:dyDescent="0.2">
      <c r="A353" s="40">
        <v>1</v>
      </c>
      <c r="B353" s="41" t="s">
        <v>84</v>
      </c>
      <c r="C353" s="32">
        <v>3</v>
      </c>
      <c r="D353" s="42"/>
      <c r="E353" s="33" t="s">
        <v>350</v>
      </c>
      <c r="F353" s="33" t="s">
        <v>351</v>
      </c>
      <c r="G353" s="32" t="s">
        <v>28</v>
      </c>
      <c r="H353" s="34">
        <v>0.12640699999999999</v>
      </c>
      <c r="I353" s="34">
        <v>67872</v>
      </c>
      <c r="J353" s="35">
        <f t="shared" si="15"/>
        <v>8579.4959039999994</v>
      </c>
      <c r="K353" s="17">
        <f t="shared" si="16"/>
        <v>6.7186147679487525E-5</v>
      </c>
      <c r="L353" s="18" t="str">
        <f>IFERROR(INDEX([1]мтр!G:G,MATCH($F353,[1]мтр!$C:$C,0)),"")</f>
        <v/>
      </c>
      <c r="M353" s="18" t="str">
        <f>IFERROR(INDEX([1]мтр!H:H,MATCH($F353,[1]мтр!$C:$C,0)),"")</f>
        <v/>
      </c>
      <c r="N353" s="18" t="str">
        <f>IFERROR(INDEX([1]мтр!I:I,MATCH($F353,[1]мтр!$C:$C,0)),"")</f>
        <v/>
      </c>
      <c r="O353" s="19" t="str">
        <f t="shared" si="17"/>
        <v/>
      </c>
      <c r="P353" s="20" t="str">
        <f>IFERROR(INDEX([2]Лист1!$E:$E,AH353),"")</f>
        <v/>
      </c>
      <c r="Q353" s="21" t="str">
        <f>IFERROR(INDEX([2]Лист1!$I:$I,AH353),"")</f>
        <v/>
      </c>
      <c r="R353" s="22" t="str">
        <f>IFERROR(INDEX([2]Лист1!$V:$V,AH353),"")</f>
        <v/>
      </c>
      <c r="S353" s="23" t="str">
        <f>IFERROR(INDEX([2]Лист1!$L:$L,AH353),"")</f>
        <v/>
      </c>
      <c r="T353" s="21" t="str">
        <f>IFERROR(INDEX([2]Лист1!$J:$J,AH353),"")</f>
        <v/>
      </c>
      <c r="U353" s="21" t="str">
        <f>IFERROR(INDEX([2]Лист1!$K:$K,AH353),"")</f>
        <v/>
      </c>
      <c r="V353" s="20" t="str">
        <f>IFERROR(INDEX([2]Лист1!$E:$E,AI353),"")</f>
        <v/>
      </c>
      <c r="W353" s="21" t="str">
        <f>IFERROR(INDEX([2]Лист1!$I:$I,AI353),"")</f>
        <v/>
      </c>
      <c r="X353" s="24" t="str">
        <f>IFERROR(INDEX([2]Лист1!$V:$V,AI353),"")</f>
        <v/>
      </c>
      <c r="Y353" s="23" t="str">
        <f>IFERROR(INDEX([2]Лист1!$L:$L,AI353),"")</f>
        <v/>
      </c>
      <c r="Z353" s="21" t="str">
        <f>IFERROR(INDEX([2]Лист1!$J:$J,AI353),"")</f>
        <v/>
      </c>
      <c r="AA353" s="21" t="str">
        <f>IFERROR(INDEX([2]Лист1!$K:$K,AI353),"")</f>
        <v/>
      </c>
      <c r="AB353" s="20" t="str">
        <f>IFERROR(INDEX([2]Лист1!$E:$E,AJ353),"")</f>
        <v/>
      </c>
      <c r="AC353" s="21" t="str">
        <f>IFERROR(INDEX([2]Лист1!$I:$I,AJ353),"")</f>
        <v/>
      </c>
      <c r="AD353" s="24" t="str">
        <f>IFERROR(INDEX([2]Лист1!$V:$V,AJ353),"")</f>
        <v/>
      </c>
      <c r="AE353" s="23" t="str">
        <f>IFERROR(INDEX([2]Лист1!$L:$L,AJ353),"")</f>
        <v/>
      </c>
      <c r="AF353" s="21" t="str">
        <f>IFERROR(INDEX([2]Лист1!$J:$J,AJ353),"")</f>
        <v/>
      </c>
      <c r="AG353" s="21" t="str">
        <f>IFERROR(INDEX([2]Лист1!$K:$K,AJ353),"")</f>
        <v/>
      </c>
      <c r="AH353" s="21" t="e">
        <f>MATCH(L353,[2]Лист1!$A:$A,0)</f>
        <v>#N/A</v>
      </c>
      <c r="AI353" s="21" t="e">
        <f>MATCH(M353,[2]Лист1!$A:$A,0)</f>
        <v>#N/A</v>
      </c>
      <c r="AJ353" s="21" t="e">
        <f>MATCH(N353,[2]Лист1!$A:$A,0)</f>
        <v>#N/A</v>
      </c>
    </row>
    <row r="354" spans="1:36" s="43" customFormat="1" x14ac:dyDescent="0.2">
      <c r="A354" s="40">
        <v>1</v>
      </c>
      <c r="B354" s="41" t="s">
        <v>84</v>
      </c>
      <c r="C354" s="32">
        <v>3</v>
      </c>
      <c r="D354" s="42"/>
      <c r="E354" s="33" t="s">
        <v>288</v>
      </c>
      <c r="F354" s="33" t="s">
        <v>289</v>
      </c>
      <c r="G354" s="32" t="s">
        <v>15</v>
      </c>
      <c r="H354" s="34">
        <v>23.770600000000002</v>
      </c>
      <c r="I354" s="34">
        <v>360.35</v>
      </c>
      <c r="J354" s="35">
        <f t="shared" si="15"/>
        <v>8565.7357100000008</v>
      </c>
      <c r="K354" s="17">
        <f t="shared" si="16"/>
        <v>6.7078391415421786E-5</v>
      </c>
      <c r="L354" s="18" t="str">
        <f>IFERROR(INDEX([1]мтр!G:G,MATCH($F354,[1]мтр!$C:$C,0)),"")</f>
        <v/>
      </c>
      <c r="M354" s="18" t="str">
        <f>IFERROR(INDEX([1]мтр!H:H,MATCH($F354,[1]мтр!$C:$C,0)),"")</f>
        <v/>
      </c>
      <c r="N354" s="18" t="str">
        <f>IFERROR(INDEX([1]мтр!I:I,MATCH($F354,[1]мтр!$C:$C,0)),"")</f>
        <v/>
      </c>
      <c r="O354" s="19" t="str">
        <f t="shared" si="17"/>
        <v/>
      </c>
      <c r="P354" s="20" t="str">
        <f>IFERROR(INDEX([2]Лист1!$E:$E,AH354),"")</f>
        <v/>
      </c>
      <c r="Q354" s="21" t="str">
        <f>IFERROR(INDEX([2]Лист1!$I:$I,AH354),"")</f>
        <v/>
      </c>
      <c r="R354" s="22" t="str">
        <f>IFERROR(INDEX([2]Лист1!$V:$V,AH354),"")</f>
        <v/>
      </c>
      <c r="S354" s="23" t="str">
        <f>IFERROR(INDEX([2]Лист1!$L:$L,AH354),"")</f>
        <v/>
      </c>
      <c r="T354" s="21" t="str">
        <f>IFERROR(INDEX([2]Лист1!$J:$J,AH354),"")</f>
        <v/>
      </c>
      <c r="U354" s="21" t="str">
        <f>IFERROR(INDEX([2]Лист1!$K:$K,AH354),"")</f>
        <v/>
      </c>
      <c r="V354" s="20" t="str">
        <f>IFERROR(INDEX([2]Лист1!$E:$E,AI354),"")</f>
        <v/>
      </c>
      <c r="W354" s="21" t="str">
        <f>IFERROR(INDEX([2]Лист1!$I:$I,AI354),"")</f>
        <v/>
      </c>
      <c r="X354" s="24" t="str">
        <f>IFERROR(INDEX([2]Лист1!$V:$V,AI354),"")</f>
        <v/>
      </c>
      <c r="Y354" s="23" t="str">
        <f>IFERROR(INDEX([2]Лист1!$L:$L,AI354),"")</f>
        <v/>
      </c>
      <c r="Z354" s="21" t="str">
        <f>IFERROR(INDEX([2]Лист1!$J:$J,AI354),"")</f>
        <v/>
      </c>
      <c r="AA354" s="21" t="str">
        <f>IFERROR(INDEX([2]Лист1!$K:$K,AI354),"")</f>
        <v/>
      </c>
      <c r="AB354" s="20" t="str">
        <f>IFERROR(INDEX([2]Лист1!$E:$E,AJ354),"")</f>
        <v/>
      </c>
      <c r="AC354" s="21" t="str">
        <f>IFERROR(INDEX([2]Лист1!$I:$I,AJ354),"")</f>
        <v/>
      </c>
      <c r="AD354" s="24" t="str">
        <f>IFERROR(INDEX([2]Лист1!$V:$V,AJ354),"")</f>
        <v/>
      </c>
      <c r="AE354" s="23" t="str">
        <f>IFERROR(INDEX([2]Лист1!$L:$L,AJ354),"")</f>
        <v/>
      </c>
      <c r="AF354" s="21" t="str">
        <f>IFERROR(INDEX([2]Лист1!$J:$J,AJ354),"")</f>
        <v/>
      </c>
      <c r="AG354" s="21" t="str">
        <f>IFERROR(INDEX([2]Лист1!$K:$K,AJ354),"")</f>
        <v/>
      </c>
      <c r="AH354" s="21" t="e">
        <f>MATCH(L354,[2]Лист1!$A:$A,0)</f>
        <v>#N/A</v>
      </c>
      <c r="AI354" s="21" t="e">
        <f>MATCH(M354,[2]Лист1!$A:$A,0)</f>
        <v>#N/A</v>
      </c>
      <c r="AJ354" s="21" t="e">
        <f>MATCH(N354,[2]Лист1!$A:$A,0)</f>
        <v>#N/A</v>
      </c>
    </row>
    <row r="355" spans="1:36" s="43" customFormat="1" x14ac:dyDescent="0.2">
      <c r="A355" s="40">
        <v>1</v>
      </c>
      <c r="B355" s="44" t="s">
        <v>84</v>
      </c>
      <c r="C355" s="36">
        <v>3</v>
      </c>
      <c r="D355" s="46"/>
      <c r="E355" s="37" t="s">
        <v>122</v>
      </c>
      <c r="F355" s="37" t="s">
        <v>123</v>
      </c>
      <c r="G355" s="36" t="s">
        <v>25</v>
      </c>
      <c r="H355" s="38">
        <v>1324.6423</v>
      </c>
      <c r="I355" s="38">
        <v>6.38</v>
      </c>
      <c r="J355" s="39">
        <f t="shared" si="15"/>
        <v>8451.2178739999999</v>
      </c>
      <c r="K355" s="17">
        <f t="shared" si="16"/>
        <v>6.6181600703295654E-5</v>
      </c>
      <c r="L355" s="18" t="str">
        <f>IFERROR(INDEX([1]мтр!G:G,MATCH($F355,[1]мтр!$C:$C,0)),"")</f>
        <v/>
      </c>
      <c r="M355" s="18" t="str">
        <f>IFERROR(INDEX([1]мтр!H:H,MATCH($F355,[1]мтр!$C:$C,0)),"")</f>
        <v/>
      </c>
      <c r="N355" s="18" t="str">
        <f>IFERROR(INDEX([1]мтр!I:I,MATCH($F355,[1]мтр!$C:$C,0)),"")</f>
        <v/>
      </c>
      <c r="O355" s="19" t="str">
        <f t="shared" si="17"/>
        <v/>
      </c>
      <c r="P355" s="20" t="str">
        <f>IFERROR(INDEX([2]Лист1!$E:$E,AH355),"")</f>
        <v/>
      </c>
      <c r="Q355" s="21" t="str">
        <f>IFERROR(INDEX([2]Лист1!$I:$I,AH355),"")</f>
        <v/>
      </c>
      <c r="R355" s="22" t="str">
        <f>IFERROR(INDEX([2]Лист1!$V:$V,AH355),"")</f>
        <v/>
      </c>
      <c r="S355" s="23" t="str">
        <f>IFERROR(INDEX([2]Лист1!$L:$L,AH355),"")</f>
        <v/>
      </c>
      <c r="T355" s="21" t="str">
        <f>IFERROR(INDEX([2]Лист1!$J:$J,AH355),"")</f>
        <v/>
      </c>
      <c r="U355" s="21" t="str">
        <f>IFERROR(INDEX([2]Лист1!$K:$K,AH355),"")</f>
        <v/>
      </c>
      <c r="V355" s="20" t="str">
        <f>IFERROR(INDEX([2]Лист1!$E:$E,AI355),"")</f>
        <v/>
      </c>
      <c r="W355" s="21" t="str">
        <f>IFERROR(INDEX([2]Лист1!$I:$I,AI355),"")</f>
        <v/>
      </c>
      <c r="X355" s="24" t="str">
        <f>IFERROR(INDEX([2]Лист1!$V:$V,AI355),"")</f>
        <v/>
      </c>
      <c r="Y355" s="23" t="str">
        <f>IFERROR(INDEX([2]Лист1!$L:$L,AI355),"")</f>
        <v/>
      </c>
      <c r="Z355" s="21" t="str">
        <f>IFERROR(INDEX([2]Лист1!$J:$J,AI355),"")</f>
        <v/>
      </c>
      <c r="AA355" s="21" t="str">
        <f>IFERROR(INDEX([2]Лист1!$K:$K,AI355),"")</f>
        <v/>
      </c>
      <c r="AB355" s="20" t="str">
        <f>IFERROR(INDEX([2]Лист1!$E:$E,AJ355),"")</f>
        <v/>
      </c>
      <c r="AC355" s="21" t="str">
        <f>IFERROR(INDEX([2]Лист1!$I:$I,AJ355),"")</f>
        <v/>
      </c>
      <c r="AD355" s="24" t="str">
        <f>IFERROR(INDEX([2]Лист1!$V:$V,AJ355),"")</f>
        <v/>
      </c>
      <c r="AE355" s="23" t="str">
        <f>IFERROR(INDEX([2]Лист1!$L:$L,AJ355),"")</f>
        <v/>
      </c>
      <c r="AF355" s="21" t="str">
        <f>IFERROR(INDEX([2]Лист1!$J:$J,AJ355),"")</f>
        <v/>
      </c>
      <c r="AG355" s="21" t="str">
        <f>IFERROR(INDEX([2]Лист1!$K:$K,AJ355),"")</f>
        <v/>
      </c>
      <c r="AH355" s="21" t="e">
        <f>MATCH(L355,[2]Лист1!$A:$A,0)</f>
        <v>#N/A</v>
      </c>
      <c r="AI355" s="21" t="e">
        <f>MATCH(M355,[2]Лист1!$A:$A,0)</f>
        <v>#N/A</v>
      </c>
      <c r="AJ355" s="21" t="e">
        <f>MATCH(N355,[2]Лист1!$A:$A,0)</f>
        <v>#N/A</v>
      </c>
    </row>
    <row r="356" spans="1:36" s="43" customFormat="1" x14ac:dyDescent="0.2">
      <c r="A356" s="40">
        <v>1</v>
      </c>
      <c r="B356" s="44" t="s">
        <v>1196</v>
      </c>
      <c r="C356" s="36">
        <v>3</v>
      </c>
      <c r="D356" s="36"/>
      <c r="E356" s="37" t="s">
        <v>1203</v>
      </c>
      <c r="F356" s="37" t="s">
        <v>1204</v>
      </c>
      <c r="G356" s="36" t="s">
        <v>37</v>
      </c>
      <c r="H356" s="38">
        <v>1</v>
      </c>
      <c r="I356" s="38">
        <v>8396</v>
      </c>
      <c r="J356" s="39">
        <f t="shared" si="15"/>
        <v>8396</v>
      </c>
      <c r="K356" s="17">
        <f t="shared" si="16"/>
        <v>6.5749188790215581E-5</v>
      </c>
      <c r="L356" s="18" t="str">
        <f>IFERROR(INDEX([1]мтр!G:G,MATCH($F356,[1]мтр!$C:$C,0)),"")</f>
        <v/>
      </c>
      <c r="M356" s="18" t="str">
        <f>IFERROR(INDEX([1]мтр!H:H,MATCH($F356,[1]мтр!$C:$C,0)),"")</f>
        <v/>
      </c>
      <c r="N356" s="18" t="str">
        <f>IFERROR(INDEX([1]мтр!I:I,MATCH($F356,[1]мтр!$C:$C,0)),"")</f>
        <v/>
      </c>
      <c r="O356" s="19" t="str">
        <f t="shared" si="17"/>
        <v/>
      </c>
      <c r="P356" s="20" t="str">
        <f>IFERROR(INDEX([2]Лист1!$E:$E,AH356),"")</f>
        <v/>
      </c>
      <c r="Q356" s="21" t="str">
        <f>IFERROR(INDEX([2]Лист1!$I:$I,AH356),"")</f>
        <v/>
      </c>
      <c r="R356" s="22" t="str">
        <f>IFERROR(INDEX([2]Лист1!$V:$V,AH356),"")</f>
        <v/>
      </c>
      <c r="S356" s="23" t="str">
        <f>IFERROR(INDEX([2]Лист1!$L:$L,AH356),"")</f>
        <v/>
      </c>
      <c r="T356" s="21" t="str">
        <f>IFERROR(INDEX([2]Лист1!$J:$J,AH356),"")</f>
        <v/>
      </c>
      <c r="U356" s="21" t="str">
        <f>IFERROR(INDEX([2]Лист1!$K:$K,AH356),"")</f>
        <v/>
      </c>
      <c r="V356" s="20" t="str">
        <f>IFERROR(INDEX([2]Лист1!$E:$E,AI356),"")</f>
        <v/>
      </c>
      <c r="W356" s="21" t="str">
        <f>IFERROR(INDEX([2]Лист1!$I:$I,AI356),"")</f>
        <v/>
      </c>
      <c r="X356" s="24" t="str">
        <f>IFERROR(INDEX([2]Лист1!$V:$V,AI356),"")</f>
        <v/>
      </c>
      <c r="Y356" s="23" t="str">
        <f>IFERROR(INDEX([2]Лист1!$L:$L,AI356),"")</f>
        <v/>
      </c>
      <c r="Z356" s="21" t="str">
        <f>IFERROR(INDEX([2]Лист1!$J:$J,AI356),"")</f>
        <v/>
      </c>
      <c r="AA356" s="21" t="str">
        <f>IFERROR(INDEX([2]Лист1!$K:$K,AI356),"")</f>
        <v/>
      </c>
      <c r="AB356" s="20" t="str">
        <f>IFERROR(INDEX([2]Лист1!$E:$E,AJ356),"")</f>
        <v/>
      </c>
      <c r="AC356" s="21" t="str">
        <f>IFERROR(INDEX([2]Лист1!$I:$I,AJ356),"")</f>
        <v/>
      </c>
      <c r="AD356" s="24" t="str">
        <f>IFERROR(INDEX([2]Лист1!$V:$V,AJ356),"")</f>
        <v/>
      </c>
      <c r="AE356" s="23" t="str">
        <f>IFERROR(INDEX([2]Лист1!$L:$L,AJ356),"")</f>
        <v/>
      </c>
      <c r="AF356" s="21" t="str">
        <f>IFERROR(INDEX([2]Лист1!$J:$J,AJ356),"")</f>
        <v/>
      </c>
      <c r="AG356" s="21" t="str">
        <f>IFERROR(INDEX([2]Лист1!$K:$K,AJ356),"")</f>
        <v/>
      </c>
      <c r="AH356" s="21" t="e">
        <f>MATCH(L356,[2]Лист1!$A:$A,0)</f>
        <v>#N/A</v>
      </c>
      <c r="AI356" s="21" t="e">
        <f>MATCH(M356,[2]Лист1!$A:$A,0)</f>
        <v>#N/A</v>
      </c>
      <c r="AJ356" s="21" t="e">
        <f>MATCH(N356,[2]Лист1!$A:$A,0)</f>
        <v>#N/A</v>
      </c>
    </row>
    <row r="357" spans="1:36" s="43" customFormat="1" x14ac:dyDescent="0.2">
      <c r="A357" s="40">
        <v>1</v>
      </c>
      <c r="B357" s="41" t="s">
        <v>522</v>
      </c>
      <c r="C357" s="32">
        <v>3</v>
      </c>
      <c r="D357" s="42"/>
      <c r="E357" s="33" t="s">
        <v>584</v>
      </c>
      <c r="F357" s="33" t="s">
        <v>585</v>
      </c>
      <c r="G357" s="32" t="s">
        <v>487</v>
      </c>
      <c r="H357" s="34">
        <v>0.14280000000000001</v>
      </c>
      <c r="I357" s="34">
        <v>58538.54</v>
      </c>
      <c r="J357" s="35">
        <f t="shared" si="15"/>
        <v>8359.3035120000004</v>
      </c>
      <c r="K357" s="17">
        <f t="shared" si="16"/>
        <v>6.5461818099714169E-5</v>
      </c>
      <c r="L357" s="18">
        <f>IFERROR(INDEX([1]мтр!G:G,MATCH($F357,[1]мтр!$C:$C,0)),"")</f>
        <v>5134</v>
      </c>
      <c r="M357" s="18">
        <f>IFERROR(INDEX([1]мтр!H:H,MATCH($F357,[1]мтр!$C:$C,0)),"")</f>
        <v>5135</v>
      </c>
      <c r="N357" s="18">
        <f>IFERROR(INDEX([1]мтр!I:I,MATCH($F357,[1]мтр!$C:$C,0)),"")</f>
        <v>0</v>
      </c>
      <c r="O357" s="19">
        <f t="shared" si="17"/>
        <v>227878.27452334439</v>
      </c>
      <c r="P357" s="20" t="str">
        <f>IFERROR(INDEX([2]Лист1!$E:$E,AH357),"")</f>
        <v xml:space="preserve">Кабель силовой ПвПнг(А)-FRHF 5х2,5, транспорт 5% </v>
      </c>
      <c r="Q357" s="21" t="str">
        <f>IFERROR(INDEX([2]Лист1!$I:$I,AH357),"")</f>
        <v>1000 м</v>
      </c>
      <c r="R357" s="22">
        <f>IFERROR(INDEX([2]Лист1!$V:$V,AH357),"")</f>
        <v>221414.22064377661</v>
      </c>
      <c r="S357" s="23">
        <f>IFERROR(INDEX([2]Лист1!$L:$L,AH357),"")</f>
        <v>44676</v>
      </c>
      <c r="T357" s="21" t="str">
        <f>IFERROR(INDEX([2]Лист1!$J:$J,AH357),"")</f>
        <v>ООО "Торговый Дом "Ункомтех"</v>
      </c>
      <c r="U357" s="21" t="str">
        <f>IFERROR(INDEX([2]Лист1!$K:$K,AH357),"")</f>
        <v>ТКП №427 от 25.04.2022</v>
      </c>
      <c r="V357" s="20" t="str">
        <f>IFERROR(INDEX([2]Лист1!$E:$E,AI357),"")</f>
        <v xml:space="preserve">Кабель силовой ПвПнг(А)-FRHF-Т 5х2,5, транспорт 5% </v>
      </c>
      <c r="W357" s="21" t="str">
        <f>IFERROR(INDEX([2]Лист1!$I:$I,AI357),"")</f>
        <v>1000 м</v>
      </c>
      <c r="X357" s="24">
        <f>IFERROR(INDEX([2]Лист1!$V:$V,AI357),"")</f>
        <v>234342.32840291216</v>
      </c>
      <c r="Y357" s="23">
        <f>IFERROR(INDEX([2]Лист1!$L:$L,AI357),"")</f>
        <v>44678</v>
      </c>
      <c r="Z357" s="21" t="str">
        <f>IFERROR(INDEX([2]Лист1!$J:$J,AI357),"")</f>
        <v>СЗАО "Белтелекабель"</v>
      </c>
      <c r="AA357" s="21" t="str">
        <f>IFERROR(INDEX([2]Лист1!$K:$K,AI357),"")</f>
        <v>КП № 27/04-22-02 от 27.04.2022</v>
      </c>
      <c r="AB357" s="20" t="str">
        <f>IFERROR(INDEX([2]Лист1!$E:$E,AJ357),"")</f>
        <v/>
      </c>
      <c r="AC357" s="21" t="str">
        <f>IFERROR(INDEX([2]Лист1!$I:$I,AJ357),"")</f>
        <v/>
      </c>
      <c r="AD357" s="24" t="str">
        <f>IFERROR(INDEX([2]Лист1!$V:$V,AJ357),"")</f>
        <v/>
      </c>
      <c r="AE357" s="23" t="str">
        <f>IFERROR(INDEX([2]Лист1!$L:$L,AJ357),"")</f>
        <v/>
      </c>
      <c r="AF357" s="21" t="str">
        <f>IFERROR(INDEX([2]Лист1!$J:$J,AJ357),"")</f>
        <v/>
      </c>
      <c r="AG357" s="21" t="str">
        <f>IFERROR(INDEX([2]Лист1!$K:$K,AJ357),"")</f>
        <v/>
      </c>
      <c r="AH357" s="21">
        <f>MATCH(L357,[2]Лист1!$A:$A,0)</f>
        <v>723</v>
      </c>
      <c r="AI357" s="21">
        <f>MATCH(M357,[2]Лист1!$A:$A,0)</f>
        <v>724</v>
      </c>
      <c r="AJ357" s="21" t="e">
        <f>MATCH(N357,[2]Лист1!$A:$A,0)</f>
        <v>#N/A</v>
      </c>
    </row>
    <row r="358" spans="1:36" s="43" customFormat="1" x14ac:dyDescent="0.2">
      <c r="A358" s="40">
        <v>1</v>
      </c>
      <c r="B358" s="41" t="s">
        <v>1219</v>
      </c>
      <c r="C358" s="32">
        <v>3</v>
      </c>
      <c r="D358" s="32"/>
      <c r="E358" s="33" t="s">
        <v>1317</v>
      </c>
      <c r="F358" s="33" t="s">
        <v>1318</v>
      </c>
      <c r="G358" s="32" t="s">
        <v>617</v>
      </c>
      <c r="H358" s="34">
        <v>2</v>
      </c>
      <c r="I358" s="34">
        <v>4083.12</v>
      </c>
      <c r="J358" s="35">
        <f t="shared" si="15"/>
        <v>8166.24</v>
      </c>
      <c r="K358" s="17">
        <f t="shared" si="16"/>
        <v>6.394993514366485E-5</v>
      </c>
      <c r="L358" s="53">
        <v>7327</v>
      </c>
      <c r="M358" s="18" t="str">
        <f>IFERROR(INDEX([1]мтр!H:H,MATCH($F358,[1]мтр!$C:$C,0)),"")</f>
        <v/>
      </c>
      <c r="N358" s="18" t="str">
        <f>IFERROR(INDEX([1]мтр!I:I,MATCH($F358,[1]мтр!$C:$C,0)),"")</f>
        <v/>
      </c>
      <c r="O358" s="19">
        <f t="shared" si="17"/>
        <v>0</v>
      </c>
      <c r="P358" s="20">
        <f>IFERROR(INDEX([2]Лист1!$E:$E,AH358),"")</f>
        <v>0</v>
      </c>
      <c r="Q358" s="21">
        <f>IFERROR(INDEX([2]Лист1!$I:$I,AH358),"")</f>
        <v>0</v>
      </c>
      <c r="R358" s="22">
        <f>IFERROR(INDEX([2]Лист1!$V:$V,AH358),"")</f>
        <v>0</v>
      </c>
      <c r="S358" s="23">
        <f>IFERROR(INDEX([2]Лист1!$L:$L,AH358),"")</f>
        <v>0</v>
      </c>
      <c r="T358" s="21">
        <f>IFERROR(INDEX([2]Лист1!$J:$J,AH358),"")</f>
        <v>0</v>
      </c>
      <c r="U358" s="21">
        <f>IFERROR(INDEX([2]Лист1!$K:$K,AH358),"")</f>
        <v>0</v>
      </c>
      <c r="V358" s="20" t="str">
        <f>IFERROR(INDEX([2]Лист1!$E:$E,AI358),"")</f>
        <v/>
      </c>
      <c r="W358" s="21" t="str">
        <f>IFERROR(INDEX([2]Лист1!$I:$I,AI358),"")</f>
        <v/>
      </c>
      <c r="X358" s="24" t="str">
        <f>IFERROR(INDEX([2]Лист1!$V:$V,AI358),"")</f>
        <v/>
      </c>
      <c r="Y358" s="23" t="str">
        <f>IFERROR(INDEX([2]Лист1!$L:$L,AI358),"")</f>
        <v/>
      </c>
      <c r="Z358" s="21" t="str">
        <f>IFERROR(INDEX([2]Лист1!$J:$J,AI358),"")</f>
        <v/>
      </c>
      <c r="AA358" s="21" t="str">
        <f>IFERROR(INDEX([2]Лист1!$K:$K,AI358),"")</f>
        <v/>
      </c>
      <c r="AB358" s="20" t="str">
        <f>IFERROR(INDEX([2]Лист1!$E:$E,AJ358),"")</f>
        <v/>
      </c>
      <c r="AC358" s="21" t="str">
        <f>IFERROR(INDEX([2]Лист1!$I:$I,AJ358),"")</f>
        <v/>
      </c>
      <c r="AD358" s="24" t="str">
        <f>IFERROR(INDEX([2]Лист1!$V:$V,AJ358),"")</f>
        <v/>
      </c>
      <c r="AE358" s="23" t="str">
        <f>IFERROR(INDEX([2]Лист1!$L:$L,AJ358),"")</f>
        <v/>
      </c>
      <c r="AF358" s="21" t="str">
        <f>IFERROR(INDEX([2]Лист1!$J:$J,AJ358),"")</f>
        <v/>
      </c>
      <c r="AG358" s="21" t="str">
        <f>IFERROR(INDEX([2]Лист1!$K:$K,AJ358),"")</f>
        <v/>
      </c>
      <c r="AH358" s="21">
        <f>MATCH(L358,[2]Лист1!$A:$A,0)</f>
        <v>6393</v>
      </c>
      <c r="AI358" s="21" t="e">
        <f>MATCH(M358,[2]Лист1!$A:$A,0)</f>
        <v>#N/A</v>
      </c>
      <c r="AJ358" s="21" t="e">
        <f>MATCH(N358,[2]Лист1!$A:$A,0)</f>
        <v>#N/A</v>
      </c>
    </row>
    <row r="359" spans="1:36" s="43" customFormat="1" x14ac:dyDescent="0.2">
      <c r="A359" s="40">
        <v>1</v>
      </c>
      <c r="B359" s="44" t="s">
        <v>1219</v>
      </c>
      <c r="C359" s="36">
        <v>3</v>
      </c>
      <c r="D359" s="36"/>
      <c r="E359" s="37" t="s">
        <v>1331</v>
      </c>
      <c r="F359" s="37" t="s">
        <v>1332</v>
      </c>
      <c r="G359" s="36" t="s">
        <v>617</v>
      </c>
      <c r="H359" s="38">
        <v>1</v>
      </c>
      <c r="I359" s="38">
        <v>8158.01</v>
      </c>
      <c r="J359" s="39">
        <f t="shared" si="15"/>
        <v>8158.01</v>
      </c>
      <c r="K359" s="17">
        <f t="shared" si="16"/>
        <v>6.3885485903104647E-5</v>
      </c>
      <c r="L359" s="18" t="str">
        <f>IFERROR(INDEX([1]мтр!G:G,MATCH($F359,[1]мтр!$C:$C,0)),"")</f>
        <v/>
      </c>
      <c r="M359" s="18" t="str">
        <f>IFERROR(INDEX([1]мтр!H:H,MATCH($F359,[1]мтр!$C:$C,0)),"")</f>
        <v/>
      </c>
      <c r="N359" s="18" t="str">
        <f>IFERROR(INDEX([1]мтр!I:I,MATCH($F359,[1]мтр!$C:$C,0)),"")</f>
        <v/>
      </c>
      <c r="O359" s="19" t="str">
        <f t="shared" si="17"/>
        <v/>
      </c>
      <c r="P359" s="20" t="str">
        <f>IFERROR(INDEX([2]Лист1!$E:$E,AH359),"")</f>
        <v/>
      </c>
      <c r="Q359" s="21" t="str">
        <f>IFERROR(INDEX([2]Лист1!$I:$I,AH359),"")</f>
        <v/>
      </c>
      <c r="R359" s="22" t="str">
        <f>IFERROR(INDEX([2]Лист1!$V:$V,AH359),"")</f>
        <v/>
      </c>
      <c r="S359" s="23" t="str">
        <f>IFERROR(INDEX([2]Лист1!$L:$L,AH359),"")</f>
        <v/>
      </c>
      <c r="T359" s="21" t="str">
        <f>IFERROR(INDEX([2]Лист1!$J:$J,AH359),"")</f>
        <v/>
      </c>
      <c r="U359" s="21" t="str">
        <f>IFERROR(INDEX([2]Лист1!$K:$K,AH359),"")</f>
        <v/>
      </c>
      <c r="V359" s="20" t="str">
        <f>IFERROR(INDEX([2]Лист1!$E:$E,AI359),"")</f>
        <v/>
      </c>
      <c r="W359" s="21" t="str">
        <f>IFERROR(INDEX([2]Лист1!$I:$I,AI359),"")</f>
        <v/>
      </c>
      <c r="X359" s="24" t="str">
        <f>IFERROR(INDEX([2]Лист1!$V:$V,AI359),"")</f>
        <v/>
      </c>
      <c r="Y359" s="23" t="str">
        <f>IFERROR(INDEX([2]Лист1!$L:$L,AI359),"")</f>
        <v/>
      </c>
      <c r="Z359" s="21" t="str">
        <f>IFERROR(INDEX([2]Лист1!$J:$J,AI359),"")</f>
        <v/>
      </c>
      <c r="AA359" s="21" t="str">
        <f>IFERROR(INDEX([2]Лист1!$K:$K,AI359),"")</f>
        <v/>
      </c>
      <c r="AB359" s="20" t="str">
        <f>IFERROR(INDEX([2]Лист1!$E:$E,AJ359),"")</f>
        <v/>
      </c>
      <c r="AC359" s="21" t="str">
        <f>IFERROR(INDEX([2]Лист1!$I:$I,AJ359),"")</f>
        <v/>
      </c>
      <c r="AD359" s="24" t="str">
        <f>IFERROR(INDEX([2]Лист1!$V:$V,AJ359),"")</f>
        <v/>
      </c>
      <c r="AE359" s="23" t="str">
        <f>IFERROR(INDEX([2]Лист1!$L:$L,AJ359),"")</f>
        <v/>
      </c>
      <c r="AF359" s="21" t="str">
        <f>IFERROR(INDEX([2]Лист1!$J:$J,AJ359),"")</f>
        <v/>
      </c>
      <c r="AG359" s="21" t="str">
        <f>IFERROR(INDEX([2]Лист1!$K:$K,AJ359),"")</f>
        <v/>
      </c>
      <c r="AH359" s="21" t="e">
        <f>MATCH(L359,[2]Лист1!$A:$A,0)</f>
        <v>#N/A</v>
      </c>
      <c r="AI359" s="21" t="e">
        <f>MATCH(M359,[2]Лист1!$A:$A,0)</f>
        <v>#N/A</v>
      </c>
      <c r="AJ359" s="21" t="e">
        <f>MATCH(N359,[2]Лист1!$A:$A,0)</f>
        <v>#N/A</v>
      </c>
    </row>
    <row r="360" spans="1:36" s="43" customFormat="1" x14ac:dyDescent="0.2">
      <c r="A360" s="40">
        <v>1</v>
      </c>
      <c r="B360" s="44" t="s">
        <v>522</v>
      </c>
      <c r="C360" s="36">
        <v>3</v>
      </c>
      <c r="D360" s="46"/>
      <c r="E360" s="37" t="s">
        <v>602</v>
      </c>
      <c r="F360" s="37" t="s">
        <v>603</v>
      </c>
      <c r="G360" s="36" t="s">
        <v>28</v>
      </c>
      <c r="H360" s="38">
        <v>8.3341999999999999E-2</v>
      </c>
      <c r="I360" s="38">
        <v>96440</v>
      </c>
      <c r="J360" s="39">
        <f t="shared" si="15"/>
        <v>8037.5024800000001</v>
      </c>
      <c r="K360" s="17">
        <f t="shared" si="16"/>
        <v>6.2941789895110291E-5</v>
      </c>
      <c r="L360" s="18">
        <f>IFERROR(INDEX([1]мтр!G:G,MATCH($F360,[1]мтр!$C:$C,0)),"")</f>
        <v>6977</v>
      </c>
      <c r="M360" s="18">
        <f>IFERROR(INDEX([1]мтр!H:H,MATCH($F360,[1]мтр!$C:$C,0)),"")</f>
        <v>6978</v>
      </c>
      <c r="N360" s="18">
        <f>IFERROR(INDEX([1]мтр!I:I,MATCH($F360,[1]мтр!$C:$C,0)),"")</f>
        <v>0</v>
      </c>
      <c r="O360" s="19">
        <f t="shared" si="17"/>
        <v>272438.18814765528</v>
      </c>
      <c r="P360" s="20" t="str">
        <f>IFERROR(INDEX([2]Лист1!$E:$E,AH360),"")</f>
        <v>Провод неизолированный для воздушных линий электропередачи медные марки М 4, транспорт 5%</v>
      </c>
      <c r="Q360" s="21" t="str">
        <f>IFERROR(INDEX([2]Лист1!$I:$I,AH360),"")</f>
        <v>т</v>
      </c>
      <c r="R360" s="22">
        <f>IFERROR(INDEX([2]Лист1!$V:$V,AH360),"")</f>
        <v>266181.20337587444</v>
      </c>
      <c r="S360" s="23">
        <f>IFERROR(INDEX([2]Лист1!$L:$L,AH360),"")</f>
        <v>44727</v>
      </c>
      <c r="T360" s="21" t="str">
        <f>IFERROR(INDEX([2]Лист1!$J:$J,AH360),"")</f>
        <v>ТД Ункомтех</v>
      </c>
      <c r="U360" s="21" t="str">
        <f>IFERROR(INDEX([2]Лист1!$K:$K,AH360),"")</f>
        <v>ТКП №555 от 15.06.2022</v>
      </c>
      <c r="V360" s="20" t="str">
        <f>IFERROR(INDEX([2]Лист1!$E:$E,AI360),"")</f>
        <v>Провод неизолированный для воздушных линий электропередачи медные марки М 4, транспорт 5%</v>
      </c>
      <c r="W360" s="21" t="str">
        <f>IFERROR(INDEX([2]Лист1!$I:$I,AI360),"")</f>
        <v>т</v>
      </c>
      <c r="X360" s="24">
        <f>IFERROR(INDEX([2]Лист1!$V:$V,AI360),"")</f>
        <v>278695.17291943613</v>
      </c>
      <c r="Y360" s="23">
        <f>IFERROR(INDEX([2]Лист1!$L:$L,AI360),"")</f>
        <v>44727</v>
      </c>
      <c r="Z360" s="21" t="str">
        <f>IFERROR(INDEX([2]Лист1!$J:$J,AI360),"")</f>
        <v>СЗАО "Белтелекабель"</v>
      </c>
      <c r="AA360" s="21" t="str">
        <f>IFERROR(INDEX([2]Лист1!$K:$K,AI360),"")</f>
        <v>ТКП №15/06-22-01 от 15.06.2022</v>
      </c>
      <c r="AB360" s="20" t="str">
        <f>IFERROR(INDEX([2]Лист1!$E:$E,AJ360),"")</f>
        <v/>
      </c>
      <c r="AC360" s="21" t="str">
        <f>IFERROR(INDEX([2]Лист1!$I:$I,AJ360),"")</f>
        <v/>
      </c>
      <c r="AD360" s="24" t="str">
        <f>IFERROR(INDEX([2]Лист1!$V:$V,AJ360),"")</f>
        <v/>
      </c>
      <c r="AE360" s="23" t="str">
        <f>IFERROR(INDEX([2]Лист1!$L:$L,AJ360),"")</f>
        <v/>
      </c>
      <c r="AF360" s="21" t="str">
        <f>IFERROR(INDEX([2]Лист1!$J:$J,AJ360),"")</f>
        <v/>
      </c>
      <c r="AG360" s="21" t="str">
        <f>IFERROR(INDEX([2]Лист1!$K:$K,AJ360),"")</f>
        <v/>
      </c>
      <c r="AH360" s="21">
        <f>MATCH(L360,[2]Лист1!$A:$A,0)</f>
        <v>6043</v>
      </c>
      <c r="AI360" s="21">
        <f>MATCH(M360,[2]Лист1!$A:$A,0)</f>
        <v>6044</v>
      </c>
      <c r="AJ360" s="21" t="e">
        <f>MATCH(N360,[2]Лист1!$A:$A,0)</f>
        <v>#N/A</v>
      </c>
    </row>
    <row r="361" spans="1:36" s="43" customFormat="1" x14ac:dyDescent="0.2">
      <c r="A361" s="40">
        <v>1</v>
      </c>
      <c r="B361" s="44" t="s">
        <v>634</v>
      </c>
      <c r="C361" s="36">
        <v>3</v>
      </c>
      <c r="D361" s="46"/>
      <c r="E361" s="37" t="s">
        <v>715</v>
      </c>
      <c r="F361" s="37" t="s">
        <v>717</v>
      </c>
      <c r="G361" s="36" t="s">
        <v>617</v>
      </c>
      <c r="H361" s="38">
        <v>1</v>
      </c>
      <c r="I361" s="38">
        <v>7991.88</v>
      </c>
      <c r="J361" s="39">
        <f t="shared" si="15"/>
        <v>7991.88</v>
      </c>
      <c r="K361" s="17">
        <f t="shared" si="16"/>
        <v>6.2584519641346848E-5</v>
      </c>
      <c r="L361" s="53">
        <v>7329</v>
      </c>
      <c r="M361" s="18" t="str">
        <f>IFERROR(INDEX([1]мтр!H:H,MATCH($F361,[1]мтр!$C:$C,0)),"")</f>
        <v/>
      </c>
      <c r="N361" s="18" t="str">
        <f>IFERROR(INDEX([1]мтр!I:I,MATCH($F361,[1]мтр!$C:$C,0)),"")</f>
        <v/>
      </c>
      <c r="O361" s="19">
        <f t="shared" si="17"/>
        <v>0</v>
      </c>
      <c r="P361" s="20">
        <f>IFERROR(INDEX([2]Лист1!$E:$E,AH361),"")</f>
        <v>0</v>
      </c>
      <c r="Q361" s="21">
        <f>IFERROR(INDEX([2]Лист1!$I:$I,AH361),"")</f>
        <v>0</v>
      </c>
      <c r="R361" s="22">
        <f>IFERROR(INDEX([2]Лист1!$V:$V,AH361),"")</f>
        <v>0</v>
      </c>
      <c r="S361" s="23">
        <f>IFERROR(INDEX([2]Лист1!$L:$L,AH361),"")</f>
        <v>0</v>
      </c>
      <c r="T361" s="21">
        <f>IFERROR(INDEX([2]Лист1!$J:$J,AH361),"")</f>
        <v>0</v>
      </c>
      <c r="U361" s="21">
        <f>IFERROR(INDEX([2]Лист1!$K:$K,AH361),"")</f>
        <v>0</v>
      </c>
      <c r="V361" s="20" t="str">
        <f>IFERROR(INDEX([2]Лист1!$E:$E,AI361),"")</f>
        <v/>
      </c>
      <c r="W361" s="21" t="str">
        <f>IFERROR(INDEX([2]Лист1!$I:$I,AI361),"")</f>
        <v/>
      </c>
      <c r="X361" s="24" t="str">
        <f>IFERROR(INDEX([2]Лист1!$V:$V,AI361),"")</f>
        <v/>
      </c>
      <c r="Y361" s="23" t="str">
        <f>IFERROR(INDEX([2]Лист1!$L:$L,AI361),"")</f>
        <v/>
      </c>
      <c r="Z361" s="21" t="str">
        <f>IFERROR(INDEX([2]Лист1!$J:$J,AI361),"")</f>
        <v/>
      </c>
      <c r="AA361" s="21" t="str">
        <f>IFERROR(INDEX([2]Лист1!$K:$K,AI361),"")</f>
        <v/>
      </c>
      <c r="AB361" s="20" t="str">
        <f>IFERROR(INDEX([2]Лист1!$E:$E,AJ361),"")</f>
        <v/>
      </c>
      <c r="AC361" s="21" t="str">
        <f>IFERROR(INDEX([2]Лист1!$I:$I,AJ361),"")</f>
        <v/>
      </c>
      <c r="AD361" s="24" t="str">
        <f>IFERROR(INDEX([2]Лист1!$V:$V,AJ361),"")</f>
        <v/>
      </c>
      <c r="AE361" s="23" t="str">
        <f>IFERROR(INDEX([2]Лист1!$L:$L,AJ361),"")</f>
        <v/>
      </c>
      <c r="AF361" s="21" t="str">
        <f>IFERROR(INDEX([2]Лист1!$J:$J,AJ361),"")</f>
        <v/>
      </c>
      <c r="AG361" s="21" t="str">
        <f>IFERROR(INDEX([2]Лист1!$K:$K,AJ361),"")</f>
        <v/>
      </c>
      <c r="AH361" s="21">
        <f>MATCH(L361,[2]Лист1!$A:$A,0)</f>
        <v>6395</v>
      </c>
      <c r="AI361" s="21" t="e">
        <f>MATCH(M361,[2]Лист1!$A:$A,0)</f>
        <v>#N/A</v>
      </c>
      <c r="AJ361" s="21" t="e">
        <f>MATCH(N361,[2]Лист1!$A:$A,0)</f>
        <v>#N/A</v>
      </c>
    </row>
    <row r="362" spans="1:36" s="43" customFormat="1" x14ac:dyDescent="0.2">
      <c r="A362" s="40">
        <v>1</v>
      </c>
      <c r="B362" s="41" t="s">
        <v>634</v>
      </c>
      <c r="C362" s="32">
        <v>3</v>
      </c>
      <c r="D362" s="42"/>
      <c r="E362" s="33" t="s">
        <v>715</v>
      </c>
      <c r="F362" s="33" t="s">
        <v>716</v>
      </c>
      <c r="G362" s="32" t="s">
        <v>617</v>
      </c>
      <c r="H362" s="34">
        <v>1</v>
      </c>
      <c r="I362" s="34">
        <v>7991.88</v>
      </c>
      <c r="J362" s="35">
        <f t="shared" si="15"/>
        <v>7991.88</v>
      </c>
      <c r="K362" s="17">
        <f t="shared" si="16"/>
        <v>6.2584519641346848E-5</v>
      </c>
      <c r="L362" s="53">
        <v>7329</v>
      </c>
      <c r="M362" s="18" t="str">
        <f>IFERROR(INDEX([1]мтр!H:H,MATCH($F362,[1]мтр!$C:$C,0)),"")</f>
        <v/>
      </c>
      <c r="N362" s="18" t="str">
        <f>IFERROR(INDEX([1]мтр!I:I,MATCH($F362,[1]мтр!$C:$C,0)),"")</f>
        <v/>
      </c>
      <c r="O362" s="19">
        <f t="shared" si="17"/>
        <v>0</v>
      </c>
      <c r="P362" s="20">
        <f>IFERROR(INDEX([2]Лист1!$E:$E,AH362),"")</f>
        <v>0</v>
      </c>
      <c r="Q362" s="21">
        <f>IFERROR(INDEX([2]Лист1!$I:$I,AH362),"")</f>
        <v>0</v>
      </c>
      <c r="R362" s="22">
        <f>IFERROR(INDEX([2]Лист1!$V:$V,AH362),"")</f>
        <v>0</v>
      </c>
      <c r="S362" s="23">
        <f>IFERROR(INDEX([2]Лист1!$L:$L,AH362),"")</f>
        <v>0</v>
      </c>
      <c r="T362" s="21">
        <f>IFERROR(INDEX([2]Лист1!$J:$J,AH362),"")</f>
        <v>0</v>
      </c>
      <c r="U362" s="21">
        <f>IFERROR(INDEX([2]Лист1!$K:$K,AH362),"")</f>
        <v>0</v>
      </c>
      <c r="V362" s="20" t="str">
        <f>IFERROR(INDEX([2]Лист1!$E:$E,AI362),"")</f>
        <v/>
      </c>
      <c r="W362" s="21" t="str">
        <f>IFERROR(INDEX([2]Лист1!$I:$I,AI362),"")</f>
        <v/>
      </c>
      <c r="X362" s="24" t="str">
        <f>IFERROR(INDEX([2]Лист1!$V:$V,AI362),"")</f>
        <v/>
      </c>
      <c r="Y362" s="23" t="str">
        <f>IFERROR(INDEX([2]Лист1!$L:$L,AI362),"")</f>
        <v/>
      </c>
      <c r="Z362" s="21" t="str">
        <f>IFERROR(INDEX([2]Лист1!$J:$J,AI362),"")</f>
        <v/>
      </c>
      <c r="AA362" s="21" t="str">
        <f>IFERROR(INDEX([2]Лист1!$K:$K,AI362),"")</f>
        <v/>
      </c>
      <c r="AB362" s="20" t="str">
        <f>IFERROR(INDEX([2]Лист1!$E:$E,AJ362),"")</f>
        <v/>
      </c>
      <c r="AC362" s="21" t="str">
        <f>IFERROR(INDEX([2]Лист1!$I:$I,AJ362),"")</f>
        <v/>
      </c>
      <c r="AD362" s="24" t="str">
        <f>IFERROR(INDEX([2]Лист1!$V:$V,AJ362),"")</f>
        <v/>
      </c>
      <c r="AE362" s="23" t="str">
        <f>IFERROR(INDEX([2]Лист1!$L:$L,AJ362),"")</f>
        <v/>
      </c>
      <c r="AF362" s="21" t="str">
        <f>IFERROR(INDEX([2]Лист1!$J:$J,AJ362),"")</f>
        <v/>
      </c>
      <c r="AG362" s="21" t="str">
        <f>IFERROR(INDEX([2]Лист1!$K:$K,AJ362),"")</f>
        <v/>
      </c>
      <c r="AH362" s="21">
        <f>MATCH(L362,[2]Лист1!$A:$A,0)</f>
        <v>6395</v>
      </c>
      <c r="AI362" s="21" t="e">
        <f>MATCH(M362,[2]Лист1!$A:$A,0)</f>
        <v>#N/A</v>
      </c>
      <c r="AJ362" s="21" t="e">
        <f>MATCH(N362,[2]Лист1!$A:$A,0)</f>
        <v>#N/A</v>
      </c>
    </row>
    <row r="363" spans="1:36" s="43" customFormat="1" x14ac:dyDescent="0.2">
      <c r="A363" s="40">
        <v>1</v>
      </c>
      <c r="B363" s="41" t="s">
        <v>634</v>
      </c>
      <c r="C363" s="32">
        <v>3</v>
      </c>
      <c r="D363" s="42"/>
      <c r="E363" s="33" t="s">
        <v>692</v>
      </c>
      <c r="F363" s="33" t="s">
        <v>693</v>
      </c>
      <c r="G363" s="32" t="s">
        <v>37</v>
      </c>
      <c r="H363" s="34">
        <v>348</v>
      </c>
      <c r="I363" s="34">
        <v>22.82</v>
      </c>
      <c r="J363" s="35">
        <f t="shared" si="15"/>
        <v>7941.36</v>
      </c>
      <c r="K363" s="17">
        <f t="shared" si="16"/>
        <v>6.2188896842671086E-5</v>
      </c>
      <c r="L363" s="18">
        <f>IFERROR(INDEX([1]мтр!G:G,MATCH($F363,[1]мтр!$C:$C,0)),"")</f>
        <v>6001</v>
      </c>
      <c r="M363" s="18">
        <f>IFERROR(INDEX([1]мтр!H:H,MATCH($F363,[1]мтр!$C:$C,0)),"")</f>
        <v>0</v>
      </c>
      <c r="N363" s="18">
        <f>IFERROR(INDEX([1]мтр!I:I,MATCH($F363,[1]мтр!$C:$C,0)),"")</f>
        <v>0</v>
      </c>
      <c r="O363" s="19">
        <f t="shared" si="17"/>
        <v>148.67473624524692</v>
      </c>
      <c r="P363" s="20" t="str">
        <f>IFERROR(INDEX([2]Лист1!$E:$E,AH363),"")</f>
        <v>Консоль КС3КС3-240-М  (4 класс безопасности  по ОПБ-88/97 НП-001-97 )</v>
      </c>
      <c r="Q363" s="21" t="str">
        <f>IFERROR(INDEX([2]Лист1!$I:$I,AH363),"")</f>
        <v>шт.</v>
      </c>
      <c r="R363" s="22">
        <f>IFERROR(INDEX([2]Лист1!$V:$V,AH363),"")</f>
        <v>148.67473624524692</v>
      </c>
      <c r="S363" s="23">
        <f>IFERROR(INDEX([2]Лист1!$L:$L,AH363),"")</f>
        <v>44649</v>
      </c>
      <c r="T363" s="21" t="str">
        <f>IFERROR(INDEX([2]Лист1!$J:$J,AH363),"")</f>
        <v>ЭСКМ</v>
      </c>
      <c r="U363" s="21" t="str">
        <f>IFERROR(INDEX([2]Лист1!$K:$K,AH363),"")</f>
        <v xml:space="preserve">Прайс-лист ЭСКМ от 29.03.2022 на период </v>
      </c>
      <c r="V363" s="20" t="str">
        <f>IFERROR(INDEX([2]Лист1!$E:$E,AI363),"")</f>
        <v/>
      </c>
      <c r="W363" s="21" t="str">
        <f>IFERROR(INDEX([2]Лист1!$I:$I,AI363),"")</f>
        <v/>
      </c>
      <c r="X363" s="24" t="str">
        <f>IFERROR(INDEX([2]Лист1!$V:$V,AI363),"")</f>
        <v/>
      </c>
      <c r="Y363" s="23" t="str">
        <f>IFERROR(INDEX([2]Лист1!$L:$L,AI363),"")</f>
        <v/>
      </c>
      <c r="Z363" s="21" t="str">
        <f>IFERROR(INDEX([2]Лист1!$J:$J,AI363),"")</f>
        <v/>
      </c>
      <c r="AA363" s="21" t="str">
        <f>IFERROR(INDEX([2]Лист1!$K:$K,AI363),"")</f>
        <v/>
      </c>
      <c r="AB363" s="20" t="str">
        <f>IFERROR(INDEX([2]Лист1!$E:$E,AJ363),"")</f>
        <v/>
      </c>
      <c r="AC363" s="21" t="str">
        <f>IFERROR(INDEX([2]Лист1!$I:$I,AJ363),"")</f>
        <v/>
      </c>
      <c r="AD363" s="24" t="str">
        <f>IFERROR(INDEX([2]Лист1!$V:$V,AJ363),"")</f>
        <v/>
      </c>
      <c r="AE363" s="23" t="str">
        <f>IFERROR(INDEX([2]Лист1!$L:$L,AJ363),"")</f>
        <v/>
      </c>
      <c r="AF363" s="21" t="str">
        <f>IFERROR(INDEX([2]Лист1!$J:$J,AJ363),"")</f>
        <v/>
      </c>
      <c r="AG363" s="21" t="str">
        <f>IFERROR(INDEX([2]Лист1!$K:$K,AJ363),"")</f>
        <v/>
      </c>
      <c r="AH363" s="21">
        <f>MATCH(L363,[2]Лист1!$A:$A,0)</f>
        <v>5067</v>
      </c>
      <c r="AI363" s="21" t="e">
        <f>MATCH(M363,[2]Лист1!$A:$A,0)</f>
        <v>#N/A</v>
      </c>
      <c r="AJ363" s="21" t="e">
        <f>MATCH(N363,[2]Лист1!$A:$A,0)</f>
        <v>#N/A</v>
      </c>
    </row>
    <row r="364" spans="1:36" s="43" customFormat="1" x14ac:dyDescent="0.2">
      <c r="A364" s="40">
        <v>1</v>
      </c>
      <c r="B364" s="44" t="s">
        <v>84</v>
      </c>
      <c r="C364" s="36">
        <v>3</v>
      </c>
      <c r="D364" s="46"/>
      <c r="E364" s="37" t="s">
        <v>270</v>
      </c>
      <c r="F364" s="37" t="s">
        <v>271</v>
      </c>
      <c r="G364" s="36" t="s">
        <v>37</v>
      </c>
      <c r="H364" s="38">
        <v>6</v>
      </c>
      <c r="I364" s="38">
        <v>1294.6199999999999</v>
      </c>
      <c r="J364" s="39">
        <f t="shared" si="15"/>
        <v>7767.7199999999993</v>
      </c>
      <c r="K364" s="17">
        <f t="shared" si="16"/>
        <v>6.0829119670025411E-5</v>
      </c>
      <c r="L364" s="18" t="str">
        <f>IFERROR(INDEX([1]мтр!G:G,MATCH($F364,[1]мтр!$C:$C,0)),"")</f>
        <v/>
      </c>
      <c r="M364" s="18" t="str">
        <f>IFERROR(INDEX([1]мтр!H:H,MATCH($F364,[1]мтр!$C:$C,0)),"")</f>
        <v/>
      </c>
      <c r="N364" s="18" t="str">
        <f>IFERROR(INDEX([1]мтр!I:I,MATCH($F364,[1]мтр!$C:$C,0)),"")</f>
        <v/>
      </c>
      <c r="O364" s="19" t="str">
        <f t="shared" si="17"/>
        <v/>
      </c>
      <c r="P364" s="20" t="str">
        <f>IFERROR(INDEX([2]Лист1!$E:$E,AH364),"")</f>
        <v/>
      </c>
      <c r="Q364" s="21" t="str">
        <f>IFERROR(INDEX([2]Лист1!$I:$I,AH364),"")</f>
        <v/>
      </c>
      <c r="R364" s="22" t="str">
        <f>IFERROR(INDEX([2]Лист1!$V:$V,AH364),"")</f>
        <v/>
      </c>
      <c r="S364" s="23" t="str">
        <f>IFERROR(INDEX([2]Лист1!$L:$L,AH364),"")</f>
        <v/>
      </c>
      <c r="T364" s="21" t="str">
        <f>IFERROR(INDEX([2]Лист1!$J:$J,AH364),"")</f>
        <v/>
      </c>
      <c r="U364" s="21" t="str">
        <f>IFERROR(INDEX([2]Лист1!$K:$K,AH364),"")</f>
        <v/>
      </c>
      <c r="V364" s="20" t="str">
        <f>IFERROR(INDEX([2]Лист1!$E:$E,AI364),"")</f>
        <v/>
      </c>
      <c r="W364" s="21" t="str">
        <f>IFERROR(INDEX([2]Лист1!$I:$I,AI364),"")</f>
        <v/>
      </c>
      <c r="X364" s="24" t="str">
        <f>IFERROR(INDEX([2]Лист1!$V:$V,AI364),"")</f>
        <v/>
      </c>
      <c r="Y364" s="23" t="str">
        <f>IFERROR(INDEX([2]Лист1!$L:$L,AI364),"")</f>
        <v/>
      </c>
      <c r="Z364" s="21" t="str">
        <f>IFERROR(INDEX([2]Лист1!$J:$J,AI364),"")</f>
        <v/>
      </c>
      <c r="AA364" s="21" t="str">
        <f>IFERROR(INDEX([2]Лист1!$K:$K,AI364),"")</f>
        <v/>
      </c>
      <c r="AB364" s="20" t="str">
        <f>IFERROR(INDEX([2]Лист1!$E:$E,AJ364),"")</f>
        <v/>
      </c>
      <c r="AC364" s="21" t="str">
        <f>IFERROR(INDEX([2]Лист1!$I:$I,AJ364),"")</f>
        <v/>
      </c>
      <c r="AD364" s="24" t="str">
        <f>IFERROR(INDEX([2]Лист1!$V:$V,AJ364),"")</f>
        <v/>
      </c>
      <c r="AE364" s="23" t="str">
        <f>IFERROR(INDEX([2]Лист1!$L:$L,AJ364),"")</f>
        <v/>
      </c>
      <c r="AF364" s="21" t="str">
        <f>IFERROR(INDEX([2]Лист1!$J:$J,AJ364),"")</f>
        <v/>
      </c>
      <c r="AG364" s="21" t="str">
        <f>IFERROR(INDEX([2]Лист1!$K:$K,AJ364),"")</f>
        <v/>
      </c>
      <c r="AH364" s="21" t="e">
        <f>MATCH(L364,[2]Лист1!$A:$A,0)</f>
        <v>#N/A</v>
      </c>
      <c r="AI364" s="21" t="e">
        <f>MATCH(M364,[2]Лист1!$A:$A,0)</f>
        <v>#N/A</v>
      </c>
      <c r="AJ364" s="21" t="e">
        <f>MATCH(N364,[2]Лист1!$A:$A,0)</f>
        <v>#N/A</v>
      </c>
    </row>
    <row r="365" spans="1:36" s="43" customFormat="1" x14ac:dyDescent="0.2">
      <c r="A365" s="40">
        <v>1</v>
      </c>
      <c r="B365" s="44" t="s">
        <v>1048</v>
      </c>
      <c r="C365" s="36">
        <v>3</v>
      </c>
      <c r="D365" s="46"/>
      <c r="E365" s="37" t="s">
        <v>1069</v>
      </c>
      <c r="F365" s="37" t="s">
        <v>1070</v>
      </c>
      <c r="G365" s="36" t="s">
        <v>28</v>
      </c>
      <c r="H365" s="38">
        <v>0.66500000000000004</v>
      </c>
      <c r="I365" s="38">
        <v>11498</v>
      </c>
      <c r="J365" s="39">
        <f t="shared" si="15"/>
        <v>7646.17</v>
      </c>
      <c r="K365" s="17">
        <f t="shared" si="16"/>
        <v>5.9877259987146581E-5</v>
      </c>
      <c r="L365" s="18">
        <f>IFERROR(INDEX([1]мтр!G:G,MATCH($F365,[1]мтр!$C:$C,0)),"")</f>
        <v>7590</v>
      </c>
      <c r="M365" s="18">
        <f>IFERROR(INDEX([1]мтр!H:H,MATCH($F365,[1]мтр!$C:$C,0)),"")</f>
        <v>7591</v>
      </c>
      <c r="N365" s="18">
        <f>IFERROR(INDEX([1]мтр!I:I,MATCH($F365,[1]мтр!$C:$C,0)),"")</f>
        <v>0</v>
      </c>
      <c r="O365" s="19">
        <f t="shared" si="17"/>
        <v>49555.458515283841</v>
      </c>
      <c r="P365" s="20" t="str">
        <f>IFERROR(INDEX([2]Лист1!$E:$E,AH365),"")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365" s="21" t="str">
        <f>IFERROR(INDEX([2]Лист1!$I:$I,AH365),"")</f>
        <v>т</v>
      </c>
      <c r="R365" s="22">
        <f>IFERROR(INDEX([2]Лист1!$V:$V,AH365),"")</f>
        <v>44599.912663755458</v>
      </c>
      <c r="S365" s="23">
        <f>IFERROR(INDEX([2]Лист1!$L:$L,AH365),"")</f>
        <v>43758</v>
      </c>
      <c r="T365" s="21" t="str">
        <f>IFERROR(INDEX([2]Лист1!$J:$J,AH365),"")</f>
        <v xml:space="preserve">Arcons Egypt </v>
      </c>
      <c r="U365" s="21" t="str">
        <f>IFERROR(INDEX([2]Лист1!$K:$K,AH365),"")</f>
        <v>ТКП  Arcons Egypt 20.10.2019 Эскалация в фев.2023 по CAPMAS "round steel", окт.2019=11450 EGP/т, фев.2023=28370,5 EGP/т</v>
      </c>
      <c r="V365" s="20" t="str">
        <f>IFERROR(INDEX([2]Лист1!$E:$E,AI365),"")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365" s="21" t="str">
        <f>IFERROR(INDEX([2]Лист1!$I:$I,AI365),"")</f>
        <v>т</v>
      </c>
      <c r="X365" s="24">
        <f>IFERROR(INDEX([2]Лист1!$V:$V,AI365),"")</f>
        <v>54511.004366812231</v>
      </c>
      <c r="Y365" s="23">
        <f>IFERROR(INDEX([2]Лист1!$L:$L,AI365),"")</f>
        <v>43762</v>
      </c>
      <c r="Z365" s="21" t="str">
        <f>IFERROR(INDEX([2]Лист1!$J:$J,AI365),"")</f>
        <v>Steelcom</v>
      </c>
      <c r="AA365" s="21" t="str">
        <f>IFERROR(INDEX([2]Лист1!$K:$K,AI365),"")</f>
        <v>ТКП  Steelcom 24.10.2019Эскалация в фев.2023 по CAPMAS "round steel", окт.2019=11450 EGP/т, фев.2023=28370,5 EGP/т</v>
      </c>
      <c r="AB365" s="20" t="str">
        <f>IFERROR(INDEX([2]Лист1!$E:$E,AJ365),"")</f>
        <v/>
      </c>
      <c r="AC365" s="21" t="str">
        <f>IFERROR(INDEX([2]Лист1!$I:$I,AJ365),"")</f>
        <v/>
      </c>
      <c r="AD365" s="24" t="str">
        <f>IFERROR(INDEX([2]Лист1!$V:$V,AJ365),"")</f>
        <v/>
      </c>
      <c r="AE365" s="23" t="str">
        <f>IFERROR(INDEX([2]Лист1!$L:$L,AJ365),"")</f>
        <v/>
      </c>
      <c r="AF365" s="21" t="str">
        <f>IFERROR(INDEX([2]Лист1!$J:$J,AJ365),"")</f>
        <v/>
      </c>
      <c r="AG365" s="21" t="str">
        <f>IFERROR(INDEX([2]Лист1!$K:$K,AJ365),"")</f>
        <v/>
      </c>
      <c r="AH365" s="21">
        <f>MATCH(L365,[2]Лист1!$A:$A,0)</f>
        <v>6656</v>
      </c>
      <c r="AI365" s="21">
        <f>MATCH(M365,[2]Лист1!$A:$A,0)</f>
        <v>6657</v>
      </c>
      <c r="AJ365" s="21" t="e">
        <f>MATCH(N365,[2]Лист1!$A:$A,0)</f>
        <v>#N/A</v>
      </c>
    </row>
    <row r="366" spans="1:36" s="43" customFormat="1" x14ac:dyDescent="0.2">
      <c r="A366" s="40">
        <v>1</v>
      </c>
      <c r="B366" s="44" t="s">
        <v>84</v>
      </c>
      <c r="C366" s="36">
        <v>3</v>
      </c>
      <c r="D366" s="46"/>
      <c r="E366" s="37" t="s">
        <v>313</v>
      </c>
      <c r="F366" s="37" t="s">
        <v>314</v>
      </c>
      <c r="G366" s="36" t="s">
        <v>28</v>
      </c>
      <c r="H366" s="38">
        <v>0.43740000000000001</v>
      </c>
      <c r="I366" s="38">
        <v>17363.82</v>
      </c>
      <c r="J366" s="39">
        <f t="shared" si="15"/>
        <v>7594.9348680000003</v>
      </c>
      <c r="K366" s="17">
        <f t="shared" si="16"/>
        <v>5.9476036980171879E-5</v>
      </c>
      <c r="L366" s="18">
        <f>IFERROR(INDEX([1]мтр!G:G,MATCH($F366,[1]мтр!$C:$C,0)),"")</f>
        <v>7008</v>
      </c>
      <c r="M366" s="18">
        <f>IFERROR(INDEX([1]мтр!H:H,MATCH($F366,[1]мтр!$C:$C,0)),"")</f>
        <v>0</v>
      </c>
      <c r="N366" s="18">
        <f>IFERROR(INDEX([1]мтр!I:I,MATCH($F366,[1]мтр!$C:$C,0)),"")</f>
        <v>0</v>
      </c>
      <c r="O366" s="19">
        <f t="shared" si="17"/>
        <v>1121548.1403688525</v>
      </c>
      <c r="P366" s="20" t="str">
        <f>IFERROR(INDEX([2]Лист1!$E:$E,AH366),"")</f>
        <v>Пигмент красящий для эпоксидной смолы_пигмент MAPECOLOR PASTE. Транспорт экспертно 5%</v>
      </c>
      <c r="Q366" s="21" t="str">
        <f>IFERROR(INDEX([2]Лист1!$I:$I,AH366),"")</f>
        <v>т</v>
      </c>
      <c r="R366" s="22">
        <f>IFERROR(INDEX([2]Лист1!$V:$V,AH366),"")</f>
        <v>1121548.1403688525</v>
      </c>
      <c r="S366" s="23">
        <f>IFERROR(INDEX([2]Лист1!$L:$L,AH366),"")</f>
        <v>44677</v>
      </c>
      <c r="T366" s="21" t="str">
        <f>IFERROR(INDEX([2]Лист1!$J:$J,AH366),"")</f>
        <v>MAPEI</v>
      </c>
      <c r="U366" s="21" t="str">
        <f>IFERROR(INDEX([2]Лист1!$K:$K,AH366),"")</f>
        <v>https://shop.orsolini.it/prodotti/formulato-autolivellante-per-rivestimenti-elettroconduttivi-mapefloor-i-360-as_341310</v>
      </c>
      <c r="V366" s="20" t="str">
        <f>IFERROR(INDEX([2]Лист1!$E:$E,AI366),"")</f>
        <v/>
      </c>
      <c r="W366" s="21" t="str">
        <f>IFERROR(INDEX([2]Лист1!$I:$I,AI366),"")</f>
        <v/>
      </c>
      <c r="X366" s="24" t="str">
        <f>IFERROR(INDEX([2]Лист1!$V:$V,AI366),"")</f>
        <v/>
      </c>
      <c r="Y366" s="23" t="str">
        <f>IFERROR(INDEX([2]Лист1!$L:$L,AI366),"")</f>
        <v/>
      </c>
      <c r="Z366" s="21" t="str">
        <f>IFERROR(INDEX([2]Лист1!$J:$J,AI366),"")</f>
        <v/>
      </c>
      <c r="AA366" s="21" t="str">
        <f>IFERROR(INDEX([2]Лист1!$K:$K,AI366),"")</f>
        <v/>
      </c>
      <c r="AB366" s="20" t="str">
        <f>IFERROR(INDEX([2]Лист1!$E:$E,AJ366),"")</f>
        <v/>
      </c>
      <c r="AC366" s="21" t="str">
        <f>IFERROR(INDEX([2]Лист1!$I:$I,AJ366),"")</f>
        <v/>
      </c>
      <c r="AD366" s="24" t="str">
        <f>IFERROR(INDEX([2]Лист1!$V:$V,AJ366),"")</f>
        <v/>
      </c>
      <c r="AE366" s="23" t="str">
        <f>IFERROR(INDEX([2]Лист1!$L:$L,AJ366),"")</f>
        <v/>
      </c>
      <c r="AF366" s="21" t="str">
        <f>IFERROR(INDEX([2]Лист1!$J:$J,AJ366),"")</f>
        <v/>
      </c>
      <c r="AG366" s="21" t="str">
        <f>IFERROR(INDEX([2]Лист1!$K:$K,AJ366),"")</f>
        <v/>
      </c>
      <c r="AH366" s="21">
        <f>MATCH(L366,[2]Лист1!$A:$A,0)</f>
        <v>6074</v>
      </c>
      <c r="AI366" s="21" t="e">
        <f>MATCH(M366,[2]Лист1!$A:$A,0)</f>
        <v>#N/A</v>
      </c>
      <c r="AJ366" s="21" t="e">
        <f>MATCH(N366,[2]Лист1!$A:$A,0)</f>
        <v>#N/A</v>
      </c>
    </row>
    <row r="367" spans="1:36" s="43" customFormat="1" x14ac:dyDescent="0.2">
      <c r="A367" s="40">
        <v>1</v>
      </c>
      <c r="B367" s="44" t="s">
        <v>1048</v>
      </c>
      <c r="C367" s="36">
        <v>3</v>
      </c>
      <c r="D367" s="46"/>
      <c r="E367" s="37" t="s">
        <v>1091</v>
      </c>
      <c r="F367" s="37" t="s">
        <v>1092</v>
      </c>
      <c r="G367" s="36" t="s">
        <v>25</v>
      </c>
      <c r="H367" s="38">
        <v>360</v>
      </c>
      <c r="I367" s="38">
        <v>21.09</v>
      </c>
      <c r="J367" s="39">
        <f t="shared" si="15"/>
        <v>7592.4</v>
      </c>
      <c r="K367" s="17">
        <f t="shared" si="16"/>
        <v>5.9456186394810951E-5</v>
      </c>
      <c r="L367" s="18" t="str">
        <f>IFERROR(INDEX([1]мтр!G:G,MATCH($F367,[1]мтр!$C:$C,0)),"")</f>
        <v/>
      </c>
      <c r="M367" s="18" t="str">
        <f>IFERROR(INDEX([1]мтр!H:H,MATCH($F367,[1]мтр!$C:$C,0)),"")</f>
        <v/>
      </c>
      <c r="N367" s="18" t="str">
        <f>IFERROR(INDEX([1]мтр!I:I,MATCH($F367,[1]мтр!$C:$C,0)),"")</f>
        <v/>
      </c>
      <c r="O367" s="19" t="str">
        <f t="shared" si="17"/>
        <v/>
      </c>
      <c r="P367" s="20" t="str">
        <f>IFERROR(INDEX([2]Лист1!$E:$E,AH367),"")</f>
        <v/>
      </c>
      <c r="Q367" s="21" t="str">
        <f>IFERROR(INDEX([2]Лист1!$I:$I,AH367),"")</f>
        <v/>
      </c>
      <c r="R367" s="22" t="str">
        <f>IFERROR(INDEX([2]Лист1!$V:$V,AH367),"")</f>
        <v/>
      </c>
      <c r="S367" s="23" t="str">
        <f>IFERROR(INDEX([2]Лист1!$L:$L,AH367),"")</f>
        <v/>
      </c>
      <c r="T367" s="21" t="str">
        <f>IFERROR(INDEX([2]Лист1!$J:$J,AH367),"")</f>
        <v/>
      </c>
      <c r="U367" s="21" t="str">
        <f>IFERROR(INDEX([2]Лист1!$K:$K,AH367),"")</f>
        <v/>
      </c>
      <c r="V367" s="20" t="str">
        <f>IFERROR(INDEX([2]Лист1!$E:$E,AI367),"")</f>
        <v/>
      </c>
      <c r="W367" s="21" t="str">
        <f>IFERROR(INDEX([2]Лист1!$I:$I,AI367),"")</f>
        <v/>
      </c>
      <c r="X367" s="24" t="str">
        <f>IFERROR(INDEX([2]Лист1!$V:$V,AI367),"")</f>
        <v/>
      </c>
      <c r="Y367" s="23" t="str">
        <f>IFERROR(INDEX([2]Лист1!$L:$L,AI367),"")</f>
        <v/>
      </c>
      <c r="Z367" s="21" t="str">
        <f>IFERROR(INDEX([2]Лист1!$J:$J,AI367),"")</f>
        <v/>
      </c>
      <c r="AA367" s="21" t="str">
        <f>IFERROR(INDEX([2]Лист1!$K:$K,AI367),"")</f>
        <v/>
      </c>
      <c r="AB367" s="20" t="str">
        <f>IFERROR(INDEX([2]Лист1!$E:$E,AJ367),"")</f>
        <v/>
      </c>
      <c r="AC367" s="21" t="str">
        <f>IFERROR(INDEX([2]Лист1!$I:$I,AJ367),"")</f>
        <v/>
      </c>
      <c r="AD367" s="24" t="str">
        <f>IFERROR(INDEX([2]Лист1!$V:$V,AJ367),"")</f>
        <v/>
      </c>
      <c r="AE367" s="23" t="str">
        <f>IFERROR(INDEX([2]Лист1!$L:$L,AJ367),"")</f>
        <v/>
      </c>
      <c r="AF367" s="21" t="str">
        <f>IFERROR(INDEX([2]Лист1!$J:$J,AJ367),"")</f>
        <v/>
      </c>
      <c r="AG367" s="21" t="str">
        <f>IFERROR(INDEX([2]Лист1!$K:$K,AJ367),"")</f>
        <v/>
      </c>
      <c r="AH367" s="21" t="e">
        <f>MATCH(L367,[2]Лист1!$A:$A,0)</f>
        <v>#N/A</v>
      </c>
      <c r="AI367" s="21" t="e">
        <f>MATCH(M367,[2]Лист1!$A:$A,0)</f>
        <v>#N/A</v>
      </c>
      <c r="AJ367" s="21" t="e">
        <f>MATCH(N367,[2]Лист1!$A:$A,0)</f>
        <v>#N/A</v>
      </c>
    </row>
    <row r="368" spans="1:36" s="43" customFormat="1" x14ac:dyDescent="0.2">
      <c r="A368" s="40">
        <v>1</v>
      </c>
      <c r="B368" s="44" t="s">
        <v>634</v>
      </c>
      <c r="C368" s="36">
        <v>3</v>
      </c>
      <c r="D368" s="46"/>
      <c r="E368" s="37" t="s">
        <v>439</v>
      </c>
      <c r="F368" s="37" t="s">
        <v>440</v>
      </c>
      <c r="G368" s="36" t="s">
        <v>28</v>
      </c>
      <c r="H368" s="38">
        <v>0.65959999999999996</v>
      </c>
      <c r="I368" s="38">
        <v>11500</v>
      </c>
      <c r="J368" s="39">
        <f t="shared" si="15"/>
        <v>7585.4</v>
      </c>
      <c r="K368" s="17">
        <f t="shared" si="16"/>
        <v>5.9401369300774331E-5</v>
      </c>
      <c r="L368" s="18">
        <f>IFERROR(INDEX([1]мтр!G:G,MATCH($F368,[1]мтр!$C:$C,0)),"")</f>
        <v>7590</v>
      </c>
      <c r="M368" s="18">
        <f>IFERROR(INDEX([1]мтр!H:H,MATCH($F368,[1]мтр!$C:$C,0)),"")</f>
        <v>7591</v>
      </c>
      <c r="N368" s="18">
        <f>IFERROR(INDEX([1]мтр!I:I,MATCH($F368,[1]мтр!$C:$C,0)),"")</f>
        <v>0</v>
      </c>
      <c r="O368" s="19">
        <f t="shared" si="17"/>
        <v>49555.458515283841</v>
      </c>
      <c r="P368" s="20" t="str">
        <f>IFERROR(INDEX([2]Лист1!$E:$E,AH368),"")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368" s="21" t="str">
        <f>IFERROR(INDEX([2]Лист1!$I:$I,AH368),"")</f>
        <v>т</v>
      </c>
      <c r="R368" s="22">
        <f>IFERROR(INDEX([2]Лист1!$V:$V,AH368),"")</f>
        <v>44599.912663755458</v>
      </c>
      <c r="S368" s="23">
        <f>IFERROR(INDEX([2]Лист1!$L:$L,AH368),"")</f>
        <v>43758</v>
      </c>
      <c r="T368" s="21" t="str">
        <f>IFERROR(INDEX([2]Лист1!$J:$J,AH368),"")</f>
        <v xml:space="preserve">Arcons Egypt </v>
      </c>
      <c r="U368" s="21" t="str">
        <f>IFERROR(INDEX([2]Лист1!$K:$K,AH368),"")</f>
        <v>ТКП  Arcons Egypt 20.10.2019 Эскалация в фев.2023 по CAPMAS "round steel", окт.2019=11450 EGP/т, фев.2023=28370,5 EGP/т</v>
      </c>
      <c r="V368" s="20" t="str">
        <f>IFERROR(INDEX([2]Лист1!$E:$E,AI368),"")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368" s="21" t="str">
        <f>IFERROR(INDEX([2]Лист1!$I:$I,AI368),"")</f>
        <v>т</v>
      </c>
      <c r="X368" s="24">
        <f>IFERROR(INDEX([2]Лист1!$V:$V,AI368),"")</f>
        <v>54511.004366812231</v>
      </c>
      <c r="Y368" s="23">
        <f>IFERROR(INDEX([2]Лист1!$L:$L,AI368),"")</f>
        <v>43762</v>
      </c>
      <c r="Z368" s="21" t="str">
        <f>IFERROR(INDEX([2]Лист1!$J:$J,AI368),"")</f>
        <v>Steelcom</v>
      </c>
      <c r="AA368" s="21" t="str">
        <f>IFERROR(INDEX([2]Лист1!$K:$K,AI368),"")</f>
        <v>ТКП  Steelcom 24.10.2019Эскалация в фев.2023 по CAPMAS "round steel", окт.2019=11450 EGP/т, фев.2023=28370,5 EGP/т</v>
      </c>
      <c r="AB368" s="20" t="str">
        <f>IFERROR(INDEX([2]Лист1!$E:$E,AJ368),"")</f>
        <v/>
      </c>
      <c r="AC368" s="21" t="str">
        <f>IFERROR(INDEX([2]Лист1!$I:$I,AJ368),"")</f>
        <v/>
      </c>
      <c r="AD368" s="24" t="str">
        <f>IFERROR(INDEX([2]Лист1!$V:$V,AJ368),"")</f>
        <v/>
      </c>
      <c r="AE368" s="23" t="str">
        <f>IFERROR(INDEX([2]Лист1!$L:$L,AJ368),"")</f>
        <v/>
      </c>
      <c r="AF368" s="21" t="str">
        <f>IFERROR(INDEX([2]Лист1!$J:$J,AJ368),"")</f>
        <v/>
      </c>
      <c r="AG368" s="21" t="str">
        <f>IFERROR(INDEX([2]Лист1!$K:$K,AJ368),"")</f>
        <v/>
      </c>
      <c r="AH368" s="21">
        <f>MATCH(L368,[2]Лист1!$A:$A,0)</f>
        <v>6656</v>
      </c>
      <c r="AI368" s="21">
        <f>MATCH(M368,[2]Лист1!$A:$A,0)</f>
        <v>6657</v>
      </c>
      <c r="AJ368" s="21" t="e">
        <f>MATCH(N368,[2]Лист1!$A:$A,0)</f>
        <v>#N/A</v>
      </c>
    </row>
    <row r="369" spans="1:36" s="43" customFormat="1" x14ac:dyDescent="0.2">
      <c r="A369" s="40">
        <v>1</v>
      </c>
      <c r="B369" s="44" t="s">
        <v>9</v>
      </c>
      <c r="C369" s="36">
        <v>3</v>
      </c>
      <c r="D369" s="46"/>
      <c r="E369" s="37" t="s">
        <v>78</v>
      </c>
      <c r="F369" s="37" t="s">
        <v>79</v>
      </c>
      <c r="G369" s="36" t="s">
        <v>40</v>
      </c>
      <c r="H369" s="38">
        <v>29.9</v>
      </c>
      <c r="I369" s="38">
        <v>253</v>
      </c>
      <c r="J369" s="39">
        <f t="shared" si="15"/>
        <v>7564.7</v>
      </c>
      <c r="K369" s="17">
        <f t="shared" si="16"/>
        <v>5.9239267322694593E-5</v>
      </c>
      <c r="L369" s="18" t="str">
        <f>IFERROR(INDEX([1]мтр!G:G,MATCH($F369,[1]мтр!$C:$C,0)),"")</f>
        <v/>
      </c>
      <c r="M369" s="18" t="str">
        <f>IFERROR(INDEX([1]мтр!H:H,MATCH($F369,[1]мтр!$C:$C,0)),"")</f>
        <v/>
      </c>
      <c r="N369" s="18" t="str">
        <f>IFERROR(INDEX([1]мтр!I:I,MATCH($F369,[1]мтр!$C:$C,0)),"")</f>
        <v/>
      </c>
      <c r="O369" s="19" t="str">
        <f t="shared" si="17"/>
        <v/>
      </c>
      <c r="P369" s="20" t="str">
        <f>IFERROR(INDEX([2]Лист1!$E:$E,AH369),"")</f>
        <v/>
      </c>
      <c r="Q369" s="21" t="str">
        <f>IFERROR(INDEX([2]Лист1!$I:$I,AH369),"")</f>
        <v/>
      </c>
      <c r="R369" s="22" t="str">
        <f>IFERROR(INDEX([2]Лист1!$V:$V,AH369),"")</f>
        <v/>
      </c>
      <c r="S369" s="23" t="str">
        <f>IFERROR(INDEX([2]Лист1!$L:$L,AH369),"")</f>
        <v/>
      </c>
      <c r="T369" s="21" t="str">
        <f>IFERROR(INDEX([2]Лист1!$J:$J,AH369),"")</f>
        <v/>
      </c>
      <c r="U369" s="21" t="str">
        <f>IFERROR(INDEX([2]Лист1!$K:$K,AH369),"")</f>
        <v/>
      </c>
      <c r="V369" s="20" t="str">
        <f>IFERROR(INDEX([2]Лист1!$E:$E,AI369),"")</f>
        <v/>
      </c>
      <c r="W369" s="21" t="str">
        <f>IFERROR(INDEX([2]Лист1!$I:$I,AI369),"")</f>
        <v/>
      </c>
      <c r="X369" s="24" t="str">
        <f>IFERROR(INDEX([2]Лист1!$V:$V,AI369),"")</f>
        <v/>
      </c>
      <c r="Y369" s="23" t="str">
        <f>IFERROR(INDEX([2]Лист1!$L:$L,AI369),"")</f>
        <v/>
      </c>
      <c r="Z369" s="21" t="str">
        <f>IFERROR(INDEX([2]Лист1!$J:$J,AI369),"")</f>
        <v/>
      </c>
      <c r="AA369" s="21" t="str">
        <f>IFERROR(INDEX([2]Лист1!$K:$K,AI369),"")</f>
        <v/>
      </c>
      <c r="AB369" s="20" t="str">
        <f>IFERROR(INDEX([2]Лист1!$E:$E,AJ369),"")</f>
        <v/>
      </c>
      <c r="AC369" s="21" t="str">
        <f>IFERROR(INDEX([2]Лист1!$I:$I,AJ369),"")</f>
        <v/>
      </c>
      <c r="AD369" s="24" t="str">
        <f>IFERROR(INDEX([2]Лист1!$V:$V,AJ369),"")</f>
        <v/>
      </c>
      <c r="AE369" s="23" t="str">
        <f>IFERROR(INDEX([2]Лист1!$L:$L,AJ369),"")</f>
        <v/>
      </c>
      <c r="AF369" s="21" t="str">
        <f>IFERROR(INDEX([2]Лист1!$J:$J,AJ369),"")</f>
        <v/>
      </c>
      <c r="AG369" s="21" t="str">
        <f>IFERROR(INDEX([2]Лист1!$K:$K,AJ369),"")</f>
        <v/>
      </c>
      <c r="AH369" s="21" t="e">
        <f>MATCH(L369,[2]Лист1!$A:$A,0)</f>
        <v>#N/A</v>
      </c>
      <c r="AI369" s="21" t="e">
        <f>MATCH(M369,[2]Лист1!$A:$A,0)</f>
        <v>#N/A</v>
      </c>
      <c r="AJ369" s="21" t="e">
        <f>MATCH(N369,[2]Лист1!$A:$A,0)</f>
        <v>#N/A</v>
      </c>
    </row>
    <row r="370" spans="1:36" s="43" customFormat="1" x14ac:dyDescent="0.2">
      <c r="A370" s="40">
        <v>1</v>
      </c>
      <c r="B370" s="44" t="s">
        <v>522</v>
      </c>
      <c r="C370" s="36">
        <v>3</v>
      </c>
      <c r="D370" s="46"/>
      <c r="E370" s="37" t="s">
        <v>594</v>
      </c>
      <c r="F370" s="37" t="s">
        <v>595</v>
      </c>
      <c r="G370" s="36" t="s">
        <v>487</v>
      </c>
      <c r="H370" s="38">
        <v>0.20399999999999999</v>
      </c>
      <c r="I370" s="38">
        <v>36876.730000000003</v>
      </c>
      <c r="J370" s="39">
        <f t="shared" si="15"/>
        <v>7522.8529200000003</v>
      </c>
      <c r="K370" s="17">
        <f t="shared" si="16"/>
        <v>5.8911562277049139E-5</v>
      </c>
      <c r="L370" s="18">
        <f>IFERROR(INDEX([1]мтр!G:G,MATCH($F370,[1]мтр!$C:$C,0)),"")</f>
        <v>5134</v>
      </c>
      <c r="M370" s="18">
        <f>IFERROR(INDEX([1]мтр!H:H,MATCH($F370,[1]мтр!$C:$C,0)),"")</f>
        <v>5135</v>
      </c>
      <c r="N370" s="18">
        <f>IFERROR(INDEX([1]мтр!I:I,MATCH($F370,[1]мтр!$C:$C,0)),"")</f>
        <v>0</v>
      </c>
      <c r="O370" s="19">
        <f t="shared" si="17"/>
        <v>227878.27452334439</v>
      </c>
      <c r="P370" s="20" t="str">
        <f>IFERROR(INDEX([2]Лист1!$E:$E,AH370),"")</f>
        <v xml:space="preserve">Кабель силовой ПвПнг(А)-FRHF 5х2,5, транспорт 5% </v>
      </c>
      <c r="Q370" s="21" t="str">
        <f>IFERROR(INDEX([2]Лист1!$I:$I,AH370),"")</f>
        <v>1000 м</v>
      </c>
      <c r="R370" s="22">
        <f>IFERROR(INDEX([2]Лист1!$V:$V,AH370),"")</f>
        <v>221414.22064377661</v>
      </c>
      <c r="S370" s="23">
        <f>IFERROR(INDEX([2]Лист1!$L:$L,AH370),"")</f>
        <v>44676</v>
      </c>
      <c r="T370" s="21" t="str">
        <f>IFERROR(INDEX([2]Лист1!$J:$J,AH370),"")</f>
        <v>ООО "Торговый Дом "Ункомтех"</v>
      </c>
      <c r="U370" s="21" t="str">
        <f>IFERROR(INDEX([2]Лист1!$K:$K,AH370),"")</f>
        <v>ТКП №427 от 25.04.2022</v>
      </c>
      <c r="V370" s="20" t="str">
        <f>IFERROR(INDEX([2]Лист1!$E:$E,AI370),"")</f>
        <v xml:space="preserve">Кабель силовой ПвПнг(А)-FRHF-Т 5х2,5, транспорт 5% </v>
      </c>
      <c r="W370" s="21" t="str">
        <f>IFERROR(INDEX([2]Лист1!$I:$I,AI370),"")</f>
        <v>1000 м</v>
      </c>
      <c r="X370" s="24">
        <f>IFERROR(INDEX([2]Лист1!$V:$V,AI370),"")</f>
        <v>234342.32840291216</v>
      </c>
      <c r="Y370" s="23">
        <f>IFERROR(INDEX([2]Лист1!$L:$L,AI370),"")</f>
        <v>44678</v>
      </c>
      <c r="Z370" s="21" t="str">
        <f>IFERROR(INDEX([2]Лист1!$J:$J,AI370),"")</f>
        <v>СЗАО "Белтелекабель"</v>
      </c>
      <c r="AA370" s="21" t="str">
        <f>IFERROR(INDEX([2]Лист1!$K:$K,AI370),"")</f>
        <v>КП № 27/04-22-02 от 27.04.2022</v>
      </c>
      <c r="AB370" s="20" t="str">
        <f>IFERROR(INDEX([2]Лист1!$E:$E,AJ370),"")</f>
        <v/>
      </c>
      <c r="AC370" s="21" t="str">
        <f>IFERROR(INDEX([2]Лист1!$I:$I,AJ370),"")</f>
        <v/>
      </c>
      <c r="AD370" s="24" t="str">
        <f>IFERROR(INDEX([2]Лист1!$V:$V,AJ370),"")</f>
        <v/>
      </c>
      <c r="AE370" s="23" t="str">
        <f>IFERROR(INDEX([2]Лист1!$L:$L,AJ370),"")</f>
        <v/>
      </c>
      <c r="AF370" s="21" t="str">
        <f>IFERROR(INDEX([2]Лист1!$J:$J,AJ370),"")</f>
        <v/>
      </c>
      <c r="AG370" s="21" t="str">
        <f>IFERROR(INDEX([2]Лист1!$K:$K,AJ370),"")</f>
        <v/>
      </c>
      <c r="AH370" s="21">
        <f>MATCH(L370,[2]Лист1!$A:$A,0)</f>
        <v>723</v>
      </c>
      <c r="AI370" s="21">
        <f>MATCH(M370,[2]Лист1!$A:$A,0)</f>
        <v>724</v>
      </c>
      <c r="AJ370" s="21" t="e">
        <f>MATCH(N370,[2]Лист1!$A:$A,0)</f>
        <v>#N/A</v>
      </c>
    </row>
    <row r="371" spans="1:36" s="43" customFormat="1" x14ac:dyDescent="0.2">
      <c r="A371" s="40">
        <v>4</v>
      </c>
      <c r="B371" s="44" t="s">
        <v>1517</v>
      </c>
      <c r="C371" s="36">
        <v>3</v>
      </c>
      <c r="D371" s="36"/>
      <c r="E371" s="37" t="s">
        <v>1166</v>
      </c>
      <c r="F371" s="37" t="s">
        <v>1455</v>
      </c>
      <c r="G371" s="36" t="s">
        <v>28</v>
      </c>
      <c r="H371" s="38">
        <v>1.07</v>
      </c>
      <c r="I371" s="38">
        <v>6899.28</v>
      </c>
      <c r="J371" s="39">
        <f t="shared" si="15"/>
        <v>7382.2296000000006</v>
      </c>
      <c r="K371" s="17">
        <f t="shared" si="16"/>
        <v>5.7810339169023071E-5</v>
      </c>
      <c r="L371" s="18">
        <f>IFERROR(INDEX([1]мтр!G:G,MATCH($F371,[1]мтр!$C:$C,0)),"")</f>
        <v>7508</v>
      </c>
      <c r="M371" s="18">
        <f>IFERROR(INDEX([1]мтр!H:H,MATCH($F371,[1]мтр!$C:$C,0)),"")</f>
        <v>0</v>
      </c>
      <c r="N371" s="18">
        <f>IFERROR(INDEX([1]мтр!I:I,MATCH($F371,[1]мтр!$C:$C,0)),"")</f>
        <v>0</v>
      </c>
      <c r="O371" s="19">
        <f t="shared" si="17"/>
        <v>16541.580000000002</v>
      </c>
      <c r="P371" s="20" t="str">
        <f>IFERROR(INDEX([2]Лист1!$E:$E,AH371),"")</f>
        <v>Сталь арматурная, гладкая, класс B240D-P, диаметр, 6-40 мм</v>
      </c>
      <c r="Q371" s="21" t="str">
        <f>IFERROR(INDEX([2]Лист1!$I:$I,AH371),"")</f>
        <v>т</v>
      </c>
      <c r="R371" s="22">
        <f>IFERROR(INDEX([2]Лист1!$V:$V,AH371),"")</f>
        <v>16541.580000000002</v>
      </c>
      <c r="S371" s="23">
        <f>IFERROR(INDEX([2]Лист1!$L:$L,AH371),"")</f>
        <v>44984</v>
      </c>
      <c r="T371" s="21" t="str">
        <f>IFERROR(INDEX([2]Лист1!$J:$J,AH371),"")</f>
        <v>N/A</v>
      </c>
      <c r="U371" s="21" t="str">
        <f>IFERROR(INDEX([2]Лист1!$K:$K,AH371),"")</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371" s="20" t="str">
        <f>IFERROR(INDEX([2]Лист1!$E:$E,AI371),"")</f>
        <v/>
      </c>
      <c r="W371" s="21" t="str">
        <f>IFERROR(INDEX([2]Лист1!$I:$I,AI371),"")</f>
        <v/>
      </c>
      <c r="X371" s="24" t="str">
        <f>IFERROR(INDEX([2]Лист1!$V:$V,AI371),"")</f>
        <v/>
      </c>
      <c r="Y371" s="23" t="str">
        <f>IFERROR(INDEX([2]Лист1!$L:$L,AI371),"")</f>
        <v/>
      </c>
      <c r="Z371" s="21" t="str">
        <f>IFERROR(INDEX([2]Лист1!$J:$J,AI371),"")</f>
        <v/>
      </c>
      <c r="AA371" s="21" t="str">
        <f>IFERROR(INDEX([2]Лист1!$K:$K,AI371),"")</f>
        <v/>
      </c>
      <c r="AB371" s="20" t="str">
        <f>IFERROR(INDEX([2]Лист1!$E:$E,AJ371),"")</f>
        <v/>
      </c>
      <c r="AC371" s="21" t="str">
        <f>IFERROR(INDEX([2]Лист1!$I:$I,AJ371),"")</f>
        <v/>
      </c>
      <c r="AD371" s="24" t="str">
        <f>IFERROR(INDEX([2]Лист1!$V:$V,AJ371),"")</f>
        <v/>
      </c>
      <c r="AE371" s="23" t="str">
        <f>IFERROR(INDEX([2]Лист1!$L:$L,AJ371),"")</f>
        <v/>
      </c>
      <c r="AF371" s="21" t="str">
        <f>IFERROR(INDEX([2]Лист1!$J:$J,AJ371),"")</f>
        <v/>
      </c>
      <c r="AG371" s="21" t="str">
        <f>IFERROR(INDEX([2]Лист1!$K:$K,AJ371),"")</f>
        <v/>
      </c>
      <c r="AH371" s="21">
        <f>MATCH(L371,[2]Лист1!$A:$A,0)</f>
        <v>6574</v>
      </c>
      <c r="AI371" s="21" t="e">
        <f>MATCH(M371,[2]Лист1!$A:$A,0)</f>
        <v>#N/A</v>
      </c>
      <c r="AJ371" s="21" t="e">
        <f>MATCH(N371,[2]Лист1!$A:$A,0)</f>
        <v>#N/A</v>
      </c>
    </row>
    <row r="372" spans="1:36" s="43" customFormat="1" x14ac:dyDescent="0.2">
      <c r="A372" s="40">
        <v>1</v>
      </c>
      <c r="B372" s="44" t="s">
        <v>522</v>
      </c>
      <c r="C372" s="36">
        <v>3</v>
      </c>
      <c r="D372" s="46"/>
      <c r="E372" s="37" t="s">
        <v>555</v>
      </c>
      <c r="F372" s="37" t="s">
        <v>556</v>
      </c>
      <c r="G372" s="36" t="s">
        <v>37</v>
      </c>
      <c r="H372" s="38">
        <v>270</v>
      </c>
      <c r="I372" s="38">
        <v>27.03</v>
      </c>
      <c r="J372" s="39">
        <f t="shared" si="15"/>
        <v>7298.1</v>
      </c>
      <c r="K372" s="17">
        <f t="shared" si="16"/>
        <v>5.7151519141242543E-5</v>
      </c>
      <c r="L372" s="18" t="str">
        <f>IFERROR(INDEX([1]мтр!G:G,MATCH($F372,[1]мтр!$C:$C,0)),"")</f>
        <v/>
      </c>
      <c r="M372" s="18" t="str">
        <f>IFERROR(INDEX([1]мтр!H:H,MATCH($F372,[1]мтр!$C:$C,0)),"")</f>
        <v/>
      </c>
      <c r="N372" s="18" t="str">
        <f>IFERROR(INDEX([1]мтр!I:I,MATCH($F372,[1]мтр!$C:$C,0)),"")</f>
        <v/>
      </c>
      <c r="O372" s="19" t="str">
        <f t="shared" si="17"/>
        <v/>
      </c>
      <c r="P372" s="20" t="str">
        <f>IFERROR(INDEX([2]Лист1!$E:$E,AH372),"")</f>
        <v/>
      </c>
      <c r="Q372" s="21" t="str">
        <f>IFERROR(INDEX([2]Лист1!$I:$I,AH372),"")</f>
        <v/>
      </c>
      <c r="R372" s="22" t="str">
        <f>IFERROR(INDEX([2]Лист1!$V:$V,AH372),"")</f>
        <v/>
      </c>
      <c r="S372" s="23" t="str">
        <f>IFERROR(INDEX([2]Лист1!$L:$L,AH372),"")</f>
        <v/>
      </c>
      <c r="T372" s="21" t="str">
        <f>IFERROR(INDEX([2]Лист1!$J:$J,AH372),"")</f>
        <v/>
      </c>
      <c r="U372" s="21" t="str">
        <f>IFERROR(INDEX([2]Лист1!$K:$K,AH372),"")</f>
        <v/>
      </c>
      <c r="V372" s="20" t="str">
        <f>IFERROR(INDEX([2]Лист1!$E:$E,AI372),"")</f>
        <v/>
      </c>
      <c r="W372" s="21" t="str">
        <f>IFERROR(INDEX([2]Лист1!$I:$I,AI372),"")</f>
        <v/>
      </c>
      <c r="X372" s="24" t="str">
        <f>IFERROR(INDEX([2]Лист1!$V:$V,AI372),"")</f>
        <v/>
      </c>
      <c r="Y372" s="23" t="str">
        <f>IFERROR(INDEX([2]Лист1!$L:$L,AI372),"")</f>
        <v/>
      </c>
      <c r="Z372" s="21" t="str">
        <f>IFERROR(INDEX([2]Лист1!$J:$J,AI372),"")</f>
        <v/>
      </c>
      <c r="AA372" s="21" t="str">
        <f>IFERROR(INDEX([2]Лист1!$K:$K,AI372),"")</f>
        <v/>
      </c>
      <c r="AB372" s="20" t="str">
        <f>IFERROR(INDEX([2]Лист1!$E:$E,AJ372),"")</f>
        <v/>
      </c>
      <c r="AC372" s="21" t="str">
        <f>IFERROR(INDEX([2]Лист1!$I:$I,AJ372),"")</f>
        <v/>
      </c>
      <c r="AD372" s="24" t="str">
        <f>IFERROR(INDEX([2]Лист1!$V:$V,AJ372),"")</f>
        <v/>
      </c>
      <c r="AE372" s="23" t="str">
        <f>IFERROR(INDEX([2]Лист1!$L:$L,AJ372),"")</f>
        <v/>
      </c>
      <c r="AF372" s="21" t="str">
        <f>IFERROR(INDEX([2]Лист1!$J:$J,AJ372),"")</f>
        <v/>
      </c>
      <c r="AG372" s="21" t="str">
        <f>IFERROR(INDEX([2]Лист1!$K:$K,AJ372),"")</f>
        <v/>
      </c>
      <c r="AH372" s="21" t="e">
        <f>MATCH(L372,[2]Лист1!$A:$A,0)</f>
        <v>#N/A</v>
      </c>
      <c r="AI372" s="21" t="e">
        <f>MATCH(M372,[2]Лист1!$A:$A,0)</f>
        <v>#N/A</v>
      </c>
      <c r="AJ372" s="21" t="e">
        <f>MATCH(N372,[2]Лист1!$A:$A,0)</f>
        <v>#N/A</v>
      </c>
    </row>
    <row r="373" spans="1:36" s="43" customFormat="1" x14ac:dyDescent="0.2">
      <c r="A373" s="40">
        <v>1</v>
      </c>
      <c r="B373" s="44" t="s">
        <v>366</v>
      </c>
      <c r="C373" s="36">
        <v>3</v>
      </c>
      <c r="D373" s="46"/>
      <c r="E373" s="37" t="s">
        <v>319</v>
      </c>
      <c r="F373" s="37" t="s">
        <v>320</v>
      </c>
      <c r="G373" s="36" t="s">
        <v>28</v>
      </c>
      <c r="H373" s="38">
        <v>0.46368599999999999</v>
      </c>
      <c r="I373" s="38">
        <v>15620</v>
      </c>
      <c r="J373" s="39">
        <f t="shared" si="15"/>
        <v>7242.7753199999997</v>
      </c>
      <c r="K373" s="17">
        <f t="shared" si="16"/>
        <v>5.6718270828941645E-5</v>
      </c>
      <c r="L373" s="18">
        <f>IFERROR(INDEX([1]мтр!G:G,MATCH($F373,[1]мтр!$C:$C,0)),"")</f>
        <v>7012</v>
      </c>
      <c r="M373" s="18">
        <f>IFERROR(INDEX([1]мтр!H:H,MATCH($F373,[1]мтр!$C:$C,0)),"")</f>
        <v>0</v>
      </c>
      <c r="N373" s="18">
        <f>IFERROR(INDEX([1]мтр!I:I,MATCH($F373,[1]мтр!$C:$C,0)),"")</f>
        <v>0</v>
      </c>
      <c r="O373" s="19">
        <f t="shared" si="17"/>
        <v>115000</v>
      </c>
      <c r="P373" s="20" t="str">
        <f>IFERROR(INDEX([2]Лист1!$E:$E,AH373),"")</f>
        <v>Грунтовка ГФ-021 серая ГОСТ 25129-82</v>
      </c>
      <c r="Q373" s="21" t="str">
        <f>IFERROR(INDEX([2]Лист1!$I:$I,AH373),"")</f>
        <v>т</v>
      </c>
      <c r="R373" s="22">
        <f>IFERROR(INDEX([2]Лист1!$V:$V,AH373),"")</f>
        <v>115000</v>
      </c>
      <c r="S373" s="23">
        <f>IFERROR(INDEX([2]Лист1!$L:$L,AH373),"")</f>
        <v>44803</v>
      </c>
      <c r="T373" s="21" t="str">
        <f>IFERROR(INDEX([2]Лист1!$J:$J,AH373),"")</f>
        <v xml:space="preserve">MODERN TRADING </v>
      </c>
      <c r="U373" s="21" t="str">
        <f>IFERROR(INDEX([2]Лист1!$K:$K,AH373),"")</f>
        <v>ЕОС Закупки Договор (626836)№ МЗ-2022/588/АРЕ dated 30.08.2022</v>
      </c>
      <c r="V373" s="20" t="str">
        <f>IFERROR(INDEX([2]Лист1!$E:$E,AI373),"")</f>
        <v/>
      </c>
      <c r="W373" s="21" t="str">
        <f>IFERROR(INDEX([2]Лист1!$I:$I,AI373),"")</f>
        <v/>
      </c>
      <c r="X373" s="24" t="str">
        <f>IFERROR(INDEX([2]Лист1!$V:$V,AI373),"")</f>
        <v/>
      </c>
      <c r="Y373" s="23" t="str">
        <f>IFERROR(INDEX([2]Лист1!$L:$L,AI373),"")</f>
        <v/>
      </c>
      <c r="Z373" s="21" t="str">
        <f>IFERROR(INDEX([2]Лист1!$J:$J,AI373),"")</f>
        <v/>
      </c>
      <c r="AA373" s="21" t="str">
        <f>IFERROR(INDEX([2]Лист1!$K:$K,AI373),"")</f>
        <v/>
      </c>
      <c r="AB373" s="20" t="str">
        <f>IFERROR(INDEX([2]Лист1!$E:$E,AJ373),"")</f>
        <v/>
      </c>
      <c r="AC373" s="21" t="str">
        <f>IFERROR(INDEX([2]Лист1!$I:$I,AJ373),"")</f>
        <v/>
      </c>
      <c r="AD373" s="24" t="str">
        <f>IFERROR(INDEX([2]Лист1!$V:$V,AJ373),"")</f>
        <v/>
      </c>
      <c r="AE373" s="23" t="str">
        <f>IFERROR(INDEX([2]Лист1!$L:$L,AJ373),"")</f>
        <v/>
      </c>
      <c r="AF373" s="21" t="str">
        <f>IFERROR(INDEX([2]Лист1!$J:$J,AJ373),"")</f>
        <v/>
      </c>
      <c r="AG373" s="21" t="str">
        <f>IFERROR(INDEX([2]Лист1!$K:$K,AJ373),"")</f>
        <v/>
      </c>
      <c r="AH373" s="21">
        <f>MATCH(L373,[2]Лист1!$A:$A,0)</f>
        <v>6078</v>
      </c>
      <c r="AI373" s="21" t="e">
        <f>MATCH(M373,[2]Лист1!$A:$A,0)</f>
        <v>#N/A</v>
      </c>
      <c r="AJ373" s="21" t="e">
        <f>MATCH(N373,[2]Лист1!$A:$A,0)</f>
        <v>#N/A</v>
      </c>
    </row>
    <row r="374" spans="1:36" s="43" customFormat="1" x14ac:dyDescent="0.2">
      <c r="A374" s="40">
        <v>2</v>
      </c>
      <c r="B374" s="41" t="s">
        <v>1468</v>
      </c>
      <c r="C374" s="32">
        <v>3</v>
      </c>
      <c r="D374" s="32"/>
      <c r="E374" s="33" t="s">
        <v>369</v>
      </c>
      <c r="F374" s="33" t="s">
        <v>370</v>
      </c>
      <c r="G374" s="32" t="s">
        <v>28</v>
      </c>
      <c r="H374" s="34">
        <v>0.93630000000000002</v>
      </c>
      <c r="I374" s="34">
        <v>7571</v>
      </c>
      <c r="J374" s="35">
        <f t="shared" si="15"/>
        <v>7088.7273000000005</v>
      </c>
      <c r="K374" s="17">
        <f t="shared" si="16"/>
        <v>5.5511918714870798E-5</v>
      </c>
      <c r="L374" s="18">
        <f>IFERROR(INDEX([1]мтр!G:G,MATCH($F374,[1]мтр!$C:$C,0)),"")</f>
        <v>7590</v>
      </c>
      <c r="M374" s="18">
        <f>IFERROR(INDEX([1]мтр!H:H,MATCH($F374,[1]мтр!$C:$C,0)),"")</f>
        <v>7591</v>
      </c>
      <c r="N374" s="18">
        <f>IFERROR(INDEX([1]мтр!I:I,MATCH($F374,[1]мтр!$C:$C,0)),"")</f>
        <v>0</v>
      </c>
      <c r="O374" s="19">
        <f t="shared" si="17"/>
        <v>49555.458515283841</v>
      </c>
      <c r="P374" s="20" t="str">
        <f>IFERROR(INDEX([2]Лист1!$E:$E,AH374),"")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374" s="21" t="str">
        <f>IFERROR(INDEX([2]Лист1!$I:$I,AH374),"")</f>
        <v>т</v>
      </c>
      <c r="R374" s="22">
        <f>IFERROR(INDEX([2]Лист1!$V:$V,AH374),"")</f>
        <v>44599.912663755458</v>
      </c>
      <c r="S374" s="23">
        <f>IFERROR(INDEX([2]Лист1!$L:$L,AH374),"")</f>
        <v>43758</v>
      </c>
      <c r="T374" s="21" t="str">
        <f>IFERROR(INDEX([2]Лист1!$J:$J,AH374),"")</f>
        <v xml:space="preserve">Arcons Egypt </v>
      </c>
      <c r="U374" s="21" t="str">
        <f>IFERROR(INDEX([2]Лист1!$K:$K,AH374),"")</f>
        <v>ТКП  Arcons Egypt 20.10.2019 Эскалация в фев.2023 по CAPMAS "round steel", окт.2019=11450 EGP/т, фев.2023=28370,5 EGP/т</v>
      </c>
      <c r="V374" s="20" t="str">
        <f>IFERROR(INDEX([2]Лист1!$E:$E,AI374),"")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374" s="21" t="str">
        <f>IFERROR(INDEX([2]Лист1!$I:$I,AI374),"")</f>
        <v>т</v>
      </c>
      <c r="X374" s="24">
        <f>IFERROR(INDEX([2]Лист1!$V:$V,AI374),"")</f>
        <v>54511.004366812231</v>
      </c>
      <c r="Y374" s="23">
        <f>IFERROR(INDEX([2]Лист1!$L:$L,AI374),"")</f>
        <v>43762</v>
      </c>
      <c r="Z374" s="21" t="str">
        <f>IFERROR(INDEX([2]Лист1!$J:$J,AI374),"")</f>
        <v>Steelcom</v>
      </c>
      <c r="AA374" s="21" t="str">
        <f>IFERROR(INDEX([2]Лист1!$K:$K,AI374),"")</f>
        <v>ТКП  Steelcom 24.10.2019Эскалация в фев.2023 по CAPMAS "round steel", окт.2019=11450 EGP/т, фев.2023=28370,5 EGP/т</v>
      </c>
      <c r="AB374" s="20" t="str">
        <f>IFERROR(INDEX([2]Лист1!$E:$E,AJ374),"")</f>
        <v/>
      </c>
      <c r="AC374" s="21" t="str">
        <f>IFERROR(INDEX([2]Лист1!$I:$I,AJ374),"")</f>
        <v/>
      </c>
      <c r="AD374" s="24" t="str">
        <f>IFERROR(INDEX([2]Лист1!$V:$V,AJ374),"")</f>
        <v/>
      </c>
      <c r="AE374" s="23" t="str">
        <f>IFERROR(INDEX([2]Лист1!$L:$L,AJ374),"")</f>
        <v/>
      </c>
      <c r="AF374" s="21" t="str">
        <f>IFERROR(INDEX([2]Лист1!$J:$J,AJ374),"")</f>
        <v/>
      </c>
      <c r="AG374" s="21" t="str">
        <f>IFERROR(INDEX([2]Лист1!$K:$K,AJ374),"")</f>
        <v/>
      </c>
      <c r="AH374" s="21">
        <f>MATCH(L374,[2]Лист1!$A:$A,0)</f>
        <v>6656</v>
      </c>
      <c r="AI374" s="21">
        <f>MATCH(M374,[2]Лист1!$A:$A,0)</f>
        <v>6657</v>
      </c>
      <c r="AJ374" s="21" t="e">
        <f>MATCH(N374,[2]Лист1!$A:$A,0)</f>
        <v>#N/A</v>
      </c>
    </row>
    <row r="375" spans="1:36" s="43" customFormat="1" x14ac:dyDescent="0.2">
      <c r="A375" s="40">
        <v>1</v>
      </c>
      <c r="B375" s="41" t="s">
        <v>84</v>
      </c>
      <c r="C375" s="32">
        <v>3</v>
      </c>
      <c r="D375" s="42"/>
      <c r="E375" s="33" t="s">
        <v>89</v>
      </c>
      <c r="F375" s="33" t="s">
        <v>90</v>
      </c>
      <c r="G375" s="32" t="s">
        <v>28</v>
      </c>
      <c r="H375" s="34">
        <v>2.0901000000000001</v>
      </c>
      <c r="I375" s="34">
        <v>3390</v>
      </c>
      <c r="J375" s="35">
        <f t="shared" si="15"/>
        <v>7085.4390000000003</v>
      </c>
      <c r="K375" s="17">
        <f t="shared" si="16"/>
        <v>5.5486167993396419E-5</v>
      </c>
      <c r="L375" s="18">
        <f>IFERROR(INDEX([1]мтр!G:G,MATCH($F375,[1]мтр!$C:$C,0)),"")</f>
        <v>7011</v>
      </c>
      <c r="M375" s="18">
        <f>IFERROR(INDEX([1]мтр!H:H,MATCH($F375,[1]мтр!$C:$C,0)),"")</f>
        <v>0</v>
      </c>
      <c r="N375" s="18">
        <f>IFERROR(INDEX([1]мтр!I:I,MATCH($F375,[1]мтр!$C:$C,0)),"")</f>
        <v>0</v>
      </c>
      <c r="O375" s="19">
        <f t="shared" si="17"/>
        <v>234373.52076923079</v>
      </c>
      <c r="P375" s="20" t="str">
        <f>IFERROR(INDEX([2]Лист1!$E:$E,AH375),"")</f>
        <v>Sika Igolflex-101. Цена 4,37 EUR/л. Плотность 0,65 кг/л.</v>
      </c>
      <c r="Q375" s="21" t="str">
        <f>IFERROR(INDEX([2]Лист1!$I:$I,AH375),"")</f>
        <v>т</v>
      </c>
      <c r="R375" s="22">
        <f>IFERROR(INDEX([2]Лист1!$V:$V,AH375),"")</f>
        <v>234373.52076923079</v>
      </c>
      <c r="S375" s="23">
        <f>IFERROR(INDEX([2]Лист1!$L:$L,AH375),"")</f>
        <v>44958</v>
      </c>
      <c r="T375" s="21" t="str">
        <f>IFERROR(INDEX([2]Лист1!$J:$J,AH375),"")</f>
        <v>Sika</v>
      </c>
      <c r="U375" s="21" t="str">
        <f>IFERROR(INDEX([2]Лист1!$K:$K,AH375),"")</f>
        <v>Прайс-лист SikaHungary от 01.02.2023</v>
      </c>
      <c r="V375" s="20" t="str">
        <f>IFERROR(INDEX([2]Лист1!$E:$E,AI375),"")</f>
        <v/>
      </c>
      <c r="W375" s="21" t="str">
        <f>IFERROR(INDEX([2]Лист1!$I:$I,AI375),"")</f>
        <v/>
      </c>
      <c r="X375" s="24" t="str">
        <f>IFERROR(INDEX([2]Лист1!$V:$V,AI375),"")</f>
        <v/>
      </c>
      <c r="Y375" s="23" t="str">
        <f>IFERROR(INDEX([2]Лист1!$L:$L,AI375),"")</f>
        <v/>
      </c>
      <c r="Z375" s="21" t="str">
        <f>IFERROR(INDEX([2]Лист1!$J:$J,AI375),"")</f>
        <v/>
      </c>
      <c r="AA375" s="21" t="str">
        <f>IFERROR(INDEX([2]Лист1!$K:$K,AI375),"")</f>
        <v/>
      </c>
      <c r="AB375" s="20" t="str">
        <f>IFERROR(INDEX([2]Лист1!$E:$E,AJ375),"")</f>
        <v/>
      </c>
      <c r="AC375" s="21" t="str">
        <f>IFERROR(INDEX([2]Лист1!$I:$I,AJ375),"")</f>
        <v/>
      </c>
      <c r="AD375" s="24" t="str">
        <f>IFERROR(INDEX([2]Лист1!$V:$V,AJ375),"")</f>
        <v/>
      </c>
      <c r="AE375" s="23" t="str">
        <f>IFERROR(INDEX([2]Лист1!$L:$L,AJ375),"")</f>
        <v/>
      </c>
      <c r="AF375" s="21" t="str">
        <f>IFERROR(INDEX([2]Лист1!$J:$J,AJ375),"")</f>
        <v/>
      </c>
      <c r="AG375" s="21" t="str">
        <f>IFERROR(INDEX([2]Лист1!$K:$K,AJ375),"")</f>
        <v/>
      </c>
      <c r="AH375" s="21">
        <f>MATCH(L375,[2]Лист1!$A:$A,0)</f>
        <v>6077</v>
      </c>
      <c r="AI375" s="21" t="e">
        <f>MATCH(M375,[2]Лист1!$A:$A,0)</f>
        <v>#N/A</v>
      </c>
      <c r="AJ375" s="21" t="e">
        <f>MATCH(N375,[2]Лист1!$A:$A,0)</f>
        <v>#N/A</v>
      </c>
    </row>
    <row r="376" spans="1:36" s="43" customFormat="1" x14ac:dyDescent="0.2">
      <c r="A376" s="40">
        <v>3</v>
      </c>
      <c r="B376" s="44" t="s">
        <v>1475</v>
      </c>
      <c r="C376" s="36">
        <v>3</v>
      </c>
      <c r="D376" s="36"/>
      <c r="E376" s="37" t="s">
        <v>29</v>
      </c>
      <c r="F376" s="37" t="s">
        <v>30</v>
      </c>
      <c r="G376" s="36" t="s">
        <v>20</v>
      </c>
      <c r="H376" s="38">
        <v>842.68799999999999</v>
      </c>
      <c r="I376" s="38">
        <v>8.31</v>
      </c>
      <c r="J376" s="39">
        <f t="shared" si="15"/>
        <v>7002.7372800000003</v>
      </c>
      <c r="K376" s="17">
        <f t="shared" si="16"/>
        <v>5.4838529713077749E-5</v>
      </c>
      <c r="L376" s="18">
        <f>IFERROR(INDEX([1]мтр!G:G,MATCH($F376,[1]мтр!$C:$C,0)),"")</f>
        <v>4680</v>
      </c>
      <c r="M376" s="18">
        <f>IFERROR(INDEX([1]мтр!H:H,MATCH($F376,[1]мтр!$C:$C,0)),"")</f>
        <v>0</v>
      </c>
      <c r="N376" s="18">
        <f>IFERROR(INDEX([1]мтр!I:I,MATCH($F376,[1]мтр!$C:$C,0)),"")</f>
        <v>0</v>
      </c>
      <c r="O376" s="19">
        <f t="shared" si="17"/>
        <v>32.5</v>
      </c>
      <c r="P376" s="20" t="str">
        <f>IFERROR(INDEX([2]Лист1!$E:$E,AH376),"")</f>
        <v>Геотекстиль нетканный PPR, 500 гр/м2</v>
      </c>
      <c r="Q376" s="21" t="str">
        <f>IFERROR(INDEX([2]Лист1!$I:$I,AH376),"")</f>
        <v>м2</v>
      </c>
      <c r="R376" s="22">
        <f>IFERROR(INDEX([2]Лист1!$V:$V,AH376),"")</f>
        <v>32.5</v>
      </c>
      <c r="S376" s="23">
        <f>IFERROR(INDEX([2]Лист1!$L:$L,AH376),"")</f>
        <v>44593</v>
      </c>
      <c r="T376" s="21" t="str">
        <f>IFERROR(INDEX([2]Лист1!$J:$J,AH376),"")</f>
        <v>Exceed Construction Company</v>
      </c>
      <c r="U376" s="21" t="str">
        <f>IFERROR(INDEX([2]Лист1!$K:$K,AH376),"")</f>
        <v>email от 01.02.2022</v>
      </c>
      <c r="V376" s="20" t="str">
        <f>IFERROR(INDEX([2]Лист1!$E:$E,AI376),"")</f>
        <v/>
      </c>
      <c r="W376" s="21" t="str">
        <f>IFERROR(INDEX([2]Лист1!$I:$I,AI376),"")</f>
        <v/>
      </c>
      <c r="X376" s="24" t="str">
        <f>IFERROR(INDEX([2]Лист1!$V:$V,AI376),"")</f>
        <v/>
      </c>
      <c r="Y376" s="23" t="str">
        <f>IFERROR(INDEX([2]Лист1!$L:$L,AI376),"")</f>
        <v/>
      </c>
      <c r="Z376" s="21" t="str">
        <f>IFERROR(INDEX([2]Лист1!$J:$J,AI376),"")</f>
        <v/>
      </c>
      <c r="AA376" s="21" t="str">
        <f>IFERROR(INDEX([2]Лист1!$K:$K,AI376),"")</f>
        <v/>
      </c>
      <c r="AB376" s="20" t="str">
        <f>IFERROR(INDEX([2]Лист1!$E:$E,AJ376),"")</f>
        <v/>
      </c>
      <c r="AC376" s="21" t="str">
        <f>IFERROR(INDEX([2]Лист1!$I:$I,AJ376),"")</f>
        <v/>
      </c>
      <c r="AD376" s="24" t="str">
        <f>IFERROR(INDEX([2]Лист1!$V:$V,AJ376),"")</f>
        <v/>
      </c>
      <c r="AE376" s="23" t="str">
        <f>IFERROR(INDEX([2]Лист1!$L:$L,AJ376),"")</f>
        <v/>
      </c>
      <c r="AF376" s="21" t="str">
        <f>IFERROR(INDEX([2]Лист1!$J:$J,AJ376),"")</f>
        <v/>
      </c>
      <c r="AG376" s="21" t="str">
        <f>IFERROR(INDEX([2]Лист1!$K:$K,AJ376),"")</f>
        <v/>
      </c>
      <c r="AH376" s="21">
        <f>MATCH(L376,[2]Лист1!$A:$A,0)</f>
        <v>1781</v>
      </c>
      <c r="AI376" s="21" t="e">
        <f>MATCH(M376,[2]Лист1!$A:$A,0)</f>
        <v>#N/A</v>
      </c>
      <c r="AJ376" s="21" t="e">
        <f>MATCH(N376,[2]Лист1!$A:$A,0)</f>
        <v>#N/A</v>
      </c>
    </row>
    <row r="377" spans="1:36" s="43" customFormat="1" x14ac:dyDescent="0.2">
      <c r="A377" s="40">
        <v>1</v>
      </c>
      <c r="B377" s="41" t="s">
        <v>634</v>
      </c>
      <c r="C377" s="32">
        <v>3</v>
      </c>
      <c r="D377" s="42"/>
      <c r="E377" s="33" t="s">
        <v>703</v>
      </c>
      <c r="F377" s="33" t="s">
        <v>707</v>
      </c>
      <c r="G377" s="32" t="s">
        <v>25</v>
      </c>
      <c r="H377" s="34">
        <v>156</v>
      </c>
      <c r="I377" s="34">
        <v>44.76</v>
      </c>
      <c r="J377" s="35">
        <f t="shared" si="15"/>
        <v>6982.5599999999995</v>
      </c>
      <c r="K377" s="17">
        <f t="shared" si="16"/>
        <v>5.4680521162340122E-5</v>
      </c>
      <c r="L377" s="53">
        <v>6951</v>
      </c>
      <c r="M377" s="18" t="str">
        <f>IFERROR(INDEX([1]мтр!H:H,MATCH($F377,[1]мтр!$C:$C,0)),"")</f>
        <v/>
      </c>
      <c r="N377" s="18" t="str">
        <f>IFERROR(INDEX([1]мтр!I:I,MATCH($F377,[1]мтр!$C:$C,0)),"")</f>
        <v/>
      </c>
      <c r="O377" s="19">
        <f t="shared" si="17"/>
        <v>126.60190161223647</v>
      </c>
      <c r="P377" s="20" t="str">
        <f>IFERROR(INDEX([2]Лист1!$E:$E,AH377),"")</f>
        <v>Нержавеющие бесшовные трубы 14х2 ГОСТ 9941-81, марка 12Х18Н10Т. Транспорт экспертно 5%</v>
      </c>
      <c r="Q377" s="21" t="str">
        <f>IFERROR(INDEX([2]Лист1!$I:$I,AH377),"")</f>
        <v>м</v>
      </c>
      <c r="R377" s="22">
        <f>IFERROR(INDEX([2]Лист1!$V:$V,AH377),"")</f>
        <v>126.60190161223647</v>
      </c>
      <c r="S377" s="23">
        <f>IFERROR(INDEX([2]Лист1!$L:$L,AH377),"")</f>
        <v>44972</v>
      </c>
      <c r="T377" s="21" t="str">
        <f>IFERROR(INDEX([2]Лист1!$J:$J,AH377),"")</f>
        <v>Металлсервис</v>
      </c>
      <c r="U377" s="21" t="str">
        <f>IFERROR(INDEX([2]Лист1!$K:$K,AH377),"")</f>
        <v>https://mc.ru/region/1,2,3,4,5,6,30,32,33,19/metalloprokat/truby_nerzhaveyushchie_besshovnye_a/r1/14/mark/12h18n10t/filtr/cat</v>
      </c>
      <c r="V377" s="20" t="str">
        <f>IFERROR(INDEX([2]Лист1!$E:$E,AI377),"")</f>
        <v/>
      </c>
      <c r="W377" s="21" t="str">
        <f>IFERROR(INDEX([2]Лист1!$I:$I,AI377),"")</f>
        <v/>
      </c>
      <c r="X377" s="24" t="str">
        <f>IFERROR(INDEX([2]Лист1!$V:$V,AI377),"")</f>
        <v/>
      </c>
      <c r="Y377" s="23" t="str">
        <f>IFERROR(INDEX([2]Лист1!$L:$L,AI377),"")</f>
        <v/>
      </c>
      <c r="Z377" s="21" t="str">
        <f>IFERROR(INDEX([2]Лист1!$J:$J,AI377),"")</f>
        <v/>
      </c>
      <c r="AA377" s="21" t="str">
        <f>IFERROR(INDEX([2]Лист1!$K:$K,AI377),"")</f>
        <v/>
      </c>
      <c r="AB377" s="20" t="str">
        <f>IFERROR(INDEX([2]Лист1!$E:$E,AJ377),"")</f>
        <v/>
      </c>
      <c r="AC377" s="21" t="str">
        <f>IFERROR(INDEX([2]Лист1!$I:$I,AJ377),"")</f>
        <v/>
      </c>
      <c r="AD377" s="24" t="str">
        <f>IFERROR(INDEX([2]Лист1!$V:$V,AJ377),"")</f>
        <v/>
      </c>
      <c r="AE377" s="23" t="str">
        <f>IFERROR(INDEX([2]Лист1!$L:$L,AJ377),"")</f>
        <v/>
      </c>
      <c r="AF377" s="21" t="str">
        <f>IFERROR(INDEX([2]Лист1!$J:$J,AJ377),"")</f>
        <v/>
      </c>
      <c r="AG377" s="21" t="str">
        <f>IFERROR(INDEX([2]Лист1!$K:$K,AJ377),"")</f>
        <v/>
      </c>
      <c r="AH377" s="21">
        <f>MATCH(L377,[2]Лист1!$A:$A,0)</f>
        <v>6017</v>
      </c>
      <c r="AI377" s="21" t="e">
        <f>MATCH(M377,[2]Лист1!$A:$A,0)</f>
        <v>#N/A</v>
      </c>
      <c r="AJ377" s="21" t="e">
        <f>MATCH(N377,[2]Лист1!$A:$A,0)</f>
        <v>#N/A</v>
      </c>
    </row>
    <row r="378" spans="1:36" s="43" customFormat="1" x14ac:dyDescent="0.2">
      <c r="A378" s="40">
        <v>1</v>
      </c>
      <c r="B378" s="41" t="s">
        <v>1335</v>
      </c>
      <c r="C378" s="32">
        <v>3</v>
      </c>
      <c r="D378" s="32"/>
      <c r="E378" s="33" t="s">
        <v>303</v>
      </c>
      <c r="F378" s="33" t="s">
        <v>1344</v>
      </c>
      <c r="G378" s="32" t="s">
        <v>28</v>
      </c>
      <c r="H378" s="34">
        <v>8.4000000000000005E-2</v>
      </c>
      <c r="I378" s="34">
        <v>81720</v>
      </c>
      <c r="J378" s="35">
        <f t="shared" si="15"/>
        <v>6864.4800000000005</v>
      </c>
      <c r="K378" s="17">
        <f t="shared" si="16"/>
        <v>5.3755835096076596E-5</v>
      </c>
      <c r="L378" s="18">
        <f>IFERROR(INDEX([1]мтр!G:G,MATCH($F378,[1]мтр!$C:$C,0)),"")</f>
        <v>7009</v>
      </c>
      <c r="M378" s="18">
        <f>IFERROR(INDEX([1]мтр!H:H,MATCH($F378,[1]мтр!$C:$C,0)),"")</f>
        <v>0</v>
      </c>
      <c r="N378" s="18">
        <f>IFERROR(INDEX([1]мтр!I:I,MATCH($F378,[1]мтр!$C:$C,0)),"")</f>
        <v>0</v>
      </c>
      <c r="O378" s="19">
        <f t="shared" si="17"/>
        <v>107768.51300053066</v>
      </c>
      <c r="P378" s="20" t="str">
        <f>IFERROR(INDEX([2]Лист1!$E:$E,AH378),"")</f>
        <v>Композиция органосиликатная  ОС-51-03 желтая ТУ 84-725-78 Транспорт экспертно 5%</v>
      </c>
      <c r="Q378" s="21" t="str">
        <f>IFERROR(INDEX([2]Лист1!$I:$I,AH378),"")</f>
        <v>т</v>
      </c>
      <c r="R378" s="22">
        <f>IFERROR(INDEX([2]Лист1!$V:$V,AH378),"")</f>
        <v>107768.51300053066</v>
      </c>
      <c r="S378" s="23">
        <f>IFERROR(INDEX([2]Лист1!$L:$L,AH378),"")</f>
        <v>44843</v>
      </c>
      <c r="T378" s="21" t="str">
        <f>IFERROR(INDEX([2]Лист1!$J:$J,AH378),"")</f>
        <v>Ремакс-Сервис</v>
      </c>
      <c r="U378" s="21" t="str">
        <f>IFERROR(INDEX([2]Лист1!$K:$K,AH378),"")</f>
        <v>ТКП №755 от 05.10.2022 (АЭС Ресурс)</v>
      </c>
      <c r="V378" s="20" t="str">
        <f>IFERROR(INDEX([2]Лист1!$E:$E,AI378),"")</f>
        <v/>
      </c>
      <c r="W378" s="21" t="str">
        <f>IFERROR(INDEX([2]Лист1!$I:$I,AI378),"")</f>
        <v/>
      </c>
      <c r="X378" s="24" t="str">
        <f>IFERROR(INDEX([2]Лист1!$V:$V,AI378),"")</f>
        <v/>
      </c>
      <c r="Y378" s="23" t="str">
        <f>IFERROR(INDEX([2]Лист1!$L:$L,AI378),"")</f>
        <v/>
      </c>
      <c r="Z378" s="21" t="str">
        <f>IFERROR(INDEX([2]Лист1!$J:$J,AI378),"")</f>
        <v/>
      </c>
      <c r="AA378" s="21" t="str">
        <f>IFERROR(INDEX([2]Лист1!$K:$K,AI378),"")</f>
        <v/>
      </c>
      <c r="AB378" s="20" t="str">
        <f>IFERROR(INDEX([2]Лист1!$E:$E,AJ378),"")</f>
        <v/>
      </c>
      <c r="AC378" s="21" t="str">
        <f>IFERROR(INDEX([2]Лист1!$I:$I,AJ378),"")</f>
        <v/>
      </c>
      <c r="AD378" s="24" t="str">
        <f>IFERROR(INDEX([2]Лист1!$V:$V,AJ378),"")</f>
        <v/>
      </c>
      <c r="AE378" s="23" t="str">
        <f>IFERROR(INDEX([2]Лист1!$L:$L,AJ378),"")</f>
        <v/>
      </c>
      <c r="AF378" s="21" t="str">
        <f>IFERROR(INDEX([2]Лист1!$J:$J,AJ378),"")</f>
        <v/>
      </c>
      <c r="AG378" s="21" t="str">
        <f>IFERROR(INDEX([2]Лист1!$K:$K,AJ378),"")</f>
        <v/>
      </c>
      <c r="AH378" s="21">
        <f>MATCH(L378,[2]Лист1!$A:$A,0)</f>
        <v>6075</v>
      </c>
      <c r="AI378" s="21" t="e">
        <f>MATCH(M378,[2]Лист1!$A:$A,0)</f>
        <v>#N/A</v>
      </c>
      <c r="AJ378" s="21" t="e">
        <f>MATCH(N378,[2]Лист1!$A:$A,0)</f>
        <v>#N/A</v>
      </c>
    </row>
    <row r="379" spans="1:36" s="43" customFormat="1" x14ac:dyDescent="0.2">
      <c r="A379" s="40">
        <v>1</v>
      </c>
      <c r="B379" s="44" t="s">
        <v>1394</v>
      </c>
      <c r="C379" s="36">
        <v>3</v>
      </c>
      <c r="D379" s="36"/>
      <c r="E379" s="37" t="s">
        <v>303</v>
      </c>
      <c r="F379" s="37" t="s">
        <v>304</v>
      </c>
      <c r="G379" s="36" t="s">
        <v>28</v>
      </c>
      <c r="H379" s="38">
        <v>8.2000000000000003E-2</v>
      </c>
      <c r="I379" s="38">
        <v>81720</v>
      </c>
      <c r="J379" s="39">
        <f t="shared" si="15"/>
        <v>6701.04</v>
      </c>
      <c r="K379" s="17">
        <f t="shared" si="16"/>
        <v>5.2475934260455723E-5</v>
      </c>
      <c r="L379" s="18">
        <f>IFERROR(INDEX([1]мтр!G:G,MATCH($F379,[1]мтр!$C:$C,0)),"")</f>
        <v>7009</v>
      </c>
      <c r="M379" s="18">
        <f>IFERROR(INDEX([1]мтр!H:H,MATCH($F379,[1]мтр!$C:$C,0)),"")</f>
        <v>0</v>
      </c>
      <c r="N379" s="18">
        <f>IFERROR(INDEX([1]мтр!I:I,MATCH($F379,[1]мтр!$C:$C,0)),"")</f>
        <v>0</v>
      </c>
      <c r="O379" s="19">
        <f t="shared" si="17"/>
        <v>107768.51300053066</v>
      </c>
      <c r="P379" s="20" t="str">
        <f>IFERROR(INDEX([2]Лист1!$E:$E,AH379),"")</f>
        <v>Композиция органосиликатная  ОС-51-03 желтая ТУ 84-725-78 Транспорт экспертно 5%</v>
      </c>
      <c r="Q379" s="21" t="str">
        <f>IFERROR(INDEX([2]Лист1!$I:$I,AH379),"")</f>
        <v>т</v>
      </c>
      <c r="R379" s="22">
        <f>IFERROR(INDEX([2]Лист1!$V:$V,AH379),"")</f>
        <v>107768.51300053066</v>
      </c>
      <c r="S379" s="23">
        <f>IFERROR(INDEX([2]Лист1!$L:$L,AH379),"")</f>
        <v>44843</v>
      </c>
      <c r="T379" s="21" t="str">
        <f>IFERROR(INDEX([2]Лист1!$J:$J,AH379),"")</f>
        <v>Ремакс-Сервис</v>
      </c>
      <c r="U379" s="21" t="str">
        <f>IFERROR(INDEX([2]Лист1!$K:$K,AH379),"")</f>
        <v>ТКП №755 от 05.10.2022 (АЭС Ресурс)</v>
      </c>
      <c r="V379" s="20" t="str">
        <f>IFERROR(INDEX([2]Лист1!$E:$E,AI379),"")</f>
        <v/>
      </c>
      <c r="W379" s="21" t="str">
        <f>IFERROR(INDEX([2]Лист1!$I:$I,AI379),"")</f>
        <v/>
      </c>
      <c r="X379" s="24" t="str">
        <f>IFERROR(INDEX([2]Лист1!$V:$V,AI379),"")</f>
        <v/>
      </c>
      <c r="Y379" s="23" t="str">
        <f>IFERROR(INDEX([2]Лист1!$L:$L,AI379),"")</f>
        <v/>
      </c>
      <c r="Z379" s="21" t="str">
        <f>IFERROR(INDEX([2]Лист1!$J:$J,AI379),"")</f>
        <v/>
      </c>
      <c r="AA379" s="21" t="str">
        <f>IFERROR(INDEX([2]Лист1!$K:$K,AI379),"")</f>
        <v/>
      </c>
      <c r="AB379" s="20" t="str">
        <f>IFERROR(INDEX([2]Лист1!$E:$E,AJ379),"")</f>
        <v/>
      </c>
      <c r="AC379" s="21" t="str">
        <f>IFERROR(INDEX([2]Лист1!$I:$I,AJ379),"")</f>
        <v/>
      </c>
      <c r="AD379" s="24" t="str">
        <f>IFERROR(INDEX([2]Лист1!$V:$V,AJ379),"")</f>
        <v/>
      </c>
      <c r="AE379" s="23" t="str">
        <f>IFERROR(INDEX([2]Лист1!$L:$L,AJ379),"")</f>
        <v/>
      </c>
      <c r="AF379" s="21" t="str">
        <f>IFERROR(INDEX([2]Лист1!$J:$J,AJ379),"")</f>
        <v/>
      </c>
      <c r="AG379" s="21" t="str">
        <f>IFERROR(INDEX([2]Лист1!$K:$K,AJ379),"")</f>
        <v/>
      </c>
      <c r="AH379" s="21">
        <f>MATCH(L379,[2]Лист1!$A:$A,0)</f>
        <v>6075</v>
      </c>
      <c r="AI379" s="21" t="e">
        <f>MATCH(M379,[2]Лист1!$A:$A,0)</f>
        <v>#N/A</v>
      </c>
      <c r="AJ379" s="21" t="e">
        <f>MATCH(N379,[2]Лист1!$A:$A,0)</f>
        <v>#N/A</v>
      </c>
    </row>
    <row r="380" spans="1:36" s="43" customFormat="1" x14ac:dyDescent="0.2">
      <c r="A380" s="40">
        <v>2</v>
      </c>
      <c r="B380" s="44" t="s">
        <v>1451</v>
      </c>
      <c r="C380" s="36">
        <v>3</v>
      </c>
      <c r="D380" s="36"/>
      <c r="E380" s="37" t="s">
        <v>1166</v>
      </c>
      <c r="F380" s="37" t="s">
        <v>1455</v>
      </c>
      <c r="G380" s="36" t="s">
        <v>28</v>
      </c>
      <c r="H380" s="38">
        <v>0.97</v>
      </c>
      <c r="I380" s="38">
        <v>6899.28</v>
      </c>
      <c r="J380" s="39">
        <f t="shared" si="15"/>
        <v>6692.3015999999998</v>
      </c>
      <c r="K380" s="17">
        <f t="shared" si="16"/>
        <v>5.240750373266577E-5</v>
      </c>
      <c r="L380" s="18">
        <f>IFERROR(INDEX([1]мтр!G:G,MATCH($F380,[1]мтр!$C:$C,0)),"")</f>
        <v>7508</v>
      </c>
      <c r="M380" s="18">
        <f>IFERROR(INDEX([1]мтр!H:H,MATCH($F380,[1]мтр!$C:$C,0)),"")</f>
        <v>0</v>
      </c>
      <c r="N380" s="18">
        <f>IFERROR(INDEX([1]мтр!I:I,MATCH($F380,[1]мтр!$C:$C,0)),"")</f>
        <v>0</v>
      </c>
      <c r="O380" s="19">
        <f t="shared" si="17"/>
        <v>16541.580000000002</v>
      </c>
      <c r="P380" s="20" t="str">
        <f>IFERROR(INDEX([2]Лист1!$E:$E,AH380),"")</f>
        <v>Сталь арматурная, гладкая, класс B240D-P, диаметр, 6-40 мм</v>
      </c>
      <c r="Q380" s="21" t="str">
        <f>IFERROR(INDEX([2]Лист1!$I:$I,AH380),"")</f>
        <v>т</v>
      </c>
      <c r="R380" s="22">
        <f>IFERROR(INDEX([2]Лист1!$V:$V,AH380),"")</f>
        <v>16541.580000000002</v>
      </c>
      <c r="S380" s="23">
        <f>IFERROR(INDEX([2]Лист1!$L:$L,AH380),"")</f>
        <v>44984</v>
      </c>
      <c r="T380" s="21" t="str">
        <f>IFERROR(INDEX([2]Лист1!$J:$J,AH380),"")</f>
        <v>N/A</v>
      </c>
      <c r="U380" s="21" t="str">
        <f>IFERROR(INDEX([2]Лист1!$K:$K,AH380),"")</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380" s="20" t="str">
        <f>IFERROR(INDEX([2]Лист1!$E:$E,AI380),"")</f>
        <v/>
      </c>
      <c r="W380" s="21" t="str">
        <f>IFERROR(INDEX([2]Лист1!$I:$I,AI380),"")</f>
        <v/>
      </c>
      <c r="X380" s="24" t="str">
        <f>IFERROR(INDEX([2]Лист1!$V:$V,AI380),"")</f>
        <v/>
      </c>
      <c r="Y380" s="23" t="str">
        <f>IFERROR(INDEX([2]Лист1!$L:$L,AI380),"")</f>
        <v/>
      </c>
      <c r="Z380" s="21" t="str">
        <f>IFERROR(INDEX([2]Лист1!$J:$J,AI380),"")</f>
        <v/>
      </c>
      <c r="AA380" s="21" t="str">
        <f>IFERROR(INDEX([2]Лист1!$K:$K,AI380),"")</f>
        <v/>
      </c>
      <c r="AB380" s="20" t="str">
        <f>IFERROR(INDEX([2]Лист1!$E:$E,AJ380),"")</f>
        <v/>
      </c>
      <c r="AC380" s="21" t="str">
        <f>IFERROR(INDEX([2]Лист1!$I:$I,AJ380),"")</f>
        <v/>
      </c>
      <c r="AD380" s="24" t="str">
        <f>IFERROR(INDEX([2]Лист1!$V:$V,AJ380),"")</f>
        <v/>
      </c>
      <c r="AE380" s="23" t="str">
        <f>IFERROR(INDEX([2]Лист1!$L:$L,AJ380),"")</f>
        <v/>
      </c>
      <c r="AF380" s="21" t="str">
        <f>IFERROR(INDEX([2]Лист1!$J:$J,AJ380),"")</f>
        <v/>
      </c>
      <c r="AG380" s="21" t="str">
        <f>IFERROR(INDEX([2]Лист1!$K:$K,AJ380),"")</f>
        <v/>
      </c>
      <c r="AH380" s="21">
        <f>MATCH(L380,[2]Лист1!$A:$A,0)</f>
        <v>6574</v>
      </c>
      <c r="AI380" s="21" t="e">
        <f>MATCH(M380,[2]Лист1!$A:$A,0)</f>
        <v>#N/A</v>
      </c>
      <c r="AJ380" s="21" t="e">
        <f>MATCH(N380,[2]Лист1!$A:$A,0)</f>
        <v>#N/A</v>
      </c>
    </row>
    <row r="381" spans="1:36" s="43" customFormat="1" x14ac:dyDescent="0.2">
      <c r="A381" s="40">
        <v>1</v>
      </c>
      <c r="B381" s="41" t="s">
        <v>84</v>
      </c>
      <c r="C381" s="32">
        <v>3</v>
      </c>
      <c r="D381" s="42"/>
      <c r="E381" s="33" t="s">
        <v>228</v>
      </c>
      <c r="F381" s="33" t="s">
        <v>230</v>
      </c>
      <c r="G381" s="32" t="s">
        <v>20</v>
      </c>
      <c r="H381" s="34">
        <v>4.32</v>
      </c>
      <c r="I381" s="34">
        <v>1465.11</v>
      </c>
      <c r="J381" s="35">
        <f t="shared" si="15"/>
        <v>6329.2752</v>
      </c>
      <c r="K381" s="17">
        <f t="shared" si="16"/>
        <v>4.9564639117440389E-5</v>
      </c>
      <c r="L381" s="18" t="str">
        <f>IFERROR(INDEX([1]мтр!G:G,MATCH($F381,[1]мтр!$C:$C,0)),"")</f>
        <v/>
      </c>
      <c r="M381" s="18" t="str">
        <f>IFERROR(INDEX([1]мтр!H:H,MATCH($F381,[1]мтр!$C:$C,0)),"")</f>
        <v/>
      </c>
      <c r="N381" s="18" t="str">
        <f>IFERROR(INDEX([1]мтр!I:I,MATCH($F381,[1]мтр!$C:$C,0)),"")</f>
        <v/>
      </c>
      <c r="O381" s="19" t="str">
        <f t="shared" si="17"/>
        <v/>
      </c>
      <c r="P381" s="20" t="str">
        <f>IFERROR(INDEX([2]Лист1!$E:$E,AH381),"")</f>
        <v/>
      </c>
      <c r="Q381" s="21" t="str">
        <f>IFERROR(INDEX([2]Лист1!$I:$I,AH381),"")</f>
        <v/>
      </c>
      <c r="R381" s="22" t="str">
        <f>IFERROR(INDEX([2]Лист1!$V:$V,AH381),"")</f>
        <v/>
      </c>
      <c r="S381" s="23" t="str">
        <f>IFERROR(INDEX([2]Лист1!$L:$L,AH381),"")</f>
        <v/>
      </c>
      <c r="T381" s="21" t="str">
        <f>IFERROR(INDEX([2]Лист1!$J:$J,AH381),"")</f>
        <v/>
      </c>
      <c r="U381" s="21" t="str">
        <f>IFERROR(INDEX([2]Лист1!$K:$K,AH381),"")</f>
        <v/>
      </c>
      <c r="V381" s="20" t="str">
        <f>IFERROR(INDEX([2]Лист1!$E:$E,AI381),"")</f>
        <v/>
      </c>
      <c r="W381" s="21" t="str">
        <f>IFERROR(INDEX([2]Лист1!$I:$I,AI381),"")</f>
        <v/>
      </c>
      <c r="X381" s="24" t="str">
        <f>IFERROR(INDEX([2]Лист1!$V:$V,AI381),"")</f>
        <v/>
      </c>
      <c r="Y381" s="23" t="str">
        <f>IFERROR(INDEX([2]Лист1!$L:$L,AI381),"")</f>
        <v/>
      </c>
      <c r="Z381" s="21" t="str">
        <f>IFERROR(INDEX([2]Лист1!$J:$J,AI381),"")</f>
        <v/>
      </c>
      <c r="AA381" s="21" t="str">
        <f>IFERROR(INDEX([2]Лист1!$K:$K,AI381),"")</f>
        <v/>
      </c>
      <c r="AB381" s="20" t="str">
        <f>IFERROR(INDEX([2]Лист1!$E:$E,AJ381),"")</f>
        <v/>
      </c>
      <c r="AC381" s="21" t="str">
        <f>IFERROR(INDEX([2]Лист1!$I:$I,AJ381),"")</f>
        <v/>
      </c>
      <c r="AD381" s="24" t="str">
        <f>IFERROR(INDEX([2]Лист1!$V:$V,AJ381),"")</f>
        <v/>
      </c>
      <c r="AE381" s="23" t="str">
        <f>IFERROR(INDEX([2]Лист1!$L:$L,AJ381),"")</f>
        <v/>
      </c>
      <c r="AF381" s="21" t="str">
        <f>IFERROR(INDEX([2]Лист1!$J:$J,AJ381),"")</f>
        <v/>
      </c>
      <c r="AG381" s="21" t="str">
        <f>IFERROR(INDEX([2]Лист1!$K:$K,AJ381),"")</f>
        <v/>
      </c>
      <c r="AH381" s="21" t="e">
        <f>MATCH(L381,[2]Лист1!$A:$A,0)</f>
        <v>#N/A</v>
      </c>
      <c r="AI381" s="21" t="e">
        <f>MATCH(M381,[2]Лист1!$A:$A,0)</f>
        <v>#N/A</v>
      </c>
      <c r="AJ381" s="21" t="e">
        <f>MATCH(N381,[2]Лист1!$A:$A,0)</f>
        <v>#N/A</v>
      </c>
    </row>
    <row r="382" spans="1:36" s="43" customFormat="1" x14ac:dyDescent="0.2">
      <c r="A382" s="40">
        <v>1</v>
      </c>
      <c r="B382" s="41" t="s">
        <v>9</v>
      </c>
      <c r="C382" s="32">
        <v>3</v>
      </c>
      <c r="D382" s="42"/>
      <c r="E382" s="33" t="s">
        <v>21</v>
      </c>
      <c r="F382" s="33" t="s">
        <v>22</v>
      </c>
      <c r="G382" s="32" t="s">
        <v>20</v>
      </c>
      <c r="H382" s="34">
        <v>1705.5</v>
      </c>
      <c r="I382" s="34">
        <v>3.62</v>
      </c>
      <c r="J382" s="35">
        <f t="shared" si="15"/>
        <v>6173.91</v>
      </c>
      <c r="K382" s="17">
        <f t="shared" si="16"/>
        <v>4.8347972149094796E-5</v>
      </c>
      <c r="L382" s="18">
        <f>IFERROR(INDEX([1]мтр!G:G,MATCH($F382,[1]мтр!$C:$C,0)),"")</f>
        <v>7616</v>
      </c>
      <c r="M382" s="18">
        <f>IFERROR(INDEX([1]мтр!H:H,MATCH($F382,[1]мтр!$C:$C,0)),"")</f>
        <v>0</v>
      </c>
      <c r="N382" s="18">
        <f>IFERROR(INDEX([1]мтр!I:I,MATCH($F382,[1]мтр!$C:$C,0)),"")</f>
        <v>0</v>
      </c>
      <c r="O382" s="19">
        <f t="shared" si="17"/>
        <v>3.72</v>
      </c>
      <c r="P382" s="20" t="str">
        <f>IFERROR(INDEX([2]Лист1!$E:$E,AH382),"")</f>
        <v>Пленка полиэтиленовая толщиной 0,15 мм</v>
      </c>
      <c r="Q382" s="21" t="str">
        <f>IFERROR(INDEX([2]Лист1!$I:$I,AH382),"")</f>
        <v>м2</v>
      </c>
      <c r="R382" s="22">
        <f>IFERROR(INDEX([2]Лист1!$V:$V,AH382),"")</f>
        <v>3.72</v>
      </c>
      <c r="S382" s="23">
        <f>IFERROR(INDEX([2]Лист1!$L:$L,AH382),"")</f>
        <v>44984</v>
      </c>
      <c r="T382" s="21" t="str">
        <f>IFERROR(INDEX([2]Лист1!$J:$J,AH382),"")</f>
        <v>N/A</v>
      </c>
      <c r="U382" s="21" t="str">
        <f>IFERROR(INDEX([2]Лист1!$K:$K,AH382),"")</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382" s="20" t="str">
        <f>IFERROR(INDEX([2]Лист1!$E:$E,AI382),"")</f>
        <v/>
      </c>
      <c r="W382" s="21" t="str">
        <f>IFERROR(INDEX([2]Лист1!$I:$I,AI382),"")</f>
        <v/>
      </c>
      <c r="X382" s="24" t="str">
        <f>IFERROR(INDEX([2]Лист1!$V:$V,AI382),"")</f>
        <v/>
      </c>
      <c r="Y382" s="23" t="str">
        <f>IFERROR(INDEX([2]Лист1!$L:$L,AI382),"")</f>
        <v/>
      </c>
      <c r="Z382" s="21" t="str">
        <f>IFERROR(INDEX([2]Лист1!$J:$J,AI382),"")</f>
        <v/>
      </c>
      <c r="AA382" s="21" t="str">
        <f>IFERROR(INDEX([2]Лист1!$K:$K,AI382),"")</f>
        <v/>
      </c>
      <c r="AB382" s="20" t="str">
        <f>IFERROR(INDEX([2]Лист1!$E:$E,AJ382),"")</f>
        <v/>
      </c>
      <c r="AC382" s="21" t="str">
        <f>IFERROR(INDEX([2]Лист1!$I:$I,AJ382),"")</f>
        <v/>
      </c>
      <c r="AD382" s="24" t="str">
        <f>IFERROR(INDEX([2]Лист1!$V:$V,AJ382),"")</f>
        <v/>
      </c>
      <c r="AE382" s="23" t="str">
        <f>IFERROR(INDEX([2]Лист1!$L:$L,AJ382),"")</f>
        <v/>
      </c>
      <c r="AF382" s="21" t="str">
        <f>IFERROR(INDEX([2]Лист1!$J:$J,AJ382),"")</f>
        <v/>
      </c>
      <c r="AG382" s="21" t="str">
        <f>IFERROR(INDEX([2]Лист1!$K:$K,AJ382),"")</f>
        <v/>
      </c>
      <c r="AH382" s="21">
        <f>MATCH(L382,[2]Лист1!$A:$A,0)</f>
        <v>6682</v>
      </c>
      <c r="AI382" s="21" t="e">
        <f>MATCH(M382,[2]Лист1!$A:$A,0)</f>
        <v>#N/A</v>
      </c>
      <c r="AJ382" s="21" t="e">
        <f>MATCH(N382,[2]Лист1!$A:$A,0)</f>
        <v>#N/A</v>
      </c>
    </row>
    <row r="383" spans="1:36" s="43" customFormat="1" x14ac:dyDescent="0.2">
      <c r="A383" s="40">
        <v>1</v>
      </c>
      <c r="B383" s="44" t="s">
        <v>634</v>
      </c>
      <c r="C383" s="36">
        <v>3</v>
      </c>
      <c r="D383" s="46"/>
      <c r="E383" s="37" t="s">
        <v>711</v>
      </c>
      <c r="F383" s="37" t="s">
        <v>713</v>
      </c>
      <c r="G383" s="36" t="s">
        <v>617</v>
      </c>
      <c r="H383" s="38">
        <v>100</v>
      </c>
      <c r="I383" s="38">
        <v>61.17</v>
      </c>
      <c r="J383" s="39">
        <f t="shared" si="15"/>
        <v>6117</v>
      </c>
      <c r="K383" s="17">
        <f t="shared" si="16"/>
        <v>4.7902309174577029E-5</v>
      </c>
      <c r="L383" s="53">
        <v>7301</v>
      </c>
      <c r="M383" s="18">
        <f>IFERROR(INDEX([1]мтр!H:H,MATCH($F383,[1]мтр!$C:$C,0)),"")</f>
        <v>0</v>
      </c>
      <c r="N383" s="18">
        <f>IFERROR(INDEX([1]мтр!I:I,MATCH($F383,[1]мтр!$C:$C,0)),"")</f>
        <v>0</v>
      </c>
      <c r="O383" s="19">
        <f t="shared" si="17"/>
        <v>132.29057025723478</v>
      </c>
      <c r="P383" s="20" t="str">
        <f>IFERROR(INDEX([2]Лист1!$E:$E,AH383),"")</f>
        <v>Анкер-клин HST2-R M8x75/10 #2108167. Транспорт экспертно 5%</v>
      </c>
      <c r="Q383" s="21" t="str">
        <f>IFERROR(INDEX([2]Лист1!$I:$I,AH383),"")</f>
        <v>шт.</v>
      </c>
      <c r="R383" s="22">
        <f>IFERROR(INDEX([2]Лист1!$V:$V,AH383),"")</f>
        <v>132.29057025723478</v>
      </c>
      <c r="S383" s="23">
        <f>IFERROR(INDEX([2]Лист1!$L:$L,AH383),"")</f>
        <v>45087</v>
      </c>
      <c r="T383" s="21" t="str">
        <f>IFERROR(INDEX([2]Лист1!$J:$J,AH383),"")</f>
        <v>HILTI</v>
      </c>
      <c r="U383" s="21" t="str">
        <f>IFERROR(INDEX([2]Лист1!$K:$K,AH383),"")</f>
        <v>https://www.hilti.it/c/CLS_FASTENER_7135/CLS_MECHANICAL_ANCHORS_7135/r4768789?CHA_GLOBAL_ANC_SIZE=M8&amp;CHD_ANCHOR_LENGTH=75%20mm&amp;combo_content=d717ff15bd0848dd17643feb9303e6f0&amp;salespackquantity=50%20pezzi&amp;itemCode=2108167</v>
      </c>
      <c r="V383" s="20" t="str">
        <f>IFERROR(INDEX([2]Лист1!$E:$E,AI383),"")</f>
        <v/>
      </c>
      <c r="W383" s="21" t="str">
        <f>IFERROR(INDEX([2]Лист1!$I:$I,AI383),"")</f>
        <v/>
      </c>
      <c r="X383" s="24" t="str">
        <f>IFERROR(INDEX([2]Лист1!$V:$V,AI383),"")</f>
        <v/>
      </c>
      <c r="Y383" s="23" t="str">
        <f>IFERROR(INDEX([2]Лист1!$L:$L,AI383),"")</f>
        <v/>
      </c>
      <c r="Z383" s="21" t="str">
        <f>IFERROR(INDEX([2]Лист1!$J:$J,AI383),"")</f>
        <v/>
      </c>
      <c r="AA383" s="21" t="str">
        <f>IFERROR(INDEX([2]Лист1!$K:$K,AI383),"")</f>
        <v/>
      </c>
      <c r="AB383" s="20" t="str">
        <f>IFERROR(INDEX([2]Лист1!$E:$E,AJ383),"")</f>
        <v/>
      </c>
      <c r="AC383" s="21" t="str">
        <f>IFERROR(INDEX([2]Лист1!$I:$I,AJ383),"")</f>
        <v/>
      </c>
      <c r="AD383" s="24" t="str">
        <f>IFERROR(INDEX([2]Лист1!$V:$V,AJ383),"")</f>
        <v/>
      </c>
      <c r="AE383" s="23" t="str">
        <f>IFERROR(INDEX([2]Лист1!$L:$L,AJ383),"")</f>
        <v/>
      </c>
      <c r="AF383" s="21" t="str">
        <f>IFERROR(INDEX([2]Лист1!$J:$J,AJ383),"")</f>
        <v/>
      </c>
      <c r="AG383" s="21" t="str">
        <f>IFERROR(INDEX([2]Лист1!$K:$K,AJ383),"")</f>
        <v/>
      </c>
      <c r="AH383" s="21">
        <f>MATCH(L383,[2]Лист1!$A:$A,0)</f>
        <v>6367</v>
      </c>
      <c r="AI383" s="21" t="e">
        <f>MATCH(M383,[2]Лист1!$A:$A,0)</f>
        <v>#N/A</v>
      </c>
      <c r="AJ383" s="21" t="e">
        <f>MATCH(N383,[2]Лист1!$A:$A,0)</f>
        <v>#N/A</v>
      </c>
    </row>
    <row r="384" spans="1:36" s="43" customFormat="1" x14ac:dyDescent="0.2">
      <c r="A384" s="40">
        <v>3</v>
      </c>
      <c r="B384" s="44" t="s">
        <v>1490</v>
      </c>
      <c r="C384" s="36">
        <v>3</v>
      </c>
      <c r="D384" s="36"/>
      <c r="E384" s="37" t="s">
        <v>832</v>
      </c>
      <c r="F384" s="37" t="s">
        <v>833</v>
      </c>
      <c r="G384" s="36" t="s">
        <v>37</v>
      </c>
      <c r="H384" s="38">
        <v>22.8</v>
      </c>
      <c r="I384" s="38">
        <v>266.67</v>
      </c>
      <c r="J384" s="39">
        <f t="shared" si="15"/>
        <v>6080.0760000000009</v>
      </c>
      <c r="K384" s="17">
        <f t="shared" si="16"/>
        <v>4.7613156834547268E-5</v>
      </c>
      <c r="L384" s="18" t="str">
        <f>IFERROR(INDEX([1]мтр!G:G,MATCH($F384,[1]мтр!$C:$C,0)),"")</f>
        <v/>
      </c>
      <c r="M384" s="18" t="str">
        <f>IFERROR(INDEX([1]мтр!H:H,MATCH($F384,[1]мтр!$C:$C,0)),"")</f>
        <v/>
      </c>
      <c r="N384" s="18" t="str">
        <f>IFERROR(INDEX([1]мтр!I:I,MATCH($F384,[1]мтр!$C:$C,0)),"")</f>
        <v/>
      </c>
      <c r="O384" s="19" t="str">
        <f t="shared" si="17"/>
        <v/>
      </c>
      <c r="P384" s="20" t="str">
        <f>IFERROR(INDEX([2]Лист1!$E:$E,AH384),"")</f>
        <v/>
      </c>
      <c r="Q384" s="21" t="str">
        <f>IFERROR(INDEX([2]Лист1!$I:$I,AH384),"")</f>
        <v/>
      </c>
      <c r="R384" s="22" t="str">
        <f>IFERROR(INDEX([2]Лист1!$V:$V,AH384),"")</f>
        <v/>
      </c>
      <c r="S384" s="23" t="str">
        <f>IFERROR(INDEX([2]Лист1!$L:$L,AH384),"")</f>
        <v/>
      </c>
      <c r="T384" s="21" t="str">
        <f>IFERROR(INDEX([2]Лист1!$J:$J,AH384),"")</f>
        <v/>
      </c>
      <c r="U384" s="21" t="str">
        <f>IFERROR(INDEX([2]Лист1!$K:$K,AH384),"")</f>
        <v/>
      </c>
      <c r="V384" s="20" t="str">
        <f>IFERROR(INDEX([2]Лист1!$E:$E,AI384),"")</f>
        <v/>
      </c>
      <c r="W384" s="21" t="str">
        <f>IFERROR(INDEX([2]Лист1!$I:$I,AI384),"")</f>
        <v/>
      </c>
      <c r="X384" s="24" t="str">
        <f>IFERROR(INDEX([2]Лист1!$V:$V,AI384),"")</f>
        <v/>
      </c>
      <c r="Y384" s="23" t="str">
        <f>IFERROR(INDEX([2]Лист1!$L:$L,AI384),"")</f>
        <v/>
      </c>
      <c r="Z384" s="21" t="str">
        <f>IFERROR(INDEX([2]Лист1!$J:$J,AI384),"")</f>
        <v/>
      </c>
      <c r="AA384" s="21" t="str">
        <f>IFERROR(INDEX([2]Лист1!$K:$K,AI384),"")</f>
        <v/>
      </c>
      <c r="AB384" s="20" t="str">
        <f>IFERROR(INDEX([2]Лист1!$E:$E,AJ384),"")</f>
        <v/>
      </c>
      <c r="AC384" s="21" t="str">
        <f>IFERROR(INDEX([2]Лист1!$I:$I,AJ384),"")</f>
        <v/>
      </c>
      <c r="AD384" s="24" t="str">
        <f>IFERROR(INDEX([2]Лист1!$V:$V,AJ384),"")</f>
        <v/>
      </c>
      <c r="AE384" s="23" t="str">
        <f>IFERROR(INDEX([2]Лист1!$L:$L,AJ384),"")</f>
        <v/>
      </c>
      <c r="AF384" s="21" t="str">
        <f>IFERROR(INDEX([2]Лист1!$J:$J,AJ384),"")</f>
        <v/>
      </c>
      <c r="AG384" s="21" t="str">
        <f>IFERROR(INDEX([2]Лист1!$K:$K,AJ384),"")</f>
        <v/>
      </c>
      <c r="AH384" s="21" t="e">
        <f>MATCH(L384,[2]Лист1!$A:$A,0)</f>
        <v>#N/A</v>
      </c>
      <c r="AI384" s="21" t="e">
        <f>MATCH(M384,[2]Лист1!$A:$A,0)</f>
        <v>#N/A</v>
      </c>
      <c r="AJ384" s="21" t="e">
        <f>MATCH(N384,[2]Лист1!$A:$A,0)</f>
        <v>#N/A</v>
      </c>
    </row>
    <row r="385" spans="1:36" s="43" customFormat="1" x14ac:dyDescent="0.2">
      <c r="A385" s="40">
        <v>2</v>
      </c>
      <c r="B385" s="41" t="s">
        <v>1471</v>
      </c>
      <c r="C385" s="32">
        <v>3</v>
      </c>
      <c r="D385" s="32"/>
      <c r="E385" s="33" t="s">
        <v>1340</v>
      </c>
      <c r="F385" s="33" t="s">
        <v>1341</v>
      </c>
      <c r="G385" s="32" t="s">
        <v>12</v>
      </c>
      <c r="H385" s="34">
        <v>113.38249999999999</v>
      </c>
      <c r="I385" s="34">
        <v>52.86</v>
      </c>
      <c r="J385" s="35">
        <f t="shared" si="15"/>
        <v>5993.3989499999998</v>
      </c>
      <c r="K385" s="17">
        <f t="shared" si="16"/>
        <v>4.6934387691594785E-5</v>
      </c>
      <c r="L385" s="18">
        <f>IFERROR(INDEX([1]мтр!G:G,MATCH($F385,[1]мтр!$C:$C,0)),"")</f>
        <v>5056</v>
      </c>
      <c r="M385" s="18">
        <f>IFERROR(INDEX([1]мтр!H:H,MATCH($F385,[1]мтр!$C:$C,0)),"")</f>
        <v>0</v>
      </c>
      <c r="N385" s="18">
        <f>IFERROR(INDEX([1]мтр!I:I,MATCH($F385,[1]мтр!$C:$C,0)),"")</f>
        <v>0</v>
      </c>
      <c r="O385" s="19">
        <f t="shared" si="17"/>
        <v>78.330768780962131</v>
      </c>
      <c r="P385" s="20" t="str">
        <f>IFERROR(INDEX([2]Лист1!$E:$E,AH385),"")</f>
        <v>Листы алюминиевые, марка АД1 Н, толщина 1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385" s="21" t="str">
        <f>IFERROR(INDEX([2]Лист1!$I:$I,AH385),"")</f>
        <v>кг</v>
      </c>
      <c r="R385" s="22">
        <f>IFERROR(INDEX([2]Лист1!$V:$V,AH385),"")</f>
        <v>78.330768780962131</v>
      </c>
      <c r="S385" s="23">
        <f>IFERROR(INDEX([2]Лист1!$L:$L,AH385),"")</f>
        <v>44587</v>
      </c>
      <c r="T385" s="21" t="str">
        <f>IFERROR(INDEX([2]Лист1!$J:$J,AH385),"")</f>
        <v>Металлсервис</v>
      </c>
      <c r="U385" s="21" t="str">
        <f>IFERROR(INDEX([2]Лист1!$K:$K,AH385),"")</f>
        <v>https://mc.ru/metalloprokat/alyuminievyj_list/mark/ad1n</v>
      </c>
      <c r="V385" s="20" t="str">
        <f>IFERROR(INDEX([2]Лист1!$E:$E,AI385),"")</f>
        <v/>
      </c>
      <c r="W385" s="21" t="str">
        <f>IFERROR(INDEX([2]Лист1!$I:$I,AI385),"")</f>
        <v/>
      </c>
      <c r="X385" s="24" t="str">
        <f>IFERROR(INDEX([2]Лист1!$V:$V,AI385),"")</f>
        <v/>
      </c>
      <c r="Y385" s="23" t="str">
        <f>IFERROR(INDEX([2]Лист1!$L:$L,AI385),"")</f>
        <v/>
      </c>
      <c r="Z385" s="21" t="str">
        <f>IFERROR(INDEX([2]Лист1!$J:$J,AI385),"")</f>
        <v/>
      </c>
      <c r="AA385" s="21" t="str">
        <f>IFERROR(INDEX([2]Лист1!$K:$K,AI385),"")</f>
        <v/>
      </c>
      <c r="AB385" s="20" t="str">
        <f>IFERROR(INDEX([2]Лист1!$E:$E,AJ385),"")</f>
        <v/>
      </c>
      <c r="AC385" s="21" t="str">
        <f>IFERROR(INDEX([2]Лист1!$I:$I,AJ385),"")</f>
        <v/>
      </c>
      <c r="AD385" s="24" t="str">
        <f>IFERROR(INDEX([2]Лист1!$V:$V,AJ385),"")</f>
        <v/>
      </c>
      <c r="AE385" s="23" t="str">
        <f>IFERROR(INDEX([2]Лист1!$L:$L,AJ385),"")</f>
        <v/>
      </c>
      <c r="AF385" s="21" t="str">
        <f>IFERROR(INDEX([2]Лист1!$J:$J,AJ385),"")</f>
        <v/>
      </c>
      <c r="AG385" s="21" t="str">
        <f>IFERROR(INDEX([2]Лист1!$K:$K,AJ385),"")</f>
        <v/>
      </c>
      <c r="AH385" s="21">
        <f>MATCH(L385,[2]Лист1!$A:$A,0)</f>
        <v>2950</v>
      </c>
      <c r="AI385" s="21" t="e">
        <f>MATCH(M385,[2]Лист1!$A:$A,0)</f>
        <v>#N/A</v>
      </c>
      <c r="AJ385" s="21" t="e">
        <f>MATCH(N385,[2]Лист1!$A:$A,0)</f>
        <v>#N/A</v>
      </c>
    </row>
    <row r="386" spans="1:36" s="43" customFormat="1" x14ac:dyDescent="0.2">
      <c r="A386" s="40">
        <v>2</v>
      </c>
      <c r="B386" s="41" t="s">
        <v>1468</v>
      </c>
      <c r="C386" s="32">
        <v>3</v>
      </c>
      <c r="D386" s="32"/>
      <c r="E386" s="33" t="s">
        <v>319</v>
      </c>
      <c r="F386" s="33" t="s">
        <v>320</v>
      </c>
      <c r="G386" s="32" t="s">
        <v>28</v>
      </c>
      <c r="H386" s="34">
        <v>0.38143300000000002</v>
      </c>
      <c r="I386" s="34">
        <v>15620</v>
      </c>
      <c r="J386" s="35">
        <f t="shared" ref="J386:J449" si="18">H386*I386</f>
        <v>5957.9834600000004</v>
      </c>
      <c r="K386" s="17">
        <f t="shared" ref="K386:K449" si="19">J386/SUM($J$2:$J$1590)</f>
        <v>4.6657048513640049E-5</v>
      </c>
      <c r="L386" s="18">
        <f>IFERROR(INDEX([1]мтр!G:G,MATCH($F386,[1]мтр!$C:$C,0)),"")</f>
        <v>7012</v>
      </c>
      <c r="M386" s="18">
        <f>IFERROR(INDEX([1]мтр!H:H,MATCH($F386,[1]мтр!$C:$C,0)),"")</f>
        <v>0</v>
      </c>
      <c r="N386" s="18">
        <f>IFERROR(INDEX([1]мтр!I:I,MATCH($F386,[1]мтр!$C:$C,0)),"")</f>
        <v>0</v>
      </c>
      <c r="O386" s="19">
        <f t="shared" ref="O386:O449" si="20">IFERROR(AVERAGE(R386,X386,AD386),"")</f>
        <v>115000</v>
      </c>
      <c r="P386" s="20" t="str">
        <f>IFERROR(INDEX([2]Лист1!$E:$E,AH386),"")</f>
        <v>Грунтовка ГФ-021 серая ГОСТ 25129-82</v>
      </c>
      <c r="Q386" s="21" t="str">
        <f>IFERROR(INDEX([2]Лист1!$I:$I,AH386),"")</f>
        <v>т</v>
      </c>
      <c r="R386" s="22">
        <f>IFERROR(INDEX([2]Лист1!$V:$V,AH386),"")</f>
        <v>115000</v>
      </c>
      <c r="S386" s="23">
        <f>IFERROR(INDEX([2]Лист1!$L:$L,AH386),"")</f>
        <v>44803</v>
      </c>
      <c r="T386" s="21" t="str">
        <f>IFERROR(INDEX([2]Лист1!$J:$J,AH386),"")</f>
        <v xml:space="preserve">MODERN TRADING </v>
      </c>
      <c r="U386" s="21" t="str">
        <f>IFERROR(INDEX([2]Лист1!$K:$K,AH386),"")</f>
        <v>ЕОС Закупки Договор (626836)№ МЗ-2022/588/АРЕ dated 30.08.2022</v>
      </c>
      <c r="V386" s="20" t="str">
        <f>IFERROR(INDEX([2]Лист1!$E:$E,AI386),"")</f>
        <v/>
      </c>
      <c r="W386" s="21" t="str">
        <f>IFERROR(INDEX([2]Лист1!$I:$I,AI386),"")</f>
        <v/>
      </c>
      <c r="X386" s="24" t="str">
        <f>IFERROR(INDEX([2]Лист1!$V:$V,AI386),"")</f>
        <v/>
      </c>
      <c r="Y386" s="23" t="str">
        <f>IFERROR(INDEX([2]Лист1!$L:$L,AI386),"")</f>
        <v/>
      </c>
      <c r="Z386" s="21" t="str">
        <f>IFERROR(INDEX([2]Лист1!$J:$J,AI386),"")</f>
        <v/>
      </c>
      <c r="AA386" s="21" t="str">
        <f>IFERROR(INDEX([2]Лист1!$K:$K,AI386),"")</f>
        <v/>
      </c>
      <c r="AB386" s="20" t="str">
        <f>IFERROR(INDEX([2]Лист1!$E:$E,AJ386),"")</f>
        <v/>
      </c>
      <c r="AC386" s="21" t="str">
        <f>IFERROR(INDEX([2]Лист1!$I:$I,AJ386),"")</f>
        <v/>
      </c>
      <c r="AD386" s="24" t="str">
        <f>IFERROR(INDEX([2]Лист1!$V:$V,AJ386),"")</f>
        <v/>
      </c>
      <c r="AE386" s="23" t="str">
        <f>IFERROR(INDEX([2]Лист1!$L:$L,AJ386),"")</f>
        <v/>
      </c>
      <c r="AF386" s="21" t="str">
        <f>IFERROR(INDEX([2]Лист1!$J:$J,AJ386),"")</f>
        <v/>
      </c>
      <c r="AG386" s="21" t="str">
        <f>IFERROR(INDEX([2]Лист1!$K:$K,AJ386),"")</f>
        <v/>
      </c>
      <c r="AH386" s="21">
        <f>MATCH(L386,[2]Лист1!$A:$A,0)</f>
        <v>6078</v>
      </c>
      <c r="AI386" s="21" t="e">
        <f>MATCH(M386,[2]Лист1!$A:$A,0)</f>
        <v>#N/A</v>
      </c>
      <c r="AJ386" s="21" t="e">
        <f>MATCH(N386,[2]Лист1!$A:$A,0)</f>
        <v>#N/A</v>
      </c>
    </row>
    <row r="387" spans="1:36" s="43" customFormat="1" x14ac:dyDescent="0.2">
      <c r="A387" s="40">
        <v>1</v>
      </c>
      <c r="B387" s="44" t="s">
        <v>1048</v>
      </c>
      <c r="C387" s="36">
        <v>3</v>
      </c>
      <c r="D387" s="46"/>
      <c r="E387" s="37" t="s">
        <v>1095</v>
      </c>
      <c r="F387" s="37" t="s">
        <v>1096</v>
      </c>
      <c r="G387" s="36" t="s">
        <v>37</v>
      </c>
      <c r="H387" s="38">
        <v>18</v>
      </c>
      <c r="I387" s="38">
        <v>330.65</v>
      </c>
      <c r="J387" s="39">
        <f t="shared" si="18"/>
        <v>5951.7</v>
      </c>
      <c r="K387" s="17">
        <f t="shared" si="19"/>
        <v>4.6607842653969283E-5</v>
      </c>
      <c r="L387" s="18" t="str">
        <f>IFERROR(INDEX([1]мтр!G:G,MATCH($F387,[1]мтр!$C:$C,0)),"")</f>
        <v/>
      </c>
      <c r="M387" s="18" t="str">
        <f>IFERROR(INDEX([1]мтр!H:H,MATCH($F387,[1]мтр!$C:$C,0)),"")</f>
        <v/>
      </c>
      <c r="N387" s="18" t="str">
        <f>IFERROR(INDEX([1]мтр!I:I,MATCH($F387,[1]мтр!$C:$C,0)),"")</f>
        <v/>
      </c>
      <c r="O387" s="19" t="str">
        <f t="shared" si="20"/>
        <v/>
      </c>
      <c r="P387" s="20" t="str">
        <f>IFERROR(INDEX([2]Лист1!$E:$E,AH387),"")</f>
        <v/>
      </c>
      <c r="Q387" s="21" t="str">
        <f>IFERROR(INDEX([2]Лист1!$I:$I,AH387),"")</f>
        <v/>
      </c>
      <c r="R387" s="22" t="str">
        <f>IFERROR(INDEX([2]Лист1!$V:$V,AH387),"")</f>
        <v/>
      </c>
      <c r="S387" s="23" t="str">
        <f>IFERROR(INDEX([2]Лист1!$L:$L,AH387),"")</f>
        <v/>
      </c>
      <c r="T387" s="21" t="str">
        <f>IFERROR(INDEX([2]Лист1!$J:$J,AH387),"")</f>
        <v/>
      </c>
      <c r="U387" s="21" t="str">
        <f>IFERROR(INDEX([2]Лист1!$K:$K,AH387),"")</f>
        <v/>
      </c>
      <c r="V387" s="20" t="str">
        <f>IFERROR(INDEX([2]Лист1!$E:$E,AI387),"")</f>
        <v/>
      </c>
      <c r="W387" s="21" t="str">
        <f>IFERROR(INDEX([2]Лист1!$I:$I,AI387),"")</f>
        <v/>
      </c>
      <c r="X387" s="24" t="str">
        <f>IFERROR(INDEX([2]Лист1!$V:$V,AI387),"")</f>
        <v/>
      </c>
      <c r="Y387" s="23" t="str">
        <f>IFERROR(INDEX([2]Лист1!$L:$L,AI387),"")</f>
        <v/>
      </c>
      <c r="Z387" s="21" t="str">
        <f>IFERROR(INDEX([2]Лист1!$J:$J,AI387),"")</f>
        <v/>
      </c>
      <c r="AA387" s="21" t="str">
        <f>IFERROR(INDEX([2]Лист1!$K:$K,AI387),"")</f>
        <v/>
      </c>
      <c r="AB387" s="20" t="str">
        <f>IFERROR(INDEX([2]Лист1!$E:$E,AJ387),"")</f>
        <v/>
      </c>
      <c r="AC387" s="21" t="str">
        <f>IFERROR(INDEX([2]Лист1!$I:$I,AJ387),"")</f>
        <v/>
      </c>
      <c r="AD387" s="24" t="str">
        <f>IFERROR(INDEX([2]Лист1!$V:$V,AJ387),"")</f>
        <v/>
      </c>
      <c r="AE387" s="23" t="str">
        <f>IFERROR(INDEX([2]Лист1!$L:$L,AJ387),"")</f>
        <v/>
      </c>
      <c r="AF387" s="21" t="str">
        <f>IFERROR(INDEX([2]Лист1!$J:$J,AJ387),"")</f>
        <v/>
      </c>
      <c r="AG387" s="21" t="str">
        <f>IFERROR(INDEX([2]Лист1!$K:$K,AJ387),"")</f>
        <v/>
      </c>
      <c r="AH387" s="21" t="e">
        <f>MATCH(L387,[2]Лист1!$A:$A,0)</f>
        <v>#N/A</v>
      </c>
      <c r="AI387" s="21" t="e">
        <f>MATCH(M387,[2]Лист1!$A:$A,0)</f>
        <v>#N/A</v>
      </c>
      <c r="AJ387" s="21" t="e">
        <f>MATCH(N387,[2]Лист1!$A:$A,0)</f>
        <v>#N/A</v>
      </c>
    </row>
    <row r="388" spans="1:36" s="43" customFormat="1" x14ac:dyDescent="0.2">
      <c r="A388" s="40">
        <v>1</v>
      </c>
      <c r="B388" s="44" t="s">
        <v>84</v>
      </c>
      <c r="C388" s="36">
        <v>3</v>
      </c>
      <c r="D388" s="46"/>
      <c r="E388" s="37" t="s">
        <v>247</v>
      </c>
      <c r="F388" s="37" t="s">
        <v>248</v>
      </c>
      <c r="G388" s="36" t="s">
        <v>25</v>
      </c>
      <c r="H388" s="38">
        <v>768.13</v>
      </c>
      <c r="I388" s="38">
        <v>7.5</v>
      </c>
      <c r="J388" s="39">
        <f t="shared" si="18"/>
        <v>5760.9750000000004</v>
      </c>
      <c r="K388" s="17">
        <f t="shared" si="19"/>
        <v>4.5114272616807081E-5</v>
      </c>
      <c r="L388" s="18" t="str">
        <f>IFERROR(INDEX([1]мтр!G:G,MATCH($F388,[1]мтр!$C:$C,0)),"")</f>
        <v/>
      </c>
      <c r="M388" s="18" t="str">
        <f>IFERROR(INDEX([1]мтр!H:H,MATCH($F388,[1]мтр!$C:$C,0)),"")</f>
        <v/>
      </c>
      <c r="N388" s="18" t="str">
        <f>IFERROR(INDEX([1]мтр!I:I,MATCH($F388,[1]мтр!$C:$C,0)),"")</f>
        <v/>
      </c>
      <c r="O388" s="19" t="str">
        <f t="shared" si="20"/>
        <v/>
      </c>
      <c r="P388" s="20" t="str">
        <f>IFERROR(INDEX([2]Лист1!$E:$E,AH388),"")</f>
        <v/>
      </c>
      <c r="Q388" s="21" t="str">
        <f>IFERROR(INDEX([2]Лист1!$I:$I,AH388),"")</f>
        <v/>
      </c>
      <c r="R388" s="22" t="str">
        <f>IFERROR(INDEX([2]Лист1!$V:$V,AH388),"")</f>
        <v/>
      </c>
      <c r="S388" s="23" t="str">
        <f>IFERROR(INDEX([2]Лист1!$L:$L,AH388),"")</f>
        <v/>
      </c>
      <c r="T388" s="21" t="str">
        <f>IFERROR(INDEX([2]Лист1!$J:$J,AH388),"")</f>
        <v/>
      </c>
      <c r="U388" s="21" t="str">
        <f>IFERROR(INDEX([2]Лист1!$K:$K,AH388),"")</f>
        <v/>
      </c>
      <c r="V388" s="20" t="str">
        <f>IFERROR(INDEX([2]Лист1!$E:$E,AI388),"")</f>
        <v/>
      </c>
      <c r="W388" s="21" t="str">
        <f>IFERROR(INDEX([2]Лист1!$I:$I,AI388),"")</f>
        <v/>
      </c>
      <c r="X388" s="24" t="str">
        <f>IFERROR(INDEX([2]Лист1!$V:$V,AI388),"")</f>
        <v/>
      </c>
      <c r="Y388" s="23" t="str">
        <f>IFERROR(INDEX([2]Лист1!$L:$L,AI388),"")</f>
        <v/>
      </c>
      <c r="Z388" s="21" t="str">
        <f>IFERROR(INDEX([2]Лист1!$J:$J,AI388),"")</f>
        <v/>
      </c>
      <c r="AA388" s="21" t="str">
        <f>IFERROR(INDEX([2]Лист1!$K:$K,AI388),"")</f>
        <v/>
      </c>
      <c r="AB388" s="20" t="str">
        <f>IFERROR(INDEX([2]Лист1!$E:$E,AJ388),"")</f>
        <v/>
      </c>
      <c r="AC388" s="21" t="str">
        <f>IFERROR(INDEX([2]Лист1!$I:$I,AJ388),"")</f>
        <v/>
      </c>
      <c r="AD388" s="24" t="str">
        <f>IFERROR(INDEX([2]Лист1!$V:$V,AJ388),"")</f>
        <v/>
      </c>
      <c r="AE388" s="23" t="str">
        <f>IFERROR(INDEX([2]Лист1!$L:$L,AJ388),"")</f>
        <v/>
      </c>
      <c r="AF388" s="21" t="str">
        <f>IFERROR(INDEX([2]Лист1!$J:$J,AJ388),"")</f>
        <v/>
      </c>
      <c r="AG388" s="21" t="str">
        <f>IFERROR(INDEX([2]Лист1!$K:$K,AJ388),"")</f>
        <v/>
      </c>
      <c r="AH388" s="21" t="e">
        <f>MATCH(L388,[2]Лист1!$A:$A,0)</f>
        <v>#N/A</v>
      </c>
      <c r="AI388" s="21" t="e">
        <f>MATCH(M388,[2]Лист1!$A:$A,0)</f>
        <v>#N/A</v>
      </c>
      <c r="AJ388" s="21" t="e">
        <f>MATCH(N388,[2]Лист1!$A:$A,0)</f>
        <v>#N/A</v>
      </c>
    </row>
    <row r="389" spans="1:36" s="43" customFormat="1" x14ac:dyDescent="0.2">
      <c r="A389" s="40">
        <v>1</v>
      </c>
      <c r="B389" s="41" t="s">
        <v>84</v>
      </c>
      <c r="C389" s="32">
        <v>3</v>
      </c>
      <c r="D389" s="42"/>
      <c r="E389" s="33" t="s">
        <v>354</v>
      </c>
      <c r="F389" s="33" t="s">
        <v>355</v>
      </c>
      <c r="G389" s="32" t="s">
        <v>12</v>
      </c>
      <c r="H389" s="34">
        <v>590.30420500000002</v>
      </c>
      <c r="I389" s="34">
        <v>9.42</v>
      </c>
      <c r="J389" s="35">
        <f t="shared" si="18"/>
        <v>5560.6656111000002</v>
      </c>
      <c r="K389" s="17">
        <f t="shared" si="19"/>
        <v>4.3545647101414178E-5</v>
      </c>
      <c r="L389" s="18">
        <f>IFERROR(INDEX([1]мтр!G:G,MATCH($F389,[1]мтр!$C:$C,0)),"")</f>
        <v>6873</v>
      </c>
      <c r="M389" s="18">
        <f>IFERROR(INDEX([1]мтр!H:H,MATCH($F389,[1]мтр!$C:$C,0)),"")</f>
        <v>0</v>
      </c>
      <c r="N389" s="18">
        <f>IFERROR(INDEX([1]мтр!I:I,MATCH($F389,[1]мтр!$C:$C,0)),"")</f>
        <v>0</v>
      </c>
      <c r="O389" s="19">
        <f t="shared" si="20"/>
        <v>25.846441698303469</v>
      </c>
      <c r="P389" s="20" t="str">
        <f>IFERROR(INDEX([2]Лист1!$E:$E,AH389),"")</f>
        <v>Растворитель марки Р-4</v>
      </c>
      <c r="Q389" s="21" t="str">
        <f>IFERROR(INDEX([2]Лист1!$I:$I,AH389),"")</f>
        <v>кг</v>
      </c>
      <c r="R389" s="22">
        <f>IFERROR(INDEX([2]Лист1!$V:$V,AH389),"")</f>
        <v>25.846441698303469</v>
      </c>
      <c r="S389" s="23">
        <f>IFERROR(INDEX([2]Лист1!$L:$L,AH389),"")</f>
        <v>44602</v>
      </c>
      <c r="T389" s="21" t="str">
        <f>IFERROR(INDEX([2]Лист1!$J:$J,AH389),"")</f>
        <v>N/A</v>
      </c>
      <c r="U389" s="21" t="str">
        <f>IFERROR(INDEX([2]Лист1!$K:$K,AH389),"")</f>
        <v>ТКП ОЭС от 10.02.2022 для лота 6416</v>
      </c>
      <c r="V389" s="20" t="str">
        <f>IFERROR(INDEX([2]Лист1!$E:$E,AI389),"")</f>
        <v/>
      </c>
      <c r="W389" s="21" t="str">
        <f>IFERROR(INDEX([2]Лист1!$I:$I,AI389),"")</f>
        <v/>
      </c>
      <c r="X389" s="24" t="str">
        <f>IFERROR(INDEX([2]Лист1!$V:$V,AI389),"")</f>
        <v/>
      </c>
      <c r="Y389" s="23" t="str">
        <f>IFERROR(INDEX([2]Лист1!$L:$L,AI389),"")</f>
        <v/>
      </c>
      <c r="Z389" s="21" t="str">
        <f>IFERROR(INDEX([2]Лист1!$J:$J,AI389),"")</f>
        <v/>
      </c>
      <c r="AA389" s="21" t="str">
        <f>IFERROR(INDEX([2]Лист1!$K:$K,AI389),"")</f>
        <v/>
      </c>
      <c r="AB389" s="20" t="str">
        <f>IFERROR(INDEX([2]Лист1!$E:$E,AJ389),"")</f>
        <v/>
      </c>
      <c r="AC389" s="21" t="str">
        <f>IFERROR(INDEX([2]Лист1!$I:$I,AJ389),"")</f>
        <v/>
      </c>
      <c r="AD389" s="24" t="str">
        <f>IFERROR(INDEX([2]Лист1!$V:$V,AJ389),"")</f>
        <v/>
      </c>
      <c r="AE389" s="23" t="str">
        <f>IFERROR(INDEX([2]Лист1!$L:$L,AJ389),"")</f>
        <v/>
      </c>
      <c r="AF389" s="21" t="str">
        <f>IFERROR(INDEX([2]Лист1!$J:$J,AJ389),"")</f>
        <v/>
      </c>
      <c r="AG389" s="21" t="str">
        <f>IFERROR(INDEX([2]Лист1!$K:$K,AJ389),"")</f>
        <v/>
      </c>
      <c r="AH389" s="21">
        <f>MATCH(L389,[2]Лист1!$A:$A,0)</f>
        <v>5939</v>
      </c>
      <c r="AI389" s="21" t="e">
        <f>MATCH(M389,[2]Лист1!$A:$A,0)</f>
        <v>#N/A</v>
      </c>
      <c r="AJ389" s="21" t="e">
        <f>MATCH(N389,[2]Лист1!$A:$A,0)</f>
        <v>#N/A</v>
      </c>
    </row>
    <row r="390" spans="1:36" s="43" customFormat="1" x14ac:dyDescent="0.2">
      <c r="A390" s="40">
        <v>1</v>
      </c>
      <c r="B390" s="41" t="s">
        <v>84</v>
      </c>
      <c r="C390" s="32">
        <v>3</v>
      </c>
      <c r="D390" s="42"/>
      <c r="E390" s="33" t="s">
        <v>126</v>
      </c>
      <c r="F390" s="33" t="s">
        <v>127</v>
      </c>
      <c r="G390" s="32" t="s">
        <v>128</v>
      </c>
      <c r="H390" s="34">
        <v>86.253259999999997</v>
      </c>
      <c r="I390" s="34">
        <v>64.099999999999994</v>
      </c>
      <c r="J390" s="35">
        <f t="shared" si="18"/>
        <v>5528.8339659999992</v>
      </c>
      <c r="K390" s="17">
        <f t="shared" si="19"/>
        <v>4.3296373061015999E-5</v>
      </c>
      <c r="L390" s="18" t="str">
        <f>IFERROR(INDEX([1]мтр!G:G,MATCH($F390,[1]мтр!$C:$C,0)),"")</f>
        <v/>
      </c>
      <c r="M390" s="18" t="str">
        <f>IFERROR(INDEX([1]мтр!H:H,MATCH($F390,[1]мтр!$C:$C,0)),"")</f>
        <v/>
      </c>
      <c r="N390" s="18" t="str">
        <f>IFERROR(INDEX([1]мтр!I:I,MATCH($F390,[1]мтр!$C:$C,0)),"")</f>
        <v/>
      </c>
      <c r="O390" s="19" t="str">
        <f t="shared" si="20"/>
        <v/>
      </c>
      <c r="P390" s="20" t="str">
        <f>IFERROR(INDEX([2]Лист1!$E:$E,AH390),"")</f>
        <v/>
      </c>
      <c r="Q390" s="21" t="str">
        <f>IFERROR(INDEX([2]Лист1!$I:$I,AH390),"")</f>
        <v/>
      </c>
      <c r="R390" s="22" t="str">
        <f>IFERROR(INDEX([2]Лист1!$V:$V,AH390),"")</f>
        <v/>
      </c>
      <c r="S390" s="23" t="str">
        <f>IFERROR(INDEX([2]Лист1!$L:$L,AH390),"")</f>
        <v/>
      </c>
      <c r="T390" s="21" t="str">
        <f>IFERROR(INDEX([2]Лист1!$J:$J,AH390),"")</f>
        <v/>
      </c>
      <c r="U390" s="21" t="str">
        <f>IFERROR(INDEX([2]Лист1!$K:$K,AH390),"")</f>
        <v/>
      </c>
      <c r="V390" s="20" t="str">
        <f>IFERROR(INDEX([2]Лист1!$E:$E,AI390),"")</f>
        <v/>
      </c>
      <c r="W390" s="21" t="str">
        <f>IFERROR(INDEX([2]Лист1!$I:$I,AI390),"")</f>
        <v/>
      </c>
      <c r="X390" s="24" t="str">
        <f>IFERROR(INDEX([2]Лист1!$V:$V,AI390),"")</f>
        <v/>
      </c>
      <c r="Y390" s="23" t="str">
        <f>IFERROR(INDEX([2]Лист1!$L:$L,AI390),"")</f>
        <v/>
      </c>
      <c r="Z390" s="21" t="str">
        <f>IFERROR(INDEX([2]Лист1!$J:$J,AI390),"")</f>
        <v/>
      </c>
      <c r="AA390" s="21" t="str">
        <f>IFERROR(INDEX([2]Лист1!$K:$K,AI390),"")</f>
        <v/>
      </c>
      <c r="AB390" s="20" t="str">
        <f>IFERROR(INDEX([2]Лист1!$E:$E,AJ390),"")</f>
        <v/>
      </c>
      <c r="AC390" s="21" t="str">
        <f>IFERROR(INDEX([2]Лист1!$I:$I,AJ390),"")</f>
        <v/>
      </c>
      <c r="AD390" s="24" t="str">
        <f>IFERROR(INDEX([2]Лист1!$V:$V,AJ390),"")</f>
        <v/>
      </c>
      <c r="AE390" s="23" t="str">
        <f>IFERROR(INDEX([2]Лист1!$L:$L,AJ390),"")</f>
        <v/>
      </c>
      <c r="AF390" s="21" t="str">
        <f>IFERROR(INDEX([2]Лист1!$J:$J,AJ390),"")</f>
        <v/>
      </c>
      <c r="AG390" s="21" t="str">
        <f>IFERROR(INDEX([2]Лист1!$K:$K,AJ390),"")</f>
        <v/>
      </c>
      <c r="AH390" s="21" t="e">
        <f>MATCH(L390,[2]Лист1!$A:$A,0)</f>
        <v>#N/A</v>
      </c>
      <c r="AI390" s="21" t="e">
        <f>MATCH(M390,[2]Лист1!$A:$A,0)</f>
        <v>#N/A</v>
      </c>
      <c r="AJ390" s="21" t="e">
        <f>MATCH(N390,[2]Лист1!$A:$A,0)</f>
        <v>#N/A</v>
      </c>
    </row>
    <row r="391" spans="1:36" s="43" customFormat="1" x14ac:dyDescent="0.2">
      <c r="A391" s="40">
        <v>1</v>
      </c>
      <c r="B391" s="44" t="s">
        <v>366</v>
      </c>
      <c r="C391" s="36">
        <v>3</v>
      </c>
      <c r="D391" s="46"/>
      <c r="E391" s="37" t="s">
        <v>137</v>
      </c>
      <c r="F391" s="37" t="s">
        <v>138</v>
      </c>
      <c r="G391" s="36" t="s">
        <v>12</v>
      </c>
      <c r="H391" s="38">
        <v>490.97239999999999</v>
      </c>
      <c r="I391" s="38">
        <v>10.75</v>
      </c>
      <c r="J391" s="39">
        <f t="shared" si="18"/>
        <v>5277.9533000000001</v>
      </c>
      <c r="K391" s="17">
        <f t="shared" si="19"/>
        <v>4.1331723195288392E-5</v>
      </c>
      <c r="L391" s="18">
        <f>IFERROR(INDEX([1]мтр!G:G,MATCH($F391,[1]мтр!$C:$C,0)),"")</f>
        <v>7025</v>
      </c>
      <c r="M391" s="18">
        <f>IFERROR(INDEX([1]мтр!H:H,MATCH($F391,[1]мтр!$C:$C,0)),"")</f>
        <v>0</v>
      </c>
      <c r="N391" s="18">
        <f>IFERROR(INDEX([1]мтр!I:I,MATCH($F391,[1]мтр!$C:$C,0)),"")</f>
        <v>0</v>
      </c>
      <c r="O391" s="19">
        <f t="shared" si="20"/>
        <v>150.234856939624</v>
      </c>
      <c r="P391" s="20" t="str">
        <f>IFERROR(INDEX([2]Лист1!$E:$E,AH391),"")</f>
        <v>Электроды ESAB ОК 46.00 ф 4,0 мм, пачка 6,6 кгТранспорт экспертно 5%</v>
      </c>
      <c r="Q391" s="21" t="str">
        <f>IFERROR(INDEX([2]Лист1!$I:$I,AH391),"")</f>
        <v>кг</v>
      </c>
      <c r="R391" s="22">
        <f>IFERROR(INDEX([2]Лист1!$V:$V,AH391),"")</f>
        <v>150.234856939624</v>
      </c>
      <c r="S391" s="23">
        <f>IFERROR(INDEX([2]Лист1!$L:$L,AH391),"")</f>
        <v>44986</v>
      </c>
      <c r="T391" s="21" t="str">
        <f>IFERROR(INDEX([2]Лист1!$J:$J,AH391),"")</f>
        <v>ESAB</v>
      </c>
      <c r="U391" s="21" t="str">
        <f>IFERROR(INDEX([2]Лист1!$K:$K,AH391),"")</f>
        <v>https://www.mossvarka.ru/catalog/elektrody_dlya_uglerodistykh_staley/2632/</v>
      </c>
      <c r="V391" s="20" t="str">
        <f>IFERROR(INDEX([2]Лист1!$E:$E,AI391),"")</f>
        <v/>
      </c>
      <c r="W391" s="21" t="str">
        <f>IFERROR(INDEX([2]Лист1!$I:$I,AI391),"")</f>
        <v/>
      </c>
      <c r="X391" s="24" t="str">
        <f>IFERROR(INDEX([2]Лист1!$V:$V,AI391),"")</f>
        <v/>
      </c>
      <c r="Y391" s="23" t="str">
        <f>IFERROR(INDEX([2]Лист1!$L:$L,AI391),"")</f>
        <v/>
      </c>
      <c r="Z391" s="21" t="str">
        <f>IFERROR(INDEX([2]Лист1!$J:$J,AI391),"")</f>
        <v/>
      </c>
      <c r="AA391" s="21" t="str">
        <f>IFERROR(INDEX([2]Лист1!$K:$K,AI391),"")</f>
        <v/>
      </c>
      <c r="AB391" s="20" t="str">
        <f>IFERROR(INDEX([2]Лист1!$E:$E,AJ391),"")</f>
        <v/>
      </c>
      <c r="AC391" s="21" t="str">
        <f>IFERROR(INDEX([2]Лист1!$I:$I,AJ391),"")</f>
        <v/>
      </c>
      <c r="AD391" s="24" t="str">
        <f>IFERROR(INDEX([2]Лист1!$V:$V,AJ391),"")</f>
        <v/>
      </c>
      <c r="AE391" s="23" t="str">
        <f>IFERROR(INDEX([2]Лист1!$L:$L,AJ391),"")</f>
        <v/>
      </c>
      <c r="AF391" s="21" t="str">
        <f>IFERROR(INDEX([2]Лист1!$J:$J,AJ391),"")</f>
        <v/>
      </c>
      <c r="AG391" s="21" t="str">
        <f>IFERROR(INDEX([2]Лист1!$K:$K,AJ391),"")</f>
        <v/>
      </c>
      <c r="AH391" s="21">
        <f>MATCH(L391,[2]Лист1!$A:$A,0)</f>
        <v>6091</v>
      </c>
      <c r="AI391" s="21" t="e">
        <f>MATCH(M391,[2]Лист1!$A:$A,0)</f>
        <v>#N/A</v>
      </c>
      <c r="AJ391" s="21" t="e">
        <f>MATCH(N391,[2]Лист1!$A:$A,0)</f>
        <v>#N/A</v>
      </c>
    </row>
    <row r="392" spans="1:36" s="43" customFormat="1" x14ac:dyDescent="0.2">
      <c r="A392" s="40">
        <v>1</v>
      </c>
      <c r="B392" s="44" t="s">
        <v>1121</v>
      </c>
      <c r="C392" s="36">
        <v>3</v>
      </c>
      <c r="D392" s="36"/>
      <c r="E392" s="37" t="s">
        <v>1178</v>
      </c>
      <c r="F392" s="37" t="s">
        <v>1179</v>
      </c>
      <c r="G392" s="36" t="s">
        <v>37</v>
      </c>
      <c r="H392" s="38">
        <v>8</v>
      </c>
      <c r="I392" s="38">
        <v>658.06</v>
      </c>
      <c r="J392" s="39">
        <f t="shared" si="18"/>
        <v>5264.48</v>
      </c>
      <c r="K392" s="17">
        <f t="shared" si="19"/>
        <v>4.1226213601990724E-5</v>
      </c>
      <c r="L392" s="18" t="str">
        <f>IFERROR(INDEX([1]мтр!G:G,MATCH($F392,[1]мтр!$C:$C,0)),"")</f>
        <v/>
      </c>
      <c r="M392" s="18" t="str">
        <f>IFERROR(INDEX([1]мтр!H:H,MATCH($F392,[1]мтр!$C:$C,0)),"")</f>
        <v/>
      </c>
      <c r="N392" s="18" t="str">
        <f>IFERROR(INDEX([1]мтр!I:I,MATCH($F392,[1]мтр!$C:$C,0)),"")</f>
        <v/>
      </c>
      <c r="O392" s="19" t="str">
        <f t="shared" si="20"/>
        <v/>
      </c>
      <c r="P392" s="20" t="str">
        <f>IFERROR(INDEX([2]Лист1!$E:$E,AH392),"")</f>
        <v/>
      </c>
      <c r="Q392" s="21" t="str">
        <f>IFERROR(INDEX([2]Лист1!$I:$I,AH392),"")</f>
        <v/>
      </c>
      <c r="R392" s="22" t="str">
        <f>IFERROR(INDEX([2]Лист1!$V:$V,AH392),"")</f>
        <v/>
      </c>
      <c r="S392" s="23" t="str">
        <f>IFERROR(INDEX([2]Лист1!$L:$L,AH392),"")</f>
        <v/>
      </c>
      <c r="T392" s="21" t="str">
        <f>IFERROR(INDEX([2]Лист1!$J:$J,AH392),"")</f>
        <v/>
      </c>
      <c r="U392" s="21" t="str">
        <f>IFERROR(INDEX([2]Лист1!$K:$K,AH392),"")</f>
        <v/>
      </c>
      <c r="V392" s="20" t="str">
        <f>IFERROR(INDEX([2]Лист1!$E:$E,AI392),"")</f>
        <v/>
      </c>
      <c r="W392" s="21" t="str">
        <f>IFERROR(INDEX([2]Лист1!$I:$I,AI392),"")</f>
        <v/>
      </c>
      <c r="X392" s="24" t="str">
        <f>IFERROR(INDEX([2]Лист1!$V:$V,AI392),"")</f>
        <v/>
      </c>
      <c r="Y392" s="23" t="str">
        <f>IFERROR(INDEX([2]Лист1!$L:$L,AI392),"")</f>
        <v/>
      </c>
      <c r="Z392" s="21" t="str">
        <f>IFERROR(INDEX([2]Лист1!$J:$J,AI392),"")</f>
        <v/>
      </c>
      <c r="AA392" s="21" t="str">
        <f>IFERROR(INDEX([2]Лист1!$K:$K,AI392),"")</f>
        <v/>
      </c>
      <c r="AB392" s="20" t="str">
        <f>IFERROR(INDEX([2]Лист1!$E:$E,AJ392),"")</f>
        <v/>
      </c>
      <c r="AC392" s="21" t="str">
        <f>IFERROR(INDEX([2]Лист1!$I:$I,AJ392),"")</f>
        <v/>
      </c>
      <c r="AD392" s="24" t="str">
        <f>IFERROR(INDEX([2]Лист1!$V:$V,AJ392),"")</f>
        <v/>
      </c>
      <c r="AE392" s="23" t="str">
        <f>IFERROR(INDEX([2]Лист1!$L:$L,AJ392),"")</f>
        <v/>
      </c>
      <c r="AF392" s="21" t="str">
        <f>IFERROR(INDEX([2]Лист1!$J:$J,AJ392),"")</f>
        <v/>
      </c>
      <c r="AG392" s="21" t="str">
        <f>IFERROR(INDEX([2]Лист1!$K:$K,AJ392),"")</f>
        <v/>
      </c>
      <c r="AH392" s="21" t="e">
        <f>MATCH(L392,[2]Лист1!$A:$A,0)</f>
        <v>#N/A</v>
      </c>
      <c r="AI392" s="21" t="e">
        <f>MATCH(M392,[2]Лист1!$A:$A,0)</f>
        <v>#N/A</v>
      </c>
      <c r="AJ392" s="21" t="e">
        <f>MATCH(N392,[2]Лист1!$A:$A,0)</f>
        <v>#N/A</v>
      </c>
    </row>
    <row r="393" spans="1:36" s="43" customFormat="1" x14ac:dyDescent="0.2">
      <c r="A393" s="40">
        <v>1</v>
      </c>
      <c r="B393" s="41" t="s">
        <v>84</v>
      </c>
      <c r="C393" s="32">
        <v>3</v>
      </c>
      <c r="D393" s="42"/>
      <c r="E393" s="33" t="s">
        <v>223</v>
      </c>
      <c r="F393" s="33" t="s">
        <v>225</v>
      </c>
      <c r="G393" s="32" t="s">
        <v>20</v>
      </c>
      <c r="H393" s="34">
        <v>2.88</v>
      </c>
      <c r="I393" s="34">
        <v>1799.14</v>
      </c>
      <c r="J393" s="35">
        <f t="shared" si="18"/>
        <v>5181.5232000000005</v>
      </c>
      <c r="K393" s="17">
        <f t="shared" si="19"/>
        <v>4.0576577786765365E-5</v>
      </c>
      <c r="L393" s="18" t="str">
        <f>IFERROR(INDEX([1]мтр!G:G,MATCH($F393,[1]мтр!$C:$C,0)),"")</f>
        <v/>
      </c>
      <c r="M393" s="18" t="str">
        <f>IFERROR(INDEX([1]мтр!H:H,MATCH($F393,[1]мтр!$C:$C,0)),"")</f>
        <v/>
      </c>
      <c r="N393" s="18" t="str">
        <f>IFERROR(INDEX([1]мтр!I:I,MATCH($F393,[1]мтр!$C:$C,0)),"")</f>
        <v/>
      </c>
      <c r="O393" s="19" t="str">
        <f t="shared" si="20"/>
        <v/>
      </c>
      <c r="P393" s="20" t="str">
        <f>IFERROR(INDEX([2]Лист1!$E:$E,AH393),"")</f>
        <v/>
      </c>
      <c r="Q393" s="21" t="str">
        <f>IFERROR(INDEX([2]Лист1!$I:$I,AH393),"")</f>
        <v/>
      </c>
      <c r="R393" s="22" t="str">
        <f>IFERROR(INDEX([2]Лист1!$V:$V,AH393),"")</f>
        <v/>
      </c>
      <c r="S393" s="23" t="str">
        <f>IFERROR(INDEX([2]Лист1!$L:$L,AH393),"")</f>
        <v/>
      </c>
      <c r="T393" s="21" t="str">
        <f>IFERROR(INDEX([2]Лист1!$J:$J,AH393),"")</f>
        <v/>
      </c>
      <c r="U393" s="21" t="str">
        <f>IFERROR(INDEX([2]Лист1!$K:$K,AH393),"")</f>
        <v/>
      </c>
      <c r="V393" s="20" t="str">
        <f>IFERROR(INDEX([2]Лист1!$E:$E,AI393),"")</f>
        <v/>
      </c>
      <c r="W393" s="21" t="str">
        <f>IFERROR(INDEX([2]Лист1!$I:$I,AI393),"")</f>
        <v/>
      </c>
      <c r="X393" s="24" t="str">
        <f>IFERROR(INDEX([2]Лист1!$V:$V,AI393),"")</f>
        <v/>
      </c>
      <c r="Y393" s="23" t="str">
        <f>IFERROR(INDEX([2]Лист1!$L:$L,AI393),"")</f>
        <v/>
      </c>
      <c r="Z393" s="21" t="str">
        <f>IFERROR(INDEX([2]Лист1!$J:$J,AI393),"")</f>
        <v/>
      </c>
      <c r="AA393" s="21" t="str">
        <f>IFERROR(INDEX([2]Лист1!$K:$K,AI393),"")</f>
        <v/>
      </c>
      <c r="AB393" s="20" t="str">
        <f>IFERROR(INDEX([2]Лист1!$E:$E,AJ393),"")</f>
        <v/>
      </c>
      <c r="AC393" s="21" t="str">
        <f>IFERROR(INDEX([2]Лист1!$I:$I,AJ393),"")</f>
        <v/>
      </c>
      <c r="AD393" s="24" t="str">
        <f>IFERROR(INDEX([2]Лист1!$V:$V,AJ393),"")</f>
        <v/>
      </c>
      <c r="AE393" s="23" t="str">
        <f>IFERROR(INDEX([2]Лист1!$L:$L,AJ393),"")</f>
        <v/>
      </c>
      <c r="AF393" s="21" t="str">
        <f>IFERROR(INDEX([2]Лист1!$J:$J,AJ393),"")</f>
        <v/>
      </c>
      <c r="AG393" s="21" t="str">
        <f>IFERROR(INDEX([2]Лист1!$K:$K,AJ393),"")</f>
        <v/>
      </c>
      <c r="AH393" s="21" t="e">
        <f>MATCH(L393,[2]Лист1!$A:$A,0)</f>
        <v>#N/A</v>
      </c>
      <c r="AI393" s="21" t="e">
        <f>MATCH(M393,[2]Лист1!$A:$A,0)</f>
        <v>#N/A</v>
      </c>
      <c r="AJ393" s="21" t="e">
        <f>MATCH(N393,[2]Лист1!$A:$A,0)</f>
        <v>#N/A</v>
      </c>
    </row>
    <row r="394" spans="1:36" s="43" customFormat="1" x14ac:dyDescent="0.2">
      <c r="A394" s="40">
        <v>1</v>
      </c>
      <c r="B394" s="44" t="s">
        <v>1394</v>
      </c>
      <c r="C394" s="36">
        <v>3</v>
      </c>
      <c r="D394" s="36"/>
      <c r="E394" s="37" t="s">
        <v>303</v>
      </c>
      <c r="F394" s="37" t="s">
        <v>304</v>
      </c>
      <c r="G394" s="36" t="s">
        <v>28</v>
      </c>
      <c r="H394" s="38">
        <v>6.3E-2</v>
      </c>
      <c r="I394" s="38">
        <v>81720</v>
      </c>
      <c r="J394" s="39">
        <f t="shared" si="18"/>
        <v>5148.3599999999997</v>
      </c>
      <c r="K394" s="17">
        <f t="shared" si="19"/>
        <v>4.0316876322057439E-5</v>
      </c>
      <c r="L394" s="18">
        <f>IFERROR(INDEX([1]мтр!G:G,MATCH($F394,[1]мтр!$C:$C,0)),"")</f>
        <v>7009</v>
      </c>
      <c r="M394" s="18">
        <f>IFERROR(INDEX([1]мтр!H:H,MATCH($F394,[1]мтр!$C:$C,0)),"")</f>
        <v>0</v>
      </c>
      <c r="N394" s="18">
        <f>IFERROR(INDEX([1]мтр!I:I,MATCH($F394,[1]мтр!$C:$C,0)),"")</f>
        <v>0</v>
      </c>
      <c r="O394" s="19">
        <f t="shared" si="20"/>
        <v>107768.51300053066</v>
      </c>
      <c r="P394" s="20" t="str">
        <f>IFERROR(INDEX([2]Лист1!$E:$E,AH394),"")</f>
        <v>Композиция органосиликатная  ОС-51-03 желтая ТУ 84-725-78 Транспорт экспертно 5%</v>
      </c>
      <c r="Q394" s="21" t="str">
        <f>IFERROR(INDEX([2]Лист1!$I:$I,AH394),"")</f>
        <v>т</v>
      </c>
      <c r="R394" s="22">
        <f>IFERROR(INDEX([2]Лист1!$V:$V,AH394),"")</f>
        <v>107768.51300053066</v>
      </c>
      <c r="S394" s="23">
        <f>IFERROR(INDEX([2]Лист1!$L:$L,AH394),"")</f>
        <v>44843</v>
      </c>
      <c r="T394" s="21" t="str">
        <f>IFERROR(INDEX([2]Лист1!$J:$J,AH394),"")</f>
        <v>Ремакс-Сервис</v>
      </c>
      <c r="U394" s="21" t="str">
        <f>IFERROR(INDEX([2]Лист1!$K:$K,AH394),"")</f>
        <v>ТКП №755 от 05.10.2022 (АЭС Ресурс)</v>
      </c>
      <c r="V394" s="20" t="str">
        <f>IFERROR(INDEX([2]Лист1!$E:$E,AI394),"")</f>
        <v/>
      </c>
      <c r="W394" s="21" t="str">
        <f>IFERROR(INDEX([2]Лист1!$I:$I,AI394),"")</f>
        <v/>
      </c>
      <c r="X394" s="24" t="str">
        <f>IFERROR(INDEX([2]Лист1!$V:$V,AI394),"")</f>
        <v/>
      </c>
      <c r="Y394" s="23" t="str">
        <f>IFERROR(INDEX([2]Лист1!$L:$L,AI394),"")</f>
        <v/>
      </c>
      <c r="Z394" s="21" t="str">
        <f>IFERROR(INDEX([2]Лист1!$J:$J,AI394),"")</f>
        <v/>
      </c>
      <c r="AA394" s="21" t="str">
        <f>IFERROR(INDEX([2]Лист1!$K:$K,AI394),"")</f>
        <v/>
      </c>
      <c r="AB394" s="20" t="str">
        <f>IFERROR(INDEX([2]Лист1!$E:$E,AJ394),"")</f>
        <v/>
      </c>
      <c r="AC394" s="21" t="str">
        <f>IFERROR(INDEX([2]Лист1!$I:$I,AJ394),"")</f>
        <v/>
      </c>
      <c r="AD394" s="24" t="str">
        <f>IFERROR(INDEX([2]Лист1!$V:$V,AJ394),"")</f>
        <v/>
      </c>
      <c r="AE394" s="23" t="str">
        <f>IFERROR(INDEX([2]Лист1!$L:$L,AJ394),"")</f>
        <v/>
      </c>
      <c r="AF394" s="21" t="str">
        <f>IFERROR(INDEX([2]Лист1!$J:$J,AJ394),"")</f>
        <v/>
      </c>
      <c r="AG394" s="21" t="str">
        <f>IFERROR(INDEX([2]Лист1!$K:$K,AJ394),"")</f>
        <v/>
      </c>
      <c r="AH394" s="21">
        <f>MATCH(L394,[2]Лист1!$A:$A,0)</f>
        <v>6075</v>
      </c>
      <c r="AI394" s="21" t="e">
        <f>MATCH(M394,[2]Лист1!$A:$A,0)</f>
        <v>#N/A</v>
      </c>
      <c r="AJ394" s="21" t="e">
        <f>MATCH(N394,[2]Лист1!$A:$A,0)</f>
        <v>#N/A</v>
      </c>
    </row>
    <row r="395" spans="1:36" s="43" customFormat="1" x14ac:dyDescent="0.2">
      <c r="A395" s="40">
        <v>1</v>
      </c>
      <c r="B395" s="44" t="s">
        <v>522</v>
      </c>
      <c r="C395" s="36">
        <v>3</v>
      </c>
      <c r="D395" s="46"/>
      <c r="E395" s="37" t="s">
        <v>604</v>
      </c>
      <c r="F395" s="37" t="s">
        <v>606</v>
      </c>
      <c r="G395" s="36" t="s">
        <v>12</v>
      </c>
      <c r="H395" s="38">
        <v>128.4</v>
      </c>
      <c r="I395" s="38">
        <v>39.700000000000003</v>
      </c>
      <c r="J395" s="39">
        <f t="shared" si="18"/>
        <v>5097.4800000000005</v>
      </c>
      <c r="K395" s="17">
        <f t="shared" si="19"/>
        <v>3.9918434358545516E-5</v>
      </c>
      <c r="L395" s="18" t="str">
        <f>IFERROR(INDEX([1]мтр!G:G,MATCH($F395,[1]мтр!$C:$C,0)),"")</f>
        <v/>
      </c>
      <c r="M395" s="18" t="str">
        <f>IFERROR(INDEX([1]мтр!H:H,MATCH($F395,[1]мтр!$C:$C,0)),"")</f>
        <v/>
      </c>
      <c r="N395" s="18" t="str">
        <f>IFERROR(INDEX([1]мтр!I:I,MATCH($F395,[1]мтр!$C:$C,0)),"")</f>
        <v/>
      </c>
      <c r="O395" s="19" t="str">
        <f t="shared" si="20"/>
        <v/>
      </c>
      <c r="P395" s="20" t="str">
        <f>IFERROR(INDEX([2]Лист1!$E:$E,AH395),"")</f>
        <v/>
      </c>
      <c r="Q395" s="21" t="str">
        <f>IFERROR(INDEX([2]Лист1!$I:$I,AH395),"")</f>
        <v/>
      </c>
      <c r="R395" s="22" t="str">
        <f>IFERROR(INDEX([2]Лист1!$V:$V,AH395),"")</f>
        <v/>
      </c>
      <c r="S395" s="23" t="str">
        <f>IFERROR(INDEX([2]Лист1!$L:$L,AH395),"")</f>
        <v/>
      </c>
      <c r="T395" s="21" t="str">
        <f>IFERROR(INDEX([2]Лист1!$J:$J,AH395),"")</f>
        <v/>
      </c>
      <c r="U395" s="21" t="str">
        <f>IFERROR(INDEX([2]Лист1!$K:$K,AH395),"")</f>
        <v/>
      </c>
      <c r="V395" s="20" t="str">
        <f>IFERROR(INDEX([2]Лист1!$E:$E,AI395),"")</f>
        <v/>
      </c>
      <c r="W395" s="21" t="str">
        <f>IFERROR(INDEX([2]Лист1!$I:$I,AI395),"")</f>
        <v/>
      </c>
      <c r="X395" s="24" t="str">
        <f>IFERROR(INDEX([2]Лист1!$V:$V,AI395),"")</f>
        <v/>
      </c>
      <c r="Y395" s="23" t="str">
        <f>IFERROR(INDEX([2]Лист1!$L:$L,AI395),"")</f>
        <v/>
      </c>
      <c r="Z395" s="21" t="str">
        <f>IFERROR(INDEX([2]Лист1!$J:$J,AI395),"")</f>
        <v/>
      </c>
      <c r="AA395" s="21" t="str">
        <f>IFERROR(INDEX([2]Лист1!$K:$K,AI395),"")</f>
        <v/>
      </c>
      <c r="AB395" s="20" t="str">
        <f>IFERROR(INDEX([2]Лист1!$E:$E,AJ395),"")</f>
        <v/>
      </c>
      <c r="AC395" s="21" t="str">
        <f>IFERROR(INDEX([2]Лист1!$I:$I,AJ395),"")</f>
        <v/>
      </c>
      <c r="AD395" s="24" t="str">
        <f>IFERROR(INDEX([2]Лист1!$V:$V,AJ395),"")</f>
        <v/>
      </c>
      <c r="AE395" s="23" t="str">
        <f>IFERROR(INDEX([2]Лист1!$L:$L,AJ395),"")</f>
        <v/>
      </c>
      <c r="AF395" s="21" t="str">
        <f>IFERROR(INDEX([2]Лист1!$J:$J,AJ395),"")</f>
        <v/>
      </c>
      <c r="AG395" s="21" t="str">
        <f>IFERROR(INDEX([2]Лист1!$K:$K,AJ395),"")</f>
        <v/>
      </c>
      <c r="AH395" s="21" t="e">
        <f>MATCH(L395,[2]Лист1!$A:$A,0)</f>
        <v>#N/A</v>
      </c>
      <c r="AI395" s="21" t="e">
        <f>MATCH(M395,[2]Лист1!$A:$A,0)</f>
        <v>#N/A</v>
      </c>
      <c r="AJ395" s="21" t="e">
        <f>MATCH(N395,[2]Лист1!$A:$A,0)</f>
        <v>#N/A</v>
      </c>
    </row>
    <row r="396" spans="1:36" s="43" customFormat="1" x14ac:dyDescent="0.2">
      <c r="A396" s="40">
        <v>1</v>
      </c>
      <c r="B396" s="41" t="s">
        <v>1121</v>
      </c>
      <c r="C396" s="32">
        <v>3</v>
      </c>
      <c r="D396" s="32"/>
      <c r="E396" s="33" t="s">
        <v>1139</v>
      </c>
      <c r="F396" s="33" t="s">
        <v>1140</v>
      </c>
      <c r="G396" s="32" t="s">
        <v>37</v>
      </c>
      <c r="H396" s="34">
        <v>361.58461999999997</v>
      </c>
      <c r="I396" s="34">
        <v>13.9</v>
      </c>
      <c r="J396" s="35">
        <f t="shared" si="18"/>
        <v>5026.026218</v>
      </c>
      <c r="K396" s="17">
        <f t="shared" si="19"/>
        <v>3.9358878831807435E-5</v>
      </c>
      <c r="L396" s="18" t="str">
        <f>IFERROR(INDEX([1]мтр!G:G,MATCH($F396,[1]мтр!$C:$C,0)),"")</f>
        <v/>
      </c>
      <c r="M396" s="18" t="str">
        <f>IFERROR(INDEX([1]мтр!H:H,MATCH($F396,[1]мтр!$C:$C,0)),"")</f>
        <v/>
      </c>
      <c r="N396" s="18" t="str">
        <f>IFERROR(INDEX([1]мтр!I:I,MATCH($F396,[1]мтр!$C:$C,0)),"")</f>
        <v/>
      </c>
      <c r="O396" s="19" t="str">
        <f t="shared" si="20"/>
        <v/>
      </c>
      <c r="P396" s="20" t="str">
        <f>IFERROR(INDEX([2]Лист1!$E:$E,AH396),"")</f>
        <v/>
      </c>
      <c r="Q396" s="21" t="str">
        <f>IFERROR(INDEX([2]Лист1!$I:$I,AH396),"")</f>
        <v/>
      </c>
      <c r="R396" s="22" t="str">
        <f>IFERROR(INDEX([2]Лист1!$V:$V,AH396),"")</f>
        <v/>
      </c>
      <c r="S396" s="23" t="str">
        <f>IFERROR(INDEX([2]Лист1!$L:$L,AH396),"")</f>
        <v/>
      </c>
      <c r="T396" s="21" t="str">
        <f>IFERROR(INDEX([2]Лист1!$J:$J,AH396),"")</f>
        <v/>
      </c>
      <c r="U396" s="21" t="str">
        <f>IFERROR(INDEX([2]Лист1!$K:$K,AH396),"")</f>
        <v/>
      </c>
      <c r="V396" s="20" t="str">
        <f>IFERROR(INDEX([2]Лист1!$E:$E,AI396),"")</f>
        <v/>
      </c>
      <c r="W396" s="21" t="str">
        <f>IFERROR(INDEX([2]Лист1!$I:$I,AI396),"")</f>
        <v/>
      </c>
      <c r="X396" s="24" t="str">
        <f>IFERROR(INDEX([2]Лист1!$V:$V,AI396),"")</f>
        <v/>
      </c>
      <c r="Y396" s="23" t="str">
        <f>IFERROR(INDEX([2]Лист1!$L:$L,AI396),"")</f>
        <v/>
      </c>
      <c r="Z396" s="21" t="str">
        <f>IFERROR(INDEX([2]Лист1!$J:$J,AI396),"")</f>
        <v/>
      </c>
      <c r="AA396" s="21" t="str">
        <f>IFERROR(INDEX([2]Лист1!$K:$K,AI396),"")</f>
        <v/>
      </c>
      <c r="AB396" s="20" t="str">
        <f>IFERROR(INDEX([2]Лист1!$E:$E,AJ396),"")</f>
        <v/>
      </c>
      <c r="AC396" s="21" t="str">
        <f>IFERROR(INDEX([2]Лист1!$I:$I,AJ396),"")</f>
        <v/>
      </c>
      <c r="AD396" s="24" t="str">
        <f>IFERROR(INDEX([2]Лист1!$V:$V,AJ396),"")</f>
        <v/>
      </c>
      <c r="AE396" s="23" t="str">
        <f>IFERROR(INDEX([2]Лист1!$L:$L,AJ396),"")</f>
        <v/>
      </c>
      <c r="AF396" s="21" t="str">
        <f>IFERROR(INDEX([2]Лист1!$J:$J,AJ396),"")</f>
        <v/>
      </c>
      <c r="AG396" s="21" t="str">
        <f>IFERROR(INDEX([2]Лист1!$K:$K,AJ396),"")</f>
        <v/>
      </c>
      <c r="AH396" s="21" t="e">
        <f>MATCH(L396,[2]Лист1!$A:$A,0)</f>
        <v>#N/A</v>
      </c>
      <c r="AI396" s="21" t="e">
        <f>MATCH(M396,[2]Лист1!$A:$A,0)</f>
        <v>#N/A</v>
      </c>
      <c r="AJ396" s="21" t="e">
        <f>MATCH(N396,[2]Лист1!$A:$A,0)</f>
        <v>#N/A</v>
      </c>
    </row>
    <row r="397" spans="1:36" s="43" customFormat="1" x14ac:dyDescent="0.2">
      <c r="A397" s="40">
        <v>1</v>
      </c>
      <c r="B397" s="41" t="s">
        <v>1121</v>
      </c>
      <c r="C397" s="32">
        <v>3</v>
      </c>
      <c r="D397" s="32"/>
      <c r="E397" s="33" t="s">
        <v>354</v>
      </c>
      <c r="F397" s="33" t="s">
        <v>355</v>
      </c>
      <c r="G397" s="32" t="s">
        <v>12</v>
      </c>
      <c r="H397" s="34">
        <v>515.76</v>
      </c>
      <c r="I397" s="34">
        <v>9.42</v>
      </c>
      <c r="J397" s="35">
        <f t="shared" si="18"/>
        <v>4858.4592000000002</v>
      </c>
      <c r="K397" s="17">
        <f t="shared" si="19"/>
        <v>3.8046659262787016E-5</v>
      </c>
      <c r="L397" s="18">
        <f>IFERROR(INDEX([1]мтр!G:G,MATCH($F397,[1]мтр!$C:$C,0)),"")</f>
        <v>6873</v>
      </c>
      <c r="M397" s="18">
        <f>IFERROR(INDEX([1]мтр!H:H,MATCH($F397,[1]мтр!$C:$C,0)),"")</f>
        <v>0</v>
      </c>
      <c r="N397" s="18">
        <f>IFERROR(INDEX([1]мтр!I:I,MATCH($F397,[1]мтр!$C:$C,0)),"")</f>
        <v>0</v>
      </c>
      <c r="O397" s="19">
        <f t="shared" si="20"/>
        <v>25.846441698303469</v>
      </c>
      <c r="P397" s="20" t="str">
        <f>IFERROR(INDEX([2]Лист1!$E:$E,AH397),"")</f>
        <v>Растворитель марки Р-4</v>
      </c>
      <c r="Q397" s="21" t="str">
        <f>IFERROR(INDEX([2]Лист1!$I:$I,AH397),"")</f>
        <v>кг</v>
      </c>
      <c r="R397" s="22">
        <f>IFERROR(INDEX([2]Лист1!$V:$V,AH397),"")</f>
        <v>25.846441698303469</v>
      </c>
      <c r="S397" s="23">
        <f>IFERROR(INDEX([2]Лист1!$L:$L,AH397),"")</f>
        <v>44602</v>
      </c>
      <c r="T397" s="21" t="str">
        <f>IFERROR(INDEX([2]Лист1!$J:$J,AH397),"")</f>
        <v>N/A</v>
      </c>
      <c r="U397" s="21" t="str">
        <f>IFERROR(INDEX([2]Лист1!$K:$K,AH397),"")</f>
        <v>ТКП ОЭС от 10.02.2022 для лота 6416</v>
      </c>
      <c r="V397" s="20" t="str">
        <f>IFERROR(INDEX([2]Лист1!$E:$E,AI397),"")</f>
        <v/>
      </c>
      <c r="W397" s="21" t="str">
        <f>IFERROR(INDEX([2]Лист1!$I:$I,AI397),"")</f>
        <v/>
      </c>
      <c r="X397" s="24" t="str">
        <f>IFERROR(INDEX([2]Лист1!$V:$V,AI397),"")</f>
        <v/>
      </c>
      <c r="Y397" s="23" t="str">
        <f>IFERROR(INDEX([2]Лист1!$L:$L,AI397),"")</f>
        <v/>
      </c>
      <c r="Z397" s="21" t="str">
        <f>IFERROR(INDEX([2]Лист1!$J:$J,AI397),"")</f>
        <v/>
      </c>
      <c r="AA397" s="21" t="str">
        <f>IFERROR(INDEX([2]Лист1!$K:$K,AI397),"")</f>
        <v/>
      </c>
      <c r="AB397" s="20" t="str">
        <f>IFERROR(INDEX([2]Лист1!$E:$E,AJ397),"")</f>
        <v/>
      </c>
      <c r="AC397" s="21" t="str">
        <f>IFERROR(INDEX([2]Лист1!$I:$I,AJ397),"")</f>
        <v/>
      </c>
      <c r="AD397" s="24" t="str">
        <f>IFERROR(INDEX([2]Лист1!$V:$V,AJ397),"")</f>
        <v/>
      </c>
      <c r="AE397" s="23" t="str">
        <f>IFERROR(INDEX([2]Лист1!$L:$L,AJ397),"")</f>
        <v/>
      </c>
      <c r="AF397" s="21" t="str">
        <f>IFERROR(INDEX([2]Лист1!$J:$J,AJ397),"")</f>
        <v/>
      </c>
      <c r="AG397" s="21" t="str">
        <f>IFERROR(INDEX([2]Лист1!$K:$K,AJ397),"")</f>
        <v/>
      </c>
      <c r="AH397" s="21">
        <f>MATCH(L397,[2]Лист1!$A:$A,0)</f>
        <v>5939</v>
      </c>
      <c r="AI397" s="21" t="e">
        <f>MATCH(M397,[2]Лист1!$A:$A,0)</f>
        <v>#N/A</v>
      </c>
      <c r="AJ397" s="21" t="e">
        <f>MATCH(N397,[2]Лист1!$A:$A,0)</f>
        <v>#N/A</v>
      </c>
    </row>
    <row r="398" spans="1:36" s="43" customFormat="1" x14ac:dyDescent="0.2">
      <c r="A398" s="40">
        <v>1</v>
      </c>
      <c r="B398" s="41" t="s">
        <v>1394</v>
      </c>
      <c r="C398" s="32">
        <v>3</v>
      </c>
      <c r="D398" s="32"/>
      <c r="E398" s="33" t="s">
        <v>880</v>
      </c>
      <c r="F398" s="33" t="s">
        <v>881</v>
      </c>
      <c r="G398" s="32" t="s">
        <v>12</v>
      </c>
      <c r="H398" s="34">
        <v>80.397999999999996</v>
      </c>
      <c r="I398" s="34">
        <v>60.23</v>
      </c>
      <c r="J398" s="35">
        <f t="shared" si="18"/>
        <v>4842.3715399999992</v>
      </c>
      <c r="K398" s="17">
        <f t="shared" si="19"/>
        <v>3.7920676581208542E-5</v>
      </c>
      <c r="L398" s="18">
        <f>IFERROR(INDEX([1]мтр!G:G,MATCH($F398,[1]мтр!$C:$C,0)),"")</f>
        <v>5054</v>
      </c>
      <c r="M398" s="18">
        <f>IFERROR(INDEX([1]мтр!H:H,MATCH($F398,[1]мтр!$C:$C,0)),"")</f>
        <v>0</v>
      </c>
      <c r="N398" s="18">
        <f>IFERROR(INDEX([1]мтр!I:I,MATCH($F398,[1]мтр!$C:$C,0)),"")</f>
        <v>0</v>
      </c>
      <c r="O398" s="19">
        <f t="shared" si="20"/>
        <v>78.330768780962131</v>
      </c>
      <c r="P398" s="20" t="str">
        <f>IFERROR(INDEX([2]Лист1!$E:$E,AH398),"")</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398" s="21" t="str">
        <f>IFERROR(INDEX([2]Лист1!$I:$I,AH398),"")</f>
        <v>кг</v>
      </c>
      <c r="R398" s="22">
        <f>IFERROR(INDEX([2]Лист1!$V:$V,AH398),"")</f>
        <v>78.330768780962131</v>
      </c>
      <c r="S398" s="23">
        <f>IFERROR(INDEX([2]Лист1!$L:$L,AH398),"")</f>
        <v>44587</v>
      </c>
      <c r="T398" s="21" t="str">
        <f>IFERROR(INDEX([2]Лист1!$J:$J,AH398),"")</f>
        <v>Металлсервис</v>
      </c>
      <c r="U398" s="21" t="str">
        <f>IFERROR(INDEX([2]Лист1!$K:$K,AH398),"")</f>
        <v>https://mc.ru/metalloprokat/alyuminievyj_list/mark/ad1n</v>
      </c>
      <c r="V398" s="20" t="str">
        <f>IFERROR(INDEX([2]Лист1!$E:$E,AI398),"")</f>
        <v/>
      </c>
      <c r="W398" s="21" t="str">
        <f>IFERROR(INDEX([2]Лист1!$I:$I,AI398),"")</f>
        <v/>
      </c>
      <c r="X398" s="24" t="str">
        <f>IFERROR(INDEX([2]Лист1!$V:$V,AI398),"")</f>
        <v/>
      </c>
      <c r="Y398" s="23" t="str">
        <f>IFERROR(INDEX([2]Лист1!$L:$L,AI398),"")</f>
        <v/>
      </c>
      <c r="Z398" s="21" t="str">
        <f>IFERROR(INDEX([2]Лист1!$J:$J,AI398),"")</f>
        <v/>
      </c>
      <c r="AA398" s="21" t="str">
        <f>IFERROR(INDEX([2]Лист1!$K:$K,AI398),"")</f>
        <v/>
      </c>
      <c r="AB398" s="20" t="str">
        <f>IFERROR(INDEX([2]Лист1!$E:$E,AJ398),"")</f>
        <v/>
      </c>
      <c r="AC398" s="21" t="str">
        <f>IFERROR(INDEX([2]Лист1!$I:$I,AJ398),"")</f>
        <v/>
      </c>
      <c r="AD398" s="24" t="str">
        <f>IFERROR(INDEX([2]Лист1!$V:$V,AJ398),"")</f>
        <v/>
      </c>
      <c r="AE398" s="23" t="str">
        <f>IFERROR(INDEX([2]Лист1!$L:$L,AJ398),"")</f>
        <v/>
      </c>
      <c r="AF398" s="21" t="str">
        <f>IFERROR(INDEX([2]Лист1!$J:$J,AJ398),"")</f>
        <v/>
      </c>
      <c r="AG398" s="21" t="str">
        <f>IFERROR(INDEX([2]Лист1!$K:$K,AJ398),"")</f>
        <v/>
      </c>
      <c r="AH398" s="21">
        <f>MATCH(L398,[2]Лист1!$A:$A,0)</f>
        <v>2947</v>
      </c>
      <c r="AI398" s="21" t="e">
        <f>MATCH(M398,[2]Лист1!$A:$A,0)</f>
        <v>#N/A</v>
      </c>
      <c r="AJ398" s="21" t="e">
        <f>MATCH(N398,[2]Лист1!$A:$A,0)</f>
        <v>#N/A</v>
      </c>
    </row>
    <row r="399" spans="1:36" s="43" customFormat="1" x14ac:dyDescent="0.2">
      <c r="A399" s="40">
        <v>1</v>
      </c>
      <c r="B399" s="41" t="s">
        <v>84</v>
      </c>
      <c r="C399" s="32">
        <v>3</v>
      </c>
      <c r="D399" s="42"/>
      <c r="E399" s="33" t="s">
        <v>85</v>
      </c>
      <c r="F399" s="33" t="s">
        <v>86</v>
      </c>
      <c r="G399" s="32" t="s">
        <v>12</v>
      </c>
      <c r="H399" s="34">
        <v>186.5694</v>
      </c>
      <c r="I399" s="34">
        <v>25.31</v>
      </c>
      <c r="J399" s="35">
        <f t="shared" si="18"/>
        <v>4722.0715140000002</v>
      </c>
      <c r="K399" s="17">
        <f t="shared" si="19"/>
        <v>3.6978605461515617E-5</v>
      </c>
      <c r="L399" s="18" t="str">
        <f>IFERROR(INDEX([1]мтр!G:G,MATCH($F399,[1]мтр!$C:$C,0)),"")</f>
        <v/>
      </c>
      <c r="M399" s="18" t="str">
        <f>IFERROR(INDEX([1]мтр!H:H,MATCH($F399,[1]мтр!$C:$C,0)),"")</f>
        <v/>
      </c>
      <c r="N399" s="18" t="str">
        <f>IFERROR(INDEX([1]мтр!I:I,MATCH($F399,[1]мтр!$C:$C,0)),"")</f>
        <v/>
      </c>
      <c r="O399" s="19" t="str">
        <f t="shared" si="20"/>
        <v/>
      </c>
      <c r="P399" s="20" t="str">
        <f>IFERROR(INDEX([2]Лист1!$E:$E,AH399),"")</f>
        <v/>
      </c>
      <c r="Q399" s="21" t="str">
        <f>IFERROR(INDEX([2]Лист1!$I:$I,AH399),"")</f>
        <v/>
      </c>
      <c r="R399" s="22" t="str">
        <f>IFERROR(INDEX([2]Лист1!$V:$V,AH399),"")</f>
        <v/>
      </c>
      <c r="S399" s="23" t="str">
        <f>IFERROR(INDEX([2]Лист1!$L:$L,AH399),"")</f>
        <v/>
      </c>
      <c r="T399" s="21" t="str">
        <f>IFERROR(INDEX([2]Лист1!$J:$J,AH399),"")</f>
        <v/>
      </c>
      <c r="U399" s="21" t="str">
        <f>IFERROR(INDEX([2]Лист1!$K:$K,AH399),"")</f>
        <v/>
      </c>
      <c r="V399" s="20" t="str">
        <f>IFERROR(INDEX([2]Лист1!$E:$E,AI399),"")</f>
        <v/>
      </c>
      <c r="W399" s="21" t="str">
        <f>IFERROR(INDEX([2]Лист1!$I:$I,AI399),"")</f>
        <v/>
      </c>
      <c r="X399" s="24" t="str">
        <f>IFERROR(INDEX([2]Лист1!$V:$V,AI399),"")</f>
        <v/>
      </c>
      <c r="Y399" s="23" t="str">
        <f>IFERROR(INDEX([2]Лист1!$L:$L,AI399),"")</f>
        <v/>
      </c>
      <c r="Z399" s="21" t="str">
        <f>IFERROR(INDEX([2]Лист1!$J:$J,AI399),"")</f>
        <v/>
      </c>
      <c r="AA399" s="21" t="str">
        <f>IFERROR(INDEX([2]Лист1!$K:$K,AI399),"")</f>
        <v/>
      </c>
      <c r="AB399" s="20" t="str">
        <f>IFERROR(INDEX([2]Лист1!$E:$E,AJ399),"")</f>
        <v/>
      </c>
      <c r="AC399" s="21" t="str">
        <f>IFERROR(INDEX([2]Лист1!$I:$I,AJ399),"")</f>
        <v/>
      </c>
      <c r="AD399" s="24" t="str">
        <f>IFERROR(INDEX([2]Лист1!$V:$V,AJ399),"")</f>
        <v/>
      </c>
      <c r="AE399" s="23" t="str">
        <f>IFERROR(INDEX([2]Лист1!$L:$L,AJ399),"")</f>
        <v/>
      </c>
      <c r="AF399" s="21" t="str">
        <f>IFERROR(INDEX([2]Лист1!$J:$J,AJ399),"")</f>
        <v/>
      </c>
      <c r="AG399" s="21" t="str">
        <f>IFERROR(INDEX([2]Лист1!$K:$K,AJ399),"")</f>
        <v/>
      </c>
      <c r="AH399" s="21" t="e">
        <f>MATCH(L399,[2]Лист1!$A:$A,0)</f>
        <v>#N/A</v>
      </c>
      <c r="AI399" s="21" t="e">
        <f>MATCH(M399,[2]Лист1!$A:$A,0)</f>
        <v>#N/A</v>
      </c>
      <c r="AJ399" s="21" t="e">
        <f>MATCH(N399,[2]Лист1!$A:$A,0)</f>
        <v>#N/A</v>
      </c>
    </row>
    <row r="400" spans="1:36" s="43" customFormat="1" x14ac:dyDescent="0.2">
      <c r="A400" s="40">
        <v>1</v>
      </c>
      <c r="B400" s="41" t="s">
        <v>1219</v>
      </c>
      <c r="C400" s="32">
        <v>3</v>
      </c>
      <c r="D400" s="32"/>
      <c r="E400" s="33" t="s">
        <v>1313</v>
      </c>
      <c r="F400" s="33" t="s">
        <v>1314</v>
      </c>
      <c r="G400" s="32" t="s">
        <v>617</v>
      </c>
      <c r="H400" s="34">
        <v>1</v>
      </c>
      <c r="I400" s="34">
        <v>4678.03</v>
      </c>
      <c r="J400" s="35">
        <f t="shared" si="18"/>
        <v>4678.03</v>
      </c>
      <c r="K400" s="17">
        <f t="shared" si="19"/>
        <v>3.6633715773736566E-5</v>
      </c>
      <c r="L400" s="53">
        <v>7325</v>
      </c>
      <c r="M400" s="18" t="str">
        <f>IFERROR(INDEX([1]мтр!H:H,MATCH($F400,[1]мтр!$C:$C,0)),"")</f>
        <v/>
      </c>
      <c r="N400" s="18" t="str">
        <f>IFERROR(INDEX([1]мтр!I:I,MATCH($F400,[1]мтр!$C:$C,0)),"")</f>
        <v/>
      </c>
      <c r="O400" s="19">
        <f t="shared" si="20"/>
        <v>0</v>
      </c>
      <c r="P400" s="20">
        <f>IFERROR(INDEX([2]Лист1!$E:$E,AH400),"")</f>
        <v>0</v>
      </c>
      <c r="Q400" s="21">
        <f>IFERROR(INDEX([2]Лист1!$I:$I,AH400),"")</f>
        <v>0</v>
      </c>
      <c r="R400" s="22">
        <f>IFERROR(INDEX([2]Лист1!$V:$V,AH400),"")</f>
        <v>0</v>
      </c>
      <c r="S400" s="23">
        <f>IFERROR(INDEX([2]Лист1!$L:$L,AH400),"")</f>
        <v>0</v>
      </c>
      <c r="T400" s="21">
        <f>IFERROR(INDEX([2]Лист1!$J:$J,AH400),"")</f>
        <v>0</v>
      </c>
      <c r="U400" s="21">
        <f>IFERROR(INDEX([2]Лист1!$K:$K,AH400),"")</f>
        <v>0</v>
      </c>
      <c r="V400" s="20" t="str">
        <f>IFERROR(INDEX([2]Лист1!$E:$E,AI400),"")</f>
        <v/>
      </c>
      <c r="W400" s="21" t="str">
        <f>IFERROR(INDEX([2]Лист1!$I:$I,AI400),"")</f>
        <v/>
      </c>
      <c r="X400" s="24" t="str">
        <f>IFERROR(INDEX([2]Лист1!$V:$V,AI400),"")</f>
        <v/>
      </c>
      <c r="Y400" s="23" t="str">
        <f>IFERROR(INDEX([2]Лист1!$L:$L,AI400),"")</f>
        <v/>
      </c>
      <c r="Z400" s="21" t="str">
        <f>IFERROR(INDEX([2]Лист1!$J:$J,AI400),"")</f>
        <v/>
      </c>
      <c r="AA400" s="21" t="str">
        <f>IFERROR(INDEX([2]Лист1!$K:$K,AI400),"")</f>
        <v/>
      </c>
      <c r="AB400" s="20" t="str">
        <f>IFERROR(INDEX([2]Лист1!$E:$E,AJ400),"")</f>
        <v/>
      </c>
      <c r="AC400" s="21" t="str">
        <f>IFERROR(INDEX([2]Лист1!$I:$I,AJ400),"")</f>
        <v/>
      </c>
      <c r="AD400" s="24" t="str">
        <f>IFERROR(INDEX([2]Лист1!$V:$V,AJ400),"")</f>
        <v/>
      </c>
      <c r="AE400" s="23" t="str">
        <f>IFERROR(INDEX([2]Лист1!$L:$L,AJ400),"")</f>
        <v/>
      </c>
      <c r="AF400" s="21" t="str">
        <f>IFERROR(INDEX([2]Лист1!$J:$J,AJ400),"")</f>
        <v/>
      </c>
      <c r="AG400" s="21" t="str">
        <f>IFERROR(INDEX([2]Лист1!$K:$K,AJ400),"")</f>
        <v/>
      </c>
      <c r="AH400" s="21">
        <f>MATCH(L400,[2]Лист1!$A:$A,0)</f>
        <v>6391</v>
      </c>
      <c r="AI400" s="21" t="e">
        <f>MATCH(M400,[2]Лист1!$A:$A,0)</f>
        <v>#N/A</v>
      </c>
      <c r="AJ400" s="21" t="e">
        <f>MATCH(N400,[2]Лист1!$A:$A,0)</f>
        <v>#N/A</v>
      </c>
    </row>
    <row r="401" spans="1:36" s="43" customFormat="1" x14ac:dyDescent="0.2">
      <c r="A401" s="40">
        <v>1</v>
      </c>
      <c r="B401" s="44" t="s">
        <v>1394</v>
      </c>
      <c r="C401" s="36">
        <v>3</v>
      </c>
      <c r="D401" s="36"/>
      <c r="E401" s="37" t="s">
        <v>1069</v>
      </c>
      <c r="F401" s="37" t="s">
        <v>1389</v>
      </c>
      <c r="G401" s="36" t="s">
        <v>28</v>
      </c>
      <c r="H401" s="38">
        <v>0.39789999999999998</v>
      </c>
      <c r="I401" s="38">
        <v>11498</v>
      </c>
      <c r="J401" s="39">
        <f t="shared" si="18"/>
        <v>4575.0541999999996</v>
      </c>
      <c r="K401" s="17">
        <f t="shared" si="19"/>
        <v>3.5827310900579886E-5</v>
      </c>
      <c r="L401" s="18">
        <f>IFERROR(INDEX([1]мтр!G:G,MATCH($F401,[1]мтр!$C:$C,0)),"")</f>
        <v>7590</v>
      </c>
      <c r="M401" s="18">
        <f>IFERROR(INDEX([1]мтр!H:H,MATCH($F401,[1]мтр!$C:$C,0)),"")</f>
        <v>7591</v>
      </c>
      <c r="N401" s="18">
        <f>IFERROR(INDEX([1]мтр!I:I,MATCH($F401,[1]мтр!$C:$C,0)),"")</f>
        <v>0</v>
      </c>
      <c r="O401" s="19">
        <f t="shared" si="20"/>
        <v>49555.458515283841</v>
      </c>
      <c r="P401" s="20" t="str">
        <f>IFERROR(INDEX([2]Лист1!$E:$E,AH401),"")</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401" s="21" t="str">
        <f>IFERROR(INDEX([2]Лист1!$I:$I,AH401),"")</f>
        <v>т</v>
      </c>
      <c r="R401" s="22">
        <f>IFERROR(INDEX([2]Лист1!$V:$V,AH401),"")</f>
        <v>44599.912663755458</v>
      </c>
      <c r="S401" s="23">
        <f>IFERROR(INDEX([2]Лист1!$L:$L,AH401),"")</f>
        <v>43758</v>
      </c>
      <c r="T401" s="21" t="str">
        <f>IFERROR(INDEX([2]Лист1!$J:$J,AH401),"")</f>
        <v xml:space="preserve">Arcons Egypt </v>
      </c>
      <c r="U401" s="21" t="str">
        <f>IFERROR(INDEX([2]Лист1!$K:$K,AH401),"")</f>
        <v>ТКП  Arcons Egypt 20.10.2019 Эскалация в фев.2023 по CAPMAS "round steel", окт.2019=11450 EGP/т, фев.2023=28370,5 EGP/т</v>
      </c>
      <c r="V401" s="20" t="str">
        <f>IFERROR(INDEX([2]Лист1!$E:$E,AI401),"")</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401" s="21" t="str">
        <f>IFERROR(INDEX([2]Лист1!$I:$I,AI401),"")</f>
        <v>т</v>
      </c>
      <c r="X401" s="24">
        <f>IFERROR(INDEX([2]Лист1!$V:$V,AI401),"")</f>
        <v>54511.004366812231</v>
      </c>
      <c r="Y401" s="23">
        <f>IFERROR(INDEX([2]Лист1!$L:$L,AI401),"")</f>
        <v>43762</v>
      </c>
      <c r="Z401" s="21" t="str">
        <f>IFERROR(INDEX([2]Лист1!$J:$J,AI401),"")</f>
        <v>Steelcom</v>
      </c>
      <c r="AA401" s="21" t="str">
        <f>IFERROR(INDEX([2]Лист1!$K:$K,AI401),"")</f>
        <v>ТКП  Steelcom 24.10.2019Эскалация в фев.2023 по CAPMAS "round steel", окт.2019=11450 EGP/т, фев.2023=28370,5 EGP/т</v>
      </c>
      <c r="AB401" s="20" t="str">
        <f>IFERROR(INDEX([2]Лист1!$E:$E,AJ401),"")</f>
        <v/>
      </c>
      <c r="AC401" s="21" t="str">
        <f>IFERROR(INDEX([2]Лист1!$I:$I,AJ401),"")</f>
        <v/>
      </c>
      <c r="AD401" s="24" t="str">
        <f>IFERROR(INDEX([2]Лист1!$V:$V,AJ401),"")</f>
        <v/>
      </c>
      <c r="AE401" s="23" t="str">
        <f>IFERROR(INDEX([2]Лист1!$L:$L,AJ401),"")</f>
        <v/>
      </c>
      <c r="AF401" s="21" t="str">
        <f>IFERROR(INDEX([2]Лист1!$J:$J,AJ401),"")</f>
        <v/>
      </c>
      <c r="AG401" s="21" t="str">
        <f>IFERROR(INDEX([2]Лист1!$K:$K,AJ401),"")</f>
        <v/>
      </c>
      <c r="AH401" s="21">
        <f>MATCH(L401,[2]Лист1!$A:$A,0)</f>
        <v>6656</v>
      </c>
      <c r="AI401" s="21">
        <f>MATCH(M401,[2]Лист1!$A:$A,0)</f>
        <v>6657</v>
      </c>
      <c r="AJ401" s="21" t="e">
        <f>MATCH(N401,[2]Лист1!$A:$A,0)</f>
        <v>#N/A</v>
      </c>
    </row>
    <row r="402" spans="1:36" s="43" customFormat="1" x14ac:dyDescent="0.2">
      <c r="A402" s="40">
        <v>1</v>
      </c>
      <c r="B402" s="44" t="s">
        <v>1394</v>
      </c>
      <c r="C402" s="36">
        <v>3</v>
      </c>
      <c r="D402" s="36"/>
      <c r="E402" s="37" t="s">
        <v>1414</v>
      </c>
      <c r="F402" s="37" t="s">
        <v>1415</v>
      </c>
      <c r="G402" s="36" t="s">
        <v>15</v>
      </c>
      <c r="H402" s="38">
        <v>3.6429999999999998</v>
      </c>
      <c r="I402" s="38">
        <v>1239.6400000000001</v>
      </c>
      <c r="J402" s="39">
        <f t="shared" si="18"/>
        <v>4516.0085200000003</v>
      </c>
      <c r="K402" s="17">
        <f t="shared" si="19"/>
        <v>3.5364923387291816E-5</v>
      </c>
      <c r="L402" s="18">
        <f>IFERROR(INDEX([1]мтр!G:G,MATCH($F402,[1]мтр!$C:$C,0)),"")</f>
        <v>5187</v>
      </c>
      <c r="M402" s="18">
        <f>IFERROR(INDEX([1]мтр!H:H,MATCH($F402,[1]мтр!$C:$C,0)),"")</f>
        <v>0</v>
      </c>
      <c r="N402" s="18">
        <f>IFERROR(INDEX([1]мтр!I:I,MATCH($F402,[1]мтр!$C:$C,0)),"")</f>
        <v>0</v>
      </c>
      <c r="O402" s="19">
        <f t="shared" si="20"/>
        <v>4403.9851562142549</v>
      </c>
      <c r="P402" s="20" t="str">
        <f>IFERROR(INDEX([2]Лист1!$E:$E,AH402),"")</f>
        <v xml:space="preserve">Мат прошивной МПБ-50/СТ6 1500х500х50мм ТУ 23.99.19-002-02500345-2003. Транспорт экспертно 5% </v>
      </c>
      <c r="Q402" s="21" t="str">
        <f>IFERROR(INDEX([2]Лист1!$I:$I,AH402),"")</f>
        <v>м3</v>
      </c>
      <c r="R402" s="22">
        <f>IFERROR(INDEX([2]Лист1!$V:$V,AH402),"")</f>
        <v>4403.9851562142549</v>
      </c>
      <c r="S402" s="23">
        <f>IFERROR(INDEX([2]Лист1!$L:$L,AH402),"")</f>
        <v>44707</v>
      </c>
      <c r="T402" s="21" t="str">
        <f>IFERROR(INDEX([2]Лист1!$J:$J,AH402),"")</f>
        <v>ООО "Техэнергомаш"</v>
      </c>
      <c r="U402" s="21" t="str">
        <f>IFERROR(INDEX([2]Лист1!$K:$K,AH402),"")</f>
        <v>ЕОС "Закупки" 866429 ТКП 0590 от 26.05.2022</v>
      </c>
      <c r="V402" s="20" t="str">
        <f>IFERROR(INDEX([2]Лист1!$E:$E,AI402),"")</f>
        <v/>
      </c>
      <c r="W402" s="21" t="str">
        <f>IFERROR(INDEX([2]Лист1!$I:$I,AI402),"")</f>
        <v/>
      </c>
      <c r="X402" s="24" t="str">
        <f>IFERROR(INDEX([2]Лист1!$V:$V,AI402),"")</f>
        <v/>
      </c>
      <c r="Y402" s="23" t="str">
        <f>IFERROR(INDEX([2]Лист1!$L:$L,AI402),"")</f>
        <v/>
      </c>
      <c r="Z402" s="21" t="str">
        <f>IFERROR(INDEX([2]Лист1!$J:$J,AI402),"")</f>
        <v/>
      </c>
      <c r="AA402" s="21" t="str">
        <f>IFERROR(INDEX([2]Лист1!$K:$K,AI402),"")</f>
        <v/>
      </c>
      <c r="AB402" s="20" t="str">
        <f>IFERROR(INDEX([2]Лист1!$E:$E,AJ402),"")</f>
        <v/>
      </c>
      <c r="AC402" s="21" t="str">
        <f>IFERROR(INDEX([2]Лист1!$I:$I,AJ402),"")</f>
        <v/>
      </c>
      <c r="AD402" s="24" t="str">
        <f>IFERROR(INDEX([2]Лист1!$V:$V,AJ402),"")</f>
        <v/>
      </c>
      <c r="AE402" s="23" t="str">
        <f>IFERROR(INDEX([2]Лист1!$L:$L,AJ402),"")</f>
        <v/>
      </c>
      <c r="AF402" s="21" t="str">
        <f>IFERROR(INDEX([2]Лист1!$J:$J,AJ402),"")</f>
        <v/>
      </c>
      <c r="AG402" s="21" t="str">
        <f>IFERROR(INDEX([2]Лист1!$K:$K,AJ402),"")</f>
        <v/>
      </c>
      <c r="AH402" s="21">
        <f>MATCH(L402,[2]Лист1!$A:$A,0)</f>
        <v>4862</v>
      </c>
      <c r="AI402" s="21" t="e">
        <f>MATCH(M402,[2]Лист1!$A:$A,0)</f>
        <v>#N/A</v>
      </c>
      <c r="AJ402" s="21" t="e">
        <f>MATCH(N402,[2]Лист1!$A:$A,0)</f>
        <v>#N/A</v>
      </c>
    </row>
    <row r="403" spans="1:36" s="43" customFormat="1" x14ac:dyDescent="0.2">
      <c r="A403" s="40">
        <v>1</v>
      </c>
      <c r="B403" s="41" t="s">
        <v>1219</v>
      </c>
      <c r="C403" s="32">
        <v>3</v>
      </c>
      <c r="D403" s="32"/>
      <c r="E403" s="33" t="s">
        <v>1008</v>
      </c>
      <c r="F403" s="33" t="s">
        <v>1009</v>
      </c>
      <c r="G403" s="32" t="s">
        <v>28</v>
      </c>
      <c r="H403" s="34">
        <v>0.57404999999999995</v>
      </c>
      <c r="I403" s="34">
        <v>7716.7</v>
      </c>
      <c r="J403" s="35">
        <f t="shared" si="18"/>
        <v>4429.7716349999992</v>
      </c>
      <c r="K403" s="17">
        <f t="shared" si="19"/>
        <v>3.4689601182367424E-5</v>
      </c>
      <c r="L403" s="18" t="str">
        <f>IFERROR(INDEX([1]мтр!G:G,MATCH($F403,[1]мтр!$C:$C,0)),"")</f>
        <v/>
      </c>
      <c r="M403" s="18" t="str">
        <f>IFERROR(INDEX([1]мтр!H:H,MATCH($F403,[1]мтр!$C:$C,0)),"")</f>
        <v/>
      </c>
      <c r="N403" s="18" t="str">
        <f>IFERROR(INDEX([1]мтр!I:I,MATCH($F403,[1]мтр!$C:$C,0)),"")</f>
        <v/>
      </c>
      <c r="O403" s="19" t="str">
        <f t="shared" si="20"/>
        <v/>
      </c>
      <c r="P403" s="20" t="str">
        <f>IFERROR(INDEX([2]Лист1!$E:$E,AH403),"")</f>
        <v/>
      </c>
      <c r="Q403" s="21" t="str">
        <f>IFERROR(INDEX([2]Лист1!$I:$I,AH403),"")</f>
        <v/>
      </c>
      <c r="R403" s="22" t="str">
        <f>IFERROR(INDEX([2]Лист1!$V:$V,AH403),"")</f>
        <v/>
      </c>
      <c r="S403" s="23" t="str">
        <f>IFERROR(INDEX([2]Лист1!$L:$L,AH403),"")</f>
        <v/>
      </c>
      <c r="T403" s="21" t="str">
        <f>IFERROR(INDEX([2]Лист1!$J:$J,AH403),"")</f>
        <v/>
      </c>
      <c r="U403" s="21" t="str">
        <f>IFERROR(INDEX([2]Лист1!$K:$K,AH403),"")</f>
        <v/>
      </c>
      <c r="V403" s="20" t="str">
        <f>IFERROR(INDEX([2]Лист1!$E:$E,AI403),"")</f>
        <v/>
      </c>
      <c r="W403" s="21" t="str">
        <f>IFERROR(INDEX([2]Лист1!$I:$I,AI403),"")</f>
        <v/>
      </c>
      <c r="X403" s="24" t="str">
        <f>IFERROR(INDEX([2]Лист1!$V:$V,AI403),"")</f>
        <v/>
      </c>
      <c r="Y403" s="23" t="str">
        <f>IFERROR(INDEX([2]Лист1!$L:$L,AI403),"")</f>
        <v/>
      </c>
      <c r="Z403" s="21" t="str">
        <f>IFERROR(INDEX([2]Лист1!$J:$J,AI403),"")</f>
        <v/>
      </c>
      <c r="AA403" s="21" t="str">
        <f>IFERROR(INDEX([2]Лист1!$K:$K,AI403),"")</f>
        <v/>
      </c>
      <c r="AB403" s="20" t="str">
        <f>IFERROR(INDEX([2]Лист1!$E:$E,AJ403),"")</f>
        <v/>
      </c>
      <c r="AC403" s="21" t="str">
        <f>IFERROR(INDEX([2]Лист1!$I:$I,AJ403),"")</f>
        <v/>
      </c>
      <c r="AD403" s="24" t="str">
        <f>IFERROR(INDEX([2]Лист1!$V:$V,AJ403),"")</f>
        <v/>
      </c>
      <c r="AE403" s="23" t="str">
        <f>IFERROR(INDEX([2]Лист1!$L:$L,AJ403),"")</f>
        <v/>
      </c>
      <c r="AF403" s="21" t="str">
        <f>IFERROR(INDEX([2]Лист1!$J:$J,AJ403),"")</f>
        <v/>
      </c>
      <c r="AG403" s="21" t="str">
        <f>IFERROR(INDEX([2]Лист1!$K:$K,AJ403),"")</f>
        <v/>
      </c>
      <c r="AH403" s="21" t="e">
        <f>MATCH(L403,[2]Лист1!$A:$A,0)</f>
        <v>#N/A</v>
      </c>
      <c r="AI403" s="21" t="e">
        <f>MATCH(M403,[2]Лист1!$A:$A,0)</f>
        <v>#N/A</v>
      </c>
      <c r="AJ403" s="21" t="e">
        <f>MATCH(N403,[2]Лист1!$A:$A,0)</f>
        <v>#N/A</v>
      </c>
    </row>
    <row r="404" spans="1:36" s="43" customFormat="1" x14ac:dyDescent="0.2">
      <c r="A404" s="40">
        <v>1</v>
      </c>
      <c r="B404" s="44" t="s">
        <v>1394</v>
      </c>
      <c r="C404" s="36">
        <v>3</v>
      </c>
      <c r="D404" s="36"/>
      <c r="E404" s="37" t="s">
        <v>880</v>
      </c>
      <c r="F404" s="37" t="s">
        <v>881</v>
      </c>
      <c r="G404" s="36" t="s">
        <v>12</v>
      </c>
      <c r="H404" s="38">
        <v>73.322000000000003</v>
      </c>
      <c r="I404" s="38">
        <v>60.23</v>
      </c>
      <c r="J404" s="39">
        <f t="shared" si="18"/>
        <v>4416.1840599999996</v>
      </c>
      <c r="K404" s="17">
        <f t="shared" si="19"/>
        <v>3.458319670000961E-5</v>
      </c>
      <c r="L404" s="18">
        <f>IFERROR(INDEX([1]мтр!G:G,MATCH($F404,[1]мтр!$C:$C,0)),"")</f>
        <v>5054</v>
      </c>
      <c r="M404" s="18">
        <f>IFERROR(INDEX([1]мтр!H:H,MATCH($F404,[1]мтр!$C:$C,0)),"")</f>
        <v>0</v>
      </c>
      <c r="N404" s="18">
        <f>IFERROR(INDEX([1]мтр!I:I,MATCH($F404,[1]мтр!$C:$C,0)),"")</f>
        <v>0</v>
      </c>
      <c r="O404" s="19">
        <f t="shared" si="20"/>
        <v>78.330768780962131</v>
      </c>
      <c r="P404" s="20" t="str">
        <f>IFERROR(INDEX([2]Лист1!$E:$E,AH404),"")</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404" s="21" t="str">
        <f>IFERROR(INDEX([2]Лист1!$I:$I,AH404),"")</f>
        <v>кг</v>
      </c>
      <c r="R404" s="22">
        <f>IFERROR(INDEX([2]Лист1!$V:$V,AH404),"")</f>
        <v>78.330768780962131</v>
      </c>
      <c r="S404" s="23">
        <f>IFERROR(INDEX([2]Лист1!$L:$L,AH404),"")</f>
        <v>44587</v>
      </c>
      <c r="T404" s="21" t="str">
        <f>IFERROR(INDEX([2]Лист1!$J:$J,AH404),"")</f>
        <v>Металлсервис</v>
      </c>
      <c r="U404" s="21" t="str">
        <f>IFERROR(INDEX([2]Лист1!$K:$K,AH404),"")</f>
        <v>https://mc.ru/metalloprokat/alyuminievyj_list/mark/ad1n</v>
      </c>
      <c r="V404" s="20" t="str">
        <f>IFERROR(INDEX([2]Лист1!$E:$E,AI404),"")</f>
        <v/>
      </c>
      <c r="W404" s="21" t="str">
        <f>IFERROR(INDEX([2]Лист1!$I:$I,AI404),"")</f>
        <v/>
      </c>
      <c r="X404" s="24" t="str">
        <f>IFERROR(INDEX([2]Лист1!$V:$V,AI404),"")</f>
        <v/>
      </c>
      <c r="Y404" s="23" t="str">
        <f>IFERROR(INDEX([2]Лист1!$L:$L,AI404),"")</f>
        <v/>
      </c>
      <c r="Z404" s="21" t="str">
        <f>IFERROR(INDEX([2]Лист1!$J:$J,AI404),"")</f>
        <v/>
      </c>
      <c r="AA404" s="21" t="str">
        <f>IFERROR(INDEX([2]Лист1!$K:$K,AI404),"")</f>
        <v/>
      </c>
      <c r="AB404" s="20" t="str">
        <f>IFERROR(INDEX([2]Лист1!$E:$E,AJ404),"")</f>
        <v/>
      </c>
      <c r="AC404" s="21" t="str">
        <f>IFERROR(INDEX([2]Лист1!$I:$I,AJ404),"")</f>
        <v/>
      </c>
      <c r="AD404" s="24" t="str">
        <f>IFERROR(INDEX([2]Лист1!$V:$V,AJ404),"")</f>
        <v/>
      </c>
      <c r="AE404" s="23" t="str">
        <f>IFERROR(INDEX([2]Лист1!$L:$L,AJ404),"")</f>
        <v/>
      </c>
      <c r="AF404" s="21" t="str">
        <f>IFERROR(INDEX([2]Лист1!$J:$J,AJ404),"")</f>
        <v/>
      </c>
      <c r="AG404" s="21" t="str">
        <f>IFERROR(INDEX([2]Лист1!$K:$K,AJ404),"")</f>
        <v/>
      </c>
      <c r="AH404" s="21">
        <f>MATCH(L404,[2]Лист1!$A:$A,0)</f>
        <v>2947</v>
      </c>
      <c r="AI404" s="21" t="e">
        <f>MATCH(M404,[2]Лист1!$A:$A,0)</f>
        <v>#N/A</v>
      </c>
      <c r="AJ404" s="21" t="e">
        <f>MATCH(N404,[2]Лист1!$A:$A,0)</f>
        <v>#N/A</v>
      </c>
    </row>
    <row r="405" spans="1:36" s="43" customFormat="1" x14ac:dyDescent="0.2">
      <c r="A405" s="40">
        <v>4</v>
      </c>
      <c r="B405" s="44" t="s">
        <v>1520</v>
      </c>
      <c r="C405" s="36">
        <v>3</v>
      </c>
      <c r="D405" s="36"/>
      <c r="E405" s="37" t="s">
        <v>303</v>
      </c>
      <c r="F405" s="37" t="s">
        <v>304</v>
      </c>
      <c r="G405" s="36" t="s">
        <v>28</v>
      </c>
      <c r="H405" s="38">
        <v>5.3999999999999999E-2</v>
      </c>
      <c r="I405" s="38">
        <v>81720</v>
      </c>
      <c r="J405" s="39">
        <f t="shared" si="18"/>
        <v>4412.88</v>
      </c>
      <c r="K405" s="17">
        <f t="shared" si="19"/>
        <v>3.4557322561763522E-5</v>
      </c>
      <c r="L405" s="18">
        <f>IFERROR(INDEX([1]мтр!G:G,MATCH($F405,[1]мтр!$C:$C,0)),"")</f>
        <v>7009</v>
      </c>
      <c r="M405" s="18">
        <f>IFERROR(INDEX([1]мтр!H:H,MATCH($F405,[1]мтр!$C:$C,0)),"")</f>
        <v>0</v>
      </c>
      <c r="N405" s="18">
        <f>IFERROR(INDEX([1]мтр!I:I,MATCH($F405,[1]мтр!$C:$C,0)),"")</f>
        <v>0</v>
      </c>
      <c r="O405" s="19">
        <f t="shared" si="20"/>
        <v>107768.51300053066</v>
      </c>
      <c r="P405" s="20" t="str">
        <f>IFERROR(INDEX([2]Лист1!$E:$E,AH405),"")</f>
        <v>Композиция органосиликатная  ОС-51-03 желтая ТУ 84-725-78 Транспорт экспертно 5%</v>
      </c>
      <c r="Q405" s="21" t="str">
        <f>IFERROR(INDEX([2]Лист1!$I:$I,AH405),"")</f>
        <v>т</v>
      </c>
      <c r="R405" s="22">
        <f>IFERROR(INDEX([2]Лист1!$V:$V,AH405),"")</f>
        <v>107768.51300053066</v>
      </c>
      <c r="S405" s="23">
        <f>IFERROR(INDEX([2]Лист1!$L:$L,AH405),"")</f>
        <v>44843</v>
      </c>
      <c r="T405" s="21" t="str">
        <f>IFERROR(INDEX([2]Лист1!$J:$J,AH405),"")</f>
        <v>Ремакс-Сервис</v>
      </c>
      <c r="U405" s="21" t="str">
        <f>IFERROR(INDEX([2]Лист1!$K:$K,AH405),"")</f>
        <v>ТКП №755 от 05.10.2022 (АЭС Ресурс)</v>
      </c>
      <c r="V405" s="20" t="str">
        <f>IFERROR(INDEX([2]Лист1!$E:$E,AI405),"")</f>
        <v/>
      </c>
      <c r="W405" s="21" t="str">
        <f>IFERROR(INDEX([2]Лист1!$I:$I,AI405),"")</f>
        <v/>
      </c>
      <c r="X405" s="24" t="str">
        <f>IFERROR(INDEX([2]Лист1!$V:$V,AI405),"")</f>
        <v/>
      </c>
      <c r="Y405" s="23" t="str">
        <f>IFERROR(INDEX([2]Лист1!$L:$L,AI405),"")</f>
        <v/>
      </c>
      <c r="Z405" s="21" t="str">
        <f>IFERROR(INDEX([2]Лист1!$J:$J,AI405),"")</f>
        <v/>
      </c>
      <c r="AA405" s="21" t="str">
        <f>IFERROR(INDEX([2]Лист1!$K:$K,AI405),"")</f>
        <v/>
      </c>
      <c r="AB405" s="20" t="str">
        <f>IFERROR(INDEX([2]Лист1!$E:$E,AJ405),"")</f>
        <v/>
      </c>
      <c r="AC405" s="21" t="str">
        <f>IFERROR(INDEX([2]Лист1!$I:$I,AJ405),"")</f>
        <v/>
      </c>
      <c r="AD405" s="24" t="str">
        <f>IFERROR(INDEX([2]Лист1!$V:$V,AJ405),"")</f>
        <v/>
      </c>
      <c r="AE405" s="23" t="str">
        <f>IFERROR(INDEX([2]Лист1!$L:$L,AJ405),"")</f>
        <v/>
      </c>
      <c r="AF405" s="21" t="str">
        <f>IFERROR(INDEX([2]Лист1!$J:$J,AJ405),"")</f>
        <v/>
      </c>
      <c r="AG405" s="21" t="str">
        <f>IFERROR(INDEX([2]Лист1!$K:$K,AJ405),"")</f>
        <v/>
      </c>
      <c r="AH405" s="21">
        <f>MATCH(L405,[2]Лист1!$A:$A,0)</f>
        <v>6075</v>
      </c>
      <c r="AI405" s="21" t="e">
        <f>MATCH(M405,[2]Лист1!$A:$A,0)</f>
        <v>#N/A</v>
      </c>
      <c r="AJ405" s="21" t="e">
        <f>MATCH(N405,[2]Лист1!$A:$A,0)</f>
        <v>#N/A</v>
      </c>
    </row>
    <row r="406" spans="1:36" s="43" customFormat="1" x14ac:dyDescent="0.2">
      <c r="A406" s="40">
        <v>1</v>
      </c>
      <c r="B406" s="44" t="s">
        <v>522</v>
      </c>
      <c r="C406" s="36">
        <v>3</v>
      </c>
      <c r="D406" s="46"/>
      <c r="E406" s="37" t="s">
        <v>529</v>
      </c>
      <c r="F406" s="37" t="s">
        <v>530</v>
      </c>
      <c r="G406" s="36" t="s">
        <v>147</v>
      </c>
      <c r="H406" s="38">
        <v>35</v>
      </c>
      <c r="I406" s="38">
        <v>126</v>
      </c>
      <c r="J406" s="39">
        <f t="shared" si="18"/>
        <v>4410</v>
      </c>
      <c r="K406" s="17">
        <f t="shared" si="19"/>
        <v>3.4534769243074172E-5</v>
      </c>
      <c r="L406" s="18" t="str">
        <f>IFERROR(INDEX([1]мтр!G:G,MATCH($F406,[1]мтр!$C:$C,0)),"")</f>
        <v/>
      </c>
      <c r="M406" s="18" t="str">
        <f>IFERROR(INDEX([1]мтр!H:H,MATCH($F406,[1]мтр!$C:$C,0)),"")</f>
        <v/>
      </c>
      <c r="N406" s="18" t="str">
        <f>IFERROR(INDEX([1]мтр!I:I,MATCH($F406,[1]мтр!$C:$C,0)),"")</f>
        <v/>
      </c>
      <c r="O406" s="19" t="str">
        <f t="shared" si="20"/>
        <v/>
      </c>
      <c r="P406" s="20" t="str">
        <f>IFERROR(INDEX([2]Лист1!$E:$E,AH406),"")</f>
        <v/>
      </c>
      <c r="Q406" s="21" t="str">
        <f>IFERROR(INDEX([2]Лист1!$I:$I,AH406),"")</f>
        <v/>
      </c>
      <c r="R406" s="22" t="str">
        <f>IFERROR(INDEX([2]Лист1!$V:$V,AH406),"")</f>
        <v/>
      </c>
      <c r="S406" s="23" t="str">
        <f>IFERROR(INDEX([2]Лист1!$L:$L,AH406),"")</f>
        <v/>
      </c>
      <c r="T406" s="21" t="str">
        <f>IFERROR(INDEX([2]Лист1!$J:$J,AH406),"")</f>
        <v/>
      </c>
      <c r="U406" s="21" t="str">
        <f>IFERROR(INDEX([2]Лист1!$K:$K,AH406),"")</f>
        <v/>
      </c>
      <c r="V406" s="20" t="str">
        <f>IFERROR(INDEX([2]Лист1!$E:$E,AI406),"")</f>
        <v/>
      </c>
      <c r="W406" s="21" t="str">
        <f>IFERROR(INDEX([2]Лист1!$I:$I,AI406),"")</f>
        <v/>
      </c>
      <c r="X406" s="24" t="str">
        <f>IFERROR(INDEX([2]Лист1!$V:$V,AI406),"")</f>
        <v/>
      </c>
      <c r="Y406" s="23" t="str">
        <f>IFERROR(INDEX([2]Лист1!$L:$L,AI406),"")</f>
        <v/>
      </c>
      <c r="Z406" s="21" t="str">
        <f>IFERROR(INDEX([2]Лист1!$J:$J,AI406),"")</f>
        <v/>
      </c>
      <c r="AA406" s="21" t="str">
        <f>IFERROR(INDEX([2]Лист1!$K:$K,AI406),"")</f>
        <v/>
      </c>
      <c r="AB406" s="20" t="str">
        <f>IFERROR(INDEX([2]Лист1!$E:$E,AJ406),"")</f>
        <v/>
      </c>
      <c r="AC406" s="21" t="str">
        <f>IFERROR(INDEX([2]Лист1!$I:$I,AJ406),"")</f>
        <v/>
      </c>
      <c r="AD406" s="24" t="str">
        <f>IFERROR(INDEX([2]Лист1!$V:$V,AJ406),"")</f>
        <v/>
      </c>
      <c r="AE406" s="23" t="str">
        <f>IFERROR(INDEX([2]Лист1!$L:$L,AJ406),"")</f>
        <v/>
      </c>
      <c r="AF406" s="21" t="str">
        <f>IFERROR(INDEX([2]Лист1!$J:$J,AJ406),"")</f>
        <v/>
      </c>
      <c r="AG406" s="21" t="str">
        <f>IFERROR(INDEX([2]Лист1!$K:$K,AJ406),"")</f>
        <v/>
      </c>
      <c r="AH406" s="21" t="e">
        <f>MATCH(L406,[2]Лист1!$A:$A,0)</f>
        <v>#N/A</v>
      </c>
      <c r="AI406" s="21" t="e">
        <f>MATCH(M406,[2]Лист1!$A:$A,0)</f>
        <v>#N/A</v>
      </c>
      <c r="AJ406" s="21" t="e">
        <f>MATCH(N406,[2]Лист1!$A:$A,0)</f>
        <v>#N/A</v>
      </c>
    </row>
    <row r="407" spans="1:36" s="43" customFormat="1" x14ac:dyDescent="0.2">
      <c r="A407" s="40">
        <v>1</v>
      </c>
      <c r="B407" s="41" t="s">
        <v>84</v>
      </c>
      <c r="C407" s="32">
        <v>3</v>
      </c>
      <c r="D407" s="42"/>
      <c r="E407" s="33" t="s">
        <v>155</v>
      </c>
      <c r="F407" s="33" t="s">
        <v>156</v>
      </c>
      <c r="G407" s="32" t="s">
        <v>147</v>
      </c>
      <c r="H407" s="34">
        <v>55.735999999999997</v>
      </c>
      <c r="I407" s="34">
        <v>79.02</v>
      </c>
      <c r="J407" s="35">
        <f t="shared" si="18"/>
        <v>4404.2587199999998</v>
      </c>
      <c r="K407" s="17">
        <f t="shared" si="19"/>
        <v>3.4489809202266935E-5</v>
      </c>
      <c r="L407" s="18" t="str">
        <f>IFERROR(INDEX([1]мтр!G:G,MATCH($F407,[1]мтр!$C:$C,0)),"")</f>
        <v/>
      </c>
      <c r="M407" s="18" t="str">
        <f>IFERROR(INDEX([1]мтр!H:H,MATCH($F407,[1]мтр!$C:$C,0)),"")</f>
        <v/>
      </c>
      <c r="N407" s="18" t="str">
        <f>IFERROR(INDEX([1]мтр!I:I,MATCH($F407,[1]мтр!$C:$C,0)),"")</f>
        <v/>
      </c>
      <c r="O407" s="19" t="str">
        <f t="shared" si="20"/>
        <v/>
      </c>
      <c r="P407" s="20" t="str">
        <f>IFERROR(INDEX([2]Лист1!$E:$E,AH407),"")</f>
        <v/>
      </c>
      <c r="Q407" s="21" t="str">
        <f>IFERROR(INDEX([2]Лист1!$I:$I,AH407),"")</f>
        <v/>
      </c>
      <c r="R407" s="22" t="str">
        <f>IFERROR(INDEX([2]Лист1!$V:$V,AH407),"")</f>
        <v/>
      </c>
      <c r="S407" s="23" t="str">
        <f>IFERROR(INDEX([2]Лист1!$L:$L,AH407),"")</f>
        <v/>
      </c>
      <c r="T407" s="21" t="str">
        <f>IFERROR(INDEX([2]Лист1!$J:$J,AH407),"")</f>
        <v/>
      </c>
      <c r="U407" s="21" t="str">
        <f>IFERROR(INDEX([2]Лист1!$K:$K,AH407),"")</f>
        <v/>
      </c>
      <c r="V407" s="20" t="str">
        <f>IFERROR(INDEX([2]Лист1!$E:$E,AI407),"")</f>
        <v/>
      </c>
      <c r="W407" s="21" t="str">
        <f>IFERROR(INDEX([2]Лист1!$I:$I,AI407),"")</f>
        <v/>
      </c>
      <c r="X407" s="24" t="str">
        <f>IFERROR(INDEX([2]Лист1!$V:$V,AI407),"")</f>
        <v/>
      </c>
      <c r="Y407" s="23" t="str">
        <f>IFERROR(INDEX([2]Лист1!$L:$L,AI407),"")</f>
        <v/>
      </c>
      <c r="Z407" s="21" t="str">
        <f>IFERROR(INDEX([2]Лист1!$J:$J,AI407),"")</f>
        <v/>
      </c>
      <c r="AA407" s="21" t="str">
        <f>IFERROR(INDEX([2]Лист1!$K:$K,AI407),"")</f>
        <v/>
      </c>
      <c r="AB407" s="20" t="str">
        <f>IFERROR(INDEX([2]Лист1!$E:$E,AJ407),"")</f>
        <v/>
      </c>
      <c r="AC407" s="21" t="str">
        <f>IFERROR(INDEX([2]Лист1!$I:$I,AJ407),"")</f>
        <v/>
      </c>
      <c r="AD407" s="24" t="str">
        <f>IFERROR(INDEX([2]Лист1!$V:$V,AJ407),"")</f>
        <v/>
      </c>
      <c r="AE407" s="23" t="str">
        <f>IFERROR(INDEX([2]Лист1!$L:$L,AJ407),"")</f>
        <v/>
      </c>
      <c r="AF407" s="21" t="str">
        <f>IFERROR(INDEX([2]Лист1!$J:$J,AJ407),"")</f>
        <v/>
      </c>
      <c r="AG407" s="21" t="str">
        <f>IFERROR(INDEX([2]Лист1!$K:$K,AJ407),"")</f>
        <v/>
      </c>
      <c r="AH407" s="21" t="e">
        <f>MATCH(L407,[2]Лист1!$A:$A,0)</f>
        <v>#N/A</v>
      </c>
      <c r="AI407" s="21" t="e">
        <f>MATCH(M407,[2]Лист1!$A:$A,0)</f>
        <v>#N/A</v>
      </c>
      <c r="AJ407" s="21" t="e">
        <f>MATCH(N407,[2]Лист1!$A:$A,0)</f>
        <v>#N/A</v>
      </c>
    </row>
    <row r="408" spans="1:36" s="43" customFormat="1" x14ac:dyDescent="0.2">
      <c r="A408" s="40">
        <v>1</v>
      </c>
      <c r="B408" s="44" t="s">
        <v>1048</v>
      </c>
      <c r="C408" s="36">
        <v>3</v>
      </c>
      <c r="D408" s="46"/>
      <c r="E408" s="37" t="s">
        <v>1087</v>
      </c>
      <c r="F408" s="37" t="s">
        <v>1088</v>
      </c>
      <c r="G408" s="36" t="s">
        <v>37</v>
      </c>
      <c r="H408" s="38">
        <v>18</v>
      </c>
      <c r="I408" s="38">
        <v>240</v>
      </c>
      <c r="J408" s="39">
        <f t="shared" si="18"/>
        <v>4320</v>
      </c>
      <c r="K408" s="17">
        <f t="shared" si="19"/>
        <v>3.3829978034031839E-5</v>
      </c>
      <c r="L408" s="18" t="str">
        <f>IFERROR(INDEX([1]мтр!G:G,MATCH($F408,[1]мтр!$C:$C,0)),"")</f>
        <v/>
      </c>
      <c r="M408" s="18" t="str">
        <f>IFERROR(INDEX([1]мтр!H:H,MATCH($F408,[1]мтр!$C:$C,0)),"")</f>
        <v/>
      </c>
      <c r="N408" s="18" t="str">
        <f>IFERROR(INDEX([1]мтр!I:I,MATCH($F408,[1]мтр!$C:$C,0)),"")</f>
        <v/>
      </c>
      <c r="O408" s="19" t="str">
        <f t="shared" si="20"/>
        <v/>
      </c>
      <c r="P408" s="20" t="str">
        <f>IFERROR(INDEX([2]Лист1!$E:$E,AH408),"")</f>
        <v/>
      </c>
      <c r="Q408" s="21" t="str">
        <f>IFERROR(INDEX([2]Лист1!$I:$I,AH408),"")</f>
        <v/>
      </c>
      <c r="R408" s="22" t="str">
        <f>IFERROR(INDEX([2]Лист1!$V:$V,AH408),"")</f>
        <v/>
      </c>
      <c r="S408" s="23" t="str">
        <f>IFERROR(INDEX([2]Лист1!$L:$L,AH408),"")</f>
        <v/>
      </c>
      <c r="T408" s="21" t="str">
        <f>IFERROR(INDEX([2]Лист1!$J:$J,AH408),"")</f>
        <v/>
      </c>
      <c r="U408" s="21" t="str">
        <f>IFERROR(INDEX([2]Лист1!$K:$K,AH408),"")</f>
        <v/>
      </c>
      <c r="V408" s="20" t="str">
        <f>IFERROR(INDEX([2]Лист1!$E:$E,AI408),"")</f>
        <v/>
      </c>
      <c r="W408" s="21" t="str">
        <f>IFERROR(INDEX([2]Лист1!$I:$I,AI408),"")</f>
        <v/>
      </c>
      <c r="X408" s="24" t="str">
        <f>IFERROR(INDEX([2]Лист1!$V:$V,AI408),"")</f>
        <v/>
      </c>
      <c r="Y408" s="23" t="str">
        <f>IFERROR(INDEX([2]Лист1!$L:$L,AI408),"")</f>
        <v/>
      </c>
      <c r="Z408" s="21" t="str">
        <f>IFERROR(INDEX([2]Лист1!$J:$J,AI408),"")</f>
        <v/>
      </c>
      <c r="AA408" s="21" t="str">
        <f>IFERROR(INDEX([2]Лист1!$K:$K,AI408),"")</f>
        <v/>
      </c>
      <c r="AB408" s="20" t="str">
        <f>IFERROR(INDEX([2]Лист1!$E:$E,AJ408),"")</f>
        <v/>
      </c>
      <c r="AC408" s="21" t="str">
        <f>IFERROR(INDEX([2]Лист1!$I:$I,AJ408),"")</f>
        <v/>
      </c>
      <c r="AD408" s="24" t="str">
        <f>IFERROR(INDEX([2]Лист1!$V:$V,AJ408),"")</f>
        <v/>
      </c>
      <c r="AE408" s="23" t="str">
        <f>IFERROR(INDEX([2]Лист1!$L:$L,AJ408),"")</f>
        <v/>
      </c>
      <c r="AF408" s="21" t="str">
        <f>IFERROR(INDEX([2]Лист1!$J:$J,AJ408),"")</f>
        <v/>
      </c>
      <c r="AG408" s="21" t="str">
        <f>IFERROR(INDEX([2]Лист1!$K:$K,AJ408),"")</f>
        <v/>
      </c>
      <c r="AH408" s="21" t="e">
        <f>MATCH(L408,[2]Лист1!$A:$A,0)</f>
        <v>#N/A</v>
      </c>
      <c r="AI408" s="21" t="e">
        <f>MATCH(M408,[2]Лист1!$A:$A,0)</f>
        <v>#N/A</v>
      </c>
      <c r="AJ408" s="21" t="e">
        <f>MATCH(N408,[2]Лист1!$A:$A,0)</f>
        <v>#N/A</v>
      </c>
    </row>
    <row r="409" spans="1:36" s="43" customFormat="1" x14ac:dyDescent="0.2">
      <c r="A409" s="40">
        <v>2</v>
      </c>
      <c r="B409" s="41" t="s">
        <v>1471</v>
      </c>
      <c r="C409" s="32">
        <v>3</v>
      </c>
      <c r="D409" s="32"/>
      <c r="E409" s="33" t="s">
        <v>1156</v>
      </c>
      <c r="F409" s="33" t="s">
        <v>1158</v>
      </c>
      <c r="G409" s="32" t="s">
        <v>28</v>
      </c>
      <c r="H409" s="34">
        <v>0.39150000000000001</v>
      </c>
      <c r="I409" s="34">
        <v>11000</v>
      </c>
      <c r="J409" s="35">
        <f t="shared" si="18"/>
        <v>4306.5</v>
      </c>
      <c r="K409" s="17">
        <f t="shared" si="19"/>
        <v>3.3724259352675489E-5</v>
      </c>
      <c r="L409" s="18">
        <f>IFERROR(INDEX([1]мтр!G:G,MATCH($F409,[1]мтр!$C:$C,0)),"")</f>
        <v>7557</v>
      </c>
      <c r="M409" s="18">
        <f>IFERROR(INDEX([1]мтр!H:H,MATCH($F409,[1]мтр!$C:$C,0)),"")</f>
        <v>7558</v>
      </c>
      <c r="N409" s="18">
        <f>IFERROR(INDEX([1]мтр!I:I,MATCH($F409,[1]мтр!$C:$C,0)),"")</f>
        <v>0</v>
      </c>
      <c r="O409" s="19">
        <f t="shared" si="20"/>
        <v>28933.275247624006</v>
      </c>
      <c r="P409" s="20" t="str">
        <f>IFERROR(INDEX([2]Лист1!$E:$E,AH409),"")</f>
        <v>Лист оцинкованный 0.8х1250х2500 2 кл КР пром_пас, марка Ст08пс</v>
      </c>
      <c r="Q409" s="21" t="str">
        <f>IFERROR(INDEX([2]Лист1!$I:$I,AH409),"")</f>
        <v>т</v>
      </c>
      <c r="R409" s="22">
        <f>IFERROR(INDEX([2]Лист1!$V:$V,AH409),"")</f>
        <v>28763.22155387251</v>
      </c>
      <c r="S409" s="23">
        <f>IFERROR(INDEX([2]Лист1!$L:$L,AH409),"")</f>
        <v>44985</v>
      </c>
      <c r="T409" s="21" t="str">
        <f>IFERROR(INDEX([2]Лист1!$J:$J,AH409),"")</f>
        <v>Металлсервис</v>
      </c>
      <c r="U409" s="21" t="str">
        <f>IFERROR(INDEX([2]Лист1!$K:$K,AH409),"")</f>
        <v>https://mc.ru/region/1,2,3,4,5,6,30,32,33,19/metalloprokat/stal_listovaya_ocinkovannaya/r1/0.8</v>
      </c>
      <c r="V409" s="20" t="str">
        <f>IFERROR(INDEX([2]Лист1!$E:$E,AI409),"")</f>
        <v>Лист оцинкованный, ОЦ 02 0,80 1250 2500 14918-20 100ПС ≤5НО, ГОСТ 14918-2020</v>
      </c>
      <c r="W409" s="21" t="str">
        <f>IFERROR(INDEX([2]Лист1!$I:$I,AI409),"")</f>
        <v>т</v>
      </c>
      <c r="X409" s="24">
        <f>IFERROR(INDEX([2]Лист1!$V:$V,AI409),"")</f>
        <v>29103.328941375505</v>
      </c>
      <c r="Y409" s="23">
        <f>IFERROR(INDEX([2]Лист1!$L:$L,AI409),"")</f>
        <v>44985</v>
      </c>
      <c r="Z409" s="21" t="str">
        <f>IFERROR(INDEX([2]Лист1!$J:$J,AI409),"")</f>
        <v>НЛМК</v>
      </c>
      <c r="AA409" s="21" t="str">
        <f>IFERROR(INDEX([2]Лист1!$K:$K,AI409),"")</f>
        <v>https://nlmk.shop/catalog/galvanized-steel/list-ocinkovannyj/?q=:relevance:feature-td_cr_0104131-tlot:0.8:feature-td_cr_0104131-stndrt_prod:%D0%93%D0%9E%D0%A1%D0%A2%2014918-2020:feature-td_cr_0104131-marka:02</v>
      </c>
      <c r="AB409" s="20" t="str">
        <f>IFERROR(INDEX([2]Лист1!$E:$E,AJ409),"")</f>
        <v/>
      </c>
      <c r="AC409" s="21" t="str">
        <f>IFERROR(INDEX([2]Лист1!$I:$I,AJ409),"")</f>
        <v/>
      </c>
      <c r="AD409" s="24" t="str">
        <f>IFERROR(INDEX([2]Лист1!$V:$V,AJ409),"")</f>
        <v/>
      </c>
      <c r="AE409" s="23" t="str">
        <f>IFERROR(INDEX([2]Лист1!$L:$L,AJ409),"")</f>
        <v/>
      </c>
      <c r="AF409" s="21" t="str">
        <f>IFERROR(INDEX([2]Лист1!$J:$J,AJ409),"")</f>
        <v/>
      </c>
      <c r="AG409" s="21" t="str">
        <f>IFERROR(INDEX([2]Лист1!$K:$K,AJ409),"")</f>
        <v/>
      </c>
      <c r="AH409" s="21">
        <f>MATCH(L409,[2]Лист1!$A:$A,0)</f>
        <v>6623</v>
      </c>
      <c r="AI409" s="21">
        <f>MATCH(M409,[2]Лист1!$A:$A,0)</f>
        <v>6624</v>
      </c>
      <c r="AJ409" s="21" t="e">
        <f>MATCH(N409,[2]Лист1!$A:$A,0)</f>
        <v>#N/A</v>
      </c>
    </row>
    <row r="410" spans="1:36" s="43" customFormat="1" x14ac:dyDescent="0.2">
      <c r="A410" s="40">
        <v>1</v>
      </c>
      <c r="B410" s="44" t="s">
        <v>1048</v>
      </c>
      <c r="C410" s="36">
        <v>3</v>
      </c>
      <c r="D410" s="46"/>
      <c r="E410" s="37" t="s">
        <v>1083</v>
      </c>
      <c r="F410" s="37" t="s">
        <v>1084</v>
      </c>
      <c r="G410" s="36" t="s">
        <v>37</v>
      </c>
      <c r="H410" s="38">
        <v>10</v>
      </c>
      <c r="I410" s="38">
        <v>420.22</v>
      </c>
      <c r="J410" s="39">
        <f t="shared" si="18"/>
        <v>4202.2000000000007</v>
      </c>
      <c r="K410" s="17">
        <f t="shared" si="19"/>
        <v>3.2907484651529773E-5</v>
      </c>
      <c r="L410" s="18" t="str">
        <f>IFERROR(INDEX([1]мтр!G:G,MATCH($F410,[1]мтр!$C:$C,0)),"")</f>
        <v/>
      </c>
      <c r="M410" s="18" t="str">
        <f>IFERROR(INDEX([1]мтр!H:H,MATCH($F410,[1]мтр!$C:$C,0)),"")</f>
        <v/>
      </c>
      <c r="N410" s="18" t="str">
        <f>IFERROR(INDEX([1]мтр!I:I,MATCH($F410,[1]мтр!$C:$C,0)),"")</f>
        <v/>
      </c>
      <c r="O410" s="19" t="str">
        <f t="shared" si="20"/>
        <v/>
      </c>
      <c r="P410" s="20" t="str">
        <f>IFERROR(INDEX([2]Лист1!$E:$E,AH410),"")</f>
        <v/>
      </c>
      <c r="Q410" s="21" t="str">
        <f>IFERROR(INDEX([2]Лист1!$I:$I,AH410),"")</f>
        <v/>
      </c>
      <c r="R410" s="22" t="str">
        <f>IFERROR(INDEX([2]Лист1!$V:$V,AH410),"")</f>
        <v/>
      </c>
      <c r="S410" s="23" t="str">
        <f>IFERROR(INDEX([2]Лист1!$L:$L,AH410),"")</f>
        <v/>
      </c>
      <c r="T410" s="21" t="str">
        <f>IFERROR(INDEX([2]Лист1!$J:$J,AH410),"")</f>
        <v/>
      </c>
      <c r="U410" s="21" t="str">
        <f>IFERROR(INDEX([2]Лист1!$K:$K,AH410),"")</f>
        <v/>
      </c>
      <c r="V410" s="20" t="str">
        <f>IFERROR(INDEX([2]Лист1!$E:$E,AI410),"")</f>
        <v/>
      </c>
      <c r="W410" s="21" t="str">
        <f>IFERROR(INDEX([2]Лист1!$I:$I,AI410),"")</f>
        <v/>
      </c>
      <c r="X410" s="24" t="str">
        <f>IFERROR(INDEX([2]Лист1!$V:$V,AI410),"")</f>
        <v/>
      </c>
      <c r="Y410" s="23" t="str">
        <f>IFERROR(INDEX([2]Лист1!$L:$L,AI410),"")</f>
        <v/>
      </c>
      <c r="Z410" s="21" t="str">
        <f>IFERROR(INDEX([2]Лист1!$J:$J,AI410),"")</f>
        <v/>
      </c>
      <c r="AA410" s="21" t="str">
        <f>IFERROR(INDEX([2]Лист1!$K:$K,AI410),"")</f>
        <v/>
      </c>
      <c r="AB410" s="20" t="str">
        <f>IFERROR(INDEX([2]Лист1!$E:$E,AJ410),"")</f>
        <v/>
      </c>
      <c r="AC410" s="21" t="str">
        <f>IFERROR(INDEX([2]Лист1!$I:$I,AJ410),"")</f>
        <v/>
      </c>
      <c r="AD410" s="24" t="str">
        <f>IFERROR(INDEX([2]Лист1!$V:$V,AJ410),"")</f>
        <v/>
      </c>
      <c r="AE410" s="23" t="str">
        <f>IFERROR(INDEX([2]Лист1!$L:$L,AJ410),"")</f>
        <v/>
      </c>
      <c r="AF410" s="21" t="str">
        <f>IFERROR(INDEX([2]Лист1!$J:$J,AJ410),"")</f>
        <v/>
      </c>
      <c r="AG410" s="21" t="str">
        <f>IFERROR(INDEX([2]Лист1!$K:$K,AJ410),"")</f>
        <v/>
      </c>
      <c r="AH410" s="21" t="e">
        <f>MATCH(L410,[2]Лист1!$A:$A,0)</f>
        <v>#N/A</v>
      </c>
      <c r="AI410" s="21" t="e">
        <f>MATCH(M410,[2]Лист1!$A:$A,0)</f>
        <v>#N/A</v>
      </c>
      <c r="AJ410" s="21" t="e">
        <f>MATCH(N410,[2]Лист1!$A:$A,0)</f>
        <v>#N/A</v>
      </c>
    </row>
    <row r="411" spans="1:36" s="43" customFormat="1" x14ac:dyDescent="0.2">
      <c r="A411" s="40">
        <v>1</v>
      </c>
      <c r="B411" s="41" t="s">
        <v>1394</v>
      </c>
      <c r="C411" s="32">
        <v>3</v>
      </c>
      <c r="D411" s="32"/>
      <c r="E411" s="33" t="s">
        <v>1071</v>
      </c>
      <c r="F411" s="33" t="s">
        <v>1072</v>
      </c>
      <c r="G411" s="32" t="s">
        <v>28</v>
      </c>
      <c r="H411" s="34">
        <v>0.95520000000000005</v>
      </c>
      <c r="I411" s="34">
        <v>4390</v>
      </c>
      <c r="J411" s="35">
        <f t="shared" si="18"/>
        <v>4193.3280000000004</v>
      </c>
      <c r="K411" s="17">
        <f t="shared" si="19"/>
        <v>3.2838007900345064E-5</v>
      </c>
      <c r="L411" s="18">
        <f>IFERROR(INDEX([1]мтр!G:G,MATCH($F411,[1]мтр!$C:$C,0)),"")</f>
        <v>4609</v>
      </c>
      <c r="M411" s="18">
        <f>IFERROR(INDEX([1]мтр!H:H,MATCH($F411,[1]мтр!$C:$C,0)),"")</f>
        <v>0</v>
      </c>
      <c r="N411" s="18">
        <f>IFERROR(INDEX([1]мтр!I:I,MATCH($F411,[1]мтр!$C:$C,0)),"")</f>
        <v>0</v>
      </c>
      <c r="O411" s="19">
        <f t="shared" si="20"/>
        <v>13651.041759386182</v>
      </c>
      <c r="P411" s="20" t="str">
        <f>IFERROR(INDEX([2]Лист1!$E:$E,AH411),"")</f>
        <v>Дробь чугунная колотая 0,3; 0,5; 0,8; 1,0; 1,4; 1,8; 2,2 мм. . Транспорт экспертно 5%</v>
      </c>
      <c r="Q411" s="21" t="str">
        <f>IFERROR(INDEX([2]Лист1!$I:$I,AH411),"")</f>
        <v>т</v>
      </c>
      <c r="R411" s="22">
        <f>IFERROR(INDEX([2]Лист1!$V:$V,AH411),"")</f>
        <v>13651.041759386182</v>
      </c>
      <c r="S411" s="23">
        <f>IFERROR(INDEX([2]Лист1!$L:$L,AH411),"")</f>
        <v>44587</v>
      </c>
      <c r="T411" s="21" t="str">
        <f>IFERROR(INDEX([2]Лист1!$J:$J,AH411),"")</f>
        <v>Дробинка</v>
      </c>
      <c r="U411" s="21" t="str">
        <f>IFERROR(INDEX([2]Лист1!$K:$K,AH411),"")</f>
        <v>http://www.drobinka.ru/</v>
      </c>
      <c r="V411" s="20" t="str">
        <f>IFERROR(INDEX([2]Лист1!$E:$E,AI411),"")</f>
        <v/>
      </c>
      <c r="W411" s="21" t="str">
        <f>IFERROR(INDEX([2]Лист1!$I:$I,AI411),"")</f>
        <v/>
      </c>
      <c r="X411" s="24" t="str">
        <f>IFERROR(INDEX([2]Лист1!$V:$V,AI411),"")</f>
        <v/>
      </c>
      <c r="Y411" s="23" t="str">
        <f>IFERROR(INDEX([2]Лист1!$L:$L,AI411),"")</f>
        <v/>
      </c>
      <c r="Z411" s="21" t="str">
        <f>IFERROR(INDEX([2]Лист1!$J:$J,AI411),"")</f>
        <v/>
      </c>
      <c r="AA411" s="21" t="str">
        <f>IFERROR(INDEX([2]Лист1!$K:$K,AI411),"")</f>
        <v/>
      </c>
      <c r="AB411" s="20" t="str">
        <f>IFERROR(INDEX([2]Лист1!$E:$E,AJ411),"")</f>
        <v/>
      </c>
      <c r="AC411" s="21" t="str">
        <f>IFERROR(INDEX([2]Лист1!$I:$I,AJ411),"")</f>
        <v/>
      </c>
      <c r="AD411" s="24" t="str">
        <f>IFERROR(INDEX([2]Лист1!$V:$V,AJ411),"")</f>
        <v/>
      </c>
      <c r="AE411" s="23" t="str">
        <f>IFERROR(INDEX([2]Лист1!$L:$L,AJ411),"")</f>
        <v/>
      </c>
      <c r="AF411" s="21" t="str">
        <f>IFERROR(INDEX([2]Лист1!$J:$J,AJ411),"")</f>
        <v/>
      </c>
      <c r="AG411" s="21" t="str">
        <f>IFERROR(INDEX([2]Лист1!$K:$K,AJ411),"")</f>
        <v/>
      </c>
      <c r="AH411" s="21">
        <f>MATCH(L411,[2]Лист1!$A:$A,0)</f>
        <v>1953</v>
      </c>
      <c r="AI411" s="21" t="e">
        <f>MATCH(M411,[2]Лист1!$A:$A,0)</f>
        <v>#N/A</v>
      </c>
      <c r="AJ411" s="21" t="e">
        <f>MATCH(N411,[2]Лист1!$A:$A,0)</f>
        <v>#N/A</v>
      </c>
    </row>
    <row r="412" spans="1:36" s="43" customFormat="1" x14ac:dyDescent="0.2">
      <c r="A412" s="40">
        <v>1</v>
      </c>
      <c r="B412" s="44" t="s">
        <v>1048</v>
      </c>
      <c r="C412" s="36">
        <v>3</v>
      </c>
      <c r="D412" s="46"/>
      <c r="E412" s="37" t="s">
        <v>1109</v>
      </c>
      <c r="F412" s="37" t="s">
        <v>1110</v>
      </c>
      <c r="G412" s="36" t="s">
        <v>37</v>
      </c>
      <c r="H412" s="38">
        <v>18</v>
      </c>
      <c r="I412" s="38">
        <v>232.24</v>
      </c>
      <c r="J412" s="39">
        <f t="shared" si="18"/>
        <v>4180.32</v>
      </c>
      <c r="K412" s="17">
        <f t="shared" si="19"/>
        <v>3.273614207759814E-5</v>
      </c>
      <c r="L412" s="18" t="str">
        <f>IFERROR(INDEX([1]мтр!G:G,MATCH($F412,[1]мтр!$C:$C,0)),"")</f>
        <v/>
      </c>
      <c r="M412" s="18" t="str">
        <f>IFERROR(INDEX([1]мтр!H:H,MATCH($F412,[1]мтр!$C:$C,0)),"")</f>
        <v/>
      </c>
      <c r="N412" s="18" t="str">
        <f>IFERROR(INDEX([1]мтр!I:I,MATCH($F412,[1]мтр!$C:$C,0)),"")</f>
        <v/>
      </c>
      <c r="O412" s="19" t="str">
        <f t="shared" si="20"/>
        <v/>
      </c>
      <c r="P412" s="20" t="str">
        <f>IFERROR(INDEX([2]Лист1!$E:$E,AH412),"")</f>
        <v/>
      </c>
      <c r="Q412" s="21" t="str">
        <f>IFERROR(INDEX([2]Лист1!$I:$I,AH412),"")</f>
        <v/>
      </c>
      <c r="R412" s="22" t="str">
        <f>IFERROR(INDEX([2]Лист1!$V:$V,AH412),"")</f>
        <v/>
      </c>
      <c r="S412" s="23" t="str">
        <f>IFERROR(INDEX([2]Лист1!$L:$L,AH412),"")</f>
        <v/>
      </c>
      <c r="T412" s="21" t="str">
        <f>IFERROR(INDEX([2]Лист1!$J:$J,AH412),"")</f>
        <v/>
      </c>
      <c r="U412" s="21" t="str">
        <f>IFERROR(INDEX([2]Лист1!$K:$K,AH412),"")</f>
        <v/>
      </c>
      <c r="V412" s="20" t="str">
        <f>IFERROR(INDEX([2]Лист1!$E:$E,AI412),"")</f>
        <v/>
      </c>
      <c r="W412" s="21" t="str">
        <f>IFERROR(INDEX([2]Лист1!$I:$I,AI412),"")</f>
        <v/>
      </c>
      <c r="X412" s="24" t="str">
        <f>IFERROR(INDEX([2]Лист1!$V:$V,AI412),"")</f>
        <v/>
      </c>
      <c r="Y412" s="23" t="str">
        <f>IFERROR(INDEX([2]Лист1!$L:$L,AI412),"")</f>
        <v/>
      </c>
      <c r="Z412" s="21" t="str">
        <f>IFERROR(INDEX([2]Лист1!$J:$J,AI412),"")</f>
        <v/>
      </c>
      <c r="AA412" s="21" t="str">
        <f>IFERROR(INDEX([2]Лист1!$K:$K,AI412),"")</f>
        <v/>
      </c>
      <c r="AB412" s="20" t="str">
        <f>IFERROR(INDEX([2]Лист1!$E:$E,AJ412),"")</f>
        <v/>
      </c>
      <c r="AC412" s="21" t="str">
        <f>IFERROR(INDEX([2]Лист1!$I:$I,AJ412),"")</f>
        <v/>
      </c>
      <c r="AD412" s="24" t="str">
        <f>IFERROR(INDEX([2]Лист1!$V:$V,AJ412),"")</f>
        <v/>
      </c>
      <c r="AE412" s="23" t="str">
        <f>IFERROR(INDEX([2]Лист1!$L:$L,AJ412),"")</f>
        <v/>
      </c>
      <c r="AF412" s="21" t="str">
        <f>IFERROR(INDEX([2]Лист1!$J:$J,AJ412),"")</f>
        <v/>
      </c>
      <c r="AG412" s="21" t="str">
        <f>IFERROR(INDEX([2]Лист1!$K:$K,AJ412),"")</f>
        <v/>
      </c>
      <c r="AH412" s="21" t="e">
        <f>MATCH(L412,[2]Лист1!$A:$A,0)</f>
        <v>#N/A</v>
      </c>
      <c r="AI412" s="21" t="e">
        <f>MATCH(M412,[2]Лист1!$A:$A,0)</f>
        <v>#N/A</v>
      </c>
      <c r="AJ412" s="21" t="e">
        <f>MATCH(N412,[2]Лист1!$A:$A,0)</f>
        <v>#N/A</v>
      </c>
    </row>
    <row r="413" spans="1:36" s="43" customFormat="1" x14ac:dyDescent="0.2">
      <c r="A413" s="40">
        <v>1</v>
      </c>
      <c r="B413" s="44" t="s">
        <v>1219</v>
      </c>
      <c r="C413" s="36">
        <v>3</v>
      </c>
      <c r="D413" s="36"/>
      <c r="E413" s="37" t="s">
        <v>1303</v>
      </c>
      <c r="F413" s="37" t="s">
        <v>1304</v>
      </c>
      <c r="G413" s="36" t="s">
        <v>617</v>
      </c>
      <c r="H413" s="38">
        <v>1</v>
      </c>
      <c r="I413" s="38">
        <v>4141.8</v>
      </c>
      <c r="J413" s="39">
        <f t="shared" si="18"/>
        <v>4141.8</v>
      </c>
      <c r="K413" s="17">
        <f t="shared" si="19"/>
        <v>3.2434491440128028E-5</v>
      </c>
      <c r="L413" s="53">
        <v>7328</v>
      </c>
      <c r="M413" s="18" t="str">
        <f>IFERROR(INDEX([1]мтр!H:H,MATCH($F413,[1]мтр!$C:$C,0)),"")</f>
        <v/>
      </c>
      <c r="N413" s="18" t="str">
        <f>IFERROR(INDEX([1]мтр!I:I,MATCH($F413,[1]мтр!$C:$C,0)),"")</f>
        <v/>
      </c>
      <c r="O413" s="19">
        <f t="shared" si="20"/>
        <v>0</v>
      </c>
      <c r="P413" s="20">
        <f>IFERROR(INDEX([2]Лист1!$E:$E,AH413),"")</f>
        <v>0</v>
      </c>
      <c r="Q413" s="21">
        <f>IFERROR(INDEX([2]Лист1!$I:$I,AH413),"")</f>
        <v>0</v>
      </c>
      <c r="R413" s="22">
        <f>IFERROR(INDEX([2]Лист1!$V:$V,AH413),"")</f>
        <v>0</v>
      </c>
      <c r="S413" s="23">
        <f>IFERROR(INDEX([2]Лист1!$L:$L,AH413),"")</f>
        <v>0</v>
      </c>
      <c r="T413" s="21">
        <f>IFERROR(INDEX([2]Лист1!$J:$J,AH413),"")</f>
        <v>0</v>
      </c>
      <c r="U413" s="21">
        <f>IFERROR(INDEX([2]Лист1!$K:$K,AH413),"")</f>
        <v>0</v>
      </c>
      <c r="V413" s="20" t="str">
        <f>IFERROR(INDEX([2]Лист1!$E:$E,AI413),"")</f>
        <v/>
      </c>
      <c r="W413" s="21" t="str">
        <f>IFERROR(INDEX([2]Лист1!$I:$I,AI413),"")</f>
        <v/>
      </c>
      <c r="X413" s="24" t="str">
        <f>IFERROR(INDEX([2]Лист1!$V:$V,AI413),"")</f>
        <v/>
      </c>
      <c r="Y413" s="23" t="str">
        <f>IFERROR(INDEX([2]Лист1!$L:$L,AI413),"")</f>
        <v/>
      </c>
      <c r="Z413" s="21" t="str">
        <f>IFERROR(INDEX([2]Лист1!$J:$J,AI413),"")</f>
        <v/>
      </c>
      <c r="AA413" s="21" t="str">
        <f>IFERROR(INDEX([2]Лист1!$K:$K,AI413),"")</f>
        <v/>
      </c>
      <c r="AB413" s="20" t="str">
        <f>IFERROR(INDEX([2]Лист1!$E:$E,AJ413),"")</f>
        <v/>
      </c>
      <c r="AC413" s="21" t="str">
        <f>IFERROR(INDEX([2]Лист1!$I:$I,AJ413),"")</f>
        <v/>
      </c>
      <c r="AD413" s="24" t="str">
        <f>IFERROR(INDEX([2]Лист1!$V:$V,AJ413),"")</f>
        <v/>
      </c>
      <c r="AE413" s="23" t="str">
        <f>IFERROR(INDEX([2]Лист1!$L:$L,AJ413),"")</f>
        <v/>
      </c>
      <c r="AF413" s="21" t="str">
        <f>IFERROR(INDEX([2]Лист1!$J:$J,AJ413),"")</f>
        <v/>
      </c>
      <c r="AG413" s="21" t="str">
        <f>IFERROR(INDEX([2]Лист1!$K:$K,AJ413),"")</f>
        <v/>
      </c>
      <c r="AH413" s="21">
        <f>MATCH(L413,[2]Лист1!$A:$A,0)</f>
        <v>6394</v>
      </c>
      <c r="AI413" s="21" t="e">
        <f>MATCH(M413,[2]Лист1!$A:$A,0)</f>
        <v>#N/A</v>
      </c>
      <c r="AJ413" s="21" t="e">
        <f>MATCH(N413,[2]Лист1!$A:$A,0)</f>
        <v>#N/A</v>
      </c>
    </row>
    <row r="414" spans="1:36" s="43" customFormat="1" x14ac:dyDescent="0.2">
      <c r="A414" s="40">
        <v>3</v>
      </c>
      <c r="B414" s="44" t="s">
        <v>1475</v>
      </c>
      <c r="C414" s="36">
        <v>3</v>
      </c>
      <c r="D414" s="36"/>
      <c r="E414" s="37" t="s">
        <v>51</v>
      </c>
      <c r="F414" s="37" t="s">
        <v>52</v>
      </c>
      <c r="G414" s="36" t="s">
        <v>28</v>
      </c>
      <c r="H414" s="38">
        <v>0.40572000000000003</v>
      </c>
      <c r="I414" s="38">
        <v>10200</v>
      </c>
      <c r="J414" s="39">
        <f t="shared" si="18"/>
        <v>4138.3440000000001</v>
      </c>
      <c r="K414" s="17">
        <f t="shared" si="19"/>
        <v>3.2407427457700797E-5</v>
      </c>
      <c r="L414" s="18">
        <f>IFERROR(INDEX([1]мтр!G:G,MATCH($F414,[1]мтр!$C:$C,0)),"")</f>
        <v>7545</v>
      </c>
      <c r="M414" s="18">
        <f>IFERROR(INDEX([1]мтр!H:H,MATCH($F414,[1]мтр!$C:$C,0)),"")</f>
        <v>0</v>
      </c>
      <c r="N414" s="18">
        <f>IFERROR(INDEX([1]мтр!I:I,MATCH($F414,[1]мтр!$C:$C,0)),"")</f>
        <v>0</v>
      </c>
      <c r="O414" s="19">
        <f t="shared" si="20"/>
        <v>24720</v>
      </c>
      <c r="P414" s="20" t="str">
        <f>IFERROR(INDEX([2]Лист1!$E:$E,AH414),"")</f>
        <v>Проволока вязальная низкоуглеродистая 0.8 мм / ES-262-1/2015 
ISO6935-1/2007</v>
      </c>
      <c r="Q414" s="21" t="str">
        <f>IFERROR(INDEX([2]Лист1!$I:$I,AH414),"")</f>
        <v>т</v>
      </c>
      <c r="R414" s="22">
        <f>IFERROR(INDEX([2]Лист1!$V:$V,AH414),"")</f>
        <v>24720</v>
      </c>
      <c r="S414" s="23">
        <f>IFERROR(INDEX([2]Лист1!$L:$L,AH414),"")</f>
        <v>44899</v>
      </c>
      <c r="T414" s="21" t="str">
        <f>IFERROR(INDEX([2]Лист1!$J:$J,AH414),"")</f>
        <v>Hassan Allam</v>
      </c>
      <c r="U414" s="21" t="str">
        <f>IFERROR(INDEX([2]Лист1!$K:$K,AH414),"")</f>
        <v>КП от 04.12.2022</v>
      </c>
      <c r="V414" s="20" t="str">
        <f>IFERROR(INDEX([2]Лист1!$E:$E,AI414),"")</f>
        <v/>
      </c>
      <c r="W414" s="21" t="str">
        <f>IFERROR(INDEX([2]Лист1!$I:$I,AI414),"")</f>
        <v/>
      </c>
      <c r="X414" s="24" t="str">
        <f>IFERROR(INDEX([2]Лист1!$V:$V,AI414),"")</f>
        <v/>
      </c>
      <c r="Y414" s="23" t="str">
        <f>IFERROR(INDEX([2]Лист1!$L:$L,AI414),"")</f>
        <v/>
      </c>
      <c r="Z414" s="21" t="str">
        <f>IFERROR(INDEX([2]Лист1!$J:$J,AI414),"")</f>
        <v/>
      </c>
      <c r="AA414" s="21" t="str">
        <f>IFERROR(INDEX([2]Лист1!$K:$K,AI414),"")</f>
        <v/>
      </c>
      <c r="AB414" s="20" t="str">
        <f>IFERROR(INDEX([2]Лист1!$E:$E,AJ414),"")</f>
        <v/>
      </c>
      <c r="AC414" s="21" t="str">
        <f>IFERROR(INDEX([2]Лист1!$I:$I,AJ414),"")</f>
        <v/>
      </c>
      <c r="AD414" s="24" t="str">
        <f>IFERROR(INDEX([2]Лист1!$V:$V,AJ414),"")</f>
        <v/>
      </c>
      <c r="AE414" s="23" t="str">
        <f>IFERROR(INDEX([2]Лист1!$L:$L,AJ414),"")</f>
        <v/>
      </c>
      <c r="AF414" s="21" t="str">
        <f>IFERROR(INDEX([2]Лист1!$J:$J,AJ414),"")</f>
        <v/>
      </c>
      <c r="AG414" s="21" t="str">
        <f>IFERROR(INDEX([2]Лист1!$K:$K,AJ414),"")</f>
        <v/>
      </c>
      <c r="AH414" s="21">
        <f>MATCH(L414,[2]Лист1!$A:$A,0)</f>
        <v>6611</v>
      </c>
      <c r="AI414" s="21" t="e">
        <f>MATCH(M414,[2]Лист1!$A:$A,0)</f>
        <v>#N/A</v>
      </c>
      <c r="AJ414" s="21" t="e">
        <f>MATCH(N414,[2]Лист1!$A:$A,0)</f>
        <v>#N/A</v>
      </c>
    </row>
    <row r="415" spans="1:36" s="43" customFormat="1" x14ac:dyDescent="0.2">
      <c r="A415" s="40">
        <v>1</v>
      </c>
      <c r="B415" s="44" t="s">
        <v>1394</v>
      </c>
      <c r="C415" s="36">
        <v>3</v>
      </c>
      <c r="D415" s="36"/>
      <c r="E415" s="37" t="s">
        <v>1412</v>
      </c>
      <c r="F415" s="37" t="s">
        <v>1413</v>
      </c>
      <c r="G415" s="36" t="s">
        <v>15</v>
      </c>
      <c r="H415" s="38">
        <v>3.3639999999999999</v>
      </c>
      <c r="I415" s="38">
        <v>1228.74</v>
      </c>
      <c r="J415" s="39">
        <f t="shared" si="18"/>
        <v>4133.4813599999998</v>
      </c>
      <c r="K415" s="17">
        <f t="shared" si="19"/>
        <v>3.2369348058537044E-5</v>
      </c>
      <c r="L415" s="18">
        <f>IFERROR(INDEX([1]мтр!G:G,MATCH($F415,[1]мтр!$C:$C,0)),"")</f>
        <v>5187</v>
      </c>
      <c r="M415" s="18">
        <f>IFERROR(INDEX([1]мтр!H:H,MATCH($F415,[1]мтр!$C:$C,0)),"")</f>
        <v>0</v>
      </c>
      <c r="N415" s="18">
        <f>IFERROR(INDEX([1]мтр!I:I,MATCH($F415,[1]мтр!$C:$C,0)),"")</f>
        <v>0</v>
      </c>
      <c r="O415" s="19">
        <f t="shared" si="20"/>
        <v>4403.9851562142549</v>
      </c>
      <c r="P415" s="20" t="str">
        <f>IFERROR(INDEX([2]Лист1!$E:$E,AH415),"")</f>
        <v xml:space="preserve">Мат прошивной МПБ-50/СТ6 1500х500х50мм ТУ 23.99.19-002-02500345-2003. Транспорт экспертно 5% </v>
      </c>
      <c r="Q415" s="21" t="str">
        <f>IFERROR(INDEX([2]Лист1!$I:$I,AH415),"")</f>
        <v>м3</v>
      </c>
      <c r="R415" s="22">
        <f>IFERROR(INDEX([2]Лист1!$V:$V,AH415),"")</f>
        <v>4403.9851562142549</v>
      </c>
      <c r="S415" s="23">
        <f>IFERROR(INDEX([2]Лист1!$L:$L,AH415),"")</f>
        <v>44707</v>
      </c>
      <c r="T415" s="21" t="str">
        <f>IFERROR(INDEX([2]Лист1!$J:$J,AH415),"")</f>
        <v>ООО "Техэнергомаш"</v>
      </c>
      <c r="U415" s="21" t="str">
        <f>IFERROR(INDEX([2]Лист1!$K:$K,AH415),"")</f>
        <v>ЕОС "Закупки" 866429 ТКП 0590 от 26.05.2022</v>
      </c>
      <c r="V415" s="20" t="str">
        <f>IFERROR(INDEX([2]Лист1!$E:$E,AI415),"")</f>
        <v/>
      </c>
      <c r="W415" s="21" t="str">
        <f>IFERROR(INDEX([2]Лист1!$I:$I,AI415),"")</f>
        <v/>
      </c>
      <c r="X415" s="24" t="str">
        <f>IFERROR(INDEX([2]Лист1!$V:$V,AI415),"")</f>
        <v/>
      </c>
      <c r="Y415" s="23" t="str">
        <f>IFERROR(INDEX([2]Лист1!$L:$L,AI415),"")</f>
        <v/>
      </c>
      <c r="Z415" s="21" t="str">
        <f>IFERROR(INDEX([2]Лист1!$J:$J,AI415),"")</f>
        <v/>
      </c>
      <c r="AA415" s="21" t="str">
        <f>IFERROR(INDEX([2]Лист1!$K:$K,AI415),"")</f>
        <v/>
      </c>
      <c r="AB415" s="20" t="str">
        <f>IFERROR(INDEX([2]Лист1!$E:$E,AJ415),"")</f>
        <v/>
      </c>
      <c r="AC415" s="21" t="str">
        <f>IFERROR(INDEX([2]Лист1!$I:$I,AJ415),"")</f>
        <v/>
      </c>
      <c r="AD415" s="24" t="str">
        <f>IFERROR(INDEX([2]Лист1!$V:$V,AJ415),"")</f>
        <v/>
      </c>
      <c r="AE415" s="23" t="str">
        <f>IFERROR(INDEX([2]Лист1!$L:$L,AJ415),"")</f>
        <v/>
      </c>
      <c r="AF415" s="21" t="str">
        <f>IFERROR(INDEX([2]Лист1!$J:$J,AJ415),"")</f>
        <v/>
      </c>
      <c r="AG415" s="21" t="str">
        <f>IFERROR(INDEX([2]Лист1!$K:$K,AJ415),"")</f>
        <v/>
      </c>
      <c r="AH415" s="21">
        <f>MATCH(L415,[2]Лист1!$A:$A,0)</f>
        <v>4862</v>
      </c>
      <c r="AI415" s="21" t="e">
        <f>MATCH(M415,[2]Лист1!$A:$A,0)</f>
        <v>#N/A</v>
      </c>
      <c r="AJ415" s="21" t="e">
        <f>MATCH(N415,[2]Лист1!$A:$A,0)</f>
        <v>#N/A</v>
      </c>
    </row>
    <row r="416" spans="1:36" s="43" customFormat="1" x14ac:dyDescent="0.2">
      <c r="A416" s="40">
        <v>1</v>
      </c>
      <c r="B416" s="41" t="s">
        <v>1394</v>
      </c>
      <c r="C416" s="32">
        <v>3</v>
      </c>
      <c r="D416" s="32"/>
      <c r="E416" s="33" t="s">
        <v>1338</v>
      </c>
      <c r="F416" s="33" t="s">
        <v>1339</v>
      </c>
      <c r="G416" s="32" t="s">
        <v>12</v>
      </c>
      <c r="H416" s="34">
        <v>86.977800000000002</v>
      </c>
      <c r="I416" s="34">
        <v>47.37</v>
      </c>
      <c r="J416" s="35">
        <f t="shared" si="18"/>
        <v>4120.1383859999996</v>
      </c>
      <c r="K416" s="17">
        <f t="shared" si="19"/>
        <v>3.2264859049896154E-5</v>
      </c>
      <c r="L416" s="18">
        <f>IFERROR(INDEX([1]мтр!G:G,MATCH($F416,[1]мтр!$C:$C,0)),"")</f>
        <v>5053</v>
      </c>
      <c r="M416" s="18">
        <f>IFERROR(INDEX([1]мтр!H:H,MATCH($F416,[1]мтр!$C:$C,0)),"")</f>
        <v>0</v>
      </c>
      <c r="N416" s="18">
        <f>IFERROR(INDEX([1]мтр!I:I,MATCH($F416,[1]мтр!$C:$C,0)),"")</f>
        <v>0</v>
      </c>
      <c r="O416" s="19">
        <f t="shared" si="20"/>
        <v>75.001449407902882</v>
      </c>
      <c r="P416" s="20" t="str">
        <f>IFERROR(INDEX([2]Лист1!$E:$E,AH416),"")</f>
        <v>Ленты алюминиевые, марка АД1 Н, толщина 0,8 ммТранспорт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416" s="21" t="str">
        <f>IFERROR(INDEX([2]Лист1!$I:$I,AH416),"")</f>
        <v>кг</v>
      </c>
      <c r="R416" s="22">
        <f>IFERROR(INDEX([2]Лист1!$V:$V,AH416),"")</f>
        <v>75.001449407902882</v>
      </c>
      <c r="S416" s="23">
        <f>IFERROR(INDEX([2]Лист1!$L:$L,AH416),"")</f>
        <v>44587</v>
      </c>
      <c r="T416" s="21" t="str">
        <f>IFERROR(INDEX([2]Лист1!$J:$J,AH416),"")</f>
        <v>Металлсервис</v>
      </c>
      <c r="U416" s="21" t="str">
        <f>IFERROR(INDEX([2]Лист1!$K:$K,AH416),"")</f>
        <v>https://mc.ru/metalloprokat/alyuminievaya_lenta</v>
      </c>
      <c r="V416" s="20" t="str">
        <f>IFERROR(INDEX([2]Лист1!$E:$E,AI416),"")</f>
        <v/>
      </c>
      <c r="W416" s="21" t="str">
        <f>IFERROR(INDEX([2]Лист1!$I:$I,AI416),"")</f>
        <v/>
      </c>
      <c r="X416" s="24" t="str">
        <f>IFERROR(INDEX([2]Лист1!$V:$V,AI416),"")</f>
        <v/>
      </c>
      <c r="Y416" s="23" t="str">
        <f>IFERROR(INDEX([2]Лист1!$L:$L,AI416),"")</f>
        <v/>
      </c>
      <c r="Z416" s="21" t="str">
        <f>IFERROR(INDEX([2]Лист1!$J:$J,AI416),"")</f>
        <v/>
      </c>
      <c r="AA416" s="21" t="str">
        <f>IFERROR(INDEX([2]Лист1!$K:$K,AI416),"")</f>
        <v/>
      </c>
      <c r="AB416" s="20" t="str">
        <f>IFERROR(INDEX([2]Лист1!$E:$E,AJ416),"")</f>
        <v/>
      </c>
      <c r="AC416" s="21" t="str">
        <f>IFERROR(INDEX([2]Лист1!$I:$I,AJ416),"")</f>
        <v/>
      </c>
      <c r="AD416" s="24" t="str">
        <f>IFERROR(INDEX([2]Лист1!$V:$V,AJ416),"")</f>
        <v/>
      </c>
      <c r="AE416" s="23" t="str">
        <f>IFERROR(INDEX([2]Лист1!$L:$L,AJ416),"")</f>
        <v/>
      </c>
      <c r="AF416" s="21" t="str">
        <f>IFERROR(INDEX([2]Лист1!$J:$J,AJ416),"")</f>
        <v/>
      </c>
      <c r="AG416" s="21" t="str">
        <f>IFERROR(INDEX([2]Лист1!$K:$K,AJ416),"")</f>
        <v/>
      </c>
      <c r="AH416" s="21">
        <f>MATCH(L416,[2]Лист1!$A:$A,0)</f>
        <v>2879</v>
      </c>
      <c r="AI416" s="21" t="e">
        <f>MATCH(M416,[2]Лист1!$A:$A,0)</f>
        <v>#N/A</v>
      </c>
      <c r="AJ416" s="21" t="e">
        <f>MATCH(N416,[2]Лист1!$A:$A,0)</f>
        <v>#N/A</v>
      </c>
    </row>
    <row r="417" spans="1:36" s="43" customFormat="1" x14ac:dyDescent="0.2">
      <c r="A417" s="40">
        <v>1</v>
      </c>
      <c r="B417" s="44" t="s">
        <v>847</v>
      </c>
      <c r="C417" s="36">
        <v>3</v>
      </c>
      <c r="D417" s="46"/>
      <c r="E417" s="37" t="s">
        <v>884</v>
      </c>
      <c r="F417" s="37" t="s">
        <v>885</v>
      </c>
      <c r="G417" s="36" t="s">
        <v>20</v>
      </c>
      <c r="H417" s="38">
        <v>156.25049999999999</v>
      </c>
      <c r="I417" s="38">
        <v>26.24</v>
      </c>
      <c r="J417" s="39">
        <f t="shared" si="18"/>
        <v>4100.0131199999996</v>
      </c>
      <c r="K417" s="17">
        <f t="shared" si="19"/>
        <v>3.2107257821491278E-5</v>
      </c>
      <c r="L417" s="18" t="str">
        <f>IFERROR(INDEX([1]мтр!G:G,MATCH($F417,[1]мтр!$C:$C,0)),"")</f>
        <v/>
      </c>
      <c r="M417" s="18" t="str">
        <f>IFERROR(INDEX([1]мтр!H:H,MATCH($F417,[1]мтр!$C:$C,0)),"")</f>
        <v/>
      </c>
      <c r="N417" s="18" t="str">
        <f>IFERROR(INDEX([1]мтр!I:I,MATCH($F417,[1]мтр!$C:$C,0)),"")</f>
        <v/>
      </c>
      <c r="O417" s="19" t="str">
        <f t="shared" si="20"/>
        <v/>
      </c>
      <c r="P417" s="20" t="str">
        <f>IFERROR(INDEX([2]Лист1!$E:$E,AH417),"")</f>
        <v/>
      </c>
      <c r="Q417" s="21" t="str">
        <f>IFERROR(INDEX([2]Лист1!$I:$I,AH417),"")</f>
        <v/>
      </c>
      <c r="R417" s="22" t="str">
        <f>IFERROR(INDEX([2]Лист1!$V:$V,AH417),"")</f>
        <v/>
      </c>
      <c r="S417" s="23" t="str">
        <f>IFERROR(INDEX([2]Лист1!$L:$L,AH417),"")</f>
        <v/>
      </c>
      <c r="T417" s="21" t="str">
        <f>IFERROR(INDEX([2]Лист1!$J:$J,AH417),"")</f>
        <v/>
      </c>
      <c r="U417" s="21" t="str">
        <f>IFERROR(INDEX([2]Лист1!$K:$K,AH417),"")</f>
        <v/>
      </c>
      <c r="V417" s="20" t="str">
        <f>IFERROR(INDEX([2]Лист1!$E:$E,AI417),"")</f>
        <v/>
      </c>
      <c r="W417" s="21" t="str">
        <f>IFERROR(INDEX([2]Лист1!$I:$I,AI417),"")</f>
        <v/>
      </c>
      <c r="X417" s="24" t="str">
        <f>IFERROR(INDEX([2]Лист1!$V:$V,AI417),"")</f>
        <v/>
      </c>
      <c r="Y417" s="23" t="str">
        <f>IFERROR(INDEX([2]Лист1!$L:$L,AI417),"")</f>
        <v/>
      </c>
      <c r="Z417" s="21" t="str">
        <f>IFERROR(INDEX([2]Лист1!$J:$J,AI417),"")</f>
        <v/>
      </c>
      <c r="AA417" s="21" t="str">
        <f>IFERROR(INDEX([2]Лист1!$K:$K,AI417),"")</f>
        <v/>
      </c>
      <c r="AB417" s="20" t="str">
        <f>IFERROR(INDEX([2]Лист1!$E:$E,AJ417),"")</f>
        <v/>
      </c>
      <c r="AC417" s="21" t="str">
        <f>IFERROR(INDEX([2]Лист1!$I:$I,AJ417),"")</f>
        <v/>
      </c>
      <c r="AD417" s="24" t="str">
        <f>IFERROR(INDEX([2]Лист1!$V:$V,AJ417),"")</f>
        <v/>
      </c>
      <c r="AE417" s="23" t="str">
        <f>IFERROR(INDEX([2]Лист1!$L:$L,AJ417),"")</f>
        <v/>
      </c>
      <c r="AF417" s="21" t="str">
        <f>IFERROR(INDEX([2]Лист1!$J:$J,AJ417),"")</f>
        <v/>
      </c>
      <c r="AG417" s="21" t="str">
        <f>IFERROR(INDEX([2]Лист1!$K:$K,AJ417),"")</f>
        <v/>
      </c>
      <c r="AH417" s="21" t="e">
        <f>MATCH(L417,[2]Лист1!$A:$A,0)</f>
        <v>#N/A</v>
      </c>
      <c r="AI417" s="21" t="e">
        <f>MATCH(M417,[2]Лист1!$A:$A,0)</f>
        <v>#N/A</v>
      </c>
      <c r="AJ417" s="21" t="e">
        <f>MATCH(N417,[2]Лист1!$A:$A,0)</f>
        <v>#N/A</v>
      </c>
    </row>
    <row r="418" spans="1:36" s="43" customFormat="1" x14ac:dyDescent="0.2">
      <c r="A418" s="40">
        <v>3</v>
      </c>
      <c r="B418" s="41" t="s">
        <v>1490</v>
      </c>
      <c r="C418" s="32">
        <v>3</v>
      </c>
      <c r="D418" s="32"/>
      <c r="E418" s="33" t="s">
        <v>1503</v>
      </c>
      <c r="F418" s="33" t="s">
        <v>1504</v>
      </c>
      <c r="G418" s="32" t="s">
        <v>28</v>
      </c>
      <c r="H418" s="34">
        <v>0.70079999999999998</v>
      </c>
      <c r="I418" s="34">
        <v>5798.2</v>
      </c>
      <c r="J418" s="35">
        <f t="shared" si="18"/>
        <v>4063.3785599999997</v>
      </c>
      <c r="K418" s="17">
        <f t="shared" si="19"/>
        <v>3.1820372089989791E-5</v>
      </c>
      <c r="L418" s="18">
        <f>IFERROR(INDEX([1]мтр!G:G,MATCH($F418,[1]мтр!$C:$C,0)),"")</f>
        <v>2882</v>
      </c>
      <c r="M418" s="18">
        <f>IFERROR(INDEX([1]мтр!H:H,MATCH($F418,[1]мтр!$C:$C,0)),"")</f>
        <v>0</v>
      </c>
      <c r="N418" s="18">
        <f>IFERROR(INDEX([1]мтр!I:I,MATCH($F418,[1]мтр!$C:$C,0)),"")</f>
        <v>0</v>
      </c>
      <c r="O418" s="19">
        <f t="shared" si="20"/>
        <v>10320.17543859649</v>
      </c>
      <c r="P418" s="20" t="str">
        <f>IFERROR(INDEX([2]Лист1!$E:$E,AH418),"")</f>
        <v>Швеллер /Beams U (140;160;200;260; mm)</v>
      </c>
      <c r="Q418" s="21" t="str">
        <f>IFERROR(INDEX([2]Лист1!$I:$I,AH418),"")</f>
        <v>т</v>
      </c>
      <c r="R418" s="22">
        <f>IFERROR(INDEX([2]Лист1!$V:$V,AH418),"")</f>
        <v>10320.17543859649</v>
      </c>
      <c r="S418" s="23">
        <f>IFERROR(INDEX([2]Лист1!$L:$L,AH418),"")</f>
        <v>44186</v>
      </c>
      <c r="T418" s="21" t="str">
        <f>IFERROR(INDEX([2]Лист1!$J:$J,AH418),"")</f>
        <v>Egyptian Iron and Steel co.</v>
      </c>
      <c r="U418" s="21" t="str">
        <f>IFERROR(INDEX([2]Лист1!$K:$K,AH418),"")</f>
        <v>ТКП.21.12.2020</v>
      </c>
      <c r="V418" s="20" t="str">
        <f>IFERROR(INDEX([2]Лист1!$E:$E,AI418),"")</f>
        <v/>
      </c>
      <c r="W418" s="21" t="str">
        <f>IFERROR(INDEX([2]Лист1!$I:$I,AI418),"")</f>
        <v/>
      </c>
      <c r="X418" s="24" t="str">
        <f>IFERROR(INDEX([2]Лист1!$V:$V,AI418),"")</f>
        <v/>
      </c>
      <c r="Y418" s="23" t="str">
        <f>IFERROR(INDEX([2]Лист1!$L:$L,AI418),"")</f>
        <v/>
      </c>
      <c r="Z418" s="21" t="str">
        <f>IFERROR(INDEX([2]Лист1!$J:$J,AI418),"")</f>
        <v/>
      </c>
      <c r="AA418" s="21" t="str">
        <f>IFERROR(INDEX([2]Лист1!$K:$K,AI418),"")</f>
        <v/>
      </c>
      <c r="AB418" s="20" t="str">
        <f>IFERROR(INDEX([2]Лист1!$E:$E,AJ418),"")</f>
        <v/>
      </c>
      <c r="AC418" s="21" t="str">
        <f>IFERROR(INDEX([2]Лист1!$I:$I,AJ418),"")</f>
        <v/>
      </c>
      <c r="AD418" s="24" t="str">
        <f>IFERROR(INDEX([2]Лист1!$V:$V,AJ418),"")</f>
        <v/>
      </c>
      <c r="AE418" s="23" t="str">
        <f>IFERROR(INDEX([2]Лист1!$L:$L,AJ418),"")</f>
        <v/>
      </c>
      <c r="AF418" s="21" t="str">
        <f>IFERROR(INDEX([2]Лист1!$J:$J,AJ418),"")</f>
        <v/>
      </c>
      <c r="AG418" s="21" t="str">
        <f>IFERROR(INDEX([2]Лист1!$K:$K,AJ418),"")</f>
        <v/>
      </c>
      <c r="AH418" s="21">
        <f>MATCH(L418,[2]Лист1!$A:$A,0)</f>
        <v>4454</v>
      </c>
      <c r="AI418" s="21" t="e">
        <f>MATCH(M418,[2]Лист1!$A:$A,0)</f>
        <v>#N/A</v>
      </c>
      <c r="AJ418" s="21" t="e">
        <f>MATCH(N418,[2]Лист1!$A:$A,0)</f>
        <v>#N/A</v>
      </c>
    </row>
    <row r="419" spans="1:36" s="43" customFormat="1" x14ac:dyDescent="0.2">
      <c r="A419" s="40">
        <v>1</v>
      </c>
      <c r="B419" s="41" t="s">
        <v>84</v>
      </c>
      <c r="C419" s="32">
        <v>3</v>
      </c>
      <c r="D419" s="42"/>
      <c r="E419" s="33" t="s">
        <v>164</v>
      </c>
      <c r="F419" s="33" t="s">
        <v>165</v>
      </c>
      <c r="G419" s="32" t="s">
        <v>147</v>
      </c>
      <c r="H419" s="34">
        <v>405.01400000000001</v>
      </c>
      <c r="I419" s="34">
        <v>10</v>
      </c>
      <c r="J419" s="35">
        <f t="shared" si="18"/>
        <v>4050.1400000000003</v>
      </c>
      <c r="K419" s="17">
        <f t="shared" si="19"/>
        <v>3.1716700748785583E-5</v>
      </c>
      <c r="L419" s="18" t="str">
        <f>IFERROR(INDEX([1]мтр!G:G,MATCH($F419,[1]мтр!$C:$C,0)),"")</f>
        <v/>
      </c>
      <c r="M419" s="18" t="str">
        <f>IFERROR(INDEX([1]мтр!H:H,MATCH($F419,[1]мтр!$C:$C,0)),"")</f>
        <v/>
      </c>
      <c r="N419" s="18" t="str">
        <f>IFERROR(INDEX([1]мтр!I:I,MATCH($F419,[1]мтр!$C:$C,0)),"")</f>
        <v/>
      </c>
      <c r="O419" s="19" t="str">
        <f t="shared" si="20"/>
        <v/>
      </c>
      <c r="P419" s="20" t="str">
        <f>IFERROR(INDEX([2]Лист1!$E:$E,AH419),"")</f>
        <v/>
      </c>
      <c r="Q419" s="21" t="str">
        <f>IFERROR(INDEX([2]Лист1!$I:$I,AH419),"")</f>
        <v/>
      </c>
      <c r="R419" s="22" t="str">
        <f>IFERROR(INDEX([2]Лист1!$V:$V,AH419),"")</f>
        <v/>
      </c>
      <c r="S419" s="23" t="str">
        <f>IFERROR(INDEX([2]Лист1!$L:$L,AH419),"")</f>
        <v/>
      </c>
      <c r="T419" s="21" t="str">
        <f>IFERROR(INDEX([2]Лист1!$J:$J,AH419),"")</f>
        <v/>
      </c>
      <c r="U419" s="21" t="str">
        <f>IFERROR(INDEX([2]Лист1!$K:$K,AH419),"")</f>
        <v/>
      </c>
      <c r="V419" s="20" t="str">
        <f>IFERROR(INDEX([2]Лист1!$E:$E,AI419),"")</f>
        <v/>
      </c>
      <c r="W419" s="21" t="str">
        <f>IFERROR(INDEX([2]Лист1!$I:$I,AI419),"")</f>
        <v/>
      </c>
      <c r="X419" s="24" t="str">
        <f>IFERROR(INDEX([2]Лист1!$V:$V,AI419),"")</f>
        <v/>
      </c>
      <c r="Y419" s="23" t="str">
        <f>IFERROR(INDEX([2]Лист1!$L:$L,AI419),"")</f>
        <v/>
      </c>
      <c r="Z419" s="21" t="str">
        <f>IFERROR(INDEX([2]Лист1!$J:$J,AI419),"")</f>
        <v/>
      </c>
      <c r="AA419" s="21" t="str">
        <f>IFERROR(INDEX([2]Лист1!$K:$K,AI419),"")</f>
        <v/>
      </c>
      <c r="AB419" s="20" t="str">
        <f>IFERROR(INDEX([2]Лист1!$E:$E,AJ419),"")</f>
        <v/>
      </c>
      <c r="AC419" s="21" t="str">
        <f>IFERROR(INDEX([2]Лист1!$I:$I,AJ419),"")</f>
        <v/>
      </c>
      <c r="AD419" s="24" t="str">
        <f>IFERROR(INDEX([2]Лист1!$V:$V,AJ419),"")</f>
        <v/>
      </c>
      <c r="AE419" s="23" t="str">
        <f>IFERROR(INDEX([2]Лист1!$L:$L,AJ419),"")</f>
        <v/>
      </c>
      <c r="AF419" s="21" t="str">
        <f>IFERROR(INDEX([2]Лист1!$J:$J,AJ419),"")</f>
        <v/>
      </c>
      <c r="AG419" s="21" t="str">
        <f>IFERROR(INDEX([2]Лист1!$K:$K,AJ419),"")</f>
        <v/>
      </c>
      <c r="AH419" s="21" t="e">
        <f>MATCH(L419,[2]Лист1!$A:$A,0)</f>
        <v>#N/A</v>
      </c>
      <c r="AI419" s="21" t="e">
        <f>MATCH(M419,[2]Лист1!$A:$A,0)</f>
        <v>#N/A</v>
      </c>
      <c r="AJ419" s="21" t="e">
        <f>MATCH(N419,[2]Лист1!$A:$A,0)</f>
        <v>#N/A</v>
      </c>
    </row>
    <row r="420" spans="1:36" s="43" customFormat="1" x14ac:dyDescent="0.2">
      <c r="A420" s="40">
        <v>1</v>
      </c>
      <c r="B420" s="41" t="s">
        <v>379</v>
      </c>
      <c r="C420" s="32">
        <v>3</v>
      </c>
      <c r="D420" s="42"/>
      <c r="E420" s="33" t="s">
        <v>490</v>
      </c>
      <c r="F420" s="33" t="s">
        <v>491</v>
      </c>
      <c r="G420" s="32" t="s">
        <v>487</v>
      </c>
      <c r="H420" s="34">
        <v>0.72929999999999995</v>
      </c>
      <c r="I420" s="34">
        <v>5545.45</v>
      </c>
      <c r="J420" s="35">
        <f t="shared" si="18"/>
        <v>4044.2966849999998</v>
      </c>
      <c r="K420" s="17">
        <f t="shared" si="19"/>
        <v>3.1670941670522632E-5</v>
      </c>
      <c r="L420" s="18">
        <f>IFERROR(INDEX([1]мтр!G:G,MATCH($F420,[1]мтр!$C:$C,0)),"")</f>
        <v>7603</v>
      </c>
      <c r="M420" s="18">
        <f>IFERROR(INDEX([1]мтр!H:H,MATCH($F420,[1]мтр!$C:$C,0)),"")</f>
        <v>0</v>
      </c>
      <c r="N420" s="18">
        <f>IFERROR(INDEX([1]мтр!I:I,MATCH($F420,[1]мтр!$C:$C,0)),"")</f>
        <v>0</v>
      </c>
      <c r="O420" s="19">
        <f t="shared" si="20"/>
        <v>30637.482064488668</v>
      </c>
      <c r="P420" s="20" t="str">
        <f>IFERROR(INDEX([2]Лист1!$E:$E,AH420),"")</f>
        <v>КПСЭнг(А)-FRLS 1х2х1,5 300В ТУ 16.К19-24-2013, транспорт 5%</v>
      </c>
      <c r="Q420" s="21" t="str">
        <f>IFERROR(INDEX([2]Лист1!$I:$I,AH420),"")</f>
        <v>1000 м</v>
      </c>
      <c r="R420" s="22">
        <f>IFERROR(INDEX([2]Лист1!$V:$V,AH420),"")</f>
        <v>30637.482064488668</v>
      </c>
      <c r="S420" s="23">
        <f>IFERROR(INDEX([2]Лист1!$L:$L,AH420),"")</f>
        <v>44958</v>
      </c>
      <c r="T420" s="21" t="str">
        <f>IFERROR(INDEX([2]Лист1!$J:$J,AH420),"")</f>
        <v>Группа компаний "Электрокабель"</v>
      </c>
      <c r="U420" s="21" t="str">
        <f>IFERROR(INDEX([2]Лист1!$K:$K,AH420),"")</f>
        <v>Прайс лист от 01.02.2023 группы компаний "Электрокабель" https://elektrokable.ru/price_lists.php</v>
      </c>
      <c r="V420" s="20" t="str">
        <f>IFERROR(INDEX([2]Лист1!$E:$E,AI420),"")</f>
        <v/>
      </c>
      <c r="W420" s="21" t="str">
        <f>IFERROR(INDEX([2]Лист1!$I:$I,AI420),"")</f>
        <v/>
      </c>
      <c r="X420" s="24" t="str">
        <f>IFERROR(INDEX([2]Лист1!$V:$V,AI420),"")</f>
        <v/>
      </c>
      <c r="Y420" s="23" t="str">
        <f>IFERROR(INDEX([2]Лист1!$L:$L,AI420),"")</f>
        <v/>
      </c>
      <c r="Z420" s="21" t="str">
        <f>IFERROR(INDEX([2]Лист1!$J:$J,AI420),"")</f>
        <v/>
      </c>
      <c r="AA420" s="21" t="str">
        <f>IFERROR(INDEX([2]Лист1!$K:$K,AI420),"")</f>
        <v/>
      </c>
      <c r="AB420" s="20" t="str">
        <f>IFERROR(INDEX([2]Лист1!$E:$E,AJ420),"")</f>
        <v/>
      </c>
      <c r="AC420" s="21" t="str">
        <f>IFERROR(INDEX([2]Лист1!$I:$I,AJ420),"")</f>
        <v/>
      </c>
      <c r="AD420" s="24" t="str">
        <f>IFERROR(INDEX([2]Лист1!$V:$V,AJ420),"")</f>
        <v/>
      </c>
      <c r="AE420" s="23" t="str">
        <f>IFERROR(INDEX([2]Лист1!$L:$L,AJ420),"")</f>
        <v/>
      </c>
      <c r="AF420" s="21" t="str">
        <f>IFERROR(INDEX([2]Лист1!$J:$J,AJ420),"")</f>
        <v/>
      </c>
      <c r="AG420" s="21" t="str">
        <f>IFERROR(INDEX([2]Лист1!$K:$K,AJ420),"")</f>
        <v/>
      </c>
      <c r="AH420" s="21">
        <f>MATCH(L420,[2]Лист1!$A:$A,0)</f>
        <v>6669</v>
      </c>
      <c r="AI420" s="21" t="e">
        <f>MATCH(M420,[2]Лист1!$A:$A,0)</f>
        <v>#N/A</v>
      </c>
      <c r="AJ420" s="21" t="e">
        <f>MATCH(N420,[2]Лист1!$A:$A,0)</f>
        <v>#N/A</v>
      </c>
    </row>
    <row r="421" spans="1:36" s="43" customFormat="1" x14ac:dyDescent="0.2">
      <c r="A421" s="40">
        <v>3</v>
      </c>
      <c r="B421" s="41" t="s">
        <v>1489</v>
      </c>
      <c r="C421" s="32">
        <v>3</v>
      </c>
      <c r="D421" s="32"/>
      <c r="E421" s="33" t="s">
        <v>369</v>
      </c>
      <c r="F421" s="33" t="s">
        <v>370</v>
      </c>
      <c r="G421" s="32" t="s">
        <v>28</v>
      </c>
      <c r="H421" s="34">
        <v>0.5202</v>
      </c>
      <c r="I421" s="34">
        <v>7571</v>
      </c>
      <c r="J421" s="35">
        <f t="shared" si="18"/>
        <v>3938.4342000000001</v>
      </c>
      <c r="K421" s="17">
        <f t="shared" si="19"/>
        <v>3.0841931128351795E-5</v>
      </c>
      <c r="L421" s="18">
        <f>IFERROR(INDEX([1]мтр!G:G,MATCH($F421,[1]мтр!$C:$C,0)),"")</f>
        <v>7590</v>
      </c>
      <c r="M421" s="18">
        <f>IFERROR(INDEX([1]мтр!H:H,MATCH($F421,[1]мтр!$C:$C,0)),"")</f>
        <v>7591</v>
      </c>
      <c r="N421" s="18">
        <f>IFERROR(INDEX([1]мтр!I:I,MATCH($F421,[1]мтр!$C:$C,0)),"")</f>
        <v>0</v>
      </c>
      <c r="O421" s="19">
        <f t="shared" si="20"/>
        <v>49555.458515283841</v>
      </c>
      <c r="P421" s="20" t="str">
        <f>IFERROR(INDEX([2]Лист1!$E:$E,AH421),"")</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421" s="21" t="str">
        <f>IFERROR(INDEX([2]Лист1!$I:$I,AH421),"")</f>
        <v>т</v>
      </c>
      <c r="R421" s="22">
        <f>IFERROR(INDEX([2]Лист1!$V:$V,AH421),"")</f>
        <v>44599.912663755458</v>
      </c>
      <c r="S421" s="23">
        <f>IFERROR(INDEX([2]Лист1!$L:$L,AH421),"")</f>
        <v>43758</v>
      </c>
      <c r="T421" s="21" t="str">
        <f>IFERROR(INDEX([2]Лист1!$J:$J,AH421),"")</f>
        <v xml:space="preserve">Arcons Egypt </v>
      </c>
      <c r="U421" s="21" t="str">
        <f>IFERROR(INDEX([2]Лист1!$K:$K,AH421),"")</f>
        <v>ТКП  Arcons Egypt 20.10.2019 Эскалация в фев.2023 по CAPMAS "round steel", окт.2019=11450 EGP/т, фев.2023=28370,5 EGP/т</v>
      </c>
      <c r="V421" s="20" t="str">
        <f>IFERROR(INDEX([2]Лист1!$E:$E,AI421),"")</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421" s="21" t="str">
        <f>IFERROR(INDEX([2]Лист1!$I:$I,AI421),"")</f>
        <v>т</v>
      </c>
      <c r="X421" s="24">
        <f>IFERROR(INDEX([2]Лист1!$V:$V,AI421),"")</f>
        <v>54511.004366812231</v>
      </c>
      <c r="Y421" s="23">
        <f>IFERROR(INDEX([2]Лист1!$L:$L,AI421),"")</f>
        <v>43762</v>
      </c>
      <c r="Z421" s="21" t="str">
        <f>IFERROR(INDEX([2]Лист1!$J:$J,AI421),"")</f>
        <v>Steelcom</v>
      </c>
      <c r="AA421" s="21" t="str">
        <f>IFERROR(INDEX([2]Лист1!$K:$K,AI421),"")</f>
        <v>ТКП  Steelcom 24.10.2019Эскалация в фев.2023 по CAPMAS "round steel", окт.2019=11450 EGP/т, фев.2023=28370,5 EGP/т</v>
      </c>
      <c r="AB421" s="20" t="str">
        <f>IFERROR(INDEX([2]Лист1!$E:$E,AJ421),"")</f>
        <v/>
      </c>
      <c r="AC421" s="21" t="str">
        <f>IFERROR(INDEX([2]Лист1!$I:$I,AJ421),"")</f>
        <v/>
      </c>
      <c r="AD421" s="24" t="str">
        <f>IFERROR(INDEX([2]Лист1!$V:$V,AJ421),"")</f>
        <v/>
      </c>
      <c r="AE421" s="23" t="str">
        <f>IFERROR(INDEX([2]Лист1!$L:$L,AJ421),"")</f>
        <v/>
      </c>
      <c r="AF421" s="21" t="str">
        <f>IFERROR(INDEX([2]Лист1!$J:$J,AJ421),"")</f>
        <v/>
      </c>
      <c r="AG421" s="21" t="str">
        <f>IFERROR(INDEX([2]Лист1!$K:$K,AJ421),"")</f>
        <v/>
      </c>
      <c r="AH421" s="21">
        <f>MATCH(L421,[2]Лист1!$A:$A,0)</f>
        <v>6656</v>
      </c>
      <c r="AI421" s="21">
        <f>MATCH(M421,[2]Лист1!$A:$A,0)</f>
        <v>6657</v>
      </c>
      <c r="AJ421" s="21" t="e">
        <f>MATCH(N421,[2]Лист1!$A:$A,0)</f>
        <v>#N/A</v>
      </c>
    </row>
    <row r="422" spans="1:36" s="43" customFormat="1" x14ac:dyDescent="0.2">
      <c r="A422" s="40">
        <v>1</v>
      </c>
      <c r="B422" s="44" t="s">
        <v>1121</v>
      </c>
      <c r="C422" s="36">
        <v>3</v>
      </c>
      <c r="D422" s="36"/>
      <c r="E422" s="37" t="s">
        <v>1186</v>
      </c>
      <c r="F422" s="37" t="s">
        <v>1187</v>
      </c>
      <c r="G422" s="36" t="s">
        <v>25</v>
      </c>
      <c r="H422" s="38">
        <v>325.5</v>
      </c>
      <c r="I422" s="38">
        <v>12.03</v>
      </c>
      <c r="J422" s="39">
        <f t="shared" si="18"/>
        <v>3915.7649999999999</v>
      </c>
      <c r="K422" s="17">
        <f t="shared" si="19"/>
        <v>3.0664408318618212E-5</v>
      </c>
      <c r="L422" s="18">
        <f>IFERROR(INDEX([1]мтр!G:G,MATCH($F422,[1]мтр!$C:$C,0)),"")</f>
        <v>6651</v>
      </c>
      <c r="M422" s="18">
        <f>IFERROR(INDEX([1]мтр!H:H,MATCH($F422,[1]мтр!$C:$C,0)),"")</f>
        <v>0</v>
      </c>
      <c r="N422" s="18">
        <f>IFERROR(INDEX([1]мтр!I:I,MATCH($F422,[1]мтр!$C:$C,0)),"")</f>
        <v>0</v>
      </c>
      <c r="O422" s="19">
        <f t="shared" si="20"/>
        <v>2.4623999999999997</v>
      </c>
      <c r="P422" s="20" t="str">
        <f>IFERROR(INDEX([2]Лист1!$E:$E,AH422),"")</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422" s="21" t="str">
        <f>IFERROR(INDEX([2]Лист1!$I:$I,AH422),"")</f>
        <v>м</v>
      </c>
      <c r="R422" s="22">
        <f>IFERROR(INDEX([2]Лист1!$V:$V,AH422),"")</f>
        <v>2.4623999999999997</v>
      </c>
      <c r="S422" s="23">
        <f>IFERROR(INDEX([2]Лист1!$L:$L,AH422),"")</f>
        <v>43520</v>
      </c>
      <c r="T422" s="21" t="str">
        <f>IFERROR(INDEX([2]Лист1!$J:$J,AH422),"")</f>
        <v xml:space="preserve">ELEKHWA company </v>
      </c>
      <c r="U422" s="21" t="str">
        <f>IFERROR(INDEX([2]Лист1!$K:$K,AH422),"")</f>
        <v xml:space="preserve">ELEKHWA company </v>
      </c>
      <c r="V422" s="20" t="str">
        <f>IFERROR(INDEX([2]Лист1!$E:$E,AI422),"")</f>
        <v/>
      </c>
      <c r="W422" s="21" t="str">
        <f>IFERROR(INDEX([2]Лист1!$I:$I,AI422),"")</f>
        <v/>
      </c>
      <c r="X422" s="24" t="str">
        <f>IFERROR(INDEX([2]Лист1!$V:$V,AI422),"")</f>
        <v/>
      </c>
      <c r="Y422" s="23" t="str">
        <f>IFERROR(INDEX([2]Лист1!$L:$L,AI422),"")</f>
        <v/>
      </c>
      <c r="Z422" s="21" t="str">
        <f>IFERROR(INDEX([2]Лист1!$J:$J,AI422),"")</f>
        <v/>
      </c>
      <c r="AA422" s="21" t="str">
        <f>IFERROR(INDEX([2]Лист1!$K:$K,AI422),"")</f>
        <v/>
      </c>
      <c r="AB422" s="20" t="str">
        <f>IFERROR(INDEX([2]Лист1!$E:$E,AJ422),"")</f>
        <v/>
      </c>
      <c r="AC422" s="21" t="str">
        <f>IFERROR(INDEX([2]Лист1!$I:$I,AJ422),"")</f>
        <v/>
      </c>
      <c r="AD422" s="24" t="str">
        <f>IFERROR(INDEX([2]Лист1!$V:$V,AJ422),"")</f>
        <v/>
      </c>
      <c r="AE422" s="23" t="str">
        <f>IFERROR(INDEX([2]Лист1!$L:$L,AJ422),"")</f>
        <v/>
      </c>
      <c r="AF422" s="21" t="str">
        <f>IFERROR(INDEX([2]Лист1!$J:$J,AJ422),"")</f>
        <v/>
      </c>
      <c r="AG422" s="21" t="str">
        <f>IFERROR(INDEX([2]Лист1!$K:$K,AJ422),"")</f>
        <v/>
      </c>
      <c r="AH422" s="21">
        <f>MATCH(L422,[2]Лист1!$A:$A,0)</f>
        <v>5717</v>
      </c>
      <c r="AI422" s="21" t="e">
        <f>MATCH(M422,[2]Лист1!$A:$A,0)</f>
        <v>#N/A</v>
      </c>
      <c r="AJ422" s="21" t="e">
        <f>MATCH(N422,[2]Лист1!$A:$A,0)</f>
        <v>#N/A</v>
      </c>
    </row>
    <row r="423" spans="1:36" s="43" customFormat="1" x14ac:dyDescent="0.2">
      <c r="A423" s="40">
        <v>4</v>
      </c>
      <c r="B423" s="44" t="s">
        <v>1517</v>
      </c>
      <c r="C423" s="36">
        <v>3</v>
      </c>
      <c r="D423" s="36"/>
      <c r="E423" s="37" t="s">
        <v>29</v>
      </c>
      <c r="F423" s="37" t="s">
        <v>30</v>
      </c>
      <c r="G423" s="36" t="s">
        <v>20</v>
      </c>
      <c r="H423" s="38">
        <v>462.04199999999997</v>
      </c>
      <c r="I423" s="38">
        <v>8.31</v>
      </c>
      <c r="J423" s="39">
        <f t="shared" si="18"/>
        <v>3839.5690199999999</v>
      </c>
      <c r="K423" s="17">
        <f t="shared" si="19"/>
        <v>3.0067716575636378E-5</v>
      </c>
      <c r="L423" s="18">
        <f>IFERROR(INDEX([1]мтр!G:G,MATCH($F423,[1]мтр!$C:$C,0)),"")</f>
        <v>4680</v>
      </c>
      <c r="M423" s="18">
        <f>IFERROR(INDEX([1]мтр!H:H,MATCH($F423,[1]мтр!$C:$C,0)),"")</f>
        <v>0</v>
      </c>
      <c r="N423" s="18">
        <f>IFERROR(INDEX([1]мтр!I:I,MATCH($F423,[1]мтр!$C:$C,0)),"")</f>
        <v>0</v>
      </c>
      <c r="O423" s="19">
        <f t="shared" si="20"/>
        <v>32.5</v>
      </c>
      <c r="P423" s="20" t="str">
        <f>IFERROR(INDEX([2]Лист1!$E:$E,AH423),"")</f>
        <v>Геотекстиль нетканный PPR, 500 гр/м2</v>
      </c>
      <c r="Q423" s="21" t="str">
        <f>IFERROR(INDEX([2]Лист1!$I:$I,AH423),"")</f>
        <v>м2</v>
      </c>
      <c r="R423" s="22">
        <f>IFERROR(INDEX([2]Лист1!$V:$V,AH423),"")</f>
        <v>32.5</v>
      </c>
      <c r="S423" s="23">
        <f>IFERROR(INDEX([2]Лист1!$L:$L,AH423),"")</f>
        <v>44593</v>
      </c>
      <c r="T423" s="21" t="str">
        <f>IFERROR(INDEX([2]Лист1!$J:$J,AH423),"")</f>
        <v>Exceed Construction Company</v>
      </c>
      <c r="U423" s="21" t="str">
        <f>IFERROR(INDEX([2]Лист1!$K:$K,AH423),"")</f>
        <v>email от 01.02.2022</v>
      </c>
      <c r="V423" s="20" t="str">
        <f>IFERROR(INDEX([2]Лист1!$E:$E,AI423),"")</f>
        <v/>
      </c>
      <c r="W423" s="21" t="str">
        <f>IFERROR(INDEX([2]Лист1!$I:$I,AI423),"")</f>
        <v/>
      </c>
      <c r="X423" s="24" t="str">
        <f>IFERROR(INDEX([2]Лист1!$V:$V,AI423),"")</f>
        <v/>
      </c>
      <c r="Y423" s="23" t="str">
        <f>IFERROR(INDEX([2]Лист1!$L:$L,AI423),"")</f>
        <v/>
      </c>
      <c r="Z423" s="21" t="str">
        <f>IFERROR(INDEX([2]Лист1!$J:$J,AI423),"")</f>
        <v/>
      </c>
      <c r="AA423" s="21" t="str">
        <f>IFERROR(INDEX([2]Лист1!$K:$K,AI423),"")</f>
        <v/>
      </c>
      <c r="AB423" s="20" t="str">
        <f>IFERROR(INDEX([2]Лист1!$E:$E,AJ423),"")</f>
        <v/>
      </c>
      <c r="AC423" s="21" t="str">
        <f>IFERROR(INDEX([2]Лист1!$I:$I,AJ423),"")</f>
        <v/>
      </c>
      <c r="AD423" s="24" t="str">
        <f>IFERROR(INDEX([2]Лист1!$V:$V,AJ423),"")</f>
        <v/>
      </c>
      <c r="AE423" s="23" t="str">
        <f>IFERROR(INDEX([2]Лист1!$L:$L,AJ423),"")</f>
        <v/>
      </c>
      <c r="AF423" s="21" t="str">
        <f>IFERROR(INDEX([2]Лист1!$J:$J,AJ423),"")</f>
        <v/>
      </c>
      <c r="AG423" s="21" t="str">
        <f>IFERROR(INDEX([2]Лист1!$K:$K,AJ423),"")</f>
        <v/>
      </c>
      <c r="AH423" s="21">
        <f>MATCH(L423,[2]Лист1!$A:$A,0)</f>
        <v>1781</v>
      </c>
      <c r="AI423" s="21" t="e">
        <f>MATCH(M423,[2]Лист1!$A:$A,0)</f>
        <v>#N/A</v>
      </c>
      <c r="AJ423" s="21" t="e">
        <f>MATCH(N423,[2]Лист1!$A:$A,0)</f>
        <v>#N/A</v>
      </c>
    </row>
    <row r="424" spans="1:36" s="43" customFormat="1" x14ac:dyDescent="0.2">
      <c r="A424" s="40">
        <v>1</v>
      </c>
      <c r="B424" s="44" t="s">
        <v>84</v>
      </c>
      <c r="C424" s="36">
        <v>3</v>
      </c>
      <c r="D424" s="46"/>
      <c r="E424" s="37" t="s">
        <v>231</v>
      </c>
      <c r="F424" s="37" t="s">
        <v>232</v>
      </c>
      <c r="G424" s="36" t="s">
        <v>25</v>
      </c>
      <c r="H424" s="38">
        <v>82.581999999999994</v>
      </c>
      <c r="I424" s="38">
        <v>46.33</v>
      </c>
      <c r="J424" s="39">
        <f t="shared" si="18"/>
        <v>3826.0240599999997</v>
      </c>
      <c r="K424" s="17">
        <f t="shared" si="19"/>
        <v>2.9961645811916043E-5</v>
      </c>
      <c r="L424" s="18" t="str">
        <f>IFERROR(INDEX([1]мтр!G:G,MATCH($F424,[1]мтр!$C:$C,0)),"")</f>
        <v/>
      </c>
      <c r="M424" s="18" t="str">
        <f>IFERROR(INDEX([1]мтр!H:H,MATCH($F424,[1]мтр!$C:$C,0)),"")</f>
        <v/>
      </c>
      <c r="N424" s="18" t="str">
        <f>IFERROR(INDEX([1]мтр!I:I,MATCH($F424,[1]мтр!$C:$C,0)),"")</f>
        <v/>
      </c>
      <c r="O424" s="19" t="str">
        <f t="shared" si="20"/>
        <v/>
      </c>
      <c r="P424" s="20" t="str">
        <f>IFERROR(INDEX([2]Лист1!$E:$E,AH424),"")</f>
        <v/>
      </c>
      <c r="Q424" s="21" t="str">
        <f>IFERROR(INDEX([2]Лист1!$I:$I,AH424),"")</f>
        <v/>
      </c>
      <c r="R424" s="22" t="str">
        <f>IFERROR(INDEX([2]Лист1!$V:$V,AH424),"")</f>
        <v/>
      </c>
      <c r="S424" s="23" t="str">
        <f>IFERROR(INDEX([2]Лист1!$L:$L,AH424),"")</f>
        <v/>
      </c>
      <c r="T424" s="21" t="str">
        <f>IFERROR(INDEX([2]Лист1!$J:$J,AH424),"")</f>
        <v/>
      </c>
      <c r="U424" s="21" t="str">
        <f>IFERROR(INDEX([2]Лист1!$K:$K,AH424),"")</f>
        <v/>
      </c>
      <c r="V424" s="20" t="str">
        <f>IFERROR(INDEX([2]Лист1!$E:$E,AI424),"")</f>
        <v/>
      </c>
      <c r="W424" s="21" t="str">
        <f>IFERROR(INDEX([2]Лист1!$I:$I,AI424),"")</f>
        <v/>
      </c>
      <c r="X424" s="24" t="str">
        <f>IFERROR(INDEX([2]Лист1!$V:$V,AI424),"")</f>
        <v/>
      </c>
      <c r="Y424" s="23" t="str">
        <f>IFERROR(INDEX([2]Лист1!$L:$L,AI424),"")</f>
        <v/>
      </c>
      <c r="Z424" s="21" t="str">
        <f>IFERROR(INDEX([2]Лист1!$J:$J,AI424),"")</f>
        <v/>
      </c>
      <c r="AA424" s="21" t="str">
        <f>IFERROR(INDEX([2]Лист1!$K:$K,AI424),"")</f>
        <v/>
      </c>
      <c r="AB424" s="20" t="str">
        <f>IFERROR(INDEX([2]Лист1!$E:$E,AJ424),"")</f>
        <v/>
      </c>
      <c r="AC424" s="21" t="str">
        <f>IFERROR(INDEX([2]Лист1!$I:$I,AJ424),"")</f>
        <v/>
      </c>
      <c r="AD424" s="24" t="str">
        <f>IFERROR(INDEX([2]Лист1!$V:$V,AJ424),"")</f>
        <v/>
      </c>
      <c r="AE424" s="23" t="str">
        <f>IFERROR(INDEX([2]Лист1!$L:$L,AJ424),"")</f>
        <v/>
      </c>
      <c r="AF424" s="21" t="str">
        <f>IFERROR(INDEX([2]Лист1!$J:$J,AJ424),"")</f>
        <v/>
      </c>
      <c r="AG424" s="21" t="str">
        <f>IFERROR(INDEX([2]Лист1!$K:$K,AJ424),"")</f>
        <v/>
      </c>
      <c r="AH424" s="21" t="e">
        <f>MATCH(L424,[2]Лист1!$A:$A,0)</f>
        <v>#N/A</v>
      </c>
      <c r="AI424" s="21" t="e">
        <f>MATCH(M424,[2]Лист1!$A:$A,0)</f>
        <v>#N/A</v>
      </c>
      <c r="AJ424" s="21" t="e">
        <f>MATCH(N424,[2]Лист1!$A:$A,0)</f>
        <v>#N/A</v>
      </c>
    </row>
    <row r="425" spans="1:36" s="43" customFormat="1" x14ac:dyDescent="0.2">
      <c r="A425" s="40">
        <v>1</v>
      </c>
      <c r="B425" s="41" t="s">
        <v>966</v>
      </c>
      <c r="C425" s="32">
        <v>3</v>
      </c>
      <c r="D425" s="42"/>
      <c r="E425" s="33" t="s">
        <v>1038</v>
      </c>
      <c r="F425" s="33" t="s">
        <v>1041</v>
      </c>
      <c r="G425" s="32" t="s">
        <v>37</v>
      </c>
      <c r="H425" s="34">
        <v>134</v>
      </c>
      <c r="I425" s="34">
        <v>28.38</v>
      </c>
      <c r="J425" s="35">
        <f t="shared" si="18"/>
        <v>3802.92</v>
      </c>
      <c r="K425" s="17">
        <f t="shared" si="19"/>
        <v>2.9780717607680638E-5</v>
      </c>
      <c r="L425" s="18" t="str">
        <f>IFERROR(INDEX([1]мтр!G:G,MATCH($F425,[1]мтр!$C:$C,0)),"")</f>
        <v/>
      </c>
      <c r="M425" s="18" t="str">
        <f>IFERROR(INDEX([1]мтр!H:H,MATCH($F425,[1]мтр!$C:$C,0)),"")</f>
        <v/>
      </c>
      <c r="N425" s="18" t="str">
        <f>IFERROR(INDEX([1]мтр!I:I,MATCH($F425,[1]мтр!$C:$C,0)),"")</f>
        <v/>
      </c>
      <c r="O425" s="19" t="str">
        <f t="shared" si="20"/>
        <v/>
      </c>
      <c r="P425" s="20" t="str">
        <f>IFERROR(INDEX([2]Лист1!$E:$E,AH425),"")</f>
        <v/>
      </c>
      <c r="Q425" s="21" t="str">
        <f>IFERROR(INDEX([2]Лист1!$I:$I,AH425),"")</f>
        <v/>
      </c>
      <c r="R425" s="22" t="str">
        <f>IFERROR(INDEX([2]Лист1!$V:$V,AH425),"")</f>
        <v/>
      </c>
      <c r="S425" s="23" t="str">
        <f>IFERROR(INDEX([2]Лист1!$L:$L,AH425),"")</f>
        <v/>
      </c>
      <c r="T425" s="21" t="str">
        <f>IFERROR(INDEX([2]Лист1!$J:$J,AH425),"")</f>
        <v/>
      </c>
      <c r="U425" s="21" t="str">
        <f>IFERROR(INDEX([2]Лист1!$K:$K,AH425),"")</f>
        <v/>
      </c>
      <c r="V425" s="20" t="str">
        <f>IFERROR(INDEX([2]Лист1!$E:$E,AI425),"")</f>
        <v/>
      </c>
      <c r="W425" s="21" t="str">
        <f>IFERROR(INDEX([2]Лист1!$I:$I,AI425),"")</f>
        <v/>
      </c>
      <c r="X425" s="24" t="str">
        <f>IFERROR(INDEX([2]Лист1!$V:$V,AI425),"")</f>
        <v/>
      </c>
      <c r="Y425" s="23" t="str">
        <f>IFERROR(INDEX([2]Лист1!$L:$L,AI425),"")</f>
        <v/>
      </c>
      <c r="Z425" s="21" t="str">
        <f>IFERROR(INDEX([2]Лист1!$J:$J,AI425),"")</f>
        <v/>
      </c>
      <c r="AA425" s="21" t="str">
        <f>IFERROR(INDEX([2]Лист1!$K:$K,AI425),"")</f>
        <v/>
      </c>
      <c r="AB425" s="20" t="str">
        <f>IFERROR(INDEX([2]Лист1!$E:$E,AJ425),"")</f>
        <v/>
      </c>
      <c r="AC425" s="21" t="str">
        <f>IFERROR(INDEX([2]Лист1!$I:$I,AJ425),"")</f>
        <v/>
      </c>
      <c r="AD425" s="24" t="str">
        <f>IFERROR(INDEX([2]Лист1!$V:$V,AJ425),"")</f>
        <v/>
      </c>
      <c r="AE425" s="23" t="str">
        <f>IFERROR(INDEX([2]Лист1!$L:$L,AJ425),"")</f>
        <v/>
      </c>
      <c r="AF425" s="21" t="str">
        <f>IFERROR(INDEX([2]Лист1!$J:$J,AJ425),"")</f>
        <v/>
      </c>
      <c r="AG425" s="21" t="str">
        <f>IFERROR(INDEX([2]Лист1!$K:$K,AJ425),"")</f>
        <v/>
      </c>
      <c r="AH425" s="21" t="e">
        <f>MATCH(L425,[2]Лист1!$A:$A,0)</f>
        <v>#N/A</v>
      </c>
      <c r="AI425" s="21" t="e">
        <f>MATCH(M425,[2]Лист1!$A:$A,0)</f>
        <v>#N/A</v>
      </c>
      <c r="AJ425" s="21" t="e">
        <f>MATCH(N425,[2]Лист1!$A:$A,0)</f>
        <v>#N/A</v>
      </c>
    </row>
    <row r="426" spans="1:36" s="43" customFormat="1" x14ac:dyDescent="0.2">
      <c r="A426" s="40">
        <v>4</v>
      </c>
      <c r="B426" s="41" t="s">
        <v>1517</v>
      </c>
      <c r="C426" s="32">
        <v>3</v>
      </c>
      <c r="D426" s="32"/>
      <c r="E426" s="33" t="s">
        <v>1485</v>
      </c>
      <c r="F426" s="33" t="s">
        <v>1486</v>
      </c>
      <c r="G426" s="32" t="s">
        <v>20</v>
      </c>
      <c r="H426" s="34">
        <v>79.966399999999993</v>
      </c>
      <c r="I426" s="34">
        <v>47.47</v>
      </c>
      <c r="J426" s="35">
        <f t="shared" si="18"/>
        <v>3796.0050079999996</v>
      </c>
      <c r="K426" s="17">
        <f t="shared" si="19"/>
        <v>2.9726566212433991E-5</v>
      </c>
      <c r="L426" s="18" t="str">
        <f>IFERROR(INDEX([1]мтр!G:G,MATCH($F426,[1]мтр!$C:$C,0)),"")</f>
        <v/>
      </c>
      <c r="M426" s="18" t="str">
        <f>IFERROR(INDEX([1]мтр!H:H,MATCH($F426,[1]мтр!$C:$C,0)),"")</f>
        <v/>
      </c>
      <c r="N426" s="18" t="str">
        <f>IFERROR(INDEX([1]мтр!I:I,MATCH($F426,[1]мтр!$C:$C,0)),"")</f>
        <v/>
      </c>
      <c r="O426" s="19" t="str">
        <f t="shared" si="20"/>
        <v/>
      </c>
      <c r="P426" s="20" t="str">
        <f>IFERROR(INDEX([2]Лист1!$E:$E,AH426),"")</f>
        <v/>
      </c>
      <c r="Q426" s="21" t="str">
        <f>IFERROR(INDEX([2]Лист1!$I:$I,AH426),"")</f>
        <v/>
      </c>
      <c r="R426" s="22" t="str">
        <f>IFERROR(INDEX([2]Лист1!$V:$V,AH426),"")</f>
        <v/>
      </c>
      <c r="S426" s="23" t="str">
        <f>IFERROR(INDEX([2]Лист1!$L:$L,AH426),"")</f>
        <v/>
      </c>
      <c r="T426" s="21" t="str">
        <f>IFERROR(INDEX([2]Лист1!$J:$J,AH426),"")</f>
        <v/>
      </c>
      <c r="U426" s="21" t="str">
        <f>IFERROR(INDEX([2]Лист1!$K:$K,AH426),"")</f>
        <v/>
      </c>
      <c r="V426" s="20" t="str">
        <f>IFERROR(INDEX([2]Лист1!$E:$E,AI426),"")</f>
        <v/>
      </c>
      <c r="W426" s="21" t="str">
        <f>IFERROR(INDEX([2]Лист1!$I:$I,AI426),"")</f>
        <v/>
      </c>
      <c r="X426" s="24" t="str">
        <f>IFERROR(INDEX([2]Лист1!$V:$V,AI426),"")</f>
        <v/>
      </c>
      <c r="Y426" s="23" t="str">
        <f>IFERROR(INDEX([2]Лист1!$L:$L,AI426),"")</f>
        <v/>
      </c>
      <c r="Z426" s="21" t="str">
        <f>IFERROR(INDEX([2]Лист1!$J:$J,AI426),"")</f>
        <v/>
      </c>
      <c r="AA426" s="21" t="str">
        <f>IFERROR(INDEX([2]Лист1!$K:$K,AI426),"")</f>
        <v/>
      </c>
      <c r="AB426" s="20" t="str">
        <f>IFERROR(INDEX([2]Лист1!$E:$E,AJ426),"")</f>
        <v/>
      </c>
      <c r="AC426" s="21" t="str">
        <f>IFERROR(INDEX([2]Лист1!$I:$I,AJ426),"")</f>
        <v/>
      </c>
      <c r="AD426" s="24" t="str">
        <f>IFERROR(INDEX([2]Лист1!$V:$V,AJ426),"")</f>
        <v/>
      </c>
      <c r="AE426" s="23" t="str">
        <f>IFERROR(INDEX([2]Лист1!$L:$L,AJ426),"")</f>
        <v/>
      </c>
      <c r="AF426" s="21" t="str">
        <f>IFERROR(INDEX([2]Лист1!$J:$J,AJ426),"")</f>
        <v/>
      </c>
      <c r="AG426" s="21" t="str">
        <f>IFERROR(INDEX([2]Лист1!$K:$K,AJ426),"")</f>
        <v/>
      </c>
      <c r="AH426" s="21" t="e">
        <f>MATCH(L426,[2]Лист1!$A:$A,0)</f>
        <v>#N/A</v>
      </c>
      <c r="AI426" s="21" t="e">
        <f>MATCH(M426,[2]Лист1!$A:$A,0)</f>
        <v>#N/A</v>
      </c>
      <c r="AJ426" s="21" t="e">
        <f>MATCH(N426,[2]Лист1!$A:$A,0)</f>
        <v>#N/A</v>
      </c>
    </row>
    <row r="427" spans="1:36" s="43" customFormat="1" x14ac:dyDescent="0.2">
      <c r="A427" s="40">
        <v>1</v>
      </c>
      <c r="B427" s="41" t="s">
        <v>1335</v>
      </c>
      <c r="C427" s="32">
        <v>3</v>
      </c>
      <c r="D427" s="32"/>
      <c r="E427" s="33" t="s">
        <v>1374</v>
      </c>
      <c r="F427" s="33" t="s">
        <v>1375</v>
      </c>
      <c r="G427" s="32" t="s">
        <v>617</v>
      </c>
      <c r="H427" s="34">
        <v>1</v>
      </c>
      <c r="I427" s="34">
        <v>3756.07</v>
      </c>
      <c r="J427" s="35">
        <f t="shared" si="18"/>
        <v>3756.07</v>
      </c>
      <c r="K427" s="17">
        <f t="shared" si="19"/>
        <v>2.9413834628306939E-5</v>
      </c>
      <c r="L427" s="18" t="str">
        <f>IFERROR(INDEX([1]мтр!G:G,MATCH($F427,[1]мтр!$C:$C,0)),"")</f>
        <v/>
      </c>
      <c r="M427" s="18" t="str">
        <f>IFERROR(INDEX([1]мтр!H:H,MATCH($F427,[1]мтр!$C:$C,0)),"")</f>
        <v/>
      </c>
      <c r="N427" s="18" t="str">
        <f>IFERROR(INDEX([1]мтр!I:I,MATCH($F427,[1]мтр!$C:$C,0)),"")</f>
        <v/>
      </c>
      <c r="O427" s="19" t="str">
        <f t="shared" si="20"/>
        <v/>
      </c>
      <c r="P427" s="20" t="str">
        <f>IFERROR(INDEX([2]Лист1!$E:$E,AH427),"")</f>
        <v/>
      </c>
      <c r="Q427" s="21" t="str">
        <f>IFERROR(INDEX([2]Лист1!$I:$I,AH427),"")</f>
        <v/>
      </c>
      <c r="R427" s="22" t="str">
        <f>IFERROR(INDEX([2]Лист1!$V:$V,AH427),"")</f>
        <v/>
      </c>
      <c r="S427" s="23" t="str">
        <f>IFERROR(INDEX([2]Лист1!$L:$L,AH427),"")</f>
        <v/>
      </c>
      <c r="T427" s="21" t="str">
        <f>IFERROR(INDEX([2]Лист1!$J:$J,AH427),"")</f>
        <v/>
      </c>
      <c r="U427" s="21" t="str">
        <f>IFERROR(INDEX([2]Лист1!$K:$K,AH427),"")</f>
        <v/>
      </c>
      <c r="V427" s="20" t="str">
        <f>IFERROR(INDEX([2]Лист1!$E:$E,AI427),"")</f>
        <v/>
      </c>
      <c r="W427" s="21" t="str">
        <f>IFERROR(INDEX([2]Лист1!$I:$I,AI427),"")</f>
        <v/>
      </c>
      <c r="X427" s="24" t="str">
        <f>IFERROR(INDEX([2]Лист1!$V:$V,AI427),"")</f>
        <v/>
      </c>
      <c r="Y427" s="23" t="str">
        <f>IFERROR(INDEX([2]Лист1!$L:$L,AI427),"")</f>
        <v/>
      </c>
      <c r="Z427" s="21" t="str">
        <f>IFERROR(INDEX([2]Лист1!$J:$J,AI427),"")</f>
        <v/>
      </c>
      <c r="AA427" s="21" t="str">
        <f>IFERROR(INDEX([2]Лист1!$K:$K,AI427),"")</f>
        <v/>
      </c>
      <c r="AB427" s="20" t="str">
        <f>IFERROR(INDEX([2]Лист1!$E:$E,AJ427),"")</f>
        <v/>
      </c>
      <c r="AC427" s="21" t="str">
        <f>IFERROR(INDEX([2]Лист1!$I:$I,AJ427),"")</f>
        <v/>
      </c>
      <c r="AD427" s="24" t="str">
        <f>IFERROR(INDEX([2]Лист1!$V:$V,AJ427),"")</f>
        <v/>
      </c>
      <c r="AE427" s="23" t="str">
        <f>IFERROR(INDEX([2]Лист1!$L:$L,AJ427),"")</f>
        <v/>
      </c>
      <c r="AF427" s="21" t="str">
        <f>IFERROR(INDEX([2]Лист1!$J:$J,AJ427),"")</f>
        <v/>
      </c>
      <c r="AG427" s="21" t="str">
        <f>IFERROR(INDEX([2]Лист1!$K:$K,AJ427),"")</f>
        <v/>
      </c>
      <c r="AH427" s="21" t="e">
        <f>MATCH(L427,[2]Лист1!$A:$A,0)</f>
        <v>#N/A</v>
      </c>
      <c r="AI427" s="21" t="e">
        <f>MATCH(M427,[2]Лист1!$A:$A,0)</f>
        <v>#N/A</v>
      </c>
      <c r="AJ427" s="21" t="e">
        <f>MATCH(N427,[2]Лист1!$A:$A,0)</f>
        <v>#N/A</v>
      </c>
    </row>
    <row r="428" spans="1:36" s="43" customFormat="1" x14ac:dyDescent="0.2">
      <c r="A428" s="40">
        <v>2</v>
      </c>
      <c r="B428" s="44" t="s">
        <v>1468</v>
      </c>
      <c r="C428" s="36">
        <v>3</v>
      </c>
      <c r="D428" s="36"/>
      <c r="E428" s="37" t="s">
        <v>31</v>
      </c>
      <c r="F428" s="37" t="s">
        <v>32</v>
      </c>
      <c r="G428" s="36" t="s">
        <v>12</v>
      </c>
      <c r="H428" s="38">
        <v>414.75087500000001</v>
      </c>
      <c r="I428" s="38">
        <v>9.0399999999999991</v>
      </c>
      <c r="J428" s="39">
        <f t="shared" si="18"/>
        <v>3749.3479099999995</v>
      </c>
      <c r="K428" s="17">
        <f t="shared" si="19"/>
        <v>2.9361193851213695E-5</v>
      </c>
      <c r="L428" s="18">
        <f>IFERROR(INDEX([1]мтр!G:G,MATCH($F428,[1]мтр!$C:$C,0)),"")</f>
        <v>2700</v>
      </c>
      <c r="M428" s="18">
        <f>IFERROR(INDEX([1]мтр!H:H,MATCH($F428,[1]мтр!$C:$C,0)),"")</f>
        <v>0</v>
      </c>
      <c r="N428" s="18">
        <f>IFERROR(INDEX([1]мтр!I:I,MATCH($F428,[1]мтр!$C:$C,0)),"")</f>
        <v>0</v>
      </c>
      <c r="O428" s="19">
        <f t="shared" si="20"/>
        <v>21</v>
      </c>
      <c r="P428" s="20" t="str">
        <f>IFERROR(INDEX([2]Лист1!$E:$E,AH428),"")</f>
        <v>Болты, винты  класса 4.8, M6 - M16, (картонная упаковка 25 кг)</v>
      </c>
      <c r="Q428" s="21" t="str">
        <f>IFERROR(INDEX([2]Лист1!$I:$I,AH428),"")</f>
        <v>кг</v>
      </c>
      <c r="R428" s="22">
        <f>IFERROR(INDEX([2]Лист1!$V:$V,AH428),"")</f>
        <v>21</v>
      </c>
      <c r="S428" s="23">
        <f>IFERROR(INDEX([2]Лист1!$L:$L,AH428),"")</f>
        <v>44168</v>
      </c>
      <c r="T428" s="21" t="str">
        <f>IFERROR(INDEX([2]Лист1!$J:$J,AH428),"")</f>
        <v>Nassar Group</v>
      </c>
      <c r="U428" s="21" t="str">
        <f>IFERROR(INDEX([2]Лист1!$K:$K,AH428),"")</f>
        <v>ТКП-03.12.2020 Email</v>
      </c>
      <c r="V428" s="20" t="str">
        <f>IFERROR(INDEX([2]Лист1!$E:$E,AI428),"")</f>
        <v/>
      </c>
      <c r="W428" s="21" t="str">
        <f>IFERROR(INDEX([2]Лист1!$I:$I,AI428),"")</f>
        <v/>
      </c>
      <c r="X428" s="24" t="str">
        <f>IFERROR(INDEX([2]Лист1!$V:$V,AI428),"")</f>
        <v/>
      </c>
      <c r="Y428" s="23" t="str">
        <f>IFERROR(INDEX([2]Лист1!$L:$L,AI428),"")</f>
        <v/>
      </c>
      <c r="Z428" s="21" t="str">
        <f>IFERROR(INDEX([2]Лист1!$J:$J,AI428),"")</f>
        <v/>
      </c>
      <c r="AA428" s="21" t="str">
        <f>IFERROR(INDEX([2]Лист1!$K:$K,AI428),"")</f>
        <v/>
      </c>
      <c r="AB428" s="20" t="str">
        <f>IFERROR(INDEX([2]Лист1!$E:$E,AJ428),"")</f>
        <v/>
      </c>
      <c r="AC428" s="21" t="str">
        <f>IFERROR(INDEX([2]Лист1!$I:$I,AJ428),"")</f>
        <v/>
      </c>
      <c r="AD428" s="24" t="str">
        <f>IFERROR(INDEX([2]Лист1!$V:$V,AJ428),"")</f>
        <v/>
      </c>
      <c r="AE428" s="23" t="str">
        <f>IFERROR(INDEX([2]Лист1!$L:$L,AJ428),"")</f>
        <v/>
      </c>
      <c r="AF428" s="21" t="str">
        <f>IFERROR(INDEX([2]Лист1!$J:$J,AJ428),"")</f>
        <v/>
      </c>
      <c r="AG428" s="21" t="str">
        <f>IFERROR(INDEX([2]Лист1!$K:$K,AJ428),"")</f>
        <v/>
      </c>
      <c r="AH428" s="21">
        <f>MATCH(L428,[2]Лист1!$A:$A,0)</f>
        <v>354</v>
      </c>
      <c r="AI428" s="21" t="e">
        <f>MATCH(M428,[2]Лист1!$A:$A,0)</f>
        <v>#N/A</v>
      </c>
      <c r="AJ428" s="21" t="e">
        <f>MATCH(N428,[2]Лист1!$A:$A,0)</f>
        <v>#N/A</v>
      </c>
    </row>
    <row r="429" spans="1:36" s="43" customFormat="1" x14ac:dyDescent="0.2">
      <c r="A429" s="40">
        <v>1</v>
      </c>
      <c r="B429" s="44" t="s">
        <v>84</v>
      </c>
      <c r="C429" s="36">
        <v>3</v>
      </c>
      <c r="D429" s="46"/>
      <c r="E429" s="37" t="s">
        <v>336</v>
      </c>
      <c r="F429" s="37" t="s">
        <v>337</v>
      </c>
      <c r="G429" s="36" t="s">
        <v>28</v>
      </c>
      <c r="H429" s="38">
        <v>0.1547</v>
      </c>
      <c r="I429" s="38">
        <v>24119</v>
      </c>
      <c r="J429" s="39">
        <f t="shared" si="18"/>
        <v>3731.2093</v>
      </c>
      <c r="K429" s="17">
        <f t="shared" si="19"/>
        <v>2.9219150152633175E-5</v>
      </c>
      <c r="L429" s="18" t="str">
        <f>IFERROR(INDEX([1]мтр!G:G,MATCH($F429,[1]мтр!$C:$C,0)),"")</f>
        <v/>
      </c>
      <c r="M429" s="18" t="str">
        <f>IFERROR(INDEX([1]мтр!H:H,MATCH($F429,[1]мтр!$C:$C,0)),"")</f>
        <v/>
      </c>
      <c r="N429" s="18" t="str">
        <f>IFERROR(INDEX([1]мтр!I:I,MATCH($F429,[1]мтр!$C:$C,0)),"")</f>
        <v/>
      </c>
      <c r="O429" s="19" t="str">
        <f t="shared" si="20"/>
        <v/>
      </c>
      <c r="P429" s="20" t="str">
        <f>IFERROR(INDEX([2]Лист1!$E:$E,AH429),"")</f>
        <v/>
      </c>
      <c r="Q429" s="21" t="str">
        <f>IFERROR(INDEX([2]Лист1!$I:$I,AH429),"")</f>
        <v/>
      </c>
      <c r="R429" s="22" t="str">
        <f>IFERROR(INDEX([2]Лист1!$V:$V,AH429),"")</f>
        <v/>
      </c>
      <c r="S429" s="23" t="str">
        <f>IFERROR(INDEX([2]Лист1!$L:$L,AH429),"")</f>
        <v/>
      </c>
      <c r="T429" s="21" t="str">
        <f>IFERROR(INDEX([2]Лист1!$J:$J,AH429),"")</f>
        <v/>
      </c>
      <c r="U429" s="21" t="str">
        <f>IFERROR(INDEX([2]Лист1!$K:$K,AH429),"")</f>
        <v/>
      </c>
      <c r="V429" s="20" t="str">
        <f>IFERROR(INDEX([2]Лист1!$E:$E,AI429),"")</f>
        <v/>
      </c>
      <c r="W429" s="21" t="str">
        <f>IFERROR(INDEX([2]Лист1!$I:$I,AI429),"")</f>
        <v/>
      </c>
      <c r="X429" s="24" t="str">
        <f>IFERROR(INDEX([2]Лист1!$V:$V,AI429),"")</f>
        <v/>
      </c>
      <c r="Y429" s="23" t="str">
        <f>IFERROR(INDEX([2]Лист1!$L:$L,AI429),"")</f>
        <v/>
      </c>
      <c r="Z429" s="21" t="str">
        <f>IFERROR(INDEX([2]Лист1!$J:$J,AI429),"")</f>
        <v/>
      </c>
      <c r="AA429" s="21" t="str">
        <f>IFERROR(INDEX([2]Лист1!$K:$K,AI429),"")</f>
        <v/>
      </c>
      <c r="AB429" s="20" t="str">
        <f>IFERROR(INDEX([2]Лист1!$E:$E,AJ429),"")</f>
        <v/>
      </c>
      <c r="AC429" s="21" t="str">
        <f>IFERROR(INDEX([2]Лист1!$I:$I,AJ429),"")</f>
        <v/>
      </c>
      <c r="AD429" s="24" t="str">
        <f>IFERROR(INDEX([2]Лист1!$V:$V,AJ429),"")</f>
        <v/>
      </c>
      <c r="AE429" s="23" t="str">
        <f>IFERROR(INDEX([2]Лист1!$L:$L,AJ429),"")</f>
        <v/>
      </c>
      <c r="AF429" s="21" t="str">
        <f>IFERROR(INDEX([2]Лист1!$J:$J,AJ429),"")</f>
        <v/>
      </c>
      <c r="AG429" s="21" t="str">
        <f>IFERROR(INDEX([2]Лист1!$K:$K,AJ429),"")</f>
        <v/>
      </c>
      <c r="AH429" s="21" t="e">
        <f>MATCH(L429,[2]Лист1!$A:$A,0)</f>
        <v>#N/A</v>
      </c>
      <c r="AI429" s="21" t="e">
        <f>MATCH(M429,[2]Лист1!$A:$A,0)</f>
        <v>#N/A</v>
      </c>
      <c r="AJ429" s="21" t="e">
        <f>MATCH(N429,[2]Лист1!$A:$A,0)</f>
        <v>#N/A</v>
      </c>
    </row>
    <row r="430" spans="1:36" s="43" customFormat="1" x14ac:dyDescent="0.2">
      <c r="A430" s="40">
        <v>1</v>
      </c>
      <c r="B430" s="44" t="s">
        <v>379</v>
      </c>
      <c r="C430" s="36">
        <v>3</v>
      </c>
      <c r="D430" s="46"/>
      <c r="E430" s="37" t="s">
        <v>492</v>
      </c>
      <c r="F430" s="37" t="s">
        <v>493</v>
      </c>
      <c r="G430" s="36" t="s">
        <v>487</v>
      </c>
      <c r="H430" s="38">
        <v>0.44879999999999998</v>
      </c>
      <c r="I430" s="38">
        <v>8172.36</v>
      </c>
      <c r="J430" s="39">
        <f t="shared" si="18"/>
        <v>3667.7551679999997</v>
      </c>
      <c r="K430" s="17">
        <f t="shared" si="19"/>
        <v>2.872223999251082E-5</v>
      </c>
      <c r="L430" s="53">
        <v>7306</v>
      </c>
      <c r="M430" s="18">
        <f>IFERROR(INDEX([1]мтр!H:H,MATCH($F430,[1]мтр!$C:$C,0)),"")</f>
        <v>0</v>
      </c>
      <c r="N430" s="18">
        <f>IFERROR(INDEX([1]мтр!I:I,MATCH($F430,[1]мтр!$C:$C,0)),"")</f>
        <v>0</v>
      </c>
      <c r="O430" s="19">
        <f t="shared" si="20"/>
        <v>37955.508252490523</v>
      </c>
      <c r="P430" s="20" t="str">
        <f>IFERROR(INDEX([2]Лист1!$E:$E,AH430),"")</f>
        <v>Импорт из РФ_КПСЭнг(А)-FRLS 1х2х2,5 300В ТУ 16.К19-24-2013, Транспорт экспертно 5%</v>
      </c>
      <c r="Q430" s="21" t="str">
        <f>IFERROR(INDEX([2]Лист1!$I:$I,AH430),"")</f>
        <v>1000 м</v>
      </c>
      <c r="R430" s="22">
        <f>IFERROR(INDEX([2]Лист1!$V:$V,AH430),"")</f>
        <v>37955.508252490523</v>
      </c>
      <c r="S430" s="23">
        <f>IFERROR(INDEX([2]Лист1!$L:$L,AH430),"")</f>
        <v>45047</v>
      </c>
      <c r="T430" s="21" t="str">
        <f>IFERROR(INDEX([2]Лист1!$J:$J,AH430),"")</f>
        <v>Группа компаний "Электрокабель"</v>
      </c>
      <c r="U430" s="21" t="str">
        <f>IFERROR(INDEX([2]Лист1!$K:$K,AH430),"")</f>
        <v>Прайс лист от 01.05.2023 группы компаний "Электрокабель" https://elektrokable.ru/Prais_kabel/Prais-list_kabel.xls</v>
      </c>
      <c r="V430" s="20" t="str">
        <f>IFERROR(INDEX([2]Лист1!$E:$E,AI430),"")</f>
        <v/>
      </c>
      <c r="W430" s="21" t="str">
        <f>IFERROR(INDEX([2]Лист1!$I:$I,AI430),"")</f>
        <v/>
      </c>
      <c r="X430" s="24" t="str">
        <f>IFERROR(INDEX([2]Лист1!$V:$V,AI430),"")</f>
        <v/>
      </c>
      <c r="Y430" s="23" t="str">
        <f>IFERROR(INDEX([2]Лист1!$L:$L,AI430),"")</f>
        <v/>
      </c>
      <c r="Z430" s="21" t="str">
        <f>IFERROR(INDEX([2]Лист1!$J:$J,AI430),"")</f>
        <v/>
      </c>
      <c r="AA430" s="21" t="str">
        <f>IFERROR(INDEX([2]Лист1!$K:$K,AI430),"")</f>
        <v/>
      </c>
      <c r="AB430" s="20" t="str">
        <f>IFERROR(INDEX([2]Лист1!$E:$E,AJ430),"")</f>
        <v/>
      </c>
      <c r="AC430" s="21" t="str">
        <f>IFERROR(INDEX([2]Лист1!$I:$I,AJ430),"")</f>
        <v/>
      </c>
      <c r="AD430" s="24" t="str">
        <f>IFERROR(INDEX([2]Лист1!$V:$V,AJ430),"")</f>
        <v/>
      </c>
      <c r="AE430" s="23" t="str">
        <f>IFERROR(INDEX([2]Лист1!$L:$L,AJ430),"")</f>
        <v/>
      </c>
      <c r="AF430" s="21" t="str">
        <f>IFERROR(INDEX([2]Лист1!$J:$J,AJ430),"")</f>
        <v/>
      </c>
      <c r="AG430" s="21" t="str">
        <f>IFERROR(INDEX([2]Лист1!$K:$K,AJ430),"")</f>
        <v/>
      </c>
      <c r="AH430" s="21">
        <f>MATCH(L430,[2]Лист1!$A:$A,0)</f>
        <v>6372</v>
      </c>
      <c r="AI430" s="21" t="e">
        <f>MATCH(M430,[2]Лист1!$A:$A,0)</f>
        <v>#N/A</v>
      </c>
      <c r="AJ430" s="21" t="e">
        <f>MATCH(N430,[2]Лист1!$A:$A,0)</f>
        <v>#N/A</v>
      </c>
    </row>
    <row r="431" spans="1:36" s="43" customFormat="1" x14ac:dyDescent="0.2">
      <c r="A431" s="40">
        <v>3</v>
      </c>
      <c r="B431" s="44" t="s">
        <v>1475</v>
      </c>
      <c r="C431" s="36">
        <v>3</v>
      </c>
      <c r="D431" s="36"/>
      <c r="E431" s="37" t="s">
        <v>18</v>
      </c>
      <c r="F431" s="37" t="s">
        <v>19</v>
      </c>
      <c r="G431" s="36" t="s">
        <v>20</v>
      </c>
      <c r="H431" s="38">
        <v>300</v>
      </c>
      <c r="I431" s="38">
        <v>12.19</v>
      </c>
      <c r="J431" s="39">
        <f t="shared" si="18"/>
        <v>3657</v>
      </c>
      <c r="K431" s="17">
        <f t="shared" si="19"/>
        <v>2.8638016127420006E-5</v>
      </c>
      <c r="L431" s="18">
        <f>IFERROR(INDEX([1]мтр!G:G,MATCH($F431,[1]мтр!$C:$C,0)),"")</f>
        <v>7617</v>
      </c>
      <c r="M431" s="18">
        <f>IFERROR(INDEX([1]мтр!H:H,MATCH($F431,[1]мтр!$C:$C,0)),"")</f>
        <v>0</v>
      </c>
      <c r="N431" s="18">
        <f>IFERROR(INDEX([1]мтр!I:I,MATCH($F431,[1]мтр!$C:$C,0)),"")</f>
        <v>0</v>
      </c>
      <c r="O431" s="19">
        <f t="shared" si="20"/>
        <v>4.97</v>
      </c>
      <c r="P431" s="20" t="str">
        <f>IFERROR(INDEX([2]Лист1!$E:$E,AH431),"")</f>
        <v>Пленка полиэтиленовая, толщиной 0,2 мм</v>
      </c>
      <c r="Q431" s="21" t="str">
        <f>IFERROR(INDEX([2]Лист1!$I:$I,AH431),"")</f>
        <v>м2</v>
      </c>
      <c r="R431" s="22">
        <f>IFERROR(INDEX([2]Лист1!$V:$V,AH431),"")</f>
        <v>4.97</v>
      </c>
      <c r="S431" s="23">
        <f>IFERROR(INDEX([2]Лист1!$L:$L,AH431),"")</f>
        <v>44984</v>
      </c>
      <c r="T431" s="21" t="str">
        <f>IFERROR(INDEX([2]Лист1!$J:$J,AH431),"")</f>
        <v>N/A</v>
      </c>
      <c r="U431" s="21" t="str">
        <f>IFERROR(INDEX([2]Лист1!$K:$K,AH431),"")</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431" s="20" t="str">
        <f>IFERROR(INDEX([2]Лист1!$E:$E,AI431),"")</f>
        <v/>
      </c>
      <c r="W431" s="21" t="str">
        <f>IFERROR(INDEX([2]Лист1!$I:$I,AI431),"")</f>
        <v/>
      </c>
      <c r="X431" s="24" t="str">
        <f>IFERROR(INDEX([2]Лист1!$V:$V,AI431),"")</f>
        <v/>
      </c>
      <c r="Y431" s="23" t="str">
        <f>IFERROR(INDEX([2]Лист1!$L:$L,AI431),"")</f>
        <v/>
      </c>
      <c r="Z431" s="21" t="str">
        <f>IFERROR(INDEX([2]Лист1!$J:$J,AI431),"")</f>
        <v/>
      </c>
      <c r="AA431" s="21" t="str">
        <f>IFERROR(INDEX([2]Лист1!$K:$K,AI431),"")</f>
        <v/>
      </c>
      <c r="AB431" s="20" t="str">
        <f>IFERROR(INDEX([2]Лист1!$E:$E,AJ431),"")</f>
        <v/>
      </c>
      <c r="AC431" s="21" t="str">
        <f>IFERROR(INDEX([2]Лист1!$I:$I,AJ431),"")</f>
        <v/>
      </c>
      <c r="AD431" s="24" t="str">
        <f>IFERROR(INDEX([2]Лист1!$V:$V,AJ431),"")</f>
        <v/>
      </c>
      <c r="AE431" s="23" t="str">
        <f>IFERROR(INDEX([2]Лист1!$L:$L,AJ431),"")</f>
        <v/>
      </c>
      <c r="AF431" s="21" t="str">
        <f>IFERROR(INDEX([2]Лист1!$J:$J,AJ431),"")</f>
        <v/>
      </c>
      <c r="AG431" s="21" t="str">
        <f>IFERROR(INDEX([2]Лист1!$K:$K,AJ431),"")</f>
        <v/>
      </c>
      <c r="AH431" s="21">
        <f>MATCH(L431,[2]Лист1!$A:$A,0)</f>
        <v>6683</v>
      </c>
      <c r="AI431" s="21" t="e">
        <f>MATCH(M431,[2]Лист1!$A:$A,0)</f>
        <v>#N/A</v>
      </c>
      <c r="AJ431" s="21" t="e">
        <f>MATCH(N431,[2]Лист1!$A:$A,0)</f>
        <v>#N/A</v>
      </c>
    </row>
    <row r="432" spans="1:36" s="43" customFormat="1" x14ac:dyDescent="0.2">
      <c r="A432" s="40">
        <v>1</v>
      </c>
      <c r="B432" s="41" t="s">
        <v>1219</v>
      </c>
      <c r="C432" s="32">
        <v>3</v>
      </c>
      <c r="D432" s="32"/>
      <c r="E432" s="33" t="s">
        <v>98</v>
      </c>
      <c r="F432" s="33" t="s">
        <v>99</v>
      </c>
      <c r="G432" s="32" t="s">
        <v>15</v>
      </c>
      <c r="H432" s="34">
        <v>585.75468000000001</v>
      </c>
      <c r="I432" s="34">
        <v>6.22</v>
      </c>
      <c r="J432" s="35">
        <f t="shared" si="18"/>
        <v>3643.3941095999999</v>
      </c>
      <c r="K432" s="17">
        <f t="shared" si="19"/>
        <v>2.8531468216918746E-5</v>
      </c>
      <c r="L432" s="18">
        <f>IFERROR(INDEX([1]мтр!G:G,MATCH($F432,[1]мтр!$C:$C,0)),"")</f>
        <v>5688</v>
      </c>
      <c r="M432" s="18">
        <f>IFERROR(INDEX([1]мтр!H:H,MATCH($F432,[1]мтр!$C:$C,0)),"")</f>
        <v>5689</v>
      </c>
      <c r="N432" s="18">
        <f>IFERROR(INDEX([1]мтр!I:I,MATCH($F432,[1]мтр!$C:$C,0)),"")</f>
        <v>5690</v>
      </c>
      <c r="O432" s="19">
        <f t="shared" si="20"/>
        <v>27.246666666666666</v>
      </c>
      <c r="P432" s="20" t="str">
        <f>IFERROR(INDEX([2]Лист1!$E:$E,AH432),"")</f>
        <v>Кислород газообразный, (Технический сорт 1 ( не менее 99,5%)</v>
      </c>
      <c r="Q432" s="21" t="str">
        <f>IFERROR(INDEX([2]Лист1!$I:$I,AH432),"")</f>
        <v>м3</v>
      </c>
      <c r="R432" s="22">
        <f>IFERROR(INDEX([2]Лист1!$V:$V,AH432),"")</f>
        <v>23.81</v>
      </c>
      <c r="S432" s="23">
        <f>IFERROR(INDEX([2]Лист1!$L:$L,AH432),"")</f>
        <v>44593</v>
      </c>
      <c r="T432" s="21" t="str">
        <f>IFERROR(INDEX([2]Лист1!$J:$J,AH432),"")</f>
        <v>WORLD INTEGRATED SERVICES</v>
      </c>
      <c r="U432" s="21" t="str">
        <f>IFERROR(INDEX([2]Лист1!$K:$K,AH432),"")</f>
        <v xml:space="preserve">ТПК № б/н от 01/02/2022 </v>
      </c>
      <c r="V432" s="20" t="str">
        <f>IFERROR(INDEX([2]Лист1!$E:$E,AI432),"")</f>
        <v>Кислород газообразный, (Технический сорт 1 ( не менее 99,5%)</v>
      </c>
      <c r="W432" s="21" t="str">
        <f>IFERROR(INDEX([2]Лист1!$I:$I,AI432),"")</f>
        <v>м3</v>
      </c>
      <c r="X432" s="24">
        <f>IFERROR(INDEX([2]Лист1!$V:$V,AI432),"")</f>
        <v>26.98</v>
      </c>
      <c r="Y432" s="23">
        <f>IFERROR(INDEX([2]Лист1!$L:$L,AI432),"")</f>
        <v>44594</v>
      </c>
      <c r="Z432" s="21" t="str">
        <f>IFERROR(INDEX([2]Лист1!$J:$J,AI432),"")</f>
        <v>Plaza Middle East</v>
      </c>
      <c r="AA432" s="21" t="str">
        <f>IFERROR(INDEX([2]Лист1!$K:$K,AI432),"")</f>
        <v>ТПК № б/н от 01/02/2022</v>
      </c>
      <c r="AB432" s="20" t="str">
        <f>IFERROR(INDEX([2]Лист1!$E:$E,AJ432),"")</f>
        <v>Кислород газообразный, (Технический сорт 1 ( не менее 99,5%)</v>
      </c>
      <c r="AC432" s="21" t="str">
        <f>IFERROR(INDEX([2]Лист1!$I:$I,AJ432),"")</f>
        <v>м3</v>
      </c>
      <c r="AD432" s="24">
        <f>IFERROR(INDEX([2]Лист1!$V:$V,AJ432),"")</f>
        <v>30.95</v>
      </c>
      <c r="AE432" s="23">
        <f>IFERROR(INDEX([2]Лист1!$L:$L,AJ432),"")</f>
        <v>44592</v>
      </c>
      <c r="AF432" s="21" t="str">
        <f>IFERROR(INDEX([2]Лист1!$J:$J,AJ432),"")</f>
        <v>AABTools</v>
      </c>
      <c r="AG432" s="21" t="str">
        <f>IFERROR(INDEX([2]Лист1!$K:$K,AJ432),"")</f>
        <v>ТПК № б/н от 31.01.2022</v>
      </c>
      <c r="AH432" s="21">
        <f>MATCH(L432,[2]Лист1!$A:$A,0)</f>
        <v>2626</v>
      </c>
      <c r="AI432" s="21">
        <f>MATCH(M432,[2]Лист1!$A:$A,0)</f>
        <v>2627</v>
      </c>
      <c r="AJ432" s="21">
        <f>MATCH(N432,[2]Лист1!$A:$A,0)</f>
        <v>2628</v>
      </c>
    </row>
    <row r="433" spans="1:36" s="43" customFormat="1" x14ac:dyDescent="0.2">
      <c r="A433" s="40">
        <v>1</v>
      </c>
      <c r="B433" s="41" t="s">
        <v>966</v>
      </c>
      <c r="C433" s="32">
        <v>3</v>
      </c>
      <c r="D433" s="42"/>
      <c r="E433" s="33" t="s">
        <v>1024</v>
      </c>
      <c r="F433" s="33" t="s">
        <v>1025</v>
      </c>
      <c r="G433" s="32" t="s">
        <v>37</v>
      </c>
      <c r="H433" s="34">
        <v>7</v>
      </c>
      <c r="I433" s="34">
        <v>504.79</v>
      </c>
      <c r="J433" s="35">
        <f t="shared" si="18"/>
        <v>3533.53</v>
      </c>
      <c r="K433" s="17">
        <f t="shared" si="19"/>
        <v>2.7671120898748271E-5</v>
      </c>
      <c r="L433" s="18" t="str">
        <f>IFERROR(INDEX([1]мтр!G:G,MATCH($F433,[1]мтр!$C:$C,0)),"")</f>
        <v/>
      </c>
      <c r="M433" s="18" t="str">
        <f>IFERROR(INDEX([1]мтр!H:H,MATCH($F433,[1]мтр!$C:$C,0)),"")</f>
        <v/>
      </c>
      <c r="N433" s="18" t="str">
        <f>IFERROR(INDEX([1]мтр!I:I,MATCH($F433,[1]мтр!$C:$C,0)),"")</f>
        <v/>
      </c>
      <c r="O433" s="19" t="str">
        <f t="shared" si="20"/>
        <v/>
      </c>
      <c r="P433" s="20" t="str">
        <f>IFERROR(INDEX([2]Лист1!$E:$E,AH433),"")</f>
        <v/>
      </c>
      <c r="Q433" s="21" t="str">
        <f>IFERROR(INDEX([2]Лист1!$I:$I,AH433),"")</f>
        <v/>
      </c>
      <c r="R433" s="22" t="str">
        <f>IFERROR(INDEX([2]Лист1!$V:$V,AH433),"")</f>
        <v/>
      </c>
      <c r="S433" s="23" t="str">
        <f>IFERROR(INDEX([2]Лист1!$L:$L,AH433),"")</f>
        <v/>
      </c>
      <c r="T433" s="21" t="str">
        <f>IFERROR(INDEX([2]Лист1!$J:$J,AH433),"")</f>
        <v/>
      </c>
      <c r="U433" s="21" t="str">
        <f>IFERROR(INDEX([2]Лист1!$K:$K,AH433),"")</f>
        <v/>
      </c>
      <c r="V433" s="20" t="str">
        <f>IFERROR(INDEX([2]Лист1!$E:$E,AI433),"")</f>
        <v/>
      </c>
      <c r="W433" s="21" t="str">
        <f>IFERROR(INDEX([2]Лист1!$I:$I,AI433),"")</f>
        <v/>
      </c>
      <c r="X433" s="24" t="str">
        <f>IFERROR(INDEX([2]Лист1!$V:$V,AI433),"")</f>
        <v/>
      </c>
      <c r="Y433" s="23" t="str">
        <f>IFERROR(INDEX([2]Лист1!$L:$L,AI433),"")</f>
        <v/>
      </c>
      <c r="Z433" s="21" t="str">
        <f>IFERROR(INDEX([2]Лист1!$J:$J,AI433),"")</f>
        <v/>
      </c>
      <c r="AA433" s="21" t="str">
        <f>IFERROR(INDEX([2]Лист1!$K:$K,AI433),"")</f>
        <v/>
      </c>
      <c r="AB433" s="20" t="str">
        <f>IFERROR(INDEX([2]Лист1!$E:$E,AJ433),"")</f>
        <v/>
      </c>
      <c r="AC433" s="21" t="str">
        <f>IFERROR(INDEX([2]Лист1!$I:$I,AJ433),"")</f>
        <v/>
      </c>
      <c r="AD433" s="24" t="str">
        <f>IFERROR(INDEX([2]Лист1!$V:$V,AJ433),"")</f>
        <v/>
      </c>
      <c r="AE433" s="23" t="str">
        <f>IFERROR(INDEX([2]Лист1!$L:$L,AJ433),"")</f>
        <v/>
      </c>
      <c r="AF433" s="21" t="str">
        <f>IFERROR(INDEX([2]Лист1!$J:$J,AJ433),"")</f>
        <v/>
      </c>
      <c r="AG433" s="21" t="str">
        <f>IFERROR(INDEX([2]Лист1!$K:$K,AJ433),"")</f>
        <v/>
      </c>
      <c r="AH433" s="21" t="e">
        <f>MATCH(L433,[2]Лист1!$A:$A,0)</f>
        <v>#N/A</v>
      </c>
      <c r="AI433" s="21" t="e">
        <f>MATCH(M433,[2]Лист1!$A:$A,0)</f>
        <v>#N/A</v>
      </c>
      <c r="AJ433" s="21" t="e">
        <f>MATCH(N433,[2]Лист1!$A:$A,0)</f>
        <v>#N/A</v>
      </c>
    </row>
    <row r="434" spans="1:36" s="43" customFormat="1" x14ac:dyDescent="0.2">
      <c r="A434" s="40">
        <v>1</v>
      </c>
      <c r="B434" s="44" t="s">
        <v>84</v>
      </c>
      <c r="C434" s="36">
        <v>3</v>
      </c>
      <c r="D434" s="46"/>
      <c r="E434" s="37" t="s">
        <v>91</v>
      </c>
      <c r="F434" s="37" t="s">
        <v>92</v>
      </c>
      <c r="G434" s="36" t="s">
        <v>93</v>
      </c>
      <c r="H434" s="38">
        <v>418.02</v>
      </c>
      <c r="I434" s="38">
        <v>8.44</v>
      </c>
      <c r="J434" s="39">
        <f t="shared" si="18"/>
        <v>3528.0887999999995</v>
      </c>
      <c r="K434" s="17">
        <f t="shared" si="19"/>
        <v>2.7628510788452252E-5</v>
      </c>
      <c r="L434" s="18" t="str">
        <f>IFERROR(INDEX([1]мтр!G:G,MATCH($F434,[1]мтр!$C:$C,0)),"")</f>
        <v/>
      </c>
      <c r="M434" s="18" t="str">
        <f>IFERROR(INDEX([1]мтр!H:H,MATCH($F434,[1]мтр!$C:$C,0)),"")</f>
        <v/>
      </c>
      <c r="N434" s="18" t="str">
        <f>IFERROR(INDEX([1]мтр!I:I,MATCH($F434,[1]мтр!$C:$C,0)),"")</f>
        <v/>
      </c>
      <c r="O434" s="19" t="str">
        <f t="shared" si="20"/>
        <v/>
      </c>
      <c r="P434" s="20" t="str">
        <f>IFERROR(INDEX([2]Лист1!$E:$E,AH434),"")</f>
        <v/>
      </c>
      <c r="Q434" s="21" t="str">
        <f>IFERROR(INDEX([2]Лист1!$I:$I,AH434),"")</f>
        <v/>
      </c>
      <c r="R434" s="22" t="str">
        <f>IFERROR(INDEX([2]Лист1!$V:$V,AH434),"")</f>
        <v/>
      </c>
      <c r="S434" s="23" t="str">
        <f>IFERROR(INDEX([2]Лист1!$L:$L,AH434),"")</f>
        <v/>
      </c>
      <c r="T434" s="21" t="str">
        <f>IFERROR(INDEX([2]Лист1!$J:$J,AH434),"")</f>
        <v/>
      </c>
      <c r="U434" s="21" t="str">
        <f>IFERROR(INDEX([2]Лист1!$K:$K,AH434),"")</f>
        <v/>
      </c>
      <c r="V434" s="20" t="str">
        <f>IFERROR(INDEX([2]Лист1!$E:$E,AI434),"")</f>
        <v/>
      </c>
      <c r="W434" s="21" t="str">
        <f>IFERROR(INDEX([2]Лист1!$I:$I,AI434),"")</f>
        <v/>
      </c>
      <c r="X434" s="24" t="str">
        <f>IFERROR(INDEX([2]Лист1!$V:$V,AI434),"")</f>
        <v/>
      </c>
      <c r="Y434" s="23" t="str">
        <f>IFERROR(INDEX([2]Лист1!$L:$L,AI434),"")</f>
        <v/>
      </c>
      <c r="Z434" s="21" t="str">
        <f>IFERROR(INDEX([2]Лист1!$J:$J,AI434),"")</f>
        <v/>
      </c>
      <c r="AA434" s="21" t="str">
        <f>IFERROR(INDEX([2]Лист1!$K:$K,AI434),"")</f>
        <v/>
      </c>
      <c r="AB434" s="20" t="str">
        <f>IFERROR(INDEX([2]Лист1!$E:$E,AJ434),"")</f>
        <v/>
      </c>
      <c r="AC434" s="21" t="str">
        <f>IFERROR(INDEX([2]Лист1!$I:$I,AJ434),"")</f>
        <v/>
      </c>
      <c r="AD434" s="24" t="str">
        <f>IFERROR(INDEX([2]Лист1!$V:$V,AJ434),"")</f>
        <v/>
      </c>
      <c r="AE434" s="23" t="str">
        <f>IFERROR(INDEX([2]Лист1!$L:$L,AJ434),"")</f>
        <v/>
      </c>
      <c r="AF434" s="21" t="str">
        <f>IFERROR(INDEX([2]Лист1!$J:$J,AJ434),"")</f>
        <v/>
      </c>
      <c r="AG434" s="21" t="str">
        <f>IFERROR(INDEX([2]Лист1!$K:$K,AJ434),"")</f>
        <v/>
      </c>
      <c r="AH434" s="21" t="e">
        <f>MATCH(L434,[2]Лист1!$A:$A,0)</f>
        <v>#N/A</v>
      </c>
      <c r="AI434" s="21" t="e">
        <f>MATCH(M434,[2]Лист1!$A:$A,0)</f>
        <v>#N/A</v>
      </c>
      <c r="AJ434" s="21" t="e">
        <f>MATCH(N434,[2]Лист1!$A:$A,0)</f>
        <v>#N/A</v>
      </c>
    </row>
    <row r="435" spans="1:36" s="43" customFormat="1" x14ac:dyDescent="0.2">
      <c r="A435" s="40">
        <v>3</v>
      </c>
      <c r="B435" s="44" t="s">
        <v>1490</v>
      </c>
      <c r="C435" s="36">
        <v>3</v>
      </c>
      <c r="D435" s="36"/>
      <c r="E435" s="37" t="s">
        <v>1501</v>
      </c>
      <c r="F435" s="37" t="s">
        <v>1502</v>
      </c>
      <c r="G435" s="36" t="s">
        <v>28</v>
      </c>
      <c r="H435" s="38">
        <v>0.6</v>
      </c>
      <c r="I435" s="38">
        <v>5863.89</v>
      </c>
      <c r="J435" s="39">
        <f t="shared" si="18"/>
        <v>3518.3340000000003</v>
      </c>
      <c r="K435" s="17">
        <f t="shared" si="19"/>
        <v>2.755212081860819E-5</v>
      </c>
      <c r="L435" s="53">
        <v>2882</v>
      </c>
      <c r="M435" s="18">
        <f>IFERROR(INDEX([1]мтр!H:H,MATCH($F435,[1]мтр!$C:$C,0)),"")</f>
        <v>0</v>
      </c>
      <c r="N435" s="18">
        <f>IFERROR(INDEX([1]мтр!I:I,MATCH($F435,[1]мтр!$C:$C,0)),"")</f>
        <v>0</v>
      </c>
      <c r="O435" s="19">
        <f t="shared" si="20"/>
        <v>10320.17543859649</v>
      </c>
      <c r="P435" s="20" t="str">
        <f>IFERROR(INDEX([2]Лист1!$E:$E,AH435),"")</f>
        <v>Швеллер /Beams U (140;160;200;260; mm)</v>
      </c>
      <c r="Q435" s="21" t="str">
        <f>IFERROR(INDEX([2]Лист1!$I:$I,AH435),"")</f>
        <v>т</v>
      </c>
      <c r="R435" s="22">
        <f>IFERROR(INDEX([2]Лист1!$V:$V,AH435),"")</f>
        <v>10320.17543859649</v>
      </c>
      <c r="S435" s="23">
        <f>IFERROR(INDEX([2]Лист1!$L:$L,AH435),"")</f>
        <v>44186</v>
      </c>
      <c r="T435" s="21" t="str">
        <f>IFERROR(INDEX([2]Лист1!$J:$J,AH435),"")</f>
        <v>Egyptian Iron and Steel co.</v>
      </c>
      <c r="U435" s="21" t="str">
        <f>IFERROR(INDEX([2]Лист1!$K:$K,AH435),"")</f>
        <v>ТКП.21.12.2020</v>
      </c>
      <c r="V435" s="20" t="str">
        <f>IFERROR(INDEX([2]Лист1!$E:$E,AI435),"")</f>
        <v/>
      </c>
      <c r="W435" s="21" t="str">
        <f>IFERROR(INDEX([2]Лист1!$I:$I,AI435),"")</f>
        <v/>
      </c>
      <c r="X435" s="24" t="str">
        <f>IFERROR(INDEX([2]Лист1!$V:$V,AI435),"")</f>
        <v/>
      </c>
      <c r="Y435" s="23" t="str">
        <f>IFERROR(INDEX([2]Лист1!$L:$L,AI435),"")</f>
        <v/>
      </c>
      <c r="Z435" s="21" t="str">
        <f>IFERROR(INDEX([2]Лист1!$J:$J,AI435),"")</f>
        <v/>
      </c>
      <c r="AA435" s="21" t="str">
        <f>IFERROR(INDEX([2]Лист1!$K:$K,AI435),"")</f>
        <v/>
      </c>
      <c r="AB435" s="20" t="str">
        <f>IFERROR(INDEX([2]Лист1!$E:$E,AJ435),"")</f>
        <v/>
      </c>
      <c r="AC435" s="21" t="str">
        <f>IFERROR(INDEX([2]Лист1!$I:$I,AJ435),"")</f>
        <v/>
      </c>
      <c r="AD435" s="24" t="str">
        <f>IFERROR(INDEX([2]Лист1!$V:$V,AJ435),"")</f>
        <v/>
      </c>
      <c r="AE435" s="23" t="str">
        <f>IFERROR(INDEX([2]Лист1!$L:$L,AJ435),"")</f>
        <v/>
      </c>
      <c r="AF435" s="21" t="str">
        <f>IFERROR(INDEX([2]Лист1!$J:$J,AJ435),"")</f>
        <v/>
      </c>
      <c r="AG435" s="21" t="str">
        <f>IFERROR(INDEX([2]Лист1!$K:$K,AJ435),"")</f>
        <v/>
      </c>
      <c r="AH435" s="21">
        <f>MATCH(L435,[2]Лист1!$A:$A,0)</f>
        <v>4454</v>
      </c>
      <c r="AI435" s="21" t="e">
        <f>MATCH(M435,[2]Лист1!$A:$A,0)</f>
        <v>#N/A</v>
      </c>
      <c r="AJ435" s="21" t="e">
        <f>MATCH(N435,[2]Лист1!$A:$A,0)</f>
        <v>#N/A</v>
      </c>
    </row>
    <row r="436" spans="1:36" s="43" customFormat="1" x14ac:dyDescent="0.2">
      <c r="A436" s="40">
        <v>1</v>
      </c>
      <c r="B436" s="44" t="s">
        <v>1394</v>
      </c>
      <c r="C436" s="36">
        <v>3</v>
      </c>
      <c r="D436" s="36"/>
      <c r="E436" s="37" t="s">
        <v>880</v>
      </c>
      <c r="F436" s="37" t="s">
        <v>881</v>
      </c>
      <c r="G436" s="36" t="s">
        <v>12</v>
      </c>
      <c r="H436" s="38">
        <v>57.95</v>
      </c>
      <c r="I436" s="38">
        <v>60.23</v>
      </c>
      <c r="J436" s="39">
        <f t="shared" si="18"/>
        <v>3490.3285000000001</v>
      </c>
      <c r="K436" s="17">
        <f t="shared" si="19"/>
        <v>2.7332809371887801E-5</v>
      </c>
      <c r="L436" s="18">
        <f>IFERROR(INDEX([1]мтр!G:G,MATCH($F436,[1]мтр!$C:$C,0)),"")</f>
        <v>5054</v>
      </c>
      <c r="M436" s="18">
        <f>IFERROR(INDEX([1]мтр!H:H,MATCH($F436,[1]мтр!$C:$C,0)),"")</f>
        <v>0</v>
      </c>
      <c r="N436" s="18">
        <f>IFERROR(INDEX([1]мтр!I:I,MATCH($F436,[1]мтр!$C:$C,0)),"")</f>
        <v>0</v>
      </c>
      <c r="O436" s="19">
        <f t="shared" si="20"/>
        <v>78.330768780962131</v>
      </c>
      <c r="P436" s="20" t="str">
        <f>IFERROR(INDEX([2]Лист1!$E:$E,AH436),"")</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436" s="21" t="str">
        <f>IFERROR(INDEX([2]Лист1!$I:$I,AH436),"")</f>
        <v>кг</v>
      </c>
      <c r="R436" s="22">
        <f>IFERROR(INDEX([2]Лист1!$V:$V,AH436),"")</f>
        <v>78.330768780962131</v>
      </c>
      <c r="S436" s="23">
        <f>IFERROR(INDEX([2]Лист1!$L:$L,AH436),"")</f>
        <v>44587</v>
      </c>
      <c r="T436" s="21" t="str">
        <f>IFERROR(INDEX([2]Лист1!$J:$J,AH436),"")</f>
        <v>Металлсервис</v>
      </c>
      <c r="U436" s="21" t="str">
        <f>IFERROR(INDEX([2]Лист1!$K:$K,AH436),"")</f>
        <v>https://mc.ru/metalloprokat/alyuminievyj_list/mark/ad1n</v>
      </c>
      <c r="V436" s="20" t="str">
        <f>IFERROR(INDEX([2]Лист1!$E:$E,AI436),"")</f>
        <v/>
      </c>
      <c r="W436" s="21" t="str">
        <f>IFERROR(INDEX([2]Лист1!$I:$I,AI436),"")</f>
        <v/>
      </c>
      <c r="X436" s="24" t="str">
        <f>IFERROR(INDEX([2]Лист1!$V:$V,AI436),"")</f>
        <v/>
      </c>
      <c r="Y436" s="23" t="str">
        <f>IFERROR(INDEX([2]Лист1!$L:$L,AI436),"")</f>
        <v/>
      </c>
      <c r="Z436" s="21" t="str">
        <f>IFERROR(INDEX([2]Лист1!$J:$J,AI436),"")</f>
        <v/>
      </c>
      <c r="AA436" s="21" t="str">
        <f>IFERROR(INDEX([2]Лист1!$K:$K,AI436),"")</f>
        <v/>
      </c>
      <c r="AB436" s="20" t="str">
        <f>IFERROR(INDEX([2]Лист1!$E:$E,AJ436),"")</f>
        <v/>
      </c>
      <c r="AC436" s="21" t="str">
        <f>IFERROR(INDEX([2]Лист1!$I:$I,AJ436),"")</f>
        <v/>
      </c>
      <c r="AD436" s="24" t="str">
        <f>IFERROR(INDEX([2]Лист1!$V:$V,AJ436),"")</f>
        <v/>
      </c>
      <c r="AE436" s="23" t="str">
        <f>IFERROR(INDEX([2]Лист1!$L:$L,AJ436),"")</f>
        <v/>
      </c>
      <c r="AF436" s="21" t="str">
        <f>IFERROR(INDEX([2]Лист1!$J:$J,AJ436),"")</f>
        <v/>
      </c>
      <c r="AG436" s="21" t="str">
        <f>IFERROR(INDEX([2]Лист1!$K:$K,AJ436),"")</f>
        <v/>
      </c>
      <c r="AH436" s="21">
        <f>MATCH(L436,[2]Лист1!$A:$A,0)</f>
        <v>2947</v>
      </c>
      <c r="AI436" s="21" t="e">
        <f>MATCH(M436,[2]Лист1!$A:$A,0)</f>
        <v>#N/A</v>
      </c>
      <c r="AJ436" s="21" t="e">
        <f>MATCH(N436,[2]Лист1!$A:$A,0)</f>
        <v>#N/A</v>
      </c>
    </row>
    <row r="437" spans="1:36" s="43" customFormat="1" x14ac:dyDescent="0.2">
      <c r="A437" s="40">
        <v>1</v>
      </c>
      <c r="B437" s="41" t="s">
        <v>634</v>
      </c>
      <c r="C437" s="32">
        <v>3</v>
      </c>
      <c r="D437" s="42"/>
      <c r="E437" s="33" t="s">
        <v>711</v>
      </c>
      <c r="F437" s="33" t="s">
        <v>714</v>
      </c>
      <c r="G437" s="32" t="s">
        <v>617</v>
      </c>
      <c r="H437" s="34">
        <v>64</v>
      </c>
      <c r="I437" s="34">
        <v>54.2</v>
      </c>
      <c r="J437" s="35">
        <f t="shared" si="18"/>
        <v>3468.8</v>
      </c>
      <c r="K437" s="17">
        <f t="shared" si="19"/>
        <v>2.7164219399178159E-5</v>
      </c>
      <c r="L437" s="53">
        <v>7303</v>
      </c>
      <c r="M437" s="18" t="str">
        <f>IFERROR(INDEX([1]мтр!H:H,MATCH($F437,[1]мтр!$C:$C,0)),"")</f>
        <v/>
      </c>
      <c r="N437" s="18" t="str">
        <f>IFERROR(INDEX([1]мтр!I:I,MATCH($F437,[1]мтр!$C:$C,0)),"")</f>
        <v/>
      </c>
      <c r="O437" s="19">
        <f t="shared" si="20"/>
        <v>155.75065712218654</v>
      </c>
      <c r="P437" s="20" t="str">
        <f>IFERROR(INDEX([2]Лист1!$E:$E,AH437),"")</f>
        <v>Анкер-шпилька HSA-R M8x105 55/4. Транспорт экспертно 5%</v>
      </c>
      <c r="Q437" s="21" t="str">
        <f>IFERROR(INDEX([2]Лист1!$I:$I,AH437),"")</f>
        <v>шт.</v>
      </c>
      <c r="R437" s="22">
        <f>IFERROR(INDEX([2]Лист1!$V:$V,AH437),"")</f>
        <v>155.75065712218654</v>
      </c>
      <c r="S437" s="23">
        <f>IFERROR(INDEX([2]Лист1!$L:$L,AH437),"")</f>
        <v>45087</v>
      </c>
      <c r="T437" s="21" t="str">
        <f>IFERROR(INDEX([2]Лист1!$J:$J,AH437),"")</f>
        <v>HILTI</v>
      </c>
      <c r="U437" s="21" t="str">
        <f>IFERROR(INDEX([2]Лист1!$K:$K,AH437),"")</f>
        <v>https://www.hilti.it/c/CLS_FASTENER_7135/CLS_MECHANICAL_ANCHORS_7135/r5234?CHA_GLOBAL_ANC_SIZE=M8&amp;CHD_ANCHOR_LENGTH=105%20mm&amp;combo_content=27695784c4b2b3224b2c01365213ee4a&amp;salespackquantity=50%20pezzi&amp;itemCode=2004200</v>
      </c>
      <c r="V437" s="20" t="str">
        <f>IFERROR(INDEX([2]Лист1!$E:$E,AI437),"")</f>
        <v/>
      </c>
      <c r="W437" s="21" t="str">
        <f>IFERROR(INDEX([2]Лист1!$I:$I,AI437),"")</f>
        <v/>
      </c>
      <c r="X437" s="24" t="str">
        <f>IFERROR(INDEX([2]Лист1!$V:$V,AI437),"")</f>
        <v/>
      </c>
      <c r="Y437" s="23" t="str">
        <f>IFERROR(INDEX([2]Лист1!$L:$L,AI437),"")</f>
        <v/>
      </c>
      <c r="Z437" s="21" t="str">
        <f>IFERROR(INDEX([2]Лист1!$J:$J,AI437),"")</f>
        <v/>
      </c>
      <c r="AA437" s="21" t="str">
        <f>IFERROR(INDEX([2]Лист1!$K:$K,AI437),"")</f>
        <v/>
      </c>
      <c r="AB437" s="20" t="str">
        <f>IFERROR(INDEX([2]Лист1!$E:$E,AJ437),"")</f>
        <v/>
      </c>
      <c r="AC437" s="21" t="str">
        <f>IFERROR(INDEX([2]Лист1!$I:$I,AJ437),"")</f>
        <v/>
      </c>
      <c r="AD437" s="24" t="str">
        <f>IFERROR(INDEX([2]Лист1!$V:$V,AJ437),"")</f>
        <v/>
      </c>
      <c r="AE437" s="23" t="str">
        <f>IFERROR(INDEX([2]Лист1!$L:$L,AJ437),"")</f>
        <v/>
      </c>
      <c r="AF437" s="21" t="str">
        <f>IFERROR(INDEX([2]Лист1!$J:$J,AJ437),"")</f>
        <v/>
      </c>
      <c r="AG437" s="21" t="str">
        <f>IFERROR(INDEX([2]Лист1!$K:$K,AJ437),"")</f>
        <v/>
      </c>
      <c r="AH437" s="21">
        <f>MATCH(L437,[2]Лист1!$A:$A,0)</f>
        <v>6369</v>
      </c>
      <c r="AI437" s="21" t="e">
        <f>MATCH(M437,[2]Лист1!$A:$A,0)</f>
        <v>#N/A</v>
      </c>
      <c r="AJ437" s="21" t="e">
        <f>MATCH(N437,[2]Лист1!$A:$A,0)</f>
        <v>#N/A</v>
      </c>
    </row>
    <row r="438" spans="1:36" s="43" customFormat="1" x14ac:dyDescent="0.2">
      <c r="A438" s="40">
        <v>1</v>
      </c>
      <c r="B438" s="41" t="s">
        <v>847</v>
      </c>
      <c r="C438" s="32">
        <v>3</v>
      </c>
      <c r="D438" s="42"/>
      <c r="E438" s="33" t="s">
        <v>940</v>
      </c>
      <c r="F438" s="33" t="s">
        <v>941</v>
      </c>
      <c r="G438" s="32" t="s">
        <v>37</v>
      </c>
      <c r="H438" s="34">
        <v>2</v>
      </c>
      <c r="I438" s="34">
        <v>1686</v>
      </c>
      <c r="J438" s="35">
        <f t="shared" si="18"/>
        <v>3372</v>
      </c>
      <c r="K438" s="17">
        <f t="shared" si="19"/>
        <v>2.6406177298785961E-5</v>
      </c>
      <c r="L438" s="18" t="str">
        <f>IFERROR(INDEX([1]мтр!G:G,MATCH($F438,[1]мтр!$C:$C,0)),"")</f>
        <v/>
      </c>
      <c r="M438" s="18" t="str">
        <f>IFERROR(INDEX([1]мтр!H:H,MATCH($F438,[1]мтр!$C:$C,0)),"")</f>
        <v/>
      </c>
      <c r="N438" s="18" t="str">
        <f>IFERROR(INDEX([1]мтр!I:I,MATCH($F438,[1]мтр!$C:$C,0)),"")</f>
        <v/>
      </c>
      <c r="O438" s="19" t="str">
        <f t="shared" si="20"/>
        <v/>
      </c>
      <c r="P438" s="20" t="str">
        <f>IFERROR(INDEX([2]Лист1!$E:$E,AH438),"")</f>
        <v/>
      </c>
      <c r="Q438" s="21" t="str">
        <f>IFERROR(INDEX([2]Лист1!$I:$I,AH438),"")</f>
        <v/>
      </c>
      <c r="R438" s="22" t="str">
        <f>IFERROR(INDEX([2]Лист1!$V:$V,AH438),"")</f>
        <v/>
      </c>
      <c r="S438" s="23" t="str">
        <f>IFERROR(INDEX([2]Лист1!$L:$L,AH438),"")</f>
        <v/>
      </c>
      <c r="T438" s="21" t="str">
        <f>IFERROR(INDEX([2]Лист1!$J:$J,AH438),"")</f>
        <v/>
      </c>
      <c r="U438" s="21" t="str">
        <f>IFERROR(INDEX([2]Лист1!$K:$K,AH438),"")</f>
        <v/>
      </c>
      <c r="V438" s="20" t="str">
        <f>IFERROR(INDEX([2]Лист1!$E:$E,AI438),"")</f>
        <v/>
      </c>
      <c r="W438" s="21" t="str">
        <f>IFERROR(INDEX([2]Лист1!$I:$I,AI438),"")</f>
        <v/>
      </c>
      <c r="X438" s="24" t="str">
        <f>IFERROR(INDEX([2]Лист1!$V:$V,AI438),"")</f>
        <v/>
      </c>
      <c r="Y438" s="23" t="str">
        <f>IFERROR(INDEX([2]Лист1!$L:$L,AI438),"")</f>
        <v/>
      </c>
      <c r="Z438" s="21" t="str">
        <f>IFERROR(INDEX([2]Лист1!$J:$J,AI438),"")</f>
        <v/>
      </c>
      <c r="AA438" s="21" t="str">
        <f>IFERROR(INDEX([2]Лист1!$K:$K,AI438),"")</f>
        <v/>
      </c>
      <c r="AB438" s="20" t="str">
        <f>IFERROR(INDEX([2]Лист1!$E:$E,AJ438),"")</f>
        <v/>
      </c>
      <c r="AC438" s="21" t="str">
        <f>IFERROR(INDEX([2]Лист1!$I:$I,AJ438),"")</f>
        <v/>
      </c>
      <c r="AD438" s="24" t="str">
        <f>IFERROR(INDEX([2]Лист1!$V:$V,AJ438),"")</f>
        <v/>
      </c>
      <c r="AE438" s="23" t="str">
        <f>IFERROR(INDEX([2]Лист1!$L:$L,AJ438),"")</f>
        <v/>
      </c>
      <c r="AF438" s="21" t="str">
        <f>IFERROR(INDEX([2]Лист1!$J:$J,AJ438),"")</f>
        <v/>
      </c>
      <c r="AG438" s="21" t="str">
        <f>IFERROR(INDEX([2]Лист1!$K:$K,AJ438),"")</f>
        <v/>
      </c>
      <c r="AH438" s="21" t="e">
        <f>MATCH(L438,[2]Лист1!$A:$A,0)</f>
        <v>#N/A</v>
      </c>
      <c r="AI438" s="21" t="e">
        <f>MATCH(M438,[2]Лист1!$A:$A,0)</f>
        <v>#N/A</v>
      </c>
      <c r="AJ438" s="21" t="e">
        <f>MATCH(N438,[2]Лист1!$A:$A,0)</f>
        <v>#N/A</v>
      </c>
    </row>
    <row r="439" spans="1:36" s="43" customFormat="1" x14ac:dyDescent="0.2">
      <c r="A439" s="40">
        <v>2</v>
      </c>
      <c r="B439" s="41" t="s">
        <v>1451</v>
      </c>
      <c r="C439" s="32">
        <v>3</v>
      </c>
      <c r="D439" s="32"/>
      <c r="E439" s="33" t="s">
        <v>1464</v>
      </c>
      <c r="F439" s="33" t="s">
        <v>1465</v>
      </c>
      <c r="G439" s="32" t="s">
        <v>12</v>
      </c>
      <c r="H439" s="34">
        <v>17.142900000000001</v>
      </c>
      <c r="I439" s="34">
        <v>194.07</v>
      </c>
      <c r="J439" s="35">
        <f t="shared" si="18"/>
        <v>3326.922603</v>
      </c>
      <c r="K439" s="17">
        <f t="shared" si="19"/>
        <v>2.6053175597318061E-5</v>
      </c>
      <c r="L439" s="18" t="str">
        <f>IFERROR(INDEX([1]мтр!G:G,MATCH($F439,[1]мтр!$C:$C,0)),"")</f>
        <v/>
      </c>
      <c r="M439" s="18" t="str">
        <f>IFERROR(INDEX([1]мтр!H:H,MATCH($F439,[1]мтр!$C:$C,0)),"")</f>
        <v/>
      </c>
      <c r="N439" s="18" t="str">
        <f>IFERROR(INDEX([1]мтр!I:I,MATCH($F439,[1]мтр!$C:$C,0)),"")</f>
        <v/>
      </c>
      <c r="O439" s="19" t="str">
        <f t="shared" si="20"/>
        <v/>
      </c>
      <c r="P439" s="20" t="str">
        <f>IFERROR(INDEX([2]Лист1!$E:$E,AH439),"")</f>
        <v/>
      </c>
      <c r="Q439" s="21" t="str">
        <f>IFERROR(INDEX([2]Лист1!$I:$I,AH439),"")</f>
        <v/>
      </c>
      <c r="R439" s="22" t="str">
        <f>IFERROR(INDEX([2]Лист1!$V:$V,AH439),"")</f>
        <v/>
      </c>
      <c r="S439" s="23" t="str">
        <f>IFERROR(INDEX([2]Лист1!$L:$L,AH439),"")</f>
        <v/>
      </c>
      <c r="T439" s="21" t="str">
        <f>IFERROR(INDEX([2]Лист1!$J:$J,AH439),"")</f>
        <v/>
      </c>
      <c r="U439" s="21" t="str">
        <f>IFERROR(INDEX([2]Лист1!$K:$K,AH439),"")</f>
        <v/>
      </c>
      <c r="V439" s="20" t="str">
        <f>IFERROR(INDEX([2]Лист1!$E:$E,AI439),"")</f>
        <v/>
      </c>
      <c r="W439" s="21" t="str">
        <f>IFERROR(INDEX([2]Лист1!$I:$I,AI439),"")</f>
        <v/>
      </c>
      <c r="X439" s="24" t="str">
        <f>IFERROR(INDEX([2]Лист1!$V:$V,AI439),"")</f>
        <v/>
      </c>
      <c r="Y439" s="23" t="str">
        <f>IFERROR(INDEX([2]Лист1!$L:$L,AI439),"")</f>
        <v/>
      </c>
      <c r="Z439" s="21" t="str">
        <f>IFERROR(INDEX([2]Лист1!$J:$J,AI439),"")</f>
        <v/>
      </c>
      <c r="AA439" s="21" t="str">
        <f>IFERROR(INDEX([2]Лист1!$K:$K,AI439),"")</f>
        <v/>
      </c>
      <c r="AB439" s="20" t="str">
        <f>IFERROR(INDEX([2]Лист1!$E:$E,AJ439),"")</f>
        <v/>
      </c>
      <c r="AC439" s="21" t="str">
        <f>IFERROR(INDEX([2]Лист1!$I:$I,AJ439),"")</f>
        <v/>
      </c>
      <c r="AD439" s="24" t="str">
        <f>IFERROR(INDEX([2]Лист1!$V:$V,AJ439),"")</f>
        <v/>
      </c>
      <c r="AE439" s="23" t="str">
        <f>IFERROR(INDEX([2]Лист1!$L:$L,AJ439),"")</f>
        <v/>
      </c>
      <c r="AF439" s="21" t="str">
        <f>IFERROR(INDEX([2]Лист1!$J:$J,AJ439),"")</f>
        <v/>
      </c>
      <c r="AG439" s="21" t="str">
        <f>IFERROR(INDEX([2]Лист1!$K:$K,AJ439),"")</f>
        <v/>
      </c>
      <c r="AH439" s="21" t="e">
        <f>MATCH(L439,[2]Лист1!$A:$A,0)</f>
        <v>#N/A</v>
      </c>
      <c r="AI439" s="21" t="e">
        <f>MATCH(M439,[2]Лист1!$A:$A,0)</f>
        <v>#N/A</v>
      </c>
      <c r="AJ439" s="21" t="e">
        <f>MATCH(N439,[2]Лист1!$A:$A,0)</f>
        <v>#N/A</v>
      </c>
    </row>
    <row r="440" spans="1:36" s="43" customFormat="1" x14ac:dyDescent="0.2">
      <c r="A440" s="40">
        <v>1</v>
      </c>
      <c r="B440" s="41" t="s">
        <v>1335</v>
      </c>
      <c r="C440" s="32">
        <v>3</v>
      </c>
      <c r="D440" s="32"/>
      <c r="E440" s="33" t="s">
        <v>1351</v>
      </c>
      <c r="F440" s="33" t="s">
        <v>1352</v>
      </c>
      <c r="G440" s="32" t="s">
        <v>15</v>
      </c>
      <c r="H440" s="34">
        <v>2.64</v>
      </c>
      <c r="I440" s="34">
        <v>1255.99</v>
      </c>
      <c r="J440" s="35">
        <f t="shared" si="18"/>
        <v>3315.8136000000004</v>
      </c>
      <c r="K440" s="17">
        <f t="shared" si="19"/>
        <v>2.5966180845588899E-5</v>
      </c>
      <c r="L440" s="18">
        <f>IFERROR(INDEX([1]мтр!G:G,MATCH($F440,[1]мтр!$C:$C,0)),"")</f>
        <v>5187</v>
      </c>
      <c r="M440" s="18">
        <f>IFERROR(INDEX([1]мтр!H:H,MATCH($F440,[1]мтр!$C:$C,0)),"")</f>
        <v>0</v>
      </c>
      <c r="N440" s="18">
        <f>IFERROR(INDEX([1]мтр!I:I,MATCH($F440,[1]мтр!$C:$C,0)),"")</f>
        <v>0</v>
      </c>
      <c r="O440" s="19">
        <f t="shared" si="20"/>
        <v>4403.9851562142549</v>
      </c>
      <c r="P440" s="20" t="str">
        <f>IFERROR(INDEX([2]Лист1!$E:$E,AH440),"")</f>
        <v xml:space="preserve">Мат прошивной МПБ-50/СТ6 1500х500х50мм ТУ 23.99.19-002-02500345-2003. Транспорт экспертно 5% </v>
      </c>
      <c r="Q440" s="21" t="str">
        <f>IFERROR(INDEX([2]Лист1!$I:$I,AH440),"")</f>
        <v>м3</v>
      </c>
      <c r="R440" s="22">
        <f>IFERROR(INDEX([2]Лист1!$V:$V,AH440),"")</f>
        <v>4403.9851562142549</v>
      </c>
      <c r="S440" s="23">
        <f>IFERROR(INDEX([2]Лист1!$L:$L,AH440),"")</f>
        <v>44707</v>
      </c>
      <c r="T440" s="21" t="str">
        <f>IFERROR(INDEX([2]Лист1!$J:$J,AH440),"")</f>
        <v>ООО "Техэнергомаш"</v>
      </c>
      <c r="U440" s="21" t="str">
        <f>IFERROR(INDEX([2]Лист1!$K:$K,AH440),"")</f>
        <v>ЕОС "Закупки" 866429 ТКП 0590 от 26.05.2022</v>
      </c>
      <c r="V440" s="20" t="str">
        <f>IFERROR(INDEX([2]Лист1!$E:$E,AI440),"")</f>
        <v/>
      </c>
      <c r="W440" s="21" t="str">
        <f>IFERROR(INDEX([2]Лист1!$I:$I,AI440),"")</f>
        <v/>
      </c>
      <c r="X440" s="24" t="str">
        <f>IFERROR(INDEX([2]Лист1!$V:$V,AI440),"")</f>
        <v/>
      </c>
      <c r="Y440" s="23" t="str">
        <f>IFERROR(INDEX([2]Лист1!$L:$L,AI440),"")</f>
        <v/>
      </c>
      <c r="Z440" s="21" t="str">
        <f>IFERROR(INDEX([2]Лист1!$J:$J,AI440),"")</f>
        <v/>
      </c>
      <c r="AA440" s="21" t="str">
        <f>IFERROR(INDEX([2]Лист1!$K:$K,AI440),"")</f>
        <v/>
      </c>
      <c r="AB440" s="20" t="str">
        <f>IFERROR(INDEX([2]Лист1!$E:$E,AJ440),"")</f>
        <v/>
      </c>
      <c r="AC440" s="21" t="str">
        <f>IFERROR(INDEX([2]Лист1!$I:$I,AJ440),"")</f>
        <v/>
      </c>
      <c r="AD440" s="24" t="str">
        <f>IFERROR(INDEX([2]Лист1!$V:$V,AJ440),"")</f>
        <v/>
      </c>
      <c r="AE440" s="23" t="str">
        <f>IFERROR(INDEX([2]Лист1!$L:$L,AJ440),"")</f>
        <v/>
      </c>
      <c r="AF440" s="21" t="str">
        <f>IFERROR(INDEX([2]Лист1!$J:$J,AJ440),"")</f>
        <v/>
      </c>
      <c r="AG440" s="21" t="str">
        <f>IFERROR(INDEX([2]Лист1!$K:$K,AJ440),"")</f>
        <v/>
      </c>
      <c r="AH440" s="21">
        <f>MATCH(L440,[2]Лист1!$A:$A,0)</f>
        <v>4862</v>
      </c>
      <c r="AI440" s="21" t="e">
        <f>MATCH(M440,[2]Лист1!$A:$A,0)</f>
        <v>#N/A</v>
      </c>
      <c r="AJ440" s="21" t="e">
        <f>MATCH(N440,[2]Лист1!$A:$A,0)</f>
        <v>#N/A</v>
      </c>
    </row>
    <row r="441" spans="1:36" s="43" customFormat="1" x14ac:dyDescent="0.2">
      <c r="A441" s="40">
        <v>1</v>
      </c>
      <c r="B441" s="44" t="s">
        <v>84</v>
      </c>
      <c r="C441" s="36">
        <v>3</v>
      </c>
      <c r="D441" s="46"/>
      <c r="E441" s="37" t="s">
        <v>106</v>
      </c>
      <c r="F441" s="37" t="s">
        <v>107</v>
      </c>
      <c r="G441" s="36" t="s">
        <v>20</v>
      </c>
      <c r="H441" s="38">
        <v>24.99</v>
      </c>
      <c r="I441" s="38">
        <v>132</v>
      </c>
      <c r="J441" s="39">
        <f t="shared" si="18"/>
        <v>3298.68</v>
      </c>
      <c r="K441" s="17">
        <f t="shared" si="19"/>
        <v>2.5832007393819477E-5</v>
      </c>
      <c r="L441" s="18" t="str">
        <f>IFERROR(INDEX([1]мтр!G:G,MATCH($F441,[1]мтр!$C:$C,0)),"")</f>
        <v/>
      </c>
      <c r="M441" s="18" t="str">
        <f>IFERROR(INDEX([1]мтр!H:H,MATCH($F441,[1]мтр!$C:$C,0)),"")</f>
        <v/>
      </c>
      <c r="N441" s="18" t="str">
        <f>IFERROR(INDEX([1]мтр!I:I,MATCH($F441,[1]мтр!$C:$C,0)),"")</f>
        <v/>
      </c>
      <c r="O441" s="19" t="str">
        <f t="shared" si="20"/>
        <v/>
      </c>
      <c r="P441" s="20" t="str">
        <f>IFERROR(INDEX([2]Лист1!$E:$E,AH441),"")</f>
        <v/>
      </c>
      <c r="Q441" s="21" t="str">
        <f>IFERROR(INDEX([2]Лист1!$I:$I,AH441),"")</f>
        <v/>
      </c>
      <c r="R441" s="22" t="str">
        <f>IFERROR(INDEX([2]Лист1!$V:$V,AH441),"")</f>
        <v/>
      </c>
      <c r="S441" s="23" t="str">
        <f>IFERROR(INDEX([2]Лист1!$L:$L,AH441),"")</f>
        <v/>
      </c>
      <c r="T441" s="21" t="str">
        <f>IFERROR(INDEX([2]Лист1!$J:$J,AH441),"")</f>
        <v/>
      </c>
      <c r="U441" s="21" t="str">
        <f>IFERROR(INDEX([2]Лист1!$K:$K,AH441),"")</f>
        <v/>
      </c>
      <c r="V441" s="20" t="str">
        <f>IFERROR(INDEX([2]Лист1!$E:$E,AI441),"")</f>
        <v/>
      </c>
      <c r="W441" s="21" t="str">
        <f>IFERROR(INDEX([2]Лист1!$I:$I,AI441),"")</f>
        <v/>
      </c>
      <c r="X441" s="24" t="str">
        <f>IFERROR(INDEX([2]Лист1!$V:$V,AI441),"")</f>
        <v/>
      </c>
      <c r="Y441" s="23" t="str">
        <f>IFERROR(INDEX([2]Лист1!$L:$L,AI441),"")</f>
        <v/>
      </c>
      <c r="Z441" s="21" t="str">
        <f>IFERROR(INDEX([2]Лист1!$J:$J,AI441),"")</f>
        <v/>
      </c>
      <c r="AA441" s="21" t="str">
        <f>IFERROR(INDEX([2]Лист1!$K:$K,AI441),"")</f>
        <v/>
      </c>
      <c r="AB441" s="20" t="str">
        <f>IFERROR(INDEX([2]Лист1!$E:$E,AJ441),"")</f>
        <v/>
      </c>
      <c r="AC441" s="21" t="str">
        <f>IFERROR(INDEX([2]Лист1!$I:$I,AJ441),"")</f>
        <v/>
      </c>
      <c r="AD441" s="24" t="str">
        <f>IFERROR(INDEX([2]Лист1!$V:$V,AJ441),"")</f>
        <v/>
      </c>
      <c r="AE441" s="23" t="str">
        <f>IFERROR(INDEX([2]Лист1!$L:$L,AJ441),"")</f>
        <v/>
      </c>
      <c r="AF441" s="21" t="str">
        <f>IFERROR(INDEX([2]Лист1!$J:$J,AJ441),"")</f>
        <v/>
      </c>
      <c r="AG441" s="21" t="str">
        <f>IFERROR(INDEX([2]Лист1!$K:$K,AJ441),"")</f>
        <v/>
      </c>
      <c r="AH441" s="21" t="e">
        <f>MATCH(L441,[2]Лист1!$A:$A,0)</f>
        <v>#N/A</v>
      </c>
      <c r="AI441" s="21" t="e">
        <f>MATCH(M441,[2]Лист1!$A:$A,0)</f>
        <v>#N/A</v>
      </c>
      <c r="AJ441" s="21" t="e">
        <f>MATCH(N441,[2]Лист1!$A:$A,0)</f>
        <v>#N/A</v>
      </c>
    </row>
    <row r="442" spans="1:36" s="43" customFormat="1" x14ac:dyDescent="0.2">
      <c r="A442" s="40">
        <v>3</v>
      </c>
      <c r="B442" s="44" t="s">
        <v>1507</v>
      </c>
      <c r="C442" s="36">
        <v>3</v>
      </c>
      <c r="D442" s="36"/>
      <c r="E442" s="37" t="s">
        <v>880</v>
      </c>
      <c r="F442" s="37" t="s">
        <v>881</v>
      </c>
      <c r="G442" s="36" t="s">
        <v>12</v>
      </c>
      <c r="H442" s="38">
        <v>54.350999999999999</v>
      </c>
      <c r="I442" s="38">
        <v>60.23</v>
      </c>
      <c r="J442" s="39">
        <f t="shared" si="18"/>
        <v>3273.5607299999997</v>
      </c>
      <c r="K442" s="17">
        <f t="shared" si="19"/>
        <v>2.5635298053002134E-5</v>
      </c>
      <c r="L442" s="18">
        <f>IFERROR(INDEX([1]мтр!G:G,MATCH($F442,[1]мтр!$C:$C,0)),"")</f>
        <v>5054</v>
      </c>
      <c r="M442" s="18">
        <f>IFERROR(INDEX([1]мтр!H:H,MATCH($F442,[1]мтр!$C:$C,0)),"")</f>
        <v>0</v>
      </c>
      <c r="N442" s="18">
        <f>IFERROR(INDEX([1]мтр!I:I,MATCH($F442,[1]мтр!$C:$C,0)),"")</f>
        <v>0</v>
      </c>
      <c r="O442" s="19">
        <f t="shared" si="20"/>
        <v>78.330768780962131</v>
      </c>
      <c r="P442" s="20" t="str">
        <f>IFERROR(INDEX([2]Лист1!$E:$E,AH442),"")</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442" s="21" t="str">
        <f>IFERROR(INDEX([2]Лист1!$I:$I,AH442),"")</f>
        <v>кг</v>
      </c>
      <c r="R442" s="22">
        <f>IFERROR(INDEX([2]Лист1!$V:$V,AH442),"")</f>
        <v>78.330768780962131</v>
      </c>
      <c r="S442" s="23">
        <f>IFERROR(INDEX([2]Лист1!$L:$L,AH442),"")</f>
        <v>44587</v>
      </c>
      <c r="T442" s="21" t="str">
        <f>IFERROR(INDEX([2]Лист1!$J:$J,AH442),"")</f>
        <v>Металлсервис</v>
      </c>
      <c r="U442" s="21" t="str">
        <f>IFERROR(INDEX([2]Лист1!$K:$K,AH442),"")</f>
        <v>https://mc.ru/metalloprokat/alyuminievyj_list/mark/ad1n</v>
      </c>
      <c r="V442" s="20" t="str">
        <f>IFERROR(INDEX([2]Лист1!$E:$E,AI442),"")</f>
        <v/>
      </c>
      <c r="W442" s="21" t="str">
        <f>IFERROR(INDEX([2]Лист1!$I:$I,AI442),"")</f>
        <v/>
      </c>
      <c r="X442" s="24" t="str">
        <f>IFERROR(INDEX([2]Лист1!$V:$V,AI442),"")</f>
        <v/>
      </c>
      <c r="Y442" s="23" t="str">
        <f>IFERROR(INDEX([2]Лист1!$L:$L,AI442),"")</f>
        <v/>
      </c>
      <c r="Z442" s="21" t="str">
        <f>IFERROR(INDEX([2]Лист1!$J:$J,AI442),"")</f>
        <v/>
      </c>
      <c r="AA442" s="21" t="str">
        <f>IFERROR(INDEX([2]Лист1!$K:$K,AI442),"")</f>
        <v/>
      </c>
      <c r="AB442" s="20" t="str">
        <f>IFERROR(INDEX([2]Лист1!$E:$E,AJ442),"")</f>
        <v/>
      </c>
      <c r="AC442" s="21" t="str">
        <f>IFERROR(INDEX([2]Лист1!$I:$I,AJ442),"")</f>
        <v/>
      </c>
      <c r="AD442" s="24" t="str">
        <f>IFERROR(INDEX([2]Лист1!$V:$V,AJ442),"")</f>
        <v/>
      </c>
      <c r="AE442" s="23" t="str">
        <f>IFERROR(INDEX([2]Лист1!$L:$L,AJ442),"")</f>
        <v/>
      </c>
      <c r="AF442" s="21" t="str">
        <f>IFERROR(INDEX([2]Лист1!$J:$J,AJ442),"")</f>
        <v/>
      </c>
      <c r="AG442" s="21" t="str">
        <f>IFERROR(INDEX([2]Лист1!$K:$K,AJ442),"")</f>
        <v/>
      </c>
      <c r="AH442" s="21">
        <f>MATCH(L442,[2]Лист1!$A:$A,0)</f>
        <v>2947</v>
      </c>
      <c r="AI442" s="21" t="e">
        <f>MATCH(M442,[2]Лист1!$A:$A,0)</f>
        <v>#N/A</v>
      </c>
      <c r="AJ442" s="21" t="e">
        <f>MATCH(N442,[2]Лист1!$A:$A,0)</f>
        <v>#N/A</v>
      </c>
    </row>
    <row r="443" spans="1:36" s="43" customFormat="1" x14ac:dyDescent="0.2">
      <c r="A443" s="40">
        <v>2</v>
      </c>
      <c r="B443" s="41" t="s">
        <v>1468</v>
      </c>
      <c r="C443" s="32">
        <v>3</v>
      </c>
      <c r="D443" s="32"/>
      <c r="E443" s="33" t="s">
        <v>137</v>
      </c>
      <c r="F443" s="33" t="s">
        <v>138</v>
      </c>
      <c r="G443" s="32" t="s">
        <v>12</v>
      </c>
      <c r="H443" s="34">
        <v>298.545525</v>
      </c>
      <c r="I443" s="34">
        <v>10.75</v>
      </c>
      <c r="J443" s="35">
        <f t="shared" si="18"/>
        <v>3209.3643937500001</v>
      </c>
      <c r="K443" s="17">
        <f t="shared" si="19"/>
        <v>2.513257568142741E-5</v>
      </c>
      <c r="L443" s="18">
        <f>IFERROR(INDEX([1]мтр!G:G,MATCH($F443,[1]мтр!$C:$C,0)),"")</f>
        <v>7025</v>
      </c>
      <c r="M443" s="18">
        <f>IFERROR(INDEX([1]мтр!H:H,MATCH($F443,[1]мтр!$C:$C,0)),"")</f>
        <v>0</v>
      </c>
      <c r="N443" s="18">
        <f>IFERROR(INDEX([1]мтр!I:I,MATCH($F443,[1]мтр!$C:$C,0)),"")</f>
        <v>0</v>
      </c>
      <c r="O443" s="19">
        <f t="shared" si="20"/>
        <v>150.234856939624</v>
      </c>
      <c r="P443" s="20" t="str">
        <f>IFERROR(INDEX([2]Лист1!$E:$E,AH443),"")</f>
        <v>Электроды ESAB ОК 46.00 ф 4,0 мм, пачка 6,6 кгТранспорт экспертно 5%</v>
      </c>
      <c r="Q443" s="21" t="str">
        <f>IFERROR(INDEX([2]Лист1!$I:$I,AH443),"")</f>
        <v>кг</v>
      </c>
      <c r="R443" s="22">
        <f>IFERROR(INDEX([2]Лист1!$V:$V,AH443),"")</f>
        <v>150.234856939624</v>
      </c>
      <c r="S443" s="23">
        <f>IFERROR(INDEX([2]Лист1!$L:$L,AH443),"")</f>
        <v>44986</v>
      </c>
      <c r="T443" s="21" t="str">
        <f>IFERROR(INDEX([2]Лист1!$J:$J,AH443),"")</f>
        <v>ESAB</v>
      </c>
      <c r="U443" s="21" t="str">
        <f>IFERROR(INDEX([2]Лист1!$K:$K,AH443),"")</f>
        <v>https://www.mossvarka.ru/catalog/elektrody_dlya_uglerodistykh_staley/2632/</v>
      </c>
      <c r="V443" s="20" t="str">
        <f>IFERROR(INDEX([2]Лист1!$E:$E,AI443),"")</f>
        <v/>
      </c>
      <c r="W443" s="21" t="str">
        <f>IFERROR(INDEX([2]Лист1!$I:$I,AI443),"")</f>
        <v/>
      </c>
      <c r="X443" s="24" t="str">
        <f>IFERROR(INDEX([2]Лист1!$V:$V,AI443),"")</f>
        <v/>
      </c>
      <c r="Y443" s="23" t="str">
        <f>IFERROR(INDEX([2]Лист1!$L:$L,AI443),"")</f>
        <v/>
      </c>
      <c r="Z443" s="21" t="str">
        <f>IFERROR(INDEX([2]Лист1!$J:$J,AI443),"")</f>
        <v/>
      </c>
      <c r="AA443" s="21" t="str">
        <f>IFERROR(INDEX([2]Лист1!$K:$K,AI443),"")</f>
        <v/>
      </c>
      <c r="AB443" s="20" t="str">
        <f>IFERROR(INDEX([2]Лист1!$E:$E,AJ443),"")</f>
        <v/>
      </c>
      <c r="AC443" s="21" t="str">
        <f>IFERROR(INDEX([2]Лист1!$I:$I,AJ443),"")</f>
        <v/>
      </c>
      <c r="AD443" s="24" t="str">
        <f>IFERROR(INDEX([2]Лист1!$V:$V,AJ443),"")</f>
        <v/>
      </c>
      <c r="AE443" s="23" t="str">
        <f>IFERROR(INDEX([2]Лист1!$L:$L,AJ443),"")</f>
        <v/>
      </c>
      <c r="AF443" s="21" t="str">
        <f>IFERROR(INDEX([2]Лист1!$J:$J,AJ443),"")</f>
        <v/>
      </c>
      <c r="AG443" s="21" t="str">
        <f>IFERROR(INDEX([2]Лист1!$K:$K,AJ443),"")</f>
        <v/>
      </c>
      <c r="AH443" s="21">
        <f>MATCH(L443,[2]Лист1!$A:$A,0)</f>
        <v>6091</v>
      </c>
      <c r="AI443" s="21" t="e">
        <f>MATCH(M443,[2]Лист1!$A:$A,0)</f>
        <v>#N/A</v>
      </c>
      <c r="AJ443" s="21" t="e">
        <f>MATCH(N443,[2]Лист1!$A:$A,0)</f>
        <v>#N/A</v>
      </c>
    </row>
    <row r="444" spans="1:36" s="43" customFormat="1" x14ac:dyDescent="0.2">
      <c r="A444" s="40">
        <v>1</v>
      </c>
      <c r="B444" s="44" t="s">
        <v>1121</v>
      </c>
      <c r="C444" s="36">
        <v>3</v>
      </c>
      <c r="D444" s="36"/>
      <c r="E444" s="37" t="s">
        <v>1170</v>
      </c>
      <c r="F444" s="37" t="s">
        <v>1171</v>
      </c>
      <c r="G444" s="36" t="s">
        <v>28</v>
      </c>
      <c r="H444" s="38">
        <v>0.108</v>
      </c>
      <c r="I444" s="38">
        <v>29470.1</v>
      </c>
      <c r="J444" s="39">
        <f t="shared" si="18"/>
        <v>3182.7707999999998</v>
      </c>
      <c r="K444" s="17">
        <f t="shared" si="19"/>
        <v>2.4924320891518039E-5</v>
      </c>
      <c r="L444" s="18" t="str">
        <f>IFERROR(INDEX([1]мтр!G:G,MATCH($F444,[1]мтр!$C:$C,0)),"")</f>
        <v/>
      </c>
      <c r="M444" s="18" t="str">
        <f>IFERROR(INDEX([1]мтр!H:H,MATCH($F444,[1]мтр!$C:$C,0)),"")</f>
        <v/>
      </c>
      <c r="N444" s="18" t="str">
        <f>IFERROR(INDEX([1]мтр!I:I,MATCH($F444,[1]мтр!$C:$C,0)),"")</f>
        <v/>
      </c>
      <c r="O444" s="19" t="str">
        <f t="shared" si="20"/>
        <v/>
      </c>
      <c r="P444" s="20" t="str">
        <f>IFERROR(INDEX([2]Лист1!$E:$E,AH444),"")</f>
        <v/>
      </c>
      <c r="Q444" s="21" t="str">
        <f>IFERROR(INDEX([2]Лист1!$I:$I,AH444),"")</f>
        <v/>
      </c>
      <c r="R444" s="22" t="str">
        <f>IFERROR(INDEX([2]Лист1!$V:$V,AH444),"")</f>
        <v/>
      </c>
      <c r="S444" s="23" t="str">
        <f>IFERROR(INDEX([2]Лист1!$L:$L,AH444),"")</f>
        <v/>
      </c>
      <c r="T444" s="21" t="str">
        <f>IFERROR(INDEX([2]Лист1!$J:$J,AH444),"")</f>
        <v/>
      </c>
      <c r="U444" s="21" t="str">
        <f>IFERROR(INDEX([2]Лист1!$K:$K,AH444),"")</f>
        <v/>
      </c>
      <c r="V444" s="20" t="str">
        <f>IFERROR(INDEX([2]Лист1!$E:$E,AI444),"")</f>
        <v/>
      </c>
      <c r="W444" s="21" t="str">
        <f>IFERROR(INDEX([2]Лист1!$I:$I,AI444),"")</f>
        <v/>
      </c>
      <c r="X444" s="24" t="str">
        <f>IFERROR(INDEX([2]Лист1!$V:$V,AI444),"")</f>
        <v/>
      </c>
      <c r="Y444" s="23" t="str">
        <f>IFERROR(INDEX([2]Лист1!$L:$L,AI444),"")</f>
        <v/>
      </c>
      <c r="Z444" s="21" t="str">
        <f>IFERROR(INDEX([2]Лист1!$J:$J,AI444),"")</f>
        <v/>
      </c>
      <c r="AA444" s="21" t="str">
        <f>IFERROR(INDEX([2]Лист1!$K:$K,AI444),"")</f>
        <v/>
      </c>
      <c r="AB444" s="20" t="str">
        <f>IFERROR(INDEX([2]Лист1!$E:$E,AJ444),"")</f>
        <v/>
      </c>
      <c r="AC444" s="21" t="str">
        <f>IFERROR(INDEX([2]Лист1!$I:$I,AJ444),"")</f>
        <v/>
      </c>
      <c r="AD444" s="24" t="str">
        <f>IFERROR(INDEX([2]Лист1!$V:$V,AJ444),"")</f>
        <v/>
      </c>
      <c r="AE444" s="23" t="str">
        <f>IFERROR(INDEX([2]Лист1!$L:$L,AJ444),"")</f>
        <v/>
      </c>
      <c r="AF444" s="21" t="str">
        <f>IFERROR(INDEX([2]Лист1!$J:$J,AJ444),"")</f>
        <v/>
      </c>
      <c r="AG444" s="21" t="str">
        <f>IFERROR(INDEX([2]Лист1!$K:$K,AJ444),"")</f>
        <v/>
      </c>
      <c r="AH444" s="21" t="e">
        <f>MATCH(L444,[2]Лист1!$A:$A,0)</f>
        <v>#N/A</v>
      </c>
      <c r="AI444" s="21" t="e">
        <f>MATCH(M444,[2]Лист1!$A:$A,0)</f>
        <v>#N/A</v>
      </c>
      <c r="AJ444" s="21" t="e">
        <f>MATCH(N444,[2]Лист1!$A:$A,0)</f>
        <v>#N/A</v>
      </c>
    </row>
    <row r="445" spans="1:36" s="43" customFormat="1" x14ac:dyDescent="0.2">
      <c r="A445" s="40">
        <v>1</v>
      </c>
      <c r="B445" s="41" t="s">
        <v>522</v>
      </c>
      <c r="C445" s="32">
        <v>3</v>
      </c>
      <c r="D445" s="42"/>
      <c r="E445" s="33" t="s">
        <v>510</v>
      </c>
      <c r="F445" s="33" t="s">
        <v>511</v>
      </c>
      <c r="G445" s="32" t="s">
        <v>147</v>
      </c>
      <c r="H445" s="34">
        <v>49.164000000000001</v>
      </c>
      <c r="I445" s="34">
        <v>63</v>
      </c>
      <c r="J445" s="35">
        <f t="shared" si="18"/>
        <v>3097.3319999999999</v>
      </c>
      <c r="K445" s="17">
        <f t="shared" si="19"/>
        <v>2.4255248500949975E-5</v>
      </c>
      <c r="L445" s="18" t="str">
        <f>IFERROR(INDEX([1]мтр!G:G,MATCH($F445,[1]мтр!$C:$C,0)),"")</f>
        <v/>
      </c>
      <c r="M445" s="18" t="str">
        <f>IFERROR(INDEX([1]мтр!H:H,MATCH($F445,[1]мтр!$C:$C,0)),"")</f>
        <v/>
      </c>
      <c r="N445" s="18" t="str">
        <f>IFERROR(INDEX([1]мтр!I:I,MATCH($F445,[1]мтр!$C:$C,0)),"")</f>
        <v/>
      </c>
      <c r="O445" s="19" t="str">
        <f t="shared" si="20"/>
        <v/>
      </c>
      <c r="P445" s="20" t="str">
        <f>IFERROR(INDEX([2]Лист1!$E:$E,AH445),"")</f>
        <v/>
      </c>
      <c r="Q445" s="21" t="str">
        <f>IFERROR(INDEX([2]Лист1!$I:$I,AH445),"")</f>
        <v/>
      </c>
      <c r="R445" s="22" t="str">
        <f>IFERROR(INDEX([2]Лист1!$V:$V,AH445),"")</f>
        <v/>
      </c>
      <c r="S445" s="23" t="str">
        <f>IFERROR(INDEX([2]Лист1!$L:$L,AH445),"")</f>
        <v/>
      </c>
      <c r="T445" s="21" t="str">
        <f>IFERROR(INDEX([2]Лист1!$J:$J,AH445),"")</f>
        <v/>
      </c>
      <c r="U445" s="21" t="str">
        <f>IFERROR(INDEX([2]Лист1!$K:$K,AH445),"")</f>
        <v/>
      </c>
      <c r="V445" s="20" t="str">
        <f>IFERROR(INDEX([2]Лист1!$E:$E,AI445),"")</f>
        <v/>
      </c>
      <c r="W445" s="21" t="str">
        <f>IFERROR(INDEX([2]Лист1!$I:$I,AI445),"")</f>
        <v/>
      </c>
      <c r="X445" s="24" t="str">
        <f>IFERROR(INDEX([2]Лист1!$V:$V,AI445),"")</f>
        <v/>
      </c>
      <c r="Y445" s="23" t="str">
        <f>IFERROR(INDEX([2]Лист1!$L:$L,AI445),"")</f>
        <v/>
      </c>
      <c r="Z445" s="21" t="str">
        <f>IFERROR(INDEX([2]Лист1!$J:$J,AI445),"")</f>
        <v/>
      </c>
      <c r="AA445" s="21" t="str">
        <f>IFERROR(INDEX([2]Лист1!$K:$K,AI445),"")</f>
        <v/>
      </c>
      <c r="AB445" s="20" t="str">
        <f>IFERROR(INDEX([2]Лист1!$E:$E,AJ445),"")</f>
        <v/>
      </c>
      <c r="AC445" s="21" t="str">
        <f>IFERROR(INDEX([2]Лист1!$I:$I,AJ445),"")</f>
        <v/>
      </c>
      <c r="AD445" s="24" t="str">
        <f>IFERROR(INDEX([2]Лист1!$V:$V,AJ445),"")</f>
        <v/>
      </c>
      <c r="AE445" s="23" t="str">
        <f>IFERROR(INDEX([2]Лист1!$L:$L,AJ445),"")</f>
        <v/>
      </c>
      <c r="AF445" s="21" t="str">
        <f>IFERROR(INDEX([2]Лист1!$J:$J,AJ445),"")</f>
        <v/>
      </c>
      <c r="AG445" s="21" t="str">
        <f>IFERROR(INDEX([2]Лист1!$K:$K,AJ445),"")</f>
        <v/>
      </c>
      <c r="AH445" s="21" t="e">
        <f>MATCH(L445,[2]Лист1!$A:$A,0)</f>
        <v>#N/A</v>
      </c>
      <c r="AI445" s="21" t="e">
        <f>MATCH(M445,[2]Лист1!$A:$A,0)</f>
        <v>#N/A</v>
      </c>
      <c r="AJ445" s="21" t="e">
        <f>MATCH(N445,[2]Лист1!$A:$A,0)</f>
        <v>#N/A</v>
      </c>
    </row>
    <row r="446" spans="1:36" s="43" customFormat="1" x14ac:dyDescent="0.2">
      <c r="A446" s="40">
        <v>1</v>
      </c>
      <c r="B446" s="41" t="s">
        <v>1394</v>
      </c>
      <c r="C446" s="32">
        <v>3</v>
      </c>
      <c r="D446" s="32"/>
      <c r="E446" s="33" t="s">
        <v>1420</v>
      </c>
      <c r="F446" s="33" t="s">
        <v>1423</v>
      </c>
      <c r="G446" s="32" t="s">
        <v>15</v>
      </c>
      <c r="H446" s="34">
        <v>2.5379999999999998</v>
      </c>
      <c r="I446" s="34">
        <v>1215.18</v>
      </c>
      <c r="J446" s="35">
        <f t="shared" si="18"/>
        <v>3084.1268399999999</v>
      </c>
      <c r="K446" s="17">
        <f t="shared" si="19"/>
        <v>2.4151838715594449E-5</v>
      </c>
      <c r="L446" s="18">
        <f>IFERROR(INDEX([1]мтр!G:G,MATCH($F446,[1]мтр!$C:$C,0)),"")</f>
        <v>5187</v>
      </c>
      <c r="M446" s="18">
        <f>IFERROR(INDEX([1]мтр!H:H,MATCH($F446,[1]мтр!$C:$C,0)),"")</f>
        <v>0</v>
      </c>
      <c r="N446" s="18">
        <f>IFERROR(INDEX([1]мтр!I:I,MATCH($F446,[1]мтр!$C:$C,0)),"")</f>
        <v>0</v>
      </c>
      <c r="O446" s="19">
        <f t="shared" si="20"/>
        <v>4403.9851562142549</v>
      </c>
      <c r="P446" s="20" t="str">
        <f>IFERROR(INDEX([2]Лист1!$E:$E,AH446),"")</f>
        <v xml:space="preserve">Мат прошивной МПБ-50/СТ6 1500х500х50мм ТУ 23.99.19-002-02500345-2003. Транспорт экспертно 5% </v>
      </c>
      <c r="Q446" s="21" t="str">
        <f>IFERROR(INDEX([2]Лист1!$I:$I,AH446),"")</f>
        <v>м3</v>
      </c>
      <c r="R446" s="22">
        <f>IFERROR(INDEX([2]Лист1!$V:$V,AH446),"")</f>
        <v>4403.9851562142549</v>
      </c>
      <c r="S446" s="23">
        <f>IFERROR(INDEX([2]Лист1!$L:$L,AH446),"")</f>
        <v>44707</v>
      </c>
      <c r="T446" s="21" t="str">
        <f>IFERROR(INDEX([2]Лист1!$J:$J,AH446),"")</f>
        <v>ООО "Техэнергомаш"</v>
      </c>
      <c r="U446" s="21" t="str">
        <f>IFERROR(INDEX([2]Лист1!$K:$K,AH446),"")</f>
        <v>ЕОС "Закупки" 866429 ТКП 0590 от 26.05.2022</v>
      </c>
      <c r="V446" s="20" t="str">
        <f>IFERROR(INDEX([2]Лист1!$E:$E,AI446),"")</f>
        <v/>
      </c>
      <c r="W446" s="21" t="str">
        <f>IFERROR(INDEX([2]Лист1!$I:$I,AI446),"")</f>
        <v/>
      </c>
      <c r="X446" s="24" t="str">
        <f>IFERROR(INDEX([2]Лист1!$V:$V,AI446),"")</f>
        <v/>
      </c>
      <c r="Y446" s="23" t="str">
        <f>IFERROR(INDEX([2]Лист1!$L:$L,AI446),"")</f>
        <v/>
      </c>
      <c r="Z446" s="21" t="str">
        <f>IFERROR(INDEX([2]Лист1!$J:$J,AI446),"")</f>
        <v/>
      </c>
      <c r="AA446" s="21" t="str">
        <f>IFERROR(INDEX([2]Лист1!$K:$K,AI446),"")</f>
        <v/>
      </c>
      <c r="AB446" s="20" t="str">
        <f>IFERROR(INDEX([2]Лист1!$E:$E,AJ446),"")</f>
        <v/>
      </c>
      <c r="AC446" s="21" t="str">
        <f>IFERROR(INDEX([2]Лист1!$I:$I,AJ446),"")</f>
        <v/>
      </c>
      <c r="AD446" s="24" t="str">
        <f>IFERROR(INDEX([2]Лист1!$V:$V,AJ446),"")</f>
        <v/>
      </c>
      <c r="AE446" s="23" t="str">
        <f>IFERROR(INDEX([2]Лист1!$L:$L,AJ446),"")</f>
        <v/>
      </c>
      <c r="AF446" s="21" t="str">
        <f>IFERROR(INDEX([2]Лист1!$J:$J,AJ446),"")</f>
        <v/>
      </c>
      <c r="AG446" s="21" t="str">
        <f>IFERROR(INDEX([2]Лист1!$K:$K,AJ446),"")</f>
        <v/>
      </c>
      <c r="AH446" s="21">
        <f>MATCH(L446,[2]Лист1!$A:$A,0)</f>
        <v>4862</v>
      </c>
      <c r="AI446" s="21" t="e">
        <f>MATCH(M446,[2]Лист1!$A:$A,0)</f>
        <v>#N/A</v>
      </c>
      <c r="AJ446" s="21" t="e">
        <f>MATCH(N446,[2]Лист1!$A:$A,0)</f>
        <v>#N/A</v>
      </c>
    </row>
    <row r="447" spans="1:36" s="43" customFormat="1" x14ac:dyDescent="0.2">
      <c r="A447" s="40">
        <v>3</v>
      </c>
      <c r="B447" s="44" t="s">
        <v>1507</v>
      </c>
      <c r="C447" s="36">
        <v>3</v>
      </c>
      <c r="D447" s="36"/>
      <c r="E447" s="37" t="s">
        <v>1512</v>
      </c>
      <c r="F447" s="37" t="s">
        <v>1354</v>
      </c>
      <c r="G447" s="36" t="s">
        <v>15</v>
      </c>
      <c r="H447" s="38">
        <v>2.48</v>
      </c>
      <c r="I447" s="38">
        <v>1239.6400000000001</v>
      </c>
      <c r="J447" s="39">
        <f t="shared" si="18"/>
        <v>3074.3072000000002</v>
      </c>
      <c r="K447" s="17">
        <f t="shared" si="19"/>
        <v>2.4074940982839337E-5</v>
      </c>
      <c r="L447" s="18">
        <f>IFERROR(INDEX([1]мтр!G:G,MATCH($F447,[1]мтр!$C:$C,0)),"")</f>
        <v>5187</v>
      </c>
      <c r="M447" s="18">
        <f>IFERROR(INDEX([1]мтр!H:H,MATCH($F447,[1]мтр!$C:$C,0)),"")</f>
        <v>0</v>
      </c>
      <c r="N447" s="18">
        <f>IFERROR(INDEX([1]мтр!I:I,MATCH($F447,[1]мтр!$C:$C,0)),"")</f>
        <v>0</v>
      </c>
      <c r="O447" s="19">
        <f t="shared" si="20"/>
        <v>4403.9851562142549</v>
      </c>
      <c r="P447" s="20" t="str">
        <f>IFERROR(INDEX([2]Лист1!$E:$E,AH447),"")</f>
        <v xml:space="preserve">Мат прошивной МПБ-50/СТ6 1500х500х50мм ТУ 23.99.19-002-02500345-2003. Транспорт экспертно 5% </v>
      </c>
      <c r="Q447" s="21" t="str">
        <f>IFERROR(INDEX([2]Лист1!$I:$I,AH447),"")</f>
        <v>м3</v>
      </c>
      <c r="R447" s="22">
        <f>IFERROR(INDEX([2]Лист1!$V:$V,AH447),"")</f>
        <v>4403.9851562142549</v>
      </c>
      <c r="S447" s="23">
        <f>IFERROR(INDEX([2]Лист1!$L:$L,AH447),"")</f>
        <v>44707</v>
      </c>
      <c r="T447" s="21" t="str">
        <f>IFERROR(INDEX([2]Лист1!$J:$J,AH447),"")</f>
        <v>ООО "Техэнергомаш"</v>
      </c>
      <c r="U447" s="21" t="str">
        <f>IFERROR(INDEX([2]Лист1!$K:$K,AH447),"")</f>
        <v>ЕОС "Закупки" 866429 ТКП 0590 от 26.05.2022</v>
      </c>
      <c r="V447" s="20" t="str">
        <f>IFERROR(INDEX([2]Лист1!$E:$E,AI447),"")</f>
        <v/>
      </c>
      <c r="W447" s="21" t="str">
        <f>IFERROR(INDEX([2]Лист1!$I:$I,AI447),"")</f>
        <v/>
      </c>
      <c r="X447" s="24" t="str">
        <f>IFERROR(INDEX([2]Лист1!$V:$V,AI447),"")</f>
        <v/>
      </c>
      <c r="Y447" s="23" t="str">
        <f>IFERROR(INDEX([2]Лист1!$L:$L,AI447),"")</f>
        <v/>
      </c>
      <c r="Z447" s="21" t="str">
        <f>IFERROR(INDEX([2]Лист1!$J:$J,AI447),"")</f>
        <v/>
      </c>
      <c r="AA447" s="21" t="str">
        <f>IFERROR(INDEX([2]Лист1!$K:$K,AI447),"")</f>
        <v/>
      </c>
      <c r="AB447" s="20" t="str">
        <f>IFERROR(INDEX([2]Лист1!$E:$E,AJ447),"")</f>
        <v/>
      </c>
      <c r="AC447" s="21" t="str">
        <f>IFERROR(INDEX([2]Лист1!$I:$I,AJ447),"")</f>
        <v/>
      </c>
      <c r="AD447" s="24" t="str">
        <f>IFERROR(INDEX([2]Лист1!$V:$V,AJ447),"")</f>
        <v/>
      </c>
      <c r="AE447" s="23" t="str">
        <f>IFERROR(INDEX([2]Лист1!$L:$L,AJ447),"")</f>
        <v/>
      </c>
      <c r="AF447" s="21" t="str">
        <f>IFERROR(INDEX([2]Лист1!$J:$J,AJ447),"")</f>
        <v/>
      </c>
      <c r="AG447" s="21" t="str">
        <f>IFERROR(INDEX([2]Лист1!$K:$K,AJ447),"")</f>
        <v/>
      </c>
      <c r="AH447" s="21">
        <f>MATCH(L447,[2]Лист1!$A:$A,0)</f>
        <v>4862</v>
      </c>
      <c r="AI447" s="21" t="e">
        <f>MATCH(M447,[2]Лист1!$A:$A,0)</f>
        <v>#N/A</v>
      </c>
      <c r="AJ447" s="21" t="e">
        <f>MATCH(N447,[2]Лист1!$A:$A,0)</f>
        <v>#N/A</v>
      </c>
    </row>
    <row r="448" spans="1:36" s="43" customFormat="1" x14ac:dyDescent="0.2">
      <c r="A448" s="40">
        <v>1</v>
      </c>
      <c r="B448" s="44" t="s">
        <v>1219</v>
      </c>
      <c r="C448" s="36">
        <v>3</v>
      </c>
      <c r="D448" s="36"/>
      <c r="E448" s="37" t="s">
        <v>1228</v>
      </c>
      <c r="F448" s="37" t="s">
        <v>1229</v>
      </c>
      <c r="G448" s="36" t="s">
        <v>15</v>
      </c>
      <c r="H448" s="38">
        <v>287.56142999999997</v>
      </c>
      <c r="I448" s="38">
        <v>10.67</v>
      </c>
      <c r="J448" s="39">
        <f t="shared" si="18"/>
        <v>3068.2804580999996</v>
      </c>
      <c r="K448" s="17">
        <f t="shared" si="19"/>
        <v>2.4027745486058364E-5</v>
      </c>
      <c r="L448" s="18">
        <f>IFERROR(INDEX([1]мтр!G:G,MATCH($F448,[1]мтр!$C:$C,0)),"")</f>
        <v>2653</v>
      </c>
      <c r="M448" s="18">
        <f>IFERROR(INDEX([1]мтр!H:H,MATCH($F448,[1]мтр!$C:$C,0)),"")</f>
        <v>0</v>
      </c>
      <c r="N448" s="18">
        <f>IFERROR(INDEX([1]мтр!I:I,MATCH($F448,[1]мтр!$C:$C,0)),"")</f>
        <v>0</v>
      </c>
      <c r="O448" s="19">
        <f t="shared" si="20"/>
        <v>19.12280701754386</v>
      </c>
      <c r="P448" s="20" t="str">
        <f>IFERROR(INDEX([2]Лист1!$E:$E,AH448),"")</f>
        <v xml:space="preserve">Вода, поставка автоцистерной вместимость 25 м3. </v>
      </c>
      <c r="Q448" s="21" t="str">
        <f>IFERROR(INDEX([2]Лист1!$I:$I,AH448),"")</f>
        <v>м3</v>
      </c>
      <c r="R448" s="22">
        <f>IFERROR(INDEX([2]Лист1!$V:$V,AH448),"")</f>
        <v>19.12280701754386</v>
      </c>
      <c r="S448" s="23">
        <f>IFERROR(INDEX([2]Лист1!$L:$L,AH448),"")</f>
        <v>44050</v>
      </c>
      <c r="T448" s="21" t="str">
        <f>IFERROR(INDEX([2]Лист1!$J:$J,AH448),"")</f>
        <v xml:space="preserve">Эль-Дабаа Госкомпании водоснабжение и водоотведение </v>
      </c>
      <c r="U448" s="21">
        <f>IFERROR(INDEX([2]Лист1!$K:$K,AH448),"")</f>
        <v>0</v>
      </c>
      <c r="V448" s="20" t="str">
        <f>IFERROR(INDEX([2]Лист1!$E:$E,AI448),"")</f>
        <v/>
      </c>
      <c r="W448" s="21" t="str">
        <f>IFERROR(INDEX([2]Лист1!$I:$I,AI448),"")</f>
        <v/>
      </c>
      <c r="X448" s="24" t="str">
        <f>IFERROR(INDEX([2]Лист1!$V:$V,AI448),"")</f>
        <v/>
      </c>
      <c r="Y448" s="23" t="str">
        <f>IFERROR(INDEX([2]Лист1!$L:$L,AI448),"")</f>
        <v/>
      </c>
      <c r="Z448" s="21" t="str">
        <f>IFERROR(INDEX([2]Лист1!$J:$J,AI448),"")</f>
        <v/>
      </c>
      <c r="AA448" s="21" t="str">
        <f>IFERROR(INDEX([2]Лист1!$K:$K,AI448),"")</f>
        <v/>
      </c>
      <c r="AB448" s="20" t="str">
        <f>IFERROR(INDEX([2]Лист1!$E:$E,AJ448),"")</f>
        <v/>
      </c>
      <c r="AC448" s="21" t="str">
        <f>IFERROR(INDEX([2]Лист1!$I:$I,AJ448),"")</f>
        <v/>
      </c>
      <c r="AD448" s="24" t="str">
        <f>IFERROR(INDEX([2]Лист1!$V:$V,AJ448),"")</f>
        <v/>
      </c>
      <c r="AE448" s="23" t="str">
        <f>IFERROR(INDEX([2]Лист1!$L:$L,AJ448),"")</f>
        <v/>
      </c>
      <c r="AF448" s="21" t="str">
        <f>IFERROR(INDEX([2]Лист1!$J:$J,AJ448),"")</f>
        <v/>
      </c>
      <c r="AG448" s="21" t="str">
        <f>IFERROR(INDEX([2]Лист1!$K:$K,AJ448),"")</f>
        <v/>
      </c>
      <c r="AH448" s="21">
        <f>MATCH(L448,[2]Лист1!$A:$A,0)</f>
        <v>1732</v>
      </c>
      <c r="AI448" s="21" t="e">
        <f>MATCH(M448,[2]Лист1!$A:$A,0)</f>
        <v>#N/A</v>
      </c>
      <c r="AJ448" s="21" t="e">
        <f>MATCH(N448,[2]Лист1!$A:$A,0)</f>
        <v>#N/A</v>
      </c>
    </row>
    <row r="449" spans="1:36" s="43" customFormat="1" x14ac:dyDescent="0.2">
      <c r="A449" s="40">
        <v>1</v>
      </c>
      <c r="B449" s="41" t="s">
        <v>1394</v>
      </c>
      <c r="C449" s="32">
        <v>3</v>
      </c>
      <c r="D449" s="32"/>
      <c r="E449" s="33" t="s">
        <v>1342</v>
      </c>
      <c r="F449" s="33" t="s">
        <v>1343</v>
      </c>
      <c r="G449" s="32" t="s">
        <v>20</v>
      </c>
      <c r="H449" s="34">
        <v>326.80030399999998</v>
      </c>
      <c r="I449" s="34">
        <v>9.36</v>
      </c>
      <c r="J449" s="35">
        <f t="shared" si="18"/>
        <v>3058.8508454399998</v>
      </c>
      <c r="K449" s="17">
        <f t="shared" si="19"/>
        <v>2.3953902062642342E-5</v>
      </c>
      <c r="L449" s="18" t="str">
        <f>IFERROR(INDEX([1]мтр!G:G,MATCH($F449,[1]мтр!$C:$C,0)),"")</f>
        <v/>
      </c>
      <c r="M449" s="18" t="str">
        <f>IFERROR(INDEX([1]мтр!H:H,MATCH($F449,[1]мтр!$C:$C,0)),"")</f>
        <v/>
      </c>
      <c r="N449" s="18" t="str">
        <f>IFERROR(INDEX([1]мтр!I:I,MATCH($F449,[1]мтр!$C:$C,0)),"")</f>
        <v/>
      </c>
      <c r="O449" s="19" t="str">
        <f t="shared" si="20"/>
        <v/>
      </c>
      <c r="P449" s="20" t="str">
        <f>IFERROR(INDEX([2]Лист1!$E:$E,AH449),"")</f>
        <v/>
      </c>
      <c r="Q449" s="21" t="str">
        <f>IFERROR(INDEX([2]Лист1!$I:$I,AH449),"")</f>
        <v/>
      </c>
      <c r="R449" s="22" t="str">
        <f>IFERROR(INDEX([2]Лист1!$V:$V,AH449),"")</f>
        <v/>
      </c>
      <c r="S449" s="23" t="str">
        <f>IFERROR(INDEX([2]Лист1!$L:$L,AH449),"")</f>
        <v/>
      </c>
      <c r="T449" s="21" t="str">
        <f>IFERROR(INDEX([2]Лист1!$J:$J,AH449),"")</f>
        <v/>
      </c>
      <c r="U449" s="21" t="str">
        <f>IFERROR(INDEX([2]Лист1!$K:$K,AH449),"")</f>
        <v/>
      </c>
      <c r="V449" s="20" t="str">
        <f>IFERROR(INDEX([2]Лист1!$E:$E,AI449),"")</f>
        <v/>
      </c>
      <c r="W449" s="21" t="str">
        <f>IFERROR(INDEX([2]Лист1!$I:$I,AI449),"")</f>
        <v/>
      </c>
      <c r="X449" s="24" t="str">
        <f>IFERROR(INDEX([2]Лист1!$V:$V,AI449),"")</f>
        <v/>
      </c>
      <c r="Y449" s="23" t="str">
        <f>IFERROR(INDEX([2]Лист1!$L:$L,AI449),"")</f>
        <v/>
      </c>
      <c r="Z449" s="21" t="str">
        <f>IFERROR(INDEX([2]Лист1!$J:$J,AI449),"")</f>
        <v/>
      </c>
      <c r="AA449" s="21" t="str">
        <f>IFERROR(INDEX([2]Лист1!$K:$K,AI449),"")</f>
        <v/>
      </c>
      <c r="AB449" s="20" t="str">
        <f>IFERROR(INDEX([2]Лист1!$E:$E,AJ449),"")</f>
        <v/>
      </c>
      <c r="AC449" s="21" t="str">
        <f>IFERROR(INDEX([2]Лист1!$I:$I,AJ449),"")</f>
        <v/>
      </c>
      <c r="AD449" s="24" t="str">
        <f>IFERROR(INDEX([2]Лист1!$V:$V,AJ449),"")</f>
        <v/>
      </c>
      <c r="AE449" s="23" t="str">
        <f>IFERROR(INDEX([2]Лист1!$L:$L,AJ449),"")</f>
        <v/>
      </c>
      <c r="AF449" s="21" t="str">
        <f>IFERROR(INDEX([2]Лист1!$J:$J,AJ449),"")</f>
        <v/>
      </c>
      <c r="AG449" s="21" t="str">
        <f>IFERROR(INDEX([2]Лист1!$K:$K,AJ449),"")</f>
        <v/>
      </c>
      <c r="AH449" s="21" t="e">
        <f>MATCH(L449,[2]Лист1!$A:$A,0)</f>
        <v>#N/A</v>
      </c>
      <c r="AI449" s="21" t="e">
        <f>MATCH(M449,[2]Лист1!$A:$A,0)</f>
        <v>#N/A</v>
      </c>
      <c r="AJ449" s="21" t="e">
        <f>MATCH(N449,[2]Лист1!$A:$A,0)</f>
        <v>#N/A</v>
      </c>
    </row>
    <row r="450" spans="1:36" s="43" customFormat="1" x14ac:dyDescent="0.2">
      <c r="A450" s="40">
        <v>1</v>
      </c>
      <c r="B450" s="41" t="s">
        <v>1394</v>
      </c>
      <c r="C450" s="32">
        <v>3</v>
      </c>
      <c r="D450" s="32"/>
      <c r="E450" s="33" t="s">
        <v>303</v>
      </c>
      <c r="F450" s="33" t="s">
        <v>304</v>
      </c>
      <c r="G450" s="32" t="s">
        <v>28</v>
      </c>
      <c r="H450" s="34">
        <v>3.6999999999999998E-2</v>
      </c>
      <c r="I450" s="34">
        <v>81720</v>
      </c>
      <c r="J450" s="35">
        <f t="shared" ref="J450:J513" si="21">H450*I450</f>
        <v>3023.64</v>
      </c>
      <c r="K450" s="17">
        <f t="shared" ref="K450:K513" si="22">J450/SUM($J$2:$J$1590)</f>
        <v>2.3678165458986118E-5</v>
      </c>
      <c r="L450" s="18">
        <f>IFERROR(INDEX([1]мтр!G:G,MATCH($F450,[1]мтр!$C:$C,0)),"")</f>
        <v>7009</v>
      </c>
      <c r="M450" s="18">
        <f>IFERROR(INDEX([1]мтр!H:H,MATCH($F450,[1]мтр!$C:$C,0)),"")</f>
        <v>0</v>
      </c>
      <c r="N450" s="18">
        <f>IFERROR(INDEX([1]мтр!I:I,MATCH($F450,[1]мтр!$C:$C,0)),"")</f>
        <v>0</v>
      </c>
      <c r="O450" s="19">
        <f t="shared" ref="O450:O513" si="23">IFERROR(AVERAGE(R450,X450,AD450),"")</f>
        <v>107768.51300053066</v>
      </c>
      <c r="P450" s="20" t="str">
        <f>IFERROR(INDEX([2]Лист1!$E:$E,AH450),"")</f>
        <v>Композиция органосиликатная  ОС-51-03 желтая ТУ 84-725-78 Транспорт экспертно 5%</v>
      </c>
      <c r="Q450" s="21" t="str">
        <f>IFERROR(INDEX([2]Лист1!$I:$I,AH450),"")</f>
        <v>т</v>
      </c>
      <c r="R450" s="22">
        <f>IFERROR(INDEX([2]Лист1!$V:$V,AH450),"")</f>
        <v>107768.51300053066</v>
      </c>
      <c r="S450" s="23">
        <f>IFERROR(INDEX([2]Лист1!$L:$L,AH450),"")</f>
        <v>44843</v>
      </c>
      <c r="T450" s="21" t="str">
        <f>IFERROR(INDEX([2]Лист1!$J:$J,AH450),"")</f>
        <v>Ремакс-Сервис</v>
      </c>
      <c r="U450" s="21" t="str">
        <f>IFERROR(INDEX([2]Лист1!$K:$K,AH450),"")</f>
        <v>ТКП №755 от 05.10.2022 (АЭС Ресурс)</v>
      </c>
      <c r="V450" s="20" t="str">
        <f>IFERROR(INDEX([2]Лист1!$E:$E,AI450),"")</f>
        <v/>
      </c>
      <c r="W450" s="21" t="str">
        <f>IFERROR(INDEX([2]Лист1!$I:$I,AI450),"")</f>
        <v/>
      </c>
      <c r="X450" s="24" t="str">
        <f>IFERROR(INDEX([2]Лист1!$V:$V,AI450),"")</f>
        <v/>
      </c>
      <c r="Y450" s="23" t="str">
        <f>IFERROR(INDEX([2]Лист1!$L:$L,AI450),"")</f>
        <v/>
      </c>
      <c r="Z450" s="21" t="str">
        <f>IFERROR(INDEX([2]Лист1!$J:$J,AI450),"")</f>
        <v/>
      </c>
      <c r="AA450" s="21" t="str">
        <f>IFERROR(INDEX([2]Лист1!$K:$K,AI450),"")</f>
        <v/>
      </c>
      <c r="AB450" s="20" t="str">
        <f>IFERROR(INDEX([2]Лист1!$E:$E,AJ450),"")</f>
        <v/>
      </c>
      <c r="AC450" s="21" t="str">
        <f>IFERROR(INDEX([2]Лист1!$I:$I,AJ450),"")</f>
        <v/>
      </c>
      <c r="AD450" s="24" t="str">
        <f>IFERROR(INDEX([2]Лист1!$V:$V,AJ450),"")</f>
        <v/>
      </c>
      <c r="AE450" s="23" t="str">
        <f>IFERROR(INDEX([2]Лист1!$L:$L,AJ450),"")</f>
        <v/>
      </c>
      <c r="AF450" s="21" t="str">
        <f>IFERROR(INDEX([2]Лист1!$J:$J,AJ450),"")</f>
        <v/>
      </c>
      <c r="AG450" s="21" t="str">
        <f>IFERROR(INDEX([2]Лист1!$K:$K,AJ450),"")</f>
        <v/>
      </c>
      <c r="AH450" s="21">
        <f>MATCH(L450,[2]Лист1!$A:$A,0)</f>
        <v>6075</v>
      </c>
      <c r="AI450" s="21" t="e">
        <f>MATCH(M450,[2]Лист1!$A:$A,0)</f>
        <v>#N/A</v>
      </c>
      <c r="AJ450" s="21" t="e">
        <f>MATCH(N450,[2]Лист1!$A:$A,0)</f>
        <v>#N/A</v>
      </c>
    </row>
    <row r="451" spans="1:36" s="43" customFormat="1" x14ac:dyDescent="0.2">
      <c r="A451" s="40">
        <v>1</v>
      </c>
      <c r="B451" s="41" t="s">
        <v>522</v>
      </c>
      <c r="C451" s="32">
        <v>3</v>
      </c>
      <c r="D451" s="42"/>
      <c r="E451" s="33" t="s">
        <v>541</v>
      </c>
      <c r="F451" s="33" t="s">
        <v>542</v>
      </c>
      <c r="G451" s="32" t="s">
        <v>28</v>
      </c>
      <c r="H451" s="34">
        <v>0.25679999999999997</v>
      </c>
      <c r="I451" s="34">
        <v>11715.43</v>
      </c>
      <c r="J451" s="35">
        <f t="shared" si="21"/>
        <v>3008.5224239999998</v>
      </c>
      <c r="K451" s="17">
        <f t="shared" si="22"/>
        <v>2.3559779518243567E-5</v>
      </c>
      <c r="L451" s="18" t="str">
        <f>IFERROR(INDEX([1]мтр!G:G,MATCH($F451,[1]мтр!$C:$C,0)),"")</f>
        <v/>
      </c>
      <c r="M451" s="18" t="str">
        <f>IFERROR(INDEX([1]мтр!H:H,MATCH($F451,[1]мтр!$C:$C,0)),"")</f>
        <v/>
      </c>
      <c r="N451" s="18" t="str">
        <f>IFERROR(INDEX([1]мтр!I:I,MATCH($F451,[1]мтр!$C:$C,0)),"")</f>
        <v/>
      </c>
      <c r="O451" s="19" t="str">
        <f t="shared" si="23"/>
        <v/>
      </c>
      <c r="P451" s="20" t="str">
        <f>IFERROR(INDEX([2]Лист1!$E:$E,AH451),"")</f>
        <v/>
      </c>
      <c r="Q451" s="21" t="str">
        <f>IFERROR(INDEX([2]Лист1!$I:$I,AH451),"")</f>
        <v/>
      </c>
      <c r="R451" s="22" t="str">
        <f>IFERROR(INDEX([2]Лист1!$V:$V,AH451),"")</f>
        <v/>
      </c>
      <c r="S451" s="23" t="str">
        <f>IFERROR(INDEX([2]Лист1!$L:$L,AH451),"")</f>
        <v/>
      </c>
      <c r="T451" s="21" t="str">
        <f>IFERROR(INDEX([2]Лист1!$J:$J,AH451),"")</f>
        <v/>
      </c>
      <c r="U451" s="21" t="str">
        <f>IFERROR(INDEX([2]Лист1!$K:$K,AH451),"")</f>
        <v/>
      </c>
      <c r="V451" s="20" t="str">
        <f>IFERROR(INDEX([2]Лист1!$E:$E,AI451),"")</f>
        <v/>
      </c>
      <c r="W451" s="21" t="str">
        <f>IFERROR(INDEX([2]Лист1!$I:$I,AI451),"")</f>
        <v/>
      </c>
      <c r="X451" s="24" t="str">
        <f>IFERROR(INDEX([2]Лист1!$V:$V,AI451),"")</f>
        <v/>
      </c>
      <c r="Y451" s="23" t="str">
        <f>IFERROR(INDEX([2]Лист1!$L:$L,AI451),"")</f>
        <v/>
      </c>
      <c r="Z451" s="21" t="str">
        <f>IFERROR(INDEX([2]Лист1!$J:$J,AI451),"")</f>
        <v/>
      </c>
      <c r="AA451" s="21" t="str">
        <f>IFERROR(INDEX([2]Лист1!$K:$K,AI451),"")</f>
        <v/>
      </c>
      <c r="AB451" s="20" t="str">
        <f>IFERROR(INDEX([2]Лист1!$E:$E,AJ451),"")</f>
        <v/>
      </c>
      <c r="AC451" s="21" t="str">
        <f>IFERROR(INDEX([2]Лист1!$I:$I,AJ451),"")</f>
        <v/>
      </c>
      <c r="AD451" s="24" t="str">
        <f>IFERROR(INDEX([2]Лист1!$V:$V,AJ451),"")</f>
        <v/>
      </c>
      <c r="AE451" s="23" t="str">
        <f>IFERROR(INDEX([2]Лист1!$L:$L,AJ451),"")</f>
        <v/>
      </c>
      <c r="AF451" s="21" t="str">
        <f>IFERROR(INDEX([2]Лист1!$J:$J,AJ451),"")</f>
        <v/>
      </c>
      <c r="AG451" s="21" t="str">
        <f>IFERROR(INDEX([2]Лист1!$K:$K,AJ451),"")</f>
        <v/>
      </c>
      <c r="AH451" s="21" t="e">
        <f>MATCH(L451,[2]Лист1!$A:$A,0)</f>
        <v>#N/A</v>
      </c>
      <c r="AI451" s="21" t="e">
        <f>MATCH(M451,[2]Лист1!$A:$A,0)</f>
        <v>#N/A</v>
      </c>
      <c r="AJ451" s="21" t="e">
        <f>MATCH(N451,[2]Лист1!$A:$A,0)</f>
        <v>#N/A</v>
      </c>
    </row>
    <row r="452" spans="1:36" s="43" customFormat="1" x14ac:dyDescent="0.2">
      <c r="A452" s="40">
        <v>1</v>
      </c>
      <c r="B452" s="41" t="s">
        <v>1394</v>
      </c>
      <c r="C452" s="32">
        <v>3</v>
      </c>
      <c r="D452" s="32"/>
      <c r="E452" s="33" t="s">
        <v>1071</v>
      </c>
      <c r="F452" s="33" t="s">
        <v>1072</v>
      </c>
      <c r="G452" s="32" t="s">
        <v>28</v>
      </c>
      <c r="H452" s="34">
        <v>0.68210000000000004</v>
      </c>
      <c r="I452" s="34">
        <v>4390</v>
      </c>
      <c r="J452" s="35">
        <f t="shared" si="21"/>
        <v>2994.4190000000003</v>
      </c>
      <c r="K452" s="17">
        <f t="shared" si="22"/>
        <v>2.3449335415436943E-5</v>
      </c>
      <c r="L452" s="18">
        <f>IFERROR(INDEX([1]мтр!G:G,MATCH($F452,[1]мтр!$C:$C,0)),"")</f>
        <v>4609</v>
      </c>
      <c r="M452" s="18">
        <f>IFERROR(INDEX([1]мтр!H:H,MATCH($F452,[1]мтр!$C:$C,0)),"")</f>
        <v>0</v>
      </c>
      <c r="N452" s="18">
        <f>IFERROR(INDEX([1]мтр!I:I,MATCH($F452,[1]мтр!$C:$C,0)),"")</f>
        <v>0</v>
      </c>
      <c r="O452" s="19">
        <f t="shared" si="23"/>
        <v>13651.041759386182</v>
      </c>
      <c r="P452" s="20" t="str">
        <f>IFERROR(INDEX([2]Лист1!$E:$E,AH452),"")</f>
        <v>Дробь чугунная колотая 0,3; 0,5; 0,8; 1,0; 1,4; 1,8; 2,2 мм. . Транспорт экспертно 5%</v>
      </c>
      <c r="Q452" s="21" t="str">
        <f>IFERROR(INDEX([2]Лист1!$I:$I,AH452),"")</f>
        <v>т</v>
      </c>
      <c r="R452" s="22">
        <f>IFERROR(INDEX([2]Лист1!$V:$V,AH452),"")</f>
        <v>13651.041759386182</v>
      </c>
      <c r="S452" s="23">
        <f>IFERROR(INDEX([2]Лист1!$L:$L,AH452),"")</f>
        <v>44587</v>
      </c>
      <c r="T452" s="21" t="str">
        <f>IFERROR(INDEX([2]Лист1!$J:$J,AH452),"")</f>
        <v>Дробинка</v>
      </c>
      <c r="U452" s="21" t="str">
        <f>IFERROR(INDEX([2]Лист1!$K:$K,AH452),"")</f>
        <v>http://www.drobinka.ru/</v>
      </c>
      <c r="V452" s="20" t="str">
        <f>IFERROR(INDEX([2]Лист1!$E:$E,AI452),"")</f>
        <v/>
      </c>
      <c r="W452" s="21" t="str">
        <f>IFERROR(INDEX([2]Лист1!$I:$I,AI452),"")</f>
        <v/>
      </c>
      <c r="X452" s="24" t="str">
        <f>IFERROR(INDEX([2]Лист1!$V:$V,AI452),"")</f>
        <v/>
      </c>
      <c r="Y452" s="23" t="str">
        <f>IFERROR(INDEX([2]Лист1!$L:$L,AI452),"")</f>
        <v/>
      </c>
      <c r="Z452" s="21" t="str">
        <f>IFERROR(INDEX([2]Лист1!$J:$J,AI452),"")</f>
        <v/>
      </c>
      <c r="AA452" s="21" t="str">
        <f>IFERROR(INDEX([2]Лист1!$K:$K,AI452),"")</f>
        <v/>
      </c>
      <c r="AB452" s="20" t="str">
        <f>IFERROR(INDEX([2]Лист1!$E:$E,AJ452),"")</f>
        <v/>
      </c>
      <c r="AC452" s="21" t="str">
        <f>IFERROR(INDEX([2]Лист1!$I:$I,AJ452),"")</f>
        <v/>
      </c>
      <c r="AD452" s="24" t="str">
        <f>IFERROR(INDEX([2]Лист1!$V:$V,AJ452),"")</f>
        <v/>
      </c>
      <c r="AE452" s="23" t="str">
        <f>IFERROR(INDEX([2]Лист1!$L:$L,AJ452),"")</f>
        <v/>
      </c>
      <c r="AF452" s="21" t="str">
        <f>IFERROR(INDEX([2]Лист1!$J:$J,AJ452),"")</f>
        <v/>
      </c>
      <c r="AG452" s="21" t="str">
        <f>IFERROR(INDEX([2]Лист1!$K:$K,AJ452),"")</f>
        <v/>
      </c>
      <c r="AH452" s="21">
        <f>MATCH(L452,[2]Лист1!$A:$A,0)</f>
        <v>1953</v>
      </c>
      <c r="AI452" s="21" t="e">
        <f>MATCH(M452,[2]Лист1!$A:$A,0)</f>
        <v>#N/A</v>
      </c>
      <c r="AJ452" s="21" t="e">
        <f>MATCH(N452,[2]Лист1!$A:$A,0)</f>
        <v>#N/A</v>
      </c>
    </row>
    <row r="453" spans="1:36" s="43" customFormat="1" x14ac:dyDescent="0.2">
      <c r="A453" s="40">
        <v>1</v>
      </c>
      <c r="B453" s="44" t="s">
        <v>1121</v>
      </c>
      <c r="C453" s="36">
        <v>3</v>
      </c>
      <c r="D453" s="36"/>
      <c r="E453" s="37" t="s">
        <v>1172</v>
      </c>
      <c r="F453" s="37" t="s">
        <v>1173</v>
      </c>
      <c r="G453" s="36" t="s">
        <v>28</v>
      </c>
      <c r="H453" s="38">
        <v>0.13200000000000001</v>
      </c>
      <c r="I453" s="38">
        <v>22050</v>
      </c>
      <c r="J453" s="39">
        <f t="shared" si="21"/>
        <v>2910.6000000000004</v>
      </c>
      <c r="K453" s="17">
        <f t="shared" si="22"/>
        <v>2.2792947700428954E-5</v>
      </c>
      <c r="L453" s="18">
        <f>IFERROR(INDEX([1]мтр!G:G,MATCH($F453,[1]мтр!$C:$C,0)),"")</f>
        <v>6981</v>
      </c>
      <c r="M453" s="18">
        <f>IFERROR(INDEX([1]мтр!H:H,MATCH($F453,[1]мтр!$C:$C,0)),"")</f>
        <v>0</v>
      </c>
      <c r="N453" s="18">
        <f>IFERROR(INDEX([1]мтр!I:I,MATCH($F453,[1]мтр!$C:$C,0)),"")</f>
        <v>0</v>
      </c>
      <c r="O453" s="19">
        <f t="shared" si="23"/>
        <v>28908.621426824462</v>
      </c>
      <c r="P453" s="20" t="str">
        <f>IFERROR(INDEX([2]Лист1!$E:$E,AH453),"")</f>
        <v>Эмаль ХВ-124 голубая, 113-0226, транспорт 5%</v>
      </c>
      <c r="Q453" s="21" t="str">
        <f>IFERROR(INDEX([2]Лист1!$I:$I,AH453),"")</f>
        <v>т</v>
      </c>
      <c r="R453" s="22">
        <f>IFERROR(INDEX([2]Лист1!$V:$V,AH453),"")</f>
        <v>28908.621426824462</v>
      </c>
      <c r="S453" s="23">
        <f>IFERROR(INDEX([2]Лист1!$L:$L,AH453),"")</f>
        <v>44652</v>
      </c>
      <c r="T453" s="21" t="str">
        <f>IFERROR(INDEX([2]Лист1!$J:$J,AH453),"")</f>
        <v>N/A</v>
      </c>
      <c r="U453" s="21" t="str">
        <f>IFERROR(INDEX([2]Лист1!$K:$K,AH453),"")</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453" s="20" t="str">
        <f>IFERROR(INDEX([2]Лист1!$E:$E,AI453),"")</f>
        <v/>
      </c>
      <c r="W453" s="21" t="str">
        <f>IFERROR(INDEX([2]Лист1!$I:$I,AI453),"")</f>
        <v/>
      </c>
      <c r="X453" s="24" t="str">
        <f>IFERROR(INDEX([2]Лист1!$V:$V,AI453),"")</f>
        <v/>
      </c>
      <c r="Y453" s="23" t="str">
        <f>IFERROR(INDEX([2]Лист1!$L:$L,AI453),"")</f>
        <v/>
      </c>
      <c r="Z453" s="21" t="str">
        <f>IFERROR(INDEX([2]Лист1!$J:$J,AI453),"")</f>
        <v/>
      </c>
      <c r="AA453" s="21" t="str">
        <f>IFERROR(INDEX([2]Лист1!$K:$K,AI453),"")</f>
        <v/>
      </c>
      <c r="AB453" s="20" t="str">
        <f>IFERROR(INDEX([2]Лист1!$E:$E,AJ453),"")</f>
        <v/>
      </c>
      <c r="AC453" s="21" t="str">
        <f>IFERROR(INDEX([2]Лист1!$I:$I,AJ453),"")</f>
        <v/>
      </c>
      <c r="AD453" s="24" t="str">
        <f>IFERROR(INDEX([2]Лист1!$V:$V,AJ453),"")</f>
        <v/>
      </c>
      <c r="AE453" s="23" t="str">
        <f>IFERROR(INDEX([2]Лист1!$L:$L,AJ453),"")</f>
        <v/>
      </c>
      <c r="AF453" s="21" t="str">
        <f>IFERROR(INDEX([2]Лист1!$J:$J,AJ453),"")</f>
        <v/>
      </c>
      <c r="AG453" s="21" t="str">
        <f>IFERROR(INDEX([2]Лист1!$K:$K,AJ453),"")</f>
        <v/>
      </c>
      <c r="AH453" s="21">
        <f>MATCH(L453,[2]Лист1!$A:$A,0)</f>
        <v>6047</v>
      </c>
      <c r="AI453" s="21" t="e">
        <f>MATCH(M453,[2]Лист1!$A:$A,0)</f>
        <v>#N/A</v>
      </c>
      <c r="AJ453" s="21" t="e">
        <f>MATCH(N453,[2]Лист1!$A:$A,0)</f>
        <v>#N/A</v>
      </c>
    </row>
    <row r="454" spans="1:36" s="43" customFormat="1" x14ac:dyDescent="0.2">
      <c r="A454" s="40">
        <v>1</v>
      </c>
      <c r="B454" s="44" t="s">
        <v>1394</v>
      </c>
      <c r="C454" s="36">
        <v>3</v>
      </c>
      <c r="D454" s="36"/>
      <c r="E454" s="37" t="s">
        <v>880</v>
      </c>
      <c r="F454" s="37" t="s">
        <v>881</v>
      </c>
      <c r="G454" s="36" t="s">
        <v>12</v>
      </c>
      <c r="H454" s="38">
        <v>47.542999999999999</v>
      </c>
      <c r="I454" s="38">
        <v>60.23</v>
      </c>
      <c r="J454" s="39">
        <f t="shared" si="21"/>
        <v>2863.5148899999999</v>
      </c>
      <c r="K454" s="17">
        <f t="shared" si="22"/>
        <v>2.2424223571486828E-5</v>
      </c>
      <c r="L454" s="18">
        <f>IFERROR(INDEX([1]мтр!G:G,MATCH($F454,[1]мтр!$C:$C,0)),"")</f>
        <v>5054</v>
      </c>
      <c r="M454" s="18">
        <f>IFERROR(INDEX([1]мтр!H:H,MATCH($F454,[1]мтр!$C:$C,0)),"")</f>
        <v>0</v>
      </c>
      <c r="N454" s="18">
        <f>IFERROR(INDEX([1]мтр!I:I,MATCH($F454,[1]мтр!$C:$C,0)),"")</f>
        <v>0</v>
      </c>
      <c r="O454" s="19">
        <f t="shared" si="23"/>
        <v>78.330768780962131</v>
      </c>
      <c r="P454" s="20" t="str">
        <f>IFERROR(INDEX([2]Лист1!$E:$E,AH454),"")</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454" s="21" t="str">
        <f>IFERROR(INDEX([2]Лист1!$I:$I,AH454),"")</f>
        <v>кг</v>
      </c>
      <c r="R454" s="22">
        <f>IFERROR(INDEX([2]Лист1!$V:$V,AH454),"")</f>
        <v>78.330768780962131</v>
      </c>
      <c r="S454" s="23">
        <f>IFERROR(INDEX([2]Лист1!$L:$L,AH454),"")</f>
        <v>44587</v>
      </c>
      <c r="T454" s="21" t="str">
        <f>IFERROR(INDEX([2]Лист1!$J:$J,AH454),"")</f>
        <v>Металлсервис</v>
      </c>
      <c r="U454" s="21" t="str">
        <f>IFERROR(INDEX([2]Лист1!$K:$K,AH454),"")</f>
        <v>https://mc.ru/metalloprokat/alyuminievyj_list/mark/ad1n</v>
      </c>
      <c r="V454" s="20" t="str">
        <f>IFERROR(INDEX([2]Лист1!$E:$E,AI454),"")</f>
        <v/>
      </c>
      <c r="W454" s="21" t="str">
        <f>IFERROR(INDEX([2]Лист1!$I:$I,AI454),"")</f>
        <v/>
      </c>
      <c r="X454" s="24" t="str">
        <f>IFERROR(INDEX([2]Лист1!$V:$V,AI454),"")</f>
        <v/>
      </c>
      <c r="Y454" s="23" t="str">
        <f>IFERROR(INDEX([2]Лист1!$L:$L,AI454),"")</f>
        <v/>
      </c>
      <c r="Z454" s="21" t="str">
        <f>IFERROR(INDEX([2]Лист1!$J:$J,AI454),"")</f>
        <v/>
      </c>
      <c r="AA454" s="21" t="str">
        <f>IFERROR(INDEX([2]Лист1!$K:$K,AI454),"")</f>
        <v/>
      </c>
      <c r="AB454" s="20" t="str">
        <f>IFERROR(INDEX([2]Лист1!$E:$E,AJ454),"")</f>
        <v/>
      </c>
      <c r="AC454" s="21" t="str">
        <f>IFERROR(INDEX([2]Лист1!$I:$I,AJ454),"")</f>
        <v/>
      </c>
      <c r="AD454" s="24" t="str">
        <f>IFERROR(INDEX([2]Лист1!$V:$V,AJ454),"")</f>
        <v/>
      </c>
      <c r="AE454" s="23" t="str">
        <f>IFERROR(INDEX([2]Лист1!$L:$L,AJ454),"")</f>
        <v/>
      </c>
      <c r="AF454" s="21" t="str">
        <f>IFERROR(INDEX([2]Лист1!$J:$J,AJ454),"")</f>
        <v/>
      </c>
      <c r="AG454" s="21" t="str">
        <f>IFERROR(INDEX([2]Лист1!$K:$K,AJ454),"")</f>
        <v/>
      </c>
      <c r="AH454" s="21">
        <f>MATCH(L454,[2]Лист1!$A:$A,0)</f>
        <v>2947</v>
      </c>
      <c r="AI454" s="21" t="e">
        <f>MATCH(M454,[2]Лист1!$A:$A,0)</f>
        <v>#N/A</v>
      </c>
      <c r="AJ454" s="21" t="e">
        <f>MATCH(N454,[2]Лист1!$A:$A,0)</f>
        <v>#N/A</v>
      </c>
    </row>
    <row r="455" spans="1:36" s="43" customFormat="1" x14ac:dyDescent="0.2">
      <c r="A455" s="40">
        <v>1</v>
      </c>
      <c r="B455" s="41" t="s">
        <v>522</v>
      </c>
      <c r="C455" s="32">
        <v>3</v>
      </c>
      <c r="D455" s="42"/>
      <c r="E455" s="33" t="s">
        <v>551</v>
      </c>
      <c r="F455" s="33" t="s">
        <v>552</v>
      </c>
      <c r="G455" s="32" t="s">
        <v>12</v>
      </c>
      <c r="H455" s="34">
        <v>28</v>
      </c>
      <c r="I455" s="34">
        <v>100.8</v>
      </c>
      <c r="J455" s="35">
        <f t="shared" si="21"/>
        <v>2822.4</v>
      </c>
      <c r="K455" s="17">
        <f t="shared" si="22"/>
        <v>2.210225231556747E-5</v>
      </c>
      <c r="L455" s="18" t="str">
        <f>IFERROR(INDEX([1]мтр!G:G,MATCH($F455,[1]мтр!$C:$C,0)),"")</f>
        <v/>
      </c>
      <c r="M455" s="18" t="str">
        <f>IFERROR(INDEX([1]мтр!H:H,MATCH($F455,[1]мтр!$C:$C,0)),"")</f>
        <v/>
      </c>
      <c r="N455" s="18" t="str">
        <f>IFERROR(INDEX([1]мтр!I:I,MATCH($F455,[1]мтр!$C:$C,0)),"")</f>
        <v/>
      </c>
      <c r="O455" s="19" t="str">
        <f t="shared" si="23"/>
        <v/>
      </c>
      <c r="P455" s="20" t="str">
        <f>IFERROR(INDEX([2]Лист1!$E:$E,AH455),"")</f>
        <v/>
      </c>
      <c r="Q455" s="21" t="str">
        <f>IFERROR(INDEX([2]Лист1!$I:$I,AH455),"")</f>
        <v/>
      </c>
      <c r="R455" s="22" t="str">
        <f>IFERROR(INDEX([2]Лист1!$V:$V,AH455),"")</f>
        <v/>
      </c>
      <c r="S455" s="23" t="str">
        <f>IFERROR(INDEX([2]Лист1!$L:$L,AH455),"")</f>
        <v/>
      </c>
      <c r="T455" s="21" t="str">
        <f>IFERROR(INDEX([2]Лист1!$J:$J,AH455),"")</f>
        <v/>
      </c>
      <c r="U455" s="21" t="str">
        <f>IFERROR(INDEX([2]Лист1!$K:$K,AH455),"")</f>
        <v/>
      </c>
      <c r="V455" s="20" t="str">
        <f>IFERROR(INDEX([2]Лист1!$E:$E,AI455),"")</f>
        <v/>
      </c>
      <c r="W455" s="21" t="str">
        <f>IFERROR(INDEX([2]Лист1!$I:$I,AI455),"")</f>
        <v/>
      </c>
      <c r="X455" s="24" t="str">
        <f>IFERROR(INDEX([2]Лист1!$V:$V,AI455),"")</f>
        <v/>
      </c>
      <c r="Y455" s="23" t="str">
        <f>IFERROR(INDEX([2]Лист1!$L:$L,AI455),"")</f>
        <v/>
      </c>
      <c r="Z455" s="21" t="str">
        <f>IFERROR(INDEX([2]Лист1!$J:$J,AI455),"")</f>
        <v/>
      </c>
      <c r="AA455" s="21" t="str">
        <f>IFERROR(INDEX([2]Лист1!$K:$K,AI455),"")</f>
        <v/>
      </c>
      <c r="AB455" s="20" t="str">
        <f>IFERROR(INDEX([2]Лист1!$E:$E,AJ455),"")</f>
        <v/>
      </c>
      <c r="AC455" s="21" t="str">
        <f>IFERROR(INDEX([2]Лист1!$I:$I,AJ455),"")</f>
        <v/>
      </c>
      <c r="AD455" s="24" t="str">
        <f>IFERROR(INDEX([2]Лист1!$V:$V,AJ455),"")</f>
        <v/>
      </c>
      <c r="AE455" s="23" t="str">
        <f>IFERROR(INDEX([2]Лист1!$L:$L,AJ455),"")</f>
        <v/>
      </c>
      <c r="AF455" s="21" t="str">
        <f>IFERROR(INDEX([2]Лист1!$J:$J,AJ455),"")</f>
        <v/>
      </c>
      <c r="AG455" s="21" t="str">
        <f>IFERROR(INDEX([2]Лист1!$K:$K,AJ455),"")</f>
        <v/>
      </c>
      <c r="AH455" s="21" t="e">
        <f>MATCH(L455,[2]Лист1!$A:$A,0)</f>
        <v>#N/A</v>
      </c>
      <c r="AI455" s="21" t="e">
        <f>MATCH(M455,[2]Лист1!$A:$A,0)</f>
        <v>#N/A</v>
      </c>
      <c r="AJ455" s="21" t="e">
        <f>MATCH(N455,[2]Лист1!$A:$A,0)</f>
        <v>#N/A</v>
      </c>
    </row>
    <row r="456" spans="1:36" s="43" customFormat="1" x14ac:dyDescent="0.2">
      <c r="A456" s="40">
        <v>1</v>
      </c>
      <c r="B456" s="41" t="s">
        <v>1394</v>
      </c>
      <c r="C456" s="32">
        <v>3</v>
      </c>
      <c r="D456" s="32"/>
      <c r="E456" s="33" t="s">
        <v>1069</v>
      </c>
      <c r="F456" s="33" t="s">
        <v>1389</v>
      </c>
      <c r="G456" s="32" t="s">
        <v>28</v>
      </c>
      <c r="H456" s="34">
        <v>0.245</v>
      </c>
      <c r="I456" s="34">
        <v>11498</v>
      </c>
      <c r="J456" s="35">
        <f t="shared" si="21"/>
        <v>2817.0099999999998</v>
      </c>
      <c r="K456" s="17">
        <f t="shared" si="22"/>
        <v>2.2060043153159264E-5</v>
      </c>
      <c r="L456" s="18">
        <f>IFERROR(INDEX([1]мтр!G:G,MATCH($F456,[1]мтр!$C:$C,0)),"")</f>
        <v>7590</v>
      </c>
      <c r="M456" s="18">
        <f>IFERROR(INDEX([1]мтр!H:H,MATCH($F456,[1]мтр!$C:$C,0)),"")</f>
        <v>7591</v>
      </c>
      <c r="N456" s="18">
        <f>IFERROR(INDEX([1]мтр!I:I,MATCH($F456,[1]мтр!$C:$C,0)),"")</f>
        <v>0</v>
      </c>
      <c r="O456" s="19">
        <f t="shared" si="23"/>
        <v>49555.458515283841</v>
      </c>
      <c r="P456" s="20" t="str">
        <f>IFERROR(INDEX([2]Лист1!$E:$E,AH456),"")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456" s="21" t="str">
        <f>IFERROR(INDEX([2]Лист1!$I:$I,AH456),"")</f>
        <v>т</v>
      </c>
      <c r="R456" s="22">
        <f>IFERROR(INDEX([2]Лист1!$V:$V,AH456),"")</f>
        <v>44599.912663755458</v>
      </c>
      <c r="S456" s="23">
        <f>IFERROR(INDEX([2]Лист1!$L:$L,AH456),"")</f>
        <v>43758</v>
      </c>
      <c r="T456" s="21" t="str">
        <f>IFERROR(INDEX([2]Лист1!$J:$J,AH456),"")</f>
        <v xml:space="preserve">Arcons Egypt </v>
      </c>
      <c r="U456" s="21" t="str">
        <f>IFERROR(INDEX([2]Лист1!$K:$K,AH456),"")</f>
        <v>ТКП  Arcons Egypt 20.10.2019 Эскалация в фев.2023 по CAPMAS "round steel", окт.2019=11450 EGP/т, фев.2023=28370,5 EGP/т</v>
      </c>
      <c r="V456" s="20" t="str">
        <f>IFERROR(INDEX([2]Лист1!$E:$E,AI456),"")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456" s="21" t="str">
        <f>IFERROR(INDEX([2]Лист1!$I:$I,AI456),"")</f>
        <v>т</v>
      </c>
      <c r="X456" s="24">
        <f>IFERROR(INDEX([2]Лист1!$V:$V,AI456),"")</f>
        <v>54511.004366812231</v>
      </c>
      <c r="Y456" s="23">
        <f>IFERROR(INDEX([2]Лист1!$L:$L,AI456),"")</f>
        <v>43762</v>
      </c>
      <c r="Z456" s="21" t="str">
        <f>IFERROR(INDEX([2]Лист1!$J:$J,AI456),"")</f>
        <v>Steelcom</v>
      </c>
      <c r="AA456" s="21" t="str">
        <f>IFERROR(INDEX([2]Лист1!$K:$K,AI456),"")</f>
        <v>ТКП  Steelcom 24.10.2019Эскалация в фев.2023 по CAPMAS "round steel", окт.2019=11450 EGP/т, фев.2023=28370,5 EGP/т</v>
      </c>
      <c r="AB456" s="20" t="str">
        <f>IFERROR(INDEX([2]Лист1!$E:$E,AJ456),"")</f>
        <v/>
      </c>
      <c r="AC456" s="21" t="str">
        <f>IFERROR(INDEX([2]Лист1!$I:$I,AJ456),"")</f>
        <v/>
      </c>
      <c r="AD456" s="24" t="str">
        <f>IFERROR(INDEX([2]Лист1!$V:$V,AJ456),"")</f>
        <v/>
      </c>
      <c r="AE456" s="23" t="str">
        <f>IFERROR(INDEX([2]Лист1!$L:$L,AJ456),"")</f>
        <v/>
      </c>
      <c r="AF456" s="21" t="str">
        <f>IFERROR(INDEX([2]Лист1!$J:$J,AJ456),"")</f>
        <v/>
      </c>
      <c r="AG456" s="21" t="str">
        <f>IFERROR(INDEX([2]Лист1!$K:$K,AJ456),"")</f>
        <v/>
      </c>
      <c r="AH456" s="21">
        <f>MATCH(L456,[2]Лист1!$A:$A,0)</f>
        <v>6656</v>
      </c>
      <c r="AI456" s="21">
        <f>MATCH(M456,[2]Лист1!$A:$A,0)</f>
        <v>6657</v>
      </c>
      <c r="AJ456" s="21" t="e">
        <f>MATCH(N456,[2]Лист1!$A:$A,0)</f>
        <v>#N/A</v>
      </c>
    </row>
    <row r="457" spans="1:36" s="43" customFormat="1" x14ac:dyDescent="0.2">
      <c r="A457" s="40">
        <v>1</v>
      </c>
      <c r="B457" s="44" t="s">
        <v>1048</v>
      </c>
      <c r="C457" s="36">
        <v>3</v>
      </c>
      <c r="D457" s="46"/>
      <c r="E457" s="37" t="s">
        <v>1077</v>
      </c>
      <c r="F457" s="37" t="s">
        <v>1078</v>
      </c>
      <c r="G457" s="36" t="s">
        <v>28</v>
      </c>
      <c r="H457" s="38">
        <v>3.32E-2</v>
      </c>
      <c r="I457" s="38">
        <v>82264</v>
      </c>
      <c r="J457" s="39">
        <f t="shared" si="21"/>
        <v>2731.1648</v>
      </c>
      <c r="K457" s="17">
        <f t="shared" si="22"/>
        <v>2.1387788238731702E-5</v>
      </c>
      <c r="L457" s="18">
        <f>IFERROR(INDEX([1]мтр!G:G,MATCH($F457,[1]мтр!$C:$C,0)),"")</f>
        <v>5052</v>
      </c>
      <c r="M457" s="18">
        <f>IFERROR(INDEX([1]мтр!H:H,MATCH($F457,[1]мтр!$C:$C,0)),"")</f>
        <v>0</v>
      </c>
      <c r="N457" s="18">
        <f>IFERROR(INDEX([1]мтр!I:I,MATCH($F457,[1]мтр!$C:$C,0)),"")</f>
        <v>0</v>
      </c>
      <c r="O457" s="19">
        <f t="shared" si="23"/>
        <v>52029.145733794074</v>
      </c>
      <c r="P457" s="20" t="str">
        <f>IFERROR(INDEX([2]Лист1!$E:$E,AH457),"")</f>
        <v>Эмаль эпоксидная ЭП-1155 ТУ 2310-001-84928782-2011 фасовка по 50 + 1,6 кг.Транспорт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457" s="21" t="str">
        <f>IFERROR(INDEX([2]Лист1!$I:$I,AH457),"")</f>
        <v>т</v>
      </c>
      <c r="R457" s="22">
        <f>IFERROR(INDEX([2]Лист1!$V:$V,AH457),"")</f>
        <v>52029.145733794074</v>
      </c>
      <c r="S457" s="23">
        <f>IFERROR(INDEX([2]Лист1!$L:$L,AH457),"")</f>
        <v>44587</v>
      </c>
      <c r="T457" s="21" t="str">
        <f>IFERROR(INDEX([2]Лист1!$J:$J,AH457),"")</f>
        <v>Спецэмаль</v>
      </c>
      <c r="U457" s="21" t="str">
        <f>IFERROR(INDEX([2]Лист1!$K:$K,AH457),"")</f>
        <v>https://msk.spec-emal.ru/catalog/lkm/emalEP-1155.php</v>
      </c>
      <c r="V457" s="20" t="str">
        <f>IFERROR(INDEX([2]Лист1!$E:$E,AI457),"")</f>
        <v/>
      </c>
      <c r="W457" s="21" t="str">
        <f>IFERROR(INDEX([2]Лист1!$I:$I,AI457),"")</f>
        <v/>
      </c>
      <c r="X457" s="24" t="str">
        <f>IFERROR(INDEX([2]Лист1!$V:$V,AI457),"")</f>
        <v/>
      </c>
      <c r="Y457" s="23" t="str">
        <f>IFERROR(INDEX([2]Лист1!$L:$L,AI457),"")</f>
        <v/>
      </c>
      <c r="Z457" s="21" t="str">
        <f>IFERROR(INDEX([2]Лист1!$J:$J,AI457),"")</f>
        <v/>
      </c>
      <c r="AA457" s="21" t="str">
        <f>IFERROR(INDEX([2]Лист1!$K:$K,AI457),"")</f>
        <v/>
      </c>
      <c r="AB457" s="20" t="str">
        <f>IFERROR(INDEX([2]Лист1!$E:$E,AJ457),"")</f>
        <v/>
      </c>
      <c r="AC457" s="21" t="str">
        <f>IFERROR(INDEX([2]Лист1!$I:$I,AJ457),"")</f>
        <v/>
      </c>
      <c r="AD457" s="24" t="str">
        <f>IFERROR(INDEX([2]Лист1!$V:$V,AJ457),"")</f>
        <v/>
      </c>
      <c r="AE457" s="23" t="str">
        <f>IFERROR(INDEX([2]Лист1!$L:$L,AJ457),"")</f>
        <v/>
      </c>
      <c r="AF457" s="21" t="str">
        <f>IFERROR(INDEX([2]Лист1!$J:$J,AJ457),"")</f>
        <v/>
      </c>
      <c r="AG457" s="21" t="str">
        <f>IFERROR(INDEX([2]Лист1!$K:$K,AJ457),"")</f>
        <v/>
      </c>
      <c r="AH457" s="21">
        <f>MATCH(L457,[2]Лист1!$A:$A,0)</f>
        <v>4637</v>
      </c>
      <c r="AI457" s="21" t="e">
        <f>MATCH(M457,[2]Лист1!$A:$A,0)</f>
        <v>#N/A</v>
      </c>
      <c r="AJ457" s="21" t="e">
        <f>MATCH(N457,[2]Лист1!$A:$A,0)</f>
        <v>#N/A</v>
      </c>
    </row>
    <row r="458" spans="1:36" s="43" customFormat="1" x14ac:dyDescent="0.2">
      <c r="A458" s="40">
        <v>3</v>
      </c>
      <c r="B458" s="44" t="s">
        <v>1490</v>
      </c>
      <c r="C458" s="36">
        <v>3</v>
      </c>
      <c r="D458" s="36"/>
      <c r="E458" s="37" t="s">
        <v>1495</v>
      </c>
      <c r="F458" s="37" t="s">
        <v>1496</v>
      </c>
      <c r="G458" s="36" t="s">
        <v>128</v>
      </c>
      <c r="H458" s="38">
        <v>5.4</v>
      </c>
      <c r="I458" s="38">
        <v>503.08</v>
      </c>
      <c r="J458" s="39">
        <f t="shared" si="21"/>
        <v>2716.6320000000001</v>
      </c>
      <c r="K458" s="17">
        <f t="shared" si="22"/>
        <v>2.1273981686700921E-5</v>
      </c>
      <c r="L458" s="18" t="str">
        <f>IFERROR(INDEX([1]мтр!G:G,MATCH($F458,[1]мтр!$C:$C,0)),"")</f>
        <v/>
      </c>
      <c r="M458" s="18" t="str">
        <f>IFERROR(INDEX([1]мтр!H:H,MATCH($F458,[1]мтр!$C:$C,0)),"")</f>
        <v/>
      </c>
      <c r="N458" s="18" t="str">
        <f>IFERROR(INDEX([1]мтр!I:I,MATCH($F458,[1]мтр!$C:$C,0)),"")</f>
        <v/>
      </c>
      <c r="O458" s="19" t="str">
        <f t="shared" si="23"/>
        <v/>
      </c>
      <c r="P458" s="20" t="str">
        <f>IFERROR(INDEX([2]Лист1!$E:$E,AH458),"")</f>
        <v/>
      </c>
      <c r="Q458" s="21" t="str">
        <f>IFERROR(INDEX([2]Лист1!$I:$I,AH458),"")</f>
        <v/>
      </c>
      <c r="R458" s="22" t="str">
        <f>IFERROR(INDEX([2]Лист1!$V:$V,AH458),"")</f>
        <v/>
      </c>
      <c r="S458" s="23" t="str">
        <f>IFERROR(INDEX([2]Лист1!$L:$L,AH458),"")</f>
        <v/>
      </c>
      <c r="T458" s="21" t="str">
        <f>IFERROR(INDEX([2]Лист1!$J:$J,AH458),"")</f>
        <v/>
      </c>
      <c r="U458" s="21" t="str">
        <f>IFERROR(INDEX([2]Лист1!$K:$K,AH458),"")</f>
        <v/>
      </c>
      <c r="V458" s="20" t="str">
        <f>IFERROR(INDEX([2]Лист1!$E:$E,AI458),"")</f>
        <v/>
      </c>
      <c r="W458" s="21" t="str">
        <f>IFERROR(INDEX([2]Лист1!$I:$I,AI458),"")</f>
        <v/>
      </c>
      <c r="X458" s="24" t="str">
        <f>IFERROR(INDEX([2]Лист1!$V:$V,AI458),"")</f>
        <v/>
      </c>
      <c r="Y458" s="23" t="str">
        <f>IFERROR(INDEX([2]Лист1!$L:$L,AI458),"")</f>
        <v/>
      </c>
      <c r="Z458" s="21" t="str">
        <f>IFERROR(INDEX([2]Лист1!$J:$J,AI458),"")</f>
        <v/>
      </c>
      <c r="AA458" s="21" t="str">
        <f>IFERROR(INDEX([2]Лист1!$K:$K,AI458),"")</f>
        <v/>
      </c>
      <c r="AB458" s="20" t="str">
        <f>IFERROR(INDEX([2]Лист1!$E:$E,AJ458),"")</f>
        <v/>
      </c>
      <c r="AC458" s="21" t="str">
        <f>IFERROR(INDEX([2]Лист1!$I:$I,AJ458),"")</f>
        <v/>
      </c>
      <c r="AD458" s="24" t="str">
        <f>IFERROR(INDEX([2]Лист1!$V:$V,AJ458),"")</f>
        <v/>
      </c>
      <c r="AE458" s="23" t="str">
        <f>IFERROR(INDEX([2]Лист1!$L:$L,AJ458),"")</f>
        <v/>
      </c>
      <c r="AF458" s="21" t="str">
        <f>IFERROR(INDEX([2]Лист1!$J:$J,AJ458),"")</f>
        <v/>
      </c>
      <c r="AG458" s="21" t="str">
        <f>IFERROR(INDEX([2]Лист1!$K:$K,AJ458),"")</f>
        <v/>
      </c>
      <c r="AH458" s="21" t="e">
        <f>MATCH(L458,[2]Лист1!$A:$A,0)</f>
        <v>#N/A</v>
      </c>
      <c r="AI458" s="21" t="e">
        <f>MATCH(M458,[2]Лист1!$A:$A,0)</f>
        <v>#N/A</v>
      </c>
      <c r="AJ458" s="21" t="e">
        <f>MATCH(N458,[2]Лист1!$A:$A,0)</f>
        <v>#N/A</v>
      </c>
    </row>
    <row r="459" spans="1:36" s="43" customFormat="1" x14ac:dyDescent="0.2">
      <c r="A459" s="40">
        <v>1</v>
      </c>
      <c r="B459" s="44" t="s">
        <v>1380</v>
      </c>
      <c r="C459" s="36">
        <v>3</v>
      </c>
      <c r="D459" s="36"/>
      <c r="E459" s="37" t="s">
        <v>1392</v>
      </c>
      <c r="F459" s="37" t="s">
        <v>1393</v>
      </c>
      <c r="G459" s="36" t="s">
        <v>15</v>
      </c>
      <c r="H459" s="38">
        <v>2.1419999999999999</v>
      </c>
      <c r="I459" s="38">
        <v>1255.99</v>
      </c>
      <c r="J459" s="39">
        <f t="shared" si="21"/>
        <v>2690.3305799999998</v>
      </c>
      <c r="K459" s="17">
        <f t="shared" si="22"/>
        <v>2.1068014913352809E-5</v>
      </c>
      <c r="L459" s="18">
        <f>IFERROR(INDEX([1]мтр!G:G,MATCH($F459,[1]мтр!$C:$C,0)),"")</f>
        <v>5187</v>
      </c>
      <c r="M459" s="18">
        <f>IFERROR(INDEX([1]мтр!H:H,MATCH($F459,[1]мтр!$C:$C,0)),"")</f>
        <v>0</v>
      </c>
      <c r="N459" s="18">
        <f>IFERROR(INDEX([1]мтр!I:I,MATCH($F459,[1]мтр!$C:$C,0)),"")</f>
        <v>0</v>
      </c>
      <c r="O459" s="19">
        <f t="shared" si="23"/>
        <v>4403.9851562142549</v>
      </c>
      <c r="P459" s="20" t="str">
        <f>IFERROR(INDEX([2]Лист1!$E:$E,AH459),"")</f>
        <v xml:space="preserve">Мат прошивной МПБ-50/СТ6 1500х500х50мм ТУ 23.99.19-002-02500345-2003. Транспорт экспертно 5% </v>
      </c>
      <c r="Q459" s="21" t="str">
        <f>IFERROR(INDEX([2]Лист1!$I:$I,AH459),"")</f>
        <v>м3</v>
      </c>
      <c r="R459" s="22">
        <f>IFERROR(INDEX([2]Лист1!$V:$V,AH459),"")</f>
        <v>4403.9851562142549</v>
      </c>
      <c r="S459" s="23">
        <f>IFERROR(INDEX([2]Лист1!$L:$L,AH459),"")</f>
        <v>44707</v>
      </c>
      <c r="T459" s="21" t="str">
        <f>IFERROR(INDEX([2]Лист1!$J:$J,AH459),"")</f>
        <v>ООО "Техэнергомаш"</v>
      </c>
      <c r="U459" s="21" t="str">
        <f>IFERROR(INDEX([2]Лист1!$K:$K,AH459),"")</f>
        <v>ЕОС "Закупки" 866429 ТКП 0590 от 26.05.2022</v>
      </c>
      <c r="V459" s="20" t="str">
        <f>IFERROR(INDEX([2]Лист1!$E:$E,AI459),"")</f>
        <v/>
      </c>
      <c r="W459" s="21" t="str">
        <f>IFERROR(INDEX([2]Лист1!$I:$I,AI459),"")</f>
        <v/>
      </c>
      <c r="X459" s="24" t="str">
        <f>IFERROR(INDEX([2]Лист1!$V:$V,AI459),"")</f>
        <v/>
      </c>
      <c r="Y459" s="23" t="str">
        <f>IFERROR(INDEX([2]Лист1!$L:$L,AI459),"")</f>
        <v/>
      </c>
      <c r="Z459" s="21" t="str">
        <f>IFERROR(INDEX([2]Лист1!$J:$J,AI459),"")</f>
        <v/>
      </c>
      <c r="AA459" s="21" t="str">
        <f>IFERROR(INDEX([2]Лист1!$K:$K,AI459),"")</f>
        <v/>
      </c>
      <c r="AB459" s="20" t="str">
        <f>IFERROR(INDEX([2]Лист1!$E:$E,AJ459),"")</f>
        <v/>
      </c>
      <c r="AC459" s="21" t="str">
        <f>IFERROR(INDEX([2]Лист1!$I:$I,AJ459),"")</f>
        <v/>
      </c>
      <c r="AD459" s="24" t="str">
        <f>IFERROR(INDEX([2]Лист1!$V:$V,AJ459),"")</f>
        <v/>
      </c>
      <c r="AE459" s="23" t="str">
        <f>IFERROR(INDEX([2]Лист1!$L:$L,AJ459),"")</f>
        <v/>
      </c>
      <c r="AF459" s="21" t="str">
        <f>IFERROR(INDEX([2]Лист1!$J:$J,AJ459),"")</f>
        <v/>
      </c>
      <c r="AG459" s="21" t="str">
        <f>IFERROR(INDEX([2]Лист1!$K:$K,AJ459),"")</f>
        <v/>
      </c>
      <c r="AH459" s="21">
        <f>MATCH(L459,[2]Лист1!$A:$A,0)</f>
        <v>4862</v>
      </c>
      <c r="AI459" s="21" t="e">
        <f>MATCH(M459,[2]Лист1!$A:$A,0)</f>
        <v>#N/A</v>
      </c>
      <c r="AJ459" s="21" t="e">
        <f>MATCH(N459,[2]Лист1!$A:$A,0)</f>
        <v>#N/A</v>
      </c>
    </row>
    <row r="460" spans="1:36" s="43" customFormat="1" x14ac:dyDescent="0.2">
      <c r="A460" s="40">
        <v>2</v>
      </c>
      <c r="B460" s="44" t="s">
        <v>1471</v>
      </c>
      <c r="C460" s="36">
        <v>3</v>
      </c>
      <c r="D460" s="36"/>
      <c r="E460" s="37" t="s">
        <v>828</v>
      </c>
      <c r="F460" s="37" t="s">
        <v>829</v>
      </c>
      <c r="G460" s="36" t="s">
        <v>28</v>
      </c>
      <c r="H460" s="38">
        <v>0.20987</v>
      </c>
      <c r="I460" s="38">
        <v>12650</v>
      </c>
      <c r="J460" s="39">
        <f t="shared" si="21"/>
        <v>2654.8555000000001</v>
      </c>
      <c r="K460" s="17">
        <f t="shared" si="22"/>
        <v>2.0790209085307552E-5</v>
      </c>
      <c r="L460" s="18">
        <f>IFERROR(INDEX([1]мтр!G:G,MATCH($F460,[1]мтр!$C:$C,0)),"")</f>
        <v>4753</v>
      </c>
      <c r="M460" s="18">
        <f>IFERROR(INDEX([1]мтр!H:H,MATCH($F460,[1]мтр!$C:$C,0)),"")</f>
        <v>0</v>
      </c>
      <c r="N460" s="18">
        <f>IFERROR(INDEX([1]мтр!I:I,MATCH($F460,[1]мтр!$C:$C,0)),"")</f>
        <v>0</v>
      </c>
      <c r="O460" s="19">
        <f t="shared" si="23"/>
        <v>24250</v>
      </c>
      <c r="P460" s="20" t="str">
        <f>IFERROR(INDEX([2]Лист1!$E:$E,AH460),"")</f>
        <v>Сварочный электрод Ø4.00 * 450 mm Aws A5.5: E8018-C1/ ESAB Model:OK 73.68/ ESWECO Model :ES 8018-C1 (аналог Э55)</v>
      </c>
      <c r="Q460" s="21" t="str">
        <f>IFERROR(INDEX([2]Лист1!$I:$I,AH460),"")</f>
        <v>т</v>
      </c>
      <c r="R460" s="22">
        <f>IFERROR(INDEX([2]Лист1!$V:$V,AH460),"")</f>
        <v>24250</v>
      </c>
      <c r="S460" s="23">
        <f>IFERROR(INDEX([2]Лист1!$L:$L,AH460),"")</f>
        <v>44709</v>
      </c>
      <c r="T460" s="21" t="str">
        <f>IFERROR(INDEX([2]Лист1!$J:$J,AH460),"")</f>
        <v>Egyptian Swedish Welding Electrodes Co. (ESWECO)</v>
      </c>
      <c r="U460" s="21" t="str">
        <f>IFERROR(INDEX([2]Лист1!$K:$K,AH460),"")</f>
        <v>ТКП 28.05.2022</v>
      </c>
      <c r="V460" s="20" t="str">
        <f>IFERROR(INDEX([2]Лист1!$E:$E,AI460),"")</f>
        <v/>
      </c>
      <c r="W460" s="21" t="str">
        <f>IFERROR(INDEX([2]Лист1!$I:$I,AI460),"")</f>
        <v/>
      </c>
      <c r="X460" s="24" t="str">
        <f>IFERROR(INDEX([2]Лист1!$V:$V,AI460),"")</f>
        <v/>
      </c>
      <c r="Y460" s="23" t="str">
        <f>IFERROR(INDEX([2]Лист1!$L:$L,AI460),"")</f>
        <v/>
      </c>
      <c r="Z460" s="21" t="str">
        <f>IFERROR(INDEX([2]Лист1!$J:$J,AI460),"")</f>
        <v/>
      </c>
      <c r="AA460" s="21" t="str">
        <f>IFERROR(INDEX([2]Лист1!$K:$K,AI460),"")</f>
        <v/>
      </c>
      <c r="AB460" s="20" t="str">
        <f>IFERROR(INDEX([2]Лист1!$E:$E,AJ460),"")</f>
        <v/>
      </c>
      <c r="AC460" s="21" t="str">
        <f>IFERROR(INDEX([2]Лист1!$I:$I,AJ460),"")</f>
        <v/>
      </c>
      <c r="AD460" s="24" t="str">
        <f>IFERROR(INDEX([2]Лист1!$V:$V,AJ460),"")</f>
        <v/>
      </c>
      <c r="AE460" s="23" t="str">
        <f>IFERROR(INDEX([2]Лист1!$L:$L,AJ460),"")</f>
        <v/>
      </c>
      <c r="AF460" s="21" t="str">
        <f>IFERROR(INDEX([2]Лист1!$J:$J,AJ460),"")</f>
        <v/>
      </c>
      <c r="AG460" s="21" t="str">
        <f>IFERROR(INDEX([2]Лист1!$K:$K,AJ460),"")</f>
        <v/>
      </c>
      <c r="AH460" s="21">
        <f>MATCH(L460,[2]Лист1!$A:$A,0)</f>
        <v>4592</v>
      </c>
      <c r="AI460" s="21" t="e">
        <f>MATCH(M460,[2]Лист1!$A:$A,0)</f>
        <v>#N/A</v>
      </c>
      <c r="AJ460" s="21" t="e">
        <f>MATCH(N460,[2]Лист1!$A:$A,0)</f>
        <v>#N/A</v>
      </c>
    </row>
    <row r="461" spans="1:36" s="43" customFormat="1" x14ac:dyDescent="0.2">
      <c r="A461" s="40">
        <v>1</v>
      </c>
      <c r="B461" s="44" t="s">
        <v>1121</v>
      </c>
      <c r="C461" s="36">
        <v>3</v>
      </c>
      <c r="D461" s="36"/>
      <c r="E461" s="37" t="s">
        <v>377</v>
      </c>
      <c r="F461" s="37" t="s">
        <v>378</v>
      </c>
      <c r="G461" s="36" t="s">
        <v>12</v>
      </c>
      <c r="H461" s="38">
        <v>396</v>
      </c>
      <c r="I461" s="38">
        <v>6.67</v>
      </c>
      <c r="J461" s="39">
        <f t="shared" si="21"/>
        <v>2641.32</v>
      </c>
      <c r="K461" s="17">
        <f t="shared" si="22"/>
        <v>2.0684212402974302E-5</v>
      </c>
      <c r="L461" s="18" t="str">
        <f>IFERROR(INDEX([1]мтр!G:G,MATCH($F461,[1]мтр!$C:$C,0)),"")</f>
        <v/>
      </c>
      <c r="M461" s="18" t="str">
        <f>IFERROR(INDEX([1]мтр!H:H,MATCH($F461,[1]мтр!$C:$C,0)),"")</f>
        <v/>
      </c>
      <c r="N461" s="18" t="str">
        <f>IFERROR(INDEX([1]мтр!I:I,MATCH($F461,[1]мтр!$C:$C,0)),"")</f>
        <v/>
      </c>
      <c r="O461" s="19" t="str">
        <f t="shared" si="23"/>
        <v/>
      </c>
      <c r="P461" s="20" t="str">
        <f>IFERROR(INDEX([2]Лист1!$E:$E,AH461),"")</f>
        <v/>
      </c>
      <c r="Q461" s="21" t="str">
        <f>IFERROR(INDEX([2]Лист1!$I:$I,AH461),"")</f>
        <v/>
      </c>
      <c r="R461" s="22" t="str">
        <f>IFERROR(INDEX([2]Лист1!$V:$V,AH461),"")</f>
        <v/>
      </c>
      <c r="S461" s="23" t="str">
        <f>IFERROR(INDEX([2]Лист1!$L:$L,AH461),"")</f>
        <v/>
      </c>
      <c r="T461" s="21" t="str">
        <f>IFERROR(INDEX([2]Лист1!$J:$J,AH461),"")</f>
        <v/>
      </c>
      <c r="U461" s="21" t="str">
        <f>IFERROR(INDEX([2]Лист1!$K:$K,AH461),"")</f>
        <v/>
      </c>
      <c r="V461" s="20" t="str">
        <f>IFERROR(INDEX([2]Лист1!$E:$E,AI461),"")</f>
        <v/>
      </c>
      <c r="W461" s="21" t="str">
        <f>IFERROR(INDEX([2]Лист1!$I:$I,AI461),"")</f>
        <v/>
      </c>
      <c r="X461" s="24" t="str">
        <f>IFERROR(INDEX([2]Лист1!$V:$V,AI461),"")</f>
        <v/>
      </c>
      <c r="Y461" s="23" t="str">
        <f>IFERROR(INDEX([2]Лист1!$L:$L,AI461),"")</f>
        <v/>
      </c>
      <c r="Z461" s="21" t="str">
        <f>IFERROR(INDEX([2]Лист1!$J:$J,AI461),"")</f>
        <v/>
      </c>
      <c r="AA461" s="21" t="str">
        <f>IFERROR(INDEX([2]Лист1!$K:$K,AI461),"")</f>
        <v/>
      </c>
      <c r="AB461" s="20" t="str">
        <f>IFERROR(INDEX([2]Лист1!$E:$E,AJ461),"")</f>
        <v/>
      </c>
      <c r="AC461" s="21" t="str">
        <f>IFERROR(INDEX([2]Лист1!$I:$I,AJ461),"")</f>
        <v/>
      </c>
      <c r="AD461" s="24" t="str">
        <f>IFERROR(INDEX([2]Лист1!$V:$V,AJ461),"")</f>
        <v/>
      </c>
      <c r="AE461" s="23" t="str">
        <f>IFERROR(INDEX([2]Лист1!$L:$L,AJ461),"")</f>
        <v/>
      </c>
      <c r="AF461" s="21" t="str">
        <f>IFERROR(INDEX([2]Лист1!$J:$J,AJ461),"")</f>
        <v/>
      </c>
      <c r="AG461" s="21" t="str">
        <f>IFERROR(INDEX([2]Лист1!$K:$K,AJ461),"")</f>
        <v/>
      </c>
      <c r="AH461" s="21" t="e">
        <f>MATCH(L461,[2]Лист1!$A:$A,0)</f>
        <v>#N/A</v>
      </c>
      <c r="AI461" s="21" t="e">
        <f>MATCH(M461,[2]Лист1!$A:$A,0)</f>
        <v>#N/A</v>
      </c>
      <c r="AJ461" s="21" t="e">
        <f>MATCH(N461,[2]Лист1!$A:$A,0)</f>
        <v>#N/A</v>
      </c>
    </row>
    <row r="462" spans="1:36" s="43" customFormat="1" x14ac:dyDescent="0.2">
      <c r="A462" s="40">
        <v>1</v>
      </c>
      <c r="B462" s="41" t="s">
        <v>1394</v>
      </c>
      <c r="C462" s="32">
        <v>3</v>
      </c>
      <c r="D462" s="32"/>
      <c r="E462" s="33" t="s">
        <v>828</v>
      </c>
      <c r="F462" s="33" t="s">
        <v>829</v>
      </c>
      <c r="G462" s="32" t="s">
        <v>28</v>
      </c>
      <c r="H462" s="34">
        <v>0.20751700000000001</v>
      </c>
      <c r="I462" s="34">
        <v>12650</v>
      </c>
      <c r="J462" s="35">
        <f t="shared" si="21"/>
        <v>2625.0900500000002</v>
      </c>
      <c r="K462" s="17">
        <f t="shared" si="22"/>
        <v>2.0557115446494341E-5</v>
      </c>
      <c r="L462" s="18">
        <f>IFERROR(INDEX([1]мтр!G:G,MATCH($F462,[1]мтр!$C:$C,0)),"")</f>
        <v>4753</v>
      </c>
      <c r="M462" s="18">
        <f>IFERROR(INDEX([1]мтр!H:H,MATCH($F462,[1]мтр!$C:$C,0)),"")</f>
        <v>0</v>
      </c>
      <c r="N462" s="18">
        <f>IFERROR(INDEX([1]мтр!I:I,MATCH($F462,[1]мтр!$C:$C,0)),"")</f>
        <v>0</v>
      </c>
      <c r="O462" s="19">
        <f t="shared" si="23"/>
        <v>24250</v>
      </c>
      <c r="P462" s="20" t="str">
        <f>IFERROR(INDEX([2]Лист1!$E:$E,AH462),"")</f>
        <v>Сварочный электрод Ø4.00 * 450 mm Aws A5.5: E8018-C1/ ESAB Model:OK 73.68/ ESWECO Model :ES 8018-C1 (аналог Э55)</v>
      </c>
      <c r="Q462" s="21" t="str">
        <f>IFERROR(INDEX([2]Лист1!$I:$I,AH462),"")</f>
        <v>т</v>
      </c>
      <c r="R462" s="22">
        <f>IFERROR(INDEX([2]Лист1!$V:$V,AH462),"")</f>
        <v>24250</v>
      </c>
      <c r="S462" s="23">
        <f>IFERROR(INDEX([2]Лист1!$L:$L,AH462),"")</f>
        <v>44709</v>
      </c>
      <c r="T462" s="21" t="str">
        <f>IFERROR(INDEX([2]Лист1!$J:$J,AH462),"")</f>
        <v>Egyptian Swedish Welding Electrodes Co. (ESWECO)</v>
      </c>
      <c r="U462" s="21" t="str">
        <f>IFERROR(INDEX([2]Лист1!$K:$K,AH462),"")</f>
        <v>ТКП 28.05.2022</v>
      </c>
      <c r="V462" s="20" t="str">
        <f>IFERROR(INDEX([2]Лист1!$E:$E,AI462),"")</f>
        <v/>
      </c>
      <c r="W462" s="21" t="str">
        <f>IFERROR(INDEX([2]Лист1!$I:$I,AI462),"")</f>
        <v/>
      </c>
      <c r="X462" s="24" t="str">
        <f>IFERROR(INDEX([2]Лист1!$V:$V,AI462),"")</f>
        <v/>
      </c>
      <c r="Y462" s="23" t="str">
        <f>IFERROR(INDEX([2]Лист1!$L:$L,AI462),"")</f>
        <v/>
      </c>
      <c r="Z462" s="21" t="str">
        <f>IFERROR(INDEX([2]Лист1!$J:$J,AI462),"")</f>
        <v/>
      </c>
      <c r="AA462" s="21" t="str">
        <f>IFERROR(INDEX([2]Лист1!$K:$K,AI462),"")</f>
        <v/>
      </c>
      <c r="AB462" s="20" t="str">
        <f>IFERROR(INDEX([2]Лист1!$E:$E,AJ462),"")</f>
        <v/>
      </c>
      <c r="AC462" s="21" t="str">
        <f>IFERROR(INDEX([2]Лист1!$I:$I,AJ462),"")</f>
        <v/>
      </c>
      <c r="AD462" s="24" t="str">
        <f>IFERROR(INDEX([2]Лист1!$V:$V,AJ462),"")</f>
        <v/>
      </c>
      <c r="AE462" s="23" t="str">
        <f>IFERROR(INDEX([2]Лист1!$L:$L,AJ462),"")</f>
        <v/>
      </c>
      <c r="AF462" s="21" t="str">
        <f>IFERROR(INDEX([2]Лист1!$J:$J,AJ462),"")</f>
        <v/>
      </c>
      <c r="AG462" s="21" t="str">
        <f>IFERROR(INDEX([2]Лист1!$K:$K,AJ462),"")</f>
        <v/>
      </c>
      <c r="AH462" s="21">
        <f>MATCH(L462,[2]Лист1!$A:$A,0)</f>
        <v>4592</v>
      </c>
      <c r="AI462" s="21" t="e">
        <f>MATCH(M462,[2]Лист1!$A:$A,0)</f>
        <v>#N/A</v>
      </c>
      <c r="AJ462" s="21" t="e">
        <f>MATCH(N462,[2]Лист1!$A:$A,0)</f>
        <v>#N/A</v>
      </c>
    </row>
    <row r="463" spans="1:36" s="43" customFormat="1" x14ac:dyDescent="0.2">
      <c r="A463" s="40">
        <v>1</v>
      </c>
      <c r="B463" s="44" t="s">
        <v>1121</v>
      </c>
      <c r="C463" s="36">
        <v>3</v>
      </c>
      <c r="D463" s="46"/>
      <c r="E463" s="37" t="s">
        <v>31</v>
      </c>
      <c r="F463" s="37" t="s">
        <v>32</v>
      </c>
      <c r="G463" s="36" t="s">
        <v>12</v>
      </c>
      <c r="H463" s="38">
        <v>285.52999999999997</v>
      </c>
      <c r="I463" s="38">
        <v>9.0399999999999991</v>
      </c>
      <c r="J463" s="39">
        <f t="shared" si="21"/>
        <v>2581.1911999999993</v>
      </c>
      <c r="K463" s="17">
        <f t="shared" si="22"/>
        <v>2.0213342962415799E-5</v>
      </c>
      <c r="L463" s="18">
        <f>IFERROR(INDEX([1]мтр!G:G,MATCH($F463,[1]мтр!$C:$C,0)),"")</f>
        <v>2700</v>
      </c>
      <c r="M463" s="18">
        <f>IFERROR(INDEX([1]мтр!H:H,MATCH($F463,[1]мтр!$C:$C,0)),"")</f>
        <v>0</v>
      </c>
      <c r="N463" s="18">
        <f>IFERROR(INDEX([1]мтр!I:I,MATCH($F463,[1]мтр!$C:$C,0)),"")</f>
        <v>0</v>
      </c>
      <c r="O463" s="19">
        <f t="shared" si="23"/>
        <v>21</v>
      </c>
      <c r="P463" s="20" t="str">
        <f>IFERROR(INDEX([2]Лист1!$E:$E,AH463),"")</f>
        <v>Болты, винты  класса 4.8, M6 - M16, (картонная упаковка 25 кг)</v>
      </c>
      <c r="Q463" s="21" t="str">
        <f>IFERROR(INDEX([2]Лист1!$I:$I,AH463),"")</f>
        <v>кг</v>
      </c>
      <c r="R463" s="22">
        <f>IFERROR(INDEX([2]Лист1!$V:$V,AH463),"")</f>
        <v>21</v>
      </c>
      <c r="S463" s="23">
        <f>IFERROR(INDEX([2]Лист1!$L:$L,AH463),"")</f>
        <v>44168</v>
      </c>
      <c r="T463" s="21" t="str">
        <f>IFERROR(INDEX([2]Лист1!$J:$J,AH463),"")</f>
        <v>Nassar Group</v>
      </c>
      <c r="U463" s="21" t="str">
        <f>IFERROR(INDEX([2]Лист1!$K:$K,AH463),"")</f>
        <v>ТКП-03.12.2020 Email</v>
      </c>
      <c r="V463" s="20" t="str">
        <f>IFERROR(INDEX([2]Лист1!$E:$E,AI463),"")</f>
        <v/>
      </c>
      <c r="W463" s="21" t="str">
        <f>IFERROR(INDEX([2]Лист1!$I:$I,AI463),"")</f>
        <v/>
      </c>
      <c r="X463" s="24" t="str">
        <f>IFERROR(INDEX([2]Лист1!$V:$V,AI463),"")</f>
        <v/>
      </c>
      <c r="Y463" s="23" t="str">
        <f>IFERROR(INDEX([2]Лист1!$L:$L,AI463),"")</f>
        <v/>
      </c>
      <c r="Z463" s="21" t="str">
        <f>IFERROR(INDEX([2]Лист1!$J:$J,AI463),"")</f>
        <v/>
      </c>
      <c r="AA463" s="21" t="str">
        <f>IFERROR(INDEX([2]Лист1!$K:$K,AI463),"")</f>
        <v/>
      </c>
      <c r="AB463" s="20" t="str">
        <f>IFERROR(INDEX([2]Лист1!$E:$E,AJ463),"")</f>
        <v/>
      </c>
      <c r="AC463" s="21" t="str">
        <f>IFERROR(INDEX([2]Лист1!$I:$I,AJ463),"")</f>
        <v/>
      </c>
      <c r="AD463" s="24" t="str">
        <f>IFERROR(INDEX([2]Лист1!$V:$V,AJ463),"")</f>
        <v/>
      </c>
      <c r="AE463" s="23" t="str">
        <f>IFERROR(INDEX([2]Лист1!$L:$L,AJ463),"")</f>
        <v/>
      </c>
      <c r="AF463" s="21" t="str">
        <f>IFERROR(INDEX([2]Лист1!$J:$J,AJ463),"")</f>
        <v/>
      </c>
      <c r="AG463" s="21" t="str">
        <f>IFERROR(INDEX([2]Лист1!$K:$K,AJ463),"")</f>
        <v/>
      </c>
      <c r="AH463" s="21">
        <f>MATCH(L463,[2]Лист1!$A:$A,0)</f>
        <v>354</v>
      </c>
      <c r="AI463" s="21" t="e">
        <f>MATCH(M463,[2]Лист1!$A:$A,0)</f>
        <v>#N/A</v>
      </c>
      <c r="AJ463" s="21" t="e">
        <f>MATCH(N463,[2]Лист1!$A:$A,0)</f>
        <v>#N/A</v>
      </c>
    </row>
    <row r="464" spans="1:36" s="43" customFormat="1" x14ac:dyDescent="0.2">
      <c r="A464" s="40">
        <v>1</v>
      </c>
      <c r="B464" s="41" t="s">
        <v>847</v>
      </c>
      <c r="C464" s="32">
        <v>3</v>
      </c>
      <c r="D464" s="42"/>
      <c r="E464" s="33" t="s">
        <v>894</v>
      </c>
      <c r="F464" s="33" t="s">
        <v>895</v>
      </c>
      <c r="G464" s="32" t="s">
        <v>128</v>
      </c>
      <c r="H464" s="34">
        <v>7.7</v>
      </c>
      <c r="I464" s="34">
        <v>334.9</v>
      </c>
      <c r="J464" s="35">
        <f t="shared" si="21"/>
        <v>2578.73</v>
      </c>
      <c r="K464" s="17">
        <f t="shared" si="22"/>
        <v>2.0194069272152528E-5</v>
      </c>
      <c r="L464" s="18" t="str">
        <f>IFERROR(INDEX([1]мтр!G:G,MATCH($F464,[1]мтр!$C:$C,0)),"")</f>
        <v/>
      </c>
      <c r="M464" s="18" t="str">
        <f>IFERROR(INDEX([1]мтр!H:H,MATCH($F464,[1]мтр!$C:$C,0)),"")</f>
        <v/>
      </c>
      <c r="N464" s="18" t="str">
        <f>IFERROR(INDEX([1]мтр!I:I,MATCH($F464,[1]мтр!$C:$C,0)),"")</f>
        <v/>
      </c>
      <c r="O464" s="19" t="str">
        <f t="shared" si="23"/>
        <v/>
      </c>
      <c r="P464" s="20" t="str">
        <f>IFERROR(INDEX([2]Лист1!$E:$E,AH464),"")</f>
        <v/>
      </c>
      <c r="Q464" s="21" t="str">
        <f>IFERROR(INDEX([2]Лист1!$I:$I,AH464),"")</f>
        <v/>
      </c>
      <c r="R464" s="22" t="str">
        <f>IFERROR(INDEX([2]Лист1!$V:$V,AH464),"")</f>
        <v/>
      </c>
      <c r="S464" s="23" t="str">
        <f>IFERROR(INDEX([2]Лист1!$L:$L,AH464),"")</f>
        <v/>
      </c>
      <c r="T464" s="21" t="str">
        <f>IFERROR(INDEX([2]Лист1!$J:$J,AH464),"")</f>
        <v/>
      </c>
      <c r="U464" s="21" t="str">
        <f>IFERROR(INDEX([2]Лист1!$K:$K,AH464),"")</f>
        <v/>
      </c>
      <c r="V464" s="20" t="str">
        <f>IFERROR(INDEX([2]Лист1!$E:$E,AI464),"")</f>
        <v/>
      </c>
      <c r="W464" s="21" t="str">
        <f>IFERROR(INDEX([2]Лист1!$I:$I,AI464),"")</f>
        <v/>
      </c>
      <c r="X464" s="24" t="str">
        <f>IFERROR(INDEX([2]Лист1!$V:$V,AI464),"")</f>
        <v/>
      </c>
      <c r="Y464" s="23" t="str">
        <f>IFERROR(INDEX([2]Лист1!$L:$L,AI464),"")</f>
        <v/>
      </c>
      <c r="Z464" s="21" t="str">
        <f>IFERROR(INDEX([2]Лист1!$J:$J,AI464),"")</f>
        <v/>
      </c>
      <c r="AA464" s="21" t="str">
        <f>IFERROR(INDEX([2]Лист1!$K:$K,AI464),"")</f>
        <v/>
      </c>
      <c r="AB464" s="20" t="str">
        <f>IFERROR(INDEX([2]Лист1!$E:$E,AJ464),"")</f>
        <v/>
      </c>
      <c r="AC464" s="21" t="str">
        <f>IFERROR(INDEX([2]Лист1!$I:$I,AJ464),"")</f>
        <v/>
      </c>
      <c r="AD464" s="24" t="str">
        <f>IFERROR(INDEX([2]Лист1!$V:$V,AJ464),"")</f>
        <v/>
      </c>
      <c r="AE464" s="23" t="str">
        <f>IFERROR(INDEX([2]Лист1!$L:$L,AJ464),"")</f>
        <v/>
      </c>
      <c r="AF464" s="21" t="str">
        <f>IFERROR(INDEX([2]Лист1!$J:$J,AJ464),"")</f>
        <v/>
      </c>
      <c r="AG464" s="21" t="str">
        <f>IFERROR(INDEX([2]Лист1!$K:$K,AJ464),"")</f>
        <v/>
      </c>
      <c r="AH464" s="21" t="e">
        <f>MATCH(L464,[2]Лист1!$A:$A,0)</f>
        <v>#N/A</v>
      </c>
      <c r="AI464" s="21" t="e">
        <f>MATCH(M464,[2]Лист1!$A:$A,0)</f>
        <v>#N/A</v>
      </c>
      <c r="AJ464" s="21" t="e">
        <f>MATCH(N464,[2]Лист1!$A:$A,0)</f>
        <v>#N/A</v>
      </c>
    </row>
    <row r="465" spans="1:36" s="43" customFormat="1" x14ac:dyDescent="0.2">
      <c r="A465" s="40">
        <v>1</v>
      </c>
      <c r="B465" s="44" t="s">
        <v>1394</v>
      </c>
      <c r="C465" s="36">
        <v>3</v>
      </c>
      <c r="D465" s="36"/>
      <c r="E465" s="37" t="s">
        <v>1152</v>
      </c>
      <c r="F465" s="37" t="s">
        <v>1153</v>
      </c>
      <c r="G465" s="36" t="s">
        <v>12</v>
      </c>
      <c r="H465" s="38">
        <v>390.25</v>
      </c>
      <c r="I465" s="38">
        <v>6.6</v>
      </c>
      <c r="J465" s="39">
        <f t="shared" si="21"/>
        <v>2575.6499999999996</v>
      </c>
      <c r="K465" s="17">
        <f t="shared" si="22"/>
        <v>2.016994975077641E-5</v>
      </c>
      <c r="L465" s="18">
        <f>IFERROR(INDEX([1]мтр!G:G,MATCH($F465,[1]мтр!$C:$C,0)),"")</f>
        <v>7606</v>
      </c>
      <c r="M465" s="18">
        <f>IFERROR(INDEX([1]мтр!H:H,MATCH($F465,[1]мтр!$C:$C,0)),"")</f>
        <v>0</v>
      </c>
      <c r="N465" s="18">
        <f>IFERROR(INDEX([1]мтр!I:I,MATCH($F465,[1]мтр!$C:$C,0)),"")</f>
        <v>0</v>
      </c>
      <c r="O465" s="19">
        <f t="shared" si="23"/>
        <v>24.72</v>
      </c>
      <c r="P465" s="20" t="str">
        <f>IFERROR(INDEX([2]Лист1!$E:$E,AH465),"")</f>
        <v>Проволока вязальная низкоуглеродистая 2х0.8 мм / ES-262-1/2015 
ISO6935-1/2007</v>
      </c>
      <c r="Q465" s="21" t="str">
        <f>IFERROR(INDEX([2]Лист1!$I:$I,AH465),"")</f>
        <v>кг</v>
      </c>
      <c r="R465" s="22">
        <f>IFERROR(INDEX([2]Лист1!$V:$V,AH465),"")</f>
        <v>24.72</v>
      </c>
      <c r="S465" s="23">
        <f>IFERROR(INDEX([2]Лист1!$L:$L,AH465),"")</f>
        <v>44899</v>
      </c>
      <c r="T465" s="21" t="str">
        <f>IFERROR(INDEX([2]Лист1!$J:$J,AH465),"")</f>
        <v>Hassan Allam</v>
      </c>
      <c r="U465" s="21" t="str">
        <f>IFERROR(INDEX([2]Лист1!$K:$K,AH465),"")</f>
        <v>КП от 04.12.2022</v>
      </c>
      <c r="V465" s="20" t="str">
        <f>IFERROR(INDEX([2]Лист1!$E:$E,AI465),"")</f>
        <v/>
      </c>
      <c r="W465" s="21" t="str">
        <f>IFERROR(INDEX([2]Лист1!$I:$I,AI465),"")</f>
        <v/>
      </c>
      <c r="X465" s="24" t="str">
        <f>IFERROR(INDEX([2]Лист1!$V:$V,AI465),"")</f>
        <v/>
      </c>
      <c r="Y465" s="23" t="str">
        <f>IFERROR(INDEX([2]Лист1!$L:$L,AI465),"")</f>
        <v/>
      </c>
      <c r="Z465" s="21" t="str">
        <f>IFERROR(INDEX([2]Лист1!$J:$J,AI465),"")</f>
        <v/>
      </c>
      <c r="AA465" s="21" t="str">
        <f>IFERROR(INDEX([2]Лист1!$K:$K,AI465),"")</f>
        <v/>
      </c>
      <c r="AB465" s="20" t="str">
        <f>IFERROR(INDEX([2]Лист1!$E:$E,AJ465),"")</f>
        <v/>
      </c>
      <c r="AC465" s="21" t="str">
        <f>IFERROR(INDEX([2]Лист1!$I:$I,AJ465),"")</f>
        <v/>
      </c>
      <c r="AD465" s="24" t="str">
        <f>IFERROR(INDEX([2]Лист1!$V:$V,AJ465),"")</f>
        <v/>
      </c>
      <c r="AE465" s="23" t="str">
        <f>IFERROR(INDEX([2]Лист1!$L:$L,AJ465),"")</f>
        <v/>
      </c>
      <c r="AF465" s="21" t="str">
        <f>IFERROR(INDEX([2]Лист1!$J:$J,AJ465),"")</f>
        <v/>
      </c>
      <c r="AG465" s="21" t="str">
        <f>IFERROR(INDEX([2]Лист1!$K:$K,AJ465),"")</f>
        <v/>
      </c>
      <c r="AH465" s="21">
        <f>MATCH(L465,[2]Лист1!$A:$A,0)</f>
        <v>6672</v>
      </c>
      <c r="AI465" s="21" t="e">
        <f>MATCH(M465,[2]Лист1!$A:$A,0)</f>
        <v>#N/A</v>
      </c>
      <c r="AJ465" s="21" t="e">
        <f>MATCH(N465,[2]Лист1!$A:$A,0)</f>
        <v>#N/A</v>
      </c>
    </row>
    <row r="466" spans="1:36" s="43" customFormat="1" x14ac:dyDescent="0.2">
      <c r="A466" s="40">
        <v>1</v>
      </c>
      <c r="B466" s="41" t="s">
        <v>634</v>
      </c>
      <c r="C466" s="32">
        <v>3</v>
      </c>
      <c r="D466" s="42"/>
      <c r="E466" s="33" t="s">
        <v>695</v>
      </c>
      <c r="F466" s="33" t="s">
        <v>696</v>
      </c>
      <c r="G466" s="32" t="s">
        <v>37</v>
      </c>
      <c r="H466" s="34">
        <v>14</v>
      </c>
      <c r="I466" s="34">
        <v>183.86</v>
      </c>
      <c r="J466" s="35">
        <f t="shared" si="21"/>
        <v>2574.04</v>
      </c>
      <c r="K466" s="17">
        <f t="shared" si="22"/>
        <v>2.0157341819147989E-5</v>
      </c>
      <c r="L466" s="18" t="str">
        <f>IFERROR(INDEX([1]мтр!G:G,MATCH($F466,[1]мтр!$C:$C,0)),"")</f>
        <v/>
      </c>
      <c r="M466" s="18" t="str">
        <f>IFERROR(INDEX([1]мтр!H:H,MATCH($F466,[1]мтр!$C:$C,0)),"")</f>
        <v/>
      </c>
      <c r="N466" s="18" t="str">
        <f>IFERROR(INDEX([1]мтр!I:I,MATCH($F466,[1]мтр!$C:$C,0)),"")</f>
        <v/>
      </c>
      <c r="O466" s="19" t="str">
        <f t="shared" si="23"/>
        <v/>
      </c>
      <c r="P466" s="20" t="str">
        <f>IFERROR(INDEX([2]Лист1!$E:$E,AH466),"")</f>
        <v/>
      </c>
      <c r="Q466" s="21" t="str">
        <f>IFERROR(INDEX([2]Лист1!$I:$I,AH466),"")</f>
        <v/>
      </c>
      <c r="R466" s="22" t="str">
        <f>IFERROR(INDEX([2]Лист1!$V:$V,AH466),"")</f>
        <v/>
      </c>
      <c r="S466" s="23" t="str">
        <f>IFERROR(INDEX([2]Лист1!$L:$L,AH466),"")</f>
        <v/>
      </c>
      <c r="T466" s="21" t="str">
        <f>IFERROR(INDEX([2]Лист1!$J:$J,AH466),"")</f>
        <v/>
      </c>
      <c r="U466" s="21" t="str">
        <f>IFERROR(INDEX([2]Лист1!$K:$K,AH466),"")</f>
        <v/>
      </c>
      <c r="V466" s="20" t="str">
        <f>IFERROR(INDEX([2]Лист1!$E:$E,AI466),"")</f>
        <v/>
      </c>
      <c r="W466" s="21" t="str">
        <f>IFERROR(INDEX([2]Лист1!$I:$I,AI466),"")</f>
        <v/>
      </c>
      <c r="X466" s="24" t="str">
        <f>IFERROR(INDEX([2]Лист1!$V:$V,AI466),"")</f>
        <v/>
      </c>
      <c r="Y466" s="23" t="str">
        <f>IFERROR(INDEX([2]Лист1!$L:$L,AI466),"")</f>
        <v/>
      </c>
      <c r="Z466" s="21" t="str">
        <f>IFERROR(INDEX([2]Лист1!$J:$J,AI466),"")</f>
        <v/>
      </c>
      <c r="AA466" s="21" t="str">
        <f>IFERROR(INDEX([2]Лист1!$K:$K,AI466),"")</f>
        <v/>
      </c>
      <c r="AB466" s="20" t="str">
        <f>IFERROR(INDEX([2]Лист1!$E:$E,AJ466),"")</f>
        <v/>
      </c>
      <c r="AC466" s="21" t="str">
        <f>IFERROR(INDEX([2]Лист1!$I:$I,AJ466),"")</f>
        <v/>
      </c>
      <c r="AD466" s="24" t="str">
        <f>IFERROR(INDEX([2]Лист1!$V:$V,AJ466),"")</f>
        <v/>
      </c>
      <c r="AE466" s="23" t="str">
        <f>IFERROR(INDEX([2]Лист1!$L:$L,AJ466),"")</f>
        <v/>
      </c>
      <c r="AF466" s="21" t="str">
        <f>IFERROR(INDEX([2]Лист1!$J:$J,AJ466),"")</f>
        <v/>
      </c>
      <c r="AG466" s="21" t="str">
        <f>IFERROR(INDEX([2]Лист1!$K:$K,AJ466),"")</f>
        <v/>
      </c>
      <c r="AH466" s="21" t="e">
        <f>MATCH(L466,[2]Лист1!$A:$A,0)</f>
        <v>#N/A</v>
      </c>
      <c r="AI466" s="21" t="e">
        <f>MATCH(M466,[2]Лист1!$A:$A,0)</f>
        <v>#N/A</v>
      </c>
      <c r="AJ466" s="21" t="e">
        <f>MATCH(N466,[2]Лист1!$A:$A,0)</f>
        <v>#N/A</v>
      </c>
    </row>
    <row r="467" spans="1:36" s="43" customFormat="1" x14ac:dyDescent="0.2">
      <c r="A467" s="40">
        <v>1</v>
      </c>
      <c r="B467" s="44" t="s">
        <v>1394</v>
      </c>
      <c r="C467" s="36">
        <v>3</v>
      </c>
      <c r="D467" s="36"/>
      <c r="E467" s="37" t="s">
        <v>1069</v>
      </c>
      <c r="F467" s="37" t="s">
        <v>1389</v>
      </c>
      <c r="G467" s="36" t="s">
        <v>28</v>
      </c>
      <c r="H467" s="38">
        <v>0.222</v>
      </c>
      <c r="I467" s="38">
        <v>11498</v>
      </c>
      <c r="J467" s="39">
        <f t="shared" si="21"/>
        <v>2552.556</v>
      </c>
      <c r="K467" s="17">
        <f t="shared" si="22"/>
        <v>1.9989100326536153E-5</v>
      </c>
      <c r="L467" s="18">
        <f>IFERROR(INDEX([1]мтр!G:G,MATCH($F467,[1]мтр!$C:$C,0)),"")</f>
        <v>7590</v>
      </c>
      <c r="M467" s="18">
        <f>IFERROR(INDEX([1]мтр!H:H,MATCH($F467,[1]мтр!$C:$C,0)),"")</f>
        <v>7591</v>
      </c>
      <c r="N467" s="18">
        <f>IFERROR(INDEX([1]мтр!I:I,MATCH($F467,[1]мтр!$C:$C,0)),"")</f>
        <v>0</v>
      </c>
      <c r="O467" s="19">
        <f t="shared" si="23"/>
        <v>49555.458515283841</v>
      </c>
      <c r="P467" s="20" t="str">
        <f>IFERROR(INDEX([2]Лист1!$E:$E,AH467),"")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467" s="21" t="str">
        <f>IFERROR(INDEX([2]Лист1!$I:$I,AH467),"")</f>
        <v>т</v>
      </c>
      <c r="R467" s="22">
        <f>IFERROR(INDEX([2]Лист1!$V:$V,AH467),"")</f>
        <v>44599.912663755458</v>
      </c>
      <c r="S467" s="23">
        <f>IFERROR(INDEX([2]Лист1!$L:$L,AH467),"")</f>
        <v>43758</v>
      </c>
      <c r="T467" s="21" t="str">
        <f>IFERROR(INDEX([2]Лист1!$J:$J,AH467),"")</f>
        <v xml:space="preserve">Arcons Egypt </v>
      </c>
      <c r="U467" s="21" t="str">
        <f>IFERROR(INDEX([2]Лист1!$K:$K,AH467),"")</f>
        <v>ТКП  Arcons Egypt 20.10.2019 Эскалация в фев.2023 по CAPMAS "round steel", окт.2019=11450 EGP/т, фев.2023=28370,5 EGP/т</v>
      </c>
      <c r="V467" s="20" t="str">
        <f>IFERROR(INDEX([2]Лист1!$E:$E,AI467),"")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467" s="21" t="str">
        <f>IFERROR(INDEX([2]Лист1!$I:$I,AI467),"")</f>
        <v>т</v>
      </c>
      <c r="X467" s="24">
        <f>IFERROR(INDEX([2]Лист1!$V:$V,AI467),"")</f>
        <v>54511.004366812231</v>
      </c>
      <c r="Y467" s="23">
        <f>IFERROR(INDEX([2]Лист1!$L:$L,AI467),"")</f>
        <v>43762</v>
      </c>
      <c r="Z467" s="21" t="str">
        <f>IFERROR(INDEX([2]Лист1!$J:$J,AI467),"")</f>
        <v>Steelcom</v>
      </c>
      <c r="AA467" s="21" t="str">
        <f>IFERROR(INDEX([2]Лист1!$K:$K,AI467),"")</f>
        <v>ТКП  Steelcom 24.10.2019Эскалация в фев.2023 по CAPMAS "round steel", окт.2019=11450 EGP/т, фев.2023=28370,5 EGP/т</v>
      </c>
      <c r="AB467" s="20" t="str">
        <f>IFERROR(INDEX([2]Лист1!$E:$E,AJ467),"")</f>
        <v/>
      </c>
      <c r="AC467" s="21" t="str">
        <f>IFERROR(INDEX([2]Лист1!$I:$I,AJ467),"")</f>
        <v/>
      </c>
      <c r="AD467" s="24" t="str">
        <f>IFERROR(INDEX([2]Лист1!$V:$V,AJ467),"")</f>
        <v/>
      </c>
      <c r="AE467" s="23" t="str">
        <f>IFERROR(INDEX([2]Лист1!$L:$L,AJ467),"")</f>
        <v/>
      </c>
      <c r="AF467" s="21" t="str">
        <f>IFERROR(INDEX([2]Лист1!$J:$J,AJ467),"")</f>
        <v/>
      </c>
      <c r="AG467" s="21" t="str">
        <f>IFERROR(INDEX([2]Лист1!$K:$K,AJ467),"")</f>
        <v/>
      </c>
      <c r="AH467" s="21">
        <f>MATCH(L467,[2]Лист1!$A:$A,0)</f>
        <v>6656</v>
      </c>
      <c r="AI467" s="21">
        <f>MATCH(M467,[2]Лист1!$A:$A,0)</f>
        <v>6657</v>
      </c>
      <c r="AJ467" s="21" t="e">
        <f>MATCH(N467,[2]Лист1!$A:$A,0)</f>
        <v>#N/A</v>
      </c>
    </row>
    <row r="468" spans="1:36" s="43" customFormat="1" x14ac:dyDescent="0.2">
      <c r="A468" s="40">
        <v>1</v>
      </c>
      <c r="B468" s="44" t="s">
        <v>1394</v>
      </c>
      <c r="C468" s="36">
        <v>3</v>
      </c>
      <c r="D468" s="36"/>
      <c r="E468" s="37" t="s">
        <v>1071</v>
      </c>
      <c r="F468" s="37" t="s">
        <v>1072</v>
      </c>
      <c r="G468" s="36" t="s">
        <v>28</v>
      </c>
      <c r="H468" s="38">
        <v>0.57469999999999999</v>
      </c>
      <c r="I468" s="38">
        <v>4390</v>
      </c>
      <c r="J468" s="39">
        <f t="shared" si="21"/>
        <v>2522.933</v>
      </c>
      <c r="K468" s="17">
        <f t="shared" si="22"/>
        <v>1.9757122215586586E-5</v>
      </c>
      <c r="L468" s="18">
        <f>IFERROR(INDEX([1]мтр!G:G,MATCH($F468,[1]мтр!$C:$C,0)),"")</f>
        <v>4609</v>
      </c>
      <c r="M468" s="18">
        <f>IFERROR(INDEX([1]мтр!H:H,MATCH($F468,[1]мтр!$C:$C,0)),"")</f>
        <v>0</v>
      </c>
      <c r="N468" s="18">
        <f>IFERROR(INDEX([1]мтр!I:I,MATCH($F468,[1]мтр!$C:$C,0)),"")</f>
        <v>0</v>
      </c>
      <c r="O468" s="19">
        <f t="shared" si="23"/>
        <v>13651.041759386182</v>
      </c>
      <c r="P468" s="20" t="str">
        <f>IFERROR(INDEX([2]Лист1!$E:$E,AH468),"")</f>
        <v>Дробь чугунная колотая 0,3; 0,5; 0,8; 1,0; 1,4; 1,8; 2,2 мм. . Транспорт экспертно 5%</v>
      </c>
      <c r="Q468" s="21" t="str">
        <f>IFERROR(INDEX([2]Лист1!$I:$I,AH468),"")</f>
        <v>т</v>
      </c>
      <c r="R468" s="22">
        <f>IFERROR(INDEX([2]Лист1!$V:$V,AH468),"")</f>
        <v>13651.041759386182</v>
      </c>
      <c r="S468" s="23">
        <f>IFERROR(INDEX([2]Лист1!$L:$L,AH468),"")</f>
        <v>44587</v>
      </c>
      <c r="T468" s="21" t="str">
        <f>IFERROR(INDEX([2]Лист1!$J:$J,AH468),"")</f>
        <v>Дробинка</v>
      </c>
      <c r="U468" s="21" t="str">
        <f>IFERROR(INDEX([2]Лист1!$K:$K,AH468),"")</f>
        <v>http://www.drobinka.ru/</v>
      </c>
      <c r="V468" s="20" t="str">
        <f>IFERROR(INDEX([2]Лист1!$E:$E,AI468),"")</f>
        <v/>
      </c>
      <c r="W468" s="21" t="str">
        <f>IFERROR(INDEX([2]Лист1!$I:$I,AI468),"")</f>
        <v/>
      </c>
      <c r="X468" s="24" t="str">
        <f>IFERROR(INDEX([2]Лист1!$V:$V,AI468),"")</f>
        <v/>
      </c>
      <c r="Y468" s="23" t="str">
        <f>IFERROR(INDEX([2]Лист1!$L:$L,AI468),"")</f>
        <v/>
      </c>
      <c r="Z468" s="21" t="str">
        <f>IFERROR(INDEX([2]Лист1!$J:$J,AI468),"")</f>
        <v/>
      </c>
      <c r="AA468" s="21" t="str">
        <f>IFERROR(INDEX([2]Лист1!$K:$K,AI468),"")</f>
        <v/>
      </c>
      <c r="AB468" s="20" t="str">
        <f>IFERROR(INDEX([2]Лист1!$E:$E,AJ468),"")</f>
        <v/>
      </c>
      <c r="AC468" s="21" t="str">
        <f>IFERROR(INDEX([2]Лист1!$I:$I,AJ468),"")</f>
        <v/>
      </c>
      <c r="AD468" s="24" t="str">
        <f>IFERROR(INDEX([2]Лист1!$V:$V,AJ468),"")</f>
        <v/>
      </c>
      <c r="AE468" s="23" t="str">
        <f>IFERROR(INDEX([2]Лист1!$L:$L,AJ468),"")</f>
        <v/>
      </c>
      <c r="AF468" s="21" t="str">
        <f>IFERROR(INDEX([2]Лист1!$J:$J,AJ468),"")</f>
        <v/>
      </c>
      <c r="AG468" s="21" t="str">
        <f>IFERROR(INDEX([2]Лист1!$K:$K,AJ468),"")</f>
        <v/>
      </c>
      <c r="AH468" s="21">
        <f>MATCH(L468,[2]Лист1!$A:$A,0)</f>
        <v>1953</v>
      </c>
      <c r="AI468" s="21" t="e">
        <f>MATCH(M468,[2]Лист1!$A:$A,0)</f>
        <v>#N/A</v>
      </c>
      <c r="AJ468" s="21" t="e">
        <f>MATCH(N468,[2]Лист1!$A:$A,0)</f>
        <v>#N/A</v>
      </c>
    </row>
    <row r="469" spans="1:36" s="43" customFormat="1" x14ac:dyDescent="0.2">
      <c r="A469" s="40">
        <v>1</v>
      </c>
      <c r="B469" s="41" t="s">
        <v>1219</v>
      </c>
      <c r="C469" s="32">
        <v>3</v>
      </c>
      <c r="D469" s="32"/>
      <c r="E469" s="33" t="s">
        <v>832</v>
      </c>
      <c r="F469" s="33" t="s">
        <v>833</v>
      </c>
      <c r="G469" s="32" t="s">
        <v>37</v>
      </c>
      <c r="H469" s="34">
        <v>9.4590499999999995</v>
      </c>
      <c r="I469" s="34">
        <v>266.67</v>
      </c>
      <c r="J469" s="35">
        <f t="shared" si="21"/>
        <v>2522.4448634999999</v>
      </c>
      <c r="K469" s="17">
        <f t="shared" si="22"/>
        <v>1.9753299612097555E-5</v>
      </c>
      <c r="L469" s="18" t="str">
        <f>IFERROR(INDEX([1]мтр!G:G,MATCH($F469,[1]мтр!$C:$C,0)),"")</f>
        <v/>
      </c>
      <c r="M469" s="18" t="str">
        <f>IFERROR(INDEX([1]мтр!H:H,MATCH($F469,[1]мтр!$C:$C,0)),"")</f>
        <v/>
      </c>
      <c r="N469" s="18" t="str">
        <f>IFERROR(INDEX([1]мтр!I:I,MATCH($F469,[1]мтр!$C:$C,0)),"")</f>
        <v/>
      </c>
      <c r="O469" s="19" t="str">
        <f t="shared" si="23"/>
        <v/>
      </c>
      <c r="P469" s="20" t="str">
        <f>IFERROR(INDEX([2]Лист1!$E:$E,AH469),"")</f>
        <v/>
      </c>
      <c r="Q469" s="21" t="str">
        <f>IFERROR(INDEX([2]Лист1!$I:$I,AH469),"")</f>
        <v/>
      </c>
      <c r="R469" s="22" t="str">
        <f>IFERROR(INDEX([2]Лист1!$V:$V,AH469),"")</f>
        <v/>
      </c>
      <c r="S469" s="23" t="str">
        <f>IFERROR(INDEX([2]Лист1!$L:$L,AH469),"")</f>
        <v/>
      </c>
      <c r="T469" s="21" t="str">
        <f>IFERROR(INDEX([2]Лист1!$J:$J,AH469),"")</f>
        <v/>
      </c>
      <c r="U469" s="21" t="str">
        <f>IFERROR(INDEX([2]Лист1!$K:$K,AH469),"")</f>
        <v/>
      </c>
      <c r="V469" s="20" t="str">
        <f>IFERROR(INDEX([2]Лист1!$E:$E,AI469),"")</f>
        <v/>
      </c>
      <c r="W469" s="21" t="str">
        <f>IFERROR(INDEX([2]Лист1!$I:$I,AI469),"")</f>
        <v/>
      </c>
      <c r="X469" s="24" t="str">
        <f>IFERROR(INDEX([2]Лист1!$V:$V,AI469),"")</f>
        <v/>
      </c>
      <c r="Y469" s="23" t="str">
        <f>IFERROR(INDEX([2]Лист1!$L:$L,AI469),"")</f>
        <v/>
      </c>
      <c r="Z469" s="21" t="str">
        <f>IFERROR(INDEX([2]Лист1!$J:$J,AI469),"")</f>
        <v/>
      </c>
      <c r="AA469" s="21" t="str">
        <f>IFERROR(INDEX([2]Лист1!$K:$K,AI469),"")</f>
        <v/>
      </c>
      <c r="AB469" s="20" t="str">
        <f>IFERROR(INDEX([2]Лист1!$E:$E,AJ469),"")</f>
        <v/>
      </c>
      <c r="AC469" s="21" t="str">
        <f>IFERROR(INDEX([2]Лист1!$I:$I,AJ469),"")</f>
        <v/>
      </c>
      <c r="AD469" s="24" t="str">
        <f>IFERROR(INDEX([2]Лист1!$V:$V,AJ469),"")</f>
        <v/>
      </c>
      <c r="AE469" s="23" t="str">
        <f>IFERROR(INDEX([2]Лист1!$L:$L,AJ469),"")</f>
        <v/>
      </c>
      <c r="AF469" s="21" t="str">
        <f>IFERROR(INDEX([2]Лист1!$J:$J,AJ469),"")</f>
        <v/>
      </c>
      <c r="AG469" s="21" t="str">
        <f>IFERROR(INDEX([2]Лист1!$K:$K,AJ469),"")</f>
        <v/>
      </c>
      <c r="AH469" s="21" t="e">
        <f>MATCH(L469,[2]Лист1!$A:$A,0)</f>
        <v>#N/A</v>
      </c>
      <c r="AI469" s="21" t="e">
        <f>MATCH(M469,[2]Лист1!$A:$A,0)</f>
        <v>#N/A</v>
      </c>
      <c r="AJ469" s="21" t="e">
        <f>MATCH(N469,[2]Лист1!$A:$A,0)</f>
        <v>#N/A</v>
      </c>
    </row>
    <row r="470" spans="1:36" s="43" customFormat="1" x14ac:dyDescent="0.2">
      <c r="A470" s="40">
        <v>1</v>
      </c>
      <c r="B470" s="41" t="s">
        <v>847</v>
      </c>
      <c r="C470" s="32">
        <v>3</v>
      </c>
      <c r="D470" s="42"/>
      <c r="E470" s="33" t="s">
        <v>890</v>
      </c>
      <c r="F470" s="33" t="s">
        <v>891</v>
      </c>
      <c r="G470" s="32" t="s">
        <v>128</v>
      </c>
      <c r="H470" s="34">
        <v>10.45</v>
      </c>
      <c r="I470" s="34">
        <v>241</v>
      </c>
      <c r="J470" s="35">
        <f t="shared" si="21"/>
        <v>2518.4499999999998</v>
      </c>
      <c r="K470" s="17">
        <f t="shared" si="22"/>
        <v>1.9722015782362842E-5</v>
      </c>
      <c r="L470" s="18" t="str">
        <f>IFERROR(INDEX([1]мтр!G:G,MATCH($F470,[1]мтр!$C:$C,0)),"")</f>
        <v/>
      </c>
      <c r="M470" s="18" t="str">
        <f>IFERROR(INDEX([1]мтр!H:H,MATCH($F470,[1]мтр!$C:$C,0)),"")</f>
        <v/>
      </c>
      <c r="N470" s="18" t="str">
        <f>IFERROR(INDEX([1]мтр!I:I,MATCH($F470,[1]мтр!$C:$C,0)),"")</f>
        <v/>
      </c>
      <c r="O470" s="19" t="str">
        <f t="shared" si="23"/>
        <v/>
      </c>
      <c r="P470" s="20" t="str">
        <f>IFERROR(INDEX([2]Лист1!$E:$E,AH470),"")</f>
        <v/>
      </c>
      <c r="Q470" s="21" t="str">
        <f>IFERROR(INDEX([2]Лист1!$I:$I,AH470),"")</f>
        <v/>
      </c>
      <c r="R470" s="22" t="str">
        <f>IFERROR(INDEX([2]Лист1!$V:$V,AH470),"")</f>
        <v/>
      </c>
      <c r="S470" s="23" t="str">
        <f>IFERROR(INDEX([2]Лист1!$L:$L,AH470),"")</f>
        <v/>
      </c>
      <c r="T470" s="21" t="str">
        <f>IFERROR(INDEX([2]Лист1!$J:$J,AH470),"")</f>
        <v/>
      </c>
      <c r="U470" s="21" t="str">
        <f>IFERROR(INDEX([2]Лист1!$K:$K,AH470),"")</f>
        <v/>
      </c>
      <c r="V470" s="20" t="str">
        <f>IFERROR(INDEX([2]Лист1!$E:$E,AI470),"")</f>
        <v/>
      </c>
      <c r="W470" s="21" t="str">
        <f>IFERROR(INDEX([2]Лист1!$I:$I,AI470),"")</f>
        <v/>
      </c>
      <c r="X470" s="24" t="str">
        <f>IFERROR(INDEX([2]Лист1!$V:$V,AI470),"")</f>
        <v/>
      </c>
      <c r="Y470" s="23" t="str">
        <f>IFERROR(INDEX([2]Лист1!$L:$L,AI470),"")</f>
        <v/>
      </c>
      <c r="Z470" s="21" t="str">
        <f>IFERROR(INDEX([2]Лист1!$J:$J,AI470),"")</f>
        <v/>
      </c>
      <c r="AA470" s="21" t="str">
        <f>IFERROR(INDEX([2]Лист1!$K:$K,AI470),"")</f>
        <v/>
      </c>
      <c r="AB470" s="20" t="str">
        <f>IFERROR(INDEX([2]Лист1!$E:$E,AJ470),"")</f>
        <v/>
      </c>
      <c r="AC470" s="21" t="str">
        <f>IFERROR(INDEX([2]Лист1!$I:$I,AJ470),"")</f>
        <v/>
      </c>
      <c r="AD470" s="24" t="str">
        <f>IFERROR(INDEX([2]Лист1!$V:$V,AJ470),"")</f>
        <v/>
      </c>
      <c r="AE470" s="23" t="str">
        <f>IFERROR(INDEX([2]Лист1!$L:$L,AJ470),"")</f>
        <v/>
      </c>
      <c r="AF470" s="21" t="str">
        <f>IFERROR(INDEX([2]Лист1!$J:$J,AJ470),"")</f>
        <v/>
      </c>
      <c r="AG470" s="21" t="str">
        <f>IFERROR(INDEX([2]Лист1!$K:$K,AJ470),"")</f>
        <v/>
      </c>
      <c r="AH470" s="21" t="e">
        <f>MATCH(L470,[2]Лист1!$A:$A,0)</f>
        <v>#N/A</v>
      </c>
      <c r="AI470" s="21" t="e">
        <f>MATCH(M470,[2]Лист1!$A:$A,0)</f>
        <v>#N/A</v>
      </c>
      <c r="AJ470" s="21" t="e">
        <f>MATCH(N470,[2]Лист1!$A:$A,0)</f>
        <v>#N/A</v>
      </c>
    </row>
    <row r="471" spans="1:36" s="43" customFormat="1" x14ac:dyDescent="0.2">
      <c r="A471" s="40">
        <v>2</v>
      </c>
      <c r="B471" s="44" t="s">
        <v>1471</v>
      </c>
      <c r="C471" s="36">
        <v>3</v>
      </c>
      <c r="D471" s="36"/>
      <c r="E471" s="37" t="s">
        <v>303</v>
      </c>
      <c r="F471" s="37" t="s">
        <v>304</v>
      </c>
      <c r="G471" s="36" t="s">
        <v>28</v>
      </c>
      <c r="H471" s="38">
        <v>0.03</v>
      </c>
      <c r="I471" s="38">
        <v>81720</v>
      </c>
      <c r="J471" s="39">
        <f t="shared" si="21"/>
        <v>2451.6</v>
      </c>
      <c r="K471" s="17">
        <f t="shared" si="22"/>
        <v>1.9198512534313068E-5</v>
      </c>
      <c r="L471" s="18">
        <f>IFERROR(INDEX([1]мтр!G:G,MATCH($F471,[1]мтр!$C:$C,0)),"")</f>
        <v>7009</v>
      </c>
      <c r="M471" s="18">
        <f>IFERROR(INDEX([1]мтр!H:H,MATCH($F471,[1]мтр!$C:$C,0)),"")</f>
        <v>0</v>
      </c>
      <c r="N471" s="18">
        <f>IFERROR(INDEX([1]мтр!I:I,MATCH($F471,[1]мтр!$C:$C,0)),"")</f>
        <v>0</v>
      </c>
      <c r="O471" s="19">
        <f t="shared" si="23"/>
        <v>107768.51300053066</v>
      </c>
      <c r="P471" s="20" t="str">
        <f>IFERROR(INDEX([2]Лист1!$E:$E,AH471),"")</f>
        <v>Композиция органосиликатная  ОС-51-03 желтая ТУ 84-725-78 Транспорт экспертно 5%</v>
      </c>
      <c r="Q471" s="21" t="str">
        <f>IFERROR(INDEX([2]Лист1!$I:$I,AH471),"")</f>
        <v>т</v>
      </c>
      <c r="R471" s="22">
        <f>IFERROR(INDEX([2]Лист1!$V:$V,AH471),"")</f>
        <v>107768.51300053066</v>
      </c>
      <c r="S471" s="23">
        <f>IFERROR(INDEX([2]Лист1!$L:$L,AH471),"")</f>
        <v>44843</v>
      </c>
      <c r="T471" s="21" t="str">
        <f>IFERROR(INDEX([2]Лист1!$J:$J,AH471),"")</f>
        <v>Ремакс-Сервис</v>
      </c>
      <c r="U471" s="21" t="str">
        <f>IFERROR(INDEX([2]Лист1!$K:$K,AH471),"")</f>
        <v>ТКП №755 от 05.10.2022 (АЭС Ресурс)</v>
      </c>
      <c r="V471" s="20" t="str">
        <f>IFERROR(INDEX([2]Лист1!$E:$E,AI471),"")</f>
        <v/>
      </c>
      <c r="W471" s="21" t="str">
        <f>IFERROR(INDEX([2]Лист1!$I:$I,AI471),"")</f>
        <v/>
      </c>
      <c r="X471" s="24" t="str">
        <f>IFERROR(INDEX([2]Лист1!$V:$V,AI471),"")</f>
        <v/>
      </c>
      <c r="Y471" s="23" t="str">
        <f>IFERROR(INDEX([2]Лист1!$L:$L,AI471),"")</f>
        <v/>
      </c>
      <c r="Z471" s="21" t="str">
        <f>IFERROR(INDEX([2]Лист1!$J:$J,AI471),"")</f>
        <v/>
      </c>
      <c r="AA471" s="21" t="str">
        <f>IFERROR(INDEX([2]Лист1!$K:$K,AI471),"")</f>
        <v/>
      </c>
      <c r="AB471" s="20" t="str">
        <f>IFERROR(INDEX([2]Лист1!$E:$E,AJ471),"")</f>
        <v/>
      </c>
      <c r="AC471" s="21" t="str">
        <f>IFERROR(INDEX([2]Лист1!$I:$I,AJ471),"")</f>
        <v/>
      </c>
      <c r="AD471" s="24" t="str">
        <f>IFERROR(INDEX([2]Лист1!$V:$V,AJ471),"")</f>
        <v/>
      </c>
      <c r="AE471" s="23" t="str">
        <f>IFERROR(INDEX([2]Лист1!$L:$L,AJ471),"")</f>
        <v/>
      </c>
      <c r="AF471" s="21" t="str">
        <f>IFERROR(INDEX([2]Лист1!$J:$J,AJ471),"")</f>
        <v/>
      </c>
      <c r="AG471" s="21" t="str">
        <f>IFERROR(INDEX([2]Лист1!$K:$K,AJ471),"")</f>
        <v/>
      </c>
      <c r="AH471" s="21">
        <f>MATCH(L471,[2]Лист1!$A:$A,0)</f>
        <v>6075</v>
      </c>
      <c r="AI471" s="21" t="e">
        <f>MATCH(M471,[2]Лист1!$A:$A,0)</f>
        <v>#N/A</v>
      </c>
      <c r="AJ471" s="21" t="e">
        <f>MATCH(N471,[2]Лист1!$A:$A,0)</f>
        <v>#N/A</v>
      </c>
    </row>
    <row r="472" spans="1:36" s="43" customFormat="1" x14ac:dyDescent="0.2">
      <c r="A472" s="40">
        <v>1</v>
      </c>
      <c r="B472" s="41" t="s">
        <v>84</v>
      </c>
      <c r="C472" s="32">
        <v>3</v>
      </c>
      <c r="D472" s="42"/>
      <c r="E472" s="33" t="s">
        <v>94</v>
      </c>
      <c r="F472" s="33" t="s">
        <v>95</v>
      </c>
      <c r="G472" s="32" t="s">
        <v>28</v>
      </c>
      <c r="H472" s="34">
        <v>0.932612</v>
      </c>
      <c r="I472" s="34">
        <v>2606.9</v>
      </c>
      <c r="J472" s="35">
        <f t="shared" si="21"/>
        <v>2431.2262228</v>
      </c>
      <c r="K472" s="17">
        <f t="shared" si="22"/>
        <v>1.9038965211362546E-5</v>
      </c>
      <c r="L472" s="18" t="str">
        <f>IFERROR(INDEX([1]мтр!G:G,MATCH($F472,[1]мтр!$C:$C,0)),"")</f>
        <v/>
      </c>
      <c r="M472" s="18" t="str">
        <f>IFERROR(INDEX([1]мтр!H:H,MATCH($F472,[1]мтр!$C:$C,0)),"")</f>
        <v/>
      </c>
      <c r="N472" s="18" t="str">
        <f>IFERROR(INDEX([1]мтр!I:I,MATCH($F472,[1]мтр!$C:$C,0)),"")</f>
        <v/>
      </c>
      <c r="O472" s="19" t="str">
        <f t="shared" si="23"/>
        <v/>
      </c>
      <c r="P472" s="20" t="str">
        <f>IFERROR(INDEX([2]Лист1!$E:$E,AH472),"")</f>
        <v/>
      </c>
      <c r="Q472" s="21" t="str">
        <f>IFERROR(INDEX([2]Лист1!$I:$I,AH472),"")</f>
        <v/>
      </c>
      <c r="R472" s="22" t="str">
        <f>IFERROR(INDEX([2]Лист1!$V:$V,AH472),"")</f>
        <v/>
      </c>
      <c r="S472" s="23" t="str">
        <f>IFERROR(INDEX([2]Лист1!$L:$L,AH472),"")</f>
        <v/>
      </c>
      <c r="T472" s="21" t="str">
        <f>IFERROR(INDEX([2]Лист1!$J:$J,AH472),"")</f>
        <v/>
      </c>
      <c r="U472" s="21" t="str">
        <f>IFERROR(INDEX([2]Лист1!$K:$K,AH472),"")</f>
        <v/>
      </c>
      <c r="V472" s="20" t="str">
        <f>IFERROR(INDEX([2]Лист1!$E:$E,AI472),"")</f>
        <v/>
      </c>
      <c r="W472" s="21" t="str">
        <f>IFERROR(INDEX([2]Лист1!$I:$I,AI472),"")</f>
        <v/>
      </c>
      <c r="X472" s="24" t="str">
        <f>IFERROR(INDEX([2]Лист1!$V:$V,AI472),"")</f>
        <v/>
      </c>
      <c r="Y472" s="23" t="str">
        <f>IFERROR(INDEX([2]Лист1!$L:$L,AI472),"")</f>
        <v/>
      </c>
      <c r="Z472" s="21" t="str">
        <f>IFERROR(INDEX([2]Лист1!$J:$J,AI472),"")</f>
        <v/>
      </c>
      <c r="AA472" s="21" t="str">
        <f>IFERROR(INDEX([2]Лист1!$K:$K,AI472),"")</f>
        <v/>
      </c>
      <c r="AB472" s="20" t="str">
        <f>IFERROR(INDEX([2]Лист1!$E:$E,AJ472),"")</f>
        <v/>
      </c>
      <c r="AC472" s="21" t="str">
        <f>IFERROR(INDEX([2]Лист1!$I:$I,AJ472),"")</f>
        <v/>
      </c>
      <c r="AD472" s="24" t="str">
        <f>IFERROR(INDEX([2]Лист1!$V:$V,AJ472),"")</f>
        <v/>
      </c>
      <c r="AE472" s="23" t="str">
        <f>IFERROR(INDEX([2]Лист1!$L:$L,AJ472),"")</f>
        <v/>
      </c>
      <c r="AF472" s="21" t="str">
        <f>IFERROR(INDEX([2]Лист1!$J:$J,AJ472),"")</f>
        <v/>
      </c>
      <c r="AG472" s="21" t="str">
        <f>IFERROR(INDEX([2]Лист1!$K:$K,AJ472),"")</f>
        <v/>
      </c>
      <c r="AH472" s="21" t="e">
        <f>MATCH(L472,[2]Лист1!$A:$A,0)</f>
        <v>#N/A</v>
      </c>
      <c r="AI472" s="21" t="e">
        <f>MATCH(M472,[2]Лист1!$A:$A,0)</f>
        <v>#N/A</v>
      </c>
      <c r="AJ472" s="21" t="e">
        <f>MATCH(N472,[2]Лист1!$A:$A,0)</f>
        <v>#N/A</v>
      </c>
    </row>
    <row r="473" spans="1:36" s="43" customFormat="1" x14ac:dyDescent="0.2">
      <c r="A473" s="40">
        <v>1</v>
      </c>
      <c r="B473" s="44" t="s">
        <v>634</v>
      </c>
      <c r="C473" s="36">
        <v>3</v>
      </c>
      <c r="D473" s="46"/>
      <c r="E473" s="37" t="s">
        <v>510</v>
      </c>
      <c r="F473" s="37" t="s">
        <v>511</v>
      </c>
      <c r="G473" s="36" t="s">
        <v>147</v>
      </c>
      <c r="H473" s="38">
        <v>38.520000000000003</v>
      </c>
      <c r="I473" s="38">
        <v>63</v>
      </c>
      <c r="J473" s="39">
        <f t="shared" si="21"/>
        <v>2426.7600000000002</v>
      </c>
      <c r="K473" s="17">
        <f t="shared" si="22"/>
        <v>1.9003990160617388E-5</v>
      </c>
      <c r="L473" s="18" t="str">
        <f>IFERROR(INDEX([1]мтр!G:G,MATCH($F473,[1]мтр!$C:$C,0)),"")</f>
        <v/>
      </c>
      <c r="M473" s="18" t="str">
        <f>IFERROR(INDEX([1]мтр!H:H,MATCH($F473,[1]мтр!$C:$C,0)),"")</f>
        <v/>
      </c>
      <c r="N473" s="18" t="str">
        <f>IFERROR(INDEX([1]мтр!I:I,MATCH($F473,[1]мтр!$C:$C,0)),"")</f>
        <v/>
      </c>
      <c r="O473" s="19" t="str">
        <f t="shared" si="23"/>
        <v/>
      </c>
      <c r="P473" s="20" t="str">
        <f>IFERROR(INDEX([2]Лист1!$E:$E,AH473),"")</f>
        <v/>
      </c>
      <c r="Q473" s="21" t="str">
        <f>IFERROR(INDEX([2]Лист1!$I:$I,AH473),"")</f>
        <v/>
      </c>
      <c r="R473" s="22" t="str">
        <f>IFERROR(INDEX([2]Лист1!$V:$V,AH473),"")</f>
        <v/>
      </c>
      <c r="S473" s="23" t="str">
        <f>IFERROR(INDEX([2]Лист1!$L:$L,AH473),"")</f>
        <v/>
      </c>
      <c r="T473" s="21" t="str">
        <f>IFERROR(INDEX([2]Лист1!$J:$J,AH473),"")</f>
        <v/>
      </c>
      <c r="U473" s="21" t="str">
        <f>IFERROR(INDEX([2]Лист1!$K:$K,AH473),"")</f>
        <v/>
      </c>
      <c r="V473" s="20" t="str">
        <f>IFERROR(INDEX([2]Лист1!$E:$E,AI473),"")</f>
        <v/>
      </c>
      <c r="W473" s="21" t="str">
        <f>IFERROR(INDEX([2]Лист1!$I:$I,AI473),"")</f>
        <v/>
      </c>
      <c r="X473" s="24" t="str">
        <f>IFERROR(INDEX([2]Лист1!$V:$V,AI473),"")</f>
        <v/>
      </c>
      <c r="Y473" s="23" t="str">
        <f>IFERROR(INDEX([2]Лист1!$L:$L,AI473),"")</f>
        <v/>
      </c>
      <c r="Z473" s="21" t="str">
        <f>IFERROR(INDEX([2]Лист1!$J:$J,AI473),"")</f>
        <v/>
      </c>
      <c r="AA473" s="21" t="str">
        <f>IFERROR(INDEX([2]Лист1!$K:$K,AI473),"")</f>
        <v/>
      </c>
      <c r="AB473" s="20" t="str">
        <f>IFERROR(INDEX([2]Лист1!$E:$E,AJ473),"")</f>
        <v/>
      </c>
      <c r="AC473" s="21" t="str">
        <f>IFERROR(INDEX([2]Лист1!$I:$I,AJ473),"")</f>
        <v/>
      </c>
      <c r="AD473" s="24" t="str">
        <f>IFERROR(INDEX([2]Лист1!$V:$V,AJ473),"")</f>
        <v/>
      </c>
      <c r="AE473" s="23" t="str">
        <f>IFERROR(INDEX([2]Лист1!$L:$L,AJ473),"")</f>
        <v/>
      </c>
      <c r="AF473" s="21" t="str">
        <f>IFERROR(INDEX([2]Лист1!$J:$J,AJ473),"")</f>
        <v/>
      </c>
      <c r="AG473" s="21" t="str">
        <f>IFERROR(INDEX([2]Лист1!$K:$K,AJ473),"")</f>
        <v/>
      </c>
      <c r="AH473" s="21" t="e">
        <f>MATCH(L473,[2]Лист1!$A:$A,0)</f>
        <v>#N/A</v>
      </c>
      <c r="AI473" s="21" t="e">
        <f>MATCH(M473,[2]Лист1!$A:$A,0)</f>
        <v>#N/A</v>
      </c>
      <c r="AJ473" s="21" t="e">
        <f>MATCH(N473,[2]Лист1!$A:$A,0)</f>
        <v>#N/A</v>
      </c>
    </row>
    <row r="474" spans="1:36" s="43" customFormat="1" x14ac:dyDescent="0.2">
      <c r="A474" s="40">
        <v>1</v>
      </c>
      <c r="B474" s="41" t="s">
        <v>1394</v>
      </c>
      <c r="C474" s="32">
        <v>3</v>
      </c>
      <c r="D474" s="32"/>
      <c r="E474" s="33" t="s">
        <v>645</v>
      </c>
      <c r="F474" s="33" t="s">
        <v>646</v>
      </c>
      <c r="G474" s="32" t="s">
        <v>15</v>
      </c>
      <c r="H474" s="34">
        <v>762.86782400000004</v>
      </c>
      <c r="I474" s="34">
        <v>3.15</v>
      </c>
      <c r="J474" s="35">
        <f t="shared" si="21"/>
        <v>2403.0336456</v>
      </c>
      <c r="K474" s="17">
        <f t="shared" si="22"/>
        <v>1.8818188760575799E-5</v>
      </c>
      <c r="L474" s="18">
        <f>IFERROR(INDEX([1]мтр!G:G,MATCH($F474,[1]мтр!$C:$C,0)),"")</f>
        <v>2653</v>
      </c>
      <c r="M474" s="18">
        <f>IFERROR(INDEX([1]мтр!H:H,MATCH($F474,[1]мтр!$C:$C,0)),"")</f>
        <v>0</v>
      </c>
      <c r="N474" s="18">
        <f>IFERROR(INDEX([1]мтр!I:I,MATCH($F474,[1]мтр!$C:$C,0)),"")</f>
        <v>0</v>
      </c>
      <c r="O474" s="19">
        <f t="shared" si="23"/>
        <v>19.12280701754386</v>
      </c>
      <c r="P474" s="20" t="str">
        <f>IFERROR(INDEX([2]Лист1!$E:$E,AH474),"")</f>
        <v xml:space="preserve">Вода, поставка автоцистерной вместимость 25 м3. </v>
      </c>
      <c r="Q474" s="21" t="str">
        <f>IFERROR(INDEX([2]Лист1!$I:$I,AH474),"")</f>
        <v>м3</v>
      </c>
      <c r="R474" s="22">
        <f>IFERROR(INDEX([2]Лист1!$V:$V,AH474),"")</f>
        <v>19.12280701754386</v>
      </c>
      <c r="S474" s="23">
        <f>IFERROR(INDEX([2]Лист1!$L:$L,AH474),"")</f>
        <v>44050</v>
      </c>
      <c r="T474" s="21" t="str">
        <f>IFERROR(INDEX([2]Лист1!$J:$J,AH474),"")</f>
        <v xml:space="preserve">Эль-Дабаа Госкомпании водоснабжение и водоотведение </v>
      </c>
      <c r="U474" s="21">
        <f>IFERROR(INDEX([2]Лист1!$K:$K,AH474),"")</f>
        <v>0</v>
      </c>
      <c r="V474" s="20" t="str">
        <f>IFERROR(INDEX([2]Лист1!$E:$E,AI474),"")</f>
        <v/>
      </c>
      <c r="W474" s="21" t="str">
        <f>IFERROR(INDEX([2]Лист1!$I:$I,AI474),"")</f>
        <v/>
      </c>
      <c r="X474" s="24" t="str">
        <f>IFERROR(INDEX([2]Лист1!$V:$V,AI474),"")</f>
        <v/>
      </c>
      <c r="Y474" s="23" t="str">
        <f>IFERROR(INDEX([2]Лист1!$L:$L,AI474),"")</f>
        <v/>
      </c>
      <c r="Z474" s="21" t="str">
        <f>IFERROR(INDEX([2]Лист1!$J:$J,AI474),"")</f>
        <v/>
      </c>
      <c r="AA474" s="21" t="str">
        <f>IFERROR(INDEX([2]Лист1!$K:$K,AI474),"")</f>
        <v/>
      </c>
      <c r="AB474" s="20" t="str">
        <f>IFERROR(INDEX([2]Лист1!$E:$E,AJ474),"")</f>
        <v/>
      </c>
      <c r="AC474" s="21" t="str">
        <f>IFERROR(INDEX([2]Лист1!$I:$I,AJ474),"")</f>
        <v/>
      </c>
      <c r="AD474" s="24" t="str">
        <f>IFERROR(INDEX([2]Лист1!$V:$V,AJ474),"")</f>
        <v/>
      </c>
      <c r="AE474" s="23" t="str">
        <f>IFERROR(INDEX([2]Лист1!$L:$L,AJ474),"")</f>
        <v/>
      </c>
      <c r="AF474" s="21" t="str">
        <f>IFERROR(INDEX([2]Лист1!$J:$J,AJ474),"")</f>
        <v/>
      </c>
      <c r="AG474" s="21" t="str">
        <f>IFERROR(INDEX([2]Лист1!$K:$K,AJ474),"")</f>
        <v/>
      </c>
      <c r="AH474" s="21">
        <f>MATCH(L474,[2]Лист1!$A:$A,0)</f>
        <v>1732</v>
      </c>
      <c r="AI474" s="21" t="e">
        <f>MATCH(M474,[2]Лист1!$A:$A,0)</f>
        <v>#N/A</v>
      </c>
      <c r="AJ474" s="21" t="e">
        <f>MATCH(N474,[2]Лист1!$A:$A,0)</f>
        <v>#N/A</v>
      </c>
    </row>
    <row r="475" spans="1:36" s="43" customFormat="1" x14ac:dyDescent="0.2">
      <c r="A475" s="40">
        <v>1</v>
      </c>
      <c r="B475" s="41" t="s">
        <v>84</v>
      </c>
      <c r="C475" s="32">
        <v>3</v>
      </c>
      <c r="D475" s="42"/>
      <c r="E475" s="33" t="s">
        <v>120</v>
      </c>
      <c r="F475" s="33" t="s">
        <v>121</v>
      </c>
      <c r="G475" s="32" t="s">
        <v>119</v>
      </c>
      <c r="H475" s="34">
        <v>25</v>
      </c>
      <c r="I475" s="34">
        <v>94.68</v>
      </c>
      <c r="J475" s="35">
        <f t="shared" si="21"/>
        <v>2367</v>
      </c>
      <c r="K475" s="17">
        <f t="shared" si="22"/>
        <v>1.8536008797813278E-5</v>
      </c>
      <c r="L475" s="18" t="str">
        <f>IFERROR(INDEX([1]мтр!G:G,MATCH($F475,[1]мтр!$C:$C,0)),"")</f>
        <v/>
      </c>
      <c r="M475" s="18" t="str">
        <f>IFERROR(INDEX([1]мтр!H:H,MATCH($F475,[1]мтр!$C:$C,0)),"")</f>
        <v/>
      </c>
      <c r="N475" s="18" t="str">
        <f>IFERROR(INDEX([1]мтр!I:I,MATCH($F475,[1]мтр!$C:$C,0)),"")</f>
        <v/>
      </c>
      <c r="O475" s="19" t="str">
        <f t="shared" si="23"/>
        <v/>
      </c>
      <c r="P475" s="20" t="str">
        <f>IFERROR(INDEX([2]Лист1!$E:$E,AH475),"")</f>
        <v/>
      </c>
      <c r="Q475" s="21" t="str">
        <f>IFERROR(INDEX([2]Лист1!$I:$I,AH475),"")</f>
        <v/>
      </c>
      <c r="R475" s="22" t="str">
        <f>IFERROR(INDEX([2]Лист1!$V:$V,AH475),"")</f>
        <v/>
      </c>
      <c r="S475" s="23" t="str">
        <f>IFERROR(INDEX([2]Лист1!$L:$L,AH475),"")</f>
        <v/>
      </c>
      <c r="T475" s="21" t="str">
        <f>IFERROR(INDEX([2]Лист1!$J:$J,AH475),"")</f>
        <v/>
      </c>
      <c r="U475" s="21" t="str">
        <f>IFERROR(INDEX([2]Лист1!$K:$K,AH475),"")</f>
        <v/>
      </c>
      <c r="V475" s="20" t="str">
        <f>IFERROR(INDEX([2]Лист1!$E:$E,AI475),"")</f>
        <v/>
      </c>
      <c r="W475" s="21" t="str">
        <f>IFERROR(INDEX([2]Лист1!$I:$I,AI475),"")</f>
        <v/>
      </c>
      <c r="X475" s="24" t="str">
        <f>IFERROR(INDEX([2]Лист1!$V:$V,AI475),"")</f>
        <v/>
      </c>
      <c r="Y475" s="23" t="str">
        <f>IFERROR(INDEX([2]Лист1!$L:$L,AI475),"")</f>
        <v/>
      </c>
      <c r="Z475" s="21" t="str">
        <f>IFERROR(INDEX([2]Лист1!$J:$J,AI475),"")</f>
        <v/>
      </c>
      <c r="AA475" s="21" t="str">
        <f>IFERROR(INDEX([2]Лист1!$K:$K,AI475),"")</f>
        <v/>
      </c>
      <c r="AB475" s="20" t="str">
        <f>IFERROR(INDEX([2]Лист1!$E:$E,AJ475),"")</f>
        <v/>
      </c>
      <c r="AC475" s="21" t="str">
        <f>IFERROR(INDEX([2]Лист1!$I:$I,AJ475),"")</f>
        <v/>
      </c>
      <c r="AD475" s="24" t="str">
        <f>IFERROR(INDEX([2]Лист1!$V:$V,AJ475),"")</f>
        <v/>
      </c>
      <c r="AE475" s="23" t="str">
        <f>IFERROR(INDEX([2]Лист1!$L:$L,AJ475),"")</f>
        <v/>
      </c>
      <c r="AF475" s="21" t="str">
        <f>IFERROR(INDEX([2]Лист1!$J:$J,AJ475),"")</f>
        <v/>
      </c>
      <c r="AG475" s="21" t="str">
        <f>IFERROR(INDEX([2]Лист1!$K:$K,AJ475),"")</f>
        <v/>
      </c>
      <c r="AH475" s="21" t="e">
        <f>MATCH(L475,[2]Лист1!$A:$A,0)</f>
        <v>#N/A</v>
      </c>
      <c r="AI475" s="21" t="e">
        <f>MATCH(M475,[2]Лист1!$A:$A,0)</f>
        <v>#N/A</v>
      </c>
      <c r="AJ475" s="21" t="e">
        <f>MATCH(N475,[2]Лист1!$A:$A,0)</f>
        <v>#N/A</v>
      </c>
    </row>
    <row r="476" spans="1:36" s="43" customFormat="1" x14ac:dyDescent="0.2">
      <c r="A476" s="40">
        <v>1</v>
      </c>
      <c r="B476" s="44" t="s">
        <v>1380</v>
      </c>
      <c r="C476" s="36">
        <v>3</v>
      </c>
      <c r="D476" s="36"/>
      <c r="E476" s="37" t="s">
        <v>880</v>
      </c>
      <c r="F476" s="37" t="s">
        <v>881</v>
      </c>
      <c r="G476" s="36" t="s">
        <v>12</v>
      </c>
      <c r="H476" s="38">
        <v>38.454000000000001</v>
      </c>
      <c r="I476" s="38">
        <v>60.23</v>
      </c>
      <c r="J476" s="39">
        <f t="shared" si="21"/>
        <v>2316.0844200000001</v>
      </c>
      <c r="K476" s="17">
        <f t="shared" si="22"/>
        <v>1.8137288206843373E-5</v>
      </c>
      <c r="L476" s="18">
        <f>IFERROR(INDEX([1]мтр!G:G,MATCH($F476,[1]мтр!$C:$C,0)),"")</f>
        <v>5054</v>
      </c>
      <c r="M476" s="18">
        <f>IFERROR(INDEX([1]мтр!H:H,MATCH($F476,[1]мтр!$C:$C,0)),"")</f>
        <v>0</v>
      </c>
      <c r="N476" s="18">
        <f>IFERROR(INDEX([1]мтр!I:I,MATCH($F476,[1]мтр!$C:$C,0)),"")</f>
        <v>0</v>
      </c>
      <c r="O476" s="19">
        <f t="shared" si="23"/>
        <v>78.330768780962131</v>
      </c>
      <c r="P476" s="20" t="str">
        <f>IFERROR(INDEX([2]Лист1!$E:$E,AH476),"")</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476" s="21" t="str">
        <f>IFERROR(INDEX([2]Лист1!$I:$I,AH476),"")</f>
        <v>кг</v>
      </c>
      <c r="R476" s="22">
        <f>IFERROR(INDEX([2]Лист1!$V:$V,AH476),"")</f>
        <v>78.330768780962131</v>
      </c>
      <c r="S476" s="23">
        <f>IFERROR(INDEX([2]Лист1!$L:$L,AH476),"")</f>
        <v>44587</v>
      </c>
      <c r="T476" s="21" t="str">
        <f>IFERROR(INDEX([2]Лист1!$J:$J,AH476),"")</f>
        <v>Металлсервис</v>
      </c>
      <c r="U476" s="21" t="str">
        <f>IFERROR(INDEX([2]Лист1!$K:$K,AH476),"")</f>
        <v>https://mc.ru/metalloprokat/alyuminievyj_list/mark/ad1n</v>
      </c>
      <c r="V476" s="20" t="str">
        <f>IFERROR(INDEX([2]Лист1!$E:$E,AI476),"")</f>
        <v/>
      </c>
      <c r="W476" s="21" t="str">
        <f>IFERROR(INDEX([2]Лист1!$I:$I,AI476),"")</f>
        <v/>
      </c>
      <c r="X476" s="24" t="str">
        <f>IFERROR(INDEX([2]Лист1!$V:$V,AI476),"")</f>
        <v/>
      </c>
      <c r="Y476" s="23" t="str">
        <f>IFERROR(INDEX([2]Лист1!$L:$L,AI476),"")</f>
        <v/>
      </c>
      <c r="Z476" s="21" t="str">
        <f>IFERROR(INDEX([2]Лист1!$J:$J,AI476),"")</f>
        <v/>
      </c>
      <c r="AA476" s="21" t="str">
        <f>IFERROR(INDEX([2]Лист1!$K:$K,AI476),"")</f>
        <v/>
      </c>
      <c r="AB476" s="20" t="str">
        <f>IFERROR(INDEX([2]Лист1!$E:$E,AJ476),"")</f>
        <v/>
      </c>
      <c r="AC476" s="21" t="str">
        <f>IFERROR(INDEX([2]Лист1!$I:$I,AJ476),"")</f>
        <v/>
      </c>
      <c r="AD476" s="24" t="str">
        <f>IFERROR(INDEX([2]Лист1!$V:$V,AJ476),"")</f>
        <v/>
      </c>
      <c r="AE476" s="23" t="str">
        <f>IFERROR(INDEX([2]Лист1!$L:$L,AJ476),"")</f>
        <v/>
      </c>
      <c r="AF476" s="21" t="str">
        <f>IFERROR(INDEX([2]Лист1!$J:$J,AJ476),"")</f>
        <v/>
      </c>
      <c r="AG476" s="21" t="str">
        <f>IFERROR(INDEX([2]Лист1!$K:$K,AJ476),"")</f>
        <v/>
      </c>
      <c r="AH476" s="21">
        <f>MATCH(L476,[2]Лист1!$A:$A,0)</f>
        <v>2947</v>
      </c>
      <c r="AI476" s="21" t="e">
        <f>MATCH(M476,[2]Лист1!$A:$A,0)</f>
        <v>#N/A</v>
      </c>
      <c r="AJ476" s="21" t="e">
        <f>MATCH(N476,[2]Лист1!$A:$A,0)</f>
        <v>#N/A</v>
      </c>
    </row>
    <row r="477" spans="1:36" s="43" customFormat="1" x14ac:dyDescent="0.2">
      <c r="A477" s="40">
        <v>1</v>
      </c>
      <c r="B477" s="41" t="s">
        <v>1394</v>
      </c>
      <c r="C477" s="32">
        <v>3</v>
      </c>
      <c r="D477" s="32"/>
      <c r="E477" s="33" t="s">
        <v>1130</v>
      </c>
      <c r="F477" s="33" t="s">
        <v>1131</v>
      </c>
      <c r="G477" s="32" t="s">
        <v>28</v>
      </c>
      <c r="H477" s="34">
        <v>6.9252999999999995E-2</v>
      </c>
      <c r="I477" s="34">
        <v>33180</v>
      </c>
      <c r="J477" s="35">
        <f t="shared" si="21"/>
        <v>2297.8145399999999</v>
      </c>
      <c r="K477" s="17">
        <f t="shared" si="22"/>
        <v>1.7994216531129392E-5</v>
      </c>
      <c r="L477" s="18">
        <f>IFERROR(INDEX([1]мтр!G:G,MATCH($F477,[1]мтр!$C:$C,0)),"")</f>
        <v>2689</v>
      </c>
      <c r="M477" s="18">
        <f>IFERROR(INDEX([1]мтр!H:H,MATCH($F477,[1]мтр!$C:$C,0)),"")</f>
        <v>0</v>
      </c>
      <c r="N477" s="18">
        <f>IFERROR(INDEX([1]мтр!I:I,MATCH($F477,[1]мтр!$C:$C,0)),"")</f>
        <v>0</v>
      </c>
      <c r="O477" s="19">
        <f t="shared" si="23"/>
        <v>22500</v>
      </c>
      <c r="P477" s="20" t="str">
        <f>IFERROR(INDEX([2]Лист1!$E:$E,AH477),"")</f>
        <v>Шуруп  - саморез - DIN 571 оцинкованный - DIN 571 - коробки по 25 кг</v>
      </c>
      <c r="Q477" s="21" t="str">
        <f>IFERROR(INDEX([2]Лист1!$I:$I,AH477),"")</f>
        <v>т</v>
      </c>
      <c r="R477" s="22">
        <f>IFERROR(INDEX([2]Лист1!$V:$V,AH477),"")</f>
        <v>22500</v>
      </c>
      <c r="S477" s="23">
        <f>IFERROR(INDEX([2]Лист1!$L:$L,AH477),"")</f>
        <v>44168</v>
      </c>
      <c r="T477" s="21" t="str">
        <f>IFERROR(INDEX([2]Лист1!$J:$J,AH477),"")</f>
        <v>Nassar Group</v>
      </c>
      <c r="U477" s="21" t="str">
        <f>IFERROR(INDEX([2]Лист1!$K:$K,AH477),"")</f>
        <v>ТКП-03.12.2020 Email</v>
      </c>
      <c r="V477" s="20" t="str">
        <f>IFERROR(INDEX([2]Лист1!$E:$E,AI477),"")</f>
        <v/>
      </c>
      <c r="W477" s="21" t="str">
        <f>IFERROR(INDEX([2]Лист1!$I:$I,AI477),"")</f>
        <v/>
      </c>
      <c r="X477" s="24" t="str">
        <f>IFERROR(INDEX([2]Лист1!$V:$V,AI477),"")</f>
        <v/>
      </c>
      <c r="Y477" s="23" t="str">
        <f>IFERROR(INDEX([2]Лист1!$L:$L,AI477),"")</f>
        <v/>
      </c>
      <c r="Z477" s="21" t="str">
        <f>IFERROR(INDEX([2]Лист1!$J:$J,AI477),"")</f>
        <v/>
      </c>
      <c r="AA477" s="21" t="str">
        <f>IFERROR(INDEX([2]Лист1!$K:$K,AI477),"")</f>
        <v/>
      </c>
      <c r="AB477" s="20" t="str">
        <f>IFERROR(INDEX([2]Лист1!$E:$E,AJ477),"")</f>
        <v/>
      </c>
      <c r="AC477" s="21" t="str">
        <f>IFERROR(INDEX([2]Лист1!$I:$I,AJ477),"")</f>
        <v/>
      </c>
      <c r="AD477" s="24" t="str">
        <f>IFERROR(INDEX([2]Лист1!$V:$V,AJ477),"")</f>
        <v/>
      </c>
      <c r="AE477" s="23" t="str">
        <f>IFERROR(INDEX([2]Лист1!$L:$L,AJ477),"")</f>
        <v/>
      </c>
      <c r="AF477" s="21" t="str">
        <f>IFERROR(INDEX([2]Лист1!$J:$J,AJ477),"")</f>
        <v/>
      </c>
      <c r="AG477" s="21" t="str">
        <f>IFERROR(INDEX([2]Лист1!$K:$K,AJ477),"")</f>
        <v/>
      </c>
      <c r="AH477" s="21">
        <f>MATCH(L477,[2]Лист1!$A:$A,0)</f>
        <v>538</v>
      </c>
      <c r="AI477" s="21" t="e">
        <f>MATCH(M477,[2]Лист1!$A:$A,0)</f>
        <v>#N/A</v>
      </c>
      <c r="AJ477" s="21" t="e">
        <f>MATCH(N477,[2]Лист1!$A:$A,0)</f>
        <v>#N/A</v>
      </c>
    </row>
    <row r="478" spans="1:36" s="43" customFormat="1" x14ac:dyDescent="0.2">
      <c r="A478" s="40">
        <v>1</v>
      </c>
      <c r="B478" s="41" t="s">
        <v>1394</v>
      </c>
      <c r="C478" s="32">
        <v>3</v>
      </c>
      <c r="D478" s="32"/>
      <c r="E478" s="33" t="s">
        <v>1414</v>
      </c>
      <c r="F478" s="33" t="s">
        <v>1415</v>
      </c>
      <c r="G478" s="32" t="s">
        <v>15</v>
      </c>
      <c r="H478" s="34">
        <v>1.845</v>
      </c>
      <c r="I478" s="34">
        <v>1239.6400000000001</v>
      </c>
      <c r="J478" s="35">
        <f t="shared" si="21"/>
        <v>2287.1358</v>
      </c>
      <c r="K478" s="17">
        <f t="shared" si="22"/>
        <v>1.7910591174733295E-5</v>
      </c>
      <c r="L478" s="18">
        <f>IFERROR(INDEX([1]мтр!G:G,MATCH($F478,[1]мтр!$C:$C,0)),"")</f>
        <v>5187</v>
      </c>
      <c r="M478" s="18">
        <f>IFERROR(INDEX([1]мтр!H:H,MATCH($F478,[1]мтр!$C:$C,0)),"")</f>
        <v>0</v>
      </c>
      <c r="N478" s="18">
        <f>IFERROR(INDEX([1]мтр!I:I,MATCH($F478,[1]мтр!$C:$C,0)),"")</f>
        <v>0</v>
      </c>
      <c r="O478" s="19">
        <f t="shared" si="23"/>
        <v>4403.9851562142549</v>
      </c>
      <c r="P478" s="20" t="str">
        <f>IFERROR(INDEX([2]Лист1!$E:$E,AH478),"")</f>
        <v xml:space="preserve">Мат прошивной МПБ-50/СТ6 1500х500х50мм ТУ 23.99.19-002-02500345-2003. Транспорт экспертно 5% </v>
      </c>
      <c r="Q478" s="21" t="str">
        <f>IFERROR(INDEX([2]Лист1!$I:$I,AH478),"")</f>
        <v>м3</v>
      </c>
      <c r="R478" s="22">
        <f>IFERROR(INDEX([2]Лист1!$V:$V,AH478),"")</f>
        <v>4403.9851562142549</v>
      </c>
      <c r="S478" s="23">
        <f>IFERROR(INDEX([2]Лист1!$L:$L,AH478),"")</f>
        <v>44707</v>
      </c>
      <c r="T478" s="21" t="str">
        <f>IFERROR(INDEX([2]Лист1!$J:$J,AH478),"")</f>
        <v>ООО "Техэнергомаш"</v>
      </c>
      <c r="U478" s="21" t="str">
        <f>IFERROR(INDEX([2]Лист1!$K:$K,AH478),"")</f>
        <v>ЕОС "Закупки" 866429 ТКП 0590 от 26.05.2022</v>
      </c>
      <c r="V478" s="20" t="str">
        <f>IFERROR(INDEX([2]Лист1!$E:$E,AI478),"")</f>
        <v/>
      </c>
      <c r="W478" s="21" t="str">
        <f>IFERROR(INDEX([2]Лист1!$I:$I,AI478),"")</f>
        <v/>
      </c>
      <c r="X478" s="24" t="str">
        <f>IFERROR(INDEX([2]Лист1!$V:$V,AI478),"")</f>
        <v/>
      </c>
      <c r="Y478" s="23" t="str">
        <f>IFERROR(INDEX([2]Лист1!$L:$L,AI478),"")</f>
        <v/>
      </c>
      <c r="Z478" s="21" t="str">
        <f>IFERROR(INDEX([2]Лист1!$J:$J,AI478),"")</f>
        <v/>
      </c>
      <c r="AA478" s="21" t="str">
        <f>IFERROR(INDEX([2]Лист1!$K:$K,AI478),"")</f>
        <v/>
      </c>
      <c r="AB478" s="20" t="str">
        <f>IFERROR(INDEX([2]Лист1!$E:$E,AJ478),"")</f>
        <v/>
      </c>
      <c r="AC478" s="21" t="str">
        <f>IFERROR(INDEX([2]Лист1!$I:$I,AJ478),"")</f>
        <v/>
      </c>
      <c r="AD478" s="24" t="str">
        <f>IFERROR(INDEX([2]Лист1!$V:$V,AJ478),"")</f>
        <v/>
      </c>
      <c r="AE478" s="23" t="str">
        <f>IFERROR(INDEX([2]Лист1!$L:$L,AJ478),"")</f>
        <v/>
      </c>
      <c r="AF478" s="21" t="str">
        <f>IFERROR(INDEX([2]Лист1!$J:$J,AJ478),"")</f>
        <v/>
      </c>
      <c r="AG478" s="21" t="str">
        <f>IFERROR(INDEX([2]Лист1!$K:$K,AJ478),"")</f>
        <v/>
      </c>
      <c r="AH478" s="21">
        <f>MATCH(L478,[2]Лист1!$A:$A,0)</f>
        <v>4862</v>
      </c>
      <c r="AI478" s="21" t="e">
        <f>MATCH(M478,[2]Лист1!$A:$A,0)</f>
        <v>#N/A</v>
      </c>
      <c r="AJ478" s="21" t="e">
        <f>MATCH(N478,[2]Лист1!$A:$A,0)</f>
        <v>#N/A</v>
      </c>
    </row>
    <row r="479" spans="1:36" s="43" customFormat="1" x14ac:dyDescent="0.2">
      <c r="A479" s="40">
        <v>1</v>
      </c>
      <c r="B479" s="41" t="s">
        <v>84</v>
      </c>
      <c r="C479" s="32">
        <v>3</v>
      </c>
      <c r="D479" s="42"/>
      <c r="E479" s="33" t="s">
        <v>124</v>
      </c>
      <c r="F479" s="33" t="s">
        <v>125</v>
      </c>
      <c r="G479" s="32" t="s">
        <v>25</v>
      </c>
      <c r="H479" s="34">
        <v>287.47390000000001</v>
      </c>
      <c r="I479" s="34">
        <v>7.95</v>
      </c>
      <c r="J479" s="35">
        <f t="shared" si="21"/>
        <v>2285.4175050000003</v>
      </c>
      <c r="K479" s="17">
        <f t="shared" si="22"/>
        <v>1.7897135183505061E-5</v>
      </c>
      <c r="L479" s="18" t="str">
        <f>IFERROR(INDEX([1]мтр!G:G,MATCH($F479,[1]мтр!$C:$C,0)),"")</f>
        <v/>
      </c>
      <c r="M479" s="18" t="str">
        <f>IFERROR(INDEX([1]мтр!H:H,MATCH($F479,[1]мтр!$C:$C,0)),"")</f>
        <v/>
      </c>
      <c r="N479" s="18" t="str">
        <f>IFERROR(INDEX([1]мтр!I:I,MATCH($F479,[1]мтр!$C:$C,0)),"")</f>
        <v/>
      </c>
      <c r="O479" s="19" t="str">
        <f t="shared" si="23"/>
        <v/>
      </c>
      <c r="P479" s="20" t="str">
        <f>IFERROR(INDEX([2]Лист1!$E:$E,AH479),"")</f>
        <v/>
      </c>
      <c r="Q479" s="21" t="str">
        <f>IFERROR(INDEX([2]Лист1!$I:$I,AH479),"")</f>
        <v/>
      </c>
      <c r="R479" s="22" t="str">
        <f>IFERROR(INDEX([2]Лист1!$V:$V,AH479),"")</f>
        <v/>
      </c>
      <c r="S479" s="23" t="str">
        <f>IFERROR(INDEX([2]Лист1!$L:$L,AH479),"")</f>
        <v/>
      </c>
      <c r="T479" s="21" t="str">
        <f>IFERROR(INDEX([2]Лист1!$J:$J,AH479),"")</f>
        <v/>
      </c>
      <c r="U479" s="21" t="str">
        <f>IFERROR(INDEX([2]Лист1!$K:$K,AH479),"")</f>
        <v/>
      </c>
      <c r="V479" s="20" t="str">
        <f>IFERROR(INDEX([2]Лист1!$E:$E,AI479),"")</f>
        <v/>
      </c>
      <c r="W479" s="21" t="str">
        <f>IFERROR(INDEX([2]Лист1!$I:$I,AI479),"")</f>
        <v/>
      </c>
      <c r="X479" s="24" t="str">
        <f>IFERROR(INDEX([2]Лист1!$V:$V,AI479),"")</f>
        <v/>
      </c>
      <c r="Y479" s="23" t="str">
        <f>IFERROR(INDEX([2]Лист1!$L:$L,AI479),"")</f>
        <v/>
      </c>
      <c r="Z479" s="21" t="str">
        <f>IFERROR(INDEX([2]Лист1!$J:$J,AI479),"")</f>
        <v/>
      </c>
      <c r="AA479" s="21" t="str">
        <f>IFERROR(INDEX([2]Лист1!$K:$K,AI479),"")</f>
        <v/>
      </c>
      <c r="AB479" s="20" t="str">
        <f>IFERROR(INDEX([2]Лист1!$E:$E,AJ479),"")</f>
        <v/>
      </c>
      <c r="AC479" s="21" t="str">
        <f>IFERROR(INDEX([2]Лист1!$I:$I,AJ479),"")</f>
        <v/>
      </c>
      <c r="AD479" s="24" t="str">
        <f>IFERROR(INDEX([2]Лист1!$V:$V,AJ479),"")</f>
        <v/>
      </c>
      <c r="AE479" s="23" t="str">
        <f>IFERROR(INDEX([2]Лист1!$L:$L,AJ479),"")</f>
        <v/>
      </c>
      <c r="AF479" s="21" t="str">
        <f>IFERROR(INDEX([2]Лист1!$J:$J,AJ479),"")</f>
        <v/>
      </c>
      <c r="AG479" s="21" t="str">
        <f>IFERROR(INDEX([2]Лист1!$K:$K,AJ479),"")</f>
        <v/>
      </c>
      <c r="AH479" s="21" t="e">
        <f>MATCH(L479,[2]Лист1!$A:$A,0)</f>
        <v>#N/A</v>
      </c>
      <c r="AI479" s="21" t="e">
        <f>MATCH(M479,[2]Лист1!$A:$A,0)</f>
        <v>#N/A</v>
      </c>
      <c r="AJ479" s="21" t="e">
        <f>MATCH(N479,[2]Лист1!$A:$A,0)</f>
        <v>#N/A</v>
      </c>
    </row>
    <row r="480" spans="1:36" s="43" customFormat="1" x14ac:dyDescent="0.2">
      <c r="A480" s="40">
        <v>1</v>
      </c>
      <c r="B480" s="41" t="s">
        <v>84</v>
      </c>
      <c r="C480" s="32">
        <v>3</v>
      </c>
      <c r="D480" s="42"/>
      <c r="E480" s="33" t="s">
        <v>295</v>
      </c>
      <c r="F480" s="33" t="s">
        <v>296</v>
      </c>
      <c r="G480" s="32" t="s">
        <v>12</v>
      </c>
      <c r="H480" s="34">
        <v>22.495000000000001</v>
      </c>
      <c r="I480" s="34">
        <v>101.55</v>
      </c>
      <c r="J480" s="35">
        <f t="shared" si="21"/>
        <v>2284.3672500000002</v>
      </c>
      <c r="K480" s="17">
        <f t="shared" si="22"/>
        <v>1.7888910622491142E-5</v>
      </c>
      <c r="L480" s="18" t="str">
        <f>IFERROR(INDEX([1]мтр!G:G,MATCH($F480,[1]мтр!$C:$C,0)),"")</f>
        <v/>
      </c>
      <c r="M480" s="18" t="str">
        <f>IFERROR(INDEX([1]мтр!H:H,MATCH($F480,[1]мтр!$C:$C,0)),"")</f>
        <v/>
      </c>
      <c r="N480" s="18" t="str">
        <f>IFERROR(INDEX([1]мтр!I:I,MATCH($F480,[1]мтр!$C:$C,0)),"")</f>
        <v/>
      </c>
      <c r="O480" s="19" t="str">
        <f t="shared" si="23"/>
        <v/>
      </c>
      <c r="P480" s="20" t="str">
        <f>IFERROR(INDEX([2]Лист1!$E:$E,AH480),"")</f>
        <v/>
      </c>
      <c r="Q480" s="21" t="str">
        <f>IFERROR(INDEX([2]Лист1!$I:$I,AH480),"")</f>
        <v/>
      </c>
      <c r="R480" s="22" t="str">
        <f>IFERROR(INDEX([2]Лист1!$V:$V,AH480),"")</f>
        <v/>
      </c>
      <c r="S480" s="23" t="str">
        <f>IFERROR(INDEX([2]Лист1!$L:$L,AH480),"")</f>
        <v/>
      </c>
      <c r="T480" s="21" t="str">
        <f>IFERROR(INDEX([2]Лист1!$J:$J,AH480),"")</f>
        <v/>
      </c>
      <c r="U480" s="21" t="str">
        <f>IFERROR(INDEX([2]Лист1!$K:$K,AH480),"")</f>
        <v/>
      </c>
      <c r="V480" s="20" t="str">
        <f>IFERROR(INDEX([2]Лист1!$E:$E,AI480),"")</f>
        <v/>
      </c>
      <c r="W480" s="21" t="str">
        <f>IFERROR(INDEX([2]Лист1!$I:$I,AI480),"")</f>
        <v/>
      </c>
      <c r="X480" s="24" t="str">
        <f>IFERROR(INDEX([2]Лист1!$V:$V,AI480),"")</f>
        <v/>
      </c>
      <c r="Y480" s="23" t="str">
        <f>IFERROR(INDEX([2]Лист1!$L:$L,AI480),"")</f>
        <v/>
      </c>
      <c r="Z480" s="21" t="str">
        <f>IFERROR(INDEX([2]Лист1!$J:$J,AI480),"")</f>
        <v/>
      </c>
      <c r="AA480" s="21" t="str">
        <f>IFERROR(INDEX([2]Лист1!$K:$K,AI480),"")</f>
        <v/>
      </c>
      <c r="AB480" s="20" t="str">
        <f>IFERROR(INDEX([2]Лист1!$E:$E,AJ480),"")</f>
        <v/>
      </c>
      <c r="AC480" s="21" t="str">
        <f>IFERROR(INDEX([2]Лист1!$I:$I,AJ480),"")</f>
        <v/>
      </c>
      <c r="AD480" s="24" t="str">
        <f>IFERROR(INDEX([2]Лист1!$V:$V,AJ480),"")</f>
        <v/>
      </c>
      <c r="AE480" s="23" t="str">
        <f>IFERROR(INDEX([2]Лист1!$L:$L,AJ480),"")</f>
        <v/>
      </c>
      <c r="AF480" s="21" t="str">
        <f>IFERROR(INDEX([2]Лист1!$J:$J,AJ480),"")</f>
        <v/>
      </c>
      <c r="AG480" s="21" t="str">
        <f>IFERROR(INDEX([2]Лист1!$K:$K,AJ480),"")</f>
        <v/>
      </c>
      <c r="AH480" s="21" t="e">
        <f>MATCH(L480,[2]Лист1!$A:$A,0)</f>
        <v>#N/A</v>
      </c>
      <c r="AI480" s="21" t="e">
        <f>MATCH(M480,[2]Лист1!$A:$A,0)</f>
        <v>#N/A</v>
      </c>
      <c r="AJ480" s="21" t="e">
        <f>MATCH(N480,[2]Лист1!$A:$A,0)</f>
        <v>#N/A</v>
      </c>
    </row>
    <row r="481" spans="1:36" s="43" customFormat="1" x14ac:dyDescent="0.2">
      <c r="A481" s="40">
        <v>1</v>
      </c>
      <c r="B481" s="41" t="s">
        <v>84</v>
      </c>
      <c r="C481" s="32">
        <v>3</v>
      </c>
      <c r="D481" s="42"/>
      <c r="E481" s="33" t="s">
        <v>277</v>
      </c>
      <c r="F481" s="33" t="s">
        <v>278</v>
      </c>
      <c r="G481" s="32" t="s">
        <v>147</v>
      </c>
      <c r="H481" s="34">
        <v>45.623199999999997</v>
      </c>
      <c r="I481" s="34">
        <v>50</v>
      </c>
      <c r="J481" s="35">
        <f t="shared" si="21"/>
        <v>2281.16</v>
      </c>
      <c r="K481" s="17">
        <f t="shared" si="22"/>
        <v>1.7863794604655571E-5</v>
      </c>
      <c r="L481" s="18" t="str">
        <f>IFERROR(INDEX([1]мтр!G:G,MATCH($F481,[1]мтр!$C:$C,0)),"")</f>
        <v/>
      </c>
      <c r="M481" s="18" t="str">
        <f>IFERROR(INDEX([1]мтр!H:H,MATCH($F481,[1]мтр!$C:$C,0)),"")</f>
        <v/>
      </c>
      <c r="N481" s="18" t="str">
        <f>IFERROR(INDEX([1]мтр!I:I,MATCH($F481,[1]мтр!$C:$C,0)),"")</f>
        <v/>
      </c>
      <c r="O481" s="19" t="str">
        <f t="shared" si="23"/>
        <v/>
      </c>
      <c r="P481" s="20" t="str">
        <f>IFERROR(INDEX([2]Лист1!$E:$E,AH481),"")</f>
        <v/>
      </c>
      <c r="Q481" s="21" t="str">
        <f>IFERROR(INDEX([2]Лист1!$I:$I,AH481),"")</f>
        <v/>
      </c>
      <c r="R481" s="22" t="str">
        <f>IFERROR(INDEX([2]Лист1!$V:$V,AH481),"")</f>
        <v/>
      </c>
      <c r="S481" s="23" t="str">
        <f>IFERROR(INDEX([2]Лист1!$L:$L,AH481),"")</f>
        <v/>
      </c>
      <c r="T481" s="21" t="str">
        <f>IFERROR(INDEX([2]Лист1!$J:$J,AH481),"")</f>
        <v/>
      </c>
      <c r="U481" s="21" t="str">
        <f>IFERROR(INDEX([2]Лист1!$K:$K,AH481),"")</f>
        <v/>
      </c>
      <c r="V481" s="20" t="str">
        <f>IFERROR(INDEX([2]Лист1!$E:$E,AI481),"")</f>
        <v/>
      </c>
      <c r="W481" s="21" t="str">
        <f>IFERROR(INDEX([2]Лист1!$I:$I,AI481),"")</f>
        <v/>
      </c>
      <c r="X481" s="24" t="str">
        <f>IFERROR(INDEX([2]Лист1!$V:$V,AI481),"")</f>
        <v/>
      </c>
      <c r="Y481" s="23" t="str">
        <f>IFERROR(INDEX([2]Лист1!$L:$L,AI481),"")</f>
        <v/>
      </c>
      <c r="Z481" s="21" t="str">
        <f>IFERROR(INDEX([2]Лист1!$J:$J,AI481),"")</f>
        <v/>
      </c>
      <c r="AA481" s="21" t="str">
        <f>IFERROR(INDEX([2]Лист1!$K:$K,AI481),"")</f>
        <v/>
      </c>
      <c r="AB481" s="20" t="str">
        <f>IFERROR(INDEX([2]Лист1!$E:$E,AJ481),"")</f>
        <v/>
      </c>
      <c r="AC481" s="21" t="str">
        <f>IFERROR(INDEX([2]Лист1!$I:$I,AJ481),"")</f>
        <v/>
      </c>
      <c r="AD481" s="24" t="str">
        <f>IFERROR(INDEX([2]Лист1!$V:$V,AJ481),"")</f>
        <v/>
      </c>
      <c r="AE481" s="23" t="str">
        <f>IFERROR(INDEX([2]Лист1!$L:$L,AJ481),"")</f>
        <v/>
      </c>
      <c r="AF481" s="21" t="str">
        <f>IFERROR(INDEX([2]Лист1!$J:$J,AJ481),"")</f>
        <v/>
      </c>
      <c r="AG481" s="21" t="str">
        <f>IFERROR(INDEX([2]Лист1!$K:$K,AJ481),"")</f>
        <v/>
      </c>
      <c r="AH481" s="21" t="e">
        <f>MATCH(L481,[2]Лист1!$A:$A,0)</f>
        <v>#N/A</v>
      </c>
      <c r="AI481" s="21" t="e">
        <f>MATCH(M481,[2]Лист1!$A:$A,0)</f>
        <v>#N/A</v>
      </c>
      <c r="AJ481" s="21" t="e">
        <f>MATCH(N481,[2]Лист1!$A:$A,0)</f>
        <v>#N/A</v>
      </c>
    </row>
    <row r="482" spans="1:36" s="43" customFormat="1" x14ac:dyDescent="0.2">
      <c r="A482" s="40">
        <v>1</v>
      </c>
      <c r="B482" s="44" t="s">
        <v>1121</v>
      </c>
      <c r="C482" s="36">
        <v>3</v>
      </c>
      <c r="D482" s="36"/>
      <c r="E482" s="37" t="s">
        <v>1137</v>
      </c>
      <c r="F482" s="37" t="s">
        <v>1138</v>
      </c>
      <c r="G482" s="36" t="s">
        <v>37</v>
      </c>
      <c r="H482" s="38">
        <v>120.62193000000001</v>
      </c>
      <c r="I482" s="38">
        <v>18.57</v>
      </c>
      <c r="J482" s="39">
        <f t="shared" si="21"/>
        <v>2239.9492401000002</v>
      </c>
      <c r="K482" s="17">
        <f t="shared" si="22"/>
        <v>1.7541072590261415E-5</v>
      </c>
      <c r="L482" s="18" t="str">
        <f>IFERROR(INDEX([1]мтр!G:G,MATCH($F482,[1]мтр!$C:$C,0)),"")</f>
        <v/>
      </c>
      <c r="M482" s="18" t="str">
        <f>IFERROR(INDEX([1]мтр!H:H,MATCH($F482,[1]мтр!$C:$C,0)),"")</f>
        <v/>
      </c>
      <c r="N482" s="18" t="str">
        <f>IFERROR(INDEX([1]мтр!I:I,MATCH($F482,[1]мтр!$C:$C,0)),"")</f>
        <v/>
      </c>
      <c r="O482" s="19" t="str">
        <f t="shared" si="23"/>
        <v/>
      </c>
      <c r="P482" s="20" t="str">
        <f>IFERROR(INDEX([2]Лист1!$E:$E,AH482),"")</f>
        <v/>
      </c>
      <c r="Q482" s="21" t="str">
        <f>IFERROR(INDEX([2]Лист1!$I:$I,AH482),"")</f>
        <v/>
      </c>
      <c r="R482" s="22" t="str">
        <f>IFERROR(INDEX([2]Лист1!$V:$V,AH482),"")</f>
        <v/>
      </c>
      <c r="S482" s="23" t="str">
        <f>IFERROR(INDEX([2]Лист1!$L:$L,AH482),"")</f>
        <v/>
      </c>
      <c r="T482" s="21" t="str">
        <f>IFERROR(INDEX([2]Лист1!$J:$J,AH482),"")</f>
        <v/>
      </c>
      <c r="U482" s="21" t="str">
        <f>IFERROR(INDEX([2]Лист1!$K:$K,AH482),"")</f>
        <v/>
      </c>
      <c r="V482" s="20" t="str">
        <f>IFERROR(INDEX([2]Лист1!$E:$E,AI482),"")</f>
        <v/>
      </c>
      <c r="W482" s="21" t="str">
        <f>IFERROR(INDEX([2]Лист1!$I:$I,AI482),"")</f>
        <v/>
      </c>
      <c r="X482" s="24" t="str">
        <f>IFERROR(INDEX([2]Лист1!$V:$V,AI482),"")</f>
        <v/>
      </c>
      <c r="Y482" s="23" t="str">
        <f>IFERROR(INDEX([2]Лист1!$L:$L,AI482),"")</f>
        <v/>
      </c>
      <c r="Z482" s="21" t="str">
        <f>IFERROR(INDEX([2]Лист1!$J:$J,AI482),"")</f>
        <v/>
      </c>
      <c r="AA482" s="21" t="str">
        <f>IFERROR(INDEX([2]Лист1!$K:$K,AI482),"")</f>
        <v/>
      </c>
      <c r="AB482" s="20" t="str">
        <f>IFERROR(INDEX([2]Лист1!$E:$E,AJ482),"")</f>
        <v/>
      </c>
      <c r="AC482" s="21" t="str">
        <f>IFERROR(INDEX([2]Лист1!$I:$I,AJ482),"")</f>
        <v/>
      </c>
      <c r="AD482" s="24" t="str">
        <f>IFERROR(INDEX([2]Лист1!$V:$V,AJ482),"")</f>
        <v/>
      </c>
      <c r="AE482" s="23" t="str">
        <f>IFERROR(INDEX([2]Лист1!$L:$L,AJ482),"")</f>
        <v/>
      </c>
      <c r="AF482" s="21" t="str">
        <f>IFERROR(INDEX([2]Лист1!$J:$J,AJ482),"")</f>
        <v/>
      </c>
      <c r="AG482" s="21" t="str">
        <f>IFERROR(INDEX([2]Лист1!$K:$K,AJ482),"")</f>
        <v/>
      </c>
      <c r="AH482" s="21" t="e">
        <f>MATCH(L482,[2]Лист1!$A:$A,0)</f>
        <v>#N/A</v>
      </c>
      <c r="AI482" s="21" t="e">
        <f>MATCH(M482,[2]Лист1!$A:$A,0)</f>
        <v>#N/A</v>
      </c>
      <c r="AJ482" s="21" t="e">
        <f>MATCH(N482,[2]Лист1!$A:$A,0)</f>
        <v>#N/A</v>
      </c>
    </row>
    <row r="483" spans="1:36" s="43" customFormat="1" x14ac:dyDescent="0.2">
      <c r="A483" s="40">
        <v>1</v>
      </c>
      <c r="B483" s="44" t="s">
        <v>84</v>
      </c>
      <c r="C483" s="36">
        <v>3</v>
      </c>
      <c r="D483" s="46"/>
      <c r="E483" s="37" t="s">
        <v>272</v>
      </c>
      <c r="F483" s="37" t="s">
        <v>274</v>
      </c>
      <c r="G483" s="36" t="s">
        <v>37</v>
      </c>
      <c r="H483" s="38">
        <v>1</v>
      </c>
      <c r="I483" s="38">
        <v>2209.3000000000002</v>
      </c>
      <c r="J483" s="39">
        <f t="shared" si="21"/>
        <v>2209.3000000000002</v>
      </c>
      <c r="K483" s="17">
        <f t="shared" si="22"/>
        <v>1.7301057979302443E-5</v>
      </c>
      <c r="L483" s="18" t="str">
        <f>IFERROR(INDEX([1]мтр!G:G,MATCH($F483,[1]мтр!$C:$C,0)),"")</f>
        <v/>
      </c>
      <c r="M483" s="18" t="str">
        <f>IFERROR(INDEX([1]мтр!H:H,MATCH($F483,[1]мтр!$C:$C,0)),"")</f>
        <v/>
      </c>
      <c r="N483" s="18" t="str">
        <f>IFERROR(INDEX([1]мтр!I:I,MATCH($F483,[1]мтр!$C:$C,0)),"")</f>
        <v/>
      </c>
      <c r="O483" s="19" t="str">
        <f t="shared" si="23"/>
        <v/>
      </c>
      <c r="P483" s="20" t="str">
        <f>IFERROR(INDEX([2]Лист1!$E:$E,AH483),"")</f>
        <v/>
      </c>
      <c r="Q483" s="21" t="str">
        <f>IFERROR(INDEX([2]Лист1!$I:$I,AH483),"")</f>
        <v/>
      </c>
      <c r="R483" s="22" t="str">
        <f>IFERROR(INDEX([2]Лист1!$V:$V,AH483),"")</f>
        <v/>
      </c>
      <c r="S483" s="23" t="str">
        <f>IFERROR(INDEX([2]Лист1!$L:$L,AH483),"")</f>
        <v/>
      </c>
      <c r="T483" s="21" t="str">
        <f>IFERROR(INDEX([2]Лист1!$J:$J,AH483),"")</f>
        <v/>
      </c>
      <c r="U483" s="21" t="str">
        <f>IFERROR(INDEX([2]Лист1!$K:$K,AH483),"")</f>
        <v/>
      </c>
      <c r="V483" s="20" t="str">
        <f>IFERROR(INDEX([2]Лист1!$E:$E,AI483),"")</f>
        <v/>
      </c>
      <c r="W483" s="21" t="str">
        <f>IFERROR(INDEX([2]Лист1!$I:$I,AI483),"")</f>
        <v/>
      </c>
      <c r="X483" s="24" t="str">
        <f>IFERROR(INDEX([2]Лист1!$V:$V,AI483),"")</f>
        <v/>
      </c>
      <c r="Y483" s="23" t="str">
        <f>IFERROR(INDEX([2]Лист1!$L:$L,AI483),"")</f>
        <v/>
      </c>
      <c r="Z483" s="21" t="str">
        <f>IFERROR(INDEX([2]Лист1!$J:$J,AI483),"")</f>
        <v/>
      </c>
      <c r="AA483" s="21" t="str">
        <f>IFERROR(INDEX([2]Лист1!$K:$K,AI483),"")</f>
        <v/>
      </c>
      <c r="AB483" s="20" t="str">
        <f>IFERROR(INDEX([2]Лист1!$E:$E,AJ483),"")</f>
        <v/>
      </c>
      <c r="AC483" s="21" t="str">
        <f>IFERROR(INDEX([2]Лист1!$I:$I,AJ483),"")</f>
        <v/>
      </c>
      <c r="AD483" s="24" t="str">
        <f>IFERROR(INDEX([2]Лист1!$V:$V,AJ483),"")</f>
        <v/>
      </c>
      <c r="AE483" s="23" t="str">
        <f>IFERROR(INDEX([2]Лист1!$L:$L,AJ483),"")</f>
        <v/>
      </c>
      <c r="AF483" s="21" t="str">
        <f>IFERROR(INDEX([2]Лист1!$J:$J,AJ483),"")</f>
        <v/>
      </c>
      <c r="AG483" s="21" t="str">
        <f>IFERROR(INDEX([2]Лист1!$K:$K,AJ483),"")</f>
        <v/>
      </c>
      <c r="AH483" s="21" t="e">
        <f>MATCH(L483,[2]Лист1!$A:$A,0)</f>
        <v>#N/A</v>
      </c>
      <c r="AI483" s="21" t="e">
        <f>MATCH(M483,[2]Лист1!$A:$A,0)</f>
        <v>#N/A</v>
      </c>
      <c r="AJ483" s="21" t="e">
        <f>MATCH(N483,[2]Лист1!$A:$A,0)</f>
        <v>#N/A</v>
      </c>
    </row>
    <row r="484" spans="1:36" s="43" customFormat="1" x14ac:dyDescent="0.2">
      <c r="A484" s="40">
        <v>1</v>
      </c>
      <c r="B484" s="41" t="s">
        <v>84</v>
      </c>
      <c r="C484" s="32">
        <v>3</v>
      </c>
      <c r="D484" s="42"/>
      <c r="E484" s="33" t="s">
        <v>272</v>
      </c>
      <c r="F484" s="33" t="s">
        <v>273</v>
      </c>
      <c r="G484" s="32" t="s">
        <v>37</v>
      </c>
      <c r="H484" s="34">
        <v>1</v>
      </c>
      <c r="I484" s="34">
        <v>2209.3000000000002</v>
      </c>
      <c r="J484" s="35">
        <f t="shared" si="21"/>
        <v>2209.3000000000002</v>
      </c>
      <c r="K484" s="17">
        <f t="shared" si="22"/>
        <v>1.7301057979302443E-5</v>
      </c>
      <c r="L484" s="18" t="str">
        <f>IFERROR(INDEX([1]мтр!G:G,MATCH($F484,[1]мтр!$C:$C,0)),"")</f>
        <v/>
      </c>
      <c r="M484" s="18" t="str">
        <f>IFERROR(INDEX([1]мтр!H:H,MATCH($F484,[1]мтр!$C:$C,0)),"")</f>
        <v/>
      </c>
      <c r="N484" s="18" t="str">
        <f>IFERROR(INDEX([1]мтр!I:I,MATCH($F484,[1]мтр!$C:$C,0)),"")</f>
        <v/>
      </c>
      <c r="O484" s="19" t="str">
        <f t="shared" si="23"/>
        <v/>
      </c>
      <c r="P484" s="20" t="str">
        <f>IFERROR(INDEX([2]Лист1!$E:$E,AH484),"")</f>
        <v/>
      </c>
      <c r="Q484" s="21" t="str">
        <f>IFERROR(INDEX([2]Лист1!$I:$I,AH484),"")</f>
        <v/>
      </c>
      <c r="R484" s="22" t="str">
        <f>IFERROR(INDEX([2]Лист1!$V:$V,AH484),"")</f>
        <v/>
      </c>
      <c r="S484" s="23" t="str">
        <f>IFERROR(INDEX([2]Лист1!$L:$L,AH484),"")</f>
        <v/>
      </c>
      <c r="T484" s="21" t="str">
        <f>IFERROR(INDEX([2]Лист1!$J:$J,AH484),"")</f>
        <v/>
      </c>
      <c r="U484" s="21" t="str">
        <f>IFERROR(INDEX([2]Лист1!$K:$K,AH484),"")</f>
        <v/>
      </c>
      <c r="V484" s="20" t="str">
        <f>IFERROR(INDEX([2]Лист1!$E:$E,AI484),"")</f>
        <v/>
      </c>
      <c r="W484" s="21" t="str">
        <f>IFERROR(INDEX([2]Лист1!$I:$I,AI484),"")</f>
        <v/>
      </c>
      <c r="X484" s="24" t="str">
        <f>IFERROR(INDEX([2]Лист1!$V:$V,AI484),"")</f>
        <v/>
      </c>
      <c r="Y484" s="23" t="str">
        <f>IFERROR(INDEX([2]Лист1!$L:$L,AI484),"")</f>
        <v/>
      </c>
      <c r="Z484" s="21" t="str">
        <f>IFERROR(INDEX([2]Лист1!$J:$J,AI484),"")</f>
        <v/>
      </c>
      <c r="AA484" s="21" t="str">
        <f>IFERROR(INDEX([2]Лист1!$K:$K,AI484),"")</f>
        <v/>
      </c>
      <c r="AB484" s="20" t="str">
        <f>IFERROR(INDEX([2]Лист1!$E:$E,AJ484),"")</f>
        <v/>
      </c>
      <c r="AC484" s="21" t="str">
        <f>IFERROR(INDEX([2]Лист1!$I:$I,AJ484),"")</f>
        <v/>
      </c>
      <c r="AD484" s="24" t="str">
        <f>IFERROR(INDEX([2]Лист1!$V:$V,AJ484),"")</f>
        <v/>
      </c>
      <c r="AE484" s="23" t="str">
        <f>IFERROR(INDEX([2]Лист1!$L:$L,AJ484),"")</f>
        <v/>
      </c>
      <c r="AF484" s="21" t="str">
        <f>IFERROR(INDEX([2]Лист1!$J:$J,AJ484),"")</f>
        <v/>
      </c>
      <c r="AG484" s="21" t="str">
        <f>IFERROR(INDEX([2]Лист1!$K:$K,AJ484),"")</f>
        <v/>
      </c>
      <c r="AH484" s="21" t="e">
        <f>MATCH(L484,[2]Лист1!$A:$A,0)</f>
        <v>#N/A</v>
      </c>
      <c r="AI484" s="21" t="e">
        <f>MATCH(M484,[2]Лист1!$A:$A,0)</f>
        <v>#N/A</v>
      </c>
      <c r="AJ484" s="21" t="e">
        <f>MATCH(N484,[2]Лист1!$A:$A,0)</f>
        <v>#N/A</v>
      </c>
    </row>
    <row r="485" spans="1:36" s="43" customFormat="1" x14ac:dyDescent="0.2">
      <c r="A485" s="40">
        <v>1</v>
      </c>
      <c r="B485" s="41" t="s">
        <v>84</v>
      </c>
      <c r="C485" s="32">
        <v>3</v>
      </c>
      <c r="D485" s="42"/>
      <c r="E485" s="33" t="s">
        <v>133</v>
      </c>
      <c r="F485" s="33" t="s">
        <v>134</v>
      </c>
      <c r="G485" s="32" t="s">
        <v>12</v>
      </c>
      <c r="H485" s="34">
        <v>243.43199999999999</v>
      </c>
      <c r="I485" s="34">
        <v>9.0399999999999991</v>
      </c>
      <c r="J485" s="35">
        <f t="shared" si="21"/>
        <v>2200.6252799999997</v>
      </c>
      <c r="K485" s="17">
        <f t="shared" si="22"/>
        <v>1.7233126130447953E-5</v>
      </c>
      <c r="L485" s="18" t="str">
        <f>IFERROR(INDEX([1]мтр!G:G,MATCH($F485,[1]мтр!$C:$C,0)),"")</f>
        <v/>
      </c>
      <c r="M485" s="18" t="str">
        <f>IFERROR(INDEX([1]мтр!H:H,MATCH($F485,[1]мтр!$C:$C,0)),"")</f>
        <v/>
      </c>
      <c r="N485" s="18" t="str">
        <f>IFERROR(INDEX([1]мтр!I:I,MATCH($F485,[1]мтр!$C:$C,0)),"")</f>
        <v/>
      </c>
      <c r="O485" s="19" t="str">
        <f t="shared" si="23"/>
        <v/>
      </c>
      <c r="P485" s="20" t="str">
        <f>IFERROR(INDEX([2]Лист1!$E:$E,AH485),"")</f>
        <v/>
      </c>
      <c r="Q485" s="21" t="str">
        <f>IFERROR(INDEX([2]Лист1!$I:$I,AH485),"")</f>
        <v/>
      </c>
      <c r="R485" s="22" t="str">
        <f>IFERROR(INDEX([2]Лист1!$V:$V,AH485),"")</f>
        <v/>
      </c>
      <c r="S485" s="23" t="str">
        <f>IFERROR(INDEX([2]Лист1!$L:$L,AH485),"")</f>
        <v/>
      </c>
      <c r="T485" s="21" t="str">
        <f>IFERROR(INDEX([2]Лист1!$J:$J,AH485),"")</f>
        <v/>
      </c>
      <c r="U485" s="21" t="str">
        <f>IFERROR(INDEX([2]Лист1!$K:$K,AH485),"")</f>
        <v/>
      </c>
      <c r="V485" s="20" t="str">
        <f>IFERROR(INDEX([2]Лист1!$E:$E,AI485),"")</f>
        <v/>
      </c>
      <c r="W485" s="21" t="str">
        <f>IFERROR(INDEX([2]Лист1!$I:$I,AI485),"")</f>
        <v/>
      </c>
      <c r="X485" s="24" t="str">
        <f>IFERROR(INDEX([2]Лист1!$V:$V,AI485),"")</f>
        <v/>
      </c>
      <c r="Y485" s="23" t="str">
        <f>IFERROR(INDEX([2]Лист1!$L:$L,AI485),"")</f>
        <v/>
      </c>
      <c r="Z485" s="21" t="str">
        <f>IFERROR(INDEX([2]Лист1!$J:$J,AI485),"")</f>
        <v/>
      </c>
      <c r="AA485" s="21" t="str">
        <f>IFERROR(INDEX([2]Лист1!$K:$K,AI485),"")</f>
        <v/>
      </c>
      <c r="AB485" s="20" t="str">
        <f>IFERROR(INDEX([2]Лист1!$E:$E,AJ485),"")</f>
        <v/>
      </c>
      <c r="AC485" s="21" t="str">
        <f>IFERROR(INDEX([2]Лист1!$I:$I,AJ485),"")</f>
        <v/>
      </c>
      <c r="AD485" s="24" t="str">
        <f>IFERROR(INDEX([2]Лист1!$V:$V,AJ485),"")</f>
        <v/>
      </c>
      <c r="AE485" s="23" t="str">
        <f>IFERROR(INDEX([2]Лист1!$L:$L,AJ485),"")</f>
        <v/>
      </c>
      <c r="AF485" s="21" t="str">
        <f>IFERROR(INDEX([2]Лист1!$J:$J,AJ485),"")</f>
        <v/>
      </c>
      <c r="AG485" s="21" t="str">
        <f>IFERROR(INDEX([2]Лист1!$K:$K,AJ485),"")</f>
        <v/>
      </c>
      <c r="AH485" s="21" t="e">
        <f>MATCH(L485,[2]Лист1!$A:$A,0)</f>
        <v>#N/A</v>
      </c>
      <c r="AI485" s="21" t="e">
        <f>MATCH(M485,[2]Лист1!$A:$A,0)</f>
        <v>#N/A</v>
      </c>
      <c r="AJ485" s="21" t="e">
        <f>MATCH(N485,[2]Лист1!$A:$A,0)</f>
        <v>#N/A</v>
      </c>
    </row>
    <row r="486" spans="1:36" s="43" customFormat="1" x14ac:dyDescent="0.2">
      <c r="A486" s="40">
        <v>1</v>
      </c>
      <c r="B486" s="44" t="s">
        <v>1394</v>
      </c>
      <c r="C486" s="36">
        <v>3</v>
      </c>
      <c r="D486" s="36"/>
      <c r="E486" s="37" t="s">
        <v>443</v>
      </c>
      <c r="F486" s="37" t="s">
        <v>444</v>
      </c>
      <c r="G486" s="36" t="s">
        <v>28</v>
      </c>
      <c r="H486" s="38">
        <v>0.149759</v>
      </c>
      <c r="I486" s="38">
        <v>14690</v>
      </c>
      <c r="J486" s="39">
        <f t="shared" si="21"/>
        <v>2199.9597100000001</v>
      </c>
      <c r="K486" s="17">
        <f t="shared" si="22"/>
        <v>1.7227914042836817E-5</v>
      </c>
      <c r="L486" s="18">
        <f>IFERROR(INDEX([1]мтр!G:G,MATCH($F486,[1]мтр!$C:$C,0)),"")</f>
        <v>7544</v>
      </c>
      <c r="M486" s="18">
        <f>IFERROR(INDEX([1]мтр!H:H,MATCH($F486,[1]мтр!$C:$C,0)),"")</f>
        <v>0</v>
      </c>
      <c r="N486" s="18">
        <f>IFERROR(INDEX([1]мтр!I:I,MATCH($F486,[1]мтр!$C:$C,0)),"")</f>
        <v>0</v>
      </c>
      <c r="O486" s="19">
        <f t="shared" si="23"/>
        <v>24720</v>
      </c>
      <c r="P486" s="20" t="str">
        <f>IFERROR(INDEX([2]Лист1!$E:$E,AH486),"")</f>
        <v>Проволока вязальная низкоуглеродистая 2х0.8 мм / ES-262-1/2015 
ISO6935-1/2007</v>
      </c>
      <c r="Q486" s="21" t="str">
        <f>IFERROR(INDEX([2]Лист1!$I:$I,AH486),"")</f>
        <v>т</v>
      </c>
      <c r="R486" s="22">
        <f>IFERROR(INDEX([2]Лист1!$V:$V,AH486),"")</f>
        <v>24720</v>
      </c>
      <c r="S486" s="23">
        <f>IFERROR(INDEX([2]Лист1!$L:$L,AH486),"")</f>
        <v>44899</v>
      </c>
      <c r="T486" s="21" t="str">
        <f>IFERROR(INDEX([2]Лист1!$J:$J,AH486),"")</f>
        <v>Hassan Allam</v>
      </c>
      <c r="U486" s="21" t="str">
        <f>IFERROR(INDEX([2]Лист1!$K:$K,AH486),"")</f>
        <v>КП от 04.12.2022</v>
      </c>
      <c r="V486" s="20" t="str">
        <f>IFERROR(INDEX([2]Лист1!$E:$E,AI486),"")</f>
        <v/>
      </c>
      <c r="W486" s="21" t="str">
        <f>IFERROR(INDEX([2]Лист1!$I:$I,AI486),"")</f>
        <v/>
      </c>
      <c r="X486" s="24" t="str">
        <f>IFERROR(INDEX([2]Лист1!$V:$V,AI486),"")</f>
        <v/>
      </c>
      <c r="Y486" s="23" t="str">
        <f>IFERROR(INDEX([2]Лист1!$L:$L,AI486),"")</f>
        <v/>
      </c>
      <c r="Z486" s="21" t="str">
        <f>IFERROR(INDEX([2]Лист1!$J:$J,AI486),"")</f>
        <v/>
      </c>
      <c r="AA486" s="21" t="str">
        <f>IFERROR(INDEX([2]Лист1!$K:$K,AI486),"")</f>
        <v/>
      </c>
      <c r="AB486" s="20" t="str">
        <f>IFERROR(INDEX([2]Лист1!$E:$E,AJ486),"")</f>
        <v/>
      </c>
      <c r="AC486" s="21" t="str">
        <f>IFERROR(INDEX([2]Лист1!$I:$I,AJ486),"")</f>
        <v/>
      </c>
      <c r="AD486" s="24" t="str">
        <f>IFERROR(INDEX([2]Лист1!$V:$V,AJ486),"")</f>
        <v/>
      </c>
      <c r="AE486" s="23" t="str">
        <f>IFERROR(INDEX([2]Лист1!$L:$L,AJ486),"")</f>
        <v/>
      </c>
      <c r="AF486" s="21" t="str">
        <f>IFERROR(INDEX([2]Лист1!$J:$J,AJ486),"")</f>
        <v/>
      </c>
      <c r="AG486" s="21" t="str">
        <f>IFERROR(INDEX([2]Лист1!$K:$K,AJ486),"")</f>
        <v/>
      </c>
      <c r="AH486" s="21">
        <f>MATCH(L486,[2]Лист1!$A:$A,0)</f>
        <v>6610</v>
      </c>
      <c r="AI486" s="21" t="e">
        <f>MATCH(M486,[2]Лист1!$A:$A,0)</f>
        <v>#N/A</v>
      </c>
      <c r="AJ486" s="21" t="e">
        <f>MATCH(N486,[2]Лист1!$A:$A,0)</f>
        <v>#N/A</v>
      </c>
    </row>
    <row r="487" spans="1:36" s="43" customFormat="1" x14ac:dyDescent="0.2">
      <c r="A487" s="40">
        <v>1</v>
      </c>
      <c r="B487" s="41" t="s">
        <v>522</v>
      </c>
      <c r="C487" s="32">
        <v>3</v>
      </c>
      <c r="D487" s="42"/>
      <c r="E487" s="33" t="s">
        <v>413</v>
      </c>
      <c r="F487" s="33" t="s">
        <v>414</v>
      </c>
      <c r="G487" s="32" t="s">
        <v>12</v>
      </c>
      <c r="H487" s="34">
        <v>207.04599999999999</v>
      </c>
      <c r="I487" s="34">
        <v>10.57</v>
      </c>
      <c r="J487" s="35">
        <f t="shared" si="21"/>
        <v>2188.47622</v>
      </c>
      <c r="K487" s="17">
        <f t="shared" si="22"/>
        <v>1.7137986678379867E-5</v>
      </c>
      <c r="L487" s="18">
        <f>IFERROR(INDEX([1]мтр!G:G,MATCH($F487,[1]мтр!$C:$C,0)),"")</f>
        <v>7618</v>
      </c>
      <c r="M487" s="18">
        <f>IFERROR(INDEX([1]мтр!H:H,MATCH($F487,[1]мтр!$C:$C,0)),"")</f>
        <v>0</v>
      </c>
      <c r="N487" s="18">
        <f>IFERROR(INDEX([1]мтр!I:I,MATCH($F487,[1]мтр!$C:$C,0)),"")</f>
        <v>0</v>
      </c>
      <c r="O487" s="19">
        <f t="shared" si="23"/>
        <v>98.78</v>
      </c>
      <c r="P487" s="20" t="str">
        <f>IFERROR(INDEX([2]Лист1!$E:$E,AH487),"")</f>
        <v>Электроды сварочные для сварки углеродистых и низкоуглеродистых сталей, диаметр 4 мм, Тип E7018 по AWS A5.1 или аналог</v>
      </c>
      <c r="Q487" s="21" t="str">
        <f>IFERROR(INDEX([2]Лист1!$I:$I,AH487),"")</f>
        <v>кг</v>
      </c>
      <c r="R487" s="22">
        <f>IFERROR(INDEX([2]Лист1!$V:$V,AH487),"")</f>
        <v>98.78</v>
      </c>
      <c r="S487" s="23">
        <f>IFERROR(INDEX([2]Лист1!$L:$L,AH487),"")</f>
        <v>44984</v>
      </c>
      <c r="T487" s="21" t="str">
        <f>IFERROR(INDEX([2]Лист1!$J:$J,AH487),"")</f>
        <v>N/A</v>
      </c>
      <c r="U487" s="21" t="str">
        <f>IFERROR(INDEX([2]Лист1!$K:$K,AH487),"")</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487" s="20" t="str">
        <f>IFERROR(INDEX([2]Лист1!$E:$E,AI487),"")</f>
        <v/>
      </c>
      <c r="W487" s="21" t="str">
        <f>IFERROR(INDEX([2]Лист1!$I:$I,AI487),"")</f>
        <v/>
      </c>
      <c r="X487" s="24" t="str">
        <f>IFERROR(INDEX([2]Лист1!$V:$V,AI487),"")</f>
        <v/>
      </c>
      <c r="Y487" s="23" t="str">
        <f>IFERROR(INDEX([2]Лист1!$L:$L,AI487),"")</f>
        <v/>
      </c>
      <c r="Z487" s="21" t="str">
        <f>IFERROR(INDEX([2]Лист1!$J:$J,AI487),"")</f>
        <v/>
      </c>
      <c r="AA487" s="21" t="str">
        <f>IFERROR(INDEX([2]Лист1!$K:$K,AI487),"")</f>
        <v/>
      </c>
      <c r="AB487" s="20" t="str">
        <f>IFERROR(INDEX([2]Лист1!$E:$E,AJ487),"")</f>
        <v/>
      </c>
      <c r="AC487" s="21" t="str">
        <f>IFERROR(INDEX([2]Лист1!$I:$I,AJ487),"")</f>
        <v/>
      </c>
      <c r="AD487" s="24" t="str">
        <f>IFERROR(INDEX([2]Лист1!$V:$V,AJ487),"")</f>
        <v/>
      </c>
      <c r="AE487" s="23" t="str">
        <f>IFERROR(INDEX([2]Лист1!$L:$L,AJ487),"")</f>
        <v/>
      </c>
      <c r="AF487" s="21" t="str">
        <f>IFERROR(INDEX([2]Лист1!$J:$J,AJ487),"")</f>
        <v/>
      </c>
      <c r="AG487" s="21" t="str">
        <f>IFERROR(INDEX([2]Лист1!$K:$K,AJ487),"")</f>
        <v/>
      </c>
      <c r="AH487" s="21">
        <f>MATCH(L487,[2]Лист1!$A:$A,0)</f>
        <v>6684</v>
      </c>
      <c r="AI487" s="21" t="e">
        <f>MATCH(M487,[2]Лист1!$A:$A,0)</f>
        <v>#N/A</v>
      </c>
      <c r="AJ487" s="21" t="e">
        <f>MATCH(N487,[2]Лист1!$A:$A,0)</f>
        <v>#N/A</v>
      </c>
    </row>
    <row r="488" spans="1:36" s="43" customFormat="1" x14ac:dyDescent="0.2">
      <c r="A488" s="40">
        <v>1</v>
      </c>
      <c r="B488" s="41" t="s">
        <v>9</v>
      </c>
      <c r="C488" s="32">
        <v>3</v>
      </c>
      <c r="D488" s="42"/>
      <c r="E488" s="33" t="s">
        <v>16</v>
      </c>
      <c r="F488" s="33" t="s">
        <v>17</v>
      </c>
      <c r="G488" s="32" t="s">
        <v>12</v>
      </c>
      <c r="H488" s="34">
        <v>19.299800000000001</v>
      </c>
      <c r="I488" s="34">
        <v>112</v>
      </c>
      <c r="J488" s="35">
        <f t="shared" si="21"/>
        <v>2161.5776000000001</v>
      </c>
      <c r="K488" s="17">
        <f t="shared" si="22"/>
        <v>1.6927343223809087E-5</v>
      </c>
      <c r="L488" s="18">
        <f>IFERROR(INDEX([1]мтр!G:G,MATCH($F488,[1]мтр!$C:$C,0)),"")</f>
        <v>7014</v>
      </c>
      <c r="M488" s="18">
        <f>IFERROR(INDEX([1]мтр!H:H,MATCH($F488,[1]мтр!$C:$C,0)),"")</f>
        <v>0</v>
      </c>
      <c r="N488" s="18">
        <f>IFERROR(INDEX([1]мтр!I:I,MATCH($F488,[1]мтр!$C:$C,0)),"")</f>
        <v>0</v>
      </c>
      <c r="O488" s="19">
        <f t="shared" si="23"/>
        <v>138.27123070038618</v>
      </c>
      <c r="P488" s="20" t="str">
        <f>IFERROR(INDEX([2]Лист1!$E:$E,AH488),"")</f>
        <v>Лента полиэтиленовая с липким слоем А50, 101-3594, транспорт 5%</v>
      </c>
      <c r="Q488" s="21" t="str">
        <f>IFERROR(INDEX([2]Лист1!$I:$I,AH488),"")</f>
        <v>кг</v>
      </c>
      <c r="R488" s="22">
        <f>IFERROR(INDEX([2]Лист1!$V:$V,AH488),"")</f>
        <v>138.27123070038618</v>
      </c>
      <c r="S488" s="23">
        <f>IFERROR(INDEX([2]Лист1!$L:$L,AH488),"")</f>
        <v>44652</v>
      </c>
      <c r="T488" s="21" t="str">
        <f>IFERROR(INDEX([2]Лист1!$J:$J,AH488),"")</f>
        <v>N/A</v>
      </c>
      <c r="U488" s="21" t="str">
        <f>IFERROR(INDEX([2]Лист1!$K:$K,AH488),"")</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488" s="20" t="str">
        <f>IFERROR(INDEX([2]Лист1!$E:$E,AI488),"")</f>
        <v/>
      </c>
      <c r="W488" s="21" t="str">
        <f>IFERROR(INDEX([2]Лист1!$I:$I,AI488),"")</f>
        <v/>
      </c>
      <c r="X488" s="24" t="str">
        <f>IFERROR(INDEX([2]Лист1!$V:$V,AI488),"")</f>
        <v/>
      </c>
      <c r="Y488" s="23" t="str">
        <f>IFERROR(INDEX([2]Лист1!$L:$L,AI488),"")</f>
        <v/>
      </c>
      <c r="Z488" s="21" t="str">
        <f>IFERROR(INDEX([2]Лист1!$J:$J,AI488),"")</f>
        <v/>
      </c>
      <c r="AA488" s="21" t="str">
        <f>IFERROR(INDEX([2]Лист1!$K:$K,AI488),"")</f>
        <v/>
      </c>
      <c r="AB488" s="20" t="str">
        <f>IFERROR(INDEX([2]Лист1!$E:$E,AJ488),"")</f>
        <v/>
      </c>
      <c r="AC488" s="21" t="str">
        <f>IFERROR(INDEX([2]Лист1!$I:$I,AJ488),"")</f>
        <v/>
      </c>
      <c r="AD488" s="24" t="str">
        <f>IFERROR(INDEX([2]Лист1!$V:$V,AJ488),"")</f>
        <v/>
      </c>
      <c r="AE488" s="23" t="str">
        <f>IFERROR(INDEX([2]Лист1!$L:$L,AJ488),"")</f>
        <v/>
      </c>
      <c r="AF488" s="21" t="str">
        <f>IFERROR(INDEX([2]Лист1!$J:$J,AJ488),"")</f>
        <v/>
      </c>
      <c r="AG488" s="21" t="str">
        <f>IFERROR(INDEX([2]Лист1!$K:$K,AJ488),"")</f>
        <v/>
      </c>
      <c r="AH488" s="21">
        <f>MATCH(L488,[2]Лист1!$A:$A,0)</f>
        <v>6080</v>
      </c>
      <c r="AI488" s="21" t="e">
        <f>MATCH(M488,[2]Лист1!$A:$A,0)</f>
        <v>#N/A</v>
      </c>
      <c r="AJ488" s="21" t="e">
        <f>MATCH(N488,[2]Лист1!$A:$A,0)</f>
        <v>#N/A</v>
      </c>
    </row>
    <row r="489" spans="1:36" s="43" customFormat="1" x14ac:dyDescent="0.2">
      <c r="A489" s="40">
        <v>1</v>
      </c>
      <c r="B489" s="44" t="s">
        <v>1380</v>
      </c>
      <c r="C489" s="36">
        <v>3</v>
      </c>
      <c r="D489" s="36"/>
      <c r="E489" s="37" t="s">
        <v>303</v>
      </c>
      <c r="F489" s="37" t="s">
        <v>304</v>
      </c>
      <c r="G489" s="36" t="s">
        <v>28</v>
      </c>
      <c r="H489" s="38">
        <v>2.5999999999999999E-2</v>
      </c>
      <c r="I489" s="38">
        <v>81720</v>
      </c>
      <c r="J489" s="39">
        <f t="shared" si="21"/>
        <v>2124.7199999999998</v>
      </c>
      <c r="K489" s="17">
        <f t="shared" si="22"/>
        <v>1.6638710863071324E-5</v>
      </c>
      <c r="L489" s="18">
        <f>IFERROR(INDEX([1]мтр!G:G,MATCH($F489,[1]мтр!$C:$C,0)),"")</f>
        <v>7009</v>
      </c>
      <c r="M489" s="18">
        <f>IFERROR(INDEX([1]мтр!H:H,MATCH($F489,[1]мтр!$C:$C,0)),"")</f>
        <v>0</v>
      </c>
      <c r="N489" s="18">
        <f>IFERROR(INDEX([1]мтр!I:I,MATCH($F489,[1]мтр!$C:$C,0)),"")</f>
        <v>0</v>
      </c>
      <c r="O489" s="19">
        <f t="shared" si="23"/>
        <v>107768.51300053066</v>
      </c>
      <c r="P489" s="20" t="str">
        <f>IFERROR(INDEX([2]Лист1!$E:$E,AH489),"")</f>
        <v>Композиция органосиликатная  ОС-51-03 желтая ТУ 84-725-78 Транспорт экспертно 5%</v>
      </c>
      <c r="Q489" s="21" t="str">
        <f>IFERROR(INDEX([2]Лист1!$I:$I,AH489),"")</f>
        <v>т</v>
      </c>
      <c r="R489" s="22">
        <f>IFERROR(INDEX([2]Лист1!$V:$V,AH489),"")</f>
        <v>107768.51300053066</v>
      </c>
      <c r="S489" s="23">
        <f>IFERROR(INDEX([2]Лист1!$L:$L,AH489),"")</f>
        <v>44843</v>
      </c>
      <c r="T489" s="21" t="str">
        <f>IFERROR(INDEX([2]Лист1!$J:$J,AH489),"")</f>
        <v>Ремакс-Сервис</v>
      </c>
      <c r="U489" s="21" t="str">
        <f>IFERROR(INDEX([2]Лист1!$K:$K,AH489),"")</f>
        <v>ТКП №755 от 05.10.2022 (АЭС Ресурс)</v>
      </c>
      <c r="V489" s="20" t="str">
        <f>IFERROR(INDEX([2]Лист1!$E:$E,AI489),"")</f>
        <v/>
      </c>
      <c r="W489" s="21" t="str">
        <f>IFERROR(INDEX([2]Лист1!$I:$I,AI489),"")</f>
        <v/>
      </c>
      <c r="X489" s="24" t="str">
        <f>IFERROR(INDEX([2]Лист1!$V:$V,AI489),"")</f>
        <v/>
      </c>
      <c r="Y489" s="23" t="str">
        <f>IFERROR(INDEX([2]Лист1!$L:$L,AI489),"")</f>
        <v/>
      </c>
      <c r="Z489" s="21" t="str">
        <f>IFERROR(INDEX([2]Лист1!$J:$J,AI489),"")</f>
        <v/>
      </c>
      <c r="AA489" s="21" t="str">
        <f>IFERROR(INDEX([2]Лист1!$K:$K,AI489),"")</f>
        <v/>
      </c>
      <c r="AB489" s="20" t="str">
        <f>IFERROR(INDEX([2]Лист1!$E:$E,AJ489),"")</f>
        <v/>
      </c>
      <c r="AC489" s="21" t="str">
        <f>IFERROR(INDEX([2]Лист1!$I:$I,AJ489),"")</f>
        <v/>
      </c>
      <c r="AD489" s="24" t="str">
        <f>IFERROR(INDEX([2]Лист1!$V:$V,AJ489),"")</f>
        <v/>
      </c>
      <c r="AE489" s="23" t="str">
        <f>IFERROR(INDEX([2]Лист1!$L:$L,AJ489),"")</f>
        <v/>
      </c>
      <c r="AF489" s="21" t="str">
        <f>IFERROR(INDEX([2]Лист1!$J:$J,AJ489),"")</f>
        <v/>
      </c>
      <c r="AG489" s="21" t="str">
        <f>IFERROR(INDEX([2]Лист1!$K:$K,AJ489),"")</f>
        <v/>
      </c>
      <c r="AH489" s="21">
        <f>MATCH(L489,[2]Лист1!$A:$A,0)</f>
        <v>6075</v>
      </c>
      <c r="AI489" s="21" t="e">
        <f>MATCH(M489,[2]Лист1!$A:$A,0)</f>
        <v>#N/A</v>
      </c>
      <c r="AJ489" s="21" t="e">
        <f>MATCH(N489,[2]Лист1!$A:$A,0)</f>
        <v>#N/A</v>
      </c>
    </row>
    <row r="490" spans="1:36" s="43" customFormat="1" x14ac:dyDescent="0.2">
      <c r="A490" s="40">
        <v>2</v>
      </c>
      <c r="B490" s="41" t="s">
        <v>1471</v>
      </c>
      <c r="C490" s="32">
        <v>3</v>
      </c>
      <c r="D490" s="32"/>
      <c r="E490" s="33" t="s">
        <v>1150</v>
      </c>
      <c r="F490" s="33" t="s">
        <v>1151</v>
      </c>
      <c r="G490" s="32" t="s">
        <v>28</v>
      </c>
      <c r="H490" s="34">
        <v>0.27839999999999998</v>
      </c>
      <c r="I490" s="34">
        <v>7590</v>
      </c>
      <c r="J490" s="35">
        <f t="shared" si="21"/>
        <v>2113.056</v>
      </c>
      <c r="K490" s="17">
        <f t="shared" si="22"/>
        <v>1.654736992237944E-5</v>
      </c>
      <c r="L490" s="18" t="str">
        <f>IFERROR(INDEX([1]мтр!G:G,MATCH($F490,[1]мтр!$C:$C,0)),"")</f>
        <v/>
      </c>
      <c r="M490" s="18" t="str">
        <f>IFERROR(INDEX([1]мтр!H:H,MATCH($F490,[1]мтр!$C:$C,0)),"")</f>
        <v/>
      </c>
      <c r="N490" s="18" t="str">
        <f>IFERROR(INDEX([1]мтр!I:I,MATCH($F490,[1]мтр!$C:$C,0)),"")</f>
        <v/>
      </c>
      <c r="O490" s="19" t="str">
        <f t="shared" si="23"/>
        <v/>
      </c>
      <c r="P490" s="20" t="str">
        <f>IFERROR(INDEX([2]Лист1!$E:$E,AH490),"")</f>
        <v/>
      </c>
      <c r="Q490" s="21" t="str">
        <f>IFERROR(INDEX([2]Лист1!$I:$I,AH490),"")</f>
        <v/>
      </c>
      <c r="R490" s="22" t="str">
        <f>IFERROR(INDEX([2]Лист1!$V:$V,AH490),"")</f>
        <v/>
      </c>
      <c r="S490" s="23" t="str">
        <f>IFERROR(INDEX([2]Лист1!$L:$L,AH490),"")</f>
        <v/>
      </c>
      <c r="T490" s="21" t="str">
        <f>IFERROR(INDEX([2]Лист1!$J:$J,AH490),"")</f>
        <v/>
      </c>
      <c r="U490" s="21" t="str">
        <f>IFERROR(INDEX([2]Лист1!$K:$K,AH490),"")</f>
        <v/>
      </c>
      <c r="V490" s="20" t="str">
        <f>IFERROR(INDEX([2]Лист1!$E:$E,AI490),"")</f>
        <v/>
      </c>
      <c r="W490" s="21" t="str">
        <f>IFERROR(INDEX([2]Лист1!$I:$I,AI490),"")</f>
        <v/>
      </c>
      <c r="X490" s="24" t="str">
        <f>IFERROR(INDEX([2]Лист1!$V:$V,AI490),"")</f>
        <v/>
      </c>
      <c r="Y490" s="23" t="str">
        <f>IFERROR(INDEX([2]Лист1!$L:$L,AI490),"")</f>
        <v/>
      </c>
      <c r="Z490" s="21" t="str">
        <f>IFERROR(INDEX([2]Лист1!$J:$J,AI490),"")</f>
        <v/>
      </c>
      <c r="AA490" s="21" t="str">
        <f>IFERROR(INDEX([2]Лист1!$K:$K,AI490),"")</f>
        <v/>
      </c>
      <c r="AB490" s="20" t="str">
        <f>IFERROR(INDEX([2]Лист1!$E:$E,AJ490),"")</f>
        <v/>
      </c>
      <c r="AC490" s="21" t="str">
        <f>IFERROR(INDEX([2]Лист1!$I:$I,AJ490),"")</f>
        <v/>
      </c>
      <c r="AD490" s="24" t="str">
        <f>IFERROR(INDEX([2]Лист1!$V:$V,AJ490),"")</f>
        <v/>
      </c>
      <c r="AE490" s="23" t="str">
        <f>IFERROR(INDEX([2]Лист1!$L:$L,AJ490),"")</f>
        <v/>
      </c>
      <c r="AF490" s="21" t="str">
        <f>IFERROR(INDEX([2]Лист1!$J:$J,AJ490),"")</f>
        <v/>
      </c>
      <c r="AG490" s="21" t="str">
        <f>IFERROR(INDEX([2]Лист1!$K:$K,AJ490),"")</f>
        <v/>
      </c>
      <c r="AH490" s="21" t="e">
        <f>MATCH(L490,[2]Лист1!$A:$A,0)</f>
        <v>#N/A</v>
      </c>
      <c r="AI490" s="21" t="e">
        <f>MATCH(M490,[2]Лист1!$A:$A,0)</f>
        <v>#N/A</v>
      </c>
      <c r="AJ490" s="21" t="e">
        <f>MATCH(N490,[2]Лист1!$A:$A,0)</f>
        <v>#N/A</v>
      </c>
    </row>
    <row r="491" spans="1:36" s="43" customFormat="1" x14ac:dyDescent="0.2">
      <c r="A491" s="40">
        <v>1</v>
      </c>
      <c r="B491" s="41" t="s">
        <v>522</v>
      </c>
      <c r="C491" s="32">
        <v>3</v>
      </c>
      <c r="D491" s="42"/>
      <c r="E491" s="33" t="s">
        <v>533</v>
      </c>
      <c r="F491" s="33" t="s">
        <v>534</v>
      </c>
      <c r="G491" s="32" t="s">
        <v>147</v>
      </c>
      <c r="H491" s="34">
        <v>30</v>
      </c>
      <c r="I491" s="34">
        <v>70</v>
      </c>
      <c r="J491" s="35">
        <f t="shared" si="21"/>
        <v>2100</v>
      </c>
      <c r="K491" s="17">
        <f t="shared" si="22"/>
        <v>1.6445128210987701E-5</v>
      </c>
      <c r="L491" s="53">
        <v>7027</v>
      </c>
      <c r="M491" s="18" t="str">
        <f>IFERROR(INDEX([1]мтр!H:H,MATCH($F491,[1]мтр!$C:$C,0)),"")</f>
        <v/>
      </c>
      <c r="N491" s="18" t="str">
        <f>IFERROR(INDEX([1]мтр!I:I,MATCH($F491,[1]мтр!$C:$C,0)),"")</f>
        <v/>
      </c>
      <c r="O491" s="19">
        <f t="shared" si="23"/>
        <v>3.3678115604161327</v>
      </c>
      <c r="P491" s="20" t="str">
        <f>IFERROR(INDEX([2]Лист1!$E:$E,AH491),"")</f>
        <v>Дюбель-гвоздь HILTI HPS-1 6/5х30</v>
      </c>
      <c r="Q491" s="21" t="str">
        <f>IFERROR(INDEX([2]Лист1!$I:$I,AH491),"")</f>
        <v>шт.</v>
      </c>
      <c r="R491" s="22">
        <f>IFERROR(INDEX([2]Лист1!$V:$V,AH491),"")</f>
        <v>3.3678115604161327</v>
      </c>
      <c r="S491" s="23">
        <f>IFERROR(INDEX([2]Лист1!$L:$L,AH491),"")</f>
        <v>44987</v>
      </c>
      <c r="T491" s="21" t="str">
        <f>IFERROR(INDEX([2]Лист1!$J:$J,AH491),"")</f>
        <v xml:space="preserve">Hilti </v>
      </c>
      <c r="U491" s="21" t="str">
        <f>IFERROR(INDEX([2]Лист1!$K:$K,AH491),"")</f>
        <v xml:space="preserve">ТКП Hilti Egypt </v>
      </c>
      <c r="V491" s="20" t="str">
        <f>IFERROR(INDEX([2]Лист1!$E:$E,AI491),"")</f>
        <v/>
      </c>
      <c r="W491" s="21" t="str">
        <f>IFERROR(INDEX([2]Лист1!$I:$I,AI491),"")</f>
        <v/>
      </c>
      <c r="X491" s="24" t="str">
        <f>IFERROR(INDEX([2]Лист1!$V:$V,AI491),"")</f>
        <v/>
      </c>
      <c r="Y491" s="23" t="str">
        <f>IFERROR(INDEX([2]Лист1!$L:$L,AI491),"")</f>
        <v/>
      </c>
      <c r="Z491" s="21" t="str">
        <f>IFERROR(INDEX([2]Лист1!$J:$J,AI491),"")</f>
        <v/>
      </c>
      <c r="AA491" s="21" t="str">
        <f>IFERROR(INDEX([2]Лист1!$K:$K,AI491),"")</f>
        <v/>
      </c>
      <c r="AB491" s="20" t="str">
        <f>IFERROR(INDEX([2]Лист1!$E:$E,AJ491),"")</f>
        <v/>
      </c>
      <c r="AC491" s="21" t="str">
        <f>IFERROR(INDEX([2]Лист1!$I:$I,AJ491),"")</f>
        <v/>
      </c>
      <c r="AD491" s="24" t="str">
        <f>IFERROR(INDEX([2]Лист1!$V:$V,AJ491),"")</f>
        <v/>
      </c>
      <c r="AE491" s="23" t="str">
        <f>IFERROR(INDEX([2]Лист1!$L:$L,AJ491),"")</f>
        <v/>
      </c>
      <c r="AF491" s="21" t="str">
        <f>IFERROR(INDEX([2]Лист1!$J:$J,AJ491),"")</f>
        <v/>
      </c>
      <c r="AG491" s="21" t="str">
        <f>IFERROR(INDEX([2]Лист1!$K:$K,AJ491),"")</f>
        <v/>
      </c>
      <c r="AH491" s="21">
        <f>MATCH(L491,[2]Лист1!$A:$A,0)</f>
        <v>6093</v>
      </c>
      <c r="AI491" s="21" t="e">
        <f>MATCH(M491,[2]Лист1!$A:$A,0)</f>
        <v>#N/A</v>
      </c>
      <c r="AJ491" s="21" t="e">
        <f>MATCH(N491,[2]Лист1!$A:$A,0)</f>
        <v>#N/A</v>
      </c>
    </row>
    <row r="492" spans="1:36" s="43" customFormat="1" x14ac:dyDescent="0.2">
      <c r="A492" s="40">
        <v>1</v>
      </c>
      <c r="B492" s="44" t="s">
        <v>751</v>
      </c>
      <c r="C492" s="36">
        <v>3</v>
      </c>
      <c r="D492" s="46"/>
      <c r="E492" s="37" t="s">
        <v>771</v>
      </c>
      <c r="F492" s="37" t="s">
        <v>772</v>
      </c>
      <c r="G492" s="36" t="s">
        <v>25</v>
      </c>
      <c r="H492" s="38">
        <v>103</v>
      </c>
      <c r="I492" s="38">
        <v>20.32</v>
      </c>
      <c r="J492" s="39">
        <f t="shared" si="21"/>
        <v>2092.96</v>
      </c>
      <c r="K492" s="17">
        <f t="shared" si="22"/>
        <v>1.6389997876413721E-5</v>
      </c>
      <c r="L492" s="18" t="str">
        <f>IFERROR(INDEX([1]мтр!G:G,MATCH($F492,[1]мтр!$C:$C,0)),"")</f>
        <v/>
      </c>
      <c r="M492" s="18" t="str">
        <f>IFERROR(INDEX([1]мтр!H:H,MATCH($F492,[1]мтр!$C:$C,0)),"")</f>
        <v/>
      </c>
      <c r="N492" s="18" t="str">
        <f>IFERROR(INDEX([1]мтр!I:I,MATCH($F492,[1]мтр!$C:$C,0)),"")</f>
        <v/>
      </c>
      <c r="O492" s="19" t="str">
        <f t="shared" si="23"/>
        <v/>
      </c>
      <c r="P492" s="20" t="str">
        <f>IFERROR(INDEX([2]Лист1!$E:$E,AH492),"")</f>
        <v/>
      </c>
      <c r="Q492" s="21" t="str">
        <f>IFERROR(INDEX([2]Лист1!$I:$I,AH492),"")</f>
        <v/>
      </c>
      <c r="R492" s="22" t="str">
        <f>IFERROR(INDEX([2]Лист1!$V:$V,AH492),"")</f>
        <v/>
      </c>
      <c r="S492" s="23" t="str">
        <f>IFERROR(INDEX([2]Лист1!$L:$L,AH492),"")</f>
        <v/>
      </c>
      <c r="T492" s="21" t="str">
        <f>IFERROR(INDEX([2]Лист1!$J:$J,AH492),"")</f>
        <v/>
      </c>
      <c r="U492" s="21" t="str">
        <f>IFERROR(INDEX([2]Лист1!$K:$K,AH492),"")</f>
        <v/>
      </c>
      <c r="V492" s="20" t="str">
        <f>IFERROR(INDEX([2]Лист1!$E:$E,AI492),"")</f>
        <v/>
      </c>
      <c r="W492" s="21" t="str">
        <f>IFERROR(INDEX([2]Лист1!$I:$I,AI492),"")</f>
        <v/>
      </c>
      <c r="X492" s="24" t="str">
        <f>IFERROR(INDEX([2]Лист1!$V:$V,AI492),"")</f>
        <v/>
      </c>
      <c r="Y492" s="23" t="str">
        <f>IFERROR(INDEX([2]Лист1!$L:$L,AI492),"")</f>
        <v/>
      </c>
      <c r="Z492" s="21" t="str">
        <f>IFERROR(INDEX([2]Лист1!$J:$J,AI492),"")</f>
        <v/>
      </c>
      <c r="AA492" s="21" t="str">
        <f>IFERROR(INDEX([2]Лист1!$K:$K,AI492),"")</f>
        <v/>
      </c>
      <c r="AB492" s="20" t="str">
        <f>IFERROR(INDEX([2]Лист1!$E:$E,AJ492),"")</f>
        <v/>
      </c>
      <c r="AC492" s="21" t="str">
        <f>IFERROR(INDEX([2]Лист1!$I:$I,AJ492),"")</f>
        <v/>
      </c>
      <c r="AD492" s="24" t="str">
        <f>IFERROR(INDEX([2]Лист1!$V:$V,AJ492),"")</f>
        <v/>
      </c>
      <c r="AE492" s="23" t="str">
        <f>IFERROR(INDEX([2]Лист1!$L:$L,AJ492),"")</f>
        <v/>
      </c>
      <c r="AF492" s="21" t="str">
        <f>IFERROR(INDEX([2]Лист1!$J:$J,AJ492),"")</f>
        <v/>
      </c>
      <c r="AG492" s="21" t="str">
        <f>IFERROR(INDEX([2]Лист1!$K:$K,AJ492),"")</f>
        <v/>
      </c>
      <c r="AH492" s="21" t="e">
        <f>MATCH(L492,[2]Лист1!$A:$A,0)</f>
        <v>#N/A</v>
      </c>
      <c r="AI492" s="21" t="e">
        <f>MATCH(M492,[2]Лист1!$A:$A,0)</f>
        <v>#N/A</v>
      </c>
      <c r="AJ492" s="21" t="e">
        <f>MATCH(N492,[2]Лист1!$A:$A,0)</f>
        <v>#N/A</v>
      </c>
    </row>
    <row r="493" spans="1:36" s="43" customFormat="1" x14ac:dyDescent="0.2">
      <c r="A493" s="40">
        <v>1</v>
      </c>
      <c r="B493" s="41" t="s">
        <v>9</v>
      </c>
      <c r="C493" s="32">
        <v>3</v>
      </c>
      <c r="D493" s="42"/>
      <c r="E493" s="33" t="s">
        <v>68</v>
      </c>
      <c r="F493" s="33" t="s">
        <v>69</v>
      </c>
      <c r="G493" s="32" t="s">
        <v>15</v>
      </c>
      <c r="H493" s="34">
        <v>1.8677999999999999</v>
      </c>
      <c r="I493" s="34">
        <v>1100</v>
      </c>
      <c r="J493" s="35">
        <f t="shared" si="21"/>
        <v>2054.58</v>
      </c>
      <c r="K493" s="17">
        <f t="shared" si="22"/>
        <v>1.6089443580824336E-5</v>
      </c>
      <c r="L493" s="18">
        <f>IFERROR(INDEX([1]мтр!G:G,MATCH($F493,[1]мтр!$C:$C,0)),"")</f>
        <v>4807</v>
      </c>
      <c r="M493" s="18">
        <f>IFERROR(INDEX([1]мтр!H:H,MATCH($F493,[1]мтр!$C:$C,0)),"")</f>
        <v>0</v>
      </c>
      <c r="N493" s="18">
        <f>IFERROR(INDEX([1]мтр!I:I,MATCH($F493,[1]мтр!$C:$C,0)),"")</f>
        <v>0</v>
      </c>
      <c r="O493" s="19">
        <f t="shared" si="23"/>
        <v>11500</v>
      </c>
      <c r="P493" s="20" t="str">
        <f>IFERROR(INDEX([2]Лист1!$E:$E,AH493),"")</f>
        <v>Древесина (из Финляндии)</v>
      </c>
      <c r="Q493" s="21" t="str">
        <f>IFERROR(INDEX([2]Лист1!$I:$I,AH493),"")</f>
        <v>м3</v>
      </c>
      <c r="R493" s="22">
        <f>IFERROR(INDEX([2]Лист1!$V:$V,AH493),"")</f>
        <v>11500</v>
      </c>
      <c r="S493" s="23">
        <f>IFERROR(INDEX([2]Лист1!$L:$L,AH493),"")</f>
        <v>44670</v>
      </c>
      <c r="T493" s="21" t="str">
        <f>IFERROR(INDEX([2]Лист1!$J:$J,AH493),"")</f>
        <v>N/A</v>
      </c>
      <c r="U493" s="21" t="str">
        <f>IFERROR(INDEX([2]Лист1!$K:$K,AH493),"")</f>
        <v>Министерство жилищного строительства и городского хозяйства, отчёт за март 2022</v>
      </c>
      <c r="V493" s="20" t="str">
        <f>IFERROR(INDEX([2]Лист1!$E:$E,AI493),"")</f>
        <v/>
      </c>
      <c r="W493" s="21" t="str">
        <f>IFERROR(INDEX([2]Лист1!$I:$I,AI493),"")</f>
        <v/>
      </c>
      <c r="X493" s="24" t="str">
        <f>IFERROR(INDEX([2]Лист1!$V:$V,AI493),"")</f>
        <v/>
      </c>
      <c r="Y493" s="23" t="str">
        <f>IFERROR(INDEX([2]Лист1!$L:$L,AI493),"")</f>
        <v/>
      </c>
      <c r="Z493" s="21" t="str">
        <f>IFERROR(INDEX([2]Лист1!$J:$J,AI493),"")</f>
        <v/>
      </c>
      <c r="AA493" s="21" t="str">
        <f>IFERROR(INDEX([2]Лист1!$K:$K,AI493),"")</f>
        <v/>
      </c>
      <c r="AB493" s="20" t="str">
        <f>IFERROR(INDEX([2]Лист1!$E:$E,AJ493),"")</f>
        <v/>
      </c>
      <c r="AC493" s="21" t="str">
        <f>IFERROR(INDEX([2]Лист1!$I:$I,AJ493),"")</f>
        <v/>
      </c>
      <c r="AD493" s="24" t="str">
        <f>IFERROR(INDEX([2]Лист1!$V:$V,AJ493),"")</f>
        <v/>
      </c>
      <c r="AE493" s="23" t="str">
        <f>IFERROR(INDEX([2]Лист1!$L:$L,AJ493),"")</f>
        <v/>
      </c>
      <c r="AF493" s="21" t="str">
        <f>IFERROR(INDEX([2]Лист1!$J:$J,AJ493),"")</f>
        <v/>
      </c>
      <c r="AG493" s="21" t="str">
        <f>IFERROR(INDEX([2]Лист1!$K:$K,AJ493),"")</f>
        <v/>
      </c>
      <c r="AH493" s="21">
        <f>MATCH(L493,[2]Лист1!$A:$A,0)</f>
        <v>1945</v>
      </c>
      <c r="AI493" s="21" t="e">
        <f>MATCH(M493,[2]Лист1!$A:$A,0)</f>
        <v>#N/A</v>
      </c>
      <c r="AJ493" s="21" t="e">
        <f>MATCH(N493,[2]Лист1!$A:$A,0)</f>
        <v>#N/A</v>
      </c>
    </row>
    <row r="494" spans="1:36" s="43" customFormat="1" x14ac:dyDescent="0.2">
      <c r="A494" s="40">
        <v>1</v>
      </c>
      <c r="B494" s="41" t="s">
        <v>1121</v>
      </c>
      <c r="C494" s="32">
        <v>3</v>
      </c>
      <c r="D494" s="42"/>
      <c r="E494" s="33" t="s">
        <v>31</v>
      </c>
      <c r="F494" s="33" t="s">
        <v>32</v>
      </c>
      <c r="G494" s="32" t="s">
        <v>12</v>
      </c>
      <c r="H494" s="34">
        <v>225</v>
      </c>
      <c r="I494" s="34">
        <v>9.0399999999999991</v>
      </c>
      <c r="J494" s="35">
        <f t="shared" si="21"/>
        <v>2033.9999999999998</v>
      </c>
      <c r="K494" s="17">
        <f t="shared" si="22"/>
        <v>1.5928281324356657E-5</v>
      </c>
      <c r="L494" s="18">
        <f>IFERROR(INDEX([1]мтр!G:G,MATCH($F494,[1]мтр!$C:$C,0)),"")</f>
        <v>2700</v>
      </c>
      <c r="M494" s="18">
        <f>IFERROR(INDEX([1]мтр!H:H,MATCH($F494,[1]мтр!$C:$C,0)),"")</f>
        <v>0</v>
      </c>
      <c r="N494" s="18">
        <f>IFERROR(INDEX([1]мтр!I:I,MATCH($F494,[1]мтр!$C:$C,0)),"")</f>
        <v>0</v>
      </c>
      <c r="O494" s="19">
        <f t="shared" si="23"/>
        <v>21</v>
      </c>
      <c r="P494" s="20" t="str">
        <f>IFERROR(INDEX([2]Лист1!$E:$E,AH494),"")</f>
        <v>Болты, винты  класса 4.8, M6 - M16, (картонная упаковка 25 кг)</v>
      </c>
      <c r="Q494" s="21" t="str">
        <f>IFERROR(INDEX([2]Лист1!$I:$I,AH494),"")</f>
        <v>кг</v>
      </c>
      <c r="R494" s="22">
        <f>IFERROR(INDEX([2]Лист1!$V:$V,AH494),"")</f>
        <v>21</v>
      </c>
      <c r="S494" s="23">
        <f>IFERROR(INDEX([2]Лист1!$L:$L,AH494),"")</f>
        <v>44168</v>
      </c>
      <c r="T494" s="21" t="str">
        <f>IFERROR(INDEX([2]Лист1!$J:$J,AH494),"")</f>
        <v>Nassar Group</v>
      </c>
      <c r="U494" s="21" t="str">
        <f>IFERROR(INDEX([2]Лист1!$K:$K,AH494),"")</f>
        <v>ТКП-03.12.2020 Email</v>
      </c>
      <c r="V494" s="20" t="str">
        <f>IFERROR(INDEX([2]Лист1!$E:$E,AI494),"")</f>
        <v/>
      </c>
      <c r="W494" s="21" t="str">
        <f>IFERROR(INDEX([2]Лист1!$I:$I,AI494),"")</f>
        <v/>
      </c>
      <c r="X494" s="24" t="str">
        <f>IFERROR(INDEX([2]Лист1!$V:$V,AI494),"")</f>
        <v/>
      </c>
      <c r="Y494" s="23" t="str">
        <f>IFERROR(INDEX([2]Лист1!$L:$L,AI494),"")</f>
        <v/>
      </c>
      <c r="Z494" s="21" t="str">
        <f>IFERROR(INDEX([2]Лист1!$J:$J,AI494),"")</f>
        <v/>
      </c>
      <c r="AA494" s="21" t="str">
        <f>IFERROR(INDEX([2]Лист1!$K:$K,AI494),"")</f>
        <v/>
      </c>
      <c r="AB494" s="20" t="str">
        <f>IFERROR(INDEX([2]Лист1!$E:$E,AJ494),"")</f>
        <v/>
      </c>
      <c r="AC494" s="21" t="str">
        <f>IFERROR(INDEX([2]Лист1!$I:$I,AJ494),"")</f>
        <v/>
      </c>
      <c r="AD494" s="24" t="str">
        <f>IFERROR(INDEX([2]Лист1!$V:$V,AJ494),"")</f>
        <v/>
      </c>
      <c r="AE494" s="23" t="str">
        <f>IFERROR(INDEX([2]Лист1!$L:$L,AJ494),"")</f>
        <v/>
      </c>
      <c r="AF494" s="21" t="str">
        <f>IFERROR(INDEX([2]Лист1!$J:$J,AJ494),"")</f>
        <v/>
      </c>
      <c r="AG494" s="21" t="str">
        <f>IFERROR(INDEX([2]Лист1!$K:$K,AJ494),"")</f>
        <v/>
      </c>
      <c r="AH494" s="21">
        <f>MATCH(L494,[2]Лист1!$A:$A,0)</f>
        <v>354</v>
      </c>
      <c r="AI494" s="21" t="e">
        <f>MATCH(M494,[2]Лист1!$A:$A,0)</f>
        <v>#N/A</v>
      </c>
      <c r="AJ494" s="21" t="e">
        <f>MATCH(N494,[2]Лист1!$A:$A,0)</f>
        <v>#N/A</v>
      </c>
    </row>
    <row r="495" spans="1:36" s="43" customFormat="1" x14ac:dyDescent="0.2">
      <c r="A495" s="40">
        <v>1</v>
      </c>
      <c r="B495" s="44" t="s">
        <v>84</v>
      </c>
      <c r="C495" s="36">
        <v>3</v>
      </c>
      <c r="D495" s="46"/>
      <c r="E495" s="37" t="s">
        <v>110</v>
      </c>
      <c r="F495" s="37" t="s">
        <v>111</v>
      </c>
      <c r="G495" s="36" t="s">
        <v>20</v>
      </c>
      <c r="H495" s="38">
        <v>39.036999999999999</v>
      </c>
      <c r="I495" s="38">
        <v>51.8</v>
      </c>
      <c r="J495" s="39">
        <f t="shared" si="21"/>
        <v>2022.1165999999998</v>
      </c>
      <c r="K495" s="17">
        <f t="shared" si="22"/>
        <v>1.5835222259317393E-5</v>
      </c>
      <c r="L495" s="18" t="str">
        <f>IFERROR(INDEX([1]мтр!G:G,MATCH($F495,[1]мтр!$C:$C,0)),"")</f>
        <v/>
      </c>
      <c r="M495" s="18" t="str">
        <f>IFERROR(INDEX([1]мтр!H:H,MATCH($F495,[1]мтр!$C:$C,0)),"")</f>
        <v/>
      </c>
      <c r="N495" s="18" t="str">
        <f>IFERROR(INDEX([1]мтр!I:I,MATCH($F495,[1]мтр!$C:$C,0)),"")</f>
        <v/>
      </c>
      <c r="O495" s="19" t="str">
        <f t="shared" si="23"/>
        <v/>
      </c>
      <c r="P495" s="20" t="str">
        <f>IFERROR(INDEX([2]Лист1!$E:$E,AH495),"")</f>
        <v/>
      </c>
      <c r="Q495" s="21" t="str">
        <f>IFERROR(INDEX([2]Лист1!$I:$I,AH495),"")</f>
        <v/>
      </c>
      <c r="R495" s="22" t="str">
        <f>IFERROR(INDEX([2]Лист1!$V:$V,AH495),"")</f>
        <v/>
      </c>
      <c r="S495" s="23" t="str">
        <f>IFERROR(INDEX([2]Лист1!$L:$L,AH495),"")</f>
        <v/>
      </c>
      <c r="T495" s="21" t="str">
        <f>IFERROR(INDEX([2]Лист1!$J:$J,AH495),"")</f>
        <v/>
      </c>
      <c r="U495" s="21" t="str">
        <f>IFERROR(INDEX([2]Лист1!$K:$K,AH495),"")</f>
        <v/>
      </c>
      <c r="V495" s="20" t="str">
        <f>IFERROR(INDEX([2]Лист1!$E:$E,AI495),"")</f>
        <v/>
      </c>
      <c r="W495" s="21" t="str">
        <f>IFERROR(INDEX([2]Лист1!$I:$I,AI495),"")</f>
        <v/>
      </c>
      <c r="X495" s="24" t="str">
        <f>IFERROR(INDEX([2]Лист1!$V:$V,AI495),"")</f>
        <v/>
      </c>
      <c r="Y495" s="23" t="str">
        <f>IFERROR(INDEX([2]Лист1!$L:$L,AI495),"")</f>
        <v/>
      </c>
      <c r="Z495" s="21" t="str">
        <f>IFERROR(INDEX([2]Лист1!$J:$J,AI495),"")</f>
        <v/>
      </c>
      <c r="AA495" s="21" t="str">
        <f>IFERROR(INDEX([2]Лист1!$K:$K,AI495),"")</f>
        <v/>
      </c>
      <c r="AB495" s="20" t="str">
        <f>IFERROR(INDEX([2]Лист1!$E:$E,AJ495),"")</f>
        <v/>
      </c>
      <c r="AC495" s="21" t="str">
        <f>IFERROR(INDEX([2]Лист1!$I:$I,AJ495),"")</f>
        <v/>
      </c>
      <c r="AD495" s="24" t="str">
        <f>IFERROR(INDEX([2]Лист1!$V:$V,AJ495),"")</f>
        <v/>
      </c>
      <c r="AE495" s="23" t="str">
        <f>IFERROR(INDEX([2]Лист1!$L:$L,AJ495),"")</f>
        <v/>
      </c>
      <c r="AF495" s="21" t="str">
        <f>IFERROR(INDEX([2]Лист1!$J:$J,AJ495),"")</f>
        <v/>
      </c>
      <c r="AG495" s="21" t="str">
        <f>IFERROR(INDEX([2]Лист1!$K:$K,AJ495),"")</f>
        <v/>
      </c>
      <c r="AH495" s="21" t="e">
        <f>MATCH(L495,[2]Лист1!$A:$A,0)</f>
        <v>#N/A</v>
      </c>
      <c r="AI495" s="21" t="e">
        <f>MATCH(M495,[2]Лист1!$A:$A,0)</f>
        <v>#N/A</v>
      </c>
      <c r="AJ495" s="21" t="e">
        <f>MATCH(N495,[2]Лист1!$A:$A,0)</f>
        <v>#N/A</v>
      </c>
    </row>
    <row r="496" spans="1:36" s="43" customFormat="1" x14ac:dyDescent="0.2">
      <c r="A496" s="40">
        <v>1</v>
      </c>
      <c r="B496" s="44" t="s">
        <v>966</v>
      </c>
      <c r="C496" s="36">
        <v>3</v>
      </c>
      <c r="D496" s="46"/>
      <c r="E496" s="37" t="s">
        <v>1024</v>
      </c>
      <c r="F496" s="37" t="s">
        <v>1026</v>
      </c>
      <c r="G496" s="36" t="s">
        <v>37</v>
      </c>
      <c r="H496" s="38">
        <v>4</v>
      </c>
      <c r="I496" s="38">
        <v>504.79</v>
      </c>
      <c r="J496" s="39">
        <f t="shared" si="21"/>
        <v>2019.16</v>
      </c>
      <c r="K496" s="17">
        <f t="shared" si="22"/>
        <v>1.581206908499901E-5</v>
      </c>
      <c r="L496" s="18" t="str">
        <f>IFERROR(INDEX([1]мтр!G:G,MATCH($F496,[1]мтр!$C:$C,0)),"")</f>
        <v/>
      </c>
      <c r="M496" s="18" t="str">
        <f>IFERROR(INDEX([1]мтр!H:H,MATCH($F496,[1]мтр!$C:$C,0)),"")</f>
        <v/>
      </c>
      <c r="N496" s="18" t="str">
        <f>IFERROR(INDEX([1]мтр!I:I,MATCH($F496,[1]мтр!$C:$C,0)),"")</f>
        <v/>
      </c>
      <c r="O496" s="19" t="str">
        <f t="shared" si="23"/>
        <v/>
      </c>
      <c r="P496" s="20" t="str">
        <f>IFERROR(INDEX([2]Лист1!$E:$E,AH496),"")</f>
        <v/>
      </c>
      <c r="Q496" s="21" t="str">
        <f>IFERROR(INDEX([2]Лист1!$I:$I,AH496),"")</f>
        <v/>
      </c>
      <c r="R496" s="22" t="str">
        <f>IFERROR(INDEX([2]Лист1!$V:$V,AH496),"")</f>
        <v/>
      </c>
      <c r="S496" s="23" t="str">
        <f>IFERROR(INDEX([2]Лист1!$L:$L,AH496),"")</f>
        <v/>
      </c>
      <c r="T496" s="21" t="str">
        <f>IFERROR(INDEX([2]Лист1!$J:$J,AH496),"")</f>
        <v/>
      </c>
      <c r="U496" s="21" t="str">
        <f>IFERROR(INDEX([2]Лист1!$K:$K,AH496),"")</f>
        <v/>
      </c>
      <c r="V496" s="20" t="str">
        <f>IFERROR(INDEX([2]Лист1!$E:$E,AI496),"")</f>
        <v/>
      </c>
      <c r="W496" s="21" t="str">
        <f>IFERROR(INDEX([2]Лист1!$I:$I,AI496),"")</f>
        <v/>
      </c>
      <c r="X496" s="24" t="str">
        <f>IFERROR(INDEX([2]Лист1!$V:$V,AI496),"")</f>
        <v/>
      </c>
      <c r="Y496" s="23" t="str">
        <f>IFERROR(INDEX([2]Лист1!$L:$L,AI496),"")</f>
        <v/>
      </c>
      <c r="Z496" s="21" t="str">
        <f>IFERROR(INDEX([2]Лист1!$J:$J,AI496),"")</f>
        <v/>
      </c>
      <c r="AA496" s="21" t="str">
        <f>IFERROR(INDEX([2]Лист1!$K:$K,AI496),"")</f>
        <v/>
      </c>
      <c r="AB496" s="20" t="str">
        <f>IFERROR(INDEX([2]Лист1!$E:$E,AJ496),"")</f>
        <v/>
      </c>
      <c r="AC496" s="21" t="str">
        <f>IFERROR(INDEX([2]Лист1!$I:$I,AJ496),"")</f>
        <v/>
      </c>
      <c r="AD496" s="24" t="str">
        <f>IFERROR(INDEX([2]Лист1!$V:$V,AJ496),"")</f>
        <v/>
      </c>
      <c r="AE496" s="23" t="str">
        <f>IFERROR(INDEX([2]Лист1!$L:$L,AJ496),"")</f>
        <v/>
      </c>
      <c r="AF496" s="21" t="str">
        <f>IFERROR(INDEX([2]Лист1!$J:$J,AJ496),"")</f>
        <v/>
      </c>
      <c r="AG496" s="21" t="str">
        <f>IFERROR(INDEX([2]Лист1!$K:$K,AJ496),"")</f>
        <v/>
      </c>
      <c r="AH496" s="21" t="e">
        <f>MATCH(L496,[2]Лист1!$A:$A,0)</f>
        <v>#N/A</v>
      </c>
      <c r="AI496" s="21" t="e">
        <f>MATCH(M496,[2]Лист1!$A:$A,0)</f>
        <v>#N/A</v>
      </c>
      <c r="AJ496" s="21" t="e">
        <f>MATCH(N496,[2]Лист1!$A:$A,0)</f>
        <v>#N/A</v>
      </c>
    </row>
    <row r="497" spans="1:36" s="43" customFormat="1" x14ac:dyDescent="0.2">
      <c r="A497" s="40">
        <v>1</v>
      </c>
      <c r="B497" s="44" t="s">
        <v>9</v>
      </c>
      <c r="C497" s="36">
        <v>3</v>
      </c>
      <c r="D497" s="46"/>
      <c r="E497" s="37" t="s">
        <v>74</v>
      </c>
      <c r="F497" s="37" t="s">
        <v>75</v>
      </c>
      <c r="G497" s="36" t="s">
        <v>20</v>
      </c>
      <c r="H497" s="38">
        <v>33.659999999999997</v>
      </c>
      <c r="I497" s="38">
        <v>57.63</v>
      </c>
      <c r="J497" s="39">
        <f t="shared" si="21"/>
        <v>1939.8257999999998</v>
      </c>
      <c r="K497" s="17">
        <f t="shared" si="22"/>
        <v>1.5190801899038942E-5</v>
      </c>
      <c r="L497" s="18">
        <f>IFERROR(INDEX([1]мтр!G:G,MATCH($F497,[1]мтр!$C:$C,0)),"")</f>
        <v>2787</v>
      </c>
      <c r="M497" s="18">
        <f>IFERROR(INDEX([1]мтр!H:H,MATCH($F497,[1]мтр!$C:$C,0)),"")</f>
        <v>2788</v>
      </c>
      <c r="N497" s="18">
        <f>IFERROR(INDEX([1]мтр!I:I,MATCH($F497,[1]мтр!$C:$C,0)),"")</f>
        <v>0</v>
      </c>
      <c r="O497" s="19">
        <f t="shared" si="23"/>
        <v>136.875</v>
      </c>
      <c r="P497" s="20" t="str">
        <f>IFERROR(INDEX([2]Лист1!$E:$E,AH497),"")</f>
        <v>Щиты из досок толщиной 25 мм  75мм*25мм</v>
      </c>
      <c r="Q497" s="21" t="str">
        <f>IFERROR(INDEX([2]Лист1!$I:$I,AH497),"")</f>
        <v>м2</v>
      </c>
      <c r="R497" s="22">
        <f>IFERROR(INDEX([2]Лист1!$V:$V,AH497),"")</f>
        <v>136.25</v>
      </c>
      <c r="S497" s="23">
        <f>IFERROR(INDEX([2]Лист1!$L:$L,AH497),"")</f>
        <v>44166</v>
      </c>
      <c r="T497" s="21" t="str">
        <f>IFERROR(INDEX([2]Лист1!$J:$J,AH497),"")</f>
        <v>TM Wood / расчет Аналог</v>
      </c>
      <c r="U497" s="21" t="str">
        <f>IFERROR(INDEX([2]Лист1!$K:$K,AH497),"")</f>
        <v>ТКП-01.12.2020</v>
      </c>
      <c r="V497" s="20" t="str">
        <f>IFERROR(INDEX([2]Лист1!$E:$E,AI497),"")</f>
        <v>Щиты из досок толщиной 25 мм   75мм*25мм</v>
      </c>
      <c r="W497" s="21" t="str">
        <f>IFERROR(INDEX([2]Лист1!$I:$I,AI497),"")</f>
        <v>м2</v>
      </c>
      <c r="X497" s="24">
        <f>IFERROR(INDEX([2]Лист1!$V:$V,AI497),"")</f>
        <v>137.5</v>
      </c>
      <c r="Y497" s="23">
        <f>IFERROR(INDEX([2]Лист1!$L:$L,AI497),"")</f>
        <v>44166</v>
      </c>
      <c r="Z497" s="21" t="str">
        <f>IFERROR(INDEX([2]Лист1!$J:$J,AI497),"")</f>
        <v xml:space="preserve">Alruwwad Wood /Расчет Аналог </v>
      </c>
      <c r="AA497" s="21" t="str">
        <f>IFERROR(INDEX([2]Лист1!$K:$K,AI497),"")</f>
        <v>ТКП-01.12.2020</v>
      </c>
      <c r="AB497" s="20" t="str">
        <f>IFERROR(INDEX([2]Лист1!$E:$E,AJ497),"")</f>
        <v/>
      </c>
      <c r="AC497" s="21" t="str">
        <f>IFERROR(INDEX([2]Лист1!$I:$I,AJ497),"")</f>
        <v/>
      </c>
      <c r="AD497" s="24" t="str">
        <f>IFERROR(INDEX([2]Лист1!$V:$V,AJ497),"")</f>
        <v/>
      </c>
      <c r="AE497" s="23" t="str">
        <f>IFERROR(INDEX([2]Лист1!$L:$L,AJ497),"")</f>
        <v/>
      </c>
      <c r="AF497" s="21" t="str">
        <f>IFERROR(INDEX([2]Лист1!$J:$J,AJ497),"")</f>
        <v/>
      </c>
      <c r="AG497" s="21" t="str">
        <f>IFERROR(INDEX([2]Лист1!$K:$K,AJ497),"")</f>
        <v/>
      </c>
      <c r="AH497" s="21">
        <f>MATCH(L497,[2]Лист1!$A:$A,0)</f>
        <v>4556</v>
      </c>
      <c r="AI497" s="21">
        <f>MATCH(M497,[2]Лист1!$A:$A,0)</f>
        <v>4555</v>
      </c>
      <c r="AJ497" s="21" t="e">
        <f>MATCH(N497,[2]Лист1!$A:$A,0)</f>
        <v>#N/A</v>
      </c>
    </row>
    <row r="498" spans="1:36" s="43" customFormat="1" x14ac:dyDescent="0.2">
      <c r="A498" s="40">
        <v>2</v>
      </c>
      <c r="B498" s="44" t="s">
        <v>1451</v>
      </c>
      <c r="C498" s="36">
        <v>3</v>
      </c>
      <c r="D498" s="36"/>
      <c r="E498" s="37" t="s">
        <v>1466</v>
      </c>
      <c r="F498" s="37" t="s">
        <v>1467</v>
      </c>
      <c r="G498" s="36" t="s">
        <v>12</v>
      </c>
      <c r="H498" s="38">
        <v>96</v>
      </c>
      <c r="I498" s="38">
        <v>20.190000000000001</v>
      </c>
      <c r="J498" s="39">
        <f t="shared" si="21"/>
        <v>1938.2400000000002</v>
      </c>
      <c r="K498" s="17">
        <f t="shared" si="22"/>
        <v>1.517838347793562E-5</v>
      </c>
      <c r="L498" s="18" t="str">
        <f>IFERROR(INDEX([1]мтр!G:G,MATCH($F498,[1]мтр!$C:$C,0)),"")</f>
        <v/>
      </c>
      <c r="M498" s="18" t="str">
        <f>IFERROR(INDEX([1]мтр!H:H,MATCH($F498,[1]мтр!$C:$C,0)),"")</f>
        <v/>
      </c>
      <c r="N498" s="18" t="str">
        <f>IFERROR(INDEX([1]мтр!I:I,MATCH($F498,[1]мтр!$C:$C,0)),"")</f>
        <v/>
      </c>
      <c r="O498" s="19" t="str">
        <f t="shared" si="23"/>
        <v/>
      </c>
      <c r="P498" s="20" t="str">
        <f>IFERROR(INDEX([2]Лист1!$E:$E,AH498),"")</f>
        <v/>
      </c>
      <c r="Q498" s="21" t="str">
        <f>IFERROR(INDEX([2]Лист1!$I:$I,AH498),"")</f>
        <v/>
      </c>
      <c r="R498" s="22" t="str">
        <f>IFERROR(INDEX([2]Лист1!$V:$V,AH498),"")</f>
        <v/>
      </c>
      <c r="S498" s="23" t="str">
        <f>IFERROR(INDEX([2]Лист1!$L:$L,AH498),"")</f>
        <v/>
      </c>
      <c r="T498" s="21" t="str">
        <f>IFERROR(INDEX([2]Лист1!$J:$J,AH498),"")</f>
        <v/>
      </c>
      <c r="U498" s="21" t="str">
        <f>IFERROR(INDEX([2]Лист1!$K:$K,AH498),"")</f>
        <v/>
      </c>
      <c r="V498" s="20" t="str">
        <f>IFERROR(INDEX([2]Лист1!$E:$E,AI498),"")</f>
        <v/>
      </c>
      <c r="W498" s="21" t="str">
        <f>IFERROR(INDEX([2]Лист1!$I:$I,AI498),"")</f>
        <v/>
      </c>
      <c r="X498" s="24" t="str">
        <f>IFERROR(INDEX([2]Лист1!$V:$V,AI498),"")</f>
        <v/>
      </c>
      <c r="Y498" s="23" t="str">
        <f>IFERROR(INDEX([2]Лист1!$L:$L,AI498),"")</f>
        <v/>
      </c>
      <c r="Z498" s="21" t="str">
        <f>IFERROR(INDEX([2]Лист1!$J:$J,AI498),"")</f>
        <v/>
      </c>
      <c r="AA498" s="21" t="str">
        <f>IFERROR(INDEX([2]Лист1!$K:$K,AI498),"")</f>
        <v/>
      </c>
      <c r="AB498" s="20" t="str">
        <f>IFERROR(INDEX([2]Лист1!$E:$E,AJ498),"")</f>
        <v/>
      </c>
      <c r="AC498" s="21" t="str">
        <f>IFERROR(INDEX([2]Лист1!$I:$I,AJ498),"")</f>
        <v/>
      </c>
      <c r="AD498" s="24" t="str">
        <f>IFERROR(INDEX([2]Лист1!$V:$V,AJ498),"")</f>
        <v/>
      </c>
      <c r="AE498" s="23" t="str">
        <f>IFERROR(INDEX([2]Лист1!$L:$L,AJ498),"")</f>
        <v/>
      </c>
      <c r="AF498" s="21" t="str">
        <f>IFERROR(INDEX([2]Лист1!$J:$J,AJ498),"")</f>
        <v/>
      </c>
      <c r="AG498" s="21" t="str">
        <f>IFERROR(INDEX([2]Лист1!$K:$K,AJ498),"")</f>
        <v/>
      </c>
      <c r="AH498" s="21" t="e">
        <f>MATCH(L498,[2]Лист1!$A:$A,0)</f>
        <v>#N/A</v>
      </c>
      <c r="AI498" s="21" t="e">
        <f>MATCH(M498,[2]Лист1!$A:$A,0)</f>
        <v>#N/A</v>
      </c>
      <c r="AJ498" s="21" t="e">
        <f>MATCH(N498,[2]Лист1!$A:$A,0)</f>
        <v>#N/A</v>
      </c>
    </row>
    <row r="499" spans="1:36" s="43" customFormat="1" x14ac:dyDescent="0.2">
      <c r="A499" s="40">
        <v>1</v>
      </c>
      <c r="B499" s="44" t="s">
        <v>634</v>
      </c>
      <c r="C499" s="36">
        <v>3</v>
      </c>
      <c r="D499" s="46"/>
      <c r="E499" s="37" t="s">
        <v>692</v>
      </c>
      <c r="F499" s="37" t="s">
        <v>694</v>
      </c>
      <c r="G499" s="36" t="s">
        <v>37</v>
      </c>
      <c r="H499" s="38">
        <v>84</v>
      </c>
      <c r="I499" s="38">
        <v>22.82</v>
      </c>
      <c r="J499" s="39">
        <f t="shared" si="21"/>
        <v>1916.88</v>
      </c>
      <c r="K499" s="17">
        <f t="shared" si="22"/>
        <v>1.5011113030989573E-5</v>
      </c>
      <c r="L499" s="53">
        <v>6001</v>
      </c>
      <c r="M499" s="18" t="str">
        <f>IFERROR(INDEX([1]мтр!H:H,MATCH($F499,[1]мтр!$C:$C,0)),"")</f>
        <v/>
      </c>
      <c r="N499" s="18" t="str">
        <f>IFERROR(INDEX([1]мтр!I:I,MATCH($F499,[1]мтр!$C:$C,0)),"")</f>
        <v/>
      </c>
      <c r="O499" s="19">
        <f t="shared" si="23"/>
        <v>148.67473624524692</v>
      </c>
      <c r="P499" s="20" t="str">
        <f>IFERROR(INDEX([2]Лист1!$E:$E,AH499),"")</f>
        <v>Консоль КС3КС3-240-М  (4 класс безопасности  по ОПБ-88/97 НП-001-97 )</v>
      </c>
      <c r="Q499" s="21" t="str">
        <f>IFERROR(INDEX([2]Лист1!$I:$I,AH499),"")</f>
        <v>шт.</v>
      </c>
      <c r="R499" s="22">
        <f>IFERROR(INDEX([2]Лист1!$V:$V,AH499),"")</f>
        <v>148.67473624524692</v>
      </c>
      <c r="S499" s="23">
        <f>IFERROR(INDEX([2]Лист1!$L:$L,AH499),"")</f>
        <v>44649</v>
      </c>
      <c r="T499" s="21" t="str">
        <f>IFERROR(INDEX([2]Лист1!$J:$J,AH499),"")</f>
        <v>ЭСКМ</v>
      </c>
      <c r="U499" s="21" t="str">
        <f>IFERROR(INDEX([2]Лист1!$K:$K,AH499),"")</f>
        <v xml:space="preserve">Прайс-лист ЭСКМ от 29.03.2022 на период </v>
      </c>
      <c r="V499" s="20" t="str">
        <f>IFERROR(INDEX([2]Лист1!$E:$E,AI499),"")</f>
        <v/>
      </c>
      <c r="W499" s="21" t="str">
        <f>IFERROR(INDEX([2]Лист1!$I:$I,AI499),"")</f>
        <v/>
      </c>
      <c r="X499" s="24" t="str">
        <f>IFERROR(INDEX([2]Лист1!$V:$V,AI499),"")</f>
        <v/>
      </c>
      <c r="Y499" s="23" t="str">
        <f>IFERROR(INDEX([2]Лист1!$L:$L,AI499),"")</f>
        <v/>
      </c>
      <c r="Z499" s="21" t="str">
        <f>IFERROR(INDEX([2]Лист1!$J:$J,AI499),"")</f>
        <v/>
      </c>
      <c r="AA499" s="21" t="str">
        <f>IFERROR(INDEX([2]Лист1!$K:$K,AI499),"")</f>
        <v/>
      </c>
      <c r="AB499" s="20" t="str">
        <f>IFERROR(INDEX([2]Лист1!$E:$E,AJ499),"")</f>
        <v/>
      </c>
      <c r="AC499" s="21" t="str">
        <f>IFERROR(INDEX([2]Лист1!$I:$I,AJ499),"")</f>
        <v/>
      </c>
      <c r="AD499" s="24" t="str">
        <f>IFERROR(INDEX([2]Лист1!$V:$V,AJ499),"")</f>
        <v/>
      </c>
      <c r="AE499" s="23" t="str">
        <f>IFERROR(INDEX([2]Лист1!$L:$L,AJ499),"")</f>
        <v/>
      </c>
      <c r="AF499" s="21" t="str">
        <f>IFERROR(INDEX([2]Лист1!$J:$J,AJ499),"")</f>
        <v/>
      </c>
      <c r="AG499" s="21" t="str">
        <f>IFERROR(INDEX([2]Лист1!$K:$K,AJ499),"")</f>
        <v/>
      </c>
      <c r="AH499" s="21">
        <f>MATCH(L499,[2]Лист1!$A:$A,0)</f>
        <v>5067</v>
      </c>
      <c r="AI499" s="21" t="e">
        <f>MATCH(M499,[2]Лист1!$A:$A,0)</f>
        <v>#N/A</v>
      </c>
      <c r="AJ499" s="21" t="e">
        <f>MATCH(N499,[2]Лист1!$A:$A,0)</f>
        <v>#N/A</v>
      </c>
    </row>
    <row r="500" spans="1:36" s="43" customFormat="1" x14ac:dyDescent="0.2">
      <c r="A500" s="40">
        <v>1</v>
      </c>
      <c r="B500" s="41" t="s">
        <v>1048</v>
      </c>
      <c r="C500" s="32">
        <v>3</v>
      </c>
      <c r="D500" s="42"/>
      <c r="E500" s="33" t="s">
        <v>1071</v>
      </c>
      <c r="F500" s="33" t="s">
        <v>1072</v>
      </c>
      <c r="G500" s="32" t="s">
        <v>28</v>
      </c>
      <c r="H500" s="34">
        <v>0.43609999999999999</v>
      </c>
      <c r="I500" s="34">
        <v>4390</v>
      </c>
      <c r="J500" s="35">
        <f t="shared" si="21"/>
        <v>1914.479</v>
      </c>
      <c r="K500" s="17">
        <f t="shared" si="22"/>
        <v>1.499231076773501E-5</v>
      </c>
      <c r="L500" s="18">
        <f>IFERROR(INDEX([1]мтр!G:G,MATCH($F500,[1]мтр!$C:$C,0)),"")</f>
        <v>4609</v>
      </c>
      <c r="M500" s="18">
        <f>IFERROR(INDEX([1]мтр!H:H,MATCH($F500,[1]мтр!$C:$C,0)),"")</f>
        <v>0</v>
      </c>
      <c r="N500" s="18">
        <f>IFERROR(INDEX([1]мтр!I:I,MATCH($F500,[1]мтр!$C:$C,0)),"")</f>
        <v>0</v>
      </c>
      <c r="O500" s="19">
        <f t="shared" si="23"/>
        <v>13651.041759386182</v>
      </c>
      <c r="P500" s="20" t="str">
        <f>IFERROR(INDEX([2]Лист1!$E:$E,AH500),"")</f>
        <v>Дробь чугунная колотая 0,3; 0,5; 0,8; 1,0; 1,4; 1,8; 2,2 мм. . Транспорт экспертно 5%</v>
      </c>
      <c r="Q500" s="21" t="str">
        <f>IFERROR(INDEX([2]Лист1!$I:$I,AH500),"")</f>
        <v>т</v>
      </c>
      <c r="R500" s="22">
        <f>IFERROR(INDEX([2]Лист1!$V:$V,AH500),"")</f>
        <v>13651.041759386182</v>
      </c>
      <c r="S500" s="23">
        <f>IFERROR(INDEX([2]Лист1!$L:$L,AH500),"")</f>
        <v>44587</v>
      </c>
      <c r="T500" s="21" t="str">
        <f>IFERROR(INDEX([2]Лист1!$J:$J,AH500),"")</f>
        <v>Дробинка</v>
      </c>
      <c r="U500" s="21" t="str">
        <f>IFERROR(INDEX([2]Лист1!$K:$K,AH500),"")</f>
        <v>http://www.drobinka.ru/</v>
      </c>
      <c r="V500" s="20" t="str">
        <f>IFERROR(INDEX([2]Лист1!$E:$E,AI500),"")</f>
        <v/>
      </c>
      <c r="W500" s="21" t="str">
        <f>IFERROR(INDEX([2]Лист1!$I:$I,AI500),"")</f>
        <v/>
      </c>
      <c r="X500" s="24" t="str">
        <f>IFERROR(INDEX([2]Лист1!$V:$V,AI500),"")</f>
        <v/>
      </c>
      <c r="Y500" s="23" t="str">
        <f>IFERROR(INDEX([2]Лист1!$L:$L,AI500),"")</f>
        <v/>
      </c>
      <c r="Z500" s="21" t="str">
        <f>IFERROR(INDEX([2]Лист1!$J:$J,AI500),"")</f>
        <v/>
      </c>
      <c r="AA500" s="21" t="str">
        <f>IFERROR(INDEX([2]Лист1!$K:$K,AI500),"")</f>
        <v/>
      </c>
      <c r="AB500" s="20" t="str">
        <f>IFERROR(INDEX([2]Лист1!$E:$E,AJ500),"")</f>
        <v/>
      </c>
      <c r="AC500" s="21" t="str">
        <f>IFERROR(INDEX([2]Лист1!$I:$I,AJ500),"")</f>
        <v/>
      </c>
      <c r="AD500" s="24" t="str">
        <f>IFERROR(INDEX([2]Лист1!$V:$V,AJ500),"")</f>
        <v/>
      </c>
      <c r="AE500" s="23" t="str">
        <f>IFERROR(INDEX([2]Лист1!$L:$L,AJ500),"")</f>
        <v/>
      </c>
      <c r="AF500" s="21" t="str">
        <f>IFERROR(INDEX([2]Лист1!$J:$J,AJ500),"")</f>
        <v/>
      </c>
      <c r="AG500" s="21" t="str">
        <f>IFERROR(INDEX([2]Лист1!$K:$K,AJ500),"")</f>
        <v/>
      </c>
      <c r="AH500" s="21">
        <f>MATCH(L500,[2]Лист1!$A:$A,0)</f>
        <v>1953</v>
      </c>
      <c r="AI500" s="21" t="e">
        <f>MATCH(M500,[2]Лист1!$A:$A,0)</f>
        <v>#N/A</v>
      </c>
      <c r="AJ500" s="21" t="e">
        <f>MATCH(N500,[2]Лист1!$A:$A,0)</f>
        <v>#N/A</v>
      </c>
    </row>
    <row r="501" spans="1:36" s="43" customFormat="1" x14ac:dyDescent="0.2">
      <c r="A501" s="40">
        <v>1</v>
      </c>
      <c r="B501" s="41" t="s">
        <v>1394</v>
      </c>
      <c r="C501" s="32">
        <v>3</v>
      </c>
      <c r="D501" s="32"/>
      <c r="E501" s="33" t="s">
        <v>1071</v>
      </c>
      <c r="F501" s="33" t="s">
        <v>1072</v>
      </c>
      <c r="G501" s="32" t="s">
        <v>28</v>
      </c>
      <c r="H501" s="34">
        <v>0.42799999999999999</v>
      </c>
      <c r="I501" s="34">
        <v>4390</v>
      </c>
      <c r="J501" s="35">
        <f t="shared" si="21"/>
        <v>1878.92</v>
      </c>
      <c r="K501" s="17">
        <f t="shared" si="22"/>
        <v>1.4713847761042386E-5</v>
      </c>
      <c r="L501" s="18">
        <f>IFERROR(INDEX([1]мтр!G:G,MATCH($F501,[1]мтр!$C:$C,0)),"")</f>
        <v>4609</v>
      </c>
      <c r="M501" s="18">
        <f>IFERROR(INDEX([1]мтр!H:H,MATCH($F501,[1]мтр!$C:$C,0)),"")</f>
        <v>0</v>
      </c>
      <c r="N501" s="18">
        <f>IFERROR(INDEX([1]мтр!I:I,MATCH($F501,[1]мтр!$C:$C,0)),"")</f>
        <v>0</v>
      </c>
      <c r="O501" s="19">
        <f t="shared" si="23"/>
        <v>13651.041759386182</v>
      </c>
      <c r="P501" s="20" t="str">
        <f>IFERROR(INDEX([2]Лист1!$E:$E,AH501),"")</f>
        <v>Дробь чугунная колотая 0,3; 0,5; 0,8; 1,0; 1,4; 1,8; 2,2 мм. . Транспорт экспертно 5%</v>
      </c>
      <c r="Q501" s="21" t="str">
        <f>IFERROR(INDEX([2]Лист1!$I:$I,AH501),"")</f>
        <v>т</v>
      </c>
      <c r="R501" s="22">
        <f>IFERROR(INDEX([2]Лист1!$V:$V,AH501),"")</f>
        <v>13651.041759386182</v>
      </c>
      <c r="S501" s="23">
        <f>IFERROR(INDEX([2]Лист1!$L:$L,AH501),"")</f>
        <v>44587</v>
      </c>
      <c r="T501" s="21" t="str">
        <f>IFERROR(INDEX([2]Лист1!$J:$J,AH501),"")</f>
        <v>Дробинка</v>
      </c>
      <c r="U501" s="21" t="str">
        <f>IFERROR(INDEX([2]Лист1!$K:$K,AH501),"")</f>
        <v>http://www.drobinka.ru/</v>
      </c>
      <c r="V501" s="20" t="str">
        <f>IFERROR(INDEX([2]Лист1!$E:$E,AI501),"")</f>
        <v/>
      </c>
      <c r="W501" s="21" t="str">
        <f>IFERROR(INDEX([2]Лист1!$I:$I,AI501),"")</f>
        <v/>
      </c>
      <c r="X501" s="24" t="str">
        <f>IFERROR(INDEX([2]Лист1!$V:$V,AI501),"")</f>
        <v/>
      </c>
      <c r="Y501" s="23" t="str">
        <f>IFERROR(INDEX([2]Лист1!$L:$L,AI501),"")</f>
        <v/>
      </c>
      <c r="Z501" s="21" t="str">
        <f>IFERROR(INDEX([2]Лист1!$J:$J,AI501),"")</f>
        <v/>
      </c>
      <c r="AA501" s="21" t="str">
        <f>IFERROR(INDEX([2]Лист1!$K:$K,AI501),"")</f>
        <v/>
      </c>
      <c r="AB501" s="20" t="str">
        <f>IFERROR(INDEX([2]Лист1!$E:$E,AJ501),"")</f>
        <v/>
      </c>
      <c r="AC501" s="21" t="str">
        <f>IFERROR(INDEX([2]Лист1!$I:$I,AJ501),"")</f>
        <v/>
      </c>
      <c r="AD501" s="24" t="str">
        <f>IFERROR(INDEX([2]Лист1!$V:$V,AJ501),"")</f>
        <v/>
      </c>
      <c r="AE501" s="23" t="str">
        <f>IFERROR(INDEX([2]Лист1!$L:$L,AJ501),"")</f>
        <v/>
      </c>
      <c r="AF501" s="21" t="str">
        <f>IFERROR(INDEX([2]Лист1!$J:$J,AJ501),"")</f>
        <v/>
      </c>
      <c r="AG501" s="21" t="str">
        <f>IFERROR(INDEX([2]Лист1!$K:$K,AJ501),"")</f>
        <v/>
      </c>
      <c r="AH501" s="21">
        <f>MATCH(L501,[2]Лист1!$A:$A,0)</f>
        <v>1953</v>
      </c>
      <c r="AI501" s="21" t="e">
        <f>MATCH(M501,[2]Лист1!$A:$A,0)</f>
        <v>#N/A</v>
      </c>
      <c r="AJ501" s="21" t="e">
        <f>MATCH(N501,[2]Лист1!$A:$A,0)</f>
        <v>#N/A</v>
      </c>
    </row>
    <row r="502" spans="1:36" s="43" customFormat="1" x14ac:dyDescent="0.2">
      <c r="A502" s="40">
        <v>1</v>
      </c>
      <c r="B502" s="44" t="s">
        <v>1394</v>
      </c>
      <c r="C502" s="36">
        <v>3</v>
      </c>
      <c r="D502" s="36"/>
      <c r="E502" s="37" t="s">
        <v>1053</v>
      </c>
      <c r="F502" s="37" t="s">
        <v>1054</v>
      </c>
      <c r="G502" s="36" t="s">
        <v>116</v>
      </c>
      <c r="H502" s="38">
        <v>1869.18</v>
      </c>
      <c r="I502" s="38">
        <v>1</v>
      </c>
      <c r="J502" s="39">
        <f t="shared" si="21"/>
        <v>1869.18</v>
      </c>
      <c r="K502" s="17">
        <f t="shared" si="22"/>
        <v>1.4637573690197138E-5</v>
      </c>
      <c r="L502" s="18" t="str">
        <f>IFERROR(INDEX([1]мтр!G:G,MATCH($F502,[1]мтр!$C:$C,0)),"")</f>
        <v/>
      </c>
      <c r="M502" s="18" t="str">
        <f>IFERROR(INDEX([1]мтр!H:H,MATCH($F502,[1]мтр!$C:$C,0)),"")</f>
        <v/>
      </c>
      <c r="N502" s="18" t="str">
        <f>IFERROR(INDEX([1]мтр!I:I,MATCH($F502,[1]мтр!$C:$C,0)),"")</f>
        <v/>
      </c>
      <c r="O502" s="19" t="str">
        <f t="shared" si="23"/>
        <v/>
      </c>
      <c r="P502" s="20" t="str">
        <f>IFERROR(INDEX([2]Лист1!$E:$E,AH502),"")</f>
        <v/>
      </c>
      <c r="Q502" s="21" t="str">
        <f>IFERROR(INDEX([2]Лист1!$I:$I,AH502),"")</f>
        <v/>
      </c>
      <c r="R502" s="22" t="str">
        <f>IFERROR(INDEX([2]Лист1!$V:$V,AH502),"")</f>
        <v/>
      </c>
      <c r="S502" s="23" t="str">
        <f>IFERROR(INDEX([2]Лист1!$L:$L,AH502),"")</f>
        <v/>
      </c>
      <c r="T502" s="21" t="str">
        <f>IFERROR(INDEX([2]Лист1!$J:$J,AH502),"")</f>
        <v/>
      </c>
      <c r="U502" s="21" t="str">
        <f>IFERROR(INDEX([2]Лист1!$K:$K,AH502),"")</f>
        <v/>
      </c>
      <c r="V502" s="20" t="str">
        <f>IFERROR(INDEX([2]Лист1!$E:$E,AI502),"")</f>
        <v/>
      </c>
      <c r="W502" s="21" t="str">
        <f>IFERROR(INDEX([2]Лист1!$I:$I,AI502),"")</f>
        <v/>
      </c>
      <c r="X502" s="24" t="str">
        <f>IFERROR(INDEX([2]Лист1!$V:$V,AI502),"")</f>
        <v/>
      </c>
      <c r="Y502" s="23" t="str">
        <f>IFERROR(INDEX([2]Лист1!$L:$L,AI502),"")</f>
        <v/>
      </c>
      <c r="Z502" s="21" t="str">
        <f>IFERROR(INDEX([2]Лист1!$J:$J,AI502),"")</f>
        <v/>
      </c>
      <c r="AA502" s="21" t="str">
        <f>IFERROR(INDEX([2]Лист1!$K:$K,AI502),"")</f>
        <v/>
      </c>
      <c r="AB502" s="20" t="str">
        <f>IFERROR(INDEX([2]Лист1!$E:$E,AJ502),"")</f>
        <v/>
      </c>
      <c r="AC502" s="21" t="str">
        <f>IFERROR(INDEX([2]Лист1!$I:$I,AJ502),"")</f>
        <v/>
      </c>
      <c r="AD502" s="24" t="str">
        <f>IFERROR(INDEX([2]Лист1!$V:$V,AJ502),"")</f>
        <v/>
      </c>
      <c r="AE502" s="23" t="str">
        <f>IFERROR(INDEX([2]Лист1!$L:$L,AJ502),"")</f>
        <v/>
      </c>
      <c r="AF502" s="21" t="str">
        <f>IFERROR(INDEX([2]Лист1!$J:$J,AJ502),"")</f>
        <v/>
      </c>
      <c r="AG502" s="21" t="str">
        <f>IFERROR(INDEX([2]Лист1!$K:$K,AJ502),"")</f>
        <v/>
      </c>
      <c r="AH502" s="21" t="e">
        <f>MATCH(L502,[2]Лист1!$A:$A,0)</f>
        <v>#N/A</v>
      </c>
      <c r="AI502" s="21" t="e">
        <f>MATCH(M502,[2]Лист1!$A:$A,0)</f>
        <v>#N/A</v>
      </c>
      <c r="AJ502" s="21" t="e">
        <f>MATCH(N502,[2]Лист1!$A:$A,0)</f>
        <v>#N/A</v>
      </c>
    </row>
    <row r="503" spans="1:36" s="43" customFormat="1" x14ac:dyDescent="0.2">
      <c r="A503" s="40">
        <v>1</v>
      </c>
      <c r="B503" s="41" t="s">
        <v>1394</v>
      </c>
      <c r="C503" s="32">
        <v>3</v>
      </c>
      <c r="D503" s="32"/>
      <c r="E503" s="33" t="s">
        <v>880</v>
      </c>
      <c r="F503" s="33" t="s">
        <v>881</v>
      </c>
      <c r="G503" s="32" t="s">
        <v>12</v>
      </c>
      <c r="H503" s="34">
        <v>30.866</v>
      </c>
      <c r="I503" s="34">
        <v>60.23</v>
      </c>
      <c r="J503" s="35">
        <f t="shared" si="21"/>
        <v>1859.05918</v>
      </c>
      <c r="K503" s="17">
        <f t="shared" si="22"/>
        <v>1.4558317412816027E-5</v>
      </c>
      <c r="L503" s="18">
        <f>IFERROR(INDEX([1]мтр!G:G,MATCH($F503,[1]мтр!$C:$C,0)),"")</f>
        <v>5054</v>
      </c>
      <c r="M503" s="18">
        <f>IFERROR(INDEX([1]мтр!H:H,MATCH($F503,[1]мтр!$C:$C,0)),"")</f>
        <v>0</v>
      </c>
      <c r="N503" s="18">
        <f>IFERROR(INDEX([1]мтр!I:I,MATCH($F503,[1]мтр!$C:$C,0)),"")</f>
        <v>0</v>
      </c>
      <c r="O503" s="19">
        <f t="shared" si="23"/>
        <v>78.330768780962131</v>
      </c>
      <c r="P503" s="20" t="str">
        <f>IFERROR(INDEX([2]Лист1!$E:$E,AH503),"")</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503" s="21" t="str">
        <f>IFERROR(INDEX([2]Лист1!$I:$I,AH503),"")</f>
        <v>кг</v>
      </c>
      <c r="R503" s="22">
        <f>IFERROR(INDEX([2]Лист1!$V:$V,AH503),"")</f>
        <v>78.330768780962131</v>
      </c>
      <c r="S503" s="23">
        <f>IFERROR(INDEX([2]Лист1!$L:$L,AH503),"")</f>
        <v>44587</v>
      </c>
      <c r="T503" s="21" t="str">
        <f>IFERROR(INDEX([2]Лист1!$J:$J,AH503),"")</f>
        <v>Металлсервис</v>
      </c>
      <c r="U503" s="21" t="str">
        <f>IFERROR(INDEX([2]Лист1!$K:$K,AH503),"")</f>
        <v>https://mc.ru/metalloprokat/alyuminievyj_list/mark/ad1n</v>
      </c>
      <c r="V503" s="20" t="str">
        <f>IFERROR(INDEX([2]Лист1!$E:$E,AI503),"")</f>
        <v/>
      </c>
      <c r="W503" s="21" t="str">
        <f>IFERROR(INDEX([2]Лист1!$I:$I,AI503),"")</f>
        <v/>
      </c>
      <c r="X503" s="24" t="str">
        <f>IFERROR(INDEX([2]Лист1!$V:$V,AI503),"")</f>
        <v/>
      </c>
      <c r="Y503" s="23" t="str">
        <f>IFERROR(INDEX([2]Лист1!$L:$L,AI503),"")</f>
        <v/>
      </c>
      <c r="Z503" s="21" t="str">
        <f>IFERROR(INDEX([2]Лист1!$J:$J,AI503),"")</f>
        <v/>
      </c>
      <c r="AA503" s="21" t="str">
        <f>IFERROR(INDEX([2]Лист1!$K:$K,AI503),"")</f>
        <v/>
      </c>
      <c r="AB503" s="20" t="str">
        <f>IFERROR(INDEX([2]Лист1!$E:$E,AJ503),"")</f>
        <v/>
      </c>
      <c r="AC503" s="21" t="str">
        <f>IFERROR(INDEX([2]Лист1!$I:$I,AJ503),"")</f>
        <v/>
      </c>
      <c r="AD503" s="24" t="str">
        <f>IFERROR(INDEX([2]Лист1!$V:$V,AJ503),"")</f>
        <v/>
      </c>
      <c r="AE503" s="23" t="str">
        <f>IFERROR(INDEX([2]Лист1!$L:$L,AJ503),"")</f>
        <v/>
      </c>
      <c r="AF503" s="21" t="str">
        <f>IFERROR(INDEX([2]Лист1!$J:$J,AJ503),"")</f>
        <v/>
      </c>
      <c r="AG503" s="21" t="str">
        <f>IFERROR(INDEX([2]Лист1!$K:$K,AJ503),"")</f>
        <v/>
      </c>
      <c r="AH503" s="21">
        <f>MATCH(L503,[2]Лист1!$A:$A,0)</f>
        <v>2947</v>
      </c>
      <c r="AI503" s="21" t="e">
        <f>MATCH(M503,[2]Лист1!$A:$A,0)</f>
        <v>#N/A</v>
      </c>
      <c r="AJ503" s="21" t="e">
        <f>MATCH(N503,[2]Лист1!$A:$A,0)</f>
        <v>#N/A</v>
      </c>
    </row>
    <row r="504" spans="1:36" s="43" customFormat="1" x14ac:dyDescent="0.2">
      <c r="A504" s="40">
        <v>1</v>
      </c>
      <c r="B504" s="41" t="s">
        <v>1219</v>
      </c>
      <c r="C504" s="32">
        <v>3</v>
      </c>
      <c r="D504" s="32"/>
      <c r="E504" s="33" t="s">
        <v>635</v>
      </c>
      <c r="F504" s="33" t="s">
        <v>636</v>
      </c>
      <c r="G504" s="32" t="s">
        <v>12</v>
      </c>
      <c r="H504" s="34">
        <v>69.981250000000003</v>
      </c>
      <c r="I504" s="34">
        <v>26.44</v>
      </c>
      <c r="J504" s="35">
        <f t="shared" si="21"/>
        <v>1850.3042500000001</v>
      </c>
      <c r="K504" s="17">
        <f t="shared" si="22"/>
        <v>1.4489757438374018E-5</v>
      </c>
      <c r="L504" s="18" t="str">
        <f>IFERROR(INDEX([1]мтр!G:G,MATCH($F504,[1]мтр!$C:$C,0)),"")</f>
        <v/>
      </c>
      <c r="M504" s="18" t="str">
        <f>IFERROR(INDEX([1]мтр!H:H,MATCH($F504,[1]мтр!$C:$C,0)),"")</f>
        <v/>
      </c>
      <c r="N504" s="18" t="str">
        <f>IFERROR(INDEX([1]мтр!I:I,MATCH($F504,[1]мтр!$C:$C,0)),"")</f>
        <v/>
      </c>
      <c r="O504" s="19" t="str">
        <f t="shared" si="23"/>
        <v/>
      </c>
      <c r="P504" s="20" t="str">
        <f>IFERROR(INDEX([2]Лист1!$E:$E,AH504),"")</f>
        <v/>
      </c>
      <c r="Q504" s="21" t="str">
        <f>IFERROR(INDEX([2]Лист1!$I:$I,AH504),"")</f>
        <v/>
      </c>
      <c r="R504" s="22" t="str">
        <f>IFERROR(INDEX([2]Лист1!$V:$V,AH504),"")</f>
        <v/>
      </c>
      <c r="S504" s="23" t="str">
        <f>IFERROR(INDEX([2]Лист1!$L:$L,AH504),"")</f>
        <v/>
      </c>
      <c r="T504" s="21" t="str">
        <f>IFERROR(INDEX([2]Лист1!$J:$J,AH504),"")</f>
        <v/>
      </c>
      <c r="U504" s="21" t="str">
        <f>IFERROR(INDEX([2]Лист1!$K:$K,AH504),"")</f>
        <v/>
      </c>
      <c r="V504" s="20" t="str">
        <f>IFERROR(INDEX([2]Лист1!$E:$E,AI504),"")</f>
        <v/>
      </c>
      <c r="W504" s="21" t="str">
        <f>IFERROR(INDEX([2]Лист1!$I:$I,AI504),"")</f>
        <v/>
      </c>
      <c r="X504" s="24" t="str">
        <f>IFERROR(INDEX([2]Лист1!$V:$V,AI504),"")</f>
        <v/>
      </c>
      <c r="Y504" s="23" t="str">
        <f>IFERROR(INDEX([2]Лист1!$L:$L,AI504),"")</f>
        <v/>
      </c>
      <c r="Z504" s="21" t="str">
        <f>IFERROR(INDEX([2]Лист1!$J:$J,AI504),"")</f>
        <v/>
      </c>
      <c r="AA504" s="21" t="str">
        <f>IFERROR(INDEX([2]Лист1!$K:$K,AI504),"")</f>
        <v/>
      </c>
      <c r="AB504" s="20" t="str">
        <f>IFERROR(INDEX([2]Лист1!$E:$E,AJ504),"")</f>
        <v/>
      </c>
      <c r="AC504" s="21" t="str">
        <f>IFERROR(INDEX([2]Лист1!$I:$I,AJ504),"")</f>
        <v/>
      </c>
      <c r="AD504" s="24" t="str">
        <f>IFERROR(INDEX([2]Лист1!$V:$V,AJ504),"")</f>
        <v/>
      </c>
      <c r="AE504" s="23" t="str">
        <f>IFERROR(INDEX([2]Лист1!$L:$L,AJ504),"")</f>
        <v/>
      </c>
      <c r="AF504" s="21" t="str">
        <f>IFERROR(INDEX([2]Лист1!$J:$J,AJ504),"")</f>
        <v/>
      </c>
      <c r="AG504" s="21" t="str">
        <f>IFERROR(INDEX([2]Лист1!$K:$K,AJ504),"")</f>
        <v/>
      </c>
      <c r="AH504" s="21" t="e">
        <f>MATCH(L504,[2]Лист1!$A:$A,0)</f>
        <v>#N/A</v>
      </c>
      <c r="AI504" s="21" t="e">
        <f>MATCH(M504,[2]Лист1!$A:$A,0)</f>
        <v>#N/A</v>
      </c>
      <c r="AJ504" s="21" t="e">
        <f>MATCH(N504,[2]Лист1!$A:$A,0)</f>
        <v>#N/A</v>
      </c>
    </row>
    <row r="505" spans="1:36" s="43" customFormat="1" x14ac:dyDescent="0.2">
      <c r="A505" s="40">
        <v>1</v>
      </c>
      <c r="B505" s="41" t="s">
        <v>522</v>
      </c>
      <c r="C505" s="32">
        <v>3</v>
      </c>
      <c r="D505" s="42"/>
      <c r="E505" s="33" t="s">
        <v>615</v>
      </c>
      <c r="F505" s="33" t="s">
        <v>616</v>
      </c>
      <c r="G505" s="32" t="s">
        <v>617</v>
      </c>
      <c r="H505" s="34">
        <v>0.4</v>
      </c>
      <c r="I505" s="34">
        <v>4531.72</v>
      </c>
      <c r="J505" s="35">
        <f t="shared" si="21"/>
        <v>1812.6880000000001</v>
      </c>
      <c r="K505" s="17">
        <f t="shared" si="22"/>
        <v>1.4195184079294702E-5</v>
      </c>
      <c r="L505" s="18" t="str">
        <f>IFERROR(INDEX([1]мтр!G:G,MATCH($F505,[1]мтр!$C:$C,0)),"")</f>
        <v/>
      </c>
      <c r="M505" s="18" t="str">
        <f>IFERROR(INDEX([1]мтр!H:H,MATCH($F505,[1]мтр!$C:$C,0)),"")</f>
        <v/>
      </c>
      <c r="N505" s="18" t="str">
        <f>IFERROR(INDEX([1]мтр!I:I,MATCH($F505,[1]мтр!$C:$C,0)),"")</f>
        <v/>
      </c>
      <c r="O505" s="19" t="str">
        <f t="shared" si="23"/>
        <v/>
      </c>
      <c r="P505" s="20" t="str">
        <f>IFERROR(INDEX([2]Лист1!$E:$E,AH505),"")</f>
        <v/>
      </c>
      <c r="Q505" s="21" t="str">
        <f>IFERROR(INDEX([2]Лист1!$I:$I,AH505),"")</f>
        <v/>
      </c>
      <c r="R505" s="22" t="str">
        <f>IFERROR(INDEX([2]Лист1!$V:$V,AH505),"")</f>
        <v/>
      </c>
      <c r="S505" s="23" t="str">
        <f>IFERROR(INDEX([2]Лист1!$L:$L,AH505),"")</f>
        <v/>
      </c>
      <c r="T505" s="21" t="str">
        <f>IFERROR(INDEX([2]Лист1!$J:$J,AH505),"")</f>
        <v/>
      </c>
      <c r="U505" s="21" t="str">
        <f>IFERROR(INDEX([2]Лист1!$K:$K,AH505),"")</f>
        <v/>
      </c>
      <c r="V505" s="20" t="str">
        <f>IFERROR(INDEX([2]Лист1!$E:$E,AI505),"")</f>
        <v/>
      </c>
      <c r="W505" s="21" t="str">
        <f>IFERROR(INDEX([2]Лист1!$I:$I,AI505),"")</f>
        <v/>
      </c>
      <c r="X505" s="24" t="str">
        <f>IFERROR(INDEX([2]Лист1!$V:$V,AI505),"")</f>
        <v/>
      </c>
      <c r="Y505" s="23" t="str">
        <f>IFERROR(INDEX([2]Лист1!$L:$L,AI505),"")</f>
        <v/>
      </c>
      <c r="Z505" s="21" t="str">
        <f>IFERROR(INDEX([2]Лист1!$J:$J,AI505),"")</f>
        <v/>
      </c>
      <c r="AA505" s="21" t="str">
        <f>IFERROR(INDEX([2]Лист1!$K:$K,AI505),"")</f>
        <v/>
      </c>
      <c r="AB505" s="20" t="str">
        <f>IFERROR(INDEX([2]Лист1!$E:$E,AJ505),"")</f>
        <v/>
      </c>
      <c r="AC505" s="21" t="str">
        <f>IFERROR(INDEX([2]Лист1!$I:$I,AJ505),"")</f>
        <v/>
      </c>
      <c r="AD505" s="24" t="str">
        <f>IFERROR(INDEX([2]Лист1!$V:$V,AJ505),"")</f>
        <v/>
      </c>
      <c r="AE505" s="23" t="str">
        <f>IFERROR(INDEX([2]Лист1!$L:$L,AJ505),"")</f>
        <v/>
      </c>
      <c r="AF505" s="21" t="str">
        <f>IFERROR(INDEX([2]Лист1!$J:$J,AJ505),"")</f>
        <v/>
      </c>
      <c r="AG505" s="21" t="str">
        <f>IFERROR(INDEX([2]Лист1!$K:$K,AJ505),"")</f>
        <v/>
      </c>
      <c r="AH505" s="21" t="e">
        <f>MATCH(L505,[2]Лист1!$A:$A,0)</f>
        <v>#N/A</v>
      </c>
      <c r="AI505" s="21" t="e">
        <f>MATCH(M505,[2]Лист1!$A:$A,0)</f>
        <v>#N/A</v>
      </c>
      <c r="AJ505" s="21" t="e">
        <f>MATCH(N505,[2]Лист1!$A:$A,0)</f>
        <v>#N/A</v>
      </c>
    </row>
    <row r="506" spans="1:36" s="43" customFormat="1" x14ac:dyDescent="0.2">
      <c r="A506" s="40">
        <v>1</v>
      </c>
      <c r="B506" s="41" t="s">
        <v>1219</v>
      </c>
      <c r="C506" s="32">
        <v>3</v>
      </c>
      <c r="D506" s="32"/>
      <c r="E506" s="33" t="s">
        <v>835</v>
      </c>
      <c r="F506" s="33" t="s">
        <v>836</v>
      </c>
      <c r="G506" s="32" t="s">
        <v>28</v>
      </c>
      <c r="H506" s="34">
        <v>0.15709100000000001</v>
      </c>
      <c r="I506" s="34">
        <v>11524</v>
      </c>
      <c r="J506" s="35">
        <f t="shared" si="21"/>
        <v>1810.3166840000001</v>
      </c>
      <c r="K506" s="17">
        <f t="shared" si="22"/>
        <v>1.4176614271842908E-5</v>
      </c>
      <c r="L506" s="18">
        <f>IFERROR(INDEX([1]мтр!G:G,MATCH($F506,[1]мтр!$C:$C,0)),"")</f>
        <v>7626</v>
      </c>
      <c r="M506" s="18">
        <f>IFERROR(INDEX([1]мтр!H:H,MATCH($F506,[1]мтр!$C:$C,0)),"")</f>
        <v>0</v>
      </c>
      <c r="N506" s="18">
        <f>IFERROR(INDEX([1]мтр!I:I,MATCH($F506,[1]мтр!$C:$C,0)),"")</f>
        <v>0</v>
      </c>
      <c r="O506" s="19">
        <f t="shared" si="23"/>
        <v>98780</v>
      </c>
      <c r="P506" s="20" t="str">
        <f>IFERROR(INDEX([2]Лист1!$E:$E,AH506),"")</f>
        <v>Электроды сварочные для сварки углеродистых и низкоуглеродистых сталей, диаметр 4 мм, Тип E7018 по AWS A5.1 или аналог</v>
      </c>
      <c r="Q506" s="21" t="str">
        <f>IFERROR(INDEX([2]Лист1!$I:$I,AH506),"")</f>
        <v>т</v>
      </c>
      <c r="R506" s="22">
        <f>IFERROR(INDEX([2]Лист1!$V:$V,AH506),"")</f>
        <v>98780</v>
      </c>
      <c r="S506" s="23">
        <f>IFERROR(INDEX([2]Лист1!$L:$L,AH506),"")</f>
        <v>44984</v>
      </c>
      <c r="T506" s="21" t="str">
        <f>IFERROR(INDEX([2]Лист1!$J:$J,AH506),"")</f>
        <v>N/A</v>
      </c>
      <c r="U506" s="21" t="str">
        <f>IFERROR(INDEX([2]Лист1!$K:$K,AH506),"")</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506" s="20" t="str">
        <f>IFERROR(INDEX([2]Лист1!$E:$E,AI506),"")</f>
        <v/>
      </c>
      <c r="W506" s="21" t="str">
        <f>IFERROR(INDEX([2]Лист1!$I:$I,AI506),"")</f>
        <v/>
      </c>
      <c r="X506" s="24" t="str">
        <f>IFERROR(INDEX([2]Лист1!$V:$V,AI506),"")</f>
        <v/>
      </c>
      <c r="Y506" s="23" t="str">
        <f>IFERROR(INDEX([2]Лист1!$L:$L,AI506),"")</f>
        <v/>
      </c>
      <c r="Z506" s="21" t="str">
        <f>IFERROR(INDEX([2]Лист1!$J:$J,AI506),"")</f>
        <v/>
      </c>
      <c r="AA506" s="21" t="str">
        <f>IFERROR(INDEX([2]Лист1!$K:$K,AI506),"")</f>
        <v/>
      </c>
      <c r="AB506" s="20" t="str">
        <f>IFERROR(INDEX([2]Лист1!$E:$E,AJ506),"")</f>
        <v/>
      </c>
      <c r="AC506" s="21" t="str">
        <f>IFERROR(INDEX([2]Лист1!$I:$I,AJ506),"")</f>
        <v/>
      </c>
      <c r="AD506" s="24" t="str">
        <f>IFERROR(INDEX([2]Лист1!$V:$V,AJ506),"")</f>
        <v/>
      </c>
      <c r="AE506" s="23" t="str">
        <f>IFERROR(INDEX([2]Лист1!$L:$L,AJ506),"")</f>
        <v/>
      </c>
      <c r="AF506" s="21" t="str">
        <f>IFERROR(INDEX([2]Лист1!$J:$J,AJ506),"")</f>
        <v/>
      </c>
      <c r="AG506" s="21" t="str">
        <f>IFERROR(INDEX([2]Лист1!$K:$K,AJ506),"")</f>
        <v/>
      </c>
      <c r="AH506" s="21">
        <f>MATCH(L506,[2]Лист1!$A:$A,0)</f>
        <v>6692</v>
      </c>
      <c r="AI506" s="21" t="e">
        <f>MATCH(M506,[2]Лист1!$A:$A,0)</f>
        <v>#N/A</v>
      </c>
      <c r="AJ506" s="21" t="e">
        <f>MATCH(N506,[2]Лист1!$A:$A,0)</f>
        <v>#N/A</v>
      </c>
    </row>
    <row r="507" spans="1:36" s="43" customFormat="1" x14ac:dyDescent="0.2">
      <c r="A507" s="40">
        <v>1</v>
      </c>
      <c r="B507" s="44" t="s">
        <v>1394</v>
      </c>
      <c r="C507" s="36">
        <v>3</v>
      </c>
      <c r="D507" s="36"/>
      <c r="E507" s="37" t="s">
        <v>303</v>
      </c>
      <c r="F507" s="37" t="s">
        <v>304</v>
      </c>
      <c r="G507" s="36" t="s">
        <v>28</v>
      </c>
      <c r="H507" s="38">
        <v>2.1999999999999999E-2</v>
      </c>
      <c r="I507" s="38">
        <v>81720</v>
      </c>
      <c r="J507" s="39">
        <f t="shared" si="21"/>
        <v>1797.84</v>
      </c>
      <c r="K507" s="17">
        <f t="shared" si="22"/>
        <v>1.4078909191829582E-5</v>
      </c>
      <c r="L507" s="18">
        <f>IFERROR(INDEX([1]мтр!G:G,MATCH($F507,[1]мтр!$C:$C,0)),"")</f>
        <v>7009</v>
      </c>
      <c r="M507" s="18">
        <f>IFERROR(INDEX([1]мтр!H:H,MATCH($F507,[1]мтр!$C:$C,0)),"")</f>
        <v>0</v>
      </c>
      <c r="N507" s="18">
        <f>IFERROR(INDEX([1]мтр!I:I,MATCH($F507,[1]мтр!$C:$C,0)),"")</f>
        <v>0</v>
      </c>
      <c r="O507" s="19">
        <f t="shared" si="23"/>
        <v>107768.51300053066</v>
      </c>
      <c r="P507" s="20" t="str">
        <f>IFERROR(INDEX([2]Лист1!$E:$E,AH507),"")</f>
        <v>Композиция органосиликатная  ОС-51-03 желтая ТУ 84-725-78 Транспорт экспертно 5%</v>
      </c>
      <c r="Q507" s="21" t="str">
        <f>IFERROR(INDEX([2]Лист1!$I:$I,AH507),"")</f>
        <v>т</v>
      </c>
      <c r="R507" s="22">
        <f>IFERROR(INDEX([2]Лист1!$V:$V,AH507),"")</f>
        <v>107768.51300053066</v>
      </c>
      <c r="S507" s="23">
        <f>IFERROR(INDEX([2]Лист1!$L:$L,AH507),"")</f>
        <v>44843</v>
      </c>
      <c r="T507" s="21" t="str">
        <f>IFERROR(INDEX([2]Лист1!$J:$J,AH507),"")</f>
        <v>Ремакс-Сервис</v>
      </c>
      <c r="U507" s="21" t="str">
        <f>IFERROR(INDEX([2]Лист1!$K:$K,AH507),"")</f>
        <v>ТКП №755 от 05.10.2022 (АЭС Ресурс)</v>
      </c>
      <c r="V507" s="20" t="str">
        <f>IFERROR(INDEX([2]Лист1!$E:$E,AI507),"")</f>
        <v/>
      </c>
      <c r="W507" s="21" t="str">
        <f>IFERROR(INDEX([2]Лист1!$I:$I,AI507),"")</f>
        <v/>
      </c>
      <c r="X507" s="24" t="str">
        <f>IFERROR(INDEX([2]Лист1!$V:$V,AI507),"")</f>
        <v/>
      </c>
      <c r="Y507" s="23" t="str">
        <f>IFERROR(INDEX([2]Лист1!$L:$L,AI507),"")</f>
        <v/>
      </c>
      <c r="Z507" s="21" t="str">
        <f>IFERROR(INDEX([2]Лист1!$J:$J,AI507),"")</f>
        <v/>
      </c>
      <c r="AA507" s="21" t="str">
        <f>IFERROR(INDEX([2]Лист1!$K:$K,AI507),"")</f>
        <v/>
      </c>
      <c r="AB507" s="20" t="str">
        <f>IFERROR(INDEX([2]Лист1!$E:$E,AJ507),"")</f>
        <v/>
      </c>
      <c r="AC507" s="21" t="str">
        <f>IFERROR(INDEX([2]Лист1!$I:$I,AJ507),"")</f>
        <v/>
      </c>
      <c r="AD507" s="24" t="str">
        <f>IFERROR(INDEX([2]Лист1!$V:$V,AJ507),"")</f>
        <v/>
      </c>
      <c r="AE507" s="23" t="str">
        <f>IFERROR(INDEX([2]Лист1!$L:$L,AJ507),"")</f>
        <v/>
      </c>
      <c r="AF507" s="21" t="str">
        <f>IFERROR(INDEX([2]Лист1!$J:$J,AJ507),"")</f>
        <v/>
      </c>
      <c r="AG507" s="21" t="str">
        <f>IFERROR(INDEX([2]Лист1!$K:$K,AJ507),"")</f>
        <v/>
      </c>
      <c r="AH507" s="21">
        <f>MATCH(L507,[2]Лист1!$A:$A,0)</f>
        <v>6075</v>
      </c>
      <c r="AI507" s="21" t="e">
        <f>MATCH(M507,[2]Лист1!$A:$A,0)</f>
        <v>#N/A</v>
      </c>
      <c r="AJ507" s="21" t="e">
        <f>MATCH(N507,[2]Лист1!$A:$A,0)</f>
        <v>#N/A</v>
      </c>
    </row>
    <row r="508" spans="1:36" s="43" customFormat="1" x14ac:dyDescent="0.2">
      <c r="A508" s="40">
        <v>1</v>
      </c>
      <c r="B508" s="41" t="s">
        <v>84</v>
      </c>
      <c r="C508" s="32">
        <v>3</v>
      </c>
      <c r="D508" s="42"/>
      <c r="E508" s="33" t="s">
        <v>330</v>
      </c>
      <c r="F508" s="33" t="s">
        <v>331</v>
      </c>
      <c r="G508" s="32" t="s">
        <v>28</v>
      </c>
      <c r="H508" s="34">
        <v>8.0890000000000004E-2</v>
      </c>
      <c r="I508" s="34">
        <v>22176</v>
      </c>
      <c r="J508" s="35">
        <f t="shared" si="21"/>
        <v>1793.81664</v>
      </c>
      <c r="K508" s="17">
        <f t="shared" si="22"/>
        <v>1.4047402205620556E-5</v>
      </c>
      <c r="L508" s="18" t="str">
        <f>IFERROR(INDEX([1]мтр!G:G,MATCH($F508,[1]мтр!$C:$C,0)),"")</f>
        <v/>
      </c>
      <c r="M508" s="18" t="str">
        <f>IFERROR(INDEX([1]мтр!H:H,MATCH($F508,[1]мтр!$C:$C,0)),"")</f>
        <v/>
      </c>
      <c r="N508" s="18" t="str">
        <f>IFERROR(INDEX([1]мтр!I:I,MATCH($F508,[1]мтр!$C:$C,0)),"")</f>
        <v/>
      </c>
      <c r="O508" s="19" t="str">
        <f t="shared" si="23"/>
        <v/>
      </c>
      <c r="P508" s="20" t="str">
        <f>IFERROR(INDEX([2]Лист1!$E:$E,AH508),"")</f>
        <v/>
      </c>
      <c r="Q508" s="21" t="str">
        <f>IFERROR(INDEX([2]Лист1!$I:$I,AH508),"")</f>
        <v/>
      </c>
      <c r="R508" s="22" t="str">
        <f>IFERROR(INDEX([2]Лист1!$V:$V,AH508),"")</f>
        <v/>
      </c>
      <c r="S508" s="23" t="str">
        <f>IFERROR(INDEX([2]Лист1!$L:$L,AH508),"")</f>
        <v/>
      </c>
      <c r="T508" s="21" t="str">
        <f>IFERROR(INDEX([2]Лист1!$J:$J,AH508),"")</f>
        <v/>
      </c>
      <c r="U508" s="21" t="str">
        <f>IFERROR(INDEX([2]Лист1!$K:$K,AH508),"")</f>
        <v/>
      </c>
      <c r="V508" s="20" t="str">
        <f>IFERROR(INDEX([2]Лист1!$E:$E,AI508),"")</f>
        <v/>
      </c>
      <c r="W508" s="21" t="str">
        <f>IFERROR(INDEX([2]Лист1!$I:$I,AI508),"")</f>
        <v/>
      </c>
      <c r="X508" s="24" t="str">
        <f>IFERROR(INDEX([2]Лист1!$V:$V,AI508),"")</f>
        <v/>
      </c>
      <c r="Y508" s="23" t="str">
        <f>IFERROR(INDEX([2]Лист1!$L:$L,AI508),"")</f>
        <v/>
      </c>
      <c r="Z508" s="21" t="str">
        <f>IFERROR(INDEX([2]Лист1!$J:$J,AI508),"")</f>
        <v/>
      </c>
      <c r="AA508" s="21" t="str">
        <f>IFERROR(INDEX([2]Лист1!$K:$K,AI508),"")</f>
        <v/>
      </c>
      <c r="AB508" s="20" t="str">
        <f>IFERROR(INDEX([2]Лист1!$E:$E,AJ508),"")</f>
        <v/>
      </c>
      <c r="AC508" s="21" t="str">
        <f>IFERROR(INDEX([2]Лист1!$I:$I,AJ508),"")</f>
        <v/>
      </c>
      <c r="AD508" s="24" t="str">
        <f>IFERROR(INDEX([2]Лист1!$V:$V,AJ508),"")</f>
        <v/>
      </c>
      <c r="AE508" s="23" t="str">
        <f>IFERROR(INDEX([2]Лист1!$L:$L,AJ508),"")</f>
        <v/>
      </c>
      <c r="AF508" s="21" t="str">
        <f>IFERROR(INDEX([2]Лист1!$J:$J,AJ508),"")</f>
        <v/>
      </c>
      <c r="AG508" s="21" t="str">
        <f>IFERROR(INDEX([2]Лист1!$K:$K,AJ508),"")</f>
        <v/>
      </c>
      <c r="AH508" s="21" t="e">
        <f>MATCH(L508,[2]Лист1!$A:$A,0)</f>
        <v>#N/A</v>
      </c>
      <c r="AI508" s="21" t="e">
        <f>MATCH(M508,[2]Лист1!$A:$A,0)</f>
        <v>#N/A</v>
      </c>
      <c r="AJ508" s="21" t="e">
        <f>MATCH(N508,[2]Лист1!$A:$A,0)</f>
        <v>#N/A</v>
      </c>
    </row>
    <row r="509" spans="1:36" s="43" customFormat="1" x14ac:dyDescent="0.2">
      <c r="A509" s="40">
        <v>1</v>
      </c>
      <c r="B509" s="41" t="s">
        <v>1394</v>
      </c>
      <c r="C509" s="32">
        <v>3</v>
      </c>
      <c r="D509" s="32"/>
      <c r="E509" s="33" t="s">
        <v>518</v>
      </c>
      <c r="F509" s="33" t="s">
        <v>519</v>
      </c>
      <c r="G509" s="32" t="s">
        <v>116</v>
      </c>
      <c r="H509" s="34">
        <v>1783.1808679999999</v>
      </c>
      <c r="I509" s="34">
        <v>1</v>
      </c>
      <c r="J509" s="35">
        <f t="shared" si="21"/>
        <v>1783.1808679999999</v>
      </c>
      <c r="K509" s="17">
        <f t="shared" si="22"/>
        <v>1.3964113332209681E-5</v>
      </c>
      <c r="L509" s="18" t="str">
        <f>IFERROR(INDEX([1]мтр!G:G,MATCH($F509,[1]мтр!$C:$C,0)),"")</f>
        <v/>
      </c>
      <c r="M509" s="18" t="str">
        <f>IFERROR(INDEX([1]мтр!H:H,MATCH($F509,[1]мтр!$C:$C,0)),"")</f>
        <v/>
      </c>
      <c r="N509" s="18" t="str">
        <f>IFERROR(INDEX([1]мтр!I:I,MATCH($F509,[1]мтр!$C:$C,0)),"")</f>
        <v/>
      </c>
      <c r="O509" s="19" t="str">
        <f t="shared" si="23"/>
        <v/>
      </c>
      <c r="P509" s="20" t="str">
        <f>IFERROR(INDEX([2]Лист1!$E:$E,AH509),"")</f>
        <v/>
      </c>
      <c r="Q509" s="21" t="str">
        <f>IFERROR(INDEX([2]Лист1!$I:$I,AH509),"")</f>
        <v/>
      </c>
      <c r="R509" s="22" t="str">
        <f>IFERROR(INDEX([2]Лист1!$V:$V,AH509),"")</f>
        <v/>
      </c>
      <c r="S509" s="23" t="str">
        <f>IFERROR(INDEX([2]Лист1!$L:$L,AH509),"")</f>
        <v/>
      </c>
      <c r="T509" s="21" t="str">
        <f>IFERROR(INDEX([2]Лист1!$J:$J,AH509),"")</f>
        <v/>
      </c>
      <c r="U509" s="21" t="str">
        <f>IFERROR(INDEX([2]Лист1!$K:$K,AH509),"")</f>
        <v/>
      </c>
      <c r="V509" s="20" t="str">
        <f>IFERROR(INDEX([2]Лист1!$E:$E,AI509),"")</f>
        <v/>
      </c>
      <c r="W509" s="21" t="str">
        <f>IFERROR(INDEX([2]Лист1!$I:$I,AI509),"")</f>
        <v/>
      </c>
      <c r="X509" s="24" t="str">
        <f>IFERROR(INDEX([2]Лист1!$V:$V,AI509),"")</f>
        <v/>
      </c>
      <c r="Y509" s="23" t="str">
        <f>IFERROR(INDEX([2]Лист1!$L:$L,AI509),"")</f>
        <v/>
      </c>
      <c r="Z509" s="21" t="str">
        <f>IFERROR(INDEX([2]Лист1!$J:$J,AI509),"")</f>
        <v/>
      </c>
      <c r="AA509" s="21" t="str">
        <f>IFERROR(INDEX([2]Лист1!$K:$K,AI509),"")</f>
        <v/>
      </c>
      <c r="AB509" s="20" t="str">
        <f>IFERROR(INDEX([2]Лист1!$E:$E,AJ509),"")</f>
        <v/>
      </c>
      <c r="AC509" s="21" t="str">
        <f>IFERROR(INDEX([2]Лист1!$I:$I,AJ509),"")</f>
        <v/>
      </c>
      <c r="AD509" s="24" t="str">
        <f>IFERROR(INDEX([2]Лист1!$V:$V,AJ509),"")</f>
        <v/>
      </c>
      <c r="AE509" s="23" t="str">
        <f>IFERROR(INDEX([2]Лист1!$L:$L,AJ509),"")</f>
        <v/>
      </c>
      <c r="AF509" s="21" t="str">
        <f>IFERROR(INDEX([2]Лист1!$J:$J,AJ509),"")</f>
        <v/>
      </c>
      <c r="AG509" s="21" t="str">
        <f>IFERROR(INDEX([2]Лист1!$K:$K,AJ509),"")</f>
        <v/>
      </c>
      <c r="AH509" s="21" t="e">
        <f>MATCH(L509,[2]Лист1!$A:$A,0)</f>
        <v>#N/A</v>
      </c>
      <c r="AI509" s="21" t="e">
        <f>MATCH(M509,[2]Лист1!$A:$A,0)</f>
        <v>#N/A</v>
      </c>
      <c r="AJ509" s="21" t="e">
        <f>MATCH(N509,[2]Лист1!$A:$A,0)</f>
        <v>#N/A</v>
      </c>
    </row>
    <row r="510" spans="1:36" s="43" customFormat="1" x14ac:dyDescent="0.2">
      <c r="A510" s="40">
        <v>2</v>
      </c>
      <c r="B510" s="44" t="s">
        <v>1451</v>
      </c>
      <c r="C510" s="36">
        <v>3</v>
      </c>
      <c r="D510" s="36"/>
      <c r="E510" s="37" t="s">
        <v>1458</v>
      </c>
      <c r="F510" s="37" t="s">
        <v>1459</v>
      </c>
      <c r="G510" s="36" t="s">
        <v>12</v>
      </c>
      <c r="H510" s="38">
        <v>14.4</v>
      </c>
      <c r="I510" s="38">
        <v>122.89</v>
      </c>
      <c r="J510" s="39">
        <f t="shared" si="21"/>
        <v>1769.616</v>
      </c>
      <c r="K510" s="17">
        <f t="shared" si="22"/>
        <v>1.3857886668673909E-5</v>
      </c>
      <c r="L510" s="18" t="str">
        <f>IFERROR(INDEX([1]мтр!G:G,MATCH($F510,[1]мтр!$C:$C,0)),"")</f>
        <v/>
      </c>
      <c r="M510" s="18" t="str">
        <f>IFERROR(INDEX([1]мтр!H:H,MATCH($F510,[1]мтр!$C:$C,0)),"")</f>
        <v/>
      </c>
      <c r="N510" s="18" t="str">
        <f>IFERROR(INDEX([1]мтр!I:I,MATCH($F510,[1]мтр!$C:$C,0)),"")</f>
        <v/>
      </c>
      <c r="O510" s="19" t="str">
        <f t="shared" si="23"/>
        <v/>
      </c>
      <c r="P510" s="20" t="str">
        <f>IFERROR(INDEX([2]Лист1!$E:$E,AH510),"")</f>
        <v/>
      </c>
      <c r="Q510" s="21" t="str">
        <f>IFERROR(INDEX([2]Лист1!$I:$I,AH510),"")</f>
        <v/>
      </c>
      <c r="R510" s="22" t="str">
        <f>IFERROR(INDEX([2]Лист1!$V:$V,AH510),"")</f>
        <v/>
      </c>
      <c r="S510" s="23" t="str">
        <f>IFERROR(INDEX([2]Лист1!$L:$L,AH510),"")</f>
        <v/>
      </c>
      <c r="T510" s="21" t="str">
        <f>IFERROR(INDEX([2]Лист1!$J:$J,AH510),"")</f>
        <v/>
      </c>
      <c r="U510" s="21" t="str">
        <f>IFERROR(INDEX([2]Лист1!$K:$K,AH510),"")</f>
        <v/>
      </c>
      <c r="V510" s="20" t="str">
        <f>IFERROR(INDEX([2]Лист1!$E:$E,AI510),"")</f>
        <v/>
      </c>
      <c r="W510" s="21" t="str">
        <f>IFERROR(INDEX([2]Лист1!$I:$I,AI510),"")</f>
        <v/>
      </c>
      <c r="X510" s="24" t="str">
        <f>IFERROR(INDEX([2]Лист1!$V:$V,AI510),"")</f>
        <v/>
      </c>
      <c r="Y510" s="23" t="str">
        <f>IFERROR(INDEX([2]Лист1!$L:$L,AI510),"")</f>
        <v/>
      </c>
      <c r="Z510" s="21" t="str">
        <f>IFERROR(INDEX([2]Лист1!$J:$J,AI510),"")</f>
        <v/>
      </c>
      <c r="AA510" s="21" t="str">
        <f>IFERROR(INDEX([2]Лист1!$K:$K,AI510),"")</f>
        <v/>
      </c>
      <c r="AB510" s="20" t="str">
        <f>IFERROR(INDEX([2]Лист1!$E:$E,AJ510),"")</f>
        <v/>
      </c>
      <c r="AC510" s="21" t="str">
        <f>IFERROR(INDEX([2]Лист1!$I:$I,AJ510),"")</f>
        <v/>
      </c>
      <c r="AD510" s="24" t="str">
        <f>IFERROR(INDEX([2]Лист1!$V:$V,AJ510),"")</f>
        <v/>
      </c>
      <c r="AE510" s="23" t="str">
        <f>IFERROR(INDEX([2]Лист1!$L:$L,AJ510),"")</f>
        <v/>
      </c>
      <c r="AF510" s="21" t="str">
        <f>IFERROR(INDEX([2]Лист1!$J:$J,AJ510),"")</f>
        <v/>
      </c>
      <c r="AG510" s="21" t="str">
        <f>IFERROR(INDEX([2]Лист1!$K:$K,AJ510),"")</f>
        <v/>
      </c>
      <c r="AH510" s="21" t="e">
        <f>MATCH(L510,[2]Лист1!$A:$A,0)</f>
        <v>#N/A</v>
      </c>
      <c r="AI510" s="21" t="e">
        <f>MATCH(M510,[2]Лист1!$A:$A,0)</f>
        <v>#N/A</v>
      </c>
      <c r="AJ510" s="21" t="e">
        <f>MATCH(N510,[2]Лист1!$A:$A,0)</f>
        <v>#N/A</v>
      </c>
    </row>
    <row r="511" spans="1:36" s="43" customFormat="1" x14ac:dyDescent="0.2">
      <c r="A511" s="40">
        <v>1</v>
      </c>
      <c r="B511" s="44" t="s">
        <v>1335</v>
      </c>
      <c r="C511" s="36">
        <v>3</v>
      </c>
      <c r="D511" s="36"/>
      <c r="E511" s="37" t="s">
        <v>1340</v>
      </c>
      <c r="F511" s="37" t="s">
        <v>1341</v>
      </c>
      <c r="G511" s="36" t="s">
        <v>12</v>
      </c>
      <c r="H511" s="38">
        <v>33.052799999999998</v>
      </c>
      <c r="I511" s="38">
        <v>52.86</v>
      </c>
      <c r="J511" s="39">
        <f t="shared" si="21"/>
        <v>1747.1710079999998</v>
      </c>
      <c r="K511" s="17">
        <f t="shared" si="22"/>
        <v>1.3682119634800292E-5</v>
      </c>
      <c r="L511" s="18">
        <f>IFERROR(INDEX([1]мтр!G:G,MATCH($F511,[1]мтр!$C:$C,0)),"")</f>
        <v>5056</v>
      </c>
      <c r="M511" s="18">
        <f>IFERROR(INDEX([1]мтр!H:H,MATCH($F511,[1]мтр!$C:$C,0)),"")</f>
        <v>0</v>
      </c>
      <c r="N511" s="18">
        <f>IFERROR(INDEX([1]мтр!I:I,MATCH($F511,[1]мтр!$C:$C,0)),"")</f>
        <v>0</v>
      </c>
      <c r="O511" s="19">
        <f t="shared" si="23"/>
        <v>78.330768780962131</v>
      </c>
      <c r="P511" s="20" t="str">
        <f>IFERROR(INDEX([2]Лист1!$E:$E,AH511),"")</f>
        <v>Листы алюминиевые, марка АД1 Н, толщина 1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511" s="21" t="str">
        <f>IFERROR(INDEX([2]Лист1!$I:$I,AH511),"")</f>
        <v>кг</v>
      </c>
      <c r="R511" s="22">
        <f>IFERROR(INDEX([2]Лист1!$V:$V,AH511),"")</f>
        <v>78.330768780962131</v>
      </c>
      <c r="S511" s="23">
        <f>IFERROR(INDEX([2]Лист1!$L:$L,AH511),"")</f>
        <v>44587</v>
      </c>
      <c r="T511" s="21" t="str">
        <f>IFERROR(INDEX([2]Лист1!$J:$J,AH511),"")</f>
        <v>Металлсервис</v>
      </c>
      <c r="U511" s="21" t="str">
        <f>IFERROR(INDEX([2]Лист1!$K:$K,AH511),"")</f>
        <v>https://mc.ru/metalloprokat/alyuminievyj_list/mark/ad1n</v>
      </c>
      <c r="V511" s="20" t="str">
        <f>IFERROR(INDEX([2]Лист1!$E:$E,AI511),"")</f>
        <v/>
      </c>
      <c r="W511" s="21" t="str">
        <f>IFERROR(INDEX([2]Лист1!$I:$I,AI511),"")</f>
        <v/>
      </c>
      <c r="X511" s="24" t="str">
        <f>IFERROR(INDEX([2]Лист1!$V:$V,AI511),"")</f>
        <v/>
      </c>
      <c r="Y511" s="23" t="str">
        <f>IFERROR(INDEX([2]Лист1!$L:$L,AI511),"")</f>
        <v/>
      </c>
      <c r="Z511" s="21" t="str">
        <f>IFERROR(INDEX([2]Лист1!$J:$J,AI511),"")</f>
        <v/>
      </c>
      <c r="AA511" s="21" t="str">
        <f>IFERROR(INDEX([2]Лист1!$K:$K,AI511),"")</f>
        <v/>
      </c>
      <c r="AB511" s="20" t="str">
        <f>IFERROR(INDEX([2]Лист1!$E:$E,AJ511),"")</f>
        <v/>
      </c>
      <c r="AC511" s="21" t="str">
        <f>IFERROR(INDEX([2]Лист1!$I:$I,AJ511),"")</f>
        <v/>
      </c>
      <c r="AD511" s="24" t="str">
        <f>IFERROR(INDEX([2]Лист1!$V:$V,AJ511),"")</f>
        <v/>
      </c>
      <c r="AE511" s="23" t="str">
        <f>IFERROR(INDEX([2]Лист1!$L:$L,AJ511),"")</f>
        <v/>
      </c>
      <c r="AF511" s="21" t="str">
        <f>IFERROR(INDEX([2]Лист1!$J:$J,AJ511),"")</f>
        <v/>
      </c>
      <c r="AG511" s="21" t="str">
        <f>IFERROR(INDEX([2]Лист1!$K:$K,AJ511),"")</f>
        <v/>
      </c>
      <c r="AH511" s="21">
        <f>MATCH(L511,[2]Лист1!$A:$A,0)</f>
        <v>2950</v>
      </c>
      <c r="AI511" s="21" t="e">
        <f>MATCH(M511,[2]Лист1!$A:$A,0)</f>
        <v>#N/A</v>
      </c>
      <c r="AJ511" s="21" t="e">
        <f>MATCH(N511,[2]Лист1!$A:$A,0)</f>
        <v>#N/A</v>
      </c>
    </row>
    <row r="512" spans="1:36" s="43" customFormat="1" x14ac:dyDescent="0.2">
      <c r="A512" s="40">
        <v>1</v>
      </c>
      <c r="B512" s="41" t="s">
        <v>1394</v>
      </c>
      <c r="C512" s="32">
        <v>3</v>
      </c>
      <c r="D512" s="32"/>
      <c r="E512" s="33" t="s">
        <v>1392</v>
      </c>
      <c r="F512" s="33" t="s">
        <v>1393</v>
      </c>
      <c r="G512" s="32" t="s">
        <v>15</v>
      </c>
      <c r="H512" s="34">
        <v>1.389</v>
      </c>
      <c r="I512" s="34">
        <v>1255.99</v>
      </c>
      <c r="J512" s="35">
        <f t="shared" si="21"/>
        <v>1744.5701100000001</v>
      </c>
      <c r="K512" s="17">
        <f t="shared" si="22"/>
        <v>1.3661751967622341E-5</v>
      </c>
      <c r="L512" s="18">
        <f>IFERROR(INDEX([1]мтр!G:G,MATCH($F512,[1]мтр!$C:$C,0)),"")</f>
        <v>5187</v>
      </c>
      <c r="M512" s="18">
        <f>IFERROR(INDEX([1]мтр!H:H,MATCH($F512,[1]мтр!$C:$C,0)),"")</f>
        <v>0</v>
      </c>
      <c r="N512" s="18">
        <f>IFERROR(INDEX([1]мтр!I:I,MATCH($F512,[1]мтр!$C:$C,0)),"")</f>
        <v>0</v>
      </c>
      <c r="O512" s="19">
        <f t="shared" si="23"/>
        <v>4403.9851562142549</v>
      </c>
      <c r="P512" s="20" t="str">
        <f>IFERROR(INDEX([2]Лист1!$E:$E,AH512),"")</f>
        <v xml:space="preserve">Мат прошивной МПБ-50/СТ6 1500х500х50мм ТУ 23.99.19-002-02500345-2003. Транспорт экспертно 5% </v>
      </c>
      <c r="Q512" s="21" t="str">
        <f>IFERROR(INDEX([2]Лист1!$I:$I,AH512),"")</f>
        <v>м3</v>
      </c>
      <c r="R512" s="22">
        <f>IFERROR(INDEX([2]Лист1!$V:$V,AH512),"")</f>
        <v>4403.9851562142549</v>
      </c>
      <c r="S512" s="23">
        <f>IFERROR(INDEX([2]Лист1!$L:$L,AH512),"")</f>
        <v>44707</v>
      </c>
      <c r="T512" s="21" t="str">
        <f>IFERROR(INDEX([2]Лист1!$J:$J,AH512),"")</f>
        <v>ООО "Техэнергомаш"</v>
      </c>
      <c r="U512" s="21" t="str">
        <f>IFERROR(INDEX([2]Лист1!$K:$K,AH512),"")</f>
        <v>ЕОС "Закупки" 866429 ТКП 0590 от 26.05.2022</v>
      </c>
      <c r="V512" s="20" t="str">
        <f>IFERROR(INDEX([2]Лист1!$E:$E,AI512),"")</f>
        <v/>
      </c>
      <c r="W512" s="21" t="str">
        <f>IFERROR(INDEX([2]Лист1!$I:$I,AI512),"")</f>
        <v/>
      </c>
      <c r="X512" s="24" t="str">
        <f>IFERROR(INDEX([2]Лист1!$V:$V,AI512),"")</f>
        <v/>
      </c>
      <c r="Y512" s="23" t="str">
        <f>IFERROR(INDEX([2]Лист1!$L:$L,AI512),"")</f>
        <v/>
      </c>
      <c r="Z512" s="21" t="str">
        <f>IFERROR(INDEX([2]Лист1!$J:$J,AI512),"")</f>
        <v/>
      </c>
      <c r="AA512" s="21" t="str">
        <f>IFERROR(INDEX([2]Лист1!$K:$K,AI512),"")</f>
        <v/>
      </c>
      <c r="AB512" s="20" t="str">
        <f>IFERROR(INDEX([2]Лист1!$E:$E,AJ512),"")</f>
        <v/>
      </c>
      <c r="AC512" s="21" t="str">
        <f>IFERROR(INDEX([2]Лист1!$I:$I,AJ512),"")</f>
        <v/>
      </c>
      <c r="AD512" s="24" t="str">
        <f>IFERROR(INDEX([2]Лист1!$V:$V,AJ512),"")</f>
        <v/>
      </c>
      <c r="AE512" s="23" t="str">
        <f>IFERROR(INDEX([2]Лист1!$L:$L,AJ512),"")</f>
        <v/>
      </c>
      <c r="AF512" s="21" t="str">
        <f>IFERROR(INDEX([2]Лист1!$J:$J,AJ512),"")</f>
        <v/>
      </c>
      <c r="AG512" s="21" t="str">
        <f>IFERROR(INDEX([2]Лист1!$K:$K,AJ512),"")</f>
        <v/>
      </c>
      <c r="AH512" s="21">
        <f>MATCH(L512,[2]Лист1!$A:$A,0)</f>
        <v>4862</v>
      </c>
      <c r="AI512" s="21" t="e">
        <f>MATCH(M512,[2]Лист1!$A:$A,0)</f>
        <v>#N/A</v>
      </c>
      <c r="AJ512" s="21" t="e">
        <f>MATCH(N512,[2]Лист1!$A:$A,0)</f>
        <v>#N/A</v>
      </c>
    </row>
    <row r="513" spans="1:36" s="43" customFormat="1" x14ac:dyDescent="0.2">
      <c r="A513" s="40">
        <v>1</v>
      </c>
      <c r="B513" s="41" t="s">
        <v>84</v>
      </c>
      <c r="C513" s="32">
        <v>3</v>
      </c>
      <c r="D513" s="42"/>
      <c r="E513" s="33" t="s">
        <v>168</v>
      </c>
      <c r="F513" s="33" t="s">
        <v>169</v>
      </c>
      <c r="G513" s="32" t="s">
        <v>28</v>
      </c>
      <c r="H513" s="34">
        <v>0.28534399999999999</v>
      </c>
      <c r="I513" s="34">
        <v>6102</v>
      </c>
      <c r="J513" s="35">
        <f t="shared" si="21"/>
        <v>1741.1690879999999</v>
      </c>
      <c r="K513" s="17">
        <f t="shared" si="22"/>
        <v>1.3635118518651677E-5</v>
      </c>
      <c r="L513" s="18">
        <f>IFERROR(INDEX([1]мтр!G:G,MATCH($F513,[1]мтр!$C:$C,0)),"")</f>
        <v>7590</v>
      </c>
      <c r="M513" s="18">
        <f>IFERROR(INDEX([1]мтр!H:H,MATCH($F513,[1]мтр!$C:$C,0)),"")</f>
        <v>7591</v>
      </c>
      <c r="N513" s="18">
        <f>IFERROR(INDEX([1]мтр!I:I,MATCH($F513,[1]мтр!$C:$C,0)),"")</f>
        <v>0</v>
      </c>
      <c r="O513" s="19">
        <f t="shared" si="23"/>
        <v>49555.458515283841</v>
      </c>
      <c r="P513" s="20" t="str">
        <f>IFERROR(INDEX([2]Лист1!$E:$E,AH513),"")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513" s="21" t="str">
        <f>IFERROR(INDEX([2]Лист1!$I:$I,AH513),"")</f>
        <v>т</v>
      </c>
      <c r="R513" s="22">
        <f>IFERROR(INDEX([2]Лист1!$V:$V,AH513),"")</f>
        <v>44599.912663755458</v>
      </c>
      <c r="S513" s="23">
        <f>IFERROR(INDEX([2]Лист1!$L:$L,AH513),"")</f>
        <v>43758</v>
      </c>
      <c r="T513" s="21" t="str">
        <f>IFERROR(INDEX([2]Лист1!$J:$J,AH513),"")</f>
        <v xml:space="preserve">Arcons Egypt </v>
      </c>
      <c r="U513" s="21" t="str">
        <f>IFERROR(INDEX([2]Лист1!$K:$K,AH513),"")</f>
        <v>ТКП  Arcons Egypt 20.10.2019 Эскалация в фев.2023 по CAPMAS "round steel", окт.2019=11450 EGP/т, фев.2023=28370,5 EGP/т</v>
      </c>
      <c r="V513" s="20" t="str">
        <f>IFERROR(INDEX([2]Лист1!$E:$E,AI513),"")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513" s="21" t="str">
        <f>IFERROR(INDEX([2]Лист1!$I:$I,AI513),"")</f>
        <v>т</v>
      </c>
      <c r="X513" s="24">
        <f>IFERROR(INDEX([2]Лист1!$V:$V,AI513),"")</f>
        <v>54511.004366812231</v>
      </c>
      <c r="Y513" s="23">
        <f>IFERROR(INDEX([2]Лист1!$L:$L,AI513),"")</f>
        <v>43762</v>
      </c>
      <c r="Z513" s="21" t="str">
        <f>IFERROR(INDEX([2]Лист1!$J:$J,AI513),"")</f>
        <v>Steelcom</v>
      </c>
      <c r="AA513" s="21" t="str">
        <f>IFERROR(INDEX([2]Лист1!$K:$K,AI513),"")</f>
        <v>ТКП  Steelcom 24.10.2019Эскалация в фев.2023 по CAPMAS "round steel", окт.2019=11450 EGP/т, фев.2023=28370,5 EGP/т</v>
      </c>
      <c r="AB513" s="20" t="str">
        <f>IFERROR(INDEX([2]Лист1!$E:$E,AJ513),"")</f>
        <v/>
      </c>
      <c r="AC513" s="21" t="str">
        <f>IFERROR(INDEX([2]Лист1!$I:$I,AJ513),"")</f>
        <v/>
      </c>
      <c r="AD513" s="24" t="str">
        <f>IFERROR(INDEX([2]Лист1!$V:$V,AJ513),"")</f>
        <v/>
      </c>
      <c r="AE513" s="23" t="str">
        <f>IFERROR(INDEX([2]Лист1!$L:$L,AJ513),"")</f>
        <v/>
      </c>
      <c r="AF513" s="21" t="str">
        <f>IFERROR(INDEX([2]Лист1!$J:$J,AJ513),"")</f>
        <v/>
      </c>
      <c r="AG513" s="21" t="str">
        <f>IFERROR(INDEX([2]Лист1!$K:$K,AJ513),"")</f>
        <v/>
      </c>
      <c r="AH513" s="21">
        <f>MATCH(L513,[2]Лист1!$A:$A,0)</f>
        <v>6656</v>
      </c>
      <c r="AI513" s="21">
        <f>MATCH(M513,[2]Лист1!$A:$A,0)</f>
        <v>6657</v>
      </c>
      <c r="AJ513" s="21" t="e">
        <f>MATCH(N513,[2]Лист1!$A:$A,0)</f>
        <v>#N/A</v>
      </c>
    </row>
    <row r="514" spans="1:36" s="43" customFormat="1" x14ac:dyDescent="0.2">
      <c r="A514" s="40">
        <v>1</v>
      </c>
      <c r="B514" s="41" t="s">
        <v>634</v>
      </c>
      <c r="C514" s="32">
        <v>3</v>
      </c>
      <c r="D514" s="42"/>
      <c r="E514" s="33" t="s">
        <v>539</v>
      </c>
      <c r="F514" s="33" t="s">
        <v>540</v>
      </c>
      <c r="G514" s="32" t="s">
        <v>37</v>
      </c>
      <c r="H514" s="34">
        <v>88</v>
      </c>
      <c r="I514" s="34">
        <v>19.760000000000002</v>
      </c>
      <c r="J514" s="35">
        <f t="shared" ref="J514:J577" si="24">H514*I514</f>
        <v>1738.88</v>
      </c>
      <c r="K514" s="17">
        <f t="shared" ref="K514:K577" si="25">J514/SUM($J$2:$J$1590)</f>
        <v>1.361719263977252E-5</v>
      </c>
      <c r="L514" s="18" t="str">
        <f>IFERROR(INDEX([1]мтр!G:G,MATCH($F514,[1]мтр!$C:$C,0)),"")</f>
        <v/>
      </c>
      <c r="M514" s="18" t="str">
        <f>IFERROR(INDEX([1]мтр!H:H,MATCH($F514,[1]мтр!$C:$C,0)),"")</f>
        <v/>
      </c>
      <c r="N514" s="18" t="str">
        <f>IFERROR(INDEX([1]мтр!I:I,MATCH($F514,[1]мтр!$C:$C,0)),"")</f>
        <v/>
      </c>
      <c r="O514" s="19" t="str">
        <f t="shared" ref="O514:O577" si="26">IFERROR(AVERAGE(R514,X514,AD514),"")</f>
        <v/>
      </c>
      <c r="P514" s="20" t="str">
        <f>IFERROR(INDEX([2]Лист1!$E:$E,AH514),"")</f>
        <v/>
      </c>
      <c r="Q514" s="21" t="str">
        <f>IFERROR(INDEX([2]Лист1!$I:$I,AH514),"")</f>
        <v/>
      </c>
      <c r="R514" s="22" t="str">
        <f>IFERROR(INDEX([2]Лист1!$V:$V,AH514),"")</f>
        <v/>
      </c>
      <c r="S514" s="23" t="str">
        <f>IFERROR(INDEX([2]Лист1!$L:$L,AH514),"")</f>
        <v/>
      </c>
      <c r="T514" s="21" t="str">
        <f>IFERROR(INDEX([2]Лист1!$J:$J,AH514),"")</f>
        <v/>
      </c>
      <c r="U514" s="21" t="str">
        <f>IFERROR(INDEX([2]Лист1!$K:$K,AH514),"")</f>
        <v/>
      </c>
      <c r="V514" s="20" t="str">
        <f>IFERROR(INDEX([2]Лист1!$E:$E,AI514),"")</f>
        <v/>
      </c>
      <c r="W514" s="21" t="str">
        <f>IFERROR(INDEX([2]Лист1!$I:$I,AI514),"")</f>
        <v/>
      </c>
      <c r="X514" s="24" t="str">
        <f>IFERROR(INDEX([2]Лист1!$V:$V,AI514),"")</f>
        <v/>
      </c>
      <c r="Y514" s="23" t="str">
        <f>IFERROR(INDEX([2]Лист1!$L:$L,AI514),"")</f>
        <v/>
      </c>
      <c r="Z514" s="21" t="str">
        <f>IFERROR(INDEX([2]Лист1!$J:$J,AI514),"")</f>
        <v/>
      </c>
      <c r="AA514" s="21" t="str">
        <f>IFERROR(INDEX([2]Лист1!$K:$K,AI514),"")</f>
        <v/>
      </c>
      <c r="AB514" s="20" t="str">
        <f>IFERROR(INDEX([2]Лист1!$E:$E,AJ514),"")</f>
        <v/>
      </c>
      <c r="AC514" s="21" t="str">
        <f>IFERROR(INDEX([2]Лист1!$I:$I,AJ514),"")</f>
        <v/>
      </c>
      <c r="AD514" s="24" t="str">
        <f>IFERROR(INDEX([2]Лист1!$V:$V,AJ514),"")</f>
        <v/>
      </c>
      <c r="AE514" s="23" t="str">
        <f>IFERROR(INDEX([2]Лист1!$L:$L,AJ514),"")</f>
        <v/>
      </c>
      <c r="AF514" s="21" t="str">
        <f>IFERROR(INDEX([2]Лист1!$J:$J,AJ514),"")</f>
        <v/>
      </c>
      <c r="AG514" s="21" t="str">
        <f>IFERROR(INDEX([2]Лист1!$K:$K,AJ514),"")</f>
        <v/>
      </c>
      <c r="AH514" s="21" t="e">
        <f>MATCH(L514,[2]Лист1!$A:$A,0)</f>
        <v>#N/A</v>
      </c>
      <c r="AI514" s="21" t="e">
        <f>MATCH(M514,[2]Лист1!$A:$A,0)</f>
        <v>#N/A</v>
      </c>
      <c r="AJ514" s="21" t="e">
        <f>MATCH(N514,[2]Лист1!$A:$A,0)</f>
        <v>#N/A</v>
      </c>
    </row>
    <row r="515" spans="1:36" s="43" customFormat="1" x14ac:dyDescent="0.2">
      <c r="A515" s="40">
        <v>1</v>
      </c>
      <c r="B515" s="44" t="s">
        <v>84</v>
      </c>
      <c r="C515" s="36">
        <v>3</v>
      </c>
      <c r="D515" s="46"/>
      <c r="E515" s="37" t="s">
        <v>145</v>
      </c>
      <c r="F515" s="37" t="s">
        <v>146</v>
      </c>
      <c r="G515" s="36" t="s">
        <v>147</v>
      </c>
      <c r="H515" s="38">
        <v>55.735999999999997</v>
      </c>
      <c r="I515" s="38">
        <v>31.11</v>
      </c>
      <c r="J515" s="39">
        <f t="shared" si="24"/>
        <v>1733.94696</v>
      </c>
      <c r="K515" s="17">
        <f t="shared" si="25"/>
        <v>1.3578561937263028E-5</v>
      </c>
      <c r="L515" s="18" t="str">
        <f>IFERROR(INDEX([1]мтр!G:G,MATCH($F515,[1]мтр!$C:$C,0)),"")</f>
        <v/>
      </c>
      <c r="M515" s="18" t="str">
        <f>IFERROR(INDEX([1]мтр!H:H,MATCH($F515,[1]мтр!$C:$C,0)),"")</f>
        <v/>
      </c>
      <c r="N515" s="18" t="str">
        <f>IFERROR(INDEX([1]мтр!I:I,MATCH($F515,[1]мтр!$C:$C,0)),"")</f>
        <v/>
      </c>
      <c r="O515" s="19" t="str">
        <f t="shared" si="26"/>
        <v/>
      </c>
      <c r="P515" s="20" t="str">
        <f>IFERROR(INDEX([2]Лист1!$E:$E,AH515),"")</f>
        <v/>
      </c>
      <c r="Q515" s="21" t="str">
        <f>IFERROR(INDEX([2]Лист1!$I:$I,AH515),"")</f>
        <v/>
      </c>
      <c r="R515" s="22" t="str">
        <f>IFERROR(INDEX([2]Лист1!$V:$V,AH515),"")</f>
        <v/>
      </c>
      <c r="S515" s="23" t="str">
        <f>IFERROR(INDEX([2]Лист1!$L:$L,AH515),"")</f>
        <v/>
      </c>
      <c r="T515" s="21" t="str">
        <f>IFERROR(INDEX([2]Лист1!$J:$J,AH515),"")</f>
        <v/>
      </c>
      <c r="U515" s="21" t="str">
        <f>IFERROR(INDEX([2]Лист1!$K:$K,AH515),"")</f>
        <v/>
      </c>
      <c r="V515" s="20" t="str">
        <f>IFERROR(INDEX([2]Лист1!$E:$E,AI515),"")</f>
        <v/>
      </c>
      <c r="W515" s="21" t="str">
        <f>IFERROR(INDEX([2]Лист1!$I:$I,AI515),"")</f>
        <v/>
      </c>
      <c r="X515" s="24" t="str">
        <f>IFERROR(INDEX([2]Лист1!$V:$V,AI515),"")</f>
        <v/>
      </c>
      <c r="Y515" s="23" t="str">
        <f>IFERROR(INDEX([2]Лист1!$L:$L,AI515),"")</f>
        <v/>
      </c>
      <c r="Z515" s="21" t="str">
        <f>IFERROR(INDEX([2]Лист1!$J:$J,AI515),"")</f>
        <v/>
      </c>
      <c r="AA515" s="21" t="str">
        <f>IFERROR(INDEX([2]Лист1!$K:$K,AI515),"")</f>
        <v/>
      </c>
      <c r="AB515" s="20" t="str">
        <f>IFERROR(INDEX([2]Лист1!$E:$E,AJ515),"")</f>
        <v/>
      </c>
      <c r="AC515" s="21" t="str">
        <f>IFERROR(INDEX([2]Лист1!$I:$I,AJ515),"")</f>
        <v/>
      </c>
      <c r="AD515" s="24" t="str">
        <f>IFERROR(INDEX([2]Лист1!$V:$V,AJ515),"")</f>
        <v/>
      </c>
      <c r="AE515" s="23" t="str">
        <f>IFERROR(INDEX([2]Лист1!$L:$L,AJ515),"")</f>
        <v/>
      </c>
      <c r="AF515" s="21" t="str">
        <f>IFERROR(INDEX([2]Лист1!$J:$J,AJ515),"")</f>
        <v/>
      </c>
      <c r="AG515" s="21" t="str">
        <f>IFERROR(INDEX([2]Лист1!$K:$K,AJ515),"")</f>
        <v/>
      </c>
      <c r="AH515" s="21" t="e">
        <f>MATCH(L515,[2]Лист1!$A:$A,0)</f>
        <v>#N/A</v>
      </c>
      <c r="AI515" s="21" t="e">
        <f>MATCH(M515,[2]Лист1!$A:$A,0)</f>
        <v>#N/A</v>
      </c>
      <c r="AJ515" s="21" t="e">
        <f>MATCH(N515,[2]Лист1!$A:$A,0)</f>
        <v>#N/A</v>
      </c>
    </row>
    <row r="516" spans="1:36" s="43" customFormat="1" x14ac:dyDescent="0.2">
      <c r="A516" s="40">
        <v>1</v>
      </c>
      <c r="B516" s="44" t="s">
        <v>1394</v>
      </c>
      <c r="C516" s="36">
        <v>3</v>
      </c>
      <c r="D516" s="36"/>
      <c r="E516" s="37" t="s">
        <v>303</v>
      </c>
      <c r="F516" s="37" t="s">
        <v>304</v>
      </c>
      <c r="G516" s="36" t="s">
        <v>28</v>
      </c>
      <c r="H516" s="38">
        <v>2.1000000000000001E-2</v>
      </c>
      <c r="I516" s="38">
        <v>81720</v>
      </c>
      <c r="J516" s="39">
        <f t="shared" si="24"/>
        <v>1716.1200000000001</v>
      </c>
      <c r="K516" s="17">
        <f t="shared" si="25"/>
        <v>1.3438958774019149E-5</v>
      </c>
      <c r="L516" s="18">
        <f>IFERROR(INDEX([1]мтр!G:G,MATCH($F516,[1]мтр!$C:$C,0)),"")</f>
        <v>7009</v>
      </c>
      <c r="M516" s="18">
        <f>IFERROR(INDEX([1]мтр!H:H,MATCH($F516,[1]мтр!$C:$C,0)),"")</f>
        <v>0</v>
      </c>
      <c r="N516" s="18">
        <f>IFERROR(INDEX([1]мтр!I:I,MATCH($F516,[1]мтр!$C:$C,0)),"")</f>
        <v>0</v>
      </c>
      <c r="O516" s="19">
        <f t="shared" si="26"/>
        <v>107768.51300053066</v>
      </c>
      <c r="P516" s="20" t="str">
        <f>IFERROR(INDEX([2]Лист1!$E:$E,AH516),"")</f>
        <v>Композиция органосиликатная  ОС-51-03 желтая ТУ 84-725-78 Транспорт экспертно 5%</v>
      </c>
      <c r="Q516" s="21" t="str">
        <f>IFERROR(INDEX([2]Лист1!$I:$I,AH516),"")</f>
        <v>т</v>
      </c>
      <c r="R516" s="22">
        <f>IFERROR(INDEX([2]Лист1!$V:$V,AH516),"")</f>
        <v>107768.51300053066</v>
      </c>
      <c r="S516" s="23">
        <f>IFERROR(INDEX([2]Лист1!$L:$L,AH516),"")</f>
        <v>44843</v>
      </c>
      <c r="T516" s="21" t="str">
        <f>IFERROR(INDEX([2]Лист1!$J:$J,AH516),"")</f>
        <v>Ремакс-Сервис</v>
      </c>
      <c r="U516" s="21" t="str">
        <f>IFERROR(INDEX([2]Лист1!$K:$K,AH516),"")</f>
        <v>ТКП №755 от 05.10.2022 (АЭС Ресурс)</v>
      </c>
      <c r="V516" s="20" t="str">
        <f>IFERROR(INDEX([2]Лист1!$E:$E,AI516),"")</f>
        <v/>
      </c>
      <c r="W516" s="21" t="str">
        <f>IFERROR(INDEX([2]Лист1!$I:$I,AI516),"")</f>
        <v/>
      </c>
      <c r="X516" s="24" t="str">
        <f>IFERROR(INDEX([2]Лист1!$V:$V,AI516),"")</f>
        <v/>
      </c>
      <c r="Y516" s="23" t="str">
        <f>IFERROR(INDEX([2]Лист1!$L:$L,AI516),"")</f>
        <v/>
      </c>
      <c r="Z516" s="21" t="str">
        <f>IFERROR(INDEX([2]Лист1!$J:$J,AI516),"")</f>
        <v/>
      </c>
      <c r="AA516" s="21" t="str">
        <f>IFERROR(INDEX([2]Лист1!$K:$K,AI516),"")</f>
        <v/>
      </c>
      <c r="AB516" s="20" t="str">
        <f>IFERROR(INDEX([2]Лист1!$E:$E,AJ516),"")</f>
        <v/>
      </c>
      <c r="AC516" s="21" t="str">
        <f>IFERROR(INDEX([2]Лист1!$I:$I,AJ516),"")</f>
        <v/>
      </c>
      <c r="AD516" s="24" t="str">
        <f>IFERROR(INDEX([2]Лист1!$V:$V,AJ516),"")</f>
        <v/>
      </c>
      <c r="AE516" s="23" t="str">
        <f>IFERROR(INDEX([2]Лист1!$L:$L,AJ516),"")</f>
        <v/>
      </c>
      <c r="AF516" s="21" t="str">
        <f>IFERROR(INDEX([2]Лист1!$J:$J,AJ516),"")</f>
        <v/>
      </c>
      <c r="AG516" s="21" t="str">
        <f>IFERROR(INDEX([2]Лист1!$K:$K,AJ516),"")</f>
        <v/>
      </c>
      <c r="AH516" s="21">
        <f>MATCH(L516,[2]Лист1!$A:$A,0)</f>
        <v>6075</v>
      </c>
      <c r="AI516" s="21" t="e">
        <f>MATCH(M516,[2]Лист1!$A:$A,0)</f>
        <v>#N/A</v>
      </c>
      <c r="AJ516" s="21" t="e">
        <f>MATCH(N516,[2]Лист1!$A:$A,0)</f>
        <v>#N/A</v>
      </c>
    </row>
    <row r="517" spans="1:36" s="43" customFormat="1" x14ac:dyDescent="0.2">
      <c r="A517" s="40">
        <v>1</v>
      </c>
      <c r="B517" s="41" t="s">
        <v>1121</v>
      </c>
      <c r="C517" s="32">
        <v>3</v>
      </c>
      <c r="D517" s="32"/>
      <c r="E517" s="33" t="s">
        <v>1152</v>
      </c>
      <c r="F517" s="33" t="s">
        <v>1153</v>
      </c>
      <c r="G517" s="32" t="s">
        <v>12</v>
      </c>
      <c r="H517" s="34">
        <v>260</v>
      </c>
      <c r="I517" s="34">
        <v>6.6</v>
      </c>
      <c r="J517" s="35">
        <f t="shared" si="24"/>
        <v>1716</v>
      </c>
      <c r="K517" s="17">
        <f t="shared" si="25"/>
        <v>1.3438019052407092E-5</v>
      </c>
      <c r="L517" s="18">
        <f>IFERROR(INDEX([1]мтр!G:G,MATCH($F517,[1]мтр!$C:$C,0)),"")</f>
        <v>7606</v>
      </c>
      <c r="M517" s="18">
        <f>IFERROR(INDEX([1]мтр!H:H,MATCH($F517,[1]мтр!$C:$C,0)),"")</f>
        <v>0</v>
      </c>
      <c r="N517" s="18">
        <f>IFERROR(INDEX([1]мтр!I:I,MATCH($F517,[1]мтр!$C:$C,0)),"")</f>
        <v>0</v>
      </c>
      <c r="O517" s="19">
        <f t="shared" si="26"/>
        <v>24.72</v>
      </c>
      <c r="P517" s="20" t="str">
        <f>IFERROR(INDEX([2]Лист1!$E:$E,AH517),"")</f>
        <v>Проволока вязальная низкоуглеродистая 2х0.8 мм / ES-262-1/2015 
ISO6935-1/2007</v>
      </c>
      <c r="Q517" s="21" t="str">
        <f>IFERROR(INDEX([2]Лист1!$I:$I,AH517),"")</f>
        <v>кг</v>
      </c>
      <c r="R517" s="22">
        <f>IFERROR(INDEX([2]Лист1!$V:$V,AH517),"")</f>
        <v>24.72</v>
      </c>
      <c r="S517" s="23">
        <f>IFERROR(INDEX([2]Лист1!$L:$L,AH517),"")</f>
        <v>44899</v>
      </c>
      <c r="T517" s="21" t="str">
        <f>IFERROR(INDEX([2]Лист1!$J:$J,AH517),"")</f>
        <v>Hassan Allam</v>
      </c>
      <c r="U517" s="21" t="str">
        <f>IFERROR(INDEX([2]Лист1!$K:$K,AH517),"")</f>
        <v>КП от 04.12.2022</v>
      </c>
      <c r="V517" s="20" t="str">
        <f>IFERROR(INDEX([2]Лист1!$E:$E,AI517),"")</f>
        <v/>
      </c>
      <c r="W517" s="21" t="str">
        <f>IFERROR(INDEX([2]Лист1!$I:$I,AI517),"")</f>
        <v/>
      </c>
      <c r="X517" s="24" t="str">
        <f>IFERROR(INDEX([2]Лист1!$V:$V,AI517),"")</f>
        <v/>
      </c>
      <c r="Y517" s="23" t="str">
        <f>IFERROR(INDEX([2]Лист1!$L:$L,AI517),"")</f>
        <v/>
      </c>
      <c r="Z517" s="21" t="str">
        <f>IFERROR(INDEX([2]Лист1!$J:$J,AI517),"")</f>
        <v/>
      </c>
      <c r="AA517" s="21" t="str">
        <f>IFERROR(INDEX([2]Лист1!$K:$K,AI517),"")</f>
        <v/>
      </c>
      <c r="AB517" s="20" t="str">
        <f>IFERROR(INDEX([2]Лист1!$E:$E,AJ517),"")</f>
        <v/>
      </c>
      <c r="AC517" s="21" t="str">
        <f>IFERROR(INDEX([2]Лист1!$I:$I,AJ517),"")</f>
        <v/>
      </c>
      <c r="AD517" s="24" t="str">
        <f>IFERROR(INDEX([2]Лист1!$V:$V,AJ517),"")</f>
        <v/>
      </c>
      <c r="AE517" s="23" t="str">
        <f>IFERROR(INDEX([2]Лист1!$L:$L,AJ517),"")</f>
        <v/>
      </c>
      <c r="AF517" s="21" t="str">
        <f>IFERROR(INDEX([2]Лист1!$J:$J,AJ517),"")</f>
        <v/>
      </c>
      <c r="AG517" s="21" t="str">
        <f>IFERROR(INDEX([2]Лист1!$K:$K,AJ517),"")</f>
        <v/>
      </c>
      <c r="AH517" s="21">
        <f>MATCH(L517,[2]Лист1!$A:$A,0)</f>
        <v>6672</v>
      </c>
      <c r="AI517" s="21" t="e">
        <f>MATCH(M517,[2]Лист1!$A:$A,0)</f>
        <v>#N/A</v>
      </c>
      <c r="AJ517" s="21" t="e">
        <f>MATCH(N517,[2]Лист1!$A:$A,0)</f>
        <v>#N/A</v>
      </c>
    </row>
    <row r="518" spans="1:36" s="43" customFormat="1" x14ac:dyDescent="0.2">
      <c r="A518" s="40">
        <v>1</v>
      </c>
      <c r="B518" s="44" t="s">
        <v>1121</v>
      </c>
      <c r="C518" s="36">
        <v>3</v>
      </c>
      <c r="D518" s="36"/>
      <c r="E518" s="37" t="s">
        <v>1152</v>
      </c>
      <c r="F518" s="37" t="s">
        <v>1153</v>
      </c>
      <c r="G518" s="36" t="s">
        <v>12</v>
      </c>
      <c r="H518" s="38">
        <v>260</v>
      </c>
      <c r="I518" s="38">
        <v>6.6</v>
      </c>
      <c r="J518" s="39">
        <f t="shared" si="24"/>
        <v>1716</v>
      </c>
      <c r="K518" s="17">
        <f t="shared" si="25"/>
        <v>1.3438019052407092E-5</v>
      </c>
      <c r="L518" s="18">
        <f>IFERROR(INDEX([1]мтр!G:G,MATCH($F518,[1]мтр!$C:$C,0)),"")</f>
        <v>7606</v>
      </c>
      <c r="M518" s="18">
        <f>IFERROR(INDEX([1]мтр!H:H,MATCH($F518,[1]мтр!$C:$C,0)),"")</f>
        <v>0</v>
      </c>
      <c r="N518" s="18">
        <f>IFERROR(INDEX([1]мтр!I:I,MATCH($F518,[1]мтр!$C:$C,0)),"")</f>
        <v>0</v>
      </c>
      <c r="O518" s="19">
        <f t="shared" si="26"/>
        <v>24.72</v>
      </c>
      <c r="P518" s="20" t="str">
        <f>IFERROR(INDEX([2]Лист1!$E:$E,AH518),"")</f>
        <v>Проволока вязальная низкоуглеродистая 2х0.8 мм / ES-262-1/2015 
ISO6935-1/2007</v>
      </c>
      <c r="Q518" s="21" t="str">
        <f>IFERROR(INDEX([2]Лист1!$I:$I,AH518),"")</f>
        <v>кг</v>
      </c>
      <c r="R518" s="22">
        <f>IFERROR(INDEX([2]Лист1!$V:$V,AH518),"")</f>
        <v>24.72</v>
      </c>
      <c r="S518" s="23">
        <f>IFERROR(INDEX([2]Лист1!$L:$L,AH518),"")</f>
        <v>44899</v>
      </c>
      <c r="T518" s="21" t="str">
        <f>IFERROR(INDEX([2]Лист1!$J:$J,AH518),"")</f>
        <v>Hassan Allam</v>
      </c>
      <c r="U518" s="21" t="str">
        <f>IFERROR(INDEX([2]Лист1!$K:$K,AH518),"")</f>
        <v>КП от 04.12.2022</v>
      </c>
      <c r="V518" s="20" t="str">
        <f>IFERROR(INDEX([2]Лист1!$E:$E,AI518),"")</f>
        <v/>
      </c>
      <c r="W518" s="21" t="str">
        <f>IFERROR(INDEX([2]Лист1!$I:$I,AI518),"")</f>
        <v/>
      </c>
      <c r="X518" s="24" t="str">
        <f>IFERROR(INDEX([2]Лист1!$V:$V,AI518),"")</f>
        <v/>
      </c>
      <c r="Y518" s="23" t="str">
        <f>IFERROR(INDEX([2]Лист1!$L:$L,AI518),"")</f>
        <v/>
      </c>
      <c r="Z518" s="21" t="str">
        <f>IFERROR(INDEX([2]Лист1!$J:$J,AI518),"")</f>
        <v/>
      </c>
      <c r="AA518" s="21" t="str">
        <f>IFERROR(INDEX([2]Лист1!$K:$K,AI518),"")</f>
        <v/>
      </c>
      <c r="AB518" s="20" t="str">
        <f>IFERROR(INDEX([2]Лист1!$E:$E,AJ518),"")</f>
        <v/>
      </c>
      <c r="AC518" s="21" t="str">
        <f>IFERROR(INDEX([2]Лист1!$I:$I,AJ518),"")</f>
        <v/>
      </c>
      <c r="AD518" s="24" t="str">
        <f>IFERROR(INDEX([2]Лист1!$V:$V,AJ518),"")</f>
        <v/>
      </c>
      <c r="AE518" s="23" t="str">
        <f>IFERROR(INDEX([2]Лист1!$L:$L,AJ518),"")</f>
        <v/>
      </c>
      <c r="AF518" s="21" t="str">
        <f>IFERROR(INDEX([2]Лист1!$J:$J,AJ518),"")</f>
        <v/>
      </c>
      <c r="AG518" s="21" t="str">
        <f>IFERROR(INDEX([2]Лист1!$K:$K,AJ518),"")</f>
        <v/>
      </c>
      <c r="AH518" s="21">
        <f>MATCH(L518,[2]Лист1!$A:$A,0)</f>
        <v>6672</v>
      </c>
      <c r="AI518" s="21" t="e">
        <f>MATCH(M518,[2]Лист1!$A:$A,0)</f>
        <v>#N/A</v>
      </c>
      <c r="AJ518" s="21" t="e">
        <f>MATCH(N518,[2]Лист1!$A:$A,0)</f>
        <v>#N/A</v>
      </c>
    </row>
    <row r="519" spans="1:36" s="43" customFormat="1" x14ac:dyDescent="0.2">
      <c r="A519" s="40">
        <v>1</v>
      </c>
      <c r="B519" s="41" t="s">
        <v>634</v>
      </c>
      <c r="C519" s="32">
        <v>3</v>
      </c>
      <c r="D519" s="42"/>
      <c r="E519" s="33" t="s">
        <v>31</v>
      </c>
      <c r="F519" s="33" t="s">
        <v>32</v>
      </c>
      <c r="G519" s="32" t="s">
        <v>12</v>
      </c>
      <c r="H519" s="34">
        <v>189.78800000000001</v>
      </c>
      <c r="I519" s="34">
        <v>9.0399999999999991</v>
      </c>
      <c r="J519" s="35">
        <f t="shared" si="24"/>
        <v>1715.68352</v>
      </c>
      <c r="K519" s="17">
        <f t="shared" si="25"/>
        <v>1.3435540693275562E-5</v>
      </c>
      <c r="L519" s="18">
        <f>IFERROR(INDEX([1]мтр!G:G,MATCH($F519,[1]мтр!$C:$C,0)),"")</f>
        <v>2700</v>
      </c>
      <c r="M519" s="18">
        <f>IFERROR(INDEX([1]мтр!H:H,MATCH($F519,[1]мтр!$C:$C,0)),"")</f>
        <v>0</v>
      </c>
      <c r="N519" s="18">
        <f>IFERROR(INDEX([1]мтр!I:I,MATCH($F519,[1]мтр!$C:$C,0)),"")</f>
        <v>0</v>
      </c>
      <c r="O519" s="19">
        <f t="shared" si="26"/>
        <v>21</v>
      </c>
      <c r="P519" s="20" t="str">
        <f>IFERROR(INDEX([2]Лист1!$E:$E,AH519),"")</f>
        <v>Болты, винты  класса 4.8, M6 - M16, (картонная упаковка 25 кг)</v>
      </c>
      <c r="Q519" s="21" t="str">
        <f>IFERROR(INDEX([2]Лист1!$I:$I,AH519),"")</f>
        <v>кг</v>
      </c>
      <c r="R519" s="22">
        <f>IFERROR(INDEX([2]Лист1!$V:$V,AH519),"")</f>
        <v>21</v>
      </c>
      <c r="S519" s="23">
        <f>IFERROR(INDEX([2]Лист1!$L:$L,AH519),"")</f>
        <v>44168</v>
      </c>
      <c r="T519" s="21" t="str">
        <f>IFERROR(INDEX([2]Лист1!$J:$J,AH519),"")</f>
        <v>Nassar Group</v>
      </c>
      <c r="U519" s="21" t="str">
        <f>IFERROR(INDEX([2]Лист1!$K:$K,AH519),"")</f>
        <v>ТКП-03.12.2020 Email</v>
      </c>
      <c r="V519" s="20" t="str">
        <f>IFERROR(INDEX([2]Лист1!$E:$E,AI519),"")</f>
        <v/>
      </c>
      <c r="W519" s="21" t="str">
        <f>IFERROR(INDEX([2]Лист1!$I:$I,AI519),"")</f>
        <v/>
      </c>
      <c r="X519" s="24" t="str">
        <f>IFERROR(INDEX([2]Лист1!$V:$V,AI519),"")</f>
        <v/>
      </c>
      <c r="Y519" s="23" t="str">
        <f>IFERROR(INDEX([2]Лист1!$L:$L,AI519),"")</f>
        <v/>
      </c>
      <c r="Z519" s="21" t="str">
        <f>IFERROR(INDEX([2]Лист1!$J:$J,AI519),"")</f>
        <v/>
      </c>
      <c r="AA519" s="21" t="str">
        <f>IFERROR(INDEX([2]Лист1!$K:$K,AI519),"")</f>
        <v/>
      </c>
      <c r="AB519" s="20" t="str">
        <f>IFERROR(INDEX([2]Лист1!$E:$E,AJ519),"")</f>
        <v/>
      </c>
      <c r="AC519" s="21" t="str">
        <f>IFERROR(INDEX([2]Лист1!$I:$I,AJ519),"")</f>
        <v/>
      </c>
      <c r="AD519" s="24" t="str">
        <f>IFERROR(INDEX([2]Лист1!$V:$V,AJ519),"")</f>
        <v/>
      </c>
      <c r="AE519" s="23" t="str">
        <f>IFERROR(INDEX([2]Лист1!$L:$L,AJ519),"")</f>
        <v/>
      </c>
      <c r="AF519" s="21" t="str">
        <f>IFERROR(INDEX([2]Лист1!$J:$J,AJ519),"")</f>
        <v/>
      </c>
      <c r="AG519" s="21" t="str">
        <f>IFERROR(INDEX([2]Лист1!$K:$K,AJ519),"")</f>
        <v/>
      </c>
      <c r="AH519" s="21">
        <f>MATCH(L519,[2]Лист1!$A:$A,0)</f>
        <v>354</v>
      </c>
      <c r="AI519" s="21" t="e">
        <f>MATCH(M519,[2]Лист1!$A:$A,0)</f>
        <v>#N/A</v>
      </c>
      <c r="AJ519" s="21" t="e">
        <f>MATCH(N519,[2]Лист1!$A:$A,0)</f>
        <v>#N/A</v>
      </c>
    </row>
    <row r="520" spans="1:36" s="43" customFormat="1" x14ac:dyDescent="0.2">
      <c r="A520" s="40">
        <v>1</v>
      </c>
      <c r="B520" s="44" t="s">
        <v>522</v>
      </c>
      <c r="C520" s="36">
        <v>3</v>
      </c>
      <c r="D520" s="46"/>
      <c r="E520" s="37" t="s">
        <v>553</v>
      </c>
      <c r="F520" s="37" t="s">
        <v>554</v>
      </c>
      <c r="G520" s="36" t="s">
        <v>37</v>
      </c>
      <c r="H520" s="38">
        <v>162</v>
      </c>
      <c r="I520" s="38">
        <v>10.54</v>
      </c>
      <c r="J520" s="39">
        <f t="shared" si="24"/>
        <v>1707.4799999999998</v>
      </c>
      <c r="K520" s="17">
        <f t="shared" si="25"/>
        <v>1.3371298817951082E-5</v>
      </c>
      <c r="L520" s="18" t="str">
        <f>IFERROR(INDEX([1]мтр!G:G,MATCH($F520,[1]мтр!$C:$C,0)),"")</f>
        <v/>
      </c>
      <c r="M520" s="18" t="str">
        <f>IFERROR(INDEX([1]мтр!H:H,MATCH($F520,[1]мтр!$C:$C,0)),"")</f>
        <v/>
      </c>
      <c r="N520" s="18" t="str">
        <f>IFERROR(INDEX([1]мтр!I:I,MATCH($F520,[1]мтр!$C:$C,0)),"")</f>
        <v/>
      </c>
      <c r="O520" s="19" t="str">
        <f t="shared" si="26"/>
        <v/>
      </c>
      <c r="P520" s="20" t="str">
        <f>IFERROR(INDEX([2]Лист1!$E:$E,AH520),"")</f>
        <v/>
      </c>
      <c r="Q520" s="21" t="str">
        <f>IFERROR(INDEX([2]Лист1!$I:$I,AH520),"")</f>
        <v/>
      </c>
      <c r="R520" s="22" t="str">
        <f>IFERROR(INDEX([2]Лист1!$V:$V,AH520),"")</f>
        <v/>
      </c>
      <c r="S520" s="23" t="str">
        <f>IFERROR(INDEX([2]Лист1!$L:$L,AH520),"")</f>
        <v/>
      </c>
      <c r="T520" s="21" t="str">
        <f>IFERROR(INDEX([2]Лист1!$J:$J,AH520),"")</f>
        <v/>
      </c>
      <c r="U520" s="21" t="str">
        <f>IFERROR(INDEX([2]Лист1!$K:$K,AH520),"")</f>
        <v/>
      </c>
      <c r="V520" s="20" t="str">
        <f>IFERROR(INDEX([2]Лист1!$E:$E,AI520),"")</f>
        <v/>
      </c>
      <c r="W520" s="21" t="str">
        <f>IFERROR(INDEX([2]Лист1!$I:$I,AI520),"")</f>
        <v/>
      </c>
      <c r="X520" s="24" t="str">
        <f>IFERROR(INDEX([2]Лист1!$V:$V,AI520),"")</f>
        <v/>
      </c>
      <c r="Y520" s="23" t="str">
        <f>IFERROR(INDEX([2]Лист1!$L:$L,AI520),"")</f>
        <v/>
      </c>
      <c r="Z520" s="21" t="str">
        <f>IFERROR(INDEX([2]Лист1!$J:$J,AI520),"")</f>
        <v/>
      </c>
      <c r="AA520" s="21" t="str">
        <f>IFERROR(INDEX([2]Лист1!$K:$K,AI520),"")</f>
        <v/>
      </c>
      <c r="AB520" s="20" t="str">
        <f>IFERROR(INDEX([2]Лист1!$E:$E,AJ520),"")</f>
        <v/>
      </c>
      <c r="AC520" s="21" t="str">
        <f>IFERROR(INDEX([2]Лист1!$I:$I,AJ520),"")</f>
        <v/>
      </c>
      <c r="AD520" s="24" t="str">
        <f>IFERROR(INDEX([2]Лист1!$V:$V,AJ520),"")</f>
        <v/>
      </c>
      <c r="AE520" s="23" t="str">
        <f>IFERROR(INDEX([2]Лист1!$L:$L,AJ520),"")</f>
        <v/>
      </c>
      <c r="AF520" s="21" t="str">
        <f>IFERROR(INDEX([2]Лист1!$J:$J,AJ520),"")</f>
        <v/>
      </c>
      <c r="AG520" s="21" t="str">
        <f>IFERROR(INDEX([2]Лист1!$K:$K,AJ520),"")</f>
        <v/>
      </c>
      <c r="AH520" s="21" t="e">
        <f>MATCH(L520,[2]Лист1!$A:$A,0)</f>
        <v>#N/A</v>
      </c>
      <c r="AI520" s="21" t="e">
        <f>MATCH(M520,[2]Лист1!$A:$A,0)</f>
        <v>#N/A</v>
      </c>
      <c r="AJ520" s="21" t="e">
        <f>MATCH(N520,[2]Лист1!$A:$A,0)</f>
        <v>#N/A</v>
      </c>
    </row>
    <row r="521" spans="1:36" s="43" customFormat="1" x14ac:dyDescent="0.2">
      <c r="A521" s="40">
        <v>1</v>
      </c>
      <c r="B521" s="44" t="s">
        <v>522</v>
      </c>
      <c r="C521" s="36">
        <v>3</v>
      </c>
      <c r="D521" s="46"/>
      <c r="E521" s="37" t="s">
        <v>613</v>
      </c>
      <c r="F521" s="37" t="s">
        <v>614</v>
      </c>
      <c r="G521" s="36" t="s">
        <v>37</v>
      </c>
      <c r="H521" s="38">
        <v>40</v>
      </c>
      <c r="I521" s="38">
        <v>42.6</v>
      </c>
      <c r="J521" s="39">
        <f t="shared" si="24"/>
        <v>1704</v>
      </c>
      <c r="K521" s="17">
        <f t="shared" si="25"/>
        <v>1.3344046891201447E-5</v>
      </c>
      <c r="L521" s="18" t="str">
        <f>IFERROR(INDEX([1]мтр!G:G,MATCH($F521,[1]мтр!$C:$C,0)),"")</f>
        <v/>
      </c>
      <c r="M521" s="18" t="str">
        <f>IFERROR(INDEX([1]мтр!H:H,MATCH($F521,[1]мтр!$C:$C,0)),"")</f>
        <v/>
      </c>
      <c r="N521" s="18" t="str">
        <f>IFERROR(INDEX([1]мтр!I:I,MATCH($F521,[1]мтр!$C:$C,0)),"")</f>
        <v/>
      </c>
      <c r="O521" s="19" t="str">
        <f t="shared" si="26"/>
        <v/>
      </c>
      <c r="P521" s="20" t="str">
        <f>IFERROR(INDEX([2]Лист1!$E:$E,AH521),"")</f>
        <v/>
      </c>
      <c r="Q521" s="21" t="str">
        <f>IFERROR(INDEX([2]Лист1!$I:$I,AH521),"")</f>
        <v/>
      </c>
      <c r="R521" s="22" t="str">
        <f>IFERROR(INDEX([2]Лист1!$V:$V,AH521),"")</f>
        <v/>
      </c>
      <c r="S521" s="23" t="str">
        <f>IFERROR(INDEX([2]Лист1!$L:$L,AH521),"")</f>
        <v/>
      </c>
      <c r="T521" s="21" t="str">
        <f>IFERROR(INDEX([2]Лист1!$J:$J,AH521),"")</f>
        <v/>
      </c>
      <c r="U521" s="21" t="str">
        <f>IFERROR(INDEX([2]Лист1!$K:$K,AH521),"")</f>
        <v/>
      </c>
      <c r="V521" s="20" t="str">
        <f>IFERROR(INDEX([2]Лист1!$E:$E,AI521),"")</f>
        <v/>
      </c>
      <c r="W521" s="21" t="str">
        <f>IFERROR(INDEX([2]Лист1!$I:$I,AI521),"")</f>
        <v/>
      </c>
      <c r="X521" s="24" t="str">
        <f>IFERROR(INDEX([2]Лист1!$V:$V,AI521),"")</f>
        <v/>
      </c>
      <c r="Y521" s="23" t="str">
        <f>IFERROR(INDEX([2]Лист1!$L:$L,AI521),"")</f>
        <v/>
      </c>
      <c r="Z521" s="21" t="str">
        <f>IFERROR(INDEX([2]Лист1!$J:$J,AI521),"")</f>
        <v/>
      </c>
      <c r="AA521" s="21" t="str">
        <f>IFERROR(INDEX([2]Лист1!$K:$K,AI521),"")</f>
        <v/>
      </c>
      <c r="AB521" s="20" t="str">
        <f>IFERROR(INDEX([2]Лист1!$E:$E,AJ521),"")</f>
        <v/>
      </c>
      <c r="AC521" s="21" t="str">
        <f>IFERROR(INDEX([2]Лист1!$I:$I,AJ521),"")</f>
        <v/>
      </c>
      <c r="AD521" s="24" t="str">
        <f>IFERROR(INDEX([2]Лист1!$V:$V,AJ521),"")</f>
        <v/>
      </c>
      <c r="AE521" s="23" t="str">
        <f>IFERROR(INDEX([2]Лист1!$L:$L,AJ521),"")</f>
        <v/>
      </c>
      <c r="AF521" s="21" t="str">
        <f>IFERROR(INDEX([2]Лист1!$J:$J,AJ521),"")</f>
        <v/>
      </c>
      <c r="AG521" s="21" t="str">
        <f>IFERROR(INDEX([2]Лист1!$K:$K,AJ521),"")</f>
        <v/>
      </c>
      <c r="AH521" s="21" t="e">
        <f>MATCH(L521,[2]Лист1!$A:$A,0)</f>
        <v>#N/A</v>
      </c>
      <c r="AI521" s="21" t="e">
        <f>MATCH(M521,[2]Лист1!$A:$A,0)</f>
        <v>#N/A</v>
      </c>
      <c r="AJ521" s="21" t="e">
        <f>MATCH(N521,[2]Лист1!$A:$A,0)</f>
        <v>#N/A</v>
      </c>
    </row>
    <row r="522" spans="1:36" s="43" customFormat="1" x14ac:dyDescent="0.2">
      <c r="A522" s="40">
        <v>1</v>
      </c>
      <c r="B522" s="41" t="s">
        <v>847</v>
      </c>
      <c r="C522" s="32">
        <v>3</v>
      </c>
      <c r="D522" s="42"/>
      <c r="E522" s="33" t="s">
        <v>916</v>
      </c>
      <c r="F522" s="33" t="s">
        <v>917</v>
      </c>
      <c r="G522" s="32" t="s">
        <v>37</v>
      </c>
      <c r="H522" s="34">
        <v>1</v>
      </c>
      <c r="I522" s="34">
        <v>1696.82</v>
      </c>
      <c r="J522" s="35">
        <f t="shared" si="24"/>
        <v>1696.82</v>
      </c>
      <c r="K522" s="17">
        <f t="shared" si="25"/>
        <v>1.3287820214746737E-5</v>
      </c>
      <c r="L522" s="18" t="str">
        <f>IFERROR(INDEX([1]мтр!G:G,MATCH($F522,[1]мтр!$C:$C,0)),"")</f>
        <v/>
      </c>
      <c r="M522" s="18" t="str">
        <f>IFERROR(INDEX([1]мтр!H:H,MATCH($F522,[1]мтр!$C:$C,0)),"")</f>
        <v/>
      </c>
      <c r="N522" s="18" t="str">
        <f>IFERROR(INDEX([1]мтр!I:I,MATCH($F522,[1]мтр!$C:$C,0)),"")</f>
        <v/>
      </c>
      <c r="O522" s="19" t="str">
        <f t="shared" si="26"/>
        <v/>
      </c>
      <c r="P522" s="20" t="str">
        <f>IFERROR(INDEX([2]Лист1!$E:$E,AH522),"")</f>
        <v/>
      </c>
      <c r="Q522" s="21" t="str">
        <f>IFERROR(INDEX([2]Лист1!$I:$I,AH522),"")</f>
        <v/>
      </c>
      <c r="R522" s="22" t="str">
        <f>IFERROR(INDEX([2]Лист1!$V:$V,AH522),"")</f>
        <v/>
      </c>
      <c r="S522" s="23" t="str">
        <f>IFERROR(INDEX([2]Лист1!$L:$L,AH522),"")</f>
        <v/>
      </c>
      <c r="T522" s="21" t="str">
        <f>IFERROR(INDEX([2]Лист1!$J:$J,AH522),"")</f>
        <v/>
      </c>
      <c r="U522" s="21" t="str">
        <f>IFERROR(INDEX([2]Лист1!$K:$K,AH522),"")</f>
        <v/>
      </c>
      <c r="V522" s="20" t="str">
        <f>IFERROR(INDEX([2]Лист1!$E:$E,AI522),"")</f>
        <v/>
      </c>
      <c r="W522" s="21" t="str">
        <f>IFERROR(INDEX([2]Лист1!$I:$I,AI522),"")</f>
        <v/>
      </c>
      <c r="X522" s="24" t="str">
        <f>IFERROR(INDEX([2]Лист1!$V:$V,AI522),"")</f>
        <v/>
      </c>
      <c r="Y522" s="23" t="str">
        <f>IFERROR(INDEX([2]Лист1!$L:$L,AI522),"")</f>
        <v/>
      </c>
      <c r="Z522" s="21" t="str">
        <f>IFERROR(INDEX([2]Лист1!$J:$J,AI522),"")</f>
        <v/>
      </c>
      <c r="AA522" s="21" t="str">
        <f>IFERROR(INDEX([2]Лист1!$K:$K,AI522),"")</f>
        <v/>
      </c>
      <c r="AB522" s="20" t="str">
        <f>IFERROR(INDEX([2]Лист1!$E:$E,AJ522),"")</f>
        <v/>
      </c>
      <c r="AC522" s="21" t="str">
        <f>IFERROR(INDEX([2]Лист1!$I:$I,AJ522),"")</f>
        <v/>
      </c>
      <c r="AD522" s="24" t="str">
        <f>IFERROR(INDEX([2]Лист1!$V:$V,AJ522),"")</f>
        <v/>
      </c>
      <c r="AE522" s="23" t="str">
        <f>IFERROR(INDEX([2]Лист1!$L:$L,AJ522),"")</f>
        <v/>
      </c>
      <c r="AF522" s="21" t="str">
        <f>IFERROR(INDEX([2]Лист1!$J:$J,AJ522),"")</f>
        <v/>
      </c>
      <c r="AG522" s="21" t="str">
        <f>IFERROR(INDEX([2]Лист1!$K:$K,AJ522),"")</f>
        <v/>
      </c>
      <c r="AH522" s="21" t="e">
        <f>MATCH(L522,[2]Лист1!$A:$A,0)</f>
        <v>#N/A</v>
      </c>
      <c r="AI522" s="21" t="e">
        <f>MATCH(M522,[2]Лист1!$A:$A,0)</f>
        <v>#N/A</v>
      </c>
      <c r="AJ522" s="21" t="e">
        <f>MATCH(N522,[2]Лист1!$A:$A,0)</f>
        <v>#N/A</v>
      </c>
    </row>
    <row r="523" spans="1:36" s="43" customFormat="1" x14ac:dyDescent="0.2">
      <c r="A523" s="40">
        <v>1</v>
      </c>
      <c r="B523" s="44" t="s">
        <v>847</v>
      </c>
      <c r="C523" s="36">
        <v>3</v>
      </c>
      <c r="D523" s="46"/>
      <c r="E523" s="37" t="s">
        <v>916</v>
      </c>
      <c r="F523" s="37" t="s">
        <v>918</v>
      </c>
      <c r="G523" s="36" t="s">
        <v>37</v>
      </c>
      <c r="H523" s="38">
        <v>1</v>
      </c>
      <c r="I523" s="38">
        <v>1696.82</v>
      </c>
      <c r="J523" s="39">
        <f t="shared" si="24"/>
        <v>1696.82</v>
      </c>
      <c r="K523" s="17">
        <f t="shared" si="25"/>
        <v>1.3287820214746737E-5</v>
      </c>
      <c r="L523" s="18" t="str">
        <f>IFERROR(INDEX([1]мтр!G:G,MATCH($F523,[1]мтр!$C:$C,0)),"")</f>
        <v/>
      </c>
      <c r="M523" s="18" t="str">
        <f>IFERROR(INDEX([1]мтр!H:H,MATCH($F523,[1]мтр!$C:$C,0)),"")</f>
        <v/>
      </c>
      <c r="N523" s="18" t="str">
        <f>IFERROR(INDEX([1]мтр!I:I,MATCH($F523,[1]мтр!$C:$C,0)),"")</f>
        <v/>
      </c>
      <c r="O523" s="19" t="str">
        <f t="shared" si="26"/>
        <v/>
      </c>
      <c r="P523" s="20" t="str">
        <f>IFERROR(INDEX([2]Лист1!$E:$E,AH523),"")</f>
        <v/>
      </c>
      <c r="Q523" s="21" t="str">
        <f>IFERROR(INDEX([2]Лист1!$I:$I,AH523),"")</f>
        <v/>
      </c>
      <c r="R523" s="22" t="str">
        <f>IFERROR(INDEX([2]Лист1!$V:$V,AH523),"")</f>
        <v/>
      </c>
      <c r="S523" s="23" t="str">
        <f>IFERROR(INDEX([2]Лист1!$L:$L,AH523),"")</f>
        <v/>
      </c>
      <c r="T523" s="21" t="str">
        <f>IFERROR(INDEX([2]Лист1!$J:$J,AH523),"")</f>
        <v/>
      </c>
      <c r="U523" s="21" t="str">
        <f>IFERROR(INDEX([2]Лист1!$K:$K,AH523),"")</f>
        <v/>
      </c>
      <c r="V523" s="20" t="str">
        <f>IFERROR(INDEX([2]Лист1!$E:$E,AI523),"")</f>
        <v/>
      </c>
      <c r="W523" s="21" t="str">
        <f>IFERROR(INDEX([2]Лист1!$I:$I,AI523),"")</f>
        <v/>
      </c>
      <c r="X523" s="24" t="str">
        <f>IFERROR(INDEX([2]Лист1!$V:$V,AI523),"")</f>
        <v/>
      </c>
      <c r="Y523" s="23" t="str">
        <f>IFERROR(INDEX([2]Лист1!$L:$L,AI523),"")</f>
        <v/>
      </c>
      <c r="Z523" s="21" t="str">
        <f>IFERROR(INDEX([2]Лист1!$J:$J,AI523),"")</f>
        <v/>
      </c>
      <c r="AA523" s="21" t="str">
        <f>IFERROR(INDEX([2]Лист1!$K:$K,AI523),"")</f>
        <v/>
      </c>
      <c r="AB523" s="20" t="str">
        <f>IFERROR(INDEX([2]Лист1!$E:$E,AJ523),"")</f>
        <v/>
      </c>
      <c r="AC523" s="21" t="str">
        <f>IFERROR(INDEX([2]Лист1!$I:$I,AJ523),"")</f>
        <v/>
      </c>
      <c r="AD523" s="24" t="str">
        <f>IFERROR(INDEX([2]Лист1!$V:$V,AJ523),"")</f>
        <v/>
      </c>
      <c r="AE523" s="23" t="str">
        <f>IFERROR(INDEX([2]Лист1!$L:$L,AJ523),"")</f>
        <v/>
      </c>
      <c r="AF523" s="21" t="str">
        <f>IFERROR(INDEX([2]Лист1!$J:$J,AJ523),"")</f>
        <v/>
      </c>
      <c r="AG523" s="21" t="str">
        <f>IFERROR(INDEX([2]Лист1!$K:$K,AJ523),"")</f>
        <v/>
      </c>
      <c r="AH523" s="21" t="e">
        <f>MATCH(L523,[2]Лист1!$A:$A,0)</f>
        <v>#N/A</v>
      </c>
      <c r="AI523" s="21" t="e">
        <f>MATCH(M523,[2]Лист1!$A:$A,0)</f>
        <v>#N/A</v>
      </c>
      <c r="AJ523" s="21" t="e">
        <f>MATCH(N523,[2]Лист1!$A:$A,0)</f>
        <v>#N/A</v>
      </c>
    </row>
    <row r="524" spans="1:36" s="43" customFormat="1" x14ac:dyDescent="0.2">
      <c r="A524" s="40">
        <v>1</v>
      </c>
      <c r="B524" s="41" t="s">
        <v>1196</v>
      </c>
      <c r="C524" s="32">
        <v>3</v>
      </c>
      <c r="D524" s="32"/>
      <c r="E524" s="33" t="s">
        <v>49</v>
      </c>
      <c r="F524" s="33" t="s">
        <v>50</v>
      </c>
      <c r="G524" s="32" t="s">
        <v>28</v>
      </c>
      <c r="H524" s="34">
        <v>0.21</v>
      </c>
      <c r="I524" s="34">
        <v>8060</v>
      </c>
      <c r="J524" s="35">
        <f t="shared" si="24"/>
        <v>1692.6</v>
      </c>
      <c r="K524" s="17">
        <f t="shared" si="25"/>
        <v>1.3254773338056086E-5</v>
      </c>
      <c r="L524" s="18">
        <f>IFERROR(INDEX([1]мтр!G:G,MATCH($F524,[1]мтр!$C:$C,0)),"")</f>
        <v>7590</v>
      </c>
      <c r="M524" s="18">
        <f>IFERROR(INDEX([1]мтр!H:H,MATCH($F524,[1]мтр!$C:$C,0)),"")</f>
        <v>7591</v>
      </c>
      <c r="N524" s="18">
        <f>IFERROR(INDEX([1]мтр!I:I,MATCH($F524,[1]мтр!$C:$C,0)),"")</f>
        <v>0</v>
      </c>
      <c r="O524" s="19">
        <f t="shared" si="26"/>
        <v>49555.458515283841</v>
      </c>
      <c r="P524" s="20" t="str">
        <f>IFERROR(INDEX([2]Лист1!$E:$E,AH524),"")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524" s="21" t="str">
        <f>IFERROR(INDEX([2]Лист1!$I:$I,AH524),"")</f>
        <v>т</v>
      </c>
      <c r="R524" s="22">
        <f>IFERROR(INDEX([2]Лист1!$V:$V,AH524),"")</f>
        <v>44599.912663755458</v>
      </c>
      <c r="S524" s="23">
        <f>IFERROR(INDEX([2]Лист1!$L:$L,AH524),"")</f>
        <v>43758</v>
      </c>
      <c r="T524" s="21" t="str">
        <f>IFERROR(INDEX([2]Лист1!$J:$J,AH524),"")</f>
        <v xml:space="preserve">Arcons Egypt </v>
      </c>
      <c r="U524" s="21" t="str">
        <f>IFERROR(INDEX([2]Лист1!$K:$K,AH524),"")</f>
        <v>ТКП  Arcons Egypt 20.10.2019 Эскалация в фев.2023 по CAPMAS "round steel", окт.2019=11450 EGP/т, фев.2023=28370,5 EGP/т</v>
      </c>
      <c r="V524" s="20" t="str">
        <f>IFERROR(INDEX([2]Лист1!$E:$E,AI524),"")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524" s="21" t="str">
        <f>IFERROR(INDEX([2]Лист1!$I:$I,AI524),"")</f>
        <v>т</v>
      </c>
      <c r="X524" s="24">
        <f>IFERROR(INDEX([2]Лист1!$V:$V,AI524),"")</f>
        <v>54511.004366812231</v>
      </c>
      <c r="Y524" s="23">
        <f>IFERROR(INDEX([2]Лист1!$L:$L,AI524),"")</f>
        <v>43762</v>
      </c>
      <c r="Z524" s="21" t="str">
        <f>IFERROR(INDEX([2]Лист1!$J:$J,AI524),"")</f>
        <v>Steelcom</v>
      </c>
      <c r="AA524" s="21" t="str">
        <f>IFERROR(INDEX([2]Лист1!$K:$K,AI524),"")</f>
        <v>ТКП  Steelcom 24.10.2019Эскалация в фев.2023 по CAPMAS "round steel", окт.2019=11450 EGP/т, фев.2023=28370,5 EGP/т</v>
      </c>
      <c r="AB524" s="20" t="str">
        <f>IFERROR(INDEX([2]Лист1!$E:$E,AJ524),"")</f>
        <v/>
      </c>
      <c r="AC524" s="21" t="str">
        <f>IFERROR(INDEX([2]Лист1!$I:$I,AJ524),"")</f>
        <v/>
      </c>
      <c r="AD524" s="24" t="str">
        <f>IFERROR(INDEX([2]Лист1!$V:$V,AJ524),"")</f>
        <v/>
      </c>
      <c r="AE524" s="23" t="str">
        <f>IFERROR(INDEX([2]Лист1!$L:$L,AJ524),"")</f>
        <v/>
      </c>
      <c r="AF524" s="21" t="str">
        <f>IFERROR(INDEX([2]Лист1!$J:$J,AJ524),"")</f>
        <v/>
      </c>
      <c r="AG524" s="21" t="str">
        <f>IFERROR(INDEX([2]Лист1!$K:$K,AJ524),"")</f>
        <v/>
      </c>
      <c r="AH524" s="21">
        <f>MATCH(L524,[2]Лист1!$A:$A,0)</f>
        <v>6656</v>
      </c>
      <c r="AI524" s="21">
        <f>MATCH(M524,[2]Лист1!$A:$A,0)</f>
        <v>6657</v>
      </c>
      <c r="AJ524" s="21" t="e">
        <f>MATCH(N524,[2]Лист1!$A:$A,0)</f>
        <v>#N/A</v>
      </c>
    </row>
    <row r="525" spans="1:36" s="43" customFormat="1" x14ac:dyDescent="0.2">
      <c r="A525" s="40">
        <v>1</v>
      </c>
      <c r="B525" s="44" t="s">
        <v>1219</v>
      </c>
      <c r="C525" s="36">
        <v>3</v>
      </c>
      <c r="D525" s="36"/>
      <c r="E525" s="37" t="s">
        <v>518</v>
      </c>
      <c r="F525" s="37" t="s">
        <v>519</v>
      </c>
      <c r="G525" s="36" t="s">
        <v>116</v>
      </c>
      <c r="H525" s="38">
        <v>1679.54153</v>
      </c>
      <c r="I525" s="38">
        <v>1</v>
      </c>
      <c r="J525" s="39">
        <f t="shared" si="24"/>
        <v>1679.54153</v>
      </c>
      <c r="K525" s="17">
        <f t="shared" si="25"/>
        <v>1.3152512284061163E-5</v>
      </c>
      <c r="L525" s="18" t="str">
        <f>IFERROR(INDEX([1]мтр!G:G,MATCH($F525,[1]мтр!$C:$C,0)),"")</f>
        <v/>
      </c>
      <c r="M525" s="18" t="str">
        <f>IFERROR(INDEX([1]мтр!H:H,MATCH($F525,[1]мтр!$C:$C,0)),"")</f>
        <v/>
      </c>
      <c r="N525" s="18" t="str">
        <f>IFERROR(INDEX([1]мтр!I:I,MATCH($F525,[1]мтр!$C:$C,0)),"")</f>
        <v/>
      </c>
      <c r="O525" s="19" t="str">
        <f t="shared" si="26"/>
        <v/>
      </c>
      <c r="P525" s="20" t="str">
        <f>IFERROR(INDEX([2]Лист1!$E:$E,AH525),"")</f>
        <v/>
      </c>
      <c r="Q525" s="21" t="str">
        <f>IFERROR(INDEX([2]Лист1!$I:$I,AH525),"")</f>
        <v/>
      </c>
      <c r="R525" s="22" t="str">
        <f>IFERROR(INDEX([2]Лист1!$V:$V,AH525),"")</f>
        <v/>
      </c>
      <c r="S525" s="23" t="str">
        <f>IFERROR(INDEX([2]Лист1!$L:$L,AH525),"")</f>
        <v/>
      </c>
      <c r="T525" s="21" t="str">
        <f>IFERROR(INDEX([2]Лист1!$J:$J,AH525),"")</f>
        <v/>
      </c>
      <c r="U525" s="21" t="str">
        <f>IFERROR(INDEX([2]Лист1!$K:$K,AH525),"")</f>
        <v/>
      </c>
      <c r="V525" s="20" t="str">
        <f>IFERROR(INDEX([2]Лист1!$E:$E,AI525),"")</f>
        <v/>
      </c>
      <c r="W525" s="21" t="str">
        <f>IFERROR(INDEX([2]Лист1!$I:$I,AI525),"")</f>
        <v/>
      </c>
      <c r="X525" s="24" t="str">
        <f>IFERROR(INDEX([2]Лист1!$V:$V,AI525),"")</f>
        <v/>
      </c>
      <c r="Y525" s="23" t="str">
        <f>IFERROR(INDEX([2]Лист1!$L:$L,AI525),"")</f>
        <v/>
      </c>
      <c r="Z525" s="21" t="str">
        <f>IFERROR(INDEX([2]Лист1!$J:$J,AI525),"")</f>
        <v/>
      </c>
      <c r="AA525" s="21" t="str">
        <f>IFERROR(INDEX([2]Лист1!$K:$K,AI525),"")</f>
        <v/>
      </c>
      <c r="AB525" s="20" t="str">
        <f>IFERROR(INDEX([2]Лист1!$E:$E,AJ525),"")</f>
        <v/>
      </c>
      <c r="AC525" s="21" t="str">
        <f>IFERROR(INDEX([2]Лист1!$I:$I,AJ525),"")</f>
        <v/>
      </c>
      <c r="AD525" s="24" t="str">
        <f>IFERROR(INDEX([2]Лист1!$V:$V,AJ525),"")</f>
        <v/>
      </c>
      <c r="AE525" s="23" t="str">
        <f>IFERROR(INDEX([2]Лист1!$L:$L,AJ525),"")</f>
        <v/>
      </c>
      <c r="AF525" s="21" t="str">
        <f>IFERROR(INDEX([2]Лист1!$J:$J,AJ525),"")</f>
        <v/>
      </c>
      <c r="AG525" s="21" t="str">
        <f>IFERROR(INDEX([2]Лист1!$K:$K,AJ525),"")</f>
        <v/>
      </c>
      <c r="AH525" s="21" t="e">
        <f>MATCH(L525,[2]Лист1!$A:$A,0)</f>
        <v>#N/A</v>
      </c>
      <c r="AI525" s="21" t="e">
        <f>MATCH(M525,[2]Лист1!$A:$A,0)</f>
        <v>#N/A</v>
      </c>
      <c r="AJ525" s="21" t="e">
        <f>MATCH(N525,[2]Лист1!$A:$A,0)</f>
        <v>#N/A</v>
      </c>
    </row>
    <row r="526" spans="1:36" s="43" customFormat="1" x14ac:dyDescent="0.2">
      <c r="A526" s="40">
        <v>1</v>
      </c>
      <c r="B526" s="41" t="s">
        <v>1394</v>
      </c>
      <c r="C526" s="32">
        <v>3</v>
      </c>
      <c r="D526" s="32"/>
      <c r="E526" s="33" t="s">
        <v>49</v>
      </c>
      <c r="F526" s="33" t="s">
        <v>50</v>
      </c>
      <c r="G526" s="32" t="s">
        <v>28</v>
      </c>
      <c r="H526" s="34">
        <v>0.20799999999999999</v>
      </c>
      <c r="I526" s="34">
        <v>8060</v>
      </c>
      <c r="J526" s="35">
        <f t="shared" si="24"/>
        <v>1676.48</v>
      </c>
      <c r="K526" s="17">
        <f t="shared" si="25"/>
        <v>1.3128537401503171E-5</v>
      </c>
      <c r="L526" s="18">
        <f>IFERROR(INDEX([1]мтр!G:G,MATCH($F526,[1]мтр!$C:$C,0)),"")</f>
        <v>7590</v>
      </c>
      <c r="M526" s="18">
        <f>IFERROR(INDEX([1]мтр!H:H,MATCH($F526,[1]мтр!$C:$C,0)),"")</f>
        <v>7591</v>
      </c>
      <c r="N526" s="18">
        <f>IFERROR(INDEX([1]мтр!I:I,MATCH($F526,[1]мтр!$C:$C,0)),"")</f>
        <v>0</v>
      </c>
      <c r="O526" s="19">
        <f t="shared" si="26"/>
        <v>49555.458515283841</v>
      </c>
      <c r="P526" s="20" t="str">
        <f>IFERROR(INDEX([2]Лист1!$E:$E,AH526),"")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526" s="21" t="str">
        <f>IFERROR(INDEX([2]Лист1!$I:$I,AH526),"")</f>
        <v>т</v>
      </c>
      <c r="R526" s="22">
        <f>IFERROR(INDEX([2]Лист1!$V:$V,AH526),"")</f>
        <v>44599.912663755458</v>
      </c>
      <c r="S526" s="23">
        <f>IFERROR(INDEX([2]Лист1!$L:$L,AH526),"")</f>
        <v>43758</v>
      </c>
      <c r="T526" s="21" t="str">
        <f>IFERROR(INDEX([2]Лист1!$J:$J,AH526),"")</f>
        <v xml:space="preserve">Arcons Egypt </v>
      </c>
      <c r="U526" s="21" t="str">
        <f>IFERROR(INDEX([2]Лист1!$K:$K,AH526),"")</f>
        <v>ТКП  Arcons Egypt 20.10.2019 Эскалация в фев.2023 по CAPMAS "round steel", окт.2019=11450 EGP/т, фев.2023=28370,5 EGP/т</v>
      </c>
      <c r="V526" s="20" t="str">
        <f>IFERROR(INDEX([2]Лист1!$E:$E,AI526),"")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526" s="21" t="str">
        <f>IFERROR(INDEX([2]Лист1!$I:$I,AI526),"")</f>
        <v>т</v>
      </c>
      <c r="X526" s="24">
        <f>IFERROR(INDEX([2]Лист1!$V:$V,AI526),"")</f>
        <v>54511.004366812231</v>
      </c>
      <c r="Y526" s="23">
        <f>IFERROR(INDEX([2]Лист1!$L:$L,AI526),"")</f>
        <v>43762</v>
      </c>
      <c r="Z526" s="21" t="str">
        <f>IFERROR(INDEX([2]Лист1!$J:$J,AI526),"")</f>
        <v>Steelcom</v>
      </c>
      <c r="AA526" s="21" t="str">
        <f>IFERROR(INDEX([2]Лист1!$K:$K,AI526),"")</f>
        <v>ТКП  Steelcom 24.10.2019Эскалация в фев.2023 по CAPMAS "round steel", окт.2019=11450 EGP/т, фев.2023=28370,5 EGP/т</v>
      </c>
      <c r="AB526" s="20" t="str">
        <f>IFERROR(INDEX([2]Лист1!$E:$E,AJ526),"")</f>
        <v/>
      </c>
      <c r="AC526" s="21" t="str">
        <f>IFERROR(INDEX([2]Лист1!$I:$I,AJ526),"")</f>
        <v/>
      </c>
      <c r="AD526" s="24" t="str">
        <f>IFERROR(INDEX([2]Лист1!$V:$V,AJ526),"")</f>
        <v/>
      </c>
      <c r="AE526" s="23" t="str">
        <f>IFERROR(INDEX([2]Лист1!$L:$L,AJ526),"")</f>
        <v/>
      </c>
      <c r="AF526" s="21" t="str">
        <f>IFERROR(INDEX([2]Лист1!$J:$J,AJ526),"")</f>
        <v/>
      </c>
      <c r="AG526" s="21" t="str">
        <f>IFERROR(INDEX([2]Лист1!$K:$K,AJ526),"")</f>
        <v/>
      </c>
      <c r="AH526" s="21">
        <f>MATCH(L526,[2]Лист1!$A:$A,0)</f>
        <v>6656</v>
      </c>
      <c r="AI526" s="21">
        <f>MATCH(M526,[2]Лист1!$A:$A,0)</f>
        <v>6657</v>
      </c>
      <c r="AJ526" s="21" t="e">
        <f>MATCH(N526,[2]Лист1!$A:$A,0)</f>
        <v>#N/A</v>
      </c>
    </row>
    <row r="527" spans="1:36" s="43" customFormat="1" x14ac:dyDescent="0.2">
      <c r="A527" s="40">
        <v>1</v>
      </c>
      <c r="B527" s="41" t="s">
        <v>785</v>
      </c>
      <c r="C527" s="32">
        <v>3</v>
      </c>
      <c r="D527" s="42"/>
      <c r="E527" s="33" t="s">
        <v>797</v>
      </c>
      <c r="F527" s="33" t="s">
        <v>798</v>
      </c>
      <c r="G527" s="32" t="s">
        <v>37</v>
      </c>
      <c r="H527" s="34">
        <v>25</v>
      </c>
      <c r="I527" s="34">
        <v>66.569999999999993</v>
      </c>
      <c r="J527" s="35">
        <f t="shared" si="24"/>
        <v>1664.2499999999998</v>
      </c>
      <c r="K527" s="17">
        <f t="shared" si="25"/>
        <v>1.303276410720775E-5</v>
      </c>
      <c r="L527" s="18" t="str">
        <f>IFERROR(INDEX([1]мтр!G:G,MATCH($F527,[1]мтр!$C:$C,0)),"")</f>
        <v/>
      </c>
      <c r="M527" s="18" t="str">
        <f>IFERROR(INDEX([1]мтр!H:H,MATCH($F527,[1]мтр!$C:$C,0)),"")</f>
        <v/>
      </c>
      <c r="N527" s="18" t="str">
        <f>IFERROR(INDEX([1]мтр!I:I,MATCH($F527,[1]мтр!$C:$C,0)),"")</f>
        <v/>
      </c>
      <c r="O527" s="19" t="str">
        <f t="shared" si="26"/>
        <v/>
      </c>
      <c r="P527" s="20" t="str">
        <f>IFERROR(INDEX([2]Лист1!$E:$E,AH527),"")</f>
        <v/>
      </c>
      <c r="Q527" s="21" t="str">
        <f>IFERROR(INDEX([2]Лист1!$I:$I,AH527),"")</f>
        <v/>
      </c>
      <c r="R527" s="22" t="str">
        <f>IFERROR(INDEX([2]Лист1!$V:$V,AH527),"")</f>
        <v/>
      </c>
      <c r="S527" s="23" t="str">
        <f>IFERROR(INDEX([2]Лист1!$L:$L,AH527),"")</f>
        <v/>
      </c>
      <c r="T527" s="21" t="str">
        <f>IFERROR(INDEX([2]Лист1!$J:$J,AH527),"")</f>
        <v/>
      </c>
      <c r="U527" s="21" t="str">
        <f>IFERROR(INDEX([2]Лист1!$K:$K,AH527),"")</f>
        <v/>
      </c>
      <c r="V527" s="20" t="str">
        <f>IFERROR(INDEX([2]Лист1!$E:$E,AI527),"")</f>
        <v/>
      </c>
      <c r="W527" s="21" t="str">
        <f>IFERROR(INDEX([2]Лист1!$I:$I,AI527),"")</f>
        <v/>
      </c>
      <c r="X527" s="24" t="str">
        <f>IFERROR(INDEX([2]Лист1!$V:$V,AI527),"")</f>
        <v/>
      </c>
      <c r="Y527" s="23" t="str">
        <f>IFERROR(INDEX([2]Лист1!$L:$L,AI527),"")</f>
        <v/>
      </c>
      <c r="Z527" s="21" t="str">
        <f>IFERROR(INDEX([2]Лист1!$J:$J,AI527),"")</f>
        <v/>
      </c>
      <c r="AA527" s="21" t="str">
        <f>IFERROR(INDEX([2]Лист1!$K:$K,AI527),"")</f>
        <v/>
      </c>
      <c r="AB527" s="20" t="str">
        <f>IFERROR(INDEX([2]Лист1!$E:$E,AJ527),"")</f>
        <v/>
      </c>
      <c r="AC527" s="21" t="str">
        <f>IFERROR(INDEX([2]Лист1!$I:$I,AJ527),"")</f>
        <v/>
      </c>
      <c r="AD527" s="24" t="str">
        <f>IFERROR(INDEX([2]Лист1!$V:$V,AJ527),"")</f>
        <v/>
      </c>
      <c r="AE527" s="23" t="str">
        <f>IFERROR(INDEX([2]Лист1!$L:$L,AJ527),"")</f>
        <v/>
      </c>
      <c r="AF527" s="21" t="str">
        <f>IFERROR(INDEX([2]Лист1!$J:$J,AJ527),"")</f>
        <v/>
      </c>
      <c r="AG527" s="21" t="str">
        <f>IFERROR(INDEX([2]Лист1!$K:$K,AJ527),"")</f>
        <v/>
      </c>
      <c r="AH527" s="21" t="e">
        <f>MATCH(L527,[2]Лист1!$A:$A,0)</f>
        <v>#N/A</v>
      </c>
      <c r="AI527" s="21" t="e">
        <f>MATCH(M527,[2]Лист1!$A:$A,0)</f>
        <v>#N/A</v>
      </c>
      <c r="AJ527" s="21" t="e">
        <f>MATCH(N527,[2]Лист1!$A:$A,0)</f>
        <v>#N/A</v>
      </c>
    </row>
    <row r="528" spans="1:36" s="43" customFormat="1" x14ac:dyDescent="0.2">
      <c r="A528" s="40">
        <v>1</v>
      </c>
      <c r="B528" s="44" t="s">
        <v>751</v>
      </c>
      <c r="C528" s="36">
        <v>3</v>
      </c>
      <c r="D528" s="46"/>
      <c r="E528" s="37" t="s">
        <v>752</v>
      </c>
      <c r="F528" s="37" t="s">
        <v>753</v>
      </c>
      <c r="G528" s="36" t="s">
        <v>754</v>
      </c>
      <c r="H528" s="38">
        <v>17.687999999999999</v>
      </c>
      <c r="I528" s="38">
        <v>94</v>
      </c>
      <c r="J528" s="39">
        <f t="shared" si="24"/>
        <v>1662.6719999999998</v>
      </c>
      <c r="K528" s="17">
        <f t="shared" si="25"/>
        <v>1.3020406768009208E-5</v>
      </c>
      <c r="L528" s="18" t="str">
        <f>IFERROR(INDEX([1]мтр!G:G,MATCH($F528,[1]мтр!$C:$C,0)),"")</f>
        <v/>
      </c>
      <c r="M528" s="18" t="str">
        <f>IFERROR(INDEX([1]мтр!H:H,MATCH($F528,[1]мтр!$C:$C,0)),"")</f>
        <v/>
      </c>
      <c r="N528" s="18" t="str">
        <f>IFERROR(INDEX([1]мтр!I:I,MATCH($F528,[1]мтр!$C:$C,0)),"")</f>
        <v/>
      </c>
      <c r="O528" s="19" t="str">
        <f t="shared" si="26"/>
        <v/>
      </c>
      <c r="P528" s="20" t="str">
        <f>IFERROR(INDEX([2]Лист1!$E:$E,AH528),"")</f>
        <v/>
      </c>
      <c r="Q528" s="21" t="str">
        <f>IFERROR(INDEX([2]Лист1!$I:$I,AH528),"")</f>
        <v/>
      </c>
      <c r="R528" s="22" t="str">
        <f>IFERROR(INDEX([2]Лист1!$V:$V,AH528),"")</f>
        <v/>
      </c>
      <c r="S528" s="23" t="str">
        <f>IFERROR(INDEX([2]Лист1!$L:$L,AH528),"")</f>
        <v/>
      </c>
      <c r="T528" s="21" t="str">
        <f>IFERROR(INDEX([2]Лист1!$J:$J,AH528),"")</f>
        <v/>
      </c>
      <c r="U528" s="21" t="str">
        <f>IFERROR(INDEX([2]Лист1!$K:$K,AH528),"")</f>
        <v/>
      </c>
      <c r="V528" s="20" t="str">
        <f>IFERROR(INDEX([2]Лист1!$E:$E,AI528),"")</f>
        <v/>
      </c>
      <c r="W528" s="21" t="str">
        <f>IFERROR(INDEX([2]Лист1!$I:$I,AI528),"")</f>
        <v/>
      </c>
      <c r="X528" s="24" t="str">
        <f>IFERROR(INDEX([2]Лист1!$V:$V,AI528),"")</f>
        <v/>
      </c>
      <c r="Y528" s="23" t="str">
        <f>IFERROR(INDEX([2]Лист1!$L:$L,AI528),"")</f>
        <v/>
      </c>
      <c r="Z528" s="21" t="str">
        <f>IFERROR(INDEX([2]Лист1!$J:$J,AI528),"")</f>
        <v/>
      </c>
      <c r="AA528" s="21" t="str">
        <f>IFERROR(INDEX([2]Лист1!$K:$K,AI528),"")</f>
        <v/>
      </c>
      <c r="AB528" s="20" t="str">
        <f>IFERROR(INDEX([2]Лист1!$E:$E,AJ528),"")</f>
        <v/>
      </c>
      <c r="AC528" s="21" t="str">
        <f>IFERROR(INDEX([2]Лист1!$I:$I,AJ528),"")</f>
        <v/>
      </c>
      <c r="AD528" s="24" t="str">
        <f>IFERROR(INDEX([2]Лист1!$V:$V,AJ528),"")</f>
        <v/>
      </c>
      <c r="AE528" s="23" t="str">
        <f>IFERROR(INDEX([2]Лист1!$L:$L,AJ528),"")</f>
        <v/>
      </c>
      <c r="AF528" s="21" t="str">
        <f>IFERROR(INDEX([2]Лист1!$J:$J,AJ528),"")</f>
        <v/>
      </c>
      <c r="AG528" s="21" t="str">
        <f>IFERROR(INDEX([2]Лист1!$K:$K,AJ528),"")</f>
        <v/>
      </c>
      <c r="AH528" s="21" t="e">
        <f>MATCH(L528,[2]Лист1!$A:$A,0)</f>
        <v>#N/A</v>
      </c>
      <c r="AI528" s="21" t="e">
        <f>MATCH(M528,[2]Лист1!$A:$A,0)</f>
        <v>#N/A</v>
      </c>
      <c r="AJ528" s="21" t="e">
        <f>MATCH(N528,[2]Лист1!$A:$A,0)</f>
        <v>#N/A</v>
      </c>
    </row>
    <row r="529" spans="1:36" s="43" customFormat="1" x14ac:dyDescent="0.2">
      <c r="A529" s="40">
        <v>1</v>
      </c>
      <c r="B529" s="44" t="s">
        <v>522</v>
      </c>
      <c r="C529" s="36">
        <v>3</v>
      </c>
      <c r="D529" s="46"/>
      <c r="E529" s="37" t="s">
        <v>574</v>
      </c>
      <c r="F529" s="37" t="s">
        <v>575</v>
      </c>
      <c r="G529" s="36" t="s">
        <v>37</v>
      </c>
      <c r="H529" s="38">
        <v>80</v>
      </c>
      <c r="I529" s="38">
        <v>20.7</v>
      </c>
      <c r="J529" s="39">
        <f t="shared" si="24"/>
        <v>1656</v>
      </c>
      <c r="K529" s="17">
        <f t="shared" si="25"/>
        <v>1.2968158246378871E-5</v>
      </c>
      <c r="L529" s="18" t="str">
        <f>IFERROR(INDEX([1]мтр!G:G,MATCH($F529,[1]мтр!$C:$C,0)),"")</f>
        <v/>
      </c>
      <c r="M529" s="18" t="str">
        <f>IFERROR(INDEX([1]мтр!H:H,MATCH($F529,[1]мтр!$C:$C,0)),"")</f>
        <v/>
      </c>
      <c r="N529" s="18" t="str">
        <f>IFERROR(INDEX([1]мтр!I:I,MATCH($F529,[1]мтр!$C:$C,0)),"")</f>
        <v/>
      </c>
      <c r="O529" s="19" t="str">
        <f t="shared" si="26"/>
        <v/>
      </c>
      <c r="P529" s="20" t="str">
        <f>IFERROR(INDEX([2]Лист1!$E:$E,AH529),"")</f>
        <v/>
      </c>
      <c r="Q529" s="21" t="str">
        <f>IFERROR(INDEX([2]Лист1!$I:$I,AH529),"")</f>
        <v/>
      </c>
      <c r="R529" s="22" t="str">
        <f>IFERROR(INDEX([2]Лист1!$V:$V,AH529),"")</f>
        <v/>
      </c>
      <c r="S529" s="23" t="str">
        <f>IFERROR(INDEX([2]Лист1!$L:$L,AH529),"")</f>
        <v/>
      </c>
      <c r="T529" s="21" t="str">
        <f>IFERROR(INDEX([2]Лист1!$J:$J,AH529),"")</f>
        <v/>
      </c>
      <c r="U529" s="21" t="str">
        <f>IFERROR(INDEX([2]Лист1!$K:$K,AH529),"")</f>
        <v/>
      </c>
      <c r="V529" s="20" t="str">
        <f>IFERROR(INDEX([2]Лист1!$E:$E,AI529),"")</f>
        <v/>
      </c>
      <c r="W529" s="21" t="str">
        <f>IFERROR(INDEX([2]Лист1!$I:$I,AI529),"")</f>
        <v/>
      </c>
      <c r="X529" s="24" t="str">
        <f>IFERROR(INDEX([2]Лист1!$V:$V,AI529),"")</f>
        <v/>
      </c>
      <c r="Y529" s="23" t="str">
        <f>IFERROR(INDEX([2]Лист1!$L:$L,AI529),"")</f>
        <v/>
      </c>
      <c r="Z529" s="21" t="str">
        <f>IFERROR(INDEX([2]Лист1!$J:$J,AI529),"")</f>
        <v/>
      </c>
      <c r="AA529" s="21" t="str">
        <f>IFERROR(INDEX([2]Лист1!$K:$K,AI529),"")</f>
        <v/>
      </c>
      <c r="AB529" s="20" t="str">
        <f>IFERROR(INDEX([2]Лист1!$E:$E,AJ529),"")</f>
        <v/>
      </c>
      <c r="AC529" s="21" t="str">
        <f>IFERROR(INDEX([2]Лист1!$I:$I,AJ529),"")</f>
        <v/>
      </c>
      <c r="AD529" s="24" t="str">
        <f>IFERROR(INDEX([2]Лист1!$V:$V,AJ529),"")</f>
        <v/>
      </c>
      <c r="AE529" s="23" t="str">
        <f>IFERROR(INDEX([2]Лист1!$L:$L,AJ529),"")</f>
        <v/>
      </c>
      <c r="AF529" s="21" t="str">
        <f>IFERROR(INDEX([2]Лист1!$J:$J,AJ529),"")</f>
        <v/>
      </c>
      <c r="AG529" s="21" t="str">
        <f>IFERROR(INDEX([2]Лист1!$K:$K,AJ529),"")</f>
        <v/>
      </c>
      <c r="AH529" s="21" t="e">
        <f>MATCH(L529,[2]Лист1!$A:$A,0)</f>
        <v>#N/A</v>
      </c>
      <c r="AI529" s="21" t="e">
        <f>MATCH(M529,[2]Лист1!$A:$A,0)</f>
        <v>#N/A</v>
      </c>
      <c r="AJ529" s="21" t="e">
        <f>MATCH(N529,[2]Лист1!$A:$A,0)</f>
        <v>#N/A</v>
      </c>
    </row>
    <row r="530" spans="1:36" s="43" customFormat="1" x14ac:dyDescent="0.2">
      <c r="A530" s="40">
        <v>1</v>
      </c>
      <c r="B530" s="41" t="s">
        <v>785</v>
      </c>
      <c r="C530" s="32">
        <v>3</v>
      </c>
      <c r="D530" s="42"/>
      <c r="E530" s="33" t="s">
        <v>805</v>
      </c>
      <c r="F530" s="33" t="s">
        <v>806</v>
      </c>
      <c r="G530" s="32" t="s">
        <v>37</v>
      </c>
      <c r="H530" s="34">
        <v>8</v>
      </c>
      <c r="I530" s="34">
        <v>206.99</v>
      </c>
      <c r="J530" s="35">
        <f t="shared" si="24"/>
        <v>1655.92</v>
      </c>
      <c r="K530" s="17">
        <f t="shared" si="25"/>
        <v>1.2967531765304169E-5</v>
      </c>
      <c r="L530" s="18" t="str">
        <f>IFERROR(INDEX([1]мтр!G:G,MATCH($F530,[1]мтр!$C:$C,0)),"")</f>
        <v/>
      </c>
      <c r="M530" s="18" t="str">
        <f>IFERROR(INDEX([1]мтр!H:H,MATCH($F530,[1]мтр!$C:$C,0)),"")</f>
        <v/>
      </c>
      <c r="N530" s="18" t="str">
        <f>IFERROR(INDEX([1]мтр!I:I,MATCH($F530,[1]мтр!$C:$C,0)),"")</f>
        <v/>
      </c>
      <c r="O530" s="19" t="str">
        <f t="shared" si="26"/>
        <v/>
      </c>
      <c r="P530" s="20" t="str">
        <f>IFERROR(INDEX([2]Лист1!$E:$E,AH530),"")</f>
        <v/>
      </c>
      <c r="Q530" s="21" t="str">
        <f>IFERROR(INDEX([2]Лист1!$I:$I,AH530),"")</f>
        <v/>
      </c>
      <c r="R530" s="22" t="str">
        <f>IFERROR(INDEX([2]Лист1!$V:$V,AH530),"")</f>
        <v/>
      </c>
      <c r="S530" s="23" t="str">
        <f>IFERROR(INDEX([2]Лист1!$L:$L,AH530),"")</f>
        <v/>
      </c>
      <c r="T530" s="21" t="str">
        <f>IFERROR(INDEX([2]Лист1!$J:$J,AH530),"")</f>
        <v/>
      </c>
      <c r="U530" s="21" t="str">
        <f>IFERROR(INDEX([2]Лист1!$K:$K,AH530),"")</f>
        <v/>
      </c>
      <c r="V530" s="20" t="str">
        <f>IFERROR(INDEX([2]Лист1!$E:$E,AI530),"")</f>
        <v/>
      </c>
      <c r="W530" s="21" t="str">
        <f>IFERROR(INDEX([2]Лист1!$I:$I,AI530),"")</f>
        <v/>
      </c>
      <c r="X530" s="24" t="str">
        <f>IFERROR(INDEX([2]Лист1!$V:$V,AI530),"")</f>
        <v/>
      </c>
      <c r="Y530" s="23" t="str">
        <f>IFERROR(INDEX([2]Лист1!$L:$L,AI530),"")</f>
        <v/>
      </c>
      <c r="Z530" s="21" t="str">
        <f>IFERROR(INDEX([2]Лист1!$J:$J,AI530),"")</f>
        <v/>
      </c>
      <c r="AA530" s="21" t="str">
        <f>IFERROR(INDEX([2]Лист1!$K:$K,AI530),"")</f>
        <v/>
      </c>
      <c r="AB530" s="20" t="str">
        <f>IFERROR(INDEX([2]Лист1!$E:$E,AJ530),"")</f>
        <v/>
      </c>
      <c r="AC530" s="21" t="str">
        <f>IFERROR(INDEX([2]Лист1!$I:$I,AJ530),"")</f>
        <v/>
      </c>
      <c r="AD530" s="24" t="str">
        <f>IFERROR(INDEX([2]Лист1!$V:$V,AJ530),"")</f>
        <v/>
      </c>
      <c r="AE530" s="23" t="str">
        <f>IFERROR(INDEX([2]Лист1!$L:$L,AJ530),"")</f>
        <v/>
      </c>
      <c r="AF530" s="21" t="str">
        <f>IFERROR(INDEX([2]Лист1!$J:$J,AJ530),"")</f>
        <v/>
      </c>
      <c r="AG530" s="21" t="str">
        <f>IFERROR(INDEX([2]Лист1!$K:$K,AJ530),"")</f>
        <v/>
      </c>
      <c r="AH530" s="21" t="e">
        <f>MATCH(L530,[2]Лист1!$A:$A,0)</f>
        <v>#N/A</v>
      </c>
      <c r="AI530" s="21" t="e">
        <f>MATCH(M530,[2]Лист1!$A:$A,0)</f>
        <v>#N/A</v>
      </c>
      <c r="AJ530" s="21" t="e">
        <f>MATCH(N530,[2]Лист1!$A:$A,0)</f>
        <v>#N/A</v>
      </c>
    </row>
    <row r="531" spans="1:36" s="43" customFormat="1" x14ac:dyDescent="0.2">
      <c r="A531" s="40">
        <v>1</v>
      </c>
      <c r="B531" s="41" t="s">
        <v>84</v>
      </c>
      <c r="C531" s="32">
        <v>3</v>
      </c>
      <c r="D531" s="42"/>
      <c r="E531" s="33" t="s">
        <v>112</v>
      </c>
      <c r="F531" s="33" t="s">
        <v>113</v>
      </c>
      <c r="G531" s="32" t="s">
        <v>20</v>
      </c>
      <c r="H531" s="34">
        <v>25.234999999999999</v>
      </c>
      <c r="I531" s="34">
        <v>64.930000000000007</v>
      </c>
      <c r="J531" s="35">
        <f t="shared" si="24"/>
        <v>1638.5085500000002</v>
      </c>
      <c r="K531" s="17">
        <f t="shared" si="25"/>
        <v>1.2831182466452168E-5</v>
      </c>
      <c r="L531" s="18" t="str">
        <f>IFERROR(INDEX([1]мтр!G:G,MATCH($F531,[1]мтр!$C:$C,0)),"")</f>
        <v/>
      </c>
      <c r="M531" s="18" t="str">
        <f>IFERROR(INDEX([1]мтр!H:H,MATCH($F531,[1]мтр!$C:$C,0)),"")</f>
        <v/>
      </c>
      <c r="N531" s="18" t="str">
        <f>IFERROR(INDEX([1]мтр!I:I,MATCH($F531,[1]мтр!$C:$C,0)),"")</f>
        <v/>
      </c>
      <c r="O531" s="19" t="str">
        <f t="shared" si="26"/>
        <v/>
      </c>
      <c r="P531" s="20" t="str">
        <f>IFERROR(INDEX([2]Лист1!$E:$E,AH531),"")</f>
        <v/>
      </c>
      <c r="Q531" s="21" t="str">
        <f>IFERROR(INDEX([2]Лист1!$I:$I,AH531),"")</f>
        <v/>
      </c>
      <c r="R531" s="22" t="str">
        <f>IFERROR(INDEX([2]Лист1!$V:$V,AH531),"")</f>
        <v/>
      </c>
      <c r="S531" s="23" t="str">
        <f>IFERROR(INDEX([2]Лист1!$L:$L,AH531),"")</f>
        <v/>
      </c>
      <c r="T531" s="21" t="str">
        <f>IFERROR(INDEX([2]Лист1!$J:$J,AH531),"")</f>
        <v/>
      </c>
      <c r="U531" s="21" t="str">
        <f>IFERROR(INDEX([2]Лист1!$K:$K,AH531),"")</f>
        <v/>
      </c>
      <c r="V531" s="20" t="str">
        <f>IFERROR(INDEX([2]Лист1!$E:$E,AI531),"")</f>
        <v/>
      </c>
      <c r="W531" s="21" t="str">
        <f>IFERROR(INDEX([2]Лист1!$I:$I,AI531),"")</f>
        <v/>
      </c>
      <c r="X531" s="24" t="str">
        <f>IFERROR(INDEX([2]Лист1!$V:$V,AI531),"")</f>
        <v/>
      </c>
      <c r="Y531" s="23" t="str">
        <f>IFERROR(INDEX([2]Лист1!$L:$L,AI531),"")</f>
        <v/>
      </c>
      <c r="Z531" s="21" t="str">
        <f>IFERROR(INDEX([2]Лист1!$J:$J,AI531),"")</f>
        <v/>
      </c>
      <c r="AA531" s="21" t="str">
        <f>IFERROR(INDEX([2]Лист1!$K:$K,AI531),"")</f>
        <v/>
      </c>
      <c r="AB531" s="20" t="str">
        <f>IFERROR(INDEX([2]Лист1!$E:$E,AJ531),"")</f>
        <v/>
      </c>
      <c r="AC531" s="21" t="str">
        <f>IFERROR(INDEX([2]Лист1!$I:$I,AJ531),"")</f>
        <v/>
      </c>
      <c r="AD531" s="24" t="str">
        <f>IFERROR(INDEX([2]Лист1!$V:$V,AJ531),"")</f>
        <v/>
      </c>
      <c r="AE531" s="23" t="str">
        <f>IFERROR(INDEX([2]Лист1!$L:$L,AJ531),"")</f>
        <v/>
      </c>
      <c r="AF531" s="21" t="str">
        <f>IFERROR(INDEX([2]Лист1!$J:$J,AJ531),"")</f>
        <v/>
      </c>
      <c r="AG531" s="21" t="str">
        <f>IFERROR(INDEX([2]Лист1!$K:$K,AJ531),"")</f>
        <v/>
      </c>
      <c r="AH531" s="21" t="e">
        <f>MATCH(L531,[2]Лист1!$A:$A,0)</f>
        <v>#N/A</v>
      </c>
      <c r="AI531" s="21" t="e">
        <f>MATCH(M531,[2]Лист1!$A:$A,0)</f>
        <v>#N/A</v>
      </c>
      <c r="AJ531" s="21" t="e">
        <f>MATCH(N531,[2]Лист1!$A:$A,0)</f>
        <v>#N/A</v>
      </c>
    </row>
    <row r="532" spans="1:36" s="43" customFormat="1" x14ac:dyDescent="0.2">
      <c r="A532" s="40">
        <v>1</v>
      </c>
      <c r="B532" s="44" t="s">
        <v>1394</v>
      </c>
      <c r="C532" s="36">
        <v>3</v>
      </c>
      <c r="D532" s="36"/>
      <c r="E532" s="37" t="s">
        <v>49</v>
      </c>
      <c r="F532" s="37" t="s">
        <v>50</v>
      </c>
      <c r="G532" s="36" t="s">
        <v>28</v>
      </c>
      <c r="H532" s="38">
        <v>0.20300000000000001</v>
      </c>
      <c r="I532" s="38">
        <v>8060</v>
      </c>
      <c r="J532" s="39">
        <f t="shared" si="24"/>
        <v>1636.18</v>
      </c>
      <c r="K532" s="17">
        <f t="shared" si="25"/>
        <v>1.2812947560120883E-5</v>
      </c>
      <c r="L532" s="18">
        <f>IFERROR(INDEX([1]мтр!G:G,MATCH($F532,[1]мтр!$C:$C,0)),"")</f>
        <v>7590</v>
      </c>
      <c r="M532" s="18">
        <f>IFERROR(INDEX([1]мтр!H:H,MATCH($F532,[1]мтр!$C:$C,0)),"")</f>
        <v>7591</v>
      </c>
      <c r="N532" s="18">
        <f>IFERROR(INDEX([1]мтр!I:I,MATCH($F532,[1]мтр!$C:$C,0)),"")</f>
        <v>0</v>
      </c>
      <c r="O532" s="19">
        <f t="shared" si="26"/>
        <v>49555.458515283841</v>
      </c>
      <c r="P532" s="20" t="str">
        <f>IFERROR(INDEX([2]Лист1!$E:$E,AH532),"")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532" s="21" t="str">
        <f>IFERROR(INDEX([2]Лист1!$I:$I,AH532),"")</f>
        <v>т</v>
      </c>
      <c r="R532" s="22">
        <f>IFERROR(INDEX([2]Лист1!$V:$V,AH532),"")</f>
        <v>44599.912663755458</v>
      </c>
      <c r="S532" s="23">
        <f>IFERROR(INDEX([2]Лист1!$L:$L,AH532),"")</f>
        <v>43758</v>
      </c>
      <c r="T532" s="21" t="str">
        <f>IFERROR(INDEX([2]Лист1!$J:$J,AH532),"")</f>
        <v xml:space="preserve">Arcons Egypt </v>
      </c>
      <c r="U532" s="21" t="str">
        <f>IFERROR(INDEX([2]Лист1!$K:$K,AH532),"")</f>
        <v>ТКП  Arcons Egypt 20.10.2019 Эскалация в фев.2023 по CAPMAS "round steel", окт.2019=11450 EGP/т, фев.2023=28370,5 EGP/т</v>
      </c>
      <c r="V532" s="20" t="str">
        <f>IFERROR(INDEX([2]Лист1!$E:$E,AI532),"")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532" s="21" t="str">
        <f>IFERROR(INDEX([2]Лист1!$I:$I,AI532),"")</f>
        <v>т</v>
      </c>
      <c r="X532" s="24">
        <f>IFERROR(INDEX([2]Лист1!$V:$V,AI532),"")</f>
        <v>54511.004366812231</v>
      </c>
      <c r="Y532" s="23">
        <f>IFERROR(INDEX([2]Лист1!$L:$L,AI532),"")</f>
        <v>43762</v>
      </c>
      <c r="Z532" s="21" t="str">
        <f>IFERROR(INDEX([2]Лист1!$J:$J,AI532),"")</f>
        <v>Steelcom</v>
      </c>
      <c r="AA532" s="21" t="str">
        <f>IFERROR(INDEX([2]Лист1!$K:$K,AI532),"")</f>
        <v>ТКП  Steelcom 24.10.2019Эскалация в фев.2023 по CAPMAS "round steel", окт.2019=11450 EGP/т, фев.2023=28370,5 EGP/т</v>
      </c>
      <c r="AB532" s="20" t="str">
        <f>IFERROR(INDEX([2]Лист1!$E:$E,AJ532),"")</f>
        <v/>
      </c>
      <c r="AC532" s="21" t="str">
        <f>IFERROR(INDEX([2]Лист1!$I:$I,AJ532),"")</f>
        <v/>
      </c>
      <c r="AD532" s="24" t="str">
        <f>IFERROR(INDEX([2]Лист1!$V:$V,AJ532),"")</f>
        <v/>
      </c>
      <c r="AE532" s="23" t="str">
        <f>IFERROR(INDEX([2]Лист1!$L:$L,AJ532),"")</f>
        <v/>
      </c>
      <c r="AF532" s="21" t="str">
        <f>IFERROR(INDEX([2]Лист1!$J:$J,AJ532),"")</f>
        <v/>
      </c>
      <c r="AG532" s="21" t="str">
        <f>IFERROR(INDEX([2]Лист1!$K:$K,AJ532),"")</f>
        <v/>
      </c>
      <c r="AH532" s="21">
        <f>MATCH(L532,[2]Лист1!$A:$A,0)</f>
        <v>6656</v>
      </c>
      <c r="AI532" s="21">
        <f>MATCH(M532,[2]Лист1!$A:$A,0)</f>
        <v>6657</v>
      </c>
      <c r="AJ532" s="21" t="e">
        <f>MATCH(N532,[2]Лист1!$A:$A,0)</f>
        <v>#N/A</v>
      </c>
    </row>
    <row r="533" spans="1:36" s="43" customFormat="1" x14ac:dyDescent="0.2">
      <c r="A533" s="40">
        <v>1</v>
      </c>
      <c r="B533" s="41" t="s">
        <v>1196</v>
      </c>
      <c r="C533" s="32">
        <v>3</v>
      </c>
      <c r="D533" s="32"/>
      <c r="E533" s="33" t="s">
        <v>647</v>
      </c>
      <c r="F533" s="33" t="s">
        <v>648</v>
      </c>
      <c r="G533" s="32" t="s">
        <v>20</v>
      </c>
      <c r="H533" s="34">
        <v>1.242</v>
      </c>
      <c r="I533" s="34">
        <v>1309</v>
      </c>
      <c r="J533" s="35">
        <f t="shared" si="24"/>
        <v>1625.778</v>
      </c>
      <c r="K533" s="17">
        <f t="shared" si="25"/>
        <v>1.2731489358382457E-5</v>
      </c>
      <c r="L533" s="18" t="str">
        <f>IFERROR(INDEX([1]мтр!G:G,MATCH($F533,[1]мтр!$C:$C,0)),"")</f>
        <v/>
      </c>
      <c r="M533" s="18" t="str">
        <f>IFERROR(INDEX([1]мтр!H:H,MATCH($F533,[1]мтр!$C:$C,0)),"")</f>
        <v/>
      </c>
      <c r="N533" s="18" t="str">
        <f>IFERROR(INDEX([1]мтр!I:I,MATCH($F533,[1]мтр!$C:$C,0)),"")</f>
        <v/>
      </c>
      <c r="O533" s="19" t="str">
        <f t="shared" si="26"/>
        <v/>
      </c>
      <c r="P533" s="20" t="str">
        <f>IFERROR(INDEX([2]Лист1!$E:$E,AH533),"")</f>
        <v/>
      </c>
      <c r="Q533" s="21" t="str">
        <f>IFERROR(INDEX([2]Лист1!$I:$I,AH533),"")</f>
        <v/>
      </c>
      <c r="R533" s="22" t="str">
        <f>IFERROR(INDEX([2]Лист1!$V:$V,AH533),"")</f>
        <v/>
      </c>
      <c r="S533" s="23" t="str">
        <f>IFERROR(INDEX([2]Лист1!$L:$L,AH533),"")</f>
        <v/>
      </c>
      <c r="T533" s="21" t="str">
        <f>IFERROR(INDEX([2]Лист1!$J:$J,AH533),"")</f>
        <v/>
      </c>
      <c r="U533" s="21" t="str">
        <f>IFERROR(INDEX([2]Лист1!$K:$K,AH533),"")</f>
        <v/>
      </c>
      <c r="V533" s="20" t="str">
        <f>IFERROR(INDEX([2]Лист1!$E:$E,AI533),"")</f>
        <v/>
      </c>
      <c r="W533" s="21" t="str">
        <f>IFERROR(INDEX([2]Лист1!$I:$I,AI533),"")</f>
        <v/>
      </c>
      <c r="X533" s="24" t="str">
        <f>IFERROR(INDEX([2]Лист1!$V:$V,AI533),"")</f>
        <v/>
      </c>
      <c r="Y533" s="23" t="str">
        <f>IFERROR(INDEX([2]Лист1!$L:$L,AI533),"")</f>
        <v/>
      </c>
      <c r="Z533" s="21" t="str">
        <f>IFERROR(INDEX([2]Лист1!$J:$J,AI533),"")</f>
        <v/>
      </c>
      <c r="AA533" s="21" t="str">
        <f>IFERROR(INDEX([2]Лист1!$K:$K,AI533),"")</f>
        <v/>
      </c>
      <c r="AB533" s="20" t="str">
        <f>IFERROR(INDEX([2]Лист1!$E:$E,AJ533),"")</f>
        <v/>
      </c>
      <c r="AC533" s="21" t="str">
        <f>IFERROR(INDEX([2]Лист1!$I:$I,AJ533),"")</f>
        <v/>
      </c>
      <c r="AD533" s="24" t="str">
        <f>IFERROR(INDEX([2]Лист1!$V:$V,AJ533),"")</f>
        <v/>
      </c>
      <c r="AE533" s="23" t="str">
        <f>IFERROR(INDEX([2]Лист1!$L:$L,AJ533),"")</f>
        <v/>
      </c>
      <c r="AF533" s="21" t="str">
        <f>IFERROR(INDEX([2]Лист1!$J:$J,AJ533),"")</f>
        <v/>
      </c>
      <c r="AG533" s="21" t="str">
        <f>IFERROR(INDEX([2]Лист1!$K:$K,AJ533),"")</f>
        <v/>
      </c>
      <c r="AH533" s="21" t="e">
        <f>MATCH(L533,[2]Лист1!$A:$A,0)</f>
        <v>#N/A</v>
      </c>
      <c r="AI533" s="21" t="e">
        <f>MATCH(M533,[2]Лист1!$A:$A,0)</f>
        <v>#N/A</v>
      </c>
      <c r="AJ533" s="21" t="e">
        <f>MATCH(N533,[2]Лист1!$A:$A,0)</f>
        <v>#N/A</v>
      </c>
    </row>
    <row r="534" spans="1:36" s="43" customFormat="1" x14ac:dyDescent="0.2">
      <c r="A534" s="40">
        <v>1</v>
      </c>
      <c r="B534" s="41" t="s">
        <v>1394</v>
      </c>
      <c r="C534" s="32">
        <v>3</v>
      </c>
      <c r="D534" s="32"/>
      <c r="E534" s="33" t="s">
        <v>647</v>
      </c>
      <c r="F534" s="33" t="s">
        <v>648</v>
      </c>
      <c r="G534" s="32" t="s">
        <v>20</v>
      </c>
      <c r="H534" s="34">
        <v>1.2416</v>
      </c>
      <c r="I534" s="34">
        <v>1309</v>
      </c>
      <c r="J534" s="35">
        <f t="shared" si="24"/>
        <v>1625.2544</v>
      </c>
      <c r="K534" s="17">
        <f t="shared" si="25"/>
        <v>1.2727389039748518E-5</v>
      </c>
      <c r="L534" s="18" t="str">
        <f>IFERROR(INDEX([1]мтр!G:G,MATCH($F534,[1]мтр!$C:$C,0)),"")</f>
        <v/>
      </c>
      <c r="M534" s="18" t="str">
        <f>IFERROR(INDEX([1]мтр!H:H,MATCH($F534,[1]мтр!$C:$C,0)),"")</f>
        <v/>
      </c>
      <c r="N534" s="18" t="str">
        <f>IFERROR(INDEX([1]мтр!I:I,MATCH($F534,[1]мтр!$C:$C,0)),"")</f>
        <v/>
      </c>
      <c r="O534" s="19" t="str">
        <f t="shared" si="26"/>
        <v/>
      </c>
      <c r="P534" s="20" t="str">
        <f>IFERROR(INDEX([2]Лист1!$E:$E,AH534),"")</f>
        <v/>
      </c>
      <c r="Q534" s="21" t="str">
        <f>IFERROR(INDEX([2]Лист1!$I:$I,AH534),"")</f>
        <v/>
      </c>
      <c r="R534" s="22" t="str">
        <f>IFERROR(INDEX([2]Лист1!$V:$V,AH534),"")</f>
        <v/>
      </c>
      <c r="S534" s="23" t="str">
        <f>IFERROR(INDEX([2]Лист1!$L:$L,AH534),"")</f>
        <v/>
      </c>
      <c r="T534" s="21" t="str">
        <f>IFERROR(INDEX([2]Лист1!$J:$J,AH534),"")</f>
        <v/>
      </c>
      <c r="U534" s="21" t="str">
        <f>IFERROR(INDEX([2]Лист1!$K:$K,AH534),"")</f>
        <v/>
      </c>
      <c r="V534" s="20" t="str">
        <f>IFERROR(INDEX([2]Лист1!$E:$E,AI534),"")</f>
        <v/>
      </c>
      <c r="W534" s="21" t="str">
        <f>IFERROR(INDEX([2]Лист1!$I:$I,AI534),"")</f>
        <v/>
      </c>
      <c r="X534" s="24" t="str">
        <f>IFERROR(INDEX([2]Лист1!$V:$V,AI534),"")</f>
        <v/>
      </c>
      <c r="Y534" s="23" t="str">
        <f>IFERROR(INDEX([2]Лист1!$L:$L,AI534),"")</f>
        <v/>
      </c>
      <c r="Z534" s="21" t="str">
        <f>IFERROR(INDEX([2]Лист1!$J:$J,AI534),"")</f>
        <v/>
      </c>
      <c r="AA534" s="21" t="str">
        <f>IFERROR(INDEX([2]Лист1!$K:$K,AI534),"")</f>
        <v/>
      </c>
      <c r="AB534" s="20" t="str">
        <f>IFERROR(INDEX([2]Лист1!$E:$E,AJ534),"")</f>
        <v/>
      </c>
      <c r="AC534" s="21" t="str">
        <f>IFERROR(INDEX([2]Лист1!$I:$I,AJ534),"")</f>
        <v/>
      </c>
      <c r="AD534" s="24" t="str">
        <f>IFERROR(INDEX([2]Лист1!$V:$V,AJ534),"")</f>
        <v/>
      </c>
      <c r="AE534" s="23" t="str">
        <f>IFERROR(INDEX([2]Лист1!$L:$L,AJ534),"")</f>
        <v/>
      </c>
      <c r="AF534" s="21" t="str">
        <f>IFERROR(INDEX([2]Лист1!$J:$J,AJ534),"")</f>
        <v/>
      </c>
      <c r="AG534" s="21" t="str">
        <f>IFERROR(INDEX([2]Лист1!$K:$K,AJ534),"")</f>
        <v/>
      </c>
      <c r="AH534" s="21" t="e">
        <f>MATCH(L534,[2]Лист1!$A:$A,0)</f>
        <v>#N/A</v>
      </c>
      <c r="AI534" s="21" t="e">
        <f>MATCH(M534,[2]Лист1!$A:$A,0)</f>
        <v>#N/A</v>
      </c>
      <c r="AJ534" s="21" t="e">
        <f>MATCH(N534,[2]Лист1!$A:$A,0)</f>
        <v>#N/A</v>
      </c>
    </row>
    <row r="535" spans="1:36" s="43" customFormat="1" x14ac:dyDescent="0.2">
      <c r="A535" s="40">
        <v>1</v>
      </c>
      <c r="B535" s="44" t="s">
        <v>634</v>
      </c>
      <c r="C535" s="36">
        <v>3</v>
      </c>
      <c r="D535" s="46"/>
      <c r="E535" s="37" t="s">
        <v>725</v>
      </c>
      <c r="F535" s="37" t="s">
        <v>729</v>
      </c>
      <c r="G535" s="36" t="s">
        <v>617</v>
      </c>
      <c r="H535" s="38">
        <v>1</v>
      </c>
      <c r="I535" s="38">
        <v>1611.39</v>
      </c>
      <c r="J535" s="39">
        <f t="shared" si="24"/>
        <v>1611.39</v>
      </c>
      <c r="K535" s="17">
        <f t="shared" si="25"/>
        <v>1.2618816737096891E-5</v>
      </c>
      <c r="L535" s="18" t="str">
        <f>IFERROR(INDEX([1]мтр!G:G,MATCH($F535,[1]мтр!$C:$C,0)),"")</f>
        <v/>
      </c>
      <c r="M535" s="18" t="str">
        <f>IFERROR(INDEX([1]мтр!H:H,MATCH($F535,[1]мтр!$C:$C,0)),"")</f>
        <v/>
      </c>
      <c r="N535" s="18" t="str">
        <f>IFERROR(INDEX([1]мтр!I:I,MATCH($F535,[1]мтр!$C:$C,0)),"")</f>
        <v/>
      </c>
      <c r="O535" s="19" t="str">
        <f t="shared" si="26"/>
        <v/>
      </c>
      <c r="P535" s="20" t="str">
        <f>IFERROR(INDEX([2]Лист1!$E:$E,AH535),"")</f>
        <v/>
      </c>
      <c r="Q535" s="21" t="str">
        <f>IFERROR(INDEX([2]Лист1!$I:$I,AH535),"")</f>
        <v/>
      </c>
      <c r="R535" s="22" t="str">
        <f>IFERROR(INDEX([2]Лист1!$V:$V,AH535),"")</f>
        <v/>
      </c>
      <c r="S535" s="23" t="str">
        <f>IFERROR(INDEX([2]Лист1!$L:$L,AH535),"")</f>
        <v/>
      </c>
      <c r="T535" s="21" t="str">
        <f>IFERROR(INDEX([2]Лист1!$J:$J,AH535),"")</f>
        <v/>
      </c>
      <c r="U535" s="21" t="str">
        <f>IFERROR(INDEX([2]Лист1!$K:$K,AH535),"")</f>
        <v/>
      </c>
      <c r="V535" s="20" t="str">
        <f>IFERROR(INDEX([2]Лист1!$E:$E,AI535),"")</f>
        <v/>
      </c>
      <c r="W535" s="21" t="str">
        <f>IFERROR(INDEX([2]Лист1!$I:$I,AI535),"")</f>
        <v/>
      </c>
      <c r="X535" s="24" t="str">
        <f>IFERROR(INDEX([2]Лист1!$V:$V,AI535),"")</f>
        <v/>
      </c>
      <c r="Y535" s="23" t="str">
        <f>IFERROR(INDEX([2]Лист1!$L:$L,AI535),"")</f>
        <v/>
      </c>
      <c r="Z535" s="21" t="str">
        <f>IFERROR(INDEX([2]Лист1!$J:$J,AI535),"")</f>
        <v/>
      </c>
      <c r="AA535" s="21" t="str">
        <f>IFERROR(INDEX([2]Лист1!$K:$K,AI535),"")</f>
        <v/>
      </c>
      <c r="AB535" s="20" t="str">
        <f>IFERROR(INDEX([2]Лист1!$E:$E,AJ535),"")</f>
        <v/>
      </c>
      <c r="AC535" s="21" t="str">
        <f>IFERROR(INDEX([2]Лист1!$I:$I,AJ535),"")</f>
        <v/>
      </c>
      <c r="AD535" s="24" t="str">
        <f>IFERROR(INDEX([2]Лист1!$V:$V,AJ535),"")</f>
        <v/>
      </c>
      <c r="AE535" s="23" t="str">
        <f>IFERROR(INDEX([2]Лист1!$L:$L,AJ535),"")</f>
        <v/>
      </c>
      <c r="AF535" s="21" t="str">
        <f>IFERROR(INDEX([2]Лист1!$J:$J,AJ535),"")</f>
        <v/>
      </c>
      <c r="AG535" s="21" t="str">
        <f>IFERROR(INDEX([2]Лист1!$K:$K,AJ535),"")</f>
        <v/>
      </c>
      <c r="AH535" s="21" t="e">
        <f>MATCH(L535,[2]Лист1!$A:$A,0)</f>
        <v>#N/A</v>
      </c>
      <c r="AI535" s="21" t="e">
        <f>MATCH(M535,[2]Лист1!$A:$A,0)</f>
        <v>#N/A</v>
      </c>
      <c r="AJ535" s="21" t="e">
        <f>MATCH(N535,[2]Лист1!$A:$A,0)</f>
        <v>#N/A</v>
      </c>
    </row>
    <row r="536" spans="1:36" s="43" customFormat="1" x14ac:dyDescent="0.2">
      <c r="A536" s="40">
        <v>2</v>
      </c>
      <c r="B536" s="44" t="s">
        <v>1451</v>
      </c>
      <c r="C536" s="36">
        <v>3</v>
      </c>
      <c r="D536" s="36"/>
      <c r="E536" s="37" t="s">
        <v>1462</v>
      </c>
      <c r="F536" s="37" t="s">
        <v>1463</v>
      </c>
      <c r="G536" s="36" t="s">
        <v>12</v>
      </c>
      <c r="H536" s="38">
        <v>6.8571</v>
      </c>
      <c r="I536" s="38">
        <v>234.68</v>
      </c>
      <c r="J536" s="39">
        <f t="shared" si="24"/>
        <v>1609.224228</v>
      </c>
      <c r="K536" s="17">
        <f t="shared" si="25"/>
        <v>1.2601856547470335E-5</v>
      </c>
      <c r="L536" s="18" t="str">
        <f>IFERROR(INDEX([1]мтр!G:G,MATCH($F536,[1]мтр!$C:$C,0)),"")</f>
        <v/>
      </c>
      <c r="M536" s="18" t="str">
        <f>IFERROR(INDEX([1]мтр!H:H,MATCH($F536,[1]мтр!$C:$C,0)),"")</f>
        <v/>
      </c>
      <c r="N536" s="18" t="str">
        <f>IFERROR(INDEX([1]мтр!I:I,MATCH($F536,[1]мтр!$C:$C,0)),"")</f>
        <v/>
      </c>
      <c r="O536" s="19" t="str">
        <f t="shared" si="26"/>
        <v/>
      </c>
      <c r="P536" s="20" t="str">
        <f>IFERROR(INDEX([2]Лист1!$E:$E,AH536),"")</f>
        <v/>
      </c>
      <c r="Q536" s="21" t="str">
        <f>IFERROR(INDEX([2]Лист1!$I:$I,AH536),"")</f>
        <v/>
      </c>
      <c r="R536" s="22" t="str">
        <f>IFERROR(INDEX([2]Лист1!$V:$V,AH536),"")</f>
        <v/>
      </c>
      <c r="S536" s="23" t="str">
        <f>IFERROR(INDEX([2]Лист1!$L:$L,AH536),"")</f>
        <v/>
      </c>
      <c r="T536" s="21" t="str">
        <f>IFERROR(INDEX([2]Лист1!$J:$J,AH536),"")</f>
        <v/>
      </c>
      <c r="U536" s="21" t="str">
        <f>IFERROR(INDEX([2]Лист1!$K:$K,AH536),"")</f>
        <v/>
      </c>
      <c r="V536" s="20" t="str">
        <f>IFERROR(INDEX([2]Лист1!$E:$E,AI536),"")</f>
        <v/>
      </c>
      <c r="W536" s="21" t="str">
        <f>IFERROR(INDEX([2]Лист1!$I:$I,AI536),"")</f>
        <v/>
      </c>
      <c r="X536" s="24" t="str">
        <f>IFERROR(INDEX([2]Лист1!$V:$V,AI536),"")</f>
        <v/>
      </c>
      <c r="Y536" s="23" t="str">
        <f>IFERROR(INDEX([2]Лист1!$L:$L,AI536),"")</f>
        <v/>
      </c>
      <c r="Z536" s="21" t="str">
        <f>IFERROR(INDEX([2]Лист1!$J:$J,AI536),"")</f>
        <v/>
      </c>
      <c r="AA536" s="21" t="str">
        <f>IFERROR(INDEX([2]Лист1!$K:$K,AI536),"")</f>
        <v/>
      </c>
      <c r="AB536" s="20" t="str">
        <f>IFERROR(INDEX([2]Лист1!$E:$E,AJ536),"")</f>
        <v/>
      </c>
      <c r="AC536" s="21" t="str">
        <f>IFERROR(INDEX([2]Лист1!$I:$I,AJ536),"")</f>
        <v/>
      </c>
      <c r="AD536" s="24" t="str">
        <f>IFERROR(INDEX([2]Лист1!$V:$V,AJ536),"")</f>
        <v/>
      </c>
      <c r="AE536" s="23" t="str">
        <f>IFERROR(INDEX([2]Лист1!$L:$L,AJ536),"")</f>
        <v/>
      </c>
      <c r="AF536" s="21" t="str">
        <f>IFERROR(INDEX([2]Лист1!$J:$J,AJ536),"")</f>
        <v/>
      </c>
      <c r="AG536" s="21" t="str">
        <f>IFERROR(INDEX([2]Лист1!$K:$K,AJ536),"")</f>
        <v/>
      </c>
      <c r="AH536" s="21" t="e">
        <f>MATCH(L536,[2]Лист1!$A:$A,0)</f>
        <v>#N/A</v>
      </c>
      <c r="AI536" s="21" t="e">
        <f>MATCH(M536,[2]Лист1!$A:$A,0)</f>
        <v>#N/A</v>
      </c>
      <c r="AJ536" s="21" t="e">
        <f>MATCH(N536,[2]Лист1!$A:$A,0)</f>
        <v>#N/A</v>
      </c>
    </row>
    <row r="537" spans="1:36" s="43" customFormat="1" x14ac:dyDescent="0.2">
      <c r="A537" s="40">
        <v>1</v>
      </c>
      <c r="B537" s="44" t="s">
        <v>84</v>
      </c>
      <c r="C537" s="36">
        <v>3</v>
      </c>
      <c r="D537" s="46"/>
      <c r="E537" s="37" t="s">
        <v>360</v>
      </c>
      <c r="F537" s="37" t="s">
        <v>361</v>
      </c>
      <c r="G537" s="36" t="s">
        <v>28</v>
      </c>
      <c r="H537" s="38">
        <v>0.373365</v>
      </c>
      <c r="I537" s="38">
        <v>4294</v>
      </c>
      <c r="J537" s="39">
        <f t="shared" si="24"/>
        <v>1603.2293099999999</v>
      </c>
      <c r="K537" s="17">
        <f t="shared" si="25"/>
        <v>1.2554910264077783E-5</v>
      </c>
      <c r="L537" s="18">
        <f>IFERROR(INDEX([1]мтр!G:G,MATCH($F537,[1]мтр!$C:$C,0)),"")</f>
        <v>6855</v>
      </c>
      <c r="M537" s="18">
        <f>IFERROR(INDEX([1]мтр!H:H,MATCH($F537,[1]мтр!$C:$C,0)),"")</f>
        <v>0</v>
      </c>
      <c r="N537" s="18">
        <f>IFERROR(INDEX([1]мтр!I:I,MATCH($F537,[1]мтр!$C:$C,0)),"")</f>
        <v>0</v>
      </c>
      <c r="O537" s="19">
        <f t="shared" si="26"/>
        <v>105585.25696158218</v>
      </c>
      <c r="P537" s="20" t="str">
        <f>IFERROR(INDEX([2]Лист1!$E:$E,AH537),"")</f>
        <v>ЭП-0010 шпатлевка (23 кг+2 кг) кр.корич.</v>
      </c>
      <c r="Q537" s="21" t="str">
        <f>IFERROR(INDEX([2]Лист1!$I:$I,AH537),"")</f>
        <v>т</v>
      </c>
      <c r="R537" s="22">
        <f>IFERROR(INDEX([2]Лист1!$V:$V,AH537),"")</f>
        <v>105585.25696158218</v>
      </c>
      <c r="S537" s="23">
        <f>IFERROR(INDEX([2]Лист1!$L:$L,AH537),"")</f>
        <v>44953</v>
      </c>
      <c r="T537" s="21" t="str">
        <f>IFERROR(INDEX([2]Лист1!$J:$J,AH537),"")</f>
        <v>N/A</v>
      </c>
      <c r="U537" s="21" t="str">
        <f>IFERROR(INDEX([2]Лист1!$K:$K,AH537),"")</f>
        <v>https://tdmitsar.ru/shpatlevka-ep-0010/ep-0010-23-kg-krasno-korichnevyy/</v>
      </c>
      <c r="V537" s="20" t="str">
        <f>IFERROR(INDEX([2]Лист1!$E:$E,AI537),"")</f>
        <v/>
      </c>
      <c r="W537" s="21" t="str">
        <f>IFERROR(INDEX([2]Лист1!$I:$I,AI537),"")</f>
        <v/>
      </c>
      <c r="X537" s="24" t="str">
        <f>IFERROR(INDEX([2]Лист1!$V:$V,AI537),"")</f>
        <v/>
      </c>
      <c r="Y537" s="23" t="str">
        <f>IFERROR(INDEX([2]Лист1!$L:$L,AI537),"")</f>
        <v/>
      </c>
      <c r="Z537" s="21" t="str">
        <f>IFERROR(INDEX([2]Лист1!$J:$J,AI537),"")</f>
        <v/>
      </c>
      <c r="AA537" s="21" t="str">
        <f>IFERROR(INDEX([2]Лист1!$K:$K,AI537),"")</f>
        <v/>
      </c>
      <c r="AB537" s="20" t="str">
        <f>IFERROR(INDEX([2]Лист1!$E:$E,AJ537),"")</f>
        <v/>
      </c>
      <c r="AC537" s="21" t="str">
        <f>IFERROR(INDEX([2]Лист1!$I:$I,AJ537),"")</f>
        <v/>
      </c>
      <c r="AD537" s="24" t="str">
        <f>IFERROR(INDEX([2]Лист1!$V:$V,AJ537),"")</f>
        <v/>
      </c>
      <c r="AE537" s="23" t="str">
        <f>IFERROR(INDEX([2]Лист1!$L:$L,AJ537),"")</f>
        <v/>
      </c>
      <c r="AF537" s="21" t="str">
        <f>IFERROR(INDEX([2]Лист1!$J:$J,AJ537),"")</f>
        <v/>
      </c>
      <c r="AG537" s="21" t="str">
        <f>IFERROR(INDEX([2]Лист1!$K:$K,AJ537),"")</f>
        <v/>
      </c>
      <c r="AH537" s="21">
        <f>MATCH(L537,[2]Лист1!$A:$A,0)</f>
        <v>5921</v>
      </c>
      <c r="AI537" s="21" t="e">
        <f>MATCH(M537,[2]Лист1!$A:$A,0)</f>
        <v>#N/A</v>
      </c>
      <c r="AJ537" s="21" t="e">
        <f>MATCH(N537,[2]Лист1!$A:$A,0)</f>
        <v>#N/A</v>
      </c>
    </row>
    <row r="538" spans="1:36" s="43" customFormat="1" x14ac:dyDescent="0.2">
      <c r="A538" s="40">
        <v>1</v>
      </c>
      <c r="B538" s="41" t="s">
        <v>1121</v>
      </c>
      <c r="C538" s="32">
        <v>3</v>
      </c>
      <c r="D538" s="32"/>
      <c r="E538" s="33" t="s">
        <v>1148</v>
      </c>
      <c r="F538" s="33" t="s">
        <v>1149</v>
      </c>
      <c r="G538" s="32" t="s">
        <v>152</v>
      </c>
      <c r="H538" s="34">
        <v>7</v>
      </c>
      <c r="I538" s="34">
        <v>228</v>
      </c>
      <c r="J538" s="35">
        <f t="shared" si="24"/>
        <v>1596</v>
      </c>
      <c r="K538" s="17">
        <f t="shared" si="25"/>
        <v>1.2498297440350651E-5</v>
      </c>
      <c r="L538" s="18" t="str">
        <f>IFERROR(INDEX([1]мтр!G:G,MATCH($F538,[1]мтр!$C:$C,0)),"")</f>
        <v/>
      </c>
      <c r="M538" s="18" t="str">
        <f>IFERROR(INDEX([1]мтр!H:H,MATCH($F538,[1]мтр!$C:$C,0)),"")</f>
        <v/>
      </c>
      <c r="N538" s="18" t="str">
        <f>IFERROR(INDEX([1]мтр!I:I,MATCH($F538,[1]мтр!$C:$C,0)),"")</f>
        <v/>
      </c>
      <c r="O538" s="19" t="str">
        <f t="shared" si="26"/>
        <v/>
      </c>
      <c r="P538" s="20" t="str">
        <f>IFERROR(INDEX([2]Лист1!$E:$E,AH538),"")</f>
        <v/>
      </c>
      <c r="Q538" s="21" t="str">
        <f>IFERROR(INDEX([2]Лист1!$I:$I,AH538),"")</f>
        <v/>
      </c>
      <c r="R538" s="22" t="str">
        <f>IFERROR(INDEX([2]Лист1!$V:$V,AH538),"")</f>
        <v/>
      </c>
      <c r="S538" s="23" t="str">
        <f>IFERROR(INDEX([2]Лист1!$L:$L,AH538),"")</f>
        <v/>
      </c>
      <c r="T538" s="21" t="str">
        <f>IFERROR(INDEX([2]Лист1!$J:$J,AH538),"")</f>
        <v/>
      </c>
      <c r="U538" s="21" t="str">
        <f>IFERROR(INDEX([2]Лист1!$K:$K,AH538),"")</f>
        <v/>
      </c>
      <c r="V538" s="20" t="str">
        <f>IFERROR(INDEX([2]Лист1!$E:$E,AI538),"")</f>
        <v/>
      </c>
      <c r="W538" s="21" t="str">
        <f>IFERROR(INDEX([2]Лист1!$I:$I,AI538),"")</f>
        <v/>
      </c>
      <c r="X538" s="24" t="str">
        <f>IFERROR(INDEX([2]Лист1!$V:$V,AI538),"")</f>
        <v/>
      </c>
      <c r="Y538" s="23" t="str">
        <f>IFERROR(INDEX([2]Лист1!$L:$L,AI538),"")</f>
        <v/>
      </c>
      <c r="Z538" s="21" t="str">
        <f>IFERROR(INDEX([2]Лист1!$J:$J,AI538),"")</f>
        <v/>
      </c>
      <c r="AA538" s="21" t="str">
        <f>IFERROR(INDEX([2]Лист1!$K:$K,AI538),"")</f>
        <v/>
      </c>
      <c r="AB538" s="20" t="str">
        <f>IFERROR(INDEX([2]Лист1!$E:$E,AJ538),"")</f>
        <v/>
      </c>
      <c r="AC538" s="21" t="str">
        <f>IFERROR(INDEX([2]Лист1!$I:$I,AJ538),"")</f>
        <v/>
      </c>
      <c r="AD538" s="24" t="str">
        <f>IFERROR(INDEX([2]Лист1!$V:$V,AJ538),"")</f>
        <v/>
      </c>
      <c r="AE538" s="23" t="str">
        <f>IFERROR(INDEX([2]Лист1!$L:$L,AJ538),"")</f>
        <v/>
      </c>
      <c r="AF538" s="21" t="str">
        <f>IFERROR(INDEX([2]Лист1!$J:$J,AJ538),"")</f>
        <v/>
      </c>
      <c r="AG538" s="21" t="str">
        <f>IFERROR(INDEX([2]Лист1!$K:$K,AJ538),"")</f>
        <v/>
      </c>
      <c r="AH538" s="21" t="e">
        <f>MATCH(L538,[2]Лист1!$A:$A,0)</f>
        <v>#N/A</v>
      </c>
      <c r="AI538" s="21" t="e">
        <f>MATCH(M538,[2]Лист1!$A:$A,0)</f>
        <v>#N/A</v>
      </c>
      <c r="AJ538" s="21" t="e">
        <f>MATCH(N538,[2]Лист1!$A:$A,0)</f>
        <v>#N/A</v>
      </c>
    </row>
    <row r="539" spans="1:36" s="43" customFormat="1" x14ac:dyDescent="0.2">
      <c r="A539" s="40">
        <v>1</v>
      </c>
      <c r="B539" s="41" t="s">
        <v>1394</v>
      </c>
      <c r="C539" s="32">
        <v>3</v>
      </c>
      <c r="D539" s="32"/>
      <c r="E539" s="33" t="s">
        <v>49</v>
      </c>
      <c r="F539" s="33" t="s">
        <v>50</v>
      </c>
      <c r="G539" s="32" t="s">
        <v>28</v>
      </c>
      <c r="H539" s="34">
        <v>0.19600000000000001</v>
      </c>
      <c r="I539" s="34">
        <v>8060</v>
      </c>
      <c r="J539" s="35">
        <f t="shared" si="24"/>
        <v>1579.76</v>
      </c>
      <c r="K539" s="17">
        <f t="shared" si="25"/>
        <v>1.237112178218568E-5</v>
      </c>
      <c r="L539" s="18">
        <f>IFERROR(INDEX([1]мтр!G:G,MATCH($F539,[1]мтр!$C:$C,0)),"")</f>
        <v>7590</v>
      </c>
      <c r="M539" s="18">
        <f>IFERROR(INDEX([1]мтр!H:H,MATCH($F539,[1]мтр!$C:$C,0)),"")</f>
        <v>7591</v>
      </c>
      <c r="N539" s="18">
        <f>IFERROR(INDEX([1]мтр!I:I,MATCH($F539,[1]мтр!$C:$C,0)),"")</f>
        <v>0</v>
      </c>
      <c r="O539" s="19">
        <f t="shared" si="26"/>
        <v>49555.458515283841</v>
      </c>
      <c r="P539" s="20" t="str">
        <f>IFERROR(INDEX([2]Лист1!$E:$E,AH539),"")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539" s="21" t="str">
        <f>IFERROR(INDEX([2]Лист1!$I:$I,AH539),"")</f>
        <v>т</v>
      </c>
      <c r="R539" s="22">
        <f>IFERROR(INDEX([2]Лист1!$V:$V,AH539),"")</f>
        <v>44599.912663755458</v>
      </c>
      <c r="S539" s="23">
        <f>IFERROR(INDEX([2]Лист1!$L:$L,AH539),"")</f>
        <v>43758</v>
      </c>
      <c r="T539" s="21" t="str">
        <f>IFERROR(INDEX([2]Лист1!$J:$J,AH539),"")</f>
        <v xml:space="preserve">Arcons Egypt </v>
      </c>
      <c r="U539" s="21" t="str">
        <f>IFERROR(INDEX([2]Лист1!$K:$K,AH539),"")</f>
        <v>ТКП  Arcons Egypt 20.10.2019 Эскалация в фев.2023 по CAPMAS "round steel", окт.2019=11450 EGP/т, фев.2023=28370,5 EGP/т</v>
      </c>
      <c r="V539" s="20" t="str">
        <f>IFERROR(INDEX([2]Лист1!$E:$E,AI539),"")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539" s="21" t="str">
        <f>IFERROR(INDEX([2]Лист1!$I:$I,AI539),"")</f>
        <v>т</v>
      </c>
      <c r="X539" s="24">
        <f>IFERROR(INDEX([2]Лист1!$V:$V,AI539),"")</f>
        <v>54511.004366812231</v>
      </c>
      <c r="Y539" s="23">
        <f>IFERROR(INDEX([2]Лист1!$L:$L,AI539),"")</f>
        <v>43762</v>
      </c>
      <c r="Z539" s="21" t="str">
        <f>IFERROR(INDEX([2]Лист1!$J:$J,AI539),"")</f>
        <v>Steelcom</v>
      </c>
      <c r="AA539" s="21" t="str">
        <f>IFERROR(INDEX([2]Лист1!$K:$K,AI539),"")</f>
        <v>ТКП  Steelcom 24.10.2019Эскалация в фев.2023 по CAPMAS "round steel", окт.2019=11450 EGP/т, фев.2023=28370,5 EGP/т</v>
      </c>
      <c r="AB539" s="20" t="str">
        <f>IFERROR(INDEX([2]Лист1!$E:$E,AJ539),"")</f>
        <v/>
      </c>
      <c r="AC539" s="21" t="str">
        <f>IFERROR(INDEX([2]Лист1!$I:$I,AJ539),"")</f>
        <v/>
      </c>
      <c r="AD539" s="24" t="str">
        <f>IFERROR(INDEX([2]Лист1!$V:$V,AJ539),"")</f>
        <v/>
      </c>
      <c r="AE539" s="23" t="str">
        <f>IFERROR(INDEX([2]Лист1!$L:$L,AJ539),"")</f>
        <v/>
      </c>
      <c r="AF539" s="21" t="str">
        <f>IFERROR(INDEX([2]Лист1!$J:$J,AJ539),"")</f>
        <v/>
      </c>
      <c r="AG539" s="21" t="str">
        <f>IFERROR(INDEX([2]Лист1!$K:$K,AJ539),"")</f>
        <v/>
      </c>
      <c r="AH539" s="21">
        <f>MATCH(L539,[2]Лист1!$A:$A,0)</f>
        <v>6656</v>
      </c>
      <c r="AI539" s="21">
        <f>MATCH(M539,[2]Лист1!$A:$A,0)</f>
        <v>6657</v>
      </c>
      <c r="AJ539" s="21" t="e">
        <f>MATCH(N539,[2]Лист1!$A:$A,0)</f>
        <v>#N/A</v>
      </c>
    </row>
    <row r="540" spans="1:36" s="43" customFormat="1" x14ac:dyDescent="0.2">
      <c r="A540" s="40">
        <v>1</v>
      </c>
      <c r="B540" s="44" t="s">
        <v>785</v>
      </c>
      <c r="C540" s="36">
        <v>3</v>
      </c>
      <c r="D540" s="46"/>
      <c r="E540" s="37" t="s">
        <v>815</v>
      </c>
      <c r="F540" s="37" t="s">
        <v>816</v>
      </c>
      <c r="G540" s="36" t="s">
        <v>25</v>
      </c>
      <c r="H540" s="38">
        <v>50</v>
      </c>
      <c r="I540" s="38">
        <v>31.28</v>
      </c>
      <c r="J540" s="39">
        <f t="shared" si="24"/>
        <v>1564</v>
      </c>
      <c r="K540" s="17">
        <f t="shared" si="25"/>
        <v>1.2247705010468934E-5</v>
      </c>
      <c r="L540" s="18" t="str">
        <f>IFERROR(INDEX([1]мтр!G:G,MATCH($F540,[1]мтр!$C:$C,0)),"")</f>
        <v/>
      </c>
      <c r="M540" s="18" t="str">
        <f>IFERROR(INDEX([1]мтр!H:H,MATCH($F540,[1]мтр!$C:$C,0)),"")</f>
        <v/>
      </c>
      <c r="N540" s="18" t="str">
        <f>IFERROR(INDEX([1]мтр!I:I,MATCH($F540,[1]мтр!$C:$C,0)),"")</f>
        <v/>
      </c>
      <c r="O540" s="19" t="str">
        <f t="shared" si="26"/>
        <v/>
      </c>
      <c r="P540" s="20" t="str">
        <f>IFERROR(INDEX([2]Лист1!$E:$E,AH540),"")</f>
        <v/>
      </c>
      <c r="Q540" s="21" t="str">
        <f>IFERROR(INDEX([2]Лист1!$I:$I,AH540),"")</f>
        <v/>
      </c>
      <c r="R540" s="22" t="str">
        <f>IFERROR(INDEX([2]Лист1!$V:$V,AH540),"")</f>
        <v/>
      </c>
      <c r="S540" s="23" t="str">
        <f>IFERROR(INDEX([2]Лист1!$L:$L,AH540),"")</f>
        <v/>
      </c>
      <c r="T540" s="21" t="str">
        <f>IFERROR(INDEX([2]Лист1!$J:$J,AH540),"")</f>
        <v/>
      </c>
      <c r="U540" s="21" t="str">
        <f>IFERROR(INDEX([2]Лист1!$K:$K,AH540),"")</f>
        <v/>
      </c>
      <c r="V540" s="20" t="str">
        <f>IFERROR(INDEX([2]Лист1!$E:$E,AI540),"")</f>
        <v/>
      </c>
      <c r="W540" s="21" t="str">
        <f>IFERROR(INDEX([2]Лист1!$I:$I,AI540),"")</f>
        <v/>
      </c>
      <c r="X540" s="24" t="str">
        <f>IFERROR(INDEX([2]Лист1!$V:$V,AI540),"")</f>
        <v/>
      </c>
      <c r="Y540" s="23" t="str">
        <f>IFERROR(INDEX([2]Лист1!$L:$L,AI540),"")</f>
        <v/>
      </c>
      <c r="Z540" s="21" t="str">
        <f>IFERROR(INDEX([2]Лист1!$J:$J,AI540),"")</f>
        <v/>
      </c>
      <c r="AA540" s="21" t="str">
        <f>IFERROR(INDEX([2]Лист1!$K:$K,AI540),"")</f>
        <v/>
      </c>
      <c r="AB540" s="20" t="str">
        <f>IFERROR(INDEX([2]Лист1!$E:$E,AJ540),"")</f>
        <v/>
      </c>
      <c r="AC540" s="21" t="str">
        <f>IFERROR(INDEX([2]Лист1!$I:$I,AJ540),"")</f>
        <v/>
      </c>
      <c r="AD540" s="24" t="str">
        <f>IFERROR(INDEX([2]Лист1!$V:$V,AJ540),"")</f>
        <v/>
      </c>
      <c r="AE540" s="23" t="str">
        <f>IFERROR(INDEX([2]Лист1!$L:$L,AJ540),"")</f>
        <v/>
      </c>
      <c r="AF540" s="21" t="str">
        <f>IFERROR(INDEX([2]Лист1!$J:$J,AJ540),"")</f>
        <v/>
      </c>
      <c r="AG540" s="21" t="str">
        <f>IFERROR(INDEX([2]Лист1!$K:$K,AJ540),"")</f>
        <v/>
      </c>
      <c r="AH540" s="21" t="e">
        <f>MATCH(L540,[2]Лист1!$A:$A,0)</f>
        <v>#N/A</v>
      </c>
      <c r="AI540" s="21" t="e">
        <f>MATCH(M540,[2]Лист1!$A:$A,0)</f>
        <v>#N/A</v>
      </c>
      <c r="AJ540" s="21" t="e">
        <f>MATCH(N540,[2]Лист1!$A:$A,0)</f>
        <v>#N/A</v>
      </c>
    </row>
    <row r="541" spans="1:36" s="43" customFormat="1" x14ac:dyDescent="0.2">
      <c r="A541" s="40">
        <v>1</v>
      </c>
      <c r="B541" s="41" t="s">
        <v>84</v>
      </c>
      <c r="C541" s="32">
        <v>3</v>
      </c>
      <c r="D541" s="42"/>
      <c r="E541" s="33" t="s">
        <v>334</v>
      </c>
      <c r="F541" s="33" t="s">
        <v>335</v>
      </c>
      <c r="G541" s="32" t="s">
        <v>28</v>
      </c>
      <c r="H541" s="34">
        <v>8.4500000000000006E-2</v>
      </c>
      <c r="I541" s="34">
        <v>18460</v>
      </c>
      <c r="J541" s="35">
        <f t="shared" si="24"/>
        <v>1559.8700000000001</v>
      </c>
      <c r="K541" s="17">
        <f t="shared" si="25"/>
        <v>1.2215362924987327E-5</v>
      </c>
      <c r="L541" s="18" t="str">
        <f>IFERROR(INDEX([1]мтр!G:G,MATCH($F541,[1]мтр!$C:$C,0)),"")</f>
        <v/>
      </c>
      <c r="M541" s="18" t="str">
        <f>IFERROR(INDEX([1]мтр!H:H,MATCH($F541,[1]мтр!$C:$C,0)),"")</f>
        <v/>
      </c>
      <c r="N541" s="18" t="str">
        <f>IFERROR(INDEX([1]мтр!I:I,MATCH($F541,[1]мтр!$C:$C,0)),"")</f>
        <v/>
      </c>
      <c r="O541" s="19" t="str">
        <f t="shared" si="26"/>
        <v/>
      </c>
      <c r="P541" s="20" t="str">
        <f>IFERROR(INDEX([2]Лист1!$E:$E,AH541),"")</f>
        <v/>
      </c>
      <c r="Q541" s="21" t="str">
        <f>IFERROR(INDEX([2]Лист1!$I:$I,AH541),"")</f>
        <v/>
      </c>
      <c r="R541" s="22" t="str">
        <f>IFERROR(INDEX([2]Лист1!$V:$V,AH541),"")</f>
        <v/>
      </c>
      <c r="S541" s="23" t="str">
        <f>IFERROR(INDEX([2]Лист1!$L:$L,AH541),"")</f>
        <v/>
      </c>
      <c r="T541" s="21" t="str">
        <f>IFERROR(INDEX([2]Лист1!$J:$J,AH541),"")</f>
        <v/>
      </c>
      <c r="U541" s="21" t="str">
        <f>IFERROR(INDEX([2]Лист1!$K:$K,AH541),"")</f>
        <v/>
      </c>
      <c r="V541" s="20" t="str">
        <f>IFERROR(INDEX([2]Лист1!$E:$E,AI541),"")</f>
        <v/>
      </c>
      <c r="W541" s="21" t="str">
        <f>IFERROR(INDEX([2]Лист1!$I:$I,AI541),"")</f>
        <v/>
      </c>
      <c r="X541" s="24" t="str">
        <f>IFERROR(INDEX([2]Лист1!$V:$V,AI541),"")</f>
        <v/>
      </c>
      <c r="Y541" s="23" t="str">
        <f>IFERROR(INDEX([2]Лист1!$L:$L,AI541),"")</f>
        <v/>
      </c>
      <c r="Z541" s="21" t="str">
        <f>IFERROR(INDEX([2]Лист1!$J:$J,AI541),"")</f>
        <v/>
      </c>
      <c r="AA541" s="21" t="str">
        <f>IFERROR(INDEX([2]Лист1!$K:$K,AI541),"")</f>
        <v/>
      </c>
      <c r="AB541" s="20" t="str">
        <f>IFERROR(INDEX([2]Лист1!$E:$E,AJ541),"")</f>
        <v/>
      </c>
      <c r="AC541" s="21" t="str">
        <f>IFERROR(INDEX([2]Лист1!$I:$I,AJ541),"")</f>
        <v/>
      </c>
      <c r="AD541" s="24" t="str">
        <f>IFERROR(INDEX([2]Лист1!$V:$V,AJ541),"")</f>
        <v/>
      </c>
      <c r="AE541" s="23" t="str">
        <f>IFERROR(INDEX([2]Лист1!$L:$L,AJ541),"")</f>
        <v/>
      </c>
      <c r="AF541" s="21" t="str">
        <f>IFERROR(INDEX([2]Лист1!$J:$J,AJ541),"")</f>
        <v/>
      </c>
      <c r="AG541" s="21" t="str">
        <f>IFERROR(INDEX([2]Лист1!$K:$K,AJ541),"")</f>
        <v/>
      </c>
      <c r="AH541" s="21" t="e">
        <f>MATCH(L541,[2]Лист1!$A:$A,0)</f>
        <v>#N/A</v>
      </c>
      <c r="AI541" s="21" t="e">
        <f>MATCH(M541,[2]Лист1!$A:$A,0)</f>
        <v>#N/A</v>
      </c>
      <c r="AJ541" s="21" t="e">
        <f>MATCH(N541,[2]Лист1!$A:$A,0)</f>
        <v>#N/A</v>
      </c>
    </row>
    <row r="542" spans="1:36" s="43" customFormat="1" x14ac:dyDescent="0.2">
      <c r="A542" s="40">
        <v>4</v>
      </c>
      <c r="B542" s="41" t="s">
        <v>1520</v>
      </c>
      <c r="C542" s="32">
        <v>3</v>
      </c>
      <c r="D542" s="32"/>
      <c r="E542" s="33" t="s">
        <v>1340</v>
      </c>
      <c r="F542" s="33" t="s">
        <v>1341</v>
      </c>
      <c r="G542" s="32" t="s">
        <v>12</v>
      </c>
      <c r="H542" s="34">
        <v>29.073830000000001</v>
      </c>
      <c r="I542" s="34">
        <v>52.86</v>
      </c>
      <c r="J542" s="35">
        <f t="shared" si="24"/>
        <v>1536.8426538000001</v>
      </c>
      <c r="K542" s="17">
        <f t="shared" si="25"/>
        <v>1.2035035467550277E-5</v>
      </c>
      <c r="L542" s="18">
        <f>IFERROR(INDEX([1]мтр!G:G,MATCH($F542,[1]мтр!$C:$C,0)),"")</f>
        <v>5056</v>
      </c>
      <c r="M542" s="18">
        <f>IFERROR(INDEX([1]мтр!H:H,MATCH($F542,[1]мтр!$C:$C,0)),"")</f>
        <v>0</v>
      </c>
      <c r="N542" s="18">
        <f>IFERROR(INDEX([1]мтр!I:I,MATCH($F542,[1]мтр!$C:$C,0)),"")</f>
        <v>0</v>
      </c>
      <c r="O542" s="19">
        <f t="shared" si="26"/>
        <v>78.330768780962131</v>
      </c>
      <c r="P542" s="20" t="str">
        <f>IFERROR(INDEX([2]Лист1!$E:$E,AH542),"")</f>
        <v>Листы алюминиевые, марка АД1 Н, толщина 1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542" s="21" t="str">
        <f>IFERROR(INDEX([2]Лист1!$I:$I,AH542),"")</f>
        <v>кг</v>
      </c>
      <c r="R542" s="22">
        <f>IFERROR(INDEX([2]Лист1!$V:$V,AH542),"")</f>
        <v>78.330768780962131</v>
      </c>
      <c r="S542" s="23">
        <f>IFERROR(INDEX([2]Лист1!$L:$L,AH542),"")</f>
        <v>44587</v>
      </c>
      <c r="T542" s="21" t="str">
        <f>IFERROR(INDEX([2]Лист1!$J:$J,AH542),"")</f>
        <v>Металлсервис</v>
      </c>
      <c r="U542" s="21" t="str">
        <f>IFERROR(INDEX([2]Лист1!$K:$K,AH542),"")</f>
        <v>https://mc.ru/metalloprokat/alyuminievyj_list/mark/ad1n</v>
      </c>
      <c r="V542" s="20" t="str">
        <f>IFERROR(INDEX([2]Лист1!$E:$E,AI542),"")</f>
        <v/>
      </c>
      <c r="W542" s="21" t="str">
        <f>IFERROR(INDEX([2]Лист1!$I:$I,AI542),"")</f>
        <v/>
      </c>
      <c r="X542" s="24" t="str">
        <f>IFERROR(INDEX([2]Лист1!$V:$V,AI542),"")</f>
        <v/>
      </c>
      <c r="Y542" s="23" t="str">
        <f>IFERROR(INDEX([2]Лист1!$L:$L,AI542),"")</f>
        <v/>
      </c>
      <c r="Z542" s="21" t="str">
        <f>IFERROR(INDEX([2]Лист1!$J:$J,AI542),"")</f>
        <v/>
      </c>
      <c r="AA542" s="21" t="str">
        <f>IFERROR(INDEX([2]Лист1!$K:$K,AI542),"")</f>
        <v/>
      </c>
      <c r="AB542" s="20" t="str">
        <f>IFERROR(INDEX([2]Лист1!$E:$E,AJ542),"")</f>
        <v/>
      </c>
      <c r="AC542" s="21" t="str">
        <f>IFERROR(INDEX([2]Лист1!$I:$I,AJ542),"")</f>
        <v/>
      </c>
      <c r="AD542" s="24" t="str">
        <f>IFERROR(INDEX([2]Лист1!$V:$V,AJ542),"")</f>
        <v/>
      </c>
      <c r="AE542" s="23" t="str">
        <f>IFERROR(INDEX([2]Лист1!$L:$L,AJ542),"")</f>
        <v/>
      </c>
      <c r="AF542" s="21" t="str">
        <f>IFERROR(INDEX([2]Лист1!$J:$J,AJ542),"")</f>
        <v/>
      </c>
      <c r="AG542" s="21" t="str">
        <f>IFERROR(INDEX([2]Лист1!$K:$K,AJ542),"")</f>
        <v/>
      </c>
      <c r="AH542" s="21">
        <f>MATCH(L542,[2]Лист1!$A:$A,0)</f>
        <v>2950</v>
      </c>
      <c r="AI542" s="21" t="e">
        <f>MATCH(M542,[2]Лист1!$A:$A,0)</f>
        <v>#N/A</v>
      </c>
      <c r="AJ542" s="21" t="e">
        <f>MATCH(N542,[2]Лист1!$A:$A,0)</f>
        <v>#N/A</v>
      </c>
    </row>
    <row r="543" spans="1:36" s="43" customFormat="1" x14ac:dyDescent="0.2">
      <c r="A543" s="40">
        <v>1</v>
      </c>
      <c r="B543" s="44" t="s">
        <v>751</v>
      </c>
      <c r="C543" s="36">
        <v>3</v>
      </c>
      <c r="D543" s="46"/>
      <c r="E543" s="37" t="s">
        <v>449</v>
      </c>
      <c r="F543" s="37" t="s">
        <v>450</v>
      </c>
      <c r="G543" s="36" t="s">
        <v>28</v>
      </c>
      <c r="H543" s="38">
        <v>2.2499999999999999E-2</v>
      </c>
      <c r="I543" s="38">
        <v>68050</v>
      </c>
      <c r="J543" s="39">
        <f t="shared" si="24"/>
        <v>1531.125</v>
      </c>
      <c r="K543" s="17">
        <f t="shared" si="25"/>
        <v>1.1990260443832638E-5</v>
      </c>
      <c r="L543" s="18">
        <f>IFERROR(INDEX([1]мтр!G:G,MATCH($F543,[1]мтр!$C:$C,0)),"")</f>
        <v>6982</v>
      </c>
      <c r="M543" s="18">
        <f>IFERROR(INDEX([1]мтр!H:H,MATCH($F543,[1]мтр!$C:$C,0)),"")</f>
        <v>0</v>
      </c>
      <c r="N543" s="18">
        <f>IFERROR(INDEX([1]мтр!I:I,MATCH($F543,[1]мтр!$C:$C,0)),"")</f>
        <v>0</v>
      </c>
      <c r="O543" s="19">
        <f t="shared" si="26"/>
        <v>186714.47532585516</v>
      </c>
      <c r="P543" s="20" t="str">
        <f>IFERROR(INDEX([2]Лист1!$E:$E,AH543),"")</f>
        <v>Припои оловянно-свинцовые бессурьмянистые марки ПОС30</v>
      </c>
      <c r="Q543" s="21" t="str">
        <f>IFERROR(INDEX([2]Лист1!$I:$I,AH543),"")</f>
        <v>т</v>
      </c>
      <c r="R543" s="22">
        <f>IFERROR(INDEX([2]Лист1!$V:$V,AH543),"")</f>
        <v>186714.47532585516</v>
      </c>
      <c r="S543" s="23">
        <f>IFERROR(INDEX([2]Лист1!$L:$L,AH543),"")</f>
        <v>44602</v>
      </c>
      <c r="T543" s="21" t="str">
        <f>IFERROR(INDEX([2]Лист1!$J:$J,AH543),"")</f>
        <v>N/A</v>
      </c>
      <c r="U543" s="21" t="str">
        <f>IFERROR(INDEX([2]Лист1!$K:$K,AH543),"")</f>
        <v>ТКП ОЭС от 10.02.2022 для лота 6416</v>
      </c>
      <c r="V543" s="20" t="str">
        <f>IFERROR(INDEX([2]Лист1!$E:$E,AI543),"")</f>
        <v/>
      </c>
      <c r="W543" s="21" t="str">
        <f>IFERROR(INDEX([2]Лист1!$I:$I,AI543),"")</f>
        <v/>
      </c>
      <c r="X543" s="24" t="str">
        <f>IFERROR(INDEX([2]Лист1!$V:$V,AI543),"")</f>
        <v/>
      </c>
      <c r="Y543" s="23" t="str">
        <f>IFERROR(INDEX([2]Лист1!$L:$L,AI543),"")</f>
        <v/>
      </c>
      <c r="Z543" s="21" t="str">
        <f>IFERROR(INDEX([2]Лист1!$J:$J,AI543),"")</f>
        <v/>
      </c>
      <c r="AA543" s="21" t="str">
        <f>IFERROR(INDEX([2]Лист1!$K:$K,AI543),"")</f>
        <v/>
      </c>
      <c r="AB543" s="20" t="str">
        <f>IFERROR(INDEX([2]Лист1!$E:$E,AJ543),"")</f>
        <v/>
      </c>
      <c r="AC543" s="21" t="str">
        <f>IFERROR(INDEX([2]Лист1!$I:$I,AJ543),"")</f>
        <v/>
      </c>
      <c r="AD543" s="24" t="str">
        <f>IFERROR(INDEX([2]Лист1!$V:$V,AJ543),"")</f>
        <v/>
      </c>
      <c r="AE543" s="23" t="str">
        <f>IFERROR(INDEX([2]Лист1!$L:$L,AJ543),"")</f>
        <v/>
      </c>
      <c r="AF543" s="21" t="str">
        <f>IFERROR(INDEX([2]Лист1!$J:$J,AJ543),"")</f>
        <v/>
      </c>
      <c r="AG543" s="21" t="str">
        <f>IFERROR(INDEX([2]Лист1!$K:$K,AJ543),"")</f>
        <v/>
      </c>
      <c r="AH543" s="21">
        <f>MATCH(L543,[2]Лист1!$A:$A,0)</f>
        <v>6048</v>
      </c>
      <c r="AI543" s="21" t="e">
        <f>MATCH(M543,[2]Лист1!$A:$A,0)</f>
        <v>#N/A</v>
      </c>
      <c r="AJ543" s="21" t="e">
        <f>MATCH(N543,[2]Лист1!$A:$A,0)</f>
        <v>#N/A</v>
      </c>
    </row>
    <row r="544" spans="1:36" s="43" customFormat="1" x14ac:dyDescent="0.2">
      <c r="A544" s="40">
        <v>1</v>
      </c>
      <c r="B544" s="44" t="s">
        <v>379</v>
      </c>
      <c r="C544" s="36">
        <v>3</v>
      </c>
      <c r="D544" s="46"/>
      <c r="E544" s="37" t="s">
        <v>506</v>
      </c>
      <c r="F544" s="37" t="s">
        <v>507</v>
      </c>
      <c r="G544" s="36" t="s">
        <v>25</v>
      </c>
      <c r="H544" s="38">
        <v>22.66</v>
      </c>
      <c r="I544" s="38">
        <v>66.22</v>
      </c>
      <c r="J544" s="39">
        <f t="shared" si="24"/>
        <v>1500.5452</v>
      </c>
      <c r="K544" s="17">
        <f t="shared" si="25"/>
        <v>1.175078961922961E-5</v>
      </c>
      <c r="L544" s="18">
        <f>IFERROR(INDEX([1]мтр!G:G,MATCH($F544,[1]мтр!$C:$C,0)),"")</f>
        <v>2454</v>
      </c>
      <c r="M544" s="18">
        <f>IFERROR(INDEX([1]мтр!H:H,MATCH($F544,[1]мтр!$C:$C,0)),"")</f>
        <v>0</v>
      </c>
      <c r="N544" s="18">
        <f>IFERROR(INDEX([1]мтр!I:I,MATCH($F544,[1]мтр!$C:$C,0)),"")</f>
        <v>0</v>
      </c>
      <c r="O544" s="19">
        <f t="shared" si="26"/>
        <v>574</v>
      </c>
      <c r="P544" s="20" t="str">
        <f>IFERROR(INDEX([2]Лист1!$E:$E,AH544),"")</f>
        <v>Труба стальная водогазопроводная диаметром 50х3,5 мм Water and gas steel pipe with a diameter of 50х3,5 mm</v>
      </c>
      <c r="Q544" s="21" t="str">
        <f>IFERROR(INDEX([2]Лист1!$I:$I,AH544),"")</f>
        <v>м</v>
      </c>
      <c r="R544" s="22">
        <f>IFERROR(INDEX([2]Лист1!$V:$V,AH544),"")</f>
        <v>574</v>
      </c>
      <c r="S544" s="23">
        <f>IFERROR(INDEX([2]Лист1!$L:$L,AH544),"")</f>
        <v>43891</v>
      </c>
      <c r="T544" s="21" t="str">
        <f>IFERROR(INDEX([2]Лист1!$J:$J,AH544),"")</f>
        <v>Xervon Egypt</v>
      </c>
      <c r="U544" s="21" t="str">
        <f>IFERROR(INDEX([2]Лист1!$K:$K,AH544),"")</f>
        <v>Данные филиала Дирекции в АРЕ, 10</v>
      </c>
      <c r="V544" s="20" t="str">
        <f>IFERROR(INDEX([2]Лист1!$E:$E,AI544),"")</f>
        <v/>
      </c>
      <c r="W544" s="21" t="str">
        <f>IFERROR(INDEX([2]Лист1!$I:$I,AI544),"")</f>
        <v/>
      </c>
      <c r="X544" s="24" t="str">
        <f>IFERROR(INDEX([2]Лист1!$V:$V,AI544),"")</f>
        <v/>
      </c>
      <c r="Y544" s="23" t="str">
        <f>IFERROR(INDEX([2]Лист1!$L:$L,AI544),"")</f>
        <v/>
      </c>
      <c r="Z544" s="21" t="str">
        <f>IFERROR(INDEX([2]Лист1!$J:$J,AI544),"")</f>
        <v/>
      </c>
      <c r="AA544" s="21" t="str">
        <f>IFERROR(INDEX([2]Лист1!$K:$K,AI544),"")</f>
        <v/>
      </c>
      <c r="AB544" s="20" t="str">
        <f>IFERROR(INDEX([2]Лист1!$E:$E,AJ544),"")</f>
        <v/>
      </c>
      <c r="AC544" s="21" t="str">
        <f>IFERROR(INDEX([2]Лист1!$I:$I,AJ544),"")</f>
        <v/>
      </c>
      <c r="AD544" s="24" t="str">
        <f>IFERROR(INDEX([2]Лист1!$V:$V,AJ544),"")</f>
        <v/>
      </c>
      <c r="AE544" s="23" t="str">
        <f>IFERROR(INDEX([2]Лист1!$L:$L,AJ544),"")</f>
        <v/>
      </c>
      <c r="AF544" s="21" t="str">
        <f>IFERROR(INDEX([2]Лист1!$J:$J,AJ544),"")</f>
        <v/>
      </c>
      <c r="AG544" s="21" t="str">
        <f>IFERROR(INDEX([2]Лист1!$K:$K,AJ544),"")</f>
        <v/>
      </c>
      <c r="AH544" s="21">
        <f>MATCH(L544,[2]Лист1!$A:$A,0)</f>
        <v>3970</v>
      </c>
      <c r="AI544" s="21" t="e">
        <f>MATCH(M544,[2]Лист1!$A:$A,0)</f>
        <v>#N/A</v>
      </c>
      <c r="AJ544" s="21" t="e">
        <f>MATCH(N544,[2]Лист1!$A:$A,0)</f>
        <v>#N/A</v>
      </c>
    </row>
    <row r="545" spans="1:36" s="43" customFormat="1" x14ac:dyDescent="0.2">
      <c r="A545" s="40">
        <v>3</v>
      </c>
      <c r="B545" s="41" t="s">
        <v>1507</v>
      </c>
      <c r="C545" s="32">
        <v>3</v>
      </c>
      <c r="D545" s="32"/>
      <c r="E545" s="33" t="s">
        <v>832</v>
      </c>
      <c r="F545" s="33" t="s">
        <v>833</v>
      </c>
      <c r="G545" s="32" t="s">
        <v>37</v>
      </c>
      <c r="H545" s="34">
        <v>5.6</v>
      </c>
      <c r="I545" s="34">
        <v>266.67</v>
      </c>
      <c r="J545" s="35">
        <f t="shared" si="24"/>
        <v>1493.3520000000001</v>
      </c>
      <c r="K545" s="17">
        <f t="shared" si="25"/>
        <v>1.1694459573397574E-5</v>
      </c>
      <c r="L545" s="18" t="str">
        <f>IFERROR(INDEX([1]мтр!G:G,MATCH($F545,[1]мтр!$C:$C,0)),"")</f>
        <v/>
      </c>
      <c r="M545" s="18" t="str">
        <f>IFERROR(INDEX([1]мтр!H:H,MATCH($F545,[1]мтр!$C:$C,0)),"")</f>
        <v/>
      </c>
      <c r="N545" s="18" t="str">
        <f>IFERROR(INDEX([1]мтр!I:I,MATCH($F545,[1]мтр!$C:$C,0)),"")</f>
        <v/>
      </c>
      <c r="O545" s="19" t="str">
        <f t="shared" si="26"/>
        <v/>
      </c>
      <c r="P545" s="20" t="str">
        <f>IFERROR(INDEX([2]Лист1!$E:$E,AH545),"")</f>
        <v/>
      </c>
      <c r="Q545" s="21" t="str">
        <f>IFERROR(INDEX([2]Лист1!$I:$I,AH545),"")</f>
        <v/>
      </c>
      <c r="R545" s="22" t="str">
        <f>IFERROR(INDEX([2]Лист1!$V:$V,AH545),"")</f>
        <v/>
      </c>
      <c r="S545" s="23" t="str">
        <f>IFERROR(INDEX([2]Лист1!$L:$L,AH545),"")</f>
        <v/>
      </c>
      <c r="T545" s="21" t="str">
        <f>IFERROR(INDEX([2]Лист1!$J:$J,AH545),"")</f>
        <v/>
      </c>
      <c r="U545" s="21" t="str">
        <f>IFERROR(INDEX([2]Лист1!$K:$K,AH545),"")</f>
        <v/>
      </c>
      <c r="V545" s="20" t="str">
        <f>IFERROR(INDEX([2]Лист1!$E:$E,AI545),"")</f>
        <v/>
      </c>
      <c r="W545" s="21" t="str">
        <f>IFERROR(INDEX([2]Лист1!$I:$I,AI545),"")</f>
        <v/>
      </c>
      <c r="X545" s="24" t="str">
        <f>IFERROR(INDEX([2]Лист1!$V:$V,AI545),"")</f>
        <v/>
      </c>
      <c r="Y545" s="23" t="str">
        <f>IFERROR(INDEX([2]Лист1!$L:$L,AI545),"")</f>
        <v/>
      </c>
      <c r="Z545" s="21" t="str">
        <f>IFERROR(INDEX([2]Лист1!$J:$J,AI545),"")</f>
        <v/>
      </c>
      <c r="AA545" s="21" t="str">
        <f>IFERROR(INDEX([2]Лист1!$K:$K,AI545),"")</f>
        <v/>
      </c>
      <c r="AB545" s="20" t="str">
        <f>IFERROR(INDEX([2]Лист1!$E:$E,AJ545),"")</f>
        <v/>
      </c>
      <c r="AC545" s="21" t="str">
        <f>IFERROR(INDEX([2]Лист1!$I:$I,AJ545),"")</f>
        <v/>
      </c>
      <c r="AD545" s="24" t="str">
        <f>IFERROR(INDEX([2]Лист1!$V:$V,AJ545),"")</f>
        <v/>
      </c>
      <c r="AE545" s="23" t="str">
        <f>IFERROR(INDEX([2]Лист1!$L:$L,AJ545),"")</f>
        <v/>
      </c>
      <c r="AF545" s="21" t="str">
        <f>IFERROR(INDEX([2]Лист1!$J:$J,AJ545),"")</f>
        <v/>
      </c>
      <c r="AG545" s="21" t="str">
        <f>IFERROR(INDEX([2]Лист1!$K:$K,AJ545),"")</f>
        <v/>
      </c>
      <c r="AH545" s="21" t="e">
        <f>MATCH(L545,[2]Лист1!$A:$A,0)</f>
        <v>#N/A</v>
      </c>
      <c r="AI545" s="21" t="e">
        <f>MATCH(M545,[2]Лист1!$A:$A,0)</f>
        <v>#N/A</v>
      </c>
      <c r="AJ545" s="21" t="e">
        <f>MATCH(N545,[2]Лист1!$A:$A,0)</f>
        <v>#N/A</v>
      </c>
    </row>
    <row r="546" spans="1:36" s="43" customFormat="1" x14ac:dyDescent="0.2">
      <c r="A546" s="40">
        <v>1</v>
      </c>
      <c r="B546" s="41" t="s">
        <v>1048</v>
      </c>
      <c r="C546" s="32">
        <v>3</v>
      </c>
      <c r="D546" s="42"/>
      <c r="E546" s="33" t="s">
        <v>1093</v>
      </c>
      <c r="F546" s="33" t="s">
        <v>1094</v>
      </c>
      <c r="G546" s="32" t="s">
        <v>37</v>
      </c>
      <c r="H546" s="34">
        <v>18</v>
      </c>
      <c r="I546" s="34">
        <v>82.57</v>
      </c>
      <c r="J546" s="35">
        <f t="shared" si="24"/>
        <v>1486.2599999999998</v>
      </c>
      <c r="K546" s="17">
        <f t="shared" si="25"/>
        <v>1.1638922026125035E-5</v>
      </c>
      <c r="L546" s="18" t="str">
        <f>IFERROR(INDEX([1]мтр!G:G,MATCH($F546,[1]мтр!$C:$C,0)),"")</f>
        <v/>
      </c>
      <c r="M546" s="18" t="str">
        <f>IFERROR(INDEX([1]мтр!H:H,MATCH($F546,[1]мтр!$C:$C,0)),"")</f>
        <v/>
      </c>
      <c r="N546" s="18" t="str">
        <f>IFERROR(INDEX([1]мтр!I:I,MATCH($F546,[1]мтр!$C:$C,0)),"")</f>
        <v/>
      </c>
      <c r="O546" s="19" t="str">
        <f t="shared" si="26"/>
        <v/>
      </c>
      <c r="P546" s="20" t="str">
        <f>IFERROR(INDEX([2]Лист1!$E:$E,AH546),"")</f>
        <v/>
      </c>
      <c r="Q546" s="21" t="str">
        <f>IFERROR(INDEX([2]Лист1!$I:$I,AH546),"")</f>
        <v/>
      </c>
      <c r="R546" s="22" t="str">
        <f>IFERROR(INDEX([2]Лист1!$V:$V,AH546),"")</f>
        <v/>
      </c>
      <c r="S546" s="23" t="str">
        <f>IFERROR(INDEX([2]Лист1!$L:$L,AH546),"")</f>
        <v/>
      </c>
      <c r="T546" s="21" t="str">
        <f>IFERROR(INDEX([2]Лист1!$J:$J,AH546),"")</f>
        <v/>
      </c>
      <c r="U546" s="21" t="str">
        <f>IFERROR(INDEX([2]Лист1!$K:$K,AH546),"")</f>
        <v/>
      </c>
      <c r="V546" s="20" t="str">
        <f>IFERROR(INDEX([2]Лист1!$E:$E,AI546),"")</f>
        <v/>
      </c>
      <c r="W546" s="21" t="str">
        <f>IFERROR(INDEX([2]Лист1!$I:$I,AI546),"")</f>
        <v/>
      </c>
      <c r="X546" s="24" t="str">
        <f>IFERROR(INDEX([2]Лист1!$V:$V,AI546),"")</f>
        <v/>
      </c>
      <c r="Y546" s="23" t="str">
        <f>IFERROR(INDEX([2]Лист1!$L:$L,AI546),"")</f>
        <v/>
      </c>
      <c r="Z546" s="21" t="str">
        <f>IFERROR(INDEX([2]Лист1!$J:$J,AI546),"")</f>
        <v/>
      </c>
      <c r="AA546" s="21" t="str">
        <f>IFERROR(INDEX([2]Лист1!$K:$K,AI546),"")</f>
        <v/>
      </c>
      <c r="AB546" s="20" t="str">
        <f>IFERROR(INDEX([2]Лист1!$E:$E,AJ546),"")</f>
        <v/>
      </c>
      <c r="AC546" s="21" t="str">
        <f>IFERROR(INDEX([2]Лист1!$I:$I,AJ546),"")</f>
        <v/>
      </c>
      <c r="AD546" s="24" t="str">
        <f>IFERROR(INDEX([2]Лист1!$V:$V,AJ546),"")</f>
        <v/>
      </c>
      <c r="AE546" s="23" t="str">
        <f>IFERROR(INDEX([2]Лист1!$L:$L,AJ546),"")</f>
        <v/>
      </c>
      <c r="AF546" s="21" t="str">
        <f>IFERROR(INDEX([2]Лист1!$J:$J,AJ546),"")</f>
        <v/>
      </c>
      <c r="AG546" s="21" t="str">
        <f>IFERROR(INDEX([2]Лист1!$K:$K,AJ546),"")</f>
        <v/>
      </c>
      <c r="AH546" s="21" t="e">
        <f>MATCH(L546,[2]Лист1!$A:$A,0)</f>
        <v>#N/A</v>
      </c>
      <c r="AI546" s="21" t="e">
        <f>MATCH(M546,[2]Лист1!$A:$A,0)</f>
        <v>#N/A</v>
      </c>
      <c r="AJ546" s="21" t="e">
        <f>MATCH(N546,[2]Лист1!$A:$A,0)</f>
        <v>#N/A</v>
      </c>
    </row>
    <row r="547" spans="1:36" s="43" customFormat="1" x14ac:dyDescent="0.2">
      <c r="A547" s="40">
        <v>1</v>
      </c>
      <c r="B547" s="44" t="s">
        <v>966</v>
      </c>
      <c r="C547" s="36">
        <v>3</v>
      </c>
      <c r="D547" s="46"/>
      <c r="E547" s="37" t="s">
        <v>1038</v>
      </c>
      <c r="F547" s="37" t="s">
        <v>1040</v>
      </c>
      <c r="G547" s="36" t="s">
        <v>37</v>
      </c>
      <c r="H547" s="38">
        <v>52</v>
      </c>
      <c r="I547" s="38">
        <v>28.38</v>
      </c>
      <c r="J547" s="39">
        <f t="shared" si="24"/>
        <v>1475.76</v>
      </c>
      <c r="K547" s="17">
        <f t="shared" si="25"/>
        <v>1.1556696385070098E-5</v>
      </c>
      <c r="L547" s="18" t="str">
        <f>IFERROR(INDEX([1]мтр!G:G,MATCH($F547,[1]мтр!$C:$C,0)),"")</f>
        <v/>
      </c>
      <c r="M547" s="18" t="str">
        <f>IFERROR(INDEX([1]мтр!H:H,MATCH($F547,[1]мтр!$C:$C,0)),"")</f>
        <v/>
      </c>
      <c r="N547" s="18" t="str">
        <f>IFERROR(INDEX([1]мтр!I:I,MATCH($F547,[1]мтр!$C:$C,0)),"")</f>
        <v/>
      </c>
      <c r="O547" s="19" t="str">
        <f t="shared" si="26"/>
        <v/>
      </c>
      <c r="P547" s="20" t="str">
        <f>IFERROR(INDEX([2]Лист1!$E:$E,AH547),"")</f>
        <v/>
      </c>
      <c r="Q547" s="21" t="str">
        <f>IFERROR(INDEX([2]Лист1!$I:$I,AH547),"")</f>
        <v/>
      </c>
      <c r="R547" s="22" t="str">
        <f>IFERROR(INDEX([2]Лист1!$V:$V,AH547),"")</f>
        <v/>
      </c>
      <c r="S547" s="23" t="str">
        <f>IFERROR(INDEX([2]Лист1!$L:$L,AH547),"")</f>
        <v/>
      </c>
      <c r="T547" s="21" t="str">
        <f>IFERROR(INDEX([2]Лист1!$J:$J,AH547),"")</f>
        <v/>
      </c>
      <c r="U547" s="21" t="str">
        <f>IFERROR(INDEX([2]Лист1!$K:$K,AH547),"")</f>
        <v/>
      </c>
      <c r="V547" s="20" t="str">
        <f>IFERROR(INDEX([2]Лист1!$E:$E,AI547),"")</f>
        <v/>
      </c>
      <c r="W547" s="21" t="str">
        <f>IFERROR(INDEX([2]Лист1!$I:$I,AI547),"")</f>
        <v/>
      </c>
      <c r="X547" s="24" t="str">
        <f>IFERROR(INDEX([2]Лист1!$V:$V,AI547),"")</f>
        <v/>
      </c>
      <c r="Y547" s="23" t="str">
        <f>IFERROR(INDEX([2]Лист1!$L:$L,AI547),"")</f>
        <v/>
      </c>
      <c r="Z547" s="21" t="str">
        <f>IFERROR(INDEX([2]Лист1!$J:$J,AI547),"")</f>
        <v/>
      </c>
      <c r="AA547" s="21" t="str">
        <f>IFERROR(INDEX([2]Лист1!$K:$K,AI547),"")</f>
        <v/>
      </c>
      <c r="AB547" s="20" t="str">
        <f>IFERROR(INDEX([2]Лист1!$E:$E,AJ547),"")</f>
        <v/>
      </c>
      <c r="AC547" s="21" t="str">
        <f>IFERROR(INDEX([2]Лист1!$I:$I,AJ547),"")</f>
        <v/>
      </c>
      <c r="AD547" s="24" t="str">
        <f>IFERROR(INDEX([2]Лист1!$V:$V,AJ547),"")</f>
        <v/>
      </c>
      <c r="AE547" s="23" t="str">
        <f>IFERROR(INDEX([2]Лист1!$L:$L,AJ547),"")</f>
        <v/>
      </c>
      <c r="AF547" s="21" t="str">
        <f>IFERROR(INDEX([2]Лист1!$J:$J,AJ547),"")</f>
        <v/>
      </c>
      <c r="AG547" s="21" t="str">
        <f>IFERROR(INDEX([2]Лист1!$K:$K,AJ547),"")</f>
        <v/>
      </c>
      <c r="AH547" s="21" t="e">
        <f>MATCH(L547,[2]Лист1!$A:$A,0)</f>
        <v>#N/A</v>
      </c>
      <c r="AI547" s="21" t="e">
        <f>MATCH(M547,[2]Лист1!$A:$A,0)</f>
        <v>#N/A</v>
      </c>
      <c r="AJ547" s="21" t="e">
        <f>MATCH(N547,[2]Лист1!$A:$A,0)</f>
        <v>#N/A</v>
      </c>
    </row>
    <row r="548" spans="1:36" s="43" customFormat="1" x14ac:dyDescent="0.2">
      <c r="A548" s="40">
        <v>1</v>
      </c>
      <c r="B548" s="44" t="s">
        <v>522</v>
      </c>
      <c r="C548" s="36">
        <v>3</v>
      </c>
      <c r="D548" s="46"/>
      <c r="E548" s="37" t="s">
        <v>31</v>
      </c>
      <c r="F548" s="37" t="s">
        <v>32</v>
      </c>
      <c r="G548" s="36" t="s">
        <v>12</v>
      </c>
      <c r="H548" s="38">
        <v>162.56399999999999</v>
      </c>
      <c r="I548" s="38">
        <v>9.0399999999999991</v>
      </c>
      <c r="J548" s="39">
        <f t="shared" si="24"/>
        <v>1469.5785599999997</v>
      </c>
      <c r="K548" s="17">
        <f t="shared" si="25"/>
        <v>1.1508289445389845E-5</v>
      </c>
      <c r="L548" s="18">
        <f>IFERROR(INDEX([1]мтр!G:G,MATCH($F548,[1]мтр!$C:$C,0)),"")</f>
        <v>2700</v>
      </c>
      <c r="M548" s="18">
        <f>IFERROR(INDEX([1]мтр!H:H,MATCH($F548,[1]мтр!$C:$C,0)),"")</f>
        <v>0</v>
      </c>
      <c r="N548" s="18">
        <f>IFERROR(INDEX([1]мтр!I:I,MATCH($F548,[1]мтр!$C:$C,0)),"")</f>
        <v>0</v>
      </c>
      <c r="O548" s="19">
        <f t="shared" si="26"/>
        <v>21</v>
      </c>
      <c r="P548" s="20" t="str">
        <f>IFERROR(INDEX([2]Лист1!$E:$E,AH548),"")</f>
        <v>Болты, винты  класса 4.8, M6 - M16, (картонная упаковка 25 кг)</v>
      </c>
      <c r="Q548" s="21" t="str">
        <f>IFERROR(INDEX([2]Лист1!$I:$I,AH548),"")</f>
        <v>кг</v>
      </c>
      <c r="R548" s="22">
        <f>IFERROR(INDEX([2]Лист1!$V:$V,AH548),"")</f>
        <v>21</v>
      </c>
      <c r="S548" s="23">
        <f>IFERROR(INDEX([2]Лист1!$L:$L,AH548),"")</f>
        <v>44168</v>
      </c>
      <c r="T548" s="21" t="str">
        <f>IFERROR(INDEX([2]Лист1!$J:$J,AH548),"")</f>
        <v>Nassar Group</v>
      </c>
      <c r="U548" s="21" t="str">
        <f>IFERROR(INDEX([2]Лист1!$K:$K,AH548),"")</f>
        <v>ТКП-03.12.2020 Email</v>
      </c>
      <c r="V548" s="20" t="str">
        <f>IFERROR(INDEX([2]Лист1!$E:$E,AI548),"")</f>
        <v/>
      </c>
      <c r="W548" s="21" t="str">
        <f>IFERROR(INDEX([2]Лист1!$I:$I,AI548),"")</f>
        <v/>
      </c>
      <c r="X548" s="24" t="str">
        <f>IFERROR(INDEX([2]Лист1!$V:$V,AI548),"")</f>
        <v/>
      </c>
      <c r="Y548" s="23" t="str">
        <f>IFERROR(INDEX([2]Лист1!$L:$L,AI548),"")</f>
        <v/>
      </c>
      <c r="Z548" s="21" t="str">
        <f>IFERROR(INDEX([2]Лист1!$J:$J,AI548),"")</f>
        <v/>
      </c>
      <c r="AA548" s="21" t="str">
        <f>IFERROR(INDEX([2]Лист1!$K:$K,AI548),"")</f>
        <v/>
      </c>
      <c r="AB548" s="20" t="str">
        <f>IFERROR(INDEX([2]Лист1!$E:$E,AJ548),"")</f>
        <v/>
      </c>
      <c r="AC548" s="21" t="str">
        <f>IFERROR(INDEX([2]Лист1!$I:$I,AJ548),"")</f>
        <v/>
      </c>
      <c r="AD548" s="24" t="str">
        <f>IFERROR(INDEX([2]Лист1!$V:$V,AJ548),"")</f>
        <v/>
      </c>
      <c r="AE548" s="23" t="str">
        <f>IFERROR(INDEX([2]Лист1!$L:$L,AJ548),"")</f>
        <v/>
      </c>
      <c r="AF548" s="21" t="str">
        <f>IFERROR(INDEX([2]Лист1!$J:$J,AJ548),"")</f>
        <v/>
      </c>
      <c r="AG548" s="21" t="str">
        <f>IFERROR(INDEX([2]Лист1!$K:$K,AJ548),"")</f>
        <v/>
      </c>
      <c r="AH548" s="21">
        <f>MATCH(L548,[2]Лист1!$A:$A,0)</f>
        <v>354</v>
      </c>
      <c r="AI548" s="21" t="e">
        <f>MATCH(M548,[2]Лист1!$A:$A,0)</f>
        <v>#N/A</v>
      </c>
      <c r="AJ548" s="21" t="e">
        <f>MATCH(N548,[2]Лист1!$A:$A,0)</f>
        <v>#N/A</v>
      </c>
    </row>
    <row r="549" spans="1:36" s="43" customFormat="1" x14ac:dyDescent="0.2">
      <c r="A549" s="40">
        <v>1</v>
      </c>
      <c r="B549" s="44" t="s">
        <v>522</v>
      </c>
      <c r="C549" s="36">
        <v>3</v>
      </c>
      <c r="D549" s="46"/>
      <c r="E549" s="37" t="s">
        <v>559</v>
      </c>
      <c r="F549" s="37" t="s">
        <v>560</v>
      </c>
      <c r="G549" s="36" t="s">
        <v>147</v>
      </c>
      <c r="H549" s="38">
        <v>0.36720000000000003</v>
      </c>
      <c r="I549" s="38">
        <v>3986</v>
      </c>
      <c r="J549" s="39">
        <f t="shared" si="24"/>
        <v>1463.6592000000001</v>
      </c>
      <c r="K549" s="17">
        <f t="shared" si="25"/>
        <v>1.1461934857710327E-5</v>
      </c>
      <c r="L549" s="18" t="str">
        <f>IFERROR(INDEX([1]мтр!G:G,MATCH($F549,[1]мтр!$C:$C,0)),"")</f>
        <v/>
      </c>
      <c r="M549" s="18" t="str">
        <f>IFERROR(INDEX([1]мтр!H:H,MATCH($F549,[1]мтр!$C:$C,0)),"")</f>
        <v/>
      </c>
      <c r="N549" s="18" t="str">
        <f>IFERROR(INDEX([1]мтр!I:I,MATCH($F549,[1]мтр!$C:$C,0)),"")</f>
        <v/>
      </c>
      <c r="O549" s="19" t="str">
        <f t="shared" si="26"/>
        <v/>
      </c>
      <c r="P549" s="20" t="str">
        <f>IFERROR(INDEX([2]Лист1!$E:$E,AH549),"")</f>
        <v/>
      </c>
      <c r="Q549" s="21" t="str">
        <f>IFERROR(INDEX([2]Лист1!$I:$I,AH549),"")</f>
        <v/>
      </c>
      <c r="R549" s="22" t="str">
        <f>IFERROR(INDEX([2]Лист1!$V:$V,AH549),"")</f>
        <v/>
      </c>
      <c r="S549" s="23" t="str">
        <f>IFERROR(INDEX([2]Лист1!$L:$L,AH549),"")</f>
        <v/>
      </c>
      <c r="T549" s="21" t="str">
        <f>IFERROR(INDEX([2]Лист1!$J:$J,AH549),"")</f>
        <v/>
      </c>
      <c r="U549" s="21" t="str">
        <f>IFERROR(INDEX([2]Лист1!$K:$K,AH549),"")</f>
        <v/>
      </c>
      <c r="V549" s="20" t="str">
        <f>IFERROR(INDEX([2]Лист1!$E:$E,AI549),"")</f>
        <v/>
      </c>
      <c r="W549" s="21" t="str">
        <f>IFERROR(INDEX([2]Лист1!$I:$I,AI549),"")</f>
        <v/>
      </c>
      <c r="X549" s="24" t="str">
        <f>IFERROR(INDEX([2]Лист1!$V:$V,AI549),"")</f>
        <v/>
      </c>
      <c r="Y549" s="23" t="str">
        <f>IFERROR(INDEX([2]Лист1!$L:$L,AI549),"")</f>
        <v/>
      </c>
      <c r="Z549" s="21" t="str">
        <f>IFERROR(INDEX([2]Лист1!$J:$J,AI549),"")</f>
        <v/>
      </c>
      <c r="AA549" s="21" t="str">
        <f>IFERROR(INDEX([2]Лист1!$K:$K,AI549),"")</f>
        <v/>
      </c>
      <c r="AB549" s="20" t="str">
        <f>IFERROR(INDEX([2]Лист1!$E:$E,AJ549),"")</f>
        <v/>
      </c>
      <c r="AC549" s="21" t="str">
        <f>IFERROR(INDEX([2]Лист1!$I:$I,AJ549),"")</f>
        <v/>
      </c>
      <c r="AD549" s="24" t="str">
        <f>IFERROR(INDEX([2]Лист1!$V:$V,AJ549),"")</f>
        <v/>
      </c>
      <c r="AE549" s="23" t="str">
        <f>IFERROR(INDEX([2]Лист1!$L:$L,AJ549),"")</f>
        <v/>
      </c>
      <c r="AF549" s="21" t="str">
        <f>IFERROR(INDEX([2]Лист1!$J:$J,AJ549),"")</f>
        <v/>
      </c>
      <c r="AG549" s="21" t="str">
        <f>IFERROR(INDEX([2]Лист1!$K:$K,AJ549),"")</f>
        <v/>
      </c>
      <c r="AH549" s="21" t="e">
        <f>MATCH(L549,[2]Лист1!$A:$A,0)</f>
        <v>#N/A</v>
      </c>
      <c r="AI549" s="21" t="e">
        <f>MATCH(M549,[2]Лист1!$A:$A,0)</f>
        <v>#N/A</v>
      </c>
      <c r="AJ549" s="21" t="e">
        <f>MATCH(N549,[2]Лист1!$A:$A,0)</f>
        <v>#N/A</v>
      </c>
    </row>
    <row r="550" spans="1:36" s="43" customFormat="1" x14ac:dyDescent="0.2">
      <c r="A550" s="40">
        <v>3</v>
      </c>
      <c r="B550" s="44" t="s">
        <v>1475</v>
      </c>
      <c r="C550" s="36">
        <v>3</v>
      </c>
      <c r="D550" s="36"/>
      <c r="E550" s="37" t="s">
        <v>1485</v>
      </c>
      <c r="F550" s="37" t="s">
        <v>1486</v>
      </c>
      <c r="G550" s="36" t="s">
        <v>20</v>
      </c>
      <c r="H550" s="38">
        <v>30.8019</v>
      </c>
      <c r="I550" s="38">
        <v>47.47</v>
      </c>
      <c r="J550" s="39">
        <f t="shared" si="24"/>
        <v>1462.166193</v>
      </c>
      <c r="K550" s="17">
        <f t="shared" si="25"/>
        <v>1.1450243099836565E-5</v>
      </c>
      <c r="L550" s="18" t="str">
        <f>IFERROR(INDEX([1]мтр!G:G,MATCH($F550,[1]мтр!$C:$C,0)),"")</f>
        <v/>
      </c>
      <c r="M550" s="18" t="str">
        <f>IFERROR(INDEX([1]мтр!H:H,MATCH($F550,[1]мтр!$C:$C,0)),"")</f>
        <v/>
      </c>
      <c r="N550" s="18" t="str">
        <f>IFERROR(INDEX([1]мтр!I:I,MATCH($F550,[1]мтр!$C:$C,0)),"")</f>
        <v/>
      </c>
      <c r="O550" s="19" t="str">
        <f t="shared" si="26"/>
        <v/>
      </c>
      <c r="P550" s="20" t="str">
        <f>IFERROR(INDEX([2]Лист1!$E:$E,AH550),"")</f>
        <v/>
      </c>
      <c r="Q550" s="21" t="str">
        <f>IFERROR(INDEX([2]Лист1!$I:$I,AH550),"")</f>
        <v/>
      </c>
      <c r="R550" s="22" t="str">
        <f>IFERROR(INDEX([2]Лист1!$V:$V,AH550),"")</f>
        <v/>
      </c>
      <c r="S550" s="23" t="str">
        <f>IFERROR(INDEX([2]Лист1!$L:$L,AH550),"")</f>
        <v/>
      </c>
      <c r="T550" s="21" t="str">
        <f>IFERROR(INDEX([2]Лист1!$J:$J,AH550),"")</f>
        <v/>
      </c>
      <c r="U550" s="21" t="str">
        <f>IFERROR(INDEX([2]Лист1!$K:$K,AH550),"")</f>
        <v/>
      </c>
      <c r="V550" s="20" t="str">
        <f>IFERROR(INDEX([2]Лист1!$E:$E,AI550),"")</f>
        <v/>
      </c>
      <c r="W550" s="21" t="str">
        <f>IFERROR(INDEX([2]Лист1!$I:$I,AI550),"")</f>
        <v/>
      </c>
      <c r="X550" s="24" t="str">
        <f>IFERROR(INDEX([2]Лист1!$V:$V,AI550),"")</f>
        <v/>
      </c>
      <c r="Y550" s="23" t="str">
        <f>IFERROR(INDEX([2]Лист1!$L:$L,AI550),"")</f>
        <v/>
      </c>
      <c r="Z550" s="21" t="str">
        <f>IFERROR(INDEX([2]Лист1!$J:$J,AI550),"")</f>
        <v/>
      </c>
      <c r="AA550" s="21" t="str">
        <f>IFERROR(INDEX([2]Лист1!$K:$K,AI550),"")</f>
        <v/>
      </c>
      <c r="AB550" s="20" t="str">
        <f>IFERROR(INDEX([2]Лист1!$E:$E,AJ550),"")</f>
        <v/>
      </c>
      <c r="AC550" s="21" t="str">
        <f>IFERROR(INDEX([2]Лист1!$I:$I,AJ550),"")</f>
        <v/>
      </c>
      <c r="AD550" s="24" t="str">
        <f>IFERROR(INDEX([2]Лист1!$V:$V,AJ550),"")</f>
        <v/>
      </c>
      <c r="AE550" s="23" t="str">
        <f>IFERROR(INDEX([2]Лист1!$L:$L,AJ550),"")</f>
        <v/>
      </c>
      <c r="AF550" s="21" t="str">
        <f>IFERROR(INDEX([2]Лист1!$J:$J,AJ550),"")</f>
        <v/>
      </c>
      <c r="AG550" s="21" t="str">
        <f>IFERROR(INDEX([2]Лист1!$K:$K,AJ550),"")</f>
        <v/>
      </c>
      <c r="AH550" s="21" t="e">
        <f>MATCH(L550,[2]Лист1!$A:$A,0)</f>
        <v>#N/A</v>
      </c>
      <c r="AI550" s="21" t="e">
        <f>MATCH(M550,[2]Лист1!$A:$A,0)</f>
        <v>#N/A</v>
      </c>
      <c r="AJ550" s="21" t="e">
        <f>MATCH(N550,[2]Лист1!$A:$A,0)</f>
        <v>#N/A</v>
      </c>
    </row>
    <row r="551" spans="1:36" s="43" customFormat="1" x14ac:dyDescent="0.2">
      <c r="A551" s="40">
        <v>1</v>
      </c>
      <c r="B551" s="44" t="s">
        <v>751</v>
      </c>
      <c r="C551" s="36">
        <v>3</v>
      </c>
      <c r="D551" s="46"/>
      <c r="E551" s="37" t="s">
        <v>498</v>
      </c>
      <c r="F551" s="37" t="s">
        <v>499</v>
      </c>
      <c r="G551" s="36" t="s">
        <v>487</v>
      </c>
      <c r="H551" s="38">
        <v>0.8</v>
      </c>
      <c r="I551" s="38">
        <v>1819.3</v>
      </c>
      <c r="J551" s="39">
        <f t="shared" si="24"/>
        <v>1455.44</v>
      </c>
      <c r="K551" s="17">
        <f t="shared" si="25"/>
        <v>1.1397570192095209E-5</v>
      </c>
      <c r="L551" s="18" t="str">
        <f>IFERROR(INDEX([1]мтр!G:G,MATCH($F551,[1]мтр!$C:$C,0)),"")</f>
        <v/>
      </c>
      <c r="M551" s="18" t="str">
        <f>IFERROR(INDEX([1]мтр!H:H,MATCH($F551,[1]мтр!$C:$C,0)),"")</f>
        <v/>
      </c>
      <c r="N551" s="18" t="str">
        <f>IFERROR(INDEX([1]мтр!I:I,MATCH($F551,[1]мтр!$C:$C,0)),"")</f>
        <v/>
      </c>
      <c r="O551" s="19" t="str">
        <f t="shared" si="26"/>
        <v/>
      </c>
      <c r="P551" s="20" t="str">
        <f>IFERROR(INDEX([2]Лист1!$E:$E,AH551),"")</f>
        <v/>
      </c>
      <c r="Q551" s="21" t="str">
        <f>IFERROR(INDEX([2]Лист1!$I:$I,AH551),"")</f>
        <v/>
      </c>
      <c r="R551" s="22" t="str">
        <f>IFERROR(INDEX([2]Лист1!$V:$V,AH551),"")</f>
        <v/>
      </c>
      <c r="S551" s="23" t="str">
        <f>IFERROR(INDEX([2]Лист1!$L:$L,AH551),"")</f>
        <v/>
      </c>
      <c r="T551" s="21" t="str">
        <f>IFERROR(INDEX([2]Лист1!$J:$J,AH551),"")</f>
        <v/>
      </c>
      <c r="U551" s="21" t="str">
        <f>IFERROR(INDEX([2]Лист1!$K:$K,AH551),"")</f>
        <v/>
      </c>
      <c r="V551" s="20" t="str">
        <f>IFERROR(INDEX([2]Лист1!$E:$E,AI551),"")</f>
        <v/>
      </c>
      <c r="W551" s="21" t="str">
        <f>IFERROR(INDEX([2]Лист1!$I:$I,AI551),"")</f>
        <v/>
      </c>
      <c r="X551" s="24" t="str">
        <f>IFERROR(INDEX([2]Лист1!$V:$V,AI551),"")</f>
        <v/>
      </c>
      <c r="Y551" s="23" t="str">
        <f>IFERROR(INDEX([2]Лист1!$L:$L,AI551),"")</f>
        <v/>
      </c>
      <c r="Z551" s="21" t="str">
        <f>IFERROR(INDEX([2]Лист1!$J:$J,AI551),"")</f>
        <v/>
      </c>
      <c r="AA551" s="21" t="str">
        <f>IFERROR(INDEX([2]Лист1!$K:$K,AI551),"")</f>
        <v/>
      </c>
      <c r="AB551" s="20" t="str">
        <f>IFERROR(INDEX([2]Лист1!$E:$E,AJ551),"")</f>
        <v/>
      </c>
      <c r="AC551" s="21" t="str">
        <f>IFERROR(INDEX([2]Лист1!$I:$I,AJ551),"")</f>
        <v/>
      </c>
      <c r="AD551" s="24" t="str">
        <f>IFERROR(INDEX([2]Лист1!$V:$V,AJ551),"")</f>
        <v/>
      </c>
      <c r="AE551" s="23" t="str">
        <f>IFERROR(INDEX([2]Лист1!$L:$L,AJ551),"")</f>
        <v/>
      </c>
      <c r="AF551" s="21" t="str">
        <f>IFERROR(INDEX([2]Лист1!$J:$J,AJ551),"")</f>
        <v/>
      </c>
      <c r="AG551" s="21" t="str">
        <f>IFERROR(INDEX([2]Лист1!$K:$K,AJ551),"")</f>
        <v/>
      </c>
      <c r="AH551" s="21" t="e">
        <f>MATCH(L551,[2]Лист1!$A:$A,0)</f>
        <v>#N/A</v>
      </c>
      <c r="AI551" s="21" t="e">
        <f>MATCH(M551,[2]Лист1!$A:$A,0)</f>
        <v>#N/A</v>
      </c>
      <c r="AJ551" s="21" t="e">
        <f>MATCH(N551,[2]Лист1!$A:$A,0)</f>
        <v>#N/A</v>
      </c>
    </row>
    <row r="552" spans="1:36" s="43" customFormat="1" x14ac:dyDescent="0.2">
      <c r="A552" s="40">
        <v>1</v>
      </c>
      <c r="B552" s="44" t="s">
        <v>1394</v>
      </c>
      <c r="C552" s="36">
        <v>3</v>
      </c>
      <c r="D552" s="36"/>
      <c r="E552" s="37" t="s">
        <v>1071</v>
      </c>
      <c r="F552" s="37" t="s">
        <v>1072</v>
      </c>
      <c r="G552" s="36" t="s">
        <v>28</v>
      </c>
      <c r="H552" s="38">
        <v>0.32900000000000001</v>
      </c>
      <c r="I552" s="38">
        <v>4390</v>
      </c>
      <c r="J552" s="39">
        <f t="shared" si="24"/>
        <v>1444.3100000000002</v>
      </c>
      <c r="K552" s="17">
        <f t="shared" si="25"/>
        <v>1.1310411012576975E-5</v>
      </c>
      <c r="L552" s="18">
        <f>IFERROR(INDEX([1]мтр!G:G,MATCH($F552,[1]мтр!$C:$C,0)),"")</f>
        <v>4609</v>
      </c>
      <c r="M552" s="18">
        <f>IFERROR(INDEX([1]мтр!H:H,MATCH($F552,[1]мтр!$C:$C,0)),"")</f>
        <v>0</v>
      </c>
      <c r="N552" s="18">
        <f>IFERROR(INDEX([1]мтр!I:I,MATCH($F552,[1]мтр!$C:$C,0)),"")</f>
        <v>0</v>
      </c>
      <c r="O552" s="19">
        <f t="shared" si="26"/>
        <v>13651.041759386182</v>
      </c>
      <c r="P552" s="20" t="str">
        <f>IFERROR(INDEX([2]Лист1!$E:$E,AH552),"")</f>
        <v>Дробь чугунная колотая 0,3; 0,5; 0,8; 1,0; 1,4; 1,8; 2,2 мм. . Транспорт экспертно 5%</v>
      </c>
      <c r="Q552" s="21" t="str">
        <f>IFERROR(INDEX([2]Лист1!$I:$I,AH552),"")</f>
        <v>т</v>
      </c>
      <c r="R552" s="22">
        <f>IFERROR(INDEX([2]Лист1!$V:$V,AH552),"")</f>
        <v>13651.041759386182</v>
      </c>
      <c r="S552" s="23">
        <f>IFERROR(INDEX([2]Лист1!$L:$L,AH552),"")</f>
        <v>44587</v>
      </c>
      <c r="T552" s="21" t="str">
        <f>IFERROR(INDEX([2]Лист1!$J:$J,AH552),"")</f>
        <v>Дробинка</v>
      </c>
      <c r="U552" s="21" t="str">
        <f>IFERROR(INDEX([2]Лист1!$K:$K,AH552),"")</f>
        <v>http://www.drobinka.ru/</v>
      </c>
      <c r="V552" s="20" t="str">
        <f>IFERROR(INDEX([2]Лист1!$E:$E,AI552),"")</f>
        <v/>
      </c>
      <c r="W552" s="21" t="str">
        <f>IFERROR(INDEX([2]Лист1!$I:$I,AI552),"")</f>
        <v/>
      </c>
      <c r="X552" s="24" t="str">
        <f>IFERROR(INDEX([2]Лист1!$V:$V,AI552),"")</f>
        <v/>
      </c>
      <c r="Y552" s="23" t="str">
        <f>IFERROR(INDEX([2]Лист1!$L:$L,AI552),"")</f>
        <v/>
      </c>
      <c r="Z552" s="21" t="str">
        <f>IFERROR(INDEX([2]Лист1!$J:$J,AI552),"")</f>
        <v/>
      </c>
      <c r="AA552" s="21" t="str">
        <f>IFERROR(INDEX([2]Лист1!$K:$K,AI552),"")</f>
        <v/>
      </c>
      <c r="AB552" s="20" t="str">
        <f>IFERROR(INDEX([2]Лист1!$E:$E,AJ552),"")</f>
        <v/>
      </c>
      <c r="AC552" s="21" t="str">
        <f>IFERROR(INDEX([2]Лист1!$I:$I,AJ552),"")</f>
        <v/>
      </c>
      <c r="AD552" s="24" t="str">
        <f>IFERROR(INDEX([2]Лист1!$V:$V,AJ552),"")</f>
        <v/>
      </c>
      <c r="AE552" s="23" t="str">
        <f>IFERROR(INDEX([2]Лист1!$L:$L,AJ552),"")</f>
        <v/>
      </c>
      <c r="AF552" s="21" t="str">
        <f>IFERROR(INDEX([2]Лист1!$J:$J,AJ552),"")</f>
        <v/>
      </c>
      <c r="AG552" s="21" t="str">
        <f>IFERROR(INDEX([2]Лист1!$K:$K,AJ552),"")</f>
        <v/>
      </c>
      <c r="AH552" s="21">
        <f>MATCH(L552,[2]Лист1!$A:$A,0)</f>
        <v>1953</v>
      </c>
      <c r="AI552" s="21" t="e">
        <f>MATCH(M552,[2]Лист1!$A:$A,0)</f>
        <v>#N/A</v>
      </c>
      <c r="AJ552" s="21" t="e">
        <f>MATCH(N552,[2]Лист1!$A:$A,0)</f>
        <v>#N/A</v>
      </c>
    </row>
    <row r="553" spans="1:36" s="43" customFormat="1" x14ac:dyDescent="0.2">
      <c r="A553" s="40">
        <v>4</v>
      </c>
      <c r="B553" s="41" t="s">
        <v>1517</v>
      </c>
      <c r="C553" s="32">
        <v>3</v>
      </c>
      <c r="D553" s="32"/>
      <c r="E553" s="33" t="s">
        <v>68</v>
      </c>
      <c r="F553" s="33" t="s">
        <v>69</v>
      </c>
      <c r="G553" s="32" t="s">
        <v>15</v>
      </c>
      <c r="H553" s="34">
        <v>1.3109999999999999</v>
      </c>
      <c r="I553" s="34">
        <v>1100</v>
      </c>
      <c r="J553" s="35">
        <f t="shared" si="24"/>
        <v>1442.1</v>
      </c>
      <c r="K553" s="17">
        <f t="shared" si="25"/>
        <v>1.1293104472888267E-5</v>
      </c>
      <c r="L553" s="18">
        <f>IFERROR(INDEX([1]мтр!G:G,MATCH($F553,[1]мтр!$C:$C,0)),"")</f>
        <v>4807</v>
      </c>
      <c r="M553" s="18">
        <f>IFERROR(INDEX([1]мтр!H:H,MATCH($F553,[1]мтр!$C:$C,0)),"")</f>
        <v>0</v>
      </c>
      <c r="N553" s="18">
        <f>IFERROR(INDEX([1]мтр!I:I,MATCH($F553,[1]мтр!$C:$C,0)),"")</f>
        <v>0</v>
      </c>
      <c r="O553" s="19">
        <f t="shared" si="26"/>
        <v>11500</v>
      </c>
      <c r="P553" s="20" t="str">
        <f>IFERROR(INDEX([2]Лист1!$E:$E,AH553),"")</f>
        <v>Древесина (из Финляндии)</v>
      </c>
      <c r="Q553" s="21" t="str">
        <f>IFERROR(INDEX([2]Лист1!$I:$I,AH553),"")</f>
        <v>м3</v>
      </c>
      <c r="R553" s="22">
        <f>IFERROR(INDEX([2]Лист1!$V:$V,AH553),"")</f>
        <v>11500</v>
      </c>
      <c r="S553" s="23">
        <f>IFERROR(INDEX([2]Лист1!$L:$L,AH553),"")</f>
        <v>44670</v>
      </c>
      <c r="T553" s="21" t="str">
        <f>IFERROR(INDEX([2]Лист1!$J:$J,AH553),"")</f>
        <v>N/A</v>
      </c>
      <c r="U553" s="21" t="str">
        <f>IFERROR(INDEX([2]Лист1!$K:$K,AH553),"")</f>
        <v>Министерство жилищного строительства и городского хозяйства, отчёт за март 2022</v>
      </c>
      <c r="V553" s="20" t="str">
        <f>IFERROR(INDEX([2]Лист1!$E:$E,AI553),"")</f>
        <v/>
      </c>
      <c r="W553" s="21" t="str">
        <f>IFERROR(INDEX([2]Лист1!$I:$I,AI553),"")</f>
        <v/>
      </c>
      <c r="X553" s="24" t="str">
        <f>IFERROR(INDEX([2]Лист1!$V:$V,AI553),"")</f>
        <v/>
      </c>
      <c r="Y553" s="23" t="str">
        <f>IFERROR(INDEX([2]Лист1!$L:$L,AI553),"")</f>
        <v/>
      </c>
      <c r="Z553" s="21" t="str">
        <f>IFERROR(INDEX([2]Лист1!$J:$J,AI553),"")</f>
        <v/>
      </c>
      <c r="AA553" s="21" t="str">
        <f>IFERROR(INDEX([2]Лист1!$K:$K,AI553),"")</f>
        <v/>
      </c>
      <c r="AB553" s="20" t="str">
        <f>IFERROR(INDEX([2]Лист1!$E:$E,AJ553),"")</f>
        <v/>
      </c>
      <c r="AC553" s="21" t="str">
        <f>IFERROR(INDEX([2]Лист1!$I:$I,AJ553),"")</f>
        <v/>
      </c>
      <c r="AD553" s="24" t="str">
        <f>IFERROR(INDEX([2]Лист1!$V:$V,AJ553),"")</f>
        <v/>
      </c>
      <c r="AE553" s="23" t="str">
        <f>IFERROR(INDEX([2]Лист1!$L:$L,AJ553),"")</f>
        <v/>
      </c>
      <c r="AF553" s="21" t="str">
        <f>IFERROR(INDEX([2]Лист1!$J:$J,AJ553),"")</f>
        <v/>
      </c>
      <c r="AG553" s="21" t="str">
        <f>IFERROR(INDEX([2]Лист1!$K:$K,AJ553),"")</f>
        <v/>
      </c>
      <c r="AH553" s="21">
        <f>MATCH(L553,[2]Лист1!$A:$A,0)</f>
        <v>1945</v>
      </c>
      <c r="AI553" s="21" t="e">
        <f>MATCH(M553,[2]Лист1!$A:$A,0)</f>
        <v>#N/A</v>
      </c>
      <c r="AJ553" s="21" t="e">
        <f>MATCH(N553,[2]Лист1!$A:$A,0)</f>
        <v>#N/A</v>
      </c>
    </row>
    <row r="554" spans="1:36" s="43" customFormat="1" x14ac:dyDescent="0.2">
      <c r="A554" s="40">
        <v>1</v>
      </c>
      <c r="B554" s="41" t="s">
        <v>84</v>
      </c>
      <c r="C554" s="32">
        <v>3</v>
      </c>
      <c r="D554" s="42"/>
      <c r="E554" s="33" t="s">
        <v>197</v>
      </c>
      <c r="F554" s="33" t="s">
        <v>198</v>
      </c>
      <c r="G554" s="32" t="s">
        <v>15</v>
      </c>
      <c r="H554" s="34">
        <v>2.8210000000000002</v>
      </c>
      <c r="I554" s="34">
        <v>510.4</v>
      </c>
      <c r="J554" s="35">
        <f t="shared" si="24"/>
        <v>1439.8384000000001</v>
      </c>
      <c r="K554" s="17">
        <f t="shared" si="25"/>
        <v>1.1275393852906377E-5</v>
      </c>
      <c r="L554" s="18">
        <f>IFERROR(INDEX([1]мтр!G:G,MATCH($F554,[1]мтр!$C:$C,0)),"")</f>
        <v>2508</v>
      </c>
      <c r="M554" s="18">
        <f>IFERROR(INDEX([1]мтр!H:H,MATCH($F554,[1]мтр!$C:$C,0)),"")</f>
        <v>0</v>
      </c>
      <c r="N554" s="18">
        <f>IFERROR(INDEX([1]мтр!I:I,MATCH($F554,[1]мтр!$C:$C,0)),"")</f>
        <v>0</v>
      </c>
      <c r="O554" s="19">
        <f t="shared" si="26"/>
        <v>745.46870857142858</v>
      </c>
      <c r="P554" s="20" t="str">
        <f>IFERROR(INDEX([2]Лист1!$E:$E,AH554),"")</f>
        <v>Раствор готовый кладочный цементный марки 150, оценка по карте АЭС Руппур М150Пк4 РосСЭМ</v>
      </c>
      <c r="Q554" s="21" t="str">
        <f>IFERROR(INDEX([2]Лист1!$I:$I,AH554),"")</f>
        <v>м3</v>
      </c>
      <c r="R554" s="22">
        <f>IFERROR(INDEX([2]Лист1!$V:$V,AH554),"")</f>
        <v>745.46870857142858</v>
      </c>
      <c r="S554" s="23">
        <f>IFERROR(INDEX([2]Лист1!$L:$L,AH554),"")</f>
        <v>44370</v>
      </c>
      <c r="T554" s="21" t="str">
        <f>IFERROR(INDEX([2]Лист1!$J:$J,AH554),"")</f>
        <v>N/A</v>
      </c>
      <c r="U554" s="21" t="str">
        <f>IFERROR(INDEX([2]Лист1!$K:$K,AH554),"")</f>
        <v>оценка по карте АЭС Руппур М150Пк4 РосСЭМ</v>
      </c>
      <c r="V554" s="20" t="str">
        <f>IFERROR(INDEX([2]Лист1!$E:$E,AI554),"")</f>
        <v/>
      </c>
      <c r="W554" s="21" t="str">
        <f>IFERROR(INDEX([2]Лист1!$I:$I,AI554),"")</f>
        <v/>
      </c>
      <c r="X554" s="24" t="str">
        <f>IFERROR(INDEX([2]Лист1!$V:$V,AI554),"")</f>
        <v/>
      </c>
      <c r="Y554" s="23" t="str">
        <f>IFERROR(INDEX([2]Лист1!$L:$L,AI554),"")</f>
        <v/>
      </c>
      <c r="Z554" s="21" t="str">
        <f>IFERROR(INDEX([2]Лист1!$J:$J,AI554),"")</f>
        <v/>
      </c>
      <c r="AA554" s="21" t="str">
        <f>IFERROR(INDEX([2]Лист1!$K:$K,AI554),"")</f>
        <v/>
      </c>
      <c r="AB554" s="20" t="str">
        <f>IFERROR(INDEX([2]Лист1!$E:$E,AJ554),"")</f>
        <v/>
      </c>
      <c r="AC554" s="21" t="str">
        <f>IFERROR(INDEX([2]Лист1!$I:$I,AJ554),"")</f>
        <v/>
      </c>
      <c r="AD554" s="24" t="str">
        <f>IFERROR(INDEX([2]Лист1!$V:$V,AJ554),"")</f>
        <v/>
      </c>
      <c r="AE554" s="23" t="str">
        <f>IFERROR(INDEX([2]Лист1!$L:$L,AJ554),"")</f>
        <v/>
      </c>
      <c r="AF554" s="21" t="str">
        <f>IFERROR(INDEX([2]Лист1!$J:$J,AJ554),"")</f>
        <v/>
      </c>
      <c r="AG554" s="21" t="str">
        <f>IFERROR(INDEX([2]Лист1!$K:$K,AJ554),"")</f>
        <v/>
      </c>
      <c r="AH554" s="21">
        <f>MATCH(L554,[2]Лист1!$A:$A,0)</f>
        <v>3495</v>
      </c>
      <c r="AI554" s="21" t="e">
        <f>MATCH(M554,[2]Лист1!$A:$A,0)</f>
        <v>#N/A</v>
      </c>
      <c r="AJ554" s="21" t="e">
        <f>MATCH(N554,[2]Лист1!$A:$A,0)</f>
        <v>#N/A</v>
      </c>
    </row>
    <row r="555" spans="1:36" s="43" customFormat="1" x14ac:dyDescent="0.2">
      <c r="A555" s="40">
        <v>1</v>
      </c>
      <c r="B555" s="44" t="s">
        <v>84</v>
      </c>
      <c r="C555" s="36">
        <v>3</v>
      </c>
      <c r="D555" s="46"/>
      <c r="E555" s="37" t="s">
        <v>309</v>
      </c>
      <c r="F555" s="37" t="s">
        <v>310</v>
      </c>
      <c r="G555" s="36" t="s">
        <v>28</v>
      </c>
      <c r="H555" s="38">
        <v>5.6077000000000002E-2</v>
      </c>
      <c r="I555" s="38">
        <v>25650</v>
      </c>
      <c r="J555" s="39">
        <f t="shared" si="24"/>
        <v>1438.3750500000001</v>
      </c>
      <c r="K555" s="17">
        <f t="shared" si="25"/>
        <v>1.1263934339398022E-5</v>
      </c>
      <c r="L555" s="18" t="str">
        <f>IFERROR(INDEX([1]мтр!G:G,MATCH($F555,[1]мтр!$C:$C,0)),"")</f>
        <v/>
      </c>
      <c r="M555" s="18" t="str">
        <f>IFERROR(INDEX([1]мтр!H:H,MATCH($F555,[1]мтр!$C:$C,0)),"")</f>
        <v/>
      </c>
      <c r="N555" s="18" t="str">
        <f>IFERROR(INDEX([1]мтр!I:I,MATCH($F555,[1]мтр!$C:$C,0)),"")</f>
        <v/>
      </c>
      <c r="O555" s="19" t="str">
        <f t="shared" si="26"/>
        <v/>
      </c>
      <c r="P555" s="20" t="str">
        <f>IFERROR(INDEX([2]Лист1!$E:$E,AH555),"")</f>
        <v/>
      </c>
      <c r="Q555" s="21" t="str">
        <f>IFERROR(INDEX([2]Лист1!$I:$I,AH555),"")</f>
        <v/>
      </c>
      <c r="R555" s="22" t="str">
        <f>IFERROR(INDEX([2]Лист1!$V:$V,AH555),"")</f>
        <v/>
      </c>
      <c r="S555" s="23" t="str">
        <f>IFERROR(INDEX([2]Лист1!$L:$L,AH555),"")</f>
        <v/>
      </c>
      <c r="T555" s="21" t="str">
        <f>IFERROR(INDEX([2]Лист1!$J:$J,AH555),"")</f>
        <v/>
      </c>
      <c r="U555" s="21" t="str">
        <f>IFERROR(INDEX([2]Лист1!$K:$K,AH555),"")</f>
        <v/>
      </c>
      <c r="V555" s="20" t="str">
        <f>IFERROR(INDEX([2]Лист1!$E:$E,AI555),"")</f>
        <v/>
      </c>
      <c r="W555" s="21" t="str">
        <f>IFERROR(INDEX([2]Лист1!$I:$I,AI555),"")</f>
        <v/>
      </c>
      <c r="X555" s="24" t="str">
        <f>IFERROR(INDEX([2]Лист1!$V:$V,AI555),"")</f>
        <v/>
      </c>
      <c r="Y555" s="23" t="str">
        <f>IFERROR(INDEX([2]Лист1!$L:$L,AI555),"")</f>
        <v/>
      </c>
      <c r="Z555" s="21" t="str">
        <f>IFERROR(INDEX([2]Лист1!$J:$J,AI555),"")</f>
        <v/>
      </c>
      <c r="AA555" s="21" t="str">
        <f>IFERROR(INDEX([2]Лист1!$K:$K,AI555),"")</f>
        <v/>
      </c>
      <c r="AB555" s="20" t="str">
        <f>IFERROR(INDEX([2]Лист1!$E:$E,AJ555),"")</f>
        <v/>
      </c>
      <c r="AC555" s="21" t="str">
        <f>IFERROR(INDEX([2]Лист1!$I:$I,AJ555),"")</f>
        <v/>
      </c>
      <c r="AD555" s="24" t="str">
        <f>IFERROR(INDEX([2]Лист1!$V:$V,AJ555),"")</f>
        <v/>
      </c>
      <c r="AE555" s="23" t="str">
        <f>IFERROR(INDEX([2]Лист1!$L:$L,AJ555),"")</f>
        <v/>
      </c>
      <c r="AF555" s="21" t="str">
        <f>IFERROR(INDEX([2]Лист1!$J:$J,AJ555),"")</f>
        <v/>
      </c>
      <c r="AG555" s="21" t="str">
        <f>IFERROR(INDEX([2]Лист1!$K:$K,AJ555),"")</f>
        <v/>
      </c>
      <c r="AH555" s="21" t="e">
        <f>MATCH(L555,[2]Лист1!$A:$A,0)</f>
        <v>#N/A</v>
      </c>
      <c r="AI555" s="21" t="e">
        <f>MATCH(M555,[2]Лист1!$A:$A,0)</f>
        <v>#N/A</v>
      </c>
      <c r="AJ555" s="21" t="e">
        <f>MATCH(N555,[2]Лист1!$A:$A,0)</f>
        <v>#N/A</v>
      </c>
    </row>
    <row r="556" spans="1:36" s="43" customFormat="1" x14ac:dyDescent="0.2">
      <c r="A556" s="40">
        <v>1</v>
      </c>
      <c r="B556" s="41" t="s">
        <v>379</v>
      </c>
      <c r="C556" s="32">
        <v>3</v>
      </c>
      <c r="D556" s="42"/>
      <c r="E556" s="33" t="s">
        <v>494</v>
      </c>
      <c r="F556" s="33" t="s">
        <v>495</v>
      </c>
      <c r="G556" s="32" t="s">
        <v>487</v>
      </c>
      <c r="H556" s="34">
        <v>0.27539999999999998</v>
      </c>
      <c r="I556" s="34">
        <v>5202.7700000000004</v>
      </c>
      <c r="J556" s="35">
        <f t="shared" si="24"/>
        <v>1432.842858</v>
      </c>
      <c r="K556" s="17">
        <f t="shared" si="25"/>
        <v>1.1220611669527639E-5</v>
      </c>
      <c r="L556" s="53">
        <v>5130</v>
      </c>
      <c r="M556" s="18">
        <f>IFERROR(INDEX([1]мтр!H:H,MATCH($F556,[1]мтр!$C:$C,0)),"")</f>
        <v>0</v>
      </c>
      <c r="N556" s="18">
        <f>IFERROR(INDEX([1]мтр!I:I,MATCH($F556,[1]мтр!$C:$C,0)),"")</f>
        <v>0</v>
      </c>
      <c r="O556" s="19">
        <f t="shared" si="26"/>
        <v>70093.661816485968</v>
      </c>
      <c r="P556" s="20" t="str">
        <f>IFERROR(INDEX([2]Лист1!$E:$E,AH556),"")</f>
        <v xml:space="preserve">Кабель управленияКПЭПнг(А)-HF 2х2х0,5, транспорт 5% </v>
      </c>
      <c r="Q556" s="21" t="str">
        <f>IFERROR(INDEX([2]Лист1!$I:$I,AH556),"")</f>
        <v>1000 м</v>
      </c>
      <c r="R556" s="22">
        <f>IFERROR(INDEX([2]Лист1!$V:$V,AH556),"")</f>
        <v>70093.661816485968</v>
      </c>
      <c r="S556" s="23">
        <f>IFERROR(INDEX([2]Лист1!$L:$L,AH556),"")</f>
        <v>44676</v>
      </c>
      <c r="T556" s="21" t="str">
        <f>IFERROR(INDEX([2]Лист1!$J:$J,AH556),"")</f>
        <v>ООО "Торговый Дом "Ункомтех"</v>
      </c>
      <c r="U556" s="21" t="str">
        <f>IFERROR(INDEX([2]Лист1!$K:$K,AH556),"")</f>
        <v>ТКП №427 от 25.04.2022</v>
      </c>
      <c r="V556" s="20" t="str">
        <f>IFERROR(INDEX([2]Лист1!$E:$E,AI556),"")</f>
        <v/>
      </c>
      <c r="W556" s="21" t="str">
        <f>IFERROR(INDEX([2]Лист1!$I:$I,AI556),"")</f>
        <v/>
      </c>
      <c r="X556" s="24" t="str">
        <f>IFERROR(INDEX([2]Лист1!$V:$V,AI556),"")</f>
        <v/>
      </c>
      <c r="Y556" s="23" t="str">
        <f>IFERROR(INDEX([2]Лист1!$L:$L,AI556),"")</f>
        <v/>
      </c>
      <c r="Z556" s="21" t="str">
        <f>IFERROR(INDEX([2]Лист1!$J:$J,AI556),"")</f>
        <v/>
      </c>
      <c r="AA556" s="21" t="str">
        <f>IFERROR(INDEX([2]Лист1!$K:$K,AI556),"")</f>
        <v/>
      </c>
      <c r="AB556" s="20" t="str">
        <f>IFERROR(INDEX([2]Лист1!$E:$E,AJ556),"")</f>
        <v/>
      </c>
      <c r="AC556" s="21" t="str">
        <f>IFERROR(INDEX([2]Лист1!$I:$I,AJ556),"")</f>
        <v/>
      </c>
      <c r="AD556" s="24" t="str">
        <f>IFERROR(INDEX([2]Лист1!$V:$V,AJ556),"")</f>
        <v/>
      </c>
      <c r="AE556" s="23" t="str">
        <f>IFERROR(INDEX([2]Лист1!$L:$L,AJ556),"")</f>
        <v/>
      </c>
      <c r="AF556" s="21" t="str">
        <f>IFERROR(INDEX([2]Лист1!$J:$J,AJ556),"")</f>
        <v/>
      </c>
      <c r="AG556" s="21" t="str">
        <f>IFERROR(INDEX([2]Лист1!$K:$K,AJ556),"")</f>
        <v/>
      </c>
      <c r="AH556" s="21">
        <f>MATCH(L556,[2]Лист1!$A:$A,0)</f>
        <v>658</v>
      </c>
      <c r="AI556" s="21" t="e">
        <f>MATCH(M556,[2]Лист1!$A:$A,0)</f>
        <v>#N/A</v>
      </c>
      <c r="AJ556" s="21" t="e">
        <f>MATCH(N556,[2]Лист1!$A:$A,0)</f>
        <v>#N/A</v>
      </c>
    </row>
    <row r="557" spans="1:36" s="43" customFormat="1" x14ac:dyDescent="0.2">
      <c r="A557" s="40">
        <v>1</v>
      </c>
      <c r="B557" s="41" t="s">
        <v>634</v>
      </c>
      <c r="C557" s="32">
        <v>3</v>
      </c>
      <c r="D557" s="42"/>
      <c r="E557" s="33" t="s">
        <v>681</v>
      </c>
      <c r="F557" s="33" t="s">
        <v>684</v>
      </c>
      <c r="G557" s="32" t="s">
        <v>28</v>
      </c>
      <c r="H557" s="34">
        <v>3.2000000000000001E-2</v>
      </c>
      <c r="I557" s="34">
        <v>43800</v>
      </c>
      <c r="J557" s="35">
        <f t="shared" si="24"/>
        <v>1401.6000000000001</v>
      </c>
      <c r="K557" s="17">
        <f t="shared" si="25"/>
        <v>1.0975948428819219E-5</v>
      </c>
      <c r="L557" s="53">
        <v>5060</v>
      </c>
      <c r="M557" s="18">
        <f>IFERROR(INDEX([1]мтр!H:H,MATCH($F557,[1]мтр!$C:$C,0)),"")</f>
        <v>0</v>
      </c>
      <c r="N557" s="18">
        <f>IFERROR(INDEX([1]мтр!I:I,MATCH($F557,[1]мтр!$C:$C,0)),"")</f>
        <v>0</v>
      </c>
      <c r="O557" s="19">
        <f t="shared" si="26"/>
        <v>104758.97089269415</v>
      </c>
      <c r="P557" s="20" t="str">
        <f>IFERROR(INDEX([2]Лист1!$E:$E,AH557),"")</f>
        <v>Сталь листовая нержавеющая, марка 12Х18Н10Т, 4х1000х2000Транспорт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557" s="21" t="str">
        <f>IFERROR(INDEX([2]Лист1!$I:$I,AH557),"")</f>
        <v>т</v>
      </c>
      <c r="R557" s="22">
        <f>IFERROR(INDEX([2]Лист1!$V:$V,AH557),"")</f>
        <v>104758.97089269415</v>
      </c>
      <c r="S557" s="23">
        <f>IFERROR(INDEX([2]Лист1!$L:$L,AH557),"")</f>
        <v>44609</v>
      </c>
      <c r="T557" s="21" t="str">
        <f>IFERROR(INDEX([2]Лист1!$J:$J,AH557),"")</f>
        <v>Металлсервис</v>
      </c>
      <c r="U557" s="21" t="str">
        <f>IFERROR(INDEX([2]Лист1!$K:$K,AH557),"")</f>
        <v>Металлсервис</v>
      </c>
      <c r="V557" s="20" t="str">
        <f>IFERROR(INDEX([2]Лист1!$E:$E,AI557),"")</f>
        <v/>
      </c>
      <c r="W557" s="21" t="str">
        <f>IFERROR(INDEX([2]Лист1!$I:$I,AI557),"")</f>
        <v/>
      </c>
      <c r="X557" s="24" t="str">
        <f>IFERROR(INDEX([2]Лист1!$V:$V,AI557),"")</f>
        <v/>
      </c>
      <c r="Y557" s="23" t="str">
        <f>IFERROR(INDEX([2]Лист1!$L:$L,AI557),"")</f>
        <v/>
      </c>
      <c r="Z557" s="21" t="str">
        <f>IFERROR(INDEX([2]Лист1!$J:$J,AI557),"")</f>
        <v/>
      </c>
      <c r="AA557" s="21" t="str">
        <f>IFERROR(INDEX([2]Лист1!$K:$K,AI557),"")</f>
        <v/>
      </c>
      <c r="AB557" s="20" t="str">
        <f>IFERROR(INDEX([2]Лист1!$E:$E,AJ557),"")</f>
        <v/>
      </c>
      <c r="AC557" s="21" t="str">
        <f>IFERROR(INDEX([2]Лист1!$I:$I,AJ557),"")</f>
        <v/>
      </c>
      <c r="AD557" s="24" t="str">
        <f>IFERROR(INDEX([2]Лист1!$V:$V,AJ557),"")</f>
        <v/>
      </c>
      <c r="AE557" s="23" t="str">
        <f>IFERROR(INDEX([2]Лист1!$L:$L,AJ557),"")</f>
        <v/>
      </c>
      <c r="AF557" s="21" t="str">
        <f>IFERROR(INDEX([2]Лист1!$J:$J,AJ557),"")</f>
        <v/>
      </c>
      <c r="AG557" s="21" t="str">
        <f>IFERROR(INDEX([2]Лист1!$K:$K,AJ557),"")</f>
        <v/>
      </c>
      <c r="AH557" s="21">
        <f>MATCH(L557,[2]Лист1!$A:$A,0)</f>
        <v>3454</v>
      </c>
      <c r="AI557" s="21" t="e">
        <f>MATCH(M557,[2]Лист1!$A:$A,0)</f>
        <v>#N/A</v>
      </c>
      <c r="AJ557" s="21" t="e">
        <f>MATCH(N557,[2]Лист1!$A:$A,0)</f>
        <v>#N/A</v>
      </c>
    </row>
    <row r="558" spans="1:36" s="43" customFormat="1" x14ac:dyDescent="0.2">
      <c r="A558" s="40">
        <v>1</v>
      </c>
      <c r="B558" s="41" t="s">
        <v>1394</v>
      </c>
      <c r="C558" s="32">
        <v>3</v>
      </c>
      <c r="D558" s="32"/>
      <c r="E558" s="33" t="s">
        <v>1383</v>
      </c>
      <c r="F558" s="33" t="s">
        <v>1384</v>
      </c>
      <c r="G558" s="32" t="s">
        <v>12</v>
      </c>
      <c r="H558" s="34">
        <v>125.83</v>
      </c>
      <c r="I558" s="34">
        <v>11.12</v>
      </c>
      <c r="J558" s="35">
        <f t="shared" si="24"/>
        <v>1399.2295999999999</v>
      </c>
      <c r="K558" s="17">
        <f t="shared" si="25"/>
        <v>1.0957385794575729E-5</v>
      </c>
      <c r="L558" s="18" t="str">
        <f>IFERROR(INDEX([1]мтр!G:G,MATCH($F558,[1]мтр!$C:$C,0)),"")</f>
        <v/>
      </c>
      <c r="M558" s="18" t="str">
        <f>IFERROR(INDEX([1]мтр!H:H,MATCH($F558,[1]мтр!$C:$C,0)),"")</f>
        <v/>
      </c>
      <c r="N558" s="18" t="str">
        <f>IFERROR(INDEX([1]мтр!I:I,MATCH($F558,[1]мтр!$C:$C,0)),"")</f>
        <v/>
      </c>
      <c r="O558" s="19" t="str">
        <f t="shared" si="26"/>
        <v/>
      </c>
      <c r="P558" s="20" t="str">
        <f>IFERROR(INDEX([2]Лист1!$E:$E,AH558),"")</f>
        <v/>
      </c>
      <c r="Q558" s="21" t="str">
        <f>IFERROR(INDEX([2]Лист1!$I:$I,AH558),"")</f>
        <v/>
      </c>
      <c r="R558" s="22" t="str">
        <f>IFERROR(INDEX([2]Лист1!$V:$V,AH558),"")</f>
        <v/>
      </c>
      <c r="S558" s="23" t="str">
        <f>IFERROR(INDEX([2]Лист1!$L:$L,AH558),"")</f>
        <v/>
      </c>
      <c r="T558" s="21" t="str">
        <f>IFERROR(INDEX([2]Лист1!$J:$J,AH558),"")</f>
        <v/>
      </c>
      <c r="U558" s="21" t="str">
        <f>IFERROR(INDEX([2]Лист1!$K:$K,AH558),"")</f>
        <v/>
      </c>
      <c r="V558" s="20" t="str">
        <f>IFERROR(INDEX([2]Лист1!$E:$E,AI558),"")</f>
        <v/>
      </c>
      <c r="W558" s="21" t="str">
        <f>IFERROR(INDEX([2]Лист1!$I:$I,AI558),"")</f>
        <v/>
      </c>
      <c r="X558" s="24" t="str">
        <f>IFERROR(INDEX([2]Лист1!$V:$V,AI558),"")</f>
        <v/>
      </c>
      <c r="Y558" s="23" t="str">
        <f>IFERROR(INDEX([2]Лист1!$L:$L,AI558),"")</f>
        <v/>
      </c>
      <c r="Z558" s="21" t="str">
        <f>IFERROR(INDEX([2]Лист1!$J:$J,AI558),"")</f>
        <v/>
      </c>
      <c r="AA558" s="21" t="str">
        <f>IFERROR(INDEX([2]Лист1!$K:$K,AI558),"")</f>
        <v/>
      </c>
      <c r="AB558" s="20" t="str">
        <f>IFERROR(INDEX([2]Лист1!$E:$E,AJ558),"")</f>
        <v/>
      </c>
      <c r="AC558" s="21" t="str">
        <f>IFERROR(INDEX([2]Лист1!$I:$I,AJ558),"")</f>
        <v/>
      </c>
      <c r="AD558" s="24" t="str">
        <f>IFERROR(INDEX([2]Лист1!$V:$V,AJ558),"")</f>
        <v/>
      </c>
      <c r="AE558" s="23" t="str">
        <f>IFERROR(INDEX([2]Лист1!$L:$L,AJ558),"")</f>
        <v/>
      </c>
      <c r="AF558" s="21" t="str">
        <f>IFERROR(INDEX([2]Лист1!$J:$J,AJ558),"")</f>
        <v/>
      </c>
      <c r="AG558" s="21" t="str">
        <f>IFERROR(INDEX([2]Лист1!$K:$K,AJ558),"")</f>
        <v/>
      </c>
      <c r="AH558" s="21" t="e">
        <f>MATCH(L558,[2]Лист1!$A:$A,0)</f>
        <v>#N/A</v>
      </c>
      <c r="AI558" s="21" t="e">
        <f>MATCH(M558,[2]Лист1!$A:$A,0)</f>
        <v>#N/A</v>
      </c>
      <c r="AJ558" s="21" t="e">
        <f>MATCH(N558,[2]Лист1!$A:$A,0)</f>
        <v>#N/A</v>
      </c>
    </row>
    <row r="559" spans="1:36" s="43" customFormat="1" x14ac:dyDescent="0.2">
      <c r="A559" s="40">
        <v>1</v>
      </c>
      <c r="B559" s="44" t="s">
        <v>1048</v>
      </c>
      <c r="C559" s="36">
        <v>3</v>
      </c>
      <c r="D559" s="46"/>
      <c r="E559" s="37" t="s">
        <v>1073</v>
      </c>
      <c r="F559" s="37" t="s">
        <v>1074</v>
      </c>
      <c r="G559" s="36" t="s">
        <v>37</v>
      </c>
      <c r="H559" s="38">
        <v>1</v>
      </c>
      <c r="I559" s="38">
        <v>1388.65</v>
      </c>
      <c r="J559" s="39">
        <f t="shared" si="24"/>
        <v>1388.65</v>
      </c>
      <c r="K559" s="17">
        <f t="shared" si="25"/>
        <v>1.0874536804851461E-5</v>
      </c>
      <c r="L559" s="18" t="str">
        <f>IFERROR(INDEX([1]мтр!G:G,MATCH($F559,[1]мтр!$C:$C,0)),"")</f>
        <v/>
      </c>
      <c r="M559" s="18" t="str">
        <f>IFERROR(INDEX([1]мтр!H:H,MATCH($F559,[1]мтр!$C:$C,0)),"")</f>
        <v/>
      </c>
      <c r="N559" s="18" t="str">
        <f>IFERROR(INDEX([1]мтр!I:I,MATCH($F559,[1]мтр!$C:$C,0)),"")</f>
        <v/>
      </c>
      <c r="O559" s="19" t="str">
        <f t="shared" si="26"/>
        <v/>
      </c>
      <c r="P559" s="20" t="str">
        <f>IFERROR(INDEX([2]Лист1!$E:$E,AH559),"")</f>
        <v/>
      </c>
      <c r="Q559" s="21" t="str">
        <f>IFERROR(INDEX([2]Лист1!$I:$I,AH559),"")</f>
        <v/>
      </c>
      <c r="R559" s="22" t="str">
        <f>IFERROR(INDEX([2]Лист1!$V:$V,AH559),"")</f>
        <v/>
      </c>
      <c r="S559" s="23" t="str">
        <f>IFERROR(INDEX([2]Лист1!$L:$L,AH559),"")</f>
        <v/>
      </c>
      <c r="T559" s="21" t="str">
        <f>IFERROR(INDEX([2]Лист1!$J:$J,AH559),"")</f>
        <v/>
      </c>
      <c r="U559" s="21" t="str">
        <f>IFERROR(INDEX([2]Лист1!$K:$K,AH559),"")</f>
        <v/>
      </c>
      <c r="V559" s="20" t="str">
        <f>IFERROR(INDEX([2]Лист1!$E:$E,AI559),"")</f>
        <v/>
      </c>
      <c r="W559" s="21" t="str">
        <f>IFERROR(INDEX([2]Лист1!$I:$I,AI559),"")</f>
        <v/>
      </c>
      <c r="X559" s="24" t="str">
        <f>IFERROR(INDEX([2]Лист1!$V:$V,AI559),"")</f>
        <v/>
      </c>
      <c r="Y559" s="23" t="str">
        <f>IFERROR(INDEX([2]Лист1!$L:$L,AI559),"")</f>
        <v/>
      </c>
      <c r="Z559" s="21" t="str">
        <f>IFERROR(INDEX([2]Лист1!$J:$J,AI559),"")</f>
        <v/>
      </c>
      <c r="AA559" s="21" t="str">
        <f>IFERROR(INDEX([2]Лист1!$K:$K,AI559),"")</f>
        <v/>
      </c>
      <c r="AB559" s="20" t="str">
        <f>IFERROR(INDEX([2]Лист1!$E:$E,AJ559),"")</f>
        <v/>
      </c>
      <c r="AC559" s="21" t="str">
        <f>IFERROR(INDEX([2]Лист1!$I:$I,AJ559),"")</f>
        <v/>
      </c>
      <c r="AD559" s="24" t="str">
        <f>IFERROR(INDEX([2]Лист1!$V:$V,AJ559),"")</f>
        <v/>
      </c>
      <c r="AE559" s="23" t="str">
        <f>IFERROR(INDEX([2]Лист1!$L:$L,AJ559),"")</f>
        <v/>
      </c>
      <c r="AF559" s="21" t="str">
        <f>IFERROR(INDEX([2]Лист1!$J:$J,AJ559),"")</f>
        <v/>
      </c>
      <c r="AG559" s="21" t="str">
        <f>IFERROR(INDEX([2]Лист1!$K:$K,AJ559),"")</f>
        <v/>
      </c>
      <c r="AH559" s="21" t="e">
        <f>MATCH(L559,[2]Лист1!$A:$A,0)</f>
        <v>#N/A</v>
      </c>
      <c r="AI559" s="21" t="e">
        <f>MATCH(M559,[2]Лист1!$A:$A,0)</f>
        <v>#N/A</v>
      </c>
      <c r="AJ559" s="21" t="e">
        <f>MATCH(N559,[2]Лист1!$A:$A,0)</f>
        <v>#N/A</v>
      </c>
    </row>
    <row r="560" spans="1:36" s="43" customFormat="1" x14ac:dyDescent="0.2">
      <c r="A560" s="40">
        <v>1</v>
      </c>
      <c r="B560" s="44" t="s">
        <v>1394</v>
      </c>
      <c r="C560" s="36">
        <v>3</v>
      </c>
      <c r="D560" s="36"/>
      <c r="E560" s="37" t="s">
        <v>49</v>
      </c>
      <c r="F560" s="37" t="s">
        <v>50</v>
      </c>
      <c r="G560" s="36" t="s">
        <v>28</v>
      </c>
      <c r="H560" s="38">
        <v>0.17199999999999999</v>
      </c>
      <c r="I560" s="38">
        <v>8060</v>
      </c>
      <c r="J560" s="39">
        <f t="shared" si="24"/>
        <v>1386.32</v>
      </c>
      <c r="K560" s="17">
        <f t="shared" si="25"/>
        <v>1.0856290543550697E-5</v>
      </c>
      <c r="L560" s="18">
        <f>IFERROR(INDEX([1]мтр!G:G,MATCH($F560,[1]мтр!$C:$C,0)),"")</f>
        <v>7590</v>
      </c>
      <c r="M560" s="18">
        <f>IFERROR(INDEX([1]мтр!H:H,MATCH($F560,[1]мтр!$C:$C,0)),"")</f>
        <v>7591</v>
      </c>
      <c r="N560" s="18">
        <f>IFERROR(INDEX([1]мтр!I:I,MATCH($F560,[1]мтр!$C:$C,0)),"")</f>
        <v>0</v>
      </c>
      <c r="O560" s="19">
        <f t="shared" si="26"/>
        <v>49555.458515283841</v>
      </c>
      <c r="P560" s="20" t="str">
        <f>IFERROR(INDEX([2]Лист1!$E:$E,AH560),"")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560" s="21" t="str">
        <f>IFERROR(INDEX([2]Лист1!$I:$I,AH560),"")</f>
        <v>т</v>
      </c>
      <c r="R560" s="22">
        <f>IFERROR(INDEX([2]Лист1!$V:$V,AH560),"")</f>
        <v>44599.912663755458</v>
      </c>
      <c r="S560" s="23">
        <f>IFERROR(INDEX([2]Лист1!$L:$L,AH560),"")</f>
        <v>43758</v>
      </c>
      <c r="T560" s="21" t="str">
        <f>IFERROR(INDEX([2]Лист1!$J:$J,AH560),"")</f>
        <v xml:space="preserve">Arcons Egypt </v>
      </c>
      <c r="U560" s="21" t="str">
        <f>IFERROR(INDEX([2]Лист1!$K:$K,AH560),"")</f>
        <v>ТКП  Arcons Egypt 20.10.2019 Эскалация в фев.2023 по CAPMAS "round steel", окт.2019=11450 EGP/т, фев.2023=28370,5 EGP/т</v>
      </c>
      <c r="V560" s="20" t="str">
        <f>IFERROR(INDEX([2]Лист1!$E:$E,AI560),"")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560" s="21" t="str">
        <f>IFERROR(INDEX([2]Лист1!$I:$I,AI560),"")</f>
        <v>т</v>
      </c>
      <c r="X560" s="24">
        <f>IFERROR(INDEX([2]Лист1!$V:$V,AI560),"")</f>
        <v>54511.004366812231</v>
      </c>
      <c r="Y560" s="23">
        <f>IFERROR(INDEX([2]Лист1!$L:$L,AI560),"")</f>
        <v>43762</v>
      </c>
      <c r="Z560" s="21" t="str">
        <f>IFERROR(INDEX([2]Лист1!$J:$J,AI560),"")</f>
        <v>Steelcom</v>
      </c>
      <c r="AA560" s="21" t="str">
        <f>IFERROR(INDEX([2]Лист1!$K:$K,AI560),"")</f>
        <v>ТКП  Steelcom 24.10.2019Эскалация в фев.2023 по CAPMAS "round steel", окт.2019=11450 EGP/т, фев.2023=28370,5 EGP/т</v>
      </c>
      <c r="AB560" s="20" t="str">
        <f>IFERROR(INDEX([2]Лист1!$E:$E,AJ560),"")</f>
        <v/>
      </c>
      <c r="AC560" s="21" t="str">
        <f>IFERROR(INDEX([2]Лист1!$I:$I,AJ560),"")</f>
        <v/>
      </c>
      <c r="AD560" s="24" t="str">
        <f>IFERROR(INDEX([2]Лист1!$V:$V,AJ560),"")</f>
        <v/>
      </c>
      <c r="AE560" s="23" t="str">
        <f>IFERROR(INDEX([2]Лист1!$L:$L,AJ560),"")</f>
        <v/>
      </c>
      <c r="AF560" s="21" t="str">
        <f>IFERROR(INDEX([2]Лист1!$J:$J,AJ560),"")</f>
        <v/>
      </c>
      <c r="AG560" s="21" t="str">
        <f>IFERROR(INDEX([2]Лист1!$K:$K,AJ560),"")</f>
        <v/>
      </c>
      <c r="AH560" s="21">
        <f>MATCH(L560,[2]Лист1!$A:$A,0)</f>
        <v>6656</v>
      </c>
      <c r="AI560" s="21">
        <f>MATCH(M560,[2]Лист1!$A:$A,0)</f>
        <v>6657</v>
      </c>
      <c r="AJ560" s="21" t="e">
        <f>MATCH(N560,[2]Лист1!$A:$A,0)</f>
        <v>#N/A</v>
      </c>
    </row>
    <row r="561" spans="1:36" s="43" customFormat="1" x14ac:dyDescent="0.2">
      <c r="A561" s="40">
        <v>1</v>
      </c>
      <c r="B561" s="41" t="s">
        <v>522</v>
      </c>
      <c r="C561" s="32">
        <v>3</v>
      </c>
      <c r="D561" s="42"/>
      <c r="E561" s="33" t="s">
        <v>395</v>
      </c>
      <c r="F561" s="33" t="s">
        <v>396</v>
      </c>
      <c r="G561" s="32" t="s">
        <v>12</v>
      </c>
      <c r="H561" s="34">
        <v>45.555900000000001</v>
      </c>
      <c r="I561" s="34">
        <v>30.4</v>
      </c>
      <c r="J561" s="35">
        <f t="shared" si="24"/>
        <v>1384.8993599999999</v>
      </c>
      <c r="K561" s="17">
        <f t="shared" si="25"/>
        <v>1.0845165492626099E-5</v>
      </c>
      <c r="L561" s="53">
        <v>6979</v>
      </c>
      <c r="M561" s="18" t="str">
        <f>IFERROR(INDEX([1]мтр!H:H,MATCH($F561,[1]мтр!$C:$C,0)),"")</f>
        <v/>
      </c>
      <c r="N561" s="18" t="str">
        <f>IFERROR(INDEX([1]мтр!I:I,MATCH($F561,[1]мтр!$C:$C,0)),"")</f>
        <v/>
      </c>
      <c r="O561" s="19">
        <f t="shared" si="26"/>
        <v>9.630454182786897</v>
      </c>
      <c r="P561" s="20" t="str">
        <f>IFERROR(INDEX([2]Лист1!$E:$E,AH561),"")</f>
        <v>Резина техническая листовая прессованная, 101-2137, транспорт 5%</v>
      </c>
      <c r="Q561" s="21" t="str">
        <f>IFERROR(INDEX([2]Лист1!$I:$I,AH561),"")</f>
        <v>кг</v>
      </c>
      <c r="R561" s="22">
        <f>IFERROR(INDEX([2]Лист1!$V:$V,AH561),"")</f>
        <v>9.630454182786897</v>
      </c>
      <c r="S561" s="23">
        <f>IFERROR(INDEX([2]Лист1!$L:$L,AH561),"")</f>
        <v>44652</v>
      </c>
      <c r="T561" s="21" t="str">
        <f>IFERROR(INDEX([2]Лист1!$J:$J,AH561),"")</f>
        <v>N/A</v>
      </c>
      <c r="U561" s="21" t="str">
        <f>IFERROR(INDEX([2]Лист1!$K:$K,AH561),"")</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561" s="20" t="str">
        <f>IFERROR(INDEX([2]Лист1!$E:$E,AI561),"")</f>
        <v/>
      </c>
      <c r="W561" s="21" t="str">
        <f>IFERROR(INDEX([2]Лист1!$I:$I,AI561),"")</f>
        <v/>
      </c>
      <c r="X561" s="24" t="str">
        <f>IFERROR(INDEX([2]Лист1!$V:$V,AI561),"")</f>
        <v/>
      </c>
      <c r="Y561" s="23" t="str">
        <f>IFERROR(INDEX([2]Лист1!$L:$L,AI561),"")</f>
        <v/>
      </c>
      <c r="Z561" s="21" t="str">
        <f>IFERROR(INDEX([2]Лист1!$J:$J,AI561),"")</f>
        <v/>
      </c>
      <c r="AA561" s="21" t="str">
        <f>IFERROR(INDEX([2]Лист1!$K:$K,AI561),"")</f>
        <v/>
      </c>
      <c r="AB561" s="20" t="str">
        <f>IFERROR(INDEX([2]Лист1!$E:$E,AJ561),"")</f>
        <v/>
      </c>
      <c r="AC561" s="21" t="str">
        <f>IFERROR(INDEX([2]Лист1!$I:$I,AJ561),"")</f>
        <v/>
      </c>
      <c r="AD561" s="24" t="str">
        <f>IFERROR(INDEX([2]Лист1!$V:$V,AJ561),"")</f>
        <v/>
      </c>
      <c r="AE561" s="23" t="str">
        <f>IFERROR(INDEX([2]Лист1!$L:$L,AJ561),"")</f>
        <v/>
      </c>
      <c r="AF561" s="21" t="str">
        <f>IFERROR(INDEX([2]Лист1!$J:$J,AJ561),"")</f>
        <v/>
      </c>
      <c r="AG561" s="21" t="str">
        <f>IFERROR(INDEX([2]Лист1!$K:$K,AJ561),"")</f>
        <v/>
      </c>
      <c r="AH561" s="21">
        <f>MATCH(L561,[2]Лист1!$A:$A,0)</f>
        <v>6045</v>
      </c>
      <c r="AI561" s="21" t="e">
        <f>MATCH(M561,[2]Лист1!$A:$A,0)</f>
        <v>#N/A</v>
      </c>
      <c r="AJ561" s="21" t="e">
        <f>MATCH(N561,[2]Лист1!$A:$A,0)</f>
        <v>#N/A</v>
      </c>
    </row>
    <row r="562" spans="1:36" s="43" customFormat="1" x14ac:dyDescent="0.2">
      <c r="A562" s="40">
        <v>1</v>
      </c>
      <c r="B562" s="44" t="s">
        <v>785</v>
      </c>
      <c r="C562" s="36">
        <v>3</v>
      </c>
      <c r="D562" s="46"/>
      <c r="E562" s="37" t="s">
        <v>803</v>
      </c>
      <c r="F562" s="37" t="s">
        <v>804</v>
      </c>
      <c r="G562" s="36" t="s">
        <v>37</v>
      </c>
      <c r="H562" s="38">
        <v>6</v>
      </c>
      <c r="I562" s="38">
        <v>229.53</v>
      </c>
      <c r="J562" s="39">
        <f t="shared" si="24"/>
        <v>1377.18</v>
      </c>
      <c r="K562" s="17">
        <f t="shared" si="25"/>
        <v>1.0784715080765733E-5</v>
      </c>
      <c r="L562" s="18" t="str">
        <f>IFERROR(INDEX([1]мтр!G:G,MATCH($F562,[1]мтр!$C:$C,0)),"")</f>
        <v/>
      </c>
      <c r="M562" s="18" t="str">
        <f>IFERROR(INDEX([1]мтр!H:H,MATCH($F562,[1]мтр!$C:$C,0)),"")</f>
        <v/>
      </c>
      <c r="N562" s="18" t="str">
        <f>IFERROR(INDEX([1]мтр!I:I,MATCH($F562,[1]мтр!$C:$C,0)),"")</f>
        <v/>
      </c>
      <c r="O562" s="19" t="str">
        <f t="shared" si="26"/>
        <v/>
      </c>
      <c r="P562" s="20" t="str">
        <f>IFERROR(INDEX([2]Лист1!$E:$E,AH562),"")</f>
        <v/>
      </c>
      <c r="Q562" s="21" t="str">
        <f>IFERROR(INDEX([2]Лист1!$I:$I,AH562),"")</f>
        <v/>
      </c>
      <c r="R562" s="22" t="str">
        <f>IFERROR(INDEX([2]Лист1!$V:$V,AH562),"")</f>
        <v/>
      </c>
      <c r="S562" s="23" t="str">
        <f>IFERROR(INDEX([2]Лист1!$L:$L,AH562),"")</f>
        <v/>
      </c>
      <c r="T562" s="21" t="str">
        <f>IFERROR(INDEX([2]Лист1!$J:$J,AH562),"")</f>
        <v/>
      </c>
      <c r="U562" s="21" t="str">
        <f>IFERROR(INDEX([2]Лист1!$K:$K,AH562),"")</f>
        <v/>
      </c>
      <c r="V562" s="20" t="str">
        <f>IFERROR(INDEX([2]Лист1!$E:$E,AI562),"")</f>
        <v/>
      </c>
      <c r="W562" s="21" t="str">
        <f>IFERROR(INDEX([2]Лист1!$I:$I,AI562),"")</f>
        <v/>
      </c>
      <c r="X562" s="24" t="str">
        <f>IFERROR(INDEX([2]Лист1!$V:$V,AI562),"")</f>
        <v/>
      </c>
      <c r="Y562" s="23" t="str">
        <f>IFERROR(INDEX([2]Лист1!$L:$L,AI562),"")</f>
        <v/>
      </c>
      <c r="Z562" s="21" t="str">
        <f>IFERROR(INDEX([2]Лист1!$J:$J,AI562),"")</f>
        <v/>
      </c>
      <c r="AA562" s="21" t="str">
        <f>IFERROR(INDEX([2]Лист1!$K:$K,AI562),"")</f>
        <v/>
      </c>
      <c r="AB562" s="20" t="str">
        <f>IFERROR(INDEX([2]Лист1!$E:$E,AJ562),"")</f>
        <v/>
      </c>
      <c r="AC562" s="21" t="str">
        <f>IFERROR(INDEX([2]Лист1!$I:$I,AJ562),"")</f>
        <v/>
      </c>
      <c r="AD562" s="24" t="str">
        <f>IFERROR(INDEX([2]Лист1!$V:$V,AJ562),"")</f>
        <v/>
      </c>
      <c r="AE562" s="23" t="str">
        <f>IFERROR(INDEX([2]Лист1!$L:$L,AJ562),"")</f>
        <v/>
      </c>
      <c r="AF562" s="21" t="str">
        <f>IFERROR(INDEX([2]Лист1!$J:$J,AJ562),"")</f>
        <v/>
      </c>
      <c r="AG562" s="21" t="str">
        <f>IFERROR(INDEX([2]Лист1!$K:$K,AJ562),"")</f>
        <v/>
      </c>
      <c r="AH562" s="21" t="e">
        <f>MATCH(L562,[2]Лист1!$A:$A,0)</f>
        <v>#N/A</v>
      </c>
      <c r="AI562" s="21" t="e">
        <f>MATCH(M562,[2]Лист1!$A:$A,0)</f>
        <v>#N/A</v>
      </c>
      <c r="AJ562" s="21" t="e">
        <f>MATCH(N562,[2]Лист1!$A:$A,0)</f>
        <v>#N/A</v>
      </c>
    </row>
    <row r="563" spans="1:36" s="43" customFormat="1" x14ac:dyDescent="0.2">
      <c r="A563" s="40">
        <v>3</v>
      </c>
      <c r="B563" s="41" t="s">
        <v>1475</v>
      </c>
      <c r="C563" s="32">
        <v>3</v>
      </c>
      <c r="D563" s="32"/>
      <c r="E563" s="33" t="s">
        <v>21</v>
      </c>
      <c r="F563" s="33" t="s">
        <v>22</v>
      </c>
      <c r="G563" s="32" t="s">
        <v>20</v>
      </c>
      <c r="H563" s="34">
        <v>378</v>
      </c>
      <c r="I563" s="34">
        <v>3.62</v>
      </c>
      <c r="J563" s="35">
        <f t="shared" si="24"/>
        <v>1368.3600000000001</v>
      </c>
      <c r="K563" s="17">
        <f t="shared" si="25"/>
        <v>1.0715645542279586E-5</v>
      </c>
      <c r="L563" s="18">
        <f>IFERROR(INDEX([1]мтр!G:G,MATCH($F563,[1]мтр!$C:$C,0)),"")</f>
        <v>7616</v>
      </c>
      <c r="M563" s="18">
        <f>IFERROR(INDEX([1]мтр!H:H,MATCH($F563,[1]мтр!$C:$C,0)),"")</f>
        <v>0</v>
      </c>
      <c r="N563" s="18">
        <f>IFERROR(INDEX([1]мтр!I:I,MATCH($F563,[1]мтр!$C:$C,0)),"")</f>
        <v>0</v>
      </c>
      <c r="O563" s="19">
        <f t="shared" si="26"/>
        <v>3.72</v>
      </c>
      <c r="P563" s="20" t="str">
        <f>IFERROR(INDEX([2]Лист1!$E:$E,AH563),"")</f>
        <v>Пленка полиэтиленовая толщиной 0,15 мм</v>
      </c>
      <c r="Q563" s="21" t="str">
        <f>IFERROR(INDEX([2]Лист1!$I:$I,AH563),"")</f>
        <v>м2</v>
      </c>
      <c r="R563" s="22">
        <f>IFERROR(INDEX([2]Лист1!$V:$V,AH563),"")</f>
        <v>3.72</v>
      </c>
      <c r="S563" s="23">
        <f>IFERROR(INDEX([2]Лист1!$L:$L,AH563),"")</f>
        <v>44984</v>
      </c>
      <c r="T563" s="21" t="str">
        <f>IFERROR(INDEX([2]Лист1!$J:$J,AH563),"")</f>
        <v>N/A</v>
      </c>
      <c r="U563" s="21" t="str">
        <f>IFERROR(INDEX([2]Лист1!$K:$K,AH563),"")</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563" s="20" t="str">
        <f>IFERROR(INDEX([2]Лист1!$E:$E,AI563),"")</f>
        <v/>
      </c>
      <c r="W563" s="21" t="str">
        <f>IFERROR(INDEX([2]Лист1!$I:$I,AI563),"")</f>
        <v/>
      </c>
      <c r="X563" s="24" t="str">
        <f>IFERROR(INDEX([2]Лист1!$V:$V,AI563),"")</f>
        <v/>
      </c>
      <c r="Y563" s="23" t="str">
        <f>IFERROR(INDEX([2]Лист1!$L:$L,AI563),"")</f>
        <v/>
      </c>
      <c r="Z563" s="21" t="str">
        <f>IFERROR(INDEX([2]Лист1!$J:$J,AI563),"")</f>
        <v/>
      </c>
      <c r="AA563" s="21" t="str">
        <f>IFERROR(INDEX([2]Лист1!$K:$K,AI563),"")</f>
        <v/>
      </c>
      <c r="AB563" s="20" t="str">
        <f>IFERROR(INDEX([2]Лист1!$E:$E,AJ563),"")</f>
        <v/>
      </c>
      <c r="AC563" s="21" t="str">
        <f>IFERROR(INDEX([2]Лист1!$I:$I,AJ563),"")</f>
        <v/>
      </c>
      <c r="AD563" s="24" t="str">
        <f>IFERROR(INDEX([2]Лист1!$V:$V,AJ563),"")</f>
        <v/>
      </c>
      <c r="AE563" s="23" t="str">
        <f>IFERROR(INDEX([2]Лист1!$L:$L,AJ563),"")</f>
        <v/>
      </c>
      <c r="AF563" s="21" t="str">
        <f>IFERROR(INDEX([2]Лист1!$J:$J,AJ563),"")</f>
        <v/>
      </c>
      <c r="AG563" s="21" t="str">
        <f>IFERROR(INDEX([2]Лист1!$K:$K,AJ563),"")</f>
        <v/>
      </c>
      <c r="AH563" s="21">
        <f>MATCH(L563,[2]Лист1!$A:$A,0)</f>
        <v>6682</v>
      </c>
      <c r="AI563" s="21" t="e">
        <f>MATCH(M563,[2]Лист1!$A:$A,0)</f>
        <v>#N/A</v>
      </c>
      <c r="AJ563" s="21" t="e">
        <f>MATCH(N563,[2]Лист1!$A:$A,0)</f>
        <v>#N/A</v>
      </c>
    </row>
    <row r="564" spans="1:36" s="43" customFormat="1" x14ac:dyDescent="0.2">
      <c r="A564" s="40">
        <v>1</v>
      </c>
      <c r="B564" s="41" t="s">
        <v>1048</v>
      </c>
      <c r="C564" s="32">
        <v>3</v>
      </c>
      <c r="D564" s="42"/>
      <c r="E564" s="33" t="s">
        <v>1085</v>
      </c>
      <c r="F564" s="33" t="s">
        <v>1086</v>
      </c>
      <c r="G564" s="32" t="s">
        <v>37</v>
      </c>
      <c r="H564" s="34">
        <v>4</v>
      </c>
      <c r="I564" s="34">
        <v>339.76</v>
      </c>
      <c r="J564" s="35">
        <f t="shared" si="24"/>
        <v>1359.04</v>
      </c>
      <c r="K564" s="17">
        <f t="shared" si="25"/>
        <v>1.0642660497076534E-5</v>
      </c>
      <c r="L564" s="18" t="str">
        <f>IFERROR(INDEX([1]мтр!G:G,MATCH($F564,[1]мтр!$C:$C,0)),"")</f>
        <v/>
      </c>
      <c r="M564" s="18" t="str">
        <f>IFERROR(INDEX([1]мтр!H:H,MATCH($F564,[1]мтр!$C:$C,0)),"")</f>
        <v/>
      </c>
      <c r="N564" s="18" t="str">
        <f>IFERROR(INDEX([1]мтр!I:I,MATCH($F564,[1]мтр!$C:$C,0)),"")</f>
        <v/>
      </c>
      <c r="O564" s="19" t="str">
        <f t="shared" si="26"/>
        <v/>
      </c>
      <c r="P564" s="20" t="str">
        <f>IFERROR(INDEX([2]Лист1!$E:$E,AH564),"")</f>
        <v/>
      </c>
      <c r="Q564" s="21" t="str">
        <f>IFERROR(INDEX([2]Лист1!$I:$I,AH564),"")</f>
        <v/>
      </c>
      <c r="R564" s="22" t="str">
        <f>IFERROR(INDEX([2]Лист1!$V:$V,AH564),"")</f>
        <v/>
      </c>
      <c r="S564" s="23" t="str">
        <f>IFERROR(INDEX([2]Лист1!$L:$L,AH564),"")</f>
        <v/>
      </c>
      <c r="T564" s="21" t="str">
        <f>IFERROR(INDEX([2]Лист1!$J:$J,AH564),"")</f>
        <v/>
      </c>
      <c r="U564" s="21" t="str">
        <f>IFERROR(INDEX([2]Лист1!$K:$K,AH564),"")</f>
        <v/>
      </c>
      <c r="V564" s="20" t="str">
        <f>IFERROR(INDEX([2]Лист1!$E:$E,AI564),"")</f>
        <v/>
      </c>
      <c r="W564" s="21" t="str">
        <f>IFERROR(INDEX([2]Лист1!$I:$I,AI564),"")</f>
        <v/>
      </c>
      <c r="X564" s="24" t="str">
        <f>IFERROR(INDEX([2]Лист1!$V:$V,AI564),"")</f>
        <v/>
      </c>
      <c r="Y564" s="23" t="str">
        <f>IFERROR(INDEX([2]Лист1!$L:$L,AI564),"")</f>
        <v/>
      </c>
      <c r="Z564" s="21" t="str">
        <f>IFERROR(INDEX([2]Лист1!$J:$J,AI564),"")</f>
        <v/>
      </c>
      <c r="AA564" s="21" t="str">
        <f>IFERROR(INDEX([2]Лист1!$K:$K,AI564),"")</f>
        <v/>
      </c>
      <c r="AB564" s="20" t="str">
        <f>IFERROR(INDEX([2]Лист1!$E:$E,AJ564),"")</f>
        <v/>
      </c>
      <c r="AC564" s="21" t="str">
        <f>IFERROR(INDEX([2]Лист1!$I:$I,AJ564),"")</f>
        <v/>
      </c>
      <c r="AD564" s="24" t="str">
        <f>IFERROR(INDEX([2]Лист1!$V:$V,AJ564),"")</f>
        <v/>
      </c>
      <c r="AE564" s="23" t="str">
        <f>IFERROR(INDEX([2]Лист1!$L:$L,AJ564),"")</f>
        <v/>
      </c>
      <c r="AF564" s="21" t="str">
        <f>IFERROR(INDEX([2]Лист1!$J:$J,AJ564),"")</f>
        <v/>
      </c>
      <c r="AG564" s="21" t="str">
        <f>IFERROR(INDEX([2]Лист1!$K:$K,AJ564),"")</f>
        <v/>
      </c>
      <c r="AH564" s="21" t="e">
        <f>MATCH(L564,[2]Лист1!$A:$A,0)</f>
        <v>#N/A</v>
      </c>
      <c r="AI564" s="21" t="e">
        <f>MATCH(M564,[2]Лист1!$A:$A,0)</f>
        <v>#N/A</v>
      </c>
      <c r="AJ564" s="21" t="e">
        <f>MATCH(N564,[2]Лист1!$A:$A,0)</f>
        <v>#N/A</v>
      </c>
    </row>
    <row r="565" spans="1:36" s="43" customFormat="1" x14ac:dyDescent="0.2">
      <c r="A565" s="40">
        <v>1</v>
      </c>
      <c r="B565" s="44" t="s">
        <v>751</v>
      </c>
      <c r="C565" s="36">
        <v>3</v>
      </c>
      <c r="D565" s="46"/>
      <c r="E565" s="37" t="s">
        <v>557</v>
      </c>
      <c r="F565" s="37" t="s">
        <v>558</v>
      </c>
      <c r="G565" s="36" t="s">
        <v>37</v>
      </c>
      <c r="H565" s="38">
        <v>270</v>
      </c>
      <c r="I565" s="38">
        <v>5</v>
      </c>
      <c r="J565" s="39">
        <f t="shared" si="24"/>
        <v>1350</v>
      </c>
      <c r="K565" s="17">
        <f t="shared" si="25"/>
        <v>1.0571868135634949E-5</v>
      </c>
      <c r="L565" s="18" t="str">
        <f>IFERROR(INDEX([1]мтр!G:G,MATCH($F565,[1]мтр!$C:$C,0)),"")</f>
        <v/>
      </c>
      <c r="M565" s="18" t="str">
        <f>IFERROR(INDEX([1]мтр!H:H,MATCH($F565,[1]мтр!$C:$C,0)),"")</f>
        <v/>
      </c>
      <c r="N565" s="18" t="str">
        <f>IFERROR(INDEX([1]мтр!I:I,MATCH($F565,[1]мтр!$C:$C,0)),"")</f>
        <v/>
      </c>
      <c r="O565" s="19" t="str">
        <f t="shared" si="26"/>
        <v/>
      </c>
      <c r="P565" s="20" t="str">
        <f>IFERROR(INDEX([2]Лист1!$E:$E,AH565),"")</f>
        <v/>
      </c>
      <c r="Q565" s="21" t="str">
        <f>IFERROR(INDEX([2]Лист1!$I:$I,AH565),"")</f>
        <v/>
      </c>
      <c r="R565" s="22" t="str">
        <f>IFERROR(INDEX([2]Лист1!$V:$V,AH565),"")</f>
        <v/>
      </c>
      <c r="S565" s="23" t="str">
        <f>IFERROR(INDEX([2]Лист1!$L:$L,AH565),"")</f>
        <v/>
      </c>
      <c r="T565" s="21" t="str">
        <f>IFERROR(INDEX([2]Лист1!$J:$J,AH565),"")</f>
        <v/>
      </c>
      <c r="U565" s="21" t="str">
        <f>IFERROR(INDEX([2]Лист1!$K:$K,AH565),"")</f>
        <v/>
      </c>
      <c r="V565" s="20" t="str">
        <f>IFERROR(INDEX([2]Лист1!$E:$E,AI565),"")</f>
        <v/>
      </c>
      <c r="W565" s="21" t="str">
        <f>IFERROR(INDEX([2]Лист1!$I:$I,AI565),"")</f>
        <v/>
      </c>
      <c r="X565" s="24" t="str">
        <f>IFERROR(INDEX([2]Лист1!$V:$V,AI565),"")</f>
        <v/>
      </c>
      <c r="Y565" s="23" t="str">
        <f>IFERROR(INDEX([2]Лист1!$L:$L,AI565),"")</f>
        <v/>
      </c>
      <c r="Z565" s="21" t="str">
        <f>IFERROR(INDEX([2]Лист1!$J:$J,AI565),"")</f>
        <v/>
      </c>
      <c r="AA565" s="21" t="str">
        <f>IFERROR(INDEX([2]Лист1!$K:$K,AI565),"")</f>
        <v/>
      </c>
      <c r="AB565" s="20" t="str">
        <f>IFERROR(INDEX([2]Лист1!$E:$E,AJ565),"")</f>
        <v/>
      </c>
      <c r="AC565" s="21" t="str">
        <f>IFERROR(INDEX([2]Лист1!$I:$I,AJ565),"")</f>
        <v/>
      </c>
      <c r="AD565" s="24" t="str">
        <f>IFERROR(INDEX([2]Лист1!$V:$V,AJ565),"")</f>
        <v/>
      </c>
      <c r="AE565" s="23" t="str">
        <f>IFERROR(INDEX([2]Лист1!$L:$L,AJ565),"")</f>
        <v/>
      </c>
      <c r="AF565" s="21" t="str">
        <f>IFERROR(INDEX([2]Лист1!$J:$J,AJ565),"")</f>
        <v/>
      </c>
      <c r="AG565" s="21" t="str">
        <f>IFERROR(INDEX([2]Лист1!$K:$K,AJ565),"")</f>
        <v/>
      </c>
      <c r="AH565" s="21" t="e">
        <f>MATCH(L565,[2]Лист1!$A:$A,0)</f>
        <v>#N/A</v>
      </c>
      <c r="AI565" s="21" t="e">
        <f>MATCH(M565,[2]Лист1!$A:$A,0)</f>
        <v>#N/A</v>
      </c>
      <c r="AJ565" s="21" t="e">
        <f>MATCH(N565,[2]Лист1!$A:$A,0)</f>
        <v>#N/A</v>
      </c>
    </row>
    <row r="566" spans="1:36" s="43" customFormat="1" x14ac:dyDescent="0.2">
      <c r="A566" s="40">
        <v>1</v>
      </c>
      <c r="B566" s="44" t="s">
        <v>634</v>
      </c>
      <c r="C566" s="36">
        <v>3</v>
      </c>
      <c r="D566" s="46"/>
      <c r="E566" s="37" t="s">
        <v>665</v>
      </c>
      <c r="F566" s="37" t="s">
        <v>666</v>
      </c>
      <c r="G566" s="36" t="s">
        <v>147</v>
      </c>
      <c r="H566" s="38">
        <v>6.3566399999999996</v>
      </c>
      <c r="I566" s="38">
        <v>211.8</v>
      </c>
      <c r="J566" s="39">
        <f t="shared" si="24"/>
        <v>1346.336352</v>
      </c>
      <c r="K566" s="17">
        <f t="shared" si="25"/>
        <v>1.0543178058930223E-5</v>
      </c>
      <c r="L566" s="18" t="str">
        <f>IFERROR(INDEX([1]мтр!G:G,MATCH($F566,[1]мтр!$C:$C,0)),"")</f>
        <v/>
      </c>
      <c r="M566" s="18" t="str">
        <f>IFERROR(INDEX([1]мтр!H:H,MATCH($F566,[1]мтр!$C:$C,0)),"")</f>
        <v/>
      </c>
      <c r="N566" s="18" t="str">
        <f>IFERROR(INDEX([1]мтр!I:I,MATCH($F566,[1]мтр!$C:$C,0)),"")</f>
        <v/>
      </c>
      <c r="O566" s="19" t="str">
        <f t="shared" si="26"/>
        <v/>
      </c>
      <c r="P566" s="20" t="str">
        <f>IFERROR(INDEX([2]Лист1!$E:$E,AH566),"")</f>
        <v/>
      </c>
      <c r="Q566" s="21" t="str">
        <f>IFERROR(INDEX([2]Лист1!$I:$I,AH566),"")</f>
        <v/>
      </c>
      <c r="R566" s="22" t="str">
        <f>IFERROR(INDEX([2]Лист1!$V:$V,AH566),"")</f>
        <v/>
      </c>
      <c r="S566" s="23" t="str">
        <f>IFERROR(INDEX([2]Лист1!$L:$L,AH566),"")</f>
        <v/>
      </c>
      <c r="T566" s="21" t="str">
        <f>IFERROR(INDEX([2]Лист1!$J:$J,AH566),"")</f>
        <v/>
      </c>
      <c r="U566" s="21" t="str">
        <f>IFERROR(INDEX([2]Лист1!$K:$K,AH566),"")</f>
        <v/>
      </c>
      <c r="V566" s="20" t="str">
        <f>IFERROR(INDEX([2]Лист1!$E:$E,AI566),"")</f>
        <v/>
      </c>
      <c r="W566" s="21" t="str">
        <f>IFERROR(INDEX([2]Лист1!$I:$I,AI566),"")</f>
        <v/>
      </c>
      <c r="X566" s="24" t="str">
        <f>IFERROR(INDEX([2]Лист1!$V:$V,AI566),"")</f>
        <v/>
      </c>
      <c r="Y566" s="23" t="str">
        <f>IFERROR(INDEX([2]Лист1!$L:$L,AI566),"")</f>
        <v/>
      </c>
      <c r="Z566" s="21" t="str">
        <f>IFERROR(INDEX([2]Лист1!$J:$J,AI566),"")</f>
        <v/>
      </c>
      <c r="AA566" s="21" t="str">
        <f>IFERROR(INDEX([2]Лист1!$K:$K,AI566),"")</f>
        <v/>
      </c>
      <c r="AB566" s="20" t="str">
        <f>IFERROR(INDEX([2]Лист1!$E:$E,AJ566),"")</f>
        <v/>
      </c>
      <c r="AC566" s="21" t="str">
        <f>IFERROR(INDEX([2]Лист1!$I:$I,AJ566),"")</f>
        <v/>
      </c>
      <c r="AD566" s="24" t="str">
        <f>IFERROR(INDEX([2]Лист1!$V:$V,AJ566),"")</f>
        <v/>
      </c>
      <c r="AE566" s="23" t="str">
        <f>IFERROR(INDEX([2]Лист1!$L:$L,AJ566),"")</f>
        <v/>
      </c>
      <c r="AF566" s="21" t="str">
        <f>IFERROR(INDEX([2]Лист1!$J:$J,AJ566),"")</f>
        <v/>
      </c>
      <c r="AG566" s="21" t="str">
        <f>IFERROR(INDEX([2]Лист1!$K:$K,AJ566),"")</f>
        <v/>
      </c>
      <c r="AH566" s="21" t="e">
        <f>MATCH(L566,[2]Лист1!$A:$A,0)</f>
        <v>#N/A</v>
      </c>
      <c r="AI566" s="21" t="e">
        <f>MATCH(M566,[2]Лист1!$A:$A,0)</f>
        <v>#N/A</v>
      </c>
      <c r="AJ566" s="21" t="e">
        <f>MATCH(N566,[2]Лист1!$A:$A,0)</f>
        <v>#N/A</v>
      </c>
    </row>
    <row r="567" spans="1:36" s="43" customFormat="1" x14ac:dyDescent="0.2">
      <c r="A567" s="40">
        <v>1</v>
      </c>
      <c r="B567" s="44" t="s">
        <v>1394</v>
      </c>
      <c r="C567" s="36">
        <v>3</v>
      </c>
      <c r="D567" s="36"/>
      <c r="E567" s="37" t="s">
        <v>303</v>
      </c>
      <c r="F567" s="37" t="s">
        <v>304</v>
      </c>
      <c r="G567" s="36" t="s">
        <v>28</v>
      </c>
      <c r="H567" s="38">
        <v>1.6E-2</v>
      </c>
      <c r="I567" s="38">
        <v>81720</v>
      </c>
      <c r="J567" s="39">
        <f t="shared" si="24"/>
        <v>1307.52</v>
      </c>
      <c r="K567" s="17">
        <f t="shared" si="25"/>
        <v>1.0239206684966969E-5</v>
      </c>
      <c r="L567" s="18">
        <f>IFERROR(INDEX([1]мтр!G:G,MATCH($F567,[1]мтр!$C:$C,0)),"")</f>
        <v>7009</v>
      </c>
      <c r="M567" s="18">
        <f>IFERROR(INDEX([1]мтр!H:H,MATCH($F567,[1]мтр!$C:$C,0)),"")</f>
        <v>0</v>
      </c>
      <c r="N567" s="18">
        <f>IFERROR(INDEX([1]мтр!I:I,MATCH($F567,[1]мтр!$C:$C,0)),"")</f>
        <v>0</v>
      </c>
      <c r="O567" s="19">
        <f t="shared" si="26"/>
        <v>107768.51300053066</v>
      </c>
      <c r="P567" s="20" t="str">
        <f>IFERROR(INDEX([2]Лист1!$E:$E,AH567),"")</f>
        <v>Композиция органосиликатная  ОС-51-03 желтая ТУ 84-725-78 Транспорт экспертно 5%</v>
      </c>
      <c r="Q567" s="21" t="str">
        <f>IFERROR(INDEX([2]Лист1!$I:$I,AH567),"")</f>
        <v>т</v>
      </c>
      <c r="R567" s="22">
        <f>IFERROR(INDEX([2]Лист1!$V:$V,AH567),"")</f>
        <v>107768.51300053066</v>
      </c>
      <c r="S567" s="23">
        <f>IFERROR(INDEX([2]Лист1!$L:$L,AH567),"")</f>
        <v>44843</v>
      </c>
      <c r="T567" s="21" t="str">
        <f>IFERROR(INDEX([2]Лист1!$J:$J,AH567),"")</f>
        <v>Ремакс-Сервис</v>
      </c>
      <c r="U567" s="21" t="str">
        <f>IFERROR(INDEX([2]Лист1!$K:$K,AH567),"")</f>
        <v>ТКП №755 от 05.10.2022 (АЭС Ресурс)</v>
      </c>
      <c r="V567" s="20" t="str">
        <f>IFERROR(INDEX([2]Лист1!$E:$E,AI567),"")</f>
        <v/>
      </c>
      <c r="W567" s="21" t="str">
        <f>IFERROR(INDEX([2]Лист1!$I:$I,AI567),"")</f>
        <v/>
      </c>
      <c r="X567" s="24" t="str">
        <f>IFERROR(INDEX([2]Лист1!$V:$V,AI567),"")</f>
        <v/>
      </c>
      <c r="Y567" s="23" t="str">
        <f>IFERROR(INDEX([2]Лист1!$L:$L,AI567),"")</f>
        <v/>
      </c>
      <c r="Z567" s="21" t="str">
        <f>IFERROR(INDEX([2]Лист1!$J:$J,AI567),"")</f>
        <v/>
      </c>
      <c r="AA567" s="21" t="str">
        <f>IFERROR(INDEX([2]Лист1!$K:$K,AI567),"")</f>
        <v/>
      </c>
      <c r="AB567" s="20" t="str">
        <f>IFERROR(INDEX([2]Лист1!$E:$E,AJ567),"")</f>
        <v/>
      </c>
      <c r="AC567" s="21" t="str">
        <f>IFERROR(INDEX([2]Лист1!$I:$I,AJ567),"")</f>
        <v/>
      </c>
      <c r="AD567" s="24" t="str">
        <f>IFERROR(INDEX([2]Лист1!$V:$V,AJ567),"")</f>
        <v/>
      </c>
      <c r="AE567" s="23" t="str">
        <f>IFERROR(INDEX([2]Лист1!$L:$L,AJ567),"")</f>
        <v/>
      </c>
      <c r="AF567" s="21" t="str">
        <f>IFERROR(INDEX([2]Лист1!$J:$J,AJ567),"")</f>
        <v/>
      </c>
      <c r="AG567" s="21" t="str">
        <f>IFERROR(INDEX([2]Лист1!$K:$K,AJ567),"")</f>
        <v/>
      </c>
      <c r="AH567" s="21">
        <f>MATCH(L567,[2]Лист1!$A:$A,0)</f>
        <v>6075</v>
      </c>
      <c r="AI567" s="21" t="e">
        <f>MATCH(M567,[2]Лист1!$A:$A,0)</f>
        <v>#N/A</v>
      </c>
      <c r="AJ567" s="21" t="e">
        <f>MATCH(N567,[2]Лист1!$A:$A,0)</f>
        <v>#N/A</v>
      </c>
    </row>
    <row r="568" spans="1:36" s="43" customFormat="1" x14ac:dyDescent="0.2">
      <c r="A568" s="40">
        <v>1</v>
      </c>
      <c r="B568" s="44" t="s">
        <v>1335</v>
      </c>
      <c r="C568" s="36">
        <v>3</v>
      </c>
      <c r="D568" s="36"/>
      <c r="E568" s="37" t="s">
        <v>1071</v>
      </c>
      <c r="F568" s="37" t="s">
        <v>1072</v>
      </c>
      <c r="G568" s="36" t="s">
        <v>28</v>
      </c>
      <c r="H568" s="38">
        <v>0.29599999999999999</v>
      </c>
      <c r="I568" s="38">
        <v>4390</v>
      </c>
      <c r="J568" s="39">
        <f t="shared" si="24"/>
        <v>1299.4399999999998</v>
      </c>
      <c r="K568" s="17">
        <f t="shared" si="25"/>
        <v>1.0175932096421834E-5</v>
      </c>
      <c r="L568" s="18">
        <f>IFERROR(INDEX([1]мтр!G:G,MATCH($F568,[1]мтр!$C:$C,0)),"")</f>
        <v>4609</v>
      </c>
      <c r="M568" s="18">
        <f>IFERROR(INDEX([1]мтр!H:H,MATCH($F568,[1]мтр!$C:$C,0)),"")</f>
        <v>0</v>
      </c>
      <c r="N568" s="18">
        <f>IFERROR(INDEX([1]мтр!I:I,MATCH($F568,[1]мтр!$C:$C,0)),"")</f>
        <v>0</v>
      </c>
      <c r="O568" s="19">
        <f t="shared" si="26"/>
        <v>13651.041759386182</v>
      </c>
      <c r="P568" s="20" t="str">
        <f>IFERROR(INDEX([2]Лист1!$E:$E,AH568),"")</f>
        <v>Дробь чугунная колотая 0,3; 0,5; 0,8; 1,0; 1,4; 1,8; 2,2 мм. . Транспорт экспертно 5%</v>
      </c>
      <c r="Q568" s="21" t="str">
        <f>IFERROR(INDEX([2]Лист1!$I:$I,AH568),"")</f>
        <v>т</v>
      </c>
      <c r="R568" s="22">
        <f>IFERROR(INDEX([2]Лист1!$V:$V,AH568),"")</f>
        <v>13651.041759386182</v>
      </c>
      <c r="S568" s="23">
        <f>IFERROR(INDEX([2]Лист1!$L:$L,AH568),"")</f>
        <v>44587</v>
      </c>
      <c r="T568" s="21" t="str">
        <f>IFERROR(INDEX([2]Лист1!$J:$J,AH568),"")</f>
        <v>Дробинка</v>
      </c>
      <c r="U568" s="21" t="str">
        <f>IFERROR(INDEX([2]Лист1!$K:$K,AH568),"")</f>
        <v>http://www.drobinka.ru/</v>
      </c>
      <c r="V568" s="20" t="str">
        <f>IFERROR(INDEX([2]Лист1!$E:$E,AI568),"")</f>
        <v/>
      </c>
      <c r="W568" s="21" t="str">
        <f>IFERROR(INDEX([2]Лист1!$I:$I,AI568),"")</f>
        <v/>
      </c>
      <c r="X568" s="24" t="str">
        <f>IFERROR(INDEX([2]Лист1!$V:$V,AI568),"")</f>
        <v/>
      </c>
      <c r="Y568" s="23" t="str">
        <f>IFERROR(INDEX([2]Лист1!$L:$L,AI568),"")</f>
        <v/>
      </c>
      <c r="Z568" s="21" t="str">
        <f>IFERROR(INDEX([2]Лист1!$J:$J,AI568),"")</f>
        <v/>
      </c>
      <c r="AA568" s="21" t="str">
        <f>IFERROR(INDEX([2]Лист1!$K:$K,AI568),"")</f>
        <v/>
      </c>
      <c r="AB568" s="20" t="str">
        <f>IFERROR(INDEX([2]Лист1!$E:$E,AJ568),"")</f>
        <v/>
      </c>
      <c r="AC568" s="21" t="str">
        <f>IFERROR(INDEX([2]Лист1!$I:$I,AJ568),"")</f>
        <v/>
      </c>
      <c r="AD568" s="24" t="str">
        <f>IFERROR(INDEX([2]Лист1!$V:$V,AJ568),"")</f>
        <v/>
      </c>
      <c r="AE568" s="23" t="str">
        <f>IFERROR(INDEX([2]Лист1!$L:$L,AJ568),"")</f>
        <v/>
      </c>
      <c r="AF568" s="21" t="str">
        <f>IFERROR(INDEX([2]Лист1!$J:$J,AJ568),"")</f>
        <v/>
      </c>
      <c r="AG568" s="21" t="str">
        <f>IFERROR(INDEX([2]Лист1!$K:$K,AJ568),"")</f>
        <v/>
      </c>
      <c r="AH568" s="21">
        <f>MATCH(L568,[2]Лист1!$A:$A,0)</f>
        <v>1953</v>
      </c>
      <c r="AI568" s="21" t="e">
        <f>MATCH(M568,[2]Лист1!$A:$A,0)</f>
        <v>#N/A</v>
      </c>
      <c r="AJ568" s="21" t="e">
        <f>MATCH(N568,[2]Лист1!$A:$A,0)</f>
        <v>#N/A</v>
      </c>
    </row>
    <row r="569" spans="1:36" s="43" customFormat="1" x14ac:dyDescent="0.2">
      <c r="A569" s="40">
        <v>1</v>
      </c>
      <c r="B569" s="44" t="s">
        <v>84</v>
      </c>
      <c r="C569" s="36">
        <v>3</v>
      </c>
      <c r="D569" s="46"/>
      <c r="E569" s="37" t="s">
        <v>141</v>
      </c>
      <c r="F569" s="37" t="s">
        <v>142</v>
      </c>
      <c r="G569" s="36" t="s">
        <v>28</v>
      </c>
      <c r="H569" s="38">
        <v>2.6742999999999999E-2</v>
      </c>
      <c r="I569" s="38">
        <v>48302</v>
      </c>
      <c r="J569" s="39">
        <f t="shared" si="24"/>
        <v>1291.7403859999999</v>
      </c>
      <c r="K569" s="17">
        <f t="shared" si="25"/>
        <v>1.0115636315752733E-5</v>
      </c>
      <c r="L569" s="18" t="str">
        <f>IFERROR(INDEX([1]мтр!G:G,MATCH($F569,[1]мтр!$C:$C,0)),"")</f>
        <v/>
      </c>
      <c r="M569" s="18" t="str">
        <f>IFERROR(INDEX([1]мтр!H:H,MATCH($F569,[1]мтр!$C:$C,0)),"")</f>
        <v/>
      </c>
      <c r="N569" s="18" t="str">
        <f>IFERROR(INDEX([1]мтр!I:I,MATCH($F569,[1]мтр!$C:$C,0)),"")</f>
        <v/>
      </c>
      <c r="O569" s="19" t="str">
        <f t="shared" si="26"/>
        <v/>
      </c>
      <c r="P569" s="20" t="str">
        <f>IFERROR(INDEX([2]Лист1!$E:$E,AH569),"")</f>
        <v/>
      </c>
      <c r="Q569" s="21" t="str">
        <f>IFERROR(INDEX([2]Лист1!$I:$I,AH569),"")</f>
        <v/>
      </c>
      <c r="R569" s="22" t="str">
        <f>IFERROR(INDEX([2]Лист1!$V:$V,AH569),"")</f>
        <v/>
      </c>
      <c r="S569" s="23" t="str">
        <f>IFERROR(INDEX([2]Лист1!$L:$L,AH569),"")</f>
        <v/>
      </c>
      <c r="T569" s="21" t="str">
        <f>IFERROR(INDEX([2]Лист1!$J:$J,AH569),"")</f>
        <v/>
      </c>
      <c r="U569" s="21" t="str">
        <f>IFERROR(INDEX([2]Лист1!$K:$K,AH569),"")</f>
        <v/>
      </c>
      <c r="V569" s="20" t="str">
        <f>IFERROR(INDEX([2]Лист1!$E:$E,AI569),"")</f>
        <v/>
      </c>
      <c r="W569" s="21" t="str">
        <f>IFERROR(INDEX([2]Лист1!$I:$I,AI569),"")</f>
        <v/>
      </c>
      <c r="X569" s="24" t="str">
        <f>IFERROR(INDEX([2]Лист1!$V:$V,AI569),"")</f>
        <v/>
      </c>
      <c r="Y569" s="23" t="str">
        <f>IFERROR(INDEX([2]Лист1!$L:$L,AI569),"")</f>
        <v/>
      </c>
      <c r="Z569" s="21" t="str">
        <f>IFERROR(INDEX([2]Лист1!$J:$J,AI569),"")</f>
        <v/>
      </c>
      <c r="AA569" s="21" t="str">
        <f>IFERROR(INDEX([2]Лист1!$K:$K,AI569),"")</f>
        <v/>
      </c>
      <c r="AB569" s="20" t="str">
        <f>IFERROR(INDEX([2]Лист1!$E:$E,AJ569),"")</f>
        <v/>
      </c>
      <c r="AC569" s="21" t="str">
        <f>IFERROR(INDEX([2]Лист1!$I:$I,AJ569),"")</f>
        <v/>
      </c>
      <c r="AD569" s="24" t="str">
        <f>IFERROR(INDEX([2]Лист1!$V:$V,AJ569),"")</f>
        <v/>
      </c>
      <c r="AE569" s="23" t="str">
        <f>IFERROR(INDEX([2]Лист1!$L:$L,AJ569),"")</f>
        <v/>
      </c>
      <c r="AF569" s="21" t="str">
        <f>IFERROR(INDEX([2]Лист1!$J:$J,AJ569),"")</f>
        <v/>
      </c>
      <c r="AG569" s="21" t="str">
        <f>IFERROR(INDEX([2]Лист1!$K:$K,AJ569),"")</f>
        <v/>
      </c>
      <c r="AH569" s="21" t="e">
        <f>MATCH(L569,[2]Лист1!$A:$A,0)</f>
        <v>#N/A</v>
      </c>
      <c r="AI569" s="21" t="e">
        <f>MATCH(M569,[2]Лист1!$A:$A,0)</f>
        <v>#N/A</v>
      </c>
      <c r="AJ569" s="21" t="e">
        <f>MATCH(N569,[2]Лист1!$A:$A,0)</f>
        <v>#N/A</v>
      </c>
    </row>
    <row r="570" spans="1:36" s="43" customFormat="1" x14ac:dyDescent="0.2">
      <c r="A570" s="40">
        <v>1</v>
      </c>
      <c r="B570" s="44" t="s">
        <v>379</v>
      </c>
      <c r="C570" s="36">
        <v>3</v>
      </c>
      <c r="D570" s="46"/>
      <c r="E570" s="37" t="s">
        <v>488</v>
      </c>
      <c r="F570" s="37" t="s">
        <v>489</v>
      </c>
      <c r="G570" s="36" t="s">
        <v>487</v>
      </c>
      <c r="H570" s="38">
        <v>0.10199999999999999</v>
      </c>
      <c r="I570" s="38">
        <v>12640.35</v>
      </c>
      <c r="J570" s="39">
        <f t="shared" si="24"/>
        <v>1289.3156999999999</v>
      </c>
      <c r="K570" s="17">
        <f t="shared" si="25"/>
        <v>1.0096648567113976E-5</v>
      </c>
      <c r="L570" s="53">
        <v>7304</v>
      </c>
      <c r="M570" s="18" t="str">
        <f>IFERROR(INDEX([1]мтр!H:H,MATCH($F570,[1]мтр!$C:$C,0)),"")</f>
        <v/>
      </c>
      <c r="N570" s="18" t="str">
        <f>IFERROR(INDEX([1]мтр!I:I,MATCH($F570,[1]мтр!$C:$C,0)),"")</f>
        <v/>
      </c>
      <c r="O570" s="19">
        <f t="shared" si="26"/>
        <v>33979.943717669281</v>
      </c>
      <c r="P570" s="20" t="str">
        <f>IFERROR(INDEX([2]Лист1!$E:$E,AH570),"")</f>
        <v>Импорт из РФ_КПСЭнг(А)-FRHF 2х2х0,5 300В ТУ 16.К19-24-2013, Транспорт экспертно 5%</v>
      </c>
      <c r="Q570" s="21" t="str">
        <f>IFERROR(INDEX([2]Лист1!$I:$I,AH570),"")</f>
        <v>1000 м</v>
      </c>
      <c r="R570" s="22">
        <f>IFERROR(INDEX([2]Лист1!$V:$V,AH570),"")</f>
        <v>33979.943717669281</v>
      </c>
      <c r="S570" s="23">
        <f>IFERROR(INDEX([2]Лист1!$L:$L,AH570),"")</f>
        <v>45047</v>
      </c>
      <c r="T570" s="21" t="str">
        <f>IFERROR(INDEX([2]Лист1!$J:$J,AH570),"")</f>
        <v>Группа компаний "Электрокабель"</v>
      </c>
      <c r="U570" s="21" t="str">
        <f>IFERROR(INDEX([2]Лист1!$K:$K,AH570),"")</f>
        <v>Прайс лист от 01.05.2023 группы компаний "Электрокабель" https://elektrokable.ru/Prais_kabel/Prais-list_kabel.xls</v>
      </c>
      <c r="V570" s="20" t="str">
        <f>IFERROR(INDEX([2]Лист1!$E:$E,AI570),"")</f>
        <v/>
      </c>
      <c r="W570" s="21" t="str">
        <f>IFERROR(INDEX([2]Лист1!$I:$I,AI570),"")</f>
        <v/>
      </c>
      <c r="X570" s="24" t="str">
        <f>IFERROR(INDEX([2]Лист1!$V:$V,AI570),"")</f>
        <v/>
      </c>
      <c r="Y570" s="23" t="str">
        <f>IFERROR(INDEX([2]Лист1!$L:$L,AI570),"")</f>
        <v/>
      </c>
      <c r="Z570" s="21" t="str">
        <f>IFERROR(INDEX([2]Лист1!$J:$J,AI570),"")</f>
        <v/>
      </c>
      <c r="AA570" s="21" t="str">
        <f>IFERROR(INDEX([2]Лист1!$K:$K,AI570),"")</f>
        <v/>
      </c>
      <c r="AB570" s="20" t="str">
        <f>IFERROR(INDEX([2]Лист1!$E:$E,AJ570),"")</f>
        <v/>
      </c>
      <c r="AC570" s="21" t="str">
        <f>IFERROR(INDEX([2]Лист1!$I:$I,AJ570),"")</f>
        <v/>
      </c>
      <c r="AD570" s="24" t="str">
        <f>IFERROR(INDEX([2]Лист1!$V:$V,AJ570),"")</f>
        <v/>
      </c>
      <c r="AE570" s="23" t="str">
        <f>IFERROR(INDEX([2]Лист1!$L:$L,AJ570),"")</f>
        <v/>
      </c>
      <c r="AF570" s="21" t="str">
        <f>IFERROR(INDEX([2]Лист1!$J:$J,AJ570),"")</f>
        <v/>
      </c>
      <c r="AG570" s="21" t="str">
        <f>IFERROR(INDEX([2]Лист1!$K:$K,AJ570),"")</f>
        <v/>
      </c>
      <c r="AH570" s="21">
        <f>MATCH(L570,[2]Лист1!$A:$A,0)</f>
        <v>6370</v>
      </c>
      <c r="AI570" s="21" t="e">
        <f>MATCH(M570,[2]Лист1!$A:$A,0)</f>
        <v>#N/A</v>
      </c>
      <c r="AJ570" s="21" t="e">
        <f>MATCH(N570,[2]Лист1!$A:$A,0)</f>
        <v>#N/A</v>
      </c>
    </row>
    <row r="571" spans="1:36" s="43" customFormat="1" x14ac:dyDescent="0.2">
      <c r="A571" s="40">
        <v>1</v>
      </c>
      <c r="B571" s="44" t="s">
        <v>84</v>
      </c>
      <c r="C571" s="36">
        <v>3</v>
      </c>
      <c r="D571" s="46"/>
      <c r="E571" s="37" t="s">
        <v>10</v>
      </c>
      <c r="F571" s="37" t="s">
        <v>11</v>
      </c>
      <c r="G571" s="36" t="s">
        <v>12</v>
      </c>
      <c r="H571" s="38">
        <v>210.89348000000001</v>
      </c>
      <c r="I571" s="38">
        <v>6.09</v>
      </c>
      <c r="J571" s="39">
        <f t="shared" si="24"/>
        <v>1284.3412932000001</v>
      </c>
      <c r="K571" s="17">
        <f t="shared" si="25"/>
        <v>1.0057693920637974E-5</v>
      </c>
      <c r="L571" s="18" t="str">
        <f>IFERROR(INDEX([1]мтр!G:G,MATCH($F571,[1]мтр!$C:$C,0)),"")</f>
        <v/>
      </c>
      <c r="M571" s="18" t="str">
        <f>IFERROR(INDEX([1]мтр!H:H,MATCH($F571,[1]мтр!$C:$C,0)),"")</f>
        <v/>
      </c>
      <c r="N571" s="18" t="str">
        <f>IFERROR(INDEX([1]мтр!I:I,MATCH($F571,[1]мтр!$C:$C,0)),"")</f>
        <v/>
      </c>
      <c r="O571" s="19" t="str">
        <f t="shared" si="26"/>
        <v/>
      </c>
      <c r="P571" s="20" t="str">
        <f>IFERROR(INDEX([2]Лист1!$E:$E,AH571),"")</f>
        <v/>
      </c>
      <c r="Q571" s="21" t="str">
        <f>IFERROR(INDEX([2]Лист1!$I:$I,AH571),"")</f>
        <v/>
      </c>
      <c r="R571" s="22" t="str">
        <f>IFERROR(INDEX([2]Лист1!$V:$V,AH571),"")</f>
        <v/>
      </c>
      <c r="S571" s="23" t="str">
        <f>IFERROR(INDEX([2]Лист1!$L:$L,AH571),"")</f>
        <v/>
      </c>
      <c r="T571" s="21" t="str">
        <f>IFERROR(INDEX([2]Лист1!$J:$J,AH571),"")</f>
        <v/>
      </c>
      <c r="U571" s="21" t="str">
        <f>IFERROR(INDEX([2]Лист1!$K:$K,AH571),"")</f>
        <v/>
      </c>
      <c r="V571" s="20" t="str">
        <f>IFERROR(INDEX([2]Лист1!$E:$E,AI571),"")</f>
        <v/>
      </c>
      <c r="W571" s="21" t="str">
        <f>IFERROR(INDEX([2]Лист1!$I:$I,AI571),"")</f>
        <v/>
      </c>
      <c r="X571" s="24" t="str">
        <f>IFERROR(INDEX([2]Лист1!$V:$V,AI571),"")</f>
        <v/>
      </c>
      <c r="Y571" s="23" t="str">
        <f>IFERROR(INDEX([2]Лист1!$L:$L,AI571),"")</f>
        <v/>
      </c>
      <c r="Z571" s="21" t="str">
        <f>IFERROR(INDEX([2]Лист1!$J:$J,AI571),"")</f>
        <v/>
      </c>
      <c r="AA571" s="21" t="str">
        <f>IFERROR(INDEX([2]Лист1!$K:$K,AI571),"")</f>
        <v/>
      </c>
      <c r="AB571" s="20" t="str">
        <f>IFERROR(INDEX([2]Лист1!$E:$E,AJ571),"")</f>
        <v/>
      </c>
      <c r="AC571" s="21" t="str">
        <f>IFERROR(INDEX([2]Лист1!$I:$I,AJ571),"")</f>
        <v/>
      </c>
      <c r="AD571" s="24" t="str">
        <f>IFERROR(INDEX([2]Лист1!$V:$V,AJ571),"")</f>
        <v/>
      </c>
      <c r="AE571" s="23" t="str">
        <f>IFERROR(INDEX([2]Лист1!$L:$L,AJ571),"")</f>
        <v/>
      </c>
      <c r="AF571" s="21" t="str">
        <f>IFERROR(INDEX([2]Лист1!$J:$J,AJ571),"")</f>
        <v/>
      </c>
      <c r="AG571" s="21" t="str">
        <f>IFERROR(INDEX([2]Лист1!$K:$K,AJ571),"")</f>
        <v/>
      </c>
      <c r="AH571" s="21" t="e">
        <f>MATCH(L571,[2]Лист1!$A:$A,0)</f>
        <v>#N/A</v>
      </c>
      <c r="AI571" s="21" t="e">
        <f>MATCH(M571,[2]Лист1!$A:$A,0)</f>
        <v>#N/A</v>
      </c>
      <c r="AJ571" s="21" t="e">
        <f>MATCH(N571,[2]Лист1!$A:$A,0)</f>
        <v>#N/A</v>
      </c>
    </row>
    <row r="572" spans="1:36" s="43" customFormat="1" x14ac:dyDescent="0.2">
      <c r="A572" s="40">
        <v>1</v>
      </c>
      <c r="B572" s="41" t="s">
        <v>1121</v>
      </c>
      <c r="C572" s="32">
        <v>3</v>
      </c>
      <c r="D572" s="32"/>
      <c r="E572" s="33" t="s">
        <v>518</v>
      </c>
      <c r="F572" s="33" t="s">
        <v>519</v>
      </c>
      <c r="G572" s="32" t="s">
        <v>116</v>
      </c>
      <c r="H572" s="34">
        <v>1279.9095</v>
      </c>
      <c r="I572" s="34">
        <v>1</v>
      </c>
      <c r="J572" s="35">
        <f t="shared" si="24"/>
        <v>1279.9095</v>
      </c>
      <c r="K572" s="17">
        <f t="shared" si="25"/>
        <v>1.0022988488552933E-5</v>
      </c>
      <c r="L572" s="18" t="str">
        <f>IFERROR(INDEX([1]мтр!G:G,MATCH($F572,[1]мтр!$C:$C,0)),"")</f>
        <v/>
      </c>
      <c r="M572" s="18" t="str">
        <f>IFERROR(INDEX([1]мтр!H:H,MATCH($F572,[1]мтр!$C:$C,0)),"")</f>
        <v/>
      </c>
      <c r="N572" s="18" t="str">
        <f>IFERROR(INDEX([1]мтр!I:I,MATCH($F572,[1]мтр!$C:$C,0)),"")</f>
        <v/>
      </c>
      <c r="O572" s="19" t="str">
        <f t="shared" si="26"/>
        <v/>
      </c>
      <c r="P572" s="20" t="str">
        <f>IFERROR(INDEX([2]Лист1!$E:$E,AH572),"")</f>
        <v/>
      </c>
      <c r="Q572" s="21" t="str">
        <f>IFERROR(INDEX([2]Лист1!$I:$I,AH572),"")</f>
        <v/>
      </c>
      <c r="R572" s="22" t="str">
        <f>IFERROR(INDEX([2]Лист1!$V:$V,AH572),"")</f>
        <v/>
      </c>
      <c r="S572" s="23" t="str">
        <f>IFERROR(INDEX([2]Лист1!$L:$L,AH572),"")</f>
        <v/>
      </c>
      <c r="T572" s="21" t="str">
        <f>IFERROR(INDEX([2]Лист1!$J:$J,AH572),"")</f>
        <v/>
      </c>
      <c r="U572" s="21" t="str">
        <f>IFERROR(INDEX([2]Лист1!$K:$K,AH572),"")</f>
        <v/>
      </c>
      <c r="V572" s="20" t="str">
        <f>IFERROR(INDEX([2]Лист1!$E:$E,AI572),"")</f>
        <v/>
      </c>
      <c r="W572" s="21" t="str">
        <f>IFERROR(INDEX([2]Лист1!$I:$I,AI572),"")</f>
        <v/>
      </c>
      <c r="X572" s="24" t="str">
        <f>IFERROR(INDEX([2]Лист1!$V:$V,AI572),"")</f>
        <v/>
      </c>
      <c r="Y572" s="23" t="str">
        <f>IFERROR(INDEX([2]Лист1!$L:$L,AI572),"")</f>
        <v/>
      </c>
      <c r="Z572" s="21" t="str">
        <f>IFERROR(INDEX([2]Лист1!$J:$J,AI572),"")</f>
        <v/>
      </c>
      <c r="AA572" s="21" t="str">
        <f>IFERROR(INDEX([2]Лист1!$K:$K,AI572),"")</f>
        <v/>
      </c>
      <c r="AB572" s="20" t="str">
        <f>IFERROR(INDEX([2]Лист1!$E:$E,AJ572),"")</f>
        <v/>
      </c>
      <c r="AC572" s="21" t="str">
        <f>IFERROR(INDEX([2]Лист1!$I:$I,AJ572),"")</f>
        <v/>
      </c>
      <c r="AD572" s="24" t="str">
        <f>IFERROR(INDEX([2]Лист1!$V:$V,AJ572),"")</f>
        <v/>
      </c>
      <c r="AE572" s="23" t="str">
        <f>IFERROR(INDEX([2]Лист1!$L:$L,AJ572),"")</f>
        <v/>
      </c>
      <c r="AF572" s="21" t="str">
        <f>IFERROR(INDEX([2]Лист1!$J:$J,AJ572),"")</f>
        <v/>
      </c>
      <c r="AG572" s="21" t="str">
        <f>IFERROR(INDEX([2]Лист1!$K:$K,AJ572),"")</f>
        <v/>
      </c>
      <c r="AH572" s="21" t="e">
        <f>MATCH(L572,[2]Лист1!$A:$A,0)</f>
        <v>#N/A</v>
      </c>
      <c r="AI572" s="21" t="e">
        <f>MATCH(M572,[2]Лист1!$A:$A,0)</f>
        <v>#N/A</v>
      </c>
      <c r="AJ572" s="21" t="e">
        <f>MATCH(N572,[2]Лист1!$A:$A,0)</f>
        <v>#N/A</v>
      </c>
    </row>
    <row r="573" spans="1:36" s="43" customFormat="1" x14ac:dyDescent="0.2">
      <c r="A573" s="40">
        <v>1</v>
      </c>
      <c r="B573" s="44" t="s">
        <v>1219</v>
      </c>
      <c r="C573" s="36">
        <v>3</v>
      </c>
      <c r="D573" s="36"/>
      <c r="E573" s="37" t="s">
        <v>1226</v>
      </c>
      <c r="F573" s="37" t="s">
        <v>1227</v>
      </c>
      <c r="G573" s="36" t="s">
        <v>28</v>
      </c>
      <c r="H573" s="38">
        <v>0.16932800000000001</v>
      </c>
      <c r="I573" s="38">
        <v>7407</v>
      </c>
      <c r="J573" s="39">
        <f t="shared" si="24"/>
        <v>1254.2124960000001</v>
      </c>
      <c r="K573" s="17">
        <f t="shared" si="25"/>
        <v>9.8217549050204287E-6</v>
      </c>
      <c r="L573" s="18" t="str">
        <f>IFERROR(INDEX([1]мтр!G:G,MATCH($F573,[1]мтр!$C:$C,0)),"")</f>
        <v/>
      </c>
      <c r="M573" s="18" t="str">
        <f>IFERROR(INDEX([1]мтр!H:H,MATCH($F573,[1]мтр!$C:$C,0)),"")</f>
        <v/>
      </c>
      <c r="N573" s="18" t="str">
        <f>IFERROR(INDEX([1]мтр!I:I,MATCH($F573,[1]мтр!$C:$C,0)),"")</f>
        <v/>
      </c>
      <c r="O573" s="19" t="str">
        <f t="shared" si="26"/>
        <v/>
      </c>
      <c r="P573" s="20" t="str">
        <f>IFERROR(INDEX([2]Лист1!$E:$E,AH573),"")</f>
        <v/>
      </c>
      <c r="Q573" s="21" t="str">
        <f>IFERROR(INDEX([2]Лист1!$I:$I,AH573),"")</f>
        <v/>
      </c>
      <c r="R573" s="22" t="str">
        <f>IFERROR(INDEX([2]Лист1!$V:$V,AH573),"")</f>
        <v/>
      </c>
      <c r="S573" s="23" t="str">
        <f>IFERROR(INDEX([2]Лист1!$L:$L,AH573),"")</f>
        <v/>
      </c>
      <c r="T573" s="21" t="str">
        <f>IFERROR(INDEX([2]Лист1!$J:$J,AH573),"")</f>
        <v/>
      </c>
      <c r="U573" s="21" t="str">
        <f>IFERROR(INDEX([2]Лист1!$K:$K,AH573),"")</f>
        <v/>
      </c>
      <c r="V573" s="20" t="str">
        <f>IFERROR(INDEX([2]Лист1!$E:$E,AI573),"")</f>
        <v/>
      </c>
      <c r="W573" s="21" t="str">
        <f>IFERROR(INDEX([2]Лист1!$I:$I,AI573),"")</f>
        <v/>
      </c>
      <c r="X573" s="24" t="str">
        <f>IFERROR(INDEX([2]Лист1!$V:$V,AI573),"")</f>
        <v/>
      </c>
      <c r="Y573" s="23" t="str">
        <f>IFERROR(INDEX([2]Лист1!$L:$L,AI573),"")</f>
        <v/>
      </c>
      <c r="Z573" s="21" t="str">
        <f>IFERROR(INDEX([2]Лист1!$J:$J,AI573),"")</f>
        <v/>
      </c>
      <c r="AA573" s="21" t="str">
        <f>IFERROR(INDEX([2]Лист1!$K:$K,AI573),"")</f>
        <v/>
      </c>
      <c r="AB573" s="20" t="str">
        <f>IFERROR(INDEX([2]Лист1!$E:$E,AJ573),"")</f>
        <v/>
      </c>
      <c r="AC573" s="21" t="str">
        <f>IFERROR(INDEX([2]Лист1!$I:$I,AJ573),"")</f>
        <v/>
      </c>
      <c r="AD573" s="24" t="str">
        <f>IFERROR(INDEX([2]Лист1!$V:$V,AJ573),"")</f>
        <v/>
      </c>
      <c r="AE573" s="23" t="str">
        <f>IFERROR(INDEX([2]Лист1!$L:$L,AJ573),"")</f>
        <v/>
      </c>
      <c r="AF573" s="21" t="str">
        <f>IFERROR(INDEX([2]Лист1!$J:$J,AJ573),"")</f>
        <v/>
      </c>
      <c r="AG573" s="21" t="str">
        <f>IFERROR(INDEX([2]Лист1!$K:$K,AJ573),"")</f>
        <v/>
      </c>
      <c r="AH573" s="21" t="e">
        <f>MATCH(L573,[2]Лист1!$A:$A,0)</f>
        <v>#N/A</v>
      </c>
      <c r="AI573" s="21" t="e">
        <f>MATCH(M573,[2]Лист1!$A:$A,0)</f>
        <v>#N/A</v>
      </c>
      <c r="AJ573" s="21" t="e">
        <f>MATCH(N573,[2]Лист1!$A:$A,0)</f>
        <v>#N/A</v>
      </c>
    </row>
    <row r="574" spans="1:36" s="43" customFormat="1" x14ac:dyDescent="0.2">
      <c r="A574" s="40">
        <v>1</v>
      </c>
      <c r="B574" s="44" t="s">
        <v>751</v>
      </c>
      <c r="C574" s="36">
        <v>3</v>
      </c>
      <c r="D574" s="46"/>
      <c r="E574" s="37" t="s">
        <v>419</v>
      </c>
      <c r="F574" s="37" t="s">
        <v>420</v>
      </c>
      <c r="G574" s="36" t="s">
        <v>147</v>
      </c>
      <c r="H574" s="38">
        <v>14.571999999999999</v>
      </c>
      <c r="I574" s="38">
        <v>86</v>
      </c>
      <c r="J574" s="39">
        <f t="shared" si="24"/>
        <v>1253.192</v>
      </c>
      <c r="K574" s="17">
        <f t="shared" si="25"/>
        <v>9.8137633871352849E-6</v>
      </c>
      <c r="L574" s="53">
        <v>3117</v>
      </c>
      <c r="M574" s="18">
        <f>IFERROR(INDEX([1]мтр!H:H,MATCH($F574,[1]мтр!$C:$C,0)),"")</f>
        <v>0</v>
      </c>
      <c r="N574" s="18">
        <f>IFERROR(INDEX([1]мтр!I:I,MATCH($F574,[1]мтр!$C:$C,0)),"")</f>
        <v>0</v>
      </c>
      <c r="O574" s="19">
        <f t="shared" si="26"/>
        <v>1.1339609093084138</v>
      </c>
      <c r="P574" s="20" t="str">
        <f>IFERROR(INDEX([2]Лист1!$E:$E,AH574),"")</f>
        <v xml:space="preserve">Пластиковый распорный дюбель 8х40  по типу 910 N 8x40   2349086 OBO Battermann. Цена OBO Bettermann Hungary. Транспорт экспертно 5%. </v>
      </c>
      <c r="Q574" s="21" t="str">
        <f>IFERROR(INDEX([2]Лист1!$I:$I,AH574),"")</f>
        <v>шт.</v>
      </c>
      <c r="R574" s="22">
        <f>IFERROR(INDEX([2]Лист1!$V:$V,AH574),"")</f>
        <v>1.1339609093084138</v>
      </c>
      <c r="S574" s="23">
        <f>IFERROR(INDEX([2]Лист1!$L:$L,AH574),"")</f>
        <v>44200</v>
      </c>
      <c r="T574" s="21" t="str">
        <f>IFERROR(INDEX([2]Лист1!$J:$J,AH574),"")</f>
        <v>OBO Bettermann</v>
      </c>
      <c r="U574" s="21" t="str">
        <f>IFERROR(INDEX([2]Лист1!$K:$K,AH574),"")</f>
        <v>Прайс лист OBO Bettermann Hungary 15.04.2020</v>
      </c>
      <c r="V574" s="20" t="str">
        <f>IFERROR(INDEX([2]Лист1!$E:$E,AI574),"")</f>
        <v/>
      </c>
      <c r="W574" s="21" t="str">
        <f>IFERROR(INDEX([2]Лист1!$I:$I,AI574),"")</f>
        <v/>
      </c>
      <c r="X574" s="24" t="str">
        <f>IFERROR(INDEX([2]Лист1!$V:$V,AI574),"")</f>
        <v/>
      </c>
      <c r="Y574" s="23" t="str">
        <f>IFERROR(INDEX([2]Лист1!$L:$L,AI574),"")</f>
        <v/>
      </c>
      <c r="Z574" s="21" t="str">
        <f>IFERROR(INDEX([2]Лист1!$J:$J,AI574),"")</f>
        <v/>
      </c>
      <c r="AA574" s="21" t="str">
        <f>IFERROR(INDEX([2]Лист1!$K:$K,AI574),"")</f>
        <v/>
      </c>
      <c r="AB574" s="20" t="str">
        <f>IFERROR(INDEX([2]Лист1!$E:$E,AJ574),"")</f>
        <v/>
      </c>
      <c r="AC574" s="21" t="str">
        <f>IFERROR(INDEX([2]Лист1!$I:$I,AJ574),"")</f>
        <v/>
      </c>
      <c r="AD574" s="24" t="str">
        <f>IFERROR(INDEX([2]Лист1!$V:$V,AJ574),"")</f>
        <v/>
      </c>
      <c r="AE574" s="23" t="str">
        <f>IFERROR(INDEX([2]Лист1!$L:$L,AJ574),"")</f>
        <v/>
      </c>
      <c r="AF574" s="21" t="str">
        <f>IFERROR(INDEX([2]Лист1!$J:$J,AJ574),"")</f>
        <v/>
      </c>
      <c r="AG574" s="21" t="str">
        <f>IFERROR(INDEX([2]Лист1!$K:$K,AJ574),"")</f>
        <v/>
      </c>
      <c r="AH574" s="21">
        <f>MATCH(L574,[2]Лист1!$A:$A,0)</f>
        <v>3242</v>
      </c>
      <c r="AI574" s="21" t="e">
        <f>MATCH(M574,[2]Лист1!$A:$A,0)</f>
        <v>#N/A</v>
      </c>
      <c r="AJ574" s="21" t="e">
        <f>MATCH(N574,[2]Лист1!$A:$A,0)</f>
        <v>#N/A</v>
      </c>
    </row>
    <row r="575" spans="1:36" s="43" customFormat="1" x14ac:dyDescent="0.2">
      <c r="A575" s="40">
        <v>1</v>
      </c>
      <c r="B575" s="41" t="s">
        <v>1394</v>
      </c>
      <c r="C575" s="32">
        <v>3</v>
      </c>
      <c r="D575" s="32"/>
      <c r="E575" s="33" t="s">
        <v>1399</v>
      </c>
      <c r="F575" s="33" t="s">
        <v>1400</v>
      </c>
      <c r="G575" s="32" t="s">
        <v>12</v>
      </c>
      <c r="H575" s="34">
        <v>139.375</v>
      </c>
      <c r="I575" s="34">
        <v>8.94</v>
      </c>
      <c r="J575" s="35">
        <f t="shared" si="24"/>
        <v>1246.0124999999998</v>
      </c>
      <c r="K575" s="17">
        <f t="shared" si="25"/>
        <v>9.7575406261872891E-6</v>
      </c>
      <c r="L575" s="18" t="str">
        <f>IFERROR(INDEX([1]мтр!G:G,MATCH($F575,[1]мтр!$C:$C,0)),"")</f>
        <v/>
      </c>
      <c r="M575" s="18" t="str">
        <f>IFERROR(INDEX([1]мтр!H:H,MATCH($F575,[1]мтр!$C:$C,0)),"")</f>
        <v/>
      </c>
      <c r="N575" s="18" t="str">
        <f>IFERROR(INDEX([1]мтр!I:I,MATCH($F575,[1]мтр!$C:$C,0)),"")</f>
        <v/>
      </c>
      <c r="O575" s="19" t="str">
        <f t="shared" si="26"/>
        <v/>
      </c>
      <c r="P575" s="20" t="str">
        <f>IFERROR(INDEX([2]Лист1!$E:$E,AH575),"")</f>
        <v/>
      </c>
      <c r="Q575" s="21" t="str">
        <f>IFERROR(INDEX([2]Лист1!$I:$I,AH575),"")</f>
        <v/>
      </c>
      <c r="R575" s="22" t="str">
        <f>IFERROR(INDEX([2]Лист1!$V:$V,AH575),"")</f>
        <v/>
      </c>
      <c r="S575" s="23" t="str">
        <f>IFERROR(INDEX([2]Лист1!$L:$L,AH575),"")</f>
        <v/>
      </c>
      <c r="T575" s="21" t="str">
        <f>IFERROR(INDEX([2]Лист1!$J:$J,AH575),"")</f>
        <v/>
      </c>
      <c r="U575" s="21" t="str">
        <f>IFERROR(INDEX([2]Лист1!$K:$K,AH575),"")</f>
        <v/>
      </c>
      <c r="V575" s="20" t="str">
        <f>IFERROR(INDEX([2]Лист1!$E:$E,AI575),"")</f>
        <v/>
      </c>
      <c r="W575" s="21" t="str">
        <f>IFERROR(INDEX([2]Лист1!$I:$I,AI575),"")</f>
        <v/>
      </c>
      <c r="X575" s="24" t="str">
        <f>IFERROR(INDEX([2]Лист1!$V:$V,AI575),"")</f>
        <v/>
      </c>
      <c r="Y575" s="23" t="str">
        <f>IFERROR(INDEX([2]Лист1!$L:$L,AI575),"")</f>
        <v/>
      </c>
      <c r="Z575" s="21" t="str">
        <f>IFERROR(INDEX([2]Лист1!$J:$J,AI575),"")</f>
        <v/>
      </c>
      <c r="AA575" s="21" t="str">
        <f>IFERROR(INDEX([2]Лист1!$K:$K,AI575),"")</f>
        <v/>
      </c>
      <c r="AB575" s="20" t="str">
        <f>IFERROR(INDEX([2]Лист1!$E:$E,AJ575),"")</f>
        <v/>
      </c>
      <c r="AC575" s="21" t="str">
        <f>IFERROR(INDEX([2]Лист1!$I:$I,AJ575),"")</f>
        <v/>
      </c>
      <c r="AD575" s="24" t="str">
        <f>IFERROR(INDEX([2]Лист1!$V:$V,AJ575),"")</f>
        <v/>
      </c>
      <c r="AE575" s="23" t="str">
        <f>IFERROR(INDEX([2]Лист1!$L:$L,AJ575),"")</f>
        <v/>
      </c>
      <c r="AF575" s="21" t="str">
        <f>IFERROR(INDEX([2]Лист1!$J:$J,AJ575),"")</f>
        <v/>
      </c>
      <c r="AG575" s="21" t="str">
        <f>IFERROR(INDEX([2]Лист1!$K:$K,AJ575),"")</f>
        <v/>
      </c>
      <c r="AH575" s="21" t="e">
        <f>MATCH(L575,[2]Лист1!$A:$A,0)</f>
        <v>#N/A</v>
      </c>
      <c r="AI575" s="21" t="e">
        <f>MATCH(M575,[2]Лист1!$A:$A,0)</f>
        <v>#N/A</v>
      </c>
      <c r="AJ575" s="21" t="e">
        <f>MATCH(N575,[2]Лист1!$A:$A,0)</f>
        <v>#N/A</v>
      </c>
    </row>
    <row r="576" spans="1:36" s="43" customFormat="1" x14ac:dyDescent="0.2">
      <c r="A576" s="40">
        <v>1</v>
      </c>
      <c r="B576" s="44" t="s">
        <v>1219</v>
      </c>
      <c r="C576" s="36">
        <v>3</v>
      </c>
      <c r="D576" s="36"/>
      <c r="E576" s="37" t="s">
        <v>377</v>
      </c>
      <c r="F576" s="37" t="s">
        <v>378</v>
      </c>
      <c r="G576" s="36" t="s">
        <v>12</v>
      </c>
      <c r="H576" s="38">
        <v>186.39</v>
      </c>
      <c r="I576" s="38">
        <v>6.67</v>
      </c>
      <c r="J576" s="39">
        <f t="shared" si="24"/>
        <v>1243.2212999999999</v>
      </c>
      <c r="K576" s="17">
        <f t="shared" si="25"/>
        <v>9.7356827014908569E-6</v>
      </c>
      <c r="L576" s="18" t="str">
        <f>IFERROR(INDEX([1]мтр!G:G,MATCH($F576,[1]мтр!$C:$C,0)),"")</f>
        <v/>
      </c>
      <c r="M576" s="18" t="str">
        <f>IFERROR(INDEX([1]мтр!H:H,MATCH($F576,[1]мтр!$C:$C,0)),"")</f>
        <v/>
      </c>
      <c r="N576" s="18" t="str">
        <f>IFERROR(INDEX([1]мтр!I:I,MATCH($F576,[1]мтр!$C:$C,0)),"")</f>
        <v/>
      </c>
      <c r="O576" s="19" t="str">
        <f t="shared" si="26"/>
        <v/>
      </c>
      <c r="P576" s="20" t="str">
        <f>IFERROR(INDEX([2]Лист1!$E:$E,AH576),"")</f>
        <v/>
      </c>
      <c r="Q576" s="21" t="str">
        <f>IFERROR(INDEX([2]Лист1!$I:$I,AH576),"")</f>
        <v/>
      </c>
      <c r="R576" s="22" t="str">
        <f>IFERROR(INDEX([2]Лист1!$V:$V,AH576),"")</f>
        <v/>
      </c>
      <c r="S576" s="23" t="str">
        <f>IFERROR(INDEX([2]Лист1!$L:$L,AH576),"")</f>
        <v/>
      </c>
      <c r="T576" s="21" t="str">
        <f>IFERROR(INDEX([2]Лист1!$J:$J,AH576),"")</f>
        <v/>
      </c>
      <c r="U576" s="21" t="str">
        <f>IFERROR(INDEX([2]Лист1!$K:$K,AH576),"")</f>
        <v/>
      </c>
      <c r="V576" s="20" t="str">
        <f>IFERROR(INDEX([2]Лист1!$E:$E,AI576),"")</f>
        <v/>
      </c>
      <c r="W576" s="21" t="str">
        <f>IFERROR(INDEX([2]Лист1!$I:$I,AI576),"")</f>
        <v/>
      </c>
      <c r="X576" s="24" t="str">
        <f>IFERROR(INDEX([2]Лист1!$V:$V,AI576),"")</f>
        <v/>
      </c>
      <c r="Y576" s="23" t="str">
        <f>IFERROR(INDEX([2]Лист1!$L:$L,AI576),"")</f>
        <v/>
      </c>
      <c r="Z576" s="21" t="str">
        <f>IFERROR(INDEX([2]Лист1!$J:$J,AI576),"")</f>
        <v/>
      </c>
      <c r="AA576" s="21" t="str">
        <f>IFERROR(INDEX([2]Лист1!$K:$K,AI576),"")</f>
        <v/>
      </c>
      <c r="AB576" s="20" t="str">
        <f>IFERROR(INDEX([2]Лист1!$E:$E,AJ576),"")</f>
        <v/>
      </c>
      <c r="AC576" s="21" t="str">
        <f>IFERROR(INDEX([2]Лист1!$I:$I,AJ576),"")</f>
        <v/>
      </c>
      <c r="AD576" s="24" t="str">
        <f>IFERROR(INDEX([2]Лист1!$V:$V,AJ576),"")</f>
        <v/>
      </c>
      <c r="AE576" s="23" t="str">
        <f>IFERROR(INDEX([2]Лист1!$L:$L,AJ576),"")</f>
        <v/>
      </c>
      <c r="AF576" s="21" t="str">
        <f>IFERROR(INDEX([2]Лист1!$J:$J,AJ576),"")</f>
        <v/>
      </c>
      <c r="AG576" s="21" t="str">
        <f>IFERROR(INDEX([2]Лист1!$K:$K,AJ576),"")</f>
        <v/>
      </c>
      <c r="AH576" s="21" t="e">
        <f>MATCH(L576,[2]Лист1!$A:$A,0)</f>
        <v>#N/A</v>
      </c>
      <c r="AI576" s="21" t="e">
        <f>MATCH(M576,[2]Лист1!$A:$A,0)</f>
        <v>#N/A</v>
      </c>
      <c r="AJ576" s="21" t="e">
        <f>MATCH(N576,[2]Лист1!$A:$A,0)</f>
        <v>#N/A</v>
      </c>
    </row>
    <row r="577" spans="1:36" s="43" customFormat="1" x14ac:dyDescent="0.2">
      <c r="A577" s="40">
        <v>2</v>
      </c>
      <c r="B577" s="41" t="s">
        <v>1471</v>
      </c>
      <c r="C577" s="32">
        <v>3</v>
      </c>
      <c r="D577" s="32"/>
      <c r="E577" s="33" t="s">
        <v>1338</v>
      </c>
      <c r="F577" s="33" t="s">
        <v>1339</v>
      </c>
      <c r="G577" s="32" t="s">
        <v>12</v>
      </c>
      <c r="H577" s="34">
        <v>26.162500000000001</v>
      </c>
      <c r="I577" s="34">
        <v>47.37</v>
      </c>
      <c r="J577" s="35">
        <f t="shared" si="24"/>
        <v>1239.3176249999999</v>
      </c>
      <c r="K577" s="17">
        <f t="shared" si="25"/>
        <v>9.7051129701246535E-6</v>
      </c>
      <c r="L577" s="18">
        <f>IFERROR(INDEX([1]мтр!G:G,MATCH($F577,[1]мтр!$C:$C,0)),"")</f>
        <v>5053</v>
      </c>
      <c r="M577" s="18">
        <f>IFERROR(INDEX([1]мтр!H:H,MATCH($F577,[1]мтр!$C:$C,0)),"")</f>
        <v>0</v>
      </c>
      <c r="N577" s="18">
        <f>IFERROR(INDEX([1]мтр!I:I,MATCH($F577,[1]мтр!$C:$C,0)),"")</f>
        <v>0</v>
      </c>
      <c r="O577" s="19">
        <f t="shared" si="26"/>
        <v>75.001449407902882</v>
      </c>
      <c r="P577" s="20" t="str">
        <f>IFERROR(INDEX([2]Лист1!$E:$E,AH577),"")</f>
        <v>Ленты алюминиевые, марка АД1 Н, толщина 0,8 ммТранспорт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577" s="21" t="str">
        <f>IFERROR(INDEX([2]Лист1!$I:$I,AH577),"")</f>
        <v>кг</v>
      </c>
      <c r="R577" s="22">
        <f>IFERROR(INDEX([2]Лист1!$V:$V,AH577),"")</f>
        <v>75.001449407902882</v>
      </c>
      <c r="S577" s="23">
        <f>IFERROR(INDEX([2]Лист1!$L:$L,AH577),"")</f>
        <v>44587</v>
      </c>
      <c r="T577" s="21" t="str">
        <f>IFERROR(INDEX([2]Лист1!$J:$J,AH577),"")</f>
        <v>Металлсервис</v>
      </c>
      <c r="U577" s="21" t="str">
        <f>IFERROR(INDEX([2]Лист1!$K:$K,AH577),"")</f>
        <v>https://mc.ru/metalloprokat/alyuminievaya_lenta</v>
      </c>
      <c r="V577" s="20" t="str">
        <f>IFERROR(INDEX([2]Лист1!$E:$E,AI577),"")</f>
        <v/>
      </c>
      <c r="W577" s="21" t="str">
        <f>IFERROR(INDEX([2]Лист1!$I:$I,AI577),"")</f>
        <v/>
      </c>
      <c r="X577" s="24" t="str">
        <f>IFERROR(INDEX([2]Лист1!$V:$V,AI577),"")</f>
        <v/>
      </c>
      <c r="Y577" s="23" t="str">
        <f>IFERROR(INDEX([2]Лист1!$L:$L,AI577),"")</f>
        <v/>
      </c>
      <c r="Z577" s="21" t="str">
        <f>IFERROR(INDEX([2]Лист1!$J:$J,AI577),"")</f>
        <v/>
      </c>
      <c r="AA577" s="21" t="str">
        <f>IFERROR(INDEX([2]Лист1!$K:$K,AI577),"")</f>
        <v/>
      </c>
      <c r="AB577" s="20" t="str">
        <f>IFERROR(INDEX([2]Лист1!$E:$E,AJ577),"")</f>
        <v/>
      </c>
      <c r="AC577" s="21" t="str">
        <f>IFERROR(INDEX([2]Лист1!$I:$I,AJ577),"")</f>
        <v/>
      </c>
      <c r="AD577" s="24" t="str">
        <f>IFERROR(INDEX([2]Лист1!$V:$V,AJ577),"")</f>
        <v/>
      </c>
      <c r="AE577" s="23" t="str">
        <f>IFERROR(INDEX([2]Лист1!$L:$L,AJ577),"")</f>
        <v/>
      </c>
      <c r="AF577" s="21" t="str">
        <f>IFERROR(INDEX([2]Лист1!$J:$J,AJ577),"")</f>
        <v/>
      </c>
      <c r="AG577" s="21" t="str">
        <f>IFERROR(INDEX([2]Лист1!$K:$K,AJ577),"")</f>
        <v/>
      </c>
      <c r="AH577" s="21">
        <f>MATCH(L577,[2]Лист1!$A:$A,0)</f>
        <v>2879</v>
      </c>
      <c r="AI577" s="21" t="e">
        <f>MATCH(M577,[2]Лист1!$A:$A,0)</f>
        <v>#N/A</v>
      </c>
      <c r="AJ577" s="21" t="e">
        <f>MATCH(N577,[2]Лист1!$A:$A,0)</f>
        <v>#N/A</v>
      </c>
    </row>
    <row r="578" spans="1:36" s="43" customFormat="1" x14ac:dyDescent="0.2">
      <c r="A578" s="40">
        <v>4</v>
      </c>
      <c r="B578" s="41" t="s">
        <v>1520</v>
      </c>
      <c r="C578" s="32">
        <v>3</v>
      </c>
      <c r="D578" s="32"/>
      <c r="E578" s="33" t="s">
        <v>1071</v>
      </c>
      <c r="F578" s="33" t="s">
        <v>1072</v>
      </c>
      <c r="G578" s="32" t="s">
        <v>28</v>
      </c>
      <c r="H578" s="34">
        <v>0.27900000000000003</v>
      </c>
      <c r="I578" s="34">
        <v>4390</v>
      </c>
      <c r="J578" s="35">
        <f t="shared" ref="J578:J641" si="27">H578*I578</f>
        <v>1224.8100000000002</v>
      </c>
      <c r="K578" s="17">
        <f t="shared" ref="K578:K641" si="28">J578/SUM($J$2:$J$1590)</f>
        <v>9.5915035638570693E-6</v>
      </c>
      <c r="L578" s="18">
        <f>IFERROR(INDEX([1]мтр!G:G,MATCH($F578,[1]мтр!$C:$C,0)),"")</f>
        <v>4609</v>
      </c>
      <c r="M578" s="18">
        <f>IFERROR(INDEX([1]мтр!H:H,MATCH($F578,[1]мтр!$C:$C,0)),"")</f>
        <v>0</v>
      </c>
      <c r="N578" s="18">
        <f>IFERROR(INDEX([1]мтр!I:I,MATCH($F578,[1]мтр!$C:$C,0)),"")</f>
        <v>0</v>
      </c>
      <c r="O578" s="19">
        <f t="shared" ref="O578:O641" si="29">IFERROR(AVERAGE(R578,X578,AD578),"")</f>
        <v>13651.041759386182</v>
      </c>
      <c r="P578" s="20" t="str">
        <f>IFERROR(INDEX([2]Лист1!$E:$E,AH578),"")</f>
        <v>Дробь чугунная колотая 0,3; 0,5; 0,8; 1,0; 1,4; 1,8; 2,2 мм. . Транспорт экспертно 5%</v>
      </c>
      <c r="Q578" s="21" t="str">
        <f>IFERROR(INDEX([2]Лист1!$I:$I,AH578),"")</f>
        <v>т</v>
      </c>
      <c r="R578" s="22">
        <f>IFERROR(INDEX([2]Лист1!$V:$V,AH578),"")</f>
        <v>13651.041759386182</v>
      </c>
      <c r="S578" s="23">
        <f>IFERROR(INDEX([2]Лист1!$L:$L,AH578),"")</f>
        <v>44587</v>
      </c>
      <c r="T578" s="21" t="str">
        <f>IFERROR(INDEX([2]Лист1!$J:$J,AH578),"")</f>
        <v>Дробинка</v>
      </c>
      <c r="U578" s="21" t="str">
        <f>IFERROR(INDEX([2]Лист1!$K:$K,AH578),"")</f>
        <v>http://www.drobinka.ru/</v>
      </c>
      <c r="V578" s="20" t="str">
        <f>IFERROR(INDEX([2]Лист1!$E:$E,AI578),"")</f>
        <v/>
      </c>
      <c r="W578" s="21" t="str">
        <f>IFERROR(INDEX([2]Лист1!$I:$I,AI578),"")</f>
        <v/>
      </c>
      <c r="X578" s="24" t="str">
        <f>IFERROR(INDEX([2]Лист1!$V:$V,AI578),"")</f>
        <v/>
      </c>
      <c r="Y578" s="23" t="str">
        <f>IFERROR(INDEX([2]Лист1!$L:$L,AI578),"")</f>
        <v/>
      </c>
      <c r="Z578" s="21" t="str">
        <f>IFERROR(INDEX([2]Лист1!$J:$J,AI578),"")</f>
        <v/>
      </c>
      <c r="AA578" s="21" t="str">
        <f>IFERROR(INDEX([2]Лист1!$K:$K,AI578),"")</f>
        <v/>
      </c>
      <c r="AB578" s="20" t="str">
        <f>IFERROR(INDEX([2]Лист1!$E:$E,AJ578),"")</f>
        <v/>
      </c>
      <c r="AC578" s="21" t="str">
        <f>IFERROR(INDEX([2]Лист1!$I:$I,AJ578),"")</f>
        <v/>
      </c>
      <c r="AD578" s="24" t="str">
        <f>IFERROR(INDEX([2]Лист1!$V:$V,AJ578),"")</f>
        <v/>
      </c>
      <c r="AE578" s="23" t="str">
        <f>IFERROR(INDEX([2]Лист1!$L:$L,AJ578),"")</f>
        <v/>
      </c>
      <c r="AF578" s="21" t="str">
        <f>IFERROR(INDEX([2]Лист1!$J:$J,AJ578),"")</f>
        <v/>
      </c>
      <c r="AG578" s="21" t="str">
        <f>IFERROR(INDEX([2]Лист1!$K:$K,AJ578),"")</f>
        <v/>
      </c>
      <c r="AH578" s="21">
        <f>MATCH(L578,[2]Лист1!$A:$A,0)</f>
        <v>1953</v>
      </c>
      <c r="AI578" s="21" t="e">
        <f>MATCH(M578,[2]Лист1!$A:$A,0)</f>
        <v>#N/A</v>
      </c>
      <c r="AJ578" s="21" t="e">
        <f>MATCH(N578,[2]Лист1!$A:$A,0)</f>
        <v>#N/A</v>
      </c>
    </row>
    <row r="579" spans="1:36" s="43" customFormat="1" x14ac:dyDescent="0.2">
      <c r="A579" s="40">
        <v>1</v>
      </c>
      <c r="B579" s="41" t="s">
        <v>84</v>
      </c>
      <c r="C579" s="32">
        <v>3</v>
      </c>
      <c r="D579" s="42"/>
      <c r="E579" s="33" t="s">
        <v>326</v>
      </c>
      <c r="F579" s="33" t="s">
        <v>327</v>
      </c>
      <c r="G579" s="32" t="s">
        <v>12</v>
      </c>
      <c r="H579" s="34">
        <v>4.71</v>
      </c>
      <c r="I579" s="34">
        <v>259.73</v>
      </c>
      <c r="J579" s="35">
        <f t="shared" si="27"/>
        <v>1223.3283000000001</v>
      </c>
      <c r="K579" s="17">
        <f t="shared" si="28"/>
        <v>9.5799003512522029E-6</v>
      </c>
      <c r="L579" s="18" t="str">
        <f>IFERROR(INDEX([1]мтр!G:G,MATCH($F579,[1]мтр!$C:$C,0)),"")</f>
        <v/>
      </c>
      <c r="M579" s="18" t="str">
        <f>IFERROR(INDEX([1]мтр!H:H,MATCH($F579,[1]мтр!$C:$C,0)),"")</f>
        <v/>
      </c>
      <c r="N579" s="18" t="str">
        <f>IFERROR(INDEX([1]мтр!I:I,MATCH($F579,[1]мтр!$C:$C,0)),"")</f>
        <v/>
      </c>
      <c r="O579" s="19" t="str">
        <f t="shared" si="29"/>
        <v/>
      </c>
      <c r="P579" s="20" t="str">
        <f>IFERROR(INDEX([2]Лист1!$E:$E,AH579),"")</f>
        <v/>
      </c>
      <c r="Q579" s="21" t="str">
        <f>IFERROR(INDEX([2]Лист1!$I:$I,AH579),"")</f>
        <v/>
      </c>
      <c r="R579" s="22" t="str">
        <f>IFERROR(INDEX([2]Лист1!$V:$V,AH579),"")</f>
        <v/>
      </c>
      <c r="S579" s="23" t="str">
        <f>IFERROR(INDEX([2]Лист1!$L:$L,AH579),"")</f>
        <v/>
      </c>
      <c r="T579" s="21" t="str">
        <f>IFERROR(INDEX([2]Лист1!$J:$J,AH579),"")</f>
        <v/>
      </c>
      <c r="U579" s="21" t="str">
        <f>IFERROR(INDEX([2]Лист1!$K:$K,AH579),"")</f>
        <v/>
      </c>
      <c r="V579" s="20" t="str">
        <f>IFERROR(INDEX([2]Лист1!$E:$E,AI579),"")</f>
        <v/>
      </c>
      <c r="W579" s="21" t="str">
        <f>IFERROR(INDEX([2]Лист1!$I:$I,AI579),"")</f>
        <v/>
      </c>
      <c r="X579" s="24" t="str">
        <f>IFERROR(INDEX([2]Лист1!$V:$V,AI579),"")</f>
        <v/>
      </c>
      <c r="Y579" s="23" t="str">
        <f>IFERROR(INDEX([2]Лист1!$L:$L,AI579),"")</f>
        <v/>
      </c>
      <c r="Z579" s="21" t="str">
        <f>IFERROR(INDEX([2]Лист1!$J:$J,AI579),"")</f>
        <v/>
      </c>
      <c r="AA579" s="21" t="str">
        <f>IFERROR(INDEX([2]Лист1!$K:$K,AI579),"")</f>
        <v/>
      </c>
      <c r="AB579" s="20" t="str">
        <f>IFERROR(INDEX([2]Лист1!$E:$E,AJ579),"")</f>
        <v/>
      </c>
      <c r="AC579" s="21" t="str">
        <f>IFERROR(INDEX([2]Лист1!$I:$I,AJ579),"")</f>
        <v/>
      </c>
      <c r="AD579" s="24" t="str">
        <f>IFERROR(INDEX([2]Лист1!$V:$V,AJ579),"")</f>
        <v/>
      </c>
      <c r="AE579" s="23" t="str">
        <f>IFERROR(INDEX([2]Лист1!$L:$L,AJ579),"")</f>
        <v/>
      </c>
      <c r="AF579" s="21" t="str">
        <f>IFERROR(INDEX([2]Лист1!$J:$J,AJ579),"")</f>
        <v/>
      </c>
      <c r="AG579" s="21" t="str">
        <f>IFERROR(INDEX([2]Лист1!$K:$K,AJ579),"")</f>
        <v/>
      </c>
      <c r="AH579" s="21" t="e">
        <f>MATCH(L579,[2]Лист1!$A:$A,0)</f>
        <v>#N/A</v>
      </c>
      <c r="AI579" s="21" t="e">
        <f>MATCH(M579,[2]Лист1!$A:$A,0)</f>
        <v>#N/A</v>
      </c>
      <c r="AJ579" s="21" t="e">
        <f>MATCH(N579,[2]Лист1!$A:$A,0)</f>
        <v>#N/A</v>
      </c>
    </row>
    <row r="580" spans="1:36" s="43" customFormat="1" x14ac:dyDescent="0.2">
      <c r="A580" s="40">
        <v>1</v>
      </c>
      <c r="B580" s="41" t="s">
        <v>84</v>
      </c>
      <c r="C580" s="32">
        <v>3</v>
      </c>
      <c r="D580" s="42"/>
      <c r="E580" s="33" t="s">
        <v>258</v>
      </c>
      <c r="F580" s="33" t="s">
        <v>259</v>
      </c>
      <c r="G580" s="32" t="s">
        <v>28</v>
      </c>
      <c r="H580" s="34">
        <v>0.20771999999999999</v>
      </c>
      <c r="I580" s="34">
        <v>5804</v>
      </c>
      <c r="J580" s="35">
        <f t="shared" si="27"/>
        <v>1205.6068799999998</v>
      </c>
      <c r="K580" s="17">
        <f t="shared" si="28"/>
        <v>9.4411236731661226E-6</v>
      </c>
      <c r="L580" s="18">
        <f>IFERROR(INDEX([1]мтр!G:G,MATCH($F580,[1]мтр!$C:$C,0)),"")</f>
        <v>7590</v>
      </c>
      <c r="M580" s="18">
        <f>IFERROR(INDEX([1]мтр!H:H,MATCH($F580,[1]мтр!$C:$C,0)),"")</f>
        <v>7591</v>
      </c>
      <c r="N580" s="18">
        <f>IFERROR(INDEX([1]мтр!I:I,MATCH($F580,[1]мтр!$C:$C,0)),"")</f>
        <v>0</v>
      </c>
      <c r="O580" s="19">
        <f t="shared" si="29"/>
        <v>49555.458515283841</v>
      </c>
      <c r="P580" s="20" t="str">
        <f>IFERROR(INDEX([2]Лист1!$E:$E,AH580),"")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580" s="21" t="str">
        <f>IFERROR(INDEX([2]Лист1!$I:$I,AH580),"")</f>
        <v>т</v>
      </c>
      <c r="R580" s="22">
        <f>IFERROR(INDEX([2]Лист1!$V:$V,AH580),"")</f>
        <v>44599.912663755458</v>
      </c>
      <c r="S580" s="23">
        <f>IFERROR(INDEX([2]Лист1!$L:$L,AH580),"")</f>
        <v>43758</v>
      </c>
      <c r="T580" s="21" t="str">
        <f>IFERROR(INDEX([2]Лист1!$J:$J,AH580),"")</f>
        <v xml:space="preserve">Arcons Egypt </v>
      </c>
      <c r="U580" s="21" t="str">
        <f>IFERROR(INDEX([2]Лист1!$K:$K,AH580),"")</f>
        <v>ТКП  Arcons Egypt 20.10.2019 Эскалация в фев.2023 по CAPMAS "round steel", окт.2019=11450 EGP/т, фев.2023=28370,5 EGP/т</v>
      </c>
      <c r="V580" s="20" t="str">
        <f>IFERROR(INDEX([2]Лист1!$E:$E,AI580),"")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580" s="21" t="str">
        <f>IFERROR(INDEX([2]Лист1!$I:$I,AI580),"")</f>
        <v>т</v>
      </c>
      <c r="X580" s="24">
        <f>IFERROR(INDEX([2]Лист1!$V:$V,AI580),"")</f>
        <v>54511.004366812231</v>
      </c>
      <c r="Y580" s="23">
        <f>IFERROR(INDEX([2]Лист1!$L:$L,AI580),"")</f>
        <v>43762</v>
      </c>
      <c r="Z580" s="21" t="str">
        <f>IFERROR(INDEX([2]Лист1!$J:$J,AI580),"")</f>
        <v>Steelcom</v>
      </c>
      <c r="AA580" s="21" t="str">
        <f>IFERROR(INDEX([2]Лист1!$K:$K,AI580),"")</f>
        <v>ТКП  Steelcom 24.10.2019Эскалация в фев.2023 по CAPMAS "round steel", окт.2019=11450 EGP/т, фев.2023=28370,5 EGP/т</v>
      </c>
      <c r="AB580" s="20" t="str">
        <f>IFERROR(INDEX([2]Лист1!$E:$E,AJ580),"")</f>
        <v/>
      </c>
      <c r="AC580" s="21" t="str">
        <f>IFERROR(INDEX([2]Лист1!$I:$I,AJ580),"")</f>
        <v/>
      </c>
      <c r="AD580" s="24" t="str">
        <f>IFERROR(INDEX([2]Лист1!$V:$V,AJ580),"")</f>
        <v/>
      </c>
      <c r="AE580" s="23" t="str">
        <f>IFERROR(INDEX([2]Лист1!$L:$L,AJ580),"")</f>
        <v/>
      </c>
      <c r="AF580" s="21" t="str">
        <f>IFERROR(INDEX([2]Лист1!$J:$J,AJ580),"")</f>
        <v/>
      </c>
      <c r="AG580" s="21" t="str">
        <f>IFERROR(INDEX([2]Лист1!$K:$K,AJ580),"")</f>
        <v/>
      </c>
      <c r="AH580" s="21">
        <f>MATCH(L580,[2]Лист1!$A:$A,0)</f>
        <v>6656</v>
      </c>
      <c r="AI580" s="21">
        <f>MATCH(M580,[2]Лист1!$A:$A,0)</f>
        <v>6657</v>
      </c>
      <c r="AJ580" s="21" t="e">
        <f>MATCH(N580,[2]Лист1!$A:$A,0)</f>
        <v>#N/A</v>
      </c>
    </row>
    <row r="581" spans="1:36" s="43" customFormat="1" x14ac:dyDescent="0.2">
      <c r="A581" s="40">
        <v>1</v>
      </c>
      <c r="B581" s="41" t="s">
        <v>84</v>
      </c>
      <c r="C581" s="32">
        <v>3</v>
      </c>
      <c r="D581" s="42"/>
      <c r="E581" s="33" t="s">
        <v>150</v>
      </c>
      <c r="F581" s="33" t="s">
        <v>151</v>
      </c>
      <c r="G581" s="32" t="s">
        <v>152</v>
      </c>
      <c r="H581" s="34">
        <v>171.15353999999999</v>
      </c>
      <c r="I581" s="34">
        <v>7.03</v>
      </c>
      <c r="J581" s="35">
        <f t="shared" si="27"/>
        <v>1203.2093861999999</v>
      </c>
      <c r="K581" s="17">
        <f t="shared" si="28"/>
        <v>9.4223488670108639E-6</v>
      </c>
      <c r="L581" s="18" t="str">
        <f>IFERROR(INDEX([1]мтр!G:G,MATCH($F581,[1]мтр!$C:$C,0)),"")</f>
        <v/>
      </c>
      <c r="M581" s="18" t="str">
        <f>IFERROR(INDEX([1]мтр!H:H,MATCH($F581,[1]мтр!$C:$C,0)),"")</f>
        <v/>
      </c>
      <c r="N581" s="18" t="str">
        <f>IFERROR(INDEX([1]мтр!I:I,MATCH($F581,[1]мтр!$C:$C,0)),"")</f>
        <v/>
      </c>
      <c r="O581" s="19" t="str">
        <f t="shared" si="29"/>
        <v/>
      </c>
      <c r="P581" s="20" t="str">
        <f>IFERROR(INDEX([2]Лист1!$E:$E,AH581),"")</f>
        <v/>
      </c>
      <c r="Q581" s="21" t="str">
        <f>IFERROR(INDEX([2]Лист1!$I:$I,AH581),"")</f>
        <v/>
      </c>
      <c r="R581" s="22" t="str">
        <f>IFERROR(INDEX([2]Лист1!$V:$V,AH581),"")</f>
        <v/>
      </c>
      <c r="S581" s="23" t="str">
        <f>IFERROR(INDEX([2]Лист1!$L:$L,AH581),"")</f>
        <v/>
      </c>
      <c r="T581" s="21" t="str">
        <f>IFERROR(INDEX([2]Лист1!$J:$J,AH581),"")</f>
        <v/>
      </c>
      <c r="U581" s="21" t="str">
        <f>IFERROR(INDEX([2]Лист1!$K:$K,AH581),"")</f>
        <v/>
      </c>
      <c r="V581" s="20" t="str">
        <f>IFERROR(INDEX([2]Лист1!$E:$E,AI581),"")</f>
        <v/>
      </c>
      <c r="W581" s="21" t="str">
        <f>IFERROR(INDEX([2]Лист1!$I:$I,AI581),"")</f>
        <v/>
      </c>
      <c r="X581" s="24" t="str">
        <f>IFERROR(INDEX([2]Лист1!$V:$V,AI581),"")</f>
        <v/>
      </c>
      <c r="Y581" s="23" t="str">
        <f>IFERROR(INDEX([2]Лист1!$L:$L,AI581),"")</f>
        <v/>
      </c>
      <c r="Z581" s="21" t="str">
        <f>IFERROR(INDEX([2]Лист1!$J:$J,AI581),"")</f>
        <v/>
      </c>
      <c r="AA581" s="21" t="str">
        <f>IFERROR(INDEX([2]Лист1!$K:$K,AI581),"")</f>
        <v/>
      </c>
      <c r="AB581" s="20" t="str">
        <f>IFERROR(INDEX([2]Лист1!$E:$E,AJ581),"")</f>
        <v/>
      </c>
      <c r="AC581" s="21" t="str">
        <f>IFERROR(INDEX([2]Лист1!$I:$I,AJ581),"")</f>
        <v/>
      </c>
      <c r="AD581" s="24" t="str">
        <f>IFERROR(INDEX([2]Лист1!$V:$V,AJ581),"")</f>
        <v/>
      </c>
      <c r="AE581" s="23" t="str">
        <f>IFERROR(INDEX([2]Лист1!$L:$L,AJ581),"")</f>
        <v/>
      </c>
      <c r="AF581" s="21" t="str">
        <f>IFERROR(INDEX([2]Лист1!$J:$J,AJ581),"")</f>
        <v/>
      </c>
      <c r="AG581" s="21" t="str">
        <f>IFERROR(INDEX([2]Лист1!$K:$K,AJ581),"")</f>
        <v/>
      </c>
      <c r="AH581" s="21" t="e">
        <f>MATCH(L581,[2]Лист1!$A:$A,0)</f>
        <v>#N/A</v>
      </c>
      <c r="AI581" s="21" t="e">
        <f>MATCH(M581,[2]Лист1!$A:$A,0)</f>
        <v>#N/A</v>
      </c>
      <c r="AJ581" s="21" t="e">
        <f>MATCH(N581,[2]Лист1!$A:$A,0)</f>
        <v>#N/A</v>
      </c>
    </row>
    <row r="582" spans="1:36" s="43" customFormat="1" x14ac:dyDescent="0.2">
      <c r="A582" s="40">
        <v>1</v>
      </c>
      <c r="B582" s="44" t="s">
        <v>1335</v>
      </c>
      <c r="C582" s="36">
        <v>3</v>
      </c>
      <c r="D582" s="36"/>
      <c r="E582" s="37" t="s">
        <v>1156</v>
      </c>
      <c r="F582" s="37" t="s">
        <v>1158</v>
      </c>
      <c r="G582" s="36" t="s">
        <v>28</v>
      </c>
      <c r="H582" s="38">
        <v>0.10935</v>
      </c>
      <c r="I582" s="38">
        <v>11000</v>
      </c>
      <c r="J582" s="39">
        <f t="shared" si="27"/>
        <v>1202.8500000000001</v>
      </c>
      <c r="K582" s="17">
        <f t="shared" si="28"/>
        <v>9.4195345088507417E-6</v>
      </c>
      <c r="L582" s="18">
        <f>IFERROR(INDEX([1]мтр!G:G,MATCH($F582,[1]мтр!$C:$C,0)),"")</f>
        <v>7557</v>
      </c>
      <c r="M582" s="18">
        <f>IFERROR(INDEX([1]мтр!H:H,MATCH($F582,[1]мтр!$C:$C,0)),"")</f>
        <v>7558</v>
      </c>
      <c r="N582" s="18">
        <f>IFERROR(INDEX([1]мтр!I:I,MATCH($F582,[1]мтр!$C:$C,0)),"")</f>
        <v>0</v>
      </c>
      <c r="O582" s="19">
        <f t="shared" si="29"/>
        <v>28933.275247624006</v>
      </c>
      <c r="P582" s="20" t="str">
        <f>IFERROR(INDEX([2]Лист1!$E:$E,AH582),"")</f>
        <v>Лист оцинкованный 0.8х1250х2500 2 кл КР пром_пас, марка Ст08пс</v>
      </c>
      <c r="Q582" s="21" t="str">
        <f>IFERROR(INDEX([2]Лист1!$I:$I,AH582),"")</f>
        <v>т</v>
      </c>
      <c r="R582" s="22">
        <f>IFERROR(INDEX([2]Лист1!$V:$V,AH582),"")</f>
        <v>28763.22155387251</v>
      </c>
      <c r="S582" s="23">
        <f>IFERROR(INDEX([2]Лист1!$L:$L,AH582),"")</f>
        <v>44985</v>
      </c>
      <c r="T582" s="21" t="str">
        <f>IFERROR(INDEX([2]Лист1!$J:$J,AH582),"")</f>
        <v>Металлсервис</v>
      </c>
      <c r="U582" s="21" t="str">
        <f>IFERROR(INDEX([2]Лист1!$K:$K,AH582),"")</f>
        <v>https://mc.ru/region/1,2,3,4,5,6,30,32,33,19/metalloprokat/stal_listovaya_ocinkovannaya/r1/0.8</v>
      </c>
      <c r="V582" s="20" t="str">
        <f>IFERROR(INDEX([2]Лист1!$E:$E,AI582),"")</f>
        <v>Лист оцинкованный, ОЦ 02 0,80 1250 2500 14918-20 100ПС ≤5НО, ГОСТ 14918-2020</v>
      </c>
      <c r="W582" s="21" t="str">
        <f>IFERROR(INDEX([2]Лист1!$I:$I,AI582),"")</f>
        <v>т</v>
      </c>
      <c r="X582" s="24">
        <f>IFERROR(INDEX([2]Лист1!$V:$V,AI582),"")</f>
        <v>29103.328941375505</v>
      </c>
      <c r="Y582" s="23">
        <f>IFERROR(INDEX([2]Лист1!$L:$L,AI582),"")</f>
        <v>44985</v>
      </c>
      <c r="Z582" s="21" t="str">
        <f>IFERROR(INDEX([2]Лист1!$J:$J,AI582),"")</f>
        <v>НЛМК</v>
      </c>
      <c r="AA582" s="21" t="str">
        <f>IFERROR(INDEX([2]Лист1!$K:$K,AI582),"")</f>
        <v>https://nlmk.shop/catalog/galvanized-steel/list-ocinkovannyj/?q=:relevance:feature-td_cr_0104131-tlot:0.8:feature-td_cr_0104131-stndrt_prod:%D0%93%D0%9E%D0%A1%D0%A2%2014918-2020:feature-td_cr_0104131-marka:02</v>
      </c>
      <c r="AB582" s="20" t="str">
        <f>IFERROR(INDEX([2]Лист1!$E:$E,AJ582),"")</f>
        <v/>
      </c>
      <c r="AC582" s="21" t="str">
        <f>IFERROR(INDEX([2]Лист1!$I:$I,AJ582),"")</f>
        <v/>
      </c>
      <c r="AD582" s="24" t="str">
        <f>IFERROR(INDEX([2]Лист1!$V:$V,AJ582),"")</f>
        <v/>
      </c>
      <c r="AE582" s="23" t="str">
        <f>IFERROR(INDEX([2]Лист1!$L:$L,AJ582),"")</f>
        <v/>
      </c>
      <c r="AF582" s="21" t="str">
        <f>IFERROR(INDEX([2]Лист1!$J:$J,AJ582),"")</f>
        <v/>
      </c>
      <c r="AG582" s="21" t="str">
        <f>IFERROR(INDEX([2]Лист1!$K:$K,AJ582),"")</f>
        <v/>
      </c>
      <c r="AH582" s="21">
        <f>MATCH(L582,[2]Лист1!$A:$A,0)</f>
        <v>6623</v>
      </c>
      <c r="AI582" s="21">
        <f>MATCH(M582,[2]Лист1!$A:$A,0)</f>
        <v>6624</v>
      </c>
      <c r="AJ582" s="21" t="e">
        <f>MATCH(N582,[2]Лист1!$A:$A,0)</f>
        <v>#N/A</v>
      </c>
    </row>
    <row r="583" spans="1:36" s="43" customFormat="1" x14ac:dyDescent="0.2">
      <c r="A583" s="40">
        <v>1</v>
      </c>
      <c r="B583" s="44" t="s">
        <v>847</v>
      </c>
      <c r="C583" s="36">
        <v>3</v>
      </c>
      <c r="D583" s="46"/>
      <c r="E583" s="37" t="s">
        <v>914</v>
      </c>
      <c r="F583" s="37" t="s">
        <v>915</v>
      </c>
      <c r="G583" s="36" t="s">
        <v>37</v>
      </c>
      <c r="H583" s="38">
        <v>1</v>
      </c>
      <c r="I583" s="38">
        <v>1195.53</v>
      </c>
      <c r="J583" s="39">
        <f t="shared" si="27"/>
        <v>1195.53</v>
      </c>
      <c r="K583" s="17">
        <f t="shared" si="28"/>
        <v>9.3622114905152975E-6</v>
      </c>
      <c r="L583" s="18" t="str">
        <f>IFERROR(INDEX([1]мтр!G:G,MATCH($F583,[1]мтр!$C:$C,0)),"")</f>
        <v/>
      </c>
      <c r="M583" s="18" t="str">
        <f>IFERROR(INDEX([1]мтр!H:H,MATCH($F583,[1]мтр!$C:$C,0)),"")</f>
        <v/>
      </c>
      <c r="N583" s="18" t="str">
        <f>IFERROR(INDEX([1]мтр!I:I,MATCH($F583,[1]мтр!$C:$C,0)),"")</f>
        <v/>
      </c>
      <c r="O583" s="19" t="str">
        <f t="shared" si="29"/>
        <v/>
      </c>
      <c r="P583" s="20" t="str">
        <f>IFERROR(INDEX([2]Лист1!$E:$E,AH583),"")</f>
        <v/>
      </c>
      <c r="Q583" s="21" t="str">
        <f>IFERROR(INDEX([2]Лист1!$I:$I,AH583),"")</f>
        <v/>
      </c>
      <c r="R583" s="22" t="str">
        <f>IFERROR(INDEX([2]Лист1!$V:$V,AH583),"")</f>
        <v/>
      </c>
      <c r="S583" s="23" t="str">
        <f>IFERROR(INDEX([2]Лист1!$L:$L,AH583),"")</f>
        <v/>
      </c>
      <c r="T583" s="21" t="str">
        <f>IFERROR(INDEX([2]Лист1!$J:$J,AH583),"")</f>
        <v/>
      </c>
      <c r="U583" s="21" t="str">
        <f>IFERROR(INDEX([2]Лист1!$K:$K,AH583),"")</f>
        <v/>
      </c>
      <c r="V583" s="20" t="str">
        <f>IFERROR(INDEX([2]Лист1!$E:$E,AI583),"")</f>
        <v/>
      </c>
      <c r="W583" s="21" t="str">
        <f>IFERROR(INDEX([2]Лист1!$I:$I,AI583),"")</f>
        <v/>
      </c>
      <c r="X583" s="24" t="str">
        <f>IFERROR(INDEX([2]Лист1!$V:$V,AI583),"")</f>
        <v/>
      </c>
      <c r="Y583" s="23" t="str">
        <f>IFERROR(INDEX([2]Лист1!$L:$L,AI583),"")</f>
        <v/>
      </c>
      <c r="Z583" s="21" t="str">
        <f>IFERROR(INDEX([2]Лист1!$J:$J,AI583),"")</f>
        <v/>
      </c>
      <c r="AA583" s="21" t="str">
        <f>IFERROR(INDEX([2]Лист1!$K:$K,AI583),"")</f>
        <v/>
      </c>
      <c r="AB583" s="20" t="str">
        <f>IFERROR(INDEX([2]Лист1!$E:$E,AJ583),"")</f>
        <v/>
      </c>
      <c r="AC583" s="21" t="str">
        <f>IFERROR(INDEX([2]Лист1!$I:$I,AJ583),"")</f>
        <v/>
      </c>
      <c r="AD583" s="24" t="str">
        <f>IFERROR(INDEX([2]Лист1!$V:$V,AJ583),"")</f>
        <v/>
      </c>
      <c r="AE583" s="23" t="str">
        <f>IFERROR(INDEX([2]Лист1!$L:$L,AJ583),"")</f>
        <v/>
      </c>
      <c r="AF583" s="21" t="str">
        <f>IFERROR(INDEX([2]Лист1!$J:$J,AJ583),"")</f>
        <v/>
      </c>
      <c r="AG583" s="21" t="str">
        <f>IFERROR(INDEX([2]Лист1!$K:$K,AJ583),"")</f>
        <v/>
      </c>
      <c r="AH583" s="21" t="e">
        <f>MATCH(L583,[2]Лист1!$A:$A,0)</f>
        <v>#N/A</v>
      </c>
      <c r="AI583" s="21" t="e">
        <f>MATCH(M583,[2]Лист1!$A:$A,0)</f>
        <v>#N/A</v>
      </c>
      <c r="AJ583" s="21" t="e">
        <f>MATCH(N583,[2]Лист1!$A:$A,0)</f>
        <v>#N/A</v>
      </c>
    </row>
    <row r="584" spans="1:36" s="43" customFormat="1" x14ac:dyDescent="0.2">
      <c r="A584" s="40">
        <v>2</v>
      </c>
      <c r="B584" s="41" t="s">
        <v>1468</v>
      </c>
      <c r="C584" s="32">
        <v>3</v>
      </c>
      <c r="D584" s="32"/>
      <c r="E584" s="33" t="s">
        <v>98</v>
      </c>
      <c r="F584" s="33" t="s">
        <v>99</v>
      </c>
      <c r="G584" s="32" t="s">
        <v>15</v>
      </c>
      <c r="H584" s="34">
        <v>191.81182200000001</v>
      </c>
      <c r="I584" s="34">
        <v>6.22</v>
      </c>
      <c r="J584" s="35">
        <f t="shared" si="27"/>
        <v>1193.06953284</v>
      </c>
      <c r="K584" s="17">
        <f t="shared" si="28"/>
        <v>9.3429435391319046E-6</v>
      </c>
      <c r="L584" s="18">
        <f>IFERROR(INDEX([1]мтр!G:G,MATCH($F584,[1]мтр!$C:$C,0)),"")</f>
        <v>5688</v>
      </c>
      <c r="M584" s="18">
        <f>IFERROR(INDEX([1]мтр!H:H,MATCH($F584,[1]мтр!$C:$C,0)),"")</f>
        <v>5689</v>
      </c>
      <c r="N584" s="18">
        <f>IFERROR(INDEX([1]мтр!I:I,MATCH($F584,[1]мтр!$C:$C,0)),"")</f>
        <v>5690</v>
      </c>
      <c r="O584" s="19">
        <f t="shared" si="29"/>
        <v>27.246666666666666</v>
      </c>
      <c r="P584" s="20" t="str">
        <f>IFERROR(INDEX([2]Лист1!$E:$E,AH584),"")</f>
        <v>Кислород газообразный, (Технический сорт 1 ( не менее 99,5%)</v>
      </c>
      <c r="Q584" s="21" t="str">
        <f>IFERROR(INDEX([2]Лист1!$I:$I,AH584),"")</f>
        <v>м3</v>
      </c>
      <c r="R584" s="22">
        <f>IFERROR(INDEX([2]Лист1!$V:$V,AH584),"")</f>
        <v>23.81</v>
      </c>
      <c r="S584" s="23">
        <f>IFERROR(INDEX([2]Лист1!$L:$L,AH584),"")</f>
        <v>44593</v>
      </c>
      <c r="T584" s="21" t="str">
        <f>IFERROR(INDEX([2]Лист1!$J:$J,AH584),"")</f>
        <v>WORLD INTEGRATED SERVICES</v>
      </c>
      <c r="U584" s="21" t="str">
        <f>IFERROR(INDEX([2]Лист1!$K:$K,AH584),"")</f>
        <v xml:space="preserve">ТПК № б/н от 01/02/2022 </v>
      </c>
      <c r="V584" s="20" t="str">
        <f>IFERROR(INDEX([2]Лист1!$E:$E,AI584),"")</f>
        <v>Кислород газообразный, (Технический сорт 1 ( не менее 99,5%)</v>
      </c>
      <c r="W584" s="21" t="str">
        <f>IFERROR(INDEX([2]Лист1!$I:$I,AI584),"")</f>
        <v>м3</v>
      </c>
      <c r="X584" s="24">
        <f>IFERROR(INDEX([2]Лист1!$V:$V,AI584),"")</f>
        <v>26.98</v>
      </c>
      <c r="Y584" s="23">
        <f>IFERROR(INDEX([2]Лист1!$L:$L,AI584),"")</f>
        <v>44594</v>
      </c>
      <c r="Z584" s="21" t="str">
        <f>IFERROR(INDEX([2]Лист1!$J:$J,AI584),"")</f>
        <v>Plaza Middle East</v>
      </c>
      <c r="AA584" s="21" t="str">
        <f>IFERROR(INDEX([2]Лист1!$K:$K,AI584),"")</f>
        <v>ТПК № б/н от 01/02/2022</v>
      </c>
      <c r="AB584" s="20" t="str">
        <f>IFERROR(INDEX([2]Лист1!$E:$E,AJ584),"")</f>
        <v>Кислород газообразный, (Технический сорт 1 ( не менее 99,5%)</v>
      </c>
      <c r="AC584" s="21" t="str">
        <f>IFERROR(INDEX([2]Лист1!$I:$I,AJ584),"")</f>
        <v>м3</v>
      </c>
      <c r="AD584" s="24">
        <f>IFERROR(INDEX([2]Лист1!$V:$V,AJ584),"")</f>
        <v>30.95</v>
      </c>
      <c r="AE584" s="23">
        <f>IFERROR(INDEX([2]Лист1!$L:$L,AJ584),"")</f>
        <v>44592</v>
      </c>
      <c r="AF584" s="21" t="str">
        <f>IFERROR(INDEX([2]Лист1!$J:$J,AJ584),"")</f>
        <v>AABTools</v>
      </c>
      <c r="AG584" s="21" t="str">
        <f>IFERROR(INDEX([2]Лист1!$K:$K,AJ584),"")</f>
        <v>ТПК № б/н от 31.01.2022</v>
      </c>
      <c r="AH584" s="21">
        <f>MATCH(L584,[2]Лист1!$A:$A,0)</f>
        <v>2626</v>
      </c>
      <c r="AI584" s="21">
        <f>MATCH(M584,[2]Лист1!$A:$A,0)</f>
        <v>2627</v>
      </c>
      <c r="AJ584" s="21">
        <f>MATCH(N584,[2]Лист1!$A:$A,0)</f>
        <v>2628</v>
      </c>
    </row>
    <row r="585" spans="1:36" s="43" customFormat="1" x14ac:dyDescent="0.2">
      <c r="A585" s="40">
        <v>1</v>
      </c>
      <c r="B585" s="44" t="s">
        <v>366</v>
      </c>
      <c r="C585" s="36">
        <v>3</v>
      </c>
      <c r="D585" s="46"/>
      <c r="E585" s="37" t="s">
        <v>256</v>
      </c>
      <c r="F585" s="37" t="s">
        <v>257</v>
      </c>
      <c r="G585" s="36" t="s">
        <v>28</v>
      </c>
      <c r="H585" s="38">
        <v>0.241201</v>
      </c>
      <c r="I585" s="38">
        <v>4920</v>
      </c>
      <c r="J585" s="39">
        <f t="shared" si="27"/>
        <v>1186.70892</v>
      </c>
      <c r="K585" s="17">
        <f t="shared" si="28"/>
        <v>9.293133494534641E-6</v>
      </c>
      <c r="L585" s="18">
        <f>IFERROR(INDEX([1]мтр!G:G,MATCH($F585,[1]мтр!$C:$C,0)),"")</f>
        <v>2882</v>
      </c>
      <c r="M585" s="18">
        <f>IFERROR(INDEX([1]мтр!H:H,MATCH($F585,[1]мтр!$C:$C,0)),"")</f>
        <v>0</v>
      </c>
      <c r="N585" s="18">
        <f>IFERROR(INDEX([1]мтр!I:I,MATCH($F585,[1]мтр!$C:$C,0)),"")</f>
        <v>0</v>
      </c>
      <c r="O585" s="19">
        <f t="shared" si="29"/>
        <v>10320.17543859649</v>
      </c>
      <c r="P585" s="20" t="str">
        <f>IFERROR(INDEX([2]Лист1!$E:$E,AH585),"")</f>
        <v>Швеллер /Beams U (140;160;200;260; mm)</v>
      </c>
      <c r="Q585" s="21" t="str">
        <f>IFERROR(INDEX([2]Лист1!$I:$I,AH585),"")</f>
        <v>т</v>
      </c>
      <c r="R585" s="22">
        <f>IFERROR(INDEX([2]Лист1!$V:$V,AH585),"")</f>
        <v>10320.17543859649</v>
      </c>
      <c r="S585" s="23">
        <f>IFERROR(INDEX([2]Лист1!$L:$L,AH585),"")</f>
        <v>44186</v>
      </c>
      <c r="T585" s="21" t="str">
        <f>IFERROR(INDEX([2]Лист1!$J:$J,AH585),"")</f>
        <v>Egyptian Iron and Steel co.</v>
      </c>
      <c r="U585" s="21" t="str">
        <f>IFERROR(INDEX([2]Лист1!$K:$K,AH585),"")</f>
        <v>ТКП.21.12.2020</v>
      </c>
      <c r="V585" s="20" t="str">
        <f>IFERROR(INDEX([2]Лист1!$E:$E,AI585),"")</f>
        <v/>
      </c>
      <c r="W585" s="21" t="str">
        <f>IFERROR(INDEX([2]Лист1!$I:$I,AI585),"")</f>
        <v/>
      </c>
      <c r="X585" s="24" t="str">
        <f>IFERROR(INDEX([2]Лист1!$V:$V,AI585),"")</f>
        <v/>
      </c>
      <c r="Y585" s="23" t="str">
        <f>IFERROR(INDEX([2]Лист1!$L:$L,AI585),"")</f>
        <v/>
      </c>
      <c r="Z585" s="21" t="str">
        <f>IFERROR(INDEX([2]Лист1!$J:$J,AI585),"")</f>
        <v/>
      </c>
      <c r="AA585" s="21" t="str">
        <f>IFERROR(INDEX([2]Лист1!$K:$K,AI585),"")</f>
        <v/>
      </c>
      <c r="AB585" s="20" t="str">
        <f>IFERROR(INDEX([2]Лист1!$E:$E,AJ585),"")</f>
        <v/>
      </c>
      <c r="AC585" s="21" t="str">
        <f>IFERROR(INDEX([2]Лист1!$I:$I,AJ585),"")</f>
        <v/>
      </c>
      <c r="AD585" s="24" t="str">
        <f>IFERROR(INDEX([2]Лист1!$V:$V,AJ585),"")</f>
        <v/>
      </c>
      <c r="AE585" s="23" t="str">
        <f>IFERROR(INDEX([2]Лист1!$L:$L,AJ585),"")</f>
        <v/>
      </c>
      <c r="AF585" s="21" t="str">
        <f>IFERROR(INDEX([2]Лист1!$J:$J,AJ585),"")</f>
        <v/>
      </c>
      <c r="AG585" s="21" t="str">
        <f>IFERROR(INDEX([2]Лист1!$K:$K,AJ585),"")</f>
        <v/>
      </c>
      <c r="AH585" s="21">
        <f>MATCH(L585,[2]Лист1!$A:$A,0)</f>
        <v>4454</v>
      </c>
      <c r="AI585" s="21" t="e">
        <f>MATCH(M585,[2]Лист1!$A:$A,0)</f>
        <v>#N/A</v>
      </c>
      <c r="AJ585" s="21" t="e">
        <f>MATCH(N585,[2]Лист1!$A:$A,0)</f>
        <v>#N/A</v>
      </c>
    </row>
    <row r="586" spans="1:36" s="43" customFormat="1" x14ac:dyDescent="0.2">
      <c r="A586" s="40">
        <v>1</v>
      </c>
      <c r="B586" s="41" t="s">
        <v>1394</v>
      </c>
      <c r="C586" s="32">
        <v>3</v>
      </c>
      <c r="D586" s="32"/>
      <c r="E586" s="33" t="s">
        <v>49</v>
      </c>
      <c r="F586" s="33" t="s">
        <v>50</v>
      </c>
      <c r="G586" s="32" t="s">
        <v>28</v>
      </c>
      <c r="H586" s="34">
        <v>0.14399999999999999</v>
      </c>
      <c r="I586" s="34">
        <v>8060</v>
      </c>
      <c r="J586" s="35">
        <f t="shared" si="27"/>
        <v>1160.6399999999999</v>
      </c>
      <c r="K586" s="17">
        <f t="shared" si="28"/>
        <v>9.0889874318098867E-6</v>
      </c>
      <c r="L586" s="18">
        <f>IFERROR(INDEX([1]мтр!G:G,MATCH($F586,[1]мтр!$C:$C,0)),"")</f>
        <v>7590</v>
      </c>
      <c r="M586" s="18">
        <f>IFERROR(INDEX([1]мтр!H:H,MATCH($F586,[1]мтр!$C:$C,0)),"")</f>
        <v>7591</v>
      </c>
      <c r="N586" s="18">
        <f>IFERROR(INDEX([1]мтр!I:I,MATCH($F586,[1]мтр!$C:$C,0)),"")</f>
        <v>0</v>
      </c>
      <c r="O586" s="19">
        <f t="shared" si="29"/>
        <v>49555.458515283841</v>
      </c>
      <c r="P586" s="20" t="str">
        <f>IFERROR(INDEX([2]Лист1!$E:$E,AH586),"")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586" s="21" t="str">
        <f>IFERROR(INDEX([2]Лист1!$I:$I,AH586),"")</f>
        <v>т</v>
      </c>
      <c r="R586" s="22">
        <f>IFERROR(INDEX([2]Лист1!$V:$V,AH586),"")</f>
        <v>44599.912663755458</v>
      </c>
      <c r="S586" s="23">
        <f>IFERROR(INDEX([2]Лист1!$L:$L,AH586),"")</f>
        <v>43758</v>
      </c>
      <c r="T586" s="21" t="str">
        <f>IFERROR(INDEX([2]Лист1!$J:$J,AH586),"")</f>
        <v xml:space="preserve">Arcons Egypt </v>
      </c>
      <c r="U586" s="21" t="str">
        <f>IFERROR(INDEX([2]Лист1!$K:$K,AH586),"")</f>
        <v>ТКП  Arcons Egypt 20.10.2019 Эскалация в фев.2023 по CAPMAS "round steel", окт.2019=11450 EGP/т, фев.2023=28370,5 EGP/т</v>
      </c>
      <c r="V586" s="20" t="str">
        <f>IFERROR(INDEX([2]Лист1!$E:$E,AI586),"")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586" s="21" t="str">
        <f>IFERROR(INDEX([2]Лист1!$I:$I,AI586),"")</f>
        <v>т</v>
      </c>
      <c r="X586" s="24">
        <f>IFERROR(INDEX([2]Лист1!$V:$V,AI586),"")</f>
        <v>54511.004366812231</v>
      </c>
      <c r="Y586" s="23">
        <f>IFERROR(INDEX([2]Лист1!$L:$L,AI586),"")</f>
        <v>43762</v>
      </c>
      <c r="Z586" s="21" t="str">
        <f>IFERROR(INDEX([2]Лист1!$J:$J,AI586),"")</f>
        <v>Steelcom</v>
      </c>
      <c r="AA586" s="21" t="str">
        <f>IFERROR(INDEX([2]Лист1!$K:$K,AI586),"")</f>
        <v>ТКП  Steelcom 24.10.2019Эскалация в фев.2023 по CAPMAS "round steel", окт.2019=11450 EGP/т, фев.2023=28370,5 EGP/т</v>
      </c>
      <c r="AB586" s="20" t="str">
        <f>IFERROR(INDEX([2]Лист1!$E:$E,AJ586),"")</f>
        <v/>
      </c>
      <c r="AC586" s="21" t="str">
        <f>IFERROR(INDEX([2]Лист1!$I:$I,AJ586),"")</f>
        <v/>
      </c>
      <c r="AD586" s="24" t="str">
        <f>IFERROR(INDEX([2]Лист1!$V:$V,AJ586),"")</f>
        <v/>
      </c>
      <c r="AE586" s="23" t="str">
        <f>IFERROR(INDEX([2]Лист1!$L:$L,AJ586),"")</f>
        <v/>
      </c>
      <c r="AF586" s="21" t="str">
        <f>IFERROR(INDEX([2]Лист1!$J:$J,AJ586),"")</f>
        <v/>
      </c>
      <c r="AG586" s="21" t="str">
        <f>IFERROR(INDEX([2]Лист1!$K:$K,AJ586),"")</f>
        <v/>
      </c>
      <c r="AH586" s="21">
        <f>MATCH(L586,[2]Лист1!$A:$A,0)</f>
        <v>6656</v>
      </c>
      <c r="AI586" s="21">
        <f>MATCH(M586,[2]Лист1!$A:$A,0)</f>
        <v>6657</v>
      </c>
      <c r="AJ586" s="21" t="e">
        <f>MATCH(N586,[2]Лист1!$A:$A,0)</f>
        <v>#N/A</v>
      </c>
    </row>
    <row r="587" spans="1:36" s="43" customFormat="1" x14ac:dyDescent="0.2">
      <c r="A587" s="40">
        <v>1</v>
      </c>
      <c r="B587" s="41" t="s">
        <v>1048</v>
      </c>
      <c r="C587" s="32">
        <v>3</v>
      </c>
      <c r="D587" s="42"/>
      <c r="E587" s="33" t="s">
        <v>1081</v>
      </c>
      <c r="F587" s="33" t="s">
        <v>1082</v>
      </c>
      <c r="G587" s="32" t="s">
        <v>28</v>
      </c>
      <c r="H587" s="34">
        <v>2.1399999999999999E-2</v>
      </c>
      <c r="I587" s="34">
        <v>53913.8</v>
      </c>
      <c r="J587" s="35">
        <f t="shared" si="27"/>
        <v>1153.75532</v>
      </c>
      <c r="K587" s="17">
        <f t="shared" si="28"/>
        <v>9.0350734102424479E-6</v>
      </c>
      <c r="L587" s="18">
        <f>IFERROR(INDEX([1]мтр!G:G,MATCH($F587,[1]мтр!$C:$C,0)),"")</f>
        <v>6855</v>
      </c>
      <c r="M587" s="18">
        <f>IFERROR(INDEX([1]мтр!H:H,MATCH($F587,[1]мтр!$C:$C,0)),"")</f>
        <v>0</v>
      </c>
      <c r="N587" s="18">
        <f>IFERROR(INDEX([1]мтр!I:I,MATCH($F587,[1]мтр!$C:$C,0)),"")</f>
        <v>0</v>
      </c>
      <c r="O587" s="19">
        <f t="shared" si="29"/>
        <v>105585.25696158218</v>
      </c>
      <c r="P587" s="20" t="str">
        <f>IFERROR(INDEX([2]Лист1!$E:$E,AH587),"")</f>
        <v>ЭП-0010 шпатлевка (23 кг+2 кг) кр.корич.</v>
      </c>
      <c r="Q587" s="21" t="str">
        <f>IFERROR(INDEX([2]Лист1!$I:$I,AH587),"")</f>
        <v>т</v>
      </c>
      <c r="R587" s="22">
        <f>IFERROR(INDEX([2]Лист1!$V:$V,AH587),"")</f>
        <v>105585.25696158218</v>
      </c>
      <c r="S587" s="23">
        <f>IFERROR(INDEX([2]Лист1!$L:$L,AH587),"")</f>
        <v>44953</v>
      </c>
      <c r="T587" s="21" t="str">
        <f>IFERROR(INDEX([2]Лист1!$J:$J,AH587),"")</f>
        <v>N/A</v>
      </c>
      <c r="U587" s="21" t="str">
        <f>IFERROR(INDEX([2]Лист1!$K:$K,AH587),"")</f>
        <v>https://tdmitsar.ru/shpatlevka-ep-0010/ep-0010-23-kg-krasno-korichnevyy/</v>
      </c>
      <c r="V587" s="20" t="str">
        <f>IFERROR(INDEX([2]Лист1!$E:$E,AI587),"")</f>
        <v/>
      </c>
      <c r="W587" s="21" t="str">
        <f>IFERROR(INDEX([2]Лист1!$I:$I,AI587),"")</f>
        <v/>
      </c>
      <c r="X587" s="24" t="str">
        <f>IFERROR(INDEX([2]Лист1!$V:$V,AI587),"")</f>
        <v/>
      </c>
      <c r="Y587" s="23" t="str">
        <f>IFERROR(INDEX([2]Лист1!$L:$L,AI587),"")</f>
        <v/>
      </c>
      <c r="Z587" s="21" t="str">
        <f>IFERROR(INDEX([2]Лист1!$J:$J,AI587),"")</f>
        <v/>
      </c>
      <c r="AA587" s="21" t="str">
        <f>IFERROR(INDEX([2]Лист1!$K:$K,AI587),"")</f>
        <v/>
      </c>
      <c r="AB587" s="20" t="str">
        <f>IFERROR(INDEX([2]Лист1!$E:$E,AJ587),"")</f>
        <v/>
      </c>
      <c r="AC587" s="21" t="str">
        <f>IFERROR(INDEX([2]Лист1!$I:$I,AJ587),"")</f>
        <v/>
      </c>
      <c r="AD587" s="24" t="str">
        <f>IFERROR(INDEX([2]Лист1!$V:$V,AJ587),"")</f>
        <v/>
      </c>
      <c r="AE587" s="23" t="str">
        <f>IFERROR(INDEX([2]Лист1!$L:$L,AJ587),"")</f>
        <v/>
      </c>
      <c r="AF587" s="21" t="str">
        <f>IFERROR(INDEX([2]Лист1!$J:$J,AJ587),"")</f>
        <v/>
      </c>
      <c r="AG587" s="21" t="str">
        <f>IFERROR(INDEX([2]Лист1!$K:$K,AJ587),"")</f>
        <v/>
      </c>
      <c r="AH587" s="21">
        <f>MATCH(L587,[2]Лист1!$A:$A,0)</f>
        <v>5921</v>
      </c>
      <c r="AI587" s="21" t="e">
        <f>MATCH(M587,[2]Лист1!$A:$A,0)</f>
        <v>#N/A</v>
      </c>
      <c r="AJ587" s="21" t="e">
        <f>MATCH(N587,[2]Лист1!$A:$A,0)</f>
        <v>#N/A</v>
      </c>
    </row>
    <row r="588" spans="1:36" s="43" customFormat="1" x14ac:dyDescent="0.2">
      <c r="A588" s="40">
        <v>1</v>
      </c>
      <c r="B588" s="44" t="s">
        <v>847</v>
      </c>
      <c r="C588" s="36">
        <v>3</v>
      </c>
      <c r="D588" s="46"/>
      <c r="E588" s="37" t="s">
        <v>927</v>
      </c>
      <c r="F588" s="37" t="s">
        <v>928</v>
      </c>
      <c r="G588" s="36" t="s">
        <v>37</v>
      </c>
      <c r="H588" s="38">
        <v>18</v>
      </c>
      <c r="I588" s="38">
        <v>63.17</v>
      </c>
      <c r="J588" s="39">
        <f t="shared" si="27"/>
        <v>1137.06</v>
      </c>
      <c r="K588" s="17">
        <f t="shared" si="28"/>
        <v>8.9043321350407972E-6</v>
      </c>
      <c r="L588" s="18" t="str">
        <f>IFERROR(INDEX([1]мтр!G:G,MATCH($F588,[1]мтр!$C:$C,0)),"")</f>
        <v/>
      </c>
      <c r="M588" s="18" t="str">
        <f>IFERROR(INDEX([1]мтр!H:H,MATCH($F588,[1]мтр!$C:$C,0)),"")</f>
        <v/>
      </c>
      <c r="N588" s="18" t="str">
        <f>IFERROR(INDEX([1]мтр!I:I,MATCH($F588,[1]мтр!$C:$C,0)),"")</f>
        <v/>
      </c>
      <c r="O588" s="19" t="str">
        <f t="shared" si="29"/>
        <v/>
      </c>
      <c r="P588" s="20" t="str">
        <f>IFERROR(INDEX([2]Лист1!$E:$E,AH588),"")</f>
        <v/>
      </c>
      <c r="Q588" s="21" t="str">
        <f>IFERROR(INDEX([2]Лист1!$I:$I,AH588),"")</f>
        <v/>
      </c>
      <c r="R588" s="22" t="str">
        <f>IFERROR(INDEX([2]Лист1!$V:$V,AH588),"")</f>
        <v/>
      </c>
      <c r="S588" s="23" t="str">
        <f>IFERROR(INDEX([2]Лист1!$L:$L,AH588),"")</f>
        <v/>
      </c>
      <c r="T588" s="21" t="str">
        <f>IFERROR(INDEX([2]Лист1!$J:$J,AH588),"")</f>
        <v/>
      </c>
      <c r="U588" s="21" t="str">
        <f>IFERROR(INDEX([2]Лист1!$K:$K,AH588),"")</f>
        <v/>
      </c>
      <c r="V588" s="20" t="str">
        <f>IFERROR(INDEX([2]Лист1!$E:$E,AI588),"")</f>
        <v/>
      </c>
      <c r="W588" s="21" t="str">
        <f>IFERROR(INDEX([2]Лист1!$I:$I,AI588),"")</f>
        <v/>
      </c>
      <c r="X588" s="24" t="str">
        <f>IFERROR(INDEX([2]Лист1!$V:$V,AI588),"")</f>
        <v/>
      </c>
      <c r="Y588" s="23" t="str">
        <f>IFERROR(INDEX([2]Лист1!$L:$L,AI588),"")</f>
        <v/>
      </c>
      <c r="Z588" s="21" t="str">
        <f>IFERROR(INDEX([2]Лист1!$J:$J,AI588),"")</f>
        <v/>
      </c>
      <c r="AA588" s="21" t="str">
        <f>IFERROR(INDEX([2]Лист1!$K:$K,AI588),"")</f>
        <v/>
      </c>
      <c r="AB588" s="20" t="str">
        <f>IFERROR(INDEX([2]Лист1!$E:$E,AJ588),"")</f>
        <v/>
      </c>
      <c r="AC588" s="21" t="str">
        <f>IFERROR(INDEX([2]Лист1!$I:$I,AJ588),"")</f>
        <v/>
      </c>
      <c r="AD588" s="24" t="str">
        <f>IFERROR(INDEX([2]Лист1!$V:$V,AJ588),"")</f>
        <v/>
      </c>
      <c r="AE588" s="23" t="str">
        <f>IFERROR(INDEX([2]Лист1!$L:$L,AJ588),"")</f>
        <v/>
      </c>
      <c r="AF588" s="21" t="str">
        <f>IFERROR(INDEX([2]Лист1!$J:$J,AJ588),"")</f>
        <v/>
      </c>
      <c r="AG588" s="21" t="str">
        <f>IFERROR(INDEX([2]Лист1!$K:$K,AJ588),"")</f>
        <v/>
      </c>
      <c r="AH588" s="21" t="e">
        <f>MATCH(L588,[2]Лист1!$A:$A,0)</f>
        <v>#N/A</v>
      </c>
      <c r="AI588" s="21" t="e">
        <f>MATCH(M588,[2]Лист1!$A:$A,0)</f>
        <v>#N/A</v>
      </c>
      <c r="AJ588" s="21" t="e">
        <f>MATCH(N588,[2]Лист1!$A:$A,0)</f>
        <v>#N/A</v>
      </c>
    </row>
    <row r="589" spans="1:36" s="43" customFormat="1" x14ac:dyDescent="0.2">
      <c r="A589" s="40">
        <v>4</v>
      </c>
      <c r="B589" s="41" t="s">
        <v>1520</v>
      </c>
      <c r="C589" s="32">
        <v>3</v>
      </c>
      <c r="D589" s="32"/>
      <c r="E589" s="33" t="s">
        <v>1156</v>
      </c>
      <c r="F589" s="33" t="s">
        <v>1158</v>
      </c>
      <c r="G589" s="32" t="s">
        <v>28</v>
      </c>
      <c r="H589" s="34">
        <v>0.10219499999999999</v>
      </c>
      <c r="I589" s="34">
        <v>11000</v>
      </c>
      <c r="J589" s="35">
        <f t="shared" si="27"/>
        <v>1124.145</v>
      </c>
      <c r="K589" s="17">
        <f t="shared" si="28"/>
        <v>8.8031945965432219E-6</v>
      </c>
      <c r="L589" s="18">
        <f>IFERROR(INDEX([1]мтр!G:G,MATCH($F589,[1]мтр!$C:$C,0)),"")</f>
        <v>7557</v>
      </c>
      <c r="M589" s="18">
        <f>IFERROR(INDEX([1]мтр!H:H,MATCH($F589,[1]мтр!$C:$C,0)),"")</f>
        <v>7558</v>
      </c>
      <c r="N589" s="18">
        <f>IFERROR(INDEX([1]мтр!I:I,MATCH($F589,[1]мтр!$C:$C,0)),"")</f>
        <v>0</v>
      </c>
      <c r="O589" s="19">
        <f t="shared" si="29"/>
        <v>28933.275247624006</v>
      </c>
      <c r="P589" s="20" t="str">
        <f>IFERROR(INDEX([2]Лист1!$E:$E,AH589),"")</f>
        <v>Лист оцинкованный 0.8х1250х2500 2 кл КР пром_пас, марка Ст08пс</v>
      </c>
      <c r="Q589" s="21" t="str">
        <f>IFERROR(INDEX([2]Лист1!$I:$I,AH589),"")</f>
        <v>т</v>
      </c>
      <c r="R589" s="22">
        <f>IFERROR(INDEX([2]Лист1!$V:$V,AH589),"")</f>
        <v>28763.22155387251</v>
      </c>
      <c r="S589" s="23">
        <f>IFERROR(INDEX([2]Лист1!$L:$L,AH589),"")</f>
        <v>44985</v>
      </c>
      <c r="T589" s="21" t="str">
        <f>IFERROR(INDEX([2]Лист1!$J:$J,AH589),"")</f>
        <v>Металлсервис</v>
      </c>
      <c r="U589" s="21" t="str">
        <f>IFERROR(INDEX([2]Лист1!$K:$K,AH589),"")</f>
        <v>https://mc.ru/region/1,2,3,4,5,6,30,32,33,19/metalloprokat/stal_listovaya_ocinkovannaya/r1/0.8</v>
      </c>
      <c r="V589" s="20" t="str">
        <f>IFERROR(INDEX([2]Лист1!$E:$E,AI589),"")</f>
        <v>Лист оцинкованный, ОЦ 02 0,80 1250 2500 14918-20 100ПС ≤5НО, ГОСТ 14918-2020</v>
      </c>
      <c r="W589" s="21" t="str">
        <f>IFERROR(INDEX([2]Лист1!$I:$I,AI589),"")</f>
        <v>т</v>
      </c>
      <c r="X589" s="24">
        <f>IFERROR(INDEX([2]Лист1!$V:$V,AI589),"")</f>
        <v>29103.328941375505</v>
      </c>
      <c r="Y589" s="23">
        <f>IFERROR(INDEX([2]Лист1!$L:$L,AI589),"")</f>
        <v>44985</v>
      </c>
      <c r="Z589" s="21" t="str">
        <f>IFERROR(INDEX([2]Лист1!$J:$J,AI589),"")</f>
        <v>НЛМК</v>
      </c>
      <c r="AA589" s="21" t="str">
        <f>IFERROR(INDEX([2]Лист1!$K:$K,AI589),"")</f>
        <v>https://nlmk.shop/catalog/galvanized-steel/list-ocinkovannyj/?q=:relevance:feature-td_cr_0104131-tlot:0.8:feature-td_cr_0104131-stndrt_prod:%D0%93%D0%9E%D0%A1%D0%A2%2014918-2020:feature-td_cr_0104131-marka:02</v>
      </c>
      <c r="AB589" s="20" t="str">
        <f>IFERROR(INDEX([2]Лист1!$E:$E,AJ589),"")</f>
        <v/>
      </c>
      <c r="AC589" s="21" t="str">
        <f>IFERROR(INDEX([2]Лист1!$I:$I,AJ589),"")</f>
        <v/>
      </c>
      <c r="AD589" s="24" t="str">
        <f>IFERROR(INDEX([2]Лист1!$V:$V,AJ589),"")</f>
        <v/>
      </c>
      <c r="AE589" s="23" t="str">
        <f>IFERROR(INDEX([2]Лист1!$L:$L,AJ589),"")</f>
        <v/>
      </c>
      <c r="AF589" s="21" t="str">
        <f>IFERROR(INDEX([2]Лист1!$J:$J,AJ589),"")</f>
        <v/>
      </c>
      <c r="AG589" s="21" t="str">
        <f>IFERROR(INDEX([2]Лист1!$K:$K,AJ589),"")</f>
        <v/>
      </c>
      <c r="AH589" s="21">
        <f>MATCH(L589,[2]Лист1!$A:$A,0)</f>
        <v>6623</v>
      </c>
      <c r="AI589" s="21">
        <f>MATCH(M589,[2]Лист1!$A:$A,0)</f>
        <v>6624</v>
      </c>
      <c r="AJ589" s="21" t="e">
        <f>MATCH(N589,[2]Лист1!$A:$A,0)</f>
        <v>#N/A</v>
      </c>
    </row>
    <row r="590" spans="1:36" s="43" customFormat="1" x14ac:dyDescent="0.2">
      <c r="A590" s="40">
        <v>1</v>
      </c>
      <c r="B590" s="41" t="s">
        <v>785</v>
      </c>
      <c r="C590" s="32">
        <v>3</v>
      </c>
      <c r="D590" s="42"/>
      <c r="E590" s="33" t="s">
        <v>801</v>
      </c>
      <c r="F590" s="33" t="s">
        <v>802</v>
      </c>
      <c r="G590" s="32" t="s">
        <v>25</v>
      </c>
      <c r="H590" s="34">
        <v>56</v>
      </c>
      <c r="I590" s="34">
        <v>20</v>
      </c>
      <c r="J590" s="35">
        <f t="shared" si="27"/>
        <v>1120</v>
      </c>
      <c r="K590" s="17">
        <f t="shared" si="28"/>
        <v>8.7707350458601066E-6</v>
      </c>
      <c r="L590" s="18" t="str">
        <f>IFERROR(INDEX([1]мтр!G:G,MATCH($F590,[1]мтр!$C:$C,0)),"")</f>
        <v/>
      </c>
      <c r="M590" s="18" t="str">
        <f>IFERROR(INDEX([1]мтр!H:H,MATCH($F590,[1]мтр!$C:$C,0)),"")</f>
        <v/>
      </c>
      <c r="N590" s="18" t="str">
        <f>IFERROR(INDEX([1]мтр!I:I,MATCH($F590,[1]мтр!$C:$C,0)),"")</f>
        <v/>
      </c>
      <c r="O590" s="19" t="str">
        <f t="shared" si="29"/>
        <v/>
      </c>
      <c r="P590" s="20" t="str">
        <f>IFERROR(INDEX([2]Лист1!$E:$E,AH590),"")</f>
        <v/>
      </c>
      <c r="Q590" s="21" t="str">
        <f>IFERROR(INDEX([2]Лист1!$I:$I,AH590),"")</f>
        <v/>
      </c>
      <c r="R590" s="22" t="str">
        <f>IFERROR(INDEX([2]Лист1!$V:$V,AH590),"")</f>
        <v/>
      </c>
      <c r="S590" s="23" t="str">
        <f>IFERROR(INDEX([2]Лист1!$L:$L,AH590),"")</f>
        <v/>
      </c>
      <c r="T590" s="21" t="str">
        <f>IFERROR(INDEX([2]Лист1!$J:$J,AH590),"")</f>
        <v/>
      </c>
      <c r="U590" s="21" t="str">
        <f>IFERROR(INDEX([2]Лист1!$K:$K,AH590),"")</f>
        <v/>
      </c>
      <c r="V590" s="20" t="str">
        <f>IFERROR(INDEX([2]Лист1!$E:$E,AI590),"")</f>
        <v/>
      </c>
      <c r="W590" s="21" t="str">
        <f>IFERROR(INDEX([2]Лист1!$I:$I,AI590),"")</f>
        <v/>
      </c>
      <c r="X590" s="24" t="str">
        <f>IFERROR(INDEX([2]Лист1!$V:$V,AI590),"")</f>
        <v/>
      </c>
      <c r="Y590" s="23" t="str">
        <f>IFERROR(INDEX([2]Лист1!$L:$L,AI590),"")</f>
        <v/>
      </c>
      <c r="Z590" s="21" t="str">
        <f>IFERROR(INDEX([2]Лист1!$J:$J,AI590),"")</f>
        <v/>
      </c>
      <c r="AA590" s="21" t="str">
        <f>IFERROR(INDEX([2]Лист1!$K:$K,AI590),"")</f>
        <v/>
      </c>
      <c r="AB590" s="20" t="str">
        <f>IFERROR(INDEX([2]Лист1!$E:$E,AJ590),"")</f>
        <v/>
      </c>
      <c r="AC590" s="21" t="str">
        <f>IFERROR(INDEX([2]Лист1!$I:$I,AJ590),"")</f>
        <v/>
      </c>
      <c r="AD590" s="24" t="str">
        <f>IFERROR(INDEX([2]Лист1!$V:$V,AJ590),"")</f>
        <v/>
      </c>
      <c r="AE590" s="23" t="str">
        <f>IFERROR(INDEX([2]Лист1!$L:$L,AJ590),"")</f>
        <v/>
      </c>
      <c r="AF590" s="21" t="str">
        <f>IFERROR(INDEX([2]Лист1!$J:$J,AJ590),"")</f>
        <v/>
      </c>
      <c r="AG590" s="21" t="str">
        <f>IFERROR(INDEX([2]Лист1!$K:$K,AJ590),"")</f>
        <v/>
      </c>
      <c r="AH590" s="21" t="e">
        <f>MATCH(L590,[2]Лист1!$A:$A,0)</f>
        <v>#N/A</v>
      </c>
      <c r="AI590" s="21" t="e">
        <f>MATCH(M590,[2]Лист1!$A:$A,0)</f>
        <v>#N/A</v>
      </c>
      <c r="AJ590" s="21" t="e">
        <f>MATCH(N590,[2]Лист1!$A:$A,0)</f>
        <v>#N/A</v>
      </c>
    </row>
    <row r="591" spans="1:36" s="43" customFormat="1" x14ac:dyDescent="0.2">
      <c r="A591" s="40">
        <v>3</v>
      </c>
      <c r="B591" s="41" t="s">
        <v>1490</v>
      </c>
      <c r="C591" s="32">
        <v>3</v>
      </c>
      <c r="D591" s="32"/>
      <c r="E591" s="33" t="s">
        <v>1499</v>
      </c>
      <c r="F591" s="33" t="s">
        <v>1500</v>
      </c>
      <c r="G591" s="32" t="s">
        <v>28</v>
      </c>
      <c r="H591" s="34">
        <v>0.18959999999999999</v>
      </c>
      <c r="I591" s="34">
        <v>5891.61</v>
      </c>
      <c r="J591" s="35">
        <f t="shared" si="27"/>
        <v>1117.0492559999998</v>
      </c>
      <c r="K591" s="17">
        <f t="shared" si="28"/>
        <v>8.7476277299563883E-6</v>
      </c>
      <c r="L591" s="18">
        <f>IFERROR(INDEX([1]мтр!G:G,MATCH($F591,[1]мтр!$C:$C,0)),"")</f>
        <v>2867</v>
      </c>
      <c r="M591" s="18">
        <f>IFERROR(INDEX([1]мтр!H:H,MATCH($F591,[1]мтр!$C:$C,0)),"")</f>
        <v>0</v>
      </c>
      <c r="N591" s="18">
        <f>IFERROR(INDEX([1]мтр!I:I,MATCH($F591,[1]мтр!$C:$C,0)),"")</f>
        <v>0</v>
      </c>
      <c r="O591" s="19">
        <f t="shared" si="29"/>
        <v>11583.333333333332</v>
      </c>
      <c r="P591" s="20" t="str">
        <f>IFERROR(INDEX([2]Лист1!$E:$E,AH591),"")</f>
        <v>Лист Металла ГК.( 1000/1030 mm ( толщиной: 18; 60) mm</v>
      </c>
      <c r="Q591" s="21" t="str">
        <f>IFERROR(INDEX([2]Лист1!$I:$I,AH591),"")</f>
        <v>т</v>
      </c>
      <c r="R591" s="22">
        <f>IFERROR(INDEX([2]Лист1!$V:$V,AH591),"")</f>
        <v>11583.333333333332</v>
      </c>
      <c r="S591" s="23">
        <f>IFERROR(INDEX([2]Лист1!$L:$L,AH591),"")</f>
        <v>44186</v>
      </c>
      <c r="T591" s="21" t="str">
        <f>IFERROR(INDEX([2]Лист1!$J:$J,AH591),"")</f>
        <v>Egyptian Iron and Steel co.</v>
      </c>
      <c r="U591" s="21" t="str">
        <f>IFERROR(INDEX([2]Лист1!$K:$K,AH591),"")</f>
        <v>ТКП.21.12.2020</v>
      </c>
      <c r="V591" s="20" t="str">
        <f>IFERROR(INDEX([2]Лист1!$E:$E,AI591),"")</f>
        <v/>
      </c>
      <c r="W591" s="21" t="str">
        <f>IFERROR(INDEX([2]Лист1!$I:$I,AI591),"")</f>
        <v/>
      </c>
      <c r="X591" s="24" t="str">
        <f>IFERROR(INDEX([2]Лист1!$V:$V,AI591),"")</f>
        <v/>
      </c>
      <c r="Y591" s="23" t="str">
        <f>IFERROR(INDEX([2]Лист1!$L:$L,AI591),"")</f>
        <v/>
      </c>
      <c r="Z591" s="21" t="str">
        <f>IFERROR(INDEX([2]Лист1!$J:$J,AI591),"")</f>
        <v/>
      </c>
      <c r="AA591" s="21" t="str">
        <f>IFERROR(INDEX([2]Лист1!$K:$K,AI591),"")</f>
        <v/>
      </c>
      <c r="AB591" s="20" t="str">
        <f>IFERROR(INDEX([2]Лист1!$E:$E,AJ591),"")</f>
        <v/>
      </c>
      <c r="AC591" s="21" t="str">
        <f>IFERROR(INDEX([2]Лист1!$I:$I,AJ591),"")</f>
        <v/>
      </c>
      <c r="AD591" s="24" t="str">
        <f>IFERROR(INDEX([2]Лист1!$V:$V,AJ591),"")</f>
        <v/>
      </c>
      <c r="AE591" s="23" t="str">
        <f>IFERROR(INDEX([2]Лист1!$L:$L,AJ591),"")</f>
        <v/>
      </c>
      <c r="AF591" s="21" t="str">
        <f>IFERROR(INDEX([2]Лист1!$J:$J,AJ591),"")</f>
        <v/>
      </c>
      <c r="AG591" s="21" t="str">
        <f>IFERROR(INDEX([2]Лист1!$K:$K,AJ591),"")</f>
        <v/>
      </c>
      <c r="AH591" s="21">
        <f>MATCH(L591,[2]Лист1!$A:$A,0)</f>
        <v>2892</v>
      </c>
      <c r="AI591" s="21" t="e">
        <f>MATCH(M591,[2]Лист1!$A:$A,0)</f>
        <v>#N/A</v>
      </c>
      <c r="AJ591" s="21" t="e">
        <f>MATCH(N591,[2]Лист1!$A:$A,0)</f>
        <v>#N/A</v>
      </c>
    </row>
    <row r="592" spans="1:36" s="43" customFormat="1" x14ac:dyDescent="0.2">
      <c r="A592" s="40">
        <v>1</v>
      </c>
      <c r="B592" s="41" t="s">
        <v>84</v>
      </c>
      <c r="C592" s="32">
        <v>3</v>
      </c>
      <c r="D592" s="42"/>
      <c r="E592" s="33" t="s">
        <v>62</v>
      </c>
      <c r="F592" s="33" t="s">
        <v>63</v>
      </c>
      <c r="G592" s="32" t="s">
        <v>15</v>
      </c>
      <c r="H592" s="34">
        <v>0.86519999999999997</v>
      </c>
      <c r="I592" s="34">
        <v>1287</v>
      </c>
      <c r="J592" s="35">
        <f t="shared" si="27"/>
        <v>1113.5124000000001</v>
      </c>
      <c r="K592" s="17">
        <f t="shared" si="28"/>
        <v>8.7199305631069626E-6</v>
      </c>
      <c r="L592" s="18">
        <f>IFERROR(INDEX([1]мтр!G:G,MATCH($F592,[1]мтр!$C:$C,0)),"")</f>
        <v>4807</v>
      </c>
      <c r="M592" s="18">
        <f>IFERROR(INDEX([1]мтр!H:H,MATCH($F592,[1]мтр!$C:$C,0)),"")</f>
        <v>0</v>
      </c>
      <c r="N592" s="18">
        <f>IFERROR(INDEX([1]мтр!I:I,MATCH($F592,[1]мтр!$C:$C,0)),"")</f>
        <v>0</v>
      </c>
      <c r="O592" s="19">
        <f t="shared" si="29"/>
        <v>11500</v>
      </c>
      <c r="P592" s="20" t="str">
        <f>IFERROR(INDEX([2]Лист1!$E:$E,AH592),"")</f>
        <v>Древесина (из Финляндии)</v>
      </c>
      <c r="Q592" s="21" t="str">
        <f>IFERROR(INDEX([2]Лист1!$I:$I,AH592),"")</f>
        <v>м3</v>
      </c>
      <c r="R592" s="22">
        <f>IFERROR(INDEX([2]Лист1!$V:$V,AH592),"")</f>
        <v>11500</v>
      </c>
      <c r="S592" s="23">
        <f>IFERROR(INDEX([2]Лист1!$L:$L,AH592),"")</f>
        <v>44670</v>
      </c>
      <c r="T592" s="21" t="str">
        <f>IFERROR(INDEX([2]Лист1!$J:$J,AH592),"")</f>
        <v>N/A</v>
      </c>
      <c r="U592" s="21" t="str">
        <f>IFERROR(INDEX([2]Лист1!$K:$K,AH592),"")</f>
        <v>Министерство жилищного строительства и городского хозяйства, отчёт за март 2022</v>
      </c>
      <c r="V592" s="20" t="str">
        <f>IFERROR(INDEX([2]Лист1!$E:$E,AI592),"")</f>
        <v/>
      </c>
      <c r="W592" s="21" t="str">
        <f>IFERROR(INDEX([2]Лист1!$I:$I,AI592),"")</f>
        <v/>
      </c>
      <c r="X592" s="24" t="str">
        <f>IFERROR(INDEX([2]Лист1!$V:$V,AI592),"")</f>
        <v/>
      </c>
      <c r="Y592" s="23" t="str">
        <f>IFERROR(INDEX([2]Лист1!$L:$L,AI592),"")</f>
        <v/>
      </c>
      <c r="Z592" s="21" t="str">
        <f>IFERROR(INDEX([2]Лист1!$J:$J,AI592),"")</f>
        <v/>
      </c>
      <c r="AA592" s="21" t="str">
        <f>IFERROR(INDEX([2]Лист1!$K:$K,AI592),"")</f>
        <v/>
      </c>
      <c r="AB592" s="20" t="str">
        <f>IFERROR(INDEX([2]Лист1!$E:$E,AJ592),"")</f>
        <v/>
      </c>
      <c r="AC592" s="21" t="str">
        <f>IFERROR(INDEX([2]Лист1!$I:$I,AJ592),"")</f>
        <v/>
      </c>
      <c r="AD592" s="24" t="str">
        <f>IFERROR(INDEX([2]Лист1!$V:$V,AJ592),"")</f>
        <v/>
      </c>
      <c r="AE592" s="23" t="str">
        <f>IFERROR(INDEX([2]Лист1!$L:$L,AJ592),"")</f>
        <v/>
      </c>
      <c r="AF592" s="21" t="str">
        <f>IFERROR(INDEX([2]Лист1!$J:$J,AJ592),"")</f>
        <v/>
      </c>
      <c r="AG592" s="21" t="str">
        <f>IFERROR(INDEX([2]Лист1!$K:$K,AJ592),"")</f>
        <v/>
      </c>
      <c r="AH592" s="21">
        <f>MATCH(L592,[2]Лист1!$A:$A,0)</f>
        <v>1945</v>
      </c>
      <c r="AI592" s="21" t="e">
        <f>MATCH(M592,[2]Лист1!$A:$A,0)</f>
        <v>#N/A</v>
      </c>
      <c r="AJ592" s="21" t="e">
        <f>MATCH(N592,[2]Лист1!$A:$A,0)</f>
        <v>#N/A</v>
      </c>
    </row>
    <row r="593" spans="1:36" s="43" customFormat="1" x14ac:dyDescent="0.2">
      <c r="A593" s="40">
        <v>1</v>
      </c>
      <c r="B593" s="41" t="s">
        <v>1219</v>
      </c>
      <c r="C593" s="32">
        <v>3</v>
      </c>
      <c r="D593" s="32"/>
      <c r="E593" s="33" t="s">
        <v>390</v>
      </c>
      <c r="F593" s="33" t="s">
        <v>391</v>
      </c>
      <c r="G593" s="32" t="s">
        <v>392</v>
      </c>
      <c r="H593" s="34">
        <v>2783.5</v>
      </c>
      <c r="I593" s="34">
        <v>0.4</v>
      </c>
      <c r="J593" s="35">
        <f t="shared" si="27"/>
        <v>1113.4000000000001</v>
      </c>
      <c r="K593" s="17">
        <f t="shared" si="28"/>
        <v>8.7190503571970032E-6</v>
      </c>
      <c r="L593" s="18">
        <f>IFERROR(INDEX([1]мтр!G:G,MATCH($F593,[1]мтр!$C:$C,0)),"")</f>
        <v>4744</v>
      </c>
      <c r="M593" s="18">
        <f>IFERROR(INDEX([1]мтр!H:H,MATCH($F593,[1]мтр!$C:$C,0)),"")</f>
        <v>0</v>
      </c>
      <c r="N593" s="18">
        <f>IFERROR(INDEX([1]мтр!I:I,MATCH($F593,[1]мтр!$C:$C,0)),"")</f>
        <v>0</v>
      </c>
      <c r="O593" s="19">
        <f t="shared" si="29"/>
        <v>1.6</v>
      </c>
      <c r="P593" s="20" t="str">
        <f>IFERROR(INDEX([2]Лист1!$E:$E,AH593),"")</f>
        <v xml:space="preserve">Цена Электричество в Египте 2022-2023 г. (1- По потреблению КВ /Месяц -KW Более 1000  </v>
      </c>
      <c r="Q593" s="21" t="str">
        <f>IFERROR(INDEX([2]Лист1!$I:$I,AH593),"")</f>
        <v>квт-час</v>
      </c>
      <c r="R593" s="22">
        <f>IFERROR(INDEX([2]Лист1!$V:$V,AH593),"")</f>
        <v>1.6</v>
      </c>
      <c r="S593" s="23" t="str">
        <f>IFERROR(INDEX([2]Лист1!$L:$L,AH593),"")</f>
        <v>2022-2023</v>
      </c>
      <c r="T593" s="21" t="str">
        <f>IFERROR(INDEX([2]Лист1!$J:$J,AH593),"")</f>
        <v>http://egyptera.org/ar/Tarrif2022.aspx</v>
      </c>
      <c r="U593" s="21" t="str">
        <f>IFERROR(INDEX([2]Лист1!$K:$K,AH593),"")</f>
        <v>http://egyptera.org/ar/Tarrif2022.aspx</v>
      </c>
      <c r="V593" s="20" t="str">
        <f>IFERROR(INDEX([2]Лист1!$E:$E,AI593),"")</f>
        <v/>
      </c>
      <c r="W593" s="21" t="str">
        <f>IFERROR(INDEX([2]Лист1!$I:$I,AI593),"")</f>
        <v/>
      </c>
      <c r="X593" s="24" t="str">
        <f>IFERROR(INDEX([2]Лист1!$V:$V,AI593),"")</f>
        <v/>
      </c>
      <c r="Y593" s="23" t="str">
        <f>IFERROR(INDEX([2]Лист1!$L:$L,AI593),"")</f>
        <v/>
      </c>
      <c r="Z593" s="21" t="str">
        <f>IFERROR(INDEX([2]Лист1!$J:$J,AI593),"")</f>
        <v/>
      </c>
      <c r="AA593" s="21" t="str">
        <f>IFERROR(INDEX([2]Лист1!$K:$K,AI593),"")</f>
        <v/>
      </c>
      <c r="AB593" s="20" t="str">
        <f>IFERROR(INDEX([2]Лист1!$E:$E,AJ593),"")</f>
        <v/>
      </c>
      <c r="AC593" s="21" t="str">
        <f>IFERROR(INDEX([2]Лист1!$I:$I,AJ593),"")</f>
        <v/>
      </c>
      <c r="AD593" s="24" t="str">
        <f>IFERROR(INDEX([2]Лист1!$V:$V,AJ593),"")</f>
        <v/>
      </c>
      <c r="AE593" s="23" t="str">
        <f>IFERROR(INDEX([2]Лист1!$L:$L,AJ593),"")</f>
        <v/>
      </c>
      <c r="AF593" s="21" t="str">
        <f>IFERROR(INDEX([2]Лист1!$J:$J,AJ593),"")</f>
        <v/>
      </c>
      <c r="AG593" s="21" t="str">
        <f>IFERROR(INDEX([2]Лист1!$K:$K,AJ593),"")</f>
        <v/>
      </c>
      <c r="AH593" s="21">
        <f>MATCH(L593,[2]Лист1!$A:$A,0)</f>
        <v>4443</v>
      </c>
      <c r="AI593" s="21" t="e">
        <f>MATCH(M593,[2]Лист1!$A:$A,0)</f>
        <v>#N/A</v>
      </c>
      <c r="AJ593" s="21" t="e">
        <f>MATCH(N593,[2]Лист1!$A:$A,0)</f>
        <v>#N/A</v>
      </c>
    </row>
    <row r="594" spans="1:36" s="43" customFormat="1" x14ac:dyDescent="0.2">
      <c r="A594" s="40">
        <v>1</v>
      </c>
      <c r="B594" s="44" t="s">
        <v>9</v>
      </c>
      <c r="C594" s="36">
        <v>3</v>
      </c>
      <c r="D594" s="46"/>
      <c r="E594" s="37" t="s">
        <v>38</v>
      </c>
      <c r="F594" s="37" t="s">
        <v>39</v>
      </c>
      <c r="G594" s="36" t="s">
        <v>40</v>
      </c>
      <c r="H594" s="38">
        <v>12.768000000000001</v>
      </c>
      <c r="I594" s="38">
        <v>84.75</v>
      </c>
      <c r="J594" s="39">
        <f t="shared" si="27"/>
        <v>1082.088</v>
      </c>
      <c r="K594" s="17">
        <f t="shared" si="28"/>
        <v>8.4738456645577421E-6</v>
      </c>
      <c r="L594" s="18" t="str">
        <f>IFERROR(INDEX([1]мтр!G:G,MATCH($F594,[1]мтр!$C:$C,0)),"")</f>
        <v/>
      </c>
      <c r="M594" s="18" t="str">
        <f>IFERROR(INDEX([1]мтр!H:H,MATCH($F594,[1]мтр!$C:$C,0)),"")</f>
        <v/>
      </c>
      <c r="N594" s="18" t="str">
        <f>IFERROR(INDEX([1]мтр!I:I,MATCH($F594,[1]мтр!$C:$C,0)),"")</f>
        <v/>
      </c>
      <c r="O594" s="19" t="str">
        <f t="shared" si="29"/>
        <v/>
      </c>
      <c r="P594" s="20" t="str">
        <f>IFERROR(INDEX([2]Лист1!$E:$E,AH594),"")</f>
        <v/>
      </c>
      <c r="Q594" s="21" t="str">
        <f>IFERROR(INDEX([2]Лист1!$I:$I,AH594),"")</f>
        <v/>
      </c>
      <c r="R594" s="22" t="str">
        <f>IFERROR(INDEX([2]Лист1!$V:$V,AH594),"")</f>
        <v/>
      </c>
      <c r="S594" s="23" t="str">
        <f>IFERROR(INDEX([2]Лист1!$L:$L,AH594),"")</f>
        <v/>
      </c>
      <c r="T594" s="21" t="str">
        <f>IFERROR(INDEX([2]Лист1!$J:$J,AH594),"")</f>
        <v/>
      </c>
      <c r="U594" s="21" t="str">
        <f>IFERROR(INDEX([2]Лист1!$K:$K,AH594),"")</f>
        <v/>
      </c>
      <c r="V594" s="20" t="str">
        <f>IFERROR(INDEX([2]Лист1!$E:$E,AI594),"")</f>
        <v/>
      </c>
      <c r="W594" s="21" t="str">
        <f>IFERROR(INDEX([2]Лист1!$I:$I,AI594),"")</f>
        <v/>
      </c>
      <c r="X594" s="24" t="str">
        <f>IFERROR(INDEX([2]Лист1!$V:$V,AI594),"")</f>
        <v/>
      </c>
      <c r="Y594" s="23" t="str">
        <f>IFERROR(INDEX([2]Лист1!$L:$L,AI594),"")</f>
        <v/>
      </c>
      <c r="Z594" s="21" t="str">
        <f>IFERROR(INDEX([2]Лист1!$J:$J,AI594),"")</f>
        <v/>
      </c>
      <c r="AA594" s="21" t="str">
        <f>IFERROR(INDEX([2]Лист1!$K:$K,AI594),"")</f>
        <v/>
      </c>
      <c r="AB594" s="20" t="str">
        <f>IFERROR(INDEX([2]Лист1!$E:$E,AJ594),"")</f>
        <v/>
      </c>
      <c r="AC594" s="21" t="str">
        <f>IFERROR(INDEX([2]Лист1!$I:$I,AJ594),"")</f>
        <v/>
      </c>
      <c r="AD594" s="24" t="str">
        <f>IFERROR(INDEX([2]Лист1!$V:$V,AJ594),"")</f>
        <v/>
      </c>
      <c r="AE594" s="23" t="str">
        <f>IFERROR(INDEX([2]Лист1!$L:$L,AJ594),"")</f>
        <v/>
      </c>
      <c r="AF594" s="21" t="str">
        <f>IFERROR(INDEX([2]Лист1!$J:$J,AJ594),"")</f>
        <v/>
      </c>
      <c r="AG594" s="21" t="str">
        <f>IFERROR(INDEX([2]Лист1!$K:$K,AJ594),"")</f>
        <v/>
      </c>
      <c r="AH594" s="21" t="e">
        <f>MATCH(L594,[2]Лист1!$A:$A,0)</f>
        <v>#N/A</v>
      </c>
      <c r="AI594" s="21" t="e">
        <f>MATCH(M594,[2]Лист1!$A:$A,0)</f>
        <v>#N/A</v>
      </c>
      <c r="AJ594" s="21" t="e">
        <f>MATCH(N594,[2]Лист1!$A:$A,0)</f>
        <v>#N/A</v>
      </c>
    </row>
    <row r="595" spans="1:36" s="43" customFormat="1" x14ac:dyDescent="0.2">
      <c r="A595" s="40">
        <v>1</v>
      </c>
      <c r="B595" s="41" t="s">
        <v>966</v>
      </c>
      <c r="C595" s="32">
        <v>3</v>
      </c>
      <c r="D595" s="42"/>
      <c r="E595" s="33" t="s">
        <v>1038</v>
      </c>
      <c r="F595" s="33" t="s">
        <v>1039</v>
      </c>
      <c r="G595" s="32" t="s">
        <v>37</v>
      </c>
      <c r="H595" s="34">
        <v>38</v>
      </c>
      <c r="I595" s="34">
        <v>28.38</v>
      </c>
      <c r="J595" s="35">
        <f t="shared" si="27"/>
        <v>1078.44</v>
      </c>
      <c r="K595" s="17">
        <f t="shared" si="28"/>
        <v>8.4452781275512256E-6</v>
      </c>
      <c r="L595" s="18" t="str">
        <f>IFERROR(INDEX([1]мтр!G:G,MATCH($F595,[1]мтр!$C:$C,0)),"")</f>
        <v/>
      </c>
      <c r="M595" s="18" t="str">
        <f>IFERROR(INDEX([1]мтр!H:H,MATCH($F595,[1]мтр!$C:$C,0)),"")</f>
        <v/>
      </c>
      <c r="N595" s="18" t="str">
        <f>IFERROR(INDEX([1]мтр!I:I,MATCH($F595,[1]мтр!$C:$C,0)),"")</f>
        <v/>
      </c>
      <c r="O595" s="19" t="str">
        <f t="shared" si="29"/>
        <v/>
      </c>
      <c r="P595" s="20" t="str">
        <f>IFERROR(INDEX([2]Лист1!$E:$E,AH595),"")</f>
        <v/>
      </c>
      <c r="Q595" s="21" t="str">
        <f>IFERROR(INDEX([2]Лист1!$I:$I,AH595),"")</f>
        <v/>
      </c>
      <c r="R595" s="22" t="str">
        <f>IFERROR(INDEX([2]Лист1!$V:$V,AH595),"")</f>
        <v/>
      </c>
      <c r="S595" s="23" t="str">
        <f>IFERROR(INDEX([2]Лист1!$L:$L,AH595),"")</f>
        <v/>
      </c>
      <c r="T595" s="21" t="str">
        <f>IFERROR(INDEX([2]Лист1!$J:$J,AH595),"")</f>
        <v/>
      </c>
      <c r="U595" s="21" t="str">
        <f>IFERROR(INDEX([2]Лист1!$K:$K,AH595),"")</f>
        <v/>
      </c>
      <c r="V595" s="20" t="str">
        <f>IFERROR(INDEX([2]Лист1!$E:$E,AI595),"")</f>
        <v/>
      </c>
      <c r="W595" s="21" t="str">
        <f>IFERROR(INDEX([2]Лист1!$I:$I,AI595),"")</f>
        <v/>
      </c>
      <c r="X595" s="24" t="str">
        <f>IFERROR(INDEX([2]Лист1!$V:$V,AI595),"")</f>
        <v/>
      </c>
      <c r="Y595" s="23" t="str">
        <f>IFERROR(INDEX([2]Лист1!$L:$L,AI595),"")</f>
        <v/>
      </c>
      <c r="Z595" s="21" t="str">
        <f>IFERROR(INDEX([2]Лист1!$J:$J,AI595),"")</f>
        <v/>
      </c>
      <c r="AA595" s="21" t="str">
        <f>IFERROR(INDEX([2]Лист1!$K:$K,AI595),"")</f>
        <v/>
      </c>
      <c r="AB595" s="20" t="str">
        <f>IFERROR(INDEX([2]Лист1!$E:$E,AJ595),"")</f>
        <v/>
      </c>
      <c r="AC595" s="21" t="str">
        <f>IFERROR(INDEX([2]Лист1!$I:$I,AJ595),"")</f>
        <v/>
      </c>
      <c r="AD595" s="24" t="str">
        <f>IFERROR(INDEX([2]Лист1!$V:$V,AJ595),"")</f>
        <v/>
      </c>
      <c r="AE595" s="23" t="str">
        <f>IFERROR(INDEX([2]Лист1!$L:$L,AJ595),"")</f>
        <v/>
      </c>
      <c r="AF595" s="21" t="str">
        <f>IFERROR(INDEX([2]Лист1!$J:$J,AJ595),"")</f>
        <v/>
      </c>
      <c r="AG595" s="21" t="str">
        <f>IFERROR(INDEX([2]Лист1!$K:$K,AJ595),"")</f>
        <v/>
      </c>
      <c r="AH595" s="21" t="e">
        <f>MATCH(L595,[2]Лист1!$A:$A,0)</f>
        <v>#N/A</v>
      </c>
      <c r="AI595" s="21" t="e">
        <f>MATCH(M595,[2]Лист1!$A:$A,0)</f>
        <v>#N/A</v>
      </c>
      <c r="AJ595" s="21" t="e">
        <f>MATCH(N595,[2]Лист1!$A:$A,0)</f>
        <v>#N/A</v>
      </c>
    </row>
    <row r="596" spans="1:36" s="43" customFormat="1" x14ac:dyDescent="0.2">
      <c r="A596" s="40">
        <v>1</v>
      </c>
      <c r="B596" s="41" t="s">
        <v>366</v>
      </c>
      <c r="C596" s="32">
        <v>3</v>
      </c>
      <c r="D596" s="42"/>
      <c r="E596" s="33" t="s">
        <v>98</v>
      </c>
      <c r="F596" s="33" t="s">
        <v>99</v>
      </c>
      <c r="G596" s="32" t="s">
        <v>15</v>
      </c>
      <c r="H596" s="34">
        <v>172.253197</v>
      </c>
      <c r="I596" s="34">
        <v>6.22</v>
      </c>
      <c r="J596" s="35">
        <f t="shared" si="27"/>
        <v>1071.41488534</v>
      </c>
      <c r="K596" s="17">
        <f t="shared" si="28"/>
        <v>8.390264360274754E-6</v>
      </c>
      <c r="L596" s="18">
        <f>IFERROR(INDEX([1]мтр!G:G,MATCH($F596,[1]мтр!$C:$C,0)),"")</f>
        <v>5688</v>
      </c>
      <c r="M596" s="18">
        <f>IFERROR(INDEX([1]мтр!H:H,MATCH($F596,[1]мтр!$C:$C,0)),"")</f>
        <v>5689</v>
      </c>
      <c r="N596" s="18">
        <f>IFERROR(INDEX([1]мтр!I:I,MATCH($F596,[1]мтр!$C:$C,0)),"")</f>
        <v>5690</v>
      </c>
      <c r="O596" s="19">
        <f t="shared" si="29"/>
        <v>27.246666666666666</v>
      </c>
      <c r="P596" s="20" t="str">
        <f>IFERROR(INDEX([2]Лист1!$E:$E,AH596),"")</f>
        <v>Кислород газообразный, (Технический сорт 1 ( не менее 99,5%)</v>
      </c>
      <c r="Q596" s="21" t="str">
        <f>IFERROR(INDEX([2]Лист1!$I:$I,AH596),"")</f>
        <v>м3</v>
      </c>
      <c r="R596" s="22">
        <f>IFERROR(INDEX([2]Лист1!$V:$V,AH596),"")</f>
        <v>23.81</v>
      </c>
      <c r="S596" s="23">
        <f>IFERROR(INDEX([2]Лист1!$L:$L,AH596),"")</f>
        <v>44593</v>
      </c>
      <c r="T596" s="21" t="str">
        <f>IFERROR(INDEX([2]Лист1!$J:$J,AH596),"")</f>
        <v>WORLD INTEGRATED SERVICES</v>
      </c>
      <c r="U596" s="21" t="str">
        <f>IFERROR(INDEX([2]Лист1!$K:$K,AH596),"")</f>
        <v xml:space="preserve">ТПК № б/н от 01/02/2022 </v>
      </c>
      <c r="V596" s="20" t="str">
        <f>IFERROR(INDEX([2]Лист1!$E:$E,AI596),"")</f>
        <v>Кислород газообразный, (Технический сорт 1 ( не менее 99,5%)</v>
      </c>
      <c r="W596" s="21" t="str">
        <f>IFERROR(INDEX([2]Лист1!$I:$I,AI596),"")</f>
        <v>м3</v>
      </c>
      <c r="X596" s="24">
        <f>IFERROR(INDEX([2]Лист1!$V:$V,AI596),"")</f>
        <v>26.98</v>
      </c>
      <c r="Y596" s="23">
        <f>IFERROR(INDEX([2]Лист1!$L:$L,AI596),"")</f>
        <v>44594</v>
      </c>
      <c r="Z596" s="21" t="str">
        <f>IFERROR(INDEX([2]Лист1!$J:$J,AI596),"")</f>
        <v>Plaza Middle East</v>
      </c>
      <c r="AA596" s="21" t="str">
        <f>IFERROR(INDEX([2]Лист1!$K:$K,AI596),"")</f>
        <v>ТПК № б/н от 01/02/2022</v>
      </c>
      <c r="AB596" s="20" t="str">
        <f>IFERROR(INDEX([2]Лист1!$E:$E,AJ596),"")</f>
        <v>Кислород газообразный, (Технический сорт 1 ( не менее 99,5%)</v>
      </c>
      <c r="AC596" s="21" t="str">
        <f>IFERROR(INDEX([2]Лист1!$I:$I,AJ596),"")</f>
        <v>м3</v>
      </c>
      <c r="AD596" s="24">
        <f>IFERROR(INDEX([2]Лист1!$V:$V,AJ596),"")</f>
        <v>30.95</v>
      </c>
      <c r="AE596" s="23">
        <f>IFERROR(INDEX([2]Лист1!$L:$L,AJ596),"")</f>
        <v>44592</v>
      </c>
      <c r="AF596" s="21" t="str">
        <f>IFERROR(INDEX([2]Лист1!$J:$J,AJ596),"")</f>
        <v>AABTools</v>
      </c>
      <c r="AG596" s="21" t="str">
        <f>IFERROR(INDEX([2]Лист1!$K:$K,AJ596),"")</f>
        <v>ТПК № б/н от 31.01.2022</v>
      </c>
      <c r="AH596" s="21">
        <f>MATCH(L596,[2]Лист1!$A:$A,0)</f>
        <v>2626</v>
      </c>
      <c r="AI596" s="21">
        <f>MATCH(M596,[2]Лист1!$A:$A,0)</f>
        <v>2627</v>
      </c>
      <c r="AJ596" s="21">
        <f>MATCH(N596,[2]Лист1!$A:$A,0)</f>
        <v>2628</v>
      </c>
    </row>
    <row r="597" spans="1:36" s="43" customFormat="1" x14ac:dyDescent="0.2">
      <c r="A597" s="40">
        <v>2</v>
      </c>
      <c r="B597" s="41" t="s">
        <v>1451</v>
      </c>
      <c r="C597" s="32">
        <v>3</v>
      </c>
      <c r="D597" s="32"/>
      <c r="E597" s="33" t="s">
        <v>1460</v>
      </c>
      <c r="F597" s="33" t="s">
        <v>1461</v>
      </c>
      <c r="G597" s="32" t="s">
        <v>12</v>
      </c>
      <c r="H597" s="34">
        <v>3.6</v>
      </c>
      <c r="I597" s="34">
        <v>295.39999999999998</v>
      </c>
      <c r="J597" s="35">
        <f t="shared" si="27"/>
        <v>1063.44</v>
      </c>
      <c r="K597" s="17">
        <f t="shared" si="28"/>
        <v>8.3278129260441717E-6</v>
      </c>
      <c r="L597" s="18" t="str">
        <f>IFERROR(INDEX([1]мтр!G:G,MATCH($F597,[1]мтр!$C:$C,0)),"")</f>
        <v/>
      </c>
      <c r="M597" s="18" t="str">
        <f>IFERROR(INDEX([1]мтр!H:H,MATCH($F597,[1]мтр!$C:$C,0)),"")</f>
        <v/>
      </c>
      <c r="N597" s="18" t="str">
        <f>IFERROR(INDEX([1]мтр!I:I,MATCH($F597,[1]мтр!$C:$C,0)),"")</f>
        <v/>
      </c>
      <c r="O597" s="19" t="str">
        <f t="shared" si="29"/>
        <v/>
      </c>
      <c r="P597" s="20" t="str">
        <f>IFERROR(INDEX([2]Лист1!$E:$E,AH597),"")</f>
        <v/>
      </c>
      <c r="Q597" s="21" t="str">
        <f>IFERROR(INDEX([2]Лист1!$I:$I,AH597),"")</f>
        <v/>
      </c>
      <c r="R597" s="22" t="str">
        <f>IFERROR(INDEX([2]Лист1!$V:$V,AH597),"")</f>
        <v/>
      </c>
      <c r="S597" s="23" t="str">
        <f>IFERROR(INDEX([2]Лист1!$L:$L,AH597),"")</f>
        <v/>
      </c>
      <c r="T597" s="21" t="str">
        <f>IFERROR(INDEX([2]Лист1!$J:$J,AH597),"")</f>
        <v/>
      </c>
      <c r="U597" s="21" t="str">
        <f>IFERROR(INDEX([2]Лист1!$K:$K,AH597),"")</f>
        <v/>
      </c>
      <c r="V597" s="20" t="str">
        <f>IFERROR(INDEX([2]Лист1!$E:$E,AI597),"")</f>
        <v/>
      </c>
      <c r="W597" s="21" t="str">
        <f>IFERROR(INDEX([2]Лист1!$I:$I,AI597),"")</f>
        <v/>
      </c>
      <c r="X597" s="24" t="str">
        <f>IFERROR(INDEX([2]Лист1!$V:$V,AI597),"")</f>
        <v/>
      </c>
      <c r="Y597" s="23" t="str">
        <f>IFERROR(INDEX([2]Лист1!$L:$L,AI597),"")</f>
        <v/>
      </c>
      <c r="Z597" s="21" t="str">
        <f>IFERROR(INDEX([2]Лист1!$J:$J,AI597),"")</f>
        <v/>
      </c>
      <c r="AA597" s="21" t="str">
        <f>IFERROR(INDEX([2]Лист1!$K:$K,AI597),"")</f>
        <v/>
      </c>
      <c r="AB597" s="20" t="str">
        <f>IFERROR(INDEX([2]Лист1!$E:$E,AJ597),"")</f>
        <v/>
      </c>
      <c r="AC597" s="21" t="str">
        <f>IFERROR(INDEX([2]Лист1!$I:$I,AJ597),"")</f>
        <v/>
      </c>
      <c r="AD597" s="24" t="str">
        <f>IFERROR(INDEX([2]Лист1!$V:$V,AJ597),"")</f>
        <v/>
      </c>
      <c r="AE597" s="23" t="str">
        <f>IFERROR(INDEX([2]Лист1!$L:$L,AJ597),"")</f>
        <v/>
      </c>
      <c r="AF597" s="21" t="str">
        <f>IFERROR(INDEX([2]Лист1!$J:$J,AJ597),"")</f>
        <v/>
      </c>
      <c r="AG597" s="21" t="str">
        <f>IFERROR(INDEX([2]Лист1!$K:$K,AJ597),"")</f>
        <v/>
      </c>
      <c r="AH597" s="21" t="e">
        <f>MATCH(L597,[2]Лист1!$A:$A,0)</f>
        <v>#N/A</v>
      </c>
      <c r="AI597" s="21" t="e">
        <f>MATCH(M597,[2]Лист1!$A:$A,0)</f>
        <v>#N/A</v>
      </c>
      <c r="AJ597" s="21" t="e">
        <f>MATCH(N597,[2]Лист1!$A:$A,0)</f>
        <v>#N/A</v>
      </c>
    </row>
    <row r="598" spans="1:36" s="43" customFormat="1" x14ac:dyDescent="0.2">
      <c r="A598" s="40">
        <v>1</v>
      </c>
      <c r="B598" s="44" t="s">
        <v>84</v>
      </c>
      <c r="C598" s="36">
        <v>3</v>
      </c>
      <c r="D598" s="46"/>
      <c r="E598" s="37" t="s">
        <v>305</v>
      </c>
      <c r="F598" s="37" t="s">
        <v>306</v>
      </c>
      <c r="G598" s="36" t="s">
        <v>12</v>
      </c>
      <c r="H598" s="38">
        <v>10.42</v>
      </c>
      <c r="I598" s="38">
        <v>101.96</v>
      </c>
      <c r="J598" s="39">
        <f t="shared" si="27"/>
        <v>1062.4232</v>
      </c>
      <c r="K598" s="17">
        <f t="shared" si="28"/>
        <v>8.3198503515846786E-6</v>
      </c>
      <c r="L598" s="18" t="str">
        <f>IFERROR(INDEX([1]мтр!G:G,MATCH($F598,[1]мтр!$C:$C,0)),"")</f>
        <v/>
      </c>
      <c r="M598" s="18" t="str">
        <f>IFERROR(INDEX([1]мтр!H:H,MATCH($F598,[1]мтр!$C:$C,0)),"")</f>
        <v/>
      </c>
      <c r="N598" s="18" t="str">
        <f>IFERROR(INDEX([1]мтр!I:I,MATCH($F598,[1]мтр!$C:$C,0)),"")</f>
        <v/>
      </c>
      <c r="O598" s="19" t="str">
        <f t="shared" si="29"/>
        <v/>
      </c>
      <c r="P598" s="20" t="str">
        <f>IFERROR(INDEX([2]Лист1!$E:$E,AH598),"")</f>
        <v/>
      </c>
      <c r="Q598" s="21" t="str">
        <f>IFERROR(INDEX([2]Лист1!$I:$I,AH598),"")</f>
        <v/>
      </c>
      <c r="R598" s="22" t="str">
        <f>IFERROR(INDEX([2]Лист1!$V:$V,AH598),"")</f>
        <v/>
      </c>
      <c r="S598" s="23" t="str">
        <f>IFERROR(INDEX([2]Лист1!$L:$L,AH598),"")</f>
        <v/>
      </c>
      <c r="T598" s="21" t="str">
        <f>IFERROR(INDEX([2]Лист1!$J:$J,AH598),"")</f>
        <v/>
      </c>
      <c r="U598" s="21" t="str">
        <f>IFERROR(INDEX([2]Лист1!$K:$K,AH598),"")</f>
        <v/>
      </c>
      <c r="V598" s="20" t="str">
        <f>IFERROR(INDEX([2]Лист1!$E:$E,AI598),"")</f>
        <v/>
      </c>
      <c r="W598" s="21" t="str">
        <f>IFERROR(INDEX([2]Лист1!$I:$I,AI598),"")</f>
        <v/>
      </c>
      <c r="X598" s="24" t="str">
        <f>IFERROR(INDEX([2]Лист1!$V:$V,AI598),"")</f>
        <v/>
      </c>
      <c r="Y598" s="23" t="str">
        <f>IFERROR(INDEX([2]Лист1!$L:$L,AI598),"")</f>
        <v/>
      </c>
      <c r="Z598" s="21" t="str">
        <f>IFERROR(INDEX([2]Лист1!$J:$J,AI598),"")</f>
        <v/>
      </c>
      <c r="AA598" s="21" t="str">
        <f>IFERROR(INDEX([2]Лист1!$K:$K,AI598),"")</f>
        <v/>
      </c>
      <c r="AB598" s="20" t="str">
        <f>IFERROR(INDEX([2]Лист1!$E:$E,AJ598),"")</f>
        <v/>
      </c>
      <c r="AC598" s="21" t="str">
        <f>IFERROR(INDEX([2]Лист1!$I:$I,AJ598),"")</f>
        <v/>
      </c>
      <c r="AD598" s="24" t="str">
        <f>IFERROR(INDEX([2]Лист1!$V:$V,AJ598),"")</f>
        <v/>
      </c>
      <c r="AE598" s="23" t="str">
        <f>IFERROR(INDEX([2]Лист1!$L:$L,AJ598),"")</f>
        <v/>
      </c>
      <c r="AF598" s="21" t="str">
        <f>IFERROR(INDEX([2]Лист1!$J:$J,AJ598),"")</f>
        <v/>
      </c>
      <c r="AG598" s="21" t="str">
        <f>IFERROR(INDEX([2]Лист1!$K:$K,AJ598),"")</f>
        <v/>
      </c>
      <c r="AH598" s="21" t="e">
        <f>MATCH(L598,[2]Лист1!$A:$A,0)</f>
        <v>#N/A</v>
      </c>
      <c r="AI598" s="21" t="e">
        <f>MATCH(M598,[2]Лист1!$A:$A,0)</f>
        <v>#N/A</v>
      </c>
      <c r="AJ598" s="21" t="e">
        <f>MATCH(N598,[2]Лист1!$A:$A,0)</f>
        <v>#N/A</v>
      </c>
    </row>
    <row r="599" spans="1:36" s="43" customFormat="1" x14ac:dyDescent="0.2">
      <c r="A599" s="40">
        <v>1</v>
      </c>
      <c r="B599" s="44" t="s">
        <v>751</v>
      </c>
      <c r="C599" s="36">
        <v>3</v>
      </c>
      <c r="D599" s="46"/>
      <c r="E599" s="37" t="s">
        <v>413</v>
      </c>
      <c r="F599" s="37" t="s">
        <v>414</v>
      </c>
      <c r="G599" s="36" t="s">
        <v>12</v>
      </c>
      <c r="H599" s="38">
        <v>98.66</v>
      </c>
      <c r="I599" s="38">
        <v>10.57</v>
      </c>
      <c r="J599" s="39">
        <f t="shared" si="27"/>
        <v>1042.8362</v>
      </c>
      <c r="K599" s="17">
        <f t="shared" si="28"/>
        <v>8.1664642914567666E-6</v>
      </c>
      <c r="L599" s="18">
        <f>IFERROR(INDEX([1]мтр!G:G,MATCH($F599,[1]мтр!$C:$C,0)),"")</f>
        <v>7618</v>
      </c>
      <c r="M599" s="18">
        <f>IFERROR(INDEX([1]мтр!H:H,MATCH($F599,[1]мтр!$C:$C,0)),"")</f>
        <v>0</v>
      </c>
      <c r="N599" s="18">
        <f>IFERROR(INDEX([1]мтр!I:I,MATCH($F599,[1]мтр!$C:$C,0)),"")</f>
        <v>0</v>
      </c>
      <c r="O599" s="19">
        <f t="shared" si="29"/>
        <v>98.78</v>
      </c>
      <c r="P599" s="20" t="str">
        <f>IFERROR(INDEX([2]Лист1!$E:$E,AH599),"")</f>
        <v>Электроды сварочные для сварки углеродистых и низкоуглеродистых сталей, диаметр 4 мм, Тип E7018 по AWS A5.1 или аналог</v>
      </c>
      <c r="Q599" s="21" t="str">
        <f>IFERROR(INDEX([2]Лист1!$I:$I,AH599),"")</f>
        <v>кг</v>
      </c>
      <c r="R599" s="22">
        <f>IFERROR(INDEX([2]Лист1!$V:$V,AH599),"")</f>
        <v>98.78</v>
      </c>
      <c r="S599" s="23">
        <f>IFERROR(INDEX([2]Лист1!$L:$L,AH599),"")</f>
        <v>44984</v>
      </c>
      <c r="T599" s="21" t="str">
        <f>IFERROR(INDEX([2]Лист1!$J:$J,AH599),"")</f>
        <v>N/A</v>
      </c>
      <c r="U599" s="21" t="str">
        <f>IFERROR(INDEX([2]Лист1!$K:$K,AH599),"")</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599" s="20" t="str">
        <f>IFERROR(INDEX([2]Лист1!$E:$E,AI599),"")</f>
        <v/>
      </c>
      <c r="W599" s="21" t="str">
        <f>IFERROR(INDEX([2]Лист1!$I:$I,AI599),"")</f>
        <v/>
      </c>
      <c r="X599" s="24" t="str">
        <f>IFERROR(INDEX([2]Лист1!$V:$V,AI599),"")</f>
        <v/>
      </c>
      <c r="Y599" s="23" t="str">
        <f>IFERROR(INDEX([2]Лист1!$L:$L,AI599),"")</f>
        <v/>
      </c>
      <c r="Z599" s="21" t="str">
        <f>IFERROR(INDEX([2]Лист1!$J:$J,AI599),"")</f>
        <v/>
      </c>
      <c r="AA599" s="21" t="str">
        <f>IFERROR(INDEX([2]Лист1!$K:$K,AI599),"")</f>
        <v/>
      </c>
      <c r="AB599" s="20" t="str">
        <f>IFERROR(INDEX([2]Лист1!$E:$E,AJ599),"")</f>
        <v/>
      </c>
      <c r="AC599" s="21" t="str">
        <f>IFERROR(INDEX([2]Лист1!$I:$I,AJ599),"")</f>
        <v/>
      </c>
      <c r="AD599" s="24" t="str">
        <f>IFERROR(INDEX([2]Лист1!$V:$V,AJ599),"")</f>
        <v/>
      </c>
      <c r="AE599" s="23" t="str">
        <f>IFERROR(INDEX([2]Лист1!$L:$L,AJ599),"")</f>
        <v/>
      </c>
      <c r="AF599" s="21" t="str">
        <f>IFERROR(INDEX([2]Лист1!$J:$J,AJ599),"")</f>
        <v/>
      </c>
      <c r="AG599" s="21" t="str">
        <f>IFERROR(INDEX([2]Лист1!$K:$K,AJ599),"")</f>
        <v/>
      </c>
      <c r="AH599" s="21">
        <f>MATCH(L599,[2]Лист1!$A:$A,0)</f>
        <v>6684</v>
      </c>
      <c r="AI599" s="21" t="e">
        <f>MATCH(M599,[2]Лист1!$A:$A,0)</f>
        <v>#N/A</v>
      </c>
      <c r="AJ599" s="21" t="e">
        <f>MATCH(N599,[2]Лист1!$A:$A,0)</f>
        <v>#N/A</v>
      </c>
    </row>
    <row r="600" spans="1:36" s="43" customFormat="1" x14ac:dyDescent="0.2">
      <c r="A600" s="40">
        <v>1</v>
      </c>
      <c r="B600" s="44" t="s">
        <v>751</v>
      </c>
      <c r="C600" s="36">
        <v>3</v>
      </c>
      <c r="D600" s="46"/>
      <c r="E600" s="37" t="s">
        <v>433</v>
      </c>
      <c r="F600" s="37" t="s">
        <v>434</v>
      </c>
      <c r="G600" s="36" t="s">
        <v>12</v>
      </c>
      <c r="H600" s="38">
        <v>6.7060000000000004</v>
      </c>
      <c r="I600" s="38">
        <v>155</v>
      </c>
      <c r="J600" s="39">
        <f t="shared" si="27"/>
        <v>1039.43</v>
      </c>
      <c r="K600" s="17">
        <f t="shared" si="28"/>
        <v>8.1397902934985448E-6</v>
      </c>
      <c r="L600" s="18" t="str">
        <f>IFERROR(INDEX([1]мтр!G:G,MATCH($F600,[1]мтр!$C:$C,0)),"")</f>
        <v/>
      </c>
      <c r="M600" s="18" t="str">
        <f>IFERROR(INDEX([1]мтр!H:H,MATCH($F600,[1]мтр!$C:$C,0)),"")</f>
        <v/>
      </c>
      <c r="N600" s="18" t="str">
        <f>IFERROR(INDEX([1]мтр!I:I,MATCH($F600,[1]мтр!$C:$C,0)),"")</f>
        <v/>
      </c>
      <c r="O600" s="19" t="str">
        <f t="shared" si="29"/>
        <v/>
      </c>
      <c r="P600" s="20" t="str">
        <f>IFERROR(INDEX([2]Лист1!$E:$E,AH600),"")</f>
        <v/>
      </c>
      <c r="Q600" s="21" t="str">
        <f>IFERROR(INDEX([2]Лист1!$I:$I,AH600),"")</f>
        <v/>
      </c>
      <c r="R600" s="22" t="str">
        <f>IFERROR(INDEX([2]Лист1!$V:$V,AH600),"")</f>
        <v/>
      </c>
      <c r="S600" s="23" t="str">
        <f>IFERROR(INDEX([2]Лист1!$L:$L,AH600),"")</f>
        <v/>
      </c>
      <c r="T600" s="21" t="str">
        <f>IFERROR(INDEX([2]Лист1!$J:$J,AH600),"")</f>
        <v/>
      </c>
      <c r="U600" s="21" t="str">
        <f>IFERROR(INDEX([2]Лист1!$K:$K,AH600),"")</f>
        <v/>
      </c>
      <c r="V600" s="20" t="str">
        <f>IFERROR(INDEX([2]Лист1!$E:$E,AI600),"")</f>
        <v/>
      </c>
      <c r="W600" s="21" t="str">
        <f>IFERROR(INDEX([2]Лист1!$I:$I,AI600),"")</f>
        <v/>
      </c>
      <c r="X600" s="24" t="str">
        <f>IFERROR(INDEX([2]Лист1!$V:$V,AI600),"")</f>
        <v/>
      </c>
      <c r="Y600" s="23" t="str">
        <f>IFERROR(INDEX([2]Лист1!$L:$L,AI600),"")</f>
        <v/>
      </c>
      <c r="Z600" s="21" t="str">
        <f>IFERROR(INDEX([2]Лист1!$J:$J,AI600),"")</f>
        <v/>
      </c>
      <c r="AA600" s="21" t="str">
        <f>IFERROR(INDEX([2]Лист1!$K:$K,AI600),"")</f>
        <v/>
      </c>
      <c r="AB600" s="20" t="str">
        <f>IFERROR(INDEX([2]Лист1!$E:$E,AJ600),"")</f>
        <v/>
      </c>
      <c r="AC600" s="21" t="str">
        <f>IFERROR(INDEX([2]Лист1!$I:$I,AJ600),"")</f>
        <v/>
      </c>
      <c r="AD600" s="24" t="str">
        <f>IFERROR(INDEX([2]Лист1!$V:$V,AJ600),"")</f>
        <v/>
      </c>
      <c r="AE600" s="23" t="str">
        <f>IFERROR(INDEX([2]Лист1!$L:$L,AJ600),"")</f>
        <v/>
      </c>
      <c r="AF600" s="21" t="str">
        <f>IFERROR(INDEX([2]Лист1!$J:$J,AJ600),"")</f>
        <v/>
      </c>
      <c r="AG600" s="21" t="str">
        <f>IFERROR(INDEX([2]Лист1!$K:$K,AJ600),"")</f>
        <v/>
      </c>
      <c r="AH600" s="21" t="e">
        <f>MATCH(L600,[2]Лист1!$A:$A,0)</f>
        <v>#N/A</v>
      </c>
      <c r="AI600" s="21" t="e">
        <f>MATCH(M600,[2]Лист1!$A:$A,0)</f>
        <v>#N/A</v>
      </c>
      <c r="AJ600" s="21" t="e">
        <f>MATCH(N600,[2]Лист1!$A:$A,0)</f>
        <v>#N/A</v>
      </c>
    </row>
    <row r="601" spans="1:36" s="43" customFormat="1" x14ac:dyDescent="0.2">
      <c r="A601" s="40">
        <v>1</v>
      </c>
      <c r="B601" s="44" t="s">
        <v>847</v>
      </c>
      <c r="C601" s="36">
        <v>3</v>
      </c>
      <c r="D601" s="46"/>
      <c r="E601" s="37" t="s">
        <v>854</v>
      </c>
      <c r="F601" s="37" t="s">
        <v>855</v>
      </c>
      <c r="G601" s="36" t="s">
        <v>25</v>
      </c>
      <c r="H601" s="38">
        <v>343.5</v>
      </c>
      <c r="I601" s="38">
        <v>3</v>
      </c>
      <c r="J601" s="39">
        <f t="shared" si="27"/>
        <v>1030.5</v>
      </c>
      <c r="K601" s="17">
        <f t="shared" si="28"/>
        <v>8.0698593435346777E-6</v>
      </c>
      <c r="L601" s="18" t="str">
        <f>IFERROR(INDEX([1]мтр!G:G,MATCH($F601,[1]мтр!$C:$C,0)),"")</f>
        <v/>
      </c>
      <c r="M601" s="18" t="str">
        <f>IFERROR(INDEX([1]мтр!H:H,MATCH($F601,[1]мтр!$C:$C,0)),"")</f>
        <v/>
      </c>
      <c r="N601" s="18" t="str">
        <f>IFERROR(INDEX([1]мтр!I:I,MATCH($F601,[1]мтр!$C:$C,0)),"")</f>
        <v/>
      </c>
      <c r="O601" s="19" t="str">
        <f t="shared" si="29"/>
        <v/>
      </c>
      <c r="P601" s="20" t="str">
        <f>IFERROR(INDEX([2]Лист1!$E:$E,AH601),"")</f>
        <v/>
      </c>
      <c r="Q601" s="21" t="str">
        <f>IFERROR(INDEX([2]Лист1!$I:$I,AH601),"")</f>
        <v/>
      </c>
      <c r="R601" s="22" t="str">
        <f>IFERROR(INDEX([2]Лист1!$V:$V,AH601),"")</f>
        <v/>
      </c>
      <c r="S601" s="23" t="str">
        <f>IFERROR(INDEX([2]Лист1!$L:$L,AH601),"")</f>
        <v/>
      </c>
      <c r="T601" s="21" t="str">
        <f>IFERROR(INDEX([2]Лист1!$J:$J,AH601),"")</f>
        <v/>
      </c>
      <c r="U601" s="21" t="str">
        <f>IFERROR(INDEX([2]Лист1!$K:$K,AH601),"")</f>
        <v/>
      </c>
      <c r="V601" s="20" t="str">
        <f>IFERROR(INDEX([2]Лист1!$E:$E,AI601),"")</f>
        <v/>
      </c>
      <c r="W601" s="21" t="str">
        <f>IFERROR(INDEX([2]Лист1!$I:$I,AI601),"")</f>
        <v/>
      </c>
      <c r="X601" s="24" t="str">
        <f>IFERROR(INDEX([2]Лист1!$V:$V,AI601),"")</f>
        <v/>
      </c>
      <c r="Y601" s="23" t="str">
        <f>IFERROR(INDEX([2]Лист1!$L:$L,AI601),"")</f>
        <v/>
      </c>
      <c r="Z601" s="21" t="str">
        <f>IFERROR(INDEX([2]Лист1!$J:$J,AI601),"")</f>
        <v/>
      </c>
      <c r="AA601" s="21" t="str">
        <f>IFERROR(INDEX([2]Лист1!$K:$K,AI601),"")</f>
        <v/>
      </c>
      <c r="AB601" s="20" t="str">
        <f>IFERROR(INDEX([2]Лист1!$E:$E,AJ601),"")</f>
        <v/>
      </c>
      <c r="AC601" s="21" t="str">
        <f>IFERROR(INDEX([2]Лист1!$I:$I,AJ601),"")</f>
        <v/>
      </c>
      <c r="AD601" s="24" t="str">
        <f>IFERROR(INDEX([2]Лист1!$V:$V,AJ601),"")</f>
        <v/>
      </c>
      <c r="AE601" s="23" t="str">
        <f>IFERROR(INDEX([2]Лист1!$L:$L,AJ601),"")</f>
        <v/>
      </c>
      <c r="AF601" s="21" t="str">
        <f>IFERROR(INDEX([2]Лист1!$J:$J,AJ601),"")</f>
        <v/>
      </c>
      <c r="AG601" s="21" t="str">
        <f>IFERROR(INDEX([2]Лист1!$K:$K,AJ601),"")</f>
        <v/>
      </c>
      <c r="AH601" s="21" t="e">
        <f>MATCH(L601,[2]Лист1!$A:$A,0)</f>
        <v>#N/A</v>
      </c>
      <c r="AI601" s="21" t="e">
        <f>MATCH(M601,[2]Лист1!$A:$A,0)</f>
        <v>#N/A</v>
      </c>
      <c r="AJ601" s="21" t="e">
        <f>MATCH(N601,[2]Лист1!$A:$A,0)</f>
        <v>#N/A</v>
      </c>
    </row>
    <row r="602" spans="1:36" s="43" customFormat="1" x14ac:dyDescent="0.2">
      <c r="A602" s="40">
        <v>1</v>
      </c>
      <c r="B602" s="41" t="s">
        <v>1394</v>
      </c>
      <c r="C602" s="32">
        <v>3</v>
      </c>
      <c r="D602" s="32"/>
      <c r="E602" s="33" t="s">
        <v>1069</v>
      </c>
      <c r="F602" s="33" t="s">
        <v>1389</v>
      </c>
      <c r="G602" s="32" t="s">
        <v>28</v>
      </c>
      <c r="H602" s="34">
        <v>8.8999999999999996E-2</v>
      </c>
      <c r="I602" s="34">
        <v>11498</v>
      </c>
      <c r="J602" s="35">
        <f t="shared" si="27"/>
        <v>1023.322</v>
      </c>
      <c r="K602" s="17">
        <f t="shared" si="28"/>
        <v>8.0136483291068355E-6</v>
      </c>
      <c r="L602" s="18">
        <f>IFERROR(INDEX([1]мтр!G:G,MATCH($F602,[1]мтр!$C:$C,0)),"")</f>
        <v>7590</v>
      </c>
      <c r="M602" s="18">
        <f>IFERROR(INDEX([1]мтр!H:H,MATCH($F602,[1]мтр!$C:$C,0)),"")</f>
        <v>7591</v>
      </c>
      <c r="N602" s="18">
        <f>IFERROR(INDEX([1]мтр!I:I,MATCH($F602,[1]мтр!$C:$C,0)),"")</f>
        <v>0</v>
      </c>
      <c r="O602" s="19">
        <f t="shared" si="29"/>
        <v>49555.458515283841</v>
      </c>
      <c r="P602" s="20" t="str">
        <f>IFERROR(INDEX([2]Лист1!$E:$E,AH602),"")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02" s="21" t="str">
        <f>IFERROR(INDEX([2]Лист1!$I:$I,AH602),"")</f>
        <v>т</v>
      </c>
      <c r="R602" s="22">
        <f>IFERROR(INDEX([2]Лист1!$V:$V,AH602),"")</f>
        <v>44599.912663755458</v>
      </c>
      <c r="S602" s="23">
        <f>IFERROR(INDEX([2]Лист1!$L:$L,AH602),"")</f>
        <v>43758</v>
      </c>
      <c r="T602" s="21" t="str">
        <f>IFERROR(INDEX([2]Лист1!$J:$J,AH602),"")</f>
        <v xml:space="preserve">Arcons Egypt </v>
      </c>
      <c r="U602" s="21" t="str">
        <f>IFERROR(INDEX([2]Лист1!$K:$K,AH602),"")</f>
        <v>ТКП  Arcons Egypt 20.10.2019 Эскалация в фев.2023 по CAPMAS "round steel", окт.2019=11450 EGP/т, фев.2023=28370,5 EGP/т</v>
      </c>
      <c r="V602" s="20" t="str">
        <f>IFERROR(INDEX([2]Лист1!$E:$E,AI602),"")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02" s="21" t="str">
        <f>IFERROR(INDEX([2]Лист1!$I:$I,AI602),"")</f>
        <v>т</v>
      </c>
      <c r="X602" s="24">
        <f>IFERROR(INDEX([2]Лист1!$V:$V,AI602),"")</f>
        <v>54511.004366812231</v>
      </c>
      <c r="Y602" s="23">
        <f>IFERROR(INDEX([2]Лист1!$L:$L,AI602),"")</f>
        <v>43762</v>
      </c>
      <c r="Z602" s="21" t="str">
        <f>IFERROR(INDEX([2]Лист1!$J:$J,AI602),"")</f>
        <v>Steelcom</v>
      </c>
      <c r="AA602" s="21" t="str">
        <f>IFERROR(INDEX([2]Лист1!$K:$K,AI602),"")</f>
        <v>ТКП  Steelcom 24.10.2019Эскалация в фев.2023 по CAPMAS "round steel", окт.2019=11450 EGP/т, фев.2023=28370,5 EGP/т</v>
      </c>
      <c r="AB602" s="20" t="str">
        <f>IFERROR(INDEX([2]Лист1!$E:$E,AJ602),"")</f>
        <v/>
      </c>
      <c r="AC602" s="21" t="str">
        <f>IFERROR(INDEX([2]Лист1!$I:$I,AJ602),"")</f>
        <v/>
      </c>
      <c r="AD602" s="24" t="str">
        <f>IFERROR(INDEX([2]Лист1!$V:$V,AJ602),"")</f>
        <v/>
      </c>
      <c r="AE602" s="23" t="str">
        <f>IFERROR(INDEX([2]Лист1!$L:$L,AJ602),"")</f>
        <v/>
      </c>
      <c r="AF602" s="21" t="str">
        <f>IFERROR(INDEX([2]Лист1!$J:$J,AJ602),"")</f>
        <v/>
      </c>
      <c r="AG602" s="21" t="str">
        <f>IFERROR(INDEX([2]Лист1!$K:$K,AJ602),"")</f>
        <v/>
      </c>
      <c r="AH602" s="21">
        <f>MATCH(L602,[2]Лист1!$A:$A,0)</f>
        <v>6656</v>
      </c>
      <c r="AI602" s="21">
        <f>MATCH(M602,[2]Лист1!$A:$A,0)</f>
        <v>6657</v>
      </c>
      <c r="AJ602" s="21" t="e">
        <f>MATCH(N602,[2]Лист1!$A:$A,0)</f>
        <v>#N/A</v>
      </c>
    </row>
    <row r="603" spans="1:36" s="43" customFormat="1" x14ac:dyDescent="0.2">
      <c r="A603" s="40">
        <v>1</v>
      </c>
      <c r="B603" s="44" t="s">
        <v>9</v>
      </c>
      <c r="C603" s="36">
        <v>3</v>
      </c>
      <c r="D603" s="46"/>
      <c r="E603" s="37" t="s">
        <v>66</v>
      </c>
      <c r="F603" s="37" t="s">
        <v>67</v>
      </c>
      <c r="G603" s="36" t="s">
        <v>15</v>
      </c>
      <c r="H603" s="38">
        <v>1.21</v>
      </c>
      <c r="I603" s="38">
        <v>832.7</v>
      </c>
      <c r="J603" s="39">
        <f t="shared" si="27"/>
        <v>1007.567</v>
      </c>
      <c r="K603" s="17">
        <f t="shared" si="28"/>
        <v>7.8902707124572582E-6</v>
      </c>
      <c r="L603" s="18">
        <f>IFERROR(INDEX([1]мтр!G:G,MATCH($F603,[1]мтр!$C:$C,0)),"")</f>
        <v>4807</v>
      </c>
      <c r="M603" s="18">
        <f>IFERROR(INDEX([1]мтр!H:H,MATCH($F603,[1]мтр!$C:$C,0)),"")</f>
        <v>0</v>
      </c>
      <c r="N603" s="18">
        <f>IFERROR(INDEX([1]мтр!I:I,MATCH($F603,[1]мтр!$C:$C,0)),"")</f>
        <v>0</v>
      </c>
      <c r="O603" s="19">
        <f t="shared" si="29"/>
        <v>11500</v>
      </c>
      <c r="P603" s="20" t="str">
        <f>IFERROR(INDEX([2]Лист1!$E:$E,AH603),"")</f>
        <v>Древесина (из Финляндии)</v>
      </c>
      <c r="Q603" s="21" t="str">
        <f>IFERROR(INDEX([2]Лист1!$I:$I,AH603),"")</f>
        <v>м3</v>
      </c>
      <c r="R603" s="22">
        <f>IFERROR(INDEX([2]Лист1!$V:$V,AH603),"")</f>
        <v>11500</v>
      </c>
      <c r="S603" s="23">
        <f>IFERROR(INDEX([2]Лист1!$L:$L,AH603),"")</f>
        <v>44670</v>
      </c>
      <c r="T603" s="21" t="str">
        <f>IFERROR(INDEX([2]Лист1!$J:$J,AH603),"")</f>
        <v>N/A</v>
      </c>
      <c r="U603" s="21" t="str">
        <f>IFERROR(INDEX([2]Лист1!$K:$K,AH603),"")</f>
        <v>Министерство жилищного строительства и городского хозяйства, отчёт за март 2022</v>
      </c>
      <c r="V603" s="20" t="str">
        <f>IFERROR(INDEX([2]Лист1!$E:$E,AI603),"")</f>
        <v/>
      </c>
      <c r="W603" s="21" t="str">
        <f>IFERROR(INDEX([2]Лист1!$I:$I,AI603),"")</f>
        <v/>
      </c>
      <c r="X603" s="24" t="str">
        <f>IFERROR(INDEX([2]Лист1!$V:$V,AI603),"")</f>
        <v/>
      </c>
      <c r="Y603" s="23" t="str">
        <f>IFERROR(INDEX([2]Лист1!$L:$L,AI603),"")</f>
        <v/>
      </c>
      <c r="Z603" s="21" t="str">
        <f>IFERROR(INDEX([2]Лист1!$J:$J,AI603),"")</f>
        <v/>
      </c>
      <c r="AA603" s="21" t="str">
        <f>IFERROR(INDEX([2]Лист1!$K:$K,AI603),"")</f>
        <v/>
      </c>
      <c r="AB603" s="20" t="str">
        <f>IFERROR(INDEX([2]Лист1!$E:$E,AJ603),"")</f>
        <v/>
      </c>
      <c r="AC603" s="21" t="str">
        <f>IFERROR(INDEX([2]Лист1!$I:$I,AJ603),"")</f>
        <v/>
      </c>
      <c r="AD603" s="24" t="str">
        <f>IFERROR(INDEX([2]Лист1!$V:$V,AJ603),"")</f>
        <v/>
      </c>
      <c r="AE603" s="23" t="str">
        <f>IFERROR(INDEX([2]Лист1!$L:$L,AJ603),"")</f>
        <v/>
      </c>
      <c r="AF603" s="21" t="str">
        <f>IFERROR(INDEX([2]Лист1!$J:$J,AJ603),"")</f>
        <v/>
      </c>
      <c r="AG603" s="21" t="str">
        <f>IFERROR(INDEX([2]Лист1!$K:$K,AJ603),"")</f>
        <v/>
      </c>
      <c r="AH603" s="21">
        <f>MATCH(L603,[2]Лист1!$A:$A,0)</f>
        <v>1945</v>
      </c>
      <c r="AI603" s="21" t="e">
        <f>MATCH(M603,[2]Лист1!$A:$A,0)</f>
        <v>#N/A</v>
      </c>
      <c r="AJ603" s="21" t="e">
        <f>MATCH(N603,[2]Лист1!$A:$A,0)</f>
        <v>#N/A</v>
      </c>
    </row>
    <row r="604" spans="1:36" s="43" customFormat="1" x14ac:dyDescent="0.2">
      <c r="A604" s="40">
        <v>1</v>
      </c>
      <c r="B604" s="44" t="s">
        <v>1219</v>
      </c>
      <c r="C604" s="36">
        <v>3</v>
      </c>
      <c r="D604" s="36"/>
      <c r="E604" s="37" t="s">
        <v>10</v>
      </c>
      <c r="F604" s="37" t="s">
        <v>11</v>
      </c>
      <c r="G604" s="36" t="s">
        <v>12</v>
      </c>
      <c r="H604" s="38">
        <v>165.24718999999999</v>
      </c>
      <c r="I604" s="38">
        <v>6.09</v>
      </c>
      <c r="J604" s="39">
        <f t="shared" si="27"/>
        <v>1006.3553870999999</v>
      </c>
      <c r="K604" s="17">
        <f t="shared" si="28"/>
        <v>7.8807825555607887E-6</v>
      </c>
      <c r="L604" s="18" t="str">
        <f>IFERROR(INDEX([1]мтр!G:G,MATCH($F604,[1]мтр!$C:$C,0)),"")</f>
        <v/>
      </c>
      <c r="M604" s="18" t="str">
        <f>IFERROR(INDEX([1]мтр!H:H,MATCH($F604,[1]мтр!$C:$C,0)),"")</f>
        <v/>
      </c>
      <c r="N604" s="18" t="str">
        <f>IFERROR(INDEX([1]мтр!I:I,MATCH($F604,[1]мтр!$C:$C,0)),"")</f>
        <v/>
      </c>
      <c r="O604" s="19" t="str">
        <f t="shared" si="29"/>
        <v/>
      </c>
      <c r="P604" s="20" t="str">
        <f>IFERROR(INDEX([2]Лист1!$E:$E,AH604),"")</f>
        <v/>
      </c>
      <c r="Q604" s="21" t="str">
        <f>IFERROR(INDEX([2]Лист1!$I:$I,AH604),"")</f>
        <v/>
      </c>
      <c r="R604" s="22" t="str">
        <f>IFERROR(INDEX([2]Лист1!$V:$V,AH604),"")</f>
        <v/>
      </c>
      <c r="S604" s="23" t="str">
        <f>IFERROR(INDEX([2]Лист1!$L:$L,AH604),"")</f>
        <v/>
      </c>
      <c r="T604" s="21" t="str">
        <f>IFERROR(INDEX([2]Лист1!$J:$J,AH604),"")</f>
        <v/>
      </c>
      <c r="U604" s="21" t="str">
        <f>IFERROR(INDEX([2]Лист1!$K:$K,AH604),"")</f>
        <v/>
      </c>
      <c r="V604" s="20" t="str">
        <f>IFERROR(INDEX([2]Лист1!$E:$E,AI604),"")</f>
        <v/>
      </c>
      <c r="W604" s="21" t="str">
        <f>IFERROR(INDEX([2]Лист1!$I:$I,AI604),"")</f>
        <v/>
      </c>
      <c r="X604" s="24" t="str">
        <f>IFERROR(INDEX([2]Лист1!$V:$V,AI604),"")</f>
        <v/>
      </c>
      <c r="Y604" s="23" t="str">
        <f>IFERROR(INDEX([2]Лист1!$L:$L,AI604),"")</f>
        <v/>
      </c>
      <c r="Z604" s="21" t="str">
        <f>IFERROR(INDEX([2]Лист1!$J:$J,AI604),"")</f>
        <v/>
      </c>
      <c r="AA604" s="21" t="str">
        <f>IFERROR(INDEX([2]Лист1!$K:$K,AI604),"")</f>
        <v/>
      </c>
      <c r="AB604" s="20" t="str">
        <f>IFERROR(INDEX([2]Лист1!$E:$E,AJ604),"")</f>
        <v/>
      </c>
      <c r="AC604" s="21" t="str">
        <f>IFERROR(INDEX([2]Лист1!$I:$I,AJ604),"")</f>
        <v/>
      </c>
      <c r="AD604" s="24" t="str">
        <f>IFERROR(INDEX([2]Лист1!$V:$V,AJ604),"")</f>
        <v/>
      </c>
      <c r="AE604" s="23" t="str">
        <f>IFERROR(INDEX([2]Лист1!$L:$L,AJ604),"")</f>
        <v/>
      </c>
      <c r="AF604" s="21" t="str">
        <f>IFERROR(INDEX([2]Лист1!$J:$J,AJ604),"")</f>
        <v/>
      </c>
      <c r="AG604" s="21" t="str">
        <f>IFERROR(INDEX([2]Лист1!$K:$K,AJ604),"")</f>
        <v/>
      </c>
      <c r="AH604" s="21" t="e">
        <f>MATCH(L604,[2]Лист1!$A:$A,0)</f>
        <v>#N/A</v>
      </c>
      <c r="AI604" s="21" t="e">
        <f>MATCH(M604,[2]Лист1!$A:$A,0)</f>
        <v>#N/A</v>
      </c>
      <c r="AJ604" s="21" t="e">
        <f>MATCH(N604,[2]Лист1!$A:$A,0)</f>
        <v>#N/A</v>
      </c>
    </row>
    <row r="605" spans="1:36" s="43" customFormat="1" x14ac:dyDescent="0.2">
      <c r="A605" s="40">
        <v>1</v>
      </c>
      <c r="B605" s="44" t="s">
        <v>84</v>
      </c>
      <c r="C605" s="36">
        <v>3</v>
      </c>
      <c r="D605" s="46"/>
      <c r="E605" s="37" t="s">
        <v>157</v>
      </c>
      <c r="F605" s="37" t="s">
        <v>158</v>
      </c>
      <c r="G605" s="36" t="s">
        <v>159</v>
      </c>
      <c r="H605" s="38">
        <v>5.5735999999999999</v>
      </c>
      <c r="I605" s="38">
        <v>180</v>
      </c>
      <c r="J605" s="39">
        <f t="shared" si="27"/>
        <v>1003.2479999999999</v>
      </c>
      <c r="K605" s="17">
        <f t="shared" si="28"/>
        <v>7.8564485654366605E-6</v>
      </c>
      <c r="L605" s="18">
        <f>IFERROR(INDEX([1]мтр!G:G,MATCH($F605,[1]мтр!$C:$C,0)),"")</f>
        <v>3117</v>
      </c>
      <c r="M605" s="18">
        <f>IFERROR(INDEX([1]мтр!H:H,MATCH($F605,[1]мтр!$C:$C,0)),"")</f>
        <v>0</v>
      </c>
      <c r="N605" s="18">
        <f>IFERROR(INDEX([1]мтр!I:I,MATCH($F605,[1]мтр!$C:$C,0)),"")</f>
        <v>0</v>
      </c>
      <c r="O605" s="19">
        <f t="shared" si="29"/>
        <v>1.1339609093084138</v>
      </c>
      <c r="P605" s="20" t="str">
        <f>IFERROR(INDEX([2]Лист1!$E:$E,AH605),"")</f>
        <v xml:space="preserve">Пластиковый распорный дюбель 8х40  по типу 910 N 8x40   2349086 OBO Battermann. Цена OBO Bettermann Hungary. Транспорт экспертно 5%. </v>
      </c>
      <c r="Q605" s="21" t="str">
        <f>IFERROR(INDEX([2]Лист1!$I:$I,AH605),"")</f>
        <v>шт.</v>
      </c>
      <c r="R605" s="22">
        <f>IFERROR(INDEX([2]Лист1!$V:$V,AH605),"")</f>
        <v>1.1339609093084138</v>
      </c>
      <c r="S605" s="23">
        <f>IFERROR(INDEX([2]Лист1!$L:$L,AH605),"")</f>
        <v>44200</v>
      </c>
      <c r="T605" s="21" t="str">
        <f>IFERROR(INDEX([2]Лист1!$J:$J,AH605),"")</f>
        <v>OBO Bettermann</v>
      </c>
      <c r="U605" s="21" t="str">
        <f>IFERROR(INDEX([2]Лист1!$K:$K,AH605),"")</f>
        <v>Прайс лист OBO Bettermann Hungary 15.04.2020</v>
      </c>
      <c r="V605" s="20" t="str">
        <f>IFERROR(INDEX([2]Лист1!$E:$E,AI605),"")</f>
        <v/>
      </c>
      <c r="W605" s="21" t="str">
        <f>IFERROR(INDEX([2]Лист1!$I:$I,AI605),"")</f>
        <v/>
      </c>
      <c r="X605" s="24" t="str">
        <f>IFERROR(INDEX([2]Лист1!$V:$V,AI605),"")</f>
        <v/>
      </c>
      <c r="Y605" s="23" t="str">
        <f>IFERROR(INDEX([2]Лист1!$L:$L,AI605),"")</f>
        <v/>
      </c>
      <c r="Z605" s="21" t="str">
        <f>IFERROR(INDEX([2]Лист1!$J:$J,AI605),"")</f>
        <v/>
      </c>
      <c r="AA605" s="21" t="str">
        <f>IFERROR(INDEX([2]Лист1!$K:$K,AI605),"")</f>
        <v/>
      </c>
      <c r="AB605" s="20" t="str">
        <f>IFERROR(INDEX([2]Лист1!$E:$E,AJ605),"")</f>
        <v/>
      </c>
      <c r="AC605" s="21" t="str">
        <f>IFERROR(INDEX([2]Лист1!$I:$I,AJ605),"")</f>
        <v/>
      </c>
      <c r="AD605" s="24" t="str">
        <f>IFERROR(INDEX([2]Лист1!$V:$V,AJ605),"")</f>
        <v/>
      </c>
      <c r="AE605" s="23" t="str">
        <f>IFERROR(INDEX([2]Лист1!$L:$L,AJ605),"")</f>
        <v/>
      </c>
      <c r="AF605" s="21" t="str">
        <f>IFERROR(INDEX([2]Лист1!$J:$J,AJ605),"")</f>
        <v/>
      </c>
      <c r="AG605" s="21" t="str">
        <f>IFERROR(INDEX([2]Лист1!$K:$K,AJ605),"")</f>
        <v/>
      </c>
      <c r="AH605" s="21">
        <f>MATCH(L605,[2]Лист1!$A:$A,0)</f>
        <v>3242</v>
      </c>
      <c r="AI605" s="21" t="e">
        <f>MATCH(M605,[2]Лист1!$A:$A,0)</f>
        <v>#N/A</v>
      </c>
      <c r="AJ605" s="21" t="e">
        <f>MATCH(N605,[2]Лист1!$A:$A,0)</f>
        <v>#N/A</v>
      </c>
    </row>
    <row r="606" spans="1:36" s="43" customFormat="1" x14ac:dyDescent="0.2">
      <c r="A606" s="40">
        <v>1</v>
      </c>
      <c r="B606" s="44" t="s">
        <v>9</v>
      </c>
      <c r="C606" s="36">
        <v>3</v>
      </c>
      <c r="D606" s="46"/>
      <c r="E606" s="37" t="s">
        <v>43</v>
      </c>
      <c r="F606" s="37" t="s">
        <v>44</v>
      </c>
      <c r="G606" s="36" t="s">
        <v>28</v>
      </c>
      <c r="H606" s="38">
        <v>1.3623000000000001</v>
      </c>
      <c r="I606" s="38">
        <v>734.5</v>
      </c>
      <c r="J606" s="39">
        <f t="shared" si="27"/>
        <v>1000.6093500000001</v>
      </c>
      <c r="K606" s="17">
        <f t="shared" si="28"/>
        <v>7.8357852618395556E-6</v>
      </c>
      <c r="L606" s="18">
        <f>IFERROR(INDEX([1]мтр!G:G,MATCH($F606,[1]мтр!$C:$C,0)),"")</f>
        <v>6985</v>
      </c>
      <c r="M606" s="18">
        <f>IFERROR(INDEX([1]мтр!H:H,MATCH($F606,[1]мтр!$C:$C,0)),"")</f>
        <v>0</v>
      </c>
      <c r="N606" s="18">
        <f>IFERROR(INDEX([1]мтр!I:I,MATCH($F606,[1]мтр!$C:$C,0)),"")</f>
        <v>0</v>
      </c>
      <c r="O606" s="19">
        <f t="shared" si="29"/>
        <v>2015.3090687265335</v>
      </c>
      <c r="P606" s="20" t="str">
        <f>IFERROR(INDEX([2]Лист1!$E:$E,AH606),"")</f>
        <v>Известь строительная негашеная комовая, сорт I</v>
      </c>
      <c r="Q606" s="21" t="str">
        <f>IFERROR(INDEX([2]Лист1!$I:$I,AH606),"")</f>
        <v>т</v>
      </c>
      <c r="R606" s="22">
        <f>IFERROR(INDEX([2]Лист1!$V:$V,AH606),"")</f>
        <v>2015.3090687265335</v>
      </c>
      <c r="S606" s="23">
        <f>IFERROR(INDEX([2]Лист1!$L:$L,AH606),"")</f>
        <v>44602</v>
      </c>
      <c r="T606" s="21" t="str">
        <f>IFERROR(INDEX([2]Лист1!$J:$J,AH606),"")</f>
        <v>N/A</v>
      </c>
      <c r="U606" s="21" t="str">
        <f>IFERROR(INDEX([2]Лист1!$K:$K,AH606),"")</f>
        <v>ТКП ОЭС от 10.02.2022 для лота 6416</v>
      </c>
      <c r="V606" s="20" t="str">
        <f>IFERROR(INDEX([2]Лист1!$E:$E,AI606),"")</f>
        <v/>
      </c>
      <c r="W606" s="21" t="str">
        <f>IFERROR(INDEX([2]Лист1!$I:$I,AI606),"")</f>
        <v/>
      </c>
      <c r="X606" s="24" t="str">
        <f>IFERROR(INDEX([2]Лист1!$V:$V,AI606),"")</f>
        <v/>
      </c>
      <c r="Y606" s="23" t="str">
        <f>IFERROR(INDEX([2]Лист1!$L:$L,AI606),"")</f>
        <v/>
      </c>
      <c r="Z606" s="21" t="str">
        <f>IFERROR(INDEX([2]Лист1!$J:$J,AI606),"")</f>
        <v/>
      </c>
      <c r="AA606" s="21" t="str">
        <f>IFERROR(INDEX([2]Лист1!$K:$K,AI606),"")</f>
        <v/>
      </c>
      <c r="AB606" s="20" t="str">
        <f>IFERROR(INDEX([2]Лист1!$E:$E,AJ606),"")</f>
        <v/>
      </c>
      <c r="AC606" s="21" t="str">
        <f>IFERROR(INDEX([2]Лист1!$I:$I,AJ606),"")</f>
        <v/>
      </c>
      <c r="AD606" s="24" t="str">
        <f>IFERROR(INDEX([2]Лист1!$V:$V,AJ606),"")</f>
        <v/>
      </c>
      <c r="AE606" s="23" t="str">
        <f>IFERROR(INDEX([2]Лист1!$L:$L,AJ606),"")</f>
        <v/>
      </c>
      <c r="AF606" s="21" t="str">
        <f>IFERROR(INDEX([2]Лист1!$J:$J,AJ606),"")</f>
        <v/>
      </c>
      <c r="AG606" s="21" t="str">
        <f>IFERROR(INDEX([2]Лист1!$K:$K,AJ606),"")</f>
        <v/>
      </c>
      <c r="AH606" s="21">
        <f>MATCH(L606,[2]Лист1!$A:$A,0)</f>
        <v>6051</v>
      </c>
      <c r="AI606" s="21" t="e">
        <f>MATCH(M606,[2]Лист1!$A:$A,0)</f>
        <v>#N/A</v>
      </c>
      <c r="AJ606" s="21" t="e">
        <f>MATCH(N606,[2]Лист1!$A:$A,0)</f>
        <v>#N/A</v>
      </c>
    </row>
    <row r="607" spans="1:36" s="43" customFormat="1" x14ac:dyDescent="0.2">
      <c r="A607" s="40">
        <v>1</v>
      </c>
      <c r="B607" s="44" t="s">
        <v>751</v>
      </c>
      <c r="C607" s="36">
        <v>3</v>
      </c>
      <c r="D607" s="46"/>
      <c r="E607" s="37" t="s">
        <v>518</v>
      </c>
      <c r="F607" s="37" t="s">
        <v>519</v>
      </c>
      <c r="G607" s="36" t="s">
        <v>116</v>
      </c>
      <c r="H607" s="38">
        <v>982.63800000000003</v>
      </c>
      <c r="I607" s="38">
        <v>1</v>
      </c>
      <c r="J607" s="39">
        <f t="shared" si="27"/>
        <v>982.63800000000003</v>
      </c>
      <c r="K607" s="17">
        <f t="shared" si="28"/>
        <v>7.6950513785659678E-6</v>
      </c>
      <c r="L607" s="18" t="str">
        <f>IFERROR(INDEX([1]мтр!G:G,MATCH($F607,[1]мтр!$C:$C,0)),"")</f>
        <v/>
      </c>
      <c r="M607" s="18" t="str">
        <f>IFERROR(INDEX([1]мтр!H:H,MATCH($F607,[1]мтр!$C:$C,0)),"")</f>
        <v/>
      </c>
      <c r="N607" s="18" t="str">
        <f>IFERROR(INDEX([1]мтр!I:I,MATCH($F607,[1]мтр!$C:$C,0)),"")</f>
        <v/>
      </c>
      <c r="O607" s="19" t="str">
        <f t="shared" si="29"/>
        <v/>
      </c>
      <c r="P607" s="20" t="str">
        <f>IFERROR(INDEX([2]Лист1!$E:$E,AH607),"")</f>
        <v/>
      </c>
      <c r="Q607" s="21" t="str">
        <f>IFERROR(INDEX([2]Лист1!$I:$I,AH607),"")</f>
        <v/>
      </c>
      <c r="R607" s="22" t="str">
        <f>IFERROR(INDEX([2]Лист1!$V:$V,AH607),"")</f>
        <v/>
      </c>
      <c r="S607" s="23" t="str">
        <f>IFERROR(INDEX([2]Лист1!$L:$L,AH607),"")</f>
        <v/>
      </c>
      <c r="T607" s="21" t="str">
        <f>IFERROR(INDEX([2]Лист1!$J:$J,AH607),"")</f>
        <v/>
      </c>
      <c r="U607" s="21" t="str">
        <f>IFERROR(INDEX([2]Лист1!$K:$K,AH607),"")</f>
        <v/>
      </c>
      <c r="V607" s="20" t="str">
        <f>IFERROR(INDEX([2]Лист1!$E:$E,AI607),"")</f>
        <v/>
      </c>
      <c r="W607" s="21" t="str">
        <f>IFERROR(INDEX([2]Лист1!$I:$I,AI607),"")</f>
        <v/>
      </c>
      <c r="X607" s="24" t="str">
        <f>IFERROR(INDEX([2]Лист1!$V:$V,AI607),"")</f>
        <v/>
      </c>
      <c r="Y607" s="23" t="str">
        <f>IFERROR(INDEX([2]Лист1!$L:$L,AI607),"")</f>
        <v/>
      </c>
      <c r="Z607" s="21" t="str">
        <f>IFERROR(INDEX([2]Лист1!$J:$J,AI607),"")</f>
        <v/>
      </c>
      <c r="AA607" s="21" t="str">
        <f>IFERROR(INDEX([2]Лист1!$K:$K,AI607),"")</f>
        <v/>
      </c>
      <c r="AB607" s="20" t="str">
        <f>IFERROR(INDEX([2]Лист1!$E:$E,AJ607),"")</f>
        <v/>
      </c>
      <c r="AC607" s="21" t="str">
        <f>IFERROR(INDEX([2]Лист1!$I:$I,AJ607),"")</f>
        <v/>
      </c>
      <c r="AD607" s="24" t="str">
        <f>IFERROR(INDEX([2]Лист1!$V:$V,AJ607),"")</f>
        <v/>
      </c>
      <c r="AE607" s="23" t="str">
        <f>IFERROR(INDEX([2]Лист1!$L:$L,AJ607),"")</f>
        <v/>
      </c>
      <c r="AF607" s="21" t="str">
        <f>IFERROR(INDEX([2]Лист1!$J:$J,AJ607),"")</f>
        <v/>
      </c>
      <c r="AG607" s="21" t="str">
        <f>IFERROR(INDEX([2]Лист1!$K:$K,AJ607),"")</f>
        <v/>
      </c>
      <c r="AH607" s="21" t="e">
        <f>MATCH(L607,[2]Лист1!$A:$A,0)</f>
        <v>#N/A</v>
      </c>
      <c r="AI607" s="21" t="e">
        <f>MATCH(M607,[2]Лист1!$A:$A,0)</f>
        <v>#N/A</v>
      </c>
      <c r="AJ607" s="21" t="e">
        <f>MATCH(N607,[2]Лист1!$A:$A,0)</f>
        <v>#N/A</v>
      </c>
    </row>
    <row r="608" spans="1:36" s="43" customFormat="1" x14ac:dyDescent="0.2">
      <c r="A608" s="40">
        <v>1</v>
      </c>
      <c r="B608" s="44" t="s">
        <v>634</v>
      </c>
      <c r="C608" s="36">
        <v>3</v>
      </c>
      <c r="D608" s="46"/>
      <c r="E608" s="37" t="s">
        <v>647</v>
      </c>
      <c r="F608" s="37" t="s">
        <v>648</v>
      </c>
      <c r="G608" s="36" t="s">
        <v>20</v>
      </c>
      <c r="H608" s="38">
        <v>0.75</v>
      </c>
      <c r="I608" s="38">
        <v>1309</v>
      </c>
      <c r="J608" s="39">
        <f t="shared" si="27"/>
        <v>981.75</v>
      </c>
      <c r="K608" s="17">
        <f t="shared" si="28"/>
        <v>7.6880974386367489E-6</v>
      </c>
      <c r="L608" s="18" t="str">
        <f>IFERROR(INDEX([1]мтр!G:G,MATCH($F608,[1]мтр!$C:$C,0)),"")</f>
        <v/>
      </c>
      <c r="M608" s="18" t="str">
        <f>IFERROR(INDEX([1]мтр!H:H,MATCH($F608,[1]мтр!$C:$C,0)),"")</f>
        <v/>
      </c>
      <c r="N608" s="18" t="str">
        <f>IFERROR(INDEX([1]мтр!I:I,MATCH($F608,[1]мтр!$C:$C,0)),"")</f>
        <v/>
      </c>
      <c r="O608" s="19" t="str">
        <f t="shared" si="29"/>
        <v/>
      </c>
      <c r="P608" s="20" t="str">
        <f>IFERROR(INDEX([2]Лист1!$E:$E,AH608),"")</f>
        <v/>
      </c>
      <c r="Q608" s="21" t="str">
        <f>IFERROR(INDEX([2]Лист1!$I:$I,AH608),"")</f>
        <v/>
      </c>
      <c r="R608" s="22" t="str">
        <f>IFERROR(INDEX([2]Лист1!$V:$V,AH608),"")</f>
        <v/>
      </c>
      <c r="S608" s="23" t="str">
        <f>IFERROR(INDEX([2]Лист1!$L:$L,AH608),"")</f>
        <v/>
      </c>
      <c r="T608" s="21" t="str">
        <f>IFERROR(INDEX([2]Лист1!$J:$J,AH608),"")</f>
        <v/>
      </c>
      <c r="U608" s="21" t="str">
        <f>IFERROR(INDEX([2]Лист1!$K:$K,AH608),"")</f>
        <v/>
      </c>
      <c r="V608" s="20" t="str">
        <f>IFERROR(INDEX([2]Лист1!$E:$E,AI608),"")</f>
        <v/>
      </c>
      <c r="W608" s="21" t="str">
        <f>IFERROR(INDEX([2]Лист1!$I:$I,AI608),"")</f>
        <v/>
      </c>
      <c r="X608" s="24" t="str">
        <f>IFERROR(INDEX([2]Лист1!$V:$V,AI608),"")</f>
        <v/>
      </c>
      <c r="Y608" s="23" t="str">
        <f>IFERROR(INDEX([2]Лист1!$L:$L,AI608),"")</f>
        <v/>
      </c>
      <c r="Z608" s="21" t="str">
        <f>IFERROR(INDEX([2]Лист1!$J:$J,AI608),"")</f>
        <v/>
      </c>
      <c r="AA608" s="21" t="str">
        <f>IFERROR(INDEX([2]Лист1!$K:$K,AI608),"")</f>
        <v/>
      </c>
      <c r="AB608" s="20" t="str">
        <f>IFERROR(INDEX([2]Лист1!$E:$E,AJ608),"")</f>
        <v/>
      </c>
      <c r="AC608" s="21" t="str">
        <f>IFERROR(INDEX([2]Лист1!$I:$I,AJ608),"")</f>
        <v/>
      </c>
      <c r="AD608" s="24" t="str">
        <f>IFERROR(INDEX([2]Лист1!$V:$V,AJ608),"")</f>
        <v/>
      </c>
      <c r="AE608" s="23" t="str">
        <f>IFERROR(INDEX([2]Лист1!$L:$L,AJ608),"")</f>
        <v/>
      </c>
      <c r="AF608" s="21" t="str">
        <f>IFERROR(INDEX([2]Лист1!$J:$J,AJ608),"")</f>
        <v/>
      </c>
      <c r="AG608" s="21" t="str">
        <f>IFERROR(INDEX([2]Лист1!$K:$K,AJ608),"")</f>
        <v/>
      </c>
      <c r="AH608" s="21" t="e">
        <f>MATCH(L608,[2]Лист1!$A:$A,0)</f>
        <v>#N/A</v>
      </c>
      <c r="AI608" s="21" t="e">
        <f>MATCH(M608,[2]Лист1!$A:$A,0)</f>
        <v>#N/A</v>
      </c>
      <c r="AJ608" s="21" t="e">
        <f>MATCH(N608,[2]Лист1!$A:$A,0)</f>
        <v>#N/A</v>
      </c>
    </row>
    <row r="609" spans="1:36" s="43" customFormat="1" x14ac:dyDescent="0.2">
      <c r="A609" s="40">
        <v>1</v>
      </c>
      <c r="B609" s="41" t="s">
        <v>1121</v>
      </c>
      <c r="C609" s="32">
        <v>3</v>
      </c>
      <c r="D609" s="32"/>
      <c r="E609" s="33" t="s">
        <v>1176</v>
      </c>
      <c r="F609" s="33" t="s">
        <v>1177</v>
      </c>
      <c r="G609" s="32" t="s">
        <v>12</v>
      </c>
      <c r="H609" s="34">
        <v>86.4</v>
      </c>
      <c r="I609" s="34">
        <v>11.26</v>
      </c>
      <c r="J609" s="35">
        <f t="shared" si="27"/>
        <v>972.86400000000003</v>
      </c>
      <c r="K609" s="17">
        <f t="shared" si="28"/>
        <v>7.6185110532639704E-6</v>
      </c>
      <c r="L609" s="18" t="str">
        <f>IFERROR(INDEX([1]мтр!G:G,MATCH($F609,[1]мтр!$C:$C,0)),"")</f>
        <v/>
      </c>
      <c r="M609" s="18" t="str">
        <f>IFERROR(INDEX([1]мтр!H:H,MATCH($F609,[1]мтр!$C:$C,0)),"")</f>
        <v/>
      </c>
      <c r="N609" s="18" t="str">
        <f>IFERROR(INDEX([1]мтр!I:I,MATCH($F609,[1]мтр!$C:$C,0)),"")</f>
        <v/>
      </c>
      <c r="O609" s="19" t="str">
        <f t="shared" si="29"/>
        <v/>
      </c>
      <c r="P609" s="20" t="str">
        <f>IFERROR(INDEX([2]Лист1!$E:$E,AH609),"")</f>
        <v/>
      </c>
      <c r="Q609" s="21" t="str">
        <f>IFERROR(INDEX([2]Лист1!$I:$I,AH609),"")</f>
        <v/>
      </c>
      <c r="R609" s="22" t="str">
        <f>IFERROR(INDEX([2]Лист1!$V:$V,AH609),"")</f>
        <v/>
      </c>
      <c r="S609" s="23" t="str">
        <f>IFERROR(INDEX([2]Лист1!$L:$L,AH609),"")</f>
        <v/>
      </c>
      <c r="T609" s="21" t="str">
        <f>IFERROR(INDEX([2]Лист1!$J:$J,AH609),"")</f>
        <v/>
      </c>
      <c r="U609" s="21" t="str">
        <f>IFERROR(INDEX([2]Лист1!$K:$K,AH609),"")</f>
        <v/>
      </c>
      <c r="V609" s="20" t="str">
        <f>IFERROR(INDEX([2]Лист1!$E:$E,AI609),"")</f>
        <v/>
      </c>
      <c r="W609" s="21" t="str">
        <f>IFERROR(INDEX([2]Лист1!$I:$I,AI609),"")</f>
        <v/>
      </c>
      <c r="X609" s="24" t="str">
        <f>IFERROR(INDEX([2]Лист1!$V:$V,AI609),"")</f>
        <v/>
      </c>
      <c r="Y609" s="23" t="str">
        <f>IFERROR(INDEX([2]Лист1!$L:$L,AI609),"")</f>
        <v/>
      </c>
      <c r="Z609" s="21" t="str">
        <f>IFERROR(INDEX([2]Лист1!$J:$J,AI609),"")</f>
        <v/>
      </c>
      <c r="AA609" s="21" t="str">
        <f>IFERROR(INDEX([2]Лист1!$K:$K,AI609),"")</f>
        <v/>
      </c>
      <c r="AB609" s="20" t="str">
        <f>IFERROR(INDEX([2]Лист1!$E:$E,AJ609),"")</f>
        <v/>
      </c>
      <c r="AC609" s="21" t="str">
        <f>IFERROR(INDEX([2]Лист1!$I:$I,AJ609),"")</f>
        <v/>
      </c>
      <c r="AD609" s="24" t="str">
        <f>IFERROR(INDEX([2]Лист1!$V:$V,AJ609),"")</f>
        <v/>
      </c>
      <c r="AE609" s="23" t="str">
        <f>IFERROR(INDEX([2]Лист1!$L:$L,AJ609),"")</f>
        <v/>
      </c>
      <c r="AF609" s="21" t="str">
        <f>IFERROR(INDEX([2]Лист1!$J:$J,AJ609),"")</f>
        <v/>
      </c>
      <c r="AG609" s="21" t="str">
        <f>IFERROR(INDEX([2]Лист1!$K:$K,AJ609),"")</f>
        <v/>
      </c>
      <c r="AH609" s="21" t="e">
        <f>MATCH(L609,[2]Лист1!$A:$A,0)</f>
        <v>#N/A</v>
      </c>
      <c r="AI609" s="21" t="e">
        <f>MATCH(M609,[2]Лист1!$A:$A,0)</f>
        <v>#N/A</v>
      </c>
      <c r="AJ609" s="21" t="e">
        <f>MATCH(N609,[2]Лист1!$A:$A,0)</f>
        <v>#N/A</v>
      </c>
    </row>
    <row r="610" spans="1:36" s="43" customFormat="1" x14ac:dyDescent="0.2">
      <c r="A610" s="40">
        <v>1</v>
      </c>
      <c r="B610" s="41" t="s">
        <v>84</v>
      </c>
      <c r="C610" s="32">
        <v>3</v>
      </c>
      <c r="D610" s="42"/>
      <c r="E610" s="33" t="s">
        <v>129</v>
      </c>
      <c r="F610" s="33" t="s">
        <v>130</v>
      </c>
      <c r="G610" s="32" t="s">
        <v>20</v>
      </c>
      <c r="H610" s="34">
        <v>500.9</v>
      </c>
      <c r="I610" s="34">
        <v>1.94</v>
      </c>
      <c r="J610" s="35">
        <f t="shared" si="27"/>
        <v>971.74599999999998</v>
      </c>
      <c r="K610" s="17">
        <f t="shared" si="28"/>
        <v>7.6097559802449776E-6</v>
      </c>
      <c r="L610" s="18" t="str">
        <f>IFERROR(INDEX([1]мтр!G:G,MATCH($F610,[1]мтр!$C:$C,0)),"")</f>
        <v/>
      </c>
      <c r="M610" s="18" t="str">
        <f>IFERROR(INDEX([1]мтр!H:H,MATCH($F610,[1]мтр!$C:$C,0)),"")</f>
        <v/>
      </c>
      <c r="N610" s="18" t="str">
        <f>IFERROR(INDEX([1]мтр!I:I,MATCH($F610,[1]мтр!$C:$C,0)),"")</f>
        <v/>
      </c>
      <c r="O610" s="19" t="str">
        <f t="shared" si="29"/>
        <v/>
      </c>
      <c r="P610" s="20" t="str">
        <f>IFERROR(INDEX([2]Лист1!$E:$E,AH610),"")</f>
        <v/>
      </c>
      <c r="Q610" s="21" t="str">
        <f>IFERROR(INDEX([2]Лист1!$I:$I,AH610),"")</f>
        <v/>
      </c>
      <c r="R610" s="22" t="str">
        <f>IFERROR(INDEX([2]Лист1!$V:$V,AH610),"")</f>
        <v/>
      </c>
      <c r="S610" s="23" t="str">
        <f>IFERROR(INDEX([2]Лист1!$L:$L,AH610),"")</f>
        <v/>
      </c>
      <c r="T610" s="21" t="str">
        <f>IFERROR(INDEX([2]Лист1!$J:$J,AH610),"")</f>
        <v/>
      </c>
      <c r="U610" s="21" t="str">
        <f>IFERROR(INDEX([2]Лист1!$K:$K,AH610),"")</f>
        <v/>
      </c>
      <c r="V610" s="20" t="str">
        <f>IFERROR(INDEX([2]Лист1!$E:$E,AI610),"")</f>
        <v/>
      </c>
      <c r="W610" s="21" t="str">
        <f>IFERROR(INDEX([2]Лист1!$I:$I,AI610),"")</f>
        <v/>
      </c>
      <c r="X610" s="24" t="str">
        <f>IFERROR(INDEX([2]Лист1!$V:$V,AI610),"")</f>
        <v/>
      </c>
      <c r="Y610" s="23" t="str">
        <f>IFERROR(INDEX([2]Лист1!$L:$L,AI610),"")</f>
        <v/>
      </c>
      <c r="Z610" s="21" t="str">
        <f>IFERROR(INDEX([2]Лист1!$J:$J,AI610),"")</f>
        <v/>
      </c>
      <c r="AA610" s="21" t="str">
        <f>IFERROR(INDEX([2]Лист1!$K:$K,AI610),"")</f>
        <v/>
      </c>
      <c r="AB610" s="20" t="str">
        <f>IFERROR(INDEX([2]Лист1!$E:$E,AJ610),"")</f>
        <v/>
      </c>
      <c r="AC610" s="21" t="str">
        <f>IFERROR(INDEX([2]Лист1!$I:$I,AJ610),"")</f>
        <v/>
      </c>
      <c r="AD610" s="24" t="str">
        <f>IFERROR(INDEX([2]Лист1!$V:$V,AJ610),"")</f>
        <v/>
      </c>
      <c r="AE610" s="23" t="str">
        <f>IFERROR(INDEX([2]Лист1!$L:$L,AJ610),"")</f>
        <v/>
      </c>
      <c r="AF610" s="21" t="str">
        <f>IFERROR(INDEX([2]Лист1!$J:$J,AJ610),"")</f>
        <v/>
      </c>
      <c r="AG610" s="21" t="str">
        <f>IFERROR(INDEX([2]Лист1!$K:$K,AJ610),"")</f>
        <v/>
      </c>
      <c r="AH610" s="21" t="e">
        <f>MATCH(L610,[2]Лист1!$A:$A,0)</f>
        <v>#N/A</v>
      </c>
      <c r="AI610" s="21" t="e">
        <f>MATCH(M610,[2]Лист1!$A:$A,0)</f>
        <v>#N/A</v>
      </c>
      <c r="AJ610" s="21" t="e">
        <f>MATCH(N610,[2]Лист1!$A:$A,0)</f>
        <v>#N/A</v>
      </c>
    </row>
    <row r="611" spans="1:36" s="43" customFormat="1" x14ac:dyDescent="0.2">
      <c r="A611" s="40">
        <v>1</v>
      </c>
      <c r="B611" s="41" t="s">
        <v>379</v>
      </c>
      <c r="C611" s="32">
        <v>3</v>
      </c>
      <c r="D611" s="42"/>
      <c r="E611" s="33" t="s">
        <v>485</v>
      </c>
      <c r="F611" s="33" t="s">
        <v>486</v>
      </c>
      <c r="G611" s="32" t="s">
        <v>487</v>
      </c>
      <c r="H611" s="34">
        <v>0.1326</v>
      </c>
      <c r="I611" s="34">
        <v>7307.7</v>
      </c>
      <c r="J611" s="35">
        <f t="shared" si="27"/>
        <v>969.00101999999993</v>
      </c>
      <c r="K611" s="17">
        <f t="shared" si="28"/>
        <v>7.5882600049894548E-6</v>
      </c>
      <c r="L611" s="53">
        <v>7305</v>
      </c>
      <c r="M611" s="18" t="str">
        <f>IFERROR(INDEX([1]мтр!H:H,MATCH($F611,[1]мтр!$C:$C,0)),"")</f>
        <v/>
      </c>
      <c r="N611" s="18" t="str">
        <f>IFERROR(INDEX([1]мтр!I:I,MATCH($F611,[1]мтр!$C:$C,0)),"")</f>
        <v/>
      </c>
      <c r="O611" s="19">
        <f t="shared" si="29"/>
        <v>18111.594544837062</v>
      </c>
      <c r="P611" s="20" t="str">
        <f>IFERROR(INDEX([2]Лист1!$E:$E,AH611),"")</f>
        <v>Импорт из РФ_КПСЭнг(А)-FRHF 1х2х0,5 300 В ТУ 16.К19-24-2013, Транспорт экспертно 5%</v>
      </c>
      <c r="Q611" s="21" t="str">
        <f>IFERROR(INDEX([2]Лист1!$I:$I,AH611),"")</f>
        <v>1000 м</v>
      </c>
      <c r="R611" s="22">
        <f>IFERROR(INDEX([2]Лист1!$V:$V,AH611),"")</f>
        <v>18111.594544837062</v>
      </c>
      <c r="S611" s="23">
        <f>IFERROR(INDEX([2]Лист1!$L:$L,AH611),"")</f>
        <v>45047</v>
      </c>
      <c r="T611" s="21" t="str">
        <f>IFERROR(INDEX([2]Лист1!$J:$J,AH611),"")</f>
        <v>Группа компаний "Электрокабель"</v>
      </c>
      <c r="U611" s="21" t="str">
        <f>IFERROR(INDEX([2]Лист1!$K:$K,AH611),"")</f>
        <v>Прайс лист от 01.05.2023 группы компаний "Электрокабель" https://elektrokable.ru/Prais_kabel/Prais-list_kabel.xls</v>
      </c>
      <c r="V611" s="20" t="str">
        <f>IFERROR(INDEX([2]Лист1!$E:$E,AI611),"")</f>
        <v/>
      </c>
      <c r="W611" s="21" t="str">
        <f>IFERROR(INDEX([2]Лист1!$I:$I,AI611),"")</f>
        <v/>
      </c>
      <c r="X611" s="24" t="str">
        <f>IFERROR(INDEX([2]Лист1!$V:$V,AI611),"")</f>
        <v/>
      </c>
      <c r="Y611" s="23" t="str">
        <f>IFERROR(INDEX([2]Лист1!$L:$L,AI611),"")</f>
        <v/>
      </c>
      <c r="Z611" s="21" t="str">
        <f>IFERROR(INDEX([2]Лист1!$J:$J,AI611),"")</f>
        <v/>
      </c>
      <c r="AA611" s="21" t="str">
        <f>IFERROR(INDEX([2]Лист1!$K:$K,AI611),"")</f>
        <v/>
      </c>
      <c r="AB611" s="20" t="str">
        <f>IFERROR(INDEX([2]Лист1!$E:$E,AJ611),"")</f>
        <v/>
      </c>
      <c r="AC611" s="21" t="str">
        <f>IFERROR(INDEX([2]Лист1!$I:$I,AJ611),"")</f>
        <v/>
      </c>
      <c r="AD611" s="24" t="str">
        <f>IFERROR(INDEX([2]Лист1!$V:$V,AJ611),"")</f>
        <v/>
      </c>
      <c r="AE611" s="23" t="str">
        <f>IFERROR(INDEX([2]Лист1!$L:$L,AJ611),"")</f>
        <v/>
      </c>
      <c r="AF611" s="21" t="str">
        <f>IFERROR(INDEX([2]Лист1!$J:$J,AJ611),"")</f>
        <v/>
      </c>
      <c r="AG611" s="21" t="str">
        <f>IFERROR(INDEX([2]Лист1!$K:$K,AJ611),"")</f>
        <v/>
      </c>
      <c r="AH611" s="21">
        <f>MATCH(L611,[2]Лист1!$A:$A,0)</f>
        <v>6371</v>
      </c>
      <c r="AI611" s="21" t="e">
        <f>MATCH(M611,[2]Лист1!$A:$A,0)</f>
        <v>#N/A</v>
      </c>
      <c r="AJ611" s="21" t="e">
        <f>MATCH(N611,[2]Лист1!$A:$A,0)</f>
        <v>#N/A</v>
      </c>
    </row>
    <row r="612" spans="1:36" s="43" customFormat="1" x14ac:dyDescent="0.2">
      <c r="A612" s="40">
        <v>1</v>
      </c>
      <c r="B612" s="44" t="s">
        <v>379</v>
      </c>
      <c r="C612" s="36">
        <v>3</v>
      </c>
      <c r="D612" s="46"/>
      <c r="E612" s="37" t="s">
        <v>441</v>
      </c>
      <c r="F612" s="37" t="s">
        <v>442</v>
      </c>
      <c r="G612" s="36" t="s">
        <v>25</v>
      </c>
      <c r="H612" s="38">
        <v>90.64</v>
      </c>
      <c r="I612" s="38">
        <v>10.65</v>
      </c>
      <c r="J612" s="39">
        <f t="shared" si="27"/>
        <v>965.31600000000003</v>
      </c>
      <c r="K612" s="17">
        <f t="shared" si="28"/>
        <v>7.5594025638656203E-6</v>
      </c>
      <c r="L612" s="18">
        <f>IFERROR(INDEX([1]мтр!G:G,MATCH($F612,[1]мтр!$C:$C,0)),"")</f>
        <v>7166</v>
      </c>
      <c r="M612" s="18">
        <f>IFERROR(INDEX([1]мтр!H:H,MATCH($F612,[1]мтр!$C:$C,0)),"")</f>
        <v>0</v>
      </c>
      <c r="N612" s="18">
        <f>IFERROR(INDEX([1]мтр!I:I,MATCH($F612,[1]мтр!$C:$C,0)),"")</f>
        <v>0</v>
      </c>
      <c r="O612" s="19">
        <f t="shared" si="29"/>
        <v>42.129653572510406</v>
      </c>
      <c r="P612" s="20" t="str">
        <f>IFERROR(INDEX([2]Лист1!$E:$E,AH612),"")</f>
        <v xml:space="preserve">Металлорукав РЗ-ЦХ-25 (50м) (03251). Транспорт экспертно 5% </v>
      </c>
      <c r="Q612" s="21" t="str">
        <f>IFERROR(INDEX([2]Лист1!$I:$I,AH612),"")</f>
        <v>м</v>
      </c>
      <c r="R612" s="22">
        <f>IFERROR(INDEX([2]Лист1!$V:$V,AH612),"")</f>
        <v>42.129653572510406</v>
      </c>
      <c r="S612" s="23">
        <f>IFERROR(INDEX([2]Лист1!$L:$L,AH612),"")</f>
        <v>45091</v>
      </c>
      <c r="T612" s="21" t="str">
        <f>IFERROR(INDEX([2]Лист1!$J:$J,AH612),"")</f>
        <v>Промрукав</v>
      </c>
      <c r="U612" s="21" t="str">
        <f>IFERROR(INDEX([2]Лист1!$K:$K,AH612),"")</f>
        <v>https://www.etm.ru/cat/nn/48860025</v>
      </c>
      <c r="V612" s="20" t="str">
        <f>IFERROR(INDEX([2]Лист1!$E:$E,AI612),"")</f>
        <v/>
      </c>
      <c r="W612" s="21" t="str">
        <f>IFERROR(INDEX([2]Лист1!$I:$I,AI612),"")</f>
        <v/>
      </c>
      <c r="X612" s="24" t="str">
        <f>IFERROR(INDEX([2]Лист1!$V:$V,AI612),"")</f>
        <v/>
      </c>
      <c r="Y612" s="23" t="str">
        <f>IFERROR(INDEX([2]Лист1!$L:$L,AI612),"")</f>
        <v/>
      </c>
      <c r="Z612" s="21" t="str">
        <f>IFERROR(INDEX([2]Лист1!$J:$J,AI612),"")</f>
        <v/>
      </c>
      <c r="AA612" s="21" t="str">
        <f>IFERROR(INDEX([2]Лист1!$K:$K,AI612),"")</f>
        <v/>
      </c>
      <c r="AB612" s="20" t="str">
        <f>IFERROR(INDEX([2]Лист1!$E:$E,AJ612),"")</f>
        <v/>
      </c>
      <c r="AC612" s="21" t="str">
        <f>IFERROR(INDEX([2]Лист1!$I:$I,AJ612),"")</f>
        <v/>
      </c>
      <c r="AD612" s="24" t="str">
        <f>IFERROR(INDEX([2]Лист1!$V:$V,AJ612),"")</f>
        <v/>
      </c>
      <c r="AE612" s="23" t="str">
        <f>IFERROR(INDEX([2]Лист1!$L:$L,AJ612),"")</f>
        <v/>
      </c>
      <c r="AF612" s="21" t="str">
        <f>IFERROR(INDEX([2]Лист1!$J:$J,AJ612),"")</f>
        <v/>
      </c>
      <c r="AG612" s="21" t="str">
        <f>IFERROR(INDEX([2]Лист1!$K:$K,AJ612),"")</f>
        <v/>
      </c>
      <c r="AH612" s="21">
        <f>MATCH(L612,[2]Лист1!$A:$A,0)</f>
        <v>6232</v>
      </c>
      <c r="AI612" s="21" t="e">
        <f>MATCH(M612,[2]Лист1!$A:$A,0)</f>
        <v>#N/A</v>
      </c>
      <c r="AJ612" s="21" t="e">
        <f>MATCH(N612,[2]Лист1!$A:$A,0)</f>
        <v>#N/A</v>
      </c>
    </row>
    <row r="613" spans="1:36" s="43" customFormat="1" x14ac:dyDescent="0.2">
      <c r="A613" s="40">
        <v>2</v>
      </c>
      <c r="B613" s="41" t="s">
        <v>1468</v>
      </c>
      <c r="C613" s="32">
        <v>3</v>
      </c>
      <c r="D613" s="32"/>
      <c r="E613" s="33" t="s">
        <v>256</v>
      </c>
      <c r="F613" s="33" t="s">
        <v>257</v>
      </c>
      <c r="G613" s="32" t="s">
        <v>28</v>
      </c>
      <c r="H613" s="34">
        <v>0.19608700000000001</v>
      </c>
      <c r="I613" s="34">
        <v>4920</v>
      </c>
      <c r="J613" s="35">
        <f t="shared" si="27"/>
        <v>964.74804000000006</v>
      </c>
      <c r="K613" s="17">
        <f t="shared" si="28"/>
        <v>7.5549548614757574E-6</v>
      </c>
      <c r="L613" s="18">
        <f>IFERROR(INDEX([1]мтр!G:G,MATCH($F613,[1]мтр!$C:$C,0)),"")</f>
        <v>2882</v>
      </c>
      <c r="M613" s="18">
        <f>IFERROR(INDEX([1]мтр!H:H,MATCH($F613,[1]мтр!$C:$C,0)),"")</f>
        <v>0</v>
      </c>
      <c r="N613" s="18">
        <f>IFERROR(INDEX([1]мтр!I:I,MATCH($F613,[1]мтр!$C:$C,0)),"")</f>
        <v>0</v>
      </c>
      <c r="O613" s="19">
        <f t="shared" si="29"/>
        <v>10320.17543859649</v>
      </c>
      <c r="P613" s="20" t="str">
        <f>IFERROR(INDEX([2]Лист1!$E:$E,AH613),"")</f>
        <v>Швеллер /Beams U (140;160;200;260; mm)</v>
      </c>
      <c r="Q613" s="21" t="str">
        <f>IFERROR(INDEX([2]Лист1!$I:$I,AH613),"")</f>
        <v>т</v>
      </c>
      <c r="R613" s="22">
        <f>IFERROR(INDEX([2]Лист1!$V:$V,AH613),"")</f>
        <v>10320.17543859649</v>
      </c>
      <c r="S613" s="23">
        <f>IFERROR(INDEX([2]Лист1!$L:$L,AH613),"")</f>
        <v>44186</v>
      </c>
      <c r="T613" s="21" t="str">
        <f>IFERROR(INDEX([2]Лист1!$J:$J,AH613),"")</f>
        <v>Egyptian Iron and Steel co.</v>
      </c>
      <c r="U613" s="21" t="str">
        <f>IFERROR(INDEX([2]Лист1!$K:$K,AH613),"")</f>
        <v>ТКП.21.12.2020</v>
      </c>
      <c r="V613" s="20" t="str">
        <f>IFERROR(INDEX([2]Лист1!$E:$E,AI613),"")</f>
        <v/>
      </c>
      <c r="W613" s="21" t="str">
        <f>IFERROR(INDEX([2]Лист1!$I:$I,AI613),"")</f>
        <v/>
      </c>
      <c r="X613" s="24" t="str">
        <f>IFERROR(INDEX([2]Лист1!$V:$V,AI613),"")</f>
        <v/>
      </c>
      <c r="Y613" s="23" t="str">
        <f>IFERROR(INDEX([2]Лист1!$L:$L,AI613),"")</f>
        <v/>
      </c>
      <c r="Z613" s="21" t="str">
        <f>IFERROR(INDEX([2]Лист1!$J:$J,AI613),"")</f>
        <v/>
      </c>
      <c r="AA613" s="21" t="str">
        <f>IFERROR(INDEX([2]Лист1!$K:$K,AI613),"")</f>
        <v/>
      </c>
      <c r="AB613" s="20" t="str">
        <f>IFERROR(INDEX([2]Лист1!$E:$E,AJ613),"")</f>
        <v/>
      </c>
      <c r="AC613" s="21" t="str">
        <f>IFERROR(INDEX([2]Лист1!$I:$I,AJ613),"")</f>
        <v/>
      </c>
      <c r="AD613" s="24" t="str">
        <f>IFERROR(INDEX([2]Лист1!$V:$V,AJ613),"")</f>
        <v/>
      </c>
      <c r="AE613" s="23" t="str">
        <f>IFERROR(INDEX([2]Лист1!$L:$L,AJ613),"")</f>
        <v/>
      </c>
      <c r="AF613" s="21" t="str">
        <f>IFERROR(INDEX([2]Лист1!$J:$J,AJ613),"")</f>
        <v/>
      </c>
      <c r="AG613" s="21" t="str">
        <f>IFERROR(INDEX([2]Лист1!$K:$K,AJ613),"")</f>
        <v/>
      </c>
      <c r="AH613" s="21">
        <f>MATCH(L613,[2]Лист1!$A:$A,0)</f>
        <v>4454</v>
      </c>
      <c r="AI613" s="21" t="e">
        <f>MATCH(M613,[2]Лист1!$A:$A,0)</f>
        <v>#N/A</v>
      </c>
      <c r="AJ613" s="21" t="e">
        <f>MATCH(N613,[2]Лист1!$A:$A,0)</f>
        <v>#N/A</v>
      </c>
    </row>
    <row r="614" spans="1:36" s="43" customFormat="1" x14ac:dyDescent="0.2">
      <c r="A614" s="40">
        <v>1</v>
      </c>
      <c r="B614" s="44" t="s">
        <v>84</v>
      </c>
      <c r="C614" s="36">
        <v>3</v>
      </c>
      <c r="D614" s="46"/>
      <c r="E614" s="37" t="s">
        <v>96</v>
      </c>
      <c r="F614" s="37" t="s">
        <v>97</v>
      </c>
      <c r="G614" s="36" t="s">
        <v>12</v>
      </c>
      <c r="H614" s="38">
        <v>24.648</v>
      </c>
      <c r="I614" s="38">
        <v>38.89</v>
      </c>
      <c r="J614" s="39">
        <f t="shared" si="27"/>
        <v>958.56071999999995</v>
      </c>
      <c r="K614" s="17">
        <f t="shared" si="28"/>
        <v>7.5065018754365144E-6</v>
      </c>
      <c r="L614" s="18" t="str">
        <f>IFERROR(INDEX([1]мтр!G:G,MATCH($F614,[1]мтр!$C:$C,0)),"")</f>
        <v/>
      </c>
      <c r="M614" s="18" t="str">
        <f>IFERROR(INDEX([1]мтр!H:H,MATCH($F614,[1]мтр!$C:$C,0)),"")</f>
        <v/>
      </c>
      <c r="N614" s="18" t="str">
        <f>IFERROR(INDEX([1]мтр!I:I,MATCH($F614,[1]мтр!$C:$C,0)),"")</f>
        <v/>
      </c>
      <c r="O614" s="19" t="str">
        <f t="shared" si="29"/>
        <v/>
      </c>
      <c r="P614" s="20" t="str">
        <f>IFERROR(INDEX([2]Лист1!$E:$E,AH614),"")</f>
        <v/>
      </c>
      <c r="Q614" s="21" t="str">
        <f>IFERROR(INDEX([2]Лист1!$I:$I,AH614),"")</f>
        <v/>
      </c>
      <c r="R614" s="22" t="str">
        <f>IFERROR(INDEX([2]Лист1!$V:$V,AH614),"")</f>
        <v/>
      </c>
      <c r="S614" s="23" t="str">
        <f>IFERROR(INDEX([2]Лист1!$L:$L,AH614),"")</f>
        <v/>
      </c>
      <c r="T614" s="21" t="str">
        <f>IFERROR(INDEX([2]Лист1!$J:$J,AH614),"")</f>
        <v/>
      </c>
      <c r="U614" s="21" t="str">
        <f>IFERROR(INDEX([2]Лист1!$K:$K,AH614),"")</f>
        <v/>
      </c>
      <c r="V614" s="20" t="str">
        <f>IFERROR(INDEX([2]Лист1!$E:$E,AI614),"")</f>
        <v/>
      </c>
      <c r="W614" s="21" t="str">
        <f>IFERROR(INDEX([2]Лист1!$I:$I,AI614),"")</f>
        <v/>
      </c>
      <c r="X614" s="24" t="str">
        <f>IFERROR(INDEX([2]Лист1!$V:$V,AI614),"")</f>
        <v/>
      </c>
      <c r="Y614" s="23" t="str">
        <f>IFERROR(INDEX([2]Лист1!$L:$L,AI614),"")</f>
        <v/>
      </c>
      <c r="Z614" s="21" t="str">
        <f>IFERROR(INDEX([2]Лист1!$J:$J,AI614),"")</f>
        <v/>
      </c>
      <c r="AA614" s="21" t="str">
        <f>IFERROR(INDEX([2]Лист1!$K:$K,AI614),"")</f>
        <v/>
      </c>
      <c r="AB614" s="20" t="str">
        <f>IFERROR(INDEX([2]Лист1!$E:$E,AJ614),"")</f>
        <v/>
      </c>
      <c r="AC614" s="21" t="str">
        <f>IFERROR(INDEX([2]Лист1!$I:$I,AJ614),"")</f>
        <v/>
      </c>
      <c r="AD614" s="24" t="str">
        <f>IFERROR(INDEX([2]Лист1!$V:$V,AJ614),"")</f>
        <v/>
      </c>
      <c r="AE614" s="23" t="str">
        <f>IFERROR(INDEX([2]Лист1!$L:$L,AJ614),"")</f>
        <v/>
      </c>
      <c r="AF614" s="21" t="str">
        <f>IFERROR(INDEX([2]Лист1!$J:$J,AJ614),"")</f>
        <v/>
      </c>
      <c r="AG614" s="21" t="str">
        <f>IFERROR(INDEX([2]Лист1!$K:$K,AJ614),"")</f>
        <v/>
      </c>
      <c r="AH614" s="21" t="e">
        <f>MATCH(L614,[2]Лист1!$A:$A,0)</f>
        <v>#N/A</v>
      </c>
      <c r="AI614" s="21" t="e">
        <f>MATCH(M614,[2]Лист1!$A:$A,0)</f>
        <v>#N/A</v>
      </c>
      <c r="AJ614" s="21" t="e">
        <f>MATCH(N614,[2]Лист1!$A:$A,0)</f>
        <v>#N/A</v>
      </c>
    </row>
    <row r="615" spans="1:36" s="43" customFormat="1" x14ac:dyDescent="0.2">
      <c r="A615" s="40">
        <v>1</v>
      </c>
      <c r="B615" s="44" t="s">
        <v>522</v>
      </c>
      <c r="C615" s="36">
        <v>3</v>
      </c>
      <c r="D615" s="46"/>
      <c r="E615" s="37" t="s">
        <v>419</v>
      </c>
      <c r="F615" s="37" t="s">
        <v>420</v>
      </c>
      <c r="G615" s="36" t="s">
        <v>147</v>
      </c>
      <c r="H615" s="38">
        <v>11.136799999999999</v>
      </c>
      <c r="I615" s="38">
        <v>86</v>
      </c>
      <c r="J615" s="39">
        <f t="shared" si="27"/>
        <v>957.76479999999992</v>
      </c>
      <c r="K615" s="17">
        <f t="shared" si="28"/>
        <v>7.5002690152242807E-6</v>
      </c>
      <c r="L615" s="53">
        <v>3117</v>
      </c>
      <c r="M615" s="18">
        <f>IFERROR(INDEX([1]мтр!H:H,MATCH($F615,[1]мтр!$C:$C,0)),"")</f>
        <v>0</v>
      </c>
      <c r="N615" s="18">
        <f>IFERROR(INDEX([1]мтр!I:I,MATCH($F615,[1]мтр!$C:$C,0)),"")</f>
        <v>0</v>
      </c>
      <c r="O615" s="19">
        <f t="shared" si="29"/>
        <v>1.1339609093084138</v>
      </c>
      <c r="P615" s="20" t="str">
        <f>IFERROR(INDEX([2]Лист1!$E:$E,AH615),"")</f>
        <v xml:space="preserve">Пластиковый распорный дюбель 8х40  по типу 910 N 8x40   2349086 OBO Battermann. Цена OBO Bettermann Hungary. Транспорт экспертно 5%. </v>
      </c>
      <c r="Q615" s="21" t="str">
        <f>IFERROR(INDEX([2]Лист1!$I:$I,AH615),"")</f>
        <v>шт.</v>
      </c>
      <c r="R615" s="22">
        <f>IFERROR(INDEX([2]Лист1!$V:$V,AH615),"")</f>
        <v>1.1339609093084138</v>
      </c>
      <c r="S615" s="23">
        <f>IFERROR(INDEX([2]Лист1!$L:$L,AH615),"")</f>
        <v>44200</v>
      </c>
      <c r="T615" s="21" t="str">
        <f>IFERROR(INDEX([2]Лист1!$J:$J,AH615),"")</f>
        <v>OBO Bettermann</v>
      </c>
      <c r="U615" s="21" t="str">
        <f>IFERROR(INDEX([2]Лист1!$K:$K,AH615),"")</f>
        <v>Прайс лист OBO Bettermann Hungary 15.04.2020</v>
      </c>
      <c r="V615" s="20" t="str">
        <f>IFERROR(INDEX([2]Лист1!$E:$E,AI615),"")</f>
        <v/>
      </c>
      <c r="W615" s="21" t="str">
        <f>IFERROR(INDEX([2]Лист1!$I:$I,AI615),"")</f>
        <v/>
      </c>
      <c r="X615" s="24" t="str">
        <f>IFERROR(INDEX([2]Лист1!$V:$V,AI615),"")</f>
        <v/>
      </c>
      <c r="Y615" s="23" t="str">
        <f>IFERROR(INDEX([2]Лист1!$L:$L,AI615),"")</f>
        <v/>
      </c>
      <c r="Z615" s="21" t="str">
        <f>IFERROR(INDEX([2]Лист1!$J:$J,AI615),"")</f>
        <v/>
      </c>
      <c r="AA615" s="21" t="str">
        <f>IFERROR(INDEX([2]Лист1!$K:$K,AI615),"")</f>
        <v/>
      </c>
      <c r="AB615" s="20" t="str">
        <f>IFERROR(INDEX([2]Лист1!$E:$E,AJ615),"")</f>
        <v/>
      </c>
      <c r="AC615" s="21" t="str">
        <f>IFERROR(INDEX([2]Лист1!$I:$I,AJ615),"")</f>
        <v/>
      </c>
      <c r="AD615" s="24" t="str">
        <f>IFERROR(INDEX([2]Лист1!$V:$V,AJ615),"")</f>
        <v/>
      </c>
      <c r="AE615" s="23" t="str">
        <f>IFERROR(INDEX([2]Лист1!$L:$L,AJ615),"")</f>
        <v/>
      </c>
      <c r="AF615" s="21" t="str">
        <f>IFERROR(INDEX([2]Лист1!$J:$J,AJ615),"")</f>
        <v/>
      </c>
      <c r="AG615" s="21" t="str">
        <f>IFERROR(INDEX([2]Лист1!$K:$K,AJ615),"")</f>
        <v/>
      </c>
      <c r="AH615" s="21">
        <f>MATCH(L615,[2]Лист1!$A:$A,0)</f>
        <v>3242</v>
      </c>
      <c r="AI615" s="21" t="e">
        <f>MATCH(M615,[2]Лист1!$A:$A,0)</f>
        <v>#N/A</v>
      </c>
      <c r="AJ615" s="21" t="e">
        <f>MATCH(N615,[2]Лист1!$A:$A,0)</f>
        <v>#N/A</v>
      </c>
    </row>
    <row r="616" spans="1:36" s="43" customFormat="1" x14ac:dyDescent="0.2">
      <c r="A616" s="40">
        <v>1</v>
      </c>
      <c r="B616" s="41" t="s">
        <v>522</v>
      </c>
      <c r="C616" s="32">
        <v>3</v>
      </c>
      <c r="D616" s="42"/>
      <c r="E616" s="33" t="s">
        <v>604</v>
      </c>
      <c r="F616" s="33" t="s">
        <v>605</v>
      </c>
      <c r="G616" s="32" t="s">
        <v>12</v>
      </c>
      <c r="H616" s="34">
        <v>23.85</v>
      </c>
      <c r="I616" s="34">
        <v>39.700000000000003</v>
      </c>
      <c r="J616" s="35">
        <f t="shared" si="27"/>
        <v>946.84500000000014</v>
      </c>
      <c r="K616" s="17">
        <f t="shared" si="28"/>
        <v>7.4147559147298338E-6</v>
      </c>
      <c r="L616" s="18" t="str">
        <f>IFERROR(INDEX([1]мтр!G:G,MATCH($F616,[1]мтр!$C:$C,0)),"")</f>
        <v/>
      </c>
      <c r="M616" s="18" t="str">
        <f>IFERROR(INDEX([1]мтр!H:H,MATCH($F616,[1]мтр!$C:$C,0)),"")</f>
        <v/>
      </c>
      <c r="N616" s="18" t="str">
        <f>IFERROR(INDEX([1]мтр!I:I,MATCH($F616,[1]мтр!$C:$C,0)),"")</f>
        <v/>
      </c>
      <c r="O616" s="19" t="str">
        <f t="shared" si="29"/>
        <v/>
      </c>
      <c r="P616" s="20" t="str">
        <f>IFERROR(INDEX([2]Лист1!$E:$E,AH616),"")</f>
        <v/>
      </c>
      <c r="Q616" s="21" t="str">
        <f>IFERROR(INDEX([2]Лист1!$I:$I,AH616),"")</f>
        <v/>
      </c>
      <c r="R616" s="22" t="str">
        <f>IFERROR(INDEX([2]Лист1!$V:$V,AH616),"")</f>
        <v/>
      </c>
      <c r="S616" s="23" t="str">
        <f>IFERROR(INDEX([2]Лист1!$L:$L,AH616),"")</f>
        <v/>
      </c>
      <c r="T616" s="21" t="str">
        <f>IFERROR(INDEX([2]Лист1!$J:$J,AH616),"")</f>
        <v/>
      </c>
      <c r="U616" s="21" t="str">
        <f>IFERROR(INDEX([2]Лист1!$K:$K,AH616),"")</f>
        <v/>
      </c>
      <c r="V616" s="20" t="str">
        <f>IFERROR(INDEX([2]Лист1!$E:$E,AI616),"")</f>
        <v/>
      </c>
      <c r="W616" s="21" t="str">
        <f>IFERROR(INDEX([2]Лист1!$I:$I,AI616),"")</f>
        <v/>
      </c>
      <c r="X616" s="24" t="str">
        <f>IFERROR(INDEX([2]Лист1!$V:$V,AI616),"")</f>
        <v/>
      </c>
      <c r="Y616" s="23" t="str">
        <f>IFERROR(INDEX([2]Лист1!$L:$L,AI616),"")</f>
        <v/>
      </c>
      <c r="Z616" s="21" t="str">
        <f>IFERROR(INDEX([2]Лист1!$J:$J,AI616),"")</f>
        <v/>
      </c>
      <c r="AA616" s="21" t="str">
        <f>IFERROR(INDEX([2]Лист1!$K:$K,AI616),"")</f>
        <v/>
      </c>
      <c r="AB616" s="20" t="str">
        <f>IFERROR(INDEX([2]Лист1!$E:$E,AJ616),"")</f>
        <v/>
      </c>
      <c r="AC616" s="21" t="str">
        <f>IFERROR(INDEX([2]Лист1!$I:$I,AJ616),"")</f>
        <v/>
      </c>
      <c r="AD616" s="24" t="str">
        <f>IFERROR(INDEX([2]Лист1!$V:$V,AJ616),"")</f>
        <v/>
      </c>
      <c r="AE616" s="23" t="str">
        <f>IFERROR(INDEX([2]Лист1!$L:$L,AJ616),"")</f>
        <v/>
      </c>
      <c r="AF616" s="21" t="str">
        <f>IFERROR(INDEX([2]Лист1!$J:$J,AJ616),"")</f>
        <v/>
      </c>
      <c r="AG616" s="21" t="str">
        <f>IFERROR(INDEX([2]Лист1!$K:$K,AJ616),"")</f>
        <v/>
      </c>
      <c r="AH616" s="21" t="e">
        <f>MATCH(L616,[2]Лист1!$A:$A,0)</f>
        <v>#N/A</v>
      </c>
      <c r="AI616" s="21" t="e">
        <f>MATCH(M616,[2]Лист1!$A:$A,0)</f>
        <v>#N/A</v>
      </c>
      <c r="AJ616" s="21" t="e">
        <f>MATCH(N616,[2]Лист1!$A:$A,0)</f>
        <v>#N/A</v>
      </c>
    </row>
    <row r="617" spans="1:36" s="43" customFormat="1" x14ac:dyDescent="0.2">
      <c r="A617" s="40">
        <v>1</v>
      </c>
      <c r="B617" s="44" t="s">
        <v>1219</v>
      </c>
      <c r="C617" s="36">
        <v>3</v>
      </c>
      <c r="D617" s="36"/>
      <c r="E617" s="37" t="s">
        <v>828</v>
      </c>
      <c r="F617" s="37" t="s">
        <v>829</v>
      </c>
      <c r="G617" s="36" t="s">
        <v>28</v>
      </c>
      <c r="H617" s="38">
        <v>7.4660000000000004E-2</v>
      </c>
      <c r="I617" s="38">
        <v>12650</v>
      </c>
      <c r="J617" s="39">
        <f t="shared" si="27"/>
        <v>944.44900000000007</v>
      </c>
      <c r="K617" s="17">
        <f t="shared" si="28"/>
        <v>7.3959928065424394E-6</v>
      </c>
      <c r="L617" s="18">
        <f>IFERROR(INDEX([1]мтр!G:G,MATCH($F617,[1]мтр!$C:$C,0)),"")</f>
        <v>4753</v>
      </c>
      <c r="M617" s="18">
        <f>IFERROR(INDEX([1]мтр!H:H,MATCH($F617,[1]мтр!$C:$C,0)),"")</f>
        <v>0</v>
      </c>
      <c r="N617" s="18">
        <f>IFERROR(INDEX([1]мтр!I:I,MATCH($F617,[1]мтр!$C:$C,0)),"")</f>
        <v>0</v>
      </c>
      <c r="O617" s="19">
        <f t="shared" si="29"/>
        <v>24250</v>
      </c>
      <c r="P617" s="20" t="str">
        <f>IFERROR(INDEX([2]Лист1!$E:$E,AH617),"")</f>
        <v>Сварочный электрод Ø4.00 * 450 mm Aws A5.5: E8018-C1/ ESAB Model:OK 73.68/ ESWECO Model :ES 8018-C1 (аналог Э55)</v>
      </c>
      <c r="Q617" s="21" t="str">
        <f>IFERROR(INDEX([2]Лист1!$I:$I,AH617),"")</f>
        <v>т</v>
      </c>
      <c r="R617" s="22">
        <f>IFERROR(INDEX([2]Лист1!$V:$V,AH617),"")</f>
        <v>24250</v>
      </c>
      <c r="S617" s="23">
        <f>IFERROR(INDEX([2]Лист1!$L:$L,AH617),"")</f>
        <v>44709</v>
      </c>
      <c r="T617" s="21" t="str">
        <f>IFERROR(INDEX([2]Лист1!$J:$J,AH617),"")</f>
        <v>Egyptian Swedish Welding Electrodes Co. (ESWECO)</v>
      </c>
      <c r="U617" s="21" t="str">
        <f>IFERROR(INDEX([2]Лист1!$K:$K,AH617),"")</f>
        <v>ТКП 28.05.2022</v>
      </c>
      <c r="V617" s="20" t="str">
        <f>IFERROR(INDEX([2]Лист1!$E:$E,AI617),"")</f>
        <v/>
      </c>
      <c r="W617" s="21" t="str">
        <f>IFERROR(INDEX([2]Лист1!$I:$I,AI617),"")</f>
        <v/>
      </c>
      <c r="X617" s="24" t="str">
        <f>IFERROR(INDEX([2]Лист1!$V:$V,AI617),"")</f>
        <v/>
      </c>
      <c r="Y617" s="23" t="str">
        <f>IFERROR(INDEX([2]Лист1!$L:$L,AI617),"")</f>
        <v/>
      </c>
      <c r="Z617" s="21" t="str">
        <f>IFERROR(INDEX([2]Лист1!$J:$J,AI617),"")</f>
        <v/>
      </c>
      <c r="AA617" s="21" t="str">
        <f>IFERROR(INDEX([2]Лист1!$K:$K,AI617),"")</f>
        <v/>
      </c>
      <c r="AB617" s="20" t="str">
        <f>IFERROR(INDEX([2]Лист1!$E:$E,AJ617),"")</f>
        <v/>
      </c>
      <c r="AC617" s="21" t="str">
        <f>IFERROR(INDEX([2]Лист1!$I:$I,AJ617),"")</f>
        <v/>
      </c>
      <c r="AD617" s="24" t="str">
        <f>IFERROR(INDEX([2]Лист1!$V:$V,AJ617),"")</f>
        <v/>
      </c>
      <c r="AE617" s="23" t="str">
        <f>IFERROR(INDEX([2]Лист1!$L:$L,AJ617),"")</f>
        <v/>
      </c>
      <c r="AF617" s="21" t="str">
        <f>IFERROR(INDEX([2]Лист1!$J:$J,AJ617),"")</f>
        <v/>
      </c>
      <c r="AG617" s="21" t="str">
        <f>IFERROR(INDEX([2]Лист1!$K:$K,AJ617),"")</f>
        <v/>
      </c>
      <c r="AH617" s="21">
        <f>MATCH(L617,[2]Лист1!$A:$A,0)</f>
        <v>4592</v>
      </c>
      <c r="AI617" s="21" t="e">
        <f>MATCH(M617,[2]Лист1!$A:$A,0)</f>
        <v>#N/A</v>
      </c>
      <c r="AJ617" s="21" t="e">
        <f>MATCH(N617,[2]Лист1!$A:$A,0)</f>
        <v>#N/A</v>
      </c>
    </row>
    <row r="618" spans="1:36" s="43" customFormat="1" x14ac:dyDescent="0.2">
      <c r="A618" s="40">
        <v>1</v>
      </c>
      <c r="B618" s="41" t="s">
        <v>522</v>
      </c>
      <c r="C618" s="32">
        <v>3</v>
      </c>
      <c r="D618" s="42"/>
      <c r="E618" s="33" t="s">
        <v>531</v>
      </c>
      <c r="F618" s="33" t="s">
        <v>532</v>
      </c>
      <c r="G618" s="32" t="s">
        <v>12</v>
      </c>
      <c r="H618" s="34">
        <v>35</v>
      </c>
      <c r="I618" s="34">
        <v>26.94</v>
      </c>
      <c r="J618" s="35">
        <f t="shared" si="27"/>
        <v>942.90000000000009</v>
      </c>
      <c r="K618" s="17">
        <f t="shared" si="28"/>
        <v>7.3838625667334777E-6</v>
      </c>
      <c r="L618" s="18">
        <f>IFERROR(INDEX([1]мтр!G:G,MATCH($F618,[1]мтр!$C:$C,0)),"")</f>
        <v>2700</v>
      </c>
      <c r="M618" s="18">
        <f>IFERROR(INDEX([1]мтр!H:H,MATCH($F618,[1]мтр!$C:$C,0)),"")</f>
        <v>0</v>
      </c>
      <c r="N618" s="18">
        <f>IFERROR(INDEX([1]мтр!I:I,MATCH($F618,[1]мтр!$C:$C,0)),"")</f>
        <v>0</v>
      </c>
      <c r="O618" s="19">
        <f t="shared" si="29"/>
        <v>21</v>
      </c>
      <c r="P618" s="20" t="str">
        <f>IFERROR(INDEX([2]Лист1!$E:$E,AH618),"")</f>
        <v>Болты, винты  класса 4.8, M6 - M16, (картонная упаковка 25 кг)</v>
      </c>
      <c r="Q618" s="21" t="str">
        <f>IFERROR(INDEX([2]Лист1!$I:$I,AH618),"")</f>
        <v>кг</v>
      </c>
      <c r="R618" s="22">
        <f>IFERROR(INDEX([2]Лист1!$V:$V,AH618),"")</f>
        <v>21</v>
      </c>
      <c r="S618" s="23">
        <f>IFERROR(INDEX([2]Лист1!$L:$L,AH618),"")</f>
        <v>44168</v>
      </c>
      <c r="T618" s="21" t="str">
        <f>IFERROR(INDEX([2]Лист1!$J:$J,AH618),"")</f>
        <v>Nassar Group</v>
      </c>
      <c r="U618" s="21" t="str">
        <f>IFERROR(INDEX([2]Лист1!$K:$K,AH618),"")</f>
        <v>ТКП-03.12.2020 Email</v>
      </c>
      <c r="V618" s="20" t="str">
        <f>IFERROR(INDEX([2]Лист1!$E:$E,AI618),"")</f>
        <v/>
      </c>
      <c r="W618" s="21" t="str">
        <f>IFERROR(INDEX([2]Лист1!$I:$I,AI618),"")</f>
        <v/>
      </c>
      <c r="X618" s="24" t="str">
        <f>IFERROR(INDEX([2]Лист1!$V:$V,AI618),"")</f>
        <v/>
      </c>
      <c r="Y618" s="23" t="str">
        <f>IFERROR(INDEX([2]Лист1!$L:$L,AI618),"")</f>
        <v/>
      </c>
      <c r="Z618" s="21" t="str">
        <f>IFERROR(INDEX([2]Лист1!$J:$J,AI618),"")</f>
        <v/>
      </c>
      <c r="AA618" s="21" t="str">
        <f>IFERROR(INDEX([2]Лист1!$K:$K,AI618),"")</f>
        <v/>
      </c>
      <c r="AB618" s="20" t="str">
        <f>IFERROR(INDEX([2]Лист1!$E:$E,AJ618),"")</f>
        <v/>
      </c>
      <c r="AC618" s="21" t="str">
        <f>IFERROR(INDEX([2]Лист1!$I:$I,AJ618),"")</f>
        <v/>
      </c>
      <c r="AD618" s="24" t="str">
        <f>IFERROR(INDEX([2]Лист1!$V:$V,AJ618),"")</f>
        <v/>
      </c>
      <c r="AE618" s="23" t="str">
        <f>IFERROR(INDEX([2]Лист1!$L:$L,AJ618),"")</f>
        <v/>
      </c>
      <c r="AF618" s="21" t="str">
        <f>IFERROR(INDEX([2]Лист1!$J:$J,AJ618),"")</f>
        <v/>
      </c>
      <c r="AG618" s="21" t="str">
        <f>IFERROR(INDEX([2]Лист1!$K:$K,AJ618),"")</f>
        <v/>
      </c>
      <c r="AH618" s="21">
        <f>MATCH(L618,[2]Лист1!$A:$A,0)</f>
        <v>354</v>
      </c>
      <c r="AI618" s="21" t="e">
        <f>MATCH(M618,[2]Лист1!$A:$A,0)</f>
        <v>#N/A</v>
      </c>
      <c r="AJ618" s="21" t="e">
        <f>MATCH(N618,[2]Лист1!$A:$A,0)</f>
        <v>#N/A</v>
      </c>
    </row>
    <row r="619" spans="1:36" s="43" customFormat="1" x14ac:dyDescent="0.2">
      <c r="A619" s="40">
        <v>1</v>
      </c>
      <c r="B619" s="44" t="s">
        <v>366</v>
      </c>
      <c r="C619" s="36">
        <v>3</v>
      </c>
      <c r="D619" s="46"/>
      <c r="E619" s="37" t="s">
        <v>239</v>
      </c>
      <c r="F619" s="37" t="s">
        <v>240</v>
      </c>
      <c r="G619" s="36" t="s">
        <v>28</v>
      </c>
      <c r="H619" s="38">
        <v>0.121938</v>
      </c>
      <c r="I619" s="38">
        <v>7712</v>
      </c>
      <c r="J619" s="39">
        <f t="shared" si="27"/>
        <v>940.38585599999999</v>
      </c>
      <c r="K619" s="17">
        <f t="shared" si="28"/>
        <v>7.3641742712949598E-6</v>
      </c>
      <c r="L619" s="18">
        <f>IFERROR(INDEX([1]мтр!G:G,MATCH($F619,[1]мтр!$C:$C,0)),"")</f>
        <v>7590</v>
      </c>
      <c r="M619" s="18">
        <f>IFERROR(INDEX([1]мтр!H:H,MATCH($F619,[1]мтр!$C:$C,0)),"")</f>
        <v>7591</v>
      </c>
      <c r="N619" s="18">
        <f>IFERROR(INDEX([1]мтр!I:I,MATCH($F619,[1]мтр!$C:$C,0)),"")</f>
        <v>0</v>
      </c>
      <c r="O619" s="19">
        <f t="shared" si="29"/>
        <v>49555.458515283841</v>
      </c>
      <c r="P619" s="20" t="str">
        <f>IFERROR(INDEX([2]Лист1!$E:$E,AH619),"")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19" s="21" t="str">
        <f>IFERROR(INDEX([2]Лист1!$I:$I,AH619),"")</f>
        <v>т</v>
      </c>
      <c r="R619" s="22">
        <f>IFERROR(INDEX([2]Лист1!$V:$V,AH619),"")</f>
        <v>44599.912663755458</v>
      </c>
      <c r="S619" s="23">
        <f>IFERROR(INDEX([2]Лист1!$L:$L,AH619),"")</f>
        <v>43758</v>
      </c>
      <c r="T619" s="21" t="str">
        <f>IFERROR(INDEX([2]Лист1!$J:$J,AH619),"")</f>
        <v xml:space="preserve">Arcons Egypt </v>
      </c>
      <c r="U619" s="21" t="str">
        <f>IFERROR(INDEX([2]Лист1!$K:$K,AH619),"")</f>
        <v>ТКП  Arcons Egypt 20.10.2019 Эскалация в фев.2023 по CAPMAS "round steel", окт.2019=11450 EGP/т, фев.2023=28370,5 EGP/т</v>
      </c>
      <c r="V619" s="20" t="str">
        <f>IFERROR(INDEX([2]Лист1!$E:$E,AI619),"")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19" s="21" t="str">
        <f>IFERROR(INDEX([2]Лист1!$I:$I,AI619),"")</f>
        <v>т</v>
      </c>
      <c r="X619" s="24">
        <f>IFERROR(INDEX([2]Лист1!$V:$V,AI619),"")</f>
        <v>54511.004366812231</v>
      </c>
      <c r="Y619" s="23">
        <f>IFERROR(INDEX([2]Лист1!$L:$L,AI619),"")</f>
        <v>43762</v>
      </c>
      <c r="Z619" s="21" t="str">
        <f>IFERROR(INDEX([2]Лист1!$J:$J,AI619),"")</f>
        <v>Steelcom</v>
      </c>
      <c r="AA619" s="21" t="str">
        <f>IFERROR(INDEX([2]Лист1!$K:$K,AI619),"")</f>
        <v>ТКП  Steelcom 24.10.2019Эскалация в фев.2023 по CAPMAS "round steel", окт.2019=11450 EGP/т, фев.2023=28370,5 EGP/т</v>
      </c>
      <c r="AB619" s="20" t="str">
        <f>IFERROR(INDEX([2]Лист1!$E:$E,AJ619),"")</f>
        <v/>
      </c>
      <c r="AC619" s="21" t="str">
        <f>IFERROR(INDEX([2]Лист1!$I:$I,AJ619),"")</f>
        <v/>
      </c>
      <c r="AD619" s="24" t="str">
        <f>IFERROR(INDEX([2]Лист1!$V:$V,AJ619),"")</f>
        <v/>
      </c>
      <c r="AE619" s="23" t="str">
        <f>IFERROR(INDEX([2]Лист1!$L:$L,AJ619),"")</f>
        <v/>
      </c>
      <c r="AF619" s="21" t="str">
        <f>IFERROR(INDEX([2]Лист1!$J:$J,AJ619),"")</f>
        <v/>
      </c>
      <c r="AG619" s="21" t="str">
        <f>IFERROR(INDEX([2]Лист1!$K:$K,AJ619),"")</f>
        <v/>
      </c>
      <c r="AH619" s="21">
        <f>MATCH(L619,[2]Лист1!$A:$A,0)</f>
        <v>6656</v>
      </c>
      <c r="AI619" s="21">
        <f>MATCH(M619,[2]Лист1!$A:$A,0)</f>
        <v>6657</v>
      </c>
      <c r="AJ619" s="21" t="e">
        <f>MATCH(N619,[2]Лист1!$A:$A,0)</f>
        <v>#N/A</v>
      </c>
    </row>
    <row r="620" spans="1:36" s="43" customFormat="1" x14ac:dyDescent="0.2">
      <c r="A620" s="40">
        <v>3</v>
      </c>
      <c r="B620" s="41" t="s">
        <v>1489</v>
      </c>
      <c r="C620" s="32">
        <v>3</v>
      </c>
      <c r="D620" s="32"/>
      <c r="E620" s="33" t="s">
        <v>373</v>
      </c>
      <c r="F620" s="33" t="s">
        <v>374</v>
      </c>
      <c r="G620" s="32" t="s">
        <v>28</v>
      </c>
      <c r="H620" s="34">
        <v>6.4799999999999996E-2</v>
      </c>
      <c r="I620" s="34">
        <v>14312.87</v>
      </c>
      <c r="J620" s="35">
        <f t="shared" si="27"/>
        <v>927.47397599999999</v>
      </c>
      <c r="K620" s="17">
        <f t="shared" si="28"/>
        <v>7.2630611655592988E-6</v>
      </c>
      <c r="L620" s="18" t="str">
        <f>IFERROR(INDEX([1]мтр!G:G,MATCH($F620,[1]мтр!$C:$C,0)),"")</f>
        <v/>
      </c>
      <c r="M620" s="18" t="str">
        <f>IFERROR(INDEX([1]мтр!H:H,MATCH($F620,[1]мтр!$C:$C,0)),"")</f>
        <v/>
      </c>
      <c r="N620" s="18" t="str">
        <f>IFERROR(INDEX([1]мтр!I:I,MATCH($F620,[1]мтр!$C:$C,0)),"")</f>
        <v/>
      </c>
      <c r="O620" s="19" t="str">
        <f t="shared" si="29"/>
        <v/>
      </c>
      <c r="P620" s="20" t="str">
        <f>IFERROR(INDEX([2]Лист1!$E:$E,AH620),"")</f>
        <v/>
      </c>
      <c r="Q620" s="21" t="str">
        <f>IFERROR(INDEX([2]Лист1!$I:$I,AH620),"")</f>
        <v/>
      </c>
      <c r="R620" s="22" t="str">
        <f>IFERROR(INDEX([2]Лист1!$V:$V,AH620),"")</f>
        <v/>
      </c>
      <c r="S620" s="23" t="str">
        <f>IFERROR(INDEX([2]Лист1!$L:$L,AH620),"")</f>
        <v/>
      </c>
      <c r="T620" s="21" t="str">
        <f>IFERROR(INDEX([2]Лист1!$J:$J,AH620),"")</f>
        <v/>
      </c>
      <c r="U620" s="21" t="str">
        <f>IFERROR(INDEX([2]Лист1!$K:$K,AH620),"")</f>
        <v/>
      </c>
      <c r="V620" s="20" t="str">
        <f>IFERROR(INDEX([2]Лист1!$E:$E,AI620),"")</f>
        <v/>
      </c>
      <c r="W620" s="21" t="str">
        <f>IFERROR(INDEX([2]Лист1!$I:$I,AI620),"")</f>
        <v/>
      </c>
      <c r="X620" s="24" t="str">
        <f>IFERROR(INDEX([2]Лист1!$V:$V,AI620),"")</f>
        <v/>
      </c>
      <c r="Y620" s="23" t="str">
        <f>IFERROR(INDEX([2]Лист1!$L:$L,AI620),"")</f>
        <v/>
      </c>
      <c r="Z620" s="21" t="str">
        <f>IFERROR(INDEX([2]Лист1!$J:$J,AI620),"")</f>
        <v/>
      </c>
      <c r="AA620" s="21" t="str">
        <f>IFERROR(INDEX([2]Лист1!$K:$K,AI620),"")</f>
        <v/>
      </c>
      <c r="AB620" s="20" t="str">
        <f>IFERROR(INDEX([2]Лист1!$E:$E,AJ620),"")</f>
        <v/>
      </c>
      <c r="AC620" s="21" t="str">
        <f>IFERROR(INDEX([2]Лист1!$I:$I,AJ620),"")</f>
        <v/>
      </c>
      <c r="AD620" s="24" t="str">
        <f>IFERROR(INDEX([2]Лист1!$V:$V,AJ620),"")</f>
        <v/>
      </c>
      <c r="AE620" s="23" t="str">
        <f>IFERROR(INDEX([2]Лист1!$L:$L,AJ620),"")</f>
        <v/>
      </c>
      <c r="AF620" s="21" t="str">
        <f>IFERROR(INDEX([2]Лист1!$J:$J,AJ620),"")</f>
        <v/>
      </c>
      <c r="AG620" s="21" t="str">
        <f>IFERROR(INDEX([2]Лист1!$K:$K,AJ620),"")</f>
        <v/>
      </c>
      <c r="AH620" s="21" t="e">
        <f>MATCH(L620,[2]Лист1!$A:$A,0)</f>
        <v>#N/A</v>
      </c>
      <c r="AI620" s="21" t="e">
        <f>MATCH(M620,[2]Лист1!$A:$A,0)</f>
        <v>#N/A</v>
      </c>
      <c r="AJ620" s="21" t="e">
        <f>MATCH(N620,[2]Лист1!$A:$A,0)</f>
        <v>#N/A</v>
      </c>
    </row>
    <row r="621" spans="1:36" s="43" customFormat="1" x14ac:dyDescent="0.2">
      <c r="A621" s="40">
        <v>1</v>
      </c>
      <c r="B621" s="44" t="s">
        <v>966</v>
      </c>
      <c r="C621" s="36">
        <v>3</v>
      </c>
      <c r="D621" s="46"/>
      <c r="E621" s="37" t="s">
        <v>1010</v>
      </c>
      <c r="F621" s="37" t="s">
        <v>1011</v>
      </c>
      <c r="G621" s="36" t="s">
        <v>119</v>
      </c>
      <c r="H621" s="38">
        <v>4</v>
      </c>
      <c r="I621" s="38">
        <v>227.25</v>
      </c>
      <c r="J621" s="39">
        <f t="shared" si="27"/>
        <v>909</v>
      </c>
      <c r="K621" s="17">
        <f t="shared" si="28"/>
        <v>7.1183912113275323E-6</v>
      </c>
      <c r="L621" s="18" t="str">
        <f>IFERROR(INDEX([1]мтр!G:G,MATCH($F621,[1]мтр!$C:$C,0)),"")</f>
        <v/>
      </c>
      <c r="M621" s="18" t="str">
        <f>IFERROR(INDEX([1]мтр!H:H,MATCH($F621,[1]мтр!$C:$C,0)),"")</f>
        <v/>
      </c>
      <c r="N621" s="18" t="str">
        <f>IFERROR(INDEX([1]мтр!I:I,MATCH($F621,[1]мтр!$C:$C,0)),"")</f>
        <v/>
      </c>
      <c r="O621" s="19" t="str">
        <f t="shared" si="29"/>
        <v/>
      </c>
      <c r="P621" s="20" t="str">
        <f>IFERROR(INDEX([2]Лист1!$E:$E,AH621),"")</f>
        <v/>
      </c>
      <c r="Q621" s="21" t="str">
        <f>IFERROR(INDEX([2]Лист1!$I:$I,AH621),"")</f>
        <v/>
      </c>
      <c r="R621" s="22" t="str">
        <f>IFERROR(INDEX([2]Лист1!$V:$V,AH621),"")</f>
        <v/>
      </c>
      <c r="S621" s="23" t="str">
        <f>IFERROR(INDEX([2]Лист1!$L:$L,AH621),"")</f>
        <v/>
      </c>
      <c r="T621" s="21" t="str">
        <f>IFERROR(INDEX([2]Лист1!$J:$J,AH621),"")</f>
        <v/>
      </c>
      <c r="U621" s="21" t="str">
        <f>IFERROR(INDEX([2]Лист1!$K:$K,AH621),"")</f>
        <v/>
      </c>
      <c r="V621" s="20" t="str">
        <f>IFERROR(INDEX([2]Лист1!$E:$E,AI621),"")</f>
        <v/>
      </c>
      <c r="W621" s="21" t="str">
        <f>IFERROR(INDEX([2]Лист1!$I:$I,AI621),"")</f>
        <v/>
      </c>
      <c r="X621" s="24" t="str">
        <f>IFERROR(INDEX([2]Лист1!$V:$V,AI621),"")</f>
        <v/>
      </c>
      <c r="Y621" s="23" t="str">
        <f>IFERROR(INDEX([2]Лист1!$L:$L,AI621),"")</f>
        <v/>
      </c>
      <c r="Z621" s="21" t="str">
        <f>IFERROR(INDEX([2]Лист1!$J:$J,AI621),"")</f>
        <v/>
      </c>
      <c r="AA621" s="21" t="str">
        <f>IFERROR(INDEX([2]Лист1!$K:$K,AI621),"")</f>
        <v/>
      </c>
      <c r="AB621" s="20" t="str">
        <f>IFERROR(INDEX([2]Лист1!$E:$E,AJ621),"")</f>
        <v/>
      </c>
      <c r="AC621" s="21" t="str">
        <f>IFERROR(INDEX([2]Лист1!$I:$I,AJ621),"")</f>
        <v/>
      </c>
      <c r="AD621" s="24" t="str">
        <f>IFERROR(INDEX([2]Лист1!$V:$V,AJ621),"")</f>
        <v/>
      </c>
      <c r="AE621" s="23" t="str">
        <f>IFERROR(INDEX([2]Лист1!$L:$L,AJ621),"")</f>
        <v/>
      </c>
      <c r="AF621" s="21" t="str">
        <f>IFERROR(INDEX([2]Лист1!$J:$J,AJ621),"")</f>
        <v/>
      </c>
      <c r="AG621" s="21" t="str">
        <f>IFERROR(INDEX([2]Лист1!$K:$K,AJ621),"")</f>
        <v/>
      </c>
      <c r="AH621" s="21" t="e">
        <f>MATCH(L621,[2]Лист1!$A:$A,0)</f>
        <v>#N/A</v>
      </c>
      <c r="AI621" s="21" t="e">
        <f>MATCH(M621,[2]Лист1!$A:$A,0)</f>
        <v>#N/A</v>
      </c>
      <c r="AJ621" s="21" t="e">
        <f>MATCH(N621,[2]Лист1!$A:$A,0)</f>
        <v>#N/A</v>
      </c>
    </row>
    <row r="622" spans="1:36" s="43" customFormat="1" x14ac:dyDescent="0.2">
      <c r="A622" s="40">
        <v>1</v>
      </c>
      <c r="B622" s="41" t="s">
        <v>1394</v>
      </c>
      <c r="C622" s="32">
        <v>3</v>
      </c>
      <c r="D622" s="32"/>
      <c r="E622" s="33" t="s">
        <v>303</v>
      </c>
      <c r="F622" s="33" t="s">
        <v>304</v>
      </c>
      <c r="G622" s="32" t="s">
        <v>28</v>
      </c>
      <c r="H622" s="34">
        <v>1.0999999999999999E-2</v>
      </c>
      <c r="I622" s="34">
        <v>81720</v>
      </c>
      <c r="J622" s="35">
        <f t="shared" si="27"/>
        <v>898.92</v>
      </c>
      <c r="K622" s="17">
        <f t="shared" si="28"/>
        <v>7.0394545959147912E-6</v>
      </c>
      <c r="L622" s="18">
        <f>IFERROR(INDEX([1]мтр!G:G,MATCH($F622,[1]мтр!$C:$C,0)),"")</f>
        <v>7009</v>
      </c>
      <c r="M622" s="18">
        <f>IFERROR(INDEX([1]мтр!H:H,MATCH($F622,[1]мтр!$C:$C,0)),"")</f>
        <v>0</v>
      </c>
      <c r="N622" s="18">
        <f>IFERROR(INDEX([1]мтр!I:I,MATCH($F622,[1]мтр!$C:$C,0)),"")</f>
        <v>0</v>
      </c>
      <c r="O622" s="19">
        <f t="shared" si="29"/>
        <v>107768.51300053066</v>
      </c>
      <c r="P622" s="20" t="str">
        <f>IFERROR(INDEX([2]Лист1!$E:$E,AH622),"")</f>
        <v>Композиция органосиликатная  ОС-51-03 желтая ТУ 84-725-78 Транспорт экспертно 5%</v>
      </c>
      <c r="Q622" s="21" t="str">
        <f>IFERROR(INDEX([2]Лист1!$I:$I,AH622),"")</f>
        <v>т</v>
      </c>
      <c r="R622" s="22">
        <f>IFERROR(INDEX([2]Лист1!$V:$V,AH622),"")</f>
        <v>107768.51300053066</v>
      </c>
      <c r="S622" s="23">
        <f>IFERROR(INDEX([2]Лист1!$L:$L,AH622),"")</f>
        <v>44843</v>
      </c>
      <c r="T622" s="21" t="str">
        <f>IFERROR(INDEX([2]Лист1!$J:$J,AH622),"")</f>
        <v>Ремакс-Сервис</v>
      </c>
      <c r="U622" s="21" t="str">
        <f>IFERROR(INDEX([2]Лист1!$K:$K,AH622),"")</f>
        <v>ТКП №755 от 05.10.2022 (АЭС Ресурс)</v>
      </c>
      <c r="V622" s="20" t="str">
        <f>IFERROR(INDEX([2]Лист1!$E:$E,AI622),"")</f>
        <v/>
      </c>
      <c r="W622" s="21" t="str">
        <f>IFERROR(INDEX([2]Лист1!$I:$I,AI622),"")</f>
        <v/>
      </c>
      <c r="X622" s="24" t="str">
        <f>IFERROR(INDEX([2]Лист1!$V:$V,AI622),"")</f>
        <v/>
      </c>
      <c r="Y622" s="23" t="str">
        <f>IFERROR(INDEX([2]Лист1!$L:$L,AI622),"")</f>
        <v/>
      </c>
      <c r="Z622" s="21" t="str">
        <f>IFERROR(INDEX([2]Лист1!$J:$J,AI622),"")</f>
        <v/>
      </c>
      <c r="AA622" s="21" t="str">
        <f>IFERROR(INDEX([2]Лист1!$K:$K,AI622),"")</f>
        <v/>
      </c>
      <c r="AB622" s="20" t="str">
        <f>IFERROR(INDEX([2]Лист1!$E:$E,AJ622),"")</f>
        <v/>
      </c>
      <c r="AC622" s="21" t="str">
        <f>IFERROR(INDEX([2]Лист1!$I:$I,AJ622),"")</f>
        <v/>
      </c>
      <c r="AD622" s="24" t="str">
        <f>IFERROR(INDEX([2]Лист1!$V:$V,AJ622),"")</f>
        <v/>
      </c>
      <c r="AE622" s="23" t="str">
        <f>IFERROR(INDEX([2]Лист1!$L:$L,AJ622),"")</f>
        <v/>
      </c>
      <c r="AF622" s="21" t="str">
        <f>IFERROR(INDEX([2]Лист1!$J:$J,AJ622),"")</f>
        <v/>
      </c>
      <c r="AG622" s="21" t="str">
        <f>IFERROR(INDEX([2]Лист1!$K:$K,AJ622),"")</f>
        <v/>
      </c>
      <c r="AH622" s="21">
        <f>MATCH(L622,[2]Лист1!$A:$A,0)</f>
        <v>6075</v>
      </c>
      <c r="AI622" s="21" t="e">
        <f>MATCH(M622,[2]Лист1!$A:$A,0)</f>
        <v>#N/A</v>
      </c>
      <c r="AJ622" s="21" t="e">
        <f>MATCH(N622,[2]Лист1!$A:$A,0)</f>
        <v>#N/A</v>
      </c>
    </row>
    <row r="623" spans="1:36" s="43" customFormat="1" x14ac:dyDescent="0.2">
      <c r="A623" s="40">
        <v>1</v>
      </c>
      <c r="B623" s="41" t="s">
        <v>1394</v>
      </c>
      <c r="C623" s="32">
        <v>3</v>
      </c>
      <c r="D623" s="32"/>
      <c r="E623" s="33" t="s">
        <v>303</v>
      </c>
      <c r="F623" s="33" t="s">
        <v>304</v>
      </c>
      <c r="G623" s="32" t="s">
        <v>28</v>
      </c>
      <c r="H623" s="34">
        <v>1.0999999999999999E-2</v>
      </c>
      <c r="I623" s="34">
        <v>81720</v>
      </c>
      <c r="J623" s="35">
        <f t="shared" si="27"/>
        <v>898.92</v>
      </c>
      <c r="K623" s="17">
        <f t="shared" si="28"/>
        <v>7.0394545959147912E-6</v>
      </c>
      <c r="L623" s="18">
        <f>IFERROR(INDEX([1]мтр!G:G,MATCH($F623,[1]мтр!$C:$C,0)),"")</f>
        <v>7009</v>
      </c>
      <c r="M623" s="18">
        <f>IFERROR(INDEX([1]мтр!H:H,MATCH($F623,[1]мтр!$C:$C,0)),"")</f>
        <v>0</v>
      </c>
      <c r="N623" s="18">
        <f>IFERROR(INDEX([1]мтр!I:I,MATCH($F623,[1]мтр!$C:$C,0)),"")</f>
        <v>0</v>
      </c>
      <c r="O623" s="19">
        <f t="shared" si="29"/>
        <v>107768.51300053066</v>
      </c>
      <c r="P623" s="20" t="str">
        <f>IFERROR(INDEX([2]Лист1!$E:$E,AH623),"")</f>
        <v>Композиция органосиликатная  ОС-51-03 желтая ТУ 84-725-78 Транспорт экспертно 5%</v>
      </c>
      <c r="Q623" s="21" t="str">
        <f>IFERROR(INDEX([2]Лист1!$I:$I,AH623),"")</f>
        <v>т</v>
      </c>
      <c r="R623" s="22">
        <f>IFERROR(INDEX([2]Лист1!$V:$V,AH623),"")</f>
        <v>107768.51300053066</v>
      </c>
      <c r="S623" s="23">
        <f>IFERROR(INDEX([2]Лист1!$L:$L,AH623),"")</f>
        <v>44843</v>
      </c>
      <c r="T623" s="21" t="str">
        <f>IFERROR(INDEX([2]Лист1!$J:$J,AH623),"")</f>
        <v>Ремакс-Сервис</v>
      </c>
      <c r="U623" s="21" t="str">
        <f>IFERROR(INDEX([2]Лист1!$K:$K,AH623),"")</f>
        <v>ТКП №755 от 05.10.2022 (АЭС Ресурс)</v>
      </c>
      <c r="V623" s="20" t="str">
        <f>IFERROR(INDEX([2]Лист1!$E:$E,AI623),"")</f>
        <v/>
      </c>
      <c r="W623" s="21" t="str">
        <f>IFERROR(INDEX([2]Лист1!$I:$I,AI623),"")</f>
        <v/>
      </c>
      <c r="X623" s="24" t="str">
        <f>IFERROR(INDEX([2]Лист1!$V:$V,AI623),"")</f>
        <v/>
      </c>
      <c r="Y623" s="23" t="str">
        <f>IFERROR(INDEX([2]Лист1!$L:$L,AI623),"")</f>
        <v/>
      </c>
      <c r="Z623" s="21" t="str">
        <f>IFERROR(INDEX([2]Лист1!$J:$J,AI623),"")</f>
        <v/>
      </c>
      <c r="AA623" s="21" t="str">
        <f>IFERROR(INDEX([2]Лист1!$K:$K,AI623),"")</f>
        <v/>
      </c>
      <c r="AB623" s="20" t="str">
        <f>IFERROR(INDEX([2]Лист1!$E:$E,AJ623),"")</f>
        <v/>
      </c>
      <c r="AC623" s="21" t="str">
        <f>IFERROR(INDEX([2]Лист1!$I:$I,AJ623),"")</f>
        <v/>
      </c>
      <c r="AD623" s="24" t="str">
        <f>IFERROR(INDEX([2]Лист1!$V:$V,AJ623),"")</f>
        <v/>
      </c>
      <c r="AE623" s="23" t="str">
        <f>IFERROR(INDEX([2]Лист1!$L:$L,AJ623),"")</f>
        <v/>
      </c>
      <c r="AF623" s="21" t="str">
        <f>IFERROR(INDEX([2]Лист1!$J:$J,AJ623),"")</f>
        <v/>
      </c>
      <c r="AG623" s="21" t="str">
        <f>IFERROR(INDEX([2]Лист1!$K:$K,AJ623),"")</f>
        <v/>
      </c>
      <c r="AH623" s="21">
        <f>MATCH(L623,[2]Лист1!$A:$A,0)</f>
        <v>6075</v>
      </c>
      <c r="AI623" s="21" t="e">
        <f>MATCH(M623,[2]Лист1!$A:$A,0)</f>
        <v>#N/A</v>
      </c>
      <c r="AJ623" s="21" t="e">
        <f>MATCH(N623,[2]Лист1!$A:$A,0)</f>
        <v>#N/A</v>
      </c>
    </row>
    <row r="624" spans="1:36" s="43" customFormat="1" x14ac:dyDescent="0.2">
      <c r="A624" s="40">
        <v>1</v>
      </c>
      <c r="B624" s="44" t="s">
        <v>366</v>
      </c>
      <c r="C624" s="36">
        <v>3</v>
      </c>
      <c r="D624" s="46"/>
      <c r="E624" s="37" t="s">
        <v>377</v>
      </c>
      <c r="F624" s="37" t="s">
        <v>378</v>
      </c>
      <c r="G624" s="36" t="s">
        <v>12</v>
      </c>
      <c r="H624" s="38">
        <v>132.30000000000001</v>
      </c>
      <c r="I624" s="38">
        <v>6.67</v>
      </c>
      <c r="J624" s="39">
        <f t="shared" si="27"/>
        <v>882.44100000000003</v>
      </c>
      <c r="K624" s="17">
        <f t="shared" si="28"/>
        <v>6.9104073255391417E-6</v>
      </c>
      <c r="L624" s="18" t="str">
        <f>IFERROR(INDEX([1]мтр!G:G,MATCH($F624,[1]мтр!$C:$C,0)),"")</f>
        <v/>
      </c>
      <c r="M624" s="18" t="str">
        <f>IFERROR(INDEX([1]мтр!H:H,MATCH($F624,[1]мтр!$C:$C,0)),"")</f>
        <v/>
      </c>
      <c r="N624" s="18" t="str">
        <f>IFERROR(INDEX([1]мтр!I:I,MATCH($F624,[1]мтр!$C:$C,0)),"")</f>
        <v/>
      </c>
      <c r="O624" s="19" t="str">
        <f t="shared" si="29"/>
        <v/>
      </c>
      <c r="P624" s="20" t="str">
        <f>IFERROR(INDEX([2]Лист1!$E:$E,AH624),"")</f>
        <v/>
      </c>
      <c r="Q624" s="21" t="str">
        <f>IFERROR(INDEX([2]Лист1!$I:$I,AH624),"")</f>
        <v/>
      </c>
      <c r="R624" s="22" t="str">
        <f>IFERROR(INDEX([2]Лист1!$V:$V,AH624),"")</f>
        <v/>
      </c>
      <c r="S624" s="23" t="str">
        <f>IFERROR(INDEX([2]Лист1!$L:$L,AH624),"")</f>
        <v/>
      </c>
      <c r="T624" s="21" t="str">
        <f>IFERROR(INDEX([2]Лист1!$J:$J,AH624),"")</f>
        <v/>
      </c>
      <c r="U624" s="21" t="str">
        <f>IFERROR(INDEX([2]Лист1!$K:$K,AH624),"")</f>
        <v/>
      </c>
      <c r="V624" s="20" t="str">
        <f>IFERROR(INDEX([2]Лист1!$E:$E,AI624),"")</f>
        <v/>
      </c>
      <c r="W624" s="21" t="str">
        <f>IFERROR(INDEX([2]Лист1!$I:$I,AI624),"")</f>
        <v/>
      </c>
      <c r="X624" s="24" t="str">
        <f>IFERROR(INDEX([2]Лист1!$V:$V,AI624),"")</f>
        <v/>
      </c>
      <c r="Y624" s="23" t="str">
        <f>IFERROR(INDEX([2]Лист1!$L:$L,AI624),"")</f>
        <v/>
      </c>
      <c r="Z624" s="21" t="str">
        <f>IFERROR(INDEX([2]Лист1!$J:$J,AI624),"")</f>
        <v/>
      </c>
      <c r="AA624" s="21" t="str">
        <f>IFERROR(INDEX([2]Лист1!$K:$K,AI624),"")</f>
        <v/>
      </c>
      <c r="AB624" s="20" t="str">
        <f>IFERROR(INDEX([2]Лист1!$E:$E,AJ624),"")</f>
        <v/>
      </c>
      <c r="AC624" s="21" t="str">
        <f>IFERROR(INDEX([2]Лист1!$I:$I,AJ624),"")</f>
        <v/>
      </c>
      <c r="AD624" s="24" t="str">
        <f>IFERROR(INDEX([2]Лист1!$V:$V,AJ624),"")</f>
        <v/>
      </c>
      <c r="AE624" s="23" t="str">
        <f>IFERROR(INDEX([2]Лист1!$L:$L,AJ624),"")</f>
        <v/>
      </c>
      <c r="AF624" s="21" t="str">
        <f>IFERROR(INDEX([2]Лист1!$J:$J,AJ624),"")</f>
        <v/>
      </c>
      <c r="AG624" s="21" t="str">
        <f>IFERROR(INDEX([2]Лист1!$K:$K,AJ624),"")</f>
        <v/>
      </c>
      <c r="AH624" s="21" t="e">
        <f>MATCH(L624,[2]Лист1!$A:$A,0)</f>
        <v>#N/A</v>
      </c>
      <c r="AI624" s="21" t="e">
        <f>MATCH(M624,[2]Лист1!$A:$A,0)</f>
        <v>#N/A</v>
      </c>
      <c r="AJ624" s="21" t="e">
        <f>MATCH(N624,[2]Лист1!$A:$A,0)</f>
        <v>#N/A</v>
      </c>
    </row>
    <row r="625" spans="1:36" s="43" customFormat="1" x14ac:dyDescent="0.2">
      <c r="A625" s="40">
        <v>1</v>
      </c>
      <c r="B625" s="41" t="s">
        <v>9</v>
      </c>
      <c r="C625" s="32">
        <v>3</v>
      </c>
      <c r="D625" s="42"/>
      <c r="E625" s="33" t="s">
        <v>53</v>
      </c>
      <c r="F625" s="33" t="s">
        <v>54</v>
      </c>
      <c r="G625" s="32" t="s">
        <v>28</v>
      </c>
      <c r="H625" s="34">
        <v>0.19635</v>
      </c>
      <c r="I625" s="34">
        <v>4455.2</v>
      </c>
      <c r="J625" s="35">
        <f t="shared" si="27"/>
        <v>874.77851999999996</v>
      </c>
      <c r="K625" s="17">
        <f t="shared" si="28"/>
        <v>6.8504023417228888E-6</v>
      </c>
      <c r="L625" s="18">
        <f>IFERROR(INDEX([1]мтр!G:G,MATCH($F625,[1]мтр!$C:$C,0)),"")</f>
        <v>2715</v>
      </c>
      <c r="M625" s="18">
        <f>IFERROR(INDEX([1]мтр!H:H,MATCH($F625,[1]мтр!$C:$C,0)),"")</f>
        <v>0</v>
      </c>
      <c r="N625" s="18">
        <f>IFERROR(INDEX([1]мтр!I:I,MATCH($F625,[1]мтр!$C:$C,0)),"")</f>
        <v>0</v>
      </c>
      <c r="O625" s="19">
        <f t="shared" si="29"/>
        <v>9736.8421052631566</v>
      </c>
      <c r="P625" s="20" t="str">
        <f>IFERROR(INDEX([2]Лист1!$E:$E,AH625),"")</f>
        <v xml:space="preserve">Проволока / Арматура  горячекатаная в мотках, диаметром 6,3-6,5 мм / Grade SAE1008 as per ASTM A510 standard </v>
      </c>
      <c r="Q625" s="21" t="str">
        <f>IFERROR(INDEX([2]Лист1!$I:$I,AH625),"")</f>
        <v>т</v>
      </c>
      <c r="R625" s="22">
        <f>IFERROR(INDEX([2]Лист1!$V:$V,AH625),"")</f>
        <v>9736.8421052631566</v>
      </c>
      <c r="S625" s="23">
        <f>IFERROR(INDEX([2]Лист1!$L:$L,AH625),"")</f>
        <v>44168</v>
      </c>
      <c r="T625" s="21" t="str">
        <f>IFERROR(INDEX([2]Лист1!$J:$J,AH625),"")</f>
        <v>Suez Steel</v>
      </c>
      <c r="U625" s="21" t="str">
        <f>IFERROR(INDEX([2]Лист1!$K:$K,AH625),"")</f>
        <v>ТКП-03.12.2020 Email</v>
      </c>
      <c r="V625" s="20" t="str">
        <f>IFERROR(INDEX([2]Лист1!$E:$E,AI625),"")</f>
        <v/>
      </c>
      <c r="W625" s="21" t="str">
        <f>IFERROR(INDEX([2]Лист1!$I:$I,AI625),"")</f>
        <v/>
      </c>
      <c r="X625" s="24" t="str">
        <f>IFERROR(INDEX([2]Лист1!$V:$V,AI625),"")</f>
        <v/>
      </c>
      <c r="Y625" s="23" t="str">
        <f>IFERROR(INDEX([2]Лист1!$L:$L,AI625),"")</f>
        <v/>
      </c>
      <c r="Z625" s="21" t="str">
        <f>IFERROR(INDEX([2]Лист1!$J:$J,AI625),"")</f>
        <v/>
      </c>
      <c r="AA625" s="21" t="str">
        <f>IFERROR(INDEX([2]Лист1!$K:$K,AI625),"")</f>
        <v/>
      </c>
      <c r="AB625" s="20" t="str">
        <f>IFERROR(INDEX([2]Лист1!$E:$E,AJ625),"")</f>
        <v/>
      </c>
      <c r="AC625" s="21" t="str">
        <f>IFERROR(INDEX([2]Лист1!$I:$I,AJ625),"")</f>
        <v/>
      </c>
      <c r="AD625" s="24" t="str">
        <f>IFERROR(INDEX([2]Лист1!$V:$V,AJ625),"")</f>
        <v/>
      </c>
      <c r="AE625" s="23" t="str">
        <f>IFERROR(INDEX([2]Лист1!$L:$L,AJ625),"")</f>
        <v/>
      </c>
      <c r="AF625" s="21" t="str">
        <f>IFERROR(INDEX([2]Лист1!$J:$J,AJ625),"")</f>
        <v/>
      </c>
      <c r="AG625" s="21" t="str">
        <f>IFERROR(INDEX([2]Лист1!$K:$K,AJ625),"")</f>
        <v/>
      </c>
      <c r="AH625" s="21">
        <f>MATCH(L625,[2]Лист1!$A:$A,0)</f>
        <v>434</v>
      </c>
      <c r="AI625" s="21" t="e">
        <f>MATCH(M625,[2]Лист1!$A:$A,0)</f>
        <v>#N/A</v>
      </c>
      <c r="AJ625" s="21" t="e">
        <f>MATCH(N625,[2]Лист1!$A:$A,0)</f>
        <v>#N/A</v>
      </c>
    </row>
    <row r="626" spans="1:36" s="43" customFormat="1" x14ac:dyDescent="0.2">
      <c r="A626" s="40">
        <v>4</v>
      </c>
      <c r="B626" s="44" t="s">
        <v>1520</v>
      </c>
      <c r="C626" s="36">
        <v>3</v>
      </c>
      <c r="D626" s="36"/>
      <c r="E626" s="37" t="s">
        <v>49</v>
      </c>
      <c r="F626" s="37" t="s">
        <v>50</v>
      </c>
      <c r="G626" s="36" t="s">
        <v>28</v>
      </c>
      <c r="H626" s="38">
        <v>0.108</v>
      </c>
      <c r="I626" s="38">
        <v>8060</v>
      </c>
      <c r="J626" s="39">
        <f t="shared" si="27"/>
        <v>870.48</v>
      </c>
      <c r="K626" s="17">
        <f t="shared" si="28"/>
        <v>6.8167405738574159E-6</v>
      </c>
      <c r="L626" s="18">
        <f>IFERROR(INDEX([1]мтр!G:G,MATCH($F626,[1]мтр!$C:$C,0)),"")</f>
        <v>7590</v>
      </c>
      <c r="M626" s="18">
        <f>IFERROR(INDEX([1]мтр!H:H,MATCH($F626,[1]мтр!$C:$C,0)),"")</f>
        <v>7591</v>
      </c>
      <c r="N626" s="18">
        <f>IFERROR(INDEX([1]мтр!I:I,MATCH($F626,[1]мтр!$C:$C,0)),"")</f>
        <v>0</v>
      </c>
      <c r="O626" s="19">
        <f t="shared" si="29"/>
        <v>49555.458515283841</v>
      </c>
      <c r="P626" s="20" t="str">
        <f>IFERROR(INDEX([2]Лист1!$E:$E,AH626),"")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26" s="21" t="str">
        <f>IFERROR(INDEX([2]Лист1!$I:$I,AH626),"")</f>
        <v>т</v>
      </c>
      <c r="R626" s="22">
        <f>IFERROR(INDEX([2]Лист1!$V:$V,AH626),"")</f>
        <v>44599.912663755458</v>
      </c>
      <c r="S626" s="23">
        <f>IFERROR(INDEX([2]Лист1!$L:$L,AH626),"")</f>
        <v>43758</v>
      </c>
      <c r="T626" s="21" t="str">
        <f>IFERROR(INDEX([2]Лист1!$J:$J,AH626),"")</f>
        <v xml:space="preserve">Arcons Egypt </v>
      </c>
      <c r="U626" s="21" t="str">
        <f>IFERROR(INDEX([2]Лист1!$K:$K,AH626),"")</f>
        <v>ТКП  Arcons Egypt 20.10.2019 Эскалация в фев.2023 по CAPMAS "round steel", окт.2019=11450 EGP/т, фев.2023=28370,5 EGP/т</v>
      </c>
      <c r="V626" s="20" t="str">
        <f>IFERROR(INDEX([2]Лист1!$E:$E,AI626),"")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26" s="21" t="str">
        <f>IFERROR(INDEX([2]Лист1!$I:$I,AI626),"")</f>
        <v>т</v>
      </c>
      <c r="X626" s="24">
        <f>IFERROR(INDEX([2]Лист1!$V:$V,AI626),"")</f>
        <v>54511.004366812231</v>
      </c>
      <c r="Y626" s="23">
        <f>IFERROR(INDEX([2]Лист1!$L:$L,AI626),"")</f>
        <v>43762</v>
      </c>
      <c r="Z626" s="21" t="str">
        <f>IFERROR(INDEX([2]Лист1!$J:$J,AI626),"")</f>
        <v>Steelcom</v>
      </c>
      <c r="AA626" s="21" t="str">
        <f>IFERROR(INDEX([2]Лист1!$K:$K,AI626),"")</f>
        <v>ТКП  Steelcom 24.10.2019Эскалация в фев.2023 по CAPMAS "round steel", окт.2019=11450 EGP/т, фев.2023=28370,5 EGP/т</v>
      </c>
      <c r="AB626" s="20" t="str">
        <f>IFERROR(INDEX([2]Лист1!$E:$E,AJ626),"")</f>
        <v/>
      </c>
      <c r="AC626" s="21" t="str">
        <f>IFERROR(INDEX([2]Лист1!$I:$I,AJ626),"")</f>
        <v/>
      </c>
      <c r="AD626" s="24" t="str">
        <f>IFERROR(INDEX([2]Лист1!$V:$V,AJ626),"")</f>
        <v/>
      </c>
      <c r="AE626" s="23" t="str">
        <f>IFERROR(INDEX([2]Лист1!$L:$L,AJ626),"")</f>
        <v/>
      </c>
      <c r="AF626" s="21" t="str">
        <f>IFERROR(INDEX([2]Лист1!$J:$J,AJ626),"")</f>
        <v/>
      </c>
      <c r="AG626" s="21" t="str">
        <f>IFERROR(INDEX([2]Лист1!$K:$K,AJ626),"")</f>
        <v/>
      </c>
      <c r="AH626" s="21">
        <f>MATCH(L626,[2]Лист1!$A:$A,0)</f>
        <v>6656</v>
      </c>
      <c r="AI626" s="21">
        <f>MATCH(M626,[2]Лист1!$A:$A,0)</f>
        <v>6657</v>
      </c>
      <c r="AJ626" s="21" t="e">
        <f>MATCH(N626,[2]Лист1!$A:$A,0)</f>
        <v>#N/A</v>
      </c>
    </row>
    <row r="627" spans="1:36" s="43" customFormat="1" x14ac:dyDescent="0.2">
      <c r="A627" s="40">
        <v>1</v>
      </c>
      <c r="B627" s="41" t="s">
        <v>785</v>
      </c>
      <c r="C627" s="32">
        <v>3</v>
      </c>
      <c r="D627" s="42"/>
      <c r="E627" s="33" t="s">
        <v>794</v>
      </c>
      <c r="F627" s="33" t="s">
        <v>795</v>
      </c>
      <c r="G627" s="32" t="s">
        <v>37</v>
      </c>
      <c r="H627" s="34">
        <v>37</v>
      </c>
      <c r="I627" s="34">
        <v>23.04</v>
      </c>
      <c r="J627" s="35">
        <f t="shared" si="27"/>
        <v>852.48</v>
      </c>
      <c r="K627" s="17">
        <f t="shared" si="28"/>
        <v>6.6757823320489496E-6</v>
      </c>
      <c r="L627" s="18" t="str">
        <f>IFERROR(INDEX([1]мтр!G:G,MATCH($F627,[1]мтр!$C:$C,0)),"")</f>
        <v/>
      </c>
      <c r="M627" s="18" t="str">
        <f>IFERROR(INDEX([1]мтр!H:H,MATCH($F627,[1]мтр!$C:$C,0)),"")</f>
        <v/>
      </c>
      <c r="N627" s="18" t="str">
        <f>IFERROR(INDEX([1]мтр!I:I,MATCH($F627,[1]мтр!$C:$C,0)),"")</f>
        <v/>
      </c>
      <c r="O627" s="19" t="str">
        <f t="shared" si="29"/>
        <v/>
      </c>
      <c r="P627" s="20" t="str">
        <f>IFERROR(INDEX([2]Лист1!$E:$E,AH627),"")</f>
        <v/>
      </c>
      <c r="Q627" s="21" t="str">
        <f>IFERROR(INDEX([2]Лист1!$I:$I,AH627),"")</f>
        <v/>
      </c>
      <c r="R627" s="22" t="str">
        <f>IFERROR(INDEX([2]Лист1!$V:$V,AH627),"")</f>
        <v/>
      </c>
      <c r="S627" s="23" t="str">
        <f>IFERROR(INDEX([2]Лист1!$L:$L,AH627),"")</f>
        <v/>
      </c>
      <c r="T627" s="21" t="str">
        <f>IFERROR(INDEX([2]Лист1!$J:$J,AH627),"")</f>
        <v/>
      </c>
      <c r="U627" s="21" t="str">
        <f>IFERROR(INDEX([2]Лист1!$K:$K,AH627),"")</f>
        <v/>
      </c>
      <c r="V627" s="20" t="str">
        <f>IFERROR(INDEX([2]Лист1!$E:$E,AI627),"")</f>
        <v/>
      </c>
      <c r="W627" s="21" t="str">
        <f>IFERROR(INDEX([2]Лист1!$I:$I,AI627),"")</f>
        <v/>
      </c>
      <c r="X627" s="24" t="str">
        <f>IFERROR(INDEX([2]Лист1!$V:$V,AI627),"")</f>
        <v/>
      </c>
      <c r="Y627" s="23" t="str">
        <f>IFERROR(INDEX([2]Лист1!$L:$L,AI627),"")</f>
        <v/>
      </c>
      <c r="Z627" s="21" t="str">
        <f>IFERROR(INDEX([2]Лист1!$J:$J,AI627),"")</f>
        <v/>
      </c>
      <c r="AA627" s="21" t="str">
        <f>IFERROR(INDEX([2]Лист1!$K:$K,AI627),"")</f>
        <v/>
      </c>
      <c r="AB627" s="20" t="str">
        <f>IFERROR(INDEX([2]Лист1!$E:$E,AJ627),"")</f>
        <v/>
      </c>
      <c r="AC627" s="21" t="str">
        <f>IFERROR(INDEX([2]Лист1!$I:$I,AJ627),"")</f>
        <v/>
      </c>
      <c r="AD627" s="24" t="str">
        <f>IFERROR(INDEX([2]Лист1!$V:$V,AJ627),"")</f>
        <v/>
      </c>
      <c r="AE627" s="23" t="str">
        <f>IFERROR(INDEX([2]Лист1!$L:$L,AJ627),"")</f>
        <v/>
      </c>
      <c r="AF627" s="21" t="str">
        <f>IFERROR(INDEX([2]Лист1!$J:$J,AJ627),"")</f>
        <v/>
      </c>
      <c r="AG627" s="21" t="str">
        <f>IFERROR(INDEX([2]Лист1!$K:$K,AJ627),"")</f>
        <v/>
      </c>
      <c r="AH627" s="21" t="e">
        <f>MATCH(L627,[2]Лист1!$A:$A,0)</f>
        <v>#N/A</v>
      </c>
      <c r="AI627" s="21" t="e">
        <f>MATCH(M627,[2]Лист1!$A:$A,0)</f>
        <v>#N/A</v>
      </c>
      <c r="AJ627" s="21" t="e">
        <f>MATCH(N627,[2]Лист1!$A:$A,0)</f>
        <v>#N/A</v>
      </c>
    </row>
    <row r="628" spans="1:36" s="43" customFormat="1" x14ac:dyDescent="0.2">
      <c r="A628" s="40">
        <v>1</v>
      </c>
      <c r="B628" s="44" t="s">
        <v>84</v>
      </c>
      <c r="C628" s="36">
        <v>3</v>
      </c>
      <c r="D628" s="46"/>
      <c r="E628" s="37" t="s">
        <v>117</v>
      </c>
      <c r="F628" s="37" t="s">
        <v>118</v>
      </c>
      <c r="G628" s="36" t="s">
        <v>119</v>
      </c>
      <c r="H628" s="38">
        <v>9</v>
      </c>
      <c r="I628" s="38">
        <v>94.68</v>
      </c>
      <c r="J628" s="39">
        <f t="shared" si="27"/>
        <v>852.12000000000012</v>
      </c>
      <c r="K628" s="17">
        <f t="shared" si="28"/>
        <v>6.6729631672127808E-6</v>
      </c>
      <c r="L628" s="18" t="str">
        <f>IFERROR(INDEX([1]мтр!G:G,MATCH($F628,[1]мтр!$C:$C,0)),"")</f>
        <v/>
      </c>
      <c r="M628" s="18" t="str">
        <f>IFERROR(INDEX([1]мтр!H:H,MATCH($F628,[1]мтр!$C:$C,0)),"")</f>
        <v/>
      </c>
      <c r="N628" s="18" t="str">
        <f>IFERROR(INDEX([1]мтр!I:I,MATCH($F628,[1]мтр!$C:$C,0)),"")</f>
        <v/>
      </c>
      <c r="O628" s="19" t="str">
        <f t="shared" si="29"/>
        <v/>
      </c>
      <c r="P628" s="20" t="str">
        <f>IFERROR(INDEX([2]Лист1!$E:$E,AH628),"")</f>
        <v/>
      </c>
      <c r="Q628" s="21" t="str">
        <f>IFERROR(INDEX([2]Лист1!$I:$I,AH628),"")</f>
        <v/>
      </c>
      <c r="R628" s="22" t="str">
        <f>IFERROR(INDEX([2]Лист1!$V:$V,AH628),"")</f>
        <v/>
      </c>
      <c r="S628" s="23" t="str">
        <f>IFERROR(INDEX([2]Лист1!$L:$L,AH628),"")</f>
        <v/>
      </c>
      <c r="T628" s="21" t="str">
        <f>IFERROR(INDEX([2]Лист1!$J:$J,AH628),"")</f>
        <v/>
      </c>
      <c r="U628" s="21" t="str">
        <f>IFERROR(INDEX([2]Лист1!$K:$K,AH628),"")</f>
        <v/>
      </c>
      <c r="V628" s="20" t="str">
        <f>IFERROR(INDEX([2]Лист1!$E:$E,AI628),"")</f>
        <v/>
      </c>
      <c r="W628" s="21" t="str">
        <f>IFERROR(INDEX([2]Лист1!$I:$I,AI628),"")</f>
        <v/>
      </c>
      <c r="X628" s="24" t="str">
        <f>IFERROR(INDEX([2]Лист1!$V:$V,AI628),"")</f>
        <v/>
      </c>
      <c r="Y628" s="23" t="str">
        <f>IFERROR(INDEX([2]Лист1!$L:$L,AI628),"")</f>
        <v/>
      </c>
      <c r="Z628" s="21" t="str">
        <f>IFERROR(INDEX([2]Лист1!$J:$J,AI628),"")</f>
        <v/>
      </c>
      <c r="AA628" s="21" t="str">
        <f>IFERROR(INDEX([2]Лист1!$K:$K,AI628),"")</f>
        <v/>
      </c>
      <c r="AB628" s="20" t="str">
        <f>IFERROR(INDEX([2]Лист1!$E:$E,AJ628),"")</f>
        <v/>
      </c>
      <c r="AC628" s="21" t="str">
        <f>IFERROR(INDEX([2]Лист1!$I:$I,AJ628),"")</f>
        <v/>
      </c>
      <c r="AD628" s="24" t="str">
        <f>IFERROR(INDEX([2]Лист1!$V:$V,AJ628),"")</f>
        <v/>
      </c>
      <c r="AE628" s="23" t="str">
        <f>IFERROR(INDEX([2]Лист1!$L:$L,AJ628),"")</f>
        <v/>
      </c>
      <c r="AF628" s="21" t="str">
        <f>IFERROR(INDEX([2]Лист1!$J:$J,AJ628),"")</f>
        <v/>
      </c>
      <c r="AG628" s="21" t="str">
        <f>IFERROR(INDEX([2]Лист1!$K:$K,AJ628),"")</f>
        <v/>
      </c>
      <c r="AH628" s="21" t="e">
        <f>MATCH(L628,[2]Лист1!$A:$A,0)</f>
        <v>#N/A</v>
      </c>
      <c r="AI628" s="21" t="e">
        <f>MATCH(M628,[2]Лист1!$A:$A,0)</f>
        <v>#N/A</v>
      </c>
      <c r="AJ628" s="21" t="e">
        <f>MATCH(N628,[2]Лист1!$A:$A,0)</f>
        <v>#N/A</v>
      </c>
    </row>
    <row r="629" spans="1:36" s="43" customFormat="1" x14ac:dyDescent="0.2">
      <c r="A629" s="40">
        <v>1</v>
      </c>
      <c r="B629" s="41" t="s">
        <v>1394</v>
      </c>
      <c r="C629" s="32">
        <v>3</v>
      </c>
      <c r="D629" s="32"/>
      <c r="E629" s="33" t="s">
        <v>1071</v>
      </c>
      <c r="F629" s="33" t="s">
        <v>1072</v>
      </c>
      <c r="G629" s="32" t="s">
        <v>28</v>
      </c>
      <c r="H629" s="34">
        <v>0.19400000000000001</v>
      </c>
      <c r="I629" s="34">
        <v>4390</v>
      </c>
      <c r="J629" s="35">
        <f t="shared" si="27"/>
        <v>851.66000000000008</v>
      </c>
      <c r="K629" s="17">
        <f t="shared" si="28"/>
        <v>6.6693609010332312E-6</v>
      </c>
      <c r="L629" s="18">
        <f>IFERROR(INDEX([1]мтр!G:G,MATCH($F629,[1]мтр!$C:$C,0)),"")</f>
        <v>4609</v>
      </c>
      <c r="M629" s="18">
        <f>IFERROR(INDEX([1]мтр!H:H,MATCH($F629,[1]мтр!$C:$C,0)),"")</f>
        <v>0</v>
      </c>
      <c r="N629" s="18">
        <f>IFERROR(INDEX([1]мтр!I:I,MATCH($F629,[1]мтр!$C:$C,0)),"")</f>
        <v>0</v>
      </c>
      <c r="O629" s="19">
        <f t="shared" si="29"/>
        <v>13651.041759386182</v>
      </c>
      <c r="P629" s="20" t="str">
        <f>IFERROR(INDEX([2]Лист1!$E:$E,AH629),"")</f>
        <v>Дробь чугунная колотая 0,3; 0,5; 0,8; 1,0; 1,4; 1,8; 2,2 мм. . Транспорт экспертно 5%</v>
      </c>
      <c r="Q629" s="21" t="str">
        <f>IFERROR(INDEX([2]Лист1!$I:$I,AH629),"")</f>
        <v>т</v>
      </c>
      <c r="R629" s="22">
        <f>IFERROR(INDEX([2]Лист1!$V:$V,AH629),"")</f>
        <v>13651.041759386182</v>
      </c>
      <c r="S629" s="23">
        <f>IFERROR(INDEX([2]Лист1!$L:$L,AH629),"")</f>
        <v>44587</v>
      </c>
      <c r="T629" s="21" t="str">
        <f>IFERROR(INDEX([2]Лист1!$J:$J,AH629),"")</f>
        <v>Дробинка</v>
      </c>
      <c r="U629" s="21" t="str">
        <f>IFERROR(INDEX([2]Лист1!$K:$K,AH629),"")</f>
        <v>http://www.drobinka.ru/</v>
      </c>
      <c r="V629" s="20" t="str">
        <f>IFERROR(INDEX([2]Лист1!$E:$E,AI629),"")</f>
        <v/>
      </c>
      <c r="W629" s="21" t="str">
        <f>IFERROR(INDEX([2]Лист1!$I:$I,AI629),"")</f>
        <v/>
      </c>
      <c r="X629" s="24" t="str">
        <f>IFERROR(INDEX([2]Лист1!$V:$V,AI629),"")</f>
        <v/>
      </c>
      <c r="Y629" s="23" t="str">
        <f>IFERROR(INDEX([2]Лист1!$L:$L,AI629),"")</f>
        <v/>
      </c>
      <c r="Z629" s="21" t="str">
        <f>IFERROR(INDEX([2]Лист1!$J:$J,AI629),"")</f>
        <v/>
      </c>
      <c r="AA629" s="21" t="str">
        <f>IFERROR(INDEX([2]Лист1!$K:$K,AI629),"")</f>
        <v/>
      </c>
      <c r="AB629" s="20" t="str">
        <f>IFERROR(INDEX([2]Лист1!$E:$E,AJ629),"")</f>
        <v/>
      </c>
      <c r="AC629" s="21" t="str">
        <f>IFERROR(INDEX([2]Лист1!$I:$I,AJ629),"")</f>
        <v/>
      </c>
      <c r="AD629" s="24" t="str">
        <f>IFERROR(INDEX([2]Лист1!$V:$V,AJ629),"")</f>
        <v/>
      </c>
      <c r="AE629" s="23" t="str">
        <f>IFERROR(INDEX([2]Лист1!$L:$L,AJ629),"")</f>
        <v/>
      </c>
      <c r="AF629" s="21" t="str">
        <f>IFERROR(INDEX([2]Лист1!$J:$J,AJ629),"")</f>
        <v/>
      </c>
      <c r="AG629" s="21" t="str">
        <f>IFERROR(INDEX([2]Лист1!$K:$K,AJ629),"")</f>
        <v/>
      </c>
      <c r="AH629" s="21">
        <f>MATCH(L629,[2]Лист1!$A:$A,0)</f>
        <v>1953</v>
      </c>
      <c r="AI629" s="21" t="e">
        <f>MATCH(M629,[2]Лист1!$A:$A,0)</f>
        <v>#N/A</v>
      </c>
      <c r="AJ629" s="21" t="e">
        <f>MATCH(N629,[2]Лист1!$A:$A,0)</f>
        <v>#N/A</v>
      </c>
    </row>
    <row r="630" spans="1:36" s="43" customFormat="1" x14ac:dyDescent="0.2">
      <c r="A630" s="40">
        <v>1</v>
      </c>
      <c r="B630" s="41" t="s">
        <v>785</v>
      </c>
      <c r="C630" s="32">
        <v>3</v>
      </c>
      <c r="D630" s="42"/>
      <c r="E630" s="33" t="s">
        <v>449</v>
      </c>
      <c r="F630" s="33" t="s">
        <v>450</v>
      </c>
      <c r="G630" s="32" t="s">
        <v>28</v>
      </c>
      <c r="H630" s="34">
        <v>1.2508E-2</v>
      </c>
      <c r="I630" s="34">
        <v>68050</v>
      </c>
      <c r="J630" s="35">
        <f t="shared" si="27"/>
        <v>851.1694</v>
      </c>
      <c r="K630" s="17">
        <f t="shared" si="28"/>
        <v>6.6655190058426065E-6</v>
      </c>
      <c r="L630" s="18">
        <f>IFERROR(INDEX([1]мтр!G:G,MATCH($F630,[1]мтр!$C:$C,0)),"")</f>
        <v>6982</v>
      </c>
      <c r="M630" s="18">
        <f>IFERROR(INDEX([1]мтр!H:H,MATCH($F630,[1]мтр!$C:$C,0)),"")</f>
        <v>0</v>
      </c>
      <c r="N630" s="18">
        <f>IFERROR(INDEX([1]мтр!I:I,MATCH($F630,[1]мтр!$C:$C,0)),"")</f>
        <v>0</v>
      </c>
      <c r="O630" s="19">
        <f t="shared" si="29"/>
        <v>186714.47532585516</v>
      </c>
      <c r="P630" s="20" t="str">
        <f>IFERROR(INDEX([2]Лист1!$E:$E,AH630),"")</f>
        <v>Припои оловянно-свинцовые бессурьмянистые марки ПОС30</v>
      </c>
      <c r="Q630" s="21" t="str">
        <f>IFERROR(INDEX([2]Лист1!$I:$I,AH630),"")</f>
        <v>т</v>
      </c>
      <c r="R630" s="22">
        <f>IFERROR(INDEX([2]Лист1!$V:$V,AH630),"")</f>
        <v>186714.47532585516</v>
      </c>
      <c r="S630" s="23">
        <f>IFERROR(INDEX([2]Лист1!$L:$L,AH630),"")</f>
        <v>44602</v>
      </c>
      <c r="T630" s="21" t="str">
        <f>IFERROR(INDEX([2]Лист1!$J:$J,AH630),"")</f>
        <v>N/A</v>
      </c>
      <c r="U630" s="21" t="str">
        <f>IFERROR(INDEX([2]Лист1!$K:$K,AH630),"")</f>
        <v>ТКП ОЭС от 10.02.2022 для лота 6416</v>
      </c>
      <c r="V630" s="20" t="str">
        <f>IFERROR(INDEX([2]Лист1!$E:$E,AI630),"")</f>
        <v/>
      </c>
      <c r="W630" s="21" t="str">
        <f>IFERROR(INDEX([2]Лист1!$I:$I,AI630),"")</f>
        <v/>
      </c>
      <c r="X630" s="24" t="str">
        <f>IFERROR(INDEX([2]Лист1!$V:$V,AI630),"")</f>
        <v/>
      </c>
      <c r="Y630" s="23" t="str">
        <f>IFERROR(INDEX([2]Лист1!$L:$L,AI630),"")</f>
        <v/>
      </c>
      <c r="Z630" s="21" t="str">
        <f>IFERROR(INDEX([2]Лист1!$J:$J,AI630),"")</f>
        <v/>
      </c>
      <c r="AA630" s="21" t="str">
        <f>IFERROR(INDEX([2]Лист1!$K:$K,AI630),"")</f>
        <v/>
      </c>
      <c r="AB630" s="20" t="str">
        <f>IFERROR(INDEX([2]Лист1!$E:$E,AJ630),"")</f>
        <v/>
      </c>
      <c r="AC630" s="21" t="str">
        <f>IFERROR(INDEX([2]Лист1!$I:$I,AJ630),"")</f>
        <v/>
      </c>
      <c r="AD630" s="24" t="str">
        <f>IFERROR(INDEX([2]Лист1!$V:$V,AJ630),"")</f>
        <v/>
      </c>
      <c r="AE630" s="23" t="str">
        <f>IFERROR(INDEX([2]Лист1!$L:$L,AJ630),"")</f>
        <v/>
      </c>
      <c r="AF630" s="21" t="str">
        <f>IFERROR(INDEX([2]Лист1!$J:$J,AJ630),"")</f>
        <v/>
      </c>
      <c r="AG630" s="21" t="str">
        <f>IFERROR(INDEX([2]Лист1!$K:$K,AJ630),"")</f>
        <v/>
      </c>
      <c r="AH630" s="21">
        <f>MATCH(L630,[2]Лист1!$A:$A,0)</f>
        <v>6048</v>
      </c>
      <c r="AI630" s="21" t="e">
        <f>MATCH(M630,[2]Лист1!$A:$A,0)</f>
        <v>#N/A</v>
      </c>
      <c r="AJ630" s="21" t="e">
        <f>MATCH(N630,[2]Лист1!$A:$A,0)</f>
        <v>#N/A</v>
      </c>
    </row>
    <row r="631" spans="1:36" s="43" customFormat="1" x14ac:dyDescent="0.2">
      <c r="A631" s="40">
        <v>1</v>
      </c>
      <c r="B631" s="41" t="s">
        <v>522</v>
      </c>
      <c r="C631" s="32">
        <v>3</v>
      </c>
      <c r="D631" s="42"/>
      <c r="E631" s="33" t="s">
        <v>569</v>
      </c>
      <c r="F631" s="33" t="s">
        <v>570</v>
      </c>
      <c r="G631" s="32" t="s">
        <v>152</v>
      </c>
      <c r="H631" s="34">
        <v>5.5</v>
      </c>
      <c r="I631" s="34">
        <v>154.19999999999999</v>
      </c>
      <c r="J631" s="35">
        <f t="shared" si="27"/>
        <v>848.09999999999991</v>
      </c>
      <c r="K631" s="17">
        <f t="shared" si="28"/>
        <v>6.6414824932088891E-6</v>
      </c>
      <c r="L631" s="18" t="str">
        <f>IFERROR(INDEX([1]мтр!G:G,MATCH($F631,[1]мтр!$C:$C,0)),"")</f>
        <v/>
      </c>
      <c r="M631" s="18" t="str">
        <f>IFERROR(INDEX([1]мтр!H:H,MATCH($F631,[1]мтр!$C:$C,0)),"")</f>
        <v/>
      </c>
      <c r="N631" s="18" t="str">
        <f>IFERROR(INDEX([1]мтр!I:I,MATCH($F631,[1]мтр!$C:$C,0)),"")</f>
        <v/>
      </c>
      <c r="O631" s="19" t="str">
        <f t="shared" si="29"/>
        <v/>
      </c>
      <c r="P631" s="20" t="str">
        <f>IFERROR(INDEX([2]Лист1!$E:$E,AH631),"")</f>
        <v/>
      </c>
      <c r="Q631" s="21" t="str">
        <f>IFERROR(INDEX([2]Лист1!$I:$I,AH631),"")</f>
        <v/>
      </c>
      <c r="R631" s="22" t="str">
        <f>IFERROR(INDEX([2]Лист1!$V:$V,AH631),"")</f>
        <v/>
      </c>
      <c r="S631" s="23" t="str">
        <f>IFERROR(INDEX([2]Лист1!$L:$L,AH631),"")</f>
        <v/>
      </c>
      <c r="T631" s="21" t="str">
        <f>IFERROR(INDEX([2]Лист1!$J:$J,AH631),"")</f>
        <v/>
      </c>
      <c r="U631" s="21" t="str">
        <f>IFERROR(INDEX([2]Лист1!$K:$K,AH631),"")</f>
        <v/>
      </c>
      <c r="V631" s="20" t="str">
        <f>IFERROR(INDEX([2]Лист1!$E:$E,AI631),"")</f>
        <v/>
      </c>
      <c r="W631" s="21" t="str">
        <f>IFERROR(INDEX([2]Лист1!$I:$I,AI631),"")</f>
        <v/>
      </c>
      <c r="X631" s="24" t="str">
        <f>IFERROR(INDEX([2]Лист1!$V:$V,AI631),"")</f>
        <v/>
      </c>
      <c r="Y631" s="23" t="str">
        <f>IFERROR(INDEX([2]Лист1!$L:$L,AI631),"")</f>
        <v/>
      </c>
      <c r="Z631" s="21" t="str">
        <f>IFERROR(INDEX([2]Лист1!$J:$J,AI631),"")</f>
        <v/>
      </c>
      <c r="AA631" s="21" t="str">
        <f>IFERROR(INDEX([2]Лист1!$K:$K,AI631),"")</f>
        <v/>
      </c>
      <c r="AB631" s="20" t="str">
        <f>IFERROR(INDEX([2]Лист1!$E:$E,AJ631),"")</f>
        <v/>
      </c>
      <c r="AC631" s="21" t="str">
        <f>IFERROR(INDEX([2]Лист1!$I:$I,AJ631),"")</f>
        <v/>
      </c>
      <c r="AD631" s="24" t="str">
        <f>IFERROR(INDEX([2]Лист1!$V:$V,AJ631),"")</f>
        <v/>
      </c>
      <c r="AE631" s="23" t="str">
        <f>IFERROR(INDEX([2]Лист1!$L:$L,AJ631),"")</f>
        <v/>
      </c>
      <c r="AF631" s="21" t="str">
        <f>IFERROR(INDEX([2]Лист1!$J:$J,AJ631),"")</f>
        <v/>
      </c>
      <c r="AG631" s="21" t="str">
        <f>IFERROR(INDEX([2]Лист1!$K:$K,AJ631),"")</f>
        <v/>
      </c>
      <c r="AH631" s="21" t="e">
        <f>MATCH(L631,[2]Лист1!$A:$A,0)</f>
        <v>#N/A</v>
      </c>
      <c r="AI631" s="21" t="e">
        <f>MATCH(M631,[2]Лист1!$A:$A,0)</f>
        <v>#N/A</v>
      </c>
      <c r="AJ631" s="21" t="e">
        <f>MATCH(N631,[2]Лист1!$A:$A,0)</f>
        <v>#N/A</v>
      </c>
    </row>
    <row r="632" spans="1:36" s="43" customFormat="1" x14ac:dyDescent="0.2">
      <c r="A632" s="40">
        <v>1</v>
      </c>
      <c r="B632" s="41" t="s">
        <v>84</v>
      </c>
      <c r="C632" s="32">
        <v>3</v>
      </c>
      <c r="D632" s="42"/>
      <c r="E632" s="33" t="s">
        <v>362</v>
      </c>
      <c r="F632" s="33" t="s">
        <v>363</v>
      </c>
      <c r="G632" s="32" t="s">
        <v>12</v>
      </c>
      <c r="H632" s="34">
        <v>98.16</v>
      </c>
      <c r="I632" s="34">
        <v>8.52</v>
      </c>
      <c r="J632" s="35">
        <f t="shared" si="27"/>
        <v>836.32319999999993</v>
      </c>
      <c r="K632" s="17">
        <f t="shared" si="28"/>
        <v>6.5492582142016696E-6</v>
      </c>
      <c r="L632" s="18" t="str">
        <f>IFERROR(INDEX([1]мтр!G:G,MATCH($F632,[1]мтр!$C:$C,0)),"")</f>
        <v/>
      </c>
      <c r="M632" s="18" t="str">
        <f>IFERROR(INDEX([1]мтр!H:H,MATCH($F632,[1]мтр!$C:$C,0)),"")</f>
        <v/>
      </c>
      <c r="N632" s="18" t="str">
        <f>IFERROR(INDEX([1]мтр!I:I,MATCH($F632,[1]мтр!$C:$C,0)),"")</f>
        <v/>
      </c>
      <c r="O632" s="19" t="str">
        <f t="shared" si="29"/>
        <v/>
      </c>
      <c r="P632" s="20" t="str">
        <f>IFERROR(INDEX([2]Лист1!$E:$E,AH632),"")</f>
        <v/>
      </c>
      <c r="Q632" s="21" t="str">
        <f>IFERROR(INDEX([2]Лист1!$I:$I,AH632),"")</f>
        <v/>
      </c>
      <c r="R632" s="22" t="str">
        <f>IFERROR(INDEX([2]Лист1!$V:$V,AH632),"")</f>
        <v/>
      </c>
      <c r="S632" s="23" t="str">
        <f>IFERROR(INDEX([2]Лист1!$L:$L,AH632),"")</f>
        <v/>
      </c>
      <c r="T632" s="21" t="str">
        <f>IFERROR(INDEX([2]Лист1!$J:$J,AH632),"")</f>
        <v/>
      </c>
      <c r="U632" s="21" t="str">
        <f>IFERROR(INDEX([2]Лист1!$K:$K,AH632),"")</f>
        <v/>
      </c>
      <c r="V632" s="20" t="str">
        <f>IFERROR(INDEX([2]Лист1!$E:$E,AI632),"")</f>
        <v/>
      </c>
      <c r="W632" s="21" t="str">
        <f>IFERROR(INDEX([2]Лист1!$I:$I,AI632),"")</f>
        <v/>
      </c>
      <c r="X632" s="24" t="str">
        <f>IFERROR(INDEX([2]Лист1!$V:$V,AI632),"")</f>
        <v/>
      </c>
      <c r="Y632" s="23" t="str">
        <f>IFERROR(INDEX([2]Лист1!$L:$L,AI632),"")</f>
        <v/>
      </c>
      <c r="Z632" s="21" t="str">
        <f>IFERROR(INDEX([2]Лист1!$J:$J,AI632),"")</f>
        <v/>
      </c>
      <c r="AA632" s="21" t="str">
        <f>IFERROR(INDEX([2]Лист1!$K:$K,AI632),"")</f>
        <v/>
      </c>
      <c r="AB632" s="20" t="str">
        <f>IFERROR(INDEX([2]Лист1!$E:$E,AJ632),"")</f>
        <v/>
      </c>
      <c r="AC632" s="21" t="str">
        <f>IFERROR(INDEX([2]Лист1!$I:$I,AJ632),"")</f>
        <v/>
      </c>
      <c r="AD632" s="24" t="str">
        <f>IFERROR(INDEX([2]Лист1!$V:$V,AJ632),"")</f>
        <v/>
      </c>
      <c r="AE632" s="23" t="str">
        <f>IFERROR(INDEX([2]Лист1!$L:$L,AJ632),"")</f>
        <v/>
      </c>
      <c r="AF632" s="21" t="str">
        <f>IFERROR(INDEX([2]Лист1!$J:$J,AJ632),"")</f>
        <v/>
      </c>
      <c r="AG632" s="21" t="str">
        <f>IFERROR(INDEX([2]Лист1!$K:$K,AJ632),"")</f>
        <v/>
      </c>
      <c r="AH632" s="21" t="e">
        <f>MATCH(L632,[2]Лист1!$A:$A,0)</f>
        <v>#N/A</v>
      </c>
      <c r="AI632" s="21" t="e">
        <f>MATCH(M632,[2]Лист1!$A:$A,0)</f>
        <v>#N/A</v>
      </c>
      <c r="AJ632" s="21" t="e">
        <f>MATCH(N632,[2]Лист1!$A:$A,0)</f>
        <v>#N/A</v>
      </c>
    </row>
    <row r="633" spans="1:36" s="43" customFormat="1" x14ac:dyDescent="0.2">
      <c r="A633" s="40">
        <v>1</v>
      </c>
      <c r="B633" s="44" t="s">
        <v>1219</v>
      </c>
      <c r="C633" s="36">
        <v>3</v>
      </c>
      <c r="D633" s="36"/>
      <c r="E633" s="37" t="s">
        <v>445</v>
      </c>
      <c r="F633" s="37" t="s">
        <v>446</v>
      </c>
      <c r="G633" s="36" t="s">
        <v>28</v>
      </c>
      <c r="H633" s="38">
        <v>0.1671</v>
      </c>
      <c r="I633" s="38">
        <v>5000</v>
      </c>
      <c r="J633" s="39">
        <f t="shared" si="27"/>
        <v>835.5</v>
      </c>
      <c r="K633" s="17">
        <f t="shared" si="28"/>
        <v>6.5428117239429634E-6</v>
      </c>
      <c r="L633" s="18">
        <f>IFERROR(INDEX([1]мтр!G:G,MATCH($F633,[1]мтр!$C:$C,0)),"")</f>
        <v>2865</v>
      </c>
      <c r="M633" s="18">
        <f>IFERROR(INDEX([1]мтр!H:H,MATCH($F633,[1]мтр!$C:$C,0)),"")</f>
        <v>0</v>
      </c>
      <c r="N633" s="18">
        <f>IFERROR(INDEX([1]мтр!I:I,MATCH($F633,[1]мтр!$C:$C,0)),"")</f>
        <v>0</v>
      </c>
      <c r="O633" s="19">
        <f t="shared" si="29"/>
        <v>11855.263157894735</v>
      </c>
      <c r="P633" s="20" t="str">
        <f>IFERROR(INDEX([2]Лист1!$E:$E,AH633),"")</f>
        <v>Лист Металла ГК.( 1000/1030 mm ( толщиной: 2,6/8) mm</v>
      </c>
      <c r="Q633" s="21" t="str">
        <f>IFERROR(INDEX([2]Лист1!$I:$I,AH633),"")</f>
        <v>т</v>
      </c>
      <c r="R633" s="22">
        <f>IFERROR(INDEX([2]Лист1!$V:$V,AH633),"")</f>
        <v>11855.263157894735</v>
      </c>
      <c r="S633" s="23">
        <f>IFERROR(INDEX([2]Лист1!$L:$L,AH633),"")</f>
        <v>44186</v>
      </c>
      <c r="T633" s="21" t="str">
        <f>IFERROR(INDEX([2]Лист1!$J:$J,AH633),"")</f>
        <v>Egyptian Iron and Steel co.</v>
      </c>
      <c r="U633" s="21" t="str">
        <f>IFERROR(INDEX([2]Лист1!$K:$K,AH633),"")</f>
        <v>ТКП.21.12.2020</v>
      </c>
      <c r="V633" s="20" t="str">
        <f>IFERROR(INDEX([2]Лист1!$E:$E,AI633),"")</f>
        <v/>
      </c>
      <c r="W633" s="21" t="str">
        <f>IFERROR(INDEX([2]Лист1!$I:$I,AI633),"")</f>
        <v/>
      </c>
      <c r="X633" s="24" t="str">
        <f>IFERROR(INDEX([2]Лист1!$V:$V,AI633),"")</f>
        <v/>
      </c>
      <c r="Y633" s="23" t="str">
        <f>IFERROR(INDEX([2]Лист1!$L:$L,AI633),"")</f>
        <v/>
      </c>
      <c r="Z633" s="21" t="str">
        <f>IFERROR(INDEX([2]Лист1!$J:$J,AI633),"")</f>
        <v/>
      </c>
      <c r="AA633" s="21" t="str">
        <f>IFERROR(INDEX([2]Лист1!$K:$K,AI633),"")</f>
        <v/>
      </c>
      <c r="AB633" s="20" t="str">
        <f>IFERROR(INDEX([2]Лист1!$E:$E,AJ633),"")</f>
        <v/>
      </c>
      <c r="AC633" s="21" t="str">
        <f>IFERROR(INDEX([2]Лист1!$I:$I,AJ633),"")</f>
        <v/>
      </c>
      <c r="AD633" s="24" t="str">
        <f>IFERROR(INDEX([2]Лист1!$V:$V,AJ633),"")</f>
        <v/>
      </c>
      <c r="AE633" s="23" t="str">
        <f>IFERROR(INDEX([2]Лист1!$L:$L,AJ633),"")</f>
        <v/>
      </c>
      <c r="AF633" s="21" t="str">
        <f>IFERROR(INDEX([2]Лист1!$J:$J,AJ633),"")</f>
        <v/>
      </c>
      <c r="AG633" s="21" t="str">
        <f>IFERROR(INDEX([2]Лист1!$K:$K,AJ633),"")</f>
        <v/>
      </c>
      <c r="AH633" s="21">
        <f>MATCH(L633,[2]Лист1!$A:$A,0)</f>
        <v>2893</v>
      </c>
      <c r="AI633" s="21" t="e">
        <f>MATCH(M633,[2]Лист1!$A:$A,0)</f>
        <v>#N/A</v>
      </c>
      <c r="AJ633" s="21" t="e">
        <f>MATCH(N633,[2]Лист1!$A:$A,0)</f>
        <v>#N/A</v>
      </c>
    </row>
    <row r="634" spans="1:36" s="43" customFormat="1" x14ac:dyDescent="0.2">
      <c r="A634" s="40">
        <v>1</v>
      </c>
      <c r="B634" s="44" t="s">
        <v>1380</v>
      </c>
      <c r="C634" s="36">
        <v>3</v>
      </c>
      <c r="D634" s="36"/>
      <c r="E634" s="37" t="s">
        <v>1069</v>
      </c>
      <c r="F634" s="37" t="s">
        <v>1389</v>
      </c>
      <c r="G634" s="36" t="s">
        <v>28</v>
      </c>
      <c r="H634" s="38">
        <v>7.1999999999999995E-2</v>
      </c>
      <c r="I634" s="38">
        <v>11498</v>
      </c>
      <c r="J634" s="39">
        <f t="shared" si="27"/>
        <v>827.85599999999988</v>
      </c>
      <c r="K634" s="17">
        <f t="shared" si="28"/>
        <v>6.4829514572549671E-6</v>
      </c>
      <c r="L634" s="18">
        <f>IFERROR(INDEX([1]мтр!G:G,MATCH($F634,[1]мтр!$C:$C,0)),"")</f>
        <v>7590</v>
      </c>
      <c r="M634" s="18">
        <f>IFERROR(INDEX([1]мтр!H:H,MATCH($F634,[1]мтр!$C:$C,0)),"")</f>
        <v>7591</v>
      </c>
      <c r="N634" s="18">
        <f>IFERROR(INDEX([1]мтр!I:I,MATCH($F634,[1]мтр!$C:$C,0)),"")</f>
        <v>0</v>
      </c>
      <c r="O634" s="19">
        <f t="shared" si="29"/>
        <v>49555.458515283841</v>
      </c>
      <c r="P634" s="20" t="str">
        <f>IFERROR(INDEX([2]Лист1!$E:$E,AH634),"")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34" s="21" t="str">
        <f>IFERROR(INDEX([2]Лист1!$I:$I,AH634),"")</f>
        <v>т</v>
      </c>
      <c r="R634" s="22">
        <f>IFERROR(INDEX([2]Лист1!$V:$V,AH634),"")</f>
        <v>44599.912663755458</v>
      </c>
      <c r="S634" s="23">
        <f>IFERROR(INDEX([2]Лист1!$L:$L,AH634),"")</f>
        <v>43758</v>
      </c>
      <c r="T634" s="21" t="str">
        <f>IFERROR(INDEX([2]Лист1!$J:$J,AH634),"")</f>
        <v xml:space="preserve">Arcons Egypt </v>
      </c>
      <c r="U634" s="21" t="str">
        <f>IFERROR(INDEX([2]Лист1!$K:$K,AH634),"")</f>
        <v>ТКП  Arcons Egypt 20.10.2019 Эскалация в фев.2023 по CAPMAS "round steel", окт.2019=11450 EGP/т, фев.2023=28370,5 EGP/т</v>
      </c>
      <c r="V634" s="20" t="str">
        <f>IFERROR(INDEX([2]Лист1!$E:$E,AI634),"")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34" s="21" t="str">
        <f>IFERROR(INDEX([2]Лист1!$I:$I,AI634),"")</f>
        <v>т</v>
      </c>
      <c r="X634" s="24">
        <f>IFERROR(INDEX([2]Лист1!$V:$V,AI634),"")</f>
        <v>54511.004366812231</v>
      </c>
      <c r="Y634" s="23">
        <f>IFERROR(INDEX([2]Лист1!$L:$L,AI634),"")</f>
        <v>43762</v>
      </c>
      <c r="Z634" s="21" t="str">
        <f>IFERROR(INDEX([2]Лист1!$J:$J,AI634),"")</f>
        <v>Steelcom</v>
      </c>
      <c r="AA634" s="21" t="str">
        <f>IFERROR(INDEX([2]Лист1!$K:$K,AI634),"")</f>
        <v>ТКП  Steelcom 24.10.2019Эскалация в фев.2023 по CAPMAS "round steel", окт.2019=11450 EGP/т, фев.2023=28370,5 EGP/т</v>
      </c>
      <c r="AB634" s="20" t="str">
        <f>IFERROR(INDEX([2]Лист1!$E:$E,AJ634),"")</f>
        <v/>
      </c>
      <c r="AC634" s="21" t="str">
        <f>IFERROR(INDEX([2]Лист1!$I:$I,AJ634),"")</f>
        <v/>
      </c>
      <c r="AD634" s="24" t="str">
        <f>IFERROR(INDEX([2]Лист1!$V:$V,AJ634),"")</f>
        <v/>
      </c>
      <c r="AE634" s="23" t="str">
        <f>IFERROR(INDEX([2]Лист1!$L:$L,AJ634),"")</f>
        <v/>
      </c>
      <c r="AF634" s="21" t="str">
        <f>IFERROR(INDEX([2]Лист1!$J:$J,AJ634),"")</f>
        <v/>
      </c>
      <c r="AG634" s="21" t="str">
        <f>IFERROR(INDEX([2]Лист1!$K:$K,AJ634),"")</f>
        <v/>
      </c>
      <c r="AH634" s="21">
        <f>MATCH(L634,[2]Лист1!$A:$A,0)</f>
        <v>6656</v>
      </c>
      <c r="AI634" s="21">
        <f>MATCH(M634,[2]Лист1!$A:$A,0)</f>
        <v>6657</v>
      </c>
      <c r="AJ634" s="21" t="e">
        <f>MATCH(N634,[2]Лист1!$A:$A,0)</f>
        <v>#N/A</v>
      </c>
    </row>
    <row r="635" spans="1:36" s="43" customFormat="1" x14ac:dyDescent="0.2">
      <c r="A635" s="40">
        <v>1</v>
      </c>
      <c r="B635" s="41" t="s">
        <v>634</v>
      </c>
      <c r="C635" s="32">
        <v>3</v>
      </c>
      <c r="D635" s="42"/>
      <c r="E635" s="33" t="s">
        <v>413</v>
      </c>
      <c r="F635" s="33" t="s">
        <v>414</v>
      </c>
      <c r="G635" s="32" t="s">
        <v>12</v>
      </c>
      <c r="H635" s="34">
        <v>78.245000000000005</v>
      </c>
      <c r="I635" s="34">
        <v>10.57</v>
      </c>
      <c r="J635" s="35">
        <f t="shared" si="27"/>
        <v>827.04965000000004</v>
      </c>
      <c r="K635" s="17">
        <f t="shared" si="28"/>
        <v>6.4766369195726211E-6</v>
      </c>
      <c r="L635" s="18">
        <f>IFERROR(INDEX([1]мтр!G:G,MATCH($F635,[1]мтр!$C:$C,0)),"")</f>
        <v>7618</v>
      </c>
      <c r="M635" s="18">
        <f>IFERROR(INDEX([1]мтр!H:H,MATCH($F635,[1]мтр!$C:$C,0)),"")</f>
        <v>0</v>
      </c>
      <c r="N635" s="18">
        <f>IFERROR(INDEX([1]мтр!I:I,MATCH($F635,[1]мтр!$C:$C,0)),"")</f>
        <v>0</v>
      </c>
      <c r="O635" s="19">
        <f t="shared" si="29"/>
        <v>98.78</v>
      </c>
      <c r="P635" s="20" t="str">
        <f>IFERROR(INDEX([2]Лист1!$E:$E,AH635),"")</f>
        <v>Электроды сварочные для сварки углеродистых и низкоуглеродистых сталей, диаметр 4 мм, Тип E7018 по AWS A5.1 или аналог</v>
      </c>
      <c r="Q635" s="21" t="str">
        <f>IFERROR(INDEX([2]Лист1!$I:$I,AH635),"")</f>
        <v>кг</v>
      </c>
      <c r="R635" s="22">
        <f>IFERROR(INDEX([2]Лист1!$V:$V,AH635),"")</f>
        <v>98.78</v>
      </c>
      <c r="S635" s="23">
        <f>IFERROR(INDEX([2]Лист1!$L:$L,AH635),"")</f>
        <v>44984</v>
      </c>
      <c r="T635" s="21" t="str">
        <f>IFERROR(INDEX([2]Лист1!$J:$J,AH635),"")</f>
        <v>N/A</v>
      </c>
      <c r="U635" s="21" t="str">
        <f>IFERROR(INDEX([2]Лист1!$K:$K,AH635),"")</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635" s="20" t="str">
        <f>IFERROR(INDEX([2]Лист1!$E:$E,AI635),"")</f>
        <v/>
      </c>
      <c r="W635" s="21" t="str">
        <f>IFERROR(INDEX([2]Лист1!$I:$I,AI635),"")</f>
        <v/>
      </c>
      <c r="X635" s="24" t="str">
        <f>IFERROR(INDEX([2]Лист1!$V:$V,AI635),"")</f>
        <v/>
      </c>
      <c r="Y635" s="23" t="str">
        <f>IFERROR(INDEX([2]Лист1!$L:$L,AI635),"")</f>
        <v/>
      </c>
      <c r="Z635" s="21" t="str">
        <f>IFERROR(INDEX([2]Лист1!$J:$J,AI635),"")</f>
        <v/>
      </c>
      <c r="AA635" s="21" t="str">
        <f>IFERROR(INDEX([2]Лист1!$K:$K,AI635),"")</f>
        <v/>
      </c>
      <c r="AB635" s="20" t="str">
        <f>IFERROR(INDEX([2]Лист1!$E:$E,AJ635),"")</f>
        <v/>
      </c>
      <c r="AC635" s="21" t="str">
        <f>IFERROR(INDEX([2]Лист1!$I:$I,AJ635),"")</f>
        <v/>
      </c>
      <c r="AD635" s="24" t="str">
        <f>IFERROR(INDEX([2]Лист1!$V:$V,AJ635),"")</f>
        <v/>
      </c>
      <c r="AE635" s="23" t="str">
        <f>IFERROR(INDEX([2]Лист1!$L:$L,AJ635),"")</f>
        <v/>
      </c>
      <c r="AF635" s="21" t="str">
        <f>IFERROR(INDEX([2]Лист1!$J:$J,AJ635),"")</f>
        <v/>
      </c>
      <c r="AG635" s="21" t="str">
        <f>IFERROR(INDEX([2]Лист1!$K:$K,AJ635),"")</f>
        <v/>
      </c>
      <c r="AH635" s="21">
        <f>MATCH(L635,[2]Лист1!$A:$A,0)</f>
        <v>6684</v>
      </c>
      <c r="AI635" s="21" t="e">
        <f>MATCH(M635,[2]Лист1!$A:$A,0)</f>
        <v>#N/A</v>
      </c>
      <c r="AJ635" s="21" t="e">
        <f>MATCH(N635,[2]Лист1!$A:$A,0)</f>
        <v>#N/A</v>
      </c>
    </row>
    <row r="636" spans="1:36" s="43" customFormat="1" x14ac:dyDescent="0.2">
      <c r="A636" s="40">
        <v>1</v>
      </c>
      <c r="B636" s="41" t="s">
        <v>966</v>
      </c>
      <c r="C636" s="32">
        <v>3</v>
      </c>
      <c r="D636" s="42"/>
      <c r="E636" s="33" t="s">
        <v>1016</v>
      </c>
      <c r="F636" s="33" t="s">
        <v>1017</v>
      </c>
      <c r="G636" s="32" t="s">
        <v>119</v>
      </c>
      <c r="H636" s="34">
        <v>2</v>
      </c>
      <c r="I636" s="34">
        <v>413</v>
      </c>
      <c r="J636" s="35">
        <f t="shared" si="27"/>
        <v>826</v>
      </c>
      <c r="K636" s="17">
        <f t="shared" si="28"/>
        <v>6.4684170963218284E-6</v>
      </c>
      <c r="L636" s="18" t="str">
        <f>IFERROR(INDEX([1]мтр!G:G,MATCH($F636,[1]мтр!$C:$C,0)),"")</f>
        <v/>
      </c>
      <c r="M636" s="18" t="str">
        <f>IFERROR(INDEX([1]мтр!H:H,MATCH($F636,[1]мтр!$C:$C,0)),"")</f>
        <v/>
      </c>
      <c r="N636" s="18" t="str">
        <f>IFERROR(INDEX([1]мтр!I:I,MATCH($F636,[1]мтр!$C:$C,0)),"")</f>
        <v/>
      </c>
      <c r="O636" s="19" t="str">
        <f t="shared" si="29"/>
        <v/>
      </c>
      <c r="P636" s="20" t="str">
        <f>IFERROR(INDEX([2]Лист1!$E:$E,AH636),"")</f>
        <v/>
      </c>
      <c r="Q636" s="21" t="str">
        <f>IFERROR(INDEX([2]Лист1!$I:$I,AH636),"")</f>
        <v/>
      </c>
      <c r="R636" s="22" t="str">
        <f>IFERROR(INDEX([2]Лист1!$V:$V,AH636),"")</f>
        <v/>
      </c>
      <c r="S636" s="23" t="str">
        <f>IFERROR(INDEX([2]Лист1!$L:$L,AH636),"")</f>
        <v/>
      </c>
      <c r="T636" s="21" t="str">
        <f>IFERROR(INDEX([2]Лист1!$J:$J,AH636),"")</f>
        <v/>
      </c>
      <c r="U636" s="21" t="str">
        <f>IFERROR(INDEX([2]Лист1!$K:$K,AH636),"")</f>
        <v/>
      </c>
      <c r="V636" s="20" t="str">
        <f>IFERROR(INDEX([2]Лист1!$E:$E,AI636),"")</f>
        <v/>
      </c>
      <c r="W636" s="21" t="str">
        <f>IFERROR(INDEX([2]Лист1!$I:$I,AI636),"")</f>
        <v/>
      </c>
      <c r="X636" s="24" t="str">
        <f>IFERROR(INDEX([2]Лист1!$V:$V,AI636),"")</f>
        <v/>
      </c>
      <c r="Y636" s="23" t="str">
        <f>IFERROR(INDEX([2]Лист1!$L:$L,AI636),"")</f>
        <v/>
      </c>
      <c r="Z636" s="21" t="str">
        <f>IFERROR(INDEX([2]Лист1!$J:$J,AI636),"")</f>
        <v/>
      </c>
      <c r="AA636" s="21" t="str">
        <f>IFERROR(INDEX([2]Лист1!$K:$K,AI636),"")</f>
        <v/>
      </c>
      <c r="AB636" s="20" t="str">
        <f>IFERROR(INDEX([2]Лист1!$E:$E,AJ636),"")</f>
        <v/>
      </c>
      <c r="AC636" s="21" t="str">
        <f>IFERROR(INDEX([2]Лист1!$I:$I,AJ636),"")</f>
        <v/>
      </c>
      <c r="AD636" s="24" t="str">
        <f>IFERROR(INDEX([2]Лист1!$V:$V,AJ636),"")</f>
        <v/>
      </c>
      <c r="AE636" s="23" t="str">
        <f>IFERROR(INDEX([2]Лист1!$L:$L,AJ636),"")</f>
        <v/>
      </c>
      <c r="AF636" s="21" t="str">
        <f>IFERROR(INDEX([2]Лист1!$J:$J,AJ636),"")</f>
        <v/>
      </c>
      <c r="AG636" s="21" t="str">
        <f>IFERROR(INDEX([2]Лист1!$K:$K,AJ636),"")</f>
        <v/>
      </c>
      <c r="AH636" s="21" t="e">
        <f>MATCH(L636,[2]Лист1!$A:$A,0)</f>
        <v>#N/A</v>
      </c>
      <c r="AI636" s="21" t="e">
        <f>MATCH(M636,[2]Лист1!$A:$A,0)</f>
        <v>#N/A</v>
      </c>
      <c r="AJ636" s="21" t="e">
        <f>MATCH(N636,[2]Лист1!$A:$A,0)</f>
        <v>#N/A</v>
      </c>
    </row>
    <row r="637" spans="1:36" s="43" customFormat="1" x14ac:dyDescent="0.2">
      <c r="A637" s="40">
        <v>1</v>
      </c>
      <c r="B637" s="41" t="s">
        <v>1394</v>
      </c>
      <c r="C637" s="32">
        <v>3</v>
      </c>
      <c r="D637" s="32"/>
      <c r="E637" s="33" t="s">
        <v>653</v>
      </c>
      <c r="F637" s="33" t="s">
        <v>654</v>
      </c>
      <c r="G637" s="32" t="s">
        <v>28</v>
      </c>
      <c r="H637" s="34">
        <v>5.0194000000000003E-2</v>
      </c>
      <c r="I637" s="34">
        <v>16136</v>
      </c>
      <c r="J637" s="35">
        <f t="shared" si="27"/>
        <v>809.930384</v>
      </c>
      <c r="K637" s="17">
        <f t="shared" si="28"/>
        <v>6.3425757175497625E-6</v>
      </c>
      <c r="L637" s="18" t="str">
        <f>IFERROR(INDEX([1]мтр!G:G,MATCH($F637,[1]мтр!$C:$C,0)),"")</f>
        <v/>
      </c>
      <c r="M637" s="18" t="str">
        <f>IFERROR(INDEX([1]мтр!H:H,MATCH($F637,[1]мтр!$C:$C,0)),"")</f>
        <v/>
      </c>
      <c r="N637" s="18" t="str">
        <f>IFERROR(INDEX([1]мтр!I:I,MATCH($F637,[1]мтр!$C:$C,0)),"")</f>
        <v/>
      </c>
      <c r="O637" s="19" t="str">
        <f t="shared" si="29"/>
        <v/>
      </c>
      <c r="P637" s="20" t="str">
        <f>IFERROR(INDEX([2]Лист1!$E:$E,AH637),"")</f>
        <v/>
      </c>
      <c r="Q637" s="21" t="str">
        <f>IFERROR(INDEX([2]Лист1!$I:$I,AH637),"")</f>
        <v/>
      </c>
      <c r="R637" s="22" t="str">
        <f>IFERROR(INDEX([2]Лист1!$V:$V,AH637),"")</f>
        <v/>
      </c>
      <c r="S637" s="23" t="str">
        <f>IFERROR(INDEX([2]Лист1!$L:$L,AH637),"")</f>
        <v/>
      </c>
      <c r="T637" s="21" t="str">
        <f>IFERROR(INDEX([2]Лист1!$J:$J,AH637),"")</f>
        <v/>
      </c>
      <c r="U637" s="21" t="str">
        <f>IFERROR(INDEX([2]Лист1!$K:$K,AH637),"")</f>
        <v/>
      </c>
      <c r="V637" s="20" t="str">
        <f>IFERROR(INDEX([2]Лист1!$E:$E,AI637),"")</f>
        <v/>
      </c>
      <c r="W637" s="21" t="str">
        <f>IFERROR(INDEX([2]Лист1!$I:$I,AI637),"")</f>
        <v/>
      </c>
      <c r="X637" s="24" t="str">
        <f>IFERROR(INDEX([2]Лист1!$V:$V,AI637),"")</f>
        <v/>
      </c>
      <c r="Y637" s="23" t="str">
        <f>IFERROR(INDEX([2]Лист1!$L:$L,AI637),"")</f>
        <v/>
      </c>
      <c r="Z637" s="21" t="str">
        <f>IFERROR(INDEX([2]Лист1!$J:$J,AI637),"")</f>
        <v/>
      </c>
      <c r="AA637" s="21" t="str">
        <f>IFERROR(INDEX([2]Лист1!$K:$K,AI637),"")</f>
        <v/>
      </c>
      <c r="AB637" s="20" t="str">
        <f>IFERROR(INDEX([2]Лист1!$E:$E,AJ637),"")</f>
        <v/>
      </c>
      <c r="AC637" s="21" t="str">
        <f>IFERROR(INDEX([2]Лист1!$I:$I,AJ637),"")</f>
        <v/>
      </c>
      <c r="AD637" s="24" t="str">
        <f>IFERROR(INDEX([2]Лист1!$V:$V,AJ637),"")</f>
        <v/>
      </c>
      <c r="AE637" s="23" t="str">
        <f>IFERROR(INDEX([2]Лист1!$L:$L,AJ637),"")</f>
        <v/>
      </c>
      <c r="AF637" s="21" t="str">
        <f>IFERROR(INDEX([2]Лист1!$J:$J,AJ637),"")</f>
        <v/>
      </c>
      <c r="AG637" s="21" t="str">
        <f>IFERROR(INDEX([2]Лист1!$K:$K,AJ637),"")</f>
        <v/>
      </c>
      <c r="AH637" s="21" t="e">
        <f>MATCH(L637,[2]Лист1!$A:$A,0)</f>
        <v>#N/A</v>
      </c>
      <c r="AI637" s="21" t="e">
        <f>MATCH(M637,[2]Лист1!$A:$A,0)</f>
        <v>#N/A</v>
      </c>
      <c r="AJ637" s="21" t="e">
        <f>MATCH(N637,[2]Лист1!$A:$A,0)</f>
        <v>#N/A</v>
      </c>
    </row>
    <row r="638" spans="1:36" s="43" customFormat="1" x14ac:dyDescent="0.2">
      <c r="A638" s="40">
        <v>1</v>
      </c>
      <c r="B638" s="41" t="s">
        <v>1394</v>
      </c>
      <c r="C638" s="32">
        <v>3</v>
      </c>
      <c r="D638" s="32"/>
      <c r="E638" s="33" t="s">
        <v>98</v>
      </c>
      <c r="F638" s="33" t="s">
        <v>99</v>
      </c>
      <c r="G638" s="32" t="s">
        <v>15</v>
      </c>
      <c r="H638" s="34">
        <v>129.80282</v>
      </c>
      <c r="I638" s="34">
        <v>6.22</v>
      </c>
      <c r="J638" s="35">
        <f t="shared" si="27"/>
        <v>807.37354039999991</v>
      </c>
      <c r="K638" s="17">
        <f t="shared" si="28"/>
        <v>6.3225530409700265E-6</v>
      </c>
      <c r="L638" s="18">
        <f>IFERROR(INDEX([1]мтр!G:G,MATCH($F638,[1]мтр!$C:$C,0)),"")</f>
        <v>5688</v>
      </c>
      <c r="M638" s="18">
        <f>IFERROR(INDEX([1]мтр!H:H,MATCH($F638,[1]мтр!$C:$C,0)),"")</f>
        <v>5689</v>
      </c>
      <c r="N638" s="18">
        <f>IFERROR(INDEX([1]мтр!I:I,MATCH($F638,[1]мтр!$C:$C,0)),"")</f>
        <v>5690</v>
      </c>
      <c r="O638" s="19">
        <f t="shared" si="29"/>
        <v>27.246666666666666</v>
      </c>
      <c r="P638" s="20" t="str">
        <f>IFERROR(INDEX([2]Лист1!$E:$E,AH638),"")</f>
        <v>Кислород газообразный, (Технический сорт 1 ( не менее 99,5%)</v>
      </c>
      <c r="Q638" s="21" t="str">
        <f>IFERROR(INDEX([2]Лист1!$I:$I,AH638),"")</f>
        <v>м3</v>
      </c>
      <c r="R638" s="22">
        <f>IFERROR(INDEX([2]Лист1!$V:$V,AH638),"")</f>
        <v>23.81</v>
      </c>
      <c r="S638" s="23">
        <f>IFERROR(INDEX([2]Лист1!$L:$L,AH638),"")</f>
        <v>44593</v>
      </c>
      <c r="T638" s="21" t="str">
        <f>IFERROR(INDEX([2]Лист1!$J:$J,AH638),"")</f>
        <v>WORLD INTEGRATED SERVICES</v>
      </c>
      <c r="U638" s="21" t="str">
        <f>IFERROR(INDEX([2]Лист1!$K:$K,AH638),"")</f>
        <v xml:space="preserve">ТПК № б/н от 01/02/2022 </v>
      </c>
      <c r="V638" s="20" t="str">
        <f>IFERROR(INDEX([2]Лист1!$E:$E,AI638),"")</f>
        <v>Кислород газообразный, (Технический сорт 1 ( не менее 99,5%)</v>
      </c>
      <c r="W638" s="21" t="str">
        <f>IFERROR(INDEX([2]Лист1!$I:$I,AI638),"")</f>
        <v>м3</v>
      </c>
      <c r="X638" s="24">
        <f>IFERROR(INDEX([2]Лист1!$V:$V,AI638),"")</f>
        <v>26.98</v>
      </c>
      <c r="Y638" s="23">
        <f>IFERROR(INDEX([2]Лист1!$L:$L,AI638),"")</f>
        <v>44594</v>
      </c>
      <c r="Z638" s="21" t="str">
        <f>IFERROR(INDEX([2]Лист1!$J:$J,AI638),"")</f>
        <v>Plaza Middle East</v>
      </c>
      <c r="AA638" s="21" t="str">
        <f>IFERROR(INDEX([2]Лист1!$K:$K,AI638),"")</f>
        <v>ТПК № б/н от 01/02/2022</v>
      </c>
      <c r="AB638" s="20" t="str">
        <f>IFERROR(INDEX([2]Лист1!$E:$E,AJ638),"")</f>
        <v>Кислород газообразный, (Технический сорт 1 ( не менее 99,5%)</v>
      </c>
      <c r="AC638" s="21" t="str">
        <f>IFERROR(INDEX([2]Лист1!$I:$I,AJ638),"")</f>
        <v>м3</v>
      </c>
      <c r="AD638" s="24">
        <f>IFERROR(INDEX([2]Лист1!$V:$V,AJ638),"")</f>
        <v>30.95</v>
      </c>
      <c r="AE638" s="23">
        <f>IFERROR(INDEX([2]Лист1!$L:$L,AJ638),"")</f>
        <v>44592</v>
      </c>
      <c r="AF638" s="21" t="str">
        <f>IFERROR(INDEX([2]Лист1!$J:$J,AJ638),"")</f>
        <v>AABTools</v>
      </c>
      <c r="AG638" s="21" t="str">
        <f>IFERROR(INDEX([2]Лист1!$K:$K,AJ638),"")</f>
        <v>ТПК № б/н от 31.01.2022</v>
      </c>
      <c r="AH638" s="21">
        <f>MATCH(L638,[2]Лист1!$A:$A,0)</f>
        <v>2626</v>
      </c>
      <c r="AI638" s="21">
        <f>MATCH(M638,[2]Лист1!$A:$A,0)</f>
        <v>2627</v>
      </c>
      <c r="AJ638" s="21">
        <f>MATCH(N638,[2]Лист1!$A:$A,0)</f>
        <v>2628</v>
      </c>
    </row>
    <row r="639" spans="1:36" s="43" customFormat="1" x14ac:dyDescent="0.2">
      <c r="A639" s="40">
        <v>1</v>
      </c>
      <c r="B639" s="44" t="s">
        <v>379</v>
      </c>
      <c r="C639" s="36">
        <v>3</v>
      </c>
      <c r="D639" s="46"/>
      <c r="E639" s="37" t="s">
        <v>496</v>
      </c>
      <c r="F639" s="37" t="s">
        <v>497</v>
      </c>
      <c r="G639" s="36" t="s">
        <v>487</v>
      </c>
      <c r="H639" s="38">
        <v>0.23899999999999999</v>
      </c>
      <c r="I639" s="38">
        <v>3368.45</v>
      </c>
      <c r="J639" s="39">
        <f t="shared" si="27"/>
        <v>805.05954999999994</v>
      </c>
      <c r="K639" s="17">
        <f t="shared" si="28"/>
        <v>6.3044321510619338E-6</v>
      </c>
      <c r="L639" s="18" t="str">
        <f>IFERROR(INDEX([1]мтр!G:G,MATCH($F639,[1]мтр!$C:$C,0)),"")</f>
        <v/>
      </c>
      <c r="M639" s="18" t="str">
        <f>IFERROR(INDEX([1]мтр!H:H,MATCH($F639,[1]мтр!$C:$C,0)),"")</f>
        <v/>
      </c>
      <c r="N639" s="18" t="str">
        <f>IFERROR(INDEX([1]мтр!I:I,MATCH($F639,[1]мтр!$C:$C,0)),"")</f>
        <v/>
      </c>
      <c r="O639" s="19" t="str">
        <f t="shared" si="29"/>
        <v/>
      </c>
      <c r="P639" s="20" t="str">
        <f>IFERROR(INDEX([2]Лист1!$E:$E,AH639),"")</f>
        <v/>
      </c>
      <c r="Q639" s="21" t="str">
        <f>IFERROR(INDEX([2]Лист1!$I:$I,AH639),"")</f>
        <v/>
      </c>
      <c r="R639" s="22" t="str">
        <f>IFERROR(INDEX([2]Лист1!$V:$V,AH639),"")</f>
        <v/>
      </c>
      <c r="S639" s="23" t="str">
        <f>IFERROR(INDEX([2]Лист1!$L:$L,AH639),"")</f>
        <v/>
      </c>
      <c r="T639" s="21" t="str">
        <f>IFERROR(INDEX([2]Лист1!$J:$J,AH639),"")</f>
        <v/>
      </c>
      <c r="U639" s="21" t="str">
        <f>IFERROR(INDEX([2]Лист1!$K:$K,AH639),"")</f>
        <v/>
      </c>
      <c r="V639" s="20" t="str">
        <f>IFERROR(INDEX([2]Лист1!$E:$E,AI639),"")</f>
        <v/>
      </c>
      <c r="W639" s="21" t="str">
        <f>IFERROR(INDEX([2]Лист1!$I:$I,AI639),"")</f>
        <v/>
      </c>
      <c r="X639" s="24" t="str">
        <f>IFERROR(INDEX([2]Лист1!$V:$V,AI639),"")</f>
        <v/>
      </c>
      <c r="Y639" s="23" t="str">
        <f>IFERROR(INDEX([2]Лист1!$L:$L,AI639),"")</f>
        <v/>
      </c>
      <c r="Z639" s="21" t="str">
        <f>IFERROR(INDEX([2]Лист1!$J:$J,AI639),"")</f>
        <v/>
      </c>
      <c r="AA639" s="21" t="str">
        <f>IFERROR(INDEX([2]Лист1!$K:$K,AI639),"")</f>
        <v/>
      </c>
      <c r="AB639" s="20" t="str">
        <f>IFERROR(INDEX([2]Лист1!$E:$E,AJ639),"")</f>
        <v/>
      </c>
      <c r="AC639" s="21" t="str">
        <f>IFERROR(INDEX([2]Лист1!$I:$I,AJ639),"")</f>
        <v/>
      </c>
      <c r="AD639" s="24" t="str">
        <f>IFERROR(INDEX([2]Лист1!$V:$V,AJ639),"")</f>
        <v/>
      </c>
      <c r="AE639" s="23" t="str">
        <f>IFERROR(INDEX([2]Лист1!$L:$L,AJ639),"")</f>
        <v/>
      </c>
      <c r="AF639" s="21" t="str">
        <f>IFERROR(INDEX([2]Лист1!$J:$J,AJ639),"")</f>
        <v/>
      </c>
      <c r="AG639" s="21" t="str">
        <f>IFERROR(INDEX([2]Лист1!$K:$K,AJ639),"")</f>
        <v/>
      </c>
      <c r="AH639" s="21" t="e">
        <f>MATCH(L639,[2]Лист1!$A:$A,0)</f>
        <v>#N/A</v>
      </c>
      <c r="AI639" s="21" t="e">
        <f>MATCH(M639,[2]Лист1!$A:$A,0)</f>
        <v>#N/A</v>
      </c>
      <c r="AJ639" s="21" t="e">
        <f>MATCH(N639,[2]Лист1!$A:$A,0)</f>
        <v>#N/A</v>
      </c>
    </row>
    <row r="640" spans="1:36" s="43" customFormat="1" x14ac:dyDescent="0.2">
      <c r="A640" s="40">
        <v>1</v>
      </c>
      <c r="B640" s="41" t="s">
        <v>1394</v>
      </c>
      <c r="C640" s="32">
        <v>3</v>
      </c>
      <c r="D640" s="32"/>
      <c r="E640" s="33" t="s">
        <v>639</v>
      </c>
      <c r="F640" s="33" t="s">
        <v>640</v>
      </c>
      <c r="G640" s="32" t="s">
        <v>15</v>
      </c>
      <c r="H640" s="34">
        <v>20.825849999999999</v>
      </c>
      <c r="I640" s="34">
        <v>38.51</v>
      </c>
      <c r="J640" s="35">
        <f t="shared" si="27"/>
        <v>802.0034834999999</v>
      </c>
      <c r="K640" s="17">
        <f t="shared" si="28"/>
        <v>6.2805000532458364E-6</v>
      </c>
      <c r="L640" s="18" t="str">
        <f>IFERROR(INDEX([1]мтр!G:G,MATCH($F640,[1]мтр!$C:$C,0)),"")</f>
        <v/>
      </c>
      <c r="M640" s="18" t="str">
        <f>IFERROR(INDEX([1]мтр!H:H,MATCH($F640,[1]мтр!$C:$C,0)),"")</f>
        <v/>
      </c>
      <c r="N640" s="18" t="str">
        <f>IFERROR(INDEX([1]мтр!I:I,MATCH($F640,[1]мтр!$C:$C,0)),"")</f>
        <v/>
      </c>
      <c r="O640" s="19" t="str">
        <f t="shared" si="29"/>
        <v/>
      </c>
      <c r="P640" s="20" t="str">
        <f>IFERROR(INDEX([2]Лист1!$E:$E,AH640),"")</f>
        <v/>
      </c>
      <c r="Q640" s="21" t="str">
        <f>IFERROR(INDEX([2]Лист1!$I:$I,AH640),"")</f>
        <v/>
      </c>
      <c r="R640" s="22" t="str">
        <f>IFERROR(INDEX([2]Лист1!$V:$V,AH640),"")</f>
        <v/>
      </c>
      <c r="S640" s="23" t="str">
        <f>IFERROR(INDEX([2]Лист1!$L:$L,AH640),"")</f>
        <v/>
      </c>
      <c r="T640" s="21" t="str">
        <f>IFERROR(INDEX([2]Лист1!$J:$J,AH640),"")</f>
        <v/>
      </c>
      <c r="U640" s="21" t="str">
        <f>IFERROR(INDEX([2]Лист1!$K:$K,AH640),"")</f>
        <v/>
      </c>
      <c r="V640" s="20" t="str">
        <f>IFERROR(INDEX([2]Лист1!$E:$E,AI640),"")</f>
        <v/>
      </c>
      <c r="W640" s="21" t="str">
        <f>IFERROR(INDEX([2]Лист1!$I:$I,AI640),"")</f>
        <v/>
      </c>
      <c r="X640" s="24" t="str">
        <f>IFERROR(INDEX([2]Лист1!$V:$V,AI640),"")</f>
        <v/>
      </c>
      <c r="Y640" s="23" t="str">
        <f>IFERROR(INDEX([2]Лист1!$L:$L,AI640),"")</f>
        <v/>
      </c>
      <c r="Z640" s="21" t="str">
        <f>IFERROR(INDEX([2]Лист1!$J:$J,AI640),"")</f>
        <v/>
      </c>
      <c r="AA640" s="21" t="str">
        <f>IFERROR(INDEX([2]Лист1!$K:$K,AI640),"")</f>
        <v/>
      </c>
      <c r="AB640" s="20" t="str">
        <f>IFERROR(INDEX([2]Лист1!$E:$E,AJ640),"")</f>
        <v/>
      </c>
      <c r="AC640" s="21" t="str">
        <f>IFERROR(INDEX([2]Лист1!$I:$I,AJ640),"")</f>
        <v/>
      </c>
      <c r="AD640" s="24" t="str">
        <f>IFERROR(INDEX([2]Лист1!$V:$V,AJ640),"")</f>
        <v/>
      </c>
      <c r="AE640" s="23" t="str">
        <f>IFERROR(INDEX([2]Лист1!$L:$L,AJ640),"")</f>
        <v/>
      </c>
      <c r="AF640" s="21" t="str">
        <f>IFERROR(INDEX([2]Лист1!$J:$J,AJ640),"")</f>
        <v/>
      </c>
      <c r="AG640" s="21" t="str">
        <f>IFERROR(INDEX([2]Лист1!$K:$K,AJ640),"")</f>
        <v/>
      </c>
      <c r="AH640" s="21" t="e">
        <f>MATCH(L640,[2]Лист1!$A:$A,0)</f>
        <v>#N/A</v>
      </c>
      <c r="AI640" s="21" t="e">
        <f>MATCH(M640,[2]Лист1!$A:$A,0)</f>
        <v>#N/A</v>
      </c>
      <c r="AJ640" s="21" t="e">
        <f>MATCH(N640,[2]Лист1!$A:$A,0)</f>
        <v>#N/A</v>
      </c>
    </row>
    <row r="641" spans="1:36" s="43" customFormat="1" x14ac:dyDescent="0.2">
      <c r="A641" s="40">
        <v>1</v>
      </c>
      <c r="B641" s="41" t="s">
        <v>1394</v>
      </c>
      <c r="C641" s="32">
        <v>3</v>
      </c>
      <c r="D641" s="32"/>
      <c r="E641" s="33" t="s">
        <v>1428</v>
      </c>
      <c r="F641" s="33" t="s">
        <v>1429</v>
      </c>
      <c r="G641" s="32" t="s">
        <v>28</v>
      </c>
      <c r="H641" s="34">
        <v>1E-3</v>
      </c>
      <c r="I641" s="34">
        <v>799960.85</v>
      </c>
      <c r="J641" s="35">
        <f t="shared" si="27"/>
        <v>799.96084999999994</v>
      </c>
      <c r="K641" s="17">
        <f t="shared" si="28"/>
        <v>6.2645041628669988E-6</v>
      </c>
      <c r="L641" s="18">
        <f>IFERROR(INDEX([1]мтр!G:G,MATCH($F641,[1]мтр!$C:$C,0)),"")</f>
        <v>4861</v>
      </c>
      <c r="M641" s="18">
        <f>IFERROR(INDEX([1]мтр!H:H,MATCH($F641,[1]мтр!$C:$C,0)),"")</f>
        <v>0</v>
      </c>
      <c r="N641" s="18">
        <f>IFERROR(INDEX([1]мтр!I:I,MATCH($F641,[1]мтр!$C:$C,0)),"")</f>
        <v>0</v>
      </c>
      <c r="O641" s="19">
        <f t="shared" si="29"/>
        <v>2050605.1742017579</v>
      </c>
      <c r="P641" s="20" t="str">
        <f>IFERROR(INDEX([2]Лист1!$E:$E,AH641),"")</f>
        <v xml:space="preserve">Трубопроводы низкого давления из нержавеющей стали зданий UJA, UKD. Объём: 40 315 616 руб.  / 6 074,16 кг = 6637 RUB/кг.
Транспорт 5800 USD (Договор ЕОС-закупки №629007, №7720/220816 от 07.09.2022, АСЭ_Рускон) /40DV контейнер 25 т, класс груза - 2, загрузка 85%. </v>
      </c>
      <c r="Q641" s="21" t="str">
        <f>IFERROR(INDEX([2]Лист1!$I:$I,AH641),"")</f>
        <v>т</v>
      </c>
      <c r="R641" s="22">
        <f>IFERROR(INDEX([2]Лист1!$V:$V,AH641),"")</f>
        <v>2050605.1742017579</v>
      </c>
      <c r="S641" s="23">
        <f>IFERROR(INDEX([2]Лист1!$L:$L,AH641),"")</f>
        <v>44753</v>
      </c>
      <c r="T641" s="21" t="str">
        <f>IFERROR(INDEX([2]Лист1!$J:$J,AH641),"")</f>
        <v>Белэнергомаш-БЗЭМ</v>
      </c>
      <c r="U641" s="21" t="str">
        <f>IFERROR(INDEX([2]Лист1!$K:$K,AH641),"")</f>
        <v>Поставка трубопроводов по лоту 19677-248 Куд3;4. НМЦ от 11.07.2022,
рассчитанная на основании п.1 раздела 3 главы 3 (приложения №8 к ЕОСЗ).</v>
      </c>
      <c r="V641" s="20" t="str">
        <f>IFERROR(INDEX([2]Лист1!$E:$E,AI641),"")</f>
        <v/>
      </c>
      <c r="W641" s="21" t="str">
        <f>IFERROR(INDEX([2]Лист1!$I:$I,AI641),"")</f>
        <v/>
      </c>
      <c r="X641" s="24" t="str">
        <f>IFERROR(INDEX([2]Лист1!$V:$V,AI641),"")</f>
        <v/>
      </c>
      <c r="Y641" s="23" t="str">
        <f>IFERROR(INDEX([2]Лист1!$L:$L,AI641),"")</f>
        <v/>
      </c>
      <c r="Z641" s="21" t="str">
        <f>IFERROR(INDEX([2]Лист1!$J:$J,AI641),"")</f>
        <v/>
      </c>
      <c r="AA641" s="21" t="str">
        <f>IFERROR(INDEX([2]Лист1!$K:$K,AI641),"")</f>
        <v/>
      </c>
      <c r="AB641" s="20" t="str">
        <f>IFERROR(INDEX([2]Лист1!$E:$E,AJ641),"")</f>
        <v/>
      </c>
      <c r="AC641" s="21" t="str">
        <f>IFERROR(INDEX([2]Лист1!$I:$I,AJ641),"")</f>
        <v/>
      </c>
      <c r="AD641" s="24" t="str">
        <f>IFERROR(INDEX([2]Лист1!$V:$V,AJ641),"")</f>
        <v/>
      </c>
      <c r="AE641" s="23" t="str">
        <f>IFERROR(INDEX([2]Лист1!$L:$L,AJ641),"")</f>
        <v/>
      </c>
      <c r="AF641" s="21" t="str">
        <f>IFERROR(INDEX([2]Лист1!$J:$J,AJ641),"")</f>
        <v/>
      </c>
      <c r="AG641" s="21" t="str">
        <f>IFERROR(INDEX([2]Лист1!$K:$K,AJ641),"")</f>
        <v/>
      </c>
      <c r="AH641" s="21">
        <f>MATCH(L641,[2]Лист1!$A:$A,0)</f>
        <v>4798</v>
      </c>
      <c r="AI641" s="21" t="e">
        <f>MATCH(M641,[2]Лист1!$A:$A,0)</f>
        <v>#N/A</v>
      </c>
      <c r="AJ641" s="21" t="e">
        <f>MATCH(N641,[2]Лист1!$A:$A,0)</f>
        <v>#N/A</v>
      </c>
    </row>
    <row r="642" spans="1:36" s="43" customFormat="1" x14ac:dyDescent="0.2">
      <c r="A642" s="40">
        <v>1</v>
      </c>
      <c r="B642" s="41" t="s">
        <v>1394</v>
      </c>
      <c r="C642" s="32">
        <v>3</v>
      </c>
      <c r="D642" s="32"/>
      <c r="E642" s="33" t="s">
        <v>1397</v>
      </c>
      <c r="F642" s="33" t="s">
        <v>1398</v>
      </c>
      <c r="G642" s="32" t="s">
        <v>28</v>
      </c>
      <c r="H642" s="34">
        <v>8.3071999999999993E-2</v>
      </c>
      <c r="I642" s="34">
        <v>9520</v>
      </c>
      <c r="J642" s="35">
        <f t="shared" ref="J642:J705" si="30">H642*I642</f>
        <v>790.84543999999994</v>
      </c>
      <c r="K642" s="17">
        <f t="shared" ref="K642:K705" si="31">J642/SUM($J$2:$J$1590)</f>
        <v>6.1931212647023708E-6</v>
      </c>
      <c r="L642" s="18" t="str">
        <f>IFERROR(INDEX([1]мтр!G:G,MATCH($F642,[1]мтр!$C:$C,0)),"")</f>
        <v/>
      </c>
      <c r="M642" s="18" t="str">
        <f>IFERROR(INDEX([1]мтр!H:H,MATCH($F642,[1]мтр!$C:$C,0)),"")</f>
        <v/>
      </c>
      <c r="N642" s="18" t="str">
        <f>IFERROR(INDEX([1]мтр!I:I,MATCH($F642,[1]мтр!$C:$C,0)),"")</f>
        <v/>
      </c>
      <c r="O642" s="19" t="str">
        <f t="shared" ref="O642:O705" si="32">IFERROR(AVERAGE(R642,X642,AD642),"")</f>
        <v/>
      </c>
      <c r="P642" s="20" t="str">
        <f>IFERROR(INDEX([2]Лист1!$E:$E,AH642),"")</f>
        <v/>
      </c>
      <c r="Q642" s="21" t="str">
        <f>IFERROR(INDEX([2]Лист1!$I:$I,AH642),"")</f>
        <v/>
      </c>
      <c r="R642" s="22" t="str">
        <f>IFERROR(INDEX([2]Лист1!$V:$V,AH642),"")</f>
        <v/>
      </c>
      <c r="S642" s="23" t="str">
        <f>IFERROR(INDEX([2]Лист1!$L:$L,AH642),"")</f>
        <v/>
      </c>
      <c r="T642" s="21" t="str">
        <f>IFERROR(INDEX([2]Лист1!$J:$J,AH642),"")</f>
        <v/>
      </c>
      <c r="U642" s="21" t="str">
        <f>IFERROR(INDEX([2]Лист1!$K:$K,AH642),"")</f>
        <v/>
      </c>
      <c r="V642" s="20" t="str">
        <f>IFERROR(INDEX([2]Лист1!$E:$E,AI642),"")</f>
        <v/>
      </c>
      <c r="W642" s="21" t="str">
        <f>IFERROR(INDEX([2]Лист1!$I:$I,AI642),"")</f>
        <v/>
      </c>
      <c r="X642" s="24" t="str">
        <f>IFERROR(INDEX([2]Лист1!$V:$V,AI642),"")</f>
        <v/>
      </c>
      <c r="Y642" s="23" t="str">
        <f>IFERROR(INDEX([2]Лист1!$L:$L,AI642),"")</f>
        <v/>
      </c>
      <c r="Z642" s="21" t="str">
        <f>IFERROR(INDEX([2]Лист1!$J:$J,AI642),"")</f>
        <v/>
      </c>
      <c r="AA642" s="21" t="str">
        <f>IFERROR(INDEX([2]Лист1!$K:$K,AI642),"")</f>
        <v/>
      </c>
      <c r="AB642" s="20" t="str">
        <f>IFERROR(INDEX([2]Лист1!$E:$E,AJ642),"")</f>
        <v/>
      </c>
      <c r="AC642" s="21" t="str">
        <f>IFERROR(INDEX([2]Лист1!$I:$I,AJ642),"")</f>
        <v/>
      </c>
      <c r="AD642" s="24" t="str">
        <f>IFERROR(INDEX([2]Лист1!$V:$V,AJ642),"")</f>
        <v/>
      </c>
      <c r="AE642" s="23" t="str">
        <f>IFERROR(INDEX([2]Лист1!$L:$L,AJ642),"")</f>
        <v/>
      </c>
      <c r="AF642" s="21" t="str">
        <f>IFERROR(INDEX([2]Лист1!$J:$J,AJ642),"")</f>
        <v/>
      </c>
      <c r="AG642" s="21" t="str">
        <f>IFERROR(INDEX([2]Лист1!$K:$K,AJ642),"")</f>
        <v/>
      </c>
      <c r="AH642" s="21" t="e">
        <f>MATCH(L642,[2]Лист1!$A:$A,0)</f>
        <v>#N/A</v>
      </c>
      <c r="AI642" s="21" t="e">
        <f>MATCH(M642,[2]Лист1!$A:$A,0)</f>
        <v>#N/A</v>
      </c>
      <c r="AJ642" s="21" t="e">
        <f>MATCH(N642,[2]Лист1!$A:$A,0)</f>
        <v>#N/A</v>
      </c>
    </row>
    <row r="643" spans="1:36" s="43" customFormat="1" x14ac:dyDescent="0.2">
      <c r="A643" s="40">
        <v>1</v>
      </c>
      <c r="B643" s="41" t="s">
        <v>84</v>
      </c>
      <c r="C643" s="32">
        <v>3</v>
      </c>
      <c r="D643" s="42"/>
      <c r="E643" s="33" t="s">
        <v>100</v>
      </c>
      <c r="F643" s="33" t="s">
        <v>101</v>
      </c>
      <c r="G643" s="32" t="s">
        <v>28</v>
      </c>
      <c r="H643" s="34">
        <v>4.0176000000000003E-2</v>
      </c>
      <c r="I643" s="34">
        <v>19610</v>
      </c>
      <c r="J643" s="35">
        <f t="shared" si="30"/>
        <v>787.85136000000011</v>
      </c>
      <c r="K643" s="17">
        <f t="shared" si="31"/>
        <v>6.1696745840004893E-6</v>
      </c>
      <c r="L643" s="18" t="str">
        <f>IFERROR(INDEX([1]мтр!G:G,MATCH($F643,[1]мтр!$C:$C,0)),"")</f>
        <v/>
      </c>
      <c r="M643" s="18" t="str">
        <f>IFERROR(INDEX([1]мтр!H:H,MATCH($F643,[1]мтр!$C:$C,0)),"")</f>
        <v/>
      </c>
      <c r="N643" s="18" t="str">
        <f>IFERROR(INDEX([1]мтр!I:I,MATCH($F643,[1]мтр!$C:$C,0)),"")</f>
        <v/>
      </c>
      <c r="O643" s="19" t="str">
        <f t="shared" si="32"/>
        <v/>
      </c>
      <c r="P643" s="20" t="str">
        <f>IFERROR(INDEX([2]Лист1!$E:$E,AH643),"")</f>
        <v/>
      </c>
      <c r="Q643" s="21" t="str">
        <f>IFERROR(INDEX([2]Лист1!$I:$I,AH643),"")</f>
        <v/>
      </c>
      <c r="R643" s="22" t="str">
        <f>IFERROR(INDEX([2]Лист1!$V:$V,AH643),"")</f>
        <v/>
      </c>
      <c r="S643" s="23" t="str">
        <f>IFERROR(INDEX([2]Лист1!$L:$L,AH643),"")</f>
        <v/>
      </c>
      <c r="T643" s="21" t="str">
        <f>IFERROR(INDEX([2]Лист1!$J:$J,AH643),"")</f>
        <v/>
      </c>
      <c r="U643" s="21" t="str">
        <f>IFERROR(INDEX([2]Лист1!$K:$K,AH643),"")</f>
        <v/>
      </c>
      <c r="V643" s="20" t="str">
        <f>IFERROR(INDEX([2]Лист1!$E:$E,AI643),"")</f>
        <v/>
      </c>
      <c r="W643" s="21" t="str">
        <f>IFERROR(INDEX([2]Лист1!$I:$I,AI643),"")</f>
        <v/>
      </c>
      <c r="X643" s="24" t="str">
        <f>IFERROR(INDEX([2]Лист1!$V:$V,AI643),"")</f>
        <v/>
      </c>
      <c r="Y643" s="23" t="str">
        <f>IFERROR(INDEX([2]Лист1!$L:$L,AI643),"")</f>
        <v/>
      </c>
      <c r="Z643" s="21" t="str">
        <f>IFERROR(INDEX([2]Лист1!$J:$J,AI643),"")</f>
        <v/>
      </c>
      <c r="AA643" s="21" t="str">
        <f>IFERROR(INDEX([2]Лист1!$K:$K,AI643),"")</f>
        <v/>
      </c>
      <c r="AB643" s="20" t="str">
        <f>IFERROR(INDEX([2]Лист1!$E:$E,AJ643),"")</f>
        <v/>
      </c>
      <c r="AC643" s="21" t="str">
        <f>IFERROR(INDEX([2]Лист1!$I:$I,AJ643),"")</f>
        <v/>
      </c>
      <c r="AD643" s="24" t="str">
        <f>IFERROR(INDEX([2]Лист1!$V:$V,AJ643),"")</f>
        <v/>
      </c>
      <c r="AE643" s="23" t="str">
        <f>IFERROR(INDEX([2]Лист1!$L:$L,AJ643),"")</f>
        <v/>
      </c>
      <c r="AF643" s="21" t="str">
        <f>IFERROR(INDEX([2]Лист1!$J:$J,AJ643),"")</f>
        <v/>
      </c>
      <c r="AG643" s="21" t="str">
        <f>IFERROR(INDEX([2]Лист1!$K:$K,AJ643),"")</f>
        <v/>
      </c>
      <c r="AH643" s="21" t="e">
        <f>MATCH(L643,[2]Лист1!$A:$A,0)</f>
        <v>#N/A</v>
      </c>
      <c r="AI643" s="21" t="e">
        <f>MATCH(M643,[2]Лист1!$A:$A,0)</f>
        <v>#N/A</v>
      </c>
      <c r="AJ643" s="21" t="e">
        <f>MATCH(N643,[2]Лист1!$A:$A,0)</f>
        <v>#N/A</v>
      </c>
    </row>
    <row r="644" spans="1:36" s="43" customFormat="1" x14ac:dyDescent="0.2">
      <c r="A644" s="40">
        <v>1</v>
      </c>
      <c r="B644" s="44" t="s">
        <v>966</v>
      </c>
      <c r="C644" s="36">
        <v>3</v>
      </c>
      <c r="D644" s="46"/>
      <c r="E644" s="37" t="s">
        <v>1014</v>
      </c>
      <c r="F644" s="37" t="s">
        <v>1015</v>
      </c>
      <c r="G644" s="36" t="s">
        <v>37</v>
      </c>
      <c r="H644" s="38">
        <v>1</v>
      </c>
      <c r="I644" s="38">
        <v>780.18</v>
      </c>
      <c r="J644" s="39">
        <f t="shared" si="30"/>
        <v>780.18</v>
      </c>
      <c r="K644" s="17">
        <f t="shared" si="31"/>
        <v>6.1096000607849443E-6</v>
      </c>
      <c r="L644" s="18" t="str">
        <f>IFERROR(INDEX([1]мтр!G:G,MATCH($F644,[1]мтр!$C:$C,0)),"")</f>
        <v/>
      </c>
      <c r="M644" s="18" t="str">
        <f>IFERROR(INDEX([1]мтр!H:H,MATCH($F644,[1]мтр!$C:$C,0)),"")</f>
        <v/>
      </c>
      <c r="N644" s="18" t="str">
        <f>IFERROR(INDEX([1]мтр!I:I,MATCH($F644,[1]мтр!$C:$C,0)),"")</f>
        <v/>
      </c>
      <c r="O644" s="19" t="str">
        <f t="shared" si="32"/>
        <v/>
      </c>
      <c r="P644" s="20" t="str">
        <f>IFERROR(INDEX([2]Лист1!$E:$E,AH644),"")</f>
        <v/>
      </c>
      <c r="Q644" s="21" t="str">
        <f>IFERROR(INDEX([2]Лист1!$I:$I,AH644),"")</f>
        <v/>
      </c>
      <c r="R644" s="22" t="str">
        <f>IFERROR(INDEX([2]Лист1!$V:$V,AH644),"")</f>
        <v/>
      </c>
      <c r="S644" s="23" t="str">
        <f>IFERROR(INDEX([2]Лист1!$L:$L,AH644),"")</f>
        <v/>
      </c>
      <c r="T644" s="21" t="str">
        <f>IFERROR(INDEX([2]Лист1!$J:$J,AH644),"")</f>
        <v/>
      </c>
      <c r="U644" s="21" t="str">
        <f>IFERROR(INDEX([2]Лист1!$K:$K,AH644),"")</f>
        <v/>
      </c>
      <c r="V644" s="20" t="str">
        <f>IFERROR(INDEX([2]Лист1!$E:$E,AI644),"")</f>
        <v/>
      </c>
      <c r="W644" s="21" t="str">
        <f>IFERROR(INDEX([2]Лист1!$I:$I,AI644),"")</f>
        <v/>
      </c>
      <c r="X644" s="24" t="str">
        <f>IFERROR(INDEX([2]Лист1!$V:$V,AI644),"")</f>
        <v/>
      </c>
      <c r="Y644" s="23" t="str">
        <f>IFERROR(INDEX([2]Лист1!$L:$L,AI644),"")</f>
        <v/>
      </c>
      <c r="Z644" s="21" t="str">
        <f>IFERROR(INDEX([2]Лист1!$J:$J,AI644),"")</f>
        <v/>
      </c>
      <c r="AA644" s="21" t="str">
        <f>IFERROR(INDEX([2]Лист1!$K:$K,AI644),"")</f>
        <v/>
      </c>
      <c r="AB644" s="20" t="str">
        <f>IFERROR(INDEX([2]Лист1!$E:$E,AJ644),"")</f>
        <v/>
      </c>
      <c r="AC644" s="21" t="str">
        <f>IFERROR(INDEX([2]Лист1!$I:$I,AJ644),"")</f>
        <v/>
      </c>
      <c r="AD644" s="24" t="str">
        <f>IFERROR(INDEX([2]Лист1!$V:$V,AJ644),"")</f>
        <v/>
      </c>
      <c r="AE644" s="23" t="str">
        <f>IFERROR(INDEX([2]Лист1!$L:$L,AJ644),"")</f>
        <v/>
      </c>
      <c r="AF644" s="21" t="str">
        <f>IFERROR(INDEX([2]Лист1!$J:$J,AJ644),"")</f>
        <v/>
      </c>
      <c r="AG644" s="21" t="str">
        <f>IFERROR(INDEX([2]Лист1!$K:$K,AJ644),"")</f>
        <v/>
      </c>
      <c r="AH644" s="21" t="e">
        <f>MATCH(L644,[2]Лист1!$A:$A,0)</f>
        <v>#N/A</v>
      </c>
      <c r="AI644" s="21" t="e">
        <f>MATCH(M644,[2]Лист1!$A:$A,0)</f>
        <v>#N/A</v>
      </c>
      <c r="AJ644" s="21" t="e">
        <f>MATCH(N644,[2]Лист1!$A:$A,0)</f>
        <v>#N/A</v>
      </c>
    </row>
    <row r="645" spans="1:36" s="43" customFormat="1" x14ac:dyDescent="0.2">
      <c r="A645" s="40">
        <v>3</v>
      </c>
      <c r="B645" s="41" t="s">
        <v>1507</v>
      </c>
      <c r="C645" s="32">
        <v>3</v>
      </c>
      <c r="D645" s="32"/>
      <c r="E645" s="33" t="s">
        <v>743</v>
      </c>
      <c r="F645" s="33" t="s">
        <v>744</v>
      </c>
      <c r="G645" s="32" t="s">
        <v>12</v>
      </c>
      <c r="H645" s="34">
        <v>61</v>
      </c>
      <c r="I645" s="34">
        <v>12.6</v>
      </c>
      <c r="J645" s="35">
        <f t="shared" si="30"/>
        <v>768.6</v>
      </c>
      <c r="K645" s="17">
        <f t="shared" si="31"/>
        <v>6.0189169252214978E-6</v>
      </c>
      <c r="L645" s="18">
        <f>IFERROR(INDEX([1]мтр!G:G,MATCH($F645,[1]мтр!$C:$C,0)),"")</f>
        <v>7590</v>
      </c>
      <c r="M645" s="18">
        <f>IFERROR(INDEX([1]мтр!H:H,MATCH($F645,[1]мтр!$C:$C,0)),"")</f>
        <v>7591</v>
      </c>
      <c r="N645" s="18">
        <f>IFERROR(INDEX([1]мтр!I:I,MATCH($F645,[1]мтр!$C:$C,0)),"")</f>
        <v>0</v>
      </c>
      <c r="O645" s="19">
        <f t="shared" si="32"/>
        <v>49555.458515283841</v>
      </c>
      <c r="P645" s="20" t="str">
        <f>IFERROR(INDEX([2]Лист1!$E:$E,AH645),"")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45" s="21" t="str">
        <f>IFERROR(INDEX([2]Лист1!$I:$I,AH645),"")</f>
        <v>т</v>
      </c>
      <c r="R645" s="22">
        <f>IFERROR(INDEX([2]Лист1!$V:$V,AH645),"")</f>
        <v>44599.912663755458</v>
      </c>
      <c r="S645" s="23">
        <f>IFERROR(INDEX([2]Лист1!$L:$L,AH645),"")</f>
        <v>43758</v>
      </c>
      <c r="T645" s="21" t="str">
        <f>IFERROR(INDEX([2]Лист1!$J:$J,AH645),"")</f>
        <v xml:space="preserve">Arcons Egypt </v>
      </c>
      <c r="U645" s="21" t="str">
        <f>IFERROR(INDEX([2]Лист1!$K:$K,AH645),"")</f>
        <v>ТКП  Arcons Egypt 20.10.2019 Эскалация в фев.2023 по CAPMAS "round steel", окт.2019=11450 EGP/т, фев.2023=28370,5 EGP/т</v>
      </c>
      <c r="V645" s="20" t="str">
        <f>IFERROR(INDEX([2]Лист1!$E:$E,AI645),"")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45" s="21" t="str">
        <f>IFERROR(INDEX([2]Лист1!$I:$I,AI645),"")</f>
        <v>т</v>
      </c>
      <c r="X645" s="24">
        <f>IFERROR(INDEX([2]Лист1!$V:$V,AI645),"")</f>
        <v>54511.004366812231</v>
      </c>
      <c r="Y645" s="23">
        <f>IFERROR(INDEX([2]Лист1!$L:$L,AI645),"")</f>
        <v>43762</v>
      </c>
      <c r="Z645" s="21" t="str">
        <f>IFERROR(INDEX([2]Лист1!$J:$J,AI645),"")</f>
        <v>Steelcom</v>
      </c>
      <c r="AA645" s="21" t="str">
        <f>IFERROR(INDEX([2]Лист1!$K:$K,AI645),"")</f>
        <v>ТКП  Steelcom 24.10.2019Эскалация в фев.2023 по CAPMAS "round steel", окт.2019=11450 EGP/т, фев.2023=28370,5 EGP/т</v>
      </c>
      <c r="AB645" s="20" t="str">
        <f>IFERROR(INDEX([2]Лист1!$E:$E,AJ645),"")</f>
        <v/>
      </c>
      <c r="AC645" s="21" t="str">
        <f>IFERROR(INDEX([2]Лист1!$I:$I,AJ645),"")</f>
        <v/>
      </c>
      <c r="AD645" s="24" t="str">
        <f>IFERROR(INDEX([2]Лист1!$V:$V,AJ645),"")</f>
        <v/>
      </c>
      <c r="AE645" s="23" t="str">
        <f>IFERROR(INDEX([2]Лист1!$L:$L,AJ645),"")</f>
        <v/>
      </c>
      <c r="AF645" s="21" t="str">
        <f>IFERROR(INDEX([2]Лист1!$J:$J,AJ645),"")</f>
        <v/>
      </c>
      <c r="AG645" s="21" t="str">
        <f>IFERROR(INDEX([2]Лист1!$K:$K,AJ645),"")</f>
        <v/>
      </c>
      <c r="AH645" s="21">
        <f>MATCH(L645,[2]Лист1!$A:$A,0)</f>
        <v>6656</v>
      </c>
      <c r="AI645" s="21">
        <f>MATCH(M645,[2]Лист1!$A:$A,0)</f>
        <v>6657</v>
      </c>
      <c r="AJ645" s="21" t="e">
        <f>MATCH(N645,[2]Лист1!$A:$A,0)</f>
        <v>#N/A</v>
      </c>
    </row>
    <row r="646" spans="1:36" s="43" customFormat="1" x14ac:dyDescent="0.2">
      <c r="A646" s="40">
        <v>1</v>
      </c>
      <c r="B646" s="41" t="s">
        <v>1048</v>
      </c>
      <c r="C646" s="32">
        <v>3</v>
      </c>
      <c r="D646" s="42"/>
      <c r="E646" s="33" t="s">
        <v>1089</v>
      </c>
      <c r="F646" s="33" t="s">
        <v>1090</v>
      </c>
      <c r="G646" s="32" t="s">
        <v>37</v>
      </c>
      <c r="H646" s="34">
        <v>54</v>
      </c>
      <c r="I646" s="34">
        <v>14.2</v>
      </c>
      <c r="J646" s="35">
        <f t="shared" si="30"/>
        <v>766.8</v>
      </c>
      <c r="K646" s="17">
        <f t="shared" si="31"/>
        <v>6.0048211010406507E-6</v>
      </c>
      <c r="L646" s="18" t="str">
        <f>IFERROR(INDEX([1]мтр!G:G,MATCH($F646,[1]мтр!$C:$C,0)),"")</f>
        <v/>
      </c>
      <c r="M646" s="18" t="str">
        <f>IFERROR(INDEX([1]мтр!H:H,MATCH($F646,[1]мтр!$C:$C,0)),"")</f>
        <v/>
      </c>
      <c r="N646" s="18" t="str">
        <f>IFERROR(INDEX([1]мтр!I:I,MATCH($F646,[1]мтр!$C:$C,0)),"")</f>
        <v/>
      </c>
      <c r="O646" s="19" t="str">
        <f t="shared" si="32"/>
        <v/>
      </c>
      <c r="P646" s="20" t="str">
        <f>IFERROR(INDEX([2]Лист1!$E:$E,AH646),"")</f>
        <v/>
      </c>
      <c r="Q646" s="21" t="str">
        <f>IFERROR(INDEX([2]Лист1!$I:$I,AH646),"")</f>
        <v/>
      </c>
      <c r="R646" s="22" t="str">
        <f>IFERROR(INDEX([2]Лист1!$V:$V,AH646),"")</f>
        <v/>
      </c>
      <c r="S646" s="23" t="str">
        <f>IFERROR(INDEX([2]Лист1!$L:$L,AH646),"")</f>
        <v/>
      </c>
      <c r="T646" s="21" t="str">
        <f>IFERROR(INDEX([2]Лист1!$J:$J,AH646),"")</f>
        <v/>
      </c>
      <c r="U646" s="21" t="str">
        <f>IFERROR(INDEX([2]Лист1!$K:$K,AH646),"")</f>
        <v/>
      </c>
      <c r="V646" s="20" t="str">
        <f>IFERROR(INDEX([2]Лист1!$E:$E,AI646),"")</f>
        <v/>
      </c>
      <c r="W646" s="21" t="str">
        <f>IFERROR(INDEX([2]Лист1!$I:$I,AI646),"")</f>
        <v/>
      </c>
      <c r="X646" s="24" t="str">
        <f>IFERROR(INDEX([2]Лист1!$V:$V,AI646),"")</f>
        <v/>
      </c>
      <c r="Y646" s="23" t="str">
        <f>IFERROR(INDEX([2]Лист1!$L:$L,AI646),"")</f>
        <v/>
      </c>
      <c r="Z646" s="21" t="str">
        <f>IFERROR(INDEX([2]Лист1!$J:$J,AI646),"")</f>
        <v/>
      </c>
      <c r="AA646" s="21" t="str">
        <f>IFERROR(INDEX([2]Лист1!$K:$K,AI646),"")</f>
        <v/>
      </c>
      <c r="AB646" s="20" t="str">
        <f>IFERROR(INDEX([2]Лист1!$E:$E,AJ646),"")</f>
        <v/>
      </c>
      <c r="AC646" s="21" t="str">
        <f>IFERROR(INDEX([2]Лист1!$I:$I,AJ646),"")</f>
        <v/>
      </c>
      <c r="AD646" s="24" t="str">
        <f>IFERROR(INDEX([2]Лист1!$V:$V,AJ646),"")</f>
        <v/>
      </c>
      <c r="AE646" s="23" t="str">
        <f>IFERROR(INDEX([2]Лист1!$L:$L,AJ646),"")</f>
        <v/>
      </c>
      <c r="AF646" s="21" t="str">
        <f>IFERROR(INDEX([2]Лист1!$J:$J,AJ646),"")</f>
        <v/>
      </c>
      <c r="AG646" s="21" t="str">
        <f>IFERROR(INDEX([2]Лист1!$K:$K,AJ646),"")</f>
        <v/>
      </c>
      <c r="AH646" s="21" t="e">
        <f>MATCH(L646,[2]Лист1!$A:$A,0)</f>
        <v>#N/A</v>
      </c>
      <c r="AI646" s="21" t="e">
        <f>MATCH(M646,[2]Лист1!$A:$A,0)</f>
        <v>#N/A</v>
      </c>
      <c r="AJ646" s="21" t="e">
        <f>MATCH(N646,[2]Лист1!$A:$A,0)</f>
        <v>#N/A</v>
      </c>
    </row>
    <row r="647" spans="1:36" s="43" customFormat="1" x14ac:dyDescent="0.2">
      <c r="A647" s="40">
        <v>1</v>
      </c>
      <c r="B647" s="44" t="s">
        <v>785</v>
      </c>
      <c r="C647" s="36">
        <v>3</v>
      </c>
      <c r="D647" s="46"/>
      <c r="E647" s="37" t="s">
        <v>811</v>
      </c>
      <c r="F647" s="37" t="s">
        <v>812</v>
      </c>
      <c r="G647" s="36" t="s">
        <v>147</v>
      </c>
      <c r="H647" s="38">
        <v>0.23</v>
      </c>
      <c r="I647" s="38">
        <v>3277.01</v>
      </c>
      <c r="J647" s="39">
        <f t="shared" si="30"/>
        <v>753.71230000000003</v>
      </c>
      <c r="K647" s="17">
        <f t="shared" si="31"/>
        <v>5.9023311465230593E-6</v>
      </c>
      <c r="L647" s="18" t="str">
        <f>IFERROR(INDEX([1]мтр!G:G,MATCH($F647,[1]мтр!$C:$C,0)),"")</f>
        <v/>
      </c>
      <c r="M647" s="18" t="str">
        <f>IFERROR(INDEX([1]мтр!H:H,MATCH($F647,[1]мтр!$C:$C,0)),"")</f>
        <v/>
      </c>
      <c r="N647" s="18" t="str">
        <f>IFERROR(INDEX([1]мтр!I:I,MATCH($F647,[1]мтр!$C:$C,0)),"")</f>
        <v/>
      </c>
      <c r="O647" s="19" t="str">
        <f t="shared" si="32"/>
        <v/>
      </c>
      <c r="P647" s="20" t="str">
        <f>IFERROR(INDEX([2]Лист1!$E:$E,AH647),"")</f>
        <v/>
      </c>
      <c r="Q647" s="21" t="str">
        <f>IFERROR(INDEX([2]Лист1!$I:$I,AH647),"")</f>
        <v/>
      </c>
      <c r="R647" s="22" t="str">
        <f>IFERROR(INDEX([2]Лист1!$V:$V,AH647),"")</f>
        <v/>
      </c>
      <c r="S647" s="23" t="str">
        <f>IFERROR(INDEX([2]Лист1!$L:$L,AH647),"")</f>
        <v/>
      </c>
      <c r="T647" s="21" t="str">
        <f>IFERROR(INDEX([2]Лист1!$J:$J,AH647),"")</f>
        <v/>
      </c>
      <c r="U647" s="21" t="str">
        <f>IFERROR(INDEX([2]Лист1!$K:$K,AH647),"")</f>
        <v/>
      </c>
      <c r="V647" s="20" t="str">
        <f>IFERROR(INDEX([2]Лист1!$E:$E,AI647),"")</f>
        <v/>
      </c>
      <c r="W647" s="21" t="str">
        <f>IFERROR(INDEX([2]Лист1!$I:$I,AI647),"")</f>
        <v/>
      </c>
      <c r="X647" s="24" t="str">
        <f>IFERROR(INDEX([2]Лист1!$V:$V,AI647),"")</f>
        <v/>
      </c>
      <c r="Y647" s="23" t="str">
        <f>IFERROR(INDEX([2]Лист1!$L:$L,AI647),"")</f>
        <v/>
      </c>
      <c r="Z647" s="21" t="str">
        <f>IFERROR(INDEX([2]Лист1!$J:$J,AI647),"")</f>
        <v/>
      </c>
      <c r="AA647" s="21" t="str">
        <f>IFERROR(INDEX([2]Лист1!$K:$K,AI647),"")</f>
        <v/>
      </c>
      <c r="AB647" s="20" t="str">
        <f>IFERROR(INDEX([2]Лист1!$E:$E,AJ647),"")</f>
        <v/>
      </c>
      <c r="AC647" s="21" t="str">
        <f>IFERROR(INDEX([2]Лист1!$I:$I,AJ647),"")</f>
        <v/>
      </c>
      <c r="AD647" s="24" t="str">
        <f>IFERROR(INDEX([2]Лист1!$V:$V,AJ647),"")</f>
        <v/>
      </c>
      <c r="AE647" s="23" t="str">
        <f>IFERROR(INDEX([2]Лист1!$L:$L,AJ647),"")</f>
        <v/>
      </c>
      <c r="AF647" s="21" t="str">
        <f>IFERROR(INDEX([2]Лист1!$J:$J,AJ647),"")</f>
        <v/>
      </c>
      <c r="AG647" s="21" t="str">
        <f>IFERROR(INDEX([2]Лист1!$K:$K,AJ647),"")</f>
        <v/>
      </c>
      <c r="AH647" s="21" t="e">
        <f>MATCH(L647,[2]Лист1!$A:$A,0)</f>
        <v>#N/A</v>
      </c>
      <c r="AI647" s="21" t="e">
        <f>MATCH(M647,[2]Лист1!$A:$A,0)</f>
        <v>#N/A</v>
      </c>
      <c r="AJ647" s="21" t="e">
        <f>MATCH(N647,[2]Лист1!$A:$A,0)</f>
        <v>#N/A</v>
      </c>
    </row>
    <row r="648" spans="1:36" s="43" customFormat="1" x14ac:dyDescent="0.2">
      <c r="A648" s="40">
        <v>4</v>
      </c>
      <c r="B648" s="41" t="s">
        <v>1517</v>
      </c>
      <c r="C648" s="32">
        <v>3</v>
      </c>
      <c r="D648" s="32"/>
      <c r="E648" s="33" t="s">
        <v>1518</v>
      </c>
      <c r="F648" s="33" t="s">
        <v>1519</v>
      </c>
      <c r="G648" s="32" t="s">
        <v>28</v>
      </c>
      <c r="H648" s="34">
        <v>7.9799999999999996E-2</v>
      </c>
      <c r="I648" s="34">
        <v>9424</v>
      </c>
      <c r="J648" s="35">
        <f t="shared" si="30"/>
        <v>752.03519999999992</v>
      </c>
      <c r="K648" s="17">
        <f t="shared" si="31"/>
        <v>5.889197753893226E-6</v>
      </c>
      <c r="L648" s="18">
        <f>IFERROR(INDEX([1]мтр!G:G,MATCH($F648,[1]мтр!$C:$C,0)),"")</f>
        <v>7627</v>
      </c>
      <c r="M648" s="18">
        <f>IFERROR(INDEX([1]мтр!H:H,MATCH($F648,[1]мтр!$C:$C,0)),"")</f>
        <v>0</v>
      </c>
      <c r="N648" s="18">
        <f>IFERROR(INDEX([1]мтр!I:I,MATCH($F648,[1]мтр!$C:$C,0)),"")</f>
        <v>0</v>
      </c>
      <c r="O648" s="19">
        <f t="shared" si="32"/>
        <v>98780</v>
      </c>
      <c r="P648" s="20" t="str">
        <f>IFERROR(INDEX([2]Лист1!$E:$E,AH648),"")</f>
        <v>Электроды сварочные для сварки углеродистых и низкоуглеродистых сталей, диаметр 6 мм, Тип E7018 по AWS A5.1 или аналог</v>
      </c>
      <c r="Q648" s="21" t="str">
        <f>IFERROR(INDEX([2]Лист1!$I:$I,AH648),"")</f>
        <v>т</v>
      </c>
      <c r="R648" s="22">
        <f>IFERROR(INDEX([2]Лист1!$V:$V,AH648),"")</f>
        <v>98780</v>
      </c>
      <c r="S648" s="23">
        <f>IFERROR(INDEX([2]Лист1!$L:$L,AH648),"")</f>
        <v>44984</v>
      </c>
      <c r="T648" s="21" t="str">
        <f>IFERROR(INDEX([2]Лист1!$J:$J,AH648),"")</f>
        <v>N/A</v>
      </c>
      <c r="U648" s="21" t="str">
        <f>IFERROR(INDEX([2]Лист1!$K:$K,AH648),"")</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648" s="20" t="str">
        <f>IFERROR(INDEX([2]Лист1!$E:$E,AI648),"")</f>
        <v/>
      </c>
      <c r="W648" s="21" t="str">
        <f>IFERROR(INDEX([2]Лист1!$I:$I,AI648),"")</f>
        <v/>
      </c>
      <c r="X648" s="24" t="str">
        <f>IFERROR(INDEX([2]Лист1!$V:$V,AI648),"")</f>
        <v/>
      </c>
      <c r="Y648" s="23" t="str">
        <f>IFERROR(INDEX([2]Лист1!$L:$L,AI648),"")</f>
        <v/>
      </c>
      <c r="Z648" s="21" t="str">
        <f>IFERROR(INDEX([2]Лист1!$J:$J,AI648),"")</f>
        <v/>
      </c>
      <c r="AA648" s="21" t="str">
        <f>IFERROR(INDEX([2]Лист1!$K:$K,AI648),"")</f>
        <v/>
      </c>
      <c r="AB648" s="20" t="str">
        <f>IFERROR(INDEX([2]Лист1!$E:$E,AJ648),"")</f>
        <v/>
      </c>
      <c r="AC648" s="21" t="str">
        <f>IFERROR(INDEX([2]Лист1!$I:$I,AJ648),"")</f>
        <v/>
      </c>
      <c r="AD648" s="24" t="str">
        <f>IFERROR(INDEX([2]Лист1!$V:$V,AJ648),"")</f>
        <v/>
      </c>
      <c r="AE648" s="23" t="str">
        <f>IFERROR(INDEX([2]Лист1!$L:$L,AJ648),"")</f>
        <v/>
      </c>
      <c r="AF648" s="21" t="str">
        <f>IFERROR(INDEX([2]Лист1!$J:$J,AJ648),"")</f>
        <v/>
      </c>
      <c r="AG648" s="21" t="str">
        <f>IFERROR(INDEX([2]Лист1!$K:$K,AJ648),"")</f>
        <v/>
      </c>
      <c r="AH648" s="21">
        <f>MATCH(L648,[2]Лист1!$A:$A,0)</f>
        <v>6693</v>
      </c>
      <c r="AI648" s="21" t="e">
        <f>MATCH(M648,[2]Лист1!$A:$A,0)</f>
        <v>#N/A</v>
      </c>
      <c r="AJ648" s="21" t="e">
        <f>MATCH(N648,[2]Лист1!$A:$A,0)</f>
        <v>#N/A</v>
      </c>
    </row>
    <row r="649" spans="1:36" s="43" customFormat="1" x14ac:dyDescent="0.2">
      <c r="A649" s="40">
        <v>1</v>
      </c>
      <c r="B649" s="41" t="s">
        <v>847</v>
      </c>
      <c r="C649" s="32">
        <v>3</v>
      </c>
      <c r="D649" s="42"/>
      <c r="E649" s="33" t="s">
        <v>956</v>
      </c>
      <c r="F649" s="33" t="s">
        <v>957</v>
      </c>
      <c r="G649" s="32" t="s">
        <v>25</v>
      </c>
      <c r="H649" s="34">
        <v>50</v>
      </c>
      <c r="I649" s="34">
        <v>14.73</v>
      </c>
      <c r="J649" s="35">
        <f t="shared" si="30"/>
        <v>736.5</v>
      </c>
      <c r="K649" s="17">
        <f t="shared" si="31"/>
        <v>5.7675413939964004E-6</v>
      </c>
      <c r="L649" s="18" t="str">
        <f>IFERROR(INDEX([1]мтр!G:G,MATCH($F649,[1]мтр!$C:$C,0)),"")</f>
        <v/>
      </c>
      <c r="M649" s="18" t="str">
        <f>IFERROR(INDEX([1]мтр!H:H,MATCH($F649,[1]мтр!$C:$C,0)),"")</f>
        <v/>
      </c>
      <c r="N649" s="18" t="str">
        <f>IFERROR(INDEX([1]мтр!I:I,MATCH($F649,[1]мтр!$C:$C,0)),"")</f>
        <v/>
      </c>
      <c r="O649" s="19" t="str">
        <f t="shared" si="32"/>
        <v/>
      </c>
      <c r="P649" s="20" t="str">
        <f>IFERROR(INDEX([2]Лист1!$E:$E,AH649),"")</f>
        <v/>
      </c>
      <c r="Q649" s="21" t="str">
        <f>IFERROR(INDEX([2]Лист1!$I:$I,AH649),"")</f>
        <v/>
      </c>
      <c r="R649" s="22" t="str">
        <f>IFERROR(INDEX([2]Лист1!$V:$V,AH649),"")</f>
        <v/>
      </c>
      <c r="S649" s="23" t="str">
        <f>IFERROR(INDEX([2]Лист1!$L:$L,AH649),"")</f>
        <v/>
      </c>
      <c r="T649" s="21" t="str">
        <f>IFERROR(INDEX([2]Лист1!$J:$J,AH649),"")</f>
        <v/>
      </c>
      <c r="U649" s="21" t="str">
        <f>IFERROR(INDEX([2]Лист1!$K:$K,AH649),"")</f>
        <v/>
      </c>
      <c r="V649" s="20" t="str">
        <f>IFERROR(INDEX([2]Лист1!$E:$E,AI649),"")</f>
        <v/>
      </c>
      <c r="W649" s="21" t="str">
        <f>IFERROR(INDEX([2]Лист1!$I:$I,AI649),"")</f>
        <v/>
      </c>
      <c r="X649" s="24" t="str">
        <f>IFERROR(INDEX([2]Лист1!$V:$V,AI649),"")</f>
        <v/>
      </c>
      <c r="Y649" s="23" t="str">
        <f>IFERROR(INDEX([2]Лист1!$L:$L,AI649),"")</f>
        <v/>
      </c>
      <c r="Z649" s="21" t="str">
        <f>IFERROR(INDEX([2]Лист1!$J:$J,AI649),"")</f>
        <v/>
      </c>
      <c r="AA649" s="21" t="str">
        <f>IFERROR(INDEX([2]Лист1!$K:$K,AI649),"")</f>
        <v/>
      </c>
      <c r="AB649" s="20" t="str">
        <f>IFERROR(INDEX([2]Лист1!$E:$E,AJ649),"")</f>
        <v/>
      </c>
      <c r="AC649" s="21" t="str">
        <f>IFERROR(INDEX([2]Лист1!$I:$I,AJ649),"")</f>
        <v/>
      </c>
      <c r="AD649" s="24" t="str">
        <f>IFERROR(INDEX([2]Лист1!$V:$V,AJ649),"")</f>
        <v/>
      </c>
      <c r="AE649" s="23" t="str">
        <f>IFERROR(INDEX([2]Лист1!$L:$L,AJ649),"")</f>
        <v/>
      </c>
      <c r="AF649" s="21" t="str">
        <f>IFERROR(INDEX([2]Лист1!$J:$J,AJ649),"")</f>
        <v/>
      </c>
      <c r="AG649" s="21" t="str">
        <f>IFERROR(INDEX([2]Лист1!$K:$K,AJ649),"")</f>
        <v/>
      </c>
      <c r="AH649" s="21" t="e">
        <f>MATCH(L649,[2]Лист1!$A:$A,0)</f>
        <v>#N/A</v>
      </c>
      <c r="AI649" s="21" t="e">
        <f>MATCH(M649,[2]Лист1!$A:$A,0)</f>
        <v>#N/A</v>
      </c>
      <c r="AJ649" s="21" t="e">
        <f>MATCH(N649,[2]Лист1!$A:$A,0)</f>
        <v>#N/A</v>
      </c>
    </row>
    <row r="650" spans="1:36" s="43" customFormat="1" x14ac:dyDescent="0.2">
      <c r="A650" s="40">
        <v>1</v>
      </c>
      <c r="B650" s="44" t="s">
        <v>1394</v>
      </c>
      <c r="C650" s="36">
        <v>3</v>
      </c>
      <c r="D650" s="36"/>
      <c r="E650" s="37" t="s">
        <v>303</v>
      </c>
      <c r="F650" s="37" t="s">
        <v>304</v>
      </c>
      <c r="G650" s="36" t="s">
        <v>28</v>
      </c>
      <c r="H650" s="38">
        <v>8.9999999999999993E-3</v>
      </c>
      <c r="I650" s="38">
        <v>81720</v>
      </c>
      <c r="J650" s="39">
        <f t="shared" si="30"/>
        <v>735.4799999999999</v>
      </c>
      <c r="K650" s="17">
        <f t="shared" si="31"/>
        <v>5.7595537602939194E-6</v>
      </c>
      <c r="L650" s="18">
        <f>IFERROR(INDEX([1]мтр!G:G,MATCH($F650,[1]мтр!$C:$C,0)),"")</f>
        <v>7009</v>
      </c>
      <c r="M650" s="18">
        <f>IFERROR(INDEX([1]мтр!H:H,MATCH($F650,[1]мтр!$C:$C,0)),"")</f>
        <v>0</v>
      </c>
      <c r="N650" s="18">
        <f>IFERROR(INDEX([1]мтр!I:I,MATCH($F650,[1]мтр!$C:$C,0)),"")</f>
        <v>0</v>
      </c>
      <c r="O650" s="19">
        <f t="shared" si="32"/>
        <v>107768.51300053066</v>
      </c>
      <c r="P650" s="20" t="str">
        <f>IFERROR(INDEX([2]Лист1!$E:$E,AH650),"")</f>
        <v>Композиция органосиликатная  ОС-51-03 желтая ТУ 84-725-78 Транспорт экспертно 5%</v>
      </c>
      <c r="Q650" s="21" t="str">
        <f>IFERROR(INDEX([2]Лист1!$I:$I,AH650),"")</f>
        <v>т</v>
      </c>
      <c r="R650" s="22">
        <f>IFERROR(INDEX([2]Лист1!$V:$V,AH650),"")</f>
        <v>107768.51300053066</v>
      </c>
      <c r="S650" s="23">
        <f>IFERROR(INDEX([2]Лист1!$L:$L,AH650),"")</f>
        <v>44843</v>
      </c>
      <c r="T650" s="21" t="str">
        <f>IFERROR(INDEX([2]Лист1!$J:$J,AH650),"")</f>
        <v>Ремакс-Сервис</v>
      </c>
      <c r="U650" s="21" t="str">
        <f>IFERROR(INDEX([2]Лист1!$K:$K,AH650),"")</f>
        <v>ТКП №755 от 05.10.2022 (АЭС Ресурс)</v>
      </c>
      <c r="V650" s="20" t="str">
        <f>IFERROR(INDEX([2]Лист1!$E:$E,AI650),"")</f>
        <v/>
      </c>
      <c r="W650" s="21" t="str">
        <f>IFERROR(INDEX([2]Лист1!$I:$I,AI650),"")</f>
        <v/>
      </c>
      <c r="X650" s="24" t="str">
        <f>IFERROR(INDEX([2]Лист1!$V:$V,AI650),"")</f>
        <v/>
      </c>
      <c r="Y650" s="23" t="str">
        <f>IFERROR(INDEX([2]Лист1!$L:$L,AI650),"")</f>
        <v/>
      </c>
      <c r="Z650" s="21" t="str">
        <f>IFERROR(INDEX([2]Лист1!$J:$J,AI650),"")</f>
        <v/>
      </c>
      <c r="AA650" s="21" t="str">
        <f>IFERROR(INDEX([2]Лист1!$K:$K,AI650),"")</f>
        <v/>
      </c>
      <c r="AB650" s="20" t="str">
        <f>IFERROR(INDEX([2]Лист1!$E:$E,AJ650),"")</f>
        <v/>
      </c>
      <c r="AC650" s="21" t="str">
        <f>IFERROR(INDEX([2]Лист1!$I:$I,AJ650),"")</f>
        <v/>
      </c>
      <c r="AD650" s="24" t="str">
        <f>IFERROR(INDEX([2]Лист1!$V:$V,AJ650),"")</f>
        <v/>
      </c>
      <c r="AE650" s="23" t="str">
        <f>IFERROR(INDEX([2]Лист1!$L:$L,AJ650),"")</f>
        <v/>
      </c>
      <c r="AF650" s="21" t="str">
        <f>IFERROR(INDEX([2]Лист1!$J:$J,AJ650),"")</f>
        <v/>
      </c>
      <c r="AG650" s="21" t="str">
        <f>IFERROR(INDEX([2]Лист1!$K:$K,AJ650),"")</f>
        <v/>
      </c>
      <c r="AH650" s="21">
        <f>MATCH(L650,[2]Лист1!$A:$A,0)</f>
        <v>6075</v>
      </c>
      <c r="AI650" s="21" t="e">
        <f>MATCH(M650,[2]Лист1!$A:$A,0)</f>
        <v>#N/A</v>
      </c>
      <c r="AJ650" s="21" t="e">
        <f>MATCH(N650,[2]Лист1!$A:$A,0)</f>
        <v>#N/A</v>
      </c>
    </row>
    <row r="651" spans="1:36" s="43" customFormat="1" x14ac:dyDescent="0.2">
      <c r="A651" s="40">
        <v>1</v>
      </c>
      <c r="B651" s="44" t="s">
        <v>522</v>
      </c>
      <c r="C651" s="36">
        <v>3</v>
      </c>
      <c r="D651" s="46"/>
      <c r="E651" s="37" t="s">
        <v>543</v>
      </c>
      <c r="F651" s="37" t="s">
        <v>544</v>
      </c>
      <c r="G651" s="36" t="s">
        <v>28</v>
      </c>
      <c r="H651" s="38">
        <v>0.12709999999999999</v>
      </c>
      <c r="I651" s="38">
        <v>5763</v>
      </c>
      <c r="J651" s="39">
        <f t="shared" si="30"/>
        <v>732.4772999999999</v>
      </c>
      <c r="K651" s="17">
        <f t="shared" si="31"/>
        <v>5.7360395762562378E-6</v>
      </c>
      <c r="L651" s="18">
        <f>IFERROR(INDEX([1]мтр!G:G,MATCH($F651,[1]мтр!$C:$C,0)),"")</f>
        <v>2865</v>
      </c>
      <c r="M651" s="18">
        <f>IFERROR(INDEX([1]мтр!H:H,MATCH($F651,[1]мтр!$C:$C,0)),"")</f>
        <v>0</v>
      </c>
      <c r="N651" s="18">
        <f>IFERROR(INDEX([1]мтр!I:I,MATCH($F651,[1]мтр!$C:$C,0)),"")</f>
        <v>0</v>
      </c>
      <c r="O651" s="19">
        <f t="shared" si="32"/>
        <v>11855.263157894735</v>
      </c>
      <c r="P651" s="20" t="str">
        <f>IFERROR(INDEX([2]Лист1!$E:$E,AH651),"")</f>
        <v>Лист Металла ГК.( 1000/1030 mm ( толщиной: 2,6/8) mm</v>
      </c>
      <c r="Q651" s="21" t="str">
        <f>IFERROR(INDEX([2]Лист1!$I:$I,AH651),"")</f>
        <v>т</v>
      </c>
      <c r="R651" s="22">
        <f>IFERROR(INDEX([2]Лист1!$V:$V,AH651),"")</f>
        <v>11855.263157894735</v>
      </c>
      <c r="S651" s="23">
        <f>IFERROR(INDEX([2]Лист1!$L:$L,AH651),"")</f>
        <v>44186</v>
      </c>
      <c r="T651" s="21" t="str">
        <f>IFERROR(INDEX([2]Лист1!$J:$J,AH651),"")</f>
        <v>Egyptian Iron and Steel co.</v>
      </c>
      <c r="U651" s="21" t="str">
        <f>IFERROR(INDEX([2]Лист1!$K:$K,AH651),"")</f>
        <v>ТКП.21.12.2020</v>
      </c>
      <c r="V651" s="20" t="str">
        <f>IFERROR(INDEX([2]Лист1!$E:$E,AI651),"")</f>
        <v/>
      </c>
      <c r="W651" s="21" t="str">
        <f>IFERROR(INDEX([2]Лист1!$I:$I,AI651),"")</f>
        <v/>
      </c>
      <c r="X651" s="24" t="str">
        <f>IFERROR(INDEX([2]Лист1!$V:$V,AI651),"")</f>
        <v/>
      </c>
      <c r="Y651" s="23" t="str">
        <f>IFERROR(INDEX([2]Лист1!$L:$L,AI651),"")</f>
        <v/>
      </c>
      <c r="Z651" s="21" t="str">
        <f>IFERROR(INDEX([2]Лист1!$J:$J,AI651),"")</f>
        <v/>
      </c>
      <c r="AA651" s="21" t="str">
        <f>IFERROR(INDEX([2]Лист1!$K:$K,AI651),"")</f>
        <v/>
      </c>
      <c r="AB651" s="20" t="str">
        <f>IFERROR(INDEX([2]Лист1!$E:$E,AJ651),"")</f>
        <v/>
      </c>
      <c r="AC651" s="21" t="str">
        <f>IFERROR(INDEX([2]Лист1!$I:$I,AJ651),"")</f>
        <v/>
      </c>
      <c r="AD651" s="24" t="str">
        <f>IFERROR(INDEX([2]Лист1!$V:$V,AJ651),"")</f>
        <v/>
      </c>
      <c r="AE651" s="23" t="str">
        <f>IFERROR(INDEX([2]Лист1!$L:$L,AJ651),"")</f>
        <v/>
      </c>
      <c r="AF651" s="21" t="str">
        <f>IFERROR(INDEX([2]Лист1!$J:$J,AJ651),"")</f>
        <v/>
      </c>
      <c r="AG651" s="21" t="str">
        <f>IFERROR(INDEX([2]Лист1!$K:$K,AJ651),"")</f>
        <v/>
      </c>
      <c r="AH651" s="21">
        <f>MATCH(L651,[2]Лист1!$A:$A,0)</f>
        <v>2893</v>
      </c>
      <c r="AI651" s="21" t="e">
        <f>MATCH(M651,[2]Лист1!$A:$A,0)</f>
        <v>#N/A</v>
      </c>
      <c r="AJ651" s="21" t="e">
        <f>MATCH(N651,[2]Лист1!$A:$A,0)</f>
        <v>#N/A</v>
      </c>
    </row>
    <row r="652" spans="1:36" s="43" customFormat="1" x14ac:dyDescent="0.2">
      <c r="A652" s="40">
        <v>2</v>
      </c>
      <c r="B652" s="41" t="s">
        <v>1468</v>
      </c>
      <c r="C652" s="32">
        <v>3</v>
      </c>
      <c r="D652" s="32"/>
      <c r="E652" s="33" t="s">
        <v>377</v>
      </c>
      <c r="F652" s="33" t="s">
        <v>378</v>
      </c>
      <c r="G652" s="32" t="s">
        <v>12</v>
      </c>
      <c r="H652" s="34">
        <v>108.92</v>
      </c>
      <c r="I652" s="34">
        <v>6.67</v>
      </c>
      <c r="J652" s="35">
        <f t="shared" si="30"/>
        <v>726.49639999999999</v>
      </c>
      <c r="K652" s="17">
        <f t="shared" si="31"/>
        <v>5.689203068010002E-6</v>
      </c>
      <c r="L652" s="18" t="str">
        <f>IFERROR(INDEX([1]мтр!G:G,MATCH($F652,[1]мтр!$C:$C,0)),"")</f>
        <v/>
      </c>
      <c r="M652" s="18" t="str">
        <f>IFERROR(INDEX([1]мтр!H:H,MATCH($F652,[1]мтр!$C:$C,0)),"")</f>
        <v/>
      </c>
      <c r="N652" s="18" t="str">
        <f>IFERROR(INDEX([1]мтр!I:I,MATCH($F652,[1]мтр!$C:$C,0)),"")</f>
        <v/>
      </c>
      <c r="O652" s="19" t="str">
        <f t="shared" si="32"/>
        <v/>
      </c>
      <c r="P652" s="20" t="str">
        <f>IFERROR(INDEX([2]Лист1!$E:$E,AH652),"")</f>
        <v/>
      </c>
      <c r="Q652" s="21" t="str">
        <f>IFERROR(INDEX([2]Лист1!$I:$I,AH652),"")</f>
        <v/>
      </c>
      <c r="R652" s="22" t="str">
        <f>IFERROR(INDEX([2]Лист1!$V:$V,AH652),"")</f>
        <v/>
      </c>
      <c r="S652" s="23" t="str">
        <f>IFERROR(INDEX([2]Лист1!$L:$L,AH652),"")</f>
        <v/>
      </c>
      <c r="T652" s="21" t="str">
        <f>IFERROR(INDEX([2]Лист1!$J:$J,AH652),"")</f>
        <v/>
      </c>
      <c r="U652" s="21" t="str">
        <f>IFERROR(INDEX([2]Лист1!$K:$K,AH652),"")</f>
        <v/>
      </c>
      <c r="V652" s="20" t="str">
        <f>IFERROR(INDEX([2]Лист1!$E:$E,AI652),"")</f>
        <v/>
      </c>
      <c r="W652" s="21" t="str">
        <f>IFERROR(INDEX([2]Лист1!$I:$I,AI652),"")</f>
        <v/>
      </c>
      <c r="X652" s="24" t="str">
        <f>IFERROR(INDEX([2]Лист1!$V:$V,AI652),"")</f>
        <v/>
      </c>
      <c r="Y652" s="23" t="str">
        <f>IFERROR(INDEX([2]Лист1!$L:$L,AI652),"")</f>
        <v/>
      </c>
      <c r="Z652" s="21" t="str">
        <f>IFERROR(INDEX([2]Лист1!$J:$J,AI652),"")</f>
        <v/>
      </c>
      <c r="AA652" s="21" t="str">
        <f>IFERROR(INDEX([2]Лист1!$K:$K,AI652),"")</f>
        <v/>
      </c>
      <c r="AB652" s="20" t="str">
        <f>IFERROR(INDEX([2]Лист1!$E:$E,AJ652),"")</f>
        <v/>
      </c>
      <c r="AC652" s="21" t="str">
        <f>IFERROR(INDEX([2]Лист1!$I:$I,AJ652),"")</f>
        <v/>
      </c>
      <c r="AD652" s="24" t="str">
        <f>IFERROR(INDEX([2]Лист1!$V:$V,AJ652),"")</f>
        <v/>
      </c>
      <c r="AE652" s="23" t="str">
        <f>IFERROR(INDEX([2]Лист1!$L:$L,AJ652),"")</f>
        <v/>
      </c>
      <c r="AF652" s="21" t="str">
        <f>IFERROR(INDEX([2]Лист1!$J:$J,AJ652),"")</f>
        <v/>
      </c>
      <c r="AG652" s="21" t="str">
        <f>IFERROR(INDEX([2]Лист1!$K:$K,AJ652),"")</f>
        <v/>
      </c>
      <c r="AH652" s="21" t="e">
        <f>MATCH(L652,[2]Лист1!$A:$A,0)</f>
        <v>#N/A</v>
      </c>
      <c r="AI652" s="21" t="e">
        <f>MATCH(M652,[2]Лист1!$A:$A,0)</f>
        <v>#N/A</v>
      </c>
      <c r="AJ652" s="21" t="e">
        <f>MATCH(N652,[2]Лист1!$A:$A,0)</f>
        <v>#N/A</v>
      </c>
    </row>
    <row r="653" spans="1:36" s="43" customFormat="1" x14ac:dyDescent="0.2">
      <c r="A653" s="40">
        <v>1</v>
      </c>
      <c r="B653" s="41" t="s">
        <v>1394</v>
      </c>
      <c r="C653" s="32">
        <v>3</v>
      </c>
      <c r="D653" s="32"/>
      <c r="E653" s="33" t="s">
        <v>49</v>
      </c>
      <c r="F653" s="33" t="s">
        <v>50</v>
      </c>
      <c r="G653" s="32" t="s">
        <v>28</v>
      </c>
      <c r="H653" s="34">
        <v>0.09</v>
      </c>
      <c r="I653" s="34">
        <v>8060</v>
      </c>
      <c r="J653" s="35">
        <f t="shared" si="30"/>
        <v>725.4</v>
      </c>
      <c r="K653" s="17">
        <f t="shared" si="31"/>
        <v>5.6806171448811792E-6</v>
      </c>
      <c r="L653" s="18">
        <f>IFERROR(INDEX([1]мтр!G:G,MATCH($F653,[1]мтр!$C:$C,0)),"")</f>
        <v>7590</v>
      </c>
      <c r="M653" s="18">
        <f>IFERROR(INDEX([1]мтр!H:H,MATCH($F653,[1]мтр!$C:$C,0)),"")</f>
        <v>7591</v>
      </c>
      <c r="N653" s="18">
        <f>IFERROR(INDEX([1]мтр!I:I,MATCH($F653,[1]мтр!$C:$C,0)),"")</f>
        <v>0</v>
      </c>
      <c r="O653" s="19">
        <f t="shared" si="32"/>
        <v>49555.458515283841</v>
      </c>
      <c r="P653" s="20" t="str">
        <f>IFERROR(INDEX([2]Лист1!$E:$E,AH653),"")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53" s="21" t="str">
        <f>IFERROR(INDEX([2]Лист1!$I:$I,AH653),"")</f>
        <v>т</v>
      </c>
      <c r="R653" s="22">
        <f>IFERROR(INDEX([2]Лист1!$V:$V,AH653),"")</f>
        <v>44599.912663755458</v>
      </c>
      <c r="S653" s="23">
        <f>IFERROR(INDEX([2]Лист1!$L:$L,AH653),"")</f>
        <v>43758</v>
      </c>
      <c r="T653" s="21" t="str">
        <f>IFERROR(INDEX([2]Лист1!$J:$J,AH653),"")</f>
        <v xml:space="preserve">Arcons Egypt </v>
      </c>
      <c r="U653" s="21" t="str">
        <f>IFERROR(INDEX([2]Лист1!$K:$K,AH653),"")</f>
        <v>ТКП  Arcons Egypt 20.10.2019 Эскалация в фев.2023 по CAPMAS "round steel", окт.2019=11450 EGP/т, фев.2023=28370,5 EGP/т</v>
      </c>
      <c r="V653" s="20" t="str">
        <f>IFERROR(INDEX([2]Лист1!$E:$E,AI653),"")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53" s="21" t="str">
        <f>IFERROR(INDEX([2]Лист1!$I:$I,AI653),"")</f>
        <v>т</v>
      </c>
      <c r="X653" s="24">
        <f>IFERROR(INDEX([2]Лист1!$V:$V,AI653),"")</f>
        <v>54511.004366812231</v>
      </c>
      <c r="Y653" s="23">
        <f>IFERROR(INDEX([2]Лист1!$L:$L,AI653),"")</f>
        <v>43762</v>
      </c>
      <c r="Z653" s="21" t="str">
        <f>IFERROR(INDEX([2]Лист1!$J:$J,AI653),"")</f>
        <v>Steelcom</v>
      </c>
      <c r="AA653" s="21" t="str">
        <f>IFERROR(INDEX([2]Лист1!$K:$K,AI653),"")</f>
        <v>ТКП  Steelcom 24.10.2019Эскалация в фев.2023 по CAPMAS "round steel", окт.2019=11450 EGP/т, фев.2023=28370,5 EGP/т</v>
      </c>
      <c r="AB653" s="20" t="str">
        <f>IFERROR(INDEX([2]Лист1!$E:$E,AJ653),"")</f>
        <v/>
      </c>
      <c r="AC653" s="21" t="str">
        <f>IFERROR(INDEX([2]Лист1!$I:$I,AJ653),"")</f>
        <v/>
      </c>
      <c r="AD653" s="24" t="str">
        <f>IFERROR(INDEX([2]Лист1!$V:$V,AJ653),"")</f>
        <v/>
      </c>
      <c r="AE653" s="23" t="str">
        <f>IFERROR(INDEX([2]Лист1!$L:$L,AJ653),"")</f>
        <v/>
      </c>
      <c r="AF653" s="21" t="str">
        <f>IFERROR(INDEX([2]Лист1!$J:$J,AJ653),"")</f>
        <v/>
      </c>
      <c r="AG653" s="21" t="str">
        <f>IFERROR(INDEX([2]Лист1!$K:$K,AJ653),"")</f>
        <v/>
      </c>
      <c r="AH653" s="21">
        <f>MATCH(L653,[2]Лист1!$A:$A,0)</f>
        <v>6656</v>
      </c>
      <c r="AI653" s="21">
        <f>MATCH(M653,[2]Лист1!$A:$A,0)</f>
        <v>6657</v>
      </c>
      <c r="AJ653" s="21" t="e">
        <f>MATCH(N653,[2]Лист1!$A:$A,0)</f>
        <v>#N/A</v>
      </c>
    </row>
    <row r="654" spans="1:36" s="43" customFormat="1" x14ac:dyDescent="0.2">
      <c r="A654" s="40">
        <v>1</v>
      </c>
      <c r="B654" s="44" t="s">
        <v>1121</v>
      </c>
      <c r="C654" s="36">
        <v>3</v>
      </c>
      <c r="D654" s="36"/>
      <c r="E654" s="37" t="s">
        <v>1141</v>
      </c>
      <c r="F654" s="37" t="s">
        <v>1142</v>
      </c>
      <c r="G654" s="36" t="s">
        <v>12</v>
      </c>
      <c r="H654" s="38">
        <v>22.8</v>
      </c>
      <c r="I654" s="38">
        <v>31.73</v>
      </c>
      <c r="J654" s="39">
        <f t="shared" si="30"/>
        <v>723.44400000000007</v>
      </c>
      <c r="K654" s="17">
        <f t="shared" si="31"/>
        <v>5.6652996826046605E-6</v>
      </c>
      <c r="L654" s="53">
        <v>6979</v>
      </c>
      <c r="M654" s="18" t="str">
        <f>IFERROR(INDEX([1]мтр!H:H,MATCH($F654,[1]мтр!$C:$C,0)),"")</f>
        <v/>
      </c>
      <c r="N654" s="18" t="str">
        <f>IFERROR(INDEX([1]мтр!I:I,MATCH($F654,[1]мтр!$C:$C,0)),"")</f>
        <v/>
      </c>
      <c r="O654" s="19">
        <f t="shared" si="32"/>
        <v>9.630454182786897</v>
      </c>
      <c r="P654" s="20" t="str">
        <f>IFERROR(INDEX([2]Лист1!$E:$E,AH654),"")</f>
        <v>Резина техническая листовая прессованная, 101-2137, транспорт 5%</v>
      </c>
      <c r="Q654" s="21" t="str">
        <f>IFERROR(INDEX([2]Лист1!$I:$I,AH654),"")</f>
        <v>кг</v>
      </c>
      <c r="R654" s="22">
        <f>IFERROR(INDEX([2]Лист1!$V:$V,AH654),"")</f>
        <v>9.630454182786897</v>
      </c>
      <c r="S654" s="23">
        <f>IFERROR(INDEX([2]Лист1!$L:$L,AH654),"")</f>
        <v>44652</v>
      </c>
      <c r="T654" s="21" t="str">
        <f>IFERROR(INDEX([2]Лист1!$J:$J,AH654),"")</f>
        <v>N/A</v>
      </c>
      <c r="U654" s="21" t="str">
        <f>IFERROR(INDEX([2]Лист1!$K:$K,AH654),"")</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654" s="20" t="str">
        <f>IFERROR(INDEX([2]Лист1!$E:$E,AI654),"")</f>
        <v/>
      </c>
      <c r="W654" s="21" t="str">
        <f>IFERROR(INDEX([2]Лист1!$I:$I,AI654),"")</f>
        <v/>
      </c>
      <c r="X654" s="24" t="str">
        <f>IFERROR(INDEX([2]Лист1!$V:$V,AI654),"")</f>
        <v/>
      </c>
      <c r="Y654" s="23" t="str">
        <f>IFERROR(INDEX([2]Лист1!$L:$L,AI654),"")</f>
        <v/>
      </c>
      <c r="Z654" s="21" t="str">
        <f>IFERROR(INDEX([2]Лист1!$J:$J,AI654),"")</f>
        <v/>
      </c>
      <c r="AA654" s="21" t="str">
        <f>IFERROR(INDEX([2]Лист1!$K:$K,AI654),"")</f>
        <v/>
      </c>
      <c r="AB654" s="20" t="str">
        <f>IFERROR(INDEX([2]Лист1!$E:$E,AJ654),"")</f>
        <v/>
      </c>
      <c r="AC654" s="21" t="str">
        <f>IFERROR(INDEX([2]Лист1!$I:$I,AJ654),"")</f>
        <v/>
      </c>
      <c r="AD654" s="24" t="str">
        <f>IFERROR(INDEX([2]Лист1!$V:$V,AJ654),"")</f>
        <v/>
      </c>
      <c r="AE654" s="23" t="str">
        <f>IFERROR(INDEX([2]Лист1!$L:$L,AJ654),"")</f>
        <v/>
      </c>
      <c r="AF654" s="21" t="str">
        <f>IFERROR(INDEX([2]Лист1!$J:$J,AJ654),"")</f>
        <v/>
      </c>
      <c r="AG654" s="21" t="str">
        <f>IFERROR(INDEX([2]Лист1!$K:$K,AJ654),"")</f>
        <v/>
      </c>
      <c r="AH654" s="21">
        <f>MATCH(L654,[2]Лист1!$A:$A,0)</f>
        <v>6045</v>
      </c>
      <c r="AI654" s="21" t="e">
        <f>MATCH(M654,[2]Лист1!$A:$A,0)</f>
        <v>#N/A</v>
      </c>
      <c r="AJ654" s="21" t="e">
        <f>MATCH(N654,[2]Лист1!$A:$A,0)</f>
        <v>#N/A</v>
      </c>
    </row>
    <row r="655" spans="1:36" s="43" customFormat="1" x14ac:dyDescent="0.2">
      <c r="A655" s="40">
        <v>1</v>
      </c>
      <c r="B655" s="41" t="s">
        <v>751</v>
      </c>
      <c r="C655" s="32">
        <v>3</v>
      </c>
      <c r="D655" s="42"/>
      <c r="E655" s="33" t="s">
        <v>773</v>
      </c>
      <c r="F655" s="33" t="s">
        <v>774</v>
      </c>
      <c r="G655" s="32" t="s">
        <v>37</v>
      </c>
      <c r="H655" s="34">
        <v>44</v>
      </c>
      <c r="I655" s="34">
        <v>16.32</v>
      </c>
      <c r="J655" s="35">
        <f t="shared" si="30"/>
        <v>718.08</v>
      </c>
      <c r="K655" s="17">
        <f t="shared" si="31"/>
        <v>5.6232941265457366E-6</v>
      </c>
      <c r="L655" s="18" t="str">
        <f>IFERROR(INDEX([1]мтр!G:G,MATCH($F655,[1]мтр!$C:$C,0)),"")</f>
        <v/>
      </c>
      <c r="M655" s="18" t="str">
        <f>IFERROR(INDEX([1]мтр!H:H,MATCH($F655,[1]мтр!$C:$C,0)),"")</f>
        <v/>
      </c>
      <c r="N655" s="18" t="str">
        <f>IFERROR(INDEX([1]мтр!I:I,MATCH($F655,[1]мтр!$C:$C,0)),"")</f>
        <v/>
      </c>
      <c r="O655" s="19" t="str">
        <f t="shared" si="32"/>
        <v/>
      </c>
      <c r="P655" s="20" t="str">
        <f>IFERROR(INDEX([2]Лист1!$E:$E,AH655),"")</f>
        <v/>
      </c>
      <c r="Q655" s="21" t="str">
        <f>IFERROR(INDEX([2]Лист1!$I:$I,AH655),"")</f>
        <v/>
      </c>
      <c r="R655" s="22" t="str">
        <f>IFERROR(INDEX([2]Лист1!$V:$V,AH655),"")</f>
        <v/>
      </c>
      <c r="S655" s="23" t="str">
        <f>IFERROR(INDEX([2]Лист1!$L:$L,AH655),"")</f>
        <v/>
      </c>
      <c r="T655" s="21" t="str">
        <f>IFERROR(INDEX([2]Лист1!$J:$J,AH655),"")</f>
        <v/>
      </c>
      <c r="U655" s="21" t="str">
        <f>IFERROR(INDEX([2]Лист1!$K:$K,AH655),"")</f>
        <v/>
      </c>
      <c r="V655" s="20" t="str">
        <f>IFERROR(INDEX([2]Лист1!$E:$E,AI655),"")</f>
        <v/>
      </c>
      <c r="W655" s="21" t="str">
        <f>IFERROR(INDEX([2]Лист1!$I:$I,AI655),"")</f>
        <v/>
      </c>
      <c r="X655" s="24" t="str">
        <f>IFERROR(INDEX([2]Лист1!$V:$V,AI655),"")</f>
        <v/>
      </c>
      <c r="Y655" s="23" t="str">
        <f>IFERROR(INDEX([2]Лист1!$L:$L,AI655),"")</f>
        <v/>
      </c>
      <c r="Z655" s="21" t="str">
        <f>IFERROR(INDEX([2]Лист1!$J:$J,AI655),"")</f>
        <v/>
      </c>
      <c r="AA655" s="21" t="str">
        <f>IFERROR(INDEX([2]Лист1!$K:$K,AI655),"")</f>
        <v/>
      </c>
      <c r="AB655" s="20" t="str">
        <f>IFERROR(INDEX([2]Лист1!$E:$E,AJ655),"")</f>
        <v/>
      </c>
      <c r="AC655" s="21" t="str">
        <f>IFERROR(INDEX([2]Лист1!$I:$I,AJ655),"")</f>
        <v/>
      </c>
      <c r="AD655" s="24" t="str">
        <f>IFERROR(INDEX([2]Лист1!$V:$V,AJ655),"")</f>
        <v/>
      </c>
      <c r="AE655" s="23" t="str">
        <f>IFERROR(INDEX([2]Лист1!$L:$L,AJ655),"")</f>
        <v/>
      </c>
      <c r="AF655" s="21" t="str">
        <f>IFERROR(INDEX([2]Лист1!$J:$J,AJ655),"")</f>
        <v/>
      </c>
      <c r="AG655" s="21" t="str">
        <f>IFERROR(INDEX([2]Лист1!$K:$K,AJ655),"")</f>
        <v/>
      </c>
      <c r="AH655" s="21" t="e">
        <f>MATCH(L655,[2]Лист1!$A:$A,0)</f>
        <v>#N/A</v>
      </c>
      <c r="AI655" s="21" t="e">
        <f>MATCH(M655,[2]Лист1!$A:$A,0)</f>
        <v>#N/A</v>
      </c>
      <c r="AJ655" s="21" t="e">
        <f>MATCH(N655,[2]Лист1!$A:$A,0)</f>
        <v>#N/A</v>
      </c>
    </row>
    <row r="656" spans="1:36" s="43" customFormat="1" x14ac:dyDescent="0.2">
      <c r="A656" s="40">
        <v>4</v>
      </c>
      <c r="B656" s="41" t="s">
        <v>1517</v>
      </c>
      <c r="C656" s="32">
        <v>3</v>
      </c>
      <c r="D656" s="32"/>
      <c r="E656" s="33" t="s">
        <v>33</v>
      </c>
      <c r="F656" s="33" t="s">
        <v>34</v>
      </c>
      <c r="G656" s="32" t="s">
        <v>28</v>
      </c>
      <c r="H656" s="34">
        <v>5.985E-2</v>
      </c>
      <c r="I656" s="34">
        <v>11978</v>
      </c>
      <c r="J656" s="35">
        <f t="shared" si="30"/>
        <v>716.88329999999996</v>
      </c>
      <c r="K656" s="17">
        <f t="shared" si="31"/>
        <v>5.6139227527695033E-6</v>
      </c>
      <c r="L656" s="18">
        <f>IFERROR(INDEX([1]мтр!G:G,MATCH($F656,[1]мтр!$C:$C,0)),"")</f>
        <v>3001</v>
      </c>
      <c r="M656" s="18">
        <f>IFERROR(INDEX([1]мтр!H:H,MATCH($F656,[1]мтр!$C:$C,0)),"")</f>
        <v>0</v>
      </c>
      <c r="N656" s="18">
        <f>IFERROR(INDEX([1]мтр!I:I,MATCH($F656,[1]мтр!$C:$C,0)),"")</f>
        <v>0</v>
      </c>
      <c r="O656" s="19">
        <f t="shared" si="32"/>
        <v>12300</v>
      </c>
      <c r="P656" s="20" t="str">
        <f>IFERROR(INDEX([2]Лист1!$E:$E,AH656),"")</f>
        <v>Гвозди Длина: 4-15 см мешки по 25 кг</v>
      </c>
      <c r="Q656" s="21" t="str">
        <f>IFERROR(INDEX([2]Лист1!$I:$I,AH656),"")</f>
        <v>т</v>
      </c>
      <c r="R656" s="22">
        <f>IFERROR(INDEX([2]Лист1!$V:$V,AH656),"")</f>
        <v>12300</v>
      </c>
      <c r="S656" s="23">
        <f>IFERROR(INDEX([2]Лист1!$L:$L,AH656),"")</f>
        <v>44168</v>
      </c>
      <c r="T656" s="21" t="str">
        <f>IFERROR(INDEX([2]Лист1!$J:$J,AH656),"")</f>
        <v>Nassar Group</v>
      </c>
      <c r="U656" s="21" t="str">
        <f>IFERROR(INDEX([2]Лист1!$K:$K,AH656),"")</f>
        <v>ТКП-03.12.2020 Email</v>
      </c>
      <c r="V656" s="20" t="str">
        <f>IFERROR(INDEX([2]Лист1!$E:$E,AI656),"")</f>
        <v/>
      </c>
      <c r="W656" s="21" t="str">
        <f>IFERROR(INDEX([2]Лист1!$I:$I,AI656),"")</f>
        <v/>
      </c>
      <c r="X656" s="24" t="str">
        <f>IFERROR(INDEX([2]Лист1!$V:$V,AI656),"")</f>
        <v/>
      </c>
      <c r="Y656" s="23" t="str">
        <f>IFERROR(INDEX([2]Лист1!$L:$L,AI656),"")</f>
        <v/>
      </c>
      <c r="Z656" s="21" t="str">
        <f>IFERROR(INDEX([2]Лист1!$J:$J,AI656),"")</f>
        <v/>
      </c>
      <c r="AA656" s="21" t="str">
        <f>IFERROR(INDEX([2]Лист1!$K:$K,AI656),"")</f>
        <v/>
      </c>
      <c r="AB656" s="20" t="str">
        <f>IFERROR(INDEX([2]Лист1!$E:$E,AJ656),"")</f>
        <v/>
      </c>
      <c r="AC656" s="21" t="str">
        <f>IFERROR(INDEX([2]Лист1!$I:$I,AJ656),"")</f>
        <v/>
      </c>
      <c r="AD656" s="24" t="str">
        <f>IFERROR(INDEX([2]Лист1!$V:$V,AJ656),"")</f>
        <v/>
      </c>
      <c r="AE656" s="23" t="str">
        <f>IFERROR(INDEX([2]Лист1!$L:$L,AJ656),"")</f>
        <v/>
      </c>
      <c r="AF656" s="21" t="str">
        <f>IFERROR(INDEX([2]Лист1!$J:$J,AJ656),"")</f>
        <v/>
      </c>
      <c r="AG656" s="21" t="str">
        <f>IFERROR(INDEX([2]Лист1!$K:$K,AJ656),"")</f>
        <v/>
      </c>
      <c r="AH656" s="21">
        <f>MATCH(L656,[2]Лист1!$A:$A,0)</f>
        <v>419</v>
      </c>
      <c r="AI656" s="21" t="e">
        <f>MATCH(M656,[2]Лист1!$A:$A,0)</f>
        <v>#N/A</v>
      </c>
      <c r="AJ656" s="21" t="e">
        <f>MATCH(N656,[2]Лист1!$A:$A,0)</f>
        <v>#N/A</v>
      </c>
    </row>
    <row r="657" spans="1:36" s="43" customFormat="1" x14ac:dyDescent="0.2">
      <c r="A657" s="40">
        <v>4</v>
      </c>
      <c r="B657" s="41" t="s">
        <v>1517</v>
      </c>
      <c r="C657" s="32">
        <v>3</v>
      </c>
      <c r="D657" s="32"/>
      <c r="E657" s="33" t="s">
        <v>18</v>
      </c>
      <c r="F657" s="33" t="s">
        <v>19</v>
      </c>
      <c r="G657" s="32" t="s">
        <v>20</v>
      </c>
      <c r="H657" s="34">
        <v>58</v>
      </c>
      <c r="I657" s="34">
        <v>12.19</v>
      </c>
      <c r="J657" s="35">
        <f t="shared" si="30"/>
        <v>707.02</v>
      </c>
      <c r="K657" s="17">
        <f t="shared" si="31"/>
        <v>5.5366831179678676E-6</v>
      </c>
      <c r="L657" s="18">
        <f>IFERROR(INDEX([1]мтр!G:G,MATCH($F657,[1]мтр!$C:$C,0)),"")</f>
        <v>7617</v>
      </c>
      <c r="M657" s="18">
        <f>IFERROR(INDEX([1]мтр!H:H,MATCH($F657,[1]мтр!$C:$C,0)),"")</f>
        <v>0</v>
      </c>
      <c r="N657" s="18">
        <f>IFERROR(INDEX([1]мтр!I:I,MATCH($F657,[1]мтр!$C:$C,0)),"")</f>
        <v>0</v>
      </c>
      <c r="O657" s="19">
        <f t="shared" si="32"/>
        <v>4.97</v>
      </c>
      <c r="P657" s="20" t="str">
        <f>IFERROR(INDEX([2]Лист1!$E:$E,AH657),"")</f>
        <v>Пленка полиэтиленовая, толщиной 0,2 мм</v>
      </c>
      <c r="Q657" s="21" t="str">
        <f>IFERROR(INDEX([2]Лист1!$I:$I,AH657),"")</f>
        <v>м2</v>
      </c>
      <c r="R657" s="22">
        <f>IFERROR(INDEX([2]Лист1!$V:$V,AH657),"")</f>
        <v>4.97</v>
      </c>
      <c r="S657" s="23">
        <f>IFERROR(INDEX([2]Лист1!$L:$L,AH657),"")</f>
        <v>44984</v>
      </c>
      <c r="T657" s="21" t="str">
        <f>IFERROR(INDEX([2]Лист1!$J:$J,AH657),"")</f>
        <v>N/A</v>
      </c>
      <c r="U657" s="21" t="str">
        <f>IFERROR(INDEX([2]Лист1!$K:$K,AH657),"")</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657" s="20" t="str">
        <f>IFERROR(INDEX([2]Лист1!$E:$E,AI657),"")</f>
        <v/>
      </c>
      <c r="W657" s="21" t="str">
        <f>IFERROR(INDEX([2]Лист1!$I:$I,AI657),"")</f>
        <v/>
      </c>
      <c r="X657" s="24" t="str">
        <f>IFERROR(INDEX([2]Лист1!$V:$V,AI657),"")</f>
        <v/>
      </c>
      <c r="Y657" s="23" t="str">
        <f>IFERROR(INDEX([2]Лист1!$L:$L,AI657),"")</f>
        <v/>
      </c>
      <c r="Z657" s="21" t="str">
        <f>IFERROR(INDEX([2]Лист1!$J:$J,AI657),"")</f>
        <v/>
      </c>
      <c r="AA657" s="21" t="str">
        <f>IFERROR(INDEX([2]Лист1!$K:$K,AI657),"")</f>
        <v/>
      </c>
      <c r="AB657" s="20" t="str">
        <f>IFERROR(INDEX([2]Лист1!$E:$E,AJ657),"")</f>
        <v/>
      </c>
      <c r="AC657" s="21" t="str">
        <f>IFERROR(INDEX([2]Лист1!$I:$I,AJ657),"")</f>
        <v/>
      </c>
      <c r="AD657" s="24" t="str">
        <f>IFERROR(INDEX([2]Лист1!$V:$V,AJ657),"")</f>
        <v/>
      </c>
      <c r="AE657" s="23" t="str">
        <f>IFERROR(INDEX([2]Лист1!$L:$L,AJ657),"")</f>
        <v/>
      </c>
      <c r="AF657" s="21" t="str">
        <f>IFERROR(INDEX([2]Лист1!$J:$J,AJ657),"")</f>
        <v/>
      </c>
      <c r="AG657" s="21" t="str">
        <f>IFERROR(INDEX([2]Лист1!$K:$K,AJ657),"")</f>
        <v/>
      </c>
      <c r="AH657" s="21">
        <f>MATCH(L657,[2]Лист1!$A:$A,0)</f>
        <v>6683</v>
      </c>
      <c r="AI657" s="21" t="e">
        <f>MATCH(M657,[2]Лист1!$A:$A,0)</f>
        <v>#N/A</v>
      </c>
      <c r="AJ657" s="21" t="e">
        <f>MATCH(N657,[2]Лист1!$A:$A,0)</f>
        <v>#N/A</v>
      </c>
    </row>
    <row r="658" spans="1:36" s="43" customFormat="1" x14ac:dyDescent="0.2">
      <c r="A658" s="40">
        <v>1</v>
      </c>
      <c r="B658" s="41" t="s">
        <v>1394</v>
      </c>
      <c r="C658" s="32">
        <v>3</v>
      </c>
      <c r="D658" s="32"/>
      <c r="E658" s="33" t="s">
        <v>1395</v>
      </c>
      <c r="F658" s="33" t="s">
        <v>1396</v>
      </c>
      <c r="G658" s="32" t="s">
        <v>12</v>
      </c>
      <c r="H658" s="34">
        <v>11684.5</v>
      </c>
      <c r="I658" s="34">
        <v>0.06</v>
      </c>
      <c r="J658" s="35">
        <f t="shared" si="30"/>
        <v>701.06999999999994</v>
      </c>
      <c r="K658" s="17">
        <f t="shared" si="31"/>
        <v>5.4900885880367357E-6</v>
      </c>
      <c r="L658" s="18" t="str">
        <f>IFERROR(INDEX([1]мтр!G:G,MATCH($F658,[1]мтр!$C:$C,0)),"")</f>
        <v/>
      </c>
      <c r="M658" s="18" t="str">
        <f>IFERROR(INDEX([1]мтр!H:H,MATCH($F658,[1]мтр!$C:$C,0)),"")</f>
        <v/>
      </c>
      <c r="N658" s="18" t="str">
        <f>IFERROR(INDEX([1]мтр!I:I,MATCH($F658,[1]мтр!$C:$C,0)),"")</f>
        <v/>
      </c>
      <c r="O658" s="19" t="str">
        <f t="shared" si="32"/>
        <v/>
      </c>
      <c r="P658" s="20" t="str">
        <f>IFERROR(INDEX([2]Лист1!$E:$E,AH658),"")</f>
        <v/>
      </c>
      <c r="Q658" s="21" t="str">
        <f>IFERROR(INDEX([2]Лист1!$I:$I,AH658),"")</f>
        <v/>
      </c>
      <c r="R658" s="22" t="str">
        <f>IFERROR(INDEX([2]Лист1!$V:$V,AH658),"")</f>
        <v/>
      </c>
      <c r="S658" s="23" t="str">
        <f>IFERROR(INDEX([2]Лист1!$L:$L,AH658),"")</f>
        <v/>
      </c>
      <c r="T658" s="21" t="str">
        <f>IFERROR(INDEX([2]Лист1!$J:$J,AH658),"")</f>
        <v/>
      </c>
      <c r="U658" s="21" t="str">
        <f>IFERROR(INDEX([2]Лист1!$K:$K,AH658),"")</f>
        <v/>
      </c>
      <c r="V658" s="20" t="str">
        <f>IFERROR(INDEX([2]Лист1!$E:$E,AI658),"")</f>
        <v/>
      </c>
      <c r="W658" s="21" t="str">
        <f>IFERROR(INDEX([2]Лист1!$I:$I,AI658),"")</f>
        <v/>
      </c>
      <c r="X658" s="24" t="str">
        <f>IFERROR(INDEX([2]Лист1!$V:$V,AI658),"")</f>
        <v/>
      </c>
      <c r="Y658" s="23" t="str">
        <f>IFERROR(INDEX([2]Лист1!$L:$L,AI658),"")</f>
        <v/>
      </c>
      <c r="Z658" s="21" t="str">
        <f>IFERROR(INDEX([2]Лист1!$J:$J,AI658),"")</f>
        <v/>
      </c>
      <c r="AA658" s="21" t="str">
        <f>IFERROR(INDEX([2]Лист1!$K:$K,AI658),"")</f>
        <v/>
      </c>
      <c r="AB658" s="20" t="str">
        <f>IFERROR(INDEX([2]Лист1!$E:$E,AJ658),"")</f>
        <v/>
      </c>
      <c r="AC658" s="21" t="str">
        <f>IFERROR(INDEX([2]Лист1!$I:$I,AJ658),"")</f>
        <v/>
      </c>
      <c r="AD658" s="24" t="str">
        <f>IFERROR(INDEX([2]Лист1!$V:$V,AJ658),"")</f>
        <v/>
      </c>
      <c r="AE658" s="23" t="str">
        <f>IFERROR(INDEX([2]Лист1!$L:$L,AJ658),"")</f>
        <v/>
      </c>
      <c r="AF658" s="21" t="str">
        <f>IFERROR(INDEX([2]Лист1!$J:$J,AJ658),"")</f>
        <v/>
      </c>
      <c r="AG658" s="21" t="str">
        <f>IFERROR(INDEX([2]Лист1!$K:$K,AJ658),"")</f>
        <v/>
      </c>
      <c r="AH658" s="21" t="e">
        <f>MATCH(L658,[2]Лист1!$A:$A,0)</f>
        <v>#N/A</v>
      </c>
      <c r="AI658" s="21" t="e">
        <f>MATCH(M658,[2]Лист1!$A:$A,0)</f>
        <v>#N/A</v>
      </c>
      <c r="AJ658" s="21" t="e">
        <f>MATCH(N658,[2]Лист1!$A:$A,0)</f>
        <v>#N/A</v>
      </c>
    </row>
    <row r="659" spans="1:36" s="43" customFormat="1" x14ac:dyDescent="0.2">
      <c r="A659" s="40">
        <v>1</v>
      </c>
      <c r="B659" s="41" t="s">
        <v>84</v>
      </c>
      <c r="C659" s="32">
        <v>3</v>
      </c>
      <c r="D659" s="42"/>
      <c r="E659" s="33" t="s">
        <v>33</v>
      </c>
      <c r="F659" s="33" t="s">
        <v>34</v>
      </c>
      <c r="G659" s="32" t="s">
        <v>28</v>
      </c>
      <c r="H659" s="34">
        <v>5.8014000000000003E-2</v>
      </c>
      <c r="I659" s="34">
        <v>11978</v>
      </c>
      <c r="J659" s="35">
        <f t="shared" si="30"/>
        <v>694.89169200000003</v>
      </c>
      <c r="K659" s="17">
        <f t="shared" si="31"/>
        <v>5.4417061750905597E-6</v>
      </c>
      <c r="L659" s="18">
        <f>IFERROR(INDEX([1]мтр!G:G,MATCH($F659,[1]мтр!$C:$C,0)),"")</f>
        <v>3001</v>
      </c>
      <c r="M659" s="18">
        <f>IFERROR(INDEX([1]мтр!H:H,MATCH($F659,[1]мтр!$C:$C,0)),"")</f>
        <v>0</v>
      </c>
      <c r="N659" s="18">
        <f>IFERROR(INDEX([1]мтр!I:I,MATCH($F659,[1]мтр!$C:$C,0)),"")</f>
        <v>0</v>
      </c>
      <c r="O659" s="19">
        <f t="shared" si="32"/>
        <v>12300</v>
      </c>
      <c r="P659" s="20" t="str">
        <f>IFERROR(INDEX([2]Лист1!$E:$E,AH659),"")</f>
        <v>Гвозди Длина: 4-15 см мешки по 25 кг</v>
      </c>
      <c r="Q659" s="21" t="str">
        <f>IFERROR(INDEX([2]Лист1!$I:$I,AH659),"")</f>
        <v>т</v>
      </c>
      <c r="R659" s="22">
        <f>IFERROR(INDEX([2]Лист1!$V:$V,AH659),"")</f>
        <v>12300</v>
      </c>
      <c r="S659" s="23">
        <f>IFERROR(INDEX([2]Лист1!$L:$L,AH659),"")</f>
        <v>44168</v>
      </c>
      <c r="T659" s="21" t="str">
        <f>IFERROR(INDEX([2]Лист1!$J:$J,AH659),"")</f>
        <v>Nassar Group</v>
      </c>
      <c r="U659" s="21" t="str">
        <f>IFERROR(INDEX([2]Лист1!$K:$K,AH659),"")</f>
        <v>ТКП-03.12.2020 Email</v>
      </c>
      <c r="V659" s="20" t="str">
        <f>IFERROR(INDEX([2]Лист1!$E:$E,AI659),"")</f>
        <v/>
      </c>
      <c r="W659" s="21" t="str">
        <f>IFERROR(INDEX([2]Лист1!$I:$I,AI659),"")</f>
        <v/>
      </c>
      <c r="X659" s="24" t="str">
        <f>IFERROR(INDEX([2]Лист1!$V:$V,AI659),"")</f>
        <v/>
      </c>
      <c r="Y659" s="23" t="str">
        <f>IFERROR(INDEX([2]Лист1!$L:$L,AI659),"")</f>
        <v/>
      </c>
      <c r="Z659" s="21" t="str">
        <f>IFERROR(INDEX([2]Лист1!$J:$J,AI659),"")</f>
        <v/>
      </c>
      <c r="AA659" s="21" t="str">
        <f>IFERROR(INDEX([2]Лист1!$K:$K,AI659),"")</f>
        <v/>
      </c>
      <c r="AB659" s="20" t="str">
        <f>IFERROR(INDEX([2]Лист1!$E:$E,AJ659),"")</f>
        <v/>
      </c>
      <c r="AC659" s="21" t="str">
        <f>IFERROR(INDEX([2]Лист1!$I:$I,AJ659),"")</f>
        <v/>
      </c>
      <c r="AD659" s="24" t="str">
        <f>IFERROR(INDEX([2]Лист1!$V:$V,AJ659),"")</f>
        <v/>
      </c>
      <c r="AE659" s="23" t="str">
        <f>IFERROR(INDEX([2]Лист1!$L:$L,AJ659),"")</f>
        <v/>
      </c>
      <c r="AF659" s="21" t="str">
        <f>IFERROR(INDEX([2]Лист1!$J:$J,AJ659),"")</f>
        <v/>
      </c>
      <c r="AG659" s="21" t="str">
        <f>IFERROR(INDEX([2]Лист1!$K:$K,AJ659),"")</f>
        <v/>
      </c>
      <c r="AH659" s="21">
        <f>MATCH(L659,[2]Лист1!$A:$A,0)</f>
        <v>419</v>
      </c>
      <c r="AI659" s="21" t="e">
        <f>MATCH(M659,[2]Лист1!$A:$A,0)</f>
        <v>#N/A</v>
      </c>
      <c r="AJ659" s="21" t="e">
        <f>MATCH(N659,[2]Лист1!$A:$A,0)</f>
        <v>#N/A</v>
      </c>
    </row>
    <row r="660" spans="1:36" s="43" customFormat="1" x14ac:dyDescent="0.2">
      <c r="A660" s="40">
        <v>1</v>
      </c>
      <c r="B660" s="41" t="s">
        <v>366</v>
      </c>
      <c r="C660" s="32">
        <v>3</v>
      </c>
      <c r="D660" s="42"/>
      <c r="E660" s="33" t="s">
        <v>354</v>
      </c>
      <c r="F660" s="33" t="s">
        <v>355</v>
      </c>
      <c r="G660" s="32" t="s">
        <v>12</v>
      </c>
      <c r="H660" s="34">
        <v>72.797160000000005</v>
      </c>
      <c r="I660" s="34">
        <v>9.42</v>
      </c>
      <c r="J660" s="35">
        <f t="shared" si="30"/>
        <v>685.74924720000001</v>
      </c>
      <c r="K660" s="17">
        <f t="shared" si="31"/>
        <v>5.3701115670439515E-6</v>
      </c>
      <c r="L660" s="18">
        <f>IFERROR(INDEX([1]мтр!G:G,MATCH($F660,[1]мтр!$C:$C,0)),"")</f>
        <v>6873</v>
      </c>
      <c r="M660" s="18">
        <f>IFERROR(INDEX([1]мтр!H:H,MATCH($F660,[1]мтр!$C:$C,0)),"")</f>
        <v>0</v>
      </c>
      <c r="N660" s="18">
        <f>IFERROR(INDEX([1]мтр!I:I,MATCH($F660,[1]мтр!$C:$C,0)),"")</f>
        <v>0</v>
      </c>
      <c r="O660" s="19">
        <f t="shared" si="32"/>
        <v>25.846441698303469</v>
      </c>
      <c r="P660" s="20" t="str">
        <f>IFERROR(INDEX([2]Лист1!$E:$E,AH660),"")</f>
        <v>Растворитель марки Р-4</v>
      </c>
      <c r="Q660" s="21" t="str">
        <f>IFERROR(INDEX([2]Лист1!$I:$I,AH660),"")</f>
        <v>кг</v>
      </c>
      <c r="R660" s="22">
        <f>IFERROR(INDEX([2]Лист1!$V:$V,AH660),"")</f>
        <v>25.846441698303469</v>
      </c>
      <c r="S660" s="23">
        <f>IFERROR(INDEX([2]Лист1!$L:$L,AH660),"")</f>
        <v>44602</v>
      </c>
      <c r="T660" s="21" t="str">
        <f>IFERROR(INDEX([2]Лист1!$J:$J,AH660),"")</f>
        <v>N/A</v>
      </c>
      <c r="U660" s="21" t="str">
        <f>IFERROR(INDEX([2]Лист1!$K:$K,AH660),"")</f>
        <v>ТКП ОЭС от 10.02.2022 для лота 6416</v>
      </c>
      <c r="V660" s="20" t="str">
        <f>IFERROR(INDEX([2]Лист1!$E:$E,AI660),"")</f>
        <v/>
      </c>
      <c r="W660" s="21" t="str">
        <f>IFERROR(INDEX([2]Лист1!$I:$I,AI660),"")</f>
        <v/>
      </c>
      <c r="X660" s="24" t="str">
        <f>IFERROR(INDEX([2]Лист1!$V:$V,AI660),"")</f>
        <v/>
      </c>
      <c r="Y660" s="23" t="str">
        <f>IFERROR(INDEX([2]Лист1!$L:$L,AI660),"")</f>
        <v/>
      </c>
      <c r="Z660" s="21" t="str">
        <f>IFERROR(INDEX([2]Лист1!$J:$J,AI660),"")</f>
        <v/>
      </c>
      <c r="AA660" s="21" t="str">
        <f>IFERROR(INDEX([2]Лист1!$K:$K,AI660),"")</f>
        <v/>
      </c>
      <c r="AB660" s="20" t="str">
        <f>IFERROR(INDEX([2]Лист1!$E:$E,AJ660),"")</f>
        <v/>
      </c>
      <c r="AC660" s="21" t="str">
        <f>IFERROR(INDEX([2]Лист1!$I:$I,AJ660),"")</f>
        <v/>
      </c>
      <c r="AD660" s="24" t="str">
        <f>IFERROR(INDEX([2]Лист1!$V:$V,AJ660),"")</f>
        <v/>
      </c>
      <c r="AE660" s="23" t="str">
        <f>IFERROR(INDEX([2]Лист1!$L:$L,AJ660),"")</f>
        <v/>
      </c>
      <c r="AF660" s="21" t="str">
        <f>IFERROR(INDEX([2]Лист1!$J:$J,AJ660),"")</f>
        <v/>
      </c>
      <c r="AG660" s="21" t="str">
        <f>IFERROR(INDEX([2]Лист1!$K:$K,AJ660),"")</f>
        <v/>
      </c>
      <c r="AH660" s="21">
        <f>MATCH(L660,[2]Лист1!$A:$A,0)</f>
        <v>5939</v>
      </c>
      <c r="AI660" s="21" t="e">
        <f>MATCH(M660,[2]Лист1!$A:$A,0)</f>
        <v>#N/A</v>
      </c>
      <c r="AJ660" s="21" t="e">
        <f>MATCH(N660,[2]Лист1!$A:$A,0)</f>
        <v>#N/A</v>
      </c>
    </row>
    <row r="661" spans="1:36" s="43" customFormat="1" x14ac:dyDescent="0.2">
      <c r="A661" s="40">
        <v>1</v>
      </c>
      <c r="B661" s="44" t="s">
        <v>847</v>
      </c>
      <c r="C661" s="36">
        <v>3</v>
      </c>
      <c r="D661" s="46"/>
      <c r="E661" s="37" t="s">
        <v>892</v>
      </c>
      <c r="F661" s="37" t="s">
        <v>893</v>
      </c>
      <c r="G661" s="36" t="s">
        <v>128</v>
      </c>
      <c r="H661" s="38">
        <v>2.5299999999999998</v>
      </c>
      <c r="I661" s="38">
        <v>270.89999999999998</v>
      </c>
      <c r="J661" s="39">
        <f t="shared" si="30"/>
        <v>685.37699999999984</v>
      </c>
      <c r="K661" s="17">
        <f t="shared" si="31"/>
        <v>5.3671964942200543E-6</v>
      </c>
      <c r="L661" s="18" t="str">
        <f>IFERROR(INDEX([1]мтр!G:G,MATCH($F661,[1]мтр!$C:$C,0)),"")</f>
        <v/>
      </c>
      <c r="M661" s="18" t="str">
        <f>IFERROR(INDEX([1]мтр!H:H,MATCH($F661,[1]мтр!$C:$C,0)),"")</f>
        <v/>
      </c>
      <c r="N661" s="18" t="str">
        <f>IFERROR(INDEX([1]мтр!I:I,MATCH($F661,[1]мтр!$C:$C,0)),"")</f>
        <v/>
      </c>
      <c r="O661" s="19" t="str">
        <f t="shared" si="32"/>
        <v/>
      </c>
      <c r="P661" s="20" t="str">
        <f>IFERROR(INDEX([2]Лист1!$E:$E,AH661),"")</f>
        <v/>
      </c>
      <c r="Q661" s="21" t="str">
        <f>IFERROR(INDEX([2]Лист1!$I:$I,AH661),"")</f>
        <v/>
      </c>
      <c r="R661" s="22" t="str">
        <f>IFERROR(INDEX([2]Лист1!$V:$V,AH661),"")</f>
        <v/>
      </c>
      <c r="S661" s="23" t="str">
        <f>IFERROR(INDEX([2]Лист1!$L:$L,AH661),"")</f>
        <v/>
      </c>
      <c r="T661" s="21" t="str">
        <f>IFERROR(INDEX([2]Лист1!$J:$J,AH661),"")</f>
        <v/>
      </c>
      <c r="U661" s="21" t="str">
        <f>IFERROR(INDEX([2]Лист1!$K:$K,AH661),"")</f>
        <v/>
      </c>
      <c r="V661" s="20" t="str">
        <f>IFERROR(INDEX([2]Лист1!$E:$E,AI661),"")</f>
        <v/>
      </c>
      <c r="W661" s="21" t="str">
        <f>IFERROR(INDEX([2]Лист1!$I:$I,AI661),"")</f>
        <v/>
      </c>
      <c r="X661" s="24" t="str">
        <f>IFERROR(INDEX([2]Лист1!$V:$V,AI661),"")</f>
        <v/>
      </c>
      <c r="Y661" s="23" t="str">
        <f>IFERROR(INDEX([2]Лист1!$L:$L,AI661),"")</f>
        <v/>
      </c>
      <c r="Z661" s="21" t="str">
        <f>IFERROR(INDEX([2]Лист1!$J:$J,AI661),"")</f>
        <v/>
      </c>
      <c r="AA661" s="21" t="str">
        <f>IFERROR(INDEX([2]Лист1!$K:$K,AI661),"")</f>
        <v/>
      </c>
      <c r="AB661" s="20" t="str">
        <f>IFERROR(INDEX([2]Лист1!$E:$E,AJ661),"")</f>
        <v/>
      </c>
      <c r="AC661" s="21" t="str">
        <f>IFERROR(INDEX([2]Лист1!$I:$I,AJ661),"")</f>
        <v/>
      </c>
      <c r="AD661" s="24" t="str">
        <f>IFERROR(INDEX([2]Лист1!$V:$V,AJ661),"")</f>
        <v/>
      </c>
      <c r="AE661" s="23" t="str">
        <f>IFERROR(INDEX([2]Лист1!$L:$L,AJ661),"")</f>
        <v/>
      </c>
      <c r="AF661" s="21" t="str">
        <f>IFERROR(INDEX([2]Лист1!$J:$J,AJ661),"")</f>
        <v/>
      </c>
      <c r="AG661" s="21" t="str">
        <f>IFERROR(INDEX([2]Лист1!$K:$K,AJ661),"")</f>
        <v/>
      </c>
      <c r="AH661" s="21" t="e">
        <f>MATCH(L661,[2]Лист1!$A:$A,0)</f>
        <v>#N/A</v>
      </c>
      <c r="AI661" s="21" t="e">
        <f>MATCH(M661,[2]Лист1!$A:$A,0)</f>
        <v>#N/A</v>
      </c>
      <c r="AJ661" s="21" t="e">
        <f>MATCH(N661,[2]Лист1!$A:$A,0)</f>
        <v>#N/A</v>
      </c>
    </row>
    <row r="662" spans="1:36" s="43" customFormat="1" x14ac:dyDescent="0.2">
      <c r="A662" s="40">
        <v>1</v>
      </c>
      <c r="B662" s="44" t="s">
        <v>634</v>
      </c>
      <c r="C662" s="36">
        <v>3</v>
      </c>
      <c r="D662" s="46"/>
      <c r="E662" s="37" t="s">
        <v>518</v>
      </c>
      <c r="F662" s="37" t="s">
        <v>519</v>
      </c>
      <c r="G662" s="36" t="s">
        <v>116</v>
      </c>
      <c r="H662" s="38">
        <v>683.72275000000002</v>
      </c>
      <c r="I662" s="38">
        <v>1</v>
      </c>
      <c r="J662" s="39">
        <f t="shared" si="30"/>
        <v>683.72275000000002</v>
      </c>
      <c r="K662" s="17">
        <f t="shared" si="31"/>
        <v>5.3542420402471858E-6</v>
      </c>
      <c r="L662" s="18" t="str">
        <f>IFERROR(INDEX([1]мтр!G:G,MATCH($F662,[1]мтр!$C:$C,0)),"")</f>
        <v/>
      </c>
      <c r="M662" s="18" t="str">
        <f>IFERROR(INDEX([1]мтр!H:H,MATCH($F662,[1]мтр!$C:$C,0)),"")</f>
        <v/>
      </c>
      <c r="N662" s="18" t="str">
        <f>IFERROR(INDEX([1]мтр!I:I,MATCH($F662,[1]мтр!$C:$C,0)),"")</f>
        <v/>
      </c>
      <c r="O662" s="19" t="str">
        <f t="shared" si="32"/>
        <v/>
      </c>
      <c r="P662" s="20" t="str">
        <f>IFERROR(INDEX([2]Лист1!$E:$E,AH662),"")</f>
        <v/>
      </c>
      <c r="Q662" s="21" t="str">
        <f>IFERROR(INDEX([2]Лист1!$I:$I,AH662),"")</f>
        <v/>
      </c>
      <c r="R662" s="22" t="str">
        <f>IFERROR(INDEX([2]Лист1!$V:$V,AH662),"")</f>
        <v/>
      </c>
      <c r="S662" s="23" t="str">
        <f>IFERROR(INDEX([2]Лист1!$L:$L,AH662),"")</f>
        <v/>
      </c>
      <c r="T662" s="21" t="str">
        <f>IFERROR(INDEX([2]Лист1!$J:$J,AH662),"")</f>
        <v/>
      </c>
      <c r="U662" s="21" t="str">
        <f>IFERROR(INDEX([2]Лист1!$K:$K,AH662),"")</f>
        <v/>
      </c>
      <c r="V662" s="20" t="str">
        <f>IFERROR(INDEX([2]Лист1!$E:$E,AI662),"")</f>
        <v/>
      </c>
      <c r="W662" s="21" t="str">
        <f>IFERROR(INDEX([2]Лист1!$I:$I,AI662),"")</f>
        <v/>
      </c>
      <c r="X662" s="24" t="str">
        <f>IFERROR(INDEX([2]Лист1!$V:$V,AI662),"")</f>
        <v/>
      </c>
      <c r="Y662" s="23" t="str">
        <f>IFERROR(INDEX([2]Лист1!$L:$L,AI662),"")</f>
        <v/>
      </c>
      <c r="Z662" s="21" t="str">
        <f>IFERROR(INDEX([2]Лист1!$J:$J,AI662),"")</f>
        <v/>
      </c>
      <c r="AA662" s="21" t="str">
        <f>IFERROR(INDEX([2]Лист1!$K:$K,AI662),"")</f>
        <v/>
      </c>
      <c r="AB662" s="20" t="str">
        <f>IFERROR(INDEX([2]Лист1!$E:$E,AJ662),"")</f>
        <v/>
      </c>
      <c r="AC662" s="21" t="str">
        <f>IFERROR(INDEX([2]Лист1!$I:$I,AJ662),"")</f>
        <v/>
      </c>
      <c r="AD662" s="24" t="str">
        <f>IFERROR(INDEX([2]Лист1!$V:$V,AJ662),"")</f>
        <v/>
      </c>
      <c r="AE662" s="23" t="str">
        <f>IFERROR(INDEX([2]Лист1!$L:$L,AJ662),"")</f>
        <v/>
      </c>
      <c r="AF662" s="21" t="str">
        <f>IFERROR(INDEX([2]Лист1!$J:$J,AJ662),"")</f>
        <v/>
      </c>
      <c r="AG662" s="21" t="str">
        <f>IFERROR(INDEX([2]Лист1!$K:$K,AJ662),"")</f>
        <v/>
      </c>
      <c r="AH662" s="21" t="e">
        <f>MATCH(L662,[2]Лист1!$A:$A,0)</f>
        <v>#N/A</v>
      </c>
      <c r="AI662" s="21" t="e">
        <f>MATCH(M662,[2]Лист1!$A:$A,0)</f>
        <v>#N/A</v>
      </c>
      <c r="AJ662" s="21" t="e">
        <f>MATCH(N662,[2]Лист1!$A:$A,0)</f>
        <v>#N/A</v>
      </c>
    </row>
    <row r="663" spans="1:36" s="43" customFormat="1" x14ac:dyDescent="0.2">
      <c r="A663" s="40">
        <v>2</v>
      </c>
      <c r="B663" s="41" t="s">
        <v>1471</v>
      </c>
      <c r="C663" s="32">
        <v>3</v>
      </c>
      <c r="D663" s="32"/>
      <c r="E663" s="33" t="s">
        <v>1071</v>
      </c>
      <c r="F663" s="33" t="s">
        <v>1072</v>
      </c>
      <c r="G663" s="32" t="s">
        <v>28</v>
      </c>
      <c r="H663" s="34">
        <v>0.155</v>
      </c>
      <c r="I663" s="34">
        <v>4390</v>
      </c>
      <c r="J663" s="35">
        <f t="shared" si="30"/>
        <v>680.45</v>
      </c>
      <c r="K663" s="17">
        <f t="shared" si="31"/>
        <v>5.3286130910317047E-6</v>
      </c>
      <c r="L663" s="18">
        <f>IFERROR(INDEX([1]мтр!G:G,MATCH($F663,[1]мтр!$C:$C,0)),"")</f>
        <v>4609</v>
      </c>
      <c r="M663" s="18">
        <f>IFERROR(INDEX([1]мтр!H:H,MATCH($F663,[1]мтр!$C:$C,0)),"")</f>
        <v>0</v>
      </c>
      <c r="N663" s="18">
        <f>IFERROR(INDEX([1]мтр!I:I,MATCH($F663,[1]мтр!$C:$C,0)),"")</f>
        <v>0</v>
      </c>
      <c r="O663" s="19">
        <f t="shared" si="32"/>
        <v>13651.041759386182</v>
      </c>
      <c r="P663" s="20" t="str">
        <f>IFERROR(INDEX([2]Лист1!$E:$E,AH663),"")</f>
        <v>Дробь чугунная колотая 0,3; 0,5; 0,8; 1,0; 1,4; 1,8; 2,2 мм. . Транспорт экспертно 5%</v>
      </c>
      <c r="Q663" s="21" t="str">
        <f>IFERROR(INDEX([2]Лист1!$I:$I,AH663),"")</f>
        <v>т</v>
      </c>
      <c r="R663" s="22">
        <f>IFERROR(INDEX([2]Лист1!$V:$V,AH663),"")</f>
        <v>13651.041759386182</v>
      </c>
      <c r="S663" s="23">
        <f>IFERROR(INDEX([2]Лист1!$L:$L,AH663),"")</f>
        <v>44587</v>
      </c>
      <c r="T663" s="21" t="str">
        <f>IFERROR(INDEX([2]Лист1!$J:$J,AH663),"")</f>
        <v>Дробинка</v>
      </c>
      <c r="U663" s="21" t="str">
        <f>IFERROR(INDEX([2]Лист1!$K:$K,AH663),"")</f>
        <v>http://www.drobinka.ru/</v>
      </c>
      <c r="V663" s="20" t="str">
        <f>IFERROR(INDEX([2]Лист1!$E:$E,AI663),"")</f>
        <v/>
      </c>
      <c r="W663" s="21" t="str">
        <f>IFERROR(INDEX([2]Лист1!$I:$I,AI663),"")</f>
        <v/>
      </c>
      <c r="X663" s="24" t="str">
        <f>IFERROR(INDEX([2]Лист1!$V:$V,AI663),"")</f>
        <v/>
      </c>
      <c r="Y663" s="23" t="str">
        <f>IFERROR(INDEX([2]Лист1!$L:$L,AI663),"")</f>
        <v/>
      </c>
      <c r="Z663" s="21" t="str">
        <f>IFERROR(INDEX([2]Лист1!$J:$J,AI663),"")</f>
        <v/>
      </c>
      <c r="AA663" s="21" t="str">
        <f>IFERROR(INDEX([2]Лист1!$K:$K,AI663),"")</f>
        <v/>
      </c>
      <c r="AB663" s="20" t="str">
        <f>IFERROR(INDEX([2]Лист1!$E:$E,AJ663),"")</f>
        <v/>
      </c>
      <c r="AC663" s="21" t="str">
        <f>IFERROR(INDEX([2]Лист1!$I:$I,AJ663),"")</f>
        <v/>
      </c>
      <c r="AD663" s="24" t="str">
        <f>IFERROR(INDEX([2]Лист1!$V:$V,AJ663),"")</f>
        <v/>
      </c>
      <c r="AE663" s="23" t="str">
        <f>IFERROR(INDEX([2]Лист1!$L:$L,AJ663),"")</f>
        <v/>
      </c>
      <c r="AF663" s="21" t="str">
        <f>IFERROR(INDEX([2]Лист1!$J:$J,AJ663),"")</f>
        <v/>
      </c>
      <c r="AG663" s="21" t="str">
        <f>IFERROR(INDEX([2]Лист1!$K:$K,AJ663),"")</f>
        <v/>
      </c>
      <c r="AH663" s="21">
        <f>MATCH(L663,[2]Лист1!$A:$A,0)</f>
        <v>1953</v>
      </c>
      <c r="AI663" s="21" t="e">
        <f>MATCH(M663,[2]Лист1!$A:$A,0)</f>
        <v>#N/A</v>
      </c>
      <c r="AJ663" s="21" t="e">
        <f>MATCH(N663,[2]Лист1!$A:$A,0)</f>
        <v>#N/A</v>
      </c>
    </row>
    <row r="664" spans="1:36" s="43" customFormat="1" x14ac:dyDescent="0.2">
      <c r="A664" s="40">
        <v>1</v>
      </c>
      <c r="B664" s="44" t="s">
        <v>634</v>
      </c>
      <c r="C664" s="36">
        <v>3</v>
      </c>
      <c r="D664" s="46"/>
      <c r="E664" s="37" t="s">
        <v>679</v>
      </c>
      <c r="F664" s="37" t="s">
        <v>680</v>
      </c>
      <c r="G664" s="36" t="s">
        <v>25</v>
      </c>
      <c r="H664" s="38">
        <v>44.65</v>
      </c>
      <c r="I664" s="38">
        <v>15.13</v>
      </c>
      <c r="J664" s="39">
        <f t="shared" si="30"/>
        <v>675.55449999999996</v>
      </c>
      <c r="K664" s="17">
        <f t="shared" si="31"/>
        <v>5.2902763647665184E-6</v>
      </c>
      <c r="L664" s="18" t="str">
        <f>IFERROR(INDEX([1]мтр!G:G,MATCH($F664,[1]мтр!$C:$C,0)),"")</f>
        <v/>
      </c>
      <c r="M664" s="18" t="str">
        <f>IFERROR(INDEX([1]мтр!H:H,MATCH($F664,[1]мтр!$C:$C,0)),"")</f>
        <v/>
      </c>
      <c r="N664" s="18" t="str">
        <f>IFERROR(INDEX([1]мтр!I:I,MATCH($F664,[1]мтр!$C:$C,0)),"")</f>
        <v/>
      </c>
      <c r="O664" s="19" t="str">
        <f t="shared" si="32"/>
        <v/>
      </c>
      <c r="P664" s="20" t="str">
        <f>IFERROR(INDEX([2]Лист1!$E:$E,AH664),"")</f>
        <v/>
      </c>
      <c r="Q664" s="21" t="str">
        <f>IFERROR(INDEX([2]Лист1!$I:$I,AH664),"")</f>
        <v/>
      </c>
      <c r="R664" s="22" t="str">
        <f>IFERROR(INDEX([2]Лист1!$V:$V,AH664),"")</f>
        <v/>
      </c>
      <c r="S664" s="23" t="str">
        <f>IFERROR(INDEX([2]Лист1!$L:$L,AH664),"")</f>
        <v/>
      </c>
      <c r="T664" s="21" t="str">
        <f>IFERROR(INDEX([2]Лист1!$J:$J,AH664),"")</f>
        <v/>
      </c>
      <c r="U664" s="21" t="str">
        <f>IFERROR(INDEX([2]Лист1!$K:$K,AH664),"")</f>
        <v/>
      </c>
      <c r="V664" s="20" t="str">
        <f>IFERROR(INDEX([2]Лист1!$E:$E,AI664),"")</f>
        <v/>
      </c>
      <c r="W664" s="21" t="str">
        <f>IFERROR(INDEX([2]Лист1!$I:$I,AI664),"")</f>
        <v/>
      </c>
      <c r="X664" s="24" t="str">
        <f>IFERROR(INDEX([2]Лист1!$V:$V,AI664),"")</f>
        <v/>
      </c>
      <c r="Y664" s="23" t="str">
        <f>IFERROR(INDEX([2]Лист1!$L:$L,AI664),"")</f>
        <v/>
      </c>
      <c r="Z664" s="21" t="str">
        <f>IFERROR(INDEX([2]Лист1!$J:$J,AI664),"")</f>
        <v/>
      </c>
      <c r="AA664" s="21" t="str">
        <f>IFERROR(INDEX([2]Лист1!$K:$K,AI664),"")</f>
        <v/>
      </c>
      <c r="AB664" s="20" t="str">
        <f>IFERROR(INDEX([2]Лист1!$E:$E,AJ664),"")</f>
        <v/>
      </c>
      <c r="AC664" s="21" t="str">
        <f>IFERROR(INDEX([2]Лист1!$I:$I,AJ664),"")</f>
        <v/>
      </c>
      <c r="AD664" s="24" t="str">
        <f>IFERROR(INDEX([2]Лист1!$V:$V,AJ664),"")</f>
        <v/>
      </c>
      <c r="AE664" s="23" t="str">
        <f>IFERROR(INDEX([2]Лист1!$L:$L,AJ664),"")</f>
        <v/>
      </c>
      <c r="AF664" s="21" t="str">
        <f>IFERROR(INDEX([2]Лист1!$J:$J,AJ664),"")</f>
        <v/>
      </c>
      <c r="AG664" s="21" t="str">
        <f>IFERROR(INDEX([2]Лист1!$K:$K,AJ664),"")</f>
        <v/>
      </c>
      <c r="AH664" s="21" t="e">
        <f>MATCH(L664,[2]Лист1!$A:$A,0)</f>
        <v>#N/A</v>
      </c>
      <c r="AI664" s="21" t="e">
        <f>MATCH(M664,[2]Лист1!$A:$A,0)</f>
        <v>#N/A</v>
      </c>
      <c r="AJ664" s="21" t="e">
        <f>MATCH(N664,[2]Лист1!$A:$A,0)</f>
        <v>#N/A</v>
      </c>
    </row>
    <row r="665" spans="1:36" s="43" customFormat="1" x14ac:dyDescent="0.2">
      <c r="A665" s="40">
        <v>1</v>
      </c>
      <c r="B665" s="41" t="s">
        <v>847</v>
      </c>
      <c r="C665" s="32">
        <v>3</v>
      </c>
      <c r="D665" s="42"/>
      <c r="E665" s="33" t="s">
        <v>882</v>
      </c>
      <c r="F665" s="33" t="s">
        <v>883</v>
      </c>
      <c r="G665" s="32" t="s">
        <v>147</v>
      </c>
      <c r="H665" s="34">
        <v>6.87</v>
      </c>
      <c r="I665" s="34">
        <v>98</v>
      </c>
      <c r="J665" s="35">
        <f t="shared" si="30"/>
        <v>673.26</v>
      </c>
      <c r="K665" s="17">
        <f t="shared" si="31"/>
        <v>5.2723081044426561E-6</v>
      </c>
      <c r="L665" s="18" t="str">
        <f>IFERROR(INDEX([1]мтр!G:G,MATCH($F665,[1]мтр!$C:$C,0)),"")</f>
        <v/>
      </c>
      <c r="M665" s="18" t="str">
        <f>IFERROR(INDEX([1]мтр!H:H,MATCH($F665,[1]мтр!$C:$C,0)),"")</f>
        <v/>
      </c>
      <c r="N665" s="18" t="str">
        <f>IFERROR(INDEX([1]мтр!I:I,MATCH($F665,[1]мтр!$C:$C,0)),"")</f>
        <v/>
      </c>
      <c r="O665" s="19" t="str">
        <f t="shared" si="32"/>
        <v/>
      </c>
      <c r="P665" s="20" t="str">
        <f>IFERROR(INDEX([2]Лист1!$E:$E,AH665),"")</f>
        <v/>
      </c>
      <c r="Q665" s="21" t="str">
        <f>IFERROR(INDEX([2]Лист1!$I:$I,AH665),"")</f>
        <v/>
      </c>
      <c r="R665" s="22" t="str">
        <f>IFERROR(INDEX([2]Лист1!$V:$V,AH665),"")</f>
        <v/>
      </c>
      <c r="S665" s="23" t="str">
        <f>IFERROR(INDEX([2]Лист1!$L:$L,AH665),"")</f>
        <v/>
      </c>
      <c r="T665" s="21" t="str">
        <f>IFERROR(INDEX([2]Лист1!$J:$J,AH665),"")</f>
        <v/>
      </c>
      <c r="U665" s="21" t="str">
        <f>IFERROR(INDEX([2]Лист1!$K:$K,AH665),"")</f>
        <v/>
      </c>
      <c r="V665" s="20" t="str">
        <f>IFERROR(INDEX([2]Лист1!$E:$E,AI665),"")</f>
        <v/>
      </c>
      <c r="W665" s="21" t="str">
        <f>IFERROR(INDEX([2]Лист1!$I:$I,AI665),"")</f>
        <v/>
      </c>
      <c r="X665" s="24" t="str">
        <f>IFERROR(INDEX([2]Лист1!$V:$V,AI665),"")</f>
        <v/>
      </c>
      <c r="Y665" s="23" t="str">
        <f>IFERROR(INDEX([2]Лист1!$L:$L,AI665),"")</f>
        <v/>
      </c>
      <c r="Z665" s="21" t="str">
        <f>IFERROR(INDEX([2]Лист1!$J:$J,AI665),"")</f>
        <v/>
      </c>
      <c r="AA665" s="21" t="str">
        <f>IFERROR(INDEX([2]Лист1!$K:$K,AI665),"")</f>
        <v/>
      </c>
      <c r="AB665" s="20" t="str">
        <f>IFERROR(INDEX([2]Лист1!$E:$E,AJ665),"")</f>
        <v/>
      </c>
      <c r="AC665" s="21" t="str">
        <f>IFERROR(INDEX([2]Лист1!$I:$I,AJ665),"")</f>
        <v/>
      </c>
      <c r="AD665" s="24" t="str">
        <f>IFERROR(INDEX([2]Лист1!$V:$V,AJ665),"")</f>
        <v/>
      </c>
      <c r="AE665" s="23" t="str">
        <f>IFERROR(INDEX([2]Лист1!$L:$L,AJ665),"")</f>
        <v/>
      </c>
      <c r="AF665" s="21" t="str">
        <f>IFERROR(INDEX([2]Лист1!$J:$J,AJ665),"")</f>
        <v/>
      </c>
      <c r="AG665" s="21" t="str">
        <f>IFERROR(INDEX([2]Лист1!$K:$K,AJ665),"")</f>
        <v/>
      </c>
      <c r="AH665" s="21" t="e">
        <f>MATCH(L665,[2]Лист1!$A:$A,0)</f>
        <v>#N/A</v>
      </c>
      <c r="AI665" s="21" t="e">
        <f>MATCH(M665,[2]Лист1!$A:$A,0)</f>
        <v>#N/A</v>
      </c>
      <c r="AJ665" s="21" t="e">
        <f>MATCH(N665,[2]Лист1!$A:$A,0)</f>
        <v>#N/A</v>
      </c>
    </row>
    <row r="666" spans="1:36" s="43" customFormat="1" x14ac:dyDescent="0.2">
      <c r="A666" s="40">
        <v>1</v>
      </c>
      <c r="B666" s="44" t="s">
        <v>84</v>
      </c>
      <c r="C666" s="36">
        <v>3</v>
      </c>
      <c r="D666" s="46"/>
      <c r="E666" s="37" t="s">
        <v>137</v>
      </c>
      <c r="F666" s="37" t="s">
        <v>138</v>
      </c>
      <c r="G666" s="36" t="s">
        <v>12</v>
      </c>
      <c r="H666" s="38">
        <v>62.56</v>
      </c>
      <c r="I666" s="38">
        <v>10.75</v>
      </c>
      <c r="J666" s="39">
        <f t="shared" si="30"/>
        <v>672.52</v>
      </c>
      <c r="K666" s="17">
        <f t="shared" si="31"/>
        <v>5.2665131545016412E-6</v>
      </c>
      <c r="L666" s="18">
        <f>IFERROR(INDEX([1]мтр!G:G,MATCH($F666,[1]мтр!$C:$C,0)),"")</f>
        <v>7025</v>
      </c>
      <c r="M666" s="18">
        <f>IFERROR(INDEX([1]мтр!H:H,MATCH($F666,[1]мтр!$C:$C,0)),"")</f>
        <v>0</v>
      </c>
      <c r="N666" s="18">
        <f>IFERROR(INDEX([1]мтр!I:I,MATCH($F666,[1]мтр!$C:$C,0)),"")</f>
        <v>0</v>
      </c>
      <c r="O666" s="19">
        <f t="shared" si="32"/>
        <v>150.234856939624</v>
      </c>
      <c r="P666" s="20" t="str">
        <f>IFERROR(INDEX([2]Лист1!$E:$E,AH666),"")</f>
        <v>Электроды ESAB ОК 46.00 ф 4,0 мм, пачка 6,6 кгТранспорт экспертно 5%</v>
      </c>
      <c r="Q666" s="21" t="str">
        <f>IFERROR(INDEX([2]Лист1!$I:$I,AH666),"")</f>
        <v>кг</v>
      </c>
      <c r="R666" s="22">
        <f>IFERROR(INDEX([2]Лист1!$V:$V,AH666),"")</f>
        <v>150.234856939624</v>
      </c>
      <c r="S666" s="23">
        <f>IFERROR(INDEX([2]Лист1!$L:$L,AH666),"")</f>
        <v>44986</v>
      </c>
      <c r="T666" s="21" t="str">
        <f>IFERROR(INDEX([2]Лист1!$J:$J,AH666),"")</f>
        <v>ESAB</v>
      </c>
      <c r="U666" s="21" t="str">
        <f>IFERROR(INDEX([2]Лист1!$K:$K,AH666),"")</f>
        <v>https://www.mossvarka.ru/catalog/elektrody_dlya_uglerodistykh_staley/2632/</v>
      </c>
      <c r="V666" s="20" t="str">
        <f>IFERROR(INDEX([2]Лист1!$E:$E,AI666),"")</f>
        <v/>
      </c>
      <c r="W666" s="21" t="str">
        <f>IFERROR(INDEX([2]Лист1!$I:$I,AI666),"")</f>
        <v/>
      </c>
      <c r="X666" s="24" t="str">
        <f>IFERROR(INDEX([2]Лист1!$V:$V,AI666),"")</f>
        <v/>
      </c>
      <c r="Y666" s="23" t="str">
        <f>IFERROR(INDEX([2]Лист1!$L:$L,AI666),"")</f>
        <v/>
      </c>
      <c r="Z666" s="21" t="str">
        <f>IFERROR(INDEX([2]Лист1!$J:$J,AI666),"")</f>
        <v/>
      </c>
      <c r="AA666" s="21" t="str">
        <f>IFERROR(INDEX([2]Лист1!$K:$K,AI666),"")</f>
        <v/>
      </c>
      <c r="AB666" s="20" t="str">
        <f>IFERROR(INDEX([2]Лист1!$E:$E,AJ666),"")</f>
        <v/>
      </c>
      <c r="AC666" s="21" t="str">
        <f>IFERROR(INDEX([2]Лист1!$I:$I,AJ666),"")</f>
        <v/>
      </c>
      <c r="AD666" s="24" t="str">
        <f>IFERROR(INDEX([2]Лист1!$V:$V,AJ666),"")</f>
        <v/>
      </c>
      <c r="AE666" s="23" t="str">
        <f>IFERROR(INDEX([2]Лист1!$L:$L,AJ666),"")</f>
        <v/>
      </c>
      <c r="AF666" s="21" t="str">
        <f>IFERROR(INDEX([2]Лист1!$J:$J,AJ666),"")</f>
        <v/>
      </c>
      <c r="AG666" s="21" t="str">
        <f>IFERROR(INDEX([2]Лист1!$K:$K,AJ666),"")</f>
        <v/>
      </c>
      <c r="AH666" s="21">
        <f>MATCH(L666,[2]Лист1!$A:$A,0)</f>
        <v>6091</v>
      </c>
      <c r="AI666" s="21" t="e">
        <f>MATCH(M666,[2]Лист1!$A:$A,0)</f>
        <v>#N/A</v>
      </c>
      <c r="AJ666" s="21" t="e">
        <f>MATCH(N666,[2]Лист1!$A:$A,0)</f>
        <v>#N/A</v>
      </c>
    </row>
    <row r="667" spans="1:36" s="43" customFormat="1" x14ac:dyDescent="0.2">
      <c r="A667" s="40">
        <v>1</v>
      </c>
      <c r="B667" s="44" t="s">
        <v>634</v>
      </c>
      <c r="C667" s="36">
        <v>3</v>
      </c>
      <c r="D667" s="46"/>
      <c r="E667" s="37" t="s">
        <v>708</v>
      </c>
      <c r="F667" s="37" t="s">
        <v>709</v>
      </c>
      <c r="G667" s="36" t="s">
        <v>152</v>
      </c>
      <c r="H667" s="38">
        <v>11.685</v>
      </c>
      <c r="I667" s="38">
        <v>57.1</v>
      </c>
      <c r="J667" s="39">
        <f t="shared" si="30"/>
        <v>667.21350000000007</v>
      </c>
      <c r="K667" s="17">
        <f t="shared" si="31"/>
        <v>5.2249578817151634E-6</v>
      </c>
      <c r="L667" s="18" t="str">
        <f>IFERROR(INDEX([1]мтр!G:G,MATCH($F667,[1]мтр!$C:$C,0)),"")</f>
        <v/>
      </c>
      <c r="M667" s="18" t="str">
        <f>IFERROR(INDEX([1]мтр!H:H,MATCH($F667,[1]мтр!$C:$C,0)),"")</f>
        <v/>
      </c>
      <c r="N667" s="18" t="str">
        <f>IFERROR(INDEX([1]мтр!I:I,MATCH($F667,[1]мтр!$C:$C,0)),"")</f>
        <v/>
      </c>
      <c r="O667" s="19" t="str">
        <f t="shared" si="32"/>
        <v/>
      </c>
      <c r="P667" s="20" t="str">
        <f>IFERROR(INDEX([2]Лист1!$E:$E,AH667),"")</f>
        <v/>
      </c>
      <c r="Q667" s="21" t="str">
        <f>IFERROR(INDEX([2]Лист1!$I:$I,AH667),"")</f>
        <v/>
      </c>
      <c r="R667" s="22" t="str">
        <f>IFERROR(INDEX([2]Лист1!$V:$V,AH667),"")</f>
        <v/>
      </c>
      <c r="S667" s="23" t="str">
        <f>IFERROR(INDEX([2]Лист1!$L:$L,AH667),"")</f>
        <v/>
      </c>
      <c r="T667" s="21" t="str">
        <f>IFERROR(INDEX([2]Лист1!$J:$J,AH667),"")</f>
        <v/>
      </c>
      <c r="U667" s="21" t="str">
        <f>IFERROR(INDEX([2]Лист1!$K:$K,AH667),"")</f>
        <v/>
      </c>
      <c r="V667" s="20" t="str">
        <f>IFERROR(INDEX([2]Лист1!$E:$E,AI667),"")</f>
        <v/>
      </c>
      <c r="W667" s="21" t="str">
        <f>IFERROR(INDEX([2]Лист1!$I:$I,AI667),"")</f>
        <v/>
      </c>
      <c r="X667" s="24" t="str">
        <f>IFERROR(INDEX([2]Лист1!$V:$V,AI667),"")</f>
        <v/>
      </c>
      <c r="Y667" s="23" t="str">
        <f>IFERROR(INDEX([2]Лист1!$L:$L,AI667),"")</f>
        <v/>
      </c>
      <c r="Z667" s="21" t="str">
        <f>IFERROR(INDEX([2]Лист1!$J:$J,AI667),"")</f>
        <v/>
      </c>
      <c r="AA667" s="21" t="str">
        <f>IFERROR(INDEX([2]Лист1!$K:$K,AI667),"")</f>
        <v/>
      </c>
      <c r="AB667" s="20" t="str">
        <f>IFERROR(INDEX([2]Лист1!$E:$E,AJ667),"")</f>
        <v/>
      </c>
      <c r="AC667" s="21" t="str">
        <f>IFERROR(INDEX([2]Лист1!$I:$I,AJ667),"")</f>
        <v/>
      </c>
      <c r="AD667" s="24" t="str">
        <f>IFERROR(INDEX([2]Лист1!$V:$V,AJ667),"")</f>
        <v/>
      </c>
      <c r="AE667" s="23" t="str">
        <f>IFERROR(INDEX([2]Лист1!$L:$L,AJ667),"")</f>
        <v/>
      </c>
      <c r="AF667" s="21" t="str">
        <f>IFERROR(INDEX([2]Лист1!$J:$J,AJ667),"")</f>
        <v/>
      </c>
      <c r="AG667" s="21" t="str">
        <f>IFERROR(INDEX([2]Лист1!$K:$K,AJ667),"")</f>
        <v/>
      </c>
      <c r="AH667" s="21" t="e">
        <f>MATCH(L667,[2]Лист1!$A:$A,0)</f>
        <v>#N/A</v>
      </c>
      <c r="AI667" s="21" t="e">
        <f>MATCH(M667,[2]Лист1!$A:$A,0)</f>
        <v>#N/A</v>
      </c>
      <c r="AJ667" s="21" t="e">
        <f>MATCH(N667,[2]Лист1!$A:$A,0)</f>
        <v>#N/A</v>
      </c>
    </row>
    <row r="668" spans="1:36" s="43" customFormat="1" x14ac:dyDescent="0.2">
      <c r="A668" s="40">
        <v>1</v>
      </c>
      <c r="B668" s="41" t="s">
        <v>634</v>
      </c>
      <c r="C668" s="32">
        <v>3</v>
      </c>
      <c r="D668" s="42"/>
      <c r="E668" s="33" t="s">
        <v>514</v>
      </c>
      <c r="F668" s="33" t="s">
        <v>710</v>
      </c>
      <c r="G668" s="32" t="s">
        <v>147</v>
      </c>
      <c r="H668" s="34">
        <v>4.66</v>
      </c>
      <c r="I668" s="34">
        <v>142.5</v>
      </c>
      <c r="J668" s="35">
        <f t="shared" si="30"/>
        <v>664.05000000000007</v>
      </c>
      <c r="K668" s="17">
        <f t="shared" si="31"/>
        <v>5.2001844707173255E-6</v>
      </c>
      <c r="L668" s="18" t="str">
        <f>IFERROR(INDEX([1]мтр!G:G,MATCH($F668,[1]мтр!$C:$C,0)),"")</f>
        <v/>
      </c>
      <c r="M668" s="18" t="str">
        <f>IFERROR(INDEX([1]мтр!H:H,MATCH($F668,[1]мтр!$C:$C,0)),"")</f>
        <v/>
      </c>
      <c r="N668" s="18" t="str">
        <f>IFERROR(INDEX([1]мтр!I:I,MATCH($F668,[1]мтр!$C:$C,0)),"")</f>
        <v/>
      </c>
      <c r="O668" s="19" t="str">
        <f t="shared" si="32"/>
        <v/>
      </c>
      <c r="P668" s="20" t="str">
        <f>IFERROR(INDEX([2]Лист1!$E:$E,AH668),"")</f>
        <v/>
      </c>
      <c r="Q668" s="21" t="str">
        <f>IFERROR(INDEX([2]Лист1!$I:$I,AH668),"")</f>
        <v/>
      </c>
      <c r="R668" s="22" t="str">
        <f>IFERROR(INDEX([2]Лист1!$V:$V,AH668),"")</f>
        <v/>
      </c>
      <c r="S668" s="23" t="str">
        <f>IFERROR(INDEX([2]Лист1!$L:$L,AH668),"")</f>
        <v/>
      </c>
      <c r="T668" s="21" t="str">
        <f>IFERROR(INDEX([2]Лист1!$J:$J,AH668),"")</f>
        <v/>
      </c>
      <c r="U668" s="21" t="str">
        <f>IFERROR(INDEX([2]Лист1!$K:$K,AH668),"")</f>
        <v/>
      </c>
      <c r="V668" s="20" t="str">
        <f>IFERROR(INDEX([2]Лист1!$E:$E,AI668),"")</f>
        <v/>
      </c>
      <c r="W668" s="21" t="str">
        <f>IFERROR(INDEX([2]Лист1!$I:$I,AI668),"")</f>
        <v/>
      </c>
      <c r="X668" s="24" t="str">
        <f>IFERROR(INDEX([2]Лист1!$V:$V,AI668),"")</f>
        <v/>
      </c>
      <c r="Y668" s="23" t="str">
        <f>IFERROR(INDEX([2]Лист1!$L:$L,AI668),"")</f>
        <v/>
      </c>
      <c r="Z668" s="21" t="str">
        <f>IFERROR(INDEX([2]Лист1!$J:$J,AI668),"")</f>
        <v/>
      </c>
      <c r="AA668" s="21" t="str">
        <f>IFERROR(INDEX([2]Лист1!$K:$K,AI668),"")</f>
        <v/>
      </c>
      <c r="AB668" s="20" t="str">
        <f>IFERROR(INDEX([2]Лист1!$E:$E,AJ668),"")</f>
        <v/>
      </c>
      <c r="AC668" s="21" t="str">
        <f>IFERROR(INDEX([2]Лист1!$I:$I,AJ668),"")</f>
        <v/>
      </c>
      <c r="AD668" s="24" t="str">
        <f>IFERROR(INDEX([2]Лист1!$V:$V,AJ668),"")</f>
        <v/>
      </c>
      <c r="AE668" s="23" t="str">
        <f>IFERROR(INDEX([2]Лист1!$L:$L,AJ668),"")</f>
        <v/>
      </c>
      <c r="AF668" s="21" t="str">
        <f>IFERROR(INDEX([2]Лист1!$J:$J,AJ668),"")</f>
        <v/>
      </c>
      <c r="AG668" s="21" t="str">
        <f>IFERROR(INDEX([2]Лист1!$K:$K,AJ668),"")</f>
        <v/>
      </c>
      <c r="AH668" s="21" t="e">
        <f>MATCH(L668,[2]Лист1!$A:$A,0)</f>
        <v>#N/A</v>
      </c>
      <c r="AI668" s="21" t="e">
        <f>MATCH(M668,[2]Лист1!$A:$A,0)</f>
        <v>#N/A</v>
      </c>
      <c r="AJ668" s="21" t="e">
        <f>MATCH(N668,[2]Лист1!$A:$A,0)</f>
        <v>#N/A</v>
      </c>
    </row>
    <row r="669" spans="1:36" s="43" customFormat="1" x14ac:dyDescent="0.2">
      <c r="A669" s="40">
        <v>3</v>
      </c>
      <c r="B669" s="44" t="s">
        <v>1490</v>
      </c>
      <c r="C669" s="36">
        <v>3</v>
      </c>
      <c r="D669" s="36"/>
      <c r="E669" s="37" t="s">
        <v>137</v>
      </c>
      <c r="F669" s="37" t="s">
        <v>138</v>
      </c>
      <c r="G669" s="36" t="s">
        <v>12</v>
      </c>
      <c r="H669" s="38">
        <v>60.96</v>
      </c>
      <c r="I669" s="38">
        <v>10.75</v>
      </c>
      <c r="J669" s="39">
        <f t="shared" si="30"/>
        <v>655.32000000000005</v>
      </c>
      <c r="K669" s="17">
        <f t="shared" si="31"/>
        <v>5.1318197234402193E-6</v>
      </c>
      <c r="L669" s="18">
        <f>IFERROR(INDEX([1]мтр!G:G,MATCH($F669,[1]мтр!$C:$C,0)),"")</f>
        <v>7025</v>
      </c>
      <c r="M669" s="18">
        <f>IFERROR(INDEX([1]мтр!H:H,MATCH($F669,[1]мтр!$C:$C,0)),"")</f>
        <v>0</v>
      </c>
      <c r="N669" s="18">
        <f>IFERROR(INDEX([1]мтр!I:I,MATCH($F669,[1]мтр!$C:$C,0)),"")</f>
        <v>0</v>
      </c>
      <c r="O669" s="19">
        <f t="shared" si="32"/>
        <v>150.234856939624</v>
      </c>
      <c r="P669" s="20" t="str">
        <f>IFERROR(INDEX([2]Лист1!$E:$E,AH669),"")</f>
        <v>Электроды ESAB ОК 46.00 ф 4,0 мм, пачка 6,6 кгТранспорт экспертно 5%</v>
      </c>
      <c r="Q669" s="21" t="str">
        <f>IFERROR(INDEX([2]Лист1!$I:$I,AH669),"")</f>
        <v>кг</v>
      </c>
      <c r="R669" s="22">
        <f>IFERROR(INDEX([2]Лист1!$V:$V,AH669),"")</f>
        <v>150.234856939624</v>
      </c>
      <c r="S669" s="23">
        <f>IFERROR(INDEX([2]Лист1!$L:$L,AH669),"")</f>
        <v>44986</v>
      </c>
      <c r="T669" s="21" t="str">
        <f>IFERROR(INDEX([2]Лист1!$J:$J,AH669),"")</f>
        <v>ESAB</v>
      </c>
      <c r="U669" s="21" t="str">
        <f>IFERROR(INDEX([2]Лист1!$K:$K,AH669),"")</f>
        <v>https://www.mossvarka.ru/catalog/elektrody_dlya_uglerodistykh_staley/2632/</v>
      </c>
      <c r="V669" s="20" t="str">
        <f>IFERROR(INDEX([2]Лист1!$E:$E,AI669),"")</f>
        <v/>
      </c>
      <c r="W669" s="21" t="str">
        <f>IFERROR(INDEX([2]Лист1!$I:$I,AI669),"")</f>
        <v/>
      </c>
      <c r="X669" s="24" t="str">
        <f>IFERROR(INDEX([2]Лист1!$V:$V,AI669),"")</f>
        <v/>
      </c>
      <c r="Y669" s="23" t="str">
        <f>IFERROR(INDEX([2]Лист1!$L:$L,AI669),"")</f>
        <v/>
      </c>
      <c r="Z669" s="21" t="str">
        <f>IFERROR(INDEX([2]Лист1!$J:$J,AI669),"")</f>
        <v/>
      </c>
      <c r="AA669" s="21" t="str">
        <f>IFERROR(INDEX([2]Лист1!$K:$K,AI669),"")</f>
        <v/>
      </c>
      <c r="AB669" s="20" t="str">
        <f>IFERROR(INDEX([2]Лист1!$E:$E,AJ669),"")</f>
        <v/>
      </c>
      <c r="AC669" s="21" t="str">
        <f>IFERROR(INDEX([2]Лист1!$I:$I,AJ669),"")</f>
        <v/>
      </c>
      <c r="AD669" s="24" t="str">
        <f>IFERROR(INDEX([2]Лист1!$V:$V,AJ669),"")</f>
        <v/>
      </c>
      <c r="AE669" s="23" t="str">
        <f>IFERROR(INDEX([2]Лист1!$L:$L,AJ669),"")</f>
        <v/>
      </c>
      <c r="AF669" s="21" t="str">
        <f>IFERROR(INDEX([2]Лист1!$J:$J,AJ669),"")</f>
        <v/>
      </c>
      <c r="AG669" s="21" t="str">
        <f>IFERROR(INDEX([2]Лист1!$K:$K,AJ669),"")</f>
        <v/>
      </c>
      <c r="AH669" s="21">
        <f>MATCH(L669,[2]Лист1!$A:$A,0)</f>
        <v>6091</v>
      </c>
      <c r="AI669" s="21" t="e">
        <f>MATCH(M669,[2]Лист1!$A:$A,0)</f>
        <v>#N/A</v>
      </c>
      <c r="AJ669" s="21" t="e">
        <f>MATCH(N669,[2]Лист1!$A:$A,0)</f>
        <v>#N/A</v>
      </c>
    </row>
    <row r="670" spans="1:36" s="43" customFormat="1" x14ac:dyDescent="0.2">
      <c r="A670" s="40">
        <v>1</v>
      </c>
      <c r="B670" s="41" t="s">
        <v>1380</v>
      </c>
      <c r="C670" s="32">
        <v>3</v>
      </c>
      <c r="D670" s="32"/>
      <c r="E670" s="33" t="s">
        <v>303</v>
      </c>
      <c r="F670" s="33" t="s">
        <v>304</v>
      </c>
      <c r="G670" s="32" t="s">
        <v>28</v>
      </c>
      <c r="H670" s="34">
        <v>8.0000000000000002E-3</v>
      </c>
      <c r="I670" s="34">
        <v>81720</v>
      </c>
      <c r="J670" s="35">
        <f t="shared" si="30"/>
        <v>653.76</v>
      </c>
      <c r="K670" s="17">
        <f t="shared" si="31"/>
        <v>5.1196033424834844E-6</v>
      </c>
      <c r="L670" s="18">
        <f>IFERROR(INDEX([1]мтр!G:G,MATCH($F670,[1]мтр!$C:$C,0)),"")</f>
        <v>7009</v>
      </c>
      <c r="M670" s="18">
        <f>IFERROR(INDEX([1]мтр!H:H,MATCH($F670,[1]мтр!$C:$C,0)),"")</f>
        <v>0</v>
      </c>
      <c r="N670" s="18">
        <f>IFERROR(INDEX([1]мтр!I:I,MATCH($F670,[1]мтр!$C:$C,0)),"")</f>
        <v>0</v>
      </c>
      <c r="O670" s="19">
        <f t="shared" si="32"/>
        <v>107768.51300053066</v>
      </c>
      <c r="P670" s="20" t="str">
        <f>IFERROR(INDEX([2]Лист1!$E:$E,AH670),"")</f>
        <v>Композиция органосиликатная  ОС-51-03 желтая ТУ 84-725-78 Транспорт экспертно 5%</v>
      </c>
      <c r="Q670" s="21" t="str">
        <f>IFERROR(INDEX([2]Лист1!$I:$I,AH670),"")</f>
        <v>т</v>
      </c>
      <c r="R670" s="22">
        <f>IFERROR(INDEX([2]Лист1!$V:$V,AH670),"")</f>
        <v>107768.51300053066</v>
      </c>
      <c r="S670" s="23">
        <f>IFERROR(INDEX([2]Лист1!$L:$L,AH670),"")</f>
        <v>44843</v>
      </c>
      <c r="T670" s="21" t="str">
        <f>IFERROR(INDEX([2]Лист1!$J:$J,AH670),"")</f>
        <v>Ремакс-Сервис</v>
      </c>
      <c r="U670" s="21" t="str">
        <f>IFERROR(INDEX([2]Лист1!$K:$K,AH670),"")</f>
        <v>ТКП №755 от 05.10.2022 (АЭС Ресурс)</v>
      </c>
      <c r="V670" s="20" t="str">
        <f>IFERROR(INDEX([2]Лист1!$E:$E,AI670),"")</f>
        <v/>
      </c>
      <c r="W670" s="21" t="str">
        <f>IFERROR(INDEX([2]Лист1!$I:$I,AI670),"")</f>
        <v/>
      </c>
      <c r="X670" s="24" t="str">
        <f>IFERROR(INDEX([2]Лист1!$V:$V,AI670),"")</f>
        <v/>
      </c>
      <c r="Y670" s="23" t="str">
        <f>IFERROR(INDEX([2]Лист1!$L:$L,AI670),"")</f>
        <v/>
      </c>
      <c r="Z670" s="21" t="str">
        <f>IFERROR(INDEX([2]Лист1!$J:$J,AI670),"")</f>
        <v/>
      </c>
      <c r="AA670" s="21" t="str">
        <f>IFERROR(INDEX([2]Лист1!$K:$K,AI670),"")</f>
        <v/>
      </c>
      <c r="AB670" s="20" t="str">
        <f>IFERROR(INDEX([2]Лист1!$E:$E,AJ670),"")</f>
        <v/>
      </c>
      <c r="AC670" s="21" t="str">
        <f>IFERROR(INDEX([2]Лист1!$I:$I,AJ670),"")</f>
        <v/>
      </c>
      <c r="AD670" s="24" t="str">
        <f>IFERROR(INDEX([2]Лист1!$V:$V,AJ670),"")</f>
        <v/>
      </c>
      <c r="AE670" s="23" t="str">
        <f>IFERROR(INDEX([2]Лист1!$L:$L,AJ670),"")</f>
        <v/>
      </c>
      <c r="AF670" s="21" t="str">
        <f>IFERROR(INDEX([2]Лист1!$J:$J,AJ670),"")</f>
        <v/>
      </c>
      <c r="AG670" s="21" t="str">
        <f>IFERROR(INDEX([2]Лист1!$K:$K,AJ670),"")</f>
        <v/>
      </c>
      <c r="AH670" s="21">
        <f>MATCH(L670,[2]Лист1!$A:$A,0)</f>
        <v>6075</v>
      </c>
      <c r="AI670" s="21" t="e">
        <f>MATCH(M670,[2]Лист1!$A:$A,0)</f>
        <v>#N/A</v>
      </c>
      <c r="AJ670" s="21" t="e">
        <f>MATCH(N670,[2]Лист1!$A:$A,0)</f>
        <v>#N/A</v>
      </c>
    </row>
    <row r="671" spans="1:36" s="43" customFormat="1" x14ac:dyDescent="0.2">
      <c r="A671" s="40">
        <v>1</v>
      </c>
      <c r="B671" s="41" t="s">
        <v>1394</v>
      </c>
      <c r="C671" s="32">
        <v>3</v>
      </c>
      <c r="D671" s="32"/>
      <c r="E671" s="33" t="s">
        <v>303</v>
      </c>
      <c r="F671" s="33" t="s">
        <v>304</v>
      </c>
      <c r="G671" s="32" t="s">
        <v>28</v>
      </c>
      <c r="H671" s="34">
        <v>8.0000000000000002E-3</v>
      </c>
      <c r="I671" s="34">
        <v>81720</v>
      </c>
      <c r="J671" s="35">
        <f t="shared" si="30"/>
        <v>653.76</v>
      </c>
      <c r="K671" s="17">
        <f t="shared" si="31"/>
        <v>5.1196033424834844E-6</v>
      </c>
      <c r="L671" s="18">
        <f>IFERROR(INDEX([1]мтр!G:G,MATCH($F671,[1]мтр!$C:$C,0)),"")</f>
        <v>7009</v>
      </c>
      <c r="M671" s="18">
        <f>IFERROR(INDEX([1]мтр!H:H,MATCH($F671,[1]мтр!$C:$C,0)),"")</f>
        <v>0</v>
      </c>
      <c r="N671" s="18">
        <f>IFERROR(INDEX([1]мтр!I:I,MATCH($F671,[1]мтр!$C:$C,0)),"")</f>
        <v>0</v>
      </c>
      <c r="O671" s="19">
        <f t="shared" si="32"/>
        <v>107768.51300053066</v>
      </c>
      <c r="P671" s="20" t="str">
        <f>IFERROR(INDEX([2]Лист1!$E:$E,AH671),"")</f>
        <v>Композиция органосиликатная  ОС-51-03 желтая ТУ 84-725-78 Транспорт экспертно 5%</v>
      </c>
      <c r="Q671" s="21" t="str">
        <f>IFERROR(INDEX([2]Лист1!$I:$I,AH671),"")</f>
        <v>т</v>
      </c>
      <c r="R671" s="22">
        <f>IFERROR(INDEX([2]Лист1!$V:$V,AH671),"")</f>
        <v>107768.51300053066</v>
      </c>
      <c r="S671" s="23">
        <f>IFERROR(INDEX([2]Лист1!$L:$L,AH671),"")</f>
        <v>44843</v>
      </c>
      <c r="T671" s="21" t="str">
        <f>IFERROR(INDEX([2]Лист1!$J:$J,AH671),"")</f>
        <v>Ремакс-Сервис</v>
      </c>
      <c r="U671" s="21" t="str">
        <f>IFERROR(INDEX([2]Лист1!$K:$K,AH671),"")</f>
        <v>ТКП №755 от 05.10.2022 (АЭС Ресурс)</v>
      </c>
      <c r="V671" s="20" t="str">
        <f>IFERROR(INDEX([2]Лист1!$E:$E,AI671),"")</f>
        <v/>
      </c>
      <c r="W671" s="21" t="str">
        <f>IFERROR(INDEX([2]Лист1!$I:$I,AI671),"")</f>
        <v/>
      </c>
      <c r="X671" s="24" t="str">
        <f>IFERROR(INDEX([2]Лист1!$V:$V,AI671),"")</f>
        <v/>
      </c>
      <c r="Y671" s="23" t="str">
        <f>IFERROR(INDEX([2]Лист1!$L:$L,AI671),"")</f>
        <v/>
      </c>
      <c r="Z671" s="21" t="str">
        <f>IFERROR(INDEX([2]Лист1!$J:$J,AI671),"")</f>
        <v/>
      </c>
      <c r="AA671" s="21" t="str">
        <f>IFERROR(INDEX([2]Лист1!$K:$K,AI671),"")</f>
        <v/>
      </c>
      <c r="AB671" s="20" t="str">
        <f>IFERROR(INDEX([2]Лист1!$E:$E,AJ671),"")</f>
        <v/>
      </c>
      <c r="AC671" s="21" t="str">
        <f>IFERROR(INDEX([2]Лист1!$I:$I,AJ671),"")</f>
        <v/>
      </c>
      <c r="AD671" s="24" t="str">
        <f>IFERROR(INDEX([2]Лист1!$V:$V,AJ671),"")</f>
        <v/>
      </c>
      <c r="AE671" s="23" t="str">
        <f>IFERROR(INDEX([2]Лист1!$L:$L,AJ671),"")</f>
        <v/>
      </c>
      <c r="AF671" s="21" t="str">
        <f>IFERROR(INDEX([2]Лист1!$J:$J,AJ671),"")</f>
        <v/>
      </c>
      <c r="AG671" s="21" t="str">
        <f>IFERROR(INDEX([2]Лист1!$K:$K,AJ671),"")</f>
        <v/>
      </c>
      <c r="AH671" s="21">
        <f>MATCH(L671,[2]Лист1!$A:$A,0)</f>
        <v>6075</v>
      </c>
      <c r="AI671" s="21" t="e">
        <f>MATCH(M671,[2]Лист1!$A:$A,0)</f>
        <v>#N/A</v>
      </c>
      <c r="AJ671" s="21" t="e">
        <f>MATCH(N671,[2]Лист1!$A:$A,0)</f>
        <v>#N/A</v>
      </c>
    </row>
    <row r="672" spans="1:36" s="43" customFormat="1" x14ac:dyDescent="0.2">
      <c r="A672" s="40">
        <v>2</v>
      </c>
      <c r="B672" s="44" t="s">
        <v>1471</v>
      </c>
      <c r="C672" s="36">
        <v>3</v>
      </c>
      <c r="D672" s="36"/>
      <c r="E672" s="37" t="s">
        <v>637</v>
      </c>
      <c r="F672" s="37" t="s">
        <v>638</v>
      </c>
      <c r="G672" s="36" t="s">
        <v>15</v>
      </c>
      <c r="H672" s="38">
        <v>36.375</v>
      </c>
      <c r="I672" s="38">
        <v>17.86</v>
      </c>
      <c r="J672" s="39">
        <f t="shared" si="30"/>
        <v>649.65750000000003</v>
      </c>
      <c r="K672" s="17">
        <f t="shared" si="31"/>
        <v>5.0874766098713057E-6</v>
      </c>
      <c r="L672" s="18">
        <f>IFERROR(INDEX([1]мтр!G:G,MATCH($F672,[1]мтр!$C:$C,0)),"")</f>
        <v>5676</v>
      </c>
      <c r="M672" s="18">
        <f>IFERROR(INDEX([1]мтр!H:H,MATCH($F672,[1]мтр!$C:$C,0)),"")</f>
        <v>5677</v>
      </c>
      <c r="N672" s="18">
        <f>IFERROR(INDEX([1]мтр!I:I,MATCH($F672,[1]мтр!$C:$C,0)),"")</f>
        <v>5678</v>
      </c>
      <c r="O672" s="19">
        <f t="shared" si="32"/>
        <v>209.52666666666664</v>
      </c>
      <c r="P672" s="20" t="str">
        <f>IFERROR(INDEX([2]Лист1!$E:$E,AH672),"")</f>
        <v xml:space="preserve">Аргон газообразный, cогласно ТЗ </v>
      </c>
      <c r="Q672" s="21" t="str">
        <f>IFERROR(INDEX([2]Лист1!$I:$I,AH672),"")</f>
        <v>м3</v>
      </c>
      <c r="R672" s="22">
        <f>IFERROR(INDEX([2]Лист1!$V:$V,AH672),"")</f>
        <v>190.48</v>
      </c>
      <c r="S672" s="23">
        <f>IFERROR(INDEX([2]Лист1!$L:$L,AH672),"")</f>
        <v>44593</v>
      </c>
      <c r="T672" s="21" t="str">
        <f>IFERROR(INDEX([2]Лист1!$J:$J,AH672),"")</f>
        <v>WORLD INTEGRATED SERVICES</v>
      </c>
      <c r="U672" s="21" t="str">
        <f>IFERROR(INDEX([2]Лист1!$K:$K,AH672),"")</f>
        <v xml:space="preserve">ТПК № б/н от 01/02/2022 </v>
      </c>
      <c r="V672" s="20" t="str">
        <f>IFERROR(INDEX([2]Лист1!$E:$E,AI672),"")</f>
        <v xml:space="preserve">Аргон газообразный, cогласно ТЗ </v>
      </c>
      <c r="W672" s="21" t="str">
        <f>IFERROR(INDEX([2]Лист1!$I:$I,AI672),"")</f>
        <v>м3</v>
      </c>
      <c r="X672" s="24">
        <f>IFERROR(INDEX([2]Лист1!$V:$V,AI672),"")</f>
        <v>207.94</v>
      </c>
      <c r="Y672" s="23">
        <f>IFERROR(INDEX([2]Лист1!$L:$L,AI672),"")</f>
        <v>44594</v>
      </c>
      <c r="Z672" s="21" t="str">
        <f>IFERROR(INDEX([2]Лист1!$J:$J,AI672),"")</f>
        <v>Plaza Middle East</v>
      </c>
      <c r="AA672" s="21" t="str">
        <f>IFERROR(INDEX([2]Лист1!$K:$K,AI672),"")</f>
        <v>ТПК № б/н от 01/02/2022</v>
      </c>
      <c r="AB672" s="20" t="str">
        <f>IFERROR(INDEX([2]Лист1!$E:$E,AJ672),"")</f>
        <v xml:space="preserve">Аргон газообразный, cогласно ТЗ </v>
      </c>
      <c r="AC672" s="21" t="str">
        <f>IFERROR(INDEX([2]Лист1!$I:$I,AJ672),"")</f>
        <v>м3</v>
      </c>
      <c r="AD672" s="24">
        <f>IFERROR(INDEX([2]Лист1!$V:$V,AJ672),"")</f>
        <v>230.16</v>
      </c>
      <c r="AE672" s="23">
        <f>IFERROR(INDEX([2]Лист1!$L:$L,AJ672),"")</f>
        <v>44592</v>
      </c>
      <c r="AF672" s="21" t="str">
        <f>IFERROR(INDEX([2]Лист1!$J:$J,AJ672),"")</f>
        <v>AABTools</v>
      </c>
      <c r="AG672" s="21" t="str">
        <f>IFERROR(INDEX([2]Лист1!$K:$K,AJ672),"")</f>
        <v>ТПК № б/н от 31.01.2022</v>
      </c>
      <c r="AH672" s="21">
        <f>MATCH(L672,[2]Лист1!$A:$A,0)</f>
        <v>1426</v>
      </c>
      <c r="AI672" s="21">
        <f>MATCH(M672,[2]Лист1!$A:$A,0)</f>
        <v>1427</v>
      </c>
      <c r="AJ672" s="21">
        <f>MATCH(N672,[2]Лист1!$A:$A,0)</f>
        <v>1428</v>
      </c>
    </row>
    <row r="673" spans="1:36" s="43" customFormat="1" x14ac:dyDescent="0.2">
      <c r="A673" s="40">
        <v>1</v>
      </c>
      <c r="B673" s="44" t="s">
        <v>1219</v>
      </c>
      <c r="C673" s="36">
        <v>3</v>
      </c>
      <c r="D673" s="36"/>
      <c r="E673" s="37" t="s">
        <v>1220</v>
      </c>
      <c r="F673" s="37" t="s">
        <v>1221</v>
      </c>
      <c r="G673" s="36" t="s">
        <v>28</v>
      </c>
      <c r="H673" s="38">
        <v>1.6709999999999999E-2</v>
      </c>
      <c r="I673" s="38">
        <v>38750.57</v>
      </c>
      <c r="J673" s="39">
        <f t="shared" si="30"/>
        <v>647.52202469999997</v>
      </c>
      <c r="K673" s="17">
        <f t="shared" si="31"/>
        <v>5.0707536741094495E-6</v>
      </c>
      <c r="L673" s="18" t="str">
        <f>IFERROR(INDEX([1]мтр!G:G,MATCH($F673,[1]мтр!$C:$C,0)),"")</f>
        <v/>
      </c>
      <c r="M673" s="18" t="str">
        <f>IFERROR(INDEX([1]мтр!H:H,MATCH($F673,[1]мтр!$C:$C,0)),"")</f>
        <v/>
      </c>
      <c r="N673" s="18" t="str">
        <f>IFERROR(INDEX([1]мтр!I:I,MATCH($F673,[1]мтр!$C:$C,0)),"")</f>
        <v/>
      </c>
      <c r="O673" s="19" t="str">
        <f t="shared" si="32"/>
        <v/>
      </c>
      <c r="P673" s="20" t="str">
        <f>IFERROR(INDEX([2]Лист1!$E:$E,AH673),"")</f>
        <v/>
      </c>
      <c r="Q673" s="21" t="str">
        <f>IFERROR(INDEX([2]Лист1!$I:$I,AH673),"")</f>
        <v/>
      </c>
      <c r="R673" s="22" t="str">
        <f>IFERROR(INDEX([2]Лист1!$V:$V,AH673),"")</f>
        <v/>
      </c>
      <c r="S673" s="23" t="str">
        <f>IFERROR(INDEX([2]Лист1!$L:$L,AH673),"")</f>
        <v/>
      </c>
      <c r="T673" s="21" t="str">
        <f>IFERROR(INDEX([2]Лист1!$J:$J,AH673),"")</f>
        <v/>
      </c>
      <c r="U673" s="21" t="str">
        <f>IFERROR(INDEX([2]Лист1!$K:$K,AH673),"")</f>
        <v/>
      </c>
      <c r="V673" s="20" t="str">
        <f>IFERROR(INDEX([2]Лист1!$E:$E,AI673),"")</f>
        <v/>
      </c>
      <c r="W673" s="21" t="str">
        <f>IFERROR(INDEX([2]Лист1!$I:$I,AI673),"")</f>
        <v/>
      </c>
      <c r="X673" s="24" t="str">
        <f>IFERROR(INDEX([2]Лист1!$V:$V,AI673),"")</f>
        <v/>
      </c>
      <c r="Y673" s="23" t="str">
        <f>IFERROR(INDEX([2]Лист1!$L:$L,AI673),"")</f>
        <v/>
      </c>
      <c r="Z673" s="21" t="str">
        <f>IFERROR(INDEX([2]Лист1!$J:$J,AI673),"")</f>
        <v/>
      </c>
      <c r="AA673" s="21" t="str">
        <f>IFERROR(INDEX([2]Лист1!$K:$K,AI673),"")</f>
        <v/>
      </c>
      <c r="AB673" s="20" t="str">
        <f>IFERROR(INDEX([2]Лист1!$E:$E,AJ673),"")</f>
        <v/>
      </c>
      <c r="AC673" s="21" t="str">
        <f>IFERROR(INDEX([2]Лист1!$I:$I,AJ673),"")</f>
        <v/>
      </c>
      <c r="AD673" s="24" t="str">
        <f>IFERROR(INDEX([2]Лист1!$V:$V,AJ673),"")</f>
        <v/>
      </c>
      <c r="AE673" s="23" t="str">
        <f>IFERROR(INDEX([2]Лист1!$L:$L,AJ673),"")</f>
        <v/>
      </c>
      <c r="AF673" s="21" t="str">
        <f>IFERROR(INDEX([2]Лист1!$J:$J,AJ673),"")</f>
        <v/>
      </c>
      <c r="AG673" s="21" t="str">
        <f>IFERROR(INDEX([2]Лист1!$K:$K,AJ673),"")</f>
        <v/>
      </c>
      <c r="AH673" s="21" t="e">
        <f>MATCH(L673,[2]Лист1!$A:$A,0)</f>
        <v>#N/A</v>
      </c>
      <c r="AI673" s="21" t="e">
        <f>MATCH(M673,[2]Лист1!$A:$A,0)</f>
        <v>#N/A</v>
      </c>
      <c r="AJ673" s="21" t="e">
        <f>MATCH(N673,[2]Лист1!$A:$A,0)</f>
        <v>#N/A</v>
      </c>
    </row>
    <row r="674" spans="1:36" s="43" customFormat="1" x14ac:dyDescent="0.2">
      <c r="A674" s="40">
        <v>1</v>
      </c>
      <c r="B674" s="41" t="s">
        <v>1394</v>
      </c>
      <c r="C674" s="32">
        <v>3</v>
      </c>
      <c r="D674" s="32"/>
      <c r="E674" s="33" t="s">
        <v>137</v>
      </c>
      <c r="F674" s="33" t="s">
        <v>138</v>
      </c>
      <c r="G674" s="32" t="s">
        <v>12</v>
      </c>
      <c r="H674" s="34">
        <v>58.73</v>
      </c>
      <c r="I674" s="34">
        <v>10.75</v>
      </c>
      <c r="J674" s="35">
        <f t="shared" si="30"/>
        <v>631.34749999999997</v>
      </c>
      <c r="K674" s="17">
        <f t="shared" si="31"/>
        <v>4.9440907538983602E-6</v>
      </c>
      <c r="L674" s="18">
        <f>IFERROR(INDEX([1]мтр!G:G,MATCH($F674,[1]мтр!$C:$C,0)),"")</f>
        <v>7025</v>
      </c>
      <c r="M674" s="18">
        <f>IFERROR(INDEX([1]мтр!H:H,MATCH($F674,[1]мтр!$C:$C,0)),"")</f>
        <v>0</v>
      </c>
      <c r="N674" s="18">
        <f>IFERROR(INDEX([1]мтр!I:I,MATCH($F674,[1]мтр!$C:$C,0)),"")</f>
        <v>0</v>
      </c>
      <c r="O674" s="19">
        <f t="shared" si="32"/>
        <v>150.234856939624</v>
      </c>
      <c r="P674" s="20" t="str">
        <f>IFERROR(INDEX([2]Лист1!$E:$E,AH674),"")</f>
        <v>Электроды ESAB ОК 46.00 ф 4,0 мм, пачка 6,6 кгТранспорт экспертно 5%</v>
      </c>
      <c r="Q674" s="21" t="str">
        <f>IFERROR(INDEX([2]Лист1!$I:$I,AH674),"")</f>
        <v>кг</v>
      </c>
      <c r="R674" s="22">
        <f>IFERROR(INDEX([2]Лист1!$V:$V,AH674),"")</f>
        <v>150.234856939624</v>
      </c>
      <c r="S674" s="23">
        <f>IFERROR(INDEX([2]Лист1!$L:$L,AH674),"")</f>
        <v>44986</v>
      </c>
      <c r="T674" s="21" t="str">
        <f>IFERROR(INDEX([2]Лист1!$J:$J,AH674),"")</f>
        <v>ESAB</v>
      </c>
      <c r="U674" s="21" t="str">
        <f>IFERROR(INDEX([2]Лист1!$K:$K,AH674),"")</f>
        <v>https://www.mossvarka.ru/catalog/elektrody_dlya_uglerodistykh_staley/2632/</v>
      </c>
      <c r="V674" s="20" t="str">
        <f>IFERROR(INDEX([2]Лист1!$E:$E,AI674),"")</f>
        <v/>
      </c>
      <c r="W674" s="21" t="str">
        <f>IFERROR(INDEX([2]Лист1!$I:$I,AI674),"")</f>
        <v/>
      </c>
      <c r="X674" s="24" t="str">
        <f>IFERROR(INDEX([2]Лист1!$V:$V,AI674),"")</f>
        <v/>
      </c>
      <c r="Y674" s="23" t="str">
        <f>IFERROR(INDEX([2]Лист1!$L:$L,AI674),"")</f>
        <v/>
      </c>
      <c r="Z674" s="21" t="str">
        <f>IFERROR(INDEX([2]Лист1!$J:$J,AI674),"")</f>
        <v/>
      </c>
      <c r="AA674" s="21" t="str">
        <f>IFERROR(INDEX([2]Лист1!$K:$K,AI674),"")</f>
        <v/>
      </c>
      <c r="AB674" s="20" t="str">
        <f>IFERROR(INDEX([2]Лист1!$E:$E,AJ674),"")</f>
        <v/>
      </c>
      <c r="AC674" s="21" t="str">
        <f>IFERROR(INDEX([2]Лист1!$I:$I,AJ674),"")</f>
        <v/>
      </c>
      <c r="AD674" s="24" t="str">
        <f>IFERROR(INDEX([2]Лист1!$V:$V,AJ674),"")</f>
        <v/>
      </c>
      <c r="AE674" s="23" t="str">
        <f>IFERROR(INDEX([2]Лист1!$L:$L,AJ674),"")</f>
        <v/>
      </c>
      <c r="AF674" s="21" t="str">
        <f>IFERROR(INDEX([2]Лист1!$J:$J,AJ674),"")</f>
        <v/>
      </c>
      <c r="AG674" s="21" t="str">
        <f>IFERROR(INDEX([2]Лист1!$K:$K,AJ674),"")</f>
        <v/>
      </c>
      <c r="AH674" s="21">
        <f>MATCH(L674,[2]Лист1!$A:$A,0)</f>
        <v>6091</v>
      </c>
      <c r="AI674" s="21" t="e">
        <f>MATCH(M674,[2]Лист1!$A:$A,0)</f>
        <v>#N/A</v>
      </c>
      <c r="AJ674" s="21" t="e">
        <f>MATCH(N674,[2]Лист1!$A:$A,0)</f>
        <v>#N/A</v>
      </c>
    </row>
    <row r="675" spans="1:36" s="43" customFormat="1" x14ac:dyDescent="0.2">
      <c r="A675" s="40">
        <v>1</v>
      </c>
      <c r="B675" s="44" t="s">
        <v>634</v>
      </c>
      <c r="C675" s="36">
        <v>3</v>
      </c>
      <c r="D675" s="46"/>
      <c r="E675" s="37" t="s">
        <v>655</v>
      </c>
      <c r="F675" s="37" t="s">
        <v>656</v>
      </c>
      <c r="G675" s="36" t="s">
        <v>28</v>
      </c>
      <c r="H675" s="38">
        <v>6.3099000000000002E-2</v>
      </c>
      <c r="I675" s="38">
        <v>9765</v>
      </c>
      <c r="J675" s="39">
        <f t="shared" si="30"/>
        <v>616.16173500000002</v>
      </c>
      <c r="K675" s="17">
        <f t="shared" si="31"/>
        <v>4.8251708241807746E-6</v>
      </c>
      <c r="L675" s="18">
        <f>IFERROR(INDEX([1]мтр!G:G,MATCH($F675,[1]мтр!$C:$C,0)),"")</f>
        <v>7627</v>
      </c>
      <c r="M675" s="18">
        <f>IFERROR(INDEX([1]мтр!H:H,MATCH($F675,[1]мтр!$C:$C,0)),"")</f>
        <v>0</v>
      </c>
      <c r="N675" s="18">
        <f>IFERROR(INDEX([1]мтр!I:I,MATCH($F675,[1]мтр!$C:$C,0)),"")</f>
        <v>0</v>
      </c>
      <c r="O675" s="19">
        <f t="shared" si="32"/>
        <v>98780</v>
      </c>
      <c r="P675" s="20" t="str">
        <f>IFERROR(INDEX([2]Лист1!$E:$E,AH675),"")</f>
        <v>Электроды сварочные для сварки углеродистых и низкоуглеродистых сталей, диаметр 6 мм, Тип E7018 по AWS A5.1 или аналог</v>
      </c>
      <c r="Q675" s="21" t="str">
        <f>IFERROR(INDEX([2]Лист1!$I:$I,AH675),"")</f>
        <v>т</v>
      </c>
      <c r="R675" s="22">
        <f>IFERROR(INDEX([2]Лист1!$V:$V,AH675),"")</f>
        <v>98780</v>
      </c>
      <c r="S675" s="23">
        <f>IFERROR(INDEX([2]Лист1!$L:$L,AH675),"")</f>
        <v>44984</v>
      </c>
      <c r="T675" s="21" t="str">
        <f>IFERROR(INDEX([2]Лист1!$J:$J,AH675),"")</f>
        <v>N/A</v>
      </c>
      <c r="U675" s="21" t="str">
        <f>IFERROR(INDEX([2]Лист1!$K:$K,AH675),"")</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675" s="20" t="str">
        <f>IFERROR(INDEX([2]Лист1!$E:$E,AI675),"")</f>
        <v/>
      </c>
      <c r="W675" s="21" t="str">
        <f>IFERROR(INDEX([2]Лист1!$I:$I,AI675),"")</f>
        <v/>
      </c>
      <c r="X675" s="24" t="str">
        <f>IFERROR(INDEX([2]Лист1!$V:$V,AI675),"")</f>
        <v/>
      </c>
      <c r="Y675" s="23" t="str">
        <f>IFERROR(INDEX([2]Лист1!$L:$L,AI675),"")</f>
        <v/>
      </c>
      <c r="Z675" s="21" t="str">
        <f>IFERROR(INDEX([2]Лист1!$J:$J,AI675),"")</f>
        <v/>
      </c>
      <c r="AA675" s="21" t="str">
        <f>IFERROR(INDEX([2]Лист1!$K:$K,AI675),"")</f>
        <v/>
      </c>
      <c r="AB675" s="20" t="str">
        <f>IFERROR(INDEX([2]Лист1!$E:$E,AJ675),"")</f>
        <v/>
      </c>
      <c r="AC675" s="21" t="str">
        <f>IFERROR(INDEX([2]Лист1!$I:$I,AJ675),"")</f>
        <v/>
      </c>
      <c r="AD675" s="24" t="str">
        <f>IFERROR(INDEX([2]Лист1!$V:$V,AJ675),"")</f>
        <v/>
      </c>
      <c r="AE675" s="23" t="str">
        <f>IFERROR(INDEX([2]Лист1!$L:$L,AJ675),"")</f>
        <v/>
      </c>
      <c r="AF675" s="21" t="str">
        <f>IFERROR(INDEX([2]Лист1!$J:$J,AJ675),"")</f>
        <v/>
      </c>
      <c r="AG675" s="21" t="str">
        <f>IFERROR(INDEX([2]Лист1!$K:$K,AJ675),"")</f>
        <v/>
      </c>
      <c r="AH675" s="21">
        <f>MATCH(L675,[2]Лист1!$A:$A,0)</f>
        <v>6693</v>
      </c>
      <c r="AI675" s="21" t="e">
        <f>MATCH(M675,[2]Лист1!$A:$A,0)</f>
        <v>#N/A</v>
      </c>
      <c r="AJ675" s="21" t="e">
        <f>MATCH(N675,[2]Лист1!$A:$A,0)</f>
        <v>#N/A</v>
      </c>
    </row>
    <row r="676" spans="1:36" s="43" customFormat="1" x14ac:dyDescent="0.2">
      <c r="A676" s="40">
        <v>4</v>
      </c>
      <c r="B676" s="41" t="s">
        <v>1517</v>
      </c>
      <c r="C676" s="32">
        <v>3</v>
      </c>
      <c r="D676" s="32"/>
      <c r="E676" s="33" t="s">
        <v>10</v>
      </c>
      <c r="F676" s="33" t="s">
        <v>11</v>
      </c>
      <c r="G676" s="32" t="s">
        <v>12</v>
      </c>
      <c r="H676" s="34">
        <v>100.925425</v>
      </c>
      <c r="I676" s="34">
        <v>6.09</v>
      </c>
      <c r="J676" s="35">
        <f t="shared" si="30"/>
        <v>614.63583825000001</v>
      </c>
      <c r="K676" s="17">
        <f t="shared" si="31"/>
        <v>4.8132215062329271E-6</v>
      </c>
      <c r="L676" s="18" t="str">
        <f>IFERROR(INDEX([1]мтр!G:G,MATCH($F676,[1]мтр!$C:$C,0)),"")</f>
        <v/>
      </c>
      <c r="M676" s="18" t="str">
        <f>IFERROR(INDEX([1]мтр!H:H,MATCH($F676,[1]мтр!$C:$C,0)),"")</f>
        <v/>
      </c>
      <c r="N676" s="18" t="str">
        <f>IFERROR(INDEX([1]мтр!I:I,MATCH($F676,[1]мтр!$C:$C,0)),"")</f>
        <v/>
      </c>
      <c r="O676" s="19" t="str">
        <f t="shared" si="32"/>
        <v/>
      </c>
      <c r="P676" s="20" t="str">
        <f>IFERROR(INDEX([2]Лист1!$E:$E,AH676),"")</f>
        <v/>
      </c>
      <c r="Q676" s="21" t="str">
        <f>IFERROR(INDEX([2]Лист1!$I:$I,AH676),"")</f>
        <v/>
      </c>
      <c r="R676" s="22" t="str">
        <f>IFERROR(INDEX([2]Лист1!$V:$V,AH676),"")</f>
        <v/>
      </c>
      <c r="S676" s="23" t="str">
        <f>IFERROR(INDEX([2]Лист1!$L:$L,AH676),"")</f>
        <v/>
      </c>
      <c r="T676" s="21" t="str">
        <f>IFERROR(INDEX([2]Лист1!$J:$J,AH676),"")</f>
        <v/>
      </c>
      <c r="U676" s="21" t="str">
        <f>IFERROR(INDEX([2]Лист1!$K:$K,AH676),"")</f>
        <v/>
      </c>
      <c r="V676" s="20" t="str">
        <f>IFERROR(INDEX([2]Лист1!$E:$E,AI676),"")</f>
        <v/>
      </c>
      <c r="W676" s="21" t="str">
        <f>IFERROR(INDEX([2]Лист1!$I:$I,AI676),"")</f>
        <v/>
      </c>
      <c r="X676" s="24" t="str">
        <f>IFERROR(INDEX([2]Лист1!$V:$V,AI676),"")</f>
        <v/>
      </c>
      <c r="Y676" s="23" t="str">
        <f>IFERROR(INDEX([2]Лист1!$L:$L,AI676),"")</f>
        <v/>
      </c>
      <c r="Z676" s="21" t="str">
        <f>IFERROR(INDEX([2]Лист1!$J:$J,AI676),"")</f>
        <v/>
      </c>
      <c r="AA676" s="21" t="str">
        <f>IFERROR(INDEX([2]Лист1!$K:$K,AI676),"")</f>
        <v/>
      </c>
      <c r="AB676" s="20" t="str">
        <f>IFERROR(INDEX([2]Лист1!$E:$E,AJ676),"")</f>
        <v/>
      </c>
      <c r="AC676" s="21" t="str">
        <f>IFERROR(INDEX([2]Лист1!$I:$I,AJ676),"")</f>
        <v/>
      </c>
      <c r="AD676" s="24" t="str">
        <f>IFERROR(INDEX([2]Лист1!$V:$V,AJ676),"")</f>
        <v/>
      </c>
      <c r="AE676" s="23" t="str">
        <f>IFERROR(INDEX([2]Лист1!$L:$L,AJ676),"")</f>
        <v/>
      </c>
      <c r="AF676" s="21" t="str">
        <f>IFERROR(INDEX([2]Лист1!$J:$J,AJ676),"")</f>
        <v/>
      </c>
      <c r="AG676" s="21" t="str">
        <f>IFERROR(INDEX([2]Лист1!$K:$K,AJ676),"")</f>
        <v/>
      </c>
      <c r="AH676" s="21" t="e">
        <f>MATCH(L676,[2]Лист1!$A:$A,0)</f>
        <v>#N/A</v>
      </c>
      <c r="AI676" s="21" t="e">
        <f>MATCH(M676,[2]Лист1!$A:$A,0)</f>
        <v>#N/A</v>
      </c>
      <c r="AJ676" s="21" t="e">
        <f>MATCH(N676,[2]Лист1!$A:$A,0)</f>
        <v>#N/A</v>
      </c>
    </row>
    <row r="677" spans="1:36" s="43" customFormat="1" x14ac:dyDescent="0.2">
      <c r="A677" s="40">
        <v>1</v>
      </c>
      <c r="B677" s="41" t="s">
        <v>847</v>
      </c>
      <c r="C677" s="32">
        <v>3</v>
      </c>
      <c r="D677" s="42"/>
      <c r="E677" s="33" t="s">
        <v>886</v>
      </c>
      <c r="F677" s="33" t="s">
        <v>887</v>
      </c>
      <c r="G677" s="32" t="s">
        <v>25</v>
      </c>
      <c r="H677" s="34">
        <v>16.5</v>
      </c>
      <c r="I677" s="34">
        <v>37.07</v>
      </c>
      <c r="J677" s="35">
        <f t="shared" si="30"/>
        <v>611.65499999999997</v>
      </c>
      <c r="K677" s="17">
        <f t="shared" si="31"/>
        <v>4.7898785218531815E-6</v>
      </c>
      <c r="L677" s="18" t="str">
        <f>IFERROR(INDEX([1]мтр!G:G,MATCH($F677,[1]мтр!$C:$C,0)),"")</f>
        <v/>
      </c>
      <c r="M677" s="18" t="str">
        <f>IFERROR(INDEX([1]мтр!H:H,MATCH($F677,[1]мтр!$C:$C,0)),"")</f>
        <v/>
      </c>
      <c r="N677" s="18" t="str">
        <f>IFERROR(INDEX([1]мтр!I:I,MATCH($F677,[1]мтр!$C:$C,0)),"")</f>
        <v/>
      </c>
      <c r="O677" s="19" t="str">
        <f t="shared" si="32"/>
        <v/>
      </c>
      <c r="P677" s="20" t="str">
        <f>IFERROR(INDEX([2]Лист1!$E:$E,AH677),"")</f>
        <v/>
      </c>
      <c r="Q677" s="21" t="str">
        <f>IFERROR(INDEX([2]Лист1!$I:$I,AH677),"")</f>
        <v/>
      </c>
      <c r="R677" s="22" t="str">
        <f>IFERROR(INDEX([2]Лист1!$V:$V,AH677),"")</f>
        <v/>
      </c>
      <c r="S677" s="23" t="str">
        <f>IFERROR(INDEX([2]Лист1!$L:$L,AH677),"")</f>
        <v/>
      </c>
      <c r="T677" s="21" t="str">
        <f>IFERROR(INDEX([2]Лист1!$J:$J,AH677),"")</f>
        <v/>
      </c>
      <c r="U677" s="21" t="str">
        <f>IFERROR(INDEX([2]Лист1!$K:$K,AH677),"")</f>
        <v/>
      </c>
      <c r="V677" s="20" t="str">
        <f>IFERROR(INDEX([2]Лист1!$E:$E,AI677),"")</f>
        <v/>
      </c>
      <c r="W677" s="21" t="str">
        <f>IFERROR(INDEX([2]Лист1!$I:$I,AI677),"")</f>
        <v/>
      </c>
      <c r="X677" s="24" t="str">
        <f>IFERROR(INDEX([2]Лист1!$V:$V,AI677),"")</f>
        <v/>
      </c>
      <c r="Y677" s="23" t="str">
        <f>IFERROR(INDEX([2]Лист1!$L:$L,AI677),"")</f>
        <v/>
      </c>
      <c r="Z677" s="21" t="str">
        <f>IFERROR(INDEX([2]Лист1!$J:$J,AI677),"")</f>
        <v/>
      </c>
      <c r="AA677" s="21" t="str">
        <f>IFERROR(INDEX([2]Лист1!$K:$K,AI677),"")</f>
        <v/>
      </c>
      <c r="AB677" s="20" t="str">
        <f>IFERROR(INDEX([2]Лист1!$E:$E,AJ677),"")</f>
        <v/>
      </c>
      <c r="AC677" s="21" t="str">
        <f>IFERROR(INDEX([2]Лист1!$I:$I,AJ677),"")</f>
        <v/>
      </c>
      <c r="AD677" s="24" t="str">
        <f>IFERROR(INDEX([2]Лист1!$V:$V,AJ677),"")</f>
        <v/>
      </c>
      <c r="AE677" s="23" t="str">
        <f>IFERROR(INDEX([2]Лист1!$L:$L,AJ677),"")</f>
        <v/>
      </c>
      <c r="AF677" s="21" t="str">
        <f>IFERROR(INDEX([2]Лист1!$J:$J,AJ677),"")</f>
        <v/>
      </c>
      <c r="AG677" s="21" t="str">
        <f>IFERROR(INDEX([2]Лист1!$K:$K,AJ677),"")</f>
        <v/>
      </c>
      <c r="AH677" s="21" t="e">
        <f>MATCH(L677,[2]Лист1!$A:$A,0)</f>
        <v>#N/A</v>
      </c>
      <c r="AI677" s="21" t="e">
        <f>MATCH(M677,[2]Лист1!$A:$A,0)</f>
        <v>#N/A</v>
      </c>
      <c r="AJ677" s="21" t="e">
        <f>MATCH(N677,[2]Лист1!$A:$A,0)</f>
        <v>#N/A</v>
      </c>
    </row>
    <row r="678" spans="1:36" s="43" customFormat="1" x14ac:dyDescent="0.2">
      <c r="A678" s="40">
        <v>1</v>
      </c>
      <c r="B678" s="41" t="s">
        <v>847</v>
      </c>
      <c r="C678" s="32">
        <v>3</v>
      </c>
      <c r="D678" s="42"/>
      <c r="E678" s="33" t="s">
        <v>944</v>
      </c>
      <c r="F678" s="33" t="s">
        <v>945</v>
      </c>
      <c r="G678" s="32" t="s">
        <v>37</v>
      </c>
      <c r="H678" s="34">
        <v>1</v>
      </c>
      <c r="I678" s="34">
        <v>609.45000000000005</v>
      </c>
      <c r="J678" s="35">
        <f t="shared" si="30"/>
        <v>609.45000000000005</v>
      </c>
      <c r="K678" s="17">
        <f t="shared" si="31"/>
        <v>4.7726111372316448E-6</v>
      </c>
      <c r="L678" s="18" t="str">
        <f>IFERROR(INDEX([1]мтр!G:G,MATCH($F678,[1]мтр!$C:$C,0)),"")</f>
        <v/>
      </c>
      <c r="M678" s="18" t="str">
        <f>IFERROR(INDEX([1]мтр!H:H,MATCH($F678,[1]мтр!$C:$C,0)),"")</f>
        <v/>
      </c>
      <c r="N678" s="18" t="str">
        <f>IFERROR(INDEX([1]мтр!I:I,MATCH($F678,[1]мтр!$C:$C,0)),"")</f>
        <v/>
      </c>
      <c r="O678" s="19" t="str">
        <f t="shared" si="32"/>
        <v/>
      </c>
      <c r="P678" s="20" t="str">
        <f>IFERROR(INDEX([2]Лист1!$E:$E,AH678),"")</f>
        <v/>
      </c>
      <c r="Q678" s="21" t="str">
        <f>IFERROR(INDEX([2]Лист1!$I:$I,AH678),"")</f>
        <v/>
      </c>
      <c r="R678" s="22" t="str">
        <f>IFERROR(INDEX([2]Лист1!$V:$V,AH678),"")</f>
        <v/>
      </c>
      <c r="S678" s="23" t="str">
        <f>IFERROR(INDEX([2]Лист1!$L:$L,AH678),"")</f>
        <v/>
      </c>
      <c r="T678" s="21" t="str">
        <f>IFERROR(INDEX([2]Лист1!$J:$J,AH678),"")</f>
        <v/>
      </c>
      <c r="U678" s="21" t="str">
        <f>IFERROR(INDEX([2]Лист1!$K:$K,AH678),"")</f>
        <v/>
      </c>
      <c r="V678" s="20" t="str">
        <f>IFERROR(INDEX([2]Лист1!$E:$E,AI678),"")</f>
        <v/>
      </c>
      <c r="W678" s="21" t="str">
        <f>IFERROR(INDEX([2]Лист1!$I:$I,AI678),"")</f>
        <v/>
      </c>
      <c r="X678" s="24" t="str">
        <f>IFERROR(INDEX([2]Лист1!$V:$V,AI678),"")</f>
        <v/>
      </c>
      <c r="Y678" s="23" t="str">
        <f>IFERROR(INDEX([2]Лист1!$L:$L,AI678),"")</f>
        <v/>
      </c>
      <c r="Z678" s="21" t="str">
        <f>IFERROR(INDEX([2]Лист1!$J:$J,AI678),"")</f>
        <v/>
      </c>
      <c r="AA678" s="21" t="str">
        <f>IFERROR(INDEX([2]Лист1!$K:$K,AI678),"")</f>
        <v/>
      </c>
      <c r="AB678" s="20" t="str">
        <f>IFERROR(INDEX([2]Лист1!$E:$E,AJ678),"")</f>
        <v/>
      </c>
      <c r="AC678" s="21" t="str">
        <f>IFERROR(INDEX([2]Лист1!$I:$I,AJ678),"")</f>
        <v/>
      </c>
      <c r="AD678" s="24" t="str">
        <f>IFERROR(INDEX([2]Лист1!$V:$V,AJ678),"")</f>
        <v/>
      </c>
      <c r="AE678" s="23" t="str">
        <f>IFERROR(INDEX([2]Лист1!$L:$L,AJ678),"")</f>
        <v/>
      </c>
      <c r="AF678" s="21" t="str">
        <f>IFERROR(INDEX([2]Лист1!$J:$J,AJ678),"")</f>
        <v/>
      </c>
      <c r="AG678" s="21" t="str">
        <f>IFERROR(INDEX([2]Лист1!$K:$K,AJ678),"")</f>
        <v/>
      </c>
      <c r="AH678" s="21" t="e">
        <f>MATCH(L678,[2]Лист1!$A:$A,0)</f>
        <v>#N/A</v>
      </c>
      <c r="AI678" s="21" t="e">
        <f>MATCH(M678,[2]Лист1!$A:$A,0)</f>
        <v>#N/A</v>
      </c>
      <c r="AJ678" s="21" t="e">
        <f>MATCH(N678,[2]Лист1!$A:$A,0)</f>
        <v>#N/A</v>
      </c>
    </row>
    <row r="679" spans="1:36" s="43" customFormat="1" x14ac:dyDescent="0.2">
      <c r="A679" s="40">
        <v>1</v>
      </c>
      <c r="B679" s="41" t="s">
        <v>736</v>
      </c>
      <c r="C679" s="32">
        <v>3</v>
      </c>
      <c r="D679" s="42"/>
      <c r="E679" s="33" t="s">
        <v>743</v>
      </c>
      <c r="F679" s="33" t="s">
        <v>744</v>
      </c>
      <c r="G679" s="32" t="s">
        <v>12</v>
      </c>
      <c r="H679" s="34">
        <v>48</v>
      </c>
      <c r="I679" s="34">
        <v>12.6</v>
      </c>
      <c r="J679" s="35">
        <f t="shared" si="30"/>
        <v>604.79999999999995</v>
      </c>
      <c r="K679" s="17">
        <f t="shared" si="31"/>
        <v>4.7361969247644573E-6</v>
      </c>
      <c r="L679" s="18">
        <f>IFERROR(INDEX([1]мтр!G:G,MATCH($F679,[1]мтр!$C:$C,0)),"")</f>
        <v>7590</v>
      </c>
      <c r="M679" s="18">
        <f>IFERROR(INDEX([1]мтр!H:H,MATCH($F679,[1]мтр!$C:$C,0)),"")</f>
        <v>7591</v>
      </c>
      <c r="N679" s="18">
        <f>IFERROR(INDEX([1]мтр!I:I,MATCH($F679,[1]мтр!$C:$C,0)),"")</f>
        <v>0</v>
      </c>
      <c r="O679" s="19">
        <f t="shared" si="32"/>
        <v>49555.458515283841</v>
      </c>
      <c r="P679" s="20" t="str">
        <f>IFERROR(INDEX([2]Лист1!$E:$E,AH679),"")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79" s="21" t="str">
        <f>IFERROR(INDEX([2]Лист1!$I:$I,AH679),"")</f>
        <v>т</v>
      </c>
      <c r="R679" s="22">
        <f>IFERROR(INDEX([2]Лист1!$V:$V,AH679),"")</f>
        <v>44599.912663755458</v>
      </c>
      <c r="S679" s="23">
        <f>IFERROR(INDEX([2]Лист1!$L:$L,AH679),"")</f>
        <v>43758</v>
      </c>
      <c r="T679" s="21" t="str">
        <f>IFERROR(INDEX([2]Лист1!$J:$J,AH679),"")</f>
        <v xml:space="preserve">Arcons Egypt </v>
      </c>
      <c r="U679" s="21" t="str">
        <f>IFERROR(INDEX([2]Лист1!$K:$K,AH679),"")</f>
        <v>ТКП  Arcons Egypt 20.10.2019 Эскалация в фев.2023 по CAPMAS "round steel", окт.2019=11450 EGP/т, фев.2023=28370,5 EGP/т</v>
      </c>
      <c r="V679" s="20" t="str">
        <f>IFERROR(INDEX([2]Лист1!$E:$E,AI679),"")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79" s="21" t="str">
        <f>IFERROR(INDEX([2]Лист1!$I:$I,AI679),"")</f>
        <v>т</v>
      </c>
      <c r="X679" s="24">
        <f>IFERROR(INDEX([2]Лист1!$V:$V,AI679),"")</f>
        <v>54511.004366812231</v>
      </c>
      <c r="Y679" s="23">
        <f>IFERROR(INDEX([2]Лист1!$L:$L,AI679),"")</f>
        <v>43762</v>
      </c>
      <c r="Z679" s="21" t="str">
        <f>IFERROR(INDEX([2]Лист1!$J:$J,AI679),"")</f>
        <v>Steelcom</v>
      </c>
      <c r="AA679" s="21" t="str">
        <f>IFERROR(INDEX([2]Лист1!$K:$K,AI679),"")</f>
        <v>ТКП  Steelcom 24.10.2019Эскалация в фев.2023 по CAPMAS "round steel", окт.2019=11450 EGP/т, фев.2023=28370,5 EGP/т</v>
      </c>
      <c r="AB679" s="20" t="str">
        <f>IFERROR(INDEX([2]Лист1!$E:$E,AJ679),"")</f>
        <v/>
      </c>
      <c r="AC679" s="21" t="str">
        <f>IFERROR(INDEX([2]Лист1!$I:$I,AJ679),"")</f>
        <v/>
      </c>
      <c r="AD679" s="24" t="str">
        <f>IFERROR(INDEX([2]Лист1!$V:$V,AJ679),"")</f>
        <v/>
      </c>
      <c r="AE679" s="23" t="str">
        <f>IFERROR(INDEX([2]Лист1!$L:$L,AJ679),"")</f>
        <v/>
      </c>
      <c r="AF679" s="21" t="str">
        <f>IFERROR(INDEX([2]Лист1!$J:$J,AJ679),"")</f>
        <v/>
      </c>
      <c r="AG679" s="21" t="str">
        <f>IFERROR(INDEX([2]Лист1!$K:$K,AJ679),"")</f>
        <v/>
      </c>
      <c r="AH679" s="21">
        <f>MATCH(L679,[2]Лист1!$A:$A,0)</f>
        <v>6656</v>
      </c>
      <c r="AI679" s="21">
        <f>MATCH(M679,[2]Лист1!$A:$A,0)</f>
        <v>6657</v>
      </c>
      <c r="AJ679" s="21" t="e">
        <f>MATCH(N679,[2]Лист1!$A:$A,0)</f>
        <v>#N/A</v>
      </c>
    </row>
    <row r="680" spans="1:36" s="43" customFormat="1" x14ac:dyDescent="0.2">
      <c r="A680" s="40">
        <v>1</v>
      </c>
      <c r="B680" s="41" t="s">
        <v>1394</v>
      </c>
      <c r="C680" s="32">
        <v>3</v>
      </c>
      <c r="D680" s="32"/>
      <c r="E680" s="33" t="s">
        <v>49</v>
      </c>
      <c r="F680" s="33" t="s">
        <v>50</v>
      </c>
      <c r="G680" s="32" t="s">
        <v>28</v>
      </c>
      <c r="H680" s="34">
        <v>7.4999999999999997E-2</v>
      </c>
      <c r="I680" s="34">
        <v>8060</v>
      </c>
      <c r="J680" s="35">
        <f t="shared" si="30"/>
        <v>604.5</v>
      </c>
      <c r="K680" s="17">
        <f t="shared" si="31"/>
        <v>4.7338476207343164E-6</v>
      </c>
      <c r="L680" s="18">
        <f>IFERROR(INDEX([1]мтр!G:G,MATCH($F680,[1]мтр!$C:$C,0)),"")</f>
        <v>7590</v>
      </c>
      <c r="M680" s="18">
        <f>IFERROR(INDEX([1]мтр!H:H,MATCH($F680,[1]мтр!$C:$C,0)),"")</f>
        <v>7591</v>
      </c>
      <c r="N680" s="18">
        <f>IFERROR(INDEX([1]мтр!I:I,MATCH($F680,[1]мтр!$C:$C,0)),"")</f>
        <v>0</v>
      </c>
      <c r="O680" s="19">
        <f t="shared" si="32"/>
        <v>49555.458515283841</v>
      </c>
      <c r="P680" s="20" t="str">
        <f>IFERROR(INDEX([2]Лист1!$E:$E,AH680),"")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80" s="21" t="str">
        <f>IFERROR(INDEX([2]Лист1!$I:$I,AH680),"")</f>
        <v>т</v>
      </c>
      <c r="R680" s="22">
        <f>IFERROR(INDEX([2]Лист1!$V:$V,AH680),"")</f>
        <v>44599.912663755458</v>
      </c>
      <c r="S680" s="23">
        <f>IFERROR(INDEX([2]Лист1!$L:$L,AH680),"")</f>
        <v>43758</v>
      </c>
      <c r="T680" s="21" t="str">
        <f>IFERROR(INDEX([2]Лист1!$J:$J,AH680),"")</f>
        <v xml:space="preserve">Arcons Egypt </v>
      </c>
      <c r="U680" s="21" t="str">
        <f>IFERROR(INDEX([2]Лист1!$K:$K,AH680),"")</f>
        <v>ТКП  Arcons Egypt 20.10.2019 Эскалация в фев.2023 по CAPMAS "round steel", окт.2019=11450 EGP/т, фев.2023=28370,5 EGP/т</v>
      </c>
      <c r="V680" s="20" t="str">
        <f>IFERROR(INDEX([2]Лист1!$E:$E,AI680),"")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80" s="21" t="str">
        <f>IFERROR(INDEX([2]Лист1!$I:$I,AI680),"")</f>
        <v>т</v>
      </c>
      <c r="X680" s="24">
        <f>IFERROR(INDEX([2]Лист1!$V:$V,AI680),"")</f>
        <v>54511.004366812231</v>
      </c>
      <c r="Y680" s="23">
        <f>IFERROR(INDEX([2]Лист1!$L:$L,AI680),"")</f>
        <v>43762</v>
      </c>
      <c r="Z680" s="21" t="str">
        <f>IFERROR(INDEX([2]Лист1!$J:$J,AI680),"")</f>
        <v>Steelcom</v>
      </c>
      <c r="AA680" s="21" t="str">
        <f>IFERROR(INDEX([2]Лист1!$K:$K,AI680),"")</f>
        <v>ТКП  Steelcom 24.10.2019Эскалация в фев.2023 по CAPMAS "round steel", окт.2019=11450 EGP/т, фев.2023=28370,5 EGP/т</v>
      </c>
      <c r="AB680" s="20" t="str">
        <f>IFERROR(INDEX([2]Лист1!$E:$E,AJ680),"")</f>
        <v/>
      </c>
      <c r="AC680" s="21" t="str">
        <f>IFERROR(INDEX([2]Лист1!$I:$I,AJ680),"")</f>
        <v/>
      </c>
      <c r="AD680" s="24" t="str">
        <f>IFERROR(INDEX([2]Лист1!$V:$V,AJ680),"")</f>
        <v/>
      </c>
      <c r="AE680" s="23" t="str">
        <f>IFERROR(INDEX([2]Лист1!$L:$L,AJ680),"")</f>
        <v/>
      </c>
      <c r="AF680" s="21" t="str">
        <f>IFERROR(INDEX([2]Лист1!$J:$J,AJ680),"")</f>
        <v/>
      </c>
      <c r="AG680" s="21" t="str">
        <f>IFERROR(INDEX([2]Лист1!$K:$K,AJ680),"")</f>
        <v/>
      </c>
      <c r="AH680" s="21">
        <f>MATCH(L680,[2]Лист1!$A:$A,0)</f>
        <v>6656</v>
      </c>
      <c r="AI680" s="21">
        <f>MATCH(M680,[2]Лист1!$A:$A,0)</f>
        <v>6657</v>
      </c>
      <c r="AJ680" s="21" t="e">
        <f>MATCH(N680,[2]Лист1!$A:$A,0)</f>
        <v>#N/A</v>
      </c>
    </row>
    <row r="681" spans="1:36" s="43" customFormat="1" x14ac:dyDescent="0.2">
      <c r="A681" s="40">
        <v>1</v>
      </c>
      <c r="B681" s="44" t="s">
        <v>1121</v>
      </c>
      <c r="C681" s="36">
        <v>3</v>
      </c>
      <c r="D681" s="36"/>
      <c r="E681" s="37" t="s">
        <v>1192</v>
      </c>
      <c r="F681" s="37" t="s">
        <v>1193</v>
      </c>
      <c r="G681" s="36" t="s">
        <v>37</v>
      </c>
      <c r="H681" s="38">
        <v>21</v>
      </c>
      <c r="I681" s="38">
        <v>28.59</v>
      </c>
      <c r="J681" s="39">
        <f t="shared" si="30"/>
        <v>600.39</v>
      </c>
      <c r="K681" s="17">
        <f t="shared" si="31"/>
        <v>4.7016621555213829E-6</v>
      </c>
      <c r="L681" s="18" t="str">
        <f>IFERROR(INDEX([1]мтр!G:G,MATCH($F681,[1]мтр!$C:$C,0)),"")</f>
        <v/>
      </c>
      <c r="M681" s="18" t="str">
        <f>IFERROR(INDEX([1]мтр!H:H,MATCH($F681,[1]мтр!$C:$C,0)),"")</f>
        <v/>
      </c>
      <c r="N681" s="18" t="str">
        <f>IFERROR(INDEX([1]мтр!I:I,MATCH($F681,[1]мтр!$C:$C,0)),"")</f>
        <v/>
      </c>
      <c r="O681" s="19" t="str">
        <f t="shared" si="32"/>
        <v/>
      </c>
      <c r="P681" s="20" t="str">
        <f>IFERROR(INDEX([2]Лист1!$E:$E,AH681),"")</f>
        <v/>
      </c>
      <c r="Q681" s="21" t="str">
        <f>IFERROR(INDEX([2]Лист1!$I:$I,AH681),"")</f>
        <v/>
      </c>
      <c r="R681" s="22" t="str">
        <f>IFERROR(INDEX([2]Лист1!$V:$V,AH681),"")</f>
        <v/>
      </c>
      <c r="S681" s="23" t="str">
        <f>IFERROR(INDEX([2]Лист1!$L:$L,AH681),"")</f>
        <v/>
      </c>
      <c r="T681" s="21" t="str">
        <f>IFERROR(INDEX([2]Лист1!$J:$J,AH681),"")</f>
        <v/>
      </c>
      <c r="U681" s="21" t="str">
        <f>IFERROR(INDEX([2]Лист1!$K:$K,AH681),"")</f>
        <v/>
      </c>
      <c r="V681" s="20" t="str">
        <f>IFERROR(INDEX([2]Лист1!$E:$E,AI681),"")</f>
        <v/>
      </c>
      <c r="W681" s="21" t="str">
        <f>IFERROR(INDEX([2]Лист1!$I:$I,AI681),"")</f>
        <v/>
      </c>
      <c r="X681" s="24" t="str">
        <f>IFERROR(INDEX([2]Лист1!$V:$V,AI681),"")</f>
        <v/>
      </c>
      <c r="Y681" s="23" t="str">
        <f>IFERROR(INDEX([2]Лист1!$L:$L,AI681),"")</f>
        <v/>
      </c>
      <c r="Z681" s="21" t="str">
        <f>IFERROR(INDEX([2]Лист1!$J:$J,AI681),"")</f>
        <v/>
      </c>
      <c r="AA681" s="21" t="str">
        <f>IFERROR(INDEX([2]Лист1!$K:$K,AI681),"")</f>
        <v/>
      </c>
      <c r="AB681" s="20" t="str">
        <f>IFERROR(INDEX([2]Лист1!$E:$E,AJ681),"")</f>
        <v/>
      </c>
      <c r="AC681" s="21" t="str">
        <f>IFERROR(INDEX([2]Лист1!$I:$I,AJ681),"")</f>
        <v/>
      </c>
      <c r="AD681" s="24" t="str">
        <f>IFERROR(INDEX([2]Лист1!$V:$V,AJ681),"")</f>
        <v/>
      </c>
      <c r="AE681" s="23" t="str">
        <f>IFERROR(INDEX([2]Лист1!$L:$L,AJ681),"")</f>
        <v/>
      </c>
      <c r="AF681" s="21" t="str">
        <f>IFERROR(INDEX([2]Лист1!$J:$J,AJ681),"")</f>
        <v/>
      </c>
      <c r="AG681" s="21" t="str">
        <f>IFERROR(INDEX([2]Лист1!$K:$K,AJ681),"")</f>
        <v/>
      </c>
      <c r="AH681" s="21" t="e">
        <f>MATCH(L681,[2]Лист1!$A:$A,0)</f>
        <v>#N/A</v>
      </c>
      <c r="AI681" s="21" t="e">
        <f>MATCH(M681,[2]Лист1!$A:$A,0)</f>
        <v>#N/A</v>
      </c>
      <c r="AJ681" s="21" t="e">
        <f>MATCH(N681,[2]Лист1!$A:$A,0)</f>
        <v>#N/A</v>
      </c>
    </row>
    <row r="682" spans="1:36" s="43" customFormat="1" x14ac:dyDescent="0.2">
      <c r="A682" s="40">
        <v>2</v>
      </c>
      <c r="B682" s="41" t="s">
        <v>1471</v>
      </c>
      <c r="C682" s="32">
        <v>3</v>
      </c>
      <c r="D682" s="32"/>
      <c r="E682" s="33" t="s">
        <v>1342</v>
      </c>
      <c r="F682" s="33" t="s">
        <v>1343</v>
      </c>
      <c r="G682" s="32" t="s">
        <v>20</v>
      </c>
      <c r="H682" s="34">
        <v>63.915999999999997</v>
      </c>
      <c r="I682" s="34">
        <v>9.36</v>
      </c>
      <c r="J682" s="35">
        <f t="shared" si="30"/>
        <v>598.25375999999994</v>
      </c>
      <c r="K682" s="17">
        <f t="shared" si="31"/>
        <v>4.6849332313835541E-6</v>
      </c>
      <c r="L682" s="18" t="str">
        <f>IFERROR(INDEX([1]мтр!G:G,MATCH($F682,[1]мтр!$C:$C,0)),"")</f>
        <v/>
      </c>
      <c r="M682" s="18" t="str">
        <f>IFERROR(INDEX([1]мтр!H:H,MATCH($F682,[1]мтр!$C:$C,0)),"")</f>
        <v/>
      </c>
      <c r="N682" s="18" t="str">
        <f>IFERROR(INDEX([1]мтр!I:I,MATCH($F682,[1]мтр!$C:$C,0)),"")</f>
        <v/>
      </c>
      <c r="O682" s="19" t="str">
        <f t="shared" si="32"/>
        <v/>
      </c>
      <c r="P682" s="20" t="str">
        <f>IFERROR(INDEX([2]Лист1!$E:$E,AH682),"")</f>
        <v/>
      </c>
      <c r="Q682" s="21" t="str">
        <f>IFERROR(INDEX([2]Лист1!$I:$I,AH682),"")</f>
        <v/>
      </c>
      <c r="R682" s="22" t="str">
        <f>IFERROR(INDEX([2]Лист1!$V:$V,AH682),"")</f>
        <v/>
      </c>
      <c r="S682" s="23" t="str">
        <f>IFERROR(INDEX([2]Лист1!$L:$L,AH682),"")</f>
        <v/>
      </c>
      <c r="T682" s="21" t="str">
        <f>IFERROR(INDEX([2]Лист1!$J:$J,AH682),"")</f>
        <v/>
      </c>
      <c r="U682" s="21" t="str">
        <f>IFERROR(INDEX([2]Лист1!$K:$K,AH682),"")</f>
        <v/>
      </c>
      <c r="V682" s="20" t="str">
        <f>IFERROR(INDEX([2]Лист1!$E:$E,AI682),"")</f>
        <v/>
      </c>
      <c r="W682" s="21" t="str">
        <f>IFERROR(INDEX([2]Лист1!$I:$I,AI682),"")</f>
        <v/>
      </c>
      <c r="X682" s="24" t="str">
        <f>IFERROR(INDEX([2]Лист1!$V:$V,AI682),"")</f>
        <v/>
      </c>
      <c r="Y682" s="23" t="str">
        <f>IFERROR(INDEX([2]Лист1!$L:$L,AI682),"")</f>
        <v/>
      </c>
      <c r="Z682" s="21" t="str">
        <f>IFERROR(INDEX([2]Лист1!$J:$J,AI682),"")</f>
        <v/>
      </c>
      <c r="AA682" s="21" t="str">
        <f>IFERROR(INDEX([2]Лист1!$K:$K,AI682),"")</f>
        <v/>
      </c>
      <c r="AB682" s="20" t="str">
        <f>IFERROR(INDEX([2]Лист1!$E:$E,AJ682),"")</f>
        <v/>
      </c>
      <c r="AC682" s="21" t="str">
        <f>IFERROR(INDEX([2]Лист1!$I:$I,AJ682),"")</f>
        <v/>
      </c>
      <c r="AD682" s="24" t="str">
        <f>IFERROR(INDEX([2]Лист1!$V:$V,AJ682),"")</f>
        <v/>
      </c>
      <c r="AE682" s="23" t="str">
        <f>IFERROR(INDEX([2]Лист1!$L:$L,AJ682),"")</f>
        <v/>
      </c>
      <c r="AF682" s="21" t="str">
        <f>IFERROR(INDEX([2]Лист1!$J:$J,AJ682),"")</f>
        <v/>
      </c>
      <c r="AG682" s="21" t="str">
        <f>IFERROR(INDEX([2]Лист1!$K:$K,AJ682),"")</f>
        <v/>
      </c>
      <c r="AH682" s="21" t="e">
        <f>MATCH(L682,[2]Лист1!$A:$A,0)</f>
        <v>#N/A</v>
      </c>
      <c r="AI682" s="21" t="e">
        <f>MATCH(M682,[2]Лист1!$A:$A,0)</f>
        <v>#N/A</v>
      </c>
      <c r="AJ682" s="21" t="e">
        <f>MATCH(N682,[2]Лист1!$A:$A,0)</f>
        <v>#N/A</v>
      </c>
    </row>
    <row r="683" spans="1:36" s="43" customFormat="1" x14ac:dyDescent="0.2">
      <c r="A683" s="40">
        <v>1</v>
      </c>
      <c r="B683" s="44" t="s">
        <v>522</v>
      </c>
      <c r="C683" s="36">
        <v>3</v>
      </c>
      <c r="D683" s="46"/>
      <c r="E683" s="37" t="s">
        <v>549</v>
      </c>
      <c r="F683" s="37" t="s">
        <v>550</v>
      </c>
      <c r="G683" s="36" t="s">
        <v>28</v>
      </c>
      <c r="H683" s="38">
        <v>8.4600000000000005E-3</v>
      </c>
      <c r="I683" s="38">
        <v>70200</v>
      </c>
      <c r="J683" s="39">
        <f t="shared" si="30"/>
        <v>593.89200000000005</v>
      </c>
      <c r="K683" s="17">
        <f t="shared" si="31"/>
        <v>4.6507762302285278E-6</v>
      </c>
      <c r="L683" s="18">
        <f>IFERROR(INDEX([1]мтр!G:G,MATCH($F683,[1]мтр!$C:$C,0)),"")</f>
        <v>6984</v>
      </c>
      <c r="M683" s="18">
        <f>IFERROR(INDEX([1]мтр!H:H,MATCH($F683,[1]мтр!$C:$C,0)),"")</f>
        <v>0</v>
      </c>
      <c r="N683" s="18">
        <f>IFERROR(INDEX([1]мтр!I:I,MATCH($F683,[1]мтр!$C:$C,0)),"")</f>
        <v>0</v>
      </c>
      <c r="O683" s="19">
        <f t="shared" si="32"/>
        <v>56686.940493585884</v>
      </c>
      <c r="P683" s="20" t="str">
        <f>IFERROR(INDEX([2]Лист1!$E:$E,AH683),"")</f>
        <v>Лаки канифольные, марки КФ-965, 101-0501</v>
      </c>
      <c r="Q683" s="21" t="str">
        <f>IFERROR(INDEX([2]Лист1!$I:$I,AH683),"")</f>
        <v>т</v>
      </c>
      <c r="R683" s="22">
        <f>IFERROR(INDEX([2]Лист1!$V:$V,AH683),"")</f>
        <v>56686.940493585884</v>
      </c>
      <c r="S683" s="23">
        <f>IFERROR(INDEX([2]Лист1!$L:$L,AH683),"")</f>
        <v>44652</v>
      </c>
      <c r="T683" s="21" t="str">
        <f>IFERROR(INDEX([2]Лист1!$J:$J,AH683),"")</f>
        <v>N/A</v>
      </c>
      <c r="U683" s="21" t="str">
        <f>IFERROR(INDEX([2]Лист1!$K:$K,AH683),"")</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683" s="20" t="str">
        <f>IFERROR(INDEX([2]Лист1!$E:$E,AI683),"")</f>
        <v/>
      </c>
      <c r="W683" s="21" t="str">
        <f>IFERROR(INDEX([2]Лист1!$I:$I,AI683),"")</f>
        <v/>
      </c>
      <c r="X683" s="24" t="str">
        <f>IFERROR(INDEX([2]Лист1!$V:$V,AI683),"")</f>
        <v/>
      </c>
      <c r="Y683" s="23" t="str">
        <f>IFERROR(INDEX([2]Лист1!$L:$L,AI683),"")</f>
        <v/>
      </c>
      <c r="Z683" s="21" t="str">
        <f>IFERROR(INDEX([2]Лист1!$J:$J,AI683),"")</f>
        <v/>
      </c>
      <c r="AA683" s="21" t="str">
        <f>IFERROR(INDEX([2]Лист1!$K:$K,AI683),"")</f>
        <v/>
      </c>
      <c r="AB683" s="20" t="str">
        <f>IFERROR(INDEX([2]Лист1!$E:$E,AJ683),"")</f>
        <v/>
      </c>
      <c r="AC683" s="21" t="str">
        <f>IFERROR(INDEX([2]Лист1!$I:$I,AJ683),"")</f>
        <v/>
      </c>
      <c r="AD683" s="24" t="str">
        <f>IFERROR(INDEX([2]Лист1!$V:$V,AJ683),"")</f>
        <v/>
      </c>
      <c r="AE683" s="23" t="str">
        <f>IFERROR(INDEX([2]Лист1!$L:$L,AJ683),"")</f>
        <v/>
      </c>
      <c r="AF683" s="21" t="str">
        <f>IFERROR(INDEX([2]Лист1!$J:$J,AJ683),"")</f>
        <v/>
      </c>
      <c r="AG683" s="21" t="str">
        <f>IFERROR(INDEX([2]Лист1!$K:$K,AJ683),"")</f>
        <v/>
      </c>
      <c r="AH683" s="21">
        <f>MATCH(L683,[2]Лист1!$A:$A,0)</f>
        <v>6050</v>
      </c>
      <c r="AI683" s="21" t="e">
        <f>MATCH(M683,[2]Лист1!$A:$A,0)</f>
        <v>#N/A</v>
      </c>
      <c r="AJ683" s="21" t="e">
        <f>MATCH(N683,[2]Лист1!$A:$A,0)</f>
        <v>#N/A</v>
      </c>
    </row>
    <row r="684" spans="1:36" s="43" customFormat="1" x14ac:dyDescent="0.2">
      <c r="A684" s="40">
        <v>1</v>
      </c>
      <c r="B684" s="44" t="s">
        <v>634</v>
      </c>
      <c r="C684" s="36">
        <v>3</v>
      </c>
      <c r="D684" s="46"/>
      <c r="E684" s="37" t="s">
        <v>673</v>
      </c>
      <c r="F684" s="37" t="s">
        <v>674</v>
      </c>
      <c r="G684" s="36" t="s">
        <v>28</v>
      </c>
      <c r="H684" s="38">
        <v>1.2302999999999999</v>
      </c>
      <c r="I684" s="38">
        <v>480</v>
      </c>
      <c r="J684" s="39">
        <f t="shared" si="30"/>
        <v>590.54399999999998</v>
      </c>
      <c r="K684" s="17">
        <f t="shared" si="31"/>
        <v>4.6245579972521521E-6</v>
      </c>
      <c r="L684" s="18">
        <f>IFERROR(INDEX([1]мтр!G:G,MATCH($F684,[1]мтр!$C:$C,0)),"")</f>
        <v>4737</v>
      </c>
      <c r="M684" s="18">
        <f>IFERROR(INDEX([1]мтр!H:H,MATCH($F684,[1]мтр!$C:$C,0)),"")</f>
        <v>0</v>
      </c>
      <c r="N684" s="18">
        <f>IFERROR(INDEX([1]мтр!I:I,MATCH($F684,[1]мтр!$C:$C,0)),"")</f>
        <v>0</v>
      </c>
      <c r="O684" s="19">
        <f t="shared" si="32"/>
        <v>956.14</v>
      </c>
      <c r="P684" s="20" t="str">
        <f>IFERROR(INDEX([2]Лист1!$E:$E,AH684),"")</f>
        <v>Портландцемент CEM I 42.5N / Портландцемент CEM I 42.5N</v>
      </c>
      <c r="Q684" s="21" t="str">
        <f>IFERROR(INDEX([2]Лист1!$I:$I,AH684),"")</f>
        <v>т</v>
      </c>
      <c r="R684" s="22">
        <f>IFERROR(INDEX([2]Лист1!$V:$V,AH684),"")</f>
        <v>956.14</v>
      </c>
      <c r="S684" s="23">
        <f>IFERROR(INDEX([2]Лист1!$L:$L,AH684),"")</f>
        <v>44487</v>
      </c>
      <c r="T684" s="21" t="str">
        <f>IFERROR(INDEX([2]Лист1!$J:$J,AH684),"")</f>
        <v>Titan Cement Egypt</v>
      </c>
      <c r="U684" s="21" t="str">
        <f>IFERROR(INDEX([2]Лист1!$K:$K,AH684),"")</f>
        <v>ТКП от 18.10.2021</v>
      </c>
      <c r="V684" s="20" t="str">
        <f>IFERROR(INDEX([2]Лист1!$E:$E,AI684),"")</f>
        <v/>
      </c>
      <c r="W684" s="21" t="str">
        <f>IFERROR(INDEX([2]Лист1!$I:$I,AI684),"")</f>
        <v/>
      </c>
      <c r="X684" s="24" t="str">
        <f>IFERROR(INDEX([2]Лист1!$V:$V,AI684),"")</f>
        <v/>
      </c>
      <c r="Y684" s="23" t="str">
        <f>IFERROR(INDEX([2]Лист1!$L:$L,AI684),"")</f>
        <v/>
      </c>
      <c r="Z684" s="21" t="str">
        <f>IFERROR(INDEX([2]Лист1!$J:$J,AI684),"")</f>
        <v/>
      </c>
      <c r="AA684" s="21" t="str">
        <f>IFERROR(INDEX([2]Лист1!$K:$K,AI684),"")</f>
        <v/>
      </c>
      <c r="AB684" s="20" t="str">
        <f>IFERROR(INDEX([2]Лист1!$E:$E,AJ684),"")</f>
        <v/>
      </c>
      <c r="AC684" s="21" t="str">
        <f>IFERROR(INDEX([2]Лист1!$I:$I,AJ684),"")</f>
        <v/>
      </c>
      <c r="AD684" s="24" t="str">
        <f>IFERROR(INDEX([2]Лист1!$V:$V,AJ684),"")</f>
        <v/>
      </c>
      <c r="AE684" s="23" t="str">
        <f>IFERROR(INDEX([2]Лист1!$L:$L,AJ684),"")</f>
        <v/>
      </c>
      <c r="AF684" s="21" t="str">
        <f>IFERROR(INDEX([2]Лист1!$J:$J,AJ684),"")</f>
        <v/>
      </c>
      <c r="AG684" s="21" t="str">
        <f>IFERROR(INDEX([2]Лист1!$K:$K,AJ684),"")</f>
        <v/>
      </c>
      <c r="AH684" s="21">
        <f>MATCH(L684,[2]Лист1!$A:$A,0)</f>
        <v>3357</v>
      </c>
      <c r="AI684" s="21" t="e">
        <f>MATCH(M684,[2]Лист1!$A:$A,0)</f>
        <v>#N/A</v>
      </c>
      <c r="AJ684" s="21" t="e">
        <f>MATCH(N684,[2]Лист1!$A:$A,0)</f>
        <v>#N/A</v>
      </c>
    </row>
    <row r="685" spans="1:36" s="43" customFormat="1" x14ac:dyDescent="0.2">
      <c r="A685" s="40">
        <v>1</v>
      </c>
      <c r="B685" s="44" t="s">
        <v>1335</v>
      </c>
      <c r="C685" s="36">
        <v>3</v>
      </c>
      <c r="D685" s="36"/>
      <c r="E685" s="37" t="s">
        <v>1150</v>
      </c>
      <c r="F685" s="37" t="s">
        <v>1151</v>
      </c>
      <c r="G685" s="36" t="s">
        <v>28</v>
      </c>
      <c r="H685" s="38">
        <v>7.7759999999999996E-2</v>
      </c>
      <c r="I685" s="38">
        <v>7590</v>
      </c>
      <c r="J685" s="39">
        <f t="shared" si="30"/>
        <v>590.19839999999999</v>
      </c>
      <c r="K685" s="17">
        <f t="shared" si="31"/>
        <v>4.6218515990094301E-6</v>
      </c>
      <c r="L685" s="18" t="str">
        <f>IFERROR(INDEX([1]мтр!G:G,MATCH($F685,[1]мтр!$C:$C,0)),"")</f>
        <v/>
      </c>
      <c r="M685" s="18" t="str">
        <f>IFERROR(INDEX([1]мтр!H:H,MATCH($F685,[1]мтр!$C:$C,0)),"")</f>
        <v/>
      </c>
      <c r="N685" s="18" t="str">
        <f>IFERROR(INDEX([1]мтр!I:I,MATCH($F685,[1]мтр!$C:$C,0)),"")</f>
        <v/>
      </c>
      <c r="O685" s="19" t="str">
        <f t="shared" si="32"/>
        <v/>
      </c>
      <c r="P685" s="20" t="str">
        <f>IFERROR(INDEX([2]Лист1!$E:$E,AH685),"")</f>
        <v/>
      </c>
      <c r="Q685" s="21" t="str">
        <f>IFERROR(INDEX([2]Лист1!$I:$I,AH685),"")</f>
        <v/>
      </c>
      <c r="R685" s="22" t="str">
        <f>IFERROR(INDEX([2]Лист1!$V:$V,AH685),"")</f>
        <v/>
      </c>
      <c r="S685" s="23" t="str">
        <f>IFERROR(INDEX([2]Лист1!$L:$L,AH685),"")</f>
        <v/>
      </c>
      <c r="T685" s="21" t="str">
        <f>IFERROR(INDEX([2]Лист1!$J:$J,AH685),"")</f>
        <v/>
      </c>
      <c r="U685" s="21" t="str">
        <f>IFERROR(INDEX([2]Лист1!$K:$K,AH685),"")</f>
        <v/>
      </c>
      <c r="V685" s="20" t="str">
        <f>IFERROR(INDEX([2]Лист1!$E:$E,AI685),"")</f>
        <v/>
      </c>
      <c r="W685" s="21" t="str">
        <f>IFERROR(INDEX([2]Лист1!$I:$I,AI685),"")</f>
        <v/>
      </c>
      <c r="X685" s="24" t="str">
        <f>IFERROR(INDEX([2]Лист1!$V:$V,AI685),"")</f>
        <v/>
      </c>
      <c r="Y685" s="23" t="str">
        <f>IFERROR(INDEX([2]Лист1!$L:$L,AI685),"")</f>
        <v/>
      </c>
      <c r="Z685" s="21" t="str">
        <f>IFERROR(INDEX([2]Лист1!$J:$J,AI685),"")</f>
        <v/>
      </c>
      <c r="AA685" s="21" t="str">
        <f>IFERROR(INDEX([2]Лист1!$K:$K,AI685),"")</f>
        <v/>
      </c>
      <c r="AB685" s="20" t="str">
        <f>IFERROR(INDEX([2]Лист1!$E:$E,AJ685),"")</f>
        <v/>
      </c>
      <c r="AC685" s="21" t="str">
        <f>IFERROR(INDEX([2]Лист1!$I:$I,AJ685),"")</f>
        <v/>
      </c>
      <c r="AD685" s="24" t="str">
        <f>IFERROR(INDEX([2]Лист1!$V:$V,AJ685),"")</f>
        <v/>
      </c>
      <c r="AE685" s="23" t="str">
        <f>IFERROR(INDEX([2]Лист1!$L:$L,AJ685),"")</f>
        <v/>
      </c>
      <c r="AF685" s="21" t="str">
        <f>IFERROR(INDEX([2]Лист1!$J:$J,AJ685),"")</f>
        <v/>
      </c>
      <c r="AG685" s="21" t="str">
        <f>IFERROR(INDEX([2]Лист1!$K:$K,AJ685),"")</f>
        <v/>
      </c>
      <c r="AH685" s="21" t="e">
        <f>MATCH(L685,[2]Лист1!$A:$A,0)</f>
        <v>#N/A</v>
      </c>
      <c r="AI685" s="21" t="e">
        <f>MATCH(M685,[2]Лист1!$A:$A,0)</f>
        <v>#N/A</v>
      </c>
      <c r="AJ685" s="21" t="e">
        <f>MATCH(N685,[2]Лист1!$A:$A,0)</f>
        <v>#N/A</v>
      </c>
    </row>
    <row r="686" spans="1:36" s="43" customFormat="1" x14ac:dyDescent="0.2">
      <c r="A686" s="40">
        <v>1</v>
      </c>
      <c r="B686" s="41" t="s">
        <v>1380</v>
      </c>
      <c r="C686" s="32">
        <v>3</v>
      </c>
      <c r="D686" s="32"/>
      <c r="E686" s="33" t="s">
        <v>1071</v>
      </c>
      <c r="F686" s="33" t="s">
        <v>1072</v>
      </c>
      <c r="G686" s="32" t="s">
        <v>28</v>
      </c>
      <c r="H686" s="34">
        <v>0.13300000000000001</v>
      </c>
      <c r="I686" s="34">
        <v>4390</v>
      </c>
      <c r="J686" s="35">
        <f t="shared" si="30"/>
        <v>583.87</v>
      </c>
      <c r="K686" s="17">
        <f t="shared" si="31"/>
        <v>4.5722938135949464E-6</v>
      </c>
      <c r="L686" s="18">
        <f>IFERROR(INDEX([1]мтр!G:G,MATCH($F686,[1]мтр!$C:$C,0)),"")</f>
        <v>4609</v>
      </c>
      <c r="M686" s="18">
        <f>IFERROR(INDEX([1]мтр!H:H,MATCH($F686,[1]мтр!$C:$C,0)),"")</f>
        <v>0</v>
      </c>
      <c r="N686" s="18">
        <f>IFERROR(INDEX([1]мтр!I:I,MATCH($F686,[1]мтр!$C:$C,0)),"")</f>
        <v>0</v>
      </c>
      <c r="O686" s="19">
        <f t="shared" si="32"/>
        <v>13651.041759386182</v>
      </c>
      <c r="P686" s="20" t="str">
        <f>IFERROR(INDEX([2]Лист1!$E:$E,AH686),"")</f>
        <v>Дробь чугунная колотая 0,3; 0,5; 0,8; 1,0; 1,4; 1,8; 2,2 мм. . Транспорт экспертно 5%</v>
      </c>
      <c r="Q686" s="21" t="str">
        <f>IFERROR(INDEX([2]Лист1!$I:$I,AH686),"")</f>
        <v>т</v>
      </c>
      <c r="R686" s="22">
        <f>IFERROR(INDEX([2]Лист1!$V:$V,AH686),"")</f>
        <v>13651.041759386182</v>
      </c>
      <c r="S686" s="23">
        <f>IFERROR(INDEX([2]Лист1!$L:$L,AH686),"")</f>
        <v>44587</v>
      </c>
      <c r="T686" s="21" t="str">
        <f>IFERROR(INDEX([2]Лист1!$J:$J,AH686),"")</f>
        <v>Дробинка</v>
      </c>
      <c r="U686" s="21" t="str">
        <f>IFERROR(INDEX([2]Лист1!$K:$K,AH686),"")</f>
        <v>http://www.drobinka.ru/</v>
      </c>
      <c r="V686" s="20" t="str">
        <f>IFERROR(INDEX([2]Лист1!$E:$E,AI686),"")</f>
        <v/>
      </c>
      <c r="W686" s="21" t="str">
        <f>IFERROR(INDEX([2]Лист1!$I:$I,AI686),"")</f>
        <v/>
      </c>
      <c r="X686" s="24" t="str">
        <f>IFERROR(INDEX([2]Лист1!$V:$V,AI686),"")</f>
        <v/>
      </c>
      <c r="Y686" s="23" t="str">
        <f>IFERROR(INDEX([2]Лист1!$L:$L,AI686),"")</f>
        <v/>
      </c>
      <c r="Z686" s="21" t="str">
        <f>IFERROR(INDEX([2]Лист1!$J:$J,AI686),"")</f>
        <v/>
      </c>
      <c r="AA686" s="21" t="str">
        <f>IFERROR(INDEX([2]Лист1!$K:$K,AI686),"")</f>
        <v/>
      </c>
      <c r="AB686" s="20" t="str">
        <f>IFERROR(INDEX([2]Лист1!$E:$E,AJ686),"")</f>
        <v/>
      </c>
      <c r="AC686" s="21" t="str">
        <f>IFERROR(INDEX([2]Лист1!$I:$I,AJ686),"")</f>
        <v/>
      </c>
      <c r="AD686" s="24" t="str">
        <f>IFERROR(INDEX([2]Лист1!$V:$V,AJ686),"")</f>
        <v/>
      </c>
      <c r="AE686" s="23" t="str">
        <f>IFERROR(INDEX([2]Лист1!$L:$L,AJ686),"")</f>
        <v/>
      </c>
      <c r="AF686" s="21" t="str">
        <f>IFERROR(INDEX([2]Лист1!$J:$J,AJ686),"")</f>
        <v/>
      </c>
      <c r="AG686" s="21" t="str">
        <f>IFERROR(INDEX([2]Лист1!$K:$K,AJ686),"")</f>
        <v/>
      </c>
      <c r="AH686" s="21">
        <f>MATCH(L686,[2]Лист1!$A:$A,0)</f>
        <v>1953</v>
      </c>
      <c r="AI686" s="21" t="e">
        <f>MATCH(M686,[2]Лист1!$A:$A,0)</f>
        <v>#N/A</v>
      </c>
      <c r="AJ686" s="21" t="e">
        <f>MATCH(N686,[2]Лист1!$A:$A,0)</f>
        <v>#N/A</v>
      </c>
    </row>
    <row r="687" spans="1:36" s="43" customFormat="1" x14ac:dyDescent="0.2">
      <c r="A687" s="40">
        <v>3</v>
      </c>
      <c r="B687" s="44" t="s">
        <v>1490</v>
      </c>
      <c r="C687" s="36">
        <v>3</v>
      </c>
      <c r="D687" s="36"/>
      <c r="E687" s="37" t="s">
        <v>58</v>
      </c>
      <c r="F687" s="37" t="s">
        <v>59</v>
      </c>
      <c r="G687" s="36" t="s">
        <v>15</v>
      </c>
      <c r="H687" s="38">
        <v>1.044</v>
      </c>
      <c r="I687" s="38">
        <v>558.33000000000004</v>
      </c>
      <c r="J687" s="39">
        <f t="shared" si="30"/>
        <v>582.89652000000001</v>
      </c>
      <c r="K687" s="17">
        <f t="shared" si="31"/>
        <v>4.5646704786374079E-6</v>
      </c>
      <c r="L687" s="18">
        <f>IFERROR(INDEX([1]мтр!G:G,MATCH($F687,[1]мтр!$C:$C,0)),"")</f>
        <v>4807</v>
      </c>
      <c r="M687" s="18">
        <f>IFERROR(INDEX([1]мтр!H:H,MATCH($F687,[1]мтр!$C:$C,0)),"")</f>
        <v>0</v>
      </c>
      <c r="N687" s="18">
        <f>IFERROR(INDEX([1]мтр!I:I,MATCH($F687,[1]мтр!$C:$C,0)),"")</f>
        <v>0</v>
      </c>
      <c r="O687" s="19">
        <f t="shared" si="32"/>
        <v>11500</v>
      </c>
      <c r="P687" s="20" t="str">
        <f>IFERROR(INDEX([2]Лист1!$E:$E,AH687),"")</f>
        <v>Древесина (из Финляндии)</v>
      </c>
      <c r="Q687" s="21" t="str">
        <f>IFERROR(INDEX([2]Лист1!$I:$I,AH687),"")</f>
        <v>м3</v>
      </c>
      <c r="R687" s="22">
        <f>IFERROR(INDEX([2]Лист1!$V:$V,AH687),"")</f>
        <v>11500</v>
      </c>
      <c r="S687" s="23">
        <f>IFERROR(INDEX([2]Лист1!$L:$L,AH687),"")</f>
        <v>44670</v>
      </c>
      <c r="T687" s="21" t="str">
        <f>IFERROR(INDEX([2]Лист1!$J:$J,AH687),"")</f>
        <v>N/A</v>
      </c>
      <c r="U687" s="21" t="str">
        <f>IFERROR(INDEX([2]Лист1!$K:$K,AH687),"")</f>
        <v>Министерство жилищного строительства и городского хозяйства, отчёт за март 2022</v>
      </c>
      <c r="V687" s="20" t="str">
        <f>IFERROR(INDEX([2]Лист1!$E:$E,AI687),"")</f>
        <v/>
      </c>
      <c r="W687" s="21" t="str">
        <f>IFERROR(INDEX([2]Лист1!$I:$I,AI687),"")</f>
        <v/>
      </c>
      <c r="X687" s="24" t="str">
        <f>IFERROR(INDEX([2]Лист1!$V:$V,AI687),"")</f>
        <v/>
      </c>
      <c r="Y687" s="23" t="str">
        <f>IFERROR(INDEX([2]Лист1!$L:$L,AI687),"")</f>
        <v/>
      </c>
      <c r="Z687" s="21" t="str">
        <f>IFERROR(INDEX([2]Лист1!$J:$J,AI687),"")</f>
        <v/>
      </c>
      <c r="AA687" s="21" t="str">
        <f>IFERROR(INDEX([2]Лист1!$K:$K,AI687),"")</f>
        <v/>
      </c>
      <c r="AB687" s="20" t="str">
        <f>IFERROR(INDEX([2]Лист1!$E:$E,AJ687),"")</f>
        <v/>
      </c>
      <c r="AC687" s="21" t="str">
        <f>IFERROR(INDEX([2]Лист1!$I:$I,AJ687),"")</f>
        <v/>
      </c>
      <c r="AD687" s="24" t="str">
        <f>IFERROR(INDEX([2]Лист1!$V:$V,AJ687),"")</f>
        <v/>
      </c>
      <c r="AE687" s="23" t="str">
        <f>IFERROR(INDEX([2]Лист1!$L:$L,AJ687),"")</f>
        <v/>
      </c>
      <c r="AF687" s="21" t="str">
        <f>IFERROR(INDEX([2]Лист1!$J:$J,AJ687),"")</f>
        <v/>
      </c>
      <c r="AG687" s="21" t="str">
        <f>IFERROR(INDEX([2]Лист1!$K:$K,AJ687),"")</f>
        <v/>
      </c>
      <c r="AH687" s="21">
        <f>MATCH(L687,[2]Лист1!$A:$A,0)</f>
        <v>1945</v>
      </c>
      <c r="AI687" s="21" t="e">
        <f>MATCH(M687,[2]Лист1!$A:$A,0)</f>
        <v>#N/A</v>
      </c>
      <c r="AJ687" s="21" t="e">
        <f>MATCH(N687,[2]Лист1!$A:$A,0)</f>
        <v>#N/A</v>
      </c>
    </row>
    <row r="688" spans="1:36" s="43" customFormat="1" x14ac:dyDescent="0.2">
      <c r="A688" s="40">
        <v>1</v>
      </c>
      <c r="B688" s="41" t="s">
        <v>1219</v>
      </c>
      <c r="C688" s="32">
        <v>3</v>
      </c>
      <c r="D688" s="32"/>
      <c r="E688" s="33" t="s">
        <v>653</v>
      </c>
      <c r="F688" s="33" t="s">
        <v>654</v>
      </c>
      <c r="G688" s="32" t="s">
        <v>28</v>
      </c>
      <c r="H688" s="34">
        <v>3.6049999999999999E-2</v>
      </c>
      <c r="I688" s="34">
        <v>16136</v>
      </c>
      <c r="J688" s="35">
        <f t="shared" si="30"/>
        <v>581.70280000000002</v>
      </c>
      <c r="K688" s="17">
        <f t="shared" si="31"/>
        <v>4.555322441281208E-6</v>
      </c>
      <c r="L688" s="18" t="str">
        <f>IFERROR(INDEX([1]мтр!G:G,MATCH($F688,[1]мтр!$C:$C,0)),"")</f>
        <v/>
      </c>
      <c r="M688" s="18" t="str">
        <f>IFERROR(INDEX([1]мтр!H:H,MATCH($F688,[1]мтр!$C:$C,0)),"")</f>
        <v/>
      </c>
      <c r="N688" s="18" t="str">
        <f>IFERROR(INDEX([1]мтр!I:I,MATCH($F688,[1]мтр!$C:$C,0)),"")</f>
        <v/>
      </c>
      <c r="O688" s="19" t="str">
        <f t="shared" si="32"/>
        <v/>
      </c>
      <c r="P688" s="20" t="str">
        <f>IFERROR(INDEX([2]Лист1!$E:$E,AH688),"")</f>
        <v/>
      </c>
      <c r="Q688" s="21" t="str">
        <f>IFERROR(INDEX([2]Лист1!$I:$I,AH688),"")</f>
        <v/>
      </c>
      <c r="R688" s="22" t="str">
        <f>IFERROR(INDEX([2]Лист1!$V:$V,AH688),"")</f>
        <v/>
      </c>
      <c r="S688" s="23" t="str">
        <f>IFERROR(INDEX([2]Лист1!$L:$L,AH688),"")</f>
        <v/>
      </c>
      <c r="T688" s="21" t="str">
        <f>IFERROR(INDEX([2]Лист1!$J:$J,AH688),"")</f>
        <v/>
      </c>
      <c r="U688" s="21" t="str">
        <f>IFERROR(INDEX([2]Лист1!$K:$K,AH688),"")</f>
        <v/>
      </c>
      <c r="V688" s="20" t="str">
        <f>IFERROR(INDEX([2]Лист1!$E:$E,AI688),"")</f>
        <v/>
      </c>
      <c r="W688" s="21" t="str">
        <f>IFERROR(INDEX([2]Лист1!$I:$I,AI688),"")</f>
        <v/>
      </c>
      <c r="X688" s="24" t="str">
        <f>IFERROR(INDEX([2]Лист1!$V:$V,AI688),"")</f>
        <v/>
      </c>
      <c r="Y688" s="23" t="str">
        <f>IFERROR(INDEX([2]Лист1!$L:$L,AI688),"")</f>
        <v/>
      </c>
      <c r="Z688" s="21" t="str">
        <f>IFERROR(INDEX([2]Лист1!$J:$J,AI688),"")</f>
        <v/>
      </c>
      <c r="AA688" s="21" t="str">
        <f>IFERROR(INDEX([2]Лист1!$K:$K,AI688),"")</f>
        <v/>
      </c>
      <c r="AB688" s="20" t="str">
        <f>IFERROR(INDEX([2]Лист1!$E:$E,AJ688),"")</f>
        <v/>
      </c>
      <c r="AC688" s="21" t="str">
        <f>IFERROR(INDEX([2]Лист1!$I:$I,AJ688),"")</f>
        <v/>
      </c>
      <c r="AD688" s="24" t="str">
        <f>IFERROR(INDEX([2]Лист1!$V:$V,AJ688),"")</f>
        <v/>
      </c>
      <c r="AE688" s="23" t="str">
        <f>IFERROR(INDEX([2]Лист1!$L:$L,AJ688),"")</f>
        <v/>
      </c>
      <c r="AF688" s="21" t="str">
        <f>IFERROR(INDEX([2]Лист1!$J:$J,AJ688),"")</f>
        <v/>
      </c>
      <c r="AG688" s="21" t="str">
        <f>IFERROR(INDEX([2]Лист1!$K:$K,AJ688),"")</f>
        <v/>
      </c>
      <c r="AH688" s="21" t="e">
        <f>MATCH(L688,[2]Лист1!$A:$A,0)</f>
        <v>#N/A</v>
      </c>
      <c r="AI688" s="21" t="e">
        <f>MATCH(M688,[2]Лист1!$A:$A,0)</f>
        <v>#N/A</v>
      </c>
      <c r="AJ688" s="21" t="e">
        <f>MATCH(N688,[2]Лист1!$A:$A,0)</f>
        <v>#N/A</v>
      </c>
    </row>
    <row r="689" spans="1:36" s="43" customFormat="1" x14ac:dyDescent="0.2">
      <c r="A689" s="40">
        <v>1</v>
      </c>
      <c r="B689" s="44" t="s">
        <v>1196</v>
      </c>
      <c r="C689" s="36">
        <v>3</v>
      </c>
      <c r="D689" s="36"/>
      <c r="E689" s="37" t="s">
        <v>743</v>
      </c>
      <c r="F689" s="37" t="s">
        <v>744</v>
      </c>
      <c r="G689" s="36" t="s">
        <v>12</v>
      </c>
      <c r="H689" s="38">
        <v>45.6</v>
      </c>
      <c r="I689" s="38">
        <v>12.6</v>
      </c>
      <c r="J689" s="39">
        <f t="shared" si="30"/>
        <v>574.55999999999995</v>
      </c>
      <c r="K689" s="17">
        <f t="shared" si="31"/>
        <v>4.499387078526234E-6</v>
      </c>
      <c r="L689" s="18">
        <f>IFERROR(INDEX([1]мтр!G:G,MATCH($F689,[1]мтр!$C:$C,0)),"")</f>
        <v>7590</v>
      </c>
      <c r="M689" s="18">
        <f>IFERROR(INDEX([1]мтр!H:H,MATCH($F689,[1]мтр!$C:$C,0)),"")</f>
        <v>7591</v>
      </c>
      <c r="N689" s="18">
        <f>IFERROR(INDEX([1]мтр!I:I,MATCH($F689,[1]мтр!$C:$C,0)),"")</f>
        <v>0</v>
      </c>
      <c r="O689" s="19">
        <f t="shared" si="32"/>
        <v>49555.458515283841</v>
      </c>
      <c r="P689" s="20" t="str">
        <f>IFERROR(INDEX([2]Лист1!$E:$E,AH689),"")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89" s="21" t="str">
        <f>IFERROR(INDEX([2]Лист1!$I:$I,AH689),"")</f>
        <v>т</v>
      </c>
      <c r="R689" s="22">
        <f>IFERROR(INDEX([2]Лист1!$V:$V,AH689),"")</f>
        <v>44599.912663755458</v>
      </c>
      <c r="S689" s="23">
        <f>IFERROR(INDEX([2]Лист1!$L:$L,AH689),"")</f>
        <v>43758</v>
      </c>
      <c r="T689" s="21" t="str">
        <f>IFERROR(INDEX([2]Лист1!$J:$J,AH689),"")</f>
        <v xml:space="preserve">Arcons Egypt </v>
      </c>
      <c r="U689" s="21" t="str">
        <f>IFERROR(INDEX([2]Лист1!$K:$K,AH689),"")</f>
        <v>ТКП  Arcons Egypt 20.10.2019 Эскалация в фев.2023 по CAPMAS "round steel", окт.2019=11450 EGP/т, фев.2023=28370,5 EGP/т</v>
      </c>
      <c r="V689" s="20" t="str">
        <f>IFERROR(INDEX([2]Лист1!$E:$E,AI689),"")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89" s="21" t="str">
        <f>IFERROR(INDEX([2]Лист1!$I:$I,AI689),"")</f>
        <v>т</v>
      </c>
      <c r="X689" s="24">
        <f>IFERROR(INDEX([2]Лист1!$V:$V,AI689),"")</f>
        <v>54511.004366812231</v>
      </c>
      <c r="Y689" s="23">
        <f>IFERROR(INDEX([2]Лист1!$L:$L,AI689),"")</f>
        <v>43762</v>
      </c>
      <c r="Z689" s="21" t="str">
        <f>IFERROR(INDEX([2]Лист1!$J:$J,AI689),"")</f>
        <v>Steelcom</v>
      </c>
      <c r="AA689" s="21" t="str">
        <f>IFERROR(INDEX([2]Лист1!$K:$K,AI689),"")</f>
        <v>ТКП  Steelcom 24.10.2019Эскалация в фев.2023 по CAPMAS "round steel", окт.2019=11450 EGP/т, фев.2023=28370,5 EGP/т</v>
      </c>
      <c r="AB689" s="20" t="str">
        <f>IFERROR(INDEX([2]Лист1!$E:$E,AJ689),"")</f>
        <v/>
      </c>
      <c r="AC689" s="21" t="str">
        <f>IFERROR(INDEX([2]Лист1!$I:$I,AJ689),"")</f>
        <v/>
      </c>
      <c r="AD689" s="24" t="str">
        <f>IFERROR(INDEX([2]Лист1!$V:$V,AJ689),"")</f>
        <v/>
      </c>
      <c r="AE689" s="23" t="str">
        <f>IFERROR(INDEX([2]Лист1!$L:$L,AJ689),"")</f>
        <v/>
      </c>
      <c r="AF689" s="21" t="str">
        <f>IFERROR(INDEX([2]Лист1!$J:$J,AJ689),"")</f>
        <v/>
      </c>
      <c r="AG689" s="21" t="str">
        <f>IFERROR(INDEX([2]Лист1!$K:$K,AJ689),"")</f>
        <v/>
      </c>
      <c r="AH689" s="21">
        <f>MATCH(L689,[2]Лист1!$A:$A,0)</f>
        <v>6656</v>
      </c>
      <c r="AI689" s="21">
        <f>MATCH(M689,[2]Лист1!$A:$A,0)</f>
        <v>6657</v>
      </c>
      <c r="AJ689" s="21" t="e">
        <f>MATCH(N689,[2]Лист1!$A:$A,0)</f>
        <v>#N/A</v>
      </c>
    </row>
    <row r="690" spans="1:36" s="43" customFormat="1" x14ac:dyDescent="0.2">
      <c r="A690" s="40">
        <v>1</v>
      </c>
      <c r="B690" s="44" t="s">
        <v>736</v>
      </c>
      <c r="C690" s="36">
        <v>3</v>
      </c>
      <c r="D690" s="46"/>
      <c r="E690" s="37" t="s">
        <v>745</v>
      </c>
      <c r="F690" s="37" t="s">
        <v>746</v>
      </c>
      <c r="G690" s="36" t="s">
        <v>28</v>
      </c>
      <c r="H690" s="38">
        <v>8.4000000000000005E-2</v>
      </c>
      <c r="I690" s="38">
        <v>6834.81</v>
      </c>
      <c r="J690" s="39">
        <f t="shared" si="30"/>
        <v>574.12404000000004</v>
      </c>
      <c r="K690" s="17">
        <f t="shared" si="31"/>
        <v>4.495973069909634E-6</v>
      </c>
      <c r="L690" s="18" t="str">
        <f>IFERROR(INDEX([1]мтр!G:G,MATCH($F690,[1]мтр!$C:$C,0)),"")</f>
        <v/>
      </c>
      <c r="M690" s="18" t="str">
        <f>IFERROR(INDEX([1]мтр!H:H,MATCH($F690,[1]мтр!$C:$C,0)),"")</f>
        <v/>
      </c>
      <c r="N690" s="18" t="str">
        <f>IFERROR(INDEX([1]мтр!I:I,MATCH($F690,[1]мтр!$C:$C,0)),"")</f>
        <v/>
      </c>
      <c r="O690" s="19" t="str">
        <f t="shared" si="32"/>
        <v/>
      </c>
      <c r="P690" s="20" t="str">
        <f>IFERROR(INDEX([2]Лист1!$E:$E,AH690),"")</f>
        <v/>
      </c>
      <c r="Q690" s="21" t="str">
        <f>IFERROR(INDEX([2]Лист1!$I:$I,AH690),"")</f>
        <v/>
      </c>
      <c r="R690" s="22" t="str">
        <f>IFERROR(INDEX([2]Лист1!$V:$V,AH690),"")</f>
        <v/>
      </c>
      <c r="S690" s="23" t="str">
        <f>IFERROR(INDEX([2]Лист1!$L:$L,AH690),"")</f>
        <v/>
      </c>
      <c r="T690" s="21" t="str">
        <f>IFERROR(INDEX([2]Лист1!$J:$J,AH690),"")</f>
        <v/>
      </c>
      <c r="U690" s="21" t="str">
        <f>IFERROR(INDEX([2]Лист1!$K:$K,AH690),"")</f>
        <v/>
      </c>
      <c r="V690" s="20" t="str">
        <f>IFERROR(INDEX([2]Лист1!$E:$E,AI690),"")</f>
        <v/>
      </c>
      <c r="W690" s="21" t="str">
        <f>IFERROR(INDEX([2]Лист1!$I:$I,AI690),"")</f>
        <v/>
      </c>
      <c r="X690" s="24" t="str">
        <f>IFERROR(INDEX([2]Лист1!$V:$V,AI690),"")</f>
        <v/>
      </c>
      <c r="Y690" s="23" t="str">
        <f>IFERROR(INDEX([2]Лист1!$L:$L,AI690),"")</f>
        <v/>
      </c>
      <c r="Z690" s="21" t="str">
        <f>IFERROR(INDEX([2]Лист1!$J:$J,AI690),"")</f>
        <v/>
      </c>
      <c r="AA690" s="21" t="str">
        <f>IFERROR(INDEX([2]Лист1!$K:$K,AI690),"")</f>
        <v/>
      </c>
      <c r="AB690" s="20" t="str">
        <f>IFERROR(INDEX([2]Лист1!$E:$E,AJ690),"")</f>
        <v/>
      </c>
      <c r="AC690" s="21" t="str">
        <f>IFERROR(INDEX([2]Лист1!$I:$I,AJ690),"")</f>
        <v/>
      </c>
      <c r="AD690" s="24" t="str">
        <f>IFERROR(INDEX([2]Лист1!$V:$V,AJ690),"")</f>
        <v/>
      </c>
      <c r="AE690" s="23" t="str">
        <f>IFERROR(INDEX([2]Лист1!$L:$L,AJ690),"")</f>
        <v/>
      </c>
      <c r="AF690" s="21" t="str">
        <f>IFERROR(INDEX([2]Лист1!$J:$J,AJ690),"")</f>
        <v/>
      </c>
      <c r="AG690" s="21" t="str">
        <f>IFERROR(INDEX([2]Лист1!$K:$K,AJ690),"")</f>
        <v/>
      </c>
      <c r="AH690" s="21" t="e">
        <f>MATCH(L690,[2]Лист1!$A:$A,0)</f>
        <v>#N/A</v>
      </c>
      <c r="AI690" s="21" t="e">
        <f>MATCH(M690,[2]Лист1!$A:$A,0)</f>
        <v>#N/A</v>
      </c>
      <c r="AJ690" s="21" t="e">
        <f>MATCH(N690,[2]Лист1!$A:$A,0)</f>
        <v>#N/A</v>
      </c>
    </row>
    <row r="691" spans="1:36" s="43" customFormat="1" x14ac:dyDescent="0.2">
      <c r="A691" s="40">
        <v>1</v>
      </c>
      <c r="B691" s="44" t="s">
        <v>1048</v>
      </c>
      <c r="C691" s="36">
        <v>3</v>
      </c>
      <c r="D691" s="46"/>
      <c r="E691" s="37" t="s">
        <v>1117</v>
      </c>
      <c r="F691" s="37" t="s">
        <v>1118</v>
      </c>
      <c r="G691" s="36" t="s">
        <v>617</v>
      </c>
      <c r="H691" s="38">
        <v>1</v>
      </c>
      <c r="I691" s="38">
        <v>571.66</v>
      </c>
      <c r="J691" s="39">
        <f t="shared" si="30"/>
        <v>571.66</v>
      </c>
      <c r="K691" s="17">
        <f t="shared" si="31"/>
        <v>4.4766771395682033E-6</v>
      </c>
      <c r="L691" s="18" t="str">
        <f>IFERROR(INDEX([1]мтр!G:G,MATCH($F691,[1]мтр!$C:$C,0)),"")</f>
        <v/>
      </c>
      <c r="M691" s="18" t="str">
        <f>IFERROR(INDEX([1]мтр!H:H,MATCH($F691,[1]мтр!$C:$C,0)),"")</f>
        <v/>
      </c>
      <c r="N691" s="18" t="str">
        <f>IFERROR(INDEX([1]мтр!I:I,MATCH($F691,[1]мтр!$C:$C,0)),"")</f>
        <v/>
      </c>
      <c r="O691" s="19" t="str">
        <f t="shared" si="32"/>
        <v/>
      </c>
      <c r="P691" s="20" t="str">
        <f>IFERROR(INDEX([2]Лист1!$E:$E,AH691),"")</f>
        <v/>
      </c>
      <c r="Q691" s="21" t="str">
        <f>IFERROR(INDEX([2]Лист1!$I:$I,AH691),"")</f>
        <v/>
      </c>
      <c r="R691" s="22" t="str">
        <f>IFERROR(INDEX([2]Лист1!$V:$V,AH691),"")</f>
        <v/>
      </c>
      <c r="S691" s="23" t="str">
        <f>IFERROR(INDEX([2]Лист1!$L:$L,AH691),"")</f>
        <v/>
      </c>
      <c r="T691" s="21" t="str">
        <f>IFERROR(INDEX([2]Лист1!$J:$J,AH691),"")</f>
        <v/>
      </c>
      <c r="U691" s="21" t="str">
        <f>IFERROR(INDEX([2]Лист1!$K:$K,AH691),"")</f>
        <v/>
      </c>
      <c r="V691" s="20" t="str">
        <f>IFERROR(INDEX([2]Лист1!$E:$E,AI691),"")</f>
        <v/>
      </c>
      <c r="W691" s="21" t="str">
        <f>IFERROR(INDEX([2]Лист1!$I:$I,AI691),"")</f>
        <v/>
      </c>
      <c r="X691" s="24" t="str">
        <f>IFERROR(INDEX([2]Лист1!$V:$V,AI691),"")</f>
        <v/>
      </c>
      <c r="Y691" s="23" t="str">
        <f>IFERROR(INDEX([2]Лист1!$L:$L,AI691),"")</f>
        <v/>
      </c>
      <c r="Z691" s="21" t="str">
        <f>IFERROR(INDEX([2]Лист1!$J:$J,AI691),"")</f>
        <v/>
      </c>
      <c r="AA691" s="21" t="str">
        <f>IFERROR(INDEX([2]Лист1!$K:$K,AI691),"")</f>
        <v/>
      </c>
      <c r="AB691" s="20" t="str">
        <f>IFERROR(INDEX([2]Лист1!$E:$E,AJ691),"")</f>
        <v/>
      </c>
      <c r="AC691" s="21" t="str">
        <f>IFERROR(INDEX([2]Лист1!$I:$I,AJ691),"")</f>
        <v/>
      </c>
      <c r="AD691" s="24" t="str">
        <f>IFERROR(INDEX([2]Лист1!$V:$V,AJ691),"")</f>
        <v/>
      </c>
      <c r="AE691" s="23" t="str">
        <f>IFERROR(INDEX([2]Лист1!$L:$L,AJ691),"")</f>
        <v/>
      </c>
      <c r="AF691" s="21" t="str">
        <f>IFERROR(INDEX([2]Лист1!$J:$J,AJ691),"")</f>
        <v/>
      </c>
      <c r="AG691" s="21" t="str">
        <f>IFERROR(INDEX([2]Лист1!$K:$K,AJ691),"")</f>
        <v/>
      </c>
      <c r="AH691" s="21" t="e">
        <f>MATCH(L691,[2]Лист1!$A:$A,0)</f>
        <v>#N/A</v>
      </c>
      <c r="AI691" s="21" t="e">
        <f>MATCH(M691,[2]Лист1!$A:$A,0)</f>
        <v>#N/A</v>
      </c>
      <c r="AJ691" s="21" t="e">
        <f>MATCH(N691,[2]Лист1!$A:$A,0)</f>
        <v>#N/A</v>
      </c>
    </row>
    <row r="692" spans="1:36" s="43" customFormat="1" x14ac:dyDescent="0.2">
      <c r="A692" s="40">
        <v>1</v>
      </c>
      <c r="B692" s="44" t="s">
        <v>847</v>
      </c>
      <c r="C692" s="36">
        <v>3</v>
      </c>
      <c r="D692" s="46"/>
      <c r="E692" s="37" t="s">
        <v>922</v>
      </c>
      <c r="F692" s="37" t="s">
        <v>924</v>
      </c>
      <c r="G692" s="36" t="s">
        <v>37</v>
      </c>
      <c r="H692" s="38">
        <v>20</v>
      </c>
      <c r="I692" s="38">
        <v>28.58</v>
      </c>
      <c r="J692" s="39">
        <f t="shared" si="30"/>
        <v>571.59999999999991</v>
      </c>
      <c r="K692" s="17">
        <f t="shared" si="31"/>
        <v>4.4762072787621746E-6</v>
      </c>
      <c r="L692" s="18" t="str">
        <f>IFERROR(INDEX([1]мтр!G:G,MATCH($F692,[1]мтр!$C:$C,0)),"")</f>
        <v/>
      </c>
      <c r="M692" s="18" t="str">
        <f>IFERROR(INDEX([1]мтр!H:H,MATCH($F692,[1]мтр!$C:$C,0)),"")</f>
        <v/>
      </c>
      <c r="N692" s="18" t="str">
        <f>IFERROR(INDEX([1]мтр!I:I,MATCH($F692,[1]мтр!$C:$C,0)),"")</f>
        <v/>
      </c>
      <c r="O692" s="19" t="str">
        <f t="shared" si="32"/>
        <v/>
      </c>
      <c r="P692" s="20" t="str">
        <f>IFERROR(INDEX([2]Лист1!$E:$E,AH692),"")</f>
        <v/>
      </c>
      <c r="Q692" s="21" t="str">
        <f>IFERROR(INDEX([2]Лист1!$I:$I,AH692),"")</f>
        <v/>
      </c>
      <c r="R692" s="22" t="str">
        <f>IFERROR(INDEX([2]Лист1!$V:$V,AH692),"")</f>
        <v/>
      </c>
      <c r="S692" s="23" t="str">
        <f>IFERROR(INDEX([2]Лист1!$L:$L,AH692),"")</f>
        <v/>
      </c>
      <c r="T692" s="21" t="str">
        <f>IFERROR(INDEX([2]Лист1!$J:$J,AH692),"")</f>
        <v/>
      </c>
      <c r="U692" s="21" t="str">
        <f>IFERROR(INDEX([2]Лист1!$K:$K,AH692),"")</f>
        <v/>
      </c>
      <c r="V692" s="20" t="str">
        <f>IFERROR(INDEX([2]Лист1!$E:$E,AI692),"")</f>
        <v/>
      </c>
      <c r="W692" s="21" t="str">
        <f>IFERROR(INDEX([2]Лист1!$I:$I,AI692),"")</f>
        <v/>
      </c>
      <c r="X692" s="24" t="str">
        <f>IFERROR(INDEX([2]Лист1!$V:$V,AI692),"")</f>
        <v/>
      </c>
      <c r="Y692" s="23" t="str">
        <f>IFERROR(INDEX([2]Лист1!$L:$L,AI692),"")</f>
        <v/>
      </c>
      <c r="Z692" s="21" t="str">
        <f>IFERROR(INDEX([2]Лист1!$J:$J,AI692),"")</f>
        <v/>
      </c>
      <c r="AA692" s="21" t="str">
        <f>IFERROR(INDEX([2]Лист1!$K:$K,AI692),"")</f>
        <v/>
      </c>
      <c r="AB692" s="20" t="str">
        <f>IFERROR(INDEX([2]Лист1!$E:$E,AJ692),"")</f>
        <v/>
      </c>
      <c r="AC692" s="21" t="str">
        <f>IFERROR(INDEX([2]Лист1!$I:$I,AJ692),"")</f>
        <v/>
      </c>
      <c r="AD692" s="24" t="str">
        <f>IFERROR(INDEX([2]Лист1!$V:$V,AJ692),"")</f>
        <v/>
      </c>
      <c r="AE692" s="23" t="str">
        <f>IFERROR(INDEX([2]Лист1!$L:$L,AJ692),"")</f>
        <v/>
      </c>
      <c r="AF692" s="21" t="str">
        <f>IFERROR(INDEX([2]Лист1!$J:$J,AJ692),"")</f>
        <v/>
      </c>
      <c r="AG692" s="21" t="str">
        <f>IFERROR(INDEX([2]Лист1!$K:$K,AJ692),"")</f>
        <v/>
      </c>
      <c r="AH692" s="21" t="e">
        <f>MATCH(L692,[2]Лист1!$A:$A,0)</f>
        <v>#N/A</v>
      </c>
      <c r="AI692" s="21" t="e">
        <f>MATCH(M692,[2]Лист1!$A:$A,0)</f>
        <v>#N/A</v>
      </c>
      <c r="AJ692" s="21" t="e">
        <f>MATCH(N692,[2]Лист1!$A:$A,0)</f>
        <v>#N/A</v>
      </c>
    </row>
    <row r="693" spans="1:36" s="43" customFormat="1" x14ac:dyDescent="0.2">
      <c r="A693" s="40">
        <v>2</v>
      </c>
      <c r="B693" s="44" t="s">
        <v>1468</v>
      </c>
      <c r="C693" s="36">
        <v>3</v>
      </c>
      <c r="D693" s="36"/>
      <c r="E693" s="37" t="s">
        <v>354</v>
      </c>
      <c r="F693" s="37" t="s">
        <v>355</v>
      </c>
      <c r="G693" s="36" t="s">
        <v>12</v>
      </c>
      <c r="H693" s="38">
        <v>60.645359999999997</v>
      </c>
      <c r="I693" s="38">
        <v>9.42</v>
      </c>
      <c r="J693" s="39">
        <f t="shared" si="30"/>
        <v>571.27929119999999</v>
      </c>
      <c r="K693" s="17">
        <f t="shared" si="31"/>
        <v>4.4736958038410361E-6</v>
      </c>
      <c r="L693" s="18">
        <f>IFERROR(INDEX([1]мтр!G:G,MATCH($F693,[1]мтр!$C:$C,0)),"")</f>
        <v>6873</v>
      </c>
      <c r="M693" s="18">
        <f>IFERROR(INDEX([1]мтр!H:H,MATCH($F693,[1]мтр!$C:$C,0)),"")</f>
        <v>0</v>
      </c>
      <c r="N693" s="18">
        <f>IFERROR(INDEX([1]мтр!I:I,MATCH($F693,[1]мтр!$C:$C,0)),"")</f>
        <v>0</v>
      </c>
      <c r="O693" s="19">
        <f t="shared" si="32"/>
        <v>25.846441698303469</v>
      </c>
      <c r="P693" s="20" t="str">
        <f>IFERROR(INDEX([2]Лист1!$E:$E,AH693),"")</f>
        <v>Растворитель марки Р-4</v>
      </c>
      <c r="Q693" s="21" t="str">
        <f>IFERROR(INDEX([2]Лист1!$I:$I,AH693),"")</f>
        <v>кг</v>
      </c>
      <c r="R693" s="22">
        <f>IFERROR(INDEX([2]Лист1!$V:$V,AH693),"")</f>
        <v>25.846441698303469</v>
      </c>
      <c r="S693" s="23">
        <f>IFERROR(INDEX([2]Лист1!$L:$L,AH693),"")</f>
        <v>44602</v>
      </c>
      <c r="T693" s="21" t="str">
        <f>IFERROR(INDEX([2]Лист1!$J:$J,AH693),"")</f>
        <v>N/A</v>
      </c>
      <c r="U693" s="21" t="str">
        <f>IFERROR(INDEX([2]Лист1!$K:$K,AH693),"")</f>
        <v>ТКП ОЭС от 10.02.2022 для лота 6416</v>
      </c>
      <c r="V693" s="20" t="str">
        <f>IFERROR(INDEX([2]Лист1!$E:$E,AI693),"")</f>
        <v/>
      </c>
      <c r="W693" s="21" t="str">
        <f>IFERROR(INDEX([2]Лист1!$I:$I,AI693),"")</f>
        <v/>
      </c>
      <c r="X693" s="24" t="str">
        <f>IFERROR(INDEX([2]Лист1!$V:$V,AI693),"")</f>
        <v/>
      </c>
      <c r="Y693" s="23" t="str">
        <f>IFERROR(INDEX([2]Лист1!$L:$L,AI693),"")</f>
        <v/>
      </c>
      <c r="Z693" s="21" t="str">
        <f>IFERROR(INDEX([2]Лист1!$J:$J,AI693),"")</f>
        <v/>
      </c>
      <c r="AA693" s="21" t="str">
        <f>IFERROR(INDEX([2]Лист1!$K:$K,AI693),"")</f>
        <v/>
      </c>
      <c r="AB693" s="20" t="str">
        <f>IFERROR(INDEX([2]Лист1!$E:$E,AJ693),"")</f>
        <v/>
      </c>
      <c r="AC693" s="21" t="str">
        <f>IFERROR(INDEX([2]Лист1!$I:$I,AJ693),"")</f>
        <v/>
      </c>
      <c r="AD693" s="24" t="str">
        <f>IFERROR(INDEX([2]Лист1!$V:$V,AJ693),"")</f>
        <v/>
      </c>
      <c r="AE693" s="23" t="str">
        <f>IFERROR(INDEX([2]Лист1!$L:$L,AJ693),"")</f>
        <v/>
      </c>
      <c r="AF693" s="21" t="str">
        <f>IFERROR(INDEX([2]Лист1!$J:$J,AJ693),"")</f>
        <v/>
      </c>
      <c r="AG693" s="21" t="str">
        <f>IFERROR(INDEX([2]Лист1!$K:$K,AJ693),"")</f>
        <v/>
      </c>
      <c r="AH693" s="21">
        <f>MATCH(L693,[2]Лист1!$A:$A,0)</f>
        <v>5939</v>
      </c>
      <c r="AI693" s="21" t="e">
        <f>MATCH(M693,[2]Лист1!$A:$A,0)</f>
        <v>#N/A</v>
      </c>
      <c r="AJ693" s="21" t="e">
        <f>MATCH(N693,[2]Лист1!$A:$A,0)</f>
        <v>#N/A</v>
      </c>
    </row>
    <row r="694" spans="1:36" s="43" customFormat="1" x14ac:dyDescent="0.2">
      <c r="A694" s="40">
        <v>1</v>
      </c>
      <c r="B694" s="44" t="s">
        <v>785</v>
      </c>
      <c r="C694" s="36">
        <v>3</v>
      </c>
      <c r="D694" s="46"/>
      <c r="E694" s="37" t="s">
        <v>477</v>
      </c>
      <c r="F694" s="37" t="s">
        <v>796</v>
      </c>
      <c r="G694" s="36" t="s">
        <v>37</v>
      </c>
      <c r="H694" s="38">
        <v>3</v>
      </c>
      <c r="I694" s="38">
        <v>189.89</v>
      </c>
      <c r="J694" s="39">
        <f t="shared" si="30"/>
        <v>569.66999999999996</v>
      </c>
      <c r="K694" s="17">
        <f t="shared" si="31"/>
        <v>4.4610934228349344E-6</v>
      </c>
      <c r="L694" s="53">
        <v>7510</v>
      </c>
      <c r="M694" s="18" t="str">
        <f>IFERROR(INDEX([1]мтр!H:H,MATCH($F694,[1]мтр!$C:$C,0)),"")</f>
        <v/>
      </c>
      <c r="N694" s="18" t="str">
        <f>IFERROR(INDEX([1]мтр!I:I,MATCH($F694,[1]мтр!$C:$C,0)),"")</f>
        <v/>
      </c>
      <c r="O694" s="19">
        <f t="shared" si="32"/>
        <v>1048.825666929011</v>
      </c>
      <c r="P694" s="20" t="str">
        <f>IFERROR(INDEX([2]Лист1!$E:$E,AH694),"")</f>
        <v>2(3)-ПКМ 1-3 Металлоконструкция проходки кабельной (покрытие ЦИНЭП 1 слой + эмаль ЭП-5285 4 слоя или покрытие ЦИНЭП 1 слой+ эмаль Политон УР 2 слоя, для зоны контролируемого доступа). ТУ 3449-016-47472841-2000 изм.12</v>
      </c>
      <c r="Q694" s="21" t="str">
        <f>IFERROR(INDEX([2]Лист1!$I:$I,AH694),"")</f>
        <v>шт</v>
      </c>
      <c r="R694" s="22">
        <f>IFERROR(INDEX([2]Лист1!$V:$V,AH694),"")</f>
        <v>1048.825666929011</v>
      </c>
      <c r="S694" s="23">
        <f>IFERROR(INDEX([2]Лист1!$L:$L,AH694),"")</f>
        <v>44649</v>
      </c>
      <c r="T694" s="21" t="str">
        <f>IFERROR(INDEX([2]Лист1!$J:$J,AH694),"")</f>
        <v>ЭСКМ</v>
      </c>
      <c r="U694" s="21" t="str">
        <f>IFERROR(INDEX([2]Лист1!$K:$K,AH694),"")</f>
        <v xml:space="preserve">Прайс-лист ЭСКМ от 29.03.2022 на период </v>
      </c>
      <c r="V694" s="20" t="str">
        <f>IFERROR(INDEX([2]Лист1!$E:$E,AI694),"")</f>
        <v/>
      </c>
      <c r="W694" s="21" t="str">
        <f>IFERROR(INDEX([2]Лист1!$I:$I,AI694),"")</f>
        <v/>
      </c>
      <c r="X694" s="24" t="str">
        <f>IFERROR(INDEX([2]Лист1!$V:$V,AI694),"")</f>
        <v/>
      </c>
      <c r="Y694" s="23" t="str">
        <f>IFERROR(INDEX([2]Лист1!$L:$L,AI694),"")</f>
        <v/>
      </c>
      <c r="Z694" s="21" t="str">
        <f>IFERROR(INDEX([2]Лист1!$J:$J,AI694),"")</f>
        <v/>
      </c>
      <c r="AA694" s="21" t="str">
        <f>IFERROR(INDEX([2]Лист1!$K:$K,AI694),"")</f>
        <v/>
      </c>
      <c r="AB694" s="20" t="str">
        <f>IFERROR(INDEX([2]Лист1!$E:$E,AJ694),"")</f>
        <v/>
      </c>
      <c r="AC694" s="21" t="str">
        <f>IFERROR(INDEX([2]Лист1!$I:$I,AJ694),"")</f>
        <v/>
      </c>
      <c r="AD694" s="24" t="str">
        <f>IFERROR(INDEX([2]Лист1!$V:$V,AJ694),"")</f>
        <v/>
      </c>
      <c r="AE694" s="23" t="str">
        <f>IFERROR(INDEX([2]Лист1!$L:$L,AJ694),"")</f>
        <v/>
      </c>
      <c r="AF694" s="21" t="str">
        <f>IFERROR(INDEX([2]Лист1!$J:$J,AJ694),"")</f>
        <v/>
      </c>
      <c r="AG694" s="21" t="str">
        <f>IFERROR(INDEX([2]Лист1!$K:$K,AJ694),"")</f>
        <v/>
      </c>
      <c r="AH694" s="21">
        <f>MATCH(L694,[2]Лист1!$A:$A,0)</f>
        <v>6576</v>
      </c>
      <c r="AI694" s="21" t="e">
        <f>MATCH(M694,[2]Лист1!$A:$A,0)</f>
        <v>#N/A</v>
      </c>
      <c r="AJ694" s="21" t="e">
        <f>MATCH(N694,[2]Лист1!$A:$A,0)</f>
        <v>#N/A</v>
      </c>
    </row>
    <row r="695" spans="1:36" s="43" customFormat="1" x14ac:dyDescent="0.2">
      <c r="A695" s="40">
        <v>4</v>
      </c>
      <c r="B695" s="41" t="s">
        <v>1520</v>
      </c>
      <c r="C695" s="32">
        <v>3</v>
      </c>
      <c r="D695" s="32"/>
      <c r="E695" s="33" t="s">
        <v>1150</v>
      </c>
      <c r="F695" s="33" t="s">
        <v>1151</v>
      </c>
      <c r="G695" s="32" t="s">
        <v>28</v>
      </c>
      <c r="H695" s="34">
        <v>7.2672E-2</v>
      </c>
      <c r="I695" s="34">
        <v>7590</v>
      </c>
      <c r="J695" s="35">
        <f t="shared" si="30"/>
        <v>551.58047999999997</v>
      </c>
      <c r="K695" s="17">
        <f t="shared" si="31"/>
        <v>4.3194341487038745E-6</v>
      </c>
      <c r="L695" s="18" t="str">
        <f>IFERROR(INDEX([1]мтр!G:G,MATCH($F695,[1]мтр!$C:$C,0)),"")</f>
        <v/>
      </c>
      <c r="M695" s="18" t="str">
        <f>IFERROR(INDEX([1]мтр!H:H,MATCH($F695,[1]мтр!$C:$C,0)),"")</f>
        <v/>
      </c>
      <c r="N695" s="18" t="str">
        <f>IFERROR(INDEX([1]мтр!I:I,MATCH($F695,[1]мтр!$C:$C,0)),"")</f>
        <v/>
      </c>
      <c r="O695" s="19" t="str">
        <f t="shared" si="32"/>
        <v/>
      </c>
      <c r="P695" s="20" t="str">
        <f>IFERROR(INDEX([2]Лист1!$E:$E,AH695),"")</f>
        <v/>
      </c>
      <c r="Q695" s="21" t="str">
        <f>IFERROR(INDEX([2]Лист1!$I:$I,AH695),"")</f>
        <v/>
      </c>
      <c r="R695" s="22" t="str">
        <f>IFERROR(INDEX([2]Лист1!$V:$V,AH695),"")</f>
        <v/>
      </c>
      <c r="S695" s="23" t="str">
        <f>IFERROR(INDEX([2]Лист1!$L:$L,AH695),"")</f>
        <v/>
      </c>
      <c r="T695" s="21" t="str">
        <f>IFERROR(INDEX([2]Лист1!$J:$J,AH695),"")</f>
        <v/>
      </c>
      <c r="U695" s="21" t="str">
        <f>IFERROR(INDEX([2]Лист1!$K:$K,AH695),"")</f>
        <v/>
      </c>
      <c r="V695" s="20" t="str">
        <f>IFERROR(INDEX([2]Лист1!$E:$E,AI695),"")</f>
        <v/>
      </c>
      <c r="W695" s="21" t="str">
        <f>IFERROR(INDEX([2]Лист1!$I:$I,AI695),"")</f>
        <v/>
      </c>
      <c r="X695" s="24" t="str">
        <f>IFERROR(INDEX([2]Лист1!$V:$V,AI695),"")</f>
        <v/>
      </c>
      <c r="Y695" s="23" t="str">
        <f>IFERROR(INDEX([2]Лист1!$L:$L,AI695),"")</f>
        <v/>
      </c>
      <c r="Z695" s="21" t="str">
        <f>IFERROR(INDEX([2]Лист1!$J:$J,AI695),"")</f>
        <v/>
      </c>
      <c r="AA695" s="21" t="str">
        <f>IFERROR(INDEX([2]Лист1!$K:$K,AI695),"")</f>
        <v/>
      </c>
      <c r="AB695" s="20" t="str">
        <f>IFERROR(INDEX([2]Лист1!$E:$E,AJ695),"")</f>
        <v/>
      </c>
      <c r="AC695" s="21" t="str">
        <f>IFERROR(INDEX([2]Лист1!$I:$I,AJ695),"")</f>
        <v/>
      </c>
      <c r="AD695" s="24" t="str">
        <f>IFERROR(INDEX([2]Лист1!$V:$V,AJ695),"")</f>
        <v/>
      </c>
      <c r="AE695" s="23" t="str">
        <f>IFERROR(INDEX([2]Лист1!$L:$L,AJ695),"")</f>
        <v/>
      </c>
      <c r="AF695" s="21" t="str">
        <f>IFERROR(INDEX([2]Лист1!$J:$J,AJ695),"")</f>
        <v/>
      </c>
      <c r="AG695" s="21" t="str">
        <f>IFERROR(INDEX([2]Лист1!$K:$K,AJ695),"")</f>
        <v/>
      </c>
      <c r="AH695" s="21" t="e">
        <f>MATCH(L695,[2]Лист1!$A:$A,0)</f>
        <v>#N/A</v>
      </c>
      <c r="AI695" s="21" t="e">
        <f>MATCH(M695,[2]Лист1!$A:$A,0)</f>
        <v>#N/A</v>
      </c>
      <c r="AJ695" s="21" t="e">
        <f>MATCH(N695,[2]Лист1!$A:$A,0)</f>
        <v>#N/A</v>
      </c>
    </row>
    <row r="696" spans="1:36" s="43" customFormat="1" x14ac:dyDescent="0.2">
      <c r="A696" s="40">
        <v>3</v>
      </c>
      <c r="B696" s="44" t="s">
        <v>1489</v>
      </c>
      <c r="C696" s="36">
        <v>3</v>
      </c>
      <c r="D696" s="36"/>
      <c r="E696" s="37" t="s">
        <v>319</v>
      </c>
      <c r="F696" s="37" t="s">
        <v>320</v>
      </c>
      <c r="G696" s="36" t="s">
        <v>28</v>
      </c>
      <c r="H696" s="38">
        <v>3.5302E-2</v>
      </c>
      <c r="I696" s="38">
        <v>15620</v>
      </c>
      <c r="J696" s="39">
        <f t="shared" si="30"/>
        <v>551.41723999999999</v>
      </c>
      <c r="K696" s="17">
        <f t="shared" si="31"/>
        <v>4.3181558140709403E-6</v>
      </c>
      <c r="L696" s="18">
        <f>IFERROR(INDEX([1]мтр!G:G,MATCH($F696,[1]мтр!$C:$C,0)),"")</f>
        <v>7012</v>
      </c>
      <c r="M696" s="18">
        <f>IFERROR(INDEX([1]мтр!H:H,MATCH($F696,[1]мтр!$C:$C,0)),"")</f>
        <v>0</v>
      </c>
      <c r="N696" s="18">
        <f>IFERROR(INDEX([1]мтр!I:I,MATCH($F696,[1]мтр!$C:$C,0)),"")</f>
        <v>0</v>
      </c>
      <c r="O696" s="19">
        <f t="shared" si="32"/>
        <v>115000</v>
      </c>
      <c r="P696" s="20" t="str">
        <f>IFERROR(INDEX([2]Лист1!$E:$E,AH696),"")</f>
        <v>Грунтовка ГФ-021 серая ГОСТ 25129-82</v>
      </c>
      <c r="Q696" s="21" t="str">
        <f>IFERROR(INDEX([2]Лист1!$I:$I,AH696),"")</f>
        <v>т</v>
      </c>
      <c r="R696" s="22">
        <f>IFERROR(INDEX([2]Лист1!$V:$V,AH696),"")</f>
        <v>115000</v>
      </c>
      <c r="S696" s="23">
        <f>IFERROR(INDEX([2]Лист1!$L:$L,AH696),"")</f>
        <v>44803</v>
      </c>
      <c r="T696" s="21" t="str">
        <f>IFERROR(INDEX([2]Лист1!$J:$J,AH696),"")</f>
        <v xml:space="preserve">MODERN TRADING </v>
      </c>
      <c r="U696" s="21" t="str">
        <f>IFERROR(INDEX([2]Лист1!$K:$K,AH696),"")</f>
        <v>ЕОС Закупки Договор (626836)№ МЗ-2022/588/АРЕ dated 30.08.2022</v>
      </c>
      <c r="V696" s="20" t="str">
        <f>IFERROR(INDEX([2]Лист1!$E:$E,AI696),"")</f>
        <v/>
      </c>
      <c r="W696" s="21" t="str">
        <f>IFERROR(INDEX([2]Лист1!$I:$I,AI696),"")</f>
        <v/>
      </c>
      <c r="X696" s="24" t="str">
        <f>IFERROR(INDEX([2]Лист1!$V:$V,AI696),"")</f>
        <v/>
      </c>
      <c r="Y696" s="23" t="str">
        <f>IFERROR(INDEX([2]Лист1!$L:$L,AI696),"")</f>
        <v/>
      </c>
      <c r="Z696" s="21" t="str">
        <f>IFERROR(INDEX([2]Лист1!$J:$J,AI696),"")</f>
        <v/>
      </c>
      <c r="AA696" s="21" t="str">
        <f>IFERROR(INDEX([2]Лист1!$K:$K,AI696),"")</f>
        <v/>
      </c>
      <c r="AB696" s="20" t="str">
        <f>IFERROR(INDEX([2]Лист1!$E:$E,AJ696),"")</f>
        <v/>
      </c>
      <c r="AC696" s="21" t="str">
        <f>IFERROR(INDEX([2]Лист1!$I:$I,AJ696),"")</f>
        <v/>
      </c>
      <c r="AD696" s="24" t="str">
        <f>IFERROR(INDEX([2]Лист1!$V:$V,AJ696),"")</f>
        <v/>
      </c>
      <c r="AE696" s="23" t="str">
        <f>IFERROR(INDEX([2]Лист1!$L:$L,AJ696),"")</f>
        <v/>
      </c>
      <c r="AF696" s="21" t="str">
        <f>IFERROR(INDEX([2]Лист1!$J:$J,AJ696),"")</f>
        <v/>
      </c>
      <c r="AG696" s="21" t="str">
        <f>IFERROR(INDEX([2]Лист1!$K:$K,AJ696),"")</f>
        <v/>
      </c>
      <c r="AH696" s="21">
        <f>MATCH(L696,[2]Лист1!$A:$A,0)</f>
        <v>6078</v>
      </c>
      <c r="AI696" s="21" t="e">
        <f>MATCH(M696,[2]Лист1!$A:$A,0)</f>
        <v>#N/A</v>
      </c>
      <c r="AJ696" s="21" t="e">
        <f>MATCH(N696,[2]Лист1!$A:$A,0)</f>
        <v>#N/A</v>
      </c>
    </row>
    <row r="697" spans="1:36" s="43" customFormat="1" x14ac:dyDescent="0.2">
      <c r="A697" s="40">
        <v>1</v>
      </c>
      <c r="B697" s="44" t="s">
        <v>84</v>
      </c>
      <c r="C697" s="36">
        <v>3</v>
      </c>
      <c r="D697" s="46"/>
      <c r="E697" s="37" t="s">
        <v>239</v>
      </c>
      <c r="F697" s="37" t="s">
        <v>240</v>
      </c>
      <c r="G697" s="36" t="s">
        <v>28</v>
      </c>
      <c r="H697" s="38">
        <v>7.0720000000000005E-2</v>
      </c>
      <c r="I697" s="38">
        <v>7712</v>
      </c>
      <c r="J697" s="39">
        <f t="shared" si="30"/>
        <v>545.39264000000003</v>
      </c>
      <c r="K697" s="17">
        <f t="shared" si="31"/>
        <v>4.2709770905376474E-6</v>
      </c>
      <c r="L697" s="18">
        <f>IFERROR(INDEX([1]мтр!G:G,MATCH($F697,[1]мтр!$C:$C,0)),"")</f>
        <v>7590</v>
      </c>
      <c r="M697" s="18">
        <f>IFERROR(INDEX([1]мтр!H:H,MATCH($F697,[1]мтр!$C:$C,0)),"")</f>
        <v>7591</v>
      </c>
      <c r="N697" s="18">
        <f>IFERROR(INDEX([1]мтр!I:I,MATCH($F697,[1]мтр!$C:$C,0)),"")</f>
        <v>0</v>
      </c>
      <c r="O697" s="19">
        <f t="shared" si="32"/>
        <v>49555.458515283841</v>
      </c>
      <c r="P697" s="20" t="str">
        <f>IFERROR(INDEX([2]Лист1!$E:$E,AH697),"")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97" s="21" t="str">
        <f>IFERROR(INDEX([2]Лист1!$I:$I,AH697),"")</f>
        <v>т</v>
      </c>
      <c r="R697" s="22">
        <f>IFERROR(INDEX([2]Лист1!$V:$V,AH697),"")</f>
        <v>44599.912663755458</v>
      </c>
      <c r="S697" s="23">
        <f>IFERROR(INDEX([2]Лист1!$L:$L,AH697),"")</f>
        <v>43758</v>
      </c>
      <c r="T697" s="21" t="str">
        <f>IFERROR(INDEX([2]Лист1!$J:$J,AH697),"")</f>
        <v xml:space="preserve">Arcons Egypt </v>
      </c>
      <c r="U697" s="21" t="str">
        <f>IFERROR(INDEX([2]Лист1!$K:$K,AH697),"")</f>
        <v>ТКП  Arcons Egypt 20.10.2019 Эскалация в фев.2023 по CAPMAS "round steel", окт.2019=11450 EGP/т, фев.2023=28370,5 EGP/т</v>
      </c>
      <c r="V697" s="20" t="str">
        <f>IFERROR(INDEX([2]Лист1!$E:$E,AI697),"")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97" s="21" t="str">
        <f>IFERROR(INDEX([2]Лист1!$I:$I,AI697),"")</f>
        <v>т</v>
      </c>
      <c r="X697" s="24">
        <f>IFERROR(INDEX([2]Лист1!$V:$V,AI697),"")</f>
        <v>54511.004366812231</v>
      </c>
      <c r="Y697" s="23">
        <f>IFERROR(INDEX([2]Лист1!$L:$L,AI697),"")</f>
        <v>43762</v>
      </c>
      <c r="Z697" s="21" t="str">
        <f>IFERROR(INDEX([2]Лист1!$J:$J,AI697),"")</f>
        <v>Steelcom</v>
      </c>
      <c r="AA697" s="21" t="str">
        <f>IFERROR(INDEX([2]Лист1!$K:$K,AI697),"")</f>
        <v>ТКП  Steelcom 24.10.2019Эскалация в фев.2023 по CAPMAS "round steel", окт.2019=11450 EGP/т, фев.2023=28370,5 EGP/т</v>
      </c>
      <c r="AB697" s="20" t="str">
        <f>IFERROR(INDEX([2]Лист1!$E:$E,AJ697),"")</f>
        <v/>
      </c>
      <c r="AC697" s="21" t="str">
        <f>IFERROR(INDEX([2]Лист1!$I:$I,AJ697),"")</f>
        <v/>
      </c>
      <c r="AD697" s="24" t="str">
        <f>IFERROR(INDEX([2]Лист1!$V:$V,AJ697),"")</f>
        <v/>
      </c>
      <c r="AE697" s="23" t="str">
        <f>IFERROR(INDEX([2]Лист1!$L:$L,AJ697),"")</f>
        <v/>
      </c>
      <c r="AF697" s="21" t="str">
        <f>IFERROR(INDEX([2]Лист1!$J:$J,AJ697),"")</f>
        <v/>
      </c>
      <c r="AG697" s="21" t="str">
        <f>IFERROR(INDEX([2]Лист1!$K:$K,AJ697),"")</f>
        <v/>
      </c>
      <c r="AH697" s="21">
        <f>MATCH(L697,[2]Лист1!$A:$A,0)</f>
        <v>6656</v>
      </c>
      <c r="AI697" s="21">
        <f>MATCH(M697,[2]Лист1!$A:$A,0)</f>
        <v>6657</v>
      </c>
      <c r="AJ697" s="21" t="e">
        <f>MATCH(N697,[2]Лист1!$A:$A,0)</f>
        <v>#N/A</v>
      </c>
    </row>
    <row r="698" spans="1:36" s="43" customFormat="1" x14ac:dyDescent="0.2">
      <c r="A698" s="40">
        <v>1</v>
      </c>
      <c r="B698" s="44" t="s">
        <v>379</v>
      </c>
      <c r="C698" s="36">
        <v>3</v>
      </c>
      <c r="D698" s="46"/>
      <c r="E698" s="37" t="s">
        <v>449</v>
      </c>
      <c r="F698" s="37" t="s">
        <v>450</v>
      </c>
      <c r="G698" s="36" t="s">
        <v>28</v>
      </c>
      <c r="H698" s="38">
        <v>8.0020000000000004E-3</v>
      </c>
      <c r="I698" s="38">
        <v>68050</v>
      </c>
      <c r="J698" s="39">
        <f t="shared" si="30"/>
        <v>544.53610000000003</v>
      </c>
      <c r="K698" s="17">
        <f t="shared" si="31"/>
        <v>4.2642695142910568E-6</v>
      </c>
      <c r="L698" s="18">
        <f>IFERROR(INDEX([1]мтр!G:G,MATCH($F698,[1]мтр!$C:$C,0)),"")</f>
        <v>6982</v>
      </c>
      <c r="M698" s="18">
        <f>IFERROR(INDEX([1]мтр!H:H,MATCH($F698,[1]мтр!$C:$C,0)),"")</f>
        <v>0</v>
      </c>
      <c r="N698" s="18">
        <f>IFERROR(INDEX([1]мтр!I:I,MATCH($F698,[1]мтр!$C:$C,0)),"")</f>
        <v>0</v>
      </c>
      <c r="O698" s="19">
        <f t="shared" si="32"/>
        <v>186714.47532585516</v>
      </c>
      <c r="P698" s="20" t="str">
        <f>IFERROR(INDEX([2]Лист1!$E:$E,AH698),"")</f>
        <v>Припои оловянно-свинцовые бессурьмянистые марки ПОС30</v>
      </c>
      <c r="Q698" s="21" t="str">
        <f>IFERROR(INDEX([2]Лист1!$I:$I,AH698),"")</f>
        <v>т</v>
      </c>
      <c r="R698" s="22">
        <f>IFERROR(INDEX([2]Лист1!$V:$V,AH698),"")</f>
        <v>186714.47532585516</v>
      </c>
      <c r="S698" s="23">
        <f>IFERROR(INDEX([2]Лист1!$L:$L,AH698),"")</f>
        <v>44602</v>
      </c>
      <c r="T698" s="21" t="str">
        <f>IFERROR(INDEX([2]Лист1!$J:$J,AH698),"")</f>
        <v>N/A</v>
      </c>
      <c r="U698" s="21" t="str">
        <f>IFERROR(INDEX([2]Лист1!$K:$K,AH698),"")</f>
        <v>ТКП ОЭС от 10.02.2022 для лота 6416</v>
      </c>
      <c r="V698" s="20" t="str">
        <f>IFERROR(INDEX([2]Лист1!$E:$E,AI698),"")</f>
        <v/>
      </c>
      <c r="W698" s="21" t="str">
        <f>IFERROR(INDEX([2]Лист1!$I:$I,AI698),"")</f>
        <v/>
      </c>
      <c r="X698" s="24" t="str">
        <f>IFERROR(INDEX([2]Лист1!$V:$V,AI698),"")</f>
        <v/>
      </c>
      <c r="Y698" s="23" t="str">
        <f>IFERROR(INDEX([2]Лист1!$L:$L,AI698),"")</f>
        <v/>
      </c>
      <c r="Z698" s="21" t="str">
        <f>IFERROR(INDEX([2]Лист1!$J:$J,AI698),"")</f>
        <v/>
      </c>
      <c r="AA698" s="21" t="str">
        <f>IFERROR(INDEX([2]Лист1!$K:$K,AI698),"")</f>
        <v/>
      </c>
      <c r="AB698" s="20" t="str">
        <f>IFERROR(INDEX([2]Лист1!$E:$E,AJ698),"")</f>
        <v/>
      </c>
      <c r="AC698" s="21" t="str">
        <f>IFERROR(INDEX([2]Лист1!$I:$I,AJ698),"")</f>
        <v/>
      </c>
      <c r="AD698" s="24" t="str">
        <f>IFERROR(INDEX([2]Лист1!$V:$V,AJ698),"")</f>
        <v/>
      </c>
      <c r="AE698" s="23" t="str">
        <f>IFERROR(INDEX([2]Лист1!$L:$L,AJ698),"")</f>
        <v/>
      </c>
      <c r="AF698" s="21" t="str">
        <f>IFERROR(INDEX([2]Лист1!$J:$J,AJ698),"")</f>
        <v/>
      </c>
      <c r="AG698" s="21" t="str">
        <f>IFERROR(INDEX([2]Лист1!$K:$K,AJ698),"")</f>
        <v/>
      </c>
      <c r="AH698" s="21">
        <f>MATCH(L698,[2]Лист1!$A:$A,0)</f>
        <v>6048</v>
      </c>
      <c r="AI698" s="21" t="e">
        <f>MATCH(M698,[2]Лист1!$A:$A,0)</f>
        <v>#N/A</v>
      </c>
      <c r="AJ698" s="21" t="e">
        <f>MATCH(N698,[2]Лист1!$A:$A,0)</f>
        <v>#N/A</v>
      </c>
    </row>
    <row r="699" spans="1:36" s="43" customFormat="1" x14ac:dyDescent="0.2">
      <c r="A699" s="40">
        <v>1</v>
      </c>
      <c r="B699" s="41" t="s">
        <v>834</v>
      </c>
      <c r="C699" s="32">
        <v>3</v>
      </c>
      <c r="D699" s="42"/>
      <c r="E699" s="33" t="s">
        <v>743</v>
      </c>
      <c r="F699" s="33" t="s">
        <v>744</v>
      </c>
      <c r="G699" s="32" t="s">
        <v>12</v>
      </c>
      <c r="H699" s="34">
        <v>43.15</v>
      </c>
      <c r="I699" s="34">
        <v>12.6</v>
      </c>
      <c r="J699" s="35">
        <f t="shared" si="30"/>
        <v>543.68999999999994</v>
      </c>
      <c r="K699" s="17">
        <f t="shared" si="31"/>
        <v>4.257643693824715E-6</v>
      </c>
      <c r="L699" s="18">
        <f>IFERROR(INDEX([1]мтр!G:G,MATCH($F699,[1]мтр!$C:$C,0)),"")</f>
        <v>7590</v>
      </c>
      <c r="M699" s="18">
        <f>IFERROR(INDEX([1]мтр!H:H,MATCH($F699,[1]мтр!$C:$C,0)),"")</f>
        <v>7591</v>
      </c>
      <c r="N699" s="18">
        <f>IFERROR(INDEX([1]мтр!I:I,MATCH($F699,[1]мтр!$C:$C,0)),"")</f>
        <v>0</v>
      </c>
      <c r="O699" s="19">
        <f t="shared" si="32"/>
        <v>49555.458515283841</v>
      </c>
      <c r="P699" s="20" t="str">
        <f>IFERROR(INDEX([2]Лист1!$E:$E,AH699),"")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699" s="21" t="str">
        <f>IFERROR(INDEX([2]Лист1!$I:$I,AH699),"")</f>
        <v>т</v>
      </c>
      <c r="R699" s="22">
        <f>IFERROR(INDEX([2]Лист1!$V:$V,AH699),"")</f>
        <v>44599.912663755458</v>
      </c>
      <c r="S699" s="23">
        <f>IFERROR(INDEX([2]Лист1!$L:$L,AH699),"")</f>
        <v>43758</v>
      </c>
      <c r="T699" s="21" t="str">
        <f>IFERROR(INDEX([2]Лист1!$J:$J,AH699),"")</f>
        <v xml:space="preserve">Arcons Egypt </v>
      </c>
      <c r="U699" s="21" t="str">
        <f>IFERROR(INDEX([2]Лист1!$K:$K,AH699),"")</f>
        <v>ТКП  Arcons Egypt 20.10.2019 Эскалация в фев.2023 по CAPMAS "round steel", окт.2019=11450 EGP/т, фев.2023=28370,5 EGP/т</v>
      </c>
      <c r="V699" s="20" t="str">
        <f>IFERROR(INDEX([2]Лист1!$E:$E,AI699),"")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699" s="21" t="str">
        <f>IFERROR(INDEX([2]Лист1!$I:$I,AI699),"")</f>
        <v>т</v>
      </c>
      <c r="X699" s="24">
        <f>IFERROR(INDEX([2]Лист1!$V:$V,AI699),"")</f>
        <v>54511.004366812231</v>
      </c>
      <c r="Y699" s="23">
        <f>IFERROR(INDEX([2]Лист1!$L:$L,AI699),"")</f>
        <v>43762</v>
      </c>
      <c r="Z699" s="21" t="str">
        <f>IFERROR(INDEX([2]Лист1!$J:$J,AI699),"")</f>
        <v>Steelcom</v>
      </c>
      <c r="AA699" s="21" t="str">
        <f>IFERROR(INDEX([2]Лист1!$K:$K,AI699),"")</f>
        <v>ТКП  Steelcom 24.10.2019Эскалация в фев.2023 по CAPMAS "round steel", окт.2019=11450 EGP/т, фев.2023=28370,5 EGP/т</v>
      </c>
      <c r="AB699" s="20" t="str">
        <f>IFERROR(INDEX([2]Лист1!$E:$E,AJ699),"")</f>
        <v/>
      </c>
      <c r="AC699" s="21" t="str">
        <f>IFERROR(INDEX([2]Лист1!$I:$I,AJ699),"")</f>
        <v/>
      </c>
      <c r="AD699" s="24" t="str">
        <f>IFERROR(INDEX([2]Лист1!$V:$V,AJ699),"")</f>
        <v/>
      </c>
      <c r="AE699" s="23" t="str">
        <f>IFERROR(INDEX([2]Лист1!$L:$L,AJ699),"")</f>
        <v/>
      </c>
      <c r="AF699" s="21" t="str">
        <f>IFERROR(INDEX([2]Лист1!$J:$J,AJ699),"")</f>
        <v/>
      </c>
      <c r="AG699" s="21" t="str">
        <f>IFERROR(INDEX([2]Лист1!$K:$K,AJ699),"")</f>
        <v/>
      </c>
      <c r="AH699" s="21">
        <f>MATCH(L699,[2]Лист1!$A:$A,0)</f>
        <v>6656</v>
      </c>
      <c r="AI699" s="21">
        <f>MATCH(M699,[2]Лист1!$A:$A,0)</f>
        <v>6657</v>
      </c>
      <c r="AJ699" s="21" t="e">
        <f>MATCH(N699,[2]Лист1!$A:$A,0)</f>
        <v>#N/A</v>
      </c>
    </row>
    <row r="700" spans="1:36" s="43" customFormat="1" x14ac:dyDescent="0.2">
      <c r="A700" s="40">
        <v>1</v>
      </c>
      <c r="B700" s="44" t="s">
        <v>366</v>
      </c>
      <c r="C700" s="36">
        <v>3</v>
      </c>
      <c r="D700" s="46"/>
      <c r="E700" s="37" t="s">
        <v>375</v>
      </c>
      <c r="F700" s="37" t="s">
        <v>376</v>
      </c>
      <c r="G700" s="36" t="s">
        <v>28</v>
      </c>
      <c r="H700" s="38">
        <v>7.0874999999999994E-2</v>
      </c>
      <c r="I700" s="38">
        <v>7640</v>
      </c>
      <c r="J700" s="39">
        <f t="shared" si="30"/>
        <v>541.4849999999999</v>
      </c>
      <c r="K700" s="17">
        <f t="shared" si="31"/>
        <v>4.2403763092031774E-6</v>
      </c>
      <c r="L700" s="18" t="str">
        <f>IFERROR(INDEX([1]мтр!G:G,MATCH($F700,[1]мтр!$C:$C,0)),"")</f>
        <v/>
      </c>
      <c r="M700" s="18" t="str">
        <f>IFERROR(INDEX([1]мтр!H:H,MATCH($F700,[1]мтр!$C:$C,0)),"")</f>
        <v/>
      </c>
      <c r="N700" s="18" t="str">
        <f>IFERROR(INDEX([1]мтр!I:I,MATCH($F700,[1]мтр!$C:$C,0)),"")</f>
        <v/>
      </c>
      <c r="O700" s="19" t="str">
        <f t="shared" si="32"/>
        <v/>
      </c>
      <c r="P700" s="20" t="str">
        <f>IFERROR(INDEX([2]Лист1!$E:$E,AH700),"")</f>
        <v/>
      </c>
      <c r="Q700" s="21" t="str">
        <f>IFERROR(INDEX([2]Лист1!$I:$I,AH700),"")</f>
        <v/>
      </c>
      <c r="R700" s="22" t="str">
        <f>IFERROR(INDEX([2]Лист1!$V:$V,AH700),"")</f>
        <v/>
      </c>
      <c r="S700" s="23" t="str">
        <f>IFERROR(INDEX([2]Лист1!$L:$L,AH700),"")</f>
        <v/>
      </c>
      <c r="T700" s="21" t="str">
        <f>IFERROR(INDEX([2]Лист1!$J:$J,AH700),"")</f>
        <v/>
      </c>
      <c r="U700" s="21" t="str">
        <f>IFERROR(INDEX([2]Лист1!$K:$K,AH700),"")</f>
        <v/>
      </c>
      <c r="V700" s="20" t="str">
        <f>IFERROR(INDEX([2]Лист1!$E:$E,AI700),"")</f>
        <v/>
      </c>
      <c r="W700" s="21" t="str">
        <f>IFERROR(INDEX([2]Лист1!$I:$I,AI700),"")</f>
        <v/>
      </c>
      <c r="X700" s="24" t="str">
        <f>IFERROR(INDEX([2]Лист1!$V:$V,AI700),"")</f>
        <v/>
      </c>
      <c r="Y700" s="23" t="str">
        <f>IFERROR(INDEX([2]Лист1!$L:$L,AI700),"")</f>
        <v/>
      </c>
      <c r="Z700" s="21" t="str">
        <f>IFERROR(INDEX([2]Лист1!$J:$J,AI700),"")</f>
        <v/>
      </c>
      <c r="AA700" s="21" t="str">
        <f>IFERROR(INDEX([2]Лист1!$K:$K,AI700),"")</f>
        <v/>
      </c>
      <c r="AB700" s="20" t="str">
        <f>IFERROR(INDEX([2]Лист1!$E:$E,AJ700),"")</f>
        <v/>
      </c>
      <c r="AC700" s="21" t="str">
        <f>IFERROR(INDEX([2]Лист1!$I:$I,AJ700),"")</f>
        <v/>
      </c>
      <c r="AD700" s="24" t="str">
        <f>IFERROR(INDEX([2]Лист1!$V:$V,AJ700),"")</f>
        <v/>
      </c>
      <c r="AE700" s="23" t="str">
        <f>IFERROR(INDEX([2]Лист1!$L:$L,AJ700),"")</f>
        <v/>
      </c>
      <c r="AF700" s="21" t="str">
        <f>IFERROR(INDEX([2]Лист1!$J:$J,AJ700),"")</f>
        <v/>
      </c>
      <c r="AG700" s="21" t="str">
        <f>IFERROR(INDEX([2]Лист1!$K:$K,AJ700),"")</f>
        <v/>
      </c>
      <c r="AH700" s="21" t="e">
        <f>MATCH(L700,[2]Лист1!$A:$A,0)</f>
        <v>#N/A</v>
      </c>
      <c r="AI700" s="21" t="e">
        <f>MATCH(M700,[2]Лист1!$A:$A,0)</f>
        <v>#N/A</v>
      </c>
      <c r="AJ700" s="21" t="e">
        <f>MATCH(N700,[2]Лист1!$A:$A,0)</f>
        <v>#N/A</v>
      </c>
    </row>
    <row r="701" spans="1:36" s="43" customFormat="1" x14ac:dyDescent="0.2">
      <c r="A701" s="40">
        <v>1</v>
      </c>
      <c r="B701" s="44" t="s">
        <v>751</v>
      </c>
      <c r="C701" s="36">
        <v>3</v>
      </c>
      <c r="D701" s="46"/>
      <c r="E701" s="37" t="s">
        <v>31</v>
      </c>
      <c r="F701" s="37" t="s">
        <v>32</v>
      </c>
      <c r="G701" s="36" t="s">
        <v>12</v>
      </c>
      <c r="H701" s="38">
        <v>58.256999999999998</v>
      </c>
      <c r="I701" s="38">
        <v>9.0399999999999991</v>
      </c>
      <c r="J701" s="39">
        <f t="shared" si="30"/>
        <v>526.64327999999989</v>
      </c>
      <c r="K701" s="17">
        <f t="shared" si="31"/>
        <v>4.124150600502425E-6</v>
      </c>
      <c r="L701" s="18">
        <f>IFERROR(INDEX([1]мтр!G:G,MATCH($F701,[1]мтр!$C:$C,0)),"")</f>
        <v>2700</v>
      </c>
      <c r="M701" s="18">
        <f>IFERROR(INDEX([1]мтр!H:H,MATCH($F701,[1]мтр!$C:$C,0)),"")</f>
        <v>0</v>
      </c>
      <c r="N701" s="18">
        <f>IFERROR(INDEX([1]мтр!I:I,MATCH($F701,[1]мтр!$C:$C,0)),"")</f>
        <v>0</v>
      </c>
      <c r="O701" s="19">
        <f t="shared" si="32"/>
        <v>21</v>
      </c>
      <c r="P701" s="20" t="str">
        <f>IFERROR(INDEX([2]Лист1!$E:$E,AH701),"")</f>
        <v>Болты, винты  класса 4.8, M6 - M16, (картонная упаковка 25 кг)</v>
      </c>
      <c r="Q701" s="21" t="str">
        <f>IFERROR(INDEX([2]Лист1!$I:$I,AH701),"")</f>
        <v>кг</v>
      </c>
      <c r="R701" s="22">
        <f>IFERROR(INDEX([2]Лист1!$V:$V,AH701),"")</f>
        <v>21</v>
      </c>
      <c r="S701" s="23">
        <f>IFERROR(INDEX([2]Лист1!$L:$L,AH701),"")</f>
        <v>44168</v>
      </c>
      <c r="T701" s="21" t="str">
        <f>IFERROR(INDEX([2]Лист1!$J:$J,AH701),"")</f>
        <v>Nassar Group</v>
      </c>
      <c r="U701" s="21" t="str">
        <f>IFERROR(INDEX([2]Лист1!$K:$K,AH701),"")</f>
        <v>ТКП-03.12.2020 Email</v>
      </c>
      <c r="V701" s="20" t="str">
        <f>IFERROR(INDEX([2]Лист1!$E:$E,AI701),"")</f>
        <v/>
      </c>
      <c r="W701" s="21" t="str">
        <f>IFERROR(INDEX([2]Лист1!$I:$I,AI701),"")</f>
        <v/>
      </c>
      <c r="X701" s="24" t="str">
        <f>IFERROR(INDEX([2]Лист1!$V:$V,AI701),"")</f>
        <v/>
      </c>
      <c r="Y701" s="23" t="str">
        <f>IFERROR(INDEX([2]Лист1!$L:$L,AI701),"")</f>
        <v/>
      </c>
      <c r="Z701" s="21" t="str">
        <f>IFERROR(INDEX([2]Лист1!$J:$J,AI701),"")</f>
        <v/>
      </c>
      <c r="AA701" s="21" t="str">
        <f>IFERROR(INDEX([2]Лист1!$K:$K,AI701),"")</f>
        <v/>
      </c>
      <c r="AB701" s="20" t="str">
        <f>IFERROR(INDEX([2]Лист1!$E:$E,AJ701),"")</f>
        <v/>
      </c>
      <c r="AC701" s="21" t="str">
        <f>IFERROR(INDEX([2]Лист1!$I:$I,AJ701),"")</f>
        <v/>
      </c>
      <c r="AD701" s="24" t="str">
        <f>IFERROR(INDEX([2]Лист1!$V:$V,AJ701),"")</f>
        <v/>
      </c>
      <c r="AE701" s="23" t="str">
        <f>IFERROR(INDEX([2]Лист1!$L:$L,AJ701),"")</f>
        <v/>
      </c>
      <c r="AF701" s="21" t="str">
        <f>IFERROR(INDEX([2]Лист1!$J:$J,AJ701),"")</f>
        <v/>
      </c>
      <c r="AG701" s="21" t="str">
        <f>IFERROR(INDEX([2]Лист1!$K:$K,AJ701),"")</f>
        <v/>
      </c>
      <c r="AH701" s="21">
        <f>MATCH(L701,[2]Лист1!$A:$A,0)</f>
        <v>354</v>
      </c>
      <c r="AI701" s="21" t="e">
        <f>MATCH(M701,[2]Лист1!$A:$A,0)</f>
        <v>#N/A</v>
      </c>
      <c r="AJ701" s="21" t="e">
        <f>MATCH(N701,[2]Лист1!$A:$A,0)</f>
        <v>#N/A</v>
      </c>
    </row>
    <row r="702" spans="1:36" s="43" customFormat="1" x14ac:dyDescent="0.2">
      <c r="A702" s="40">
        <v>1</v>
      </c>
      <c r="B702" s="41" t="s">
        <v>1196</v>
      </c>
      <c r="C702" s="32">
        <v>3</v>
      </c>
      <c r="D702" s="32"/>
      <c r="E702" s="33" t="s">
        <v>1197</v>
      </c>
      <c r="F702" s="33" t="s">
        <v>1198</v>
      </c>
      <c r="G702" s="32" t="s">
        <v>28</v>
      </c>
      <c r="H702" s="34">
        <v>7.0000000000000001E-3</v>
      </c>
      <c r="I702" s="34">
        <v>75000</v>
      </c>
      <c r="J702" s="35">
        <f t="shared" si="30"/>
        <v>525</v>
      </c>
      <c r="K702" s="17">
        <f t="shared" si="31"/>
        <v>4.1112820527469251E-6</v>
      </c>
      <c r="L702" s="18" t="str">
        <f>IFERROR(INDEX([1]мтр!G:G,MATCH($F702,[1]мтр!$C:$C,0)),"")</f>
        <v/>
      </c>
      <c r="M702" s="18" t="str">
        <f>IFERROR(INDEX([1]мтр!H:H,MATCH($F702,[1]мтр!$C:$C,0)),"")</f>
        <v/>
      </c>
      <c r="N702" s="18" t="str">
        <f>IFERROR(INDEX([1]мтр!I:I,MATCH($F702,[1]мтр!$C:$C,0)),"")</f>
        <v/>
      </c>
      <c r="O702" s="19" t="str">
        <f t="shared" si="32"/>
        <v/>
      </c>
      <c r="P702" s="20" t="str">
        <f>IFERROR(INDEX([2]Лист1!$E:$E,AH702),"")</f>
        <v/>
      </c>
      <c r="Q702" s="21" t="str">
        <f>IFERROR(INDEX([2]Лист1!$I:$I,AH702),"")</f>
        <v/>
      </c>
      <c r="R702" s="22" t="str">
        <f>IFERROR(INDEX([2]Лист1!$V:$V,AH702),"")</f>
        <v/>
      </c>
      <c r="S702" s="23" t="str">
        <f>IFERROR(INDEX([2]Лист1!$L:$L,AH702),"")</f>
        <v/>
      </c>
      <c r="T702" s="21" t="str">
        <f>IFERROR(INDEX([2]Лист1!$J:$J,AH702),"")</f>
        <v/>
      </c>
      <c r="U702" s="21" t="str">
        <f>IFERROR(INDEX([2]Лист1!$K:$K,AH702),"")</f>
        <v/>
      </c>
      <c r="V702" s="20" t="str">
        <f>IFERROR(INDEX([2]Лист1!$E:$E,AI702),"")</f>
        <v/>
      </c>
      <c r="W702" s="21" t="str">
        <f>IFERROR(INDEX([2]Лист1!$I:$I,AI702),"")</f>
        <v/>
      </c>
      <c r="X702" s="24" t="str">
        <f>IFERROR(INDEX([2]Лист1!$V:$V,AI702),"")</f>
        <v/>
      </c>
      <c r="Y702" s="23" t="str">
        <f>IFERROR(INDEX([2]Лист1!$L:$L,AI702),"")</f>
        <v/>
      </c>
      <c r="Z702" s="21" t="str">
        <f>IFERROR(INDEX([2]Лист1!$J:$J,AI702),"")</f>
        <v/>
      </c>
      <c r="AA702" s="21" t="str">
        <f>IFERROR(INDEX([2]Лист1!$K:$K,AI702),"")</f>
        <v/>
      </c>
      <c r="AB702" s="20" t="str">
        <f>IFERROR(INDEX([2]Лист1!$E:$E,AJ702),"")</f>
        <v/>
      </c>
      <c r="AC702" s="21" t="str">
        <f>IFERROR(INDEX([2]Лист1!$I:$I,AJ702),"")</f>
        <v/>
      </c>
      <c r="AD702" s="24" t="str">
        <f>IFERROR(INDEX([2]Лист1!$V:$V,AJ702),"")</f>
        <v/>
      </c>
      <c r="AE702" s="23" t="str">
        <f>IFERROR(INDEX([2]Лист1!$L:$L,AJ702),"")</f>
        <v/>
      </c>
      <c r="AF702" s="21" t="str">
        <f>IFERROR(INDEX([2]Лист1!$J:$J,AJ702),"")</f>
        <v/>
      </c>
      <c r="AG702" s="21" t="str">
        <f>IFERROR(INDEX([2]Лист1!$K:$K,AJ702),"")</f>
        <v/>
      </c>
      <c r="AH702" s="21" t="e">
        <f>MATCH(L702,[2]Лист1!$A:$A,0)</f>
        <v>#N/A</v>
      </c>
      <c r="AI702" s="21" t="e">
        <f>MATCH(M702,[2]Лист1!$A:$A,0)</f>
        <v>#N/A</v>
      </c>
      <c r="AJ702" s="21" t="e">
        <f>MATCH(N702,[2]Лист1!$A:$A,0)</f>
        <v>#N/A</v>
      </c>
    </row>
    <row r="703" spans="1:36" s="43" customFormat="1" x14ac:dyDescent="0.2">
      <c r="A703" s="40">
        <v>1</v>
      </c>
      <c r="B703" s="44" t="s">
        <v>1121</v>
      </c>
      <c r="C703" s="36">
        <v>3</v>
      </c>
      <c r="D703" s="46"/>
      <c r="E703" s="37" t="s">
        <v>1128</v>
      </c>
      <c r="F703" s="37" t="s">
        <v>1129</v>
      </c>
      <c r="G703" s="36" t="s">
        <v>28</v>
      </c>
      <c r="H703" s="38">
        <v>5.0979999999999998E-2</v>
      </c>
      <c r="I703" s="38">
        <v>10068</v>
      </c>
      <c r="J703" s="39">
        <f t="shared" si="30"/>
        <v>513.26663999999994</v>
      </c>
      <c r="K703" s="17">
        <f t="shared" si="31"/>
        <v>4.0193979529632698E-6</v>
      </c>
      <c r="L703" s="18">
        <f>IFERROR(INDEX([1]мтр!G:G,MATCH($F703,[1]мтр!$C:$C,0)),"")</f>
        <v>7590</v>
      </c>
      <c r="M703" s="18">
        <f>IFERROR(INDEX([1]мтр!H:H,MATCH($F703,[1]мтр!$C:$C,0)),"")</f>
        <v>7591</v>
      </c>
      <c r="N703" s="18">
        <f>IFERROR(INDEX([1]мтр!I:I,MATCH($F703,[1]мтр!$C:$C,0)),"")</f>
        <v>0</v>
      </c>
      <c r="O703" s="19">
        <f t="shared" si="32"/>
        <v>49555.458515283841</v>
      </c>
      <c r="P703" s="20" t="str">
        <f>IFERROR(INDEX([2]Лист1!$E:$E,AH703),"")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03" s="21" t="str">
        <f>IFERROR(INDEX([2]Лист1!$I:$I,AH703),"")</f>
        <v>т</v>
      </c>
      <c r="R703" s="22">
        <f>IFERROR(INDEX([2]Лист1!$V:$V,AH703),"")</f>
        <v>44599.912663755458</v>
      </c>
      <c r="S703" s="23">
        <f>IFERROR(INDEX([2]Лист1!$L:$L,AH703),"")</f>
        <v>43758</v>
      </c>
      <c r="T703" s="21" t="str">
        <f>IFERROR(INDEX([2]Лист1!$J:$J,AH703),"")</f>
        <v xml:space="preserve">Arcons Egypt </v>
      </c>
      <c r="U703" s="21" t="str">
        <f>IFERROR(INDEX([2]Лист1!$K:$K,AH703),"")</f>
        <v>ТКП  Arcons Egypt 20.10.2019 Эскалация в фев.2023 по CAPMAS "round steel", окт.2019=11450 EGP/т, фев.2023=28370,5 EGP/т</v>
      </c>
      <c r="V703" s="20" t="str">
        <f>IFERROR(INDEX([2]Лист1!$E:$E,AI703),"")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03" s="21" t="str">
        <f>IFERROR(INDEX([2]Лист1!$I:$I,AI703),"")</f>
        <v>т</v>
      </c>
      <c r="X703" s="24">
        <f>IFERROR(INDEX([2]Лист1!$V:$V,AI703),"")</f>
        <v>54511.004366812231</v>
      </c>
      <c r="Y703" s="23">
        <f>IFERROR(INDEX([2]Лист1!$L:$L,AI703),"")</f>
        <v>43762</v>
      </c>
      <c r="Z703" s="21" t="str">
        <f>IFERROR(INDEX([2]Лист1!$J:$J,AI703),"")</f>
        <v>Steelcom</v>
      </c>
      <c r="AA703" s="21" t="str">
        <f>IFERROR(INDEX([2]Лист1!$K:$K,AI703),"")</f>
        <v>ТКП  Steelcom 24.10.2019Эскалация в фев.2023 по CAPMAS "round steel", окт.2019=11450 EGP/т, фев.2023=28370,5 EGP/т</v>
      </c>
      <c r="AB703" s="20" t="str">
        <f>IFERROR(INDEX([2]Лист1!$E:$E,AJ703),"")</f>
        <v/>
      </c>
      <c r="AC703" s="21" t="str">
        <f>IFERROR(INDEX([2]Лист1!$I:$I,AJ703),"")</f>
        <v/>
      </c>
      <c r="AD703" s="24" t="str">
        <f>IFERROR(INDEX([2]Лист1!$V:$V,AJ703),"")</f>
        <v/>
      </c>
      <c r="AE703" s="23" t="str">
        <f>IFERROR(INDEX([2]Лист1!$L:$L,AJ703),"")</f>
        <v/>
      </c>
      <c r="AF703" s="21" t="str">
        <f>IFERROR(INDEX([2]Лист1!$J:$J,AJ703),"")</f>
        <v/>
      </c>
      <c r="AG703" s="21" t="str">
        <f>IFERROR(INDEX([2]Лист1!$K:$K,AJ703),"")</f>
        <v/>
      </c>
      <c r="AH703" s="21">
        <f>MATCH(L703,[2]Лист1!$A:$A,0)</f>
        <v>6656</v>
      </c>
      <c r="AI703" s="21">
        <f>MATCH(M703,[2]Лист1!$A:$A,0)</f>
        <v>6657</v>
      </c>
      <c r="AJ703" s="21" t="e">
        <f>MATCH(N703,[2]Лист1!$A:$A,0)</f>
        <v>#N/A</v>
      </c>
    </row>
    <row r="704" spans="1:36" s="43" customFormat="1" x14ac:dyDescent="0.2">
      <c r="A704" s="40">
        <v>2</v>
      </c>
      <c r="B704" s="44" t="s">
        <v>1451</v>
      </c>
      <c r="C704" s="36">
        <v>3</v>
      </c>
      <c r="D704" s="36"/>
      <c r="E704" s="37" t="s">
        <v>51</v>
      </c>
      <c r="F704" s="37" t="s">
        <v>52</v>
      </c>
      <c r="G704" s="36" t="s">
        <v>28</v>
      </c>
      <c r="H704" s="38">
        <v>5.0231999999999999E-2</v>
      </c>
      <c r="I704" s="38">
        <v>10200</v>
      </c>
      <c r="J704" s="39">
        <f t="shared" si="30"/>
        <v>512.3664</v>
      </c>
      <c r="K704" s="17">
        <f t="shared" si="31"/>
        <v>4.012348161429623E-6</v>
      </c>
      <c r="L704" s="18">
        <f>IFERROR(INDEX([1]мтр!G:G,MATCH($F704,[1]мтр!$C:$C,0)),"")</f>
        <v>7545</v>
      </c>
      <c r="M704" s="18">
        <f>IFERROR(INDEX([1]мтр!H:H,MATCH($F704,[1]мтр!$C:$C,0)),"")</f>
        <v>0</v>
      </c>
      <c r="N704" s="18">
        <f>IFERROR(INDEX([1]мтр!I:I,MATCH($F704,[1]мтр!$C:$C,0)),"")</f>
        <v>0</v>
      </c>
      <c r="O704" s="19">
        <f t="shared" si="32"/>
        <v>24720</v>
      </c>
      <c r="P704" s="20" t="str">
        <f>IFERROR(INDEX([2]Лист1!$E:$E,AH704),"")</f>
        <v>Проволока вязальная низкоуглеродистая 0.8 мм / ES-262-1/2015 
ISO6935-1/2007</v>
      </c>
      <c r="Q704" s="21" t="str">
        <f>IFERROR(INDEX([2]Лист1!$I:$I,AH704),"")</f>
        <v>т</v>
      </c>
      <c r="R704" s="22">
        <f>IFERROR(INDEX([2]Лист1!$V:$V,AH704),"")</f>
        <v>24720</v>
      </c>
      <c r="S704" s="23">
        <f>IFERROR(INDEX([2]Лист1!$L:$L,AH704),"")</f>
        <v>44899</v>
      </c>
      <c r="T704" s="21" t="str">
        <f>IFERROR(INDEX([2]Лист1!$J:$J,AH704),"")</f>
        <v>Hassan Allam</v>
      </c>
      <c r="U704" s="21" t="str">
        <f>IFERROR(INDEX([2]Лист1!$K:$K,AH704),"")</f>
        <v>КП от 04.12.2022</v>
      </c>
      <c r="V704" s="20" t="str">
        <f>IFERROR(INDEX([2]Лист1!$E:$E,AI704),"")</f>
        <v/>
      </c>
      <c r="W704" s="21" t="str">
        <f>IFERROR(INDEX([2]Лист1!$I:$I,AI704),"")</f>
        <v/>
      </c>
      <c r="X704" s="24" t="str">
        <f>IFERROR(INDEX([2]Лист1!$V:$V,AI704),"")</f>
        <v/>
      </c>
      <c r="Y704" s="23" t="str">
        <f>IFERROR(INDEX([2]Лист1!$L:$L,AI704),"")</f>
        <v/>
      </c>
      <c r="Z704" s="21" t="str">
        <f>IFERROR(INDEX([2]Лист1!$J:$J,AI704),"")</f>
        <v/>
      </c>
      <c r="AA704" s="21" t="str">
        <f>IFERROR(INDEX([2]Лист1!$K:$K,AI704),"")</f>
        <v/>
      </c>
      <c r="AB704" s="20" t="str">
        <f>IFERROR(INDEX([2]Лист1!$E:$E,AJ704),"")</f>
        <v/>
      </c>
      <c r="AC704" s="21" t="str">
        <f>IFERROR(INDEX([2]Лист1!$I:$I,AJ704),"")</f>
        <v/>
      </c>
      <c r="AD704" s="24" t="str">
        <f>IFERROR(INDEX([2]Лист1!$V:$V,AJ704),"")</f>
        <v/>
      </c>
      <c r="AE704" s="23" t="str">
        <f>IFERROR(INDEX([2]Лист1!$L:$L,AJ704),"")</f>
        <v/>
      </c>
      <c r="AF704" s="21" t="str">
        <f>IFERROR(INDEX([2]Лист1!$J:$J,AJ704),"")</f>
        <v/>
      </c>
      <c r="AG704" s="21" t="str">
        <f>IFERROR(INDEX([2]Лист1!$K:$K,AJ704),"")</f>
        <v/>
      </c>
      <c r="AH704" s="21">
        <f>MATCH(L704,[2]Лист1!$A:$A,0)</f>
        <v>6611</v>
      </c>
      <c r="AI704" s="21" t="e">
        <f>MATCH(M704,[2]Лист1!$A:$A,0)</f>
        <v>#N/A</v>
      </c>
      <c r="AJ704" s="21" t="e">
        <f>MATCH(N704,[2]Лист1!$A:$A,0)</f>
        <v>#N/A</v>
      </c>
    </row>
    <row r="705" spans="1:36" s="43" customFormat="1" x14ac:dyDescent="0.2">
      <c r="A705" s="40">
        <v>1</v>
      </c>
      <c r="B705" s="44" t="s">
        <v>1394</v>
      </c>
      <c r="C705" s="36">
        <v>3</v>
      </c>
      <c r="D705" s="36"/>
      <c r="E705" s="37" t="s">
        <v>1071</v>
      </c>
      <c r="F705" s="37" t="s">
        <v>1072</v>
      </c>
      <c r="G705" s="36" t="s">
        <v>28</v>
      </c>
      <c r="H705" s="38">
        <v>0.1164</v>
      </c>
      <c r="I705" s="38">
        <v>4390</v>
      </c>
      <c r="J705" s="39">
        <f t="shared" si="30"/>
        <v>510.99600000000004</v>
      </c>
      <c r="K705" s="17">
        <f t="shared" si="31"/>
        <v>4.0016165406199386E-6</v>
      </c>
      <c r="L705" s="18">
        <f>IFERROR(INDEX([1]мтр!G:G,MATCH($F705,[1]мтр!$C:$C,0)),"")</f>
        <v>4609</v>
      </c>
      <c r="M705" s="18">
        <f>IFERROR(INDEX([1]мтр!H:H,MATCH($F705,[1]мтр!$C:$C,0)),"")</f>
        <v>0</v>
      </c>
      <c r="N705" s="18">
        <f>IFERROR(INDEX([1]мтр!I:I,MATCH($F705,[1]мтр!$C:$C,0)),"")</f>
        <v>0</v>
      </c>
      <c r="O705" s="19">
        <f t="shared" si="32"/>
        <v>13651.041759386182</v>
      </c>
      <c r="P705" s="20" t="str">
        <f>IFERROR(INDEX([2]Лист1!$E:$E,AH705),"")</f>
        <v>Дробь чугунная колотая 0,3; 0,5; 0,8; 1,0; 1,4; 1,8; 2,2 мм. . Транспорт экспертно 5%</v>
      </c>
      <c r="Q705" s="21" t="str">
        <f>IFERROR(INDEX([2]Лист1!$I:$I,AH705),"")</f>
        <v>т</v>
      </c>
      <c r="R705" s="22">
        <f>IFERROR(INDEX([2]Лист1!$V:$V,AH705),"")</f>
        <v>13651.041759386182</v>
      </c>
      <c r="S705" s="23">
        <f>IFERROR(INDEX([2]Лист1!$L:$L,AH705),"")</f>
        <v>44587</v>
      </c>
      <c r="T705" s="21" t="str">
        <f>IFERROR(INDEX([2]Лист1!$J:$J,AH705),"")</f>
        <v>Дробинка</v>
      </c>
      <c r="U705" s="21" t="str">
        <f>IFERROR(INDEX([2]Лист1!$K:$K,AH705),"")</f>
        <v>http://www.drobinka.ru/</v>
      </c>
      <c r="V705" s="20" t="str">
        <f>IFERROR(INDEX([2]Лист1!$E:$E,AI705),"")</f>
        <v/>
      </c>
      <c r="W705" s="21" t="str">
        <f>IFERROR(INDEX([2]Лист1!$I:$I,AI705),"")</f>
        <v/>
      </c>
      <c r="X705" s="24" t="str">
        <f>IFERROR(INDEX([2]Лист1!$V:$V,AI705),"")</f>
        <v/>
      </c>
      <c r="Y705" s="23" t="str">
        <f>IFERROR(INDEX([2]Лист1!$L:$L,AI705),"")</f>
        <v/>
      </c>
      <c r="Z705" s="21" t="str">
        <f>IFERROR(INDEX([2]Лист1!$J:$J,AI705),"")</f>
        <v/>
      </c>
      <c r="AA705" s="21" t="str">
        <f>IFERROR(INDEX([2]Лист1!$K:$K,AI705),"")</f>
        <v/>
      </c>
      <c r="AB705" s="20" t="str">
        <f>IFERROR(INDEX([2]Лист1!$E:$E,AJ705),"")</f>
        <v/>
      </c>
      <c r="AC705" s="21" t="str">
        <f>IFERROR(INDEX([2]Лист1!$I:$I,AJ705),"")</f>
        <v/>
      </c>
      <c r="AD705" s="24" t="str">
        <f>IFERROR(INDEX([2]Лист1!$V:$V,AJ705),"")</f>
        <v/>
      </c>
      <c r="AE705" s="23" t="str">
        <f>IFERROR(INDEX([2]Лист1!$L:$L,AJ705),"")</f>
        <v/>
      </c>
      <c r="AF705" s="21" t="str">
        <f>IFERROR(INDEX([2]Лист1!$J:$J,AJ705),"")</f>
        <v/>
      </c>
      <c r="AG705" s="21" t="str">
        <f>IFERROR(INDEX([2]Лист1!$K:$K,AJ705),"")</f>
        <v/>
      </c>
      <c r="AH705" s="21">
        <f>MATCH(L705,[2]Лист1!$A:$A,0)</f>
        <v>1953</v>
      </c>
      <c r="AI705" s="21" t="e">
        <f>MATCH(M705,[2]Лист1!$A:$A,0)</f>
        <v>#N/A</v>
      </c>
      <c r="AJ705" s="21" t="e">
        <f>MATCH(N705,[2]Лист1!$A:$A,0)</f>
        <v>#N/A</v>
      </c>
    </row>
    <row r="706" spans="1:36" s="43" customFormat="1" x14ac:dyDescent="0.2">
      <c r="A706" s="40">
        <v>2</v>
      </c>
      <c r="B706" s="41" t="s">
        <v>1471</v>
      </c>
      <c r="C706" s="32">
        <v>3</v>
      </c>
      <c r="D706" s="32"/>
      <c r="E706" s="33" t="s">
        <v>1053</v>
      </c>
      <c r="F706" s="33" t="s">
        <v>1054</v>
      </c>
      <c r="G706" s="32" t="s">
        <v>116</v>
      </c>
      <c r="H706" s="34">
        <v>508.24</v>
      </c>
      <c r="I706" s="34">
        <v>1</v>
      </c>
      <c r="J706" s="35">
        <f t="shared" ref="J706:J769" si="33">H706*I706</f>
        <v>508.24</v>
      </c>
      <c r="K706" s="17">
        <f t="shared" ref="K706:K769" si="34">J706/SUM($J$2:$J$1590)</f>
        <v>3.9800342675963755E-6</v>
      </c>
      <c r="L706" s="18" t="str">
        <f>IFERROR(INDEX([1]мтр!G:G,MATCH($F706,[1]мтр!$C:$C,0)),"")</f>
        <v/>
      </c>
      <c r="M706" s="18" t="str">
        <f>IFERROR(INDEX([1]мтр!H:H,MATCH($F706,[1]мтр!$C:$C,0)),"")</f>
        <v/>
      </c>
      <c r="N706" s="18" t="str">
        <f>IFERROR(INDEX([1]мтр!I:I,MATCH($F706,[1]мтр!$C:$C,0)),"")</f>
        <v/>
      </c>
      <c r="O706" s="19" t="str">
        <f t="shared" ref="O706:O769" si="35">IFERROR(AVERAGE(R706,X706,AD706),"")</f>
        <v/>
      </c>
      <c r="P706" s="20" t="str">
        <f>IFERROR(INDEX([2]Лист1!$E:$E,AH706),"")</f>
        <v/>
      </c>
      <c r="Q706" s="21" t="str">
        <f>IFERROR(INDEX([2]Лист1!$I:$I,AH706),"")</f>
        <v/>
      </c>
      <c r="R706" s="22" t="str">
        <f>IFERROR(INDEX([2]Лист1!$V:$V,AH706),"")</f>
        <v/>
      </c>
      <c r="S706" s="23" t="str">
        <f>IFERROR(INDEX([2]Лист1!$L:$L,AH706),"")</f>
        <v/>
      </c>
      <c r="T706" s="21" t="str">
        <f>IFERROR(INDEX([2]Лист1!$J:$J,AH706),"")</f>
        <v/>
      </c>
      <c r="U706" s="21" t="str">
        <f>IFERROR(INDEX([2]Лист1!$K:$K,AH706),"")</f>
        <v/>
      </c>
      <c r="V706" s="20" t="str">
        <f>IFERROR(INDEX([2]Лист1!$E:$E,AI706),"")</f>
        <v/>
      </c>
      <c r="W706" s="21" t="str">
        <f>IFERROR(INDEX([2]Лист1!$I:$I,AI706),"")</f>
        <v/>
      </c>
      <c r="X706" s="24" t="str">
        <f>IFERROR(INDEX([2]Лист1!$V:$V,AI706),"")</f>
        <v/>
      </c>
      <c r="Y706" s="23" t="str">
        <f>IFERROR(INDEX([2]Лист1!$L:$L,AI706),"")</f>
        <v/>
      </c>
      <c r="Z706" s="21" t="str">
        <f>IFERROR(INDEX([2]Лист1!$J:$J,AI706),"")</f>
        <v/>
      </c>
      <c r="AA706" s="21" t="str">
        <f>IFERROR(INDEX([2]Лист1!$K:$K,AI706),"")</f>
        <v/>
      </c>
      <c r="AB706" s="20" t="str">
        <f>IFERROR(INDEX([2]Лист1!$E:$E,AJ706),"")</f>
        <v/>
      </c>
      <c r="AC706" s="21" t="str">
        <f>IFERROR(INDEX([2]Лист1!$I:$I,AJ706),"")</f>
        <v/>
      </c>
      <c r="AD706" s="24" t="str">
        <f>IFERROR(INDEX([2]Лист1!$V:$V,AJ706),"")</f>
        <v/>
      </c>
      <c r="AE706" s="23" t="str">
        <f>IFERROR(INDEX([2]Лист1!$L:$L,AJ706),"")</f>
        <v/>
      </c>
      <c r="AF706" s="21" t="str">
        <f>IFERROR(INDEX([2]Лист1!$J:$J,AJ706),"")</f>
        <v/>
      </c>
      <c r="AG706" s="21" t="str">
        <f>IFERROR(INDEX([2]Лист1!$K:$K,AJ706),"")</f>
        <v/>
      </c>
      <c r="AH706" s="21" t="e">
        <f>MATCH(L706,[2]Лист1!$A:$A,0)</f>
        <v>#N/A</v>
      </c>
      <c r="AI706" s="21" t="e">
        <f>MATCH(M706,[2]Лист1!$A:$A,0)</f>
        <v>#N/A</v>
      </c>
      <c r="AJ706" s="21" t="e">
        <f>MATCH(N706,[2]Лист1!$A:$A,0)</f>
        <v>#N/A</v>
      </c>
    </row>
    <row r="707" spans="1:36" s="43" customFormat="1" x14ac:dyDescent="0.2">
      <c r="A707" s="40">
        <v>1</v>
      </c>
      <c r="B707" s="41" t="s">
        <v>84</v>
      </c>
      <c r="C707" s="32">
        <v>3</v>
      </c>
      <c r="D707" s="42"/>
      <c r="E707" s="33" t="s">
        <v>342</v>
      </c>
      <c r="F707" s="33" t="s">
        <v>343</v>
      </c>
      <c r="G707" s="32" t="s">
        <v>37</v>
      </c>
      <c r="H707" s="34">
        <v>6.9240000000000004</v>
      </c>
      <c r="I707" s="34">
        <v>72.8</v>
      </c>
      <c r="J707" s="35">
        <f t="shared" si="33"/>
        <v>504.06720000000001</v>
      </c>
      <c r="K707" s="17">
        <f t="shared" si="34"/>
        <v>3.9473570147397992E-6</v>
      </c>
      <c r="L707" s="18">
        <f>IFERROR(INDEX([1]мтр!G:G,MATCH($F707,[1]мтр!$C:$C,0)),"")</f>
        <v>5745</v>
      </c>
      <c r="M707" s="18">
        <f>IFERROR(INDEX([1]мтр!H:H,MATCH($F707,[1]мтр!$C:$C,0)),"")</f>
        <v>0</v>
      </c>
      <c r="N707" s="18">
        <f>IFERROR(INDEX([1]мтр!I:I,MATCH($F707,[1]мтр!$C:$C,0)),"")</f>
        <v>0</v>
      </c>
      <c r="O707" s="19">
        <f t="shared" si="35"/>
        <v>307.57083333333338</v>
      </c>
      <c r="P707" s="20" t="str">
        <f>IFERROR(INDEX([2]Лист1!$E:$E,AH707),"")</f>
        <v>Герметик Standartpark 600мл 335145</v>
      </c>
      <c r="Q707" s="21" t="str">
        <f>IFERROR(INDEX([2]Лист1!$I:$I,AH707),"")</f>
        <v>шт.</v>
      </c>
      <c r="R707" s="22">
        <f>IFERROR(INDEX([2]Лист1!$V:$V,AH707),"")</f>
        <v>307.57083333333338</v>
      </c>
      <c r="S707" s="23">
        <f>IFERROR(INDEX([2]Лист1!$L:$L,AH707),"")</f>
        <v>44894</v>
      </c>
      <c r="T707" s="21" t="str">
        <f>IFERROR(INDEX([2]Лист1!$J:$J,AH707),"")</f>
        <v>ООО Строительно Торговая компания “Велес”</v>
      </c>
      <c r="U707" s="21" t="str">
        <f>IFERROR(INDEX([2]Лист1!$K:$K,AH707),"")</f>
        <v xml:space="preserve"> ИОТ -Стандартпак</v>
      </c>
      <c r="V707" s="20" t="str">
        <f>IFERROR(INDEX([2]Лист1!$E:$E,AI707),"")</f>
        <v/>
      </c>
      <c r="W707" s="21" t="str">
        <f>IFERROR(INDEX([2]Лист1!$I:$I,AI707),"")</f>
        <v/>
      </c>
      <c r="X707" s="24" t="str">
        <f>IFERROR(INDEX([2]Лист1!$V:$V,AI707),"")</f>
        <v/>
      </c>
      <c r="Y707" s="23" t="str">
        <f>IFERROR(INDEX([2]Лист1!$L:$L,AI707),"")</f>
        <v/>
      </c>
      <c r="Z707" s="21" t="str">
        <f>IFERROR(INDEX([2]Лист1!$J:$J,AI707),"")</f>
        <v/>
      </c>
      <c r="AA707" s="21" t="str">
        <f>IFERROR(INDEX([2]Лист1!$K:$K,AI707),"")</f>
        <v/>
      </c>
      <c r="AB707" s="20" t="str">
        <f>IFERROR(INDEX([2]Лист1!$E:$E,AJ707),"")</f>
        <v/>
      </c>
      <c r="AC707" s="21" t="str">
        <f>IFERROR(INDEX([2]Лист1!$I:$I,AJ707),"")</f>
        <v/>
      </c>
      <c r="AD707" s="24" t="str">
        <f>IFERROR(INDEX([2]Лист1!$V:$V,AJ707),"")</f>
        <v/>
      </c>
      <c r="AE707" s="23" t="str">
        <f>IFERROR(INDEX([2]Лист1!$L:$L,AJ707),"")</f>
        <v/>
      </c>
      <c r="AF707" s="21" t="str">
        <f>IFERROR(INDEX([2]Лист1!$J:$J,AJ707),"")</f>
        <v/>
      </c>
      <c r="AG707" s="21" t="str">
        <f>IFERROR(INDEX([2]Лист1!$K:$K,AJ707),"")</f>
        <v/>
      </c>
      <c r="AH707" s="21">
        <f>MATCH(L707,[2]Лист1!$A:$A,0)</f>
        <v>581</v>
      </c>
      <c r="AI707" s="21" t="e">
        <f>MATCH(M707,[2]Лист1!$A:$A,0)</f>
        <v>#N/A</v>
      </c>
      <c r="AJ707" s="21" t="e">
        <f>MATCH(N707,[2]Лист1!$A:$A,0)</f>
        <v>#N/A</v>
      </c>
    </row>
    <row r="708" spans="1:36" s="43" customFormat="1" x14ac:dyDescent="0.2">
      <c r="A708" s="40">
        <v>1</v>
      </c>
      <c r="B708" s="44" t="s">
        <v>1394</v>
      </c>
      <c r="C708" s="36">
        <v>3</v>
      </c>
      <c r="D708" s="36"/>
      <c r="E708" s="37" t="s">
        <v>1071</v>
      </c>
      <c r="F708" s="37" t="s">
        <v>1072</v>
      </c>
      <c r="G708" s="36" t="s">
        <v>28</v>
      </c>
      <c r="H708" s="38">
        <v>0.112</v>
      </c>
      <c r="I708" s="38">
        <v>4390</v>
      </c>
      <c r="J708" s="39">
        <f t="shared" si="33"/>
        <v>491.68</v>
      </c>
      <c r="K708" s="17">
        <f t="shared" si="34"/>
        <v>3.8503526851325867E-6</v>
      </c>
      <c r="L708" s="18">
        <f>IFERROR(INDEX([1]мтр!G:G,MATCH($F708,[1]мтр!$C:$C,0)),"")</f>
        <v>4609</v>
      </c>
      <c r="M708" s="18">
        <f>IFERROR(INDEX([1]мтр!H:H,MATCH($F708,[1]мтр!$C:$C,0)),"")</f>
        <v>0</v>
      </c>
      <c r="N708" s="18">
        <f>IFERROR(INDEX([1]мтр!I:I,MATCH($F708,[1]мтр!$C:$C,0)),"")</f>
        <v>0</v>
      </c>
      <c r="O708" s="19">
        <f t="shared" si="35"/>
        <v>13651.041759386182</v>
      </c>
      <c r="P708" s="20" t="str">
        <f>IFERROR(INDEX([2]Лист1!$E:$E,AH708),"")</f>
        <v>Дробь чугунная колотая 0,3; 0,5; 0,8; 1,0; 1,4; 1,8; 2,2 мм. . Транспорт экспертно 5%</v>
      </c>
      <c r="Q708" s="21" t="str">
        <f>IFERROR(INDEX([2]Лист1!$I:$I,AH708),"")</f>
        <v>т</v>
      </c>
      <c r="R708" s="22">
        <f>IFERROR(INDEX([2]Лист1!$V:$V,AH708),"")</f>
        <v>13651.041759386182</v>
      </c>
      <c r="S708" s="23">
        <f>IFERROR(INDEX([2]Лист1!$L:$L,AH708),"")</f>
        <v>44587</v>
      </c>
      <c r="T708" s="21" t="str">
        <f>IFERROR(INDEX([2]Лист1!$J:$J,AH708),"")</f>
        <v>Дробинка</v>
      </c>
      <c r="U708" s="21" t="str">
        <f>IFERROR(INDEX([2]Лист1!$K:$K,AH708),"")</f>
        <v>http://www.drobinka.ru/</v>
      </c>
      <c r="V708" s="20" t="str">
        <f>IFERROR(INDEX([2]Лист1!$E:$E,AI708),"")</f>
        <v/>
      </c>
      <c r="W708" s="21" t="str">
        <f>IFERROR(INDEX([2]Лист1!$I:$I,AI708),"")</f>
        <v/>
      </c>
      <c r="X708" s="24" t="str">
        <f>IFERROR(INDEX([2]Лист1!$V:$V,AI708),"")</f>
        <v/>
      </c>
      <c r="Y708" s="23" t="str">
        <f>IFERROR(INDEX([2]Лист1!$L:$L,AI708),"")</f>
        <v/>
      </c>
      <c r="Z708" s="21" t="str">
        <f>IFERROR(INDEX([2]Лист1!$J:$J,AI708),"")</f>
        <v/>
      </c>
      <c r="AA708" s="21" t="str">
        <f>IFERROR(INDEX([2]Лист1!$K:$K,AI708),"")</f>
        <v/>
      </c>
      <c r="AB708" s="20" t="str">
        <f>IFERROR(INDEX([2]Лист1!$E:$E,AJ708),"")</f>
        <v/>
      </c>
      <c r="AC708" s="21" t="str">
        <f>IFERROR(INDEX([2]Лист1!$I:$I,AJ708),"")</f>
        <v/>
      </c>
      <c r="AD708" s="24" t="str">
        <f>IFERROR(INDEX([2]Лист1!$V:$V,AJ708),"")</f>
        <v/>
      </c>
      <c r="AE708" s="23" t="str">
        <f>IFERROR(INDEX([2]Лист1!$L:$L,AJ708),"")</f>
        <v/>
      </c>
      <c r="AF708" s="21" t="str">
        <f>IFERROR(INDEX([2]Лист1!$J:$J,AJ708),"")</f>
        <v/>
      </c>
      <c r="AG708" s="21" t="str">
        <f>IFERROR(INDEX([2]Лист1!$K:$K,AJ708),"")</f>
        <v/>
      </c>
      <c r="AH708" s="21">
        <f>MATCH(L708,[2]Лист1!$A:$A,0)</f>
        <v>1953</v>
      </c>
      <c r="AI708" s="21" t="e">
        <f>MATCH(M708,[2]Лист1!$A:$A,0)</f>
        <v>#N/A</v>
      </c>
      <c r="AJ708" s="21" t="e">
        <f>MATCH(N708,[2]Лист1!$A:$A,0)</f>
        <v>#N/A</v>
      </c>
    </row>
    <row r="709" spans="1:36" s="43" customFormat="1" x14ac:dyDescent="0.2">
      <c r="A709" s="40">
        <v>1</v>
      </c>
      <c r="B709" s="44" t="s">
        <v>1380</v>
      </c>
      <c r="C709" s="36">
        <v>3</v>
      </c>
      <c r="D709" s="36"/>
      <c r="E709" s="37" t="s">
        <v>49</v>
      </c>
      <c r="F709" s="37" t="s">
        <v>50</v>
      </c>
      <c r="G709" s="36" t="s">
        <v>28</v>
      </c>
      <c r="H709" s="38">
        <v>6.0999999999999999E-2</v>
      </c>
      <c r="I709" s="38">
        <v>8060</v>
      </c>
      <c r="J709" s="39">
        <f t="shared" si="33"/>
        <v>491.65999999999997</v>
      </c>
      <c r="K709" s="17">
        <f t="shared" si="34"/>
        <v>3.8501960648639102E-6</v>
      </c>
      <c r="L709" s="18">
        <f>IFERROR(INDEX([1]мтр!G:G,MATCH($F709,[1]мтр!$C:$C,0)),"")</f>
        <v>7590</v>
      </c>
      <c r="M709" s="18">
        <f>IFERROR(INDEX([1]мтр!H:H,MATCH($F709,[1]мтр!$C:$C,0)),"")</f>
        <v>7591</v>
      </c>
      <c r="N709" s="18">
        <f>IFERROR(INDEX([1]мтр!I:I,MATCH($F709,[1]мтр!$C:$C,0)),"")</f>
        <v>0</v>
      </c>
      <c r="O709" s="19">
        <f t="shared" si="35"/>
        <v>49555.458515283841</v>
      </c>
      <c r="P709" s="20" t="str">
        <f>IFERROR(INDEX([2]Лист1!$E:$E,AH709),"")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09" s="21" t="str">
        <f>IFERROR(INDEX([2]Лист1!$I:$I,AH709),"")</f>
        <v>т</v>
      </c>
      <c r="R709" s="22">
        <f>IFERROR(INDEX([2]Лист1!$V:$V,AH709),"")</f>
        <v>44599.912663755458</v>
      </c>
      <c r="S709" s="23">
        <f>IFERROR(INDEX([2]Лист1!$L:$L,AH709),"")</f>
        <v>43758</v>
      </c>
      <c r="T709" s="21" t="str">
        <f>IFERROR(INDEX([2]Лист1!$J:$J,AH709),"")</f>
        <v xml:space="preserve">Arcons Egypt </v>
      </c>
      <c r="U709" s="21" t="str">
        <f>IFERROR(INDEX([2]Лист1!$K:$K,AH709),"")</f>
        <v>ТКП  Arcons Egypt 20.10.2019 Эскалация в фев.2023 по CAPMAS "round steel", окт.2019=11450 EGP/т, фев.2023=28370,5 EGP/т</v>
      </c>
      <c r="V709" s="20" t="str">
        <f>IFERROR(INDEX([2]Лист1!$E:$E,AI709),"")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09" s="21" t="str">
        <f>IFERROR(INDEX([2]Лист1!$I:$I,AI709),"")</f>
        <v>т</v>
      </c>
      <c r="X709" s="24">
        <f>IFERROR(INDEX([2]Лист1!$V:$V,AI709),"")</f>
        <v>54511.004366812231</v>
      </c>
      <c r="Y709" s="23">
        <f>IFERROR(INDEX([2]Лист1!$L:$L,AI709),"")</f>
        <v>43762</v>
      </c>
      <c r="Z709" s="21" t="str">
        <f>IFERROR(INDEX([2]Лист1!$J:$J,AI709),"")</f>
        <v>Steelcom</v>
      </c>
      <c r="AA709" s="21" t="str">
        <f>IFERROR(INDEX([2]Лист1!$K:$K,AI709),"")</f>
        <v>ТКП  Steelcom 24.10.2019Эскалация в фев.2023 по CAPMAS "round steel", окт.2019=11450 EGP/т, фев.2023=28370,5 EGP/т</v>
      </c>
      <c r="AB709" s="20" t="str">
        <f>IFERROR(INDEX([2]Лист1!$E:$E,AJ709),"")</f>
        <v/>
      </c>
      <c r="AC709" s="21" t="str">
        <f>IFERROR(INDEX([2]Лист1!$I:$I,AJ709),"")</f>
        <v/>
      </c>
      <c r="AD709" s="24" t="str">
        <f>IFERROR(INDEX([2]Лист1!$V:$V,AJ709),"")</f>
        <v/>
      </c>
      <c r="AE709" s="23" t="str">
        <f>IFERROR(INDEX([2]Лист1!$L:$L,AJ709),"")</f>
        <v/>
      </c>
      <c r="AF709" s="21" t="str">
        <f>IFERROR(INDEX([2]Лист1!$J:$J,AJ709),"")</f>
        <v/>
      </c>
      <c r="AG709" s="21" t="str">
        <f>IFERROR(INDEX([2]Лист1!$K:$K,AJ709),"")</f>
        <v/>
      </c>
      <c r="AH709" s="21">
        <f>MATCH(L709,[2]Лист1!$A:$A,0)</f>
        <v>6656</v>
      </c>
      <c r="AI709" s="21">
        <f>MATCH(M709,[2]Лист1!$A:$A,0)</f>
        <v>6657</v>
      </c>
      <c r="AJ709" s="21" t="e">
        <f>MATCH(N709,[2]Лист1!$A:$A,0)</f>
        <v>#N/A</v>
      </c>
    </row>
    <row r="710" spans="1:36" s="43" customFormat="1" x14ac:dyDescent="0.2">
      <c r="A710" s="40">
        <v>1</v>
      </c>
      <c r="B710" s="41" t="s">
        <v>1394</v>
      </c>
      <c r="C710" s="32">
        <v>3</v>
      </c>
      <c r="D710" s="32"/>
      <c r="E710" s="33" t="s">
        <v>303</v>
      </c>
      <c r="F710" s="33" t="s">
        <v>304</v>
      </c>
      <c r="G710" s="32" t="s">
        <v>28</v>
      </c>
      <c r="H710" s="34">
        <v>6.0000000000000001E-3</v>
      </c>
      <c r="I710" s="34">
        <v>81720</v>
      </c>
      <c r="J710" s="35">
        <f t="shared" si="33"/>
        <v>490.32</v>
      </c>
      <c r="K710" s="17">
        <f t="shared" si="34"/>
        <v>3.8397025068626135E-6</v>
      </c>
      <c r="L710" s="18">
        <f>IFERROR(INDEX([1]мтр!G:G,MATCH($F710,[1]мтр!$C:$C,0)),"")</f>
        <v>7009</v>
      </c>
      <c r="M710" s="18">
        <f>IFERROR(INDEX([1]мтр!H:H,MATCH($F710,[1]мтр!$C:$C,0)),"")</f>
        <v>0</v>
      </c>
      <c r="N710" s="18">
        <f>IFERROR(INDEX([1]мтр!I:I,MATCH($F710,[1]мтр!$C:$C,0)),"")</f>
        <v>0</v>
      </c>
      <c r="O710" s="19">
        <f t="shared" si="35"/>
        <v>107768.51300053066</v>
      </c>
      <c r="P710" s="20" t="str">
        <f>IFERROR(INDEX([2]Лист1!$E:$E,AH710),"")</f>
        <v>Композиция органосиликатная  ОС-51-03 желтая ТУ 84-725-78 Транспорт экспертно 5%</v>
      </c>
      <c r="Q710" s="21" t="str">
        <f>IFERROR(INDEX([2]Лист1!$I:$I,AH710),"")</f>
        <v>т</v>
      </c>
      <c r="R710" s="22">
        <f>IFERROR(INDEX([2]Лист1!$V:$V,AH710),"")</f>
        <v>107768.51300053066</v>
      </c>
      <c r="S710" s="23">
        <f>IFERROR(INDEX([2]Лист1!$L:$L,AH710),"")</f>
        <v>44843</v>
      </c>
      <c r="T710" s="21" t="str">
        <f>IFERROR(INDEX([2]Лист1!$J:$J,AH710),"")</f>
        <v>Ремакс-Сервис</v>
      </c>
      <c r="U710" s="21" t="str">
        <f>IFERROR(INDEX([2]Лист1!$K:$K,AH710),"")</f>
        <v>ТКП №755 от 05.10.2022 (АЭС Ресурс)</v>
      </c>
      <c r="V710" s="20" t="str">
        <f>IFERROR(INDEX([2]Лист1!$E:$E,AI710),"")</f>
        <v/>
      </c>
      <c r="W710" s="21" t="str">
        <f>IFERROR(INDEX([2]Лист1!$I:$I,AI710),"")</f>
        <v/>
      </c>
      <c r="X710" s="24" t="str">
        <f>IFERROR(INDEX([2]Лист1!$V:$V,AI710),"")</f>
        <v/>
      </c>
      <c r="Y710" s="23" t="str">
        <f>IFERROR(INDEX([2]Лист1!$L:$L,AI710),"")</f>
        <v/>
      </c>
      <c r="Z710" s="21" t="str">
        <f>IFERROR(INDEX([2]Лист1!$J:$J,AI710),"")</f>
        <v/>
      </c>
      <c r="AA710" s="21" t="str">
        <f>IFERROR(INDEX([2]Лист1!$K:$K,AI710),"")</f>
        <v/>
      </c>
      <c r="AB710" s="20" t="str">
        <f>IFERROR(INDEX([2]Лист1!$E:$E,AJ710),"")</f>
        <v/>
      </c>
      <c r="AC710" s="21" t="str">
        <f>IFERROR(INDEX([2]Лист1!$I:$I,AJ710),"")</f>
        <v/>
      </c>
      <c r="AD710" s="24" t="str">
        <f>IFERROR(INDEX([2]Лист1!$V:$V,AJ710),"")</f>
        <v/>
      </c>
      <c r="AE710" s="23" t="str">
        <f>IFERROR(INDEX([2]Лист1!$L:$L,AJ710),"")</f>
        <v/>
      </c>
      <c r="AF710" s="21" t="str">
        <f>IFERROR(INDEX([2]Лист1!$J:$J,AJ710),"")</f>
        <v/>
      </c>
      <c r="AG710" s="21" t="str">
        <f>IFERROR(INDEX([2]Лист1!$K:$K,AJ710),"")</f>
        <v/>
      </c>
      <c r="AH710" s="21">
        <f>MATCH(L710,[2]Лист1!$A:$A,0)</f>
        <v>6075</v>
      </c>
      <c r="AI710" s="21" t="e">
        <f>MATCH(M710,[2]Лист1!$A:$A,0)</f>
        <v>#N/A</v>
      </c>
      <c r="AJ710" s="21" t="e">
        <f>MATCH(N710,[2]Лист1!$A:$A,0)</f>
        <v>#N/A</v>
      </c>
    </row>
    <row r="711" spans="1:36" s="43" customFormat="1" x14ac:dyDescent="0.2">
      <c r="A711" s="40">
        <v>1</v>
      </c>
      <c r="B711" s="44" t="s">
        <v>1121</v>
      </c>
      <c r="C711" s="36">
        <v>3</v>
      </c>
      <c r="D711" s="46"/>
      <c r="E711" s="37" t="s">
        <v>390</v>
      </c>
      <c r="F711" s="37" t="s">
        <v>391</v>
      </c>
      <c r="G711" s="36" t="s">
        <v>392</v>
      </c>
      <c r="H711" s="38">
        <v>1224.2141799999999</v>
      </c>
      <c r="I711" s="38">
        <v>0.4</v>
      </c>
      <c r="J711" s="39">
        <f t="shared" si="33"/>
        <v>489.68567200000001</v>
      </c>
      <c r="K711" s="17">
        <f t="shared" si="34"/>
        <v>3.8347350757731761E-6</v>
      </c>
      <c r="L711" s="18">
        <f>IFERROR(INDEX([1]мтр!G:G,MATCH($F711,[1]мтр!$C:$C,0)),"")</f>
        <v>4744</v>
      </c>
      <c r="M711" s="18">
        <f>IFERROR(INDEX([1]мтр!H:H,MATCH($F711,[1]мтр!$C:$C,0)),"")</f>
        <v>0</v>
      </c>
      <c r="N711" s="18">
        <f>IFERROR(INDEX([1]мтр!I:I,MATCH($F711,[1]мтр!$C:$C,0)),"")</f>
        <v>0</v>
      </c>
      <c r="O711" s="19">
        <f t="shared" si="35"/>
        <v>1.6</v>
      </c>
      <c r="P711" s="20" t="str">
        <f>IFERROR(INDEX([2]Лист1!$E:$E,AH711),"")</f>
        <v xml:space="preserve">Цена Электричество в Египте 2022-2023 г. (1- По потреблению КВ /Месяц -KW Более 1000  </v>
      </c>
      <c r="Q711" s="21" t="str">
        <f>IFERROR(INDEX([2]Лист1!$I:$I,AH711),"")</f>
        <v>квт-час</v>
      </c>
      <c r="R711" s="22">
        <f>IFERROR(INDEX([2]Лист1!$V:$V,AH711),"")</f>
        <v>1.6</v>
      </c>
      <c r="S711" s="23" t="str">
        <f>IFERROR(INDEX([2]Лист1!$L:$L,AH711),"")</f>
        <v>2022-2023</v>
      </c>
      <c r="T711" s="21" t="str">
        <f>IFERROR(INDEX([2]Лист1!$J:$J,AH711),"")</f>
        <v>http://egyptera.org/ar/Tarrif2022.aspx</v>
      </c>
      <c r="U711" s="21" t="str">
        <f>IFERROR(INDEX([2]Лист1!$K:$K,AH711),"")</f>
        <v>http://egyptera.org/ar/Tarrif2022.aspx</v>
      </c>
      <c r="V711" s="20" t="str">
        <f>IFERROR(INDEX([2]Лист1!$E:$E,AI711),"")</f>
        <v/>
      </c>
      <c r="W711" s="21" t="str">
        <f>IFERROR(INDEX([2]Лист1!$I:$I,AI711),"")</f>
        <v/>
      </c>
      <c r="X711" s="24" t="str">
        <f>IFERROR(INDEX([2]Лист1!$V:$V,AI711),"")</f>
        <v/>
      </c>
      <c r="Y711" s="23" t="str">
        <f>IFERROR(INDEX([2]Лист1!$L:$L,AI711),"")</f>
        <v/>
      </c>
      <c r="Z711" s="21" t="str">
        <f>IFERROR(INDEX([2]Лист1!$J:$J,AI711),"")</f>
        <v/>
      </c>
      <c r="AA711" s="21" t="str">
        <f>IFERROR(INDEX([2]Лист1!$K:$K,AI711),"")</f>
        <v/>
      </c>
      <c r="AB711" s="20" t="str">
        <f>IFERROR(INDEX([2]Лист1!$E:$E,AJ711),"")</f>
        <v/>
      </c>
      <c r="AC711" s="21" t="str">
        <f>IFERROR(INDEX([2]Лист1!$I:$I,AJ711),"")</f>
        <v/>
      </c>
      <c r="AD711" s="24" t="str">
        <f>IFERROR(INDEX([2]Лист1!$V:$V,AJ711),"")</f>
        <v/>
      </c>
      <c r="AE711" s="23" t="str">
        <f>IFERROR(INDEX([2]Лист1!$L:$L,AJ711),"")</f>
        <v/>
      </c>
      <c r="AF711" s="21" t="str">
        <f>IFERROR(INDEX([2]Лист1!$J:$J,AJ711),"")</f>
        <v/>
      </c>
      <c r="AG711" s="21" t="str">
        <f>IFERROR(INDEX([2]Лист1!$K:$K,AJ711),"")</f>
        <v/>
      </c>
      <c r="AH711" s="21">
        <f>MATCH(L711,[2]Лист1!$A:$A,0)</f>
        <v>4443</v>
      </c>
      <c r="AI711" s="21" t="e">
        <f>MATCH(M711,[2]Лист1!$A:$A,0)</f>
        <v>#N/A</v>
      </c>
      <c r="AJ711" s="21" t="e">
        <f>MATCH(N711,[2]Лист1!$A:$A,0)</f>
        <v>#N/A</v>
      </c>
    </row>
    <row r="712" spans="1:36" s="43" customFormat="1" x14ac:dyDescent="0.2">
      <c r="A712" s="40">
        <v>1</v>
      </c>
      <c r="B712" s="41" t="s">
        <v>522</v>
      </c>
      <c r="C712" s="32">
        <v>3</v>
      </c>
      <c r="D712" s="42"/>
      <c r="E712" s="33" t="s">
        <v>459</v>
      </c>
      <c r="F712" s="33" t="s">
        <v>460</v>
      </c>
      <c r="G712" s="32" t="s">
        <v>12</v>
      </c>
      <c r="H712" s="34">
        <v>17</v>
      </c>
      <c r="I712" s="34">
        <v>28.6</v>
      </c>
      <c r="J712" s="35">
        <f t="shared" si="33"/>
        <v>486.20000000000005</v>
      </c>
      <c r="K712" s="17">
        <f t="shared" si="34"/>
        <v>3.8074387315153431E-6</v>
      </c>
      <c r="L712" s="18" t="str">
        <f>IFERROR(INDEX([1]мтр!G:G,MATCH($F712,[1]мтр!$C:$C,0)),"")</f>
        <v/>
      </c>
      <c r="M712" s="18" t="str">
        <f>IFERROR(INDEX([1]мтр!H:H,MATCH($F712,[1]мтр!$C:$C,0)),"")</f>
        <v/>
      </c>
      <c r="N712" s="18" t="str">
        <f>IFERROR(INDEX([1]мтр!I:I,MATCH($F712,[1]мтр!$C:$C,0)),"")</f>
        <v/>
      </c>
      <c r="O712" s="19" t="str">
        <f t="shared" si="35"/>
        <v/>
      </c>
      <c r="P712" s="20" t="str">
        <f>IFERROR(INDEX([2]Лист1!$E:$E,AH712),"")</f>
        <v/>
      </c>
      <c r="Q712" s="21" t="str">
        <f>IFERROR(INDEX([2]Лист1!$I:$I,AH712),"")</f>
        <v/>
      </c>
      <c r="R712" s="22" t="str">
        <f>IFERROR(INDEX([2]Лист1!$V:$V,AH712),"")</f>
        <v/>
      </c>
      <c r="S712" s="23" t="str">
        <f>IFERROR(INDEX([2]Лист1!$L:$L,AH712),"")</f>
        <v/>
      </c>
      <c r="T712" s="21" t="str">
        <f>IFERROR(INDEX([2]Лист1!$J:$J,AH712),"")</f>
        <v/>
      </c>
      <c r="U712" s="21" t="str">
        <f>IFERROR(INDEX([2]Лист1!$K:$K,AH712),"")</f>
        <v/>
      </c>
      <c r="V712" s="20" t="str">
        <f>IFERROR(INDEX([2]Лист1!$E:$E,AI712),"")</f>
        <v/>
      </c>
      <c r="W712" s="21" t="str">
        <f>IFERROR(INDEX([2]Лист1!$I:$I,AI712),"")</f>
        <v/>
      </c>
      <c r="X712" s="24" t="str">
        <f>IFERROR(INDEX([2]Лист1!$V:$V,AI712),"")</f>
        <v/>
      </c>
      <c r="Y712" s="23" t="str">
        <f>IFERROR(INDEX([2]Лист1!$L:$L,AI712),"")</f>
        <v/>
      </c>
      <c r="Z712" s="21" t="str">
        <f>IFERROR(INDEX([2]Лист1!$J:$J,AI712),"")</f>
        <v/>
      </c>
      <c r="AA712" s="21" t="str">
        <f>IFERROR(INDEX([2]Лист1!$K:$K,AI712),"")</f>
        <v/>
      </c>
      <c r="AB712" s="20" t="str">
        <f>IFERROR(INDEX([2]Лист1!$E:$E,AJ712),"")</f>
        <v/>
      </c>
      <c r="AC712" s="21" t="str">
        <f>IFERROR(INDEX([2]Лист1!$I:$I,AJ712),"")</f>
        <v/>
      </c>
      <c r="AD712" s="24" t="str">
        <f>IFERROR(INDEX([2]Лист1!$V:$V,AJ712),"")</f>
        <v/>
      </c>
      <c r="AE712" s="23" t="str">
        <f>IFERROR(INDEX([2]Лист1!$L:$L,AJ712),"")</f>
        <v/>
      </c>
      <c r="AF712" s="21" t="str">
        <f>IFERROR(INDEX([2]Лист1!$J:$J,AJ712),"")</f>
        <v/>
      </c>
      <c r="AG712" s="21" t="str">
        <f>IFERROR(INDEX([2]Лист1!$K:$K,AJ712),"")</f>
        <v/>
      </c>
      <c r="AH712" s="21" t="e">
        <f>MATCH(L712,[2]Лист1!$A:$A,0)</f>
        <v>#N/A</v>
      </c>
      <c r="AI712" s="21" t="e">
        <f>MATCH(M712,[2]Лист1!$A:$A,0)</f>
        <v>#N/A</v>
      </c>
      <c r="AJ712" s="21" t="e">
        <f>MATCH(N712,[2]Лист1!$A:$A,0)</f>
        <v>#N/A</v>
      </c>
    </row>
    <row r="713" spans="1:36" s="43" customFormat="1" x14ac:dyDescent="0.2">
      <c r="A713" s="40">
        <v>1</v>
      </c>
      <c r="B713" s="41" t="s">
        <v>522</v>
      </c>
      <c r="C713" s="32">
        <v>3</v>
      </c>
      <c r="D713" s="42"/>
      <c r="E713" s="33" t="s">
        <v>539</v>
      </c>
      <c r="F713" s="33" t="s">
        <v>540</v>
      </c>
      <c r="G713" s="32" t="s">
        <v>37</v>
      </c>
      <c r="H713" s="34">
        <v>24.53</v>
      </c>
      <c r="I713" s="34">
        <v>19.760000000000002</v>
      </c>
      <c r="J713" s="35">
        <f t="shared" si="33"/>
        <v>484.71280000000007</v>
      </c>
      <c r="K713" s="17">
        <f t="shared" si="34"/>
        <v>3.7957924483365904E-6</v>
      </c>
      <c r="L713" s="18" t="str">
        <f>IFERROR(INDEX([1]мтр!G:G,MATCH($F713,[1]мтр!$C:$C,0)),"")</f>
        <v/>
      </c>
      <c r="M713" s="18" t="str">
        <f>IFERROR(INDEX([1]мтр!H:H,MATCH($F713,[1]мтр!$C:$C,0)),"")</f>
        <v/>
      </c>
      <c r="N713" s="18" t="str">
        <f>IFERROR(INDEX([1]мтр!I:I,MATCH($F713,[1]мтр!$C:$C,0)),"")</f>
        <v/>
      </c>
      <c r="O713" s="19" t="str">
        <f t="shared" si="35"/>
        <v/>
      </c>
      <c r="P713" s="20" t="str">
        <f>IFERROR(INDEX([2]Лист1!$E:$E,AH713),"")</f>
        <v/>
      </c>
      <c r="Q713" s="21" t="str">
        <f>IFERROR(INDEX([2]Лист1!$I:$I,AH713),"")</f>
        <v/>
      </c>
      <c r="R713" s="22" t="str">
        <f>IFERROR(INDEX([2]Лист1!$V:$V,AH713),"")</f>
        <v/>
      </c>
      <c r="S713" s="23" t="str">
        <f>IFERROR(INDEX([2]Лист1!$L:$L,AH713),"")</f>
        <v/>
      </c>
      <c r="T713" s="21" t="str">
        <f>IFERROR(INDEX([2]Лист1!$J:$J,AH713),"")</f>
        <v/>
      </c>
      <c r="U713" s="21" t="str">
        <f>IFERROR(INDEX([2]Лист1!$K:$K,AH713),"")</f>
        <v/>
      </c>
      <c r="V713" s="20" t="str">
        <f>IFERROR(INDEX([2]Лист1!$E:$E,AI713),"")</f>
        <v/>
      </c>
      <c r="W713" s="21" t="str">
        <f>IFERROR(INDEX([2]Лист1!$I:$I,AI713),"")</f>
        <v/>
      </c>
      <c r="X713" s="24" t="str">
        <f>IFERROR(INDEX([2]Лист1!$V:$V,AI713),"")</f>
        <v/>
      </c>
      <c r="Y713" s="23" t="str">
        <f>IFERROR(INDEX([2]Лист1!$L:$L,AI713),"")</f>
        <v/>
      </c>
      <c r="Z713" s="21" t="str">
        <f>IFERROR(INDEX([2]Лист1!$J:$J,AI713),"")</f>
        <v/>
      </c>
      <c r="AA713" s="21" t="str">
        <f>IFERROR(INDEX([2]Лист1!$K:$K,AI713),"")</f>
        <v/>
      </c>
      <c r="AB713" s="20" t="str">
        <f>IFERROR(INDEX([2]Лист1!$E:$E,AJ713),"")</f>
        <v/>
      </c>
      <c r="AC713" s="21" t="str">
        <f>IFERROR(INDEX([2]Лист1!$I:$I,AJ713),"")</f>
        <v/>
      </c>
      <c r="AD713" s="24" t="str">
        <f>IFERROR(INDEX([2]Лист1!$V:$V,AJ713),"")</f>
        <v/>
      </c>
      <c r="AE713" s="23" t="str">
        <f>IFERROR(INDEX([2]Лист1!$L:$L,AJ713),"")</f>
        <v/>
      </c>
      <c r="AF713" s="21" t="str">
        <f>IFERROR(INDEX([2]Лист1!$J:$J,AJ713),"")</f>
        <v/>
      </c>
      <c r="AG713" s="21" t="str">
        <f>IFERROR(INDEX([2]Лист1!$K:$K,AJ713),"")</f>
        <v/>
      </c>
      <c r="AH713" s="21" t="e">
        <f>MATCH(L713,[2]Лист1!$A:$A,0)</f>
        <v>#N/A</v>
      </c>
      <c r="AI713" s="21" t="e">
        <f>MATCH(M713,[2]Лист1!$A:$A,0)</f>
        <v>#N/A</v>
      </c>
      <c r="AJ713" s="21" t="e">
        <f>MATCH(N713,[2]Лист1!$A:$A,0)</f>
        <v>#N/A</v>
      </c>
    </row>
    <row r="714" spans="1:36" s="43" customFormat="1" x14ac:dyDescent="0.2">
      <c r="A714" s="40">
        <v>3</v>
      </c>
      <c r="B714" s="44" t="s">
        <v>1507</v>
      </c>
      <c r="C714" s="36">
        <v>3</v>
      </c>
      <c r="D714" s="36"/>
      <c r="E714" s="37" t="s">
        <v>49</v>
      </c>
      <c r="F714" s="37" t="s">
        <v>50</v>
      </c>
      <c r="G714" s="36" t="s">
        <v>28</v>
      </c>
      <c r="H714" s="38">
        <v>0.06</v>
      </c>
      <c r="I714" s="38">
        <v>8060</v>
      </c>
      <c r="J714" s="39">
        <f t="shared" si="33"/>
        <v>483.59999999999997</v>
      </c>
      <c r="K714" s="17">
        <f t="shared" si="34"/>
        <v>3.7870780965874528E-6</v>
      </c>
      <c r="L714" s="18">
        <f>IFERROR(INDEX([1]мтр!G:G,MATCH($F714,[1]мтр!$C:$C,0)),"")</f>
        <v>7590</v>
      </c>
      <c r="M714" s="18">
        <f>IFERROR(INDEX([1]мтр!H:H,MATCH($F714,[1]мтр!$C:$C,0)),"")</f>
        <v>7591</v>
      </c>
      <c r="N714" s="18">
        <f>IFERROR(INDEX([1]мтр!I:I,MATCH($F714,[1]мтр!$C:$C,0)),"")</f>
        <v>0</v>
      </c>
      <c r="O714" s="19">
        <f t="shared" si="35"/>
        <v>49555.458515283841</v>
      </c>
      <c r="P714" s="20" t="str">
        <f>IFERROR(INDEX([2]Лист1!$E:$E,AH714),"")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14" s="21" t="str">
        <f>IFERROR(INDEX([2]Лист1!$I:$I,AH714),"")</f>
        <v>т</v>
      </c>
      <c r="R714" s="22">
        <f>IFERROR(INDEX([2]Лист1!$V:$V,AH714),"")</f>
        <v>44599.912663755458</v>
      </c>
      <c r="S714" s="23">
        <f>IFERROR(INDEX([2]Лист1!$L:$L,AH714),"")</f>
        <v>43758</v>
      </c>
      <c r="T714" s="21" t="str">
        <f>IFERROR(INDEX([2]Лист1!$J:$J,AH714),"")</f>
        <v xml:space="preserve">Arcons Egypt </v>
      </c>
      <c r="U714" s="21" t="str">
        <f>IFERROR(INDEX([2]Лист1!$K:$K,AH714),"")</f>
        <v>ТКП  Arcons Egypt 20.10.2019 Эскалация в фев.2023 по CAPMAS "round steel", окт.2019=11450 EGP/т, фев.2023=28370,5 EGP/т</v>
      </c>
      <c r="V714" s="20" t="str">
        <f>IFERROR(INDEX([2]Лист1!$E:$E,AI714),"")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14" s="21" t="str">
        <f>IFERROR(INDEX([2]Лист1!$I:$I,AI714),"")</f>
        <v>т</v>
      </c>
      <c r="X714" s="24">
        <f>IFERROR(INDEX([2]Лист1!$V:$V,AI714),"")</f>
        <v>54511.004366812231</v>
      </c>
      <c r="Y714" s="23">
        <f>IFERROR(INDEX([2]Лист1!$L:$L,AI714),"")</f>
        <v>43762</v>
      </c>
      <c r="Z714" s="21" t="str">
        <f>IFERROR(INDEX([2]Лист1!$J:$J,AI714),"")</f>
        <v>Steelcom</v>
      </c>
      <c r="AA714" s="21" t="str">
        <f>IFERROR(INDEX([2]Лист1!$K:$K,AI714),"")</f>
        <v>ТКП  Steelcom 24.10.2019Эскалация в фев.2023 по CAPMAS "round steel", окт.2019=11450 EGP/т, фев.2023=28370,5 EGP/т</v>
      </c>
      <c r="AB714" s="20" t="str">
        <f>IFERROR(INDEX([2]Лист1!$E:$E,AJ714),"")</f>
        <v/>
      </c>
      <c r="AC714" s="21" t="str">
        <f>IFERROR(INDEX([2]Лист1!$I:$I,AJ714),"")</f>
        <v/>
      </c>
      <c r="AD714" s="24" t="str">
        <f>IFERROR(INDEX([2]Лист1!$V:$V,AJ714),"")</f>
        <v/>
      </c>
      <c r="AE714" s="23" t="str">
        <f>IFERROR(INDEX([2]Лист1!$L:$L,AJ714),"")</f>
        <v/>
      </c>
      <c r="AF714" s="21" t="str">
        <f>IFERROR(INDEX([2]Лист1!$J:$J,AJ714),"")</f>
        <v/>
      </c>
      <c r="AG714" s="21" t="str">
        <f>IFERROR(INDEX([2]Лист1!$K:$K,AJ714),"")</f>
        <v/>
      </c>
      <c r="AH714" s="21">
        <f>MATCH(L714,[2]Лист1!$A:$A,0)</f>
        <v>6656</v>
      </c>
      <c r="AI714" s="21">
        <f>MATCH(M714,[2]Лист1!$A:$A,0)</f>
        <v>6657</v>
      </c>
      <c r="AJ714" s="21" t="e">
        <f>MATCH(N714,[2]Лист1!$A:$A,0)</f>
        <v>#N/A</v>
      </c>
    </row>
    <row r="715" spans="1:36" s="43" customFormat="1" x14ac:dyDescent="0.2">
      <c r="A715" s="40">
        <v>1</v>
      </c>
      <c r="B715" s="41" t="s">
        <v>751</v>
      </c>
      <c r="C715" s="32">
        <v>3</v>
      </c>
      <c r="D715" s="42"/>
      <c r="E715" s="33" t="s">
        <v>439</v>
      </c>
      <c r="F715" s="33" t="s">
        <v>440</v>
      </c>
      <c r="G715" s="32" t="s">
        <v>28</v>
      </c>
      <c r="H715" s="34">
        <v>4.2000000000000003E-2</v>
      </c>
      <c r="I715" s="34">
        <v>11500</v>
      </c>
      <c r="J715" s="35">
        <f t="shared" si="33"/>
        <v>483.00000000000006</v>
      </c>
      <c r="K715" s="17">
        <f t="shared" si="34"/>
        <v>3.7823794885271714E-6</v>
      </c>
      <c r="L715" s="18">
        <f>IFERROR(INDEX([1]мтр!G:G,MATCH($F715,[1]мтр!$C:$C,0)),"")</f>
        <v>7590</v>
      </c>
      <c r="M715" s="18">
        <f>IFERROR(INDEX([1]мтр!H:H,MATCH($F715,[1]мтр!$C:$C,0)),"")</f>
        <v>7591</v>
      </c>
      <c r="N715" s="18">
        <f>IFERROR(INDEX([1]мтр!I:I,MATCH($F715,[1]мтр!$C:$C,0)),"")</f>
        <v>0</v>
      </c>
      <c r="O715" s="19">
        <f t="shared" si="35"/>
        <v>49555.458515283841</v>
      </c>
      <c r="P715" s="20" t="str">
        <f>IFERROR(INDEX([2]Лист1!$E:$E,AH715),"")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15" s="21" t="str">
        <f>IFERROR(INDEX([2]Лист1!$I:$I,AH715),"")</f>
        <v>т</v>
      </c>
      <c r="R715" s="22">
        <f>IFERROR(INDEX([2]Лист1!$V:$V,AH715),"")</f>
        <v>44599.912663755458</v>
      </c>
      <c r="S715" s="23">
        <f>IFERROR(INDEX([2]Лист1!$L:$L,AH715),"")</f>
        <v>43758</v>
      </c>
      <c r="T715" s="21" t="str">
        <f>IFERROR(INDEX([2]Лист1!$J:$J,AH715),"")</f>
        <v xml:space="preserve">Arcons Egypt </v>
      </c>
      <c r="U715" s="21" t="str">
        <f>IFERROR(INDEX([2]Лист1!$K:$K,AH715),"")</f>
        <v>ТКП  Arcons Egypt 20.10.2019 Эскалация в фев.2023 по CAPMAS "round steel", окт.2019=11450 EGP/т, фев.2023=28370,5 EGP/т</v>
      </c>
      <c r="V715" s="20" t="str">
        <f>IFERROR(INDEX([2]Лист1!$E:$E,AI715),"")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15" s="21" t="str">
        <f>IFERROR(INDEX([2]Лист1!$I:$I,AI715),"")</f>
        <v>т</v>
      </c>
      <c r="X715" s="24">
        <f>IFERROR(INDEX([2]Лист1!$V:$V,AI715),"")</f>
        <v>54511.004366812231</v>
      </c>
      <c r="Y715" s="23">
        <f>IFERROR(INDEX([2]Лист1!$L:$L,AI715),"")</f>
        <v>43762</v>
      </c>
      <c r="Z715" s="21" t="str">
        <f>IFERROR(INDEX([2]Лист1!$J:$J,AI715),"")</f>
        <v>Steelcom</v>
      </c>
      <c r="AA715" s="21" t="str">
        <f>IFERROR(INDEX([2]Лист1!$K:$K,AI715),"")</f>
        <v>ТКП  Steelcom 24.10.2019Эскалация в фев.2023 по CAPMAS "round steel", окт.2019=11450 EGP/т, фев.2023=28370,5 EGP/т</v>
      </c>
      <c r="AB715" s="20" t="str">
        <f>IFERROR(INDEX([2]Лист1!$E:$E,AJ715),"")</f>
        <v/>
      </c>
      <c r="AC715" s="21" t="str">
        <f>IFERROR(INDEX([2]Лист1!$I:$I,AJ715),"")</f>
        <v/>
      </c>
      <c r="AD715" s="24" t="str">
        <f>IFERROR(INDEX([2]Лист1!$V:$V,AJ715),"")</f>
        <v/>
      </c>
      <c r="AE715" s="23" t="str">
        <f>IFERROR(INDEX([2]Лист1!$L:$L,AJ715),"")</f>
        <v/>
      </c>
      <c r="AF715" s="21" t="str">
        <f>IFERROR(INDEX([2]Лист1!$J:$J,AJ715),"")</f>
        <v/>
      </c>
      <c r="AG715" s="21" t="str">
        <f>IFERROR(INDEX([2]Лист1!$K:$K,AJ715),"")</f>
        <v/>
      </c>
      <c r="AH715" s="21">
        <f>MATCH(L715,[2]Лист1!$A:$A,0)</f>
        <v>6656</v>
      </c>
      <c r="AI715" s="21">
        <f>MATCH(M715,[2]Лист1!$A:$A,0)</f>
        <v>6657</v>
      </c>
      <c r="AJ715" s="21" t="e">
        <f>MATCH(N715,[2]Лист1!$A:$A,0)</f>
        <v>#N/A</v>
      </c>
    </row>
    <row r="716" spans="1:36" s="43" customFormat="1" x14ac:dyDescent="0.2">
      <c r="A716" s="40">
        <v>1</v>
      </c>
      <c r="B716" s="44" t="s">
        <v>847</v>
      </c>
      <c r="C716" s="36">
        <v>3</v>
      </c>
      <c r="D716" s="46"/>
      <c r="E716" s="37" t="s">
        <v>888</v>
      </c>
      <c r="F716" s="37" t="s">
        <v>889</v>
      </c>
      <c r="G716" s="36" t="s">
        <v>128</v>
      </c>
      <c r="H716" s="38">
        <v>2.5299999999999998</v>
      </c>
      <c r="I716" s="38">
        <v>190.9</v>
      </c>
      <c r="J716" s="39">
        <f t="shared" si="33"/>
        <v>482.97699999999998</v>
      </c>
      <c r="K716" s="17">
        <f t="shared" si="34"/>
        <v>3.7821993752181931E-6</v>
      </c>
      <c r="L716" s="18" t="str">
        <f>IFERROR(INDEX([1]мтр!G:G,MATCH($F716,[1]мтр!$C:$C,0)),"")</f>
        <v/>
      </c>
      <c r="M716" s="18" t="str">
        <f>IFERROR(INDEX([1]мтр!H:H,MATCH($F716,[1]мтр!$C:$C,0)),"")</f>
        <v/>
      </c>
      <c r="N716" s="18" t="str">
        <f>IFERROR(INDEX([1]мтр!I:I,MATCH($F716,[1]мтр!$C:$C,0)),"")</f>
        <v/>
      </c>
      <c r="O716" s="19" t="str">
        <f t="shared" si="35"/>
        <v/>
      </c>
      <c r="P716" s="20" t="str">
        <f>IFERROR(INDEX([2]Лист1!$E:$E,AH716),"")</f>
        <v/>
      </c>
      <c r="Q716" s="21" t="str">
        <f>IFERROR(INDEX([2]Лист1!$I:$I,AH716),"")</f>
        <v/>
      </c>
      <c r="R716" s="22" t="str">
        <f>IFERROR(INDEX([2]Лист1!$V:$V,AH716),"")</f>
        <v/>
      </c>
      <c r="S716" s="23" t="str">
        <f>IFERROR(INDEX([2]Лист1!$L:$L,AH716),"")</f>
        <v/>
      </c>
      <c r="T716" s="21" t="str">
        <f>IFERROR(INDEX([2]Лист1!$J:$J,AH716),"")</f>
        <v/>
      </c>
      <c r="U716" s="21" t="str">
        <f>IFERROR(INDEX([2]Лист1!$K:$K,AH716),"")</f>
        <v/>
      </c>
      <c r="V716" s="20" t="str">
        <f>IFERROR(INDEX([2]Лист1!$E:$E,AI716),"")</f>
        <v/>
      </c>
      <c r="W716" s="21" t="str">
        <f>IFERROR(INDEX([2]Лист1!$I:$I,AI716),"")</f>
        <v/>
      </c>
      <c r="X716" s="24" t="str">
        <f>IFERROR(INDEX([2]Лист1!$V:$V,AI716),"")</f>
        <v/>
      </c>
      <c r="Y716" s="23" t="str">
        <f>IFERROR(INDEX([2]Лист1!$L:$L,AI716),"")</f>
        <v/>
      </c>
      <c r="Z716" s="21" t="str">
        <f>IFERROR(INDEX([2]Лист1!$J:$J,AI716),"")</f>
        <v/>
      </c>
      <c r="AA716" s="21" t="str">
        <f>IFERROR(INDEX([2]Лист1!$K:$K,AI716),"")</f>
        <v/>
      </c>
      <c r="AB716" s="20" t="str">
        <f>IFERROR(INDEX([2]Лист1!$E:$E,AJ716),"")</f>
        <v/>
      </c>
      <c r="AC716" s="21" t="str">
        <f>IFERROR(INDEX([2]Лист1!$I:$I,AJ716),"")</f>
        <v/>
      </c>
      <c r="AD716" s="24" t="str">
        <f>IFERROR(INDEX([2]Лист1!$V:$V,AJ716),"")</f>
        <v/>
      </c>
      <c r="AE716" s="23" t="str">
        <f>IFERROR(INDEX([2]Лист1!$L:$L,AJ716),"")</f>
        <v/>
      </c>
      <c r="AF716" s="21" t="str">
        <f>IFERROR(INDEX([2]Лист1!$J:$J,AJ716),"")</f>
        <v/>
      </c>
      <c r="AG716" s="21" t="str">
        <f>IFERROR(INDEX([2]Лист1!$K:$K,AJ716),"")</f>
        <v/>
      </c>
      <c r="AH716" s="21" t="e">
        <f>MATCH(L716,[2]Лист1!$A:$A,0)</f>
        <v>#N/A</v>
      </c>
      <c r="AI716" s="21" t="e">
        <f>MATCH(M716,[2]Лист1!$A:$A,0)</f>
        <v>#N/A</v>
      </c>
      <c r="AJ716" s="21" t="e">
        <f>MATCH(N716,[2]Лист1!$A:$A,0)</f>
        <v>#N/A</v>
      </c>
    </row>
    <row r="717" spans="1:36" s="43" customFormat="1" x14ac:dyDescent="0.2">
      <c r="A717" s="40">
        <v>1</v>
      </c>
      <c r="B717" s="44" t="s">
        <v>1394</v>
      </c>
      <c r="C717" s="36">
        <v>3</v>
      </c>
      <c r="D717" s="36"/>
      <c r="E717" s="37" t="s">
        <v>1069</v>
      </c>
      <c r="F717" s="37" t="s">
        <v>1389</v>
      </c>
      <c r="G717" s="36" t="s">
        <v>28</v>
      </c>
      <c r="H717" s="38">
        <v>4.2000000000000003E-2</v>
      </c>
      <c r="I717" s="38">
        <v>11498</v>
      </c>
      <c r="J717" s="39">
        <f t="shared" si="33"/>
        <v>482.91600000000005</v>
      </c>
      <c r="K717" s="17">
        <f t="shared" si="34"/>
        <v>3.7817216833987316E-6</v>
      </c>
      <c r="L717" s="18">
        <f>IFERROR(INDEX([1]мтр!G:G,MATCH($F717,[1]мтр!$C:$C,0)),"")</f>
        <v>7590</v>
      </c>
      <c r="M717" s="18">
        <f>IFERROR(INDEX([1]мтр!H:H,MATCH($F717,[1]мтр!$C:$C,0)),"")</f>
        <v>7591</v>
      </c>
      <c r="N717" s="18">
        <f>IFERROR(INDEX([1]мтр!I:I,MATCH($F717,[1]мтр!$C:$C,0)),"")</f>
        <v>0</v>
      </c>
      <c r="O717" s="19">
        <f t="shared" si="35"/>
        <v>49555.458515283841</v>
      </c>
      <c r="P717" s="20" t="str">
        <f>IFERROR(INDEX([2]Лист1!$E:$E,AH717),"")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17" s="21" t="str">
        <f>IFERROR(INDEX([2]Лист1!$I:$I,AH717),"")</f>
        <v>т</v>
      </c>
      <c r="R717" s="22">
        <f>IFERROR(INDEX([2]Лист1!$V:$V,AH717),"")</f>
        <v>44599.912663755458</v>
      </c>
      <c r="S717" s="23">
        <f>IFERROR(INDEX([2]Лист1!$L:$L,AH717),"")</f>
        <v>43758</v>
      </c>
      <c r="T717" s="21" t="str">
        <f>IFERROR(INDEX([2]Лист1!$J:$J,AH717),"")</f>
        <v xml:space="preserve">Arcons Egypt </v>
      </c>
      <c r="U717" s="21" t="str">
        <f>IFERROR(INDEX([2]Лист1!$K:$K,AH717),"")</f>
        <v>ТКП  Arcons Egypt 20.10.2019 Эскалация в фев.2023 по CAPMAS "round steel", окт.2019=11450 EGP/т, фев.2023=28370,5 EGP/т</v>
      </c>
      <c r="V717" s="20" t="str">
        <f>IFERROR(INDEX([2]Лист1!$E:$E,AI717),"")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17" s="21" t="str">
        <f>IFERROR(INDEX([2]Лист1!$I:$I,AI717),"")</f>
        <v>т</v>
      </c>
      <c r="X717" s="24">
        <f>IFERROR(INDEX([2]Лист1!$V:$V,AI717),"")</f>
        <v>54511.004366812231</v>
      </c>
      <c r="Y717" s="23">
        <f>IFERROR(INDEX([2]Лист1!$L:$L,AI717),"")</f>
        <v>43762</v>
      </c>
      <c r="Z717" s="21" t="str">
        <f>IFERROR(INDEX([2]Лист1!$J:$J,AI717),"")</f>
        <v>Steelcom</v>
      </c>
      <c r="AA717" s="21" t="str">
        <f>IFERROR(INDEX([2]Лист1!$K:$K,AI717),"")</f>
        <v>ТКП  Steelcom 24.10.2019Эскалация в фев.2023 по CAPMAS "round steel", окт.2019=11450 EGP/т, фев.2023=28370,5 EGP/т</v>
      </c>
      <c r="AB717" s="20" t="str">
        <f>IFERROR(INDEX([2]Лист1!$E:$E,AJ717),"")</f>
        <v/>
      </c>
      <c r="AC717" s="21" t="str">
        <f>IFERROR(INDEX([2]Лист1!$I:$I,AJ717),"")</f>
        <v/>
      </c>
      <c r="AD717" s="24" t="str">
        <f>IFERROR(INDEX([2]Лист1!$V:$V,AJ717),"")</f>
        <v/>
      </c>
      <c r="AE717" s="23" t="str">
        <f>IFERROR(INDEX([2]Лист1!$L:$L,AJ717),"")</f>
        <v/>
      </c>
      <c r="AF717" s="21" t="str">
        <f>IFERROR(INDEX([2]Лист1!$J:$J,AJ717),"")</f>
        <v/>
      </c>
      <c r="AG717" s="21" t="str">
        <f>IFERROR(INDEX([2]Лист1!$K:$K,AJ717),"")</f>
        <v/>
      </c>
      <c r="AH717" s="21">
        <f>MATCH(L717,[2]Лист1!$A:$A,0)</f>
        <v>6656</v>
      </c>
      <c r="AI717" s="21">
        <f>MATCH(M717,[2]Лист1!$A:$A,0)</f>
        <v>6657</v>
      </c>
      <c r="AJ717" s="21" t="e">
        <f>MATCH(N717,[2]Лист1!$A:$A,0)</f>
        <v>#N/A</v>
      </c>
    </row>
    <row r="718" spans="1:36" s="43" customFormat="1" x14ac:dyDescent="0.2">
      <c r="A718" s="40">
        <v>1</v>
      </c>
      <c r="B718" s="41" t="s">
        <v>1394</v>
      </c>
      <c r="C718" s="32">
        <v>3</v>
      </c>
      <c r="D718" s="32"/>
      <c r="E718" s="33" t="s">
        <v>358</v>
      </c>
      <c r="F718" s="33" t="s">
        <v>359</v>
      </c>
      <c r="G718" s="32" t="s">
        <v>28</v>
      </c>
      <c r="H718" s="34">
        <v>0.12306</v>
      </c>
      <c r="I718" s="34">
        <v>3922</v>
      </c>
      <c r="J718" s="35">
        <f t="shared" si="33"/>
        <v>482.64132000000001</v>
      </c>
      <c r="K718" s="17">
        <f t="shared" si="34"/>
        <v>3.779570660628734E-6</v>
      </c>
      <c r="L718" s="18">
        <f>IFERROR(INDEX([1]мтр!G:G,MATCH($F718,[1]мтр!$C:$C,0)),"")</f>
        <v>7163</v>
      </c>
      <c r="M718" s="18">
        <f>IFERROR(INDEX([1]мтр!H:H,MATCH($F718,[1]мтр!$C:$C,0)),"")</f>
        <v>0</v>
      </c>
      <c r="N718" s="18">
        <f>IFERROR(INDEX([1]мтр!I:I,MATCH($F718,[1]мтр!$C:$C,0)),"")</f>
        <v>0</v>
      </c>
      <c r="O718" s="19">
        <f t="shared" si="35"/>
        <v>110509.64079563969</v>
      </c>
      <c r="P718" s="20" t="str">
        <f>IFERROR(INDEX([2]Лист1!$E:$E,AH718),"")</f>
        <v>Толуол нефтяной ГОСТ 14710-78</v>
      </c>
      <c r="Q718" s="21" t="str">
        <f>IFERROR(INDEX([2]Лист1!$I:$I,AH718),"")</f>
        <v>т</v>
      </c>
      <c r="R718" s="22">
        <f>IFERROR(INDEX([2]Лист1!$V:$V,AH718),"")</f>
        <v>110509.64079563969</v>
      </c>
      <c r="S718" s="23">
        <f>IFERROR(INDEX([2]Лист1!$L:$L,AH718),"")</f>
        <v>44937</v>
      </c>
      <c r="T718" s="21" t="str">
        <f>IFERROR(INDEX([2]Лист1!$J:$J,AH718),"")</f>
        <v>ООО "УФАХИМКОМПЛЕКТ"</v>
      </c>
      <c r="U718" s="21" t="str">
        <f>IFERROR(INDEX([2]Лист1!$K:$K,AH718),"")</f>
        <v>ЕОС Закупки (665497) №4163/2022/10.1-ДОГ от 11.01.2023</v>
      </c>
      <c r="V718" s="20" t="str">
        <f>IFERROR(INDEX([2]Лист1!$E:$E,AI718),"")</f>
        <v/>
      </c>
      <c r="W718" s="21" t="str">
        <f>IFERROR(INDEX([2]Лист1!$I:$I,AI718),"")</f>
        <v/>
      </c>
      <c r="X718" s="24" t="str">
        <f>IFERROR(INDEX([2]Лист1!$V:$V,AI718),"")</f>
        <v/>
      </c>
      <c r="Y718" s="23" t="str">
        <f>IFERROR(INDEX([2]Лист1!$L:$L,AI718),"")</f>
        <v/>
      </c>
      <c r="Z718" s="21" t="str">
        <f>IFERROR(INDEX([2]Лист1!$J:$J,AI718),"")</f>
        <v/>
      </c>
      <c r="AA718" s="21" t="str">
        <f>IFERROR(INDEX([2]Лист1!$K:$K,AI718),"")</f>
        <v/>
      </c>
      <c r="AB718" s="20" t="str">
        <f>IFERROR(INDEX([2]Лист1!$E:$E,AJ718),"")</f>
        <v/>
      </c>
      <c r="AC718" s="21" t="str">
        <f>IFERROR(INDEX([2]Лист1!$I:$I,AJ718),"")</f>
        <v/>
      </c>
      <c r="AD718" s="24" t="str">
        <f>IFERROR(INDEX([2]Лист1!$V:$V,AJ718),"")</f>
        <v/>
      </c>
      <c r="AE718" s="23" t="str">
        <f>IFERROR(INDEX([2]Лист1!$L:$L,AJ718),"")</f>
        <v/>
      </c>
      <c r="AF718" s="21" t="str">
        <f>IFERROR(INDEX([2]Лист1!$J:$J,AJ718),"")</f>
        <v/>
      </c>
      <c r="AG718" s="21" t="str">
        <f>IFERROR(INDEX([2]Лист1!$K:$K,AJ718),"")</f>
        <v/>
      </c>
      <c r="AH718" s="21">
        <f>MATCH(L718,[2]Лист1!$A:$A,0)</f>
        <v>6229</v>
      </c>
      <c r="AI718" s="21" t="e">
        <f>MATCH(M718,[2]Лист1!$A:$A,0)</f>
        <v>#N/A</v>
      </c>
      <c r="AJ718" s="21" t="e">
        <f>MATCH(N718,[2]Лист1!$A:$A,0)</f>
        <v>#N/A</v>
      </c>
    </row>
    <row r="719" spans="1:36" s="43" customFormat="1" x14ac:dyDescent="0.2">
      <c r="A719" s="40">
        <v>1</v>
      </c>
      <c r="B719" s="44" t="s">
        <v>1335</v>
      </c>
      <c r="C719" s="36">
        <v>3</v>
      </c>
      <c r="D719" s="36"/>
      <c r="E719" s="37" t="s">
        <v>832</v>
      </c>
      <c r="F719" s="37" t="s">
        <v>833</v>
      </c>
      <c r="G719" s="36" t="s">
        <v>37</v>
      </c>
      <c r="H719" s="38">
        <v>1.8</v>
      </c>
      <c r="I719" s="38">
        <v>266.67</v>
      </c>
      <c r="J719" s="39">
        <f t="shared" si="33"/>
        <v>480.00600000000003</v>
      </c>
      <c r="K719" s="17">
        <f t="shared" si="34"/>
        <v>3.758933434306363E-6</v>
      </c>
      <c r="L719" s="18" t="str">
        <f>IFERROR(INDEX([1]мтр!G:G,MATCH($F719,[1]мтр!$C:$C,0)),"")</f>
        <v/>
      </c>
      <c r="M719" s="18" t="str">
        <f>IFERROR(INDEX([1]мтр!H:H,MATCH($F719,[1]мтр!$C:$C,0)),"")</f>
        <v/>
      </c>
      <c r="N719" s="18" t="str">
        <f>IFERROR(INDEX([1]мтр!I:I,MATCH($F719,[1]мтр!$C:$C,0)),"")</f>
        <v/>
      </c>
      <c r="O719" s="19" t="str">
        <f t="shared" si="35"/>
        <v/>
      </c>
      <c r="P719" s="20" t="str">
        <f>IFERROR(INDEX([2]Лист1!$E:$E,AH719),"")</f>
        <v/>
      </c>
      <c r="Q719" s="21" t="str">
        <f>IFERROR(INDEX([2]Лист1!$I:$I,AH719),"")</f>
        <v/>
      </c>
      <c r="R719" s="22" t="str">
        <f>IFERROR(INDEX([2]Лист1!$V:$V,AH719),"")</f>
        <v/>
      </c>
      <c r="S719" s="23" t="str">
        <f>IFERROR(INDEX([2]Лист1!$L:$L,AH719),"")</f>
        <v/>
      </c>
      <c r="T719" s="21" t="str">
        <f>IFERROR(INDEX([2]Лист1!$J:$J,AH719),"")</f>
        <v/>
      </c>
      <c r="U719" s="21" t="str">
        <f>IFERROR(INDEX([2]Лист1!$K:$K,AH719),"")</f>
        <v/>
      </c>
      <c r="V719" s="20" t="str">
        <f>IFERROR(INDEX([2]Лист1!$E:$E,AI719),"")</f>
        <v/>
      </c>
      <c r="W719" s="21" t="str">
        <f>IFERROR(INDEX([2]Лист1!$I:$I,AI719),"")</f>
        <v/>
      </c>
      <c r="X719" s="24" t="str">
        <f>IFERROR(INDEX([2]Лист1!$V:$V,AI719),"")</f>
        <v/>
      </c>
      <c r="Y719" s="23" t="str">
        <f>IFERROR(INDEX([2]Лист1!$L:$L,AI719),"")</f>
        <v/>
      </c>
      <c r="Z719" s="21" t="str">
        <f>IFERROR(INDEX([2]Лист1!$J:$J,AI719),"")</f>
        <v/>
      </c>
      <c r="AA719" s="21" t="str">
        <f>IFERROR(INDEX([2]Лист1!$K:$K,AI719),"")</f>
        <v/>
      </c>
      <c r="AB719" s="20" t="str">
        <f>IFERROR(INDEX([2]Лист1!$E:$E,AJ719),"")</f>
        <v/>
      </c>
      <c r="AC719" s="21" t="str">
        <f>IFERROR(INDEX([2]Лист1!$I:$I,AJ719),"")</f>
        <v/>
      </c>
      <c r="AD719" s="24" t="str">
        <f>IFERROR(INDEX([2]Лист1!$V:$V,AJ719),"")</f>
        <v/>
      </c>
      <c r="AE719" s="23" t="str">
        <f>IFERROR(INDEX([2]Лист1!$L:$L,AJ719),"")</f>
        <v/>
      </c>
      <c r="AF719" s="21" t="str">
        <f>IFERROR(INDEX([2]Лист1!$J:$J,AJ719),"")</f>
        <v/>
      </c>
      <c r="AG719" s="21" t="str">
        <f>IFERROR(INDEX([2]Лист1!$K:$K,AJ719),"")</f>
        <v/>
      </c>
      <c r="AH719" s="21" t="e">
        <f>MATCH(L719,[2]Лист1!$A:$A,0)</f>
        <v>#N/A</v>
      </c>
      <c r="AI719" s="21" t="e">
        <f>MATCH(M719,[2]Лист1!$A:$A,0)</f>
        <v>#N/A</v>
      </c>
      <c r="AJ719" s="21" t="e">
        <f>MATCH(N719,[2]Лист1!$A:$A,0)</f>
        <v>#N/A</v>
      </c>
    </row>
    <row r="720" spans="1:36" s="43" customFormat="1" x14ac:dyDescent="0.2">
      <c r="A720" s="40">
        <v>1</v>
      </c>
      <c r="B720" s="41" t="s">
        <v>634</v>
      </c>
      <c r="C720" s="32">
        <v>3</v>
      </c>
      <c r="D720" s="42"/>
      <c r="E720" s="33" t="s">
        <v>395</v>
      </c>
      <c r="F720" s="33" t="s">
        <v>396</v>
      </c>
      <c r="G720" s="32" t="s">
        <v>12</v>
      </c>
      <c r="H720" s="34">
        <v>15.68</v>
      </c>
      <c r="I720" s="34">
        <v>30.4</v>
      </c>
      <c r="J720" s="35">
        <f t="shared" si="33"/>
        <v>476.67199999999997</v>
      </c>
      <c r="K720" s="17">
        <f t="shared" si="34"/>
        <v>3.7328248355180611E-6</v>
      </c>
      <c r="L720" s="53">
        <v>6979</v>
      </c>
      <c r="M720" s="18" t="str">
        <f>IFERROR(INDEX([1]мтр!H:H,MATCH($F720,[1]мтр!$C:$C,0)),"")</f>
        <v/>
      </c>
      <c r="N720" s="18" t="str">
        <f>IFERROR(INDEX([1]мтр!I:I,MATCH($F720,[1]мтр!$C:$C,0)),"")</f>
        <v/>
      </c>
      <c r="O720" s="19">
        <f t="shared" si="35"/>
        <v>9.630454182786897</v>
      </c>
      <c r="P720" s="20" t="str">
        <f>IFERROR(INDEX([2]Лист1!$E:$E,AH720),"")</f>
        <v>Резина техническая листовая прессованная, 101-2137, транспорт 5%</v>
      </c>
      <c r="Q720" s="21" t="str">
        <f>IFERROR(INDEX([2]Лист1!$I:$I,AH720),"")</f>
        <v>кг</v>
      </c>
      <c r="R720" s="22">
        <f>IFERROR(INDEX([2]Лист1!$V:$V,AH720),"")</f>
        <v>9.630454182786897</v>
      </c>
      <c r="S720" s="23">
        <f>IFERROR(INDEX([2]Лист1!$L:$L,AH720),"")</f>
        <v>44652</v>
      </c>
      <c r="T720" s="21" t="str">
        <f>IFERROR(INDEX([2]Лист1!$J:$J,AH720),"")</f>
        <v>N/A</v>
      </c>
      <c r="U720" s="21" t="str">
        <f>IFERROR(INDEX([2]Лист1!$K:$K,AH720),"")</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720" s="20" t="str">
        <f>IFERROR(INDEX([2]Лист1!$E:$E,AI720),"")</f>
        <v/>
      </c>
      <c r="W720" s="21" t="str">
        <f>IFERROR(INDEX([2]Лист1!$I:$I,AI720),"")</f>
        <v/>
      </c>
      <c r="X720" s="24" t="str">
        <f>IFERROR(INDEX([2]Лист1!$V:$V,AI720),"")</f>
        <v/>
      </c>
      <c r="Y720" s="23" t="str">
        <f>IFERROR(INDEX([2]Лист1!$L:$L,AI720),"")</f>
        <v/>
      </c>
      <c r="Z720" s="21" t="str">
        <f>IFERROR(INDEX([2]Лист1!$J:$J,AI720),"")</f>
        <v/>
      </c>
      <c r="AA720" s="21" t="str">
        <f>IFERROR(INDEX([2]Лист1!$K:$K,AI720),"")</f>
        <v/>
      </c>
      <c r="AB720" s="20" t="str">
        <f>IFERROR(INDEX([2]Лист1!$E:$E,AJ720),"")</f>
        <v/>
      </c>
      <c r="AC720" s="21" t="str">
        <f>IFERROR(INDEX([2]Лист1!$I:$I,AJ720),"")</f>
        <v/>
      </c>
      <c r="AD720" s="24" t="str">
        <f>IFERROR(INDEX([2]Лист1!$V:$V,AJ720),"")</f>
        <v/>
      </c>
      <c r="AE720" s="23" t="str">
        <f>IFERROR(INDEX([2]Лист1!$L:$L,AJ720),"")</f>
        <v/>
      </c>
      <c r="AF720" s="21" t="str">
        <f>IFERROR(INDEX([2]Лист1!$J:$J,AJ720),"")</f>
        <v/>
      </c>
      <c r="AG720" s="21" t="str">
        <f>IFERROR(INDEX([2]Лист1!$K:$K,AJ720),"")</f>
        <v/>
      </c>
      <c r="AH720" s="21">
        <f>MATCH(L720,[2]Лист1!$A:$A,0)</f>
        <v>6045</v>
      </c>
      <c r="AI720" s="21" t="e">
        <f>MATCH(M720,[2]Лист1!$A:$A,0)</f>
        <v>#N/A</v>
      </c>
      <c r="AJ720" s="21" t="e">
        <f>MATCH(N720,[2]Лист1!$A:$A,0)</f>
        <v>#N/A</v>
      </c>
    </row>
    <row r="721" spans="1:36" s="43" customFormat="1" x14ac:dyDescent="0.2">
      <c r="A721" s="40">
        <v>1</v>
      </c>
      <c r="B721" s="44" t="s">
        <v>1394</v>
      </c>
      <c r="C721" s="36">
        <v>3</v>
      </c>
      <c r="D721" s="36"/>
      <c r="E721" s="37" t="s">
        <v>835</v>
      </c>
      <c r="F721" s="37" t="s">
        <v>836</v>
      </c>
      <c r="G721" s="36" t="s">
        <v>28</v>
      </c>
      <c r="H721" s="38">
        <v>4.1016999999999998E-2</v>
      </c>
      <c r="I721" s="38">
        <v>11524</v>
      </c>
      <c r="J721" s="39">
        <f t="shared" si="33"/>
        <v>472.67990799999995</v>
      </c>
      <c r="K721" s="17">
        <f t="shared" si="34"/>
        <v>3.7015627094370809E-6</v>
      </c>
      <c r="L721" s="18">
        <f>IFERROR(INDEX([1]мтр!G:G,MATCH($F721,[1]мтр!$C:$C,0)),"")</f>
        <v>7626</v>
      </c>
      <c r="M721" s="18">
        <f>IFERROR(INDEX([1]мтр!H:H,MATCH($F721,[1]мтр!$C:$C,0)),"")</f>
        <v>0</v>
      </c>
      <c r="N721" s="18">
        <f>IFERROR(INDEX([1]мтр!I:I,MATCH($F721,[1]мтр!$C:$C,0)),"")</f>
        <v>0</v>
      </c>
      <c r="O721" s="19">
        <f t="shared" si="35"/>
        <v>98780</v>
      </c>
      <c r="P721" s="20" t="str">
        <f>IFERROR(INDEX([2]Лист1!$E:$E,AH721),"")</f>
        <v>Электроды сварочные для сварки углеродистых и низкоуглеродистых сталей, диаметр 4 мм, Тип E7018 по AWS A5.1 или аналог</v>
      </c>
      <c r="Q721" s="21" t="str">
        <f>IFERROR(INDEX([2]Лист1!$I:$I,AH721),"")</f>
        <v>т</v>
      </c>
      <c r="R721" s="22">
        <f>IFERROR(INDEX([2]Лист1!$V:$V,AH721),"")</f>
        <v>98780</v>
      </c>
      <c r="S721" s="23">
        <f>IFERROR(INDEX([2]Лист1!$L:$L,AH721),"")</f>
        <v>44984</v>
      </c>
      <c r="T721" s="21" t="str">
        <f>IFERROR(INDEX([2]Лист1!$J:$J,AH721),"")</f>
        <v>N/A</v>
      </c>
      <c r="U721" s="21" t="str">
        <f>IFERROR(INDEX([2]Лист1!$K:$K,AH721),"")</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721" s="20" t="str">
        <f>IFERROR(INDEX([2]Лист1!$E:$E,AI721),"")</f>
        <v/>
      </c>
      <c r="W721" s="21" t="str">
        <f>IFERROR(INDEX([2]Лист1!$I:$I,AI721),"")</f>
        <v/>
      </c>
      <c r="X721" s="24" t="str">
        <f>IFERROR(INDEX([2]Лист1!$V:$V,AI721),"")</f>
        <v/>
      </c>
      <c r="Y721" s="23" t="str">
        <f>IFERROR(INDEX([2]Лист1!$L:$L,AI721),"")</f>
        <v/>
      </c>
      <c r="Z721" s="21" t="str">
        <f>IFERROR(INDEX([2]Лист1!$J:$J,AI721),"")</f>
        <v/>
      </c>
      <c r="AA721" s="21" t="str">
        <f>IFERROR(INDEX([2]Лист1!$K:$K,AI721),"")</f>
        <v/>
      </c>
      <c r="AB721" s="20" t="str">
        <f>IFERROR(INDEX([2]Лист1!$E:$E,AJ721),"")</f>
        <v/>
      </c>
      <c r="AC721" s="21" t="str">
        <f>IFERROR(INDEX([2]Лист1!$I:$I,AJ721),"")</f>
        <v/>
      </c>
      <c r="AD721" s="24" t="str">
        <f>IFERROR(INDEX([2]Лист1!$V:$V,AJ721),"")</f>
        <v/>
      </c>
      <c r="AE721" s="23" t="str">
        <f>IFERROR(INDEX([2]Лист1!$L:$L,AJ721),"")</f>
        <v/>
      </c>
      <c r="AF721" s="21" t="str">
        <f>IFERROR(INDEX([2]Лист1!$J:$J,AJ721),"")</f>
        <v/>
      </c>
      <c r="AG721" s="21" t="str">
        <f>IFERROR(INDEX([2]Лист1!$K:$K,AJ721),"")</f>
        <v/>
      </c>
      <c r="AH721" s="21">
        <f>MATCH(L721,[2]Лист1!$A:$A,0)</f>
        <v>6692</v>
      </c>
      <c r="AI721" s="21" t="e">
        <f>MATCH(M721,[2]Лист1!$A:$A,0)</f>
        <v>#N/A</v>
      </c>
      <c r="AJ721" s="21" t="e">
        <f>MATCH(N721,[2]Лист1!$A:$A,0)</f>
        <v>#N/A</v>
      </c>
    </row>
    <row r="722" spans="1:36" s="43" customFormat="1" x14ac:dyDescent="0.2">
      <c r="A722" s="40">
        <v>1</v>
      </c>
      <c r="B722" s="41" t="s">
        <v>366</v>
      </c>
      <c r="C722" s="32">
        <v>3</v>
      </c>
      <c r="D722" s="42"/>
      <c r="E722" s="33" t="s">
        <v>179</v>
      </c>
      <c r="F722" s="33" t="s">
        <v>180</v>
      </c>
      <c r="G722" s="32" t="s">
        <v>28</v>
      </c>
      <c r="H722" s="34">
        <v>1.2433E-2</v>
      </c>
      <c r="I722" s="34">
        <v>37900</v>
      </c>
      <c r="J722" s="35">
        <f t="shared" si="33"/>
        <v>471.21069999999997</v>
      </c>
      <c r="K722" s="17">
        <f t="shared" si="34"/>
        <v>3.6900573218520289E-6</v>
      </c>
      <c r="L722" s="18" t="str">
        <f>IFERROR(INDEX([1]мтр!G:G,MATCH($F722,[1]мтр!$C:$C,0)),"")</f>
        <v/>
      </c>
      <c r="M722" s="18" t="str">
        <f>IFERROR(INDEX([1]мтр!H:H,MATCH($F722,[1]мтр!$C:$C,0)),"")</f>
        <v/>
      </c>
      <c r="N722" s="18" t="str">
        <f>IFERROR(INDEX([1]мтр!I:I,MATCH($F722,[1]мтр!$C:$C,0)),"")</f>
        <v/>
      </c>
      <c r="O722" s="19" t="str">
        <f t="shared" si="35"/>
        <v/>
      </c>
      <c r="P722" s="20" t="str">
        <f>IFERROR(INDEX([2]Лист1!$E:$E,AH722),"")</f>
        <v/>
      </c>
      <c r="Q722" s="21" t="str">
        <f>IFERROR(INDEX([2]Лист1!$I:$I,AH722),"")</f>
        <v/>
      </c>
      <c r="R722" s="22" t="str">
        <f>IFERROR(INDEX([2]Лист1!$V:$V,AH722),"")</f>
        <v/>
      </c>
      <c r="S722" s="23" t="str">
        <f>IFERROR(INDEX([2]Лист1!$L:$L,AH722),"")</f>
        <v/>
      </c>
      <c r="T722" s="21" t="str">
        <f>IFERROR(INDEX([2]Лист1!$J:$J,AH722),"")</f>
        <v/>
      </c>
      <c r="U722" s="21" t="str">
        <f>IFERROR(INDEX([2]Лист1!$K:$K,AH722),"")</f>
        <v/>
      </c>
      <c r="V722" s="20" t="str">
        <f>IFERROR(INDEX([2]Лист1!$E:$E,AI722),"")</f>
        <v/>
      </c>
      <c r="W722" s="21" t="str">
        <f>IFERROR(INDEX([2]Лист1!$I:$I,AI722),"")</f>
        <v/>
      </c>
      <c r="X722" s="24" t="str">
        <f>IFERROR(INDEX([2]Лист1!$V:$V,AI722),"")</f>
        <v/>
      </c>
      <c r="Y722" s="23" t="str">
        <f>IFERROR(INDEX([2]Лист1!$L:$L,AI722),"")</f>
        <v/>
      </c>
      <c r="Z722" s="21" t="str">
        <f>IFERROR(INDEX([2]Лист1!$J:$J,AI722),"")</f>
        <v/>
      </c>
      <c r="AA722" s="21" t="str">
        <f>IFERROR(INDEX([2]Лист1!$K:$K,AI722),"")</f>
        <v/>
      </c>
      <c r="AB722" s="20" t="str">
        <f>IFERROR(INDEX([2]Лист1!$E:$E,AJ722),"")</f>
        <v/>
      </c>
      <c r="AC722" s="21" t="str">
        <f>IFERROR(INDEX([2]Лист1!$I:$I,AJ722),"")</f>
        <v/>
      </c>
      <c r="AD722" s="24" t="str">
        <f>IFERROR(INDEX([2]Лист1!$V:$V,AJ722),"")</f>
        <v/>
      </c>
      <c r="AE722" s="23" t="str">
        <f>IFERROR(INDEX([2]Лист1!$L:$L,AJ722),"")</f>
        <v/>
      </c>
      <c r="AF722" s="21" t="str">
        <f>IFERROR(INDEX([2]Лист1!$J:$J,AJ722),"")</f>
        <v/>
      </c>
      <c r="AG722" s="21" t="str">
        <f>IFERROR(INDEX([2]Лист1!$K:$K,AJ722),"")</f>
        <v/>
      </c>
      <c r="AH722" s="21" t="e">
        <f>MATCH(L722,[2]Лист1!$A:$A,0)</f>
        <v>#N/A</v>
      </c>
      <c r="AI722" s="21" t="e">
        <f>MATCH(M722,[2]Лист1!$A:$A,0)</f>
        <v>#N/A</v>
      </c>
      <c r="AJ722" s="21" t="e">
        <f>MATCH(N722,[2]Лист1!$A:$A,0)</f>
        <v>#N/A</v>
      </c>
    </row>
    <row r="723" spans="1:36" s="43" customFormat="1" x14ac:dyDescent="0.2">
      <c r="A723" s="40">
        <v>1</v>
      </c>
      <c r="B723" s="41" t="s">
        <v>634</v>
      </c>
      <c r="C723" s="32">
        <v>3</v>
      </c>
      <c r="D723" s="42"/>
      <c r="E723" s="33" t="s">
        <v>733</v>
      </c>
      <c r="F723" s="33" t="s">
        <v>734</v>
      </c>
      <c r="G723" s="32" t="s">
        <v>617</v>
      </c>
      <c r="H723" s="34">
        <v>1</v>
      </c>
      <c r="I723" s="34">
        <v>467.41</v>
      </c>
      <c r="J723" s="35">
        <f t="shared" si="33"/>
        <v>467.41</v>
      </c>
      <c r="K723" s="17">
        <f t="shared" si="34"/>
        <v>3.6602939890941719E-6</v>
      </c>
      <c r="L723" s="18" t="str">
        <f>IFERROR(INDEX([1]мтр!G:G,MATCH($F723,[1]мтр!$C:$C,0)),"")</f>
        <v/>
      </c>
      <c r="M723" s="18" t="str">
        <f>IFERROR(INDEX([1]мтр!H:H,MATCH($F723,[1]мтр!$C:$C,0)),"")</f>
        <v/>
      </c>
      <c r="N723" s="18" t="str">
        <f>IFERROR(INDEX([1]мтр!I:I,MATCH($F723,[1]мтр!$C:$C,0)),"")</f>
        <v/>
      </c>
      <c r="O723" s="19" t="str">
        <f t="shared" si="35"/>
        <v/>
      </c>
      <c r="P723" s="20" t="str">
        <f>IFERROR(INDEX([2]Лист1!$E:$E,AH723),"")</f>
        <v/>
      </c>
      <c r="Q723" s="21" t="str">
        <f>IFERROR(INDEX([2]Лист1!$I:$I,AH723),"")</f>
        <v/>
      </c>
      <c r="R723" s="22" t="str">
        <f>IFERROR(INDEX([2]Лист1!$V:$V,AH723),"")</f>
        <v/>
      </c>
      <c r="S723" s="23" t="str">
        <f>IFERROR(INDEX([2]Лист1!$L:$L,AH723),"")</f>
        <v/>
      </c>
      <c r="T723" s="21" t="str">
        <f>IFERROR(INDEX([2]Лист1!$J:$J,AH723),"")</f>
        <v/>
      </c>
      <c r="U723" s="21" t="str">
        <f>IFERROR(INDEX([2]Лист1!$K:$K,AH723),"")</f>
        <v/>
      </c>
      <c r="V723" s="20" t="str">
        <f>IFERROR(INDEX([2]Лист1!$E:$E,AI723),"")</f>
        <v/>
      </c>
      <c r="W723" s="21" t="str">
        <f>IFERROR(INDEX([2]Лист1!$I:$I,AI723),"")</f>
        <v/>
      </c>
      <c r="X723" s="24" t="str">
        <f>IFERROR(INDEX([2]Лист1!$V:$V,AI723),"")</f>
        <v/>
      </c>
      <c r="Y723" s="23" t="str">
        <f>IFERROR(INDEX([2]Лист1!$L:$L,AI723),"")</f>
        <v/>
      </c>
      <c r="Z723" s="21" t="str">
        <f>IFERROR(INDEX([2]Лист1!$J:$J,AI723),"")</f>
        <v/>
      </c>
      <c r="AA723" s="21" t="str">
        <f>IFERROR(INDEX([2]Лист1!$K:$K,AI723),"")</f>
        <v/>
      </c>
      <c r="AB723" s="20" t="str">
        <f>IFERROR(INDEX([2]Лист1!$E:$E,AJ723),"")</f>
        <v/>
      </c>
      <c r="AC723" s="21" t="str">
        <f>IFERROR(INDEX([2]Лист1!$I:$I,AJ723),"")</f>
        <v/>
      </c>
      <c r="AD723" s="24" t="str">
        <f>IFERROR(INDEX([2]Лист1!$V:$V,AJ723),"")</f>
        <v/>
      </c>
      <c r="AE723" s="23" t="str">
        <f>IFERROR(INDEX([2]Лист1!$L:$L,AJ723),"")</f>
        <v/>
      </c>
      <c r="AF723" s="21" t="str">
        <f>IFERROR(INDEX([2]Лист1!$J:$J,AJ723),"")</f>
        <v/>
      </c>
      <c r="AG723" s="21" t="str">
        <f>IFERROR(INDEX([2]Лист1!$K:$K,AJ723),"")</f>
        <v/>
      </c>
      <c r="AH723" s="21" t="e">
        <f>MATCH(L723,[2]Лист1!$A:$A,0)</f>
        <v>#N/A</v>
      </c>
      <c r="AI723" s="21" t="e">
        <f>MATCH(M723,[2]Лист1!$A:$A,0)</f>
        <v>#N/A</v>
      </c>
      <c r="AJ723" s="21" t="e">
        <f>MATCH(N723,[2]Лист1!$A:$A,0)</f>
        <v>#N/A</v>
      </c>
    </row>
    <row r="724" spans="1:36" s="43" customFormat="1" x14ac:dyDescent="0.2">
      <c r="A724" s="40">
        <v>1</v>
      </c>
      <c r="B724" s="44" t="s">
        <v>634</v>
      </c>
      <c r="C724" s="36">
        <v>3</v>
      </c>
      <c r="D724" s="46"/>
      <c r="E724" s="37" t="s">
        <v>733</v>
      </c>
      <c r="F724" s="37" t="s">
        <v>735</v>
      </c>
      <c r="G724" s="36" t="s">
        <v>617</v>
      </c>
      <c r="H724" s="38">
        <v>1</v>
      </c>
      <c r="I724" s="38">
        <v>467.41</v>
      </c>
      <c r="J724" s="39">
        <f t="shared" si="33"/>
        <v>467.41</v>
      </c>
      <c r="K724" s="17">
        <f t="shared" si="34"/>
        <v>3.6602939890941719E-6</v>
      </c>
      <c r="L724" s="18" t="str">
        <f>IFERROR(INDEX([1]мтр!G:G,MATCH($F724,[1]мтр!$C:$C,0)),"")</f>
        <v/>
      </c>
      <c r="M724" s="18" t="str">
        <f>IFERROR(INDEX([1]мтр!H:H,MATCH($F724,[1]мтр!$C:$C,0)),"")</f>
        <v/>
      </c>
      <c r="N724" s="18" t="str">
        <f>IFERROR(INDEX([1]мтр!I:I,MATCH($F724,[1]мтр!$C:$C,0)),"")</f>
        <v/>
      </c>
      <c r="O724" s="19" t="str">
        <f t="shared" si="35"/>
        <v/>
      </c>
      <c r="P724" s="20" t="str">
        <f>IFERROR(INDEX([2]Лист1!$E:$E,AH724),"")</f>
        <v/>
      </c>
      <c r="Q724" s="21" t="str">
        <f>IFERROR(INDEX([2]Лист1!$I:$I,AH724),"")</f>
        <v/>
      </c>
      <c r="R724" s="22" t="str">
        <f>IFERROR(INDEX([2]Лист1!$V:$V,AH724),"")</f>
        <v/>
      </c>
      <c r="S724" s="23" t="str">
        <f>IFERROR(INDEX([2]Лист1!$L:$L,AH724),"")</f>
        <v/>
      </c>
      <c r="T724" s="21" t="str">
        <f>IFERROR(INDEX([2]Лист1!$J:$J,AH724),"")</f>
        <v/>
      </c>
      <c r="U724" s="21" t="str">
        <f>IFERROR(INDEX([2]Лист1!$K:$K,AH724),"")</f>
        <v/>
      </c>
      <c r="V724" s="20" t="str">
        <f>IFERROR(INDEX([2]Лист1!$E:$E,AI724),"")</f>
        <v/>
      </c>
      <c r="W724" s="21" t="str">
        <f>IFERROR(INDEX([2]Лист1!$I:$I,AI724),"")</f>
        <v/>
      </c>
      <c r="X724" s="24" t="str">
        <f>IFERROR(INDEX([2]Лист1!$V:$V,AI724),"")</f>
        <v/>
      </c>
      <c r="Y724" s="23" t="str">
        <f>IFERROR(INDEX([2]Лист1!$L:$L,AI724),"")</f>
        <v/>
      </c>
      <c r="Z724" s="21" t="str">
        <f>IFERROR(INDEX([2]Лист1!$J:$J,AI724),"")</f>
        <v/>
      </c>
      <c r="AA724" s="21" t="str">
        <f>IFERROR(INDEX([2]Лист1!$K:$K,AI724),"")</f>
        <v/>
      </c>
      <c r="AB724" s="20" t="str">
        <f>IFERROR(INDEX([2]Лист1!$E:$E,AJ724),"")</f>
        <v/>
      </c>
      <c r="AC724" s="21" t="str">
        <f>IFERROR(INDEX([2]Лист1!$I:$I,AJ724),"")</f>
        <v/>
      </c>
      <c r="AD724" s="24" t="str">
        <f>IFERROR(INDEX([2]Лист1!$V:$V,AJ724),"")</f>
        <v/>
      </c>
      <c r="AE724" s="23" t="str">
        <f>IFERROR(INDEX([2]Лист1!$L:$L,AJ724),"")</f>
        <v/>
      </c>
      <c r="AF724" s="21" t="str">
        <f>IFERROR(INDEX([2]Лист1!$J:$J,AJ724),"")</f>
        <v/>
      </c>
      <c r="AG724" s="21" t="str">
        <f>IFERROR(INDEX([2]Лист1!$K:$K,AJ724),"")</f>
        <v/>
      </c>
      <c r="AH724" s="21" t="e">
        <f>MATCH(L724,[2]Лист1!$A:$A,0)</f>
        <v>#N/A</v>
      </c>
      <c r="AI724" s="21" t="e">
        <f>MATCH(M724,[2]Лист1!$A:$A,0)</f>
        <v>#N/A</v>
      </c>
      <c r="AJ724" s="21" t="e">
        <f>MATCH(N724,[2]Лист1!$A:$A,0)</f>
        <v>#N/A</v>
      </c>
    </row>
    <row r="725" spans="1:36" s="43" customFormat="1" x14ac:dyDescent="0.2">
      <c r="A725" s="40">
        <v>1</v>
      </c>
      <c r="B725" s="44" t="s">
        <v>966</v>
      </c>
      <c r="C725" s="36">
        <v>3</v>
      </c>
      <c r="D725" s="46"/>
      <c r="E725" s="37" t="s">
        <v>1036</v>
      </c>
      <c r="F725" s="37" t="s">
        <v>1037</v>
      </c>
      <c r="G725" s="36" t="s">
        <v>37</v>
      </c>
      <c r="H725" s="38">
        <v>57</v>
      </c>
      <c r="I725" s="38">
        <v>8.1999999999999993</v>
      </c>
      <c r="J725" s="39">
        <f t="shared" si="33"/>
        <v>467.4</v>
      </c>
      <c r="K725" s="17">
        <f t="shared" si="34"/>
        <v>3.6602156789598336E-6</v>
      </c>
      <c r="L725" s="18" t="str">
        <f>IFERROR(INDEX([1]мтр!G:G,MATCH($F725,[1]мтр!$C:$C,0)),"")</f>
        <v/>
      </c>
      <c r="M725" s="18" t="str">
        <f>IFERROR(INDEX([1]мтр!H:H,MATCH($F725,[1]мтр!$C:$C,0)),"")</f>
        <v/>
      </c>
      <c r="N725" s="18" t="str">
        <f>IFERROR(INDEX([1]мтр!I:I,MATCH($F725,[1]мтр!$C:$C,0)),"")</f>
        <v/>
      </c>
      <c r="O725" s="19" t="str">
        <f t="shared" si="35"/>
        <v/>
      </c>
      <c r="P725" s="20" t="str">
        <f>IFERROR(INDEX([2]Лист1!$E:$E,AH725),"")</f>
        <v/>
      </c>
      <c r="Q725" s="21" t="str">
        <f>IFERROR(INDEX([2]Лист1!$I:$I,AH725),"")</f>
        <v/>
      </c>
      <c r="R725" s="22" t="str">
        <f>IFERROR(INDEX([2]Лист1!$V:$V,AH725),"")</f>
        <v/>
      </c>
      <c r="S725" s="23" t="str">
        <f>IFERROR(INDEX([2]Лист1!$L:$L,AH725),"")</f>
        <v/>
      </c>
      <c r="T725" s="21" t="str">
        <f>IFERROR(INDEX([2]Лист1!$J:$J,AH725),"")</f>
        <v/>
      </c>
      <c r="U725" s="21" t="str">
        <f>IFERROR(INDEX([2]Лист1!$K:$K,AH725),"")</f>
        <v/>
      </c>
      <c r="V725" s="20" t="str">
        <f>IFERROR(INDEX([2]Лист1!$E:$E,AI725),"")</f>
        <v/>
      </c>
      <c r="W725" s="21" t="str">
        <f>IFERROR(INDEX([2]Лист1!$I:$I,AI725),"")</f>
        <v/>
      </c>
      <c r="X725" s="24" t="str">
        <f>IFERROR(INDEX([2]Лист1!$V:$V,AI725),"")</f>
        <v/>
      </c>
      <c r="Y725" s="23" t="str">
        <f>IFERROR(INDEX([2]Лист1!$L:$L,AI725),"")</f>
        <v/>
      </c>
      <c r="Z725" s="21" t="str">
        <f>IFERROR(INDEX([2]Лист1!$J:$J,AI725),"")</f>
        <v/>
      </c>
      <c r="AA725" s="21" t="str">
        <f>IFERROR(INDEX([2]Лист1!$K:$K,AI725),"")</f>
        <v/>
      </c>
      <c r="AB725" s="20" t="str">
        <f>IFERROR(INDEX([2]Лист1!$E:$E,AJ725),"")</f>
        <v/>
      </c>
      <c r="AC725" s="21" t="str">
        <f>IFERROR(INDEX([2]Лист1!$I:$I,AJ725),"")</f>
        <v/>
      </c>
      <c r="AD725" s="24" t="str">
        <f>IFERROR(INDEX([2]Лист1!$V:$V,AJ725),"")</f>
        <v/>
      </c>
      <c r="AE725" s="23" t="str">
        <f>IFERROR(INDEX([2]Лист1!$L:$L,AJ725),"")</f>
        <v/>
      </c>
      <c r="AF725" s="21" t="str">
        <f>IFERROR(INDEX([2]Лист1!$J:$J,AJ725),"")</f>
        <v/>
      </c>
      <c r="AG725" s="21" t="str">
        <f>IFERROR(INDEX([2]Лист1!$K:$K,AJ725),"")</f>
        <v/>
      </c>
      <c r="AH725" s="21" t="e">
        <f>MATCH(L725,[2]Лист1!$A:$A,0)</f>
        <v>#N/A</v>
      </c>
      <c r="AI725" s="21" t="e">
        <f>MATCH(M725,[2]Лист1!$A:$A,0)</f>
        <v>#N/A</v>
      </c>
      <c r="AJ725" s="21" t="e">
        <f>MATCH(N725,[2]Лист1!$A:$A,0)</f>
        <v>#N/A</v>
      </c>
    </row>
    <row r="726" spans="1:36" s="43" customFormat="1" x14ac:dyDescent="0.2">
      <c r="A726" s="40">
        <v>1</v>
      </c>
      <c r="B726" s="41" t="s">
        <v>1048</v>
      </c>
      <c r="C726" s="32">
        <v>3</v>
      </c>
      <c r="D726" s="42"/>
      <c r="E726" s="33" t="s">
        <v>1119</v>
      </c>
      <c r="F726" s="33" t="s">
        <v>1120</v>
      </c>
      <c r="G726" s="32" t="s">
        <v>617</v>
      </c>
      <c r="H726" s="34">
        <v>2</v>
      </c>
      <c r="I726" s="34">
        <v>230.06</v>
      </c>
      <c r="J726" s="35">
        <f t="shared" si="33"/>
        <v>460.12</v>
      </c>
      <c r="K726" s="17">
        <f t="shared" si="34"/>
        <v>3.6032059011617428E-6</v>
      </c>
      <c r="L726" s="18" t="str">
        <f>IFERROR(INDEX([1]мтр!G:G,MATCH($F726,[1]мтр!$C:$C,0)),"")</f>
        <v/>
      </c>
      <c r="M726" s="18" t="str">
        <f>IFERROR(INDEX([1]мтр!H:H,MATCH($F726,[1]мтр!$C:$C,0)),"")</f>
        <v/>
      </c>
      <c r="N726" s="18" t="str">
        <f>IFERROR(INDEX([1]мтр!I:I,MATCH($F726,[1]мтр!$C:$C,0)),"")</f>
        <v/>
      </c>
      <c r="O726" s="19" t="str">
        <f t="shared" si="35"/>
        <v/>
      </c>
      <c r="P726" s="20" t="str">
        <f>IFERROR(INDEX([2]Лист1!$E:$E,AH726),"")</f>
        <v/>
      </c>
      <c r="Q726" s="21" t="str">
        <f>IFERROR(INDEX([2]Лист1!$I:$I,AH726),"")</f>
        <v/>
      </c>
      <c r="R726" s="22" t="str">
        <f>IFERROR(INDEX([2]Лист1!$V:$V,AH726),"")</f>
        <v/>
      </c>
      <c r="S726" s="23" t="str">
        <f>IFERROR(INDEX([2]Лист1!$L:$L,AH726),"")</f>
        <v/>
      </c>
      <c r="T726" s="21" t="str">
        <f>IFERROR(INDEX([2]Лист1!$J:$J,AH726),"")</f>
        <v/>
      </c>
      <c r="U726" s="21" t="str">
        <f>IFERROR(INDEX([2]Лист1!$K:$K,AH726),"")</f>
        <v/>
      </c>
      <c r="V726" s="20" t="str">
        <f>IFERROR(INDEX([2]Лист1!$E:$E,AI726),"")</f>
        <v/>
      </c>
      <c r="W726" s="21" t="str">
        <f>IFERROR(INDEX([2]Лист1!$I:$I,AI726),"")</f>
        <v/>
      </c>
      <c r="X726" s="24" t="str">
        <f>IFERROR(INDEX([2]Лист1!$V:$V,AI726),"")</f>
        <v/>
      </c>
      <c r="Y726" s="23" t="str">
        <f>IFERROR(INDEX([2]Лист1!$L:$L,AI726),"")</f>
        <v/>
      </c>
      <c r="Z726" s="21" t="str">
        <f>IFERROR(INDEX([2]Лист1!$J:$J,AI726),"")</f>
        <v/>
      </c>
      <c r="AA726" s="21" t="str">
        <f>IFERROR(INDEX([2]Лист1!$K:$K,AI726),"")</f>
        <v/>
      </c>
      <c r="AB726" s="20" t="str">
        <f>IFERROR(INDEX([2]Лист1!$E:$E,AJ726),"")</f>
        <v/>
      </c>
      <c r="AC726" s="21" t="str">
        <f>IFERROR(INDEX([2]Лист1!$I:$I,AJ726),"")</f>
        <v/>
      </c>
      <c r="AD726" s="24" t="str">
        <f>IFERROR(INDEX([2]Лист1!$V:$V,AJ726),"")</f>
        <v/>
      </c>
      <c r="AE726" s="23" t="str">
        <f>IFERROR(INDEX([2]Лист1!$L:$L,AJ726),"")</f>
        <v/>
      </c>
      <c r="AF726" s="21" t="str">
        <f>IFERROR(INDEX([2]Лист1!$J:$J,AJ726),"")</f>
        <v/>
      </c>
      <c r="AG726" s="21" t="str">
        <f>IFERROR(INDEX([2]Лист1!$K:$K,AJ726),"")</f>
        <v/>
      </c>
      <c r="AH726" s="21" t="e">
        <f>MATCH(L726,[2]Лист1!$A:$A,0)</f>
        <v>#N/A</v>
      </c>
      <c r="AI726" s="21" t="e">
        <f>MATCH(M726,[2]Лист1!$A:$A,0)</f>
        <v>#N/A</v>
      </c>
      <c r="AJ726" s="21" t="e">
        <f>MATCH(N726,[2]Лист1!$A:$A,0)</f>
        <v>#N/A</v>
      </c>
    </row>
    <row r="727" spans="1:36" s="43" customFormat="1" x14ac:dyDescent="0.2">
      <c r="A727" s="40">
        <v>1</v>
      </c>
      <c r="B727" s="41" t="s">
        <v>379</v>
      </c>
      <c r="C727" s="32">
        <v>3</v>
      </c>
      <c r="D727" s="42"/>
      <c r="E727" s="33" t="s">
        <v>439</v>
      </c>
      <c r="F727" s="33" t="s">
        <v>440</v>
      </c>
      <c r="G727" s="32" t="s">
        <v>28</v>
      </c>
      <c r="H727" s="34">
        <v>0.04</v>
      </c>
      <c r="I727" s="34">
        <v>11500</v>
      </c>
      <c r="J727" s="35">
        <f t="shared" si="33"/>
        <v>460</v>
      </c>
      <c r="K727" s="17">
        <f t="shared" si="34"/>
        <v>3.6022661795496863E-6</v>
      </c>
      <c r="L727" s="18">
        <f>IFERROR(INDEX([1]мтр!G:G,MATCH($F727,[1]мтр!$C:$C,0)),"")</f>
        <v>7590</v>
      </c>
      <c r="M727" s="18">
        <f>IFERROR(INDEX([1]мтр!H:H,MATCH($F727,[1]мтр!$C:$C,0)),"")</f>
        <v>7591</v>
      </c>
      <c r="N727" s="18">
        <f>IFERROR(INDEX([1]мтр!I:I,MATCH($F727,[1]мтр!$C:$C,0)),"")</f>
        <v>0</v>
      </c>
      <c r="O727" s="19">
        <f t="shared" si="35"/>
        <v>49555.458515283841</v>
      </c>
      <c r="P727" s="20" t="str">
        <f>IFERROR(INDEX([2]Лист1!$E:$E,AH727),"")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27" s="21" t="str">
        <f>IFERROR(INDEX([2]Лист1!$I:$I,AH727),"")</f>
        <v>т</v>
      </c>
      <c r="R727" s="22">
        <f>IFERROR(INDEX([2]Лист1!$V:$V,AH727),"")</f>
        <v>44599.912663755458</v>
      </c>
      <c r="S727" s="23">
        <f>IFERROR(INDEX([2]Лист1!$L:$L,AH727),"")</f>
        <v>43758</v>
      </c>
      <c r="T727" s="21" t="str">
        <f>IFERROR(INDEX([2]Лист1!$J:$J,AH727),"")</f>
        <v xml:space="preserve">Arcons Egypt </v>
      </c>
      <c r="U727" s="21" t="str">
        <f>IFERROR(INDEX([2]Лист1!$K:$K,AH727),"")</f>
        <v>ТКП  Arcons Egypt 20.10.2019 Эскалация в фев.2023 по CAPMAS "round steel", окт.2019=11450 EGP/т, фев.2023=28370,5 EGP/т</v>
      </c>
      <c r="V727" s="20" t="str">
        <f>IFERROR(INDEX([2]Лист1!$E:$E,AI727),"")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27" s="21" t="str">
        <f>IFERROR(INDEX([2]Лист1!$I:$I,AI727),"")</f>
        <v>т</v>
      </c>
      <c r="X727" s="24">
        <f>IFERROR(INDEX([2]Лист1!$V:$V,AI727),"")</f>
        <v>54511.004366812231</v>
      </c>
      <c r="Y727" s="23">
        <f>IFERROR(INDEX([2]Лист1!$L:$L,AI727),"")</f>
        <v>43762</v>
      </c>
      <c r="Z727" s="21" t="str">
        <f>IFERROR(INDEX([2]Лист1!$J:$J,AI727),"")</f>
        <v>Steelcom</v>
      </c>
      <c r="AA727" s="21" t="str">
        <f>IFERROR(INDEX([2]Лист1!$K:$K,AI727),"")</f>
        <v>ТКП  Steelcom 24.10.2019Эскалация в фев.2023 по CAPMAS "round steel", окт.2019=11450 EGP/т, фев.2023=28370,5 EGP/т</v>
      </c>
      <c r="AB727" s="20" t="str">
        <f>IFERROR(INDEX([2]Лист1!$E:$E,AJ727),"")</f>
        <v/>
      </c>
      <c r="AC727" s="21" t="str">
        <f>IFERROR(INDEX([2]Лист1!$I:$I,AJ727),"")</f>
        <v/>
      </c>
      <c r="AD727" s="24" t="str">
        <f>IFERROR(INDEX([2]Лист1!$V:$V,AJ727),"")</f>
        <v/>
      </c>
      <c r="AE727" s="23" t="str">
        <f>IFERROR(INDEX([2]Лист1!$L:$L,AJ727),"")</f>
        <v/>
      </c>
      <c r="AF727" s="21" t="str">
        <f>IFERROR(INDEX([2]Лист1!$J:$J,AJ727),"")</f>
        <v/>
      </c>
      <c r="AG727" s="21" t="str">
        <f>IFERROR(INDEX([2]Лист1!$K:$K,AJ727),"")</f>
        <v/>
      </c>
      <c r="AH727" s="21">
        <f>MATCH(L727,[2]Лист1!$A:$A,0)</f>
        <v>6656</v>
      </c>
      <c r="AI727" s="21">
        <f>MATCH(M727,[2]Лист1!$A:$A,0)</f>
        <v>6657</v>
      </c>
      <c r="AJ727" s="21" t="e">
        <f>MATCH(N727,[2]Лист1!$A:$A,0)</f>
        <v>#N/A</v>
      </c>
    </row>
    <row r="728" spans="1:36" s="43" customFormat="1" x14ac:dyDescent="0.2">
      <c r="A728" s="40">
        <v>1</v>
      </c>
      <c r="B728" s="44" t="s">
        <v>1335</v>
      </c>
      <c r="C728" s="36">
        <v>3</v>
      </c>
      <c r="D728" s="36"/>
      <c r="E728" s="37" t="s">
        <v>1347</v>
      </c>
      <c r="F728" s="37" t="s">
        <v>1348</v>
      </c>
      <c r="G728" s="36" t="s">
        <v>12</v>
      </c>
      <c r="H728" s="38">
        <v>8.4</v>
      </c>
      <c r="I728" s="38">
        <v>54.43</v>
      </c>
      <c r="J728" s="39">
        <f t="shared" si="33"/>
        <v>457.21199999999999</v>
      </c>
      <c r="K728" s="17">
        <f t="shared" si="34"/>
        <v>3.580433314096242E-6</v>
      </c>
      <c r="L728" s="18" t="str">
        <f>IFERROR(INDEX([1]мтр!G:G,MATCH($F728,[1]мтр!$C:$C,0)),"")</f>
        <v/>
      </c>
      <c r="M728" s="18" t="str">
        <f>IFERROR(INDEX([1]мтр!H:H,MATCH($F728,[1]мтр!$C:$C,0)),"")</f>
        <v/>
      </c>
      <c r="N728" s="18" t="str">
        <f>IFERROR(INDEX([1]мтр!I:I,MATCH($F728,[1]мтр!$C:$C,0)),"")</f>
        <v/>
      </c>
      <c r="O728" s="19" t="str">
        <f t="shared" si="35"/>
        <v/>
      </c>
      <c r="P728" s="20" t="str">
        <f>IFERROR(INDEX([2]Лист1!$E:$E,AH728),"")</f>
        <v/>
      </c>
      <c r="Q728" s="21" t="str">
        <f>IFERROR(INDEX([2]Лист1!$I:$I,AH728),"")</f>
        <v/>
      </c>
      <c r="R728" s="22" t="str">
        <f>IFERROR(INDEX([2]Лист1!$V:$V,AH728),"")</f>
        <v/>
      </c>
      <c r="S728" s="23" t="str">
        <f>IFERROR(INDEX([2]Лист1!$L:$L,AH728),"")</f>
        <v/>
      </c>
      <c r="T728" s="21" t="str">
        <f>IFERROR(INDEX([2]Лист1!$J:$J,AH728),"")</f>
        <v/>
      </c>
      <c r="U728" s="21" t="str">
        <f>IFERROR(INDEX([2]Лист1!$K:$K,AH728),"")</f>
        <v/>
      </c>
      <c r="V728" s="20" t="str">
        <f>IFERROR(INDEX([2]Лист1!$E:$E,AI728),"")</f>
        <v/>
      </c>
      <c r="W728" s="21" t="str">
        <f>IFERROR(INDEX([2]Лист1!$I:$I,AI728),"")</f>
        <v/>
      </c>
      <c r="X728" s="24" t="str">
        <f>IFERROR(INDEX([2]Лист1!$V:$V,AI728),"")</f>
        <v/>
      </c>
      <c r="Y728" s="23" t="str">
        <f>IFERROR(INDEX([2]Лист1!$L:$L,AI728),"")</f>
        <v/>
      </c>
      <c r="Z728" s="21" t="str">
        <f>IFERROR(INDEX([2]Лист1!$J:$J,AI728),"")</f>
        <v/>
      </c>
      <c r="AA728" s="21" t="str">
        <f>IFERROR(INDEX([2]Лист1!$K:$K,AI728),"")</f>
        <v/>
      </c>
      <c r="AB728" s="20" t="str">
        <f>IFERROR(INDEX([2]Лист1!$E:$E,AJ728),"")</f>
        <v/>
      </c>
      <c r="AC728" s="21" t="str">
        <f>IFERROR(INDEX([2]Лист1!$I:$I,AJ728),"")</f>
        <v/>
      </c>
      <c r="AD728" s="24" t="str">
        <f>IFERROR(INDEX([2]Лист1!$V:$V,AJ728),"")</f>
        <v/>
      </c>
      <c r="AE728" s="23" t="str">
        <f>IFERROR(INDEX([2]Лист1!$L:$L,AJ728),"")</f>
        <v/>
      </c>
      <c r="AF728" s="21" t="str">
        <f>IFERROR(INDEX([2]Лист1!$J:$J,AJ728),"")</f>
        <v/>
      </c>
      <c r="AG728" s="21" t="str">
        <f>IFERROR(INDEX([2]Лист1!$K:$K,AJ728),"")</f>
        <v/>
      </c>
      <c r="AH728" s="21" t="e">
        <f>MATCH(L728,[2]Лист1!$A:$A,0)</f>
        <v>#N/A</v>
      </c>
      <c r="AI728" s="21" t="e">
        <f>MATCH(M728,[2]Лист1!$A:$A,0)</f>
        <v>#N/A</v>
      </c>
      <c r="AJ728" s="21" t="e">
        <f>MATCH(N728,[2]Лист1!$A:$A,0)</f>
        <v>#N/A</v>
      </c>
    </row>
    <row r="729" spans="1:36" s="43" customFormat="1" x14ac:dyDescent="0.2">
      <c r="A729" s="40">
        <v>1</v>
      </c>
      <c r="B729" s="44" t="s">
        <v>847</v>
      </c>
      <c r="C729" s="36">
        <v>3</v>
      </c>
      <c r="D729" s="46"/>
      <c r="E729" s="37" t="s">
        <v>942</v>
      </c>
      <c r="F729" s="37" t="s">
        <v>943</v>
      </c>
      <c r="G729" s="36" t="s">
        <v>37</v>
      </c>
      <c r="H729" s="38">
        <v>1</v>
      </c>
      <c r="I729" s="38">
        <v>451.7</v>
      </c>
      <c r="J729" s="39">
        <f t="shared" si="33"/>
        <v>451.7</v>
      </c>
      <c r="K729" s="17">
        <f t="shared" si="34"/>
        <v>3.5372687680491158E-6</v>
      </c>
      <c r="L729" s="18" t="str">
        <f>IFERROR(INDEX([1]мтр!G:G,MATCH($F729,[1]мтр!$C:$C,0)),"")</f>
        <v/>
      </c>
      <c r="M729" s="18" t="str">
        <f>IFERROR(INDEX([1]мтр!H:H,MATCH($F729,[1]мтр!$C:$C,0)),"")</f>
        <v/>
      </c>
      <c r="N729" s="18" t="str">
        <f>IFERROR(INDEX([1]мтр!I:I,MATCH($F729,[1]мтр!$C:$C,0)),"")</f>
        <v/>
      </c>
      <c r="O729" s="19" t="str">
        <f t="shared" si="35"/>
        <v/>
      </c>
      <c r="P729" s="20" t="str">
        <f>IFERROR(INDEX([2]Лист1!$E:$E,AH729),"")</f>
        <v/>
      </c>
      <c r="Q729" s="21" t="str">
        <f>IFERROR(INDEX([2]Лист1!$I:$I,AH729),"")</f>
        <v/>
      </c>
      <c r="R729" s="22" t="str">
        <f>IFERROR(INDEX([2]Лист1!$V:$V,AH729),"")</f>
        <v/>
      </c>
      <c r="S729" s="23" t="str">
        <f>IFERROR(INDEX([2]Лист1!$L:$L,AH729),"")</f>
        <v/>
      </c>
      <c r="T729" s="21" t="str">
        <f>IFERROR(INDEX([2]Лист1!$J:$J,AH729),"")</f>
        <v/>
      </c>
      <c r="U729" s="21" t="str">
        <f>IFERROR(INDEX([2]Лист1!$K:$K,AH729),"")</f>
        <v/>
      </c>
      <c r="V729" s="20" t="str">
        <f>IFERROR(INDEX([2]Лист1!$E:$E,AI729),"")</f>
        <v/>
      </c>
      <c r="W729" s="21" t="str">
        <f>IFERROR(INDEX([2]Лист1!$I:$I,AI729),"")</f>
        <v/>
      </c>
      <c r="X729" s="24" t="str">
        <f>IFERROR(INDEX([2]Лист1!$V:$V,AI729),"")</f>
        <v/>
      </c>
      <c r="Y729" s="23" t="str">
        <f>IFERROR(INDEX([2]Лист1!$L:$L,AI729),"")</f>
        <v/>
      </c>
      <c r="Z729" s="21" t="str">
        <f>IFERROR(INDEX([2]Лист1!$J:$J,AI729),"")</f>
        <v/>
      </c>
      <c r="AA729" s="21" t="str">
        <f>IFERROR(INDEX([2]Лист1!$K:$K,AI729),"")</f>
        <v/>
      </c>
      <c r="AB729" s="20" t="str">
        <f>IFERROR(INDEX([2]Лист1!$E:$E,AJ729),"")</f>
        <v/>
      </c>
      <c r="AC729" s="21" t="str">
        <f>IFERROR(INDEX([2]Лист1!$I:$I,AJ729),"")</f>
        <v/>
      </c>
      <c r="AD729" s="24" t="str">
        <f>IFERROR(INDEX([2]Лист1!$V:$V,AJ729),"")</f>
        <v/>
      </c>
      <c r="AE729" s="23" t="str">
        <f>IFERROR(INDEX([2]Лист1!$L:$L,AJ729),"")</f>
        <v/>
      </c>
      <c r="AF729" s="21" t="str">
        <f>IFERROR(INDEX([2]Лист1!$J:$J,AJ729),"")</f>
        <v/>
      </c>
      <c r="AG729" s="21" t="str">
        <f>IFERROR(INDEX([2]Лист1!$K:$K,AJ729),"")</f>
        <v/>
      </c>
      <c r="AH729" s="21" t="e">
        <f>MATCH(L729,[2]Лист1!$A:$A,0)</f>
        <v>#N/A</v>
      </c>
      <c r="AI729" s="21" t="e">
        <f>MATCH(M729,[2]Лист1!$A:$A,0)</f>
        <v>#N/A</v>
      </c>
      <c r="AJ729" s="21" t="e">
        <f>MATCH(N729,[2]Лист1!$A:$A,0)</f>
        <v>#N/A</v>
      </c>
    </row>
    <row r="730" spans="1:36" s="43" customFormat="1" x14ac:dyDescent="0.2">
      <c r="A730" s="40">
        <v>2</v>
      </c>
      <c r="B730" s="41" t="s">
        <v>1468</v>
      </c>
      <c r="C730" s="32">
        <v>3</v>
      </c>
      <c r="D730" s="32"/>
      <c r="E730" s="33" t="s">
        <v>375</v>
      </c>
      <c r="F730" s="33" t="s">
        <v>376</v>
      </c>
      <c r="G730" s="32" t="s">
        <v>28</v>
      </c>
      <c r="H730" s="34">
        <v>5.8349999999999999E-2</v>
      </c>
      <c r="I730" s="34">
        <v>7640</v>
      </c>
      <c r="J730" s="35">
        <f t="shared" si="33"/>
        <v>445.79399999999998</v>
      </c>
      <c r="K730" s="17">
        <f t="shared" si="34"/>
        <v>3.4910188027090715E-6</v>
      </c>
      <c r="L730" s="18" t="str">
        <f>IFERROR(INDEX([1]мтр!G:G,MATCH($F730,[1]мтр!$C:$C,0)),"")</f>
        <v/>
      </c>
      <c r="M730" s="18" t="str">
        <f>IFERROR(INDEX([1]мтр!H:H,MATCH($F730,[1]мтр!$C:$C,0)),"")</f>
        <v/>
      </c>
      <c r="N730" s="18" t="str">
        <f>IFERROR(INDEX([1]мтр!I:I,MATCH($F730,[1]мтр!$C:$C,0)),"")</f>
        <v/>
      </c>
      <c r="O730" s="19" t="str">
        <f t="shared" si="35"/>
        <v/>
      </c>
      <c r="P730" s="20" t="str">
        <f>IFERROR(INDEX([2]Лист1!$E:$E,AH730),"")</f>
        <v/>
      </c>
      <c r="Q730" s="21" t="str">
        <f>IFERROR(INDEX([2]Лист1!$I:$I,AH730),"")</f>
        <v/>
      </c>
      <c r="R730" s="22" t="str">
        <f>IFERROR(INDEX([2]Лист1!$V:$V,AH730),"")</f>
        <v/>
      </c>
      <c r="S730" s="23" t="str">
        <f>IFERROR(INDEX([2]Лист1!$L:$L,AH730),"")</f>
        <v/>
      </c>
      <c r="T730" s="21" t="str">
        <f>IFERROR(INDEX([2]Лист1!$J:$J,AH730),"")</f>
        <v/>
      </c>
      <c r="U730" s="21" t="str">
        <f>IFERROR(INDEX([2]Лист1!$K:$K,AH730),"")</f>
        <v/>
      </c>
      <c r="V730" s="20" t="str">
        <f>IFERROR(INDEX([2]Лист1!$E:$E,AI730),"")</f>
        <v/>
      </c>
      <c r="W730" s="21" t="str">
        <f>IFERROR(INDEX([2]Лист1!$I:$I,AI730),"")</f>
        <v/>
      </c>
      <c r="X730" s="24" t="str">
        <f>IFERROR(INDEX([2]Лист1!$V:$V,AI730),"")</f>
        <v/>
      </c>
      <c r="Y730" s="23" t="str">
        <f>IFERROR(INDEX([2]Лист1!$L:$L,AI730),"")</f>
        <v/>
      </c>
      <c r="Z730" s="21" t="str">
        <f>IFERROR(INDEX([2]Лист1!$J:$J,AI730),"")</f>
        <v/>
      </c>
      <c r="AA730" s="21" t="str">
        <f>IFERROR(INDEX([2]Лист1!$K:$K,AI730),"")</f>
        <v/>
      </c>
      <c r="AB730" s="20" t="str">
        <f>IFERROR(INDEX([2]Лист1!$E:$E,AJ730),"")</f>
        <v/>
      </c>
      <c r="AC730" s="21" t="str">
        <f>IFERROR(INDEX([2]Лист1!$I:$I,AJ730),"")</f>
        <v/>
      </c>
      <c r="AD730" s="24" t="str">
        <f>IFERROR(INDEX([2]Лист1!$V:$V,AJ730),"")</f>
        <v/>
      </c>
      <c r="AE730" s="23" t="str">
        <f>IFERROR(INDEX([2]Лист1!$L:$L,AJ730),"")</f>
        <v/>
      </c>
      <c r="AF730" s="21" t="str">
        <f>IFERROR(INDEX([2]Лист1!$J:$J,AJ730),"")</f>
        <v/>
      </c>
      <c r="AG730" s="21" t="str">
        <f>IFERROR(INDEX([2]Лист1!$K:$K,AJ730),"")</f>
        <v/>
      </c>
      <c r="AH730" s="21" t="e">
        <f>MATCH(L730,[2]Лист1!$A:$A,0)</f>
        <v>#N/A</v>
      </c>
      <c r="AI730" s="21" t="e">
        <f>MATCH(M730,[2]Лист1!$A:$A,0)</f>
        <v>#N/A</v>
      </c>
      <c r="AJ730" s="21" t="e">
        <f>MATCH(N730,[2]Лист1!$A:$A,0)</f>
        <v>#N/A</v>
      </c>
    </row>
    <row r="731" spans="1:36" s="43" customFormat="1" x14ac:dyDescent="0.2">
      <c r="A731" s="40">
        <v>1</v>
      </c>
      <c r="B731" s="41" t="s">
        <v>1121</v>
      </c>
      <c r="C731" s="32">
        <v>3</v>
      </c>
      <c r="D731" s="32"/>
      <c r="E731" s="33" t="s">
        <v>547</v>
      </c>
      <c r="F731" s="33" t="s">
        <v>548</v>
      </c>
      <c r="G731" s="32" t="s">
        <v>12</v>
      </c>
      <c r="H731" s="34">
        <v>1.830417</v>
      </c>
      <c r="I731" s="34">
        <v>238.48</v>
      </c>
      <c r="J731" s="35">
        <f t="shared" si="33"/>
        <v>436.51784615999998</v>
      </c>
      <c r="K731" s="17">
        <f t="shared" si="34"/>
        <v>3.418377117374002E-6</v>
      </c>
      <c r="L731" s="18" t="str">
        <f>IFERROR(INDEX([1]мтр!G:G,MATCH($F731,[1]мтр!$C:$C,0)),"")</f>
        <v/>
      </c>
      <c r="M731" s="18" t="str">
        <f>IFERROR(INDEX([1]мтр!H:H,MATCH($F731,[1]мтр!$C:$C,0)),"")</f>
        <v/>
      </c>
      <c r="N731" s="18" t="str">
        <f>IFERROR(INDEX([1]мтр!I:I,MATCH($F731,[1]мтр!$C:$C,0)),"")</f>
        <v/>
      </c>
      <c r="O731" s="19" t="str">
        <f t="shared" si="35"/>
        <v/>
      </c>
      <c r="P731" s="20" t="str">
        <f>IFERROR(INDEX([2]Лист1!$E:$E,AH731),"")</f>
        <v/>
      </c>
      <c r="Q731" s="21" t="str">
        <f>IFERROR(INDEX([2]Лист1!$I:$I,AH731),"")</f>
        <v/>
      </c>
      <c r="R731" s="22" t="str">
        <f>IFERROR(INDEX([2]Лист1!$V:$V,AH731),"")</f>
        <v/>
      </c>
      <c r="S731" s="23" t="str">
        <f>IFERROR(INDEX([2]Лист1!$L:$L,AH731),"")</f>
        <v/>
      </c>
      <c r="T731" s="21" t="str">
        <f>IFERROR(INDEX([2]Лист1!$J:$J,AH731),"")</f>
        <v/>
      </c>
      <c r="U731" s="21" t="str">
        <f>IFERROR(INDEX([2]Лист1!$K:$K,AH731),"")</f>
        <v/>
      </c>
      <c r="V731" s="20" t="str">
        <f>IFERROR(INDEX([2]Лист1!$E:$E,AI731),"")</f>
        <v/>
      </c>
      <c r="W731" s="21" t="str">
        <f>IFERROR(INDEX([2]Лист1!$I:$I,AI731),"")</f>
        <v/>
      </c>
      <c r="X731" s="24" t="str">
        <f>IFERROR(INDEX([2]Лист1!$V:$V,AI731),"")</f>
        <v/>
      </c>
      <c r="Y731" s="23" t="str">
        <f>IFERROR(INDEX([2]Лист1!$L:$L,AI731),"")</f>
        <v/>
      </c>
      <c r="Z731" s="21" t="str">
        <f>IFERROR(INDEX([2]Лист1!$J:$J,AI731),"")</f>
        <v/>
      </c>
      <c r="AA731" s="21" t="str">
        <f>IFERROR(INDEX([2]Лист1!$K:$K,AI731),"")</f>
        <v/>
      </c>
      <c r="AB731" s="20" t="str">
        <f>IFERROR(INDEX([2]Лист1!$E:$E,AJ731),"")</f>
        <v/>
      </c>
      <c r="AC731" s="21" t="str">
        <f>IFERROR(INDEX([2]Лист1!$I:$I,AJ731),"")</f>
        <v/>
      </c>
      <c r="AD731" s="24" t="str">
        <f>IFERROR(INDEX([2]Лист1!$V:$V,AJ731),"")</f>
        <v/>
      </c>
      <c r="AE731" s="23" t="str">
        <f>IFERROR(INDEX([2]Лист1!$L:$L,AJ731),"")</f>
        <v/>
      </c>
      <c r="AF731" s="21" t="str">
        <f>IFERROR(INDEX([2]Лист1!$J:$J,AJ731),"")</f>
        <v/>
      </c>
      <c r="AG731" s="21" t="str">
        <f>IFERROR(INDEX([2]Лист1!$K:$K,AJ731),"")</f>
        <v/>
      </c>
      <c r="AH731" s="21" t="e">
        <f>MATCH(L731,[2]Лист1!$A:$A,0)</f>
        <v>#N/A</v>
      </c>
      <c r="AI731" s="21" t="e">
        <f>MATCH(M731,[2]Лист1!$A:$A,0)</f>
        <v>#N/A</v>
      </c>
      <c r="AJ731" s="21" t="e">
        <f>MATCH(N731,[2]Лист1!$A:$A,0)</f>
        <v>#N/A</v>
      </c>
    </row>
    <row r="732" spans="1:36" s="43" customFormat="1" x14ac:dyDescent="0.2">
      <c r="A732" s="40">
        <v>3</v>
      </c>
      <c r="B732" s="41" t="s">
        <v>1475</v>
      </c>
      <c r="C732" s="32">
        <v>3</v>
      </c>
      <c r="D732" s="32"/>
      <c r="E732" s="33" t="s">
        <v>74</v>
      </c>
      <c r="F732" s="33" t="s">
        <v>75</v>
      </c>
      <c r="G732" s="32" t="s">
        <v>20</v>
      </c>
      <c r="H732" s="34">
        <v>7.56</v>
      </c>
      <c r="I732" s="34">
        <v>57.63</v>
      </c>
      <c r="J732" s="35">
        <f t="shared" si="33"/>
        <v>435.68279999999999</v>
      </c>
      <c r="K732" s="17">
        <f t="shared" si="34"/>
        <v>3.411837859677196E-6</v>
      </c>
      <c r="L732" s="18">
        <f>IFERROR(INDEX([1]мтр!G:G,MATCH($F732,[1]мтр!$C:$C,0)),"")</f>
        <v>2787</v>
      </c>
      <c r="M732" s="18">
        <f>IFERROR(INDEX([1]мтр!H:H,MATCH($F732,[1]мтр!$C:$C,0)),"")</f>
        <v>2788</v>
      </c>
      <c r="N732" s="18">
        <f>IFERROR(INDEX([1]мтр!I:I,MATCH($F732,[1]мтр!$C:$C,0)),"")</f>
        <v>0</v>
      </c>
      <c r="O732" s="19">
        <f t="shared" si="35"/>
        <v>136.875</v>
      </c>
      <c r="P732" s="20" t="str">
        <f>IFERROR(INDEX([2]Лист1!$E:$E,AH732),"")</f>
        <v>Щиты из досок толщиной 25 мм  75мм*25мм</v>
      </c>
      <c r="Q732" s="21" t="str">
        <f>IFERROR(INDEX([2]Лист1!$I:$I,AH732),"")</f>
        <v>м2</v>
      </c>
      <c r="R732" s="22">
        <f>IFERROR(INDEX([2]Лист1!$V:$V,AH732),"")</f>
        <v>136.25</v>
      </c>
      <c r="S732" s="23">
        <f>IFERROR(INDEX([2]Лист1!$L:$L,AH732),"")</f>
        <v>44166</v>
      </c>
      <c r="T732" s="21" t="str">
        <f>IFERROR(INDEX([2]Лист1!$J:$J,AH732),"")</f>
        <v>TM Wood / расчет Аналог</v>
      </c>
      <c r="U732" s="21" t="str">
        <f>IFERROR(INDEX([2]Лист1!$K:$K,AH732),"")</f>
        <v>ТКП-01.12.2020</v>
      </c>
      <c r="V732" s="20" t="str">
        <f>IFERROR(INDEX([2]Лист1!$E:$E,AI732),"")</f>
        <v>Щиты из досок толщиной 25 мм   75мм*25мм</v>
      </c>
      <c r="W732" s="21" t="str">
        <f>IFERROR(INDEX([2]Лист1!$I:$I,AI732),"")</f>
        <v>м2</v>
      </c>
      <c r="X732" s="24">
        <f>IFERROR(INDEX([2]Лист1!$V:$V,AI732),"")</f>
        <v>137.5</v>
      </c>
      <c r="Y732" s="23">
        <f>IFERROR(INDEX([2]Лист1!$L:$L,AI732),"")</f>
        <v>44166</v>
      </c>
      <c r="Z732" s="21" t="str">
        <f>IFERROR(INDEX([2]Лист1!$J:$J,AI732),"")</f>
        <v xml:space="preserve">Alruwwad Wood /Расчет Аналог </v>
      </c>
      <c r="AA732" s="21" t="str">
        <f>IFERROR(INDEX([2]Лист1!$K:$K,AI732),"")</f>
        <v>ТКП-01.12.2020</v>
      </c>
      <c r="AB732" s="20" t="str">
        <f>IFERROR(INDEX([2]Лист1!$E:$E,AJ732),"")</f>
        <v/>
      </c>
      <c r="AC732" s="21" t="str">
        <f>IFERROR(INDEX([2]Лист1!$I:$I,AJ732),"")</f>
        <v/>
      </c>
      <c r="AD732" s="24" t="str">
        <f>IFERROR(INDEX([2]Лист1!$V:$V,AJ732),"")</f>
        <v/>
      </c>
      <c r="AE732" s="23" t="str">
        <f>IFERROR(INDEX([2]Лист1!$L:$L,AJ732),"")</f>
        <v/>
      </c>
      <c r="AF732" s="21" t="str">
        <f>IFERROR(INDEX([2]Лист1!$J:$J,AJ732),"")</f>
        <v/>
      </c>
      <c r="AG732" s="21" t="str">
        <f>IFERROR(INDEX([2]Лист1!$K:$K,AJ732),"")</f>
        <v/>
      </c>
      <c r="AH732" s="21">
        <f>MATCH(L732,[2]Лист1!$A:$A,0)</f>
        <v>4556</v>
      </c>
      <c r="AI732" s="21">
        <f>MATCH(M732,[2]Лист1!$A:$A,0)</f>
        <v>4555</v>
      </c>
      <c r="AJ732" s="21" t="e">
        <f>MATCH(N732,[2]Лист1!$A:$A,0)</f>
        <v>#N/A</v>
      </c>
    </row>
    <row r="733" spans="1:36" s="43" customFormat="1" x14ac:dyDescent="0.2">
      <c r="A733" s="40">
        <v>1</v>
      </c>
      <c r="B733" s="41" t="s">
        <v>827</v>
      </c>
      <c r="C733" s="32">
        <v>3</v>
      </c>
      <c r="D733" s="42"/>
      <c r="E733" s="33" t="s">
        <v>828</v>
      </c>
      <c r="F733" s="33" t="s">
        <v>829</v>
      </c>
      <c r="G733" s="32" t="s">
        <v>28</v>
      </c>
      <c r="H733" s="34">
        <v>3.4229999999999997E-2</v>
      </c>
      <c r="I733" s="34">
        <v>12650</v>
      </c>
      <c r="J733" s="35">
        <f t="shared" si="33"/>
        <v>433.00949999999995</v>
      </c>
      <c r="K733" s="17">
        <f t="shared" si="34"/>
        <v>3.3909032114646081E-6</v>
      </c>
      <c r="L733" s="18">
        <f>IFERROR(INDEX([1]мтр!G:G,MATCH($F733,[1]мтр!$C:$C,0)),"")</f>
        <v>4753</v>
      </c>
      <c r="M733" s="18">
        <f>IFERROR(INDEX([1]мтр!H:H,MATCH($F733,[1]мтр!$C:$C,0)),"")</f>
        <v>0</v>
      </c>
      <c r="N733" s="18">
        <f>IFERROR(INDEX([1]мтр!I:I,MATCH($F733,[1]мтр!$C:$C,0)),"")</f>
        <v>0</v>
      </c>
      <c r="O733" s="19">
        <f t="shared" si="35"/>
        <v>24250</v>
      </c>
      <c r="P733" s="20" t="str">
        <f>IFERROR(INDEX([2]Лист1!$E:$E,AH733),"")</f>
        <v>Сварочный электрод Ø4.00 * 450 mm Aws A5.5: E8018-C1/ ESAB Model:OK 73.68/ ESWECO Model :ES 8018-C1 (аналог Э55)</v>
      </c>
      <c r="Q733" s="21" t="str">
        <f>IFERROR(INDEX([2]Лист1!$I:$I,AH733),"")</f>
        <v>т</v>
      </c>
      <c r="R733" s="22">
        <f>IFERROR(INDEX([2]Лист1!$V:$V,AH733),"")</f>
        <v>24250</v>
      </c>
      <c r="S733" s="23">
        <f>IFERROR(INDEX([2]Лист1!$L:$L,AH733),"")</f>
        <v>44709</v>
      </c>
      <c r="T733" s="21" t="str">
        <f>IFERROR(INDEX([2]Лист1!$J:$J,AH733),"")</f>
        <v>Egyptian Swedish Welding Electrodes Co. (ESWECO)</v>
      </c>
      <c r="U733" s="21" t="str">
        <f>IFERROR(INDEX([2]Лист1!$K:$K,AH733),"")</f>
        <v>ТКП 28.05.2022</v>
      </c>
      <c r="V733" s="20" t="str">
        <f>IFERROR(INDEX([2]Лист1!$E:$E,AI733),"")</f>
        <v/>
      </c>
      <c r="W733" s="21" t="str">
        <f>IFERROR(INDEX([2]Лист1!$I:$I,AI733),"")</f>
        <v/>
      </c>
      <c r="X733" s="24" t="str">
        <f>IFERROR(INDEX([2]Лист1!$V:$V,AI733),"")</f>
        <v/>
      </c>
      <c r="Y733" s="23" t="str">
        <f>IFERROR(INDEX([2]Лист1!$L:$L,AI733),"")</f>
        <v/>
      </c>
      <c r="Z733" s="21" t="str">
        <f>IFERROR(INDEX([2]Лист1!$J:$J,AI733),"")</f>
        <v/>
      </c>
      <c r="AA733" s="21" t="str">
        <f>IFERROR(INDEX([2]Лист1!$K:$K,AI733),"")</f>
        <v/>
      </c>
      <c r="AB733" s="20" t="str">
        <f>IFERROR(INDEX([2]Лист1!$E:$E,AJ733),"")</f>
        <v/>
      </c>
      <c r="AC733" s="21" t="str">
        <f>IFERROR(INDEX([2]Лист1!$I:$I,AJ733),"")</f>
        <v/>
      </c>
      <c r="AD733" s="24" t="str">
        <f>IFERROR(INDEX([2]Лист1!$V:$V,AJ733),"")</f>
        <v/>
      </c>
      <c r="AE733" s="23" t="str">
        <f>IFERROR(INDEX([2]Лист1!$L:$L,AJ733),"")</f>
        <v/>
      </c>
      <c r="AF733" s="21" t="str">
        <f>IFERROR(INDEX([2]Лист1!$J:$J,AJ733),"")</f>
        <v/>
      </c>
      <c r="AG733" s="21" t="str">
        <f>IFERROR(INDEX([2]Лист1!$K:$K,AJ733),"")</f>
        <v/>
      </c>
      <c r="AH733" s="21">
        <f>MATCH(L733,[2]Лист1!$A:$A,0)</f>
        <v>4592</v>
      </c>
      <c r="AI733" s="21" t="e">
        <f>MATCH(M733,[2]Лист1!$A:$A,0)</f>
        <v>#N/A</v>
      </c>
      <c r="AJ733" s="21" t="e">
        <f>MATCH(N733,[2]Лист1!$A:$A,0)</f>
        <v>#N/A</v>
      </c>
    </row>
    <row r="734" spans="1:36" s="43" customFormat="1" x14ac:dyDescent="0.2">
      <c r="A734" s="40">
        <v>1</v>
      </c>
      <c r="B734" s="44" t="s">
        <v>847</v>
      </c>
      <c r="C734" s="36">
        <v>3</v>
      </c>
      <c r="D734" s="46"/>
      <c r="E734" s="37" t="s">
        <v>950</v>
      </c>
      <c r="F734" s="37" t="s">
        <v>952</v>
      </c>
      <c r="G734" s="36" t="s">
        <v>25</v>
      </c>
      <c r="H734" s="38">
        <v>70</v>
      </c>
      <c r="I734" s="38">
        <v>6.18</v>
      </c>
      <c r="J734" s="39">
        <f t="shared" si="33"/>
        <v>432.59999999999997</v>
      </c>
      <c r="K734" s="17">
        <f t="shared" si="34"/>
        <v>3.3876964114634659E-6</v>
      </c>
      <c r="L734" s="18" t="str">
        <f>IFERROR(INDEX([1]мтр!G:G,MATCH($F734,[1]мтр!$C:$C,0)),"")</f>
        <v/>
      </c>
      <c r="M734" s="18" t="str">
        <f>IFERROR(INDEX([1]мтр!H:H,MATCH($F734,[1]мтр!$C:$C,0)),"")</f>
        <v/>
      </c>
      <c r="N734" s="18" t="str">
        <f>IFERROR(INDEX([1]мтр!I:I,MATCH($F734,[1]мтр!$C:$C,0)),"")</f>
        <v/>
      </c>
      <c r="O734" s="19" t="str">
        <f t="shared" si="35"/>
        <v/>
      </c>
      <c r="P734" s="20" t="str">
        <f>IFERROR(INDEX([2]Лист1!$E:$E,AH734),"")</f>
        <v/>
      </c>
      <c r="Q734" s="21" t="str">
        <f>IFERROR(INDEX([2]Лист1!$I:$I,AH734),"")</f>
        <v/>
      </c>
      <c r="R734" s="22" t="str">
        <f>IFERROR(INDEX([2]Лист1!$V:$V,AH734),"")</f>
        <v/>
      </c>
      <c r="S734" s="23" t="str">
        <f>IFERROR(INDEX([2]Лист1!$L:$L,AH734),"")</f>
        <v/>
      </c>
      <c r="T734" s="21" t="str">
        <f>IFERROR(INDEX([2]Лист1!$J:$J,AH734),"")</f>
        <v/>
      </c>
      <c r="U734" s="21" t="str">
        <f>IFERROR(INDEX([2]Лист1!$K:$K,AH734),"")</f>
        <v/>
      </c>
      <c r="V734" s="20" t="str">
        <f>IFERROR(INDEX([2]Лист1!$E:$E,AI734),"")</f>
        <v/>
      </c>
      <c r="W734" s="21" t="str">
        <f>IFERROR(INDEX([2]Лист1!$I:$I,AI734),"")</f>
        <v/>
      </c>
      <c r="X734" s="24" t="str">
        <f>IFERROR(INDEX([2]Лист1!$V:$V,AI734),"")</f>
        <v/>
      </c>
      <c r="Y734" s="23" t="str">
        <f>IFERROR(INDEX([2]Лист1!$L:$L,AI734),"")</f>
        <v/>
      </c>
      <c r="Z734" s="21" t="str">
        <f>IFERROR(INDEX([2]Лист1!$J:$J,AI734),"")</f>
        <v/>
      </c>
      <c r="AA734" s="21" t="str">
        <f>IFERROR(INDEX([2]Лист1!$K:$K,AI734),"")</f>
        <v/>
      </c>
      <c r="AB734" s="20" t="str">
        <f>IFERROR(INDEX([2]Лист1!$E:$E,AJ734),"")</f>
        <v/>
      </c>
      <c r="AC734" s="21" t="str">
        <f>IFERROR(INDEX([2]Лист1!$I:$I,AJ734),"")</f>
        <v/>
      </c>
      <c r="AD734" s="24" t="str">
        <f>IFERROR(INDEX([2]Лист1!$V:$V,AJ734),"")</f>
        <v/>
      </c>
      <c r="AE734" s="23" t="str">
        <f>IFERROR(INDEX([2]Лист1!$L:$L,AJ734),"")</f>
        <v/>
      </c>
      <c r="AF734" s="21" t="str">
        <f>IFERROR(INDEX([2]Лист1!$J:$J,AJ734),"")</f>
        <v/>
      </c>
      <c r="AG734" s="21" t="str">
        <f>IFERROR(INDEX([2]Лист1!$K:$K,AJ734),"")</f>
        <v/>
      </c>
      <c r="AH734" s="21" t="e">
        <f>MATCH(L734,[2]Лист1!$A:$A,0)</f>
        <v>#N/A</v>
      </c>
      <c r="AI734" s="21" t="e">
        <f>MATCH(M734,[2]Лист1!$A:$A,0)</f>
        <v>#N/A</v>
      </c>
      <c r="AJ734" s="21" t="e">
        <f>MATCH(N734,[2]Лист1!$A:$A,0)</f>
        <v>#N/A</v>
      </c>
    </row>
    <row r="735" spans="1:36" s="43" customFormat="1" x14ac:dyDescent="0.2">
      <c r="A735" s="40">
        <v>1</v>
      </c>
      <c r="B735" s="44" t="s">
        <v>379</v>
      </c>
      <c r="C735" s="36">
        <v>3</v>
      </c>
      <c r="D735" s="46"/>
      <c r="E735" s="37" t="s">
        <v>419</v>
      </c>
      <c r="F735" s="37" t="s">
        <v>420</v>
      </c>
      <c r="G735" s="36" t="s">
        <v>147</v>
      </c>
      <c r="H735" s="38">
        <v>5.0128000000000004</v>
      </c>
      <c r="I735" s="38">
        <v>86</v>
      </c>
      <c r="J735" s="39">
        <f t="shared" si="33"/>
        <v>431.10080000000005</v>
      </c>
      <c r="K735" s="17">
        <f t="shared" si="34"/>
        <v>3.3759561561235081E-6</v>
      </c>
      <c r="L735" s="53">
        <v>3117</v>
      </c>
      <c r="M735" s="18">
        <f>IFERROR(INDEX([1]мтр!H:H,MATCH($F735,[1]мтр!$C:$C,0)),"")</f>
        <v>0</v>
      </c>
      <c r="N735" s="18">
        <f>IFERROR(INDEX([1]мтр!I:I,MATCH($F735,[1]мтр!$C:$C,0)),"")</f>
        <v>0</v>
      </c>
      <c r="O735" s="19">
        <f t="shared" si="35"/>
        <v>1.1339609093084138</v>
      </c>
      <c r="P735" s="20" t="str">
        <f>IFERROR(INDEX([2]Лист1!$E:$E,AH735),"")</f>
        <v xml:space="preserve">Пластиковый распорный дюбель 8х40  по типу 910 N 8x40   2349086 OBO Battermann. Цена OBO Bettermann Hungary. Транспорт экспертно 5%. </v>
      </c>
      <c r="Q735" s="21" t="str">
        <f>IFERROR(INDEX([2]Лист1!$I:$I,AH735),"")</f>
        <v>шт.</v>
      </c>
      <c r="R735" s="22">
        <f>IFERROR(INDEX([2]Лист1!$V:$V,AH735),"")</f>
        <v>1.1339609093084138</v>
      </c>
      <c r="S735" s="23">
        <f>IFERROR(INDEX([2]Лист1!$L:$L,AH735),"")</f>
        <v>44200</v>
      </c>
      <c r="T735" s="21" t="str">
        <f>IFERROR(INDEX([2]Лист1!$J:$J,AH735),"")</f>
        <v>OBO Bettermann</v>
      </c>
      <c r="U735" s="21" t="str">
        <f>IFERROR(INDEX([2]Лист1!$K:$K,AH735),"")</f>
        <v>Прайс лист OBO Bettermann Hungary 15.04.2020</v>
      </c>
      <c r="V735" s="20" t="str">
        <f>IFERROR(INDEX([2]Лист1!$E:$E,AI735),"")</f>
        <v/>
      </c>
      <c r="W735" s="21" t="str">
        <f>IFERROR(INDEX([2]Лист1!$I:$I,AI735),"")</f>
        <v/>
      </c>
      <c r="X735" s="24" t="str">
        <f>IFERROR(INDEX([2]Лист1!$V:$V,AI735),"")</f>
        <v/>
      </c>
      <c r="Y735" s="23" t="str">
        <f>IFERROR(INDEX([2]Лист1!$L:$L,AI735),"")</f>
        <v/>
      </c>
      <c r="Z735" s="21" t="str">
        <f>IFERROR(INDEX([2]Лист1!$J:$J,AI735),"")</f>
        <v/>
      </c>
      <c r="AA735" s="21" t="str">
        <f>IFERROR(INDEX([2]Лист1!$K:$K,AI735),"")</f>
        <v/>
      </c>
      <c r="AB735" s="20" t="str">
        <f>IFERROR(INDEX([2]Лист1!$E:$E,AJ735),"")</f>
        <v/>
      </c>
      <c r="AC735" s="21" t="str">
        <f>IFERROR(INDEX([2]Лист1!$I:$I,AJ735),"")</f>
        <v/>
      </c>
      <c r="AD735" s="24" t="str">
        <f>IFERROR(INDEX([2]Лист1!$V:$V,AJ735),"")</f>
        <v/>
      </c>
      <c r="AE735" s="23" t="str">
        <f>IFERROR(INDEX([2]Лист1!$L:$L,AJ735),"")</f>
        <v/>
      </c>
      <c r="AF735" s="21" t="str">
        <f>IFERROR(INDEX([2]Лист1!$J:$J,AJ735),"")</f>
        <v/>
      </c>
      <c r="AG735" s="21" t="str">
        <f>IFERROR(INDEX([2]Лист1!$K:$K,AJ735),"")</f>
        <v/>
      </c>
      <c r="AH735" s="21">
        <f>MATCH(L735,[2]Лист1!$A:$A,0)</f>
        <v>3242</v>
      </c>
      <c r="AI735" s="21" t="e">
        <f>MATCH(M735,[2]Лист1!$A:$A,0)</f>
        <v>#N/A</v>
      </c>
      <c r="AJ735" s="21" t="e">
        <f>MATCH(N735,[2]Лист1!$A:$A,0)</f>
        <v>#N/A</v>
      </c>
    </row>
    <row r="736" spans="1:36" s="43" customFormat="1" x14ac:dyDescent="0.2">
      <c r="A736" s="40">
        <v>1</v>
      </c>
      <c r="B736" s="41" t="s">
        <v>84</v>
      </c>
      <c r="C736" s="32">
        <v>3</v>
      </c>
      <c r="D736" s="42"/>
      <c r="E736" s="33" t="s">
        <v>311</v>
      </c>
      <c r="F736" s="33" t="s">
        <v>312</v>
      </c>
      <c r="G736" s="32" t="s">
        <v>28</v>
      </c>
      <c r="H736" s="34">
        <v>2.3400000000000001E-2</v>
      </c>
      <c r="I736" s="34">
        <v>18390.16</v>
      </c>
      <c r="J736" s="35">
        <f t="shared" si="33"/>
        <v>430.32974400000001</v>
      </c>
      <c r="K736" s="17">
        <f t="shared" si="34"/>
        <v>3.3699180062292927E-6</v>
      </c>
      <c r="L736" s="18" t="str">
        <f>IFERROR(INDEX([1]мтр!G:G,MATCH($F736,[1]мтр!$C:$C,0)),"")</f>
        <v/>
      </c>
      <c r="M736" s="18" t="str">
        <f>IFERROR(INDEX([1]мтр!H:H,MATCH($F736,[1]мтр!$C:$C,0)),"")</f>
        <v/>
      </c>
      <c r="N736" s="18" t="str">
        <f>IFERROR(INDEX([1]мтр!I:I,MATCH($F736,[1]мтр!$C:$C,0)),"")</f>
        <v/>
      </c>
      <c r="O736" s="19" t="str">
        <f t="shared" si="35"/>
        <v/>
      </c>
      <c r="P736" s="20" t="str">
        <f>IFERROR(INDEX([2]Лист1!$E:$E,AH736),"")</f>
        <v/>
      </c>
      <c r="Q736" s="21" t="str">
        <f>IFERROR(INDEX([2]Лист1!$I:$I,AH736),"")</f>
        <v/>
      </c>
      <c r="R736" s="22" t="str">
        <f>IFERROR(INDEX([2]Лист1!$V:$V,AH736),"")</f>
        <v/>
      </c>
      <c r="S736" s="23" t="str">
        <f>IFERROR(INDEX([2]Лист1!$L:$L,AH736),"")</f>
        <v/>
      </c>
      <c r="T736" s="21" t="str">
        <f>IFERROR(INDEX([2]Лист1!$J:$J,AH736),"")</f>
        <v/>
      </c>
      <c r="U736" s="21" t="str">
        <f>IFERROR(INDEX([2]Лист1!$K:$K,AH736),"")</f>
        <v/>
      </c>
      <c r="V736" s="20" t="str">
        <f>IFERROR(INDEX([2]Лист1!$E:$E,AI736),"")</f>
        <v/>
      </c>
      <c r="W736" s="21" t="str">
        <f>IFERROR(INDEX([2]Лист1!$I:$I,AI736),"")</f>
        <v/>
      </c>
      <c r="X736" s="24" t="str">
        <f>IFERROR(INDEX([2]Лист1!$V:$V,AI736),"")</f>
        <v/>
      </c>
      <c r="Y736" s="23" t="str">
        <f>IFERROR(INDEX([2]Лист1!$L:$L,AI736),"")</f>
        <v/>
      </c>
      <c r="Z736" s="21" t="str">
        <f>IFERROR(INDEX([2]Лист1!$J:$J,AI736),"")</f>
        <v/>
      </c>
      <c r="AA736" s="21" t="str">
        <f>IFERROR(INDEX([2]Лист1!$K:$K,AI736),"")</f>
        <v/>
      </c>
      <c r="AB736" s="20" t="str">
        <f>IFERROR(INDEX([2]Лист1!$E:$E,AJ736),"")</f>
        <v/>
      </c>
      <c r="AC736" s="21" t="str">
        <f>IFERROR(INDEX([2]Лист1!$I:$I,AJ736),"")</f>
        <v/>
      </c>
      <c r="AD736" s="24" t="str">
        <f>IFERROR(INDEX([2]Лист1!$V:$V,AJ736),"")</f>
        <v/>
      </c>
      <c r="AE736" s="23" t="str">
        <f>IFERROR(INDEX([2]Лист1!$L:$L,AJ736),"")</f>
        <v/>
      </c>
      <c r="AF736" s="21" t="str">
        <f>IFERROR(INDEX([2]Лист1!$J:$J,AJ736),"")</f>
        <v/>
      </c>
      <c r="AG736" s="21" t="str">
        <f>IFERROR(INDEX([2]Лист1!$K:$K,AJ736),"")</f>
        <v/>
      </c>
      <c r="AH736" s="21" t="e">
        <f>MATCH(L736,[2]Лист1!$A:$A,0)</f>
        <v>#N/A</v>
      </c>
      <c r="AI736" s="21" t="e">
        <f>MATCH(M736,[2]Лист1!$A:$A,0)</f>
        <v>#N/A</v>
      </c>
      <c r="AJ736" s="21" t="e">
        <f>MATCH(N736,[2]Лист1!$A:$A,0)</f>
        <v>#N/A</v>
      </c>
    </row>
    <row r="737" spans="1:36" s="43" customFormat="1" x14ac:dyDescent="0.2">
      <c r="A737" s="40">
        <v>2</v>
      </c>
      <c r="B737" s="41" t="s">
        <v>1471</v>
      </c>
      <c r="C737" s="32">
        <v>3</v>
      </c>
      <c r="D737" s="32"/>
      <c r="E737" s="33" t="s">
        <v>443</v>
      </c>
      <c r="F737" s="33" t="s">
        <v>444</v>
      </c>
      <c r="G737" s="32" t="s">
        <v>28</v>
      </c>
      <c r="H737" s="34">
        <v>2.929E-2</v>
      </c>
      <c r="I737" s="34">
        <v>14690</v>
      </c>
      <c r="J737" s="35">
        <f t="shared" si="33"/>
        <v>430.27010000000001</v>
      </c>
      <c r="K737" s="17">
        <f t="shared" si="34"/>
        <v>3.3694509332640472E-6</v>
      </c>
      <c r="L737" s="18">
        <f>IFERROR(INDEX([1]мтр!G:G,MATCH($F737,[1]мтр!$C:$C,0)),"")</f>
        <v>7544</v>
      </c>
      <c r="M737" s="18">
        <f>IFERROR(INDEX([1]мтр!H:H,MATCH($F737,[1]мтр!$C:$C,0)),"")</f>
        <v>0</v>
      </c>
      <c r="N737" s="18">
        <f>IFERROR(INDEX([1]мтр!I:I,MATCH($F737,[1]мтр!$C:$C,0)),"")</f>
        <v>0</v>
      </c>
      <c r="O737" s="19">
        <f t="shared" si="35"/>
        <v>24720</v>
      </c>
      <c r="P737" s="20" t="str">
        <f>IFERROR(INDEX([2]Лист1!$E:$E,AH737),"")</f>
        <v>Проволока вязальная низкоуглеродистая 2х0.8 мм / ES-262-1/2015 
ISO6935-1/2007</v>
      </c>
      <c r="Q737" s="21" t="str">
        <f>IFERROR(INDEX([2]Лист1!$I:$I,AH737),"")</f>
        <v>т</v>
      </c>
      <c r="R737" s="22">
        <f>IFERROR(INDEX([2]Лист1!$V:$V,AH737),"")</f>
        <v>24720</v>
      </c>
      <c r="S737" s="23">
        <f>IFERROR(INDEX([2]Лист1!$L:$L,AH737),"")</f>
        <v>44899</v>
      </c>
      <c r="T737" s="21" t="str">
        <f>IFERROR(INDEX([2]Лист1!$J:$J,AH737),"")</f>
        <v>Hassan Allam</v>
      </c>
      <c r="U737" s="21" t="str">
        <f>IFERROR(INDEX([2]Лист1!$K:$K,AH737),"")</f>
        <v>КП от 04.12.2022</v>
      </c>
      <c r="V737" s="20" t="str">
        <f>IFERROR(INDEX([2]Лист1!$E:$E,AI737),"")</f>
        <v/>
      </c>
      <c r="W737" s="21" t="str">
        <f>IFERROR(INDEX([2]Лист1!$I:$I,AI737),"")</f>
        <v/>
      </c>
      <c r="X737" s="24" t="str">
        <f>IFERROR(INDEX([2]Лист1!$V:$V,AI737),"")</f>
        <v/>
      </c>
      <c r="Y737" s="23" t="str">
        <f>IFERROR(INDEX([2]Лист1!$L:$L,AI737),"")</f>
        <v/>
      </c>
      <c r="Z737" s="21" t="str">
        <f>IFERROR(INDEX([2]Лист1!$J:$J,AI737),"")</f>
        <v/>
      </c>
      <c r="AA737" s="21" t="str">
        <f>IFERROR(INDEX([2]Лист1!$K:$K,AI737),"")</f>
        <v/>
      </c>
      <c r="AB737" s="20" t="str">
        <f>IFERROR(INDEX([2]Лист1!$E:$E,AJ737),"")</f>
        <v/>
      </c>
      <c r="AC737" s="21" t="str">
        <f>IFERROR(INDEX([2]Лист1!$I:$I,AJ737),"")</f>
        <v/>
      </c>
      <c r="AD737" s="24" t="str">
        <f>IFERROR(INDEX([2]Лист1!$V:$V,AJ737),"")</f>
        <v/>
      </c>
      <c r="AE737" s="23" t="str">
        <f>IFERROR(INDEX([2]Лист1!$L:$L,AJ737),"")</f>
        <v/>
      </c>
      <c r="AF737" s="21" t="str">
        <f>IFERROR(INDEX([2]Лист1!$J:$J,AJ737),"")</f>
        <v/>
      </c>
      <c r="AG737" s="21" t="str">
        <f>IFERROR(INDEX([2]Лист1!$K:$K,AJ737),"")</f>
        <v/>
      </c>
      <c r="AH737" s="21">
        <f>MATCH(L737,[2]Лист1!$A:$A,0)</f>
        <v>6610</v>
      </c>
      <c r="AI737" s="21" t="e">
        <f>MATCH(M737,[2]Лист1!$A:$A,0)</f>
        <v>#N/A</v>
      </c>
      <c r="AJ737" s="21" t="e">
        <f>MATCH(N737,[2]Лист1!$A:$A,0)</f>
        <v>#N/A</v>
      </c>
    </row>
    <row r="738" spans="1:36" s="43" customFormat="1" x14ac:dyDescent="0.2">
      <c r="A738" s="40">
        <v>1</v>
      </c>
      <c r="B738" s="44" t="s">
        <v>84</v>
      </c>
      <c r="C738" s="36">
        <v>3</v>
      </c>
      <c r="D738" s="46"/>
      <c r="E738" s="37" t="s">
        <v>148</v>
      </c>
      <c r="F738" s="37" t="s">
        <v>149</v>
      </c>
      <c r="G738" s="36" t="s">
        <v>28</v>
      </c>
      <c r="H738" s="38">
        <v>5.0715000000000003E-2</v>
      </c>
      <c r="I738" s="38">
        <v>8475</v>
      </c>
      <c r="J738" s="39">
        <f t="shared" si="33"/>
        <v>429.80962500000004</v>
      </c>
      <c r="K738" s="17">
        <f t="shared" si="34"/>
        <v>3.3658449473531163E-6</v>
      </c>
      <c r="L738" s="18">
        <f>IFERROR(INDEX([1]мтр!G:G,MATCH($F738,[1]мтр!$C:$C,0)),"")</f>
        <v>3001</v>
      </c>
      <c r="M738" s="18">
        <f>IFERROR(INDEX([1]мтр!H:H,MATCH($F738,[1]мтр!$C:$C,0)),"")</f>
        <v>0</v>
      </c>
      <c r="N738" s="18">
        <f>IFERROR(INDEX([1]мтр!I:I,MATCH($F738,[1]мтр!$C:$C,0)),"")</f>
        <v>0</v>
      </c>
      <c r="O738" s="19">
        <f t="shared" si="35"/>
        <v>12300</v>
      </c>
      <c r="P738" s="20" t="str">
        <f>IFERROR(INDEX([2]Лист1!$E:$E,AH738),"")</f>
        <v>Гвозди Длина: 4-15 см мешки по 25 кг</v>
      </c>
      <c r="Q738" s="21" t="str">
        <f>IFERROR(INDEX([2]Лист1!$I:$I,AH738),"")</f>
        <v>т</v>
      </c>
      <c r="R738" s="22">
        <f>IFERROR(INDEX([2]Лист1!$V:$V,AH738),"")</f>
        <v>12300</v>
      </c>
      <c r="S738" s="23">
        <f>IFERROR(INDEX([2]Лист1!$L:$L,AH738),"")</f>
        <v>44168</v>
      </c>
      <c r="T738" s="21" t="str">
        <f>IFERROR(INDEX([2]Лист1!$J:$J,AH738),"")</f>
        <v>Nassar Group</v>
      </c>
      <c r="U738" s="21" t="str">
        <f>IFERROR(INDEX([2]Лист1!$K:$K,AH738),"")</f>
        <v>ТКП-03.12.2020 Email</v>
      </c>
      <c r="V738" s="20" t="str">
        <f>IFERROR(INDEX([2]Лист1!$E:$E,AI738),"")</f>
        <v/>
      </c>
      <c r="W738" s="21" t="str">
        <f>IFERROR(INDEX([2]Лист1!$I:$I,AI738),"")</f>
        <v/>
      </c>
      <c r="X738" s="24" t="str">
        <f>IFERROR(INDEX([2]Лист1!$V:$V,AI738),"")</f>
        <v/>
      </c>
      <c r="Y738" s="23" t="str">
        <f>IFERROR(INDEX([2]Лист1!$L:$L,AI738),"")</f>
        <v/>
      </c>
      <c r="Z738" s="21" t="str">
        <f>IFERROR(INDEX([2]Лист1!$J:$J,AI738),"")</f>
        <v/>
      </c>
      <c r="AA738" s="21" t="str">
        <f>IFERROR(INDEX([2]Лист1!$K:$K,AI738),"")</f>
        <v/>
      </c>
      <c r="AB738" s="20" t="str">
        <f>IFERROR(INDEX([2]Лист1!$E:$E,AJ738),"")</f>
        <v/>
      </c>
      <c r="AC738" s="21" t="str">
        <f>IFERROR(INDEX([2]Лист1!$I:$I,AJ738),"")</f>
        <v/>
      </c>
      <c r="AD738" s="24" t="str">
        <f>IFERROR(INDEX([2]Лист1!$V:$V,AJ738),"")</f>
        <v/>
      </c>
      <c r="AE738" s="23" t="str">
        <f>IFERROR(INDEX([2]Лист1!$L:$L,AJ738),"")</f>
        <v/>
      </c>
      <c r="AF738" s="21" t="str">
        <f>IFERROR(INDEX([2]Лист1!$J:$J,AJ738),"")</f>
        <v/>
      </c>
      <c r="AG738" s="21" t="str">
        <f>IFERROR(INDEX([2]Лист1!$K:$K,AJ738),"")</f>
        <v/>
      </c>
      <c r="AH738" s="21">
        <f>MATCH(L738,[2]Лист1!$A:$A,0)</f>
        <v>419</v>
      </c>
      <c r="AI738" s="21" t="e">
        <f>MATCH(M738,[2]Лист1!$A:$A,0)</f>
        <v>#N/A</v>
      </c>
      <c r="AJ738" s="21" t="e">
        <f>MATCH(N738,[2]Лист1!$A:$A,0)</f>
        <v>#N/A</v>
      </c>
    </row>
    <row r="739" spans="1:36" s="43" customFormat="1" x14ac:dyDescent="0.2">
      <c r="A739" s="40">
        <v>1</v>
      </c>
      <c r="B739" s="44" t="s">
        <v>785</v>
      </c>
      <c r="C739" s="36">
        <v>3</v>
      </c>
      <c r="D739" s="46"/>
      <c r="E739" s="37" t="s">
        <v>439</v>
      </c>
      <c r="F739" s="37" t="s">
        <v>440</v>
      </c>
      <c r="G739" s="36" t="s">
        <v>28</v>
      </c>
      <c r="H739" s="38">
        <v>3.6999999999999998E-2</v>
      </c>
      <c r="I739" s="38">
        <v>11500</v>
      </c>
      <c r="J739" s="39">
        <f t="shared" si="33"/>
        <v>425.5</v>
      </c>
      <c r="K739" s="17">
        <f t="shared" si="34"/>
        <v>3.3320962160834599E-6</v>
      </c>
      <c r="L739" s="18">
        <f>IFERROR(INDEX([1]мтр!G:G,MATCH($F739,[1]мтр!$C:$C,0)),"")</f>
        <v>7590</v>
      </c>
      <c r="M739" s="18">
        <f>IFERROR(INDEX([1]мтр!H:H,MATCH($F739,[1]мтр!$C:$C,0)),"")</f>
        <v>7591</v>
      </c>
      <c r="N739" s="18">
        <f>IFERROR(INDEX([1]мтр!I:I,MATCH($F739,[1]мтр!$C:$C,0)),"")</f>
        <v>0</v>
      </c>
      <c r="O739" s="19">
        <f t="shared" si="35"/>
        <v>49555.458515283841</v>
      </c>
      <c r="P739" s="20" t="str">
        <f>IFERROR(INDEX([2]Лист1!$E:$E,AH739),"")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39" s="21" t="str">
        <f>IFERROR(INDEX([2]Лист1!$I:$I,AH739),"")</f>
        <v>т</v>
      </c>
      <c r="R739" s="22">
        <f>IFERROR(INDEX([2]Лист1!$V:$V,AH739),"")</f>
        <v>44599.912663755458</v>
      </c>
      <c r="S739" s="23">
        <f>IFERROR(INDEX([2]Лист1!$L:$L,AH739),"")</f>
        <v>43758</v>
      </c>
      <c r="T739" s="21" t="str">
        <f>IFERROR(INDEX([2]Лист1!$J:$J,AH739),"")</f>
        <v xml:space="preserve">Arcons Egypt </v>
      </c>
      <c r="U739" s="21" t="str">
        <f>IFERROR(INDEX([2]Лист1!$K:$K,AH739),"")</f>
        <v>ТКП  Arcons Egypt 20.10.2019 Эскалация в фев.2023 по CAPMAS "round steel", окт.2019=11450 EGP/т, фев.2023=28370,5 EGP/т</v>
      </c>
      <c r="V739" s="20" t="str">
        <f>IFERROR(INDEX([2]Лист1!$E:$E,AI739),"")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39" s="21" t="str">
        <f>IFERROR(INDEX([2]Лист1!$I:$I,AI739),"")</f>
        <v>т</v>
      </c>
      <c r="X739" s="24">
        <f>IFERROR(INDEX([2]Лист1!$V:$V,AI739),"")</f>
        <v>54511.004366812231</v>
      </c>
      <c r="Y739" s="23">
        <f>IFERROR(INDEX([2]Лист1!$L:$L,AI739),"")</f>
        <v>43762</v>
      </c>
      <c r="Z739" s="21" t="str">
        <f>IFERROR(INDEX([2]Лист1!$J:$J,AI739),"")</f>
        <v>Steelcom</v>
      </c>
      <c r="AA739" s="21" t="str">
        <f>IFERROR(INDEX([2]Лист1!$K:$K,AI739),"")</f>
        <v>ТКП  Steelcom 24.10.2019Эскалация в фев.2023 по CAPMAS "round steel", окт.2019=11450 EGP/т, фев.2023=28370,5 EGP/т</v>
      </c>
      <c r="AB739" s="20" t="str">
        <f>IFERROR(INDEX([2]Лист1!$E:$E,AJ739),"")</f>
        <v/>
      </c>
      <c r="AC739" s="21" t="str">
        <f>IFERROR(INDEX([2]Лист1!$I:$I,AJ739),"")</f>
        <v/>
      </c>
      <c r="AD739" s="24" t="str">
        <f>IFERROR(INDEX([2]Лист1!$V:$V,AJ739),"")</f>
        <v/>
      </c>
      <c r="AE739" s="23" t="str">
        <f>IFERROR(INDEX([2]Лист1!$L:$L,AJ739),"")</f>
        <v/>
      </c>
      <c r="AF739" s="21" t="str">
        <f>IFERROR(INDEX([2]Лист1!$J:$J,AJ739),"")</f>
        <v/>
      </c>
      <c r="AG739" s="21" t="str">
        <f>IFERROR(INDEX([2]Лист1!$K:$K,AJ739),"")</f>
        <v/>
      </c>
      <c r="AH739" s="21">
        <f>MATCH(L739,[2]Лист1!$A:$A,0)</f>
        <v>6656</v>
      </c>
      <c r="AI739" s="21">
        <f>MATCH(M739,[2]Лист1!$A:$A,0)</f>
        <v>6657</v>
      </c>
      <c r="AJ739" s="21" t="e">
        <f>MATCH(N739,[2]Лист1!$A:$A,0)</f>
        <v>#N/A</v>
      </c>
    </row>
    <row r="740" spans="1:36" s="43" customFormat="1" x14ac:dyDescent="0.2">
      <c r="A740" s="40">
        <v>1</v>
      </c>
      <c r="B740" s="44" t="s">
        <v>522</v>
      </c>
      <c r="C740" s="36">
        <v>3</v>
      </c>
      <c r="D740" s="46"/>
      <c r="E740" s="37" t="s">
        <v>523</v>
      </c>
      <c r="F740" s="37" t="s">
        <v>524</v>
      </c>
      <c r="G740" s="36" t="s">
        <v>28</v>
      </c>
      <c r="H740" s="38">
        <v>9.4399999999999998E-2</v>
      </c>
      <c r="I740" s="38">
        <v>4488.3999999999996</v>
      </c>
      <c r="J740" s="39">
        <f t="shared" si="33"/>
        <v>423.70495999999997</v>
      </c>
      <c r="K740" s="17">
        <f t="shared" si="34"/>
        <v>3.3180392337292447E-6</v>
      </c>
      <c r="L740" s="18" t="str">
        <f>IFERROR(INDEX([1]мтр!G:G,MATCH($F740,[1]мтр!$C:$C,0)),"")</f>
        <v/>
      </c>
      <c r="M740" s="18" t="str">
        <f>IFERROR(INDEX([1]мтр!H:H,MATCH($F740,[1]мтр!$C:$C,0)),"")</f>
        <v/>
      </c>
      <c r="N740" s="18" t="str">
        <f>IFERROR(INDEX([1]мтр!I:I,MATCH($F740,[1]мтр!$C:$C,0)),"")</f>
        <v/>
      </c>
      <c r="O740" s="19" t="str">
        <f t="shared" si="35"/>
        <v/>
      </c>
      <c r="P740" s="20" t="str">
        <f>IFERROR(INDEX([2]Лист1!$E:$E,AH740),"")</f>
        <v/>
      </c>
      <c r="Q740" s="21" t="str">
        <f>IFERROR(INDEX([2]Лист1!$I:$I,AH740),"")</f>
        <v/>
      </c>
      <c r="R740" s="22" t="str">
        <f>IFERROR(INDEX([2]Лист1!$V:$V,AH740),"")</f>
        <v/>
      </c>
      <c r="S740" s="23" t="str">
        <f>IFERROR(INDEX([2]Лист1!$L:$L,AH740),"")</f>
        <v/>
      </c>
      <c r="T740" s="21" t="str">
        <f>IFERROR(INDEX([2]Лист1!$J:$J,AH740),"")</f>
        <v/>
      </c>
      <c r="U740" s="21" t="str">
        <f>IFERROR(INDEX([2]Лист1!$K:$K,AH740),"")</f>
        <v/>
      </c>
      <c r="V740" s="20" t="str">
        <f>IFERROR(INDEX([2]Лист1!$E:$E,AI740),"")</f>
        <v/>
      </c>
      <c r="W740" s="21" t="str">
        <f>IFERROR(INDEX([2]Лист1!$I:$I,AI740),"")</f>
        <v/>
      </c>
      <c r="X740" s="24" t="str">
        <f>IFERROR(INDEX([2]Лист1!$V:$V,AI740),"")</f>
        <v/>
      </c>
      <c r="Y740" s="23" t="str">
        <f>IFERROR(INDEX([2]Лист1!$L:$L,AI740),"")</f>
        <v/>
      </c>
      <c r="Z740" s="21" t="str">
        <f>IFERROR(INDEX([2]Лист1!$J:$J,AI740),"")</f>
        <v/>
      </c>
      <c r="AA740" s="21" t="str">
        <f>IFERROR(INDEX([2]Лист1!$K:$K,AI740),"")</f>
        <v/>
      </c>
      <c r="AB740" s="20" t="str">
        <f>IFERROR(INDEX([2]Лист1!$E:$E,AJ740),"")</f>
        <v/>
      </c>
      <c r="AC740" s="21" t="str">
        <f>IFERROR(INDEX([2]Лист1!$I:$I,AJ740),"")</f>
        <v/>
      </c>
      <c r="AD740" s="24" t="str">
        <f>IFERROR(INDEX([2]Лист1!$V:$V,AJ740),"")</f>
        <v/>
      </c>
      <c r="AE740" s="23" t="str">
        <f>IFERROR(INDEX([2]Лист1!$L:$L,AJ740),"")</f>
        <v/>
      </c>
      <c r="AF740" s="21" t="str">
        <f>IFERROR(INDEX([2]Лист1!$J:$J,AJ740),"")</f>
        <v/>
      </c>
      <c r="AG740" s="21" t="str">
        <f>IFERROR(INDEX([2]Лист1!$K:$K,AJ740),"")</f>
        <v/>
      </c>
      <c r="AH740" s="21" t="e">
        <f>MATCH(L740,[2]Лист1!$A:$A,0)</f>
        <v>#N/A</v>
      </c>
      <c r="AI740" s="21" t="e">
        <f>MATCH(M740,[2]Лист1!$A:$A,0)</f>
        <v>#N/A</v>
      </c>
      <c r="AJ740" s="21" t="e">
        <f>MATCH(N740,[2]Лист1!$A:$A,0)</f>
        <v>#N/A</v>
      </c>
    </row>
    <row r="741" spans="1:36" s="43" customFormat="1" x14ac:dyDescent="0.2">
      <c r="A741" s="40">
        <v>1</v>
      </c>
      <c r="B741" s="44" t="s">
        <v>634</v>
      </c>
      <c r="C741" s="36">
        <v>3</v>
      </c>
      <c r="D741" s="46"/>
      <c r="E741" s="37" t="s">
        <v>469</v>
      </c>
      <c r="F741" s="37" t="s">
        <v>470</v>
      </c>
      <c r="G741" s="36" t="s">
        <v>152</v>
      </c>
      <c r="H741" s="38">
        <v>10.7</v>
      </c>
      <c r="I741" s="38">
        <v>39</v>
      </c>
      <c r="J741" s="39">
        <f t="shared" si="33"/>
        <v>417.29999999999995</v>
      </c>
      <c r="K741" s="17">
        <f t="shared" si="34"/>
        <v>3.2678819059262695E-6</v>
      </c>
      <c r="L741" s="18" t="str">
        <f>IFERROR(INDEX([1]мтр!G:G,MATCH($F741,[1]мтр!$C:$C,0)),"")</f>
        <v/>
      </c>
      <c r="M741" s="18" t="str">
        <f>IFERROR(INDEX([1]мтр!H:H,MATCH($F741,[1]мтр!$C:$C,0)),"")</f>
        <v/>
      </c>
      <c r="N741" s="18" t="str">
        <f>IFERROR(INDEX([1]мтр!I:I,MATCH($F741,[1]мтр!$C:$C,0)),"")</f>
        <v/>
      </c>
      <c r="O741" s="19" t="str">
        <f t="shared" si="35"/>
        <v/>
      </c>
      <c r="P741" s="20" t="str">
        <f>IFERROR(INDEX([2]Лист1!$E:$E,AH741),"")</f>
        <v/>
      </c>
      <c r="Q741" s="21" t="str">
        <f>IFERROR(INDEX([2]Лист1!$I:$I,AH741),"")</f>
        <v/>
      </c>
      <c r="R741" s="22" t="str">
        <f>IFERROR(INDEX([2]Лист1!$V:$V,AH741),"")</f>
        <v/>
      </c>
      <c r="S741" s="23" t="str">
        <f>IFERROR(INDEX([2]Лист1!$L:$L,AH741),"")</f>
        <v/>
      </c>
      <c r="T741" s="21" t="str">
        <f>IFERROR(INDEX([2]Лист1!$J:$J,AH741),"")</f>
        <v/>
      </c>
      <c r="U741" s="21" t="str">
        <f>IFERROR(INDEX([2]Лист1!$K:$K,AH741),"")</f>
        <v/>
      </c>
      <c r="V741" s="20" t="str">
        <f>IFERROR(INDEX([2]Лист1!$E:$E,AI741),"")</f>
        <v/>
      </c>
      <c r="W741" s="21" t="str">
        <f>IFERROR(INDEX([2]Лист1!$I:$I,AI741),"")</f>
        <v/>
      </c>
      <c r="X741" s="24" t="str">
        <f>IFERROR(INDEX([2]Лист1!$V:$V,AI741),"")</f>
        <v/>
      </c>
      <c r="Y741" s="23" t="str">
        <f>IFERROR(INDEX([2]Лист1!$L:$L,AI741),"")</f>
        <v/>
      </c>
      <c r="Z741" s="21" t="str">
        <f>IFERROR(INDEX([2]Лист1!$J:$J,AI741),"")</f>
        <v/>
      </c>
      <c r="AA741" s="21" t="str">
        <f>IFERROR(INDEX([2]Лист1!$K:$K,AI741),"")</f>
        <v/>
      </c>
      <c r="AB741" s="20" t="str">
        <f>IFERROR(INDEX([2]Лист1!$E:$E,AJ741),"")</f>
        <v/>
      </c>
      <c r="AC741" s="21" t="str">
        <f>IFERROR(INDEX([2]Лист1!$I:$I,AJ741),"")</f>
        <v/>
      </c>
      <c r="AD741" s="24" t="str">
        <f>IFERROR(INDEX([2]Лист1!$V:$V,AJ741),"")</f>
        <v/>
      </c>
      <c r="AE741" s="23" t="str">
        <f>IFERROR(INDEX([2]Лист1!$L:$L,AJ741),"")</f>
        <v/>
      </c>
      <c r="AF741" s="21" t="str">
        <f>IFERROR(INDEX([2]Лист1!$J:$J,AJ741),"")</f>
        <v/>
      </c>
      <c r="AG741" s="21" t="str">
        <f>IFERROR(INDEX([2]Лист1!$K:$K,AJ741),"")</f>
        <v/>
      </c>
      <c r="AH741" s="21" t="e">
        <f>MATCH(L741,[2]Лист1!$A:$A,0)</f>
        <v>#N/A</v>
      </c>
      <c r="AI741" s="21" t="e">
        <f>MATCH(M741,[2]Лист1!$A:$A,0)</f>
        <v>#N/A</v>
      </c>
      <c r="AJ741" s="21" t="e">
        <f>MATCH(N741,[2]Лист1!$A:$A,0)</f>
        <v>#N/A</v>
      </c>
    </row>
    <row r="742" spans="1:36" s="43" customFormat="1" x14ac:dyDescent="0.2">
      <c r="A742" s="40">
        <v>1</v>
      </c>
      <c r="B742" s="44" t="s">
        <v>966</v>
      </c>
      <c r="C742" s="36">
        <v>3</v>
      </c>
      <c r="D742" s="46"/>
      <c r="E742" s="37" t="s">
        <v>979</v>
      </c>
      <c r="F742" s="37" t="s">
        <v>980</v>
      </c>
      <c r="G742" s="36" t="s">
        <v>12</v>
      </c>
      <c r="H742" s="38">
        <v>3.9527999999999999</v>
      </c>
      <c r="I742" s="38">
        <v>105.56</v>
      </c>
      <c r="J742" s="39">
        <f t="shared" si="33"/>
        <v>417.25756799999999</v>
      </c>
      <c r="K742" s="17">
        <f t="shared" si="34"/>
        <v>3.2675496203642467E-6</v>
      </c>
      <c r="L742" s="18">
        <f>IFERROR(INDEX([1]мтр!G:G,MATCH($F742,[1]мтр!$C:$C,0)),"")</f>
        <v>5314</v>
      </c>
      <c r="M742" s="18">
        <f>IFERROR(INDEX([1]мтр!H:H,MATCH($F742,[1]мтр!$C:$C,0)),"")</f>
        <v>0</v>
      </c>
      <c r="N742" s="18">
        <f>IFERROR(INDEX([1]мтр!I:I,MATCH($F742,[1]мтр!$C:$C,0)),"")</f>
        <v>0</v>
      </c>
      <c r="O742" s="19">
        <f t="shared" si="35"/>
        <v>315.46244715351645</v>
      </c>
      <c r="P742" s="20" t="str">
        <f>IFERROR(INDEX([2]Лист1!$E:$E,AH742),"")</f>
        <v>Электроды ЭА 400/10У, 3 мм.Транспорт экспертно 5%</v>
      </c>
      <c r="Q742" s="21" t="str">
        <f>IFERROR(INDEX([2]Лист1!$I:$I,AH742),"")</f>
        <v>кг</v>
      </c>
      <c r="R742" s="22">
        <f>IFERROR(INDEX([2]Лист1!$V:$V,AH742),"")</f>
        <v>315.46244715351645</v>
      </c>
      <c r="S742" s="23">
        <f>IFERROR(INDEX([2]Лист1!$L:$L,AH742),"")</f>
        <v>44613</v>
      </c>
      <c r="T742" s="21" t="str">
        <f>IFERROR(INDEX([2]Лист1!$J:$J,AH742),"")</f>
        <v>ESAB</v>
      </c>
      <c r="U742" s="21" t="str">
        <f>IFERROR(INDEX([2]Лист1!$K:$K,AH742),"")</f>
        <v>https://www.mossvarka.ru/catalog/elektrody_dlya_nerzhaveyushchikh_staley/15785/</v>
      </c>
      <c r="V742" s="20" t="str">
        <f>IFERROR(INDEX([2]Лист1!$E:$E,AI742),"")</f>
        <v/>
      </c>
      <c r="W742" s="21" t="str">
        <f>IFERROR(INDEX([2]Лист1!$I:$I,AI742),"")</f>
        <v/>
      </c>
      <c r="X742" s="24" t="str">
        <f>IFERROR(INDEX([2]Лист1!$V:$V,AI742),"")</f>
        <v/>
      </c>
      <c r="Y742" s="23" t="str">
        <f>IFERROR(INDEX([2]Лист1!$L:$L,AI742),"")</f>
        <v/>
      </c>
      <c r="Z742" s="21" t="str">
        <f>IFERROR(INDEX([2]Лист1!$J:$J,AI742),"")</f>
        <v/>
      </c>
      <c r="AA742" s="21" t="str">
        <f>IFERROR(INDEX([2]Лист1!$K:$K,AI742),"")</f>
        <v/>
      </c>
      <c r="AB742" s="20" t="str">
        <f>IFERROR(INDEX([2]Лист1!$E:$E,AJ742),"")</f>
        <v/>
      </c>
      <c r="AC742" s="21" t="str">
        <f>IFERROR(INDEX([2]Лист1!$I:$I,AJ742),"")</f>
        <v/>
      </c>
      <c r="AD742" s="24" t="str">
        <f>IFERROR(INDEX([2]Лист1!$V:$V,AJ742),"")</f>
        <v/>
      </c>
      <c r="AE742" s="23" t="str">
        <f>IFERROR(INDEX([2]Лист1!$L:$L,AJ742),"")</f>
        <v/>
      </c>
      <c r="AF742" s="21" t="str">
        <f>IFERROR(INDEX([2]Лист1!$J:$J,AJ742),"")</f>
        <v/>
      </c>
      <c r="AG742" s="21" t="str">
        <f>IFERROR(INDEX([2]Лист1!$K:$K,AJ742),"")</f>
        <v/>
      </c>
      <c r="AH742" s="21">
        <f>MATCH(L742,[2]Лист1!$A:$A,0)</f>
        <v>4598</v>
      </c>
      <c r="AI742" s="21" t="e">
        <f>MATCH(M742,[2]Лист1!$A:$A,0)</f>
        <v>#N/A</v>
      </c>
      <c r="AJ742" s="21" t="e">
        <f>MATCH(N742,[2]Лист1!$A:$A,0)</f>
        <v>#N/A</v>
      </c>
    </row>
    <row r="743" spans="1:36" s="43" customFormat="1" x14ac:dyDescent="0.2">
      <c r="A743" s="40">
        <v>1</v>
      </c>
      <c r="B743" s="41" t="s">
        <v>522</v>
      </c>
      <c r="C743" s="32">
        <v>3</v>
      </c>
      <c r="D743" s="42"/>
      <c r="E743" s="33" t="s">
        <v>561</v>
      </c>
      <c r="F743" s="33" t="s">
        <v>562</v>
      </c>
      <c r="G743" s="32" t="s">
        <v>147</v>
      </c>
      <c r="H743" s="34">
        <v>1.5</v>
      </c>
      <c r="I743" s="34">
        <v>276</v>
      </c>
      <c r="J743" s="35">
        <f t="shared" si="33"/>
        <v>414</v>
      </c>
      <c r="K743" s="17">
        <f t="shared" si="34"/>
        <v>3.2420395615947178E-6</v>
      </c>
      <c r="L743" s="18" t="str">
        <f>IFERROR(INDEX([1]мтр!G:G,MATCH($F743,[1]мтр!$C:$C,0)),"")</f>
        <v/>
      </c>
      <c r="M743" s="18" t="str">
        <f>IFERROR(INDEX([1]мтр!H:H,MATCH($F743,[1]мтр!$C:$C,0)),"")</f>
        <v/>
      </c>
      <c r="N743" s="18" t="str">
        <f>IFERROR(INDEX([1]мтр!I:I,MATCH($F743,[1]мтр!$C:$C,0)),"")</f>
        <v/>
      </c>
      <c r="O743" s="19" t="str">
        <f t="shared" si="35"/>
        <v/>
      </c>
      <c r="P743" s="20" t="str">
        <f>IFERROR(INDEX([2]Лист1!$E:$E,AH743),"")</f>
        <v/>
      </c>
      <c r="Q743" s="21" t="str">
        <f>IFERROR(INDEX([2]Лист1!$I:$I,AH743),"")</f>
        <v/>
      </c>
      <c r="R743" s="22" t="str">
        <f>IFERROR(INDEX([2]Лист1!$V:$V,AH743),"")</f>
        <v/>
      </c>
      <c r="S743" s="23" t="str">
        <f>IFERROR(INDEX([2]Лист1!$L:$L,AH743),"")</f>
        <v/>
      </c>
      <c r="T743" s="21" t="str">
        <f>IFERROR(INDEX([2]Лист1!$J:$J,AH743),"")</f>
        <v/>
      </c>
      <c r="U743" s="21" t="str">
        <f>IFERROR(INDEX([2]Лист1!$K:$K,AH743),"")</f>
        <v/>
      </c>
      <c r="V743" s="20" t="str">
        <f>IFERROR(INDEX([2]Лист1!$E:$E,AI743),"")</f>
        <v/>
      </c>
      <c r="W743" s="21" t="str">
        <f>IFERROR(INDEX([2]Лист1!$I:$I,AI743),"")</f>
        <v/>
      </c>
      <c r="X743" s="24" t="str">
        <f>IFERROR(INDEX([2]Лист1!$V:$V,AI743),"")</f>
        <v/>
      </c>
      <c r="Y743" s="23" t="str">
        <f>IFERROR(INDEX([2]Лист1!$L:$L,AI743),"")</f>
        <v/>
      </c>
      <c r="Z743" s="21" t="str">
        <f>IFERROR(INDEX([2]Лист1!$J:$J,AI743),"")</f>
        <v/>
      </c>
      <c r="AA743" s="21" t="str">
        <f>IFERROR(INDEX([2]Лист1!$K:$K,AI743),"")</f>
        <v/>
      </c>
      <c r="AB743" s="20" t="str">
        <f>IFERROR(INDEX([2]Лист1!$E:$E,AJ743),"")</f>
        <v/>
      </c>
      <c r="AC743" s="21" t="str">
        <f>IFERROR(INDEX([2]Лист1!$I:$I,AJ743),"")</f>
        <v/>
      </c>
      <c r="AD743" s="24" t="str">
        <f>IFERROR(INDEX([2]Лист1!$V:$V,AJ743),"")</f>
        <v/>
      </c>
      <c r="AE743" s="23" t="str">
        <f>IFERROR(INDEX([2]Лист1!$L:$L,AJ743),"")</f>
        <v/>
      </c>
      <c r="AF743" s="21" t="str">
        <f>IFERROR(INDEX([2]Лист1!$J:$J,AJ743),"")</f>
        <v/>
      </c>
      <c r="AG743" s="21" t="str">
        <f>IFERROR(INDEX([2]Лист1!$K:$K,AJ743),"")</f>
        <v/>
      </c>
      <c r="AH743" s="21" t="e">
        <f>MATCH(L743,[2]Лист1!$A:$A,0)</f>
        <v>#N/A</v>
      </c>
      <c r="AI743" s="21" t="e">
        <f>MATCH(M743,[2]Лист1!$A:$A,0)</f>
        <v>#N/A</v>
      </c>
      <c r="AJ743" s="21" t="e">
        <f>MATCH(N743,[2]Лист1!$A:$A,0)</f>
        <v>#N/A</v>
      </c>
    </row>
    <row r="744" spans="1:36" s="43" customFormat="1" x14ac:dyDescent="0.2">
      <c r="A744" s="40">
        <v>1</v>
      </c>
      <c r="B744" s="44" t="s">
        <v>84</v>
      </c>
      <c r="C744" s="36">
        <v>3</v>
      </c>
      <c r="D744" s="46"/>
      <c r="E744" s="37" t="s">
        <v>191</v>
      </c>
      <c r="F744" s="37" t="s">
        <v>192</v>
      </c>
      <c r="G744" s="36" t="s">
        <v>28</v>
      </c>
      <c r="H744" s="38">
        <v>1.6028800000000001</v>
      </c>
      <c r="I744" s="38">
        <v>257</v>
      </c>
      <c r="J744" s="39">
        <f t="shared" si="33"/>
        <v>411.94016000000005</v>
      </c>
      <c r="K744" s="17">
        <f t="shared" si="34"/>
        <v>3.225908926883232E-6</v>
      </c>
      <c r="L744" s="18" t="str">
        <f>IFERROR(INDEX([1]мтр!G:G,MATCH($F744,[1]мтр!$C:$C,0)),"")</f>
        <v/>
      </c>
      <c r="M744" s="18" t="str">
        <f>IFERROR(INDEX([1]мтр!H:H,MATCH($F744,[1]мтр!$C:$C,0)),"")</f>
        <v/>
      </c>
      <c r="N744" s="18" t="str">
        <f>IFERROR(INDEX([1]мтр!I:I,MATCH($F744,[1]мтр!$C:$C,0)),"")</f>
        <v/>
      </c>
      <c r="O744" s="19" t="str">
        <f t="shared" si="35"/>
        <v/>
      </c>
      <c r="P744" s="20" t="str">
        <f>IFERROR(INDEX([2]Лист1!$E:$E,AH744),"")</f>
        <v/>
      </c>
      <c r="Q744" s="21" t="str">
        <f>IFERROR(INDEX([2]Лист1!$I:$I,AH744),"")</f>
        <v/>
      </c>
      <c r="R744" s="22" t="str">
        <f>IFERROR(INDEX([2]Лист1!$V:$V,AH744),"")</f>
        <v/>
      </c>
      <c r="S744" s="23" t="str">
        <f>IFERROR(INDEX([2]Лист1!$L:$L,AH744),"")</f>
        <v/>
      </c>
      <c r="T744" s="21" t="str">
        <f>IFERROR(INDEX([2]Лист1!$J:$J,AH744),"")</f>
        <v/>
      </c>
      <c r="U744" s="21" t="str">
        <f>IFERROR(INDEX([2]Лист1!$K:$K,AH744),"")</f>
        <v/>
      </c>
      <c r="V744" s="20" t="str">
        <f>IFERROR(INDEX([2]Лист1!$E:$E,AI744),"")</f>
        <v/>
      </c>
      <c r="W744" s="21" t="str">
        <f>IFERROR(INDEX([2]Лист1!$I:$I,AI744),"")</f>
        <v/>
      </c>
      <c r="X744" s="24" t="str">
        <f>IFERROR(INDEX([2]Лист1!$V:$V,AI744),"")</f>
        <v/>
      </c>
      <c r="Y744" s="23" t="str">
        <f>IFERROR(INDEX([2]Лист1!$L:$L,AI744),"")</f>
        <v/>
      </c>
      <c r="Z744" s="21" t="str">
        <f>IFERROR(INDEX([2]Лист1!$J:$J,AI744),"")</f>
        <v/>
      </c>
      <c r="AA744" s="21" t="str">
        <f>IFERROR(INDEX([2]Лист1!$K:$K,AI744),"")</f>
        <v/>
      </c>
      <c r="AB744" s="20" t="str">
        <f>IFERROR(INDEX([2]Лист1!$E:$E,AJ744),"")</f>
        <v/>
      </c>
      <c r="AC744" s="21" t="str">
        <f>IFERROR(INDEX([2]Лист1!$I:$I,AJ744),"")</f>
        <v/>
      </c>
      <c r="AD744" s="24" t="str">
        <f>IFERROR(INDEX([2]Лист1!$V:$V,AJ744),"")</f>
        <v/>
      </c>
      <c r="AE744" s="23" t="str">
        <f>IFERROR(INDEX([2]Лист1!$L:$L,AJ744),"")</f>
        <v/>
      </c>
      <c r="AF744" s="21" t="str">
        <f>IFERROR(INDEX([2]Лист1!$J:$J,AJ744),"")</f>
        <v/>
      </c>
      <c r="AG744" s="21" t="str">
        <f>IFERROR(INDEX([2]Лист1!$K:$K,AJ744),"")</f>
        <v/>
      </c>
      <c r="AH744" s="21" t="e">
        <f>MATCH(L744,[2]Лист1!$A:$A,0)</f>
        <v>#N/A</v>
      </c>
      <c r="AI744" s="21" t="e">
        <f>MATCH(M744,[2]Лист1!$A:$A,0)</f>
        <v>#N/A</v>
      </c>
      <c r="AJ744" s="21" t="e">
        <f>MATCH(N744,[2]Лист1!$A:$A,0)</f>
        <v>#N/A</v>
      </c>
    </row>
    <row r="745" spans="1:36" s="43" customFormat="1" x14ac:dyDescent="0.2">
      <c r="A745" s="40">
        <v>1</v>
      </c>
      <c r="B745" s="44" t="s">
        <v>84</v>
      </c>
      <c r="C745" s="36">
        <v>3</v>
      </c>
      <c r="D745" s="46"/>
      <c r="E745" s="37" t="s">
        <v>175</v>
      </c>
      <c r="F745" s="37" t="s">
        <v>176</v>
      </c>
      <c r="G745" s="36" t="s">
        <v>20</v>
      </c>
      <c r="H745" s="38">
        <v>5.6684000000000001</v>
      </c>
      <c r="I745" s="38">
        <v>72.319999999999993</v>
      </c>
      <c r="J745" s="39">
        <f t="shared" si="33"/>
        <v>409.93868799999996</v>
      </c>
      <c r="K745" s="17">
        <f t="shared" si="34"/>
        <v>3.2102353727638494E-6</v>
      </c>
      <c r="L745" s="18" t="str">
        <f>IFERROR(INDEX([1]мтр!G:G,MATCH($F745,[1]мтр!$C:$C,0)),"")</f>
        <v/>
      </c>
      <c r="M745" s="18" t="str">
        <f>IFERROR(INDEX([1]мтр!H:H,MATCH($F745,[1]мтр!$C:$C,0)),"")</f>
        <v/>
      </c>
      <c r="N745" s="18" t="str">
        <f>IFERROR(INDEX([1]мтр!I:I,MATCH($F745,[1]мтр!$C:$C,0)),"")</f>
        <v/>
      </c>
      <c r="O745" s="19" t="str">
        <f t="shared" si="35"/>
        <v/>
      </c>
      <c r="P745" s="20" t="str">
        <f>IFERROR(INDEX([2]Лист1!$E:$E,AH745),"")</f>
        <v/>
      </c>
      <c r="Q745" s="21" t="str">
        <f>IFERROR(INDEX([2]Лист1!$I:$I,AH745),"")</f>
        <v/>
      </c>
      <c r="R745" s="22" t="str">
        <f>IFERROR(INDEX([2]Лист1!$V:$V,AH745),"")</f>
        <v/>
      </c>
      <c r="S745" s="23" t="str">
        <f>IFERROR(INDEX([2]Лист1!$L:$L,AH745),"")</f>
        <v/>
      </c>
      <c r="T745" s="21" t="str">
        <f>IFERROR(INDEX([2]Лист1!$J:$J,AH745),"")</f>
        <v/>
      </c>
      <c r="U745" s="21" t="str">
        <f>IFERROR(INDEX([2]Лист1!$K:$K,AH745),"")</f>
        <v/>
      </c>
      <c r="V745" s="20" t="str">
        <f>IFERROR(INDEX([2]Лист1!$E:$E,AI745),"")</f>
        <v/>
      </c>
      <c r="W745" s="21" t="str">
        <f>IFERROR(INDEX([2]Лист1!$I:$I,AI745),"")</f>
        <v/>
      </c>
      <c r="X745" s="24" t="str">
        <f>IFERROR(INDEX([2]Лист1!$V:$V,AI745),"")</f>
        <v/>
      </c>
      <c r="Y745" s="23" t="str">
        <f>IFERROR(INDEX([2]Лист1!$L:$L,AI745),"")</f>
        <v/>
      </c>
      <c r="Z745" s="21" t="str">
        <f>IFERROR(INDEX([2]Лист1!$J:$J,AI745),"")</f>
        <v/>
      </c>
      <c r="AA745" s="21" t="str">
        <f>IFERROR(INDEX([2]Лист1!$K:$K,AI745),"")</f>
        <v/>
      </c>
      <c r="AB745" s="20" t="str">
        <f>IFERROR(INDEX([2]Лист1!$E:$E,AJ745),"")</f>
        <v/>
      </c>
      <c r="AC745" s="21" t="str">
        <f>IFERROR(INDEX([2]Лист1!$I:$I,AJ745),"")</f>
        <v/>
      </c>
      <c r="AD745" s="24" t="str">
        <f>IFERROR(INDEX([2]Лист1!$V:$V,AJ745),"")</f>
        <v/>
      </c>
      <c r="AE745" s="23" t="str">
        <f>IFERROR(INDEX([2]Лист1!$L:$L,AJ745),"")</f>
        <v/>
      </c>
      <c r="AF745" s="21" t="str">
        <f>IFERROR(INDEX([2]Лист1!$J:$J,AJ745),"")</f>
        <v/>
      </c>
      <c r="AG745" s="21" t="str">
        <f>IFERROR(INDEX([2]Лист1!$K:$K,AJ745),"")</f>
        <v/>
      </c>
      <c r="AH745" s="21" t="e">
        <f>MATCH(L745,[2]Лист1!$A:$A,0)</f>
        <v>#N/A</v>
      </c>
      <c r="AI745" s="21" t="e">
        <f>MATCH(M745,[2]Лист1!$A:$A,0)</f>
        <v>#N/A</v>
      </c>
      <c r="AJ745" s="21" t="e">
        <f>MATCH(N745,[2]Лист1!$A:$A,0)</f>
        <v>#N/A</v>
      </c>
    </row>
    <row r="746" spans="1:36" s="43" customFormat="1" x14ac:dyDescent="0.2">
      <c r="A746" s="40">
        <v>1</v>
      </c>
      <c r="B746" s="41" t="s">
        <v>379</v>
      </c>
      <c r="C746" s="32">
        <v>3</v>
      </c>
      <c r="D746" s="42"/>
      <c r="E746" s="33" t="s">
        <v>506</v>
      </c>
      <c r="F746" s="33" t="s">
        <v>507</v>
      </c>
      <c r="G746" s="32" t="s">
        <v>25</v>
      </c>
      <c r="H746" s="34">
        <v>6.18</v>
      </c>
      <c r="I746" s="34">
        <v>66.22</v>
      </c>
      <c r="J746" s="35">
        <f t="shared" si="33"/>
        <v>409.2396</v>
      </c>
      <c r="K746" s="17">
        <f t="shared" si="34"/>
        <v>3.2047608052444387E-6</v>
      </c>
      <c r="L746" s="18">
        <f>IFERROR(INDEX([1]мтр!G:G,MATCH($F746,[1]мтр!$C:$C,0)),"")</f>
        <v>2454</v>
      </c>
      <c r="M746" s="18">
        <f>IFERROR(INDEX([1]мтр!H:H,MATCH($F746,[1]мтр!$C:$C,0)),"")</f>
        <v>0</v>
      </c>
      <c r="N746" s="18">
        <f>IFERROR(INDEX([1]мтр!I:I,MATCH($F746,[1]мтр!$C:$C,0)),"")</f>
        <v>0</v>
      </c>
      <c r="O746" s="19">
        <f t="shared" si="35"/>
        <v>574</v>
      </c>
      <c r="P746" s="20" t="str">
        <f>IFERROR(INDEX([2]Лист1!$E:$E,AH746),"")</f>
        <v>Труба стальная водогазопроводная диаметром 50х3,5 мм Water and gas steel pipe with a diameter of 50х3,5 mm</v>
      </c>
      <c r="Q746" s="21" t="str">
        <f>IFERROR(INDEX([2]Лист1!$I:$I,AH746),"")</f>
        <v>м</v>
      </c>
      <c r="R746" s="22">
        <f>IFERROR(INDEX([2]Лист1!$V:$V,AH746),"")</f>
        <v>574</v>
      </c>
      <c r="S746" s="23">
        <f>IFERROR(INDEX([2]Лист1!$L:$L,AH746),"")</f>
        <v>43891</v>
      </c>
      <c r="T746" s="21" t="str">
        <f>IFERROR(INDEX([2]Лист1!$J:$J,AH746),"")</f>
        <v>Xervon Egypt</v>
      </c>
      <c r="U746" s="21" t="str">
        <f>IFERROR(INDEX([2]Лист1!$K:$K,AH746),"")</f>
        <v>Данные филиала Дирекции в АРЕ, 10</v>
      </c>
      <c r="V746" s="20" t="str">
        <f>IFERROR(INDEX([2]Лист1!$E:$E,AI746),"")</f>
        <v/>
      </c>
      <c r="W746" s="21" t="str">
        <f>IFERROR(INDEX([2]Лист1!$I:$I,AI746),"")</f>
        <v/>
      </c>
      <c r="X746" s="24" t="str">
        <f>IFERROR(INDEX([2]Лист1!$V:$V,AI746),"")</f>
        <v/>
      </c>
      <c r="Y746" s="23" t="str">
        <f>IFERROR(INDEX([2]Лист1!$L:$L,AI746),"")</f>
        <v/>
      </c>
      <c r="Z746" s="21" t="str">
        <f>IFERROR(INDEX([2]Лист1!$J:$J,AI746),"")</f>
        <v/>
      </c>
      <c r="AA746" s="21" t="str">
        <f>IFERROR(INDEX([2]Лист1!$K:$K,AI746),"")</f>
        <v/>
      </c>
      <c r="AB746" s="20" t="str">
        <f>IFERROR(INDEX([2]Лист1!$E:$E,AJ746),"")</f>
        <v/>
      </c>
      <c r="AC746" s="21" t="str">
        <f>IFERROR(INDEX([2]Лист1!$I:$I,AJ746),"")</f>
        <v/>
      </c>
      <c r="AD746" s="24" t="str">
        <f>IFERROR(INDEX([2]Лист1!$V:$V,AJ746),"")</f>
        <v/>
      </c>
      <c r="AE746" s="23" t="str">
        <f>IFERROR(INDEX([2]Лист1!$L:$L,AJ746),"")</f>
        <v/>
      </c>
      <c r="AF746" s="21" t="str">
        <f>IFERROR(INDEX([2]Лист1!$J:$J,AJ746),"")</f>
        <v/>
      </c>
      <c r="AG746" s="21" t="str">
        <f>IFERROR(INDEX([2]Лист1!$K:$K,AJ746),"")</f>
        <v/>
      </c>
      <c r="AH746" s="21">
        <f>MATCH(L746,[2]Лист1!$A:$A,0)</f>
        <v>3970</v>
      </c>
      <c r="AI746" s="21" t="e">
        <f>MATCH(M746,[2]Лист1!$A:$A,0)</f>
        <v>#N/A</v>
      </c>
      <c r="AJ746" s="21" t="e">
        <f>MATCH(N746,[2]Лист1!$A:$A,0)</f>
        <v>#N/A</v>
      </c>
    </row>
    <row r="747" spans="1:36" s="43" customFormat="1" x14ac:dyDescent="0.2">
      <c r="A747" s="40">
        <v>1</v>
      </c>
      <c r="B747" s="41" t="s">
        <v>1219</v>
      </c>
      <c r="C747" s="32">
        <v>3</v>
      </c>
      <c r="D747" s="32"/>
      <c r="E747" s="33" t="s">
        <v>790</v>
      </c>
      <c r="F747" s="33" t="s">
        <v>791</v>
      </c>
      <c r="G747" s="32" t="s">
        <v>12</v>
      </c>
      <c r="H747" s="34">
        <v>14.311400000000001</v>
      </c>
      <c r="I747" s="34">
        <v>28.26</v>
      </c>
      <c r="J747" s="35">
        <f t="shared" si="33"/>
        <v>404.44016400000004</v>
      </c>
      <c r="K747" s="17">
        <f t="shared" si="34"/>
        <v>3.1671763574537581E-6</v>
      </c>
      <c r="L747" s="53">
        <v>6979</v>
      </c>
      <c r="M747" s="18" t="str">
        <f>IFERROR(INDEX([1]мтр!H:H,MATCH($F747,[1]мтр!$C:$C,0)),"")</f>
        <v/>
      </c>
      <c r="N747" s="18" t="str">
        <f>IFERROR(INDEX([1]мтр!I:I,MATCH($F747,[1]мтр!$C:$C,0)),"")</f>
        <v/>
      </c>
      <c r="O747" s="19">
        <f t="shared" si="35"/>
        <v>9.630454182786897</v>
      </c>
      <c r="P747" s="20" t="str">
        <f>IFERROR(INDEX([2]Лист1!$E:$E,AH747),"")</f>
        <v>Резина техническая листовая прессованная, 101-2137, транспорт 5%</v>
      </c>
      <c r="Q747" s="21" t="str">
        <f>IFERROR(INDEX([2]Лист1!$I:$I,AH747),"")</f>
        <v>кг</v>
      </c>
      <c r="R747" s="22">
        <f>IFERROR(INDEX([2]Лист1!$V:$V,AH747),"")</f>
        <v>9.630454182786897</v>
      </c>
      <c r="S747" s="23">
        <f>IFERROR(INDEX([2]Лист1!$L:$L,AH747),"")</f>
        <v>44652</v>
      </c>
      <c r="T747" s="21" t="str">
        <f>IFERROR(INDEX([2]Лист1!$J:$J,AH747),"")</f>
        <v>N/A</v>
      </c>
      <c r="U747" s="21" t="str">
        <f>IFERROR(INDEX([2]Лист1!$K:$K,AH747),"")</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747" s="20" t="str">
        <f>IFERROR(INDEX([2]Лист1!$E:$E,AI747),"")</f>
        <v/>
      </c>
      <c r="W747" s="21" t="str">
        <f>IFERROR(INDEX([2]Лист1!$I:$I,AI747),"")</f>
        <v/>
      </c>
      <c r="X747" s="24" t="str">
        <f>IFERROR(INDEX([2]Лист1!$V:$V,AI747),"")</f>
        <v/>
      </c>
      <c r="Y747" s="23" t="str">
        <f>IFERROR(INDEX([2]Лист1!$L:$L,AI747),"")</f>
        <v/>
      </c>
      <c r="Z747" s="21" t="str">
        <f>IFERROR(INDEX([2]Лист1!$J:$J,AI747),"")</f>
        <v/>
      </c>
      <c r="AA747" s="21" t="str">
        <f>IFERROR(INDEX([2]Лист1!$K:$K,AI747),"")</f>
        <v/>
      </c>
      <c r="AB747" s="20" t="str">
        <f>IFERROR(INDEX([2]Лист1!$E:$E,AJ747),"")</f>
        <v/>
      </c>
      <c r="AC747" s="21" t="str">
        <f>IFERROR(INDEX([2]Лист1!$I:$I,AJ747),"")</f>
        <v/>
      </c>
      <c r="AD747" s="24" t="str">
        <f>IFERROR(INDEX([2]Лист1!$V:$V,AJ747),"")</f>
        <v/>
      </c>
      <c r="AE747" s="23" t="str">
        <f>IFERROR(INDEX([2]Лист1!$L:$L,AJ747),"")</f>
        <v/>
      </c>
      <c r="AF747" s="21" t="str">
        <f>IFERROR(INDEX([2]Лист1!$J:$J,AJ747),"")</f>
        <v/>
      </c>
      <c r="AG747" s="21" t="str">
        <f>IFERROR(INDEX([2]Лист1!$K:$K,AJ747),"")</f>
        <v/>
      </c>
      <c r="AH747" s="21">
        <f>MATCH(L747,[2]Лист1!$A:$A,0)</f>
        <v>6045</v>
      </c>
      <c r="AI747" s="21" t="e">
        <f>MATCH(M747,[2]Лист1!$A:$A,0)</f>
        <v>#N/A</v>
      </c>
      <c r="AJ747" s="21" t="e">
        <f>MATCH(N747,[2]Лист1!$A:$A,0)</f>
        <v>#N/A</v>
      </c>
    </row>
    <row r="748" spans="1:36" s="43" customFormat="1" x14ac:dyDescent="0.2">
      <c r="A748" s="40">
        <v>1</v>
      </c>
      <c r="B748" s="44" t="s">
        <v>966</v>
      </c>
      <c r="C748" s="36">
        <v>3</v>
      </c>
      <c r="D748" s="46"/>
      <c r="E748" s="37" t="s">
        <v>1018</v>
      </c>
      <c r="F748" s="37" t="s">
        <v>1019</v>
      </c>
      <c r="G748" s="36" t="s">
        <v>119</v>
      </c>
      <c r="H748" s="38">
        <v>2</v>
      </c>
      <c r="I748" s="38">
        <v>201.38</v>
      </c>
      <c r="J748" s="39">
        <f t="shared" si="33"/>
        <v>402.76</v>
      </c>
      <c r="K748" s="17">
        <f t="shared" si="34"/>
        <v>3.1540189705987644E-6</v>
      </c>
      <c r="L748" s="18" t="str">
        <f>IFERROR(INDEX([1]мтр!G:G,MATCH($F748,[1]мтр!$C:$C,0)),"")</f>
        <v/>
      </c>
      <c r="M748" s="18" t="str">
        <f>IFERROR(INDEX([1]мтр!H:H,MATCH($F748,[1]мтр!$C:$C,0)),"")</f>
        <v/>
      </c>
      <c r="N748" s="18" t="str">
        <f>IFERROR(INDEX([1]мтр!I:I,MATCH($F748,[1]мтр!$C:$C,0)),"")</f>
        <v/>
      </c>
      <c r="O748" s="19" t="str">
        <f t="shared" si="35"/>
        <v/>
      </c>
      <c r="P748" s="20" t="str">
        <f>IFERROR(INDEX([2]Лист1!$E:$E,AH748),"")</f>
        <v/>
      </c>
      <c r="Q748" s="21" t="str">
        <f>IFERROR(INDEX([2]Лист1!$I:$I,AH748),"")</f>
        <v/>
      </c>
      <c r="R748" s="22" t="str">
        <f>IFERROR(INDEX([2]Лист1!$V:$V,AH748),"")</f>
        <v/>
      </c>
      <c r="S748" s="23" t="str">
        <f>IFERROR(INDEX([2]Лист1!$L:$L,AH748),"")</f>
        <v/>
      </c>
      <c r="T748" s="21" t="str">
        <f>IFERROR(INDEX([2]Лист1!$J:$J,AH748),"")</f>
        <v/>
      </c>
      <c r="U748" s="21" t="str">
        <f>IFERROR(INDEX([2]Лист1!$K:$K,AH748),"")</f>
        <v/>
      </c>
      <c r="V748" s="20" t="str">
        <f>IFERROR(INDEX([2]Лист1!$E:$E,AI748),"")</f>
        <v/>
      </c>
      <c r="W748" s="21" t="str">
        <f>IFERROR(INDEX([2]Лист1!$I:$I,AI748),"")</f>
        <v/>
      </c>
      <c r="X748" s="24" t="str">
        <f>IFERROR(INDEX([2]Лист1!$V:$V,AI748),"")</f>
        <v/>
      </c>
      <c r="Y748" s="23" t="str">
        <f>IFERROR(INDEX([2]Лист1!$L:$L,AI748),"")</f>
        <v/>
      </c>
      <c r="Z748" s="21" t="str">
        <f>IFERROR(INDEX([2]Лист1!$J:$J,AI748),"")</f>
        <v/>
      </c>
      <c r="AA748" s="21" t="str">
        <f>IFERROR(INDEX([2]Лист1!$K:$K,AI748),"")</f>
        <v/>
      </c>
      <c r="AB748" s="20" t="str">
        <f>IFERROR(INDEX([2]Лист1!$E:$E,AJ748),"")</f>
        <v/>
      </c>
      <c r="AC748" s="21" t="str">
        <f>IFERROR(INDEX([2]Лист1!$I:$I,AJ748),"")</f>
        <v/>
      </c>
      <c r="AD748" s="24" t="str">
        <f>IFERROR(INDEX([2]Лист1!$V:$V,AJ748),"")</f>
        <v/>
      </c>
      <c r="AE748" s="23" t="str">
        <f>IFERROR(INDEX([2]Лист1!$L:$L,AJ748),"")</f>
        <v/>
      </c>
      <c r="AF748" s="21" t="str">
        <f>IFERROR(INDEX([2]Лист1!$J:$J,AJ748),"")</f>
        <v/>
      </c>
      <c r="AG748" s="21" t="str">
        <f>IFERROR(INDEX([2]Лист1!$K:$K,AJ748),"")</f>
        <v/>
      </c>
      <c r="AH748" s="21" t="e">
        <f>MATCH(L748,[2]Лист1!$A:$A,0)</f>
        <v>#N/A</v>
      </c>
      <c r="AI748" s="21" t="e">
        <f>MATCH(M748,[2]Лист1!$A:$A,0)</f>
        <v>#N/A</v>
      </c>
      <c r="AJ748" s="21" t="e">
        <f>MATCH(N748,[2]Лист1!$A:$A,0)</f>
        <v>#N/A</v>
      </c>
    </row>
    <row r="749" spans="1:36" s="43" customFormat="1" x14ac:dyDescent="0.2">
      <c r="A749" s="40">
        <v>3</v>
      </c>
      <c r="B749" s="44" t="s">
        <v>1489</v>
      </c>
      <c r="C749" s="36">
        <v>3</v>
      </c>
      <c r="D749" s="36"/>
      <c r="E749" s="37" t="s">
        <v>137</v>
      </c>
      <c r="F749" s="37" t="s">
        <v>138</v>
      </c>
      <c r="G749" s="36" t="s">
        <v>12</v>
      </c>
      <c r="H749" s="38">
        <v>37.4512</v>
      </c>
      <c r="I749" s="38">
        <v>10.75</v>
      </c>
      <c r="J749" s="39">
        <f t="shared" si="33"/>
        <v>402.60039999999998</v>
      </c>
      <c r="K749" s="17">
        <f t="shared" si="34"/>
        <v>3.1527691408547295E-6</v>
      </c>
      <c r="L749" s="18">
        <f>IFERROR(INDEX([1]мтр!G:G,MATCH($F749,[1]мтр!$C:$C,0)),"")</f>
        <v>7025</v>
      </c>
      <c r="M749" s="18">
        <f>IFERROR(INDEX([1]мтр!H:H,MATCH($F749,[1]мтр!$C:$C,0)),"")</f>
        <v>0</v>
      </c>
      <c r="N749" s="18">
        <f>IFERROR(INDEX([1]мтр!I:I,MATCH($F749,[1]мтр!$C:$C,0)),"")</f>
        <v>0</v>
      </c>
      <c r="O749" s="19">
        <f t="shared" si="35"/>
        <v>150.234856939624</v>
      </c>
      <c r="P749" s="20" t="str">
        <f>IFERROR(INDEX([2]Лист1!$E:$E,AH749),"")</f>
        <v>Электроды ESAB ОК 46.00 ф 4,0 мм, пачка 6,6 кгТранспорт экспертно 5%</v>
      </c>
      <c r="Q749" s="21" t="str">
        <f>IFERROR(INDEX([2]Лист1!$I:$I,AH749),"")</f>
        <v>кг</v>
      </c>
      <c r="R749" s="22">
        <f>IFERROR(INDEX([2]Лист1!$V:$V,AH749),"")</f>
        <v>150.234856939624</v>
      </c>
      <c r="S749" s="23">
        <f>IFERROR(INDEX([2]Лист1!$L:$L,AH749),"")</f>
        <v>44986</v>
      </c>
      <c r="T749" s="21" t="str">
        <f>IFERROR(INDEX([2]Лист1!$J:$J,AH749),"")</f>
        <v>ESAB</v>
      </c>
      <c r="U749" s="21" t="str">
        <f>IFERROR(INDEX([2]Лист1!$K:$K,AH749),"")</f>
        <v>https://www.mossvarka.ru/catalog/elektrody_dlya_uglerodistykh_staley/2632/</v>
      </c>
      <c r="V749" s="20" t="str">
        <f>IFERROR(INDEX([2]Лист1!$E:$E,AI749),"")</f>
        <v/>
      </c>
      <c r="W749" s="21" t="str">
        <f>IFERROR(INDEX([2]Лист1!$I:$I,AI749),"")</f>
        <v/>
      </c>
      <c r="X749" s="24" t="str">
        <f>IFERROR(INDEX([2]Лист1!$V:$V,AI749),"")</f>
        <v/>
      </c>
      <c r="Y749" s="23" t="str">
        <f>IFERROR(INDEX([2]Лист1!$L:$L,AI749),"")</f>
        <v/>
      </c>
      <c r="Z749" s="21" t="str">
        <f>IFERROR(INDEX([2]Лист1!$J:$J,AI749),"")</f>
        <v/>
      </c>
      <c r="AA749" s="21" t="str">
        <f>IFERROR(INDEX([2]Лист1!$K:$K,AI749),"")</f>
        <v/>
      </c>
      <c r="AB749" s="20" t="str">
        <f>IFERROR(INDEX([2]Лист1!$E:$E,AJ749),"")</f>
        <v/>
      </c>
      <c r="AC749" s="21" t="str">
        <f>IFERROR(INDEX([2]Лист1!$I:$I,AJ749),"")</f>
        <v/>
      </c>
      <c r="AD749" s="24" t="str">
        <f>IFERROR(INDEX([2]Лист1!$V:$V,AJ749),"")</f>
        <v/>
      </c>
      <c r="AE749" s="23" t="str">
        <f>IFERROR(INDEX([2]Лист1!$L:$L,AJ749),"")</f>
        <v/>
      </c>
      <c r="AF749" s="21" t="str">
        <f>IFERROR(INDEX([2]Лист1!$J:$J,AJ749),"")</f>
        <v/>
      </c>
      <c r="AG749" s="21" t="str">
        <f>IFERROR(INDEX([2]Лист1!$K:$K,AJ749),"")</f>
        <v/>
      </c>
      <c r="AH749" s="21">
        <f>MATCH(L749,[2]Лист1!$A:$A,0)</f>
        <v>6091</v>
      </c>
      <c r="AI749" s="21" t="e">
        <f>MATCH(M749,[2]Лист1!$A:$A,0)</f>
        <v>#N/A</v>
      </c>
      <c r="AJ749" s="21" t="e">
        <f>MATCH(N749,[2]Лист1!$A:$A,0)</f>
        <v>#N/A</v>
      </c>
    </row>
    <row r="750" spans="1:36" s="43" customFormat="1" x14ac:dyDescent="0.2">
      <c r="A750" s="40">
        <v>1</v>
      </c>
      <c r="B750" s="41" t="s">
        <v>751</v>
      </c>
      <c r="C750" s="32">
        <v>3</v>
      </c>
      <c r="D750" s="42"/>
      <c r="E750" s="33" t="s">
        <v>417</v>
      </c>
      <c r="F750" s="33" t="s">
        <v>418</v>
      </c>
      <c r="G750" s="32" t="s">
        <v>147</v>
      </c>
      <c r="H750" s="34">
        <v>4.8499999999999996</v>
      </c>
      <c r="I750" s="34">
        <v>83</v>
      </c>
      <c r="J750" s="35">
        <f t="shared" si="33"/>
        <v>402.54999999999995</v>
      </c>
      <c r="K750" s="17">
        <f t="shared" si="34"/>
        <v>3.1523744577776657E-6</v>
      </c>
      <c r="L750" s="18" t="str">
        <f>IFERROR(INDEX([1]мтр!G:G,MATCH($F750,[1]мтр!$C:$C,0)),"")</f>
        <v/>
      </c>
      <c r="M750" s="18" t="str">
        <f>IFERROR(INDEX([1]мтр!H:H,MATCH($F750,[1]мтр!$C:$C,0)),"")</f>
        <v/>
      </c>
      <c r="N750" s="18" t="str">
        <f>IFERROR(INDEX([1]мтр!I:I,MATCH($F750,[1]мтр!$C:$C,0)),"")</f>
        <v/>
      </c>
      <c r="O750" s="19" t="str">
        <f t="shared" si="35"/>
        <v/>
      </c>
      <c r="P750" s="20" t="str">
        <f>IFERROR(INDEX([2]Лист1!$E:$E,AH750),"")</f>
        <v/>
      </c>
      <c r="Q750" s="21" t="str">
        <f>IFERROR(INDEX([2]Лист1!$I:$I,AH750),"")</f>
        <v/>
      </c>
      <c r="R750" s="22" t="str">
        <f>IFERROR(INDEX([2]Лист1!$V:$V,AH750),"")</f>
        <v/>
      </c>
      <c r="S750" s="23" t="str">
        <f>IFERROR(INDEX([2]Лист1!$L:$L,AH750),"")</f>
        <v/>
      </c>
      <c r="T750" s="21" t="str">
        <f>IFERROR(INDEX([2]Лист1!$J:$J,AH750),"")</f>
        <v/>
      </c>
      <c r="U750" s="21" t="str">
        <f>IFERROR(INDEX([2]Лист1!$K:$K,AH750),"")</f>
        <v/>
      </c>
      <c r="V750" s="20" t="str">
        <f>IFERROR(INDEX([2]Лист1!$E:$E,AI750),"")</f>
        <v/>
      </c>
      <c r="W750" s="21" t="str">
        <f>IFERROR(INDEX([2]Лист1!$I:$I,AI750),"")</f>
        <v/>
      </c>
      <c r="X750" s="24" t="str">
        <f>IFERROR(INDEX([2]Лист1!$V:$V,AI750),"")</f>
        <v/>
      </c>
      <c r="Y750" s="23" t="str">
        <f>IFERROR(INDEX([2]Лист1!$L:$L,AI750),"")</f>
        <v/>
      </c>
      <c r="Z750" s="21" t="str">
        <f>IFERROR(INDEX([2]Лист1!$J:$J,AI750),"")</f>
        <v/>
      </c>
      <c r="AA750" s="21" t="str">
        <f>IFERROR(INDEX([2]Лист1!$K:$K,AI750),"")</f>
        <v/>
      </c>
      <c r="AB750" s="20" t="str">
        <f>IFERROR(INDEX([2]Лист1!$E:$E,AJ750),"")</f>
        <v/>
      </c>
      <c r="AC750" s="21" t="str">
        <f>IFERROR(INDEX([2]Лист1!$I:$I,AJ750),"")</f>
        <v/>
      </c>
      <c r="AD750" s="24" t="str">
        <f>IFERROR(INDEX([2]Лист1!$V:$V,AJ750),"")</f>
        <v/>
      </c>
      <c r="AE750" s="23" t="str">
        <f>IFERROR(INDEX([2]Лист1!$L:$L,AJ750),"")</f>
        <v/>
      </c>
      <c r="AF750" s="21" t="str">
        <f>IFERROR(INDEX([2]Лист1!$J:$J,AJ750),"")</f>
        <v/>
      </c>
      <c r="AG750" s="21" t="str">
        <f>IFERROR(INDEX([2]Лист1!$K:$K,AJ750),"")</f>
        <v/>
      </c>
      <c r="AH750" s="21" t="e">
        <f>MATCH(L750,[2]Лист1!$A:$A,0)</f>
        <v>#N/A</v>
      </c>
      <c r="AI750" s="21" t="e">
        <f>MATCH(M750,[2]Лист1!$A:$A,0)</f>
        <v>#N/A</v>
      </c>
      <c r="AJ750" s="21" t="e">
        <f>MATCH(N750,[2]Лист1!$A:$A,0)</f>
        <v>#N/A</v>
      </c>
    </row>
    <row r="751" spans="1:36" s="43" customFormat="1" x14ac:dyDescent="0.2">
      <c r="A751" s="40">
        <v>1</v>
      </c>
      <c r="B751" s="41" t="s">
        <v>847</v>
      </c>
      <c r="C751" s="32">
        <v>3</v>
      </c>
      <c r="D751" s="42"/>
      <c r="E751" s="33" t="s">
        <v>922</v>
      </c>
      <c r="F751" s="33" t="s">
        <v>923</v>
      </c>
      <c r="G751" s="32" t="s">
        <v>37</v>
      </c>
      <c r="H751" s="34">
        <v>14</v>
      </c>
      <c r="I751" s="34">
        <v>28.58</v>
      </c>
      <c r="J751" s="35">
        <f t="shared" si="33"/>
        <v>400.12</v>
      </c>
      <c r="K751" s="17">
        <f t="shared" si="34"/>
        <v>3.1333450951335228E-6</v>
      </c>
      <c r="L751" s="18" t="str">
        <f>IFERROR(INDEX([1]мтр!G:G,MATCH($F751,[1]мтр!$C:$C,0)),"")</f>
        <v/>
      </c>
      <c r="M751" s="18" t="str">
        <f>IFERROR(INDEX([1]мтр!H:H,MATCH($F751,[1]мтр!$C:$C,0)),"")</f>
        <v/>
      </c>
      <c r="N751" s="18" t="str">
        <f>IFERROR(INDEX([1]мтр!I:I,MATCH($F751,[1]мтр!$C:$C,0)),"")</f>
        <v/>
      </c>
      <c r="O751" s="19" t="str">
        <f t="shared" si="35"/>
        <v/>
      </c>
      <c r="P751" s="20" t="str">
        <f>IFERROR(INDEX([2]Лист1!$E:$E,AH751),"")</f>
        <v/>
      </c>
      <c r="Q751" s="21" t="str">
        <f>IFERROR(INDEX([2]Лист1!$I:$I,AH751),"")</f>
        <v/>
      </c>
      <c r="R751" s="22" t="str">
        <f>IFERROR(INDEX([2]Лист1!$V:$V,AH751),"")</f>
        <v/>
      </c>
      <c r="S751" s="23" t="str">
        <f>IFERROR(INDEX([2]Лист1!$L:$L,AH751),"")</f>
        <v/>
      </c>
      <c r="T751" s="21" t="str">
        <f>IFERROR(INDEX([2]Лист1!$J:$J,AH751),"")</f>
        <v/>
      </c>
      <c r="U751" s="21" t="str">
        <f>IFERROR(INDEX([2]Лист1!$K:$K,AH751),"")</f>
        <v/>
      </c>
      <c r="V751" s="20" t="str">
        <f>IFERROR(INDEX([2]Лист1!$E:$E,AI751),"")</f>
        <v/>
      </c>
      <c r="W751" s="21" t="str">
        <f>IFERROR(INDEX([2]Лист1!$I:$I,AI751),"")</f>
        <v/>
      </c>
      <c r="X751" s="24" t="str">
        <f>IFERROR(INDEX([2]Лист1!$V:$V,AI751),"")</f>
        <v/>
      </c>
      <c r="Y751" s="23" t="str">
        <f>IFERROR(INDEX([2]Лист1!$L:$L,AI751),"")</f>
        <v/>
      </c>
      <c r="Z751" s="21" t="str">
        <f>IFERROR(INDEX([2]Лист1!$J:$J,AI751),"")</f>
        <v/>
      </c>
      <c r="AA751" s="21" t="str">
        <f>IFERROR(INDEX([2]Лист1!$K:$K,AI751),"")</f>
        <v/>
      </c>
      <c r="AB751" s="20" t="str">
        <f>IFERROR(INDEX([2]Лист1!$E:$E,AJ751),"")</f>
        <v/>
      </c>
      <c r="AC751" s="21" t="str">
        <f>IFERROR(INDEX([2]Лист1!$I:$I,AJ751),"")</f>
        <v/>
      </c>
      <c r="AD751" s="24" t="str">
        <f>IFERROR(INDEX([2]Лист1!$V:$V,AJ751),"")</f>
        <v/>
      </c>
      <c r="AE751" s="23" t="str">
        <f>IFERROR(INDEX([2]Лист1!$L:$L,AJ751),"")</f>
        <v/>
      </c>
      <c r="AF751" s="21" t="str">
        <f>IFERROR(INDEX([2]Лист1!$J:$J,AJ751),"")</f>
        <v/>
      </c>
      <c r="AG751" s="21" t="str">
        <f>IFERROR(INDEX([2]Лист1!$K:$K,AJ751),"")</f>
        <v/>
      </c>
      <c r="AH751" s="21" t="e">
        <f>MATCH(L751,[2]Лист1!$A:$A,0)</f>
        <v>#N/A</v>
      </c>
      <c r="AI751" s="21" t="e">
        <f>MATCH(M751,[2]Лист1!$A:$A,0)</f>
        <v>#N/A</v>
      </c>
      <c r="AJ751" s="21" t="e">
        <f>MATCH(N751,[2]Лист1!$A:$A,0)</f>
        <v>#N/A</v>
      </c>
    </row>
    <row r="752" spans="1:36" s="43" customFormat="1" x14ac:dyDescent="0.2">
      <c r="A752" s="40">
        <v>1</v>
      </c>
      <c r="B752" s="41" t="s">
        <v>1335</v>
      </c>
      <c r="C752" s="32">
        <v>3</v>
      </c>
      <c r="D752" s="32"/>
      <c r="E752" s="33" t="s">
        <v>645</v>
      </c>
      <c r="F752" s="33" t="s">
        <v>646</v>
      </c>
      <c r="G752" s="32" t="s">
        <v>15</v>
      </c>
      <c r="H752" s="34">
        <v>125.9268</v>
      </c>
      <c r="I752" s="34">
        <v>3.15</v>
      </c>
      <c r="J752" s="35">
        <f t="shared" si="33"/>
        <v>396.66942</v>
      </c>
      <c r="K752" s="17">
        <f t="shared" si="34"/>
        <v>3.1063235567991088E-6</v>
      </c>
      <c r="L752" s="18">
        <f>IFERROR(INDEX([1]мтр!G:G,MATCH($F752,[1]мтр!$C:$C,0)),"")</f>
        <v>2653</v>
      </c>
      <c r="M752" s="18">
        <f>IFERROR(INDEX([1]мтр!H:H,MATCH($F752,[1]мтр!$C:$C,0)),"")</f>
        <v>0</v>
      </c>
      <c r="N752" s="18">
        <f>IFERROR(INDEX([1]мтр!I:I,MATCH($F752,[1]мтр!$C:$C,0)),"")</f>
        <v>0</v>
      </c>
      <c r="O752" s="19">
        <f t="shared" si="35"/>
        <v>19.12280701754386</v>
      </c>
      <c r="P752" s="20" t="str">
        <f>IFERROR(INDEX([2]Лист1!$E:$E,AH752),"")</f>
        <v xml:space="preserve">Вода, поставка автоцистерной вместимость 25 м3. </v>
      </c>
      <c r="Q752" s="21" t="str">
        <f>IFERROR(INDEX([2]Лист1!$I:$I,AH752),"")</f>
        <v>м3</v>
      </c>
      <c r="R752" s="22">
        <f>IFERROR(INDEX([2]Лист1!$V:$V,AH752),"")</f>
        <v>19.12280701754386</v>
      </c>
      <c r="S752" s="23">
        <f>IFERROR(INDEX([2]Лист1!$L:$L,AH752),"")</f>
        <v>44050</v>
      </c>
      <c r="T752" s="21" t="str">
        <f>IFERROR(INDEX([2]Лист1!$J:$J,AH752),"")</f>
        <v xml:space="preserve">Эль-Дабаа Госкомпании водоснабжение и водоотведение </v>
      </c>
      <c r="U752" s="21">
        <f>IFERROR(INDEX([2]Лист1!$K:$K,AH752),"")</f>
        <v>0</v>
      </c>
      <c r="V752" s="20" t="str">
        <f>IFERROR(INDEX([2]Лист1!$E:$E,AI752),"")</f>
        <v/>
      </c>
      <c r="W752" s="21" t="str">
        <f>IFERROR(INDEX([2]Лист1!$I:$I,AI752),"")</f>
        <v/>
      </c>
      <c r="X752" s="24" t="str">
        <f>IFERROR(INDEX([2]Лист1!$V:$V,AI752),"")</f>
        <v/>
      </c>
      <c r="Y752" s="23" t="str">
        <f>IFERROR(INDEX([2]Лист1!$L:$L,AI752),"")</f>
        <v/>
      </c>
      <c r="Z752" s="21" t="str">
        <f>IFERROR(INDEX([2]Лист1!$J:$J,AI752),"")</f>
        <v/>
      </c>
      <c r="AA752" s="21" t="str">
        <f>IFERROR(INDEX([2]Лист1!$K:$K,AI752),"")</f>
        <v/>
      </c>
      <c r="AB752" s="20" t="str">
        <f>IFERROR(INDEX([2]Лист1!$E:$E,AJ752),"")</f>
        <v/>
      </c>
      <c r="AC752" s="21" t="str">
        <f>IFERROR(INDEX([2]Лист1!$I:$I,AJ752),"")</f>
        <v/>
      </c>
      <c r="AD752" s="24" t="str">
        <f>IFERROR(INDEX([2]Лист1!$V:$V,AJ752),"")</f>
        <v/>
      </c>
      <c r="AE752" s="23" t="str">
        <f>IFERROR(INDEX([2]Лист1!$L:$L,AJ752),"")</f>
        <v/>
      </c>
      <c r="AF752" s="21" t="str">
        <f>IFERROR(INDEX([2]Лист1!$J:$J,AJ752),"")</f>
        <v/>
      </c>
      <c r="AG752" s="21" t="str">
        <f>IFERROR(INDEX([2]Лист1!$K:$K,AJ752),"")</f>
        <v/>
      </c>
      <c r="AH752" s="21">
        <f>MATCH(L752,[2]Лист1!$A:$A,0)</f>
        <v>1732</v>
      </c>
      <c r="AI752" s="21" t="e">
        <f>MATCH(M752,[2]Лист1!$A:$A,0)</f>
        <v>#N/A</v>
      </c>
      <c r="AJ752" s="21" t="e">
        <f>MATCH(N752,[2]Лист1!$A:$A,0)</f>
        <v>#N/A</v>
      </c>
    </row>
    <row r="753" spans="1:36" s="43" customFormat="1" x14ac:dyDescent="0.2">
      <c r="A753" s="40">
        <v>1</v>
      </c>
      <c r="B753" s="41" t="s">
        <v>1121</v>
      </c>
      <c r="C753" s="32">
        <v>3</v>
      </c>
      <c r="D753" s="42"/>
      <c r="E753" s="33" t="s">
        <v>388</v>
      </c>
      <c r="F753" s="33" t="s">
        <v>389</v>
      </c>
      <c r="G753" s="32" t="s">
        <v>12</v>
      </c>
      <c r="H753" s="34">
        <v>34.4</v>
      </c>
      <c r="I753" s="34">
        <v>11.5</v>
      </c>
      <c r="J753" s="35">
        <f t="shared" si="33"/>
        <v>395.59999999999997</v>
      </c>
      <c r="K753" s="17">
        <f t="shared" si="34"/>
        <v>3.0979489144127301E-6</v>
      </c>
      <c r="L753" s="18" t="str">
        <f>IFERROR(INDEX([1]мтр!G:G,MATCH($F753,[1]мтр!$C:$C,0)),"")</f>
        <v/>
      </c>
      <c r="M753" s="18" t="str">
        <f>IFERROR(INDEX([1]мтр!H:H,MATCH($F753,[1]мтр!$C:$C,0)),"")</f>
        <v/>
      </c>
      <c r="N753" s="18" t="str">
        <f>IFERROR(INDEX([1]мтр!I:I,MATCH($F753,[1]мтр!$C:$C,0)),"")</f>
        <v/>
      </c>
      <c r="O753" s="19" t="str">
        <f t="shared" si="35"/>
        <v/>
      </c>
      <c r="P753" s="20" t="str">
        <f>IFERROR(INDEX([2]Лист1!$E:$E,AH753),"")</f>
        <v/>
      </c>
      <c r="Q753" s="21" t="str">
        <f>IFERROR(INDEX([2]Лист1!$I:$I,AH753),"")</f>
        <v/>
      </c>
      <c r="R753" s="22" t="str">
        <f>IFERROR(INDEX([2]Лист1!$V:$V,AH753),"")</f>
        <v/>
      </c>
      <c r="S753" s="23" t="str">
        <f>IFERROR(INDEX([2]Лист1!$L:$L,AH753),"")</f>
        <v/>
      </c>
      <c r="T753" s="21" t="str">
        <f>IFERROR(INDEX([2]Лист1!$J:$J,AH753),"")</f>
        <v/>
      </c>
      <c r="U753" s="21" t="str">
        <f>IFERROR(INDEX([2]Лист1!$K:$K,AH753),"")</f>
        <v/>
      </c>
      <c r="V753" s="20" t="str">
        <f>IFERROR(INDEX([2]Лист1!$E:$E,AI753),"")</f>
        <v/>
      </c>
      <c r="W753" s="21" t="str">
        <f>IFERROR(INDEX([2]Лист1!$I:$I,AI753),"")</f>
        <v/>
      </c>
      <c r="X753" s="24" t="str">
        <f>IFERROR(INDEX([2]Лист1!$V:$V,AI753),"")</f>
        <v/>
      </c>
      <c r="Y753" s="23" t="str">
        <f>IFERROR(INDEX([2]Лист1!$L:$L,AI753),"")</f>
        <v/>
      </c>
      <c r="Z753" s="21" t="str">
        <f>IFERROR(INDEX([2]Лист1!$J:$J,AI753),"")</f>
        <v/>
      </c>
      <c r="AA753" s="21" t="str">
        <f>IFERROR(INDEX([2]Лист1!$K:$K,AI753),"")</f>
        <v/>
      </c>
      <c r="AB753" s="20" t="str">
        <f>IFERROR(INDEX([2]Лист1!$E:$E,AJ753),"")</f>
        <v/>
      </c>
      <c r="AC753" s="21" t="str">
        <f>IFERROR(INDEX([2]Лист1!$I:$I,AJ753),"")</f>
        <v/>
      </c>
      <c r="AD753" s="24" t="str">
        <f>IFERROR(INDEX([2]Лист1!$V:$V,AJ753),"")</f>
        <v/>
      </c>
      <c r="AE753" s="23" t="str">
        <f>IFERROR(INDEX([2]Лист1!$L:$L,AJ753),"")</f>
        <v/>
      </c>
      <c r="AF753" s="21" t="str">
        <f>IFERROR(INDEX([2]Лист1!$J:$J,AJ753),"")</f>
        <v/>
      </c>
      <c r="AG753" s="21" t="str">
        <f>IFERROR(INDEX([2]Лист1!$K:$K,AJ753),"")</f>
        <v/>
      </c>
      <c r="AH753" s="21" t="e">
        <f>MATCH(L753,[2]Лист1!$A:$A,0)</f>
        <v>#N/A</v>
      </c>
      <c r="AI753" s="21" t="e">
        <f>MATCH(M753,[2]Лист1!$A:$A,0)</f>
        <v>#N/A</v>
      </c>
      <c r="AJ753" s="21" t="e">
        <f>MATCH(N753,[2]Лист1!$A:$A,0)</f>
        <v>#N/A</v>
      </c>
    </row>
    <row r="754" spans="1:36" s="43" customFormat="1" x14ac:dyDescent="0.2">
      <c r="A754" s="40">
        <v>1</v>
      </c>
      <c r="B754" s="41" t="s">
        <v>84</v>
      </c>
      <c r="C754" s="32">
        <v>3</v>
      </c>
      <c r="D754" s="42"/>
      <c r="E754" s="33" t="s">
        <v>104</v>
      </c>
      <c r="F754" s="33" t="s">
        <v>105</v>
      </c>
      <c r="G754" s="32" t="s">
        <v>40</v>
      </c>
      <c r="H754" s="34">
        <v>8.5890000000000004</v>
      </c>
      <c r="I754" s="34">
        <v>45.72</v>
      </c>
      <c r="J754" s="35">
        <f t="shared" si="33"/>
        <v>392.68907999999999</v>
      </c>
      <c r="K754" s="17">
        <f t="shared" si="34"/>
        <v>3.0751534607880028E-6</v>
      </c>
      <c r="L754" s="18" t="str">
        <f>IFERROR(INDEX([1]мтр!G:G,MATCH($F754,[1]мтр!$C:$C,0)),"")</f>
        <v/>
      </c>
      <c r="M754" s="18" t="str">
        <f>IFERROR(INDEX([1]мтр!H:H,MATCH($F754,[1]мтр!$C:$C,0)),"")</f>
        <v/>
      </c>
      <c r="N754" s="18" t="str">
        <f>IFERROR(INDEX([1]мтр!I:I,MATCH($F754,[1]мтр!$C:$C,0)),"")</f>
        <v/>
      </c>
      <c r="O754" s="19" t="str">
        <f t="shared" si="35"/>
        <v/>
      </c>
      <c r="P754" s="20" t="str">
        <f>IFERROR(INDEX([2]Лист1!$E:$E,AH754),"")</f>
        <v/>
      </c>
      <c r="Q754" s="21" t="str">
        <f>IFERROR(INDEX([2]Лист1!$I:$I,AH754),"")</f>
        <v/>
      </c>
      <c r="R754" s="22" t="str">
        <f>IFERROR(INDEX([2]Лист1!$V:$V,AH754),"")</f>
        <v/>
      </c>
      <c r="S754" s="23" t="str">
        <f>IFERROR(INDEX([2]Лист1!$L:$L,AH754),"")</f>
        <v/>
      </c>
      <c r="T754" s="21" t="str">
        <f>IFERROR(INDEX([2]Лист1!$J:$J,AH754),"")</f>
        <v/>
      </c>
      <c r="U754" s="21" t="str">
        <f>IFERROR(INDEX([2]Лист1!$K:$K,AH754),"")</f>
        <v/>
      </c>
      <c r="V754" s="20" t="str">
        <f>IFERROR(INDEX([2]Лист1!$E:$E,AI754),"")</f>
        <v/>
      </c>
      <c r="W754" s="21" t="str">
        <f>IFERROR(INDEX([2]Лист1!$I:$I,AI754),"")</f>
        <v/>
      </c>
      <c r="X754" s="24" t="str">
        <f>IFERROR(INDEX([2]Лист1!$V:$V,AI754),"")</f>
        <v/>
      </c>
      <c r="Y754" s="23" t="str">
        <f>IFERROR(INDEX([2]Лист1!$L:$L,AI754),"")</f>
        <v/>
      </c>
      <c r="Z754" s="21" t="str">
        <f>IFERROR(INDEX([2]Лист1!$J:$J,AI754),"")</f>
        <v/>
      </c>
      <c r="AA754" s="21" t="str">
        <f>IFERROR(INDEX([2]Лист1!$K:$K,AI754),"")</f>
        <v/>
      </c>
      <c r="AB754" s="20" t="str">
        <f>IFERROR(INDEX([2]Лист1!$E:$E,AJ754),"")</f>
        <v/>
      </c>
      <c r="AC754" s="21" t="str">
        <f>IFERROR(INDEX([2]Лист1!$I:$I,AJ754),"")</f>
        <v/>
      </c>
      <c r="AD754" s="24" t="str">
        <f>IFERROR(INDEX([2]Лист1!$V:$V,AJ754),"")</f>
        <v/>
      </c>
      <c r="AE754" s="23" t="str">
        <f>IFERROR(INDEX([2]Лист1!$L:$L,AJ754),"")</f>
        <v/>
      </c>
      <c r="AF754" s="21" t="str">
        <f>IFERROR(INDEX([2]Лист1!$J:$J,AJ754),"")</f>
        <v/>
      </c>
      <c r="AG754" s="21" t="str">
        <f>IFERROR(INDEX([2]Лист1!$K:$K,AJ754),"")</f>
        <v/>
      </c>
      <c r="AH754" s="21" t="e">
        <f>MATCH(L754,[2]Лист1!$A:$A,0)</f>
        <v>#N/A</v>
      </c>
      <c r="AI754" s="21" t="e">
        <f>MATCH(M754,[2]Лист1!$A:$A,0)</f>
        <v>#N/A</v>
      </c>
      <c r="AJ754" s="21" t="e">
        <f>MATCH(N754,[2]Лист1!$A:$A,0)</f>
        <v>#N/A</v>
      </c>
    </row>
    <row r="755" spans="1:36" s="43" customFormat="1" x14ac:dyDescent="0.2">
      <c r="A755" s="40">
        <v>1</v>
      </c>
      <c r="B755" s="44" t="s">
        <v>1394</v>
      </c>
      <c r="C755" s="36">
        <v>3</v>
      </c>
      <c r="D755" s="36"/>
      <c r="E755" s="37" t="s">
        <v>1069</v>
      </c>
      <c r="F755" s="37" t="s">
        <v>1389</v>
      </c>
      <c r="G755" s="36" t="s">
        <v>28</v>
      </c>
      <c r="H755" s="38">
        <v>3.4000000000000002E-2</v>
      </c>
      <c r="I755" s="38">
        <v>11498</v>
      </c>
      <c r="J755" s="39">
        <f t="shared" si="33"/>
        <v>390.93200000000002</v>
      </c>
      <c r="K755" s="17">
        <f t="shared" si="34"/>
        <v>3.0613937437037352E-6</v>
      </c>
      <c r="L755" s="18">
        <f>IFERROR(INDEX([1]мтр!G:G,MATCH($F755,[1]мтр!$C:$C,0)),"")</f>
        <v>7590</v>
      </c>
      <c r="M755" s="18">
        <f>IFERROR(INDEX([1]мтр!H:H,MATCH($F755,[1]мтр!$C:$C,0)),"")</f>
        <v>7591</v>
      </c>
      <c r="N755" s="18">
        <f>IFERROR(INDEX([1]мтр!I:I,MATCH($F755,[1]мтр!$C:$C,0)),"")</f>
        <v>0</v>
      </c>
      <c r="O755" s="19">
        <f t="shared" si="35"/>
        <v>49555.458515283841</v>
      </c>
      <c r="P755" s="20" t="str">
        <f>IFERROR(INDEX([2]Лист1!$E:$E,AH755),"")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55" s="21" t="str">
        <f>IFERROR(INDEX([2]Лист1!$I:$I,AH755),"")</f>
        <v>т</v>
      </c>
      <c r="R755" s="22">
        <f>IFERROR(INDEX([2]Лист1!$V:$V,AH755),"")</f>
        <v>44599.912663755458</v>
      </c>
      <c r="S755" s="23">
        <f>IFERROR(INDEX([2]Лист1!$L:$L,AH755),"")</f>
        <v>43758</v>
      </c>
      <c r="T755" s="21" t="str">
        <f>IFERROR(INDEX([2]Лист1!$J:$J,AH755),"")</f>
        <v xml:space="preserve">Arcons Egypt </v>
      </c>
      <c r="U755" s="21" t="str">
        <f>IFERROR(INDEX([2]Лист1!$K:$K,AH755),"")</f>
        <v>ТКП  Arcons Egypt 20.10.2019 Эскалация в фев.2023 по CAPMAS "round steel", окт.2019=11450 EGP/т, фев.2023=28370,5 EGP/т</v>
      </c>
      <c r="V755" s="20" t="str">
        <f>IFERROR(INDEX([2]Лист1!$E:$E,AI755),"")</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55" s="21" t="str">
        <f>IFERROR(INDEX([2]Лист1!$I:$I,AI755),"")</f>
        <v>т</v>
      </c>
      <c r="X755" s="24">
        <f>IFERROR(INDEX([2]Лист1!$V:$V,AI755),"")</f>
        <v>54511.004366812231</v>
      </c>
      <c r="Y755" s="23">
        <f>IFERROR(INDEX([2]Лист1!$L:$L,AI755),"")</f>
        <v>43762</v>
      </c>
      <c r="Z755" s="21" t="str">
        <f>IFERROR(INDEX([2]Лист1!$J:$J,AI755),"")</f>
        <v>Steelcom</v>
      </c>
      <c r="AA755" s="21" t="str">
        <f>IFERROR(INDEX([2]Лист1!$K:$K,AI755),"")</f>
        <v>ТКП  Steelcom 24.10.2019Эскалация в фев.2023 по CAPMAS "round steel", окт.2019=11450 EGP/т, фев.2023=28370,5 EGP/т</v>
      </c>
      <c r="AB755" s="20" t="str">
        <f>IFERROR(INDEX([2]Лист1!$E:$E,AJ755),"")</f>
        <v/>
      </c>
      <c r="AC755" s="21" t="str">
        <f>IFERROR(INDEX([2]Лист1!$I:$I,AJ755),"")</f>
        <v/>
      </c>
      <c r="AD755" s="24" t="str">
        <f>IFERROR(INDEX([2]Лист1!$V:$V,AJ755),"")</f>
        <v/>
      </c>
      <c r="AE755" s="23" t="str">
        <f>IFERROR(INDEX([2]Лист1!$L:$L,AJ755),"")</f>
        <v/>
      </c>
      <c r="AF755" s="21" t="str">
        <f>IFERROR(INDEX([2]Лист1!$J:$J,AJ755),"")</f>
        <v/>
      </c>
      <c r="AG755" s="21" t="str">
        <f>IFERROR(INDEX([2]Лист1!$K:$K,AJ755),"")</f>
        <v/>
      </c>
      <c r="AH755" s="21">
        <f>MATCH(L755,[2]Лист1!$A:$A,0)</f>
        <v>6656</v>
      </c>
      <c r="AI755" s="21">
        <f>MATCH(M755,[2]Лист1!$A:$A,0)</f>
        <v>6657</v>
      </c>
      <c r="AJ755" s="21" t="e">
        <f>MATCH(N755,[2]Лист1!$A:$A,0)</f>
        <v>#N/A</v>
      </c>
    </row>
    <row r="756" spans="1:36" s="43" customFormat="1" x14ac:dyDescent="0.2">
      <c r="A756" s="40">
        <v>1</v>
      </c>
      <c r="B756" s="41" t="s">
        <v>1048</v>
      </c>
      <c r="C756" s="32">
        <v>3</v>
      </c>
      <c r="D756" s="42"/>
      <c r="E756" s="33" t="s">
        <v>1107</v>
      </c>
      <c r="F756" s="33" t="s">
        <v>1108</v>
      </c>
      <c r="G756" s="32" t="s">
        <v>617</v>
      </c>
      <c r="H756" s="34">
        <v>1</v>
      </c>
      <c r="I756" s="34">
        <v>388.24</v>
      </c>
      <c r="J756" s="35">
        <f t="shared" si="33"/>
        <v>388.24</v>
      </c>
      <c r="K756" s="17">
        <f t="shared" si="34"/>
        <v>3.0403126555399354E-6</v>
      </c>
      <c r="L756" s="18" t="str">
        <f>IFERROR(INDEX([1]мтр!G:G,MATCH($F756,[1]мтр!$C:$C,0)),"")</f>
        <v/>
      </c>
      <c r="M756" s="18" t="str">
        <f>IFERROR(INDEX([1]мтр!H:H,MATCH($F756,[1]мтр!$C:$C,0)),"")</f>
        <v/>
      </c>
      <c r="N756" s="18" t="str">
        <f>IFERROR(INDEX([1]мтр!I:I,MATCH($F756,[1]мтр!$C:$C,0)),"")</f>
        <v/>
      </c>
      <c r="O756" s="19" t="str">
        <f t="shared" si="35"/>
        <v/>
      </c>
      <c r="P756" s="20" t="str">
        <f>IFERROR(INDEX([2]Лист1!$E:$E,AH756),"")</f>
        <v/>
      </c>
      <c r="Q756" s="21" t="str">
        <f>IFERROR(INDEX([2]Лист1!$I:$I,AH756),"")</f>
        <v/>
      </c>
      <c r="R756" s="22" t="str">
        <f>IFERROR(INDEX([2]Лист1!$V:$V,AH756),"")</f>
        <v/>
      </c>
      <c r="S756" s="23" t="str">
        <f>IFERROR(INDEX([2]Лист1!$L:$L,AH756),"")</f>
        <v/>
      </c>
      <c r="T756" s="21" t="str">
        <f>IFERROR(INDEX([2]Лист1!$J:$J,AH756),"")</f>
        <v/>
      </c>
      <c r="U756" s="21" t="str">
        <f>IFERROR(INDEX([2]Лист1!$K:$K,AH756),"")</f>
        <v/>
      </c>
      <c r="V756" s="20" t="str">
        <f>IFERROR(INDEX([2]Лист1!$E:$E,AI756),"")</f>
        <v/>
      </c>
      <c r="W756" s="21" t="str">
        <f>IFERROR(INDEX([2]Лист1!$I:$I,AI756),"")</f>
        <v/>
      </c>
      <c r="X756" s="24" t="str">
        <f>IFERROR(INDEX([2]Лист1!$V:$V,AI756),"")</f>
        <v/>
      </c>
      <c r="Y756" s="23" t="str">
        <f>IFERROR(INDEX([2]Лист1!$L:$L,AI756),"")</f>
        <v/>
      </c>
      <c r="Z756" s="21" t="str">
        <f>IFERROR(INDEX([2]Лист1!$J:$J,AI756),"")</f>
        <v/>
      </c>
      <c r="AA756" s="21" t="str">
        <f>IFERROR(INDEX([2]Лист1!$K:$K,AI756),"")</f>
        <v/>
      </c>
      <c r="AB756" s="20" t="str">
        <f>IFERROR(INDEX([2]Лист1!$E:$E,AJ756),"")</f>
        <v/>
      </c>
      <c r="AC756" s="21" t="str">
        <f>IFERROR(INDEX([2]Лист1!$I:$I,AJ756),"")</f>
        <v/>
      </c>
      <c r="AD756" s="24" t="str">
        <f>IFERROR(INDEX([2]Лист1!$V:$V,AJ756),"")</f>
        <v/>
      </c>
      <c r="AE756" s="23" t="str">
        <f>IFERROR(INDEX([2]Лист1!$L:$L,AJ756),"")</f>
        <v/>
      </c>
      <c r="AF756" s="21" t="str">
        <f>IFERROR(INDEX([2]Лист1!$J:$J,AJ756),"")</f>
        <v/>
      </c>
      <c r="AG756" s="21" t="str">
        <f>IFERROR(INDEX([2]Лист1!$K:$K,AJ756),"")</f>
        <v/>
      </c>
      <c r="AH756" s="21" t="e">
        <f>MATCH(L756,[2]Лист1!$A:$A,0)</f>
        <v>#N/A</v>
      </c>
      <c r="AI756" s="21" t="e">
        <f>MATCH(M756,[2]Лист1!$A:$A,0)</f>
        <v>#N/A</v>
      </c>
      <c r="AJ756" s="21" t="e">
        <f>MATCH(N756,[2]Лист1!$A:$A,0)</f>
        <v>#N/A</v>
      </c>
    </row>
    <row r="757" spans="1:36" s="43" customFormat="1" x14ac:dyDescent="0.2">
      <c r="A757" s="40">
        <v>1</v>
      </c>
      <c r="B757" s="41" t="s">
        <v>84</v>
      </c>
      <c r="C757" s="32">
        <v>3</v>
      </c>
      <c r="D757" s="42"/>
      <c r="E757" s="33" t="s">
        <v>358</v>
      </c>
      <c r="F757" s="33" t="s">
        <v>359</v>
      </c>
      <c r="G757" s="32" t="s">
        <v>28</v>
      </c>
      <c r="H757" s="34">
        <v>9.8407999999999995E-2</v>
      </c>
      <c r="I757" s="34">
        <v>3922</v>
      </c>
      <c r="J757" s="35">
        <f t="shared" si="33"/>
        <v>385.95617599999997</v>
      </c>
      <c r="K757" s="17">
        <f t="shared" si="34"/>
        <v>3.0224279991154918E-6</v>
      </c>
      <c r="L757" s="18">
        <f>IFERROR(INDEX([1]мтр!G:G,MATCH($F757,[1]мтр!$C:$C,0)),"")</f>
        <v>7163</v>
      </c>
      <c r="M757" s="18">
        <f>IFERROR(INDEX([1]мтр!H:H,MATCH($F757,[1]мтр!$C:$C,0)),"")</f>
        <v>0</v>
      </c>
      <c r="N757" s="18">
        <f>IFERROR(INDEX([1]мтр!I:I,MATCH($F757,[1]мтр!$C:$C,0)),"")</f>
        <v>0</v>
      </c>
      <c r="O757" s="19">
        <f t="shared" si="35"/>
        <v>110509.64079563969</v>
      </c>
      <c r="P757" s="20" t="str">
        <f>IFERROR(INDEX([2]Лист1!$E:$E,AH757),"")</f>
        <v>Толуол нефтяной ГОСТ 14710-78</v>
      </c>
      <c r="Q757" s="21" t="str">
        <f>IFERROR(INDEX([2]Лист1!$I:$I,AH757),"")</f>
        <v>т</v>
      </c>
      <c r="R757" s="22">
        <f>IFERROR(INDEX([2]Лист1!$V:$V,AH757),"")</f>
        <v>110509.64079563969</v>
      </c>
      <c r="S757" s="23">
        <f>IFERROR(INDEX([2]Лист1!$L:$L,AH757),"")</f>
        <v>44937</v>
      </c>
      <c r="T757" s="21" t="str">
        <f>IFERROR(INDEX([2]Лист1!$J:$J,AH757),"")</f>
        <v>ООО "УФАХИМКОМПЛЕКТ"</v>
      </c>
      <c r="U757" s="21" t="str">
        <f>IFERROR(INDEX([2]Лист1!$K:$K,AH757),"")</f>
        <v>ЕОС Закупки (665497) №4163/2022/10.1-ДОГ от 11.01.2023</v>
      </c>
      <c r="V757" s="20" t="str">
        <f>IFERROR(INDEX([2]Лист1!$E:$E,AI757),"")</f>
        <v/>
      </c>
      <c r="W757" s="21" t="str">
        <f>IFERROR(INDEX([2]Лист1!$I:$I,AI757),"")</f>
        <v/>
      </c>
      <c r="X757" s="24" t="str">
        <f>IFERROR(INDEX([2]Лист1!$V:$V,AI757),"")</f>
        <v/>
      </c>
      <c r="Y757" s="23" t="str">
        <f>IFERROR(INDEX([2]Лист1!$L:$L,AI757),"")</f>
        <v/>
      </c>
      <c r="Z757" s="21" t="str">
        <f>IFERROR(INDEX([2]Лист1!$J:$J,AI757),"")</f>
        <v/>
      </c>
      <c r="AA757" s="21" t="str">
        <f>IFERROR(INDEX([2]Лист1!$K:$K,AI757),"")</f>
        <v/>
      </c>
      <c r="AB757" s="20" t="str">
        <f>IFERROR(INDEX([2]Лист1!$E:$E,AJ757),"")</f>
        <v/>
      </c>
      <c r="AC757" s="21" t="str">
        <f>IFERROR(INDEX([2]Лист1!$I:$I,AJ757),"")</f>
        <v/>
      </c>
      <c r="AD757" s="24" t="str">
        <f>IFERROR(INDEX([2]Лист1!$V:$V,AJ757),"")</f>
        <v/>
      </c>
      <c r="AE757" s="23" t="str">
        <f>IFERROR(INDEX([2]Лист1!$L:$L,AJ757),"")</f>
        <v/>
      </c>
      <c r="AF757" s="21" t="str">
        <f>IFERROR(INDEX([2]Лист1!$J:$J,AJ757),"")</f>
        <v/>
      </c>
      <c r="AG757" s="21" t="str">
        <f>IFERROR(INDEX([2]Лист1!$K:$K,AJ757),"")</f>
        <v/>
      </c>
      <c r="AH757" s="21">
        <f>MATCH(L757,[2]Лист1!$A:$A,0)</f>
        <v>6229</v>
      </c>
      <c r="AI757" s="21" t="e">
        <f>MATCH(M757,[2]Лист1!$A:$A,0)</f>
        <v>#N/A</v>
      </c>
      <c r="AJ757" s="21" t="e">
        <f>MATCH(N757,[2]Лист1!$A:$A,0)</f>
        <v>#N/A</v>
      </c>
    </row>
    <row r="758" spans="1:36" s="43" customFormat="1" x14ac:dyDescent="0.2">
      <c r="A758" s="40">
        <v>1</v>
      </c>
      <c r="B758" s="44" t="s">
        <v>522</v>
      </c>
      <c r="C758" s="36">
        <v>3</v>
      </c>
      <c r="D758" s="46"/>
      <c r="E758" s="37" t="s">
        <v>535</v>
      </c>
      <c r="F758" s="37" t="s">
        <v>536</v>
      </c>
      <c r="G758" s="36" t="s">
        <v>12</v>
      </c>
      <c r="H758" s="38">
        <v>60</v>
      </c>
      <c r="I758" s="38">
        <v>6.4</v>
      </c>
      <c r="J758" s="39">
        <f t="shared" si="33"/>
        <v>384</v>
      </c>
      <c r="K758" s="17">
        <f t="shared" si="34"/>
        <v>3.007109158580608E-6</v>
      </c>
      <c r="L758" s="18" t="str">
        <f>IFERROR(INDEX([1]мтр!G:G,MATCH($F758,[1]мтр!$C:$C,0)),"")</f>
        <v/>
      </c>
      <c r="M758" s="18" t="str">
        <f>IFERROR(INDEX([1]мтр!H:H,MATCH($F758,[1]мтр!$C:$C,0)),"")</f>
        <v/>
      </c>
      <c r="N758" s="18" t="str">
        <f>IFERROR(INDEX([1]мтр!I:I,MATCH($F758,[1]мтр!$C:$C,0)),"")</f>
        <v/>
      </c>
      <c r="O758" s="19" t="str">
        <f t="shared" si="35"/>
        <v/>
      </c>
      <c r="P758" s="20" t="str">
        <f>IFERROR(INDEX([2]Лист1!$E:$E,AH758),"")</f>
        <v/>
      </c>
      <c r="Q758" s="21" t="str">
        <f>IFERROR(INDEX([2]Лист1!$I:$I,AH758),"")</f>
        <v/>
      </c>
      <c r="R758" s="22" t="str">
        <f>IFERROR(INDEX([2]Лист1!$V:$V,AH758),"")</f>
        <v/>
      </c>
      <c r="S758" s="23" t="str">
        <f>IFERROR(INDEX([2]Лист1!$L:$L,AH758),"")</f>
        <v/>
      </c>
      <c r="T758" s="21" t="str">
        <f>IFERROR(INDEX([2]Лист1!$J:$J,AH758),"")</f>
        <v/>
      </c>
      <c r="U758" s="21" t="str">
        <f>IFERROR(INDEX([2]Лист1!$K:$K,AH758),"")</f>
        <v/>
      </c>
      <c r="V758" s="20" t="str">
        <f>IFERROR(INDEX([2]Лист1!$E:$E,AI758),"")</f>
        <v/>
      </c>
      <c r="W758" s="21" t="str">
        <f>IFERROR(INDEX([2]Лист1!$I:$I,AI758),"")</f>
        <v/>
      </c>
      <c r="X758" s="24" t="str">
        <f>IFERROR(INDEX([2]Лист1!$V:$V,AI758),"")</f>
        <v/>
      </c>
      <c r="Y758" s="23" t="str">
        <f>IFERROR(INDEX([2]Лист1!$L:$L,AI758),"")</f>
        <v/>
      </c>
      <c r="Z758" s="21" t="str">
        <f>IFERROR(INDEX([2]Лист1!$J:$J,AI758),"")</f>
        <v/>
      </c>
      <c r="AA758" s="21" t="str">
        <f>IFERROR(INDEX([2]Лист1!$K:$K,AI758),"")</f>
        <v/>
      </c>
      <c r="AB758" s="20" t="str">
        <f>IFERROR(INDEX([2]Лист1!$E:$E,AJ758),"")</f>
        <v/>
      </c>
      <c r="AC758" s="21" t="str">
        <f>IFERROR(INDEX([2]Лист1!$I:$I,AJ758),"")</f>
        <v/>
      </c>
      <c r="AD758" s="24" t="str">
        <f>IFERROR(INDEX([2]Лист1!$V:$V,AJ758),"")</f>
        <v/>
      </c>
      <c r="AE758" s="23" t="str">
        <f>IFERROR(INDEX([2]Лист1!$L:$L,AJ758),"")</f>
        <v/>
      </c>
      <c r="AF758" s="21" t="str">
        <f>IFERROR(INDEX([2]Лист1!$J:$J,AJ758),"")</f>
        <v/>
      </c>
      <c r="AG758" s="21" t="str">
        <f>IFERROR(INDEX([2]Лист1!$K:$K,AJ758),"")</f>
        <v/>
      </c>
      <c r="AH758" s="21" t="e">
        <f>MATCH(L758,[2]Лист1!$A:$A,0)</f>
        <v>#N/A</v>
      </c>
      <c r="AI758" s="21" t="e">
        <f>MATCH(M758,[2]Лист1!$A:$A,0)</f>
        <v>#N/A</v>
      </c>
      <c r="AJ758" s="21" t="e">
        <f>MATCH(N758,[2]Лист1!$A:$A,0)</f>
        <v>#N/A</v>
      </c>
    </row>
    <row r="759" spans="1:36" s="43" customFormat="1" x14ac:dyDescent="0.2">
      <c r="A759" s="40">
        <v>2</v>
      </c>
      <c r="B759" s="44" t="s">
        <v>1468</v>
      </c>
      <c r="C759" s="36">
        <v>3</v>
      </c>
      <c r="D759" s="36"/>
      <c r="E759" s="37" t="s">
        <v>179</v>
      </c>
      <c r="F759" s="37" t="s">
        <v>180</v>
      </c>
      <c r="G759" s="36" t="s">
        <v>28</v>
      </c>
      <c r="H759" s="38">
        <v>1.0108000000000001E-2</v>
      </c>
      <c r="I759" s="38">
        <v>37900</v>
      </c>
      <c r="J759" s="39">
        <f t="shared" si="33"/>
        <v>383.09320000000002</v>
      </c>
      <c r="K759" s="17">
        <f t="shared" si="34"/>
        <v>3.0000079955988349E-6</v>
      </c>
      <c r="L759" s="18" t="str">
        <f>IFERROR(INDEX([1]мтр!G:G,MATCH($F759,[1]мтр!$C:$C,0)),"")</f>
        <v/>
      </c>
      <c r="M759" s="18" t="str">
        <f>IFERROR(INDEX([1]мтр!H:H,MATCH($F759,[1]мтр!$C:$C,0)),"")</f>
        <v/>
      </c>
      <c r="N759" s="18" t="str">
        <f>IFERROR(INDEX([1]мтр!I:I,MATCH($F759,[1]мтр!$C:$C,0)),"")</f>
        <v/>
      </c>
      <c r="O759" s="19" t="str">
        <f t="shared" si="35"/>
        <v/>
      </c>
      <c r="P759" s="20" t="str">
        <f>IFERROR(INDEX([2]Лист1!$E:$E,AH759),"")</f>
        <v/>
      </c>
      <c r="Q759" s="21" t="str">
        <f>IFERROR(INDEX([2]Лист1!$I:$I,AH759),"")</f>
        <v/>
      </c>
      <c r="R759" s="22" t="str">
        <f>IFERROR(INDEX([2]Лист1!$V:$V,AH759),"")</f>
        <v/>
      </c>
      <c r="S759" s="23" t="str">
        <f>IFERROR(INDEX([2]Лист1!$L:$L,AH759),"")</f>
        <v/>
      </c>
      <c r="T759" s="21" t="str">
        <f>IFERROR(INDEX([2]Лист1!$J:$J,AH759),"")</f>
        <v/>
      </c>
      <c r="U759" s="21" t="str">
        <f>IFERROR(INDEX([2]Лист1!$K:$K,AH759),"")</f>
        <v/>
      </c>
      <c r="V759" s="20" t="str">
        <f>IFERROR(INDEX([2]Лист1!$E:$E,AI759),"")</f>
        <v/>
      </c>
      <c r="W759" s="21" t="str">
        <f>IFERROR(INDEX([2]Лист1!$I:$I,AI759),"")</f>
        <v/>
      </c>
      <c r="X759" s="24" t="str">
        <f>IFERROR(INDEX([2]Лист1!$V:$V,AI759),"")</f>
        <v/>
      </c>
      <c r="Y759" s="23" t="str">
        <f>IFERROR(INDEX([2]Лист1!$L:$L,AI759),"")</f>
        <v/>
      </c>
      <c r="Z759" s="21" t="str">
        <f>IFERROR(INDEX([2]Лист1!$J:$J,AI759),"")</f>
        <v/>
      </c>
      <c r="AA759" s="21" t="str">
        <f>IFERROR(INDEX([2]Лист1!$K:$K,AI759),"")</f>
        <v/>
      </c>
      <c r="AB759" s="20" t="str">
        <f>IFERROR(INDEX([2]Лист1!$E:$E,AJ759),"")</f>
        <v/>
      </c>
      <c r="AC759" s="21" t="str">
        <f>IFERROR(INDEX([2]Лист1!$I:$I,AJ759),"")</f>
        <v/>
      </c>
      <c r="AD759" s="24" t="str">
        <f>IFERROR(INDEX([2]Лист1!$V:$V,AJ759),"")</f>
        <v/>
      </c>
      <c r="AE759" s="23" t="str">
        <f>IFERROR(INDEX([2]Лист1!$L:$L,AJ759),"")</f>
        <v/>
      </c>
      <c r="AF759" s="21" t="str">
        <f>IFERROR(INDEX([2]Лист1!$J:$J,AJ759),"")</f>
        <v/>
      </c>
      <c r="AG759" s="21" t="str">
        <f>IFERROR(INDEX([2]Лист1!$K:$K,AJ759),"")</f>
        <v/>
      </c>
      <c r="AH759" s="21" t="e">
        <f>MATCH(L759,[2]Лист1!$A:$A,0)</f>
        <v>#N/A</v>
      </c>
      <c r="AI759" s="21" t="e">
        <f>MATCH(M759,[2]Лист1!$A:$A,0)</f>
        <v>#N/A</v>
      </c>
      <c r="AJ759" s="21" t="e">
        <f>MATCH(N759,[2]Лист1!$A:$A,0)</f>
        <v>#N/A</v>
      </c>
    </row>
    <row r="760" spans="1:36" s="43" customFormat="1" x14ac:dyDescent="0.2">
      <c r="A760" s="40">
        <v>1</v>
      </c>
      <c r="B760" s="44" t="s">
        <v>84</v>
      </c>
      <c r="C760" s="36">
        <v>3</v>
      </c>
      <c r="D760" s="46"/>
      <c r="E760" s="37" t="s">
        <v>279</v>
      </c>
      <c r="F760" s="37" t="s">
        <v>280</v>
      </c>
      <c r="G760" s="36" t="s">
        <v>20</v>
      </c>
      <c r="H760" s="38">
        <v>61.309600000000003</v>
      </c>
      <c r="I760" s="38">
        <v>6.2</v>
      </c>
      <c r="J760" s="39">
        <f t="shared" si="33"/>
        <v>380.11952000000002</v>
      </c>
      <c r="K760" s="17">
        <f t="shared" si="34"/>
        <v>2.9767210675710015E-6</v>
      </c>
      <c r="L760" s="18" t="str">
        <f>IFERROR(INDEX([1]мтр!G:G,MATCH($F760,[1]мтр!$C:$C,0)),"")</f>
        <v/>
      </c>
      <c r="M760" s="18" t="str">
        <f>IFERROR(INDEX([1]мтр!H:H,MATCH($F760,[1]мтр!$C:$C,0)),"")</f>
        <v/>
      </c>
      <c r="N760" s="18" t="str">
        <f>IFERROR(INDEX([1]мтр!I:I,MATCH($F760,[1]мтр!$C:$C,0)),"")</f>
        <v/>
      </c>
      <c r="O760" s="19" t="str">
        <f t="shared" si="35"/>
        <v/>
      </c>
      <c r="P760" s="20" t="str">
        <f>IFERROR(INDEX([2]Лист1!$E:$E,AH760),"")</f>
        <v/>
      </c>
      <c r="Q760" s="21" t="str">
        <f>IFERROR(INDEX([2]Лист1!$I:$I,AH760),"")</f>
        <v/>
      </c>
      <c r="R760" s="22" t="str">
        <f>IFERROR(INDEX([2]Лист1!$V:$V,AH760),"")</f>
        <v/>
      </c>
      <c r="S760" s="23" t="str">
        <f>IFERROR(INDEX([2]Лист1!$L:$L,AH760),"")</f>
        <v/>
      </c>
      <c r="T760" s="21" t="str">
        <f>IFERROR(INDEX([2]Лист1!$J:$J,AH760),"")</f>
        <v/>
      </c>
      <c r="U760" s="21" t="str">
        <f>IFERROR(INDEX([2]Лист1!$K:$K,AH760),"")</f>
        <v/>
      </c>
      <c r="V760" s="20" t="str">
        <f>IFERROR(INDEX([2]Лист1!$E:$E,AI760),"")</f>
        <v/>
      </c>
      <c r="W760" s="21" t="str">
        <f>IFERROR(INDEX([2]Лист1!$I:$I,AI760),"")</f>
        <v/>
      </c>
      <c r="X760" s="24" t="str">
        <f>IFERROR(INDEX([2]Лист1!$V:$V,AI760),"")</f>
        <v/>
      </c>
      <c r="Y760" s="23" t="str">
        <f>IFERROR(INDEX([2]Лист1!$L:$L,AI760),"")</f>
        <v/>
      </c>
      <c r="Z760" s="21" t="str">
        <f>IFERROR(INDEX([2]Лист1!$J:$J,AI760),"")</f>
        <v/>
      </c>
      <c r="AA760" s="21" t="str">
        <f>IFERROR(INDEX([2]Лист1!$K:$K,AI760),"")</f>
        <v/>
      </c>
      <c r="AB760" s="20" t="str">
        <f>IFERROR(INDEX([2]Лист1!$E:$E,AJ760),"")</f>
        <v/>
      </c>
      <c r="AC760" s="21" t="str">
        <f>IFERROR(INDEX([2]Лист1!$I:$I,AJ760),"")</f>
        <v/>
      </c>
      <c r="AD760" s="24" t="str">
        <f>IFERROR(INDEX([2]Лист1!$V:$V,AJ760),"")</f>
        <v/>
      </c>
      <c r="AE760" s="23" t="str">
        <f>IFERROR(INDEX([2]Лист1!$L:$L,AJ760),"")</f>
        <v/>
      </c>
      <c r="AF760" s="21" t="str">
        <f>IFERROR(INDEX([2]Лист1!$J:$J,AJ760),"")</f>
        <v/>
      </c>
      <c r="AG760" s="21" t="str">
        <f>IFERROR(INDEX([2]Лист1!$K:$K,AJ760),"")</f>
        <v/>
      </c>
      <c r="AH760" s="21" t="e">
        <f>MATCH(L760,[2]Лист1!$A:$A,0)</f>
        <v>#N/A</v>
      </c>
      <c r="AI760" s="21" t="e">
        <f>MATCH(M760,[2]Лист1!$A:$A,0)</f>
        <v>#N/A</v>
      </c>
      <c r="AJ760" s="21" t="e">
        <f>MATCH(N760,[2]Лист1!$A:$A,0)</f>
        <v>#N/A</v>
      </c>
    </row>
    <row r="761" spans="1:36" s="43" customFormat="1" x14ac:dyDescent="0.2">
      <c r="A761" s="40">
        <v>1</v>
      </c>
      <c r="B761" s="41" t="s">
        <v>634</v>
      </c>
      <c r="C761" s="32">
        <v>3</v>
      </c>
      <c r="D761" s="42"/>
      <c r="E761" s="33" t="s">
        <v>653</v>
      </c>
      <c r="F761" s="33" t="s">
        <v>654</v>
      </c>
      <c r="G761" s="32" t="s">
        <v>28</v>
      </c>
      <c r="H761" s="34">
        <v>2.3196999999999999E-2</v>
      </c>
      <c r="I761" s="34">
        <v>16136</v>
      </c>
      <c r="J761" s="35">
        <f t="shared" si="33"/>
        <v>374.30679199999997</v>
      </c>
      <c r="K761" s="17">
        <f t="shared" si="34"/>
        <v>2.9312015165159544E-6</v>
      </c>
      <c r="L761" s="18" t="str">
        <f>IFERROR(INDEX([1]мтр!G:G,MATCH($F761,[1]мтр!$C:$C,0)),"")</f>
        <v/>
      </c>
      <c r="M761" s="18" t="str">
        <f>IFERROR(INDEX([1]мтр!H:H,MATCH($F761,[1]мтр!$C:$C,0)),"")</f>
        <v/>
      </c>
      <c r="N761" s="18" t="str">
        <f>IFERROR(INDEX([1]мтр!I:I,MATCH($F761,[1]мтр!$C:$C,0)),"")</f>
        <v/>
      </c>
      <c r="O761" s="19" t="str">
        <f t="shared" si="35"/>
        <v/>
      </c>
      <c r="P761" s="20" t="str">
        <f>IFERROR(INDEX([2]Лист1!$E:$E,AH761),"")</f>
        <v/>
      </c>
      <c r="Q761" s="21" t="str">
        <f>IFERROR(INDEX([2]Лист1!$I:$I,AH761),"")</f>
        <v/>
      </c>
      <c r="R761" s="22" t="str">
        <f>IFERROR(INDEX([2]Лист1!$V:$V,AH761),"")</f>
        <v/>
      </c>
      <c r="S761" s="23" t="str">
        <f>IFERROR(INDEX([2]Лист1!$L:$L,AH761),"")</f>
        <v/>
      </c>
      <c r="T761" s="21" t="str">
        <f>IFERROR(INDEX([2]Лист1!$J:$J,AH761),"")</f>
        <v/>
      </c>
      <c r="U761" s="21" t="str">
        <f>IFERROR(INDEX([2]Лист1!$K:$K,AH761),"")</f>
        <v/>
      </c>
      <c r="V761" s="20" t="str">
        <f>IFERROR(INDEX([2]Лист1!$E:$E,AI761),"")</f>
        <v/>
      </c>
      <c r="W761" s="21" t="str">
        <f>IFERROR(INDEX([2]Лист1!$I:$I,AI761),"")</f>
        <v/>
      </c>
      <c r="X761" s="24" t="str">
        <f>IFERROR(INDEX([2]Лист1!$V:$V,AI761),"")</f>
        <v/>
      </c>
      <c r="Y761" s="23" t="str">
        <f>IFERROR(INDEX([2]Лист1!$L:$L,AI761),"")</f>
        <v/>
      </c>
      <c r="Z761" s="21" t="str">
        <f>IFERROR(INDEX([2]Лист1!$J:$J,AI761),"")</f>
        <v/>
      </c>
      <c r="AA761" s="21" t="str">
        <f>IFERROR(INDEX([2]Лист1!$K:$K,AI761),"")</f>
        <v/>
      </c>
      <c r="AB761" s="20" t="str">
        <f>IFERROR(INDEX([2]Лист1!$E:$E,AJ761),"")</f>
        <v/>
      </c>
      <c r="AC761" s="21" t="str">
        <f>IFERROR(INDEX([2]Лист1!$I:$I,AJ761),"")</f>
        <v/>
      </c>
      <c r="AD761" s="24" t="str">
        <f>IFERROR(INDEX([2]Лист1!$V:$V,AJ761),"")</f>
        <v/>
      </c>
      <c r="AE761" s="23" t="str">
        <f>IFERROR(INDEX([2]Лист1!$L:$L,AJ761),"")</f>
        <v/>
      </c>
      <c r="AF761" s="21" t="str">
        <f>IFERROR(INDEX([2]Лист1!$J:$J,AJ761),"")</f>
        <v/>
      </c>
      <c r="AG761" s="21" t="str">
        <f>IFERROR(INDEX([2]Лист1!$K:$K,AJ761),"")</f>
        <v/>
      </c>
      <c r="AH761" s="21" t="e">
        <f>MATCH(L761,[2]Лист1!$A:$A,0)</f>
        <v>#N/A</v>
      </c>
      <c r="AI761" s="21" t="e">
        <f>MATCH(M761,[2]Лист1!$A:$A,0)</f>
        <v>#N/A</v>
      </c>
      <c r="AJ761" s="21" t="e">
        <f>MATCH(N761,[2]Лист1!$A:$A,0)</f>
        <v>#N/A</v>
      </c>
    </row>
    <row r="762" spans="1:36" s="43" customFormat="1" x14ac:dyDescent="0.2">
      <c r="A762" s="40">
        <v>1</v>
      </c>
      <c r="B762" s="41" t="s">
        <v>827</v>
      </c>
      <c r="C762" s="32">
        <v>3</v>
      </c>
      <c r="D762" s="42"/>
      <c r="E762" s="33" t="s">
        <v>832</v>
      </c>
      <c r="F762" s="33" t="s">
        <v>833</v>
      </c>
      <c r="G762" s="32" t="s">
        <v>37</v>
      </c>
      <c r="H762" s="34">
        <v>1.4</v>
      </c>
      <c r="I762" s="34">
        <v>266.67</v>
      </c>
      <c r="J762" s="35">
        <f t="shared" si="33"/>
        <v>373.33800000000002</v>
      </c>
      <c r="K762" s="17">
        <f t="shared" si="34"/>
        <v>2.9236148933493934E-6</v>
      </c>
      <c r="L762" s="18" t="str">
        <f>IFERROR(INDEX([1]мтр!G:G,MATCH($F762,[1]мтр!$C:$C,0)),"")</f>
        <v/>
      </c>
      <c r="M762" s="18" t="str">
        <f>IFERROR(INDEX([1]мтр!H:H,MATCH($F762,[1]мтр!$C:$C,0)),"")</f>
        <v/>
      </c>
      <c r="N762" s="18" t="str">
        <f>IFERROR(INDEX([1]мтр!I:I,MATCH($F762,[1]мтр!$C:$C,0)),"")</f>
        <v/>
      </c>
      <c r="O762" s="19" t="str">
        <f t="shared" si="35"/>
        <v/>
      </c>
      <c r="P762" s="20" t="str">
        <f>IFERROR(INDEX([2]Лист1!$E:$E,AH762),"")</f>
        <v/>
      </c>
      <c r="Q762" s="21" t="str">
        <f>IFERROR(INDEX([2]Лист1!$I:$I,AH762),"")</f>
        <v/>
      </c>
      <c r="R762" s="22" t="str">
        <f>IFERROR(INDEX([2]Лист1!$V:$V,AH762),"")</f>
        <v/>
      </c>
      <c r="S762" s="23" t="str">
        <f>IFERROR(INDEX([2]Лист1!$L:$L,AH762),"")</f>
        <v/>
      </c>
      <c r="T762" s="21" t="str">
        <f>IFERROR(INDEX([2]Лист1!$J:$J,AH762),"")</f>
        <v/>
      </c>
      <c r="U762" s="21" t="str">
        <f>IFERROR(INDEX([2]Лист1!$K:$K,AH762),"")</f>
        <v/>
      </c>
      <c r="V762" s="20" t="str">
        <f>IFERROR(INDEX([2]Лист1!$E:$E,AI762),"")</f>
        <v/>
      </c>
      <c r="W762" s="21" t="str">
        <f>IFERROR(INDEX([2]Лист1!$I:$I,AI762),"")</f>
        <v/>
      </c>
      <c r="X762" s="24" t="str">
        <f>IFERROR(INDEX([2]Лист1!$V:$V,AI762),"")</f>
        <v/>
      </c>
      <c r="Y762" s="23" t="str">
        <f>IFERROR(INDEX([2]Лист1!$L:$L,AI762),"")</f>
        <v/>
      </c>
      <c r="Z762" s="21" t="str">
        <f>IFERROR(INDEX([2]Лист1!$J:$J,AI762),"")</f>
        <v/>
      </c>
      <c r="AA762" s="21" t="str">
        <f>IFERROR(INDEX([2]Лист1!$K:$K,AI762),"")</f>
        <v/>
      </c>
      <c r="AB762" s="20" t="str">
        <f>IFERROR(INDEX([2]Лист1!$E:$E,AJ762),"")</f>
        <v/>
      </c>
      <c r="AC762" s="21" t="str">
        <f>IFERROR(INDEX([2]Лист1!$I:$I,AJ762),"")</f>
        <v/>
      </c>
      <c r="AD762" s="24" t="str">
        <f>IFERROR(INDEX([2]Лист1!$V:$V,AJ762),"")</f>
        <v/>
      </c>
      <c r="AE762" s="23" t="str">
        <f>IFERROR(INDEX([2]Лист1!$L:$L,AJ762),"")</f>
        <v/>
      </c>
      <c r="AF762" s="21" t="str">
        <f>IFERROR(INDEX([2]Лист1!$J:$J,AJ762),"")</f>
        <v/>
      </c>
      <c r="AG762" s="21" t="str">
        <f>IFERROR(INDEX([2]Лист1!$K:$K,AJ762),"")</f>
        <v/>
      </c>
      <c r="AH762" s="21" t="e">
        <f>MATCH(L762,[2]Лист1!$A:$A,0)</f>
        <v>#N/A</v>
      </c>
      <c r="AI762" s="21" t="e">
        <f>MATCH(M762,[2]Лист1!$A:$A,0)</f>
        <v>#N/A</v>
      </c>
      <c r="AJ762" s="21" t="e">
        <f>MATCH(N762,[2]Лист1!$A:$A,0)</f>
        <v>#N/A</v>
      </c>
    </row>
    <row r="763" spans="1:36" s="43" customFormat="1" x14ac:dyDescent="0.2">
      <c r="A763" s="40">
        <v>2</v>
      </c>
      <c r="B763" s="44" t="s">
        <v>1471</v>
      </c>
      <c r="C763" s="36">
        <v>3</v>
      </c>
      <c r="D763" s="36"/>
      <c r="E763" s="37" t="s">
        <v>1130</v>
      </c>
      <c r="F763" s="37" t="s">
        <v>1131</v>
      </c>
      <c r="G763" s="36" t="s">
        <v>28</v>
      </c>
      <c r="H763" s="38">
        <v>1.0935E-2</v>
      </c>
      <c r="I763" s="38">
        <v>33180</v>
      </c>
      <c r="J763" s="39">
        <f t="shared" si="33"/>
        <v>362.82330000000002</v>
      </c>
      <c r="K763" s="17">
        <f t="shared" si="34"/>
        <v>2.8412741363969781E-6</v>
      </c>
      <c r="L763" s="18">
        <f>IFERROR(INDEX([1]мтр!G:G,MATCH($F763,[1]мтр!$C:$C,0)),"")</f>
        <v>2689</v>
      </c>
      <c r="M763" s="18">
        <f>IFERROR(INDEX([1]мтр!H:H,MATCH($F763,[1]мтр!$C:$C,0)),"")</f>
        <v>0</v>
      </c>
      <c r="N763" s="18">
        <f>IFERROR(INDEX([1]мтр!I:I,MATCH($F763,[1]мтр!$C:$C,0)),"")</f>
        <v>0</v>
      </c>
      <c r="O763" s="19">
        <f t="shared" si="35"/>
        <v>22500</v>
      </c>
      <c r="P763" s="20" t="str">
        <f>IFERROR(INDEX([2]Лист1!$E:$E,AH763),"")</f>
        <v>Шуруп  - саморез - DIN 571 оцинкованный - DIN 571 - коробки по 25 кг</v>
      </c>
      <c r="Q763" s="21" t="str">
        <f>IFERROR(INDEX([2]Лист1!$I:$I,AH763),"")</f>
        <v>т</v>
      </c>
      <c r="R763" s="22">
        <f>IFERROR(INDEX([2]Лист1!$V:$V,AH763),"")</f>
        <v>22500</v>
      </c>
      <c r="S763" s="23">
        <f>IFERROR(INDEX([2]Лист1!$L:$L,AH763),"")</f>
        <v>44168</v>
      </c>
      <c r="T763" s="21" t="str">
        <f>IFERROR(INDEX([2]Лист1!$J:$J,AH763),"")</f>
        <v>Nassar Group</v>
      </c>
      <c r="U763" s="21" t="str">
        <f>IFERROR(INDEX([2]Лист1!$K:$K,AH763),"")</f>
        <v>ТКП-03.12.2020 Email</v>
      </c>
      <c r="V763" s="20" t="str">
        <f>IFERROR(INDEX([2]Лист1!$E:$E,AI763),"")</f>
        <v/>
      </c>
      <c r="W763" s="21" t="str">
        <f>IFERROR(INDEX([2]Лист1!$I:$I,AI763),"")</f>
        <v/>
      </c>
      <c r="X763" s="24" t="str">
        <f>IFERROR(INDEX([2]Лист1!$V:$V,AI763),"")</f>
        <v/>
      </c>
      <c r="Y763" s="23" t="str">
        <f>IFERROR(INDEX([2]Лист1!$L:$L,AI763),"")</f>
        <v/>
      </c>
      <c r="Z763" s="21" t="str">
        <f>IFERROR(INDEX([2]Лист1!$J:$J,AI763),"")</f>
        <v/>
      </c>
      <c r="AA763" s="21" t="str">
        <f>IFERROR(INDEX([2]Лист1!$K:$K,AI763),"")</f>
        <v/>
      </c>
      <c r="AB763" s="20" t="str">
        <f>IFERROR(INDEX([2]Лист1!$E:$E,AJ763),"")</f>
        <v/>
      </c>
      <c r="AC763" s="21" t="str">
        <f>IFERROR(INDEX([2]Лист1!$I:$I,AJ763),"")</f>
        <v/>
      </c>
      <c r="AD763" s="24" t="str">
        <f>IFERROR(INDEX([2]Лист1!$V:$V,AJ763),"")</f>
        <v/>
      </c>
      <c r="AE763" s="23" t="str">
        <f>IFERROR(INDEX([2]Лист1!$L:$L,AJ763),"")</f>
        <v/>
      </c>
      <c r="AF763" s="21" t="str">
        <f>IFERROR(INDEX([2]Лист1!$J:$J,AJ763),"")</f>
        <v/>
      </c>
      <c r="AG763" s="21" t="str">
        <f>IFERROR(INDEX([2]Лист1!$K:$K,AJ763),"")</f>
        <v/>
      </c>
      <c r="AH763" s="21">
        <f>MATCH(L763,[2]Лист1!$A:$A,0)</f>
        <v>538</v>
      </c>
      <c r="AI763" s="21" t="e">
        <f>MATCH(M763,[2]Лист1!$A:$A,0)</f>
        <v>#N/A</v>
      </c>
      <c r="AJ763" s="21" t="e">
        <f>MATCH(N763,[2]Лист1!$A:$A,0)</f>
        <v>#N/A</v>
      </c>
    </row>
    <row r="764" spans="1:36" s="43" customFormat="1" x14ac:dyDescent="0.2">
      <c r="A764" s="40">
        <v>1</v>
      </c>
      <c r="B764" s="44" t="s">
        <v>1335</v>
      </c>
      <c r="C764" s="36">
        <v>3</v>
      </c>
      <c r="D764" s="36"/>
      <c r="E764" s="37" t="s">
        <v>1338</v>
      </c>
      <c r="F764" s="37" t="s">
        <v>1339</v>
      </c>
      <c r="G764" s="36" t="s">
        <v>12</v>
      </c>
      <c r="H764" s="38">
        <v>7.6440000000000001</v>
      </c>
      <c r="I764" s="38">
        <v>47.37</v>
      </c>
      <c r="J764" s="39">
        <f t="shared" si="33"/>
        <v>362.09627999999998</v>
      </c>
      <c r="K764" s="17">
        <f t="shared" si="34"/>
        <v>2.8355808330103336E-6</v>
      </c>
      <c r="L764" s="18">
        <f>IFERROR(INDEX([1]мтр!G:G,MATCH($F764,[1]мтр!$C:$C,0)),"")</f>
        <v>5053</v>
      </c>
      <c r="M764" s="18">
        <f>IFERROR(INDEX([1]мтр!H:H,MATCH($F764,[1]мтр!$C:$C,0)),"")</f>
        <v>0</v>
      </c>
      <c r="N764" s="18">
        <f>IFERROR(INDEX([1]мтр!I:I,MATCH($F764,[1]мтр!$C:$C,0)),"")</f>
        <v>0</v>
      </c>
      <c r="O764" s="19">
        <f t="shared" si="35"/>
        <v>75.001449407902882</v>
      </c>
      <c r="P764" s="20" t="str">
        <f>IFERROR(INDEX([2]Лист1!$E:$E,AH764),"")</f>
        <v>Ленты алюминиевые, марка АД1 Н, толщина 0,8 ммТранспорт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764" s="21" t="str">
        <f>IFERROR(INDEX([2]Лист1!$I:$I,AH764),"")</f>
        <v>кг</v>
      </c>
      <c r="R764" s="22">
        <f>IFERROR(INDEX([2]Лист1!$V:$V,AH764),"")</f>
        <v>75.001449407902882</v>
      </c>
      <c r="S764" s="23">
        <f>IFERROR(INDEX([2]Лист1!$L:$L,AH764),"")</f>
        <v>44587</v>
      </c>
      <c r="T764" s="21" t="str">
        <f>IFERROR(INDEX([2]Лист1!$J:$J,AH764),"")</f>
        <v>Металлсервис</v>
      </c>
      <c r="U764" s="21" t="str">
        <f>IFERROR(INDEX([2]Лист1!$K:$K,AH764),"")</f>
        <v>https://mc.ru/metalloprokat/alyuminievaya_lenta</v>
      </c>
      <c r="V764" s="20" t="str">
        <f>IFERROR(INDEX([2]Лист1!$E:$E,AI764),"")</f>
        <v/>
      </c>
      <c r="W764" s="21" t="str">
        <f>IFERROR(INDEX([2]Лист1!$I:$I,AI764),"")</f>
        <v/>
      </c>
      <c r="X764" s="24" t="str">
        <f>IFERROR(INDEX([2]Лист1!$V:$V,AI764),"")</f>
        <v/>
      </c>
      <c r="Y764" s="23" t="str">
        <f>IFERROR(INDEX([2]Лист1!$L:$L,AI764),"")</f>
        <v/>
      </c>
      <c r="Z764" s="21" t="str">
        <f>IFERROR(INDEX([2]Лист1!$J:$J,AI764),"")</f>
        <v/>
      </c>
      <c r="AA764" s="21" t="str">
        <f>IFERROR(INDEX([2]Лист1!$K:$K,AI764),"")</f>
        <v/>
      </c>
      <c r="AB764" s="20" t="str">
        <f>IFERROR(INDEX([2]Лист1!$E:$E,AJ764),"")</f>
        <v/>
      </c>
      <c r="AC764" s="21" t="str">
        <f>IFERROR(INDEX([2]Лист1!$I:$I,AJ764),"")</f>
        <v/>
      </c>
      <c r="AD764" s="24" t="str">
        <f>IFERROR(INDEX([2]Лист1!$V:$V,AJ764),"")</f>
        <v/>
      </c>
      <c r="AE764" s="23" t="str">
        <f>IFERROR(INDEX([2]Лист1!$L:$L,AJ764),"")</f>
        <v/>
      </c>
      <c r="AF764" s="21" t="str">
        <f>IFERROR(INDEX([2]Лист1!$J:$J,AJ764),"")</f>
        <v/>
      </c>
      <c r="AG764" s="21" t="str">
        <f>IFERROR(INDEX([2]Лист1!$K:$K,AJ764),"")</f>
        <v/>
      </c>
      <c r="AH764" s="21">
        <f>MATCH(L764,[2]Лист1!$A:$A,0)</f>
        <v>2879</v>
      </c>
      <c r="AI764" s="21" t="e">
        <f>MATCH(M764,[2]Лист1!$A:$A,0)</f>
        <v>#N/A</v>
      </c>
      <c r="AJ764" s="21" t="e">
        <f>MATCH(N764,[2]Лист1!$A:$A,0)</f>
        <v>#N/A</v>
      </c>
    </row>
    <row r="765" spans="1:36" s="43" customFormat="1" x14ac:dyDescent="0.2">
      <c r="A765" s="40">
        <v>1</v>
      </c>
      <c r="B765" s="41" t="s">
        <v>84</v>
      </c>
      <c r="C765" s="32">
        <v>3</v>
      </c>
      <c r="D765" s="42"/>
      <c r="E765" s="33" t="s">
        <v>285</v>
      </c>
      <c r="F765" s="33" t="s">
        <v>286</v>
      </c>
      <c r="G765" s="32" t="s">
        <v>20</v>
      </c>
      <c r="H765" s="34">
        <v>8.3604000000000003</v>
      </c>
      <c r="I765" s="34">
        <v>43.3</v>
      </c>
      <c r="J765" s="35">
        <f t="shared" si="33"/>
        <v>362.00531999999998</v>
      </c>
      <c r="K765" s="17">
        <f t="shared" si="34"/>
        <v>2.834868524028395E-6</v>
      </c>
      <c r="L765" s="18">
        <f>IFERROR(INDEX([1]мтр!G:G,MATCH($F765,[1]мтр!$C:$C,0)),"")</f>
        <v>5194</v>
      </c>
      <c r="M765" s="18">
        <f>IFERROR(INDEX([1]мтр!H:H,MATCH($F765,[1]мтр!$C:$C,0)),"")</f>
        <v>0</v>
      </c>
      <c r="N765" s="18">
        <f>IFERROR(INDEX([1]мтр!I:I,MATCH($F765,[1]мтр!$C:$C,0)),"")</f>
        <v>0</v>
      </c>
      <c r="O765" s="19">
        <f t="shared" si="35"/>
        <v>467.5</v>
      </c>
      <c r="P765" s="20" t="str">
        <f>IFERROR(INDEX([2]Лист1!$E:$E,AH765),"")</f>
        <v>ПВХ-мембрана гидроизоляционная, марка SikaPlan WP 1100-20HL</v>
      </c>
      <c r="Q765" s="21" t="str">
        <f>IFERROR(INDEX([2]Лист1!$I:$I,AH765),"")</f>
        <v>м2</v>
      </c>
      <c r="R765" s="22">
        <f>IFERROR(INDEX([2]Лист1!$V:$V,AH765),"")</f>
        <v>467.5</v>
      </c>
      <c r="S765" s="23">
        <f>IFERROR(INDEX([2]Лист1!$L:$L,AH765),"")</f>
        <v>44608</v>
      </c>
      <c r="T765" s="21" t="str">
        <f>IFERROR(INDEX([2]Лист1!$J:$J,AH765),"")</f>
        <v xml:space="preserve">Sika- Egypt </v>
      </c>
      <c r="U765" s="21" t="str">
        <f>IFERROR(INDEX([2]Лист1!$K:$K,AH765),"")</f>
        <v>Предложение SikaEgypt от 16.02.2022</v>
      </c>
      <c r="V765" s="20" t="str">
        <f>IFERROR(INDEX([2]Лист1!$E:$E,AI765),"")</f>
        <v/>
      </c>
      <c r="W765" s="21" t="str">
        <f>IFERROR(INDEX([2]Лист1!$I:$I,AI765),"")</f>
        <v/>
      </c>
      <c r="X765" s="24" t="str">
        <f>IFERROR(INDEX([2]Лист1!$V:$V,AI765),"")</f>
        <v/>
      </c>
      <c r="Y765" s="23" t="str">
        <f>IFERROR(INDEX([2]Лист1!$L:$L,AI765),"")</f>
        <v/>
      </c>
      <c r="Z765" s="21" t="str">
        <f>IFERROR(INDEX([2]Лист1!$J:$J,AI765),"")</f>
        <v/>
      </c>
      <c r="AA765" s="21" t="str">
        <f>IFERROR(INDEX([2]Лист1!$K:$K,AI765),"")</f>
        <v/>
      </c>
      <c r="AB765" s="20" t="str">
        <f>IFERROR(INDEX([2]Лист1!$E:$E,AJ765),"")</f>
        <v/>
      </c>
      <c r="AC765" s="21" t="str">
        <f>IFERROR(INDEX([2]Лист1!$I:$I,AJ765),"")</f>
        <v/>
      </c>
      <c r="AD765" s="24" t="str">
        <f>IFERROR(INDEX([2]Лист1!$V:$V,AJ765),"")</f>
        <v/>
      </c>
      <c r="AE765" s="23" t="str">
        <f>IFERROR(INDEX([2]Лист1!$L:$L,AJ765),"")</f>
        <v/>
      </c>
      <c r="AF765" s="21" t="str">
        <f>IFERROR(INDEX([2]Лист1!$J:$J,AJ765),"")</f>
        <v/>
      </c>
      <c r="AG765" s="21" t="str">
        <f>IFERROR(INDEX([2]Лист1!$K:$K,AJ765),"")</f>
        <v/>
      </c>
      <c r="AH765" s="21">
        <f>MATCH(L765,[2]Лист1!$A:$A,0)</f>
        <v>4868</v>
      </c>
      <c r="AI765" s="21" t="e">
        <f>MATCH(M765,[2]Лист1!$A:$A,0)</f>
        <v>#N/A</v>
      </c>
      <c r="AJ765" s="21" t="e">
        <f>MATCH(N765,[2]Лист1!$A:$A,0)</f>
        <v>#N/A</v>
      </c>
    </row>
    <row r="766" spans="1:36" s="43" customFormat="1" x14ac:dyDescent="0.2">
      <c r="A766" s="40">
        <v>4</v>
      </c>
      <c r="B766" s="44" t="s">
        <v>1517</v>
      </c>
      <c r="C766" s="36">
        <v>3</v>
      </c>
      <c r="D766" s="36"/>
      <c r="E766" s="37" t="s">
        <v>70</v>
      </c>
      <c r="F766" s="37" t="s">
        <v>71</v>
      </c>
      <c r="G766" s="36" t="s">
        <v>15</v>
      </c>
      <c r="H766" s="38">
        <v>0.34200000000000003</v>
      </c>
      <c r="I766" s="38">
        <v>1056</v>
      </c>
      <c r="J766" s="39">
        <f t="shared" si="33"/>
        <v>361.15200000000004</v>
      </c>
      <c r="K766" s="17">
        <f t="shared" si="34"/>
        <v>2.8281861636450619E-6</v>
      </c>
      <c r="L766" s="18">
        <f>IFERROR(INDEX([1]мтр!G:G,MATCH($F766,[1]мтр!$C:$C,0)),"")</f>
        <v>4807</v>
      </c>
      <c r="M766" s="18">
        <f>IFERROR(INDEX([1]мтр!H:H,MATCH($F766,[1]мтр!$C:$C,0)),"")</f>
        <v>0</v>
      </c>
      <c r="N766" s="18">
        <f>IFERROR(INDEX([1]мтр!I:I,MATCH($F766,[1]мтр!$C:$C,0)),"")</f>
        <v>0</v>
      </c>
      <c r="O766" s="19">
        <f t="shared" si="35"/>
        <v>11500</v>
      </c>
      <c r="P766" s="20" t="str">
        <f>IFERROR(INDEX([2]Лист1!$E:$E,AH766),"")</f>
        <v>Древесина (из Финляндии)</v>
      </c>
      <c r="Q766" s="21" t="str">
        <f>IFERROR(INDEX([2]Лист1!$I:$I,AH766),"")</f>
        <v>м3</v>
      </c>
      <c r="R766" s="22">
        <f>IFERROR(INDEX([2]Лист1!$V:$V,AH766),"")</f>
        <v>11500</v>
      </c>
      <c r="S766" s="23">
        <f>IFERROR(INDEX([2]Лист1!$L:$L,AH766),"")</f>
        <v>44670</v>
      </c>
      <c r="T766" s="21" t="str">
        <f>IFERROR(INDEX([2]Лист1!$J:$J,AH766),"")</f>
        <v>N/A</v>
      </c>
      <c r="U766" s="21" t="str">
        <f>IFERROR(INDEX([2]Лист1!$K:$K,AH766),"")</f>
        <v>Министерство жилищного строительства и городского хозяйства, отчёт за март 2022</v>
      </c>
      <c r="V766" s="20" t="str">
        <f>IFERROR(INDEX([2]Лист1!$E:$E,AI766),"")</f>
        <v/>
      </c>
      <c r="W766" s="21" t="str">
        <f>IFERROR(INDEX([2]Лист1!$I:$I,AI766),"")</f>
        <v/>
      </c>
      <c r="X766" s="24" t="str">
        <f>IFERROR(INDEX([2]Лист1!$V:$V,AI766),"")</f>
        <v/>
      </c>
      <c r="Y766" s="23" t="str">
        <f>IFERROR(INDEX([2]Лист1!$L:$L,AI766),"")</f>
        <v/>
      </c>
      <c r="Z766" s="21" t="str">
        <f>IFERROR(INDEX([2]Лист1!$J:$J,AI766),"")</f>
        <v/>
      </c>
      <c r="AA766" s="21" t="str">
        <f>IFERROR(INDEX([2]Лист1!$K:$K,AI766),"")</f>
        <v/>
      </c>
      <c r="AB766" s="20" t="str">
        <f>IFERROR(INDEX([2]Лист1!$E:$E,AJ766),"")</f>
        <v/>
      </c>
      <c r="AC766" s="21" t="str">
        <f>IFERROR(INDEX([2]Лист1!$I:$I,AJ766),"")</f>
        <v/>
      </c>
      <c r="AD766" s="24" t="str">
        <f>IFERROR(INDEX([2]Лист1!$V:$V,AJ766),"")</f>
        <v/>
      </c>
      <c r="AE766" s="23" t="str">
        <f>IFERROR(INDEX([2]Лист1!$L:$L,AJ766),"")</f>
        <v/>
      </c>
      <c r="AF766" s="21" t="str">
        <f>IFERROR(INDEX([2]Лист1!$J:$J,AJ766),"")</f>
        <v/>
      </c>
      <c r="AG766" s="21" t="str">
        <f>IFERROR(INDEX([2]Лист1!$K:$K,AJ766),"")</f>
        <v/>
      </c>
      <c r="AH766" s="21">
        <f>MATCH(L766,[2]Лист1!$A:$A,0)</f>
        <v>1945</v>
      </c>
      <c r="AI766" s="21" t="e">
        <f>MATCH(M766,[2]Лист1!$A:$A,0)</f>
        <v>#N/A</v>
      </c>
      <c r="AJ766" s="21" t="e">
        <f>MATCH(N766,[2]Лист1!$A:$A,0)</f>
        <v>#N/A</v>
      </c>
    </row>
    <row r="767" spans="1:36" s="43" customFormat="1" x14ac:dyDescent="0.2">
      <c r="A767" s="40">
        <v>1</v>
      </c>
      <c r="B767" s="44" t="s">
        <v>1394</v>
      </c>
      <c r="C767" s="36">
        <v>3</v>
      </c>
      <c r="D767" s="36"/>
      <c r="E767" s="37" t="s">
        <v>1071</v>
      </c>
      <c r="F767" s="37" t="s">
        <v>1072</v>
      </c>
      <c r="G767" s="36" t="s">
        <v>28</v>
      </c>
      <c r="H767" s="38">
        <v>8.1500000000000003E-2</v>
      </c>
      <c r="I767" s="38">
        <v>4390</v>
      </c>
      <c r="J767" s="39">
        <f t="shared" si="33"/>
        <v>357.78500000000003</v>
      </c>
      <c r="K767" s="17">
        <f t="shared" si="34"/>
        <v>2.8018191414134451E-6</v>
      </c>
      <c r="L767" s="18">
        <f>IFERROR(INDEX([1]мтр!G:G,MATCH($F767,[1]мтр!$C:$C,0)),"")</f>
        <v>4609</v>
      </c>
      <c r="M767" s="18">
        <f>IFERROR(INDEX([1]мтр!H:H,MATCH($F767,[1]мтр!$C:$C,0)),"")</f>
        <v>0</v>
      </c>
      <c r="N767" s="18">
        <f>IFERROR(INDEX([1]мтр!I:I,MATCH($F767,[1]мтр!$C:$C,0)),"")</f>
        <v>0</v>
      </c>
      <c r="O767" s="19">
        <f t="shared" si="35"/>
        <v>13651.041759386182</v>
      </c>
      <c r="P767" s="20" t="str">
        <f>IFERROR(INDEX([2]Лист1!$E:$E,AH767),"")</f>
        <v>Дробь чугунная колотая 0,3; 0,5; 0,8; 1,0; 1,4; 1,8; 2,2 мм. . Транспорт экспертно 5%</v>
      </c>
      <c r="Q767" s="21" t="str">
        <f>IFERROR(INDEX([2]Лист1!$I:$I,AH767),"")</f>
        <v>т</v>
      </c>
      <c r="R767" s="22">
        <f>IFERROR(INDEX([2]Лист1!$V:$V,AH767),"")</f>
        <v>13651.041759386182</v>
      </c>
      <c r="S767" s="23">
        <f>IFERROR(INDEX([2]Лист1!$L:$L,AH767),"")</f>
        <v>44587</v>
      </c>
      <c r="T767" s="21" t="str">
        <f>IFERROR(INDEX([2]Лист1!$J:$J,AH767),"")</f>
        <v>Дробинка</v>
      </c>
      <c r="U767" s="21" t="str">
        <f>IFERROR(INDEX([2]Лист1!$K:$K,AH767),"")</f>
        <v>http://www.drobinka.ru/</v>
      </c>
      <c r="V767" s="20" t="str">
        <f>IFERROR(INDEX([2]Лист1!$E:$E,AI767),"")</f>
        <v/>
      </c>
      <c r="W767" s="21" t="str">
        <f>IFERROR(INDEX([2]Лист1!$I:$I,AI767),"")</f>
        <v/>
      </c>
      <c r="X767" s="24" t="str">
        <f>IFERROR(INDEX([2]Лист1!$V:$V,AI767),"")</f>
        <v/>
      </c>
      <c r="Y767" s="23" t="str">
        <f>IFERROR(INDEX([2]Лист1!$L:$L,AI767),"")</f>
        <v/>
      </c>
      <c r="Z767" s="21" t="str">
        <f>IFERROR(INDEX([2]Лист1!$J:$J,AI767),"")</f>
        <v/>
      </c>
      <c r="AA767" s="21" t="str">
        <f>IFERROR(INDEX([2]Лист1!$K:$K,AI767),"")</f>
        <v/>
      </c>
      <c r="AB767" s="20" t="str">
        <f>IFERROR(INDEX([2]Лист1!$E:$E,AJ767),"")</f>
        <v/>
      </c>
      <c r="AC767" s="21" t="str">
        <f>IFERROR(INDEX([2]Лист1!$I:$I,AJ767),"")</f>
        <v/>
      </c>
      <c r="AD767" s="24" t="str">
        <f>IFERROR(INDEX([2]Лист1!$V:$V,AJ767),"")</f>
        <v/>
      </c>
      <c r="AE767" s="23" t="str">
        <f>IFERROR(INDEX([2]Лист1!$L:$L,AJ767),"")</f>
        <v/>
      </c>
      <c r="AF767" s="21" t="str">
        <f>IFERROR(INDEX([2]Лист1!$J:$J,AJ767),"")</f>
        <v/>
      </c>
      <c r="AG767" s="21" t="str">
        <f>IFERROR(INDEX([2]Лист1!$K:$K,AJ767),"")</f>
        <v/>
      </c>
      <c r="AH767" s="21">
        <f>MATCH(L767,[2]Лист1!$A:$A,0)</f>
        <v>1953</v>
      </c>
      <c r="AI767" s="21" t="e">
        <f>MATCH(M767,[2]Лист1!$A:$A,0)</f>
        <v>#N/A</v>
      </c>
      <c r="AJ767" s="21" t="e">
        <f>MATCH(N767,[2]Лист1!$A:$A,0)</f>
        <v>#N/A</v>
      </c>
    </row>
    <row r="768" spans="1:36" s="43" customFormat="1" x14ac:dyDescent="0.2">
      <c r="A768" s="40">
        <v>1</v>
      </c>
      <c r="B768" s="44" t="s">
        <v>84</v>
      </c>
      <c r="C768" s="36">
        <v>3</v>
      </c>
      <c r="D768" s="46"/>
      <c r="E768" s="37" t="s">
        <v>13</v>
      </c>
      <c r="F768" s="37" t="s">
        <v>14</v>
      </c>
      <c r="G768" s="36" t="s">
        <v>15</v>
      </c>
      <c r="H768" s="38">
        <v>145.857551</v>
      </c>
      <c r="I768" s="38">
        <v>2.44</v>
      </c>
      <c r="J768" s="39">
        <f t="shared" si="33"/>
        <v>355.89242444000001</v>
      </c>
      <c r="K768" s="17">
        <f t="shared" si="34"/>
        <v>2.7869983567785962E-6</v>
      </c>
      <c r="L768" s="18">
        <f>IFERROR(INDEX([1]мтр!G:G,MATCH($F768,[1]мтр!$C:$C,0)),"")</f>
        <v>2653</v>
      </c>
      <c r="M768" s="18">
        <f>IFERROR(INDEX([1]мтр!H:H,MATCH($F768,[1]мтр!$C:$C,0)),"")</f>
        <v>0</v>
      </c>
      <c r="N768" s="18">
        <f>IFERROR(INDEX([1]мтр!I:I,MATCH($F768,[1]мтр!$C:$C,0)),"")</f>
        <v>0</v>
      </c>
      <c r="O768" s="19">
        <f t="shared" si="35"/>
        <v>19.12280701754386</v>
      </c>
      <c r="P768" s="20" t="str">
        <f>IFERROR(INDEX([2]Лист1!$E:$E,AH768),"")</f>
        <v xml:space="preserve">Вода, поставка автоцистерной вместимость 25 м3. </v>
      </c>
      <c r="Q768" s="21" t="str">
        <f>IFERROR(INDEX([2]Лист1!$I:$I,AH768),"")</f>
        <v>м3</v>
      </c>
      <c r="R768" s="22">
        <f>IFERROR(INDEX([2]Лист1!$V:$V,AH768),"")</f>
        <v>19.12280701754386</v>
      </c>
      <c r="S768" s="23">
        <f>IFERROR(INDEX([2]Лист1!$L:$L,AH768),"")</f>
        <v>44050</v>
      </c>
      <c r="T768" s="21" t="str">
        <f>IFERROR(INDEX([2]Лист1!$J:$J,AH768),"")</f>
        <v xml:space="preserve">Эль-Дабаа Госкомпании водоснабжение и водоотведение </v>
      </c>
      <c r="U768" s="21">
        <f>IFERROR(INDEX([2]Лист1!$K:$K,AH768),"")</f>
        <v>0</v>
      </c>
      <c r="V768" s="20" t="str">
        <f>IFERROR(INDEX([2]Лист1!$E:$E,AI768),"")</f>
        <v/>
      </c>
      <c r="W768" s="21" t="str">
        <f>IFERROR(INDEX([2]Лист1!$I:$I,AI768),"")</f>
        <v/>
      </c>
      <c r="X768" s="24" t="str">
        <f>IFERROR(INDEX([2]Лист1!$V:$V,AI768),"")</f>
        <v/>
      </c>
      <c r="Y768" s="23" t="str">
        <f>IFERROR(INDEX([2]Лист1!$L:$L,AI768),"")</f>
        <v/>
      </c>
      <c r="Z768" s="21" t="str">
        <f>IFERROR(INDEX([2]Лист1!$J:$J,AI768),"")</f>
        <v/>
      </c>
      <c r="AA768" s="21" t="str">
        <f>IFERROR(INDEX([2]Лист1!$K:$K,AI768),"")</f>
        <v/>
      </c>
      <c r="AB768" s="20" t="str">
        <f>IFERROR(INDEX([2]Лист1!$E:$E,AJ768),"")</f>
        <v/>
      </c>
      <c r="AC768" s="21" t="str">
        <f>IFERROR(INDEX([2]Лист1!$I:$I,AJ768),"")</f>
        <v/>
      </c>
      <c r="AD768" s="24" t="str">
        <f>IFERROR(INDEX([2]Лист1!$V:$V,AJ768),"")</f>
        <v/>
      </c>
      <c r="AE768" s="23" t="str">
        <f>IFERROR(INDEX([2]Лист1!$L:$L,AJ768),"")</f>
        <v/>
      </c>
      <c r="AF768" s="21" t="str">
        <f>IFERROR(INDEX([2]Лист1!$J:$J,AJ768),"")</f>
        <v/>
      </c>
      <c r="AG768" s="21" t="str">
        <f>IFERROR(INDEX([2]Лист1!$K:$K,AJ768),"")</f>
        <v/>
      </c>
      <c r="AH768" s="21">
        <f>MATCH(L768,[2]Лист1!$A:$A,0)</f>
        <v>1732</v>
      </c>
      <c r="AI768" s="21" t="e">
        <f>MATCH(M768,[2]Лист1!$A:$A,0)</f>
        <v>#N/A</v>
      </c>
      <c r="AJ768" s="21" t="e">
        <f>MATCH(N768,[2]Лист1!$A:$A,0)</f>
        <v>#N/A</v>
      </c>
    </row>
    <row r="769" spans="1:36" s="43" customFormat="1" x14ac:dyDescent="0.2">
      <c r="A769" s="40">
        <v>2</v>
      </c>
      <c r="B769" s="44" t="s">
        <v>1468</v>
      </c>
      <c r="C769" s="36">
        <v>3</v>
      </c>
      <c r="D769" s="36"/>
      <c r="E769" s="37" t="s">
        <v>10</v>
      </c>
      <c r="F769" s="37" t="s">
        <v>11</v>
      </c>
      <c r="G769" s="36" t="s">
        <v>12</v>
      </c>
      <c r="H769" s="38">
        <v>57.994245999999997</v>
      </c>
      <c r="I769" s="38">
        <v>6.09</v>
      </c>
      <c r="J769" s="39">
        <f t="shared" si="33"/>
        <v>353.18495813999999</v>
      </c>
      <c r="K769" s="17">
        <f t="shared" si="34"/>
        <v>2.7657961518117256E-6</v>
      </c>
      <c r="L769" s="18" t="str">
        <f>IFERROR(INDEX([1]мтр!G:G,MATCH($F769,[1]мтр!$C:$C,0)),"")</f>
        <v/>
      </c>
      <c r="M769" s="18" t="str">
        <f>IFERROR(INDEX([1]мтр!H:H,MATCH($F769,[1]мтр!$C:$C,0)),"")</f>
        <v/>
      </c>
      <c r="N769" s="18" t="str">
        <f>IFERROR(INDEX([1]мтр!I:I,MATCH($F769,[1]мтр!$C:$C,0)),"")</f>
        <v/>
      </c>
      <c r="O769" s="19" t="str">
        <f t="shared" si="35"/>
        <v/>
      </c>
      <c r="P769" s="20" t="str">
        <f>IFERROR(INDEX([2]Лист1!$E:$E,AH769),"")</f>
        <v/>
      </c>
      <c r="Q769" s="21" t="str">
        <f>IFERROR(INDEX([2]Лист1!$I:$I,AH769),"")</f>
        <v/>
      </c>
      <c r="R769" s="22" t="str">
        <f>IFERROR(INDEX([2]Лист1!$V:$V,AH769),"")</f>
        <v/>
      </c>
      <c r="S769" s="23" t="str">
        <f>IFERROR(INDEX([2]Лист1!$L:$L,AH769),"")</f>
        <v/>
      </c>
      <c r="T769" s="21" t="str">
        <f>IFERROR(INDEX([2]Лист1!$J:$J,AH769),"")</f>
        <v/>
      </c>
      <c r="U769" s="21" t="str">
        <f>IFERROR(INDEX([2]Лист1!$K:$K,AH769),"")</f>
        <v/>
      </c>
      <c r="V769" s="20" t="str">
        <f>IFERROR(INDEX([2]Лист1!$E:$E,AI769),"")</f>
        <v/>
      </c>
      <c r="W769" s="21" t="str">
        <f>IFERROR(INDEX([2]Лист1!$I:$I,AI769),"")</f>
        <v/>
      </c>
      <c r="X769" s="24" t="str">
        <f>IFERROR(INDEX([2]Лист1!$V:$V,AI769),"")</f>
        <v/>
      </c>
      <c r="Y769" s="23" t="str">
        <f>IFERROR(INDEX([2]Лист1!$L:$L,AI769),"")</f>
        <v/>
      </c>
      <c r="Z769" s="21" t="str">
        <f>IFERROR(INDEX([2]Лист1!$J:$J,AI769),"")</f>
        <v/>
      </c>
      <c r="AA769" s="21" t="str">
        <f>IFERROR(INDEX([2]Лист1!$K:$K,AI769),"")</f>
        <v/>
      </c>
      <c r="AB769" s="20" t="str">
        <f>IFERROR(INDEX([2]Лист1!$E:$E,AJ769),"")</f>
        <v/>
      </c>
      <c r="AC769" s="21" t="str">
        <f>IFERROR(INDEX([2]Лист1!$I:$I,AJ769),"")</f>
        <v/>
      </c>
      <c r="AD769" s="24" t="str">
        <f>IFERROR(INDEX([2]Лист1!$V:$V,AJ769),"")</f>
        <v/>
      </c>
      <c r="AE769" s="23" t="str">
        <f>IFERROR(INDEX([2]Лист1!$L:$L,AJ769),"")</f>
        <v/>
      </c>
      <c r="AF769" s="21" t="str">
        <f>IFERROR(INDEX([2]Лист1!$J:$J,AJ769),"")</f>
        <v/>
      </c>
      <c r="AG769" s="21" t="str">
        <f>IFERROR(INDEX([2]Лист1!$K:$K,AJ769),"")</f>
        <v/>
      </c>
      <c r="AH769" s="21" t="e">
        <f>MATCH(L769,[2]Лист1!$A:$A,0)</f>
        <v>#N/A</v>
      </c>
      <c r="AI769" s="21" t="e">
        <f>MATCH(M769,[2]Лист1!$A:$A,0)</f>
        <v>#N/A</v>
      </c>
      <c r="AJ769" s="21" t="e">
        <f>MATCH(N769,[2]Лист1!$A:$A,0)</f>
        <v>#N/A</v>
      </c>
    </row>
    <row r="770" spans="1:36" s="43" customFormat="1" x14ac:dyDescent="0.2">
      <c r="A770" s="40">
        <v>1</v>
      </c>
      <c r="B770" s="41" t="s">
        <v>634</v>
      </c>
      <c r="C770" s="32">
        <v>3</v>
      </c>
      <c r="D770" s="42"/>
      <c r="E770" s="33" t="s">
        <v>380</v>
      </c>
      <c r="F770" s="33" t="s">
        <v>381</v>
      </c>
      <c r="G770" s="32" t="s">
        <v>12</v>
      </c>
      <c r="H770" s="34">
        <v>7.84</v>
      </c>
      <c r="I770" s="34">
        <v>44.97</v>
      </c>
      <c r="J770" s="35">
        <f t="shared" ref="J770:J833" si="36">H770*I770</f>
        <v>352.56479999999999</v>
      </c>
      <c r="K770" s="17">
        <f t="shared" ref="K770:K833" si="37">J770/SUM($J$2:$J$1590)</f>
        <v>2.7609396850863029E-6</v>
      </c>
      <c r="L770" s="18" t="str">
        <f>IFERROR(INDEX([1]мтр!G:G,MATCH($F770,[1]мтр!$C:$C,0)),"")</f>
        <v/>
      </c>
      <c r="M770" s="18" t="str">
        <f>IFERROR(INDEX([1]мтр!H:H,MATCH($F770,[1]мтр!$C:$C,0)),"")</f>
        <v/>
      </c>
      <c r="N770" s="18" t="str">
        <f>IFERROR(INDEX([1]мтр!I:I,MATCH($F770,[1]мтр!$C:$C,0)),"")</f>
        <v/>
      </c>
      <c r="O770" s="19" t="str">
        <f t="shared" ref="O770:O833" si="38">IFERROR(AVERAGE(R770,X770,AD770),"")</f>
        <v/>
      </c>
      <c r="P770" s="20" t="str">
        <f>IFERROR(INDEX([2]Лист1!$E:$E,AH770),"")</f>
        <v/>
      </c>
      <c r="Q770" s="21" t="str">
        <f>IFERROR(INDEX([2]Лист1!$I:$I,AH770),"")</f>
        <v/>
      </c>
      <c r="R770" s="22" t="str">
        <f>IFERROR(INDEX([2]Лист1!$V:$V,AH770),"")</f>
        <v/>
      </c>
      <c r="S770" s="23" t="str">
        <f>IFERROR(INDEX([2]Лист1!$L:$L,AH770),"")</f>
        <v/>
      </c>
      <c r="T770" s="21" t="str">
        <f>IFERROR(INDEX([2]Лист1!$J:$J,AH770),"")</f>
        <v/>
      </c>
      <c r="U770" s="21" t="str">
        <f>IFERROR(INDEX([2]Лист1!$K:$K,AH770),"")</f>
        <v/>
      </c>
      <c r="V770" s="20" t="str">
        <f>IFERROR(INDEX([2]Лист1!$E:$E,AI770),"")</f>
        <v/>
      </c>
      <c r="W770" s="21" t="str">
        <f>IFERROR(INDEX([2]Лист1!$I:$I,AI770),"")</f>
        <v/>
      </c>
      <c r="X770" s="24" t="str">
        <f>IFERROR(INDEX([2]Лист1!$V:$V,AI770),"")</f>
        <v/>
      </c>
      <c r="Y770" s="23" t="str">
        <f>IFERROR(INDEX([2]Лист1!$L:$L,AI770),"")</f>
        <v/>
      </c>
      <c r="Z770" s="21" t="str">
        <f>IFERROR(INDEX([2]Лист1!$J:$J,AI770),"")</f>
        <v/>
      </c>
      <c r="AA770" s="21" t="str">
        <f>IFERROR(INDEX([2]Лист1!$K:$K,AI770),"")</f>
        <v/>
      </c>
      <c r="AB770" s="20" t="str">
        <f>IFERROR(INDEX([2]Лист1!$E:$E,AJ770),"")</f>
        <v/>
      </c>
      <c r="AC770" s="21" t="str">
        <f>IFERROR(INDEX([2]Лист1!$I:$I,AJ770),"")</f>
        <v/>
      </c>
      <c r="AD770" s="24" t="str">
        <f>IFERROR(INDEX([2]Лист1!$V:$V,AJ770),"")</f>
        <v/>
      </c>
      <c r="AE770" s="23" t="str">
        <f>IFERROR(INDEX([2]Лист1!$L:$L,AJ770),"")</f>
        <v/>
      </c>
      <c r="AF770" s="21" t="str">
        <f>IFERROR(INDEX([2]Лист1!$J:$J,AJ770),"")</f>
        <v/>
      </c>
      <c r="AG770" s="21" t="str">
        <f>IFERROR(INDEX([2]Лист1!$K:$K,AJ770),"")</f>
        <v/>
      </c>
      <c r="AH770" s="21" t="e">
        <f>MATCH(L770,[2]Лист1!$A:$A,0)</f>
        <v>#N/A</v>
      </c>
      <c r="AI770" s="21" t="e">
        <f>MATCH(M770,[2]Лист1!$A:$A,0)</f>
        <v>#N/A</v>
      </c>
      <c r="AJ770" s="21" t="e">
        <f>MATCH(N770,[2]Лист1!$A:$A,0)</f>
        <v>#N/A</v>
      </c>
    </row>
    <row r="771" spans="1:36" s="43" customFormat="1" x14ac:dyDescent="0.2">
      <c r="A771" s="40">
        <v>4</v>
      </c>
      <c r="B771" s="44" t="s">
        <v>1517</v>
      </c>
      <c r="C771" s="36">
        <v>3</v>
      </c>
      <c r="D771" s="36"/>
      <c r="E771" s="37" t="s">
        <v>58</v>
      </c>
      <c r="F771" s="37" t="s">
        <v>59</v>
      </c>
      <c r="G771" s="36" t="s">
        <v>15</v>
      </c>
      <c r="H771" s="38">
        <v>0.61845000000000006</v>
      </c>
      <c r="I771" s="38">
        <v>558.33000000000004</v>
      </c>
      <c r="J771" s="39">
        <f t="shared" si="36"/>
        <v>345.29918850000007</v>
      </c>
      <c r="K771" s="17">
        <f t="shared" si="37"/>
        <v>2.7040425838250049E-6</v>
      </c>
      <c r="L771" s="18">
        <f>IFERROR(INDEX([1]мтр!G:G,MATCH($F771,[1]мтр!$C:$C,0)),"")</f>
        <v>4807</v>
      </c>
      <c r="M771" s="18">
        <f>IFERROR(INDEX([1]мтр!H:H,MATCH($F771,[1]мтр!$C:$C,0)),"")</f>
        <v>0</v>
      </c>
      <c r="N771" s="18">
        <f>IFERROR(INDEX([1]мтр!I:I,MATCH($F771,[1]мтр!$C:$C,0)),"")</f>
        <v>0</v>
      </c>
      <c r="O771" s="19">
        <f t="shared" si="38"/>
        <v>11500</v>
      </c>
      <c r="P771" s="20" t="str">
        <f>IFERROR(INDEX([2]Лист1!$E:$E,AH771),"")</f>
        <v>Древесина (из Финляндии)</v>
      </c>
      <c r="Q771" s="21" t="str">
        <f>IFERROR(INDEX([2]Лист1!$I:$I,AH771),"")</f>
        <v>м3</v>
      </c>
      <c r="R771" s="22">
        <f>IFERROR(INDEX([2]Лист1!$V:$V,AH771),"")</f>
        <v>11500</v>
      </c>
      <c r="S771" s="23">
        <f>IFERROR(INDEX([2]Лист1!$L:$L,AH771),"")</f>
        <v>44670</v>
      </c>
      <c r="T771" s="21" t="str">
        <f>IFERROR(INDEX([2]Лист1!$J:$J,AH771),"")</f>
        <v>N/A</v>
      </c>
      <c r="U771" s="21" t="str">
        <f>IFERROR(INDEX([2]Лист1!$K:$K,AH771),"")</f>
        <v>Министерство жилищного строительства и городского хозяйства, отчёт за март 2022</v>
      </c>
      <c r="V771" s="20" t="str">
        <f>IFERROR(INDEX([2]Лист1!$E:$E,AI771),"")</f>
        <v/>
      </c>
      <c r="W771" s="21" t="str">
        <f>IFERROR(INDEX([2]Лист1!$I:$I,AI771),"")</f>
        <v/>
      </c>
      <c r="X771" s="24" t="str">
        <f>IFERROR(INDEX([2]Лист1!$V:$V,AI771),"")</f>
        <v/>
      </c>
      <c r="Y771" s="23" t="str">
        <f>IFERROR(INDEX([2]Лист1!$L:$L,AI771),"")</f>
        <v/>
      </c>
      <c r="Z771" s="21" t="str">
        <f>IFERROR(INDEX([2]Лист1!$J:$J,AI771),"")</f>
        <v/>
      </c>
      <c r="AA771" s="21" t="str">
        <f>IFERROR(INDEX([2]Лист1!$K:$K,AI771),"")</f>
        <v/>
      </c>
      <c r="AB771" s="20" t="str">
        <f>IFERROR(INDEX([2]Лист1!$E:$E,AJ771),"")</f>
        <v/>
      </c>
      <c r="AC771" s="21" t="str">
        <f>IFERROR(INDEX([2]Лист1!$I:$I,AJ771),"")</f>
        <v/>
      </c>
      <c r="AD771" s="24" t="str">
        <f>IFERROR(INDEX([2]Лист1!$V:$V,AJ771),"")</f>
        <v/>
      </c>
      <c r="AE771" s="23" t="str">
        <f>IFERROR(INDEX([2]Лист1!$L:$L,AJ771),"")</f>
        <v/>
      </c>
      <c r="AF771" s="21" t="str">
        <f>IFERROR(INDEX([2]Лист1!$J:$J,AJ771),"")</f>
        <v/>
      </c>
      <c r="AG771" s="21" t="str">
        <f>IFERROR(INDEX([2]Лист1!$K:$K,AJ771),"")</f>
        <v/>
      </c>
      <c r="AH771" s="21">
        <f>MATCH(L771,[2]Лист1!$A:$A,0)</f>
        <v>1945</v>
      </c>
      <c r="AI771" s="21" t="e">
        <f>MATCH(M771,[2]Лист1!$A:$A,0)</f>
        <v>#N/A</v>
      </c>
      <c r="AJ771" s="21" t="e">
        <f>MATCH(N771,[2]Лист1!$A:$A,0)</f>
        <v>#N/A</v>
      </c>
    </row>
    <row r="772" spans="1:36" s="43" customFormat="1" x14ac:dyDescent="0.2">
      <c r="A772" s="40">
        <v>3</v>
      </c>
      <c r="B772" s="41" t="s">
        <v>1507</v>
      </c>
      <c r="C772" s="32">
        <v>3</v>
      </c>
      <c r="D772" s="32"/>
      <c r="E772" s="33" t="s">
        <v>1340</v>
      </c>
      <c r="F772" s="33" t="s">
        <v>1341</v>
      </c>
      <c r="G772" s="32" t="s">
        <v>12</v>
      </c>
      <c r="H772" s="34">
        <v>6.4943</v>
      </c>
      <c r="I772" s="34">
        <v>52.86</v>
      </c>
      <c r="J772" s="35">
        <f t="shared" si="36"/>
        <v>343.28869800000001</v>
      </c>
      <c r="K772" s="17">
        <f t="shared" si="37"/>
        <v>2.68829840571097E-6</v>
      </c>
      <c r="L772" s="18">
        <f>IFERROR(INDEX([1]мтр!G:G,MATCH($F772,[1]мтр!$C:$C,0)),"")</f>
        <v>5056</v>
      </c>
      <c r="M772" s="18">
        <f>IFERROR(INDEX([1]мтр!H:H,MATCH($F772,[1]мтр!$C:$C,0)),"")</f>
        <v>0</v>
      </c>
      <c r="N772" s="18">
        <f>IFERROR(INDEX([1]мтр!I:I,MATCH($F772,[1]мтр!$C:$C,0)),"")</f>
        <v>0</v>
      </c>
      <c r="O772" s="19">
        <f t="shared" si="38"/>
        <v>78.330768780962131</v>
      </c>
      <c r="P772" s="20" t="str">
        <f>IFERROR(INDEX([2]Лист1!$E:$E,AH772),"")</f>
        <v>Листы алюминиевые, марка АД1 Н, толщина 1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772" s="21" t="str">
        <f>IFERROR(INDEX([2]Лист1!$I:$I,AH772),"")</f>
        <v>кг</v>
      </c>
      <c r="R772" s="22">
        <f>IFERROR(INDEX([2]Лист1!$V:$V,AH772),"")</f>
        <v>78.330768780962131</v>
      </c>
      <c r="S772" s="23">
        <f>IFERROR(INDEX([2]Лист1!$L:$L,AH772),"")</f>
        <v>44587</v>
      </c>
      <c r="T772" s="21" t="str">
        <f>IFERROR(INDEX([2]Лист1!$J:$J,AH772),"")</f>
        <v>Металлсервис</v>
      </c>
      <c r="U772" s="21" t="str">
        <f>IFERROR(INDEX([2]Лист1!$K:$K,AH772),"")</f>
        <v>https://mc.ru/metalloprokat/alyuminievyj_list/mark/ad1n</v>
      </c>
      <c r="V772" s="20" t="str">
        <f>IFERROR(INDEX([2]Лист1!$E:$E,AI772),"")</f>
        <v/>
      </c>
      <c r="W772" s="21" t="str">
        <f>IFERROR(INDEX([2]Лист1!$I:$I,AI772),"")</f>
        <v/>
      </c>
      <c r="X772" s="24" t="str">
        <f>IFERROR(INDEX([2]Лист1!$V:$V,AI772),"")</f>
        <v/>
      </c>
      <c r="Y772" s="23" t="str">
        <f>IFERROR(INDEX([2]Лист1!$L:$L,AI772),"")</f>
        <v/>
      </c>
      <c r="Z772" s="21" t="str">
        <f>IFERROR(INDEX([2]Лист1!$J:$J,AI772),"")</f>
        <v/>
      </c>
      <c r="AA772" s="21" t="str">
        <f>IFERROR(INDEX([2]Лист1!$K:$K,AI772),"")</f>
        <v/>
      </c>
      <c r="AB772" s="20" t="str">
        <f>IFERROR(INDEX([2]Лист1!$E:$E,AJ772),"")</f>
        <v/>
      </c>
      <c r="AC772" s="21" t="str">
        <f>IFERROR(INDEX([2]Лист1!$I:$I,AJ772),"")</f>
        <v/>
      </c>
      <c r="AD772" s="24" t="str">
        <f>IFERROR(INDEX([2]Лист1!$V:$V,AJ772),"")</f>
        <v/>
      </c>
      <c r="AE772" s="23" t="str">
        <f>IFERROR(INDEX([2]Лист1!$L:$L,AJ772),"")</f>
        <v/>
      </c>
      <c r="AF772" s="21" t="str">
        <f>IFERROR(INDEX([2]Лист1!$J:$J,AJ772),"")</f>
        <v/>
      </c>
      <c r="AG772" s="21" t="str">
        <f>IFERROR(INDEX([2]Лист1!$K:$K,AJ772),"")</f>
        <v/>
      </c>
      <c r="AH772" s="21">
        <f>MATCH(L772,[2]Лист1!$A:$A,0)</f>
        <v>2950</v>
      </c>
      <c r="AI772" s="21" t="e">
        <f>MATCH(M772,[2]Лист1!$A:$A,0)</f>
        <v>#N/A</v>
      </c>
      <c r="AJ772" s="21" t="e">
        <f>MATCH(N772,[2]Лист1!$A:$A,0)</f>
        <v>#N/A</v>
      </c>
    </row>
    <row r="773" spans="1:36" s="43" customFormat="1" x14ac:dyDescent="0.2">
      <c r="A773" s="40">
        <v>1</v>
      </c>
      <c r="B773" s="44" t="s">
        <v>379</v>
      </c>
      <c r="C773" s="36">
        <v>3</v>
      </c>
      <c r="D773" s="46"/>
      <c r="E773" s="37" t="s">
        <v>413</v>
      </c>
      <c r="F773" s="37" t="s">
        <v>414</v>
      </c>
      <c r="G773" s="36" t="s">
        <v>12</v>
      </c>
      <c r="H773" s="38">
        <v>32.377763000000002</v>
      </c>
      <c r="I773" s="38">
        <v>10.57</v>
      </c>
      <c r="J773" s="39">
        <f t="shared" si="36"/>
        <v>342.23295491000005</v>
      </c>
      <c r="K773" s="17">
        <f t="shared" si="37"/>
        <v>2.6800308673905347E-6</v>
      </c>
      <c r="L773" s="18">
        <f>IFERROR(INDEX([1]мтр!G:G,MATCH($F773,[1]мтр!$C:$C,0)),"")</f>
        <v>7618</v>
      </c>
      <c r="M773" s="18">
        <f>IFERROR(INDEX([1]мтр!H:H,MATCH($F773,[1]мтр!$C:$C,0)),"")</f>
        <v>0</v>
      </c>
      <c r="N773" s="18">
        <f>IFERROR(INDEX([1]мтр!I:I,MATCH($F773,[1]мтр!$C:$C,0)),"")</f>
        <v>0</v>
      </c>
      <c r="O773" s="19">
        <f t="shared" si="38"/>
        <v>98.78</v>
      </c>
      <c r="P773" s="20" t="str">
        <f>IFERROR(INDEX([2]Лист1!$E:$E,AH773),"")</f>
        <v>Электроды сварочные для сварки углеродистых и низкоуглеродистых сталей, диаметр 4 мм, Тип E7018 по AWS A5.1 или аналог</v>
      </c>
      <c r="Q773" s="21" t="str">
        <f>IFERROR(INDEX([2]Лист1!$I:$I,AH773),"")</f>
        <v>кг</v>
      </c>
      <c r="R773" s="22">
        <f>IFERROR(INDEX([2]Лист1!$V:$V,AH773),"")</f>
        <v>98.78</v>
      </c>
      <c r="S773" s="23">
        <f>IFERROR(INDEX([2]Лист1!$L:$L,AH773),"")</f>
        <v>44984</v>
      </c>
      <c r="T773" s="21" t="str">
        <f>IFERROR(INDEX([2]Лист1!$J:$J,AH773),"")</f>
        <v>N/A</v>
      </c>
      <c r="U773" s="21" t="str">
        <f>IFERROR(INDEX([2]Лист1!$K:$K,AH773),"")</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773" s="20" t="str">
        <f>IFERROR(INDEX([2]Лист1!$E:$E,AI773),"")</f>
        <v/>
      </c>
      <c r="W773" s="21" t="str">
        <f>IFERROR(INDEX([2]Лист1!$I:$I,AI773),"")</f>
        <v/>
      </c>
      <c r="X773" s="24" t="str">
        <f>IFERROR(INDEX([2]Лист1!$V:$V,AI773),"")</f>
        <v/>
      </c>
      <c r="Y773" s="23" t="str">
        <f>IFERROR(INDEX([2]Лист1!$L:$L,AI773),"")</f>
        <v/>
      </c>
      <c r="Z773" s="21" t="str">
        <f>IFERROR(INDEX([2]Лист1!$J:$J,AI773),"")</f>
        <v/>
      </c>
      <c r="AA773" s="21" t="str">
        <f>IFERROR(INDEX([2]Лист1!$K:$K,AI773),"")</f>
        <v/>
      </c>
      <c r="AB773" s="20" t="str">
        <f>IFERROR(INDEX([2]Лист1!$E:$E,AJ773),"")</f>
        <v/>
      </c>
      <c r="AC773" s="21" t="str">
        <f>IFERROR(INDEX([2]Лист1!$I:$I,AJ773),"")</f>
        <v/>
      </c>
      <c r="AD773" s="24" t="str">
        <f>IFERROR(INDEX([2]Лист1!$V:$V,AJ773),"")</f>
        <v/>
      </c>
      <c r="AE773" s="23" t="str">
        <f>IFERROR(INDEX([2]Лист1!$L:$L,AJ773),"")</f>
        <v/>
      </c>
      <c r="AF773" s="21" t="str">
        <f>IFERROR(INDEX([2]Лист1!$J:$J,AJ773),"")</f>
        <v/>
      </c>
      <c r="AG773" s="21" t="str">
        <f>IFERROR(INDEX([2]Лист1!$K:$K,AJ773),"")</f>
        <v/>
      </c>
      <c r="AH773" s="21">
        <f>MATCH(L773,[2]Лист1!$A:$A,0)</f>
        <v>6684</v>
      </c>
      <c r="AI773" s="21" t="e">
        <f>MATCH(M773,[2]Лист1!$A:$A,0)</f>
        <v>#N/A</v>
      </c>
      <c r="AJ773" s="21" t="e">
        <f>MATCH(N773,[2]Лист1!$A:$A,0)</f>
        <v>#N/A</v>
      </c>
    </row>
    <row r="774" spans="1:36" s="43" customFormat="1" x14ac:dyDescent="0.2">
      <c r="A774" s="40">
        <v>1</v>
      </c>
      <c r="B774" s="41" t="s">
        <v>1121</v>
      </c>
      <c r="C774" s="32">
        <v>3</v>
      </c>
      <c r="D774" s="32"/>
      <c r="E774" s="33" t="s">
        <v>1146</v>
      </c>
      <c r="F774" s="33" t="s">
        <v>1147</v>
      </c>
      <c r="G774" s="32" t="s">
        <v>20</v>
      </c>
      <c r="H774" s="34">
        <v>20.5</v>
      </c>
      <c r="I774" s="34">
        <v>16.579999999999998</v>
      </c>
      <c r="J774" s="35">
        <f t="shared" si="36"/>
        <v>339.89</v>
      </c>
      <c r="K774" s="17">
        <f t="shared" si="37"/>
        <v>2.661683156015528E-6</v>
      </c>
      <c r="L774" s="18">
        <f>IFERROR(INDEX([1]мтр!G:G,MATCH($F774,[1]мтр!$C:$C,0)),"")</f>
        <v>369</v>
      </c>
      <c r="M774" s="18">
        <f>IFERROR(INDEX([1]мтр!H:H,MATCH($F774,[1]мтр!$C:$C,0)),"")</f>
        <v>0</v>
      </c>
      <c r="N774" s="18">
        <f>IFERROR(INDEX([1]мтр!I:I,MATCH($F774,[1]мтр!$C:$C,0)),"")</f>
        <v>0</v>
      </c>
      <c r="O774" s="19">
        <f t="shared" si="38"/>
        <v>55.44</v>
      </c>
      <c r="P774" s="20" t="str">
        <f>IFERROR(INDEX([2]Лист1!$E:$E,AH774),"")</f>
        <v>Сетка сварная из арматурной проволоки диаметром 5,0 мм, без покрытия, 100х100 мм</v>
      </c>
      <c r="Q774" s="21" t="str">
        <f>IFERROR(INDEX([2]Лист1!$I:$I,AH774),"")</f>
        <v>м2</v>
      </c>
      <c r="R774" s="22">
        <f>IFERROR(INDEX([2]Лист1!$V:$V,AH774),"")</f>
        <v>55.44</v>
      </c>
      <c r="S774" s="23">
        <f>IFERROR(INDEX([2]Лист1!$L:$L,AH774),"")</f>
        <v>43520</v>
      </c>
      <c r="T774" s="21" t="str">
        <f>IFERROR(INDEX([2]Лист1!$J:$J,AH774),"")</f>
        <v xml:space="preserve">ELEKHWA company </v>
      </c>
      <c r="U774" s="21" t="str">
        <f>IFERROR(INDEX([2]Лист1!$K:$K,AH774),"")</f>
        <v>Предложение компаннии</v>
      </c>
      <c r="V774" s="20" t="str">
        <f>IFERROR(INDEX([2]Лист1!$E:$E,AI774),"")</f>
        <v/>
      </c>
      <c r="W774" s="21" t="str">
        <f>IFERROR(INDEX([2]Лист1!$I:$I,AI774),"")</f>
        <v/>
      </c>
      <c r="X774" s="24" t="str">
        <f>IFERROR(INDEX([2]Лист1!$V:$V,AI774),"")</f>
        <v/>
      </c>
      <c r="Y774" s="23" t="str">
        <f>IFERROR(INDEX([2]Лист1!$L:$L,AI774),"")</f>
        <v/>
      </c>
      <c r="Z774" s="21" t="str">
        <f>IFERROR(INDEX([2]Лист1!$J:$J,AI774),"")</f>
        <v/>
      </c>
      <c r="AA774" s="21" t="str">
        <f>IFERROR(INDEX([2]Лист1!$K:$K,AI774),"")</f>
        <v/>
      </c>
      <c r="AB774" s="20" t="str">
        <f>IFERROR(INDEX([2]Лист1!$E:$E,AJ774),"")</f>
        <v/>
      </c>
      <c r="AC774" s="21" t="str">
        <f>IFERROR(INDEX([2]Лист1!$I:$I,AJ774),"")</f>
        <v/>
      </c>
      <c r="AD774" s="24" t="str">
        <f>IFERROR(INDEX([2]Лист1!$V:$V,AJ774),"")</f>
        <v/>
      </c>
      <c r="AE774" s="23" t="str">
        <f>IFERROR(INDEX([2]Лист1!$L:$L,AJ774),"")</f>
        <v/>
      </c>
      <c r="AF774" s="21" t="str">
        <f>IFERROR(INDEX([2]Лист1!$J:$J,AJ774),"")</f>
        <v/>
      </c>
      <c r="AG774" s="21" t="str">
        <f>IFERROR(INDEX([2]Лист1!$K:$K,AJ774),"")</f>
        <v/>
      </c>
      <c r="AH774" s="21">
        <f>MATCH(L774,[2]Лист1!$A:$A,0)</f>
        <v>3605</v>
      </c>
      <c r="AI774" s="21" t="e">
        <f>MATCH(M774,[2]Лист1!$A:$A,0)</f>
        <v>#N/A</v>
      </c>
      <c r="AJ774" s="21" t="e">
        <f>MATCH(N774,[2]Лист1!$A:$A,0)</f>
        <v>#N/A</v>
      </c>
    </row>
    <row r="775" spans="1:36" s="43" customFormat="1" x14ac:dyDescent="0.2">
      <c r="A775" s="40">
        <v>1</v>
      </c>
      <c r="B775" s="41" t="s">
        <v>1048</v>
      </c>
      <c r="C775" s="32">
        <v>3</v>
      </c>
      <c r="D775" s="42"/>
      <c r="E775" s="33" t="s">
        <v>983</v>
      </c>
      <c r="F775" s="33" t="s">
        <v>984</v>
      </c>
      <c r="G775" s="32" t="s">
        <v>28</v>
      </c>
      <c r="H775" s="34">
        <v>2.2769999999999999E-2</v>
      </c>
      <c r="I775" s="34">
        <v>14830</v>
      </c>
      <c r="J775" s="35">
        <f t="shared" si="36"/>
        <v>337.67910000000001</v>
      </c>
      <c r="K775" s="17">
        <f t="shared" si="37"/>
        <v>2.6443695684147317E-6</v>
      </c>
      <c r="L775" s="18">
        <f>IFERROR(INDEX([1]мтр!G:G,MATCH($F775,[1]мтр!$C:$C,0)),"")</f>
        <v>6825</v>
      </c>
      <c r="M775" s="18">
        <f>IFERROR(INDEX([1]мтр!H:H,MATCH($F775,[1]мтр!$C:$C,0)),"")</f>
        <v>0</v>
      </c>
      <c r="N775" s="18">
        <f>IFERROR(INDEX([1]мтр!I:I,MATCH($F775,[1]мтр!$C:$C,0)),"")</f>
        <v>0</v>
      </c>
      <c r="O775" s="19">
        <f t="shared" si="38"/>
        <v>21000</v>
      </c>
      <c r="P775" s="20" t="str">
        <f>IFERROR(INDEX([2]Лист1!$E:$E,AH775),"")</f>
        <v>Болты, винты  класса 4.8, M6 - M16, (картонная упаковка 25 кг)</v>
      </c>
      <c r="Q775" s="21" t="str">
        <f>IFERROR(INDEX([2]Лист1!$I:$I,AH775),"")</f>
        <v>т</v>
      </c>
      <c r="R775" s="22">
        <f>IFERROR(INDEX([2]Лист1!$V:$V,AH775),"")</f>
        <v>21000</v>
      </c>
      <c r="S775" s="23">
        <f>IFERROR(INDEX([2]Лист1!$L:$L,AH775),"")</f>
        <v>44168</v>
      </c>
      <c r="T775" s="21" t="str">
        <f>IFERROR(INDEX([2]Лист1!$J:$J,AH775),"")</f>
        <v>Nassar Group</v>
      </c>
      <c r="U775" s="21" t="str">
        <f>IFERROR(INDEX([2]Лист1!$K:$K,AH775),"")</f>
        <v>ТКП-03.12.2020 Email</v>
      </c>
      <c r="V775" s="20" t="str">
        <f>IFERROR(INDEX([2]Лист1!$E:$E,AI775),"")</f>
        <v/>
      </c>
      <c r="W775" s="21" t="str">
        <f>IFERROR(INDEX([2]Лист1!$I:$I,AI775),"")</f>
        <v/>
      </c>
      <c r="X775" s="24" t="str">
        <f>IFERROR(INDEX([2]Лист1!$V:$V,AI775),"")</f>
        <v/>
      </c>
      <c r="Y775" s="23" t="str">
        <f>IFERROR(INDEX([2]Лист1!$L:$L,AI775),"")</f>
        <v/>
      </c>
      <c r="Z775" s="21" t="str">
        <f>IFERROR(INDEX([2]Лист1!$J:$J,AI775),"")</f>
        <v/>
      </c>
      <c r="AA775" s="21" t="str">
        <f>IFERROR(INDEX([2]Лист1!$K:$K,AI775),"")</f>
        <v/>
      </c>
      <c r="AB775" s="20" t="str">
        <f>IFERROR(INDEX([2]Лист1!$E:$E,AJ775),"")</f>
        <v/>
      </c>
      <c r="AC775" s="21" t="str">
        <f>IFERROR(INDEX([2]Лист1!$I:$I,AJ775),"")</f>
        <v/>
      </c>
      <c r="AD775" s="24" t="str">
        <f>IFERROR(INDEX([2]Лист1!$V:$V,AJ775),"")</f>
        <v/>
      </c>
      <c r="AE775" s="23" t="str">
        <f>IFERROR(INDEX([2]Лист1!$L:$L,AJ775),"")</f>
        <v/>
      </c>
      <c r="AF775" s="21" t="str">
        <f>IFERROR(INDEX([2]Лист1!$J:$J,AJ775),"")</f>
        <v/>
      </c>
      <c r="AG775" s="21" t="str">
        <f>IFERROR(INDEX([2]Лист1!$K:$K,AJ775),"")</f>
        <v/>
      </c>
      <c r="AH775" s="21">
        <f>MATCH(L775,[2]Лист1!$A:$A,0)</f>
        <v>5891</v>
      </c>
      <c r="AI775" s="21" t="e">
        <f>MATCH(M775,[2]Лист1!$A:$A,0)</f>
        <v>#N/A</v>
      </c>
      <c r="AJ775" s="21" t="e">
        <f>MATCH(N775,[2]Лист1!$A:$A,0)</f>
        <v>#N/A</v>
      </c>
    </row>
    <row r="776" spans="1:36" s="43" customFormat="1" x14ac:dyDescent="0.2">
      <c r="A776" s="40">
        <v>1</v>
      </c>
      <c r="B776" s="44" t="s">
        <v>1121</v>
      </c>
      <c r="C776" s="36">
        <v>3</v>
      </c>
      <c r="D776" s="36"/>
      <c r="E776" s="37" t="s">
        <v>1174</v>
      </c>
      <c r="F776" s="37" t="s">
        <v>1175</v>
      </c>
      <c r="G776" s="36" t="s">
        <v>12</v>
      </c>
      <c r="H776" s="38">
        <v>16.8</v>
      </c>
      <c r="I776" s="38">
        <v>20</v>
      </c>
      <c r="J776" s="39">
        <f t="shared" si="36"/>
        <v>336</v>
      </c>
      <c r="K776" s="17">
        <f t="shared" si="37"/>
        <v>2.6312205137580319E-6</v>
      </c>
      <c r="L776" s="18" t="str">
        <f>IFERROR(INDEX([1]мтр!G:G,MATCH($F776,[1]мтр!$C:$C,0)),"")</f>
        <v/>
      </c>
      <c r="M776" s="18" t="str">
        <f>IFERROR(INDEX([1]мтр!H:H,MATCH($F776,[1]мтр!$C:$C,0)),"")</f>
        <v/>
      </c>
      <c r="N776" s="18" t="str">
        <f>IFERROR(INDEX([1]мтр!I:I,MATCH($F776,[1]мтр!$C:$C,0)),"")</f>
        <v/>
      </c>
      <c r="O776" s="19" t="str">
        <f t="shared" si="38"/>
        <v/>
      </c>
      <c r="P776" s="20" t="str">
        <f>IFERROR(INDEX([2]Лист1!$E:$E,AH776),"")</f>
        <v/>
      </c>
      <c r="Q776" s="21" t="str">
        <f>IFERROR(INDEX([2]Лист1!$I:$I,AH776),"")</f>
        <v/>
      </c>
      <c r="R776" s="22" t="str">
        <f>IFERROR(INDEX([2]Лист1!$V:$V,AH776),"")</f>
        <v/>
      </c>
      <c r="S776" s="23" t="str">
        <f>IFERROR(INDEX([2]Лист1!$L:$L,AH776),"")</f>
        <v/>
      </c>
      <c r="T776" s="21" t="str">
        <f>IFERROR(INDEX([2]Лист1!$J:$J,AH776),"")</f>
        <v/>
      </c>
      <c r="U776" s="21" t="str">
        <f>IFERROR(INDEX([2]Лист1!$K:$K,AH776),"")</f>
        <v/>
      </c>
      <c r="V776" s="20" t="str">
        <f>IFERROR(INDEX([2]Лист1!$E:$E,AI776),"")</f>
        <v/>
      </c>
      <c r="W776" s="21" t="str">
        <f>IFERROR(INDEX([2]Лист1!$I:$I,AI776),"")</f>
        <v/>
      </c>
      <c r="X776" s="24" t="str">
        <f>IFERROR(INDEX([2]Лист1!$V:$V,AI776),"")</f>
        <v/>
      </c>
      <c r="Y776" s="23" t="str">
        <f>IFERROR(INDEX([2]Лист1!$L:$L,AI776),"")</f>
        <v/>
      </c>
      <c r="Z776" s="21" t="str">
        <f>IFERROR(INDEX([2]Лист1!$J:$J,AI776),"")</f>
        <v/>
      </c>
      <c r="AA776" s="21" t="str">
        <f>IFERROR(INDEX([2]Лист1!$K:$K,AI776),"")</f>
        <v/>
      </c>
      <c r="AB776" s="20" t="str">
        <f>IFERROR(INDEX([2]Лист1!$E:$E,AJ776),"")</f>
        <v/>
      </c>
      <c r="AC776" s="21" t="str">
        <f>IFERROR(INDEX([2]Лист1!$I:$I,AJ776),"")</f>
        <v/>
      </c>
      <c r="AD776" s="24" t="str">
        <f>IFERROR(INDEX([2]Лист1!$V:$V,AJ776),"")</f>
        <v/>
      </c>
      <c r="AE776" s="23" t="str">
        <f>IFERROR(INDEX([2]Лист1!$L:$L,AJ776),"")</f>
        <v/>
      </c>
      <c r="AF776" s="21" t="str">
        <f>IFERROR(INDEX([2]Лист1!$J:$J,AJ776),"")</f>
        <v/>
      </c>
      <c r="AG776" s="21" t="str">
        <f>IFERROR(INDEX([2]Лист1!$K:$K,AJ776),"")</f>
        <v/>
      </c>
      <c r="AH776" s="21" t="e">
        <f>MATCH(L776,[2]Лист1!$A:$A,0)</f>
        <v>#N/A</v>
      </c>
      <c r="AI776" s="21" t="e">
        <f>MATCH(M776,[2]Лист1!$A:$A,0)</f>
        <v>#N/A</v>
      </c>
      <c r="AJ776" s="21" t="e">
        <f>MATCH(N776,[2]Лист1!$A:$A,0)</f>
        <v>#N/A</v>
      </c>
    </row>
    <row r="777" spans="1:36" s="43" customFormat="1" x14ac:dyDescent="0.2">
      <c r="A777" s="40">
        <v>1</v>
      </c>
      <c r="B777" s="44" t="s">
        <v>1394</v>
      </c>
      <c r="C777" s="36">
        <v>3</v>
      </c>
      <c r="D777" s="36"/>
      <c r="E777" s="37" t="s">
        <v>1069</v>
      </c>
      <c r="F777" s="37" t="s">
        <v>1389</v>
      </c>
      <c r="G777" s="36" t="s">
        <v>28</v>
      </c>
      <c r="H777" s="38">
        <v>2.9000000000000001E-2</v>
      </c>
      <c r="I777" s="38">
        <v>11498</v>
      </c>
      <c r="J777" s="39">
        <f t="shared" si="36"/>
        <v>333.44200000000001</v>
      </c>
      <c r="K777" s="17">
        <f t="shared" si="37"/>
        <v>2.611188781394362E-6</v>
      </c>
      <c r="L777" s="18">
        <f>IFERROR(INDEX([1]мтр!G:G,MATCH($F777,[1]мтр!$C:$C,0)),"")</f>
        <v>7590</v>
      </c>
      <c r="M777" s="18">
        <f>IFERROR(INDEX([1]мтр!H:H,MATCH($F777,[1]мтр!$C:$C,0)),"")</f>
        <v>7591</v>
      </c>
      <c r="N777" s="18">
        <f>IFERROR(INDEX([1]мтр!I:I,MATCH($F777,[1]мтр!$C:$C,0)),"")</f>
        <v>0</v>
      </c>
      <c r="O777" s="19">
        <f t="shared" si="38"/>
        <v>49555.458515283841</v>
      </c>
      <c r="P777" s="20" t="str">
        <f>IFERROR(INDEX([2]Лист1!$E:$E,AH777),"")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77" s="21" t="str">
        <f>IFERROR(INDEX([2]Лист1!$I:$I,AH777),"")</f>
        <v>т</v>
      </c>
      <c r="R777" s="22">
        <f>IFERROR(INDEX([2]Лист1!$V:$V,AH777),"")</f>
        <v>44599.912663755458</v>
      </c>
      <c r="S777" s="23">
        <f>IFERROR(INDEX([2]Лист1!$L:$L,AH777),"")</f>
        <v>43758</v>
      </c>
      <c r="T777" s="21" t="str">
        <f>IFERROR(INDEX([2]Лист1!$J:$J,AH777),"")</f>
        <v xml:space="preserve">Arcons Egypt </v>
      </c>
      <c r="U777" s="21" t="str">
        <f>IFERROR(INDEX([2]Лист1!$K:$K,AH777),"")</f>
        <v>ТКП  Arcons Egypt 20.10.2019 Эскалация в фев.2023 по CAPMAS "round steel", окт.2019=11450 EGP/т, фев.2023=28370,5 EGP/т</v>
      </c>
      <c r="V777" s="20" t="str">
        <f>IFERROR(INDEX([2]Лист1!$E:$E,AI777),"")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77" s="21" t="str">
        <f>IFERROR(INDEX([2]Лист1!$I:$I,AI777),"")</f>
        <v>т</v>
      </c>
      <c r="X777" s="24">
        <f>IFERROR(INDEX([2]Лист1!$V:$V,AI777),"")</f>
        <v>54511.004366812231</v>
      </c>
      <c r="Y777" s="23">
        <f>IFERROR(INDEX([2]Лист1!$L:$L,AI777),"")</f>
        <v>43762</v>
      </c>
      <c r="Z777" s="21" t="str">
        <f>IFERROR(INDEX([2]Лист1!$J:$J,AI777),"")</f>
        <v>Steelcom</v>
      </c>
      <c r="AA777" s="21" t="str">
        <f>IFERROR(INDEX([2]Лист1!$K:$K,AI777),"")</f>
        <v>ТКП  Steelcom 24.10.2019Эскалация в фев.2023 по CAPMAS "round steel", окт.2019=11450 EGP/т, фев.2023=28370,5 EGP/т</v>
      </c>
      <c r="AB777" s="20" t="str">
        <f>IFERROR(INDEX([2]Лист1!$E:$E,AJ777),"")</f>
        <v/>
      </c>
      <c r="AC777" s="21" t="str">
        <f>IFERROR(INDEX([2]Лист1!$I:$I,AJ777),"")</f>
        <v/>
      </c>
      <c r="AD777" s="24" t="str">
        <f>IFERROR(INDEX([2]Лист1!$V:$V,AJ777),"")</f>
        <v/>
      </c>
      <c r="AE777" s="23" t="str">
        <f>IFERROR(INDEX([2]Лист1!$L:$L,AJ777),"")</f>
        <v/>
      </c>
      <c r="AF777" s="21" t="str">
        <f>IFERROR(INDEX([2]Лист1!$J:$J,AJ777),"")</f>
        <v/>
      </c>
      <c r="AG777" s="21" t="str">
        <f>IFERROR(INDEX([2]Лист1!$K:$K,AJ777),"")</f>
        <v/>
      </c>
      <c r="AH777" s="21">
        <f>MATCH(L777,[2]Лист1!$A:$A,0)</f>
        <v>6656</v>
      </c>
      <c r="AI777" s="21">
        <f>MATCH(M777,[2]Лист1!$A:$A,0)</f>
        <v>6657</v>
      </c>
      <c r="AJ777" s="21" t="e">
        <f>MATCH(N777,[2]Лист1!$A:$A,0)</f>
        <v>#N/A</v>
      </c>
    </row>
    <row r="778" spans="1:36" s="43" customFormat="1" x14ac:dyDescent="0.2">
      <c r="A778" s="40">
        <v>1</v>
      </c>
      <c r="B778" s="41" t="s">
        <v>84</v>
      </c>
      <c r="C778" s="32">
        <v>3</v>
      </c>
      <c r="D778" s="42"/>
      <c r="E778" s="33" t="s">
        <v>143</v>
      </c>
      <c r="F778" s="33" t="s">
        <v>144</v>
      </c>
      <c r="G778" s="32" t="s">
        <v>12</v>
      </c>
      <c r="H778" s="34">
        <v>28.84</v>
      </c>
      <c r="I778" s="34">
        <v>11.54</v>
      </c>
      <c r="J778" s="35">
        <f t="shared" si="36"/>
        <v>332.81359999999995</v>
      </c>
      <c r="K778" s="17">
        <f t="shared" si="37"/>
        <v>2.6062677725525593E-6</v>
      </c>
      <c r="L778" s="18">
        <f>IFERROR(INDEX([1]мтр!G:G,MATCH($F778,[1]мтр!$C:$C,0)),"")</f>
        <v>7590</v>
      </c>
      <c r="M778" s="18">
        <f>IFERROR(INDEX([1]мтр!H:H,MATCH($F778,[1]мтр!$C:$C,0)),"")</f>
        <v>7591</v>
      </c>
      <c r="N778" s="18">
        <f>IFERROR(INDEX([1]мтр!I:I,MATCH($F778,[1]мтр!$C:$C,0)),"")</f>
        <v>0</v>
      </c>
      <c r="O778" s="19">
        <f t="shared" si="38"/>
        <v>49555.458515283841</v>
      </c>
      <c r="P778" s="20" t="str">
        <f>IFERROR(INDEX([2]Лист1!$E:$E,AH778),"")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78" s="21" t="str">
        <f>IFERROR(INDEX([2]Лист1!$I:$I,AH778),"")</f>
        <v>т</v>
      </c>
      <c r="R778" s="22">
        <f>IFERROR(INDEX([2]Лист1!$V:$V,AH778),"")</f>
        <v>44599.912663755458</v>
      </c>
      <c r="S778" s="23">
        <f>IFERROR(INDEX([2]Лист1!$L:$L,AH778),"")</f>
        <v>43758</v>
      </c>
      <c r="T778" s="21" t="str">
        <f>IFERROR(INDEX([2]Лист1!$J:$J,AH778),"")</f>
        <v xml:space="preserve">Arcons Egypt </v>
      </c>
      <c r="U778" s="21" t="str">
        <f>IFERROR(INDEX([2]Лист1!$K:$K,AH778),"")</f>
        <v>ТКП  Arcons Egypt 20.10.2019 Эскалация в фев.2023 по CAPMAS "round steel", окт.2019=11450 EGP/т, фев.2023=28370,5 EGP/т</v>
      </c>
      <c r="V778" s="20" t="str">
        <f>IFERROR(INDEX([2]Лист1!$E:$E,AI778),"")</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78" s="21" t="str">
        <f>IFERROR(INDEX([2]Лист1!$I:$I,AI778),"")</f>
        <v>т</v>
      </c>
      <c r="X778" s="24">
        <f>IFERROR(INDEX([2]Лист1!$V:$V,AI778),"")</f>
        <v>54511.004366812231</v>
      </c>
      <c r="Y778" s="23">
        <f>IFERROR(INDEX([2]Лист1!$L:$L,AI778),"")</f>
        <v>43762</v>
      </c>
      <c r="Z778" s="21" t="str">
        <f>IFERROR(INDEX([2]Лист1!$J:$J,AI778),"")</f>
        <v>Steelcom</v>
      </c>
      <c r="AA778" s="21" t="str">
        <f>IFERROR(INDEX([2]Лист1!$K:$K,AI778),"")</f>
        <v>ТКП  Steelcom 24.10.2019Эскалация в фев.2023 по CAPMAS "round steel", окт.2019=11450 EGP/т, фев.2023=28370,5 EGP/т</v>
      </c>
      <c r="AB778" s="20" t="str">
        <f>IFERROR(INDEX([2]Лист1!$E:$E,AJ778),"")</f>
        <v/>
      </c>
      <c r="AC778" s="21" t="str">
        <f>IFERROR(INDEX([2]Лист1!$I:$I,AJ778),"")</f>
        <v/>
      </c>
      <c r="AD778" s="24" t="str">
        <f>IFERROR(INDEX([2]Лист1!$V:$V,AJ778),"")</f>
        <v/>
      </c>
      <c r="AE778" s="23" t="str">
        <f>IFERROR(INDEX([2]Лист1!$L:$L,AJ778),"")</f>
        <v/>
      </c>
      <c r="AF778" s="21" t="str">
        <f>IFERROR(INDEX([2]Лист1!$J:$J,AJ778),"")</f>
        <v/>
      </c>
      <c r="AG778" s="21" t="str">
        <f>IFERROR(INDEX([2]Лист1!$K:$K,AJ778),"")</f>
        <v/>
      </c>
      <c r="AH778" s="21">
        <f>MATCH(L778,[2]Лист1!$A:$A,0)</f>
        <v>6656</v>
      </c>
      <c r="AI778" s="21">
        <f>MATCH(M778,[2]Лист1!$A:$A,0)</f>
        <v>6657</v>
      </c>
      <c r="AJ778" s="21" t="e">
        <f>MATCH(N778,[2]Лист1!$A:$A,0)</f>
        <v>#N/A</v>
      </c>
    </row>
    <row r="779" spans="1:36" s="43" customFormat="1" x14ac:dyDescent="0.2">
      <c r="A779" s="40">
        <v>3</v>
      </c>
      <c r="B779" s="44" t="s">
        <v>1507</v>
      </c>
      <c r="C779" s="36">
        <v>3</v>
      </c>
      <c r="D779" s="36"/>
      <c r="E779" s="37" t="s">
        <v>303</v>
      </c>
      <c r="F779" s="37" t="s">
        <v>1508</v>
      </c>
      <c r="G779" s="36" t="s">
        <v>28</v>
      </c>
      <c r="H779" s="38">
        <v>4.0000000000000001E-3</v>
      </c>
      <c r="I779" s="38">
        <v>81720</v>
      </c>
      <c r="J779" s="39">
        <f t="shared" si="36"/>
        <v>326.88</v>
      </c>
      <c r="K779" s="17">
        <f t="shared" si="37"/>
        <v>2.5598016712417422E-6</v>
      </c>
      <c r="L779" s="18">
        <f>IFERROR(INDEX([1]мтр!G:G,MATCH($F779,[1]мтр!$C:$C,0)),"")</f>
        <v>7009</v>
      </c>
      <c r="M779" s="18">
        <f>IFERROR(INDEX([1]мтр!H:H,MATCH($F779,[1]мтр!$C:$C,0)),"")</f>
        <v>0</v>
      </c>
      <c r="N779" s="18">
        <f>IFERROR(INDEX([1]мтр!I:I,MATCH($F779,[1]мтр!$C:$C,0)),"")</f>
        <v>0</v>
      </c>
      <c r="O779" s="19">
        <f t="shared" si="38"/>
        <v>107768.51300053066</v>
      </c>
      <c r="P779" s="20" t="str">
        <f>IFERROR(INDEX([2]Лист1!$E:$E,AH779),"")</f>
        <v>Композиция органосиликатная  ОС-51-03 желтая ТУ 84-725-78 Транспорт экспертно 5%</v>
      </c>
      <c r="Q779" s="21" t="str">
        <f>IFERROR(INDEX([2]Лист1!$I:$I,AH779),"")</f>
        <v>т</v>
      </c>
      <c r="R779" s="22">
        <f>IFERROR(INDEX([2]Лист1!$V:$V,AH779),"")</f>
        <v>107768.51300053066</v>
      </c>
      <c r="S779" s="23">
        <f>IFERROR(INDEX([2]Лист1!$L:$L,AH779),"")</f>
        <v>44843</v>
      </c>
      <c r="T779" s="21" t="str">
        <f>IFERROR(INDEX([2]Лист1!$J:$J,AH779),"")</f>
        <v>Ремакс-Сервис</v>
      </c>
      <c r="U779" s="21" t="str">
        <f>IFERROR(INDEX([2]Лист1!$K:$K,AH779),"")</f>
        <v>ТКП №755 от 05.10.2022 (АЭС Ресурс)</v>
      </c>
      <c r="V779" s="20" t="str">
        <f>IFERROR(INDEX([2]Лист1!$E:$E,AI779),"")</f>
        <v/>
      </c>
      <c r="W779" s="21" t="str">
        <f>IFERROR(INDEX([2]Лист1!$I:$I,AI779),"")</f>
        <v/>
      </c>
      <c r="X779" s="24" t="str">
        <f>IFERROR(INDEX([2]Лист1!$V:$V,AI779),"")</f>
        <v/>
      </c>
      <c r="Y779" s="23" t="str">
        <f>IFERROR(INDEX([2]Лист1!$L:$L,AI779),"")</f>
        <v/>
      </c>
      <c r="Z779" s="21" t="str">
        <f>IFERROR(INDEX([2]Лист1!$J:$J,AI779),"")</f>
        <v/>
      </c>
      <c r="AA779" s="21" t="str">
        <f>IFERROR(INDEX([2]Лист1!$K:$K,AI779),"")</f>
        <v/>
      </c>
      <c r="AB779" s="20" t="str">
        <f>IFERROR(INDEX([2]Лист1!$E:$E,AJ779),"")</f>
        <v/>
      </c>
      <c r="AC779" s="21" t="str">
        <f>IFERROR(INDEX([2]Лист1!$I:$I,AJ779),"")</f>
        <v/>
      </c>
      <c r="AD779" s="24" t="str">
        <f>IFERROR(INDEX([2]Лист1!$V:$V,AJ779),"")</f>
        <v/>
      </c>
      <c r="AE779" s="23" t="str">
        <f>IFERROR(INDEX([2]Лист1!$L:$L,AJ779),"")</f>
        <v/>
      </c>
      <c r="AF779" s="21" t="str">
        <f>IFERROR(INDEX([2]Лист1!$J:$J,AJ779),"")</f>
        <v/>
      </c>
      <c r="AG779" s="21" t="str">
        <f>IFERROR(INDEX([2]Лист1!$K:$K,AJ779),"")</f>
        <v/>
      </c>
      <c r="AH779" s="21">
        <f>MATCH(L779,[2]Лист1!$A:$A,0)</f>
        <v>6075</v>
      </c>
      <c r="AI779" s="21" t="e">
        <f>MATCH(M779,[2]Лист1!$A:$A,0)</f>
        <v>#N/A</v>
      </c>
      <c r="AJ779" s="21" t="e">
        <f>MATCH(N779,[2]Лист1!$A:$A,0)</f>
        <v>#N/A</v>
      </c>
    </row>
    <row r="780" spans="1:36" s="43" customFormat="1" x14ac:dyDescent="0.2">
      <c r="A780" s="40">
        <v>1</v>
      </c>
      <c r="B780" s="44" t="s">
        <v>1394</v>
      </c>
      <c r="C780" s="36">
        <v>3</v>
      </c>
      <c r="D780" s="36"/>
      <c r="E780" s="37" t="s">
        <v>377</v>
      </c>
      <c r="F780" s="37" t="s">
        <v>378</v>
      </c>
      <c r="G780" s="36" t="s">
        <v>12</v>
      </c>
      <c r="H780" s="38">
        <v>48.991999999999997</v>
      </c>
      <c r="I780" s="38">
        <v>6.67</v>
      </c>
      <c r="J780" s="39">
        <f t="shared" si="36"/>
        <v>326.77663999999999</v>
      </c>
      <c r="K780" s="17">
        <f t="shared" si="37"/>
        <v>2.5589922576932242E-6</v>
      </c>
      <c r="L780" s="18" t="str">
        <f>IFERROR(INDEX([1]мтр!G:G,MATCH($F780,[1]мтр!$C:$C,0)),"")</f>
        <v/>
      </c>
      <c r="M780" s="18" t="str">
        <f>IFERROR(INDEX([1]мтр!H:H,MATCH($F780,[1]мтр!$C:$C,0)),"")</f>
        <v/>
      </c>
      <c r="N780" s="18" t="str">
        <f>IFERROR(INDEX([1]мтр!I:I,MATCH($F780,[1]мтр!$C:$C,0)),"")</f>
        <v/>
      </c>
      <c r="O780" s="19" t="str">
        <f t="shared" si="38"/>
        <v/>
      </c>
      <c r="P780" s="20" t="str">
        <f>IFERROR(INDEX([2]Лист1!$E:$E,AH780),"")</f>
        <v/>
      </c>
      <c r="Q780" s="21" t="str">
        <f>IFERROR(INDEX([2]Лист1!$I:$I,AH780),"")</f>
        <v/>
      </c>
      <c r="R780" s="22" t="str">
        <f>IFERROR(INDEX([2]Лист1!$V:$V,AH780),"")</f>
        <v/>
      </c>
      <c r="S780" s="23" t="str">
        <f>IFERROR(INDEX([2]Лист1!$L:$L,AH780),"")</f>
        <v/>
      </c>
      <c r="T780" s="21" t="str">
        <f>IFERROR(INDEX([2]Лист1!$J:$J,AH780),"")</f>
        <v/>
      </c>
      <c r="U780" s="21" t="str">
        <f>IFERROR(INDEX([2]Лист1!$K:$K,AH780),"")</f>
        <v/>
      </c>
      <c r="V780" s="20" t="str">
        <f>IFERROR(INDEX([2]Лист1!$E:$E,AI780),"")</f>
        <v/>
      </c>
      <c r="W780" s="21" t="str">
        <f>IFERROR(INDEX([2]Лист1!$I:$I,AI780),"")</f>
        <v/>
      </c>
      <c r="X780" s="24" t="str">
        <f>IFERROR(INDEX([2]Лист1!$V:$V,AI780),"")</f>
        <v/>
      </c>
      <c r="Y780" s="23" t="str">
        <f>IFERROR(INDEX([2]Лист1!$L:$L,AI780),"")</f>
        <v/>
      </c>
      <c r="Z780" s="21" t="str">
        <f>IFERROR(INDEX([2]Лист1!$J:$J,AI780),"")</f>
        <v/>
      </c>
      <c r="AA780" s="21" t="str">
        <f>IFERROR(INDEX([2]Лист1!$K:$K,AI780),"")</f>
        <v/>
      </c>
      <c r="AB780" s="20" t="str">
        <f>IFERROR(INDEX([2]Лист1!$E:$E,AJ780),"")</f>
        <v/>
      </c>
      <c r="AC780" s="21" t="str">
        <f>IFERROR(INDEX([2]Лист1!$I:$I,AJ780),"")</f>
        <v/>
      </c>
      <c r="AD780" s="24" t="str">
        <f>IFERROR(INDEX([2]Лист1!$V:$V,AJ780),"")</f>
        <v/>
      </c>
      <c r="AE780" s="23" t="str">
        <f>IFERROR(INDEX([2]Лист1!$L:$L,AJ780),"")</f>
        <v/>
      </c>
      <c r="AF780" s="21" t="str">
        <f>IFERROR(INDEX([2]Лист1!$J:$J,AJ780),"")</f>
        <v/>
      </c>
      <c r="AG780" s="21" t="str">
        <f>IFERROR(INDEX([2]Лист1!$K:$K,AJ780),"")</f>
        <v/>
      </c>
      <c r="AH780" s="21" t="e">
        <f>MATCH(L780,[2]Лист1!$A:$A,0)</f>
        <v>#N/A</v>
      </c>
      <c r="AI780" s="21" t="e">
        <f>MATCH(M780,[2]Лист1!$A:$A,0)</f>
        <v>#N/A</v>
      </c>
      <c r="AJ780" s="21" t="e">
        <f>MATCH(N780,[2]Лист1!$A:$A,0)</f>
        <v>#N/A</v>
      </c>
    </row>
    <row r="781" spans="1:36" s="43" customFormat="1" x14ac:dyDescent="0.2">
      <c r="A781" s="40">
        <v>1</v>
      </c>
      <c r="B781" s="41" t="s">
        <v>84</v>
      </c>
      <c r="C781" s="32">
        <v>3</v>
      </c>
      <c r="D781" s="42"/>
      <c r="E781" s="33" t="s">
        <v>268</v>
      </c>
      <c r="F781" s="33" t="s">
        <v>269</v>
      </c>
      <c r="G781" s="32" t="s">
        <v>20</v>
      </c>
      <c r="H781" s="34">
        <v>9.2544000000000004</v>
      </c>
      <c r="I781" s="34">
        <v>35.22</v>
      </c>
      <c r="J781" s="35">
        <f t="shared" si="36"/>
        <v>325.93996800000002</v>
      </c>
      <c r="K781" s="17">
        <f t="shared" si="37"/>
        <v>2.5524402680215374E-6</v>
      </c>
      <c r="L781" s="18">
        <f>IFERROR(INDEX([1]мтр!G:G,MATCH($F781,[1]мтр!$C:$C,0)),"")</f>
        <v>2787</v>
      </c>
      <c r="M781" s="18">
        <f>IFERROR(INDEX([1]мтр!H:H,MATCH($F781,[1]мтр!$C:$C,0)),"")</f>
        <v>2788</v>
      </c>
      <c r="N781" s="18">
        <f>IFERROR(INDEX([1]мтр!I:I,MATCH($F781,[1]мтр!$C:$C,0)),"")</f>
        <v>0</v>
      </c>
      <c r="O781" s="19">
        <f t="shared" si="38"/>
        <v>136.875</v>
      </c>
      <c r="P781" s="20" t="str">
        <f>IFERROR(INDEX([2]Лист1!$E:$E,AH781),"")</f>
        <v>Щиты из досок толщиной 25 мм  75мм*25мм</v>
      </c>
      <c r="Q781" s="21" t="str">
        <f>IFERROR(INDEX([2]Лист1!$I:$I,AH781),"")</f>
        <v>м2</v>
      </c>
      <c r="R781" s="22">
        <f>IFERROR(INDEX([2]Лист1!$V:$V,AH781),"")</f>
        <v>136.25</v>
      </c>
      <c r="S781" s="23">
        <f>IFERROR(INDEX([2]Лист1!$L:$L,AH781),"")</f>
        <v>44166</v>
      </c>
      <c r="T781" s="21" t="str">
        <f>IFERROR(INDEX([2]Лист1!$J:$J,AH781),"")</f>
        <v>TM Wood / расчет Аналог</v>
      </c>
      <c r="U781" s="21" t="str">
        <f>IFERROR(INDEX([2]Лист1!$K:$K,AH781),"")</f>
        <v>ТКП-01.12.2020</v>
      </c>
      <c r="V781" s="20" t="str">
        <f>IFERROR(INDEX([2]Лист1!$E:$E,AI781),"")</f>
        <v>Щиты из досок толщиной 25 мм   75мм*25мм</v>
      </c>
      <c r="W781" s="21" t="str">
        <f>IFERROR(INDEX([2]Лист1!$I:$I,AI781),"")</f>
        <v>м2</v>
      </c>
      <c r="X781" s="24">
        <f>IFERROR(INDEX([2]Лист1!$V:$V,AI781),"")</f>
        <v>137.5</v>
      </c>
      <c r="Y781" s="23">
        <f>IFERROR(INDEX([2]Лист1!$L:$L,AI781),"")</f>
        <v>44166</v>
      </c>
      <c r="Z781" s="21" t="str">
        <f>IFERROR(INDEX([2]Лист1!$J:$J,AI781),"")</f>
        <v xml:space="preserve">Alruwwad Wood /Расчет Аналог </v>
      </c>
      <c r="AA781" s="21" t="str">
        <f>IFERROR(INDEX([2]Лист1!$K:$K,AI781),"")</f>
        <v>ТКП-01.12.2020</v>
      </c>
      <c r="AB781" s="20" t="str">
        <f>IFERROR(INDEX([2]Лист1!$E:$E,AJ781),"")</f>
        <v/>
      </c>
      <c r="AC781" s="21" t="str">
        <f>IFERROR(INDEX([2]Лист1!$I:$I,AJ781),"")</f>
        <v/>
      </c>
      <c r="AD781" s="24" t="str">
        <f>IFERROR(INDEX([2]Лист1!$V:$V,AJ781),"")</f>
        <v/>
      </c>
      <c r="AE781" s="23" t="str">
        <f>IFERROR(INDEX([2]Лист1!$L:$L,AJ781),"")</f>
        <v/>
      </c>
      <c r="AF781" s="21" t="str">
        <f>IFERROR(INDEX([2]Лист1!$J:$J,AJ781),"")</f>
        <v/>
      </c>
      <c r="AG781" s="21" t="str">
        <f>IFERROR(INDEX([2]Лист1!$K:$K,AJ781),"")</f>
        <v/>
      </c>
      <c r="AH781" s="21">
        <f>MATCH(L781,[2]Лист1!$A:$A,0)</f>
        <v>4556</v>
      </c>
      <c r="AI781" s="21">
        <f>MATCH(M781,[2]Лист1!$A:$A,0)</f>
        <v>4555</v>
      </c>
      <c r="AJ781" s="21" t="e">
        <f>MATCH(N781,[2]Лист1!$A:$A,0)</f>
        <v>#N/A</v>
      </c>
    </row>
    <row r="782" spans="1:36" s="43" customFormat="1" x14ac:dyDescent="0.2">
      <c r="A782" s="40">
        <v>1</v>
      </c>
      <c r="B782" s="41" t="s">
        <v>379</v>
      </c>
      <c r="C782" s="32">
        <v>3</v>
      </c>
      <c r="D782" s="42"/>
      <c r="E782" s="33" t="s">
        <v>479</v>
      </c>
      <c r="F782" s="33" t="s">
        <v>480</v>
      </c>
      <c r="G782" s="32" t="s">
        <v>25</v>
      </c>
      <c r="H782" s="34">
        <v>186</v>
      </c>
      <c r="I782" s="34">
        <v>1.71</v>
      </c>
      <c r="J782" s="35">
        <f t="shared" si="36"/>
        <v>318.06</v>
      </c>
      <c r="K782" s="17">
        <f t="shared" si="37"/>
        <v>2.4907321327555943E-6</v>
      </c>
      <c r="L782" s="18" t="str">
        <f>IFERROR(INDEX([1]мтр!G:G,MATCH($F782,[1]мтр!$C:$C,0)),"")</f>
        <v/>
      </c>
      <c r="M782" s="18" t="str">
        <f>IFERROR(INDEX([1]мтр!H:H,MATCH($F782,[1]мтр!$C:$C,0)),"")</f>
        <v/>
      </c>
      <c r="N782" s="18" t="str">
        <f>IFERROR(INDEX([1]мтр!I:I,MATCH($F782,[1]мтр!$C:$C,0)),"")</f>
        <v/>
      </c>
      <c r="O782" s="19" t="str">
        <f t="shared" si="38"/>
        <v/>
      </c>
      <c r="P782" s="20" t="str">
        <f>IFERROR(INDEX([2]Лист1!$E:$E,AH782),"")</f>
        <v/>
      </c>
      <c r="Q782" s="21" t="str">
        <f>IFERROR(INDEX([2]Лист1!$I:$I,AH782),"")</f>
        <v/>
      </c>
      <c r="R782" s="22" t="str">
        <f>IFERROR(INDEX([2]Лист1!$V:$V,AH782),"")</f>
        <v/>
      </c>
      <c r="S782" s="23" t="str">
        <f>IFERROR(INDEX([2]Лист1!$L:$L,AH782),"")</f>
        <v/>
      </c>
      <c r="T782" s="21" t="str">
        <f>IFERROR(INDEX([2]Лист1!$J:$J,AH782),"")</f>
        <v/>
      </c>
      <c r="U782" s="21" t="str">
        <f>IFERROR(INDEX([2]Лист1!$K:$K,AH782),"")</f>
        <v/>
      </c>
      <c r="V782" s="20" t="str">
        <f>IFERROR(INDEX([2]Лист1!$E:$E,AI782),"")</f>
        <v/>
      </c>
      <c r="W782" s="21" t="str">
        <f>IFERROR(INDEX([2]Лист1!$I:$I,AI782),"")</f>
        <v/>
      </c>
      <c r="X782" s="24" t="str">
        <f>IFERROR(INDEX([2]Лист1!$V:$V,AI782),"")</f>
        <v/>
      </c>
      <c r="Y782" s="23" t="str">
        <f>IFERROR(INDEX([2]Лист1!$L:$L,AI782),"")</f>
        <v/>
      </c>
      <c r="Z782" s="21" t="str">
        <f>IFERROR(INDEX([2]Лист1!$J:$J,AI782),"")</f>
        <v/>
      </c>
      <c r="AA782" s="21" t="str">
        <f>IFERROR(INDEX([2]Лист1!$K:$K,AI782),"")</f>
        <v/>
      </c>
      <c r="AB782" s="20" t="str">
        <f>IFERROR(INDEX([2]Лист1!$E:$E,AJ782),"")</f>
        <v/>
      </c>
      <c r="AC782" s="21" t="str">
        <f>IFERROR(INDEX([2]Лист1!$I:$I,AJ782),"")</f>
        <v/>
      </c>
      <c r="AD782" s="24" t="str">
        <f>IFERROR(INDEX([2]Лист1!$V:$V,AJ782),"")</f>
        <v/>
      </c>
      <c r="AE782" s="23" t="str">
        <f>IFERROR(INDEX([2]Лист1!$L:$L,AJ782),"")</f>
        <v/>
      </c>
      <c r="AF782" s="21" t="str">
        <f>IFERROR(INDEX([2]Лист1!$J:$J,AJ782),"")</f>
        <v/>
      </c>
      <c r="AG782" s="21" t="str">
        <f>IFERROR(INDEX([2]Лист1!$K:$K,AJ782),"")</f>
        <v/>
      </c>
      <c r="AH782" s="21" t="e">
        <f>MATCH(L782,[2]Лист1!$A:$A,0)</f>
        <v>#N/A</v>
      </c>
      <c r="AI782" s="21" t="e">
        <f>MATCH(M782,[2]Лист1!$A:$A,0)</f>
        <v>#N/A</v>
      </c>
      <c r="AJ782" s="21" t="e">
        <f>MATCH(N782,[2]Лист1!$A:$A,0)</f>
        <v>#N/A</v>
      </c>
    </row>
    <row r="783" spans="1:36" s="43" customFormat="1" x14ac:dyDescent="0.2">
      <c r="A783" s="40">
        <v>4</v>
      </c>
      <c r="B783" s="41" t="s">
        <v>1520</v>
      </c>
      <c r="C783" s="32">
        <v>3</v>
      </c>
      <c r="D783" s="32"/>
      <c r="E783" s="33" t="s">
        <v>1338</v>
      </c>
      <c r="F783" s="33" t="s">
        <v>1339</v>
      </c>
      <c r="G783" s="32" t="s">
        <v>12</v>
      </c>
      <c r="H783" s="34">
        <v>6.7021499999999996</v>
      </c>
      <c r="I783" s="34">
        <v>47.37</v>
      </c>
      <c r="J783" s="35">
        <f t="shared" si="36"/>
        <v>317.48084549999999</v>
      </c>
      <c r="K783" s="17">
        <f t="shared" si="37"/>
        <v>2.4861967660858463E-6</v>
      </c>
      <c r="L783" s="18">
        <f>IFERROR(INDEX([1]мтр!G:G,MATCH($F783,[1]мтр!$C:$C,0)),"")</f>
        <v>5053</v>
      </c>
      <c r="M783" s="18">
        <f>IFERROR(INDEX([1]мтр!H:H,MATCH($F783,[1]мтр!$C:$C,0)),"")</f>
        <v>0</v>
      </c>
      <c r="N783" s="18">
        <f>IFERROR(INDEX([1]мтр!I:I,MATCH($F783,[1]мтр!$C:$C,0)),"")</f>
        <v>0</v>
      </c>
      <c r="O783" s="19">
        <f t="shared" si="38"/>
        <v>75.001449407902882</v>
      </c>
      <c r="P783" s="20" t="str">
        <f>IFERROR(INDEX([2]Лист1!$E:$E,AH783),"")</f>
        <v>Ленты алюминиевые, марка АД1 Н, толщина 0,8 ммТранспорт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783" s="21" t="str">
        <f>IFERROR(INDEX([2]Лист1!$I:$I,AH783),"")</f>
        <v>кг</v>
      </c>
      <c r="R783" s="22">
        <f>IFERROR(INDEX([2]Лист1!$V:$V,AH783),"")</f>
        <v>75.001449407902882</v>
      </c>
      <c r="S783" s="23">
        <f>IFERROR(INDEX([2]Лист1!$L:$L,AH783),"")</f>
        <v>44587</v>
      </c>
      <c r="T783" s="21" t="str">
        <f>IFERROR(INDEX([2]Лист1!$J:$J,AH783),"")</f>
        <v>Металлсервис</v>
      </c>
      <c r="U783" s="21" t="str">
        <f>IFERROR(INDEX([2]Лист1!$K:$K,AH783),"")</f>
        <v>https://mc.ru/metalloprokat/alyuminievaya_lenta</v>
      </c>
      <c r="V783" s="20" t="str">
        <f>IFERROR(INDEX([2]Лист1!$E:$E,AI783),"")</f>
        <v/>
      </c>
      <c r="W783" s="21" t="str">
        <f>IFERROR(INDEX([2]Лист1!$I:$I,AI783),"")</f>
        <v/>
      </c>
      <c r="X783" s="24" t="str">
        <f>IFERROR(INDEX([2]Лист1!$V:$V,AI783),"")</f>
        <v/>
      </c>
      <c r="Y783" s="23" t="str">
        <f>IFERROR(INDEX([2]Лист1!$L:$L,AI783),"")</f>
        <v/>
      </c>
      <c r="Z783" s="21" t="str">
        <f>IFERROR(INDEX([2]Лист1!$J:$J,AI783),"")</f>
        <v/>
      </c>
      <c r="AA783" s="21" t="str">
        <f>IFERROR(INDEX([2]Лист1!$K:$K,AI783),"")</f>
        <v/>
      </c>
      <c r="AB783" s="20" t="str">
        <f>IFERROR(INDEX([2]Лист1!$E:$E,AJ783),"")</f>
        <v/>
      </c>
      <c r="AC783" s="21" t="str">
        <f>IFERROR(INDEX([2]Лист1!$I:$I,AJ783),"")</f>
        <v/>
      </c>
      <c r="AD783" s="24" t="str">
        <f>IFERROR(INDEX([2]Лист1!$V:$V,AJ783),"")</f>
        <v/>
      </c>
      <c r="AE783" s="23" t="str">
        <f>IFERROR(INDEX([2]Лист1!$L:$L,AJ783),"")</f>
        <v/>
      </c>
      <c r="AF783" s="21" t="str">
        <f>IFERROR(INDEX([2]Лист1!$J:$J,AJ783),"")</f>
        <v/>
      </c>
      <c r="AG783" s="21" t="str">
        <f>IFERROR(INDEX([2]Лист1!$K:$K,AJ783),"")</f>
        <v/>
      </c>
      <c r="AH783" s="21">
        <f>MATCH(L783,[2]Лист1!$A:$A,0)</f>
        <v>2879</v>
      </c>
      <c r="AI783" s="21" t="e">
        <f>MATCH(M783,[2]Лист1!$A:$A,0)</f>
        <v>#N/A</v>
      </c>
      <c r="AJ783" s="21" t="e">
        <f>MATCH(N783,[2]Лист1!$A:$A,0)</f>
        <v>#N/A</v>
      </c>
    </row>
    <row r="784" spans="1:36" s="43" customFormat="1" x14ac:dyDescent="0.2">
      <c r="A784" s="40">
        <v>1</v>
      </c>
      <c r="B784" s="44" t="s">
        <v>366</v>
      </c>
      <c r="C784" s="36">
        <v>3</v>
      </c>
      <c r="D784" s="46"/>
      <c r="E784" s="37" t="s">
        <v>10</v>
      </c>
      <c r="F784" s="37" t="s">
        <v>11</v>
      </c>
      <c r="G784" s="36" t="s">
        <v>12</v>
      </c>
      <c r="H784" s="38">
        <v>51.572420999999999</v>
      </c>
      <c r="I784" s="38">
        <v>6.09</v>
      </c>
      <c r="J784" s="39">
        <f t="shared" si="36"/>
        <v>314.07604388999999</v>
      </c>
      <c r="K784" s="17">
        <f t="shared" si="37"/>
        <v>2.4595337189384998E-6</v>
      </c>
      <c r="L784" s="18" t="str">
        <f>IFERROR(INDEX([1]мтр!G:G,MATCH($F784,[1]мтр!$C:$C,0)),"")</f>
        <v/>
      </c>
      <c r="M784" s="18" t="str">
        <f>IFERROR(INDEX([1]мтр!H:H,MATCH($F784,[1]мтр!$C:$C,0)),"")</f>
        <v/>
      </c>
      <c r="N784" s="18" t="str">
        <f>IFERROR(INDEX([1]мтр!I:I,MATCH($F784,[1]мтр!$C:$C,0)),"")</f>
        <v/>
      </c>
      <c r="O784" s="19" t="str">
        <f t="shared" si="38"/>
        <v/>
      </c>
      <c r="P784" s="20" t="str">
        <f>IFERROR(INDEX([2]Лист1!$E:$E,AH784),"")</f>
        <v/>
      </c>
      <c r="Q784" s="21" t="str">
        <f>IFERROR(INDEX([2]Лист1!$I:$I,AH784),"")</f>
        <v/>
      </c>
      <c r="R784" s="22" t="str">
        <f>IFERROR(INDEX([2]Лист1!$V:$V,AH784),"")</f>
        <v/>
      </c>
      <c r="S784" s="23" t="str">
        <f>IFERROR(INDEX([2]Лист1!$L:$L,AH784),"")</f>
        <v/>
      </c>
      <c r="T784" s="21" t="str">
        <f>IFERROR(INDEX([2]Лист1!$J:$J,AH784),"")</f>
        <v/>
      </c>
      <c r="U784" s="21" t="str">
        <f>IFERROR(INDEX([2]Лист1!$K:$K,AH784),"")</f>
        <v/>
      </c>
      <c r="V784" s="20" t="str">
        <f>IFERROR(INDEX([2]Лист1!$E:$E,AI784),"")</f>
        <v/>
      </c>
      <c r="W784" s="21" t="str">
        <f>IFERROR(INDEX([2]Лист1!$I:$I,AI784),"")</f>
        <v/>
      </c>
      <c r="X784" s="24" t="str">
        <f>IFERROR(INDEX([2]Лист1!$V:$V,AI784),"")</f>
        <v/>
      </c>
      <c r="Y784" s="23" t="str">
        <f>IFERROR(INDEX([2]Лист1!$L:$L,AI784),"")</f>
        <v/>
      </c>
      <c r="Z784" s="21" t="str">
        <f>IFERROR(INDEX([2]Лист1!$J:$J,AI784),"")</f>
        <v/>
      </c>
      <c r="AA784" s="21" t="str">
        <f>IFERROR(INDEX([2]Лист1!$K:$K,AI784),"")</f>
        <v/>
      </c>
      <c r="AB784" s="20" t="str">
        <f>IFERROR(INDEX([2]Лист1!$E:$E,AJ784),"")</f>
        <v/>
      </c>
      <c r="AC784" s="21" t="str">
        <f>IFERROR(INDEX([2]Лист1!$I:$I,AJ784),"")</f>
        <v/>
      </c>
      <c r="AD784" s="24" t="str">
        <f>IFERROR(INDEX([2]Лист1!$V:$V,AJ784),"")</f>
        <v/>
      </c>
      <c r="AE784" s="23" t="str">
        <f>IFERROR(INDEX([2]Лист1!$L:$L,AJ784),"")</f>
        <v/>
      </c>
      <c r="AF784" s="21" t="str">
        <f>IFERROR(INDEX([2]Лист1!$J:$J,AJ784),"")</f>
        <v/>
      </c>
      <c r="AG784" s="21" t="str">
        <f>IFERROR(INDEX([2]Лист1!$K:$K,AJ784),"")</f>
        <v/>
      </c>
      <c r="AH784" s="21" t="e">
        <f>MATCH(L784,[2]Лист1!$A:$A,0)</f>
        <v>#N/A</v>
      </c>
      <c r="AI784" s="21" t="e">
        <f>MATCH(M784,[2]Лист1!$A:$A,0)</f>
        <v>#N/A</v>
      </c>
      <c r="AJ784" s="21" t="e">
        <f>MATCH(N784,[2]Лист1!$A:$A,0)</f>
        <v>#N/A</v>
      </c>
    </row>
    <row r="785" spans="1:36" s="43" customFormat="1" x14ac:dyDescent="0.2">
      <c r="A785" s="40">
        <v>1</v>
      </c>
      <c r="B785" s="44" t="s">
        <v>1048</v>
      </c>
      <c r="C785" s="36">
        <v>3</v>
      </c>
      <c r="D785" s="46"/>
      <c r="E785" s="37" t="s">
        <v>1099</v>
      </c>
      <c r="F785" s="37" t="s">
        <v>1100</v>
      </c>
      <c r="G785" s="36" t="s">
        <v>28</v>
      </c>
      <c r="H785" s="38">
        <v>8.9999999999999993E-3</v>
      </c>
      <c r="I785" s="38">
        <v>34730.300000000003</v>
      </c>
      <c r="J785" s="39">
        <f t="shared" si="36"/>
        <v>312.5727</v>
      </c>
      <c r="K785" s="17">
        <f t="shared" si="37"/>
        <v>2.4477610127402832E-6</v>
      </c>
      <c r="L785" s="18" t="str">
        <f>IFERROR(INDEX([1]мтр!G:G,MATCH($F785,[1]мтр!$C:$C,0)),"")</f>
        <v/>
      </c>
      <c r="M785" s="18" t="str">
        <f>IFERROR(INDEX([1]мтр!H:H,MATCH($F785,[1]мтр!$C:$C,0)),"")</f>
        <v/>
      </c>
      <c r="N785" s="18" t="str">
        <f>IFERROR(INDEX([1]мтр!I:I,MATCH($F785,[1]мтр!$C:$C,0)),"")</f>
        <v/>
      </c>
      <c r="O785" s="19" t="str">
        <f t="shared" si="38"/>
        <v/>
      </c>
      <c r="P785" s="20" t="str">
        <f>IFERROR(INDEX([2]Лист1!$E:$E,AH785),"")</f>
        <v/>
      </c>
      <c r="Q785" s="21" t="str">
        <f>IFERROR(INDEX([2]Лист1!$I:$I,AH785),"")</f>
        <v/>
      </c>
      <c r="R785" s="22" t="str">
        <f>IFERROR(INDEX([2]Лист1!$V:$V,AH785),"")</f>
        <v/>
      </c>
      <c r="S785" s="23" t="str">
        <f>IFERROR(INDEX([2]Лист1!$L:$L,AH785),"")</f>
        <v/>
      </c>
      <c r="T785" s="21" t="str">
        <f>IFERROR(INDEX([2]Лист1!$J:$J,AH785),"")</f>
        <v/>
      </c>
      <c r="U785" s="21" t="str">
        <f>IFERROR(INDEX([2]Лист1!$K:$K,AH785),"")</f>
        <v/>
      </c>
      <c r="V785" s="20" t="str">
        <f>IFERROR(INDEX([2]Лист1!$E:$E,AI785),"")</f>
        <v/>
      </c>
      <c r="W785" s="21" t="str">
        <f>IFERROR(INDEX([2]Лист1!$I:$I,AI785),"")</f>
        <v/>
      </c>
      <c r="X785" s="24" t="str">
        <f>IFERROR(INDEX([2]Лист1!$V:$V,AI785),"")</f>
        <v/>
      </c>
      <c r="Y785" s="23" t="str">
        <f>IFERROR(INDEX([2]Лист1!$L:$L,AI785),"")</f>
        <v/>
      </c>
      <c r="Z785" s="21" t="str">
        <f>IFERROR(INDEX([2]Лист1!$J:$J,AI785),"")</f>
        <v/>
      </c>
      <c r="AA785" s="21" t="str">
        <f>IFERROR(INDEX([2]Лист1!$K:$K,AI785),"")</f>
        <v/>
      </c>
      <c r="AB785" s="20" t="str">
        <f>IFERROR(INDEX([2]Лист1!$E:$E,AJ785),"")</f>
        <v/>
      </c>
      <c r="AC785" s="21" t="str">
        <f>IFERROR(INDEX([2]Лист1!$I:$I,AJ785),"")</f>
        <v/>
      </c>
      <c r="AD785" s="24" t="str">
        <f>IFERROR(INDEX([2]Лист1!$V:$V,AJ785),"")</f>
        <v/>
      </c>
      <c r="AE785" s="23" t="str">
        <f>IFERROR(INDEX([2]Лист1!$L:$L,AJ785),"")</f>
        <v/>
      </c>
      <c r="AF785" s="21" t="str">
        <f>IFERROR(INDEX([2]Лист1!$J:$J,AJ785),"")</f>
        <v/>
      </c>
      <c r="AG785" s="21" t="str">
        <f>IFERROR(INDEX([2]Лист1!$K:$K,AJ785),"")</f>
        <v/>
      </c>
      <c r="AH785" s="21" t="e">
        <f>MATCH(L785,[2]Лист1!$A:$A,0)</f>
        <v>#N/A</v>
      </c>
      <c r="AI785" s="21" t="e">
        <f>MATCH(M785,[2]Лист1!$A:$A,0)</f>
        <v>#N/A</v>
      </c>
      <c r="AJ785" s="21" t="e">
        <f>MATCH(N785,[2]Лист1!$A:$A,0)</f>
        <v>#N/A</v>
      </c>
    </row>
    <row r="786" spans="1:36" s="43" customFormat="1" x14ac:dyDescent="0.2">
      <c r="A786" s="40">
        <v>2</v>
      </c>
      <c r="B786" s="41" t="s">
        <v>1471</v>
      </c>
      <c r="C786" s="32">
        <v>3</v>
      </c>
      <c r="D786" s="32"/>
      <c r="E786" s="33" t="s">
        <v>518</v>
      </c>
      <c r="F786" s="33" t="s">
        <v>519</v>
      </c>
      <c r="G786" s="32" t="s">
        <v>116</v>
      </c>
      <c r="H786" s="34">
        <v>310.43920000000003</v>
      </c>
      <c r="I786" s="34">
        <v>1</v>
      </c>
      <c r="J786" s="35">
        <f t="shared" si="36"/>
        <v>310.43920000000003</v>
      </c>
      <c r="K786" s="17">
        <f t="shared" si="37"/>
        <v>2.4310535455792632E-6</v>
      </c>
      <c r="L786" s="18" t="str">
        <f>IFERROR(INDEX([1]мтр!G:G,MATCH($F786,[1]мтр!$C:$C,0)),"")</f>
        <v/>
      </c>
      <c r="M786" s="18" t="str">
        <f>IFERROR(INDEX([1]мтр!H:H,MATCH($F786,[1]мтр!$C:$C,0)),"")</f>
        <v/>
      </c>
      <c r="N786" s="18" t="str">
        <f>IFERROR(INDEX([1]мтр!I:I,MATCH($F786,[1]мтр!$C:$C,0)),"")</f>
        <v/>
      </c>
      <c r="O786" s="19" t="str">
        <f t="shared" si="38"/>
        <v/>
      </c>
      <c r="P786" s="20" t="str">
        <f>IFERROR(INDEX([2]Лист1!$E:$E,AH786),"")</f>
        <v/>
      </c>
      <c r="Q786" s="21" t="str">
        <f>IFERROR(INDEX([2]Лист1!$I:$I,AH786),"")</f>
        <v/>
      </c>
      <c r="R786" s="22" t="str">
        <f>IFERROR(INDEX([2]Лист1!$V:$V,AH786),"")</f>
        <v/>
      </c>
      <c r="S786" s="23" t="str">
        <f>IFERROR(INDEX([2]Лист1!$L:$L,AH786),"")</f>
        <v/>
      </c>
      <c r="T786" s="21" t="str">
        <f>IFERROR(INDEX([2]Лист1!$J:$J,AH786),"")</f>
        <v/>
      </c>
      <c r="U786" s="21" t="str">
        <f>IFERROR(INDEX([2]Лист1!$K:$K,AH786),"")</f>
        <v/>
      </c>
      <c r="V786" s="20" t="str">
        <f>IFERROR(INDEX([2]Лист1!$E:$E,AI786),"")</f>
        <v/>
      </c>
      <c r="W786" s="21" t="str">
        <f>IFERROR(INDEX([2]Лист1!$I:$I,AI786),"")</f>
        <v/>
      </c>
      <c r="X786" s="24" t="str">
        <f>IFERROR(INDEX([2]Лист1!$V:$V,AI786),"")</f>
        <v/>
      </c>
      <c r="Y786" s="23" t="str">
        <f>IFERROR(INDEX([2]Лист1!$L:$L,AI786),"")</f>
        <v/>
      </c>
      <c r="Z786" s="21" t="str">
        <f>IFERROR(INDEX([2]Лист1!$J:$J,AI786),"")</f>
        <v/>
      </c>
      <c r="AA786" s="21" t="str">
        <f>IFERROR(INDEX([2]Лист1!$K:$K,AI786),"")</f>
        <v/>
      </c>
      <c r="AB786" s="20" t="str">
        <f>IFERROR(INDEX([2]Лист1!$E:$E,AJ786),"")</f>
        <v/>
      </c>
      <c r="AC786" s="21" t="str">
        <f>IFERROR(INDEX([2]Лист1!$I:$I,AJ786),"")</f>
        <v/>
      </c>
      <c r="AD786" s="24" t="str">
        <f>IFERROR(INDEX([2]Лист1!$V:$V,AJ786),"")</f>
        <v/>
      </c>
      <c r="AE786" s="23" t="str">
        <f>IFERROR(INDEX([2]Лист1!$L:$L,AJ786),"")</f>
        <v/>
      </c>
      <c r="AF786" s="21" t="str">
        <f>IFERROR(INDEX([2]Лист1!$J:$J,AJ786),"")</f>
        <v/>
      </c>
      <c r="AG786" s="21" t="str">
        <f>IFERROR(INDEX([2]Лист1!$K:$K,AJ786),"")</f>
        <v/>
      </c>
      <c r="AH786" s="21" t="e">
        <f>MATCH(L786,[2]Лист1!$A:$A,0)</f>
        <v>#N/A</v>
      </c>
      <c r="AI786" s="21" t="e">
        <f>MATCH(M786,[2]Лист1!$A:$A,0)</f>
        <v>#N/A</v>
      </c>
      <c r="AJ786" s="21" t="e">
        <f>MATCH(N786,[2]Лист1!$A:$A,0)</f>
        <v>#N/A</v>
      </c>
    </row>
    <row r="787" spans="1:36" s="43" customFormat="1" x14ac:dyDescent="0.2">
      <c r="A787" s="40">
        <v>1</v>
      </c>
      <c r="B787" s="44" t="s">
        <v>1219</v>
      </c>
      <c r="C787" s="36">
        <v>3</v>
      </c>
      <c r="D787" s="36"/>
      <c r="E787" s="37" t="s">
        <v>647</v>
      </c>
      <c r="F787" s="37" t="s">
        <v>648</v>
      </c>
      <c r="G787" s="36" t="s">
        <v>20</v>
      </c>
      <c r="H787" s="38">
        <v>0.23649999999999999</v>
      </c>
      <c r="I787" s="38">
        <v>1309</v>
      </c>
      <c r="J787" s="39">
        <f t="shared" si="36"/>
        <v>309.57849999999996</v>
      </c>
      <c r="K787" s="17">
        <f t="shared" si="37"/>
        <v>2.4243133923167879E-6</v>
      </c>
      <c r="L787" s="18" t="str">
        <f>IFERROR(INDEX([1]мтр!G:G,MATCH($F787,[1]мтр!$C:$C,0)),"")</f>
        <v/>
      </c>
      <c r="M787" s="18" t="str">
        <f>IFERROR(INDEX([1]мтр!H:H,MATCH($F787,[1]мтр!$C:$C,0)),"")</f>
        <v/>
      </c>
      <c r="N787" s="18" t="str">
        <f>IFERROR(INDEX([1]мтр!I:I,MATCH($F787,[1]мтр!$C:$C,0)),"")</f>
        <v/>
      </c>
      <c r="O787" s="19" t="str">
        <f t="shared" si="38"/>
        <v/>
      </c>
      <c r="P787" s="20" t="str">
        <f>IFERROR(INDEX([2]Лист1!$E:$E,AH787),"")</f>
        <v/>
      </c>
      <c r="Q787" s="21" t="str">
        <f>IFERROR(INDEX([2]Лист1!$I:$I,AH787),"")</f>
        <v/>
      </c>
      <c r="R787" s="22" t="str">
        <f>IFERROR(INDEX([2]Лист1!$V:$V,AH787),"")</f>
        <v/>
      </c>
      <c r="S787" s="23" t="str">
        <f>IFERROR(INDEX([2]Лист1!$L:$L,AH787),"")</f>
        <v/>
      </c>
      <c r="T787" s="21" t="str">
        <f>IFERROR(INDEX([2]Лист1!$J:$J,AH787),"")</f>
        <v/>
      </c>
      <c r="U787" s="21" t="str">
        <f>IFERROR(INDEX([2]Лист1!$K:$K,AH787),"")</f>
        <v/>
      </c>
      <c r="V787" s="20" t="str">
        <f>IFERROR(INDEX([2]Лист1!$E:$E,AI787),"")</f>
        <v/>
      </c>
      <c r="W787" s="21" t="str">
        <f>IFERROR(INDEX([2]Лист1!$I:$I,AI787),"")</f>
        <v/>
      </c>
      <c r="X787" s="24" t="str">
        <f>IFERROR(INDEX([2]Лист1!$V:$V,AI787),"")</f>
        <v/>
      </c>
      <c r="Y787" s="23" t="str">
        <f>IFERROR(INDEX([2]Лист1!$L:$L,AI787),"")</f>
        <v/>
      </c>
      <c r="Z787" s="21" t="str">
        <f>IFERROR(INDEX([2]Лист1!$J:$J,AI787),"")</f>
        <v/>
      </c>
      <c r="AA787" s="21" t="str">
        <f>IFERROR(INDEX([2]Лист1!$K:$K,AI787),"")</f>
        <v/>
      </c>
      <c r="AB787" s="20" t="str">
        <f>IFERROR(INDEX([2]Лист1!$E:$E,AJ787),"")</f>
        <v/>
      </c>
      <c r="AC787" s="21" t="str">
        <f>IFERROR(INDEX([2]Лист1!$I:$I,AJ787),"")</f>
        <v/>
      </c>
      <c r="AD787" s="24" t="str">
        <f>IFERROR(INDEX([2]Лист1!$V:$V,AJ787),"")</f>
        <v/>
      </c>
      <c r="AE787" s="23" t="str">
        <f>IFERROR(INDEX([2]Лист1!$L:$L,AJ787),"")</f>
        <v/>
      </c>
      <c r="AF787" s="21" t="str">
        <f>IFERROR(INDEX([2]Лист1!$J:$J,AJ787),"")</f>
        <v/>
      </c>
      <c r="AG787" s="21" t="str">
        <f>IFERROR(INDEX([2]Лист1!$K:$K,AJ787),"")</f>
        <v/>
      </c>
      <c r="AH787" s="21" t="e">
        <f>MATCH(L787,[2]Лист1!$A:$A,0)</f>
        <v>#N/A</v>
      </c>
      <c r="AI787" s="21" t="e">
        <f>MATCH(M787,[2]Лист1!$A:$A,0)</f>
        <v>#N/A</v>
      </c>
      <c r="AJ787" s="21" t="e">
        <f>MATCH(N787,[2]Лист1!$A:$A,0)</f>
        <v>#N/A</v>
      </c>
    </row>
    <row r="788" spans="1:36" s="43" customFormat="1" x14ac:dyDescent="0.2">
      <c r="A788" s="40">
        <v>1</v>
      </c>
      <c r="B788" s="44" t="s">
        <v>522</v>
      </c>
      <c r="C788" s="36">
        <v>3</v>
      </c>
      <c r="D788" s="46"/>
      <c r="E788" s="37" t="s">
        <v>569</v>
      </c>
      <c r="F788" s="37" t="s">
        <v>571</v>
      </c>
      <c r="G788" s="36" t="s">
        <v>152</v>
      </c>
      <c r="H788" s="38">
        <v>2</v>
      </c>
      <c r="I788" s="38">
        <v>154.19999999999999</v>
      </c>
      <c r="J788" s="39">
        <f t="shared" si="36"/>
        <v>308.39999999999998</v>
      </c>
      <c r="K788" s="17">
        <f t="shared" si="37"/>
        <v>2.4150845429850506E-6</v>
      </c>
      <c r="L788" s="18" t="str">
        <f>IFERROR(INDEX([1]мтр!G:G,MATCH($F788,[1]мтр!$C:$C,0)),"")</f>
        <v/>
      </c>
      <c r="M788" s="18" t="str">
        <f>IFERROR(INDEX([1]мтр!H:H,MATCH($F788,[1]мтр!$C:$C,0)),"")</f>
        <v/>
      </c>
      <c r="N788" s="18" t="str">
        <f>IFERROR(INDEX([1]мтр!I:I,MATCH($F788,[1]мтр!$C:$C,0)),"")</f>
        <v/>
      </c>
      <c r="O788" s="19" t="str">
        <f t="shared" si="38"/>
        <v/>
      </c>
      <c r="P788" s="20" t="str">
        <f>IFERROR(INDEX([2]Лист1!$E:$E,AH788),"")</f>
        <v/>
      </c>
      <c r="Q788" s="21" t="str">
        <f>IFERROR(INDEX([2]Лист1!$I:$I,AH788),"")</f>
        <v/>
      </c>
      <c r="R788" s="22" t="str">
        <f>IFERROR(INDEX([2]Лист1!$V:$V,AH788),"")</f>
        <v/>
      </c>
      <c r="S788" s="23" t="str">
        <f>IFERROR(INDEX([2]Лист1!$L:$L,AH788),"")</f>
        <v/>
      </c>
      <c r="T788" s="21" t="str">
        <f>IFERROR(INDEX([2]Лист1!$J:$J,AH788),"")</f>
        <v/>
      </c>
      <c r="U788" s="21" t="str">
        <f>IFERROR(INDEX([2]Лист1!$K:$K,AH788),"")</f>
        <v/>
      </c>
      <c r="V788" s="20" t="str">
        <f>IFERROR(INDEX([2]Лист1!$E:$E,AI788),"")</f>
        <v/>
      </c>
      <c r="W788" s="21" t="str">
        <f>IFERROR(INDEX([2]Лист1!$I:$I,AI788),"")</f>
        <v/>
      </c>
      <c r="X788" s="24" t="str">
        <f>IFERROR(INDEX([2]Лист1!$V:$V,AI788),"")</f>
        <v/>
      </c>
      <c r="Y788" s="23" t="str">
        <f>IFERROR(INDEX([2]Лист1!$L:$L,AI788),"")</f>
        <v/>
      </c>
      <c r="Z788" s="21" t="str">
        <f>IFERROR(INDEX([2]Лист1!$J:$J,AI788),"")</f>
        <v/>
      </c>
      <c r="AA788" s="21" t="str">
        <f>IFERROR(INDEX([2]Лист1!$K:$K,AI788),"")</f>
        <v/>
      </c>
      <c r="AB788" s="20" t="str">
        <f>IFERROR(INDEX([2]Лист1!$E:$E,AJ788),"")</f>
        <v/>
      </c>
      <c r="AC788" s="21" t="str">
        <f>IFERROR(INDEX([2]Лист1!$I:$I,AJ788),"")</f>
        <v/>
      </c>
      <c r="AD788" s="24" t="str">
        <f>IFERROR(INDEX([2]Лист1!$V:$V,AJ788),"")</f>
        <v/>
      </c>
      <c r="AE788" s="23" t="str">
        <f>IFERROR(INDEX([2]Лист1!$L:$L,AJ788),"")</f>
        <v/>
      </c>
      <c r="AF788" s="21" t="str">
        <f>IFERROR(INDEX([2]Лист1!$J:$J,AJ788),"")</f>
        <v/>
      </c>
      <c r="AG788" s="21" t="str">
        <f>IFERROR(INDEX([2]Лист1!$K:$K,AJ788),"")</f>
        <v/>
      </c>
      <c r="AH788" s="21" t="e">
        <f>MATCH(L788,[2]Лист1!$A:$A,0)</f>
        <v>#N/A</v>
      </c>
      <c r="AI788" s="21" t="e">
        <f>MATCH(M788,[2]Лист1!$A:$A,0)</f>
        <v>#N/A</v>
      </c>
      <c r="AJ788" s="21" t="e">
        <f>MATCH(N788,[2]Лист1!$A:$A,0)</f>
        <v>#N/A</v>
      </c>
    </row>
    <row r="789" spans="1:36" s="43" customFormat="1" x14ac:dyDescent="0.2">
      <c r="A789" s="40">
        <v>1</v>
      </c>
      <c r="B789" s="44" t="s">
        <v>634</v>
      </c>
      <c r="C789" s="36">
        <v>3</v>
      </c>
      <c r="D789" s="46"/>
      <c r="E789" s="37" t="s">
        <v>635</v>
      </c>
      <c r="F789" s="37" t="s">
        <v>636</v>
      </c>
      <c r="G789" s="36" t="s">
        <v>12</v>
      </c>
      <c r="H789" s="38">
        <v>11.423999999999999</v>
      </c>
      <c r="I789" s="38">
        <v>26.44</v>
      </c>
      <c r="J789" s="39">
        <f t="shared" si="36"/>
        <v>302.05056000000002</v>
      </c>
      <c r="K789" s="17">
        <f t="shared" si="37"/>
        <v>2.3653619930479204E-6</v>
      </c>
      <c r="L789" s="18" t="str">
        <f>IFERROR(INDEX([1]мтр!G:G,MATCH($F789,[1]мтр!$C:$C,0)),"")</f>
        <v/>
      </c>
      <c r="M789" s="18" t="str">
        <f>IFERROR(INDEX([1]мтр!H:H,MATCH($F789,[1]мтр!$C:$C,0)),"")</f>
        <v/>
      </c>
      <c r="N789" s="18" t="str">
        <f>IFERROR(INDEX([1]мтр!I:I,MATCH($F789,[1]мтр!$C:$C,0)),"")</f>
        <v/>
      </c>
      <c r="O789" s="19" t="str">
        <f t="shared" si="38"/>
        <v/>
      </c>
      <c r="P789" s="20" t="str">
        <f>IFERROR(INDEX([2]Лист1!$E:$E,AH789),"")</f>
        <v/>
      </c>
      <c r="Q789" s="21" t="str">
        <f>IFERROR(INDEX([2]Лист1!$I:$I,AH789),"")</f>
        <v/>
      </c>
      <c r="R789" s="22" t="str">
        <f>IFERROR(INDEX([2]Лист1!$V:$V,AH789),"")</f>
        <v/>
      </c>
      <c r="S789" s="23" t="str">
        <f>IFERROR(INDEX([2]Лист1!$L:$L,AH789),"")</f>
        <v/>
      </c>
      <c r="T789" s="21" t="str">
        <f>IFERROR(INDEX([2]Лист1!$J:$J,AH789),"")</f>
        <v/>
      </c>
      <c r="U789" s="21" t="str">
        <f>IFERROR(INDEX([2]Лист1!$K:$K,AH789),"")</f>
        <v/>
      </c>
      <c r="V789" s="20" t="str">
        <f>IFERROR(INDEX([2]Лист1!$E:$E,AI789),"")</f>
        <v/>
      </c>
      <c r="W789" s="21" t="str">
        <f>IFERROR(INDEX([2]Лист1!$I:$I,AI789),"")</f>
        <v/>
      </c>
      <c r="X789" s="24" t="str">
        <f>IFERROR(INDEX([2]Лист1!$V:$V,AI789),"")</f>
        <v/>
      </c>
      <c r="Y789" s="23" t="str">
        <f>IFERROR(INDEX([2]Лист1!$L:$L,AI789),"")</f>
        <v/>
      </c>
      <c r="Z789" s="21" t="str">
        <f>IFERROR(INDEX([2]Лист1!$J:$J,AI789),"")</f>
        <v/>
      </c>
      <c r="AA789" s="21" t="str">
        <f>IFERROR(INDEX([2]Лист1!$K:$K,AI789),"")</f>
        <v/>
      </c>
      <c r="AB789" s="20" t="str">
        <f>IFERROR(INDEX([2]Лист1!$E:$E,AJ789),"")</f>
        <v/>
      </c>
      <c r="AC789" s="21" t="str">
        <f>IFERROR(INDEX([2]Лист1!$I:$I,AJ789),"")</f>
        <v/>
      </c>
      <c r="AD789" s="24" t="str">
        <f>IFERROR(INDEX([2]Лист1!$V:$V,AJ789),"")</f>
        <v/>
      </c>
      <c r="AE789" s="23" t="str">
        <f>IFERROR(INDEX([2]Лист1!$L:$L,AJ789),"")</f>
        <v/>
      </c>
      <c r="AF789" s="21" t="str">
        <f>IFERROR(INDEX([2]Лист1!$J:$J,AJ789),"")</f>
        <v/>
      </c>
      <c r="AG789" s="21" t="str">
        <f>IFERROR(INDEX([2]Лист1!$K:$K,AJ789),"")</f>
        <v/>
      </c>
      <c r="AH789" s="21" t="e">
        <f>MATCH(L789,[2]Лист1!$A:$A,0)</f>
        <v>#N/A</v>
      </c>
      <c r="AI789" s="21" t="e">
        <f>MATCH(M789,[2]Лист1!$A:$A,0)</f>
        <v>#N/A</v>
      </c>
      <c r="AJ789" s="21" t="e">
        <f>MATCH(N789,[2]Лист1!$A:$A,0)</f>
        <v>#N/A</v>
      </c>
    </row>
    <row r="790" spans="1:36" s="43" customFormat="1" x14ac:dyDescent="0.2">
      <c r="A790" s="40">
        <v>1</v>
      </c>
      <c r="B790" s="41" t="s">
        <v>966</v>
      </c>
      <c r="C790" s="32">
        <v>3</v>
      </c>
      <c r="D790" s="42"/>
      <c r="E790" s="33" t="s">
        <v>1012</v>
      </c>
      <c r="F790" s="33" t="s">
        <v>1013</v>
      </c>
      <c r="G790" s="32" t="s">
        <v>119</v>
      </c>
      <c r="H790" s="34">
        <v>1</v>
      </c>
      <c r="I790" s="34">
        <v>301</v>
      </c>
      <c r="J790" s="35">
        <f t="shared" si="36"/>
        <v>301</v>
      </c>
      <c r="K790" s="17">
        <f t="shared" si="37"/>
        <v>2.3571350435749037E-6</v>
      </c>
      <c r="L790" s="18" t="str">
        <f>IFERROR(INDEX([1]мтр!G:G,MATCH($F790,[1]мтр!$C:$C,0)),"")</f>
        <v/>
      </c>
      <c r="M790" s="18" t="str">
        <f>IFERROR(INDEX([1]мтр!H:H,MATCH($F790,[1]мтр!$C:$C,0)),"")</f>
        <v/>
      </c>
      <c r="N790" s="18" t="str">
        <f>IFERROR(INDEX([1]мтр!I:I,MATCH($F790,[1]мтр!$C:$C,0)),"")</f>
        <v/>
      </c>
      <c r="O790" s="19" t="str">
        <f t="shared" si="38"/>
        <v/>
      </c>
      <c r="P790" s="20" t="str">
        <f>IFERROR(INDEX([2]Лист1!$E:$E,AH790),"")</f>
        <v/>
      </c>
      <c r="Q790" s="21" t="str">
        <f>IFERROR(INDEX([2]Лист1!$I:$I,AH790),"")</f>
        <v/>
      </c>
      <c r="R790" s="22" t="str">
        <f>IFERROR(INDEX([2]Лист1!$V:$V,AH790),"")</f>
        <v/>
      </c>
      <c r="S790" s="23" t="str">
        <f>IFERROR(INDEX([2]Лист1!$L:$L,AH790),"")</f>
        <v/>
      </c>
      <c r="T790" s="21" t="str">
        <f>IFERROR(INDEX([2]Лист1!$J:$J,AH790),"")</f>
        <v/>
      </c>
      <c r="U790" s="21" t="str">
        <f>IFERROR(INDEX([2]Лист1!$K:$K,AH790),"")</f>
        <v/>
      </c>
      <c r="V790" s="20" t="str">
        <f>IFERROR(INDEX([2]Лист1!$E:$E,AI790),"")</f>
        <v/>
      </c>
      <c r="W790" s="21" t="str">
        <f>IFERROR(INDEX([2]Лист1!$I:$I,AI790),"")</f>
        <v/>
      </c>
      <c r="X790" s="24" t="str">
        <f>IFERROR(INDEX([2]Лист1!$V:$V,AI790),"")</f>
        <v/>
      </c>
      <c r="Y790" s="23" t="str">
        <f>IFERROR(INDEX([2]Лист1!$L:$L,AI790),"")</f>
        <v/>
      </c>
      <c r="Z790" s="21" t="str">
        <f>IFERROR(INDEX([2]Лист1!$J:$J,AI790),"")</f>
        <v/>
      </c>
      <c r="AA790" s="21" t="str">
        <f>IFERROR(INDEX([2]Лист1!$K:$K,AI790),"")</f>
        <v/>
      </c>
      <c r="AB790" s="20" t="str">
        <f>IFERROR(INDEX([2]Лист1!$E:$E,AJ790),"")</f>
        <v/>
      </c>
      <c r="AC790" s="21" t="str">
        <f>IFERROR(INDEX([2]Лист1!$I:$I,AJ790),"")</f>
        <v/>
      </c>
      <c r="AD790" s="24" t="str">
        <f>IFERROR(INDEX([2]Лист1!$V:$V,AJ790),"")</f>
        <v/>
      </c>
      <c r="AE790" s="23" t="str">
        <f>IFERROR(INDEX([2]Лист1!$L:$L,AJ790),"")</f>
        <v/>
      </c>
      <c r="AF790" s="21" t="str">
        <f>IFERROR(INDEX([2]Лист1!$J:$J,AJ790),"")</f>
        <v/>
      </c>
      <c r="AG790" s="21" t="str">
        <f>IFERROR(INDEX([2]Лист1!$K:$K,AJ790),"")</f>
        <v/>
      </c>
      <c r="AH790" s="21" t="e">
        <f>MATCH(L790,[2]Лист1!$A:$A,0)</f>
        <v>#N/A</v>
      </c>
      <c r="AI790" s="21" t="e">
        <f>MATCH(M790,[2]Лист1!$A:$A,0)</f>
        <v>#N/A</v>
      </c>
      <c r="AJ790" s="21" t="e">
        <f>MATCH(N790,[2]Лист1!$A:$A,0)</f>
        <v>#N/A</v>
      </c>
    </row>
    <row r="791" spans="1:36" s="43" customFormat="1" x14ac:dyDescent="0.2">
      <c r="A791" s="40">
        <v>1</v>
      </c>
      <c r="B791" s="44" t="s">
        <v>1394</v>
      </c>
      <c r="C791" s="36">
        <v>3</v>
      </c>
      <c r="D791" s="36"/>
      <c r="E791" s="37" t="s">
        <v>49</v>
      </c>
      <c r="F791" s="37" t="s">
        <v>50</v>
      </c>
      <c r="G791" s="36" t="s">
        <v>28</v>
      </c>
      <c r="H791" s="38">
        <v>3.6999999999999998E-2</v>
      </c>
      <c r="I791" s="38">
        <v>8060</v>
      </c>
      <c r="J791" s="39">
        <f t="shared" si="36"/>
        <v>298.21999999999997</v>
      </c>
      <c r="K791" s="17">
        <f t="shared" si="37"/>
        <v>2.3353648262289291E-6</v>
      </c>
      <c r="L791" s="18">
        <f>IFERROR(INDEX([1]мтр!G:G,MATCH($F791,[1]мтр!$C:$C,0)),"")</f>
        <v>7590</v>
      </c>
      <c r="M791" s="18">
        <f>IFERROR(INDEX([1]мтр!H:H,MATCH($F791,[1]мтр!$C:$C,0)),"")</f>
        <v>7591</v>
      </c>
      <c r="N791" s="18">
        <f>IFERROR(INDEX([1]мтр!I:I,MATCH($F791,[1]мтр!$C:$C,0)),"")</f>
        <v>0</v>
      </c>
      <c r="O791" s="19">
        <f t="shared" si="38"/>
        <v>49555.458515283841</v>
      </c>
      <c r="P791" s="20" t="str">
        <f>IFERROR(INDEX([2]Лист1!$E:$E,AH791),"")</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791" s="21" t="str">
        <f>IFERROR(INDEX([2]Лист1!$I:$I,AH791),"")</f>
        <v>т</v>
      </c>
      <c r="R791" s="22">
        <f>IFERROR(INDEX([2]Лист1!$V:$V,AH791),"")</f>
        <v>44599.912663755458</v>
      </c>
      <c r="S791" s="23">
        <f>IFERROR(INDEX([2]Лист1!$L:$L,AH791),"")</f>
        <v>43758</v>
      </c>
      <c r="T791" s="21" t="str">
        <f>IFERROR(INDEX([2]Лист1!$J:$J,AH791),"")</f>
        <v xml:space="preserve">Arcons Egypt </v>
      </c>
      <c r="U791" s="21" t="str">
        <f>IFERROR(INDEX([2]Лист1!$K:$K,AH791),"")</f>
        <v>ТКП  Arcons Egypt 20.10.2019 Эскалация в фев.2023 по CAPMAS "round steel", окт.2019=11450 EGP/т, фев.2023=28370,5 EGP/т</v>
      </c>
      <c r="V791" s="20" t="str">
        <f>IFERROR(INDEX([2]Лист1!$E:$E,AI791),"")</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791" s="21" t="str">
        <f>IFERROR(INDEX([2]Лист1!$I:$I,AI791),"")</f>
        <v>т</v>
      </c>
      <c r="X791" s="24">
        <f>IFERROR(INDEX([2]Лист1!$V:$V,AI791),"")</f>
        <v>54511.004366812231</v>
      </c>
      <c r="Y791" s="23">
        <f>IFERROR(INDEX([2]Лист1!$L:$L,AI791),"")</f>
        <v>43762</v>
      </c>
      <c r="Z791" s="21" t="str">
        <f>IFERROR(INDEX([2]Лист1!$J:$J,AI791),"")</f>
        <v>Steelcom</v>
      </c>
      <c r="AA791" s="21" t="str">
        <f>IFERROR(INDEX([2]Лист1!$K:$K,AI791),"")</f>
        <v>ТКП  Steelcom 24.10.2019Эскалация в фев.2023 по CAPMAS "round steel", окт.2019=11450 EGP/т, фев.2023=28370,5 EGP/т</v>
      </c>
      <c r="AB791" s="20" t="str">
        <f>IFERROR(INDEX([2]Лист1!$E:$E,AJ791),"")</f>
        <v/>
      </c>
      <c r="AC791" s="21" t="str">
        <f>IFERROR(INDEX([2]Лист1!$I:$I,AJ791),"")</f>
        <v/>
      </c>
      <c r="AD791" s="24" t="str">
        <f>IFERROR(INDEX([2]Лист1!$V:$V,AJ791),"")</f>
        <v/>
      </c>
      <c r="AE791" s="23" t="str">
        <f>IFERROR(INDEX([2]Лист1!$L:$L,AJ791),"")</f>
        <v/>
      </c>
      <c r="AF791" s="21" t="str">
        <f>IFERROR(INDEX([2]Лист1!$J:$J,AJ791),"")</f>
        <v/>
      </c>
      <c r="AG791" s="21" t="str">
        <f>IFERROR(INDEX([2]Лист1!$K:$K,AJ791),"")</f>
        <v/>
      </c>
      <c r="AH791" s="21">
        <f>MATCH(L791,[2]Лист1!$A:$A,0)</f>
        <v>6656</v>
      </c>
      <c r="AI791" s="21">
        <f>MATCH(M791,[2]Лист1!$A:$A,0)</f>
        <v>6657</v>
      </c>
      <c r="AJ791" s="21" t="e">
        <f>MATCH(N791,[2]Лист1!$A:$A,0)</f>
        <v>#N/A</v>
      </c>
    </row>
    <row r="792" spans="1:36" s="43" customFormat="1" x14ac:dyDescent="0.2">
      <c r="A792" s="40">
        <v>1</v>
      </c>
      <c r="B792" s="44" t="s">
        <v>522</v>
      </c>
      <c r="C792" s="36">
        <v>3</v>
      </c>
      <c r="D792" s="46"/>
      <c r="E792" s="37" t="s">
        <v>563</v>
      </c>
      <c r="F792" s="37" t="s">
        <v>564</v>
      </c>
      <c r="G792" s="36" t="s">
        <v>147</v>
      </c>
      <c r="H792" s="38">
        <v>0.2</v>
      </c>
      <c r="I792" s="38">
        <v>1490</v>
      </c>
      <c r="J792" s="39">
        <f t="shared" si="36"/>
        <v>298</v>
      </c>
      <c r="K792" s="17">
        <f t="shared" si="37"/>
        <v>2.3336420032734925E-6</v>
      </c>
      <c r="L792" s="18" t="str">
        <f>IFERROR(INDEX([1]мтр!G:G,MATCH($F792,[1]мтр!$C:$C,0)),"")</f>
        <v/>
      </c>
      <c r="M792" s="18" t="str">
        <f>IFERROR(INDEX([1]мтр!H:H,MATCH($F792,[1]мтр!$C:$C,0)),"")</f>
        <v/>
      </c>
      <c r="N792" s="18" t="str">
        <f>IFERROR(INDEX([1]мтр!I:I,MATCH($F792,[1]мтр!$C:$C,0)),"")</f>
        <v/>
      </c>
      <c r="O792" s="19" t="str">
        <f t="shared" si="38"/>
        <v/>
      </c>
      <c r="P792" s="20" t="str">
        <f>IFERROR(INDEX([2]Лист1!$E:$E,AH792),"")</f>
        <v/>
      </c>
      <c r="Q792" s="21" t="str">
        <f>IFERROR(INDEX([2]Лист1!$I:$I,AH792),"")</f>
        <v/>
      </c>
      <c r="R792" s="22" t="str">
        <f>IFERROR(INDEX([2]Лист1!$V:$V,AH792),"")</f>
        <v/>
      </c>
      <c r="S792" s="23" t="str">
        <f>IFERROR(INDEX([2]Лист1!$L:$L,AH792),"")</f>
        <v/>
      </c>
      <c r="T792" s="21" t="str">
        <f>IFERROR(INDEX([2]Лист1!$J:$J,AH792),"")</f>
        <v/>
      </c>
      <c r="U792" s="21" t="str">
        <f>IFERROR(INDEX([2]Лист1!$K:$K,AH792),"")</f>
        <v/>
      </c>
      <c r="V792" s="20" t="str">
        <f>IFERROR(INDEX([2]Лист1!$E:$E,AI792),"")</f>
        <v/>
      </c>
      <c r="W792" s="21" t="str">
        <f>IFERROR(INDEX([2]Лист1!$I:$I,AI792),"")</f>
        <v/>
      </c>
      <c r="X792" s="24" t="str">
        <f>IFERROR(INDEX([2]Лист1!$V:$V,AI792),"")</f>
        <v/>
      </c>
      <c r="Y792" s="23" t="str">
        <f>IFERROR(INDEX([2]Лист1!$L:$L,AI792),"")</f>
        <v/>
      </c>
      <c r="Z792" s="21" t="str">
        <f>IFERROR(INDEX([2]Лист1!$J:$J,AI792),"")</f>
        <v/>
      </c>
      <c r="AA792" s="21" t="str">
        <f>IFERROR(INDEX([2]Лист1!$K:$K,AI792),"")</f>
        <v/>
      </c>
      <c r="AB792" s="20" t="str">
        <f>IFERROR(INDEX([2]Лист1!$E:$E,AJ792),"")</f>
        <v/>
      </c>
      <c r="AC792" s="21" t="str">
        <f>IFERROR(INDEX([2]Лист1!$I:$I,AJ792),"")</f>
        <v/>
      </c>
      <c r="AD792" s="24" t="str">
        <f>IFERROR(INDEX([2]Лист1!$V:$V,AJ792),"")</f>
        <v/>
      </c>
      <c r="AE792" s="23" t="str">
        <f>IFERROR(INDEX([2]Лист1!$L:$L,AJ792),"")</f>
        <v/>
      </c>
      <c r="AF792" s="21" t="str">
        <f>IFERROR(INDEX([2]Лист1!$J:$J,AJ792),"")</f>
        <v/>
      </c>
      <c r="AG792" s="21" t="str">
        <f>IFERROR(INDEX([2]Лист1!$K:$K,AJ792),"")</f>
        <v/>
      </c>
      <c r="AH792" s="21" t="e">
        <f>MATCH(L792,[2]Лист1!$A:$A,0)</f>
        <v>#N/A</v>
      </c>
      <c r="AI792" s="21" t="e">
        <f>MATCH(M792,[2]Лист1!$A:$A,0)</f>
        <v>#N/A</v>
      </c>
      <c r="AJ792" s="21" t="e">
        <f>MATCH(N792,[2]Лист1!$A:$A,0)</f>
        <v>#N/A</v>
      </c>
    </row>
    <row r="793" spans="1:36" s="43" customFormat="1" x14ac:dyDescent="0.2">
      <c r="A793" s="40">
        <v>1</v>
      </c>
      <c r="B793" s="41" t="s">
        <v>751</v>
      </c>
      <c r="C793" s="32">
        <v>3</v>
      </c>
      <c r="D793" s="42"/>
      <c r="E793" s="33" t="s">
        <v>504</v>
      </c>
      <c r="F793" s="33" t="s">
        <v>505</v>
      </c>
      <c r="G793" s="32" t="s">
        <v>147</v>
      </c>
      <c r="H793" s="34">
        <v>1.8048</v>
      </c>
      <c r="I793" s="34">
        <v>164</v>
      </c>
      <c r="J793" s="35">
        <f t="shared" si="36"/>
        <v>295.98719999999997</v>
      </c>
      <c r="K793" s="17">
        <f t="shared" si="37"/>
        <v>2.3178797394339322E-6</v>
      </c>
      <c r="L793" s="18" t="str">
        <f>IFERROR(INDEX([1]мтр!G:G,MATCH($F793,[1]мтр!$C:$C,0)),"")</f>
        <v/>
      </c>
      <c r="M793" s="18" t="str">
        <f>IFERROR(INDEX([1]мтр!H:H,MATCH($F793,[1]мтр!$C:$C,0)),"")</f>
        <v/>
      </c>
      <c r="N793" s="18" t="str">
        <f>IFERROR(INDEX([1]мтр!I:I,MATCH($F793,[1]мтр!$C:$C,0)),"")</f>
        <v/>
      </c>
      <c r="O793" s="19" t="str">
        <f t="shared" si="38"/>
        <v/>
      </c>
      <c r="P793" s="20" t="str">
        <f>IFERROR(INDEX([2]Лист1!$E:$E,AH793),"")</f>
        <v/>
      </c>
      <c r="Q793" s="21" t="str">
        <f>IFERROR(INDEX([2]Лист1!$I:$I,AH793),"")</f>
        <v/>
      </c>
      <c r="R793" s="22" t="str">
        <f>IFERROR(INDEX([2]Лист1!$V:$V,AH793),"")</f>
        <v/>
      </c>
      <c r="S793" s="23" t="str">
        <f>IFERROR(INDEX([2]Лист1!$L:$L,AH793),"")</f>
        <v/>
      </c>
      <c r="T793" s="21" t="str">
        <f>IFERROR(INDEX([2]Лист1!$J:$J,AH793),"")</f>
        <v/>
      </c>
      <c r="U793" s="21" t="str">
        <f>IFERROR(INDEX([2]Лист1!$K:$K,AH793),"")</f>
        <v/>
      </c>
      <c r="V793" s="20" t="str">
        <f>IFERROR(INDEX([2]Лист1!$E:$E,AI793),"")</f>
        <v/>
      </c>
      <c r="W793" s="21" t="str">
        <f>IFERROR(INDEX([2]Лист1!$I:$I,AI793),"")</f>
        <v/>
      </c>
      <c r="X793" s="24" t="str">
        <f>IFERROR(INDEX([2]Лист1!$V:$V,AI793),"")</f>
        <v/>
      </c>
      <c r="Y793" s="23" t="str">
        <f>IFERROR(INDEX([2]Лист1!$L:$L,AI793),"")</f>
        <v/>
      </c>
      <c r="Z793" s="21" t="str">
        <f>IFERROR(INDEX([2]Лист1!$J:$J,AI793),"")</f>
        <v/>
      </c>
      <c r="AA793" s="21" t="str">
        <f>IFERROR(INDEX([2]Лист1!$K:$K,AI793),"")</f>
        <v/>
      </c>
      <c r="AB793" s="20" t="str">
        <f>IFERROR(INDEX([2]Лист1!$E:$E,AJ793),"")</f>
        <v/>
      </c>
      <c r="AC793" s="21" t="str">
        <f>IFERROR(INDEX([2]Лист1!$I:$I,AJ793),"")</f>
        <v/>
      </c>
      <c r="AD793" s="24" t="str">
        <f>IFERROR(INDEX([2]Лист1!$V:$V,AJ793),"")</f>
        <v/>
      </c>
      <c r="AE793" s="23" t="str">
        <f>IFERROR(INDEX([2]Лист1!$L:$L,AJ793),"")</f>
        <v/>
      </c>
      <c r="AF793" s="21" t="str">
        <f>IFERROR(INDEX([2]Лист1!$J:$J,AJ793),"")</f>
        <v/>
      </c>
      <c r="AG793" s="21" t="str">
        <f>IFERROR(INDEX([2]Лист1!$K:$K,AJ793),"")</f>
        <v/>
      </c>
      <c r="AH793" s="21" t="e">
        <f>MATCH(L793,[2]Лист1!$A:$A,0)</f>
        <v>#N/A</v>
      </c>
      <c r="AI793" s="21" t="e">
        <f>MATCH(M793,[2]Лист1!$A:$A,0)</f>
        <v>#N/A</v>
      </c>
      <c r="AJ793" s="21" t="e">
        <f>MATCH(N793,[2]Лист1!$A:$A,0)</f>
        <v>#N/A</v>
      </c>
    </row>
    <row r="794" spans="1:36" s="43" customFormat="1" x14ac:dyDescent="0.2">
      <c r="A794" s="40">
        <v>1</v>
      </c>
      <c r="B794" s="44" t="s">
        <v>847</v>
      </c>
      <c r="C794" s="36">
        <v>3</v>
      </c>
      <c r="D794" s="46"/>
      <c r="E794" s="37" t="s">
        <v>929</v>
      </c>
      <c r="F794" s="37" t="s">
        <v>930</v>
      </c>
      <c r="G794" s="36" t="s">
        <v>37</v>
      </c>
      <c r="H794" s="38">
        <v>3</v>
      </c>
      <c r="I794" s="38">
        <v>98.51</v>
      </c>
      <c r="J794" s="39">
        <f t="shared" si="36"/>
        <v>295.53000000000003</v>
      </c>
      <c r="K794" s="17">
        <f t="shared" si="37"/>
        <v>2.3142994000919979E-6</v>
      </c>
      <c r="L794" s="18" t="str">
        <f>IFERROR(INDEX([1]мтр!G:G,MATCH($F794,[1]мтр!$C:$C,0)),"")</f>
        <v/>
      </c>
      <c r="M794" s="18" t="str">
        <f>IFERROR(INDEX([1]мтр!H:H,MATCH($F794,[1]мтр!$C:$C,0)),"")</f>
        <v/>
      </c>
      <c r="N794" s="18" t="str">
        <f>IFERROR(INDEX([1]мтр!I:I,MATCH($F794,[1]мтр!$C:$C,0)),"")</f>
        <v/>
      </c>
      <c r="O794" s="19" t="str">
        <f t="shared" si="38"/>
        <v/>
      </c>
      <c r="P794" s="20" t="str">
        <f>IFERROR(INDEX([2]Лист1!$E:$E,AH794),"")</f>
        <v/>
      </c>
      <c r="Q794" s="21" t="str">
        <f>IFERROR(INDEX([2]Лист1!$I:$I,AH794),"")</f>
        <v/>
      </c>
      <c r="R794" s="22" t="str">
        <f>IFERROR(INDEX([2]Лист1!$V:$V,AH794),"")</f>
        <v/>
      </c>
      <c r="S794" s="23" t="str">
        <f>IFERROR(INDEX([2]Лист1!$L:$L,AH794),"")</f>
        <v/>
      </c>
      <c r="T794" s="21" t="str">
        <f>IFERROR(INDEX([2]Лист1!$J:$J,AH794),"")</f>
        <v/>
      </c>
      <c r="U794" s="21" t="str">
        <f>IFERROR(INDEX([2]Лист1!$K:$K,AH794),"")</f>
        <v/>
      </c>
      <c r="V794" s="20" t="str">
        <f>IFERROR(INDEX([2]Лист1!$E:$E,AI794),"")</f>
        <v/>
      </c>
      <c r="W794" s="21" t="str">
        <f>IFERROR(INDEX([2]Лист1!$I:$I,AI794),"")</f>
        <v/>
      </c>
      <c r="X794" s="24" t="str">
        <f>IFERROR(INDEX([2]Лист1!$V:$V,AI794),"")</f>
        <v/>
      </c>
      <c r="Y794" s="23" t="str">
        <f>IFERROR(INDEX([2]Лист1!$L:$L,AI794),"")</f>
        <v/>
      </c>
      <c r="Z794" s="21" t="str">
        <f>IFERROR(INDEX([2]Лист1!$J:$J,AI794),"")</f>
        <v/>
      </c>
      <c r="AA794" s="21" t="str">
        <f>IFERROR(INDEX([2]Лист1!$K:$K,AI794),"")</f>
        <v/>
      </c>
      <c r="AB794" s="20" t="str">
        <f>IFERROR(INDEX([2]Лист1!$E:$E,AJ794),"")</f>
        <v/>
      </c>
      <c r="AC794" s="21" t="str">
        <f>IFERROR(INDEX([2]Лист1!$I:$I,AJ794),"")</f>
        <v/>
      </c>
      <c r="AD794" s="24" t="str">
        <f>IFERROR(INDEX([2]Лист1!$V:$V,AJ794),"")</f>
        <v/>
      </c>
      <c r="AE794" s="23" t="str">
        <f>IFERROR(INDEX([2]Лист1!$L:$L,AJ794),"")</f>
        <v/>
      </c>
      <c r="AF794" s="21" t="str">
        <f>IFERROR(INDEX([2]Лист1!$J:$J,AJ794),"")</f>
        <v/>
      </c>
      <c r="AG794" s="21" t="str">
        <f>IFERROR(INDEX([2]Лист1!$K:$K,AJ794),"")</f>
        <v/>
      </c>
      <c r="AH794" s="21" t="e">
        <f>MATCH(L794,[2]Лист1!$A:$A,0)</f>
        <v>#N/A</v>
      </c>
      <c r="AI794" s="21" t="e">
        <f>MATCH(M794,[2]Лист1!$A:$A,0)</f>
        <v>#N/A</v>
      </c>
      <c r="AJ794" s="21" t="e">
        <f>MATCH(N794,[2]Лист1!$A:$A,0)</f>
        <v>#N/A</v>
      </c>
    </row>
    <row r="795" spans="1:36" s="43" customFormat="1" x14ac:dyDescent="0.2">
      <c r="A795" s="40">
        <v>1</v>
      </c>
      <c r="B795" s="44" t="s">
        <v>847</v>
      </c>
      <c r="C795" s="36">
        <v>3</v>
      </c>
      <c r="D795" s="46"/>
      <c r="E795" s="37" t="s">
        <v>956</v>
      </c>
      <c r="F795" s="37" t="s">
        <v>958</v>
      </c>
      <c r="G795" s="36" t="s">
        <v>25</v>
      </c>
      <c r="H795" s="38">
        <v>20</v>
      </c>
      <c r="I795" s="38">
        <v>14.73</v>
      </c>
      <c r="J795" s="39">
        <f t="shared" si="36"/>
        <v>294.60000000000002</v>
      </c>
      <c r="K795" s="17">
        <f t="shared" si="37"/>
        <v>2.3070165575985604E-6</v>
      </c>
      <c r="L795" s="18" t="str">
        <f>IFERROR(INDEX([1]мтр!G:G,MATCH($F795,[1]мтр!$C:$C,0)),"")</f>
        <v/>
      </c>
      <c r="M795" s="18" t="str">
        <f>IFERROR(INDEX([1]мтр!H:H,MATCH($F795,[1]мтр!$C:$C,0)),"")</f>
        <v/>
      </c>
      <c r="N795" s="18" t="str">
        <f>IFERROR(INDEX([1]мтр!I:I,MATCH($F795,[1]мтр!$C:$C,0)),"")</f>
        <v/>
      </c>
      <c r="O795" s="19" t="str">
        <f t="shared" si="38"/>
        <v/>
      </c>
      <c r="P795" s="20" t="str">
        <f>IFERROR(INDEX([2]Лист1!$E:$E,AH795),"")</f>
        <v/>
      </c>
      <c r="Q795" s="21" t="str">
        <f>IFERROR(INDEX([2]Лист1!$I:$I,AH795),"")</f>
        <v/>
      </c>
      <c r="R795" s="22" t="str">
        <f>IFERROR(INDEX([2]Лист1!$V:$V,AH795),"")</f>
        <v/>
      </c>
      <c r="S795" s="23" t="str">
        <f>IFERROR(INDEX([2]Лист1!$L:$L,AH795),"")</f>
        <v/>
      </c>
      <c r="T795" s="21" t="str">
        <f>IFERROR(INDEX([2]Лист1!$J:$J,AH795),"")</f>
        <v/>
      </c>
      <c r="U795" s="21" t="str">
        <f>IFERROR(INDEX([2]Лист1!$K:$K,AH795),"")</f>
        <v/>
      </c>
      <c r="V795" s="20" t="str">
        <f>IFERROR(INDEX([2]Лист1!$E:$E,AI795),"")</f>
        <v/>
      </c>
      <c r="W795" s="21" t="str">
        <f>IFERROR(INDEX([2]Лист1!$I:$I,AI795),"")</f>
        <v/>
      </c>
      <c r="X795" s="24" t="str">
        <f>IFERROR(INDEX([2]Лист1!$V:$V,AI795),"")</f>
        <v/>
      </c>
      <c r="Y795" s="23" t="str">
        <f>IFERROR(INDEX([2]Лист1!$L:$L,AI795),"")</f>
        <v/>
      </c>
      <c r="Z795" s="21" t="str">
        <f>IFERROR(INDEX([2]Лист1!$J:$J,AI795),"")</f>
        <v/>
      </c>
      <c r="AA795" s="21" t="str">
        <f>IFERROR(INDEX([2]Лист1!$K:$K,AI795),"")</f>
        <v/>
      </c>
      <c r="AB795" s="20" t="str">
        <f>IFERROR(INDEX([2]Лист1!$E:$E,AJ795),"")</f>
        <v/>
      </c>
      <c r="AC795" s="21" t="str">
        <f>IFERROR(INDEX([2]Лист1!$I:$I,AJ795),"")</f>
        <v/>
      </c>
      <c r="AD795" s="24" t="str">
        <f>IFERROR(INDEX([2]Лист1!$V:$V,AJ795),"")</f>
        <v/>
      </c>
      <c r="AE795" s="23" t="str">
        <f>IFERROR(INDEX([2]Лист1!$L:$L,AJ795),"")</f>
        <v/>
      </c>
      <c r="AF795" s="21" t="str">
        <f>IFERROR(INDEX([2]Лист1!$J:$J,AJ795),"")</f>
        <v/>
      </c>
      <c r="AG795" s="21" t="str">
        <f>IFERROR(INDEX([2]Лист1!$K:$K,AJ795),"")</f>
        <v/>
      </c>
      <c r="AH795" s="21" t="e">
        <f>MATCH(L795,[2]Лист1!$A:$A,0)</f>
        <v>#N/A</v>
      </c>
      <c r="AI795" s="21" t="e">
        <f>MATCH(M795,[2]Лист1!$A:$A,0)</f>
        <v>#N/A</v>
      </c>
      <c r="AJ795" s="21" t="e">
        <f>MATCH(N795,[2]Лист1!$A:$A,0)</f>
        <v>#N/A</v>
      </c>
    </row>
    <row r="796" spans="1:36" s="43" customFormat="1" x14ac:dyDescent="0.2">
      <c r="A796" s="40">
        <v>1</v>
      </c>
      <c r="B796" s="44" t="s">
        <v>966</v>
      </c>
      <c r="C796" s="36">
        <v>3</v>
      </c>
      <c r="D796" s="46"/>
      <c r="E796" s="37" t="s">
        <v>1029</v>
      </c>
      <c r="F796" s="37" t="s">
        <v>1030</v>
      </c>
      <c r="G796" s="36" t="s">
        <v>37</v>
      </c>
      <c r="H796" s="38">
        <v>1</v>
      </c>
      <c r="I796" s="38">
        <v>291.58999999999997</v>
      </c>
      <c r="J796" s="39">
        <f t="shared" si="36"/>
        <v>291.58999999999997</v>
      </c>
      <c r="K796" s="17">
        <f t="shared" si="37"/>
        <v>2.283445207162811E-6</v>
      </c>
      <c r="L796" s="18" t="str">
        <f>IFERROR(INDEX([1]мтр!G:G,MATCH($F796,[1]мтр!$C:$C,0)),"")</f>
        <v/>
      </c>
      <c r="M796" s="18" t="str">
        <f>IFERROR(INDEX([1]мтр!H:H,MATCH($F796,[1]мтр!$C:$C,0)),"")</f>
        <v/>
      </c>
      <c r="N796" s="18" t="str">
        <f>IFERROR(INDEX([1]мтр!I:I,MATCH($F796,[1]мтр!$C:$C,0)),"")</f>
        <v/>
      </c>
      <c r="O796" s="19" t="str">
        <f t="shared" si="38"/>
        <v/>
      </c>
      <c r="P796" s="20" t="str">
        <f>IFERROR(INDEX([2]Лист1!$E:$E,AH796),"")</f>
        <v/>
      </c>
      <c r="Q796" s="21" t="str">
        <f>IFERROR(INDEX([2]Лист1!$I:$I,AH796),"")</f>
        <v/>
      </c>
      <c r="R796" s="22" t="str">
        <f>IFERROR(INDEX([2]Лист1!$V:$V,AH796),"")</f>
        <v/>
      </c>
      <c r="S796" s="23" t="str">
        <f>IFERROR(INDEX([2]Лист1!$L:$L,AH796),"")</f>
        <v/>
      </c>
      <c r="T796" s="21" t="str">
        <f>IFERROR(INDEX([2]Лист1!$J:$J,AH796),"")</f>
        <v/>
      </c>
      <c r="U796" s="21" t="str">
        <f>IFERROR(INDEX([2]Лист1!$K:$K,AH796),"")</f>
        <v/>
      </c>
      <c r="V796" s="20" t="str">
        <f>IFERROR(INDEX([2]Лист1!$E:$E,AI796),"")</f>
        <v/>
      </c>
      <c r="W796" s="21" t="str">
        <f>IFERROR(INDEX([2]Лист1!$I:$I,AI796),"")</f>
        <v/>
      </c>
      <c r="X796" s="24" t="str">
        <f>IFERROR(INDEX([2]Лист1!$V:$V,AI796),"")</f>
        <v/>
      </c>
      <c r="Y796" s="23" t="str">
        <f>IFERROR(INDEX([2]Лист1!$L:$L,AI796),"")</f>
        <v/>
      </c>
      <c r="Z796" s="21" t="str">
        <f>IFERROR(INDEX([2]Лист1!$J:$J,AI796),"")</f>
        <v/>
      </c>
      <c r="AA796" s="21" t="str">
        <f>IFERROR(INDEX([2]Лист1!$K:$K,AI796),"")</f>
        <v/>
      </c>
      <c r="AB796" s="20" t="str">
        <f>IFERROR(INDEX([2]Лист1!$E:$E,AJ796),"")</f>
        <v/>
      </c>
      <c r="AC796" s="21" t="str">
        <f>IFERROR(INDEX([2]Лист1!$I:$I,AJ796),"")</f>
        <v/>
      </c>
      <c r="AD796" s="24" t="str">
        <f>IFERROR(INDEX([2]Лист1!$V:$V,AJ796),"")</f>
        <v/>
      </c>
      <c r="AE796" s="23" t="str">
        <f>IFERROR(INDEX([2]Лист1!$L:$L,AJ796),"")</f>
        <v/>
      </c>
      <c r="AF796" s="21" t="str">
        <f>IFERROR(INDEX([2]Лист1!$J:$J,AJ796),"")</f>
        <v/>
      </c>
      <c r="AG796" s="21" t="str">
        <f>IFERROR(INDEX([2]Лист1!$K:$K,AJ796),"")</f>
        <v/>
      </c>
      <c r="AH796" s="21" t="e">
        <f>MATCH(L796,[2]Лист1!$A:$A,0)</f>
        <v>#N/A</v>
      </c>
      <c r="AI796" s="21" t="e">
        <f>MATCH(M796,[2]Лист1!$A:$A,0)</f>
        <v>#N/A</v>
      </c>
      <c r="AJ796" s="21" t="e">
        <f>MATCH(N796,[2]Лист1!$A:$A,0)</f>
        <v>#N/A</v>
      </c>
    </row>
    <row r="797" spans="1:36" s="43" customFormat="1" x14ac:dyDescent="0.2">
      <c r="A797" s="40">
        <v>1</v>
      </c>
      <c r="B797" s="41" t="s">
        <v>966</v>
      </c>
      <c r="C797" s="32">
        <v>3</v>
      </c>
      <c r="D797" s="42"/>
      <c r="E797" s="33" t="s">
        <v>1029</v>
      </c>
      <c r="F797" s="33" t="s">
        <v>1031</v>
      </c>
      <c r="G797" s="32" t="s">
        <v>37</v>
      </c>
      <c r="H797" s="34">
        <v>1</v>
      </c>
      <c r="I797" s="34">
        <v>291.58999999999997</v>
      </c>
      <c r="J797" s="35">
        <f t="shared" si="36"/>
        <v>291.58999999999997</v>
      </c>
      <c r="K797" s="17">
        <f t="shared" si="37"/>
        <v>2.283445207162811E-6</v>
      </c>
      <c r="L797" s="18" t="str">
        <f>IFERROR(INDEX([1]мтр!G:G,MATCH($F797,[1]мтр!$C:$C,0)),"")</f>
        <v/>
      </c>
      <c r="M797" s="18" t="str">
        <f>IFERROR(INDEX([1]мтр!H:H,MATCH($F797,[1]мтр!$C:$C,0)),"")</f>
        <v/>
      </c>
      <c r="N797" s="18" t="str">
        <f>IFERROR(INDEX([1]мтр!I:I,MATCH($F797,[1]мтр!$C:$C,0)),"")</f>
        <v/>
      </c>
      <c r="O797" s="19" t="str">
        <f t="shared" si="38"/>
        <v/>
      </c>
      <c r="P797" s="20" t="str">
        <f>IFERROR(INDEX([2]Лист1!$E:$E,AH797),"")</f>
        <v/>
      </c>
      <c r="Q797" s="21" t="str">
        <f>IFERROR(INDEX([2]Лист1!$I:$I,AH797),"")</f>
        <v/>
      </c>
      <c r="R797" s="22" t="str">
        <f>IFERROR(INDEX([2]Лист1!$V:$V,AH797),"")</f>
        <v/>
      </c>
      <c r="S797" s="23" t="str">
        <f>IFERROR(INDEX([2]Лист1!$L:$L,AH797),"")</f>
        <v/>
      </c>
      <c r="T797" s="21" t="str">
        <f>IFERROR(INDEX([2]Лист1!$J:$J,AH797),"")</f>
        <v/>
      </c>
      <c r="U797" s="21" t="str">
        <f>IFERROR(INDEX([2]Лист1!$K:$K,AH797),"")</f>
        <v/>
      </c>
      <c r="V797" s="20" t="str">
        <f>IFERROR(INDEX([2]Лист1!$E:$E,AI797),"")</f>
        <v/>
      </c>
      <c r="W797" s="21" t="str">
        <f>IFERROR(INDEX([2]Лист1!$I:$I,AI797),"")</f>
        <v/>
      </c>
      <c r="X797" s="24" t="str">
        <f>IFERROR(INDEX([2]Лист1!$V:$V,AI797),"")</f>
        <v/>
      </c>
      <c r="Y797" s="23" t="str">
        <f>IFERROR(INDEX([2]Лист1!$L:$L,AI797),"")</f>
        <v/>
      </c>
      <c r="Z797" s="21" t="str">
        <f>IFERROR(INDEX([2]Лист1!$J:$J,AI797),"")</f>
        <v/>
      </c>
      <c r="AA797" s="21" t="str">
        <f>IFERROR(INDEX([2]Лист1!$K:$K,AI797),"")</f>
        <v/>
      </c>
      <c r="AB797" s="20" t="str">
        <f>IFERROR(INDEX([2]Лист1!$E:$E,AJ797),"")</f>
        <v/>
      </c>
      <c r="AC797" s="21" t="str">
        <f>IFERROR(INDEX([2]Лист1!$I:$I,AJ797),"")</f>
        <v/>
      </c>
      <c r="AD797" s="24" t="str">
        <f>IFERROR(INDEX([2]Лист1!$V:$V,AJ797),"")</f>
        <v/>
      </c>
      <c r="AE797" s="23" t="str">
        <f>IFERROR(INDEX([2]Лист1!$L:$L,AJ797),"")</f>
        <v/>
      </c>
      <c r="AF797" s="21" t="str">
        <f>IFERROR(INDEX([2]Лист1!$J:$J,AJ797),"")</f>
        <v/>
      </c>
      <c r="AG797" s="21" t="str">
        <f>IFERROR(INDEX([2]Лист1!$K:$K,AJ797),"")</f>
        <v/>
      </c>
      <c r="AH797" s="21" t="e">
        <f>MATCH(L797,[2]Лист1!$A:$A,0)</f>
        <v>#N/A</v>
      </c>
      <c r="AI797" s="21" t="e">
        <f>MATCH(M797,[2]Лист1!$A:$A,0)</f>
        <v>#N/A</v>
      </c>
      <c r="AJ797" s="21" t="e">
        <f>MATCH(N797,[2]Лист1!$A:$A,0)</f>
        <v>#N/A</v>
      </c>
    </row>
    <row r="798" spans="1:36" s="43" customFormat="1" x14ac:dyDescent="0.2">
      <c r="A798" s="40">
        <v>1</v>
      </c>
      <c r="B798" s="44" t="s">
        <v>1219</v>
      </c>
      <c r="C798" s="36">
        <v>3</v>
      </c>
      <c r="D798" s="36"/>
      <c r="E798" s="37" t="s">
        <v>1222</v>
      </c>
      <c r="F798" s="37" t="s">
        <v>1223</v>
      </c>
      <c r="G798" s="36" t="s">
        <v>12</v>
      </c>
      <c r="H798" s="38">
        <v>40</v>
      </c>
      <c r="I798" s="38">
        <v>7.21</v>
      </c>
      <c r="J798" s="39">
        <f t="shared" si="36"/>
        <v>288.39999999999998</v>
      </c>
      <c r="K798" s="17">
        <f t="shared" si="37"/>
        <v>2.2584642743089771E-6</v>
      </c>
      <c r="L798" s="18" t="str">
        <f>IFERROR(INDEX([1]мтр!G:G,MATCH($F798,[1]мтр!$C:$C,0)),"")</f>
        <v/>
      </c>
      <c r="M798" s="18" t="str">
        <f>IFERROR(INDEX([1]мтр!H:H,MATCH($F798,[1]мтр!$C:$C,0)),"")</f>
        <v/>
      </c>
      <c r="N798" s="18" t="str">
        <f>IFERROR(INDEX([1]мтр!I:I,MATCH($F798,[1]мтр!$C:$C,0)),"")</f>
        <v/>
      </c>
      <c r="O798" s="19" t="str">
        <f t="shared" si="38"/>
        <v/>
      </c>
      <c r="P798" s="20" t="str">
        <f>IFERROR(INDEX([2]Лист1!$E:$E,AH798),"")</f>
        <v/>
      </c>
      <c r="Q798" s="21" t="str">
        <f>IFERROR(INDEX([2]Лист1!$I:$I,AH798),"")</f>
        <v/>
      </c>
      <c r="R798" s="22" t="str">
        <f>IFERROR(INDEX([2]Лист1!$V:$V,AH798),"")</f>
        <v/>
      </c>
      <c r="S798" s="23" t="str">
        <f>IFERROR(INDEX([2]Лист1!$L:$L,AH798),"")</f>
        <v/>
      </c>
      <c r="T798" s="21" t="str">
        <f>IFERROR(INDEX([2]Лист1!$J:$J,AH798),"")</f>
        <v/>
      </c>
      <c r="U798" s="21" t="str">
        <f>IFERROR(INDEX([2]Лист1!$K:$K,AH798),"")</f>
        <v/>
      </c>
      <c r="V798" s="20" t="str">
        <f>IFERROR(INDEX([2]Лист1!$E:$E,AI798),"")</f>
        <v/>
      </c>
      <c r="W798" s="21" t="str">
        <f>IFERROR(INDEX([2]Лист1!$I:$I,AI798),"")</f>
        <v/>
      </c>
      <c r="X798" s="24" t="str">
        <f>IFERROR(INDEX([2]Лист1!$V:$V,AI798),"")</f>
        <v/>
      </c>
      <c r="Y798" s="23" t="str">
        <f>IFERROR(INDEX([2]Лист1!$L:$L,AI798),"")</f>
        <v/>
      </c>
      <c r="Z798" s="21" t="str">
        <f>IFERROR(INDEX([2]Лист1!$J:$J,AI798),"")</f>
        <v/>
      </c>
      <c r="AA798" s="21" t="str">
        <f>IFERROR(INDEX([2]Лист1!$K:$K,AI798),"")</f>
        <v/>
      </c>
      <c r="AB798" s="20" t="str">
        <f>IFERROR(INDEX([2]Лист1!$E:$E,AJ798),"")</f>
        <v/>
      </c>
      <c r="AC798" s="21" t="str">
        <f>IFERROR(INDEX([2]Лист1!$I:$I,AJ798),"")</f>
        <v/>
      </c>
      <c r="AD798" s="24" t="str">
        <f>IFERROR(INDEX([2]Лист1!$V:$V,AJ798),"")</f>
        <v/>
      </c>
      <c r="AE798" s="23" t="str">
        <f>IFERROR(INDEX([2]Лист1!$L:$L,AJ798),"")</f>
        <v/>
      </c>
      <c r="AF798" s="21" t="str">
        <f>IFERROR(INDEX([2]Лист1!$J:$J,AJ798),"")</f>
        <v/>
      </c>
      <c r="AG798" s="21" t="str">
        <f>IFERROR(INDEX([2]Лист1!$K:$K,AJ798),"")</f>
        <v/>
      </c>
      <c r="AH798" s="21" t="e">
        <f>MATCH(L798,[2]Лист1!$A:$A,0)</f>
        <v>#N/A</v>
      </c>
      <c r="AI798" s="21" t="e">
        <f>MATCH(M798,[2]Лист1!$A:$A,0)</f>
        <v>#N/A</v>
      </c>
      <c r="AJ798" s="21" t="e">
        <f>MATCH(N798,[2]Лист1!$A:$A,0)</f>
        <v>#N/A</v>
      </c>
    </row>
    <row r="799" spans="1:36" s="43" customFormat="1" x14ac:dyDescent="0.2">
      <c r="A799" s="40">
        <v>1</v>
      </c>
      <c r="B799" s="44" t="s">
        <v>1121</v>
      </c>
      <c r="C799" s="36">
        <v>3</v>
      </c>
      <c r="D799" s="46"/>
      <c r="E799" s="37" t="s">
        <v>98</v>
      </c>
      <c r="F799" s="37" t="s">
        <v>99</v>
      </c>
      <c r="G799" s="36" t="s">
        <v>15</v>
      </c>
      <c r="H799" s="38">
        <v>46.034999999999997</v>
      </c>
      <c r="I799" s="38">
        <v>6.22</v>
      </c>
      <c r="J799" s="39">
        <f t="shared" si="36"/>
        <v>286.33769999999998</v>
      </c>
      <c r="K799" s="17">
        <f t="shared" si="37"/>
        <v>2.2423143753044438E-6</v>
      </c>
      <c r="L799" s="18">
        <f>IFERROR(INDEX([1]мтр!G:G,MATCH($F799,[1]мтр!$C:$C,0)),"")</f>
        <v>5688</v>
      </c>
      <c r="M799" s="18">
        <f>IFERROR(INDEX([1]мтр!H:H,MATCH($F799,[1]мтр!$C:$C,0)),"")</f>
        <v>5689</v>
      </c>
      <c r="N799" s="18">
        <f>IFERROR(INDEX([1]мтр!I:I,MATCH($F799,[1]мтр!$C:$C,0)),"")</f>
        <v>5690</v>
      </c>
      <c r="O799" s="19">
        <f t="shared" si="38"/>
        <v>27.246666666666666</v>
      </c>
      <c r="P799" s="20" t="str">
        <f>IFERROR(INDEX([2]Лист1!$E:$E,AH799),"")</f>
        <v>Кислород газообразный, (Технический сорт 1 ( не менее 99,5%)</v>
      </c>
      <c r="Q799" s="21" t="str">
        <f>IFERROR(INDEX([2]Лист1!$I:$I,AH799),"")</f>
        <v>м3</v>
      </c>
      <c r="R799" s="22">
        <f>IFERROR(INDEX([2]Лист1!$V:$V,AH799),"")</f>
        <v>23.81</v>
      </c>
      <c r="S799" s="23">
        <f>IFERROR(INDEX([2]Лист1!$L:$L,AH799),"")</f>
        <v>44593</v>
      </c>
      <c r="T799" s="21" t="str">
        <f>IFERROR(INDEX([2]Лист1!$J:$J,AH799),"")</f>
        <v>WORLD INTEGRATED SERVICES</v>
      </c>
      <c r="U799" s="21" t="str">
        <f>IFERROR(INDEX([2]Лист1!$K:$K,AH799),"")</f>
        <v xml:space="preserve">ТПК № б/н от 01/02/2022 </v>
      </c>
      <c r="V799" s="20" t="str">
        <f>IFERROR(INDEX([2]Лист1!$E:$E,AI799),"")</f>
        <v>Кислород газообразный, (Технический сорт 1 ( не менее 99,5%)</v>
      </c>
      <c r="W799" s="21" t="str">
        <f>IFERROR(INDEX([2]Лист1!$I:$I,AI799),"")</f>
        <v>м3</v>
      </c>
      <c r="X799" s="24">
        <f>IFERROR(INDEX([2]Лист1!$V:$V,AI799),"")</f>
        <v>26.98</v>
      </c>
      <c r="Y799" s="23">
        <f>IFERROR(INDEX([2]Лист1!$L:$L,AI799),"")</f>
        <v>44594</v>
      </c>
      <c r="Z799" s="21" t="str">
        <f>IFERROR(INDEX([2]Лист1!$J:$J,AI799),"")</f>
        <v>Plaza Middle East</v>
      </c>
      <c r="AA799" s="21" t="str">
        <f>IFERROR(INDEX([2]Лист1!$K:$K,AI799),"")</f>
        <v>ТПК № б/н от 01/02/2022</v>
      </c>
      <c r="AB799" s="20" t="str">
        <f>IFERROR(INDEX([2]Лист1!$E:$E,AJ799),"")</f>
        <v>Кислород газообразный, (Технический сорт 1 ( не менее 99,5%)</v>
      </c>
      <c r="AC799" s="21" t="str">
        <f>IFERROR(INDEX([2]Лист1!$I:$I,AJ799),"")</f>
        <v>м3</v>
      </c>
      <c r="AD799" s="24">
        <f>IFERROR(INDEX([2]Лист1!$V:$V,AJ799),"")</f>
        <v>30.95</v>
      </c>
      <c r="AE799" s="23">
        <f>IFERROR(INDEX([2]Лист1!$L:$L,AJ799),"")</f>
        <v>44592</v>
      </c>
      <c r="AF799" s="21" t="str">
        <f>IFERROR(INDEX([2]Лист1!$J:$J,AJ799),"")</f>
        <v>AABTools</v>
      </c>
      <c r="AG799" s="21" t="str">
        <f>IFERROR(INDEX([2]Лист1!$K:$K,AJ799),"")</f>
        <v>ТПК № б/н от 31.01.2022</v>
      </c>
      <c r="AH799" s="21">
        <f>MATCH(L799,[2]Лист1!$A:$A,0)</f>
        <v>2626</v>
      </c>
      <c r="AI799" s="21">
        <f>MATCH(M799,[2]Лист1!$A:$A,0)</f>
        <v>2627</v>
      </c>
      <c r="AJ799" s="21">
        <f>MATCH(N799,[2]Лист1!$A:$A,0)</f>
        <v>2628</v>
      </c>
    </row>
    <row r="800" spans="1:36" s="43" customFormat="1" x14ac:dyDescent="0.2">
      <c r="A800" s="40">
        <v>1</v>
      </c>
      <c r="B800" s="44" t="s">
        <v>634</v>
      </c>
      <c r="C800" s="36">
        <v>3</v>
      </c>
      <c r="D800" s="46"/>
      <c r="E800" s="37" t="s">
        <v>463</v>
      </c>
      <c r="F800" s="37" t="s">
        <v>464</v>
      </c>
      <c r="G800" s="36" t="s">
        <v>12</v>
      </c>
      <c r="H800" s="38">
        <v>7.84</v>
      </c>
      <c r="I800" s="38">
        <v>35.630000000000003</v>
      </c>
      <c r="J800" s="39">
        <f t="shared" si="36"/>
        <v>279.33920000000001</v>
      </c>
      <c r="K800" s="17">
        <f t="shared" si="37"/>
        <v>2.187509027787969E-6</v>
      </c>
      <c r="L800" s="18" t="str">
        <f>IFERROR(INDEX([1]мтр!G:G,MATCH($F800,[1]мтр!$C:$C,0)),"")</f>
        <v/>
      </c>
      <c r="M800" s="18" t="str">
        <f>IFERROR(INDEX([1]мтр!H:H,MATCH($F800,[1]мтр!$C:$C,0)),"")</f>
        <v/>
      </c>
      <c r="N800" s="18" t="str">
        <f>IFERROR(INDEX([1]мтр!I:I,MATCH($F800,[1]мтр!$C:$C,0)),"")</f>
        <v/>
      </c>
      <c r="O800" s="19" t="str">
        <f t="shared" si="38"/>
        <v/>
      </c>
      <c r="P800" s="20" t="str">
        <f>IFERROR(INDEX([2]Лист1!$E:$E,AH800),"")</f>
        <v/>
      </c>
      <c r="Q800" s="21" t="str">
        <f>IFERROR(INDEX([2]Лист1!$I:$I,AH800),"")</f>
        <v/>
      </c>
      <c r="R800" s="22" t="str">
        <f>IFERROR(INDEX([2]Лист1!$V:$V,AH800),"")</f>
        <v/>
      </c>
      <c r="S800" s="23" t="str">
        <f>IFERROR(INDEX([2]Лист1!$L:$L,AH800),"")</f>
        <v/>
      </c>
      <c r="T800" s="21" t="str">
        <f>IFERROR(INDEX([2]Лист1!$J:$J,AH800),"")</f>
        <v/>
      </c>
      <c r="U800" s="21" t="str">
        <f>IFERROR(INDEX([2]Лист1!$K:$K,AH800),"")</f>
        <v/>
      </c>
      <c r="V800" s="20" t="str">
        <f>IFERROR(INDEX([2]Лист1!$E:$E,AI800),"")</f>
        <v/>
      </c>
      <c r="W800" s="21" t="str">
        <f>IFERROR(INDEX([2]Лист1!$I:$I,AI800),"")</f>
        <v/>
      </c>
      <c r="X800" s="24" t="str">
        <f>IFERROR(INDEX([2]Лист1!$V:$V,AI800),"")</f>
        <v/>
      </c>
      <c r="Y800" s="23" t="str">
        <f>IFERROR(INDEX([2]Лист1!$L:$L,AI800),"")</f>
        <v/>
      </c>
      <c r="Z800" s="21" t="str">
        <f>IFERROR(INDEX([2]Лист1!$J:$J,AI800),"")</f>
        <v/>
      </c>
      <c r="AA800" s="21" t="str">
        <f>IFERROR(INDEX([2]Лист1!$K:$K,AI800),"")</f>
        <v/>
      </c>
      <c r="AB800" s="20" t="str">
        <f>IFERROR(INDEX([2]Лист1!$E:$E,AJ800),"")</f>
        <v/>
      </c>
      <c r="AC800" s="21" t="str">
        <f>IFERROR(INDEX([2]Лист1!$I:$I,AJ800),"")</f>
        <v/>
      </c>
      <c r="AD800" s="24" t="str">
        <f>IFERROR(INDEX([2]Лист1!$V:$V,AJ800),"")</f>
        <v/>
      </c>
      <c r="AE800" s="23" t="str">
        <f>IFERROR(INDEX([2]Лист1!$L:$L,AJ800),"")</f>
        <v/>
      </c>
      <c r="AF800" s="21" t="str">
        <f>IFERROR(INDEX([2]Лист1!$J:$J,AJ800),"")</f>
        <v/>
      </c>
      <c r="AG800" s="21" t="str">
        <f>IFERROR(INDEX([2]Лист1!$K:$K,AJ800),"")</f>
        <v/>
      </c>
      <c r="AH800" s="21" t="e">
        <f>MATCH(L800,[2]Лист1!$A:$A,0)</f>
        <v>#N/A</v>
      </c>
      <c r="AI800" s="21" t="e">
        <f>MATCH(M800,[2]Лист1!$A:$A,0)</f>
        <v>#N/A</v>
      </c>
      <c r="AJ800" s="21" t="e">
        <f>MATCH(N800,[2]Лист1!$A:$A,0)</f>
        <v>#N/A</v>
      </c>
    </row>
    <row r="801" spans="1:36" s="43" customFormat="1" x14ac:dyDescent="0.2">
      <c r="A801" s="40">
        <v>4</v>
      </c>
      <c r="B801" s="41" t="s">
        <v>1520</v>
      </c>
      <c r="C801" s="32">
        <v>3</v>
      </c>
      <c r="D801" s="32"/>
      <c r="E801" s="33" t="s">
        <v>645</v>
      </c>
      <c r="F801" s="33" t="s">
        <v>646</v>
      </c>
      <c r="G801" s="32" t="s">
        <v>15</v>
      </c>
      <c r="H801" s="34">
        <v>88.250140000000002</v>
      </c>
      <c r="I801" s="34">
        <v>3.15</v>
      </c>
      <c r="J801" s="35">
        <f t="shared" si="36"/>
        <v>277.98794099999998</v>
      </c>
      <c r="K801" s="17">
        <f t="shared" si="37"/>
        <v>2.176927300406421E-6</v>
      </c>
      <c r="L801" s="18">
        <f>IFERROR(INDEX([1]мтр!G:G,MATCH($F801,[1]мтр!$C:$C,0)),"")</f>
        <v>2653</v>
      </c>
      <c r="M801" s="18">
        <f>IFERROR(INDEX([1]мтр!H:H,MATCH($F801,[1]мтр!$C:$C,0)),"")</f>
        <v>0</v>
      </c>
      <c r="N801" s="18">
        <f>IFERROR(INDEX([1]мтр!I:I,MATCH($F801,[1]мтр!$C:$C,0)),"")</f>
        <v>0</v>
      </c>
      <c r="O801" s="19">
        <f t="shared" si="38"/>
        <v>19.12280701754386</v>
      </c>
      <c r="P801" s="20" t="str">
        <f>IFERROR(INDEX([2]Лист1!$E:$E,AH801),"")</f>
        <v xml:space="preserve">Вода, поставка автоцистерной вместимость 25 м3. </v>
      </c>
      <c r="Q801" s="21" t="str">
        <f>IFERROR(INDEX([2]Лист1!$I:$I,AH801),"")</f>
        <v>м3</v>
      </c>
      <c r="R801" s="22">
        <f>IFERROR(INDEX([2]Лист1!$V:$V,AH801),"")</f>
        <v>19.12280701754386</v>
      </c>
      <c r="S801" s="23">
        <f>IFERROR(INDEX([2]Лист1!$L:$L,AH801),"")</f>
        <v>44050</v>
      </c>
      <c r="T801" s="21" t="str">
        <f>IFERROR(INDEX([2]Лист1!$J:$J,AH801),"")</f>
        <v xml:space="preserve">Эль-Дабаа Госкомпании водоснабжение и водоотведение </v>
      </c>
      <c r="U801" s="21">
        <f>IFERROR(INDEX([2]Лист1!$K:$K,AH801),"")</f>
        <v>0</v>
      </c>
      <c r="V801" s="20" t="str">
        <f>IFERROR(INDEX([2]Лист1!$E:$E,AI801),"")</f>
        <v/>
      </c>
      <c r="W801" s="21" t="str">
        <f>IFERROR(INDEX([2]Лист1!$I:$I,AI801),"")</f>
        <v/>
      </c>
      <c r="X801" s="24" t="str">
        <f>IFERROR(INDEX([2]Лист1!$V:$V,AI801),"")</f>
        <v/>
      </c>
      <c r="Y801" s="23" t="str">
        <f>IFERROR(INDEX([2]Лист1!$L:$L,AI801),"")</f>
        <v/>
      </c>
      <c r="Z801" s="21" t="str">
        <f>IFERROR(INDEX([2]Лист1!$J:$J,AI801),"")</f>
        <v/>
      </c>
      <c r="AA801" s="21" t="str">
        <f>IFERROR(INDEX([2]Лист1!$K:$K,AI801),"")</f>
        <v/>
      </c>
      <c r="AB801" s="20" t="str">
        <f>IFERROR(INDEX([2]Лист1!$E:$E,AJ801),"")</f>
        <v/>
      </c>
      <c r="AC801" s="21" t="str">
        <f>IFERROR(INDEX([2]Лист1!$I:$I,AJ801),"")</f>
        <v/>
      </c>
      <c r="AD801" s="24" t="str">
        <f>IFERROR(INDEX([2]Лист1!$V:$V,AJ801),"")</f>
        <v/>
      </c>
      <c r="AE801" s="23" t="str">
        <f>IFERROR(INDEX([2]Лист1!$L:$L,AJ801),"")</f>
        <v/>
      </c>
      <c r="AF801" s="21" t="str">
        <f>IFERROR(INDEX([2]Лист1!$J:$J,AJ801),"")</f>
        <v/>
      </c>
      <c r="AG801" s="21" t="str">
        <f>IFERROR(INDEX([2]Лист1!$K:$K,AJ801),"")</f>
        <v/>
      </c>
      <c r="AH801" s="21">
        <f>MATCH(L801,[2]Лист1!$A:$A,0)</f>
        <v>1732</v>
      </c>
      <c r="AI801" s="21" t="e">
        <f>MATCH(M801,[2]Лист1!$A:$A,0)</f>
        <v>#N/A</v>
      </c>
      <c r="AJ801" s="21" t="e">
        <f>MATCH(N801,[2]Лист1!$A:$A,0)</f>
        <v>#N/A</v>
      </c>
    </row>
    <row r="802" spans="1:36" s="43" customFormat="1" x14ac:dyDescent="0.2">
      <c r="A802" s="40">
        <v>1</v>
      </c>
      <c r="B802" s="41" t="s">
        <v>522</v>
      </c>
      <c r="C802" s="32">
        <v>3</v>
      </c>
      <c r="D802" s="42"/>
      <c r="E802" s="33" t="s">
        <v>572</v>
      </c>
      <c r="F802" s="33" t="s">
        <v>573</v>
      </c>
      <c r="G802" s="32" t="s">
        <v>147</v>
      </c>
      <c r="H802" s="34">
        <v>0.14000000000000001</v>
      </c>
      <c r="I802" s="34">
        <v>1983</v>
      </c>
      <c r="J802" s="35">
        <f t="shared" si="36"/>
        <v>277.62</v>
      </c>
      <c r="K802" s="17">
        <f t="shared" si="37"/>
        <v>2.1740459494925738E-6</v>
      </c>
      <c r="L802" s="18" t="str">
        <f>IFERROR(INDEX([1]мтр!G:G,MATCH($F802,[1]мтр!$C:$C,0)),"")</f>
        <v/>
      </c>
      <c r="M802" s="18" t="str">
        <f>IFERROR(INDEX([1]мтр!H:H,MATCH($F802,[1]мтр!$C:$C,0)),"")</f>
        <v/>
      </c>
      <c r="N802" s="18" t="str">
        <f>IFERROR(INDEX([1]мтр!I:I,MATCH($F802,[1]мтр!$C:$C,0)),"")</f>
        <v/>
      </c>
      <c r="O802" s="19" t="str">
        <f t="shared" si="38"/>
        <v/>
      </c>
      <c r="P802" s="20" t="str">
        <f>IFERROR(INDEX([2]Лист1!$E:$E,AH802),"")</f>
        <v/>
      </c>
      <c r="Q802" s="21" t="str">
        <f>IFERROR(INDEX([2]Лист1!$I:$I,AH802),"")</f>
        <v/>
      </c>
      <c r="R802" s="22" t="str">
        <f>IFERROR(INDEX([2]Лист1!$V:$V,AH802),"")</f>
        <v/>
      </c>
      <c r="S802" s="23" t="str">
        <f>IFERROR(INDEX([2]Лист1!$L:$L,AH802),"")</f>
        <v/>
      </c>
      <c r="T802" s="21" t="str">
        <f>IFERROR(INDEX([2]Лист1!$J:$J,AH802),"")</f>
        <v/>
      </c>
      <c r="U802" s="21" t="str">
        <f>IFERROR(INDEX([2]Лист1!$K:$K,AH802),"")</f>
        <v/>
      </c>
      <c r="V802" s="20" t="str">
        <f>IFERROR(INDEX([2]Лист1!$E:$E,AI802),"")</f>
        <v/>
      </c>
      <c r="W802" s="21" t="str">
        <f>IFERROR(INDEX([2]Лист1!$I:$I,AI802),"")</f>
        <v/>
      </c>
      <c r="X802" s="24" t="str">
        <f>IFERROR(INDEX([2]Лист1!$V:$V,AI802),"")</f>
        <v/>
      </c>
      <c r="Y802" s="23" t="str">
        <f>IFERROR(INDEX([2]Лист1!$L:$L,AI802),"")</f>
        <v/>
      </c>
      <c r="Z802" s="21" t="str">
        <f>IFERROR(INDEX([2]Лист1!$J:$J,AI802),"")</f>
        <v/>
      </c>
      <c r="AA802" s="21" t="str">
        <f>IFERROR(INDEX([2]Лист1!$K:$K,AI802),"")</f>
        <v/>
      </c>
      <c r="AB802" s="20" t="str">
        <f>IFERROR(INDEX([2]Лист1!$E:$E,AJ802),"")</f>
        <v/>
      </c>
      <c r="AC802" s="21" t="str">
        <f>IFERROR(INDEX([2]Лист1!$I:$I,AJ802),"")</f>
        <v/>
      </c>
      <c r="AD802" s="24" t="str">
        <f>IFERROR(INDEX([2]Лист1!$V:$V,AJ802),"")</f>
        <v/>
      </c>
      <c r="AE802" s="23" t="str">
        <f>IFERROR(INDEX([2]Лист1!$L:$L,AJ802),"")</f>
        <v/>
      </c>
      <c r="AF802" s="21" t="str">
        <f>IFERROR(INDEX([2]Лист1!$J:$J,AJ802),"")</f>
        <v/>
      </c>
      <c r="AG802" s="21" t="str">
        <f>IFERROR(INDEX([2]Лист1!$K:$K,AJ802),"")</f>
        <v/>
      </c>
      <c r="AH802" s="21" t="e">
        <f>MATCH(L802,[2]Лист1!$A:$A,0)</f>
        <v>#N/A</v>
      </c>
      <c r="AI802" s="21" t="e">
        <f>MATCH(M802,[2]Лист1!$A:$A,0)</f>
        <v>#N/A</v>
      </c>
      <c r="AJ802" s="21" t="e">
        <f>MATCH(N802,[2]Лист1!$A:$A,0)</f>
        <v>#N/A</v>
      </c>
    </row>
    <row r="803" spans="1:36" s="43" customFormat="1" x14ac:dyDescent="0.2">
      <c r="A803" s="40">
        <v>1</v>
      </c>
      <c r="B803" s="41" t="s">
        <v>379</v>
      </c>
      <c r="C803" s="32">
        <v>3</v>
      </c>
      <c r="D803" s="42"/>
      <c r="E803" s="33" t="s">
        <v>516</v>
      </c>
      <c r="F803" s="33" t="s">
        <v>517</v>
      </c>
      <c r="G803" s="32" t="s">
        <v>147</v>
      </c>
      <c r="H803" s="34">
        <v>9</v>
      </c>
      <c r="I803" s="34">
        <v>30.74</v>
      </c>
      <c r="J803" s="35">
        <f t="shared" si="36"/>
        <v>276.65999999999997</v>
      </c>
      <c r="K803" s="17">
        <f t="shared" si="37"/>
        <v>2.1665281765961219E-6</v>
      </c>
      <c r="L803" s="18" t="str">
        <f>IFERROR(INDEX([1]мтр!G:G,MATCH($F803,[1]мтр!$C:$C,0)),"")</f>
        <v/>
      </c>
      <c r="M803" s="18" t="str">
        <f>IFERROR(INDEX([1]мтр!H:H,MATCH($F803,[1]мтр!$C:$C,0)),"")</f>
        <v/>
      </c>
      <c r="N803" s="18" t="str">
        <f>IFERROR(INDEX([1]мтр!I:I,MATCH($F803,[1]мтр!$C:$C,0)),"")</f>
        <v/>
      </c>
      <c r="O803" s="19" t="str">
        <f t="shared" si="38"/>
        <v/>
      </c>
      <c r="P803" s="20" t="str">
        <f>IFERROR(INDEX([2]Лист1!$E:$E,AH803),"")</f>
        <v/>
      </c>
      <c r="Q803" s="21" t="str">
        <f>IFERROR(INDEX([2]Лист1!$I:$I,AH803),"")</f>
        <v/>
      </c>
      <c r="R803" s="22" t="str">
        <f>IFERROR(INDEX([2]Лист1!$V:$V,AH803),"")</f>
        <v/>
      </c>
      <c r="S803" s="23" t="str">
        <f>IFERROR(INDEX([2]Лист1!$L:$L,AH803),"")</f>
        <v/>
      </c>
      <c r="T803" s="21" t="str">
        <f>IFERROR(INDEX([2]Лист1!$J:$J,AH803),"")</f>
        <v/>
      </c>
      <c r="U803" s="21" t="str">
        <f>IFERROR(INDEX([2]Лист1!$K:$K,AH803),"")</f>
        <v/>
      </c>
      <c r="V803" s="20" t="str">
        <f>IFERROR(INDEX([2]Лист1!$E:$E,AI803),"")</f>
        <v/>
      </c>
      <c r="W803" s="21" t="str">
        <f>IFERROR(INDEX([2]Лист1!$I:$I,AI803),"")</f>
        <v/>
      </c>
      <c r="X803" s="24" t="str">
        <f>IFERROR(INDEX([2]Лист1!$V:$V,AI803),"")</f>
        <v/>
      </c>
      <c r="Y803" s="23" t="str">
        <f>IFERROR(INDEX([2]Лист1!$L:$L,AI803),"")</f>
        <v/>
      </c>
      <c r="Z803" s="21" t="str">
        <f>IFERROR(INDEX([2]Лист1!$J:$J,AI803),"")</f>
        <v/>
      </c>
      <c r="AA803" s="21" t="str">
        <f>IFERROR(INDEX([2]Лист1!$K:$K,AI803),"")</f>
        <v/>
      </c>
      <c r="AB803" s="20" t="str">
        <f>IFERROR(INDEX([2]Лист1!$E:$E,AJ803),"")</f>
        <v/>
      </c>
      <c r="AC803" s="21" t="str">
        <f>IFERROR(INDEX([2]Лист1!$I:$I,AJ803),"")</f>
        <v/>
      </c>
      <c r="AD803" s="24" t="str">
        <f>IFERROR(INDEX([2]Лист1!$V:$V,AJ803),"")</f>
        <v/>
      </c>
      <c r="AE803" s="23" t="str">
        <f>IFERROR(INDEX([2]Лист1!$L:$L,AJ803),"")</f>
        <v/>
      </c>
      <c r="AF803" s="21" t="str">
        <f>IFERROR(INDEX([2]Лист1!$J:$J,AJ803),"")</f>
        <v/>
      </c>
      <c r="AG803" s="21" t="str">
        <f>IFERROR(INDEX([2]Лист1!$K:$K,AJ803),"")</f>
        <v/>
      </c>
      <c r="AH803" s="21" t="e">
        <f>MATCH(L803,[2]Лист1!$A:$A,0)</f>
        <v>#N/A</v>
      </c>
      <c r="AI803" s="21" t="e">
        <f>MATCH(M803,[2]Лист1!$A:$A,0)</f>
        <v>#N/A</v>
      </c>
      <c r="AJ803" s="21" t="e">
        <f>MATCH(N803,[2]Лист1!$A:$A,0)</f>
        <v>#N/A</v>
      </c>
    </row>
    <row r="804" spans="1:36" s="43" customFormat="1" x14ac:dyDescent="0.2">
      <c r="A804" s="40">
        <v>1</v>
      </c>
      <c r="B804" s="41" t="s">
        <v>966</v>
      </c>
      <c r="C804" s="32">
        <v>3</v>
      </c>
      <c r="D804" s="42"/>
      <c r="E804" s="33" t="s">
        <v>647</v>
      </c>
      <c r="F804" s="33" t="s">
        <v>648</v>
      </c>
      <c r="G804" s="32" t="s">
        <v>20</v>
      </c>
      <c r="H804" s="34">
        <v>0.210816</v>
      </c>
      <c r="I804" s="34">
        <v>1309</v>
      </c>
      <c r="J804" s="35">
        <f t="shared" si="36"/>
        <v>275.958144</v>
      </c>
      <c r="K804" s="17">
        <f t="shared" si="37"/>
        <v>2.1610319328315267E-6</v>
      </c>
      <c r="L804" s="18" t="str">
        <f>IFERROR(INDEX([1]мтр!G:G,MATCH($F804,[1]мтр!$C:$C,0)),"")</f>
        <v/>
      </c>
      <c r="M804" s="18" t="str">
        <f>IFERROR(INDEX([1]мтр!H:H,MATCH($F804,[1]мтр!$C:$C,0)),"")</f>
        <v/>
      </c>
      <c r="N804" s="18" t="str">
        <f>IFERROR(INDEX([1]мтр!I:I,MATCH($F804,[1]мтр!$C:$C,0)),"")</f>
        <v/>
      </c>
      <c r="O804" s="19" t="str">
        <f t="shared" si="38"/>
        <v/>
      </c>
      <c r="P804" s="20" t="str">
        <f>IFERROR(INDEX([2]Лист1!$E:$E,AH804),"")</f>
        <v/>
      </c>
      <c r="Q804" s="21" t="str">
        <f>IFERROR(INDEX([2]Лист1!$I:$I,AH804),"")</f>
        <v/>
      </c>
      <c r="R804" s="22" t="str">
        <f>IFERROR(INDEX([2]Лист1!$V:$V,AH804),"")</f>
        <v/>
      </c>
      <c r="S804" s="23" t="str">
        <f>IFERROR(INDEX([2]Лист1!$L:$L,AH804),"")</f>
        <v/>
      </c>
      <c r="T804" s="21" t="str">
        <f>IFERROR(INDEX([2]Лист1!$J:$J,AH804),"")</f>
        <v/>
      </c>
      <c r="U804" s="21" t="str">
        <f>IFERROR(INDEX([2]Лист1!$K:$K,AH804),"")</f>
        <v/>
      </c>
      <c r="V804" s="20" t="str">
        <f>IFERROR(INDEX([2]Лист1!$E:$E,AI804),"")</f>
        <v/>
      </c>
      <c r="W804" s="21" t="str">
        <f>IFERROR(INDEX([2]Лист1!$I:$I,AI804),"")</f>
        <v/>
      </c>
      <c r="X804" s="24" t="str">
        <f>IFERROR(INDEX([2]Лист1!$V:$V,AI804),"")</f>
        <v/>
      </c>
      <c r="Y804" s="23" t="str">
        <f>IFERROR(INDEX([2]Лист1!$L:$L,AI804),"")</f>
        <v/>
      </c>
      <c r="Z804" s="21" t="str">
        <f>IFERROR(INDEX([2]Лист1!$J:$J,AI804),"")</f>
        <v/>
      </c>
      <c r="AA804" s="21" t="str">
        <f>IFERROR(INDEX([2]Лист1!$K:$K,AI804),"")</f>
        <v/>
      </c>
      <c r="AB804" s="20" t="str">
        <f>IFERROR(INDEX([2]Лист1!$E:$E,AJ804),"")</f>
        <v/>
      </c>
      <c r="AC804" s="21" t="str">
        <f>IFERROR(INDEX([2]Лист1!$I:$I,AJ804),"")</f>
        <v/>
      </c>
      <c r="AD804" s="24" t="str">
        <f>IFERROR(INDEX([2]Лист1!$V:$V,AJ804),"")</f>
        <v/>
      </c>
      <c r="AE804" s="23" t="str">
        <f>IFERROR(INDEX([2]Лист1!$L:$L,AJ804),"")</f>
        <v/>
      </c>
      <c r="AF804" s="21" t="str">
        <f>IFERROR(INDEX([2]Лист1!$J:$J,AJ804),"")</f>
        <v/>
      </c>
      <c r="AG804" s="21" t="str">
        <f>IFERROR(INDEX([2]Лист1!$K:$K,AJ804),"")</f>
        <v/>
      </c>
      <c r="AH804" s="21" t="e">
        <f>MATCH(L804,[2]Лист1!$A:$A,0)</f>
        <v>#N/A</v>
      </c>
      <c r="AI804" s="21" t="e">
        <f>MATCH(M804,[2]Лист1!$A:$A,0)</f>
        <v>#N/A</v>
      </c>
      <c r="AJ804" s="21" t="e">
        <f>MATCH(N804,[2]Лист1!$A:$A,0)</f>
        <v>#N/A</v>
      </c>
    </row>
    <row r="805" spans="1:36" s="43" customFormat="1" x14ac:dyDescent="0.2">
      <c r="A805" s="40">
        <v>1</v>
      </c>
      <c r="B805" s="44" t="s">
        <v>785</v>
      </c>
      <c r="C805" s="36">
        <v>3</v>
      </c>
      <c r="D805" s="46"/>
      <c r="E805" s="37" t="s">
        <v>821</v>
      </c>
      <c r="F805" s="37" t="s">
        <v>822</v>
      </c>
      <c r="G805" s="36" t="s">
        <v>487</v>
      </c>
      <c r="H805" s="38">
        <v>0.30599999999999999</v>
      </c>
      <c r="I805" s="38">
        <v>896.28</v>
      </c>
      <c r="J805" s="39">
        <f t="shared" si="36"/>
        <v>274.26168000000001</v>
      </c>
      <c r="K805" s="17">
        <f t="shared" si="37"/>
        <v>2.1477469004575626E-6</v>
      </c>
      <c r="L805" s="53">
        <v>2354</v>
      </c>
      <c r="M805" s="18">
        <f>IFERROR(INDEX([1]мтр!H:H,MATCH($F805,[1]мтр!$C:$C,0)),"")</f>
        <v>0</v>
      </c>
      <c r="N805" s="18">
        <f>IFERROR(INDEX([1]мтр!I:I,MATCH($F805,[1]мтр!$C:$C,0)),"")</f>
        <v>0</v>
      </c>
      <c r="O805" s="19">
        <f t="shared" si="38"/>
        <v>3775</v>
      </c>
      <c r="P805" s="20" t="str">
        <f>IFERROR(INDEX([2]Лист1!$E:$E,AH805),"")</f>
        <v>Импорт из РФ_кабель телефонный  UTP 2х2х0,5, транспорт М-С.П. - 946 USD (Searates), С.П.-площадка - 2360 USD (запрос филиала MESCO), итого =3305 USD/20' контейнер, в контейнере 30 барабанов №8, на барабане - 1,7 км кабеля. НДС РФ=0%, пошлины налоги АРЕ  = 0%</v>
      </c>
      <c r="Q805" s="21" t="str">
        <f>IFERROR(INDEX([2]Лист1!$I:$I,AH805),"")</f>
        <v>1000 м</v>
      </c>
      <c r="R805" s="22">
        <f>IFERROR(INDEX([2]Лист1!$V:$V,AH805),"")</f>
        <v>3775</v>
      </c>
      <c r="S805" s="23">
        <f>IFERROR(INDEX([2]Лист1!$L:$L,AH805),"")</f>
        <v>44216</v>
      </c>
      <c r="T805" s="21" t="str">
        <f>IFERROR(INDEX([2]Лист1!$J:$J,AH805),"")</f>
        <v>Surplan</v>
      </c>
      <c r="U805" s="21" t="str">
        <f>IFERROR(INDEX([2]Лист1!$K:$K,AH805),"")</f>
        <v>https://www.etm.ru/cat/nn/7132288/</v>
      </c>
      <c r="V805" s="20" t="str">
        <f>IFERROR(INDEX([2]Лист1!$E:$E,AI805),"")</f>
        <v/>
      </c>
      <c r="W805" s="21" t="str">
        <f>IFERROR(INDEX([2]Лист1!$I:$I,AI805),"")</f>
        <v/>
      </c>
      <c r="X805" s="24" t="str">
        <f>IFERROR(INDEX([2]Лист1!$V:$V,AI805),"")</f>
        <v/>
      </c>
      <c r="Y805" s="23" t="str">
        <f>IFERROR(INDEX([2]Лист1!$L:$L,AI805),"")</f>
        <v/>
      </c>
      <c r="Z805" s="21" t="str">
        <f>IFERROR(INDEX([2]Лист1!$J:$J,AI805),"")</f>
        <v/>
      </c>
      <c r="AA805" s="21" t="str">
        <f>IFERROR(INDEX([2]Лист1!$K:$K,AI805),"")</f>
        <v/>
      </c>
      <c r="AB805" s="20" t="str">
        <f>IFERROR(INDEX([2]Лист1!$E:$E,AJ805),"")</f>
        <v/>
      </c>
      <c r="AC805" s="21" t="str">
        <f>IFERROR(INDEX([2]Лист1!$I:$I,AJ805),"")</f>
        <v/>
      </c>
      <c r="AD805" s="24" t="str">
        <f>IFERROR(INDEX([2]Лист1!$V:$V,AJ805),"")</f>
        <v/>
      </c>
      <c r="AE805" s="23" t="str">
        <f>IFERROR(INDEX([2]Лист1!$L:$L,AJ805),"")</f>
        <v/>
      </c>
      <c r="AF805" s="21" t="str">
        <f>IFERROR(INDEX([2]Лист1!$J:$J,AJ805),"")</f>
        <v/>
      </c>
      <c r="AG805" s="21" t="str">
        <f>IFERROR(INDEX([2]Лист1!$K:$K,AJ805),"")</f>
        <v/>
      </c>
      <c r="AH805" s="21">
        <f>MATCH(L805,[2]Лист1!$A:$A,0)</f>
        <v>2130</v>
      </c>
      <c r="AI805" s="21" t="e">
        <f>MATCH(M805,[2]Лист1!$A:$A,0)</f>
        <v>#N/A</v>
      </c>
      <c r="AJ805" s="21" t="e">
        <f>MATCH(N805,[2]Лист1!$A:$A,0)</f>
        <v>#N/A</v>
      </c>
    </row>
    <row r="806" spans="1:36" s="43" customFormat="1" x14ac:dyDescent="0.2">
      <c r="A806" s="40">
        <v>1</v>
      </c>
      <c r="B806" s="44" t="s">
        <v>84</v>
      </c>
      <c r="C806" s="36">
        <v>3</v>
      </c>
      <c r="D806" s="46"/>
      <c r="E806" s="37" t="s">
        <v>324</v>
      </c>
      <c r="F806" s="37" t="s">
        <v>325</v>
      </c>
      <c r="G806" s="36" t="s">
        <v>12</v>
      </c>
      <c r="H806" s="38">
        <v>1.57</v>
      </c>
      <c r="I806" s="38">
        <v>174.5</v>
      </c>
      <c r="J806" s="39">
        <f t="shared" si="36"/>
        <v>273.96500000000003</v>
      </c>
      <c r="K806" s="17">
        <f t="shared" si="37"/>
        <v>2.1454235953920216E-6</v>
      </c>
      <c r="L806" s="18" t="str">
        <f>IFERROR(INDEX([1]мтр!G:G,MATCH($F806,[1]мтр!$C:$C,0)),"")</f>
        <v/>
      </c>
      <c r="M806" s="18" t="str">
        <f>IFERROR(INDEX([1]мтр!H:H,MATCH($F806,[1]мтр!$C:$C,0)),"")</f>
        <v/>
      </c>
      <c r="N806" s="18" t="str">
        <f>IFERROR(INDEX([1]мтр!I:I,MATCH($F806,[1]мтр!$C:$C,0)),"")</f>
        <v/>
      </c>
      <c r="O806" s="19" t="str">
        <f t="shared" si="38"/>
        <v/>
      </c>
      <c r="P806" s="20" t="str">
        <f>IFERROR(INDEX([2]Лист1!$E:$E,AH806),"")</f>
        <v/>
      </c>
      <c r="Q806" s="21" t="str">
        <f>IFERROR(INDEX([2]Лист1!$I:$I,AH806),"")</f>
        <v/>
      </c>
      <c r="R806" s="22" t="str">
        <f>IFERROR(INDEX([2]Лист1!$V:$V,AH806),"")</f>
        <v/>
      </c>
      <c r="S806" s="23" t="str">
        <f>IFERROR(INDEX([2]Лист1!$L:$L,AH806),"")</f>
        <v/>
      </c>
      <c r="T806" s="21" t="str">
        <f>IFERROR(INDEX([2]Лист1!$J:$J,AH806),"")</f>
        <v/>
      </c>
      <c r="U806" s="21" t="str">
        <f>IFERROR(INDEX([2]Лист1!$K:$K,AH806),"")</f>
        <v/>
      </c>
      <c r="V806" s="20" t="str">
        <f>IFERROR(INDEX([2]Лист1!$E:$E,AI806),"")</f>
        <v/>
      </c>
      <c r="W806" s="21" t="str">
        <f>IFERROR(INDEX([2]Лист1!$I:$I,AI806),"")</f>
        <v/>
      </c>
      <c r="X806" s="24" t="str">
        <f>IFERROR(INDEX([2]Лист1!$V:$V,AI806),"")</f>
        <v/>
      </c>
      <c r="Y806" s="23" t="str">
        <f>IFERROR(INDEX([2]Лист1!$L:$L,AI806),"")</f>
        <v/>
      </c>
      <c r="Z806" s="21" t="str">
        <f>IFERROR(INDEX([2]Лист1!$J:$J,AI806),"")</f>
        <v/>
      </c>
      <c r="AA806" s="21" t="str">
        <f>IFERROR(INDEX([2]Лист1!$K:$K,AI806),"")</f>
        <v/>
      </c>
      <c r="AB806" s="20" t="str">
        <f>IFERROR(INDEX([2]Лист1!$E:$E,AJ806),"")</f>
        <v/>
      </c>
      <c r="AC806" s="21" t="str">
        <f>IFERROR(INDEX([2]Лист1!$I:$I,AJ806),"")</f>
        <v/>
      </c>
      <c r="AD806" s="24" t="str">
        <f>IFERROR(INDEX([2]Лист1!$V:$V,AJ806),"")</f>
        <v/>
      </c>
      <c r="AE806" s="23" t="str">
        <f>IFERROR(INDEX([2]Лист1!$L:$L,AJ806),"")</f>
        <v/>
      </c>
      <c r="AF806" s="21" t="str">
        <f>IFERROR(INDEX([2]Лист1!$J:$J,AJ806),"")</f>
        <v/>
      </c>
      <c r="AG806" s="21" t="str">
        <f>IFERROR(INDEX([2]Лист1!$K:$K,AJ806),"")</f>
        <v/>
      </c>
      <c r="AH806" s="21" t="e">
        <f>MATCH(L806,[2]Лист1!$A:$A,0)</f>
        <v>#N/A</v>
      </c>
      <c r="AI806" s="21" t="e">
        <f>MATCH(M806,[2]Лист1!$A:$A,0)</f>
        <v>#N/A</v>
      </c>
      <c r="AJ806" s="21" t="e">
        <f>MATCH(N806,[2]Лист1!$A:$A,0)</f>
        <v>#N/A</v>
      </c>
    </row>
    <row r="807" spans="1:36" s="43" customFormat="1" x14ac:dyDescent="0.2">
      <c r="A807" s="40">
        <v>3</v>
      </c>
      <c r="B807" s="44" t="s">
        <v>1475</v>
      </c>
      <c r="C807" s="36">
        <v>3</v>
      </c>
      <c r="D807" s="36"/>
      <c r="E807" s="37" t="s">
        <v>10</v>
      </c>
      <c r="F807" s="37" t="s">
        <v>11</v>
      </c>
      <c r="G807" s="36" t="s">
        <v>12</v>
      </c>
      <c r="H807" s="38">
        <v>44.718349000000003</v>
      </c>
      <c r="I807" s="38">
        <v>6.09</v>
      </c>
      <c r="J807" s="39">
        <f t="shared" si="36"/>
        <v>272.33474541000004</v>
      </c>
      <c r="K807" s="17">
        <f t="shared" si="37"/>
        <v>2.1326570497972116E-6</v>
      </c>
      <c r="L807" s="18" t="str">
        <f>IFERROR(INDEX([1]мтр!G:G,MATCH($F807,[1]мтр!$C:$C,0)),"")</f>
        <v/>
      </c>
      <c r="M807" s="18" t="str">
        <f>IFERROR(INDEX([1]мтр!H:H,MATCH($F807,[1]мтр!$C:$C,0)),"")</f>
        <v/>
      </c>
      <c r="N807" s="18" t="str">
        <f>IFERROR(INDEX([1]мтр!I:I,MATCH($F807,[1]мтр!$C:$C,0)),"")</f>
        <v/>
      </c>
      <c r="O807" s="19" t="str">
        <f t="shared" si="38"/>
        <v/>
      </c>
      <c r="P807" s="20" t="str">
        <f>IFERROR(INDEX([2]Лист1!$E:$E,AH807),"")</f>
        <v/>
      </c>
      <c r="Q807" s="21" t="str">
        <f>IFERROR(INDEX([2]Лист1!$I:$I,AH807),"")</f>
        <v/>
      </c>
      <c r="R807" s="22" t="str">
        <f>IFERROR(INDEX([2]Лист1!$V:$V,AH807),"")</f>
        <v/>
      </c>
      <c r="S807" s="23" t="str">
        <f>IFERROR(INDEX([2]Лист1!$L:$L,AH807),"")</f>
        <v/>
      </c>
      <c r="T807" s="21" t="str">
        <f>IFERROR(INDEX([2]Лист1!$J:$J,AH807),"")</f>
        <v/>
      </c>
      <c r="U807" s="21" t="str">
        <f>IFERROR(INDEX([2]Лист1!$K:$K,AH807),"")</f>
        <v/>
      </c>
      <c r="V807" s="20" t="str">
        <f>IFERROR(INDEX([2]Лист1!$E:$E,AI807),"")</f>
        <v/>
      </c>
      <c r="W807" s="21" t="str">
        <f>IFERROR(INDEX([2]Лист1!$I:$I,AI807),"")</f>
        <v/>
      </c>
      <c r="X807" s="24" t="str">
        <f>IFERROR(INDEX([2]Лист1!$V:$V,AI807),"")</f>
        <v/>
      </c>
      <c r="Y807" s="23" t="str">
        <f>IFERROR(INDEX([2]Лист1!$L:$L,AI807),"")</f>
        <v/>
      </c>
      <c r="Z807" s="21" t="str">
        <f>IFERROR(INDEX([2]Лист1!$J:$J,AI807),"")</f>
        <v/>
      </c>
      <c r="AA807" s="21" t="str">
        <f>IFERROR(INDEX([2]Лист1!$K:$K,AI807),"")</f>
        <v/>
      </c>
      <c r="AB807" s="20" t="str">
        <f>IFERROR(INDEX([2]Лист1!$E:$E,AJ807),"")</f>
        <v/>
      </c>
      <c r="AC807" s="21" t="str">
        <f>IFERROR(INDEX([2]Лист1!$I:$I,AJ807),"")</f>
        <v/>
      </c>
      <c r="AD807" s="24" t="str">
        <f>IFERROR(INDEX([2]Лист1!$V:$V,AJ807),"")</f>
        <v/>
      </c>
      <c r="AE807" s="23" t="str">
        <f>IFERROR(INDEX([2]Лист1!$L:$L,AJ807),"")</f>
        <v/>
      </c>
      <c r="AF807" s="21" t="str">
        <f>IFERROR(INDEX([2]Лист1!$J:$J,AJ807),"")</f>
        <v/>
      </c>
      <c r="AG807" s="21" t="str">
        <f>IFERROR(INDEX([2]Лист1!$K:$K,AJ807),"")</f>
        <v/>
      </c>
      <c r="AH807" s="21" t="e">
        <f>MATCH(L807,[2]Лист1!$A:$A,0)</f>
        <v>#N/A</v>
      </c>
      <c r="AI807" s="21" t="e">
        <f>MATCH(M807,[2]Лист1!$A:$A,0)</f>
        <v>#N/A</v>
      </c>
      <c r="AJ807" s="21" t="e">
        <f>MATCH(N807,[2]Лист1!$A:$A,0)</f>
        <v>#N/A</v>
      </c>
    </row>
    <row r="808" spans="1:36" s="43" customFormat="1" x14ac:dyDescent="0.2">
      <c r="A808" s="40">
        <v>1</v>
      </c>
      <c r="B808" s="44" t="s">
        <v>785</v>
      </c>
      <c r="C808" s="36">
        <v>3</v>
      </c>
      <c r="D808" s="46"/>
      <c r="E808" s="37" t="s">
        <v>807</v>
      </c>
      <c r="F808" s="37" t="s">
        <v>808</v>
      </c>
      <c r="G808" s="36" t="s">
        <v>25</v>
      </c>
      <c r="H808" s="38">
        <v>20</v>
      </c>
      <c r="I808" s="38">
        <v>13.6</v>
      </c>
      <c r="J808" s="39">
        <f t="shared" si="36"/>
        <v>272</v>
      </c>
      <c r="K808" s="17">
        <f t="shared" si="37"/>
        <v>2.1300356539945971E-6</v>
      </c>
      <c r="L808" s="18" t="str">
        <f>IFERROR(INDEX([1]мтр!G:G,MATCH($F808,[1]мтр!$C:$C,0)),"")</f>
        <v/>
      </c>
      <c r="M808" s="18" t="str">
        <f>IFERROR(INDEX([1]мтр!H:H,MATCH($F808,[1]мтр!$C:$C,0)),"")</f>
        <v/>
      </c>
      <c r="N808" s="18" t="str">
        <f>IFERROR(INDEX([1]мтр!I:I,MATCH($F808,[1]мтр!$C:$C,0)),"")</f>
        <v/>
      </c>
      <c r="O808" s="19" t="str">
        <f t="shared" si="38"/>
        <v/>
      </c>
      <c r="P808" s="20" t="str">
        <f>IFERROR(INDEX([2]Лист1!$E:$E,AH808),"")</f>
        <v/>
      </c>
      <c r="Q808" s="21" t="str">
        <f>IFERROR(INDEX([2]Лист1!$I:$I,AH808),"")</f>
        <v/>
      </c>
      <c r="R808" s="22" t="str">
        <f>IFERROR(INDEX([2]Лист1!$V:$V,AH808),"")</f>
        <v/>
      </c>
      <c r="S808" s="23" t="str">
        <f>IFERROR(INDEX([2]Лист1!$L:$L,AH808),"")</f>
        <v/>
      </c>
      <c r="T808" s="21" t="str">
        <f>IFERROR(INDEX([2]Лист1!$J:$J,AH808),"")</f>
        <v/>
      </c>
      <c r="U808" s="21" t="str">
        <f>IFERROR(INDEX([2]Лист1!$K:$K,AH808),"")</f>
        <v/>
      </c>
      <c r="V808" s="20" t="str">
        <f>IFERROR(INDEX([2]Лист1!$E:$E,AI808),"")</f>
        <v/>
      </c>
      <c r="W808" s="21" t="str">
        <f>IFERROR(INDEX([2]Лист1!$I:$I,AI808),"")</f>
        <v/>
      </c>
      <c r="X808" s="24" t="str">
        <f>IFERROR(INDEX([2]Лист1!$V:$V,AI808),"")</f>
        <v/>
      </c>
      <c r="Y808" s="23" t="str">
        <f>IFERROR(INDEX([2]Лист1!$L:$L,AI808),"")</f>
        <v/>
      </c>
      <c r="Z808" s="21" t="str">
        <f>IFERROR(INDEX([2]Лист1!$J:$J,AI808),"")</f>
        <v/>
      </c>
      <c r="AA808" s="21" t="str">
        <f>IFERROR(INDEX([2]Лист1!$K:$K,AI808),"")</f>
        <v/>
      </c>
      <c r="AB808" s="20" t="str">
        <f>IFERROR(INDEX([2]Лист1!$E:$E,AJ808),"")</f>
        <v/>
      </c>
      <c r="AC808" s="21" t="str">
        <f>IFERROR(INDEX([2]Лист1!$I:$I,AJ808),"")</f>
        <v/>
      </c>
      <c r="AD808" s="24" t="str">
        <f>IFERROR(INDEX([2]Лист1!$V:$V,AJ808),"")</f>
        <v/>
      </c>
      <c r="AE808" s="23" t="str">
        <f>IFERROR(INDEX([2]Лист1!$L:$L,AJ808),"")</f>
        <v/>
      </c>
      <c r="AF808" s="21" t="str">
        <f>IFERROR(INDEX([2]Лист1!$J:$J,AJ808),"")</f>
        <v/>
      </c>
      <c r="AG808" s="21" t="str">
        <f>IFERROR(INDEX([2]Лист1!$K:$K,AJ808),"")</f>
        <v/>
      </c>
      <c r="AH808" s="21" t="e">
        <f>MATCH(L808,[2]Лист1!$A:$A,0)</f>
        <v>#N/A</v>
      </c>
      <c r="AI808" s="21" t="e">
        <f>MATCH(M808,[2]Лист1!$A:$A,0)</f>
        <v>#N/A</v>
      </c>
      <c r="AJ808" s="21" t="e">
        <f>MATCH(N808,[2]Лист1!$A:$A,0)</f>
        <v>#N/A</v>
      </c>
    </row>
    <row r="809" spans="1:36" s="43" customFormat="1" x14ac:dyDescent="0.2">
      <c r="A809" s="40">
        <v>1</v>
      </c>
      <c r="B809" s="41" t="s">
        <v>379</v>
      </c>
      <c r="C809" s="32">
        <v>3</v>
      </c>
      <c r="D809" s="42"/>
      <c r="E809" s="33" t="s">
        <v>481</v>
      </c>
      <c r="F809" s="33" t="s">
        <v>482</v>
      </c>
      <c r="G809" s="32" t="s">
        <v>152</v>
      </c>
      <c r="H809" s="34">
        <v>9</v>
      </c>
      <c r="I809" s="34">
        <v>29.4</v>
      </c>
      <c r="J809" s="35">
        <f t="shared" si="36"/>
        <v>264.59999999999997</v>
      </c>
      <c r="K809" s="17">
        <f t="shared" si="37"/>
        <v>2.0720861545844498E-6</v>
      </c>
      <c r="L809" s="18" t="str">
        <f>IFERROR(INDEX([1]мтр!G:G,MATCH($F809,[1]мтр!$C:$C,0)),"")</f>
        <v/>
      </c>
      <c r="M809" s="18" t="str">
        <f>IFERROR(INDEX([1]мтр!H:H,MATCH($F809,[1]мтр!$C:$C,0)),"")</f>
        <v/>
      </c>
      <c r="N809" s="18" t="str">
        <f>IFERROR(INDEX([1]мтр!I:I,MATCH($F809,[1]мтр!$C:$C,0)),"")</f>
        <v/>
      </c>
      <c r="O809" s="19" t="str">
        <f t="shared" si="38"/>
        <v/>
      </c>
      <c r="P809" s="20" t="str">
        <f>IFERROR(INDEX([2]Лист1!$E:$E,AH809),"")</f>
        <v/>
      </c>
      <c r="Q809" s="21" t="str">
        <f>IFERROR(INDEX([2]Лист1!$I:$I,AH809),"")</f>
        <v/>
      </c>
      <c r="R809" s="22" t="str">
        <f>IFERROR(INDEX([2]Лист1!$V:$V,AH809),"")</f>
        <v/>
      </c>
      <c r="S809" s="23" t="str">
        <f>IFERROR(INDEX([2]Лист1!$L:$L,AH809),"")</f>
        <v/>
      </c>
      <c r="T809" s="21" t="str">
        <f>IFERROR(INDEX([2]Лист1!$J:$J,AH809),"")</f>
        <v/>
      </c>
      <c r="U809" s="21" t="str">
        <f>IFERROR(INDEX([2]Лист1!$K:$K,AH809),"")</f>
        <v/>
      </c>
      <c r="V809" s="20" t="str">
        <f>IFERROR(INDEX([2]Лист1!$E:$E,AI809),"")</f>
        <v/>
      </c>
      <c r="W809" s="21" t="str">
        <f>IFERROR(INDEX([2]Лист1!$I:$I,AI809),"")</f>
        <v/>
      </c>
      <c r="X809" s="24" t="str">
        <f>IFERROR(INDEX([2]Лист1!$V:$V,AI809),"")</f>
        <v/>
      </c>
      <c r="Y809" s="23" t="str">
        <f>IFERROR(INDEX([2]Лист1!$L:$L,AI809),"")</f>
        <v/>
      </c>
      <c r="Z809" s="21" t="str">
        <f>IFERROR(INDEX([2]Лист1!$J:$J,AI809),"")</f>
        <v/>
      </c>
      <c r="AA809" s="21" t="str">
        <f>IFERROR(INDEX([2]Лист1!$K:$K,AI809),"")</f>
        <v/>
      </c>
      <c r="AB809" s="20" t="str">
        <f>IFERROR(INDEX([2]Лист1!$E:$E,AJ809),"")</f>
        <v/>
      </c>
      <c r="AC809" s="21" t="str">
        <f>IFERROR(INDEX([2]Лист1!$I:$I,AJ809),"")</f>
        <v/>
      </c>
      <c r="AD809" s="24" t="str">
        <f>IFERROR(INDEX([2]Лист1!$V:$V,AJ809),"")</f>
        <v/>
      </c>
      <c r="AE809" s="23" t="str">
        <f>IFERROR(INDEX([2]Лист1!$L:$L,AJ809),"")</f>
        <v/>
      </c>
      <c r="AF809" s="21" t="str">
        <f>IFERROR(INDEX([2]Лист1!$J:$J,AJ809),"")</f>
        <v/>
      </c>
      <c r="AG809" s="21" t="str">
        <f>IFERROR(INDEX([2]Лист1!$K:$K,AJ809),"")</f>
        <v/>
      </c>
      <c r="AH809" s="21" t="e">
        <f>MATCH(L809,[2]Лист1!$A:$A,0)</f>
        <v>#N/A</v>
      </c>
      <c r="AI809" s="21" t="e">
        <f>MATCH(M809,[2]Лист1!$A:$A,0)</f>
        <v>#N/A</v>
      </c>
      <c r="AJ809" s="21" t="e">
        <f>MATCH(N809,[2]Лист1!$A:$A,0)</f>
        <v>#N/A</v>
      </c>
    </row>
    <row r="810" spans="1:36" s="43" customFormat="1" x14ac:dyDescent="0.2">
      <c r="A810" s="40">
        <v>1</v>
      </c>
      <c r="B810" s="41" t="s">
        <v>9</v>
      </c>
      <c r="C810" s="32">
        <v>3</v>
      </c>
      <c r="D810" s="42"/>
      <c r="E810" s="33" t="s">
        <v>10</v>
      </c>
      <c r="F810" s="33" t="s">
        <v>11</v>
      </c>
      <c r="G810" s="32" t="s">
        <v>12</v>
      </c>
      <c r="H810" s="34">
        <v>43.357280000000003</v>
      </c>
      <c r="I810" s="34">
        <v>6.09</v>
      </c>
      <c r="J810" s="35">
        <f t="shared" si="36"/>
        <v>264.0458352</v>
      </c>
      <c r="K810" s="17">
        <f t="shared" si="37"/>
        <v>2.0677464825911091E-6</v>
      </c>
      <c r="L810" s="18" t="str">
        <f>IFERROR(INDEX([1]мтр!G:G,MATCH($F810,[1]мтр!$C:$C,0)),"")</f>
        <v/>
      </c>
      <c r="M810" s="18" t="str">
        <f>IFERROR(INDEX([1]мтр!H:H,MATCH($F810,[1]мтр!$C:$C,0)),"")</f>
        <v/>
      </c>
      <c r="N810" s="18" t="str">
        <f>IFERROR(INDEX([1]мтр!I:I,MATCH($F810,[1]мтр!$C:$C,0)),"")</f>
        <v/>
      </c>
      <c r="O810" s="19" t="str">
        <f t="shared" si="38"/>
        <v/>
      </c>
      <c r="P810" s="20" t="str">
        <f>IFERROR(INDEX([2]Лист1!$E:$E,AH810),"")</f>
        <v/>
      </c>
      <c r="Q810" s="21" t="str">
        <f>IFERROR(INDEX([2]Лист1!$I:$I,AH810),"")</f>
        <v/>
      </c>
      <c r="R810" s="22" t="str">
        <f>IFERROR(INDEX([2]Лист1!$V:$V,AH810),"")</f>
        <v/>
      </c>
      <c r="S810" s="23" t="str">
        <f>IFERROR(INDEX([2]Лист1!$L:$L,AH810),"")</f>
        <v/>
      </c>
      <c r="T810" s="21" t="str">
        <f>IFERROR(INDEX([2]Лист1!$J:$J,AH810),"")</f>
        <v/>
      </c>
      <c r="U810" s="21" t="str">
        <f>IFERROR(INDEX([2]Лист1!$K:$K,AH810),"")</f>
        <v/>
      </c>
      <c r="V810" s="20" t="str">
        <f>IFERROR(INDEX([2]Лист1!$E:$E,AI810),"")</f>
        <v/>
      </c>
      <c r="W810" s="21" t="str">
        <f>IFERROR(INDEX([2]Лист1!$I:$I,AI810),"")</f>
        <v/>
      </c>
      <c r="X810" s="24" t="str">
        <f>IFERROR(INDEX([2]Лист1!$V:$V,AI810),"")</f>
        <v/>
      </c>
      <c r="Y810" s="23" t="str">
        <f>IFERROR(INDEX([2]Лист1!$L:$L,AI810),"")</f>
        <v/>
      </c>
      <c r="Z810" s="21" t="str">
        <f>IFERROR(INDEX([2]Лист1!$J:$J,AI810),"")</f>
        <v/>
      </c>
      <c r="AA810" s="21" t="str">
        <f>IFERROR(INDEX([2]Лист1!$K:$K,AI810),"")</f>
        <v/>
      </c>
      <c r="AB810" s="20" t="str">
        <f>IFERROR(INDEX([2]Лист1!$E:$E,AJ810),"")</f>
        <v/>
      </c>
      <c r="AC810" s="21" t="str">
        <f>IFERROR(INDEX([2]Лист1!$I:$I,AJ810),"")</f>
        <v/>
      </c>
      <c r="AD810" s="24" t="str">
        <f>IFERROR(INDEX([2]Лист1!$V:$V,AJ810),"")</f>
        <v/>
      </c>
      <c r="AE810" s="23" t="str">
        <f>IFERROR(INDEX([2]Лист1!$L:$L,AJ810),"")</f>
        <v/>
      </c>
      <c r="AF810" s="21" t="str">
        <f>IFERROR(INDEX([2]Лист1!$J:$J,AJ810),"")</f>
        <v/>
      </c>
      <c r="AG810" s="21" t="str">
        <f>IFERROR(INDEX([2]Лист1!$K:$K,AJ810),"")</f>
        <v/>
      </c>
      <c r="AH810" s="21" t="e">
        <f>MATCH(L810,[2]Лист1!$A:$A,0)</f>
        <v>#N/A</v>
      </c>
      <c r="AI810" s="21" t="e">
        <f>MATCH(M810,[2]Лист1!$A:$A,0)</f>
        <v>#N/A</v>
      </c>
      <c r="AJ810" s="21" t="e">
        <f>MATCH(N810,[2]Лист1!$A:$A,0)</f>
        <v>#N/A</v>
      </c>
    </row>
    <row r="811" spans="1:36" s="43" customFormat="1" x14ac:dyDescent="0.2">
      <c r="A811" s="40">
        <v>1</v>
      </c>
      <c r="B811" s="41" t="s">
        <v>1219</v>
      </c>
      <c r="C811" s="32">
        <v>3</v>
      </c>
      <c r="D811" s="32"/>
      <c r="E811" s="33" t="s">
        <v>1232</v>
      </c>
      <c r="F811" s="33" t="s">
        <v>1233</v>
      </c>
      <c r="G811" s="32" t="s">
        <v>12</v>
      </c>
      <c r="H811" s="34">
        <v>9.1769999999999996</v>
      </c>
      <c r="I811" s="34">
        <v>28.56</v>
      </c>
      <c r="J811" s="35">
        <f t="shared" si="36"/>
        <v>262.09511999999995</v>
      </c>
      <c r="K811" s="17">
        <f t="shared" si="37"/>
        <v>2.0524704056543837E-6</v>
      </c>
      <c r="L811" s="18" t="str">
        <f>IFERROR(INDEX([1]мтр!G:G,MATCH($F811,[1]мтр!$C:$C,0)),"")</f>
        <v/>
      </c>
      <c r="M811" s="18" t="str">
        <f>IFERROR(INDEX([1]мтр!H:H,MATCH($F811,[1]мтр!$C:$C,0)),"")</f>
        <v/>
      </c>
      <c r="N811" s="18" t="str">
        <f>IFERROR(INDEX([1]мтр!I:I,MATCH($F811,[1]мтр!$C:$C,0)),"")</f>
        <v/>
      </c>
      <c r="O811" s="19" t="str">
        <f t="shared" si="38"/>
        <v/>
      </c>
      <c r="P811" s="20" t="str">
        <f>IFERROR(INDEX([2]Лист1!$E:$E,AH811),"")</f>
        <v/>
      </c>
      <c r="Q811" s="21" t="str">
        <f>IFERROR(INDEX([2]Лист1!$I:$I,AH811),"")</f>
        <v/>
      </c>
      <c r="R811" s="22" t="str">
        <f>IFERROR(INDEX([2]Лист1!$V:$V,AH811),"")</f>
        <v/>
      </c>
      <c r="S811" s="23" t="str">
        <f>IFERROR(INDEX([2]Лист1!$L:$L,AH811),"")</f>
        <v/>
      </c>
      <c r="T811" s="21" t="str">
        <f>IFERROR(INDEX([2]Лист1!$J:$J,AH811),"")</f>
        <v/>
      </c>
      <c r="U811" s="21" t="str">
        <f>IFERROR(INDEX([2]Лист1!$K:$K,AH811),"")</f>
        <v/>
      </c>
      <c r="V811" s="20" t="str">
        <f>IFERROR(INDEX([2]Лист1!$E:$E,AI811),"")</f>
        <v/>
      </c>
      <c r="W811" s="21" t="str">
        <f>IFERROR(INDEX([2]Лист1!$I:$I,AI811),"")</f>
        <v/>
      </c>
      <c r="X811" s="24" t="str">
        <f>IFERROR(INDEX([2]Лист1!$V:$V,AI811),"")</f>
        <v/>
      </c>
      <c r="Y811" s="23" t="str">
        <f>IFERROR(INDEX([2]Лист1!$L:$L,AI811),"")</f>
        <v/>
      </c>
      <c r="Z811" s="21" t="str">
        <f>IFERROR(INDEX([2]Лист1!$J:$J,AI811),"")</f>
        <v/>
      </c>
      <c r="AA811" s="21" t="str">
        <f>IFERROR(INDEX([2]Лист1!$K:$K,AI811),"")</f>
        <v/>
      </c>
      <c r="AB811" s="20" t="str">
        <f>IFERROR(INDEX([2]Лист1!$E:$E,AJ811),"")</f>
        <v/>
      </c>
      <c r="AC811" s="21" t="str">
        <f>IFERROR(INDEX([2]Лист1!$I:$I,AJ811),"")</f>
        <v/>
      </c>
      <c r="AD811" s="24" t="str">
        <f>IFERROR(INDEX([2]Лист1!$V:$V,AJ811),"")</f>
        <v/>
      </c>
      <c r="AE811" s="23" t="str">
        <f>IFERROR(INDEX([2]Лист1!$L:$L,AJ811),"")</f>
        <v/>
      </c>
      <c r="AF811" s="21" t="str">
        <f>IFERROR(INDEX([2]Лист1!$J:$J,AJ811),"")</f>
        <v/>
      </c>
      <c r="AG811" s="21" t="str">
        <f>IFERROR(INDEX([2]Лист1!$K:$K,AJ811),"")</f>
        <v/>
      </c>
      <c r="AH811" s="21" t="e">
        <f>MATCH(L811,[2]Лист1!$A:$A,0)</f>
        <v>#N/A</v>
      </c>
      <c r="AI811" s="21" t="e">
        <f>MATCH(M811,[2]Лист1!$A:$A,0)</f>
        <v>#N/A</v>
      </c>
      <c r="AJ811" s="21" t="e">
        <f>MATCH(N811,[2]Лист1!$A:$A,0)</f>
        <v>#N/A</v>
      </c>
    </row>
    <row r="812" spans="1:36" s="43" customFormat="1" x14ac:dyDescent="0.2">
      <c r="A812" s="40">
        <v>1</v>
      </c>
      <c r="B812" s="41" t="s">
        <v>522</v>
      </c>
      <c r="C812" s="32">
        <v>3</v>
      </c>
      <c r="D812" s="42"/>
      <c r="E812" s="33" t="s">
        <v>380</v>
      </c>
      <c r="F812" s="33" t="s">
        <v>381</v>
      </c>
      <c r="G812" s="32" t="s">
        <v>12</v>
      </c>
      <c r="H812" s="34">
        <v>5.79</v>
      </c>
      <c r="I812" s="34">
        <v>44.97</v>
      </c>
      <c r="J812" s="35">
        <f t="shared" si="36"/>
        <v>260.37630000000001</v>
      </c>
      <c r="K812" s="17">
        <f t="shared" si="37"/>
        <v>2.0390103031440935E-6</v>
      </c>
      <c r="L812" s="18" t="str">
        <f>IFERROR(INDEX([1]мтр!G:G,MATCH($F812,[1]мтр!$C:$C,0)),"")</f>
        <v/>
      </c>
      <c r="M812" s="18" t="str">
        <f>IFERROR(INDEX([1]мтр!H:H,MATCH($F812,[1]мтр!$C:$C,0)),"")</f>
        <v/>
      </c>
      <c r="N812" s="18" t="str">
        <f>IFERROR(INDEX([1]мтр!I:I,MATCH($F812,[1]мтр!$C:$C,0)),"")</f>
        <v/>
      </c>
      <c r="O812" s="19" t="str">
        <f t="shared" si="38"/>
        <v/>
      </c>
      <c r="P812" s="20" t="str">
        <f>IFERROR(INDEX([2]Лист1!$E:$E,AH812),"")</f>
        <v/>
      </c>
      <c r="Q812" s="21" t="str">
        <f>IFERROR(INDEX([2]Лист1!$I:$I,AH812),"")</f>
        <v/>
      </c>
      <c r="R812" s="22" t="str">
        <f>IFERROR(INDEX([2]Лист1!$V:$V,AH812),"")</f>
        <v/>
      </c>
      <c r="S812" s="23" t="str">
        <f>IFERROR(INDEX([2]Лист1!$L:$L,AH812),"")</f>
        <v/>
      </c>
      <c r="T812" s="21" t="str">
        <f>IFERROR(INDEX([2]Лист1!$J:$J,AH812),"")</f>
        <v/>
      </c>
      <c r="U812" s="21" t="str">
        <f>IFERROR(INDEX([2]Лист1!$K:$K,AH812),"")</f>
        <v/>
      </c>
      <c r="V812" s="20" t="str">
        <f>IFERROR(INDEX([2]Лист1!$E:$E,AI812),"")</f>
        <v/>
      </c>
      <c r="W812" s="21" t="str">
        <f>IFERROR(INDEX([2]Лист1!$I:$I,AI812),"")</f>
        <v/>
      </c>
      <c r="X812" s="24" t="str">
        <f>IFERROR(INDEX([2]Лист1!$V:$V,AI812),"")</f>
        <v/>
      </c>
      <c r="Y812" s="23" t="str">
        <f>IFERROR(INDEX([2]Лист1!$L:$L,AI812),"")</f>
        <v/>
      </c>
      <c r="Z812" s="21" t="str">
        <f>IFERROR(INDEX([2]Лист1!$J:$J,AI812),"")</f>
        <v/>
      </c>
      <c r="AA812" s="21" t="str">
        <f>IFERROR(INDEX([2]Лист1!$K:$K,AI812),"")</f>
        <v/>
      </c>
      <c r="AB812" s="20" t="str">
        <f>IFERROR(INDEX([2]Лист1!$E:$E,AJ812),"")</f>
        <v/>
      </c>
      <c r="AC812" s="21" t="str">
        <f>IFERROR(INDEX([2]Лист1!$I:$I,AJ812),"")</f>
        <v/>
      </c>
      <c r="AD812" s="24" t="str">
        <f>IFERROR(INDEX([2]Лист1!$V:$V,AJ812),"")</f>
        <v/>
      </c>
      <c r="AE812" s="23" t="str">
        <f>IFERROR(INDEX([2]Лист1!$L:$L,AJ812),"")</f>
        <v/>
      </c>
      <c r="AF812" s="21" t="str">
        <f>IFERROR(INDEX([2]Лист1!$J:$J,AJ812),"")</f>
        <v/>
      </c>
      <c r="AG812" s="21" t="str">
        <f>IFERROR(INDEX([2]Лист1!$K:$K,AJ812),"")</f>
        <v/>
      </c>
      <c r="AH812" s="21" t="e">
        <f>MATCH(L812,[2]Лист1!$A:$A,0)</f>
        <v>#N/A</v>
      </c>
      <c r="AI812" s="21" t="e">
        <f>MATCH(M812,[2]Лист1!$A:$A,0)</f>
        <v>#N/A</v>
      </c>
      <c r="AJ812" s="21" t="e">
        <f>MATCH(N812,[2]Лист1!$A:$A,0)</f>
        <v>#N/A</v>
      </c>
    </row>
    <row r="813" spans="1:36" s="43" customFormat="1" x14ac:dyDescent="0.2">
      <c r="A813" s="40">
        <v>1</v>
      </c>
      <c r="B813" s="44" t="s">
        <v>785</v>
      </c>
      <c r="C813" s="36">
        <v>3</v>
      </c>
      <c r="D813" s="46"/>
      <c r="E813" s="37" t="s">
        <v>799</v>
      </c>
      <c r="F813" s="37" t="s">
        <v>800</v>
      </c>
      <c r="G813" s="36" t="s">
        <v>37</v>
      </c>
      <c r="H813" s="38">
        <v>3</v>
      </c>
      <c r="I813" s="38">
        <v>86.51</v>
      </c>
      <c r="J813" s="39">
        <f t="shared" si="36"/>
        <v>259.53000000000003</v>
      </c>
      <c r="K813" s="17">
        <f t="shared" si="37"/>
        <v>2.0323829164750657E-6</v>
      </c>
      <c r="L813" s="18" t="str">
        <f>IFERROR(INDEX([1]мтр!G:G,MATCH($F813,[1]мтр!$C:$C,0)),"")</f>
        <v/>
      </c>
      <c r="M813" s="18" t="str">
        <f>IFERROR(INDEX([1]мтр!H:H,MATCH($F813,[1]мтр!$C:$C,0)),"")</f>
        <v/>
      </c>
      <c r="N813" s="18" t="str">
        <f>IFERROR(INDEX([1]мтр!I:I,MATCH($F813,[1]мтр!$C:$C,0)),"")</f>
        <v/>
      </c>
      <c r="O813" s="19" t="str">
        <f t="shared" si="38"/>
        <v/>
      </c>
      <c r="P813" s="20" t="str">
        <f>IFERROR(INDEX([2]Лист1!$E:$E,AH813),"")</f>
        <v/>
      </c>
      <c r="Q813" s="21" t="str">
        <f>IFERROR(INDEX([2]Лист1!$I:$I,AH813),"")</f>
        <v/>
      </c>
      <c r="R813" s="22" t="str">
        <f>IFERROR(INDEX([2]Лист1!$V:$V,AH813),"")</f>
        <v/>
      </c>
      <c r="S813" s="23" t="str">
        <f>IFERROR(INDEX([2]Лист1!$L:$L,AH813),"")</f>
        <v/>
      </c>
      <c r="T813" s="21" t="str">
        <f>IFERROR(INDEX([2]Лист1!$J:$J,AH813),"")</f>
        <v/>
      </c>
      <c r="U813" s="21" t="str">
        <f>IFERROR(INDEX([2]Лист1!$K:$K,AH813),"")</f>
        <v/>
      </c>
      <c r="V813" s="20" t="str">
        <f>IFERROR(INDEX([2]Лист1!$E:$E,AI813),"")</f>
        <v/>
      </c>
      <c r="W813" s="21" t="str">
        <f>IFERROR(INDEX([2]Лист1!$I:$I,AI813),"")</f>
        <v/>
      </c>
      <c r="X813" s="24" t="str">
        <f>IFERROR(INDEX([2]Лист1!$V:$V,AI813),"")</f>
        <v/>
      </c>
      <c r="Y813" s="23" t="str">
        <f>IFERROR(INDEX([2]Лист1!$L:$L,AI813),"")</f>
        <v/>
      </c>
      <c r="Z813" s="21" t="str">
        <f>IFERROR(INDEX([2]Лист1!$J:$J,AI813),"")</f>
        <v/>
      </c>
      <c r="AA813" s="21" t="str">
        <f>IFERROR(INDEX([2]Лист1!$K:$K,AI813),"")</f>
        <v/>
      </c>
      <c r="AB813" s="20" t="str">
        <f>IFERROR(INDEX([2]Лист1!$E:$E,AJ813),"")</f>
        <v/>
      </c>
      <c r="AC813" s="21" t="str">
        <f>IFERROR(INDEX([2]Лист1!$I:$I,AJ813),"")</f>
        <v/>
      </c>
      <c r="AD813" s="24" t="str">
        <f>IFERROR(INDEX([2]Лист1!$V:$V,AJ813),"")</f>
        <v/>
      </c>
      <c r="AE813" s="23" t="str">
        <f>IFERROR(INDEX([2]Лист1!$L:$L,AJ813),"")</f>
        <v/>
      </c>
      <c r="AF813" s="21" t="str">
        <f>IFERROR(INDEX([2]Лист1!$J:$J,AJ813),"")</f>
        <v/>
      </c>
      <c r="AG813" s="21" t="str">
        <f>IFERROR(INDEX([2]Лист1!$K:$K,AJ813),"")</f>
        <v/>
      </c>
      <c r="AH813" s="21" t="e">
        <f>MATCH(L813,[2]Лист1!$A:$A,0)</f>
        <v>#N/A</v>
      </c>
      <c r="AI813" s="21" t="e">
        <f>MATCH(M813,[2]Лист1!$A:$A,0)</f>
        <v>#N/A</v>
      </c>
      <c r="AJ813" s="21" t="e">
        <f>MATCH(N813,[2]Лист1!$A:$A,0)</f>
        <v>#N/A</v>
      </c>
    </row>
    <row r="814" spans="1:36" s="43" customFormat="1" x14ac:dyDescent="0.2">
      <c r="A814" s="40">
        <v>1</v>
      </c>
      <c r="B814" s="41" t="s">
        <v>751</v>
      </c>
      <c r="C814" s="32">
        <v>3</v>
      </c>
      <c r="D814" s="42"/>
      <c r="E814" s="33" t="s">
        <v>397</v>
      </c>
      <c r="F814" s="33" t="s">
        <v>398</v>
      </c>
      <c r="G814" s="32" t="s">
        <v>12</v>
      </c>
      <c r="H814" s="34">
        <v>2.8250000000000002</v>
      </c>
      <c r="I814" s="34">
        <v>91.29</v>
      </c>
      <c r="J814" s="35">
        <f t="shared" si="36"/>
        <v>257.89425000000006</v>
      </c>
      <c r="K814" s="17">
        <f t="shared" si="37"/>
        <v>2.0195733362507217E-6</v>
      </c>
      <c r="L814" s="53">
        <v>7014</v>
      </c>
      <c r="M814" s="18" t="str">
        <f>IFERROR(INDEX([1]мтр!H:H,MATCH($F814,[1]мтр!$C:$C,0)),"")</f>
        <v/>
      </c>
      <c r="N814" s="18" t="str">
        <f>IFERROR(INDEX([1]мтр!I:I,MATCH($F814,[1]мтр!$C:$C,0)),"")</f>
        <v/>
      </c>
      <c r="O814" s="19">
        <f t="shared" si="38"/>
        <v>138.27123070038618</v>
      </c>
      <c r="P814" s="20" t="str">
        <f>IFERROR(INDEX([2]Лист1!$E:$E,AH814),"")</f>
        <v>Лента полиэтиленовая с липким слоем А50, 101-3594, транспорт 5%</v>
      </c>
      <c r="Q814" s="21" t="str">
        <f>IFERROR(INDEX([2]Лист1!$I:$I,AH814),"")</f>
        <v>кг</v>
      </c>
      <c r="R814" s="22">
        <f>IFERROR(INDEX([2]Лист1!$V:$V,AH814),"")</f>
        <v>138.27123070038618</v>
      </c>
      <c r="S814" s="23">
        <f>IFERROR(INDEX([2]Лист1!$L:$L,AH814),"")</f>
        <v>44652</v>
      </c>
      <c r="T814" s="21" t="str">
        <f>IFERROR(INDEX([2]Лист1!$J:$J,AH814),"")</f>
        <v>N/A</v>
      </c>
      <c r="U814" s="21" t="str">
        <f>IFERROR(INDEX([2]Лист1!$K:$K,AH814),"")</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814" s="20" t="str">
        <f>IFERROR(INDEX([2]Лист1!$E:$E,AI814),"")</f>
        <v/>
      </c>
      <c r="W814" s="21" t="str">
        <f>IFERROR(INDEX([2]Лист1!$I:$I,AI814),"")</f>
        <v/>
      </c>
      <c r="X814" s="24" t="str">
        <f>IFERROR(INDEX([2]Лист1!$V:$V,AI814),"")</f>
        <v/>
      </c>
      <c r="Y814" s="23" t="str">
        <f>IFERROR(INDEX([2]Лист1!$L:$L,AI814),"")</f>
        <v/>
      </c>
      <c r="Z814" s="21" t="str">
        <f>IFERROR(INDEX([2]Лист1!$J:$J,AI814),"")</f>
        <v/>
      </c>
      <c r="AA814" s="21" t="str">
        <f>IFERROR(INDEX([2]Лист1!$K:$K,AI814),"")</f>
        <v/>
      </c>
      <c r="AB814" s="20" t="str">
        <f>IFERROR(INDEX([2]Лист1!$E:$E,AJ814),"")</f>
        <v/>
      </c>
      <c r="AC814" s="21" t="str">
        <f>IFERROR(INDEX([2]Лист1!$I:$I,AJ814),"")</f>
        <v/>
      </c>
      <c r="AD814" s="24" t="str">
        <f>IFERROR(INDEX([2]Лист1!$V:$V,AJ814),"")</f>
        <v/>
      </c>
      <c r="AE814" s="23" t="str">
        <f>IFERROR(INDEX([2]Лист1!$L:$L,AJ814),"")</f>
        <v/>
      </c>
      <c r="AF814" s="21" t="str">
        <f>IFERROR(INDEX([2]Лист1!$J:$J,AJ814),"")</f>
        <v/>
      </c>
      <c r="AG814" s="21" t="str">
        <f>IFERROR(INDEX([2]Лист1!$K:$K,AJ814),"")</f>
        <v/>
      </c>
      <c r="AH814" s="21">
        <f>MATCH(L814,[2]Лист1!$A:$A,0)</f>
        <v>6080</v>
      </c>
      <c r="AI814" s="21" t="e">
        <f>MATCH(M814,[2]Лист1!$A:$A,0)</f>
        <v>#N/A</v>
      </c>
      <c r="AJ814" s="21" t="e">
        <f>MATCH(N814,[2]Лист1!$A:$A,0)</f>
        <v>#N/A</v>
      </c>
    </row>
    <row r="815" spans="1:36" s="43" customFormat="1" x14ac:dyDescent="0.2">
      <c r="A815" s="40">
        <v>3</v>
      </c>
      <c r="B815" s="41" t="s">
        <v>1490</v>
      </c>
      <c r="C815" s="32">
        <v>3</v>
      </c>
      <c r="D815" s="32"/>
      <c r="E815" s="33" t="s">
        <v>518</v>
      </c>
      <c r="F815" s="33" t="s">
        <v>519</v>
      </c>
      <c r="G815" s="32" t="s">
        <v>116</v>
      </c>
      <c r="H815" s="34">
        <v>256.96800000000002</v>
      </c>
      <c r="I815" s="34">
        <v>1</v>
      </c>
      <c r="J815" s="35">
        <f t="shared" si="36"/>
        <v>256.96800000000002</v>
      </c>
      <c r="K815" s="17">
        <f t="shared" si="37"/>
        <v>2.0123198600576607E-6</v>
      </c>
      <c r="L815" s="18" t="str">
        <f>IFERROR(INDEX([1]мтр!G:G,MATCH($F815,[1]мтр!$C:$C,0)),"")</f>
        <v/>
      </c>
      <c r="M815" s="18" t="str">
        <f>IFERROR(INDEX([1]мтр!H:H,MATCH($F815,[1]мтр!$C:$C,0)),"")</f>
        <v/>
      </c>
      <c r="N815" s="18" t="str">
        <f>IFERROR(INDEX([1]мтр!I:I,MATCH($F815,[1]мтр!$C:$C,0)),"")</f>
        <v/>
      </c>
      <c r="O815" s="19" t="str">
        <f t="shared" si="38"/>
        <v/>
      </c>
      <c r="P815" s="20" t="str">
        <f>IFERROR(INDEX([2]Лист1!$E:$E,AH815),"")</f>
        <v/>
      </c>
      <c r="Q815" s="21" t="str">
        <f>IFERROR(INDEX([2]Лист1!$I:$I,AH815),"")</f>
        <v/>
      </c>
      <c r="R815" s="22" t="str">
        <f>IFERROR(INDEX([2]Лист1!$V:$V,AH815),"")</f>
        <v/>
      </c>
      <c r="S815" s="23" t="str">
        <f>IFERROR(INDEX([2]Лист1!$L:$L,AH815),"")</f>
        <v/>
      </c>
      <c r="T815" s="21" t="str">
        <f>IFERROR(INDEX([2]Лист1!$J:$J,AH815),"")</f>
        <v/>
      </c>
      <c r="U815" s="21" t="str">
        <f>IFERROR(INDEX([2]Лист1!$K:$K,AH815),"")</f>
        <v/>
      </c>
      <c r="V815" s="20" t="str">
        <f>IFERROR(INDEX([2]Лист1!$E:$E,AI815),"")</f>
        <v/>
      </c>
      <c r="W815" s="21" t="str">
        <f>IFERROR(INDEX([2]Лист1!$I:$I,AI815),"")</f>
        <v/>
      </c>
      <c r="X815" s="24" t="str">
        <f>IFERROR(INDEX([2]Лист1!$V:$V,AI815),"")</f>
        <v/>
      </c>
      <c r="Y815" s="23" t="str">
        <f>IFERROR(INDEX([2]Лист1!$L:$L,AI815),"")</f>
        <v/>
      </c>
      <c r="Z815" s="21" t="str">
        <f>IFERROR(INDEX([2]Лист1!$J:$J,AI815),"")</f>
        <v/>
      </c>
      <c r="AA815" s="21" t="str">
        <f>IFERROR(INDEX([2]Лист1!$K:$K,AI815),"")</f>
        <v/>
      </c>
      <c r="AB815" s="20" t="str">
        <f>IFERROR(INDEX([2]Лист1!$E:$E,AJ815),"")</f>
        <v/>
      </c>
      <c r="AC815" s="21" t="str">
        <f>IFERROR(INDEX([2]Лист1!$I:$I,AJ815),"")</f>
        <v/>
      </c>
      <c r="AD815" s="24" t="str">
        <f>IFERROR(INDEX([2]Лист1!$V:$V,AJ815),"")</f>
        <v/>
      </c>
      <c r="AE815" s="23" t="str">
        <f>IFERROR(INDEX([2]Лист1!$L:$L,AJ815),"")</f>
        <v/>
      </c>
      <c r="AF815" s="21" t="str">
        <f>IFERROR(INDEX([2]Лист1!$J:$J,AJ815),"")</f>
        <v/>
      </c>
      <c r="AG815" s="21" t="str">
        <f>IFERROR(INDEX([2]Лист1!$K:$K,AJ815),"")</f>
        <v/>
      </c>
      <c r="AH815" s="21" t="e">
        <f>MATCH(L815,[2]Лист1!$A:$A,0)</f>
        <v>#N/A</v>
      </c>
      <c r="AI815" s="21" t="e">
        <f>MATCH(M815,[2]Лист1!$A:$A,0)</f>
        <v>#N/A</v>
      </c>
      <c r="AJ815" s="21" t="e">
        <f>MATCH(N815,[2]Лист1!$A:$A,0)</f>
        <v>#N/A</v>
      </c>
    </row>
    <row r="816" spans="1:36" s="43" customFormat="1" x14ac:dyDescent="0.2">
      <c r="A816" s="40">
        <v>1</v>
      </c>
      <c r="B816" s="44" t="s">
        <v>379</v>
      </c>
      <c r="C816" s="36">
        <v>3</v>
      </c>
      <c r="D816" s="46"/>
      <c r="E816" s="37" t="s">
        <v>510</v>
      </c>
      <c r="F816" s="37" t="s">
        <v>511</v>
      </c>
      <c r="G816" s="36" t="s">
        <v>147</v>
      </c>
      <c r="H816" s="38">
        <v>4</v>
      </c>
      <c r="I816" s="38">
        <v>63</v>
      </c>
      <c r="J816" s="39">
        <f t="shared" si="36"/>
        <v>252</v>
      </c>
      <c r="K816" s="17">
        <f t="shared" si="37"/>
        <v>1.973415385318524E-6</v>
      </c>
      <c r="L816" s="18" t="str">
        <f>IFERROR(INDEX([1]мтр!G:G,MATCH($F816,[1]мтр!$C:$C,0)),"")</f>
        <v/>
      </c>
      <c r="M816" s="18" t="str">
        <f>IFERROR(INDEX([1]мтр!H:H,MATCH($F816,[1]мтр!$C:$C,0)),"")</f>
        <v/>
      </c>
      <c r="N816" s="18" t="str">
        <f>IFERROR(INDEX([1]мтр!I:I,MATCH($F816,[1]мтр!$C:$C,0)),"")</f>
        <v/>
      </c>
      <c r="O816" s="19" t="str">
        <f t="shared" si="38"/>
        <v/>
      </c>
      <c r="P816" s="20" t="str">
        <f>IFERROR(INDEX([2]Лист1!$E:$E,AH816),"")</f>
        <v/>
      </c>
      <c r="Q816" s="21" t="str">
        <f>IFERROR(INDEX([2]Лист1!$I:$I,AH816),"")</f>
        <v/>
      </c>
      <c r="R816" s="22" t="str">
        <f>IFERROR(INDEX([2]Лист1!$V:$V,AH816),"")</f>
        <v/>
      </c>
      <c r="S816" s="23" t="str">
        <f>IFERROR(INDEX([2]Лист1!$L:$L,AH816),"")</f>
        <v/>
      </c>
      <c r="T816" s="21" t="str">
        <f>IFERROR(INDEX([2]Лист1!$J:$J,AH816),"")</f>
        <v/>
      </c>
      <c r="U816" s="21" t="str">
        <f>IFERROR(INDEX([2]Лист1!$K:$K,AH816),"")</f>
        <v/>
      </c>
      <c r="V816" s="20" t="str">
        <f>IFERROR(INDEX([2]Лист1!$E:$E,AI816),"")</f>
        <v/>
      </c>
      <c r="W816" s="21" t="str">
        <f>IFERROR(INDEX([2]Лист1!$I:$I,AI816),"")</f>
        <v/>
      </c>
      <c r="X816" s="24" t="str">
        <f>IFERROR(INDEX([2]Лист1!$V:$V,AI816),"")</f>
        <v/>
      </c>
      <c r="Y816" s="23" t="str">
        <f>IFERROR(INDEX([2]Лист1!$L:$L,AI816),"")</f>
        <v/>
      </c>
      <c r="Z816" s="21" t="str">
        <f>IFERROR(INDEX([2]Лист1!$J:$J,AI816),"")</f>
        <v/>
      </c>
      <c r="AA816" s="21" t="str">
        <f>IFERROR(INDEX([2]Лист1!$K:$K,AI816),"")</f>
        <v/>
      </c>
      <c r="AB816" s="20" t="str">
        <f>IFERROR(INDEX([2]Лист1!$E:$E,AJ816),"")</f>
        <v/>
      </c>
      <c r="AC816" s="21" t="str">
        <f>IFERROR(INDEX([2]Лист1!$I:$I,AJ816),"")</f>
        <v/>
      </c>
      <c r="AD816" s="24" t="str">
        <f>IFERROR(INDEX([2]Лист1!$V:$V,AJ816),"")</f>
        <v/>
      </c>
      <c r="AE816" s="23" t="str">
        <f>IFERROR(INDEX([2]Лист1!$L:$L,AJ816),"")</f>
        <v/>
      </c>
      <c r="AF816" s="21" t="str">
        <f>IFERROR(INDEX([2]Лист1!$J:$J,AJ816),"")</f>
        <v/>
      </c>
      <c r="AG816" s="21" t="str">
        <f>IFERROR(INDEX([2]Лист1!$K:$K,AJ816),"")</f>
        <v/>
      </c>
      <c r="AH816" s="21" t="e">
        <f>MATCH(L816,[2]Лист1!$A:$A,0)</f>
        <v>#N/A</v>
      </c>
      <c r="AI816" s="21" t="e">
        <f>MATCH(M816,[2]Лист1!$A:$A,0)</f>
        <v>#N/A</v>
      </c>
      <c r="AJ816" s="21" t="e">
        <f>MATCH(N816,[2]Лист1!$A:$A,0)</f>
        <v>#N/A</v>
      </c>
    </row>
    <row r="817" spans="1:36" s="43" customFormat="1" x14ac:dyDescent="0.2">
      <c r="A817" s="40">
        <v>1</v>
      </c>
      <c r="B817" s="41" t="s">
        <v>379</v>
      </c>
      <c r="C817" s="32">
        <v>3</v>
      </c>
      <c r="D817" s="42"/>
      <c r="E817" s="33" t="s">
        <v>31</v>
      </c>
      <c r="F817" s="33" t="s">
        <v>32</v>
      </c>
      <c r="G817" s="32" t="s">
        <v>12</v>
      </c>
      <c r="H817" s="34">
        <v>27.572994999999999</v>
      </c>
      <c r="I817" s="34">
        <v>9.0399999999999991</v>
      </c>
      <c r="J817" s="35">
        <f t="shared" si="36"/>
        <v>249.25987479999998</v>
      </c>
      <c r="K817" s="17">
        <f t="shared" si="37"/>
        <v>1.9519574280670196E-6</v>
      </c>
      <c r="L817" s="18">
        <f>IFERROR(INDEX([1]мтр!G:G,MATCH($F817,[1]мтр!$C:$C,0)),"")</f>
        <v>2700</v>
      </c>
      <c r="M817" s="18">
        <f>IFERROR(INDEX([1]мтр!H:H,MATCH($F817,[1]мтр!$C:$C,0)),"")</f>
        <v>0</v>
      </c>
      <c r="N817" s="18">
        <f>IFERROR(INDEX([1]мтр!I:I,MATCH($F817,[1]мтр!$C:$C,0)),"")</f>
        <v>0</v>
      </c>
      <c r="O817" s="19">
        <f t="shared" si="38"/>
        <v>21</v>
      </c>
      <c r="P817" s="20" t="str">
        <f>IFERROR(INDEX([2]Лист1!$E:$E,AH817),"")</f>
        <v>Болты, винты  класса 4.8, M6 - M16, (картонная упаковка 25 кг)</v>
      </c>
      <c r="Q817" s="21" t="str">
        <f>IFERROR(INDEX([2]Лист1!$I:$I,AH817),"")</f>
        <v>кг</v>
      </c>
      <c r="R817" s="22">
        <f>IFERROR(INDEX([2]Лист1!$V:$V,AH817),"")</f>
        <v>21</v>
      </c>
      <c r="S817" s="23">
        <f>IFERROR(INDEX([2]Лист1!$L:$L,AH817),"")</f>
        <v>44168</v>
      </c>
      <c r="T817" s="21" t="str">
        <f>IFERROR(INDEX([2]Лист1!$J:$J,AH817),"")</f>
        <v>Nassar Group</v>
      </c>
      <c r="U817" s="21" t="str">
        <f>IFERROR(INDEX([2]Лист1!$K:$K,AH817),"")</f>
        <v>ТКП-03.12.2020 Email</v>
      </c>
      <c r="V817" s="20" t="str">
        <f>IFERROR(INDEX([2]Лист1!$E:$E,AI817),"")</f>
        <v/>
      </c>
      <c r="W817" s="21" t="str">
        <f>IFERROR(INDEX([2]Лист1!$I:$I,AI817),"")</f>
        <v/>
      </c>
      <c r="X817" s="24" t="str">
        <f>IFERROR(INDEX([2]Лист1!$V:$V,AI817),"")</f>
        <v/>
      </c>
      <c r="Y817" s="23" t="str">
        <f>IFERROR(INDEX([2]Лист1!$L:$L,AI817),"")</f>
        <v/>
      </c>
      <c r="Z817" s="21" t="str">
        <f>IFERROR(INDEX([2]Лист1!$J:$J,AI817),"")</f>
        <v/>
      </c>
      <c r="AA817" s="21" t="str">
        <f>IFERROR(INDEX([2]Лист1!$K:$K,AI817),"")</f>
        <v/>
      </c>
      <c r="AB817" s="20" t="str">
        <f>IFERROR(INDEX([2]Лист1!$E:$E,AJ817),"")</f>
        <v/>
      </c>
      <c r="AC817" s="21" t="str">
        <f>IFERROR(INDEX([2]Лист1!$I:$I,AJ817),"")</f>
        <v/>
      </c>
      <c r="AD817" s="24" t="str">
        <f>IFERROR(INDEX([2]Лист1!$V:$V,AJ817),"")</f>
        <v/>
      </c>
      <c r="AE817" s="23" t="str">
        <f>IFERROR(INDEX([2]Лист1!$L:$L,AJ817),"")</f>
        <v/>
      </c>
      <c r="AF817" s="21" t="str">
        <f>IFERROR(INDEX([2]Лист1!$J:$J,AJ817),"")</f>
        <v/>
      </c>
      <c r="AG817" s="21" t="str">
        <f>IFERROR(INDEX([2]Лист1!$K:$K,AJ817),"")</f>
        <v/>
      </c>
      <c r="AH817" s="21">
        <f>MATCH(L817,[2]Лист1!$A:$A,0)</f>
        <v>354</v>
      </c>
      <c r="AI817" s="21" t="e">
        <f>MATCH(M817,[2]Лист1!$A:$A,0)</f>
        <v>#N/A</v>
      </c>
      <c r="AJ817" s="21" t="e">
        <f>MATCH(N817,[2]Лист1!$A:$A,0)</f>
        <v>#N/A</v>
      </c>
    </row>
    <row r="818" spans="1:36" s="43" customFormat="1" x14ac:dyDescent="0.2">
      <c r="A818" s="40">
        <v>1</v>
      </c>
      <c r="B818" s="41" t="s">
        <v>1394</v>
      </c>
      <c r="C818" s="32">
        <v>3</v>
      </c>
      <c r="D818" s="32"/>
      <c r="E818" s="33" t="s">
        <v>1071</v>
      </c>
      <c r="F818" s="33" t="s">
        <v>1072</v>
      </c>
      <c r="G818" s="32" t="s">
        <v>28</v>
      </c>
      <c r="H818" s="34">
        <v>5.62E-2</v>
      </c>
      <c r="I818" s="34">
        <v>4390</v>
      </c>
      <c r="J818" s="35">
        <f t="shared" si="36"/>
        <v>246.71799999999999</v>
      </c>
      <c r="K818" s="17">
        <f t="shared" si="37"/>
        <v>1.9320519723611727E-6</v>
      </c>
      <c r="L818" s="18">
        <f>IFERROR(INDEX([1]мтр!G:G,MATCH($F818,[1]мтр!$C:$C,0)),"")</f>
        <v>4609</v>
      </c>
      <c r="M818" s="18">
        <f>IFERROR(INDEX([1]мтр!H:H,MATCH($F818,[1]мтр!$C:$C,0)),"")</f>
        <v>0</v>
      </c>
      <c r="N818" s="18">
        <f>IFERROR(INDEX([1]мтр!I:I,MATCH($F818,[1]мтр!$C:$C,0)),"")</f>
        <v>0</v>
      </c>
      <c r="O818" s="19">
        <f t="shared" si="38"/>
        <v>13651.041759386182</v>
      </c>
      <c r="P818" s="20" t="str">
        <f>IFERROR(INDEX([2]Лист1!$E:$E,AH818),"")</f>
        <v>Дробь чугунная колотая 0,3; 0,5; 0,8; 1,0; 1,4; 1,8; 2,2 мм. . Транспорт экспертно 5%</v>
      </c>
      <c r="Q818" s="21" t="str">
        <f>IFERROR(INDEX([2]Лист1!$I:$I,AH818),"")</f>
        <v>т</v>
      </c>
      <c r="R818" s="22">
        <f>IFERROR(INDEX([2]Лист1!$V:$V,AH818),"")</f>
        <v>13651.041759386182</v>
      </c>
      <c r="S818" s="23">
        <f>IFERROR(INDEX([2]Лист1!$L:$L,AH818),"")</f>
        <v>44587</v>
      </c>
      <c r="T818" s="21" t="str">
        <f>IFERROR(INDEX([2]Лист1!$J:$J,AH818),"")</f>
        <v>Дробинка</v>
      </c>
      <c r="U818" s="21" t="str">
        <f>IFERROR(INDEX([2]Лист1!$K:$K,AH818),"")</f>
        <v>http://www.drobinka.ru/</v>
      </c>
      <c r="V818" s="20" t="str">
        <f>IFERROR(INDEX([2]Лист1!$E:$E,AI818),"")</f>
        <v/>
      </c>
      <c r="W818" s="21" t="str">
        <f>IFERROR(INDEX([2]Лист1!$I:$I,AI818),"")</f>
        <v/>
      </c>
      <c r="X818" s="24" t="str">
        <f>IFERROR(INDEX([2]Лист1!$V:$V,AI818),"")</f>
        <v/>
      </c>
      <c r="Y818" s="23" t="str">
        <f>IFERROR(INDEX([2]Лист1!$L:$L,AI818),"")</f>
        <v/>
      </c>
      <c r="Z818" s="21" t="str">
        <f>IFERROR(INDEX([2]Лист1!$J:$J,AI818),"")</f>
        <v/>
      </c>
      <c r="AA818" s="21" t="str">
        <f>IFERROR(INDEX([2]Лист1!$K:$K,AI818),"")</f>
        <v/>
      </c>
      <c r="AB818" s="20" t="str">
        <f>IFERROR(INDEX([2]Лист1!$E:$E,AJ818),"")</f>
        <v/>
      </c>
      <c r="AC818" s="21" t="str">
        <f>IFERROR(INDEX([2]Лист1!$I:$I,AJ818),"")</f>
        <v/>
      </c>
      <c r="AD818" s="24" t="str">
        <f>IFERROR(INDEX([2]Лист1!$V:$V,AJ818),"")</f>
        <v/>
      </c>
      <c r="AE818" s="23" t="str">
        <f>IFERROR(INDEX([2]Лист1!$L:$L,AJ818),"")</f>
        <v/>
      </c>
      <c r="AF818" s="21" t="str">
        <f>IFERROR(INDEX([2]Лист1!$J:$J,AJ818),"")</f>
        <v/>
      </c>
      <c r="AG818" s="21" t="str">
        <f>IFERROR(INDEX([2]Лист1!$K:$K,AJ818),"")</f>
        <v/>
      </c>
      <c r="AH818" s="21">
        <f>MATCH(L818,[2]Лист1!$A:$A,0)</f>
        <v>1953</v>
      </c>
      <c r="AI818" s="21" t="e">
        <f>MATCH(M818,[2]Лист1!$A:$A,0)</f>
        <v>#N/A</v>
      </c>
      <c r="AJ818" s="21" t="e">
        <f>MATCH(N818,[2]Лист1!$A:$A,0)</f>
        <v>#N/A</v>
      </c>
    </row>
    <row r="819" spans="1:36" s="43" customFormat="1" x14ac:dyDescent="0.2">
      <c r="A819" s="40">
        <v>1</v>
      </c>
      <c r="B819" s="41" t="s">
        <v>1380</v>
      </c>
      <c r="C819" s="32">
        <v>3</v>
      </c>
      <c r="D819" s="32"/>
      <c r="E819" s="33" t="s">
        <v>1340</v>
      </c>
      <c r="F819" s="33" t="s">
        <v>1341</v>
      </c>
      <c r="G819" s="32" t="s">
        <v>12</v>
      </c>
      <c r="H819" s="34">
        <v>4.6545399999999999</v>
      </c>
      <c r="I819" s="34">
        <v>52.86</v>
      </c>
      <c r="J819" s="35">
        <f t="shared" si="36"/>
        <v>246.0389844</v>
      </c>
      <c r="K819" s="17">
        <f t="shared" si="37"/>
        <v>1.9267345920758105E-6</v>
      </c>
      <c r="L819" s="18">
        <f>IFERROR(INDEX([1]мтр!G:G,MATCH($F819,[1]мтр!$C:$C,0)),"")</f>
        <v>5056</v>
      </c>
      <c r="M819" s="18">
        <f>IFERROR(INDEX([1]мтр!H:H,MATCH($F819,[1]мтр!$C:$C,0)),"")</f>
        <v>0</v>
      </c>
      <c r="N819" s="18">
        <f>IFERROR(INDEX([1]мтр!I:I,MATCH($F819,[1]мтр!$C:$C,0)),"")</f>
        <v>0</v>
      </c>
      <c r="O819" s="19">
        <f t="shared" si="38"/>
        <v>78.330768780962131</v>
      </c>
      <c r="P819" s="20" t="str">
        <f>IFERROR(INDEX([2]Лист1!$E:$E,AH819),"")</f>
        <v>Листы алюминиевые, марка АД1 Н, толщина 1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819" s="21" t="str">
        <f>IFERROR(INDEX([2]Лист1!$I:$I,AH819),"")</f>
        <v>кг</v>
      </c>
      <c r="R819" s="22">
        <f>IFERROR(INDEX([2]Лист1!$V:$V,AH819),"")</f>
        <v>78.330768780962131</v>
      </c>
      <c r="S819" s="23">
        <f>IFERROR(INDEX([2]Лист1!$L:$L,AH819),"")</f>
        <v>44587</v>
      </c>
      <c r="T819" s="21" t="str">
        <f>IFERROR(INDEX([2]Лист1!$J:$J,AH819),"")</f>
        <v>Металлсервис</v>
      </c>
      <c r="U819" s="21" t="str">
        <f>IFERROR(INDEX([2]Лист1!$K:$K,AH819),"")</f>
        <v>https://mc.ru/metalloprokat/alyuminievyj_list/mark/ad1n</v>
      </c>
      <c r="V819" s="20" t="str">
        <f>IFERROR(INDEX([2]Лист1!$E:$E,AI819),"")</f>
        <v/>
      </c>
      <c r="W819" s="21" t="str">
        <f>IFERROR(INDEX([2]Лист1!$I:$I,AI819),"")</f>
        <v/>
      </c>
      <c r="X819" s="24" t="str">
        <f>IFERROR(INDEX([2]Лист1!$V:$V,AI819),"")</f>
        <v/>
      </c>
      <c r="Y819" s="23" t="str">
        <f>IFERROR(INDEX([2]Лист1!$L:$L,AI819),"")</f>
        <v/>
      </c>
      <c r="Z819" s="21" t="str">
        <f>IFERROR(INDEX([2]Лист1!$J:$J,AI819),"")</f>
        <v/>
      </c>
      <c r="AA819" s="21" t="str">
        <f>IFERROR(INDEX([2]Лист1!$K:$K,AI819),"")</f>
        <v/>
      </c>
      <c r="AB819" s="20" t="str">
        <f>IFERROR(INDEX([2]Лист1!$E:$E,AJ819),"")</f>
        <v/>
      </c>
      <c r="AC819" s="21" t="str">
        <f>IFERROR(INDEX([2]Лист1!$I:$I,AJ819),"")</f>
        <v/>
      </c>
      <c r="AD819" s="24" t="str">
        <f>IFERROR(INDEX([2]Лист1!$V:$V,AJ819),"")</f>
        <v/>
      </c>
      <c r="AE819" s="23" t="str">
        <f>IFERROR(INDEX([2]Лист1!$L:$L,AJ819),"")</f>
        <v/>
      </c>
      <c r="AF819" s="21" t="str">
        <f>IFERROR(INDEX([2]Лист1!$J:$J,AJ819),"")</f>
        <v/>
      </c>
      <c r="AG819" s="21" t="str">
        <f>IFERROR(INDEX([2]Лист1!$K:$K,AJ819),"")</f>
        <v/>
      </c>
      <c r="AH819" s="21">
        <f>MATCH(L819,[2]Лист1!$A:$A,0)</f>
        <v>2950</v>
      </c>
      <c r="AI819" s="21" t="e">
        <f>MATCH(M819,[2]Лист1!$A:$A,0)</f>
        <v>#N/A</v>
      </c>
      <c r="AJ819" s="21" t="e">
        <f>MATCH(N819,[2]Лист1!$A:$A,0)</f>
        <v>#N/A</v>
      </c>
    </row>
    <row r="820" spans="1:36" s="43" customFormat="1" x14ac:dyDescent="0.2">
      <c r="A820" s="40">
        <v>1</v>
      </c>
      <c r="B820" s="44" t="s">
        <v>1394</v>
      </c>
      <c r="C820" s="36">
        <v>3</v>
      </c>
      <c r="D820" s="36"/>
      <c r="E820" s="37" t="s">
        <v>1071</v>
      </c>
      <c r="F820" s="37" t="s">
        <v>1072</v>
      </c>
      <c r="G820" s="36" t="s">
        <v>28</v>
      </c>
      <c r="H820" s="38">
        <v>5.6000000000000001E-2</v>
      </c>
      <c r="I820" s="38">
        <v>4390</v>
      </c>
      <c r="J820" s="39">
        <f t="shared" si="36"/>
        <v>245.84</v>
      </c>
      <c r="K820" s="17">
        <f t="shared" si="37"/>
        <v>1.9251763425662934E-6</v>
      </c>
      <c r="L820" s="18">
        <f>IFERROR(INDEX([1]мтр!G:G,MATCH($F820,[1]мтр!$C:$C,0)),"")</f>
        <v>4609</v>
      </c>
      <c r="M820" s="18">
        <f>IFERROR(INDEX([1]мтр!H:H,MATCH($F820,[1]мтр!$C:$C,0)),"")</f>
        <v>0</v>
      </c>
      <c r="N820" s="18">
        <f>IFERROR(INDEX([1]мтр!I:I,MATCH($F820,[1]мтр!$C:$C,0)),"")</f>
        <v>0</v>
      </c>
      <c r="O820" s="19">
        <f t="shared" si="38"/>
        <v>13651.041759386182</v>
      </c>
      <c r="P820" s="20" t="str">
        <f>IFERROR(INDEX([2]Лист1!$E:$E,AH820),"")</f>
        <v>Дробь чугунная колотая 0,3; 0,5; 0,8; 1,0; 1,4; 1,8; 2,2 мм. . Транспорт экспертно 5%</v>
      </c>
      <c r="Q820" s="21" t="str">
        <f>IFERROR(INDEX([2]Лист1!$I:$I,AH820),"")</f>
        <v>т</v>
      </c>
      <c r="R820" s="22">
        <f>IFERROR(INDEX([2]Лист1!$V:$V,AH820),"")</f>
        <v>13651.041759386182</v>
      </c>
      <c r="S820" s="23">
        <f>IFERROR(INDEX([2]Лист1!$L:$L,AH820),"")</f>
        <v>44587</v>
      </c>
      <c r="T820" s="21" t="str">
        <f>IFERROR(INDEX([2]Лист1!$J:$J,AH820),"")</f>
        <v>Дробинка</v>
      </c>
      <c r="U820" s="21" t="str">
        <f>IFERROR(INDEX([2]Лист1!$K:$K,AH820),"")</f>
        <v>http://www.drobinka.ru/</v>
      </c>
      <c r="V820" s="20" t="str">
        <f>IFERROR(INDEX([2]Лист1!$E:$E,AI820),"")</f>
        <v/>
      </c>
      <c r="W820" s="21" t="str">
        <f>IFERROR(INDEX([2]Лист1!$I:$I,AI820),"")</f>
        <v/>
      </c>
      <c r="X820" s="24" t="str">
        <f>IFERROR(INDEX([2]Лист1!$V:$V,AI820),"")</f>
        <v/>
      </c>
      <c r="Y820" s="23" t="str">
        <f>IFERROR(INDEX([2]Лист1!$L:$L,AI820),"")</f>
        <v/>
      </c>
      <c r="Z820" s="21" t="str">
        <f>IFERROR(INDEX([2]Лист1!$J:$J,AI820),"")</f>
        <v/>
      </c>
      <c r="AA820" s="21" t="str">
        <f>IFERROR(INDEX([2]Лист1!$K:$K,AI820),"")</f>
        <v/>
      </c>
      <c r="AB820" s="20" t="str">
        <f>IFERROR(INDEX([2]Лист1!$E:$E,AJ820),"")</f>
        <v/>
      </c>
      <c r="AC820" s="21" t="str">
        <f>IFERROR(INDEX([2]Лист1!$I:$I,AJ820),"")</f>
        <v/>
      </c>
      <c r="AD820" s="24" t="str">
        <f>IFERROR(INDEX([2]Лист1!$V:$V,AJ820),"")</f>
        <v/>
      </c>
      <c r="AE820" s="23" t="str">
        <f>IFERROR(INDEX([2]Лист1!$L:$L,AJ820),"")</f>
        <v/>
      </c>
      <c r="AF820" s="21" t="str">
        <f>IFERROR(INDEX([2]Лист1!$J:$J,AJ820),"")</f>
        <v/>
      </c>
      <c r="AG820" s="21" t="str">
        <f>IFERROR(INDEX([2]Лист1!$K:$K,AJ820),"")</f>
        <v/>
      </c>
      <c r="AH820" s="21">
        <f>MATCH(L820,[2]Лист1!$A:$A,0)</f>
        <v>1953</v>
      </c>
      <c r="AI820" s="21" t="e">
        <f>MATCH(M820,[2]Лист1!$A:$A,0)</f>
        <v>#N/A</v>
      </c>
      <c r="AJ820" s="21" t="e">
        <f>MATCH(N820,[2]Лист1!$A:$A,0)</f>
        <v>#N/A</v>
      </c>
    </row>
    <row r="821" spans="1:36" s="43" customFormat="1" x14ac:dyDescent="0.2">
      <c r="A821" s="40">
        <v>1</v>
      </c>
      <c r="B821" s="44" t="s">
        <v>1196</v>
      </c>
      <c r="C821" s="36">
        <v>3</v>
      </c>
      <c r="D821" s="36"/>
      <c r="E821" s="37" t="s">
        <v>518</v>
      </c>
      <c r="F821" s="37" t="s">
        <v>519</v>
      </c>
      <c r="G821" s="36" t="s">
        <v>116</v>
      </c>
      <c r="H821" s="38">
        <v>245.355255</v>
      </c>
      <c r="I821" s="38">
        <v>1</v>
      </c>
      <c r="J821" s="39">
        <f t="shared" si="36"/>
        <v>245.355255</v>
      </c>
      <c r="K821" s="17">
        <f t="shared" si="37"/>
        <v>1.921380297959324E-6</v>
      </c>
      <c r="L821" s="18" t="str">
        <f>IFERROR(INDEX([1]мтр!G:G,MATCH($F821,[1]мтр!$C:$C,0)),"")</f>
        <v/>
      </c>
      <c r="M821" s="18" t="str">
        <f>IFERROR(INDEX([1]мтр!H:H,MATCH($F821,[1]мтр!$C:$C,0)),"")</f>
        <v/>
      </c>
      <c r="N821" s="18" t="str">
        <f>IFERROR(INDEX([1]мтр!I:I,MATCH($F821,[1]мтр!$C:$C,0)),"")</f>
        <v/>
      </c>
      <c r="O821" s="19" t="str">
        <f t="shared" si="38"/>
        <v/>
      </c>
      <c r="P821" s="20" t="str">
        <f>IFERROR(INDEX([2]Лист1!$E:$E,AH821),"")</f>
        <v/>
      </c>
      <c r="Q821" s="21" t="str">
        <f>IFERROR(INDEX([2]Лист1!$I:$I,AH821),"")</f>
        <v/>
      </c>
      <c r="R821" s="22" t="str">
        <f>IFERROR(INDEX([2]Лист1!$V:$V,AH821),"")</f>
        <v/>
      </c>
      <c r="S821" s="23" t="str">
        <f>IFERROR(INDEX([2]Лист1!$L:$L,AH821),"")</f>
        <v/>
      </c>
      <c r="T821" s="21" t="str">
        <f>IFERROR(INDEX([2]Лист1!$J:$J,AH821),"")</f>
        <v/>
      </c>
      <c r="U821" s="21" t="str">
        <f>IFERROR(INDEX([2]Лист1!$K:$K,AH821),"")</f>
        <v/>
      </c>
      <c r="V821" s="20" t="str">
        <f>IFERROR(INDEX([2]Лист1!$E:$E,AI821),"")</f>
        <v/>
      </c>
      <c r="W821" s="21" t="str">
        <f>IFERROR(INDEX([2]Лист1!$I:$I,AI821),"")</f>
        <v/>
      </c>
      <c r="X821" s="24" t="str">
        <f>IFERROR(INDEX([2]Лист1!$V:$V,AI821),"")</f>
        <v/>
      </c>
      <c r="Y821" s="23" t="str">
        <f>IFERROR(INDEX([2]Лист1!$L:$L,AI821),"")</f>
        <v/>
      </c>
      <c r="Z821" s="21" t="str">
        <f>IFERROR(INDEX([2]Лист1!$J:$J,AI821),"")</f>
        <v/>
      </c>
      <c r="AA821" s="21" t="str">
        <f>IFERROR(INDEX([2]Лист1!$K:$K,AI821),"")</f>
        <v/>
      </c>
      <c r="AB821" s="20" t="str">
        <f>IFERROR(INDEX([2]Лист1!$E:$E,AJ821),"")</f>
        <v/>
      </c>
      <c r="AC821" s="21" t="str">
        <f>IFERROR(INDEX([2]Лист1!$I:$I,AJ821),"")</f>
        <v/>
      </c>
      <c r="AD821" s="24" t="str">
        <f>IFERROR(INDEX([2]Лист1!$V:$V,AJ821),"")</f>
        <v/>
      </c>
      <c r="AE821" s="23" t="str">
        <f>IFERROR(INDEX([2]Лист1!$L:$L,AJ821),"")</f>
        <v/>
      </c>
      <c r="AF821" s="21" t="str">
        <f>IFERROR(INDEX([2]Лист1!$J:$J,AJ821),"")</f>
        <v/>
      </c>
      <c r="AG821" s="21" t="str">
        <f>IFERROR(INDEX([2]Лист1!$K:$K,AJ821),"")</f>
        <v/>
      </c>
      <c r="AH821" s="21" t="e">
        <f>MATCH(L821,[2]Лист1!$A:$A,0)</f>
        <v>#N/A</v>
      </c>
      <c r="AI821" s="21" t="e">
        <f>MATCH(M821,[2]Лист1!$A:$A,0)</f>
        <v>#N/A</v>
      </c>
      <c r="AJ821" s="21" t="e">
        <f>MATCH(N821,[2]Лист1!$A:$A,0)</f>
        <v>#N/A</v>
      </c>
    </row>
    <row r="822" spans="1:36" s="43" customFormat="1" x14ac:dyDescent="0.2">
      <c r="A822" s="40">
        <v>1</v>
      </c>
      <c r="B822" s="41" t="s">
        <v>379</v>
      </c>
      <c r="C822" s="32">
        <v>3</v>
      </c>
      <c r="D822" s="42"/>
      <c r="E822" s="33" t="s">
        <v>467</v>
      </c>
      <c r="F822" s="33" t="s">
        <v>468</v>
      </c>
      <c r="G822" s="32" t="s">
        <v>152</v>
      </c>
      <c r="H822" s="34">
        <v>0.88</v>
      </c>
      <c r="I822" s="34">
        <v>277.5</v>
      </c>
      <c r="J822" s="35">
        <f t="shared" si="36"/>
        <v>244.2</v>
      </c>
      <c r="K822" s="17">
        <f t="shared" si="37"/>
        <v>1.9123334805348554E-6</v>
      </c>
      <c r="L822" s="18" t="str">
        <f>IFERROR(INDEX([1]мтр!G:G,MATCH($F822,[1]мтр!$C:$C,0)),"")</f>
        <v/>
      </c>
      <c r="M822" s="18" t="str">
        <f>IFERROR(INDEX([1]мтр!H:H,MATCH($F822,[1]мтр!$C:$C,0)),"")</f>
        <v/>
      </c>
      <c r="N822" s="18" t="str">
        <f>IFERROR(INDEX([1]мтр!I:I,MATCH($F822,[1]мтр!$C:$C,0)),"")</f>
        <v/>
      </c>
      <c r="O822" s="19" t="str">
        <f t="shared" si="38"/>
        <v/>
      </c>
      <c r="P822" s="20" t="str">
        <f>IFERROR(INDEX([2]Лист1!$E:$E,AH822),"")</f>
        <v/>
      </c>
      <c r="Q822" s="21" t="str">
        <f>IFERROR(INDEX([2]Лист1!$I:$I,AH822),"")</f>
        <v/>
      </c>
      <c r="R822" s="22" t="str">
        <f>IFERROR(INDEX([2]Лист1!$V:$V,AH822),"")</f>
        <v/>
      </c>
      <c r="S822" s="23" t="str">
        <f>IFERROR(INDEX([2]Лист1!$L:$L,AH822),"")</f>
        <v/>
      </c>
      <c r="T822" s="21" t="str">
        <f>IFERROR(INDEX([2]Лист1!$J:$J,AH822),"")</f>
        <v/>
      </c>
      <c r="U822" s="21" t="str">
        <f>IFERROR(INDEX([2]Лист1!$K:$K,AH822),"")</f>
        <v/>
      </c>
      <c r="V822" s="20" t="str">
        <f>IFERROR(INDEX([2]Лист1!$E:$E,AI822),"")</f>
        <v/>
      </c>
      <c r="W822" s="21" t="str">
        <f>IFERROR(INDEX([2]Лист1!$I:$I,AI822),"")</f>
        <v/>
      </c>
      <c r="X822" s="24" t="str">
        <f>IFERROR(INDEX([2]Лист1!$V:$V,AI822),"")</f>
        <v/>
      </c>
      <c r="Y822" s="23" t="str">
        <f>IFERROR(INDEX([2]Лист1!$L:$L,AI822),"")</f>
        <v/>
      </c>
      <c r="Z822" s="21" t="str">
        <f>IFERROR(INDEX([2]Лист1!$J:$J,AI822),"")</f>
        <v/>
      </c>
      <c r="AA822" s="21" t="str">
        <f>IFERROR(INDEX([2]Лист1!$K:$K,AI822),"")</f>
        <v/>
      </c>
      <c r="AB822" s="20" t="str">
        <f>IFERROR(INDEX([2]Лист1!$E:$E,AJ822),"")</f>
        <v/>
      </c>
      <c r="AC822" s="21" t="str">
        <f>IFERROR(INDEX([2]Лист1!$I:$I,AJ822),"")</f>
        <v/>
      </c>
      <c r="AD822" s="24" t="str">
        <f>IFERROR(INDEX([2]Лист1!$V:$V,AJ822),"")</f>
        <v/>
      </c>
      <c r="AE822" s="23" t="str">
        <f>IFERROR(INDEX([2]Лист1!$L:$L,AJ822),"")</f>
        <v/>
      </c>
      <c r="AF822" s="21" t="str">
        <f>IFERROR(INDEX([2]Лист1!$J:$J,AJ822),"")</f>
        <v/>
      </c>
      <c r="AG822" s="21" t="str">
        <f>IFERROR(INDEX([2]Лист1!$K:$K,AJ822),"")</f>
        <v/>
      </c>
      <c r="AH822" s="21" t="e">
        <f>MATCH(L822,[2]Лист1!$A:$A,0)</f>
        <v>#N/A</v>
      </c>
      <c r="AI822" s="21" t="e">
        <f>MATCH(M822,[2]Лист1!$A:$A,0)</f>
        <v>#N/A</v>
      </c>
      <c r="AJ822" s="21" t="e">
        <f>MATCH(N822,[2]Лист1!$A:$A,0)</f>
        <v>#N/A</v>
      </c>
    </row>
    <row r="823" spans="1:36" s="43" customFormat="1" x14ac:dyDescent="0.2">
      <c r="A823" s="40">
        <v>1</v>
      </c>
      <c r="B823" s="44" t="s">
        <v>84</v>
      </c>
      <c r="C823" s="36">
        <v>3</v>
      </c>
      <c r="D823" s="46"/>
      <c r="E823" s="37" t="s">
        <v>131</v>
      </c>
      <c r="F823" s="37" t="s">
        <v>132</v>
      </c>
      <c r="G823" s="36" t="s">
        <v>28</v>
      </c>
      <c r="H823" s="38">
        <v>0.19595199999999999</v>
      </c>
      <c r="I823" s="38">
        <v>1234</v>
      </c>
      <c r="J823" s="39">
        <f t="shared" si="36"/>
        <v>241.804768</v>
      </c>
      <c r="K823" s="17">
        <f t="shared" si="37"/>
        <v>1.8935763865657789E-6</v>
      </c>
      <c r="L823" s="18" t="str">
        <f>IFERROR(INDEX([1]мтр!G:G,MATCH($F823,[1]мтр!$C:$C,0)),"")</f>
        <v/>
      </c>
      <c r="M823" s="18" t="str">
        <f>IFERROR(INDEX([1]мтр!H:H,MATCH($F823,[1]мтр!$C:$C,0)),"")</f>
        <v/>
      </c>
      <c r="N823" s="18" t="str">
        <f>IFERROR(INDEX([1]мтр!I:I,MATCH($F823,[1]мтр!$C:$C,0)),"")</f>
        <v/>
      </c>
      <c r="O823" s="19" t="str">
        <f t="shared" si="38"/>
        <v/>
      </c>
      <c r="P823" s="20" t="str">
        <f>IFERROR(INDEX([2]Лист1!$E:$E,AH823),"")</f>
        <v/>
      </c>
      <c r="Q823" s="21" t="str">
        <f>IFERROR(INDEX([2]Лист1!$I:$I,AH823),"")</f>
        <v/>
      </c>
      <c r="R823" s="22" t="str">
        <f>IFERROR(INDEX([2]Лист1!$V:$V,AH823),"")</f>
        <v/>
      </c>
      <c r="S823" s="23" t="str">
        <f>IFERROR(INDEX([2]Лист1!$L:$L,AH823),"")</f>
        <v/>
      </c>
      <c r="T823" s="21" t="str">
        <f>IFERROR(INDEX([2]Лист1!$J:$J,AH823),"")</f>
        <v/>
      </c>
      <c r="U823" s="21" t="str">
        <f>IFERROR(INDEX([2]Лист1!$K:$K,AH823),"")</f>
        <v/>
      </c>
      <c r="V823" s="20" t="str">
        <f>IFERROR(INDEX([2]Лист1!$E:$E,AI823),"")</f>
        <v/>
      </c>
      <c r="W823" s="21" t="str">
        <f>IFERROR(INDEX([2]Лист1!$I:$I,AI823),"")</f>
        <v/>
      </c>
      <c r="X823" s="24" t="str">
        <f>IFERROR(INDEX([2]Лист1!$V:$V,AI823),"")</f>
        <v/>
      </c>
      <c r="Y823" s="23" t="str">
        <f>IFERROR(INDEX([2]Лист1!$L:$L,AI823),"")</f>
        <v/>
      </c>
      <c r="Z823" s="21" t="str">
        <f>IFERROR(INDEX([2]Лист1!$J:$J,AI823),"")</f>
        <v/>
      </c>
      <c r="AA823" s="21" t="str">
        <f>IFERROR(INDEX([2]Лист1!$K:$K,AI823),"")</f>
        <v/>
      </c>
      <c r="AB823" s="20" t="str">
        <f>IFERROR(INDEX([2]Лист1!$E:$E,AJ823),"")</f>
        <v/>
      </c>
      <c r="AC823" s="21" t="str">
        <f>IFERROR(INDEX([2]Лист1!$I:$I,AJ823),"")</f>
        <v/>
      </c>
      <c r="AD823" s="24" t="str">
        <f>IFERROR(INDEX([2]Лист1!$V:$V,AJ823),"")</f>
        <v/>
      </c>
      <c r="AE823" s="23" t="str">
        <f>IFERROR(INDEX([2]Лист1!$L:$L,AJ823),"")</f>
        <v/>
      </c>
      <c r="AF823" s="21" t="str">
        <f>IFERROR(INDEX([2]Лист1!$J:$J,AJ823),"")</f>
        <v/>
      </c>
      <c r="AG823" s="21" t="str">
        <f>IFERROR(INDEX([2]Лист1!$K:$K,AJ823),"")</f>
        <v/>
      </c>
      <c r="AH823" s="21" t="e">
        <f>MATCH(L823,[2]Лист1!$A:$A,0)</f>
        <v>#N/A</v>
      </c>
      <c r="AI823" s="21" t="e">
        <f>MATCH(M823,[2]Лист1!$A:$A,0)</f>
        <v>#N/A</v>
      </c>
      <c r="AJ823" s="21" t="e">
        <f>MATCH(N823,[2]Лист1!$A:$A,0)</f>
        <v>#N/A</v>
      </c>
    </row>
    <row r="824" spans="1:36" s="43" customFormat="1" x14ac:dyDescent="0.2">
      <c r="A824" s="40">
        <v>1</v>
      </c>
      <c r="B824" s="44" t="s">
        <v>847</v>
      </c>
      <c r="C824" s="36">
        <v>3</v>
      </c>
      <c r="D824" s="46"/>
      <c r="E824" s="37" t="s">
        <v>933</v>
      </c>
      <c r="F824" s="37" t="s">
        <v>936</v>
      </c>
      <c r="G824" s="36" t="s">
        <v>119</v>
      </c>
      <c r="H824" s="38">
        <v>2</v>
      </c>
      <c r="I824" s="38">
        <v>119.57</v>
      </c>
      <c r="J824" s="39">
        <f t="shared" si="36"/>
        <v>239.14</v>
      </c>
      <c r="K824" s="17">
        <f t="shared" si="37"/>
        <v>1.8727085525598087E-6</v>
      </c>
      <c r="L824" s="18" t="str">
        <f>IFERROR(INDEX([1]мтр!G:G,MATCH($F824,[1]мтр!$C:$C,0)),"")</f>
        <v/>
      </c>
      <c r="M824" s="18" t="str">
        <f>IFERROR(INDEX([1]мтр!H:H,MATCH($F824,[1]мтр!$C:$C,0)),"")</f>
        <v/>
      </c>
      <c r="N824" s="18" t="str">
        <f>IFERROR(INDEX([1]мтр!I:I,MATCH($F824,[1]мтр!$C:$C,0)),"")</f>
        <v/>
      </c>
      <c r="O824" s="19" t="str">
        <f t="shared" si="38"/>
        <v/>
      </c>
      <c r="P824" s="20" t="str">
        <f>IFERROR(INDEX([2]Лист1!$E:$E,AH824),"")</f>
        <v/>
      </c>
      <c r="Q824" s="21" t="str">
        <f>IFERROR(INDEX([2]Лист1!$I:$I,AH824),"")</f>
        <v/>
      </c>
      <c r="R824" s="22" t="str">
        <f>IFERROR(INDEX([2]Лист1!$V:$V,AH824),"")</f>
        <v/>
      </c>
      <c r="S824" s="23" t="str">
        <f>IFERROR(INDEX([2]Лист1!$L:$L,AH824),"")</f>
        <v/>
      </c>
      <c r="T824" s="21" t="str">
        <f>IFERROR(INDEX([2]Лист1!$J:$J,AH824),"")</f>
        <v/>
      </c>
      <c r="U824" s="21" t="str">
        <f>IFERROR(INDEX([2]Лист1!$K:$K,AH824),"")</f>
        <v/>
      </c>
      <c r="V824" s="20" t="str">
        <f>IFERROR(INDEX([2]Лист1!$E:$E,AI824),"")</f>
        <v/>
      </c>
      <c r="W824" s="21" t="str">
        <f>IFERROR(INDEX([2]Лист1!$I:$I,AI824),"")</f>
        <v/>
      </c>
      <c r="X824" s="24" t="str">
        <f>IFERROR(INDEX([2]Лист1!$V:$V,AI824),"")</f>
        <v/>
      </c>
      <c r="Y824" s="23" t="str">
        <f>IFERROR(INDEX([2]Лист1!$L:$L,AI824),"")</f>
        <v/>
      </c>
      <c r="Z824" s="21" t="str">
        <f>IFERROR(INDEX([2]Лист1!$J:$J,AI824),"")</f>
        <v/>
      </c>
      <c r="AA824" s="21" t="str">
        <f>IFERROR(INDEX([2]Лист1!$K:$K,AI824),"")</f>
        <v/>
      </c>
      <c r="AB824" s="20" t="str">
        <f>IFERROR(INDEX([2]Лист1!$E:$E,AJ824),"")</f>
        <v/>
      </c>
      <c r="AC824" s="21" t="str">
        <f>IFERROR(INDEX([2]Лист1!$I:$I,AJ824),"")</f>
        <v/>
      </c>
      <c r="AD824" s="24" t="str">
        <f>IFERROR(INDEX([2]Лист1!$V:$V,AJ824),"")</f>
        <v/>
      </c>
      <c r="AE824" s="23" t="str">
        <f>IFERROR(INDEX([2]Лист1!$L:$L,AJ824),"")</f>
        <v/>
      </c>
      <c r="AF824" s="21" t="str">
        <f>IFERROR(INDEX([2]Лист1!$J:$J,AJ824),"")</f>
        <v/>
      </c>
      <c r="AG824" s="21" t="str">
        <f>IFERROR(INDEX([2]Лист1!$K:$K,AJ824),"")</f>
        <v/>
      </c>
      <c r="AH824" s="21" t="e">
        <f>MATCH(L824,[2]Лист1!$A:$A,0)</f>
        <v>#N/A</v>
      </c>
      <c r="AI824" s="21" t="e">
        <f>MATCH(M824,[2]Лист1!$A:$A,0)</f>
        <v>#N/A</v>
      </c>
      <c r="AJ824" s="21" t="e">
        <f>MATCH(N824,[2]Лист1!$A:$A,0)</f>
        <v>#N/A</v>
      </c>
    </row>
    <row r="825" spans="1:36" s="43" customFormat="1" x14ac:dyDescent="0.2">
      <c r="A825" s="40">
        <v>1</v>
      </c>
      <c r="B825" s="41" t="s">
        <v>634</v>
      </c>
      <c r="C825" s="32">
        <v>3</v>
      </c>
      <c r="D825" s="42"/>
      <c r="E825" s="33" t="s">
        <v>701</v>
      </c>
      <c r="F825" s="33" t="s">
        <v>702</v>
      </c>
      <c r="G825" s="32" t="s">
        <v>147</v>
      </c>
      <c r="H825" s="34">
        <v>1.5891599999999999</v>
      </c>
      <c r="I825" s="34">
        <v>150</v>
      </c>
      <c r="J825" s="35">
        <f t="shared" si="36"/>
        <v>238.374</v>
      </c>
      <c r="K825" s="17">
        <f t="shared" si="37"/>
        <v>1.8667099962695152E-6</v>
      </c>
      <c r="L825" s="18" t="str">
        <f>IFERROR(INDEX([1]мтр!G:G,MATCH($F825,[1]мтр!$C:$C,0)),"")</f>
        <v/>
      </c>
      <c r="M825" s="18" t="str">
        <f>IFERROR(INDEX([1]мтр!H:H,MATCH($F825,[1]мтр!$C:$C,0)),"")</f>
        <v/>
      </c>
      <c r="N825" s="18" t="str">
        <f>IFERROR(INDEX([1]мтр!I:I,MATCH($F825,[1]мтр!$C:$C,0)),"")</f>
        <v/>
      </c>
      <c r="O825" s="19" t="str">
        <f t="shared" si="38"/>
        <v/>
      </c>
      <c r="P825" s="20" t="str">
        <f>IFERROR(INDEX([2]Лист1!$E:$E,AH825),"")</f>
        <v/>
      </c>
      <c r="Q825" s="21" t="str">
        <f>IFERROR(INDEX([2]Лист1!$I:$I,AH825),"")</f>
        <v/>
      </c>
      <c r="R825" s="22" t="str">
        <f>IFERROR(INDEX([2]Лист1!$V:$V,AH825),"")</f>
        <v/>
      </c>
      <c r="S825" s="23" t="str">
        <f>IFERROR(INDEX([2]Лист1!$L:$L,AH825),"")</f>
        <v/>
      </c>
      <c r="T825" s="21" t="str">
        <f>IFERROR(INDEX([2]Лист1!$J:$J,AH825),"")</f>
        <v/>
      </c>
      <c r="U825" s="21" t="str">
        <f>IFERROR(INDEX([2]Лист1!$K:$K,AH825),"")</f>
        <v/>
      </c>
      <c r="V825" s="20" t="str">
        <f>IFERROR(INDEX([2]Лист1!$E:$E,AI825),"")</f>
        <v/>
      </c>
      <c r="W825" s="21" t="str">
        <f>IFERROR(INDEX([2]Лист1!$I:$I,AI825),"")</f>
        <v/>
      </c>
      <c r="X825" s="24" t="str">
        <f>IFERROR(INDEX([2]Лист1!$V:$V,AI825),"")</f>
        <v/>
      </c>
      <c r="Y825" s="23" t="str">
        <f>IFERROR(INDEX([2]Лист1!$L:$L,AI825),"")</f>
        <v/>
      </c>
      <c r="Z825" s="21" t="str">
        <f>IFERROR(INDEX([2]Лист1!$J:$J,AI825),"")</f>
        <v/>
      </c>
      <c r="AA825" s="21" t="str">
        <f>IFERROR(INDEX([2]Лист1!$K:$K,AI825),"")</f>
        <v/>
      </c>
      <c r="AB825" s="20" t="str">
        <f>IFERROR(INDEX([2]Лист1!$E:$E,AJ825),"")</f>
        <v/>
      </c>
      <c r="AC825" s="21" t="str">
        <f>IFERROR(INDEX([2]Лист1!$I:$I,AJ825),"")</f>
        <v/>
      </c>
      <c r="AD825" s="24" t="str">
        <f>IFERROR(INDEX([2]Лист1!$V:$V,AJ825),"")</f>
        <v/>
      </c>
      <c r="AE825" s="23" t="str">
        <f>IFERROR(INDEX([2]Лист1!$L:$L,AJ825),"")</f>
        <v/>
      </c>
      <c r="AF825" s="21" t="str">
        <f>IFERROR(INDEX([2]Лист1!$J:$J,AJ825),"")</f>
        <v/>
      </c>
      <c r="AG825" s="21" t="str">
        <f>IFERROR(INDEX([2]Лист1!$K:$K,AJ825),"")</f>
        <v/>
      </c>
      <c r="AH825" s="21" t="e">
        <f>MATCH(L825,[2]Лист1!$A:$A,0)</f>
        <v>#N/A</v>
      </c>
      <c r="AI825" s="21" t="e">
        <f>MATCH(M825,[2]Лист1!$A:$A,0)</f>
        <v>#N/A</v>
      </c>
      <c r="AJ825" s="21" t="e">
        <f>MATCH(N825,[2]Лист1!$A:$A,0)</f>
        <v>#N/A</v>
      </c>
    </row>
    <row r="826" spans="1:36" s="43" customFormat="1" x14ac:dyDescent="0.2">
      <c r="A826" s="40">
        <v>3</v>
      </c>
      <c r="B826" s="41" t="s">
        <v>1507</v>
      </c>
      <c r="C826" s="32">
        <v>3</v>
      </c>
      <c r="D826" s="32"/>
      <c r="E826" s="33" t="s">
        <v>1156</v>
      </c>
      <c r="F826" s="33" t="s">
        <v>1158</v>
      </c>
      <c r="G826" s="32" t="s">
        <v>28</v>
      </c>
      <c r="H826" s="34">
        <v>2.1600000000000001E-2</v>
      </c>
      <c r="I826" s="34">
        <v>11000</v>
      </c>
      <c r="J826" s="35">
        <f t="shared" si="36"/>
        <v>237.60000000000002</v>
      </c>
      <c r="K826" s="17">
        <f t="shared" si="37"/>
        <v>1.8606487918717514E-6</v>
      </c>
      <c r="L826" s="18">
        <f>IFERROR(INDEX([1]мтр!G:G,MATCH($F826,[1]мтр!$C:$C,0)),"")</f>
        <v>7557</v>
      </c>
      <c r="M826" s="18">
        <f>IFERROR(INDEX([1]мтр!H:H,MATCH($F826,[1]мтр!$C:$C,0)),"")</f>
        <v>7558</v>
      </c>
      <c r="N826" s="18">
        <f>IFERROR(INDEX([1]мтр!I:I,MATCH($F826,[1]мтр!$C:$C,0)),"")</f>
        <v>0</v>
      </c>
      <c r="O826" s="19">
        <f t="shared" si="38"/>
        <v>28933.275247624006</v>
      </c>
      <c r="P826" s="20" t="str">
        <f>IFERROR(INDEX([2]Лист1!$E:$E,AH826),"")</f>
        <v>Лист оцинкованный 0.8х1250х2500 2 кл КР пром_пас, марка Ст08пс</v>
      </c>
      <c r="Q826" s="21" t="str">
        <f>IFERROR(INDEX([2]Лист1!$I:$I,AH826),"")</f>
        <v>т</v>
      </c>
      <c r="R826" s="22">
        <f>IFERROR(INDEX([2]Лист1!$V:$V,AH826),"")</f>
        <v>28763.22155387251</v>
      </c>
      <c r="S826" s="23">
        <f>IFERROR(INDEX([2]Лист1!$L:$L,AH826),"")</f>
        <v>44985</v>
      </c>
      <c r="T826" s="21" t="str">
        <f>IFERROR(INDEX([2]Лист1!$J:$J,AH826),"")</f>
        <v>Металлсервис</v>
      </c>
      <c r="U826" s="21" t="str">
        <f>IFERROR(INDEX([2]Лист1!$K:$K,AH826),"")</f>
        <v>https://mc.ru/region/1,2,3,4,5,6,30,32,33,19/metalloprokat/stal_listovaya_ocinkovannaya/r1/0.8</v>
      </c>
      <c r="V826" s="20" t="str">
        <f>IFERROR(INDEX([2]Лист1!$E:$E,AI826),"")</f>
        <v>Лист оцинкованный, ОЦ 02 0,80 1250 2500 14918-20 100ПС ≤5НО, ГОСТ 14918-2020</v>
      </c>
      <c r="W826" s="21" t="str">
        <f>IFERROR(INDEX([2]Лист1!$I:$I,AI826),"")</f>
        <v>т</v>
      </c>
      <c r="X826" s="24">
        <f>IFERROR(INDEX([2]Лист1!$V:$V,AI826),"")</f>
        <v>29103.328941375505</v>
      </c>
      <c r="Y826" s="23">
        <f>IFERROR(INDEX([2]Лист1!$L:$L,AI826),"")</f>
        <v>44985</v>
      </c>
      <c r="Z826" s="21" t="str">
        <f>IFERROR(INDEX([2]Лист1!$J:$J,AI826),"")</f>
        <v>НЛМК</v>
      </c>
      <c r="AA826" s="21" t="str">
        <f>IFERROR(INDEX([2]Лист1!$K:$K,AI826),"")</f>
        <v>https://nlmk.shop/catalog/galvanized-steel/list-ocinkovannyj/?q=:relevance:feature-td_cr_0104131-tlot:0.8:feature-td_cr_0104131-stndrt_prod:%D0%93%D0%9E%D0%A1%D0%A2%2014918-2020:feature-td_cr_0104131-marka:02</v>
      </c>
      <c r="AB826" s="20" t="str">
        <f>IFERROR(INDEX([2]Лист1!$E:$E,AJ826),"")</f>
        <v/>
      </c>
      <c r="AC826" s="21" t="str">
        <f>IFERROR(INDEX([2]Лист1!$I:$I,AJ826),"")</f>
        <v/>
      </c>
      <c r="AD826" s="24" t="str">
        <f>IFERROR(INDEX([2]Лист1!$V:$V,AJ826),"")</f>
        <v/>
      </c>
      <c r="AE826" s="23" t="str">
        <f>IFERROR(INDEX([2]Лист1!$L:$L,AJ826),"")</f>
        <v/>
      </c>
      <c r="AF826" s="21" t="str">
        <f>IFERROR(INDEX([2]Лист1!$J:$J,AJ826),"")</f>
        <v/>
      </c>
      <c r="AG826" s="21" t="str">
        <f>IFERROR(INDEX([2]Лист1!$K:$K,AJ826),"")</f>
        <v/>
      </c>
      <c r="AH826" s="21">
        <f>MATCH(L826,[2]Лист1!$A:$A,0)</f>
        <v>6623</v>
      </c>
      <c r="AI826" s="21">
        <f>MATCH(M826,[2]Лист1!$A:$A,0)</f>
        <v>6624</v>
      </c>
      <c r="AJ826" s="21" t="e">
        <f>MATCH(N826,[2]Лист1!$A:$A,0)</f>
        <v>#N/A</v>
      </c>
    </row>
    <row r="827" spans="1:36" s="43" customFormat="1" x14ac:dyDescent="0.2">
      <c r="A827" s="40">
        <v>1</v>
      </c>
      <c r="B827" s="44" t="s">
        <v>1048</v>
      </c>
      <c r="C827" s="36">
        <v>3</v>
      </c>
      <c r="D827" s="46"/>
      <c r="E827" s="37" t="s">
        <v>1059</v>
      </c>
      <c r="F827" s="37" t="s">
        <v>1060</v>
      </c>
      <c r="G827" s="36" t="s">
        <v>28</v>
      </c>
      <c r="H827" s="38">
        <v>1.54E-2</v>
      </c>
      <c r="I827" s="38">
        <v>15323</v>
      </c>
      <c r="J827" s="39">
        <f t="shared" si="36"/>
        <v>235.9742</v>
      </c>
      <c r="K827" s="17">
        <f t="shared" si="37"/>
        <v>1.8479171302310731E-6</v>
      </c>
      <c r="L827" s="18">
        <f>IFERROR(INDEX([1]мтр!G:G,MATCH($F827,[1]мтр!$C:$C,0)),"")</f>
        <v>6825</v>
      </c>
      <c r="M827" s="18">
        <f>IFERROR(INDEX([1]мтр!H:H,MATCH($F827,[1]мтр!$C:$C,0)),"")</f>
        <v>0</v>
      </c>
      <c r="N827" s="18">
        <f>IFERROR(INDEX([1]мтр!I:I,MATCH($F827,[1]мтр!$C:$C,0)),"")</f>
        <v>0</v>
      </c>
      <c r="O827" s="19">
        <f t="shared" si="38"/>
        <v>21000</v>
      </c>
      <c r="P827" s="20" t="str">
        <f>IFERROR(INDEX([2]Лист1!$E:$E,AH827),"")</f>
        <v>Болты, винты  класса 4.8, M6 - M16, (картонная упаковка 25 кг)</v>
      </c>
      <c r="Q827" s="21" t="str">
        <f>IFERROR(INDEX([2]Лист1!$I:$I,AH827),"")</f>
        <v>т</v>
      </c>
      <c r="R827" s="22">
        <f>IFERROR(INDEX([2]Лист1!$V:$V,AH827),"")</f>
        <v>21000</v>
      </c>
      <c r="S827" s="23">
        <f>IFERROR(INDEX([2]Лист1!$L:$L,AH827),"")</f>
        <v>44168</v>
      </c>
      <c r="T827" s="21" t="str">
        <f>IFERROR(INDEX([2]Лист1!$J:$J,AH827),"")</f>
        <v>Nassar Group</v>
      </c>
      <c r="U827" s="21" t="str">
        <f>IFERROR(INDEX([2]Лист1!$K:$K,AH827),"")</f>
        <v>ТКП-03.12.2020 Email</v>
      </c>
      <c r="V827" s="20" t="str">
        <f>IFERROR(INDEX([2]Лист1!$E:$E,AI827),"")</f>
        <v/>
      </c>
      <c r="W827" s="21" t="str">
        <f>IFERROR(INDEX([2]Лист1!$I:$I,AI827),"")</f>
        <v/>
      </c>
      <c r="X827" s="24" t="str">
        <f>IFERROR(INDEX([2]Лист1!$V:$V,AI827),"")</f>
        <v/>
      </c>
      <c r="Y827" s="23" t="str">
        <f>IFERROR(INDEX([2]Лист1!$L:$L,AI827),"")</f>
        <v/>
      </c>
      <c r="Z827" s="21" t="str">
        <f>IFERROR(INDEX([2]Лист1!$J:$J,AI827),"")</f>
        <v/>
      </c>
      <c r="AA827" s="21" t="str">
        <f>IFERROR(INDEX([2]Лист1!$K:$K,AI827),"")</f>
        <v/>
      </c>
      <c r="AB827" s="20" t="str">
        <f>IFERROR(INDEX([2]Лист1!$E:$E,AJ827),"")</f>
        <v/>
      </c>
      <c r="AC827" s="21" t="str">
        <f>IFERROR(INDEX([2]Лист1!$I:$I,AJ827),"")</f>
        <v/>
      </c>
      <c r="AD827" s="24" t="str">
        <f>IFERROR(INDEX([2]Лист1!$V:$V,AJ827),"")</f>
        <v/>
      </c>
      <c r="AE827" s="23" t="str">
        <f>IFERROR(INDEX([2]Лист1!$L:$L,AJ827),"")</f>
        <v/>
      </c>
      <c r="AF827" s="21" t="str">
        <f>IFERROR(INDEX([2]Лист1!$J:$J,AJ827),"")</f>
        <v/>
      </c>
      <c r="AG827" s="21" t="str">
        <f>IFERROR(INDEX([2]Лист1!$K:$K,AJ827),"")</f>
        <v/>
      </c>
      <c r="AH827" s="21">
        <f>MATCH(L827,[2]Лист1!$A:$A,0)</f>
        <v>5891</v>
      </c>
      <c r="AI827" s="21" t="e">
        <f>MATCH(M827,[2]Лист1!$A:$A,0)</f>
        <v>#N/A</v>
      </c>
      <c r="AJ827" s="21" t="e">
        <f>MATCH(N827,[2]Лист1!$A:$A,0)</f>
        <v>#N/A</v>
      </c>
    </row>
    <row r="828" spans="1:36" s="43" customFormat="1" x14ac:dyDescent="0.2">
      <c r="A828" s="40">
        <v>1</v>
      </c>
      <c r="B828" s="41" t="s">
        <v>1121</v>
      </c>
      <c r="C828" s="32">
        <v>3</v>
      </c>
      <c r="D828" s="42"/>
      <c r="E828" s="33" t="s">
        <v>1124</v>
      </c>
      <c r="F828" s="33" t="s">
        <v>1125</v>
      </c>
      <c r="G828" s="32" t="s">
        <v>28</v>
      </c>
      <c r="H828" s="34">
        <v>1.333E-2</v>
      </c>
      <c r="I828" s="34">
        <v>17500</v>
      </c>
      <c r="J828" s="35">
        <f t="shared" si="36"/>
        <v>233.27500000000001</v>
      </c>
      <c r="K828" s="17">
        <f t="shared" si="37"/>
        <v>1.8267796587705502E-6</v>
      </c>
      <c r="L828" s="18" t="str">
        <f>IFERROR(INDEX([1]мтр!G:G,MATCH($F828,[1]мтр!$C:$C,0)),"")</f>
        <v/>
      </c>
      <c r="M828" s="18" t="str">
        <f>IFERROR(INDEX([1]мтр!H:H,MATCH($F828,[1]мтр!$C:$C,0)),"")</f>
        <v/>
      </c>
      <c r="N828" s="18" t="str">
        <f>IFERROR(INDEX([1]мтр!I:I,MATCH($F828,[1]мтр!$C:$C,0)),"")</f>
        <v/>
      </c>
      <c r="O828" s="19" t="str">
        <f t="shared" si="38"/>
        <v/>
      </c>
      <c r="P828" s="20" t="str">
        <f>IFERROR(INDEX([2]Лист1!$E:$E,AH828),"")</f>
        <v/>
      </c>
      <c r="Q828" s="21" t="str">
        <f>IFERROR(INDEX([2]Лист1!$I:$I,AH828),"")</f>
        <v/>
      </c>
      <c r="R828" s="22" t="str">
        <f>IFERROR(INDEX([2]Лист1!$V:$V,AH828),"")</f>
        <v/>
      </c>
      <c r="S828" s="23" t="str">
        <f>IFERROR(INDEX([2]Лист1!$L:$L,AH828),"")</f>
        <v/>
      </c>
      <c r="T828" s="21" t="str">
        <f>IFERROR(INDEX([2]Лист1!$J:$J,AH828),"")</f>
        <v/>
      </c>
      <c r="U828" s="21" t="str">
        <f>IFERROR(INDEX([2]Лист1!$K:$K,AH828),"")</f>
        <v/>
      </c>
      <c r="V828" s="20" t="str">
        <f>IFERROR(INDEX([2]Лист1!$E:$E,AI828),"")</f>
        <v/>
      </c>
      <c r="W828" s="21" t="str">
        <f>IFERROR(INDEX([2]Лист1!$I:$I,AI828),"")</f>
        <v/>
      </c>
      <c r="X828" s="24" t="str">
        <f>IFERROR(INDEX([2]Лист1!$V:$V,AI828),"")</f>
        <v/>
      </c>
      <c r="Y828" s="23" t="str">
        <f>IFERROR(INDEX([2]Лист1!$L:$L,AI828),"")</f>
        <v/>
      </c>
      <c r="Z828" s="21" t="str">
        <f>IFERROR(INDEX([2]Лист1!$J:$J,AI828),"")</f>
        <v/>
      </c>
      <c r="AA828" s="21" t="str">
        <f>IFERROR(INDEX([2]Лист1!$K:$K,AI828),"")</f>
        <v/>
      </c>
      <c r="AB828" s="20" t="str">
        <f>IFERROR(INDEX([2]Лист1!$E:$E,AJ828),"")</f>
        <v/>
      </c>
      <c r="AC828" s="21" t="str">
        <f>IFERROR(INDEX([2]Лист1!$I:$I,AJ828),"")</f>
        <v/>
      </c>
      <c r="AD828" s="24" t="str">
        <f>IFERROR(INDEX([2]Лист1!$V:$V,AJ828),"")</f>
        <v/>
      </c>
      <c r="AE828" s="23" t="str">
        <f>IFERROR(INDEX([2]Лист1!$L:$L,AJ828),"")</f>
        <v/>
      </c>
      <c r="AF828" s="21" t="str">
        <f>IFERROR(INDEX([2]Лист1!$J:$J,AJ828),"")</f>
        <v/>
      </c>
      <c r="AG828" s="21" t="str">
        <f>IFERROR(INDEX([2]Лист1!$K:$K,AJ828),"")</f>
        <v/>
      </c>
      <c r="AH828" s="21" t="e">
        <f>MATCH(L828,[2]Лист1!$A:$A,0)</f>
        <v>#N/A</v>
      </c>
      <c r="AI828" s="21" t="e">
        <f>MATCH(M828,[2]Лист1!$A:$A,0)</f>
        <v>#N/A</v>
      </c>
      <c r="AJ828" s="21" t="e">
        <f>MATCH(N828,[2]Лист1!$A:$A,0)</f>
        <v>#N/A</v>
      </c>
    </row>
    <row r="829" spans="1:36" s="43" customFormat="1" x14ac:dyDescent="0.2">
      <c r="A829" s="40">
        <v>1</v>
      </c>
      <c r="B829" s="44" t="s">
        <v>1394</v>
      </c>
      <c r="C829" s="36">
        <v>3</v>
      </c>
      <c r="D829" s="36"/>
      <c r="E829" s="37" t="s">
        <v>358</v>
      </c>
      <c r="F829" s="37" t="s">
        <v>359</v>
      </c>
      <c r="G829" s="36" t="s">
        <v>28</v>
      </c>
      <c r="H829" s="38">
        <v>5.8999999999999997E-2</v>
      </c>
      <c r="I829" s="38">
        <v>3922</v>
      </c>
      <c r="J829" s="39">
        <f t="shared" si="36"/>
        <v>231.398</v>
      </c>
      <c r="K829" s="17">
        <f t="shared" si="37"/>
        <v>1.8120808465553008E-6</v>
      </c>
      <c r="L829" s="18">
        <f>IFERROR(INDEX([1]мтр!G:G,MATCH($F829,[1]мтр!$C:$C,0)),"")</f>
        <v>7163</v>
      </c>
      <c r="M829" s="18">
        <f>IFERROR(INDEX([1]мтр!H:H,MATCH($F829,[1]мтр!$C:$C,0)),"")</f>
        <v>0</v>
      </c>
      <c r="N829" s="18">
        <f>IFERROR(INDEX([1]мтр!I:I,MATCH($F829,[1]мтр!$C:$C,0)),"")</f>
        <v>0</v>
      </c>
      <c r="O829" s="19">
        <f t="shared" si="38"/>
        <v>110509.64079563969</v>
      </c>
      <c r="P829" s="20" t="str">
        <f>IFERROR(INDEX([2]Лист1!$E:$E,AH829),"")</f>
        <v>Толуол нефтяной ГОСТ 14710-78</v>
      </c>
      <c r="Q829" s="21" t="str">
        <f>IFERROR(INDEX([2]Лист1!$I:$I,AH829),"")</f>
        <v>т</v>
      </c>
      <c r="R829" s="22">
        <f>IFERROR(INDEX([2]Лист1!$V:$V,AH829),"")</f>
        <v>110509.64079563969</v>
      </c>
      <c r="S829" s="23">
        <f>IFERROR(INDEX([2]Лист1!$L:$L,AH829),"")</f>
        <v>44937</v>
      </c>
      <c r="T829" s="21" t="str">
        <f>IFERROR(INDEX([2]Лист1!$J:$J,AH829),"")</f>
        <v>ООО "УФАХИМКОМПЛЕКТ"</v>
      </c>
      <c r="U829" s="21" t="str">
        <f>IFERROR(INDEX([2]Лист1!$K:$K,AH829),"")</f>
        <v>ЕОС Закупки (665497) №4163/2022/10.1-ДОГ от 11.01.2023</v>
      </c>
      <c r="V829" s="20" t="str">
        <f>IFERROR(INDEX([2]Лист1!$E:$E,AI829),"")</f>
        <v/>
      </c>
      <c r="W829" s="21" t="str">
        <f>IFERROR(INDEX([2]Лист1!$I:$I,AI829),"")</f>
        <v/>
      </c>
      <c r="X829" s="24" t="str">
        <f>IFERROR(INDEX([2]Лист1!$V:$V,AI829),"")</f>
        <v/>
      </c>
      <c r="Y829" s="23" t="str">
        <f>IFERROR(INDEX([2]Лист1!$L:$L,AI829),"")</f>
        <v/>
      </c>
      <c r="Z829" s="21" t="str">
        <f>IFERROR(INDEX([2]Лист1!$J:$J,AI829),"")</f>
        <v/>
      </c>
      <c r="AA829" s="21" t="str">
        <f>IFERROR(INDEX([2]Лист1!$K:$K,AI829),"")</f>
        <v/>
      </c>
      <c r="AB829" s="20" t="str">
        <f>IFERROR(INDEX([2]Лист1!$E:$E,AJ829),"")</f>
        <v/>
      </c>
      <c r="AC829" s="21" t="str">
        <f>IFERROR(INDEX([2]Лист1!$I:$I,AJ829),"")</f>
        <v/>
      </c>
      <c r="AD829" s="24" t="str">
        <f>IFERROR(INDEX([2]Лист1!$V:$V,AJ829),"")</f>
        <v/>
      </c>
      <c r="AE829" s="23" t="str">
        <f>IFERROR(INDEX([2]Лист1!$L:$L,AJ829),"")</f>
        <v/>
      </c>
      <c r="AF829" s="21" t="str">
        <f>IFERROR(INDEX([2]Лист1!$J:$J,AJ829),"")</f>
        <v/>
      </c>
      <c r="AG829" s="21" t="str">
        <f>IFERROR(INDEX([2]Лист1!$K:$K,AJ829),"")</f>
        <v/>
      </c>
      <c r="AH829" s="21">
        <f>MATCH(L829,[2]Лист1!$A:$A,0)</f>
        <v>6229</v>
      </c>
      <c r="AI829" s="21" t="e">
        <f>MATCH(M829,[2]Лист1!$A:$A,0)</f>
        <v>#N/A</v>
      </c>
      <c r="AJ829" s="21" t="e">
        <f>MATCH(N829,[2]Лист1!$A:$A,0)</f>
        <v>#N/A</v>
      </c>
    </row>
    <row r="830" spans="1:36" s="43" customFormat="1" x14ac:dyDescent="0.2">
      <c r="A830" s="40">
        <v>1</v>
      </c>
      <c r="B830" s="44" t="s">
        <v>84</v>
      </c>
      <c r="C830" s="36">
        <v>3</v>
      </c>
      <c r="D830" s="46"/>
      <c r="E830" s="37" t="s">
        <v>348</v>
      </c>
      <c r="F830" s="37" t="s">
        <v>349</v>
      </c>
      <c r="G830" s="36" t="s">
        <v>28</v>
      </c>
      <c r="H830" s="38">
        <v>2.4648E-2</v>
      </c>
      <c r="I830" s="38">
        <v>9360</v>
      </c>
      <c r="J830" s="39">
        <f t="shared" si="36"/>
        <v>230.70527999999999</v>
      </c>
      <c r="K830" s="17">
        <f t="shared" si="37"/>
        <v>1.8066561469294363E-6</v>
      </c>
      <c r="L830" s="18" t="str">
        <f>IFERROR(INDEX([1]мтр!G:G,MATCH($F830,[1]мтр!$C:$C,0)),"")</f>
        <v/>
      </c>
      <c r="M830" s="18" t="str">
        <f>IFERROR(INDEX([1]мтр!H:H,MATCH($F830,[1]мтр!$C:$C,0)),"")</f>
        <v/>
      </c>
      <c r="N830" s="18" t="str">
        <f>IFERROR(INDEX([1]мтр!I:I,MATCH($F830,[1]мтр!$C:$C,0)),"")</f>
        <v/>
      </c>
      <c r="O830" s="19" t="str">
        <f t="shared" si="38"/>
        <v/>
      </c>
      <c r="P830" s="20" t="str">
        <f>IFERROR(INDEX([2]Лист1!$E:$E,AH830),"")</f>
        <v/>
      </c>
      <c r="Q830" s="21" t="str">
        <f>IFERROR(INDEX([2]Лист1!$I:$I,AH830),"")</f>
        <v/>
      </c>
      <c r="R830" s="22" t="str">
        <f>IFERROR(INDEX([2]Лист1!$V:$V,AH830),"")</f>
        <v/>
      </c>
      <c r="S830" s="23" t="str">
        <f>IFERROR(INDEX([2]Лист1!$L:$L,AH830),"")</f>
        <v/>
      </c>
      <c r="T830" s="21" t="str">
        <f>IFERROR(INDEX([2]Лист1!$J:$J,AH830),"")</f>
        <v/>
      </c>
      <c r="U830" s="21" t="str">
        <f>IFERROR(INDEX([2]Лист1!$K:$K,AH830),"")</f>
        <v/>
      </c>
      <c r="V830" s="20" t="str">
        <f>IFERROR(INDEX([2]Лист1!$E:$E,AI830),"")</f>
        <v/>
      </c>
      <c r="W830" s="21" t="str">
        <f>IFERROR(INDEX([2]Лист1!$I:$I,AI830),"")</f>
        <v/>
      </c>
      <c r="X830" s="24" t="str">
        <f>IFERROR(INDEX([2]Лист1!$V:$V,AI830),"")</f>
        <v/>
      </c>
      <c r="Y830" s="23" t="str">
        <f>IFERROR(INDEX([2]Лист1!$L:$L,AI830),"")</f>
        <v/>
      </c>
      <c r="Z830" s="21" t="str">
        <f>IFERROR(INDEX([2]Лист1!$J:$J,AI830),"")</f>
        <v/>
      </c>
      <c r="AA830" s="21" t="str">
        <f>IFERROR(INDEX([2]Лист1!$K:$K,AI830),"")</f>
        <v/>
      </c>
      <c r="AB830" s="20" t="str">
        <f>IFERROR(INDEX([2]Лист1!$E:$E,AJ830),"")</f>
        <v/>
      </c>
      <c r="AC830" s="21" t="str">
        <f>IFERROR(INDEX([2]Лист1!$I:$I,AJ830),"")</f>
        <v/>
      </c>
      <c r="AD830" s="24" t="str">
        <f>IFERROR(INDEX([2]Лист1!$V:$V,AJ830),"")</f>
        <v/>
      </c>
      <c r="AE830" s="23" t="str">
        <f>IFERROR(INDEX([2]Лист1!$L:$L,AJ830),"")</f>
        <v/>
      </c>
      <c r="AF830" s="21" t="str">
        <f>IFERROR(INDEX([2]Лист1!$J:$J,AJ830),"")</f>
        <v/>
      </c>
      <c r="AG830" s="21" t="str">
        <f>IFERROR(INDEX([2]Лист1!$K:$K,AJ830),"")</f>
        <v/>
      </c>
      <c r="AH830" s="21" t="e">
        <f>MATCH(L830,[2]Лист1!$A:$A,0)</f>
        <v>#N/A</v>
      </c>
      <c r="AI830" s="21" t="e">
        <f>MATCH(M830,[2]Лист1!$A:$A,0)</f>
        <v>#N/A</v>
      </c>
      <c r="AJ830" s="21" t="e">
        <f>MATCH(N830,[2]Лист1!$A:$A,0)</f>
        <v>#N/A</v>
      </c>
    </row>
    <row r="831" spans="1:36" s="43" customFormat="1" x14ac:dyDescent="0.2">
      <c r="A831" s="40">
        <v>1</v>
      </c>
      <c r="B831" s="41" t="s">
        <v>1121</v>
      </c>
      <c r="C831" s="32">
        <v>3</v>
      </c>
      <c r="D831" s="32"/>
      <c r="E831" s="33" t="s">
        <v>1156</v>
      </c>
      <c r="F831" s="33" t="s">
        <v>1158</v>
      </c>
      <c r="G831" s="32" t="s">
        <v>28</v>
      </c>
      <c r="H831" s="34">
        <v>2.0768999999999999E-2</v>
      </c>
      <c r="I831" s="34">
        <v>11000</v>
      </c>
      <c r="J831" s="35">
        <f t="shared" si="36"/>
        <v>228.459</v>
      </c>
      <c r="K831" s="17">
        <f t="shared" si="37"/>
        <v>1.7890654980733519E-6</v>
      </c>
      <c r="L831" s="18">
        <f>IFERROR(INDEX([1]мтр!G:G,MATCH($F831,[1]мтр!$C:$C,0)),"")</f>
        <v>7557</v>
      </c>
      <c r="M831" s="18">
        <f>IFERROR(INDEX([1]мтр!H:H,MATCH($F831,[1]мтр!$C:$C,0)),"")</f>
        <v>7558</v>
      </c>
      <c r="N831" s="18">
        <f>IFERROR(INDEX([1]мтр!I:I,MATCH($F831,[1]мтр!$C:$C,0)),"")</f>
        <v>0</v>
      </c>
      <c r="O831" s="19">
        <f t="shared" si="38"/>
        <v>28933.275247624006</v>
      </c>
      <c r="P831" s="20" t="str">
        <f>IFERROR(INDEX([2]Лист1!$E:$E,AH831),"")</f>
        <v>Лист оцинкованный 0.8х1250х2500 2 кл КР пром_пас, марка Ст08пс</v>
      </c>
      <c r="Q831" s="21" t="str">
        <f>IFERROR(INDEX([2]Лист1!$I:$I,AH831),"")</f>
        <v>т</v>
      </c>
      <c r="R831" s="22">
        <f>IFERROR(INDEX([2]Лист1!$V:$V,AH831),"")</f>
        <v>28763.22155387251</v>
      </c>
      <c r="S831" s="23">
        <f>IFERROR(INDEX([2]Лист1!$L:$L,AH831),"")</f>
        <v>44985</v>
      </c>
      <c r="T831" s="21" t="str">
        <f>IFERROR(INDEX([2]Лист1!$J:$J,AH831),"")</f>
        <v>Металлсервис</v>
      </c>
      <c r="U831" s="21" t="str">
        <f>IFERROR(INDEX([2]Лист1!$K:$K,AH831),"")</f>
        <v>https://mc.ru/region/1,2,3,4,5,6,30,32,33,19/metalloprokat/stal_listovaya_ocinkovannaya/r1/0.8</v>
      </c>
      <c r="V831" s="20" t="str">
        <f>IFERROR(INDEX([2]Лист1!$E:$E,AI831),"")</f>
        <v>Лист оцинкованный, ОЦ 02 0,80 1250 2500 14918-20 100ПС ≤5НО, ГОСТ 14918-2020</v>
      </c>
      <c r="W831" s="21" t="str">
        <f>IFERROR(INDEX([2]Лист1!$I:$I,AI831),"")</f>
        <v>т</v>
      </c>
      <c r="X831" s="24">
        <f>IFERROR(INDEX([2]Лист1!$V:$V,AI831),"")</f>
        <v>29103.328941375505</v>
      </c>
      <c r="Y831" s="23">
        <f>IFERROR(INDEX([2]Лист1!$L:$L,AI831),"")</f>
        <v>44985</v>
      </c>
      <c r="Z831" s="21" t="str">
        <f>IFERROR(INDEX([2]Лист1!$J:$J,AI831),"")</f>
        <v>НЛМК</v>
      </c>
      <c r="AA831" s="21" t="str">
        <f>IFERROR(INDEX([2]Лист1!$K:$K,AI831),"")</f>
        <v>https://nlmk.shop/catalog/galvanized-steel/list-ocinkovannyj/?q=:relevance:feature-td_cr_0104131-tlot:0.8:feature-td_cr_0104131-stndrt_prod:%D0%93%D0%9E%D0%A1%D0%A2%2014918-2020:feature-td_cr_0104131-marka:02</v>
      </c>
      <c r="AB831" s="20" t="str">
        <f>IFERROR(INDEX([2]Лист1!$E:$E,AJ831),"")</f>
        <v/>
      </c>
      <c r="AC831" s="21" t="str">
        <f>IFERROR(INDEX([2]Лист1!$I:$I,AJ831),"")</f>
        <v/>
      </c>
      <c r="AD831" s="24" t="str">
        <f>IFERROR(INDEX([2]Лист1!$V:$V,AJ831),"")</f>
        <v/>
      </c>
      <c r="AE831" s="23" t="str">
        <f>IFERROR(INDEX([2]Лист1!$L:$L,AJ831),"")</f>
        <v/>
      </c>
      <c r="AF831" s="21" t="str">
        <f>IFERROR(INDEX([2]Лист1!$J:$J,AJ831),"")</f>
        <v/>
      </c>
      <c r="AG831" s="21" t="str">
        <f>IFERROR(INDEX([2]Лист1!$K:$K,AJ831),"")</f>
        <v/>
      </c>
      <c r="AH831" s="21">
        <f>MATCH(L831,[2]Лист1!$A:$A,0)</f>
        <v>6623</v>
      </c>
      <c r="AI831" s="21">
        <f>MATCH(M831,[2]Лист1!$A:$A,0)</f>
        <v>6624</v>
      </c>
      <c r="AJ831" s="21" t="e">
        <f>MATCH(N831,[2]Лист1!$A:$A,0)</f>
        <v>#N/A</v>
      </c>
    </row>
    <row r="832" spans="1:36" s="43" customFormat="1" x14ac:dyDescent="0.2">
      <c r="A832" s="40">
        <v>1</v>
      </c>
      <c r="B832" s="44" t="s">
        <v>379</v>
      </c>
      <c r="C832" s="36">
        <v>3</v>
      </c>
      <c r="D832" s="46"/>
      <c r="E832" s="37" t="s">
        <v>445</v>
      </c>
      <c r="F832" s="37" t="s">
        <v>446</v>
      </c>
      <c r="G832" s="36" t="s">
        <v>28</v>
      </c>
      <c r="H832" s="38">
        <v>4.5319999999999999E-2</v>
      </c>
      <c r="I832" s="38">
        <v>5000</v>
      </c>
      <c r="J832" s="39">
        <f t="shared" si="36"/>
        <v>226.6</v>
      </c>
      <c r="K832" s="17">
        <f t="shared" si="37"/>
        <v>1.7745076440999108E-6</v>
      </c>
      <c r="L832" s="18">
        <f>IFERROR(INDEX([1]мтр!G:G,MATCH($F832,[1]мтр!$C:$C,0)),"")</f>
        <v>2865</v>
      </c>
      <c r="M832" s="18">
        <f>IFERROR(INDEX([1]мтр!H:H,MATCH($F832,[1]мтр!$C:$C,0)),"")</f>
        <v>0</v>
      </c>
      <c r="N832" s="18">
        <f>IFERROR(INDEX([1]мтр!I:I,MATCH($F832,[1]мтр!$C:$C,0)),"")</f>
        <v>0</v>
      </c>
      <c r="O832" s="19">
        <f t="shared" si="38"/>
        <v>11855.263157894735</v>
      </c>
      <c r="P832" s="20" t="str">
        <f>IFERROR(INDEX([2]Лист1!$E:$E,AH832),"")</f>
        <v>Лист Металла ГК.( 1000/1030 mm ( толщиной: 2,6/8) mm</v>
      </c>
      <c r="Q832" s="21" t="str">
        <f>IFERROR(INDEX([2]Лист1!$I:$I,AH832),"")</f>
        <v>т</v>
      </c>
      <c r="R832" s="22">
        <f>IFERROR(INDEX([2]Лист1!$V:$V,AH832),"")</f>
        <v>11855.263157894735</v>
      </c>
      <c r="S832" s="23">
        <f>IFERROR(INDEX([2]Лист1!$L:$L,AH832),"")</f>
        <v>44186</v>
      </c>
      <c r="T832" s="21" t="str">
        <f>IFERROR(INDEX([2]Лист1!$J:$J,AH832),"")</f>
        <v>Egyptian Iron and Steel co.</v>
      </c>
      <c r="U832" s="21" t="str">
        <f>IFERROR(INDEX([2]Лист1!$K:$K,AH832),"")</f>
        <v>ТКП.21.12.2020</v>
      </c>
      <c r="V832" s="20" t="str">
        <f>IFERROR(INDEX([2]Лист1!$E:$E,AI832),"")</f>
        <v/>
      </c>
      <c r="W832" s="21" t="str">
        <f>IFERROR(INDEX([2]Лист1!$I:$I,AI832),"")</f>
        <v/>
      </c>
      <c r="X832" s="24" t="str">
        <f>IFERROR(INDEX([2]Лист1!$V:$V,AI832),"")</f>
        <v/>
      </c>
      <c r="Y832" s="23" t="str">
        <f>IFERROR(INDEX([2]Лист1!$L:$L,AI832),"")</f>
        <v/>
      </c>
      <c r="Z832" s="21" t="str">
        <f>IFERROR(INDEX([2]Лист1!$J:$J,AI832),"")</f>
        <v/>
      </c>
      <c r="AA832" s="21" t="str">
        <f>IFERROR(INDEX([2]Лист1!$K:$K,AI832),"")</f>
        <v/>
      </c>
      <c r="AB832" s="20" t="str">
        <f>IFERROR(INDEX([2]Лист1!$E:$E,AJ832),"")</f>
        <v/>
      </c>
      <c r="AC832" s="21" t="str">
        <f>IFERROR(INDEX([2]Лист1!$I:$I,AJ832),"")</f>
        <v/>
      </c>
      <c r="AD832" s="24" t="str">
        <f>IFERROR(INDEX([2]Лист1!$V:$V,AJ832),"")</f>
        <v/>
      </c>
      <c r="AE832" s="23" t="str">
        <f>IFERROR(INDEX([2]Лист1!$L:$L,AJ832),"")</f>
        <v/>
      </c>
      <c r="AF832" s="21" t="str">
        <f>IFERROR(INDEX([2]Лист1!$J:$J,AJ832),"")</f>
        <v/>
      </c>
      <c r="AG832" s="21" t="str">
        <f>IFERROR(INDEX([2]Лист1!$K:$K,AJ832),"")</f>
        <v/>
      </c>
      <c r="AH832" s="21">
        <f>MATCH(L832,[2]Лист1!$A:$A,0)</f>
        <v>2893</v>
      </c>
      <c r="AI832" s="21" t="e">
        <f>MATCH(M832,[2]Лист1!$A:$A,0)</f>
        <v>#N/A</v>
      </c>
      <c r="AJ832" s="21" t="e">
        <f>MATCH(N832,[2]Лист1!$A:$A,0)</f>
        <v>#N/A</v>
      </c>
    </row>
    <row r="833" spans="1:36" s="43" customFormat="1" x14ac:dyDescent="0.2">
      <c r="A833" s="40">
        <v>1</v>
      </c>
      <c r="B833" s="41" t="s">
        <v>1121</v>
      </c>
      <c r="C833" s="32">
        <v>3</v>
      </c>
      <c r="D833" s="32"/>
      <c r="E833" s="33" t="s">
        <v>1190</v>
      </c>
      <c r="F833" s="33" t="s">
        <v>1191</v>
      </c>
      <c r="G833" s="32" t="s">
        <v>37</v>
      </c>
      <c r="H833" s="34">
        <v>12</v>
      </c>
      <c r="I833" s="34">
        <v>18.88</v>
      </c>
      <c r="J833" s="35">
        <f t="shared" si="36"/>
        <v>226.56</v>
      </c>
      <c r="K833" s="17">
        <f t="shared" si="37"/>
        <v>1.7741944035625586E-6</v>
      </c>
      <c r="L833" s="18" t="str">
        <f>IFERROR(INDEX([1]мтр!G:G,MATCH($F833,[1]мтр!$C:$C,0)),"")</f>
        <v/>
      </c>
      <c r="M833" s="18" t="str">
        <f>IFERROR(INDEX([1]мтр!H:H,MATCH($F833,[1]мтр!$C:$C,0)),"")</f>
        <v/>
      </c>
      <c r="N833" s="18" t="str">
        <f>IFERROR(INDEX([1]мтр!I:I,MATCH($F833,[1]мтр!$C:$C,0)),"")</f>
        <v/>
      </c>
      <c r="O833" s="19" t="str">
        <f t="shared" si="38"/>
        <v/>
      </c>
      <c r="P833" s="20" t="str">
        <f>IFERROR(INDEX([2]Лист1!$E:$E,AH833),"")</f>
        <v/>
      </c>
      <c r="Q833" s="21" t="str">
        <f>IFERROR(INDEX([2]Лист1!$I:$I,AH833),"")</f>
        <v/>
      </c>
      <c r="R833" s="22" t="str">
        <f>IFERROR(INDEX([2]Лист1!$V:$V,AH833),"")</f>
        <v/>
      </c>
      <c r="S833" s="23" t="str">
        <f>IFERROR(INDEX([2]Лист1!$L:$L,AH833),"")</f>
        <v/>
      </c>
      <c r="T833" s="21" t="str">
        <f>IFERROR(INDEX([2]Лист1!$J:$J,AH833),"")</f>
        <v/>
      </c>
      <c r="U833" s="21" t="str">
        <f>IFERROR(INDEX([2]Лист1!$K:$K,AH833),"")</f>
        <v/>
      </c>
      <c r="V833" s="20" t="str">
        <f>IFERROR(INDEX([2]Лист1!$E:$E,AI833),"")</f>
        <v/>
      </c>
      <c r="W833" s="21" t="str">
        <f>IFERROR(INDEX([2]Лист1!$I:$I,AI833),"")</f>
        <v/>
      </c>
      <c r="X833" s="24" t="str">
        <f>IFERROR(INDEX([2]Лист1!$V:$V,AI833),"")</f>
        <v/>
      </c>
      <c r="Y833" s="23" t="str">
        <f>IFERROR(INDEX([2]Лист1!$L:$L,AI833),"")</f>
        <v/>
      </c>
      <c r="Z833" s="21" t="str">
        <f>IFERROR(INDEX([2]Лист1!$J:$J,AI833),"")</f>
        <v/>
      </c>
      <c r="AA833" s="21" t="str">
        <f>IFERROR(INDEX([2]Лист1!$K:$K,AI833),"")</f>
        <v/>
      </c>
      <c r="AB833" s="20" t="str">
        <f>IFERROR(INDEX([2]Лист1!$E:$E,AJ833),"")</f>
        <v/>
      </c>
      <c r="AC833" s="21" t="str">
        <f>IFERROR(INDEX([2]Лист1!$I:$I,AJ833),"")</f>
        <v/>
      </c>
      <c r="AD833" s="24" t="str">
        <f>IFERROR(INDEX([2]Лист1!$V:$V,AJ833),"")</f>
        <v/>
      </c>
      <c r="AE833" s="23" t="str">
        <f>IFERROR(INDEX([2]Лист1!$L:$L,AJ833),"")</f>
        <v/>
      </c>
      <c r="AF833" s="21" t="str">
        <f>IFERROR(INDEX([2]Лист1!$J:$J,AJ833),"")</f>
        <v/>
      </c>
      <c r="AG833" s="21" t="str">
        <f>IFERROR(INDEX([2]Лист1!$K:$K,AJ833),"")</f>
        <v/>
      </c>
      <c r="AH833" s="21" t="e">
        <f>MATCH(L833,[2]Лист1!$A:$A,0)</f>
        <v>#N/A</v>
      </c>
      <c r="AI833" s="21" t="e">
        <f>MATCH(M833,[2]Лист1!$A:$A,0)</f>
        <v>#N/A</v>
      </c>
      <c r="AJ833" s="21" t="e">
        <f>MATCH(N833,[2]Лист1!$A:$A,0)</f>
        <v>#N/A</v>
      </c>
    </row>
    <row r="834" spans="1:36" s="43" customFormat="1" x14ac:dyDescent="0.2">
      <c r="A834" s="40">
        <v>2</v>
      </c>
      <c r="B834" s="44" t="s">
        <v>1471</v>
      </c>
      <c r="C834" s="36">
        <v>3</v>
      </c>
      <c r="D834" s="36"/>
      <c r="E834" s="37" t="s">
        <v>1336</v>
      </c>
      <c r="F834" s="37" t="s">
        <v>1337</v>
      </c>
      <c r="G834" s="36" t="s">
        <v>28</v>
      </c>
      <c r="H834" s="38">
        <v>1.537E-2</v>
      </c>
      <c r="I834" s="38">
        <v>14690</v>
      </c>
      <c r="J834" s="39">
        <f t="shared" ref="J834:J897" si="39">H834*I834</f>
        <v>225.78530000000001</v>
      </c>
      <c r="K834" s="17">
        <f t="shared" ref="K834:K897" si="40">J834/SUM($J$2:$J$1590)</f>
        <v>1.7681277174553911E-6</v>
      </c>
      <c r="L834" s="18" t="str">
        <f>IFERROR(INDEX([1]мтр!G:G,MATCH($F834,[1]мтр!$C:$C,0)),"")</f>
        <v/>
      </c>
      <c r="M834" s="18" t="str">
        <f>IFERROR(INDEX([1]мтр!H:H,MATCH($F834,[1]мтр!$C:$C,0)),"")</f>
        <v/>
      </c>
      <c r="N834" s="18" t="str">
        <f>IFERROR(INDEX([1]мтр!I:I,MATCH($F834,[1]мтр!$C:$C,0)),"")</f>
        <v/>
      </c>
      <c r="O834" s="19" t="str">
        <f t="shared" ref="O834:O897" si="41">IFERROR(AVERAGE(R834,X834,AD834),"")</f>
        <v/>
      </c>
      <c r="P834" s="20" t="str">
        <f>IFERROR(INDEX([2]Лист1!$E:$E,AH834),"")</f>
        <v/>
      </c>
      <c r="Q834" s="21" t="str">
        <f>IFERROR(INDEX([2]Лист1!$I:$I,AH834),"")</f>
        <v/>
      </c>
      <c r="R834" s="22" t="str">
        <f>IFERROR(INDEX([2]Лист1!$V:$V,AH834),"")</f>
        <v/>
      </c>
      <c r="S834" s="23" t="str">
        <f>IFERROR(INDEX([2]Лист1!$L:$L,AH834),"")</f>
        <v/>
      </c>
      <c r="T834" s="21" t="str">
        <f>IFERROR(INDEX([2]Лист1!$J:$J,AH834),"")</f>
        <v/>
      </c>
      <c r="U834" s="21" t="str">
        <f>IFERROR(INDEX([2]Лист1!$K:$K,AH834),"")</f>
        <v/>
      </c>
      <c r="V834" s="20" t="str">
        <f>IFERROR(INDEX([2]Лист1!$E:$E,AI834),"")</f>
        <v/>
      </c>
      <c r="W834" s="21" t="str">
        <f>IFERROR(INDEX([2]Лист1!$I:$I,AI834),"")</f>
        <v/>
      </c>
      <c r="X834" s="24" t="str">
        <f>IFERROR(INDEX([2]Лист1!$V:$V,AI834),"")</f>
        <v/>
      </c>
      <c r="Y834" s="23" t="str">
        <f>IFERROR(INDEX([2]Лист1!$L:$L,AI834),"")</f>
        <v/>
      </c>
      <c r="Z834" s="21" t="str">
        <f>IFERROR(INDEX([2]Лист1!$J:$J,AI834),"")</f>
        <v/>
      </c>
      <c r="AA834" s="21" t="str">
        <f>IFERROR(INDEX([2]Лист1!$K:$K,AI834),"")</f>
        <v/>
      </c>
      <c r="AB834" s="20" t="str">
        <f>IFERROR(INDEX([2]Лист1!$E:$E,AJ834),"")</f>
        <v/>
      </c>
      <c r="AC834" s="21" t="str">
        <f>IFERROR(INDEX([2]Лист1!$I:$I,AJ834),"")</f>
        <v/>
      </c>
      <c r="AD834" s="24" t="str">
        <f>IFERROR(INDEX([2]Лист1!$V:$V,AJ834),"")</f>
        <v/>
      </c>
      <c r="AE834" s="23" t="str">
        <f>IFERROR(INDEX([2]Лист1!$L:$L,AJ834),"")</f>
        <v/>
      </c>
      <c r="AF834" s="21" t="str">
        <f>IFERROR(INDEX([2]Лист1!$J:$J,AJ834),"")</f>
        <v/>
      </c>
      <c r="AG834" s="21" t="str">
        <f>IFERROR(INDEX([2]Лист1!$K:$K,AJ834),"")</f>
        <v/>
      </c>
      <c r="AH834" s="21" t="e">
        <f>MATCH(L834,[2]Лист1!$A:$A,0)</f>
        <v>#N/A</v>
      </c>
      <c r="AI834" s="21" t="e">
        <f>MATCH(M834,[2]Лист1!$A:$A,0)</f>
        <v>#N/A</v>
      </c>
      <c r="AJ834" s="21" t="e">
        <f>MATCH(N834,[2]Лист1!$A:$A,0)</f>
        <v>#N/A</v>
      </c>
    </row>
    <row r="835" spans="1:36" s="43" customFormat="1" x14ac:dyDescent="0.2">
      <c r="A835" s="40">
        <v>2</v>
      </c>
      <c r="B835" s="41" t="s">
        <v>1471</v>
      </c>
      <c r="C835" s="32">
        <v>3</v>
      </c>
      <c r="D835" s="32"/>
      <c r="E835" s="33" t="s">
        <v>137</v>
      </c>
      <c r="F835" s="33" t="s">
        <v>138</v>
      </c>
      <c r="G835" s="32" t="s">
        <v>12</v>
      </c>
      <c r="H835" s="34">
        <v>21</v>
      </c>
      <c r="I835" s="34">
        <v>10.75</v>
      </c>
      <c r="J835" s="35">
        <f t="shared" si="39"/>
        <v>225.75</v>
      </c>
      <c r="K835" s="17">
        <f t="shared" si="40"/>
        <v>1.7678512826811777E-6</v>
      </c>
      <c r="L835" s="18">
        <f>IFERROR(INDEX([1]мтр!G:G,MATCH($F835,[1]мтр!$C:$C,0)),"")</f>
        <v>7025</v>
      </c>
      <c r="M835" s="18">
        <f>IFERROR(INDEX([1]мтр!H:H,MATCH($F835,[1]мтр!$C:$C,0)),"")</f>
        <v>0</v>
      </c>
      <c r="N835" s="18">
        <f>IFERROR(INDEX([1]мтр!I:I,MATCH($F835,[1]мтр!$C:$C,0)),"")</f>
        <v>0</v>
      </c>
      <c r="O835" s="19">
        <f t="shared" si="41"/>
        <v>150.234856939624</v>
      </c>
      <c r="P835" s="20" t="str">
        <f>IFERROR(INDEX([2]Лист1!$E:$E,AH835),"")</f>
        <v>Электроды ESAB ОК 46.00 ф 4,0 мм, пачка 6,6 кгТранспорт экспертно 5%</v>
      </c>
      <c r="Q835" s="21" t="str">
        <f>IFERROR(INDEX([2]Лист1!$I:$I,AH835),"")</f>
        <v>кг</v>
      </c>
      <c r="R835" s="22">
        <f>IFERROR(INDEX([2]Лист1!$V:$V,AH835),"")</f>
        <v>150.234856939624</v>
      </c>
      <c r="S835" s="23">
        <f>IFERROR(INDEX([2]Лист1!$L:$L,AH835),"")</f>
        <v>44986</v>
      </c>
      <c r="T835" s="21" t="str">
        <f>IFERROR(INDEX([2]Лист1!$J:$J,AH835),"")</f>
        <v>ESAB</v>
      </c>
      <c r="U835" s="21" t="str">
        <f>IFERROR(INDEX([2]Лист1!$K:$K,AH835),"")</f>
        <v>https://www.mossvarka.ru/catalog/elektrody_dlya_uglerodistykh_staley/2632/</v>
      </c>
      <c r="V835" s="20" t="str">
        <f>IFERROR(INDEX([2]Лист1!$E:$E,AI835),"")</f>
        <v/>
      </c>
      <c r="W835" s="21" t="str">
        <f>IFERROR(INDEX([2]Лист1!$I:$I,AI835),"")</f>
        <v/>
      </c>
      <c r="X835" s="24" t="str">
        <f>IFERROR(INDEX([2]Лист1!$V:$V,AI835),"")</f>
        <v/>
      </c>
      <c r="Y835" s="23" t="str">
        <f>IFERROR(INDEX([2]Лист1!$L:$L,AI835),"")</f>
        <v/>
      </c>
      <c r="Z835" s="21" t="str">
        <f>IFERROR(INDEX([2]Лист1!$J:$J,AI835),"")</f>
        <v/>
      </c>
      <c r="AA835" s="21" t="str">
        <f>IFERROR(INDEX([2]Лист1!$K:$K,AI835),"")</f>
        <v/>
      </c>
      <c r="AB835" s="20" t="str">
        <f>IFERROR(INDEX([2]Лист1!$E:$E,AJ835),"")</f>
        <v/>
      </c>
      <c r="AC835" s="21" t="str">
        <f>IFERROR(INDEX([2]Лист1!$I:$I,AJ835),"")</f>
        <v/>
      </c>
      <c r="AD835" s="24" t="str">
        <f>IFERROR(INDEX([2]Лист1!$V:$V,AJ835),"")</f>
        <v/>
      </c>
      <c r="AE835" s="23" t="str">
        <f>IFERROR(INDEX([2]Лист1!$L:$L,AJ835),"")</f>
        <v/>
      </c>
      <c r="AF835" s="21" t="str">
        <f>IFERROR(INDEX([2]Лист1!$J:$J,AJ835),"")</f>
        <v/>
      </c>
      <c r="AG835" s="21" t="str">
        <f>IFERROR(INDEX([2]Лист1!$K:$K,AJ835),"")</f>
        <v/>
      </c>
      <c r="AH835" s="21">
        <f>MATCH(L835,[2]Лист1!$A:$A,0)</f>
        <v>6091</v>
      </c>
      <c r="AI835" s="21" t="e">
        <f>MATCH(M835,[2]Лист1!$A:$A,0)</f>
        <v>#N/A</v>
      </c>
      <c r="AJ835" s="21" t="e">
        <f>MATCH(N835,[2]Лист1!$A:$A,0)</f>
        <v>#N/A</v>
      </c>
    </row>
    <row r="836" spans="1:36" s="43" customFormat="1" x14ac:dyDescent="0.2">
      <c r="A836" s="40">
        <v>1</v>
      </c>
      <c r="B836" s="44" t="s">
        <v>1394</v>
      </c>
      <c r="C836" s="36">
        <v>3</v>
      </c>
      <c r="D836" s="36"/>
      <c r="E836" s="37" t="s">
        <v>637</v>
      </c>
      <c r="F836" s="37" t="s">
        <v>638</v>
      </c>
      <c r="G836" s="36" t="s">
        <v>15</v>
      </c>
      <c r="H836" s="38">
        <v>12.344200000000001</v>
      </c>
      <c r="I836" s="38">
        <v>17.86</v>
      </c>
      <c r="J836" s="39">
        <f t="shared" si="39"/>
        <v>220.467412</v>
      </c>
      <c r="K836" s="17">
        <f t="shared" si="40"/>
        <v>1.7264832650879276E-6</v>
      </c>
      <c r="L836" s="18">
        <f>IFERROR(INDEX([1]мтр!G:G,MATCH($F836,[1]мтр!$C:$C,0)),"")</f>
        <v>5676</v>
      </c>
      <c r="M836" s="18">
        <f>IFERROR(INDEX([1]мтр!H:H,MATCH($F836,[1]мтр!$C:$C,0)),"")</f>
        <v>5677</v>
      </c>
      <c r="N836" s="18">
        <f>IFERROR(INDEX([1]мтр!I:I,MATCH($F836,[1]мтр!$C:$C,0)),"")</f>
        <v>5678</v>
      </c>
      <c r="O836" s="19">
        <f t="shared" si="41"/>
        <v>209.52666666666664</v>
      </c>
      <c r="P836" s="20" t="str">
        <f>IFERROR(INDEX([2]Лист1!$E:$E,AH836),"")</f>
        <v xml:space="preserve">Аргон газообразный, cогласно ТЗ </v>
      </c>
      <c r="Q836" s="21" t="str">
        <f>IFERROR(INDEX([2]Лист1!$I:$I,AH836),"")</f>
        <v>м3</v>
      </c>
      <c r="R836" s="22">
        <f>IFERROR(INDEX([2]Лист1!$V:$V,AH836),"")</f>
        <v>190.48</v>
      </c>
      <c r="S836" s="23">
        <f>IFERROR(INDEX([2]Лист1!$L:$L,AH836),"")</f>
        <v>44593</v>
      </c>
      <c r="T836" s="21" t="str">
        <f>IFERROR(INDEX([2]Лист1!$J:$J,AH836),"")</f>
        <v>WORLD INTEGRATED SERVICES</v>
      </c>
      <c r="U836" s="21" t="str">
        <f>IFERROR(INDEX([2]Лист1!$K:$K,AH836),"")</f>
        <v xml:space="preserve">ТПК № б/н от 01/02/2022 </v>
      </c>
      <c r="V836" s="20" t="str">
        <f>IFERROR(INDEX([2]Лист1!$E:$E,AI836),"")</f>
        <v xml:space="preserve">Аргон газообразный, cогласно ТЗ </v>
      </c>
      <c r="W836" s="21" t="str">
        <f>IFERROR(INDEX([2]Лист1!$I:$I,AI836),"")</f>
        <v>м3</v>
      </c>
      <c r="X836" s="24">
        <f>IFERROR(INDEX([2]Лист1!$V:$V,AI836),"")</f>
        <v>207.94</v>
      </c>
      <c r="Y836" s="23">
        <f>IFERROR(INDEX([2]Лист1!$L:$L,AI836),"")</f>
        <v>44594</v>
      </c>
      <c r="Z836" s="21" t="str">
        <f>IFERROR(INDEX([2]Лист1!$J:$J,AI836),"")</f>
        <v>Plaza Middle East</v>
      </c>
      <c r="AA836" s="21" t="str">
        <f>IFERROR(INDEX([2]Лист1!$K:$K,AI836),"")</f>
        <v>ТПК № б/н от 01/02/2022</v>
      </c>
      <c r="AB836" s="20" t="str">
        <f>IFERROR(INDEX([2]Лист1!$E:$E,AJ836),"")</f>
        <v xml:space="preserve">Аргон газообразный, cогласно ТЗ </v>
      </c>
      <c r="AC836" s="21" t="str">
        <f>IFERROR(INDEX([2]Лист1!$I:$I,AJ836),"")</f>
        <v>м3</v>
      </c>
      <c r="AD836" s="24">
        <f>IFERROR(INDEX([2]Лист1!$V:$V,AJ836),"")</f>
        <v>230.16</v>
      </c>
      <c r="AE836" s="23">
        <f>IFERROR(INDEX([2]Лист1!$L:$L,AJ836),"")</f>
        <v>44592</v>
      </c>
      <c r="AF836" s="21" t="str">
        <f>IFERROR(INDEX([2]Лист1!$J:$J,AJ836),"")</f>
        <v>AABTools</v>
      </c>
      <c r="AG836" s="21" t="str">
        <f>IFERROR(INDEX([2]Лист1!$K:$K,AJ836),"")</f>
        <v>ТПК № б/н от 31.01.2022</v>
      </c>
      <c r="AH836" s="21">
        <f>MATCH(L836,[2]Лист1!$A:$A,0)</f>
        <v>1426</v>
      </c>
      <c r="AI836" s="21">
        <f>MATCH(M836,[2]Лист1!$A:$A,0)</f>
        <v>1427</v>
      </c>
      <c r="AJ836" s="21">
        <f>MATCH(N836,[2]Лист1!$A:$A,0)</f>
        <v>1428</v>
      </c>
    </row>
    <row r="837" spans="1:36" s="43" customFormat="1" x14ac:dyDescent="0.2">
      <c r="A837" s="40">
        <v>1</v>
      </c>
      <c r="B837" s="44" t="s">
        <v>1394</v>
      </c>
      <c r="C837" s="36">
        <v>3</v>
      </c>
      <c r="D837" s="36"/>
      <c r="E837" s="37" t="s">
        <v>1071</v>
      </c>
      <c r="F837" s="37" t="s">
        <v>1072</v>
      </c>
      <c r="G837" s="36" t="s">
        <v>28</v>
      </c>
      <c r="H837" s="38">
        <v>0.05</v>
      </c>
      <c r="I837" s="38">
        <v>4390</v>
      </c>
      <c r="J837" s="39">
        <f t="shared" si="39"/>
        <v>219.5</v>
      </c>
      <c r="K837" s="17">
        <f t="shared" si="40"/>
        <v>1.7189074487199048E-6</v>
      </c>
      <c r="L837" s="18">
        <f>IFERROR(INDEX([1]мтр!G:G,MATCH($F837,[1]мтр!$C:$C,0)),"")</f>
        <v>4609</v>
      </c>
      <c r="M837" s="18">
        <f>IFERROR(INDEX([1]мтр!H:H,MATCH($F837,[1]мтр!$C:$C,0)),"")</f>
        <v>0</v>
      </c>
      <c r="N837" s="18">
        <f>IFERROR(INDEX([1]мтр!I:I,MATCH($F837,[1]мтр!$C:$C,0)),"")</f>
        <v>0</v>
      </c>
      <c r="O837" s="19">
        <f t="shared" si="41"/>
        <v>13651.041759386182</v>
      </c>
      <c r="P837" s="20" t="str">
        <f>IFERROR(INDEX([2]Лист1!$E:$E,AH837),"")</f>
        <v>Дробь чугунная колотая 0,3; 0,5; 0,8; 1,0; 1,4; 1,8; 2,2 мм. . Транспорт экспертно 5%</v>
      </c>
      <c r="Q837" s="21" t="str">
        <f>IFERROR(INDEX([2]Лист1!$I:$I,AH837),"")</f>
        <v>т</v>
      </c>
      <c r="R837" s="22">
        <f>IFERROR(INDEX([2]Лист1!$V:$V,AH837),"")</f>
        <v>13651.041759386182</v>
      </c>
      <c r="S837" s="23">
        <f>IFERROR(INDEX([2]Лист1!$L:$L,AH837),"")</f>
        <v>44587</v>
      </c>
      <c r="T837" s="21" t="str">
        <f>IFERROR(INDEX([2]Лист1!$J:$J,AH837),"")</f>
        <v>Дробинка</v>
      </c>
      <c r="U837" s="21" t="str">
        <f>IFERROR(INDEX([2]Лист1!$K:$K,AH837),"")</f>
        <v>http://www.drobinka.ru/</v>
      </c>
      <c r="V837" s="20" t="str">
        <f>IFERROR(INDEX([2]Лист1!$E:$E,AI837),"")</f>
        <v/>
      </c>
      <c r="W837" s="21" t="str">
        <f>IFERROR(INDEX([2]Лист1!$I:$I,AI837),"")</f>
        <v/>
      </c>
      <c r="X837" s="24" t="str">
        <f>IFERROR(INDEX([2]Лист1!$V:$V,AI837),"")</f>
        <v/>
      </c>
      <c r="Y837" s="23" t="str">
        <f>IFERROR(INDEX([2]Лист1!$L:$L,AI837),"")</f>
        <v/>
      </c>
      <c r="Z837" s="21" t="str">
        <f>IFERROR(INDEX([2]Лист1!$J:$J,AI837),"")</f>
        <v/>
      </c>
      <c r="AA837" s="21" t="str">
        <f>IFERROR(INDEX([2]Лист1!$K:$K,AI837),"")</f>
        <v/>
      </c>
      <c r="AB837" s="20" t="str">
        <f>IFERROR(INDEX([2]Лист1!$E:$E,AJ837),"")</f>
        <v/>
      </c>
      <c r="AC837" s="21" t="str">
        <f>IFERROR(INDEX([2]Лист1!$I:$I,AJ837),"")</f>
        <v/>
      </c>
      <c r="AD837" s="24" t="str">
        <f>IFERROR(INDEX([2]Лист1!$V:$V,AJ837),"")</f>
        <v/>
      </c>
      <c r="AE837" s="23" t="str">
        <f>IFERROR(INDEX([2]Лист1!$L:$L,AJ837),"")</f>
        <v/>
      </c>
      <c r="AF837" s="21" t="str">
        <f>IFERROR(INDEX([2]Лист1!$J:$J,AJ837),"")</f>
        <v/>
      </c>
      <c r="AG837" s="21" t="str">
        <f>IFERROR(INDEX([2]Лист1!$K:$K,AJ837),"")</f>
        <v/>
      </c>
      <c r="AH837" s="21">
        <f>MATCH(L837,[2]Лист1!$A:$A,0)</f>
        <v>1953</v>
      </c>
      <c r="AI837" s="21" t="e">
        <f>MATCH(M837,[2]Лист1!$A:$A,0)</f>
        <v>#N/A</v>
      </c>
      <c r="AJ837" s="21" t="e">
        <f>MATCH(N837,[2]Лист1!$A:$A,0)</f>
        <v>#N/A</v>
      </c>
    </row>
    <row r="838" spans="1:36" s="43" customFormat="1" x14ac:dyDescent="0.2">
      <c r="A838" s="40">
        <v>3</v>
      </c>
      <c r="B838" s="44" t="s">
        <v>1490</v>
      </c>
      <c r="C838" s="36">
        <v>3</v>
      </c>
      <c r="D838" s="36"/>
      <c r="E838" s="37" t="s">
        <v>1491</v>
      </c>
      <c r="F838" s="37" t="s">
        <v>1492</v>
      </c>
      <c r="G838" s="36" t="s">
        <v>128</v>
      </c>
      <c r="H838" s="38">
        <v>1.68</v>
      </c>
      <c r="I838" s="38">
        <v>130.03</v>
      </c>
      <c r="J838" s="39">
        <f t="shared" si="39"/>
        <v>218.4504</v>
      </c>
      <c r="K838" s="17">
        <f t="shared" si="40"/>
        <v>1.7106880170197844E-6</v>
      </c>
      <c r="L838" s="18" t="str">
        <f>IFERROR(INDEX([1]мтр!G:G,MATCH($F838,[1]мтр!$C:$C,0)),"")</f>
        <v/>
      </c>
      <c r="M838" s="18" t="str">
        <f>IFERROR(INDEX([1]мтр!H:H,MATCH($F838,[1]мтр!$C:$C,0)),"")</f>
        <v/>
      </c>
      <c r="N838" s="18" t="str">
        <f>IFERROR(INDEX([1]мтр!I:I,MATCH($F838,[1]мтр!$C:$C,0)),"")</f>
        <v/>
      </c>
      <c r="O838" s="19" t="str">
        <f t="shared" si="41"/>
        <v/>
      </c>
      <c r="P838" s="20" t="str">
        <f>IFERROR(INDEX([2]Лист1!$E:$E,AH838),"")</f>
        <v/>
      </c>
      <c r="Q838" s="21" t="str">
        <f>IFERROR(INDEX([2]Лист1!$I:$I,AH838),"")</f>
        <v/>
      </c>
      <c r="R838" s="22" t="str">
        <f>IFERROR(INDEX([2]Лист1!$V:$V,AH838),"")</f>
        <v/>
      </c>
      <c r="S838" s="23" t="str">
        <f>IFERROR(INDEX([2]Лист1!$L:$L,AH838),"")</f>
        <v/>
      </c>
      <c r="T838" s="21" t="str">
        <f>IFERROR(INDEX([2]Лист1!$J:$J,AH838),"")</f>
        <v/>
      </c>
      <c r="U838" s="21" t="str">
        <f>IFERROR(INDEX([2]Лист1!$K:$K,AH838),"")</f>
        <v/>
      </c>
      <c r="V838" s="20" t="str">
        <f>IFERROR(INDEX([2]Лист1!$E:$E,AI838),"")</f>
        <v/>
      </c>
      <c r="W838" s="21" t="str">
        <f>IFERROR(INDEX([2]Лист1!$I:$I,AI838),"")</f>
        <v/>
      </c>
      <c r="X838" s="24" t="str">
        <f>IFERROR(INDEX([2]Лист1!$V:$V,AI838),"")</f>
        <v/>
      </c>
      <c r="Y838" s="23" t="str">
        <f>IFERROR(INDEX([2]Лист1!$L:$L,AI838),"")</f>
        <v/>
      </c>
      <c r="Z838" s="21" t="str">
        <f>IFERROR(INDEX([2]Лист1!$J:$J,AI838),"")</f>
        <v/>
      </c>
      <c r="AA838" s="21" t="str">
        <f>IFERROR(INDEX([2]Лист1!$K:$K,AI838),"")</f>
        <v/>
      </c>
      <c r="AB838" s="20" t="str">
        <f>IFERROR(INDEX([2]Лист1!$E:$E,AJ838),"")</f>
        <v/>
      </c>
      <c r="AC838" s="21" t="str">
        <f>IFERROR(INDEX([2]Лист1!$I:$I,AJ838),"")</f>
        <v/>
      </c>
      <c r="AD838" s="24" t="str">
        <f>IFERROR(INDEX([2]Лист1!$V:$V,AJ838),"")</f>
        <v/>
      </c>
      <c r="AE838" s="23" t="str">
        <f>IFERROR(INDEX([2]Лист1!$L:$L,AJ838),"")</f>
        <v/>
      </c>
      <c r="AF838" s="21" t="str">
        <f>IFERROR(INDEX([2]Лист1!$J:$J,AJ838),"")</f>
        <v/>
      </c>
      <c r="AG838" s="21" t="str">
        <f>IFERROR(INDEX([2]Лист1!$K:$K,AJ838),"")</f>
        <v/>
      </c>
      <c r="AH838" s="21" t="e">
        <f>MATCH(L838,[2]Лист1!$A:$A,0)</f>
        <v>#N/A</v>
      </c>
      <c r="AI838" s="21" t="e">
        <f>MATCH(M838,[2]Лист1!$A:$A,0)</f>
        <v>#N/A</v>
      </c>
      <c r="AJ838" s="21" t="e">
        <f>MATCH(N838,[2]Лист1!$A:$A,0)</f>
        <v>#N/A</v>
      </c>
    </row>
    <row r="839" spans="1:36" s="43" customFormat="1" x14ac:dyDescent="0.2">
      <c r="A839" s="40">
        <v>1</v>
      </c>
      <c r="B839" s="41" t="s">
        <v>366</v>
      </c>
      <c r="C839" s="32">
        <v>3</v>
      </c>
      <c r="D839" s="42"/>
      <c r="E839" s="33" t="s">
        <v>264</v>
      </c>
      <c r="F839" s="33" t="s">
        <v>265</v>
      </c>
      <c r="G839" s="32" t="s">
        <v>15</v>
      </c>
      <c r="H839" s="34">
        <v>0.12786900000000001</v>
      </c>
      <c r="I839" s="34">
        <v>1700</v>
      </c>
      <c r="J839" s="35">
        <f t="shared" si="39"/>
        <v>217.37730000000002</v>
      </c>
      <c r="K839" s="17">
        <f t="shared" si="40"/>
        <v>1.7022845565039699E-6</v>
      </c>
      <c r="L839" s="18">
        <f>IFERROR(INDEX([1]мтр!G:G,MATCH($F839,[1]мтр!$C:$C,0)),"")</f>
        <v>4807</v>
      </c>
      <c r="M839" s="18">
        <f>IFERROR(INDEX([1]мтр!H:H,MATCH($F839,[1]мтр!$C:$C,0)),"")</f>
        <v>0</v>
      </c>
      <c r="N839" s="18">
        <f>IFERROR(INDEX([1]мтр!I:I,MATCH($F839,[1]мтр!$C:$C,0)),"")</f>
        <v>0</v>
      </c>
      <c r="O839" s="19">
        <f t="shared" si="41"/>
        <v>11500</v>
      </c>
      <c r="P839" s="20" t="str">
        <f>IFERROR(INDEX([2]Лист1!$E:$E,AH839),"")</f>
        <v>Древесина (из Финляндии)</v>
      </c>
      <c r="Q839" s="21" t="str">
        <f>IFERROR(INDEX([2]Лист1!$I:$I,AH839),"")</f>
        <v>м3</v>
      </c>
      <c r="R839" s="22">
        <f>IFERROR(INDEX([2]Лист1!$V:$V,AH839),"")</f>
        <v>11500</v>
      </c>
      <c r="S839" s="23">
        <f>IFERROR(INDEX([2]Лист1!$L:$L,AH839),"")</f>
        <v>44670</v>
      </c>
      <c r="T839" s="21" t="str">
        <f>IFERROR(INDEX([2]Лист1!$J:$J,AH839),"")</f>
        <v>N/A</v>
      </c>
      <c r="U839" s="21" t="str">
        <f>IFERROR(INDEX([2]Лист1!$K:$K,AH839),"")</f>
        <v>Министерство жилищного строительства и городского хозяйства, отчёт за март 2022</v>
      </c>
      <c r="V839" s="20" t="str">
        <f>IFERROR(INDEX([2]Лист1!$E:$E,AI839),"")</f>
        <v/>
      </c>
      <c r="W839" s="21" t="str">
        <f>IFERROR(INDEX([2]Лист1!$I:$I,AI839),"")</f>
        <v/>
      </c>
      <c r="X839" s="24" t="str">
        <f>IFERROR(INDEX([2]Лист1!$V:$V,AI839),"")</f>
        <v/>
      </c>
      <c r="Y839" s="23" t="str">
        <f>IFERROR(INDEX([2]Лист1!$L:$L,AI839),"")</f>
        <v/>
      </c>
      <c r="Z839" s="21" t="str">
        <f>IFERROR(INDEX([2]Лист1!$J:$J,AI839),"")</f>
        <v/>
      </c>
      <c r="AA839" s="21" t="str">
        <f>IFERROR(INDEX([2]Лист1!$K:$K,AI839),"")</f>
        <v/>
      </c>
      <c r="AB839" s="20" t="str">
        <f>IFERROR(INDEX([2]Лист1!$E:$E,AJ839),"")</f>
        <v/>
      </c>
      <c r="AC839" s="21" t="str">
        <f>IFERROR(INDEX([2]Лист1!$I:$I,AJ839),"")</f>
        <v/>
      </c>
      <c r="AD839" s="24" t="str">
        <f>IFERROR(INDEX([2]Лист1!$V:$V,AJ839),"")</f>
        <v/>
      </c>
      <c r="AE839" s="23" t="str">
        <f>IFERROR(INDEX([2]Лист1!$L:$L,AJ839),"")</f>
        <v/>
      </c>
      <c r="AF839" s="21" t="str">
        <f>IFERROR(INDEX([2]Лист1!$J:$J,AJ839),"")</f>
        <v/>
      </c>
      <c r="AG839" s="21" t="str">
        <f>IFERROR(INDEX([2]Лист1!$K:$K,AJ839),"")</f>
        <v/>
      </c>
      <c r="AH839" s="21">
        <f>MATCH(L839,[2]Лист1!$A:$A,0)</f>
        <v>1945</v>
      </c>
      <c r="AI839" s="21" t="e">
        <f>MATCH(M839,[2]Лист1!$A:$A,0)</f>
        <v>#N/A</v>
      </c>
      <c r="AJ839" s="21" t="e">
        <f>MATCH(N839,[2]Лист1!$A:$A,0)</f>
        <v>#N/A</v>
      </c>
    </row>
    <row r="840" spans="1:36" s="43" customFormat="1" x14ac:dyDescent="0.2">
      <c r="A840" s="40">
        <v>1</v>
      </c>
      <c r="B840" s="41" t="s">
        <v>847</v>
      </c>
      <c r="C840" s="32">
        <v>3</v>
      </c>
      <c r="D840" s="42"/>
      <c r="E840" s="33" t="s">
        <v>898</v>
      </c>
      <c r="F840" s="33" t="s">
        <v>899</v>
      </c>
      <c r="G840" s="32" t="s">
        <v>93</v>
      </c>
      <c r="H840" s="34">
        <v>3.2747000000000002</v>
      </c>
      <c r="I840" s="34">
        <v>65.58</v>
      </c>
      <c r="J840" s="35">
        <f t="shared" si="39"/>
        <v>214.75482600000001</v>
      </c>
      <c r="K840" s="17">
        <f t="shared" si="40"/>
        <v>1.681747927380169E-6</v>
      </c>
      <c r="L840" s="18" t="str">
        <f>IFERROR(INDEX([1]мтр!G:G,MATCH($F840,[1]мтр!$C:$C,0)),"")</f>
        <v/>
      </c>
      <c r="M840" s="18" t="str">
        <f>IFERROR(INDEX([1]мтр!H:H,MATCH($F840,[1]мтр!$C:$C,0)),"")</f>
        <v/>
      </c>
      <c r="N840" s="18" t="str">
        <f>IFERROR(INDEX([1]мтр!I:I,MATCH($F840,[1]мтр!$C:$C,0)),"")</f>
        <v/>
      </c>
      <c r="O840" s="19" t="str">
        <f t="shared" si="41"/>
        <v/>
      </c>
      <c r="P840" s="20" t="str">
        <f>IFERROR(INDEX([2]Лист1!$E:$E,AH840),"")</f>
        <v/>
      </c>
      <c r="Q840" s="21" t="str">
        <f>IFERROR(INDEX([2]Лист1!$I:$I,AH840),"")</f>
        <v/>
      </c>
      <c r="R840" s="22" t="str">
        <f>IFERROR(INDEX([2]Лист1!$V:$V,AH840),"")</f>
        <v/>
      </c>
      <c r="S840" s="23" t="str">
        <f>IFERROR(INDEX([2]Лист1!$L:$L,AH840),"")</f>
        <v/>
      </c>
      <c r="T840" s="21" t="str">
        <f>IFERROR(INDEX([2]Лист1!$J:$J,AH840),"")</f>
        <v/>
      </c>
      <c r="U840" s="21" t="str">
        <f>IFERROR(INDEX([2]Лист1!$K:$K,AH840),"")</f>
        <v/>
      </c>
      <c r="V840" s="20" t="str">
        <f>IFERROR(INDEX([2]Лист1!$E:$E,AI840),"")</f>
        <v/>
      </c>
      <c r="W840" s="21" t="str">
        <f>IFERROR(INDEX([2]Лист1!$I:$I,AI840),"")</f>
        <v/>
      </c>
      <c r="X840" s="24" t="str">
        <f>IFERROR(INDEX([2]Лист1!$V:$V,AI840),"")</f>
        <v/>
      </c>
      <c r="Y840" s="23" t="str">
        <f>IFERROR(INDEX([2]Лист1!$L:$L,AI840),"")</f>
        <v/>
      </c>
      <c r="Z840" s="21" t="str">
        <f>IFERROR(INDEX([2]Лист1!$J:$J,AI840),"")</f>
        <v/>
      </c>
      <c r="AA840" s="21" t="str">
        <f>IFERROR(INDEX([2]Лист1!$K:$K,AI840),"")</f>
        <v/>
      </c>
      <c r="AB840" s="20" t="str">
        <f>IFERROR(INDEX([2]Лист1!$E:$E,AJ840),"")</f>
        <v/>
      </c>
      <c r="AC840" s="21" t="str">
        <f>IFERROR(INDEX([2]Лист1!$I:$I,AJ840),"")</f>
        <v/>
      </c>
      <c r="AD840" s="24" t="str">
        <f>IFERROR(INDEX([2]Лист1!$V:$V,AJ840),"")</f>
        <v/>
      </c>
      <c r="AE840" s="23" t="str">
        <f>IFERROR(INDEX([2]Лист1!$L:$L,AJ840),"")</f>
        <v/>
      </c>
      <c r="AF840" s="21" t="str">
        <f>IFERROR(INDEX([2]Лист1!$J:$J,AJ840),"")</f>
        <v/>
      </c>
      <c r="AG840" s="21" t="str">
        <f>IFERROR(INDEX([2]Лист1!$K:$K,AJ840),"")</f>
        <v/>
      </c>
      <c r="AH840" s="21" t="e">
        <f>MATCH(L840,[2]Лист1!$A:$A,0)</f>
        <v>#N/A</v>
      </c>
      <c r="AI840" s="21" t="e">
        <f>MATCH(M840,[2]Лист1!$A:$A,0)</f>
        <v>#N/A</v>
      </c>
      <c r="AJ840" s="21" t="e">
        <f>MATCH(N840,[2]Лист1!$A:$A,0)</f>
        <v>#N/A</v>
      </c>
    </row>
    <row r="841" spans="1:36" s="43" customFormat="1" x14ac:dyDescent="0.2">
      <c r="A841" s="40">
        <v>1</v>
      </c>
      <c r="B841" s="44" t="s">
        <v>1121</v>
      </c>
      <c r="C841" s="36">
        <v>3</v>
      </c>
      <c r="D841" s="36"/>
      <c r="E841" s="37" t="s">
        <v>1188</v>
      </c>
      <c r="F841" s="37" t="s">
        <v>1189</v>
      </c>
      <c r="G841" s="36" t="s">
        <v>25</v>
      </c>
      <c r="H841" s="38">
        <v>13.65</v>
      </c>
      <c r="I841" s="38">
        <v>15.33</v>
      </c>
      <c r="J841" s="39">
        <f t="shared" si="39"/>
        <v>209.25450000000001</v>
      </c>
      <c r="K841" s="17">
        <f t="shared" si="40"/>
        <v>1.6386748005838693E-6</v>
      </c>
      <c r="L841" s="18" t="str">
        <f>IFERROR(INDEX([1]мтр!G:G,MATCH($F841,[1]мтр!$C:$C,0)),"")</f>
        <v/>
      </c>
      <c r="M841" s="18" t="str">
        <f>IFERROR(INDEX([1]мтр!H:H,MATCH($F841,[1]мтр!$C:$C,0)),"")</f>
        <v/>
      </c>
      <c r="N841" s="18" t="str">
        <f>IFERROR(INDEX([1]мтр!I:I,MATCH($F841,[1]мтр!$C:$C,0)),"")</f>
        <v/>
      </c>
      <c r="O841" s="19" t="str">
        <f t="shared" si="41"/>
        <v/>
      </c>
      <c r="P841" s="20" t="str">
        <f>IFERROR(INDEX([2]Лист1!$E:$E,AH841),"")</f>
        <v/>
      </c>
      <c r="Q841" s="21" t="str">
        <f>IFERROR(INDEX([2]Лист1!$I:$I,AH841),"")</f>
        <v/>
      </c>
      <c r="R841" s="22" t="str">
        <f>IFERROR(INDEX([2]Лист1!$V:$V,AH841),"")</f>
        <v/>
      </c>
      <c r="S841" s="23" t="str">
        <f>IFERROR(INDEX([2]Лист1!$L:$L,AH841),"")</f>
        <v/>
      </c>
      <c r="T841" s="21" t="str">
        <f>IFERROR(INDEX([2]Лист1!$J:$J,AH841),"")</f>
        <v/>
      </c>
      <c r="U841" s="21" t="str">
        <f>IFERROR(INDEX([2]Лист1!$K:$K,AH841),"")</f>
        <v/>
      </c>
      <c r="V841" s="20" t="str">
        <f>IFERROR(INDEX([2]Лист1!$E:$E,AI841),"")</f>
        <v/>
      </c>
      <c r="W841" s="21" t="str">
        <f>IFERROR(INDEX([2]Лист1!$I:$I,AI841),"")</f>
        <v/>
      </c>
      <c r="X841" s="24" t="str">
        <f>IFERROR(INDEX([2]Лист1!$V:$V,AI841),"")</f>
        <v/>
      </c>
      <c r="Y841" s="23" t="str">
        <f>IFERROR(INDEX([2]Лист1!$L:$L,AI841),"")</f>
        <v/>
      </c>
      <c r="Z841" s="21" t="str">
        <f>IFERROR(INDEX([2]Лист1!$J:$J,AI841),"")</f>
        <v/>
      </c>
      <c r="AA841" s="21" t="str">
        <f>IFERROR(INDEX([2]Лист1!$K:$K,AI841),"")</f>
        <v/>
      </c>
      <c r="AB841" s="20" t="str">
        <f>IFERROR(INDEX([2]Лист1!$E:$E,AJ841),"")</f>
        <v/>
      </c>
      <c r="AC841" s="21" t="str">
        <f>IFERROR(INDEX([2]Лист1!$I:$I,AJ841),"")</f>
        <v/>
      </c>
      <c r="AD841" s="24" t="str">
        <f>IFERROR(INDEX([2]Лист1!$V:$V,AJ841),"")</f>
        <v/>
      </c>
      <c r="AE841" s="23" t="str">
        <f>IFERROR(INDEX([2]Лист1!$L:$L,AJ841),"")</f>
        <v/>
      </c>
      <c r="AF841" s="21" t="str">
        <f>IFERROR(INDEX([2]Лист1!$J:$J,AJ841),"")</f>
        <v/>
      </c>
      <c r="AG841" s="21" t="str">
        <f>IFERROR(INDEX([2]Лист1!$K:$K,AJ841),"")</f>
        <v/>
      </c>
      <c r="AH841" s="21" t="e">
        <f>MATCH(L841,[2]Лист1!$A:$A,0)</f>
        <v>#N/A</v>
      </c>
      <c r="AI841" s="21" t="e">
        <f>MATCH(M841,[2]Лист1!$A:$A,0)</f>
        <v>#N/A</v>
      </c>
      <c r="AJ841" s="21" t="e">
        <f>MATCH(N841,[2]Лист1!$A:$A,0)</f>
        <v>#N/A</v>
      </c>
    </row>
    <row r="842" spans="1:36" s="43" customFormat="1" x14ac:dyDescent="0.2">
      <c r="A842" s="40">
        <v>1</v>
      </c>
      <c r="B842" s="41" t="s">
        <v>847</v>
      </c>
      <c r="C842" s="32">
        <v>3</v>
      </c>
      <c r="D842" s="42"/>
      <c r="E842" s="33" t="s">
        <v>962</v>
      </c>
      <c r="F842" s="33" t="s">
        <v>963</v>
      </c>
      <c r="G842" s="32" t="s">
        <v>25</v>
      </c>
      <c r="H842" s="34">
        <v>5</v>
      </c>
      <c r="I842" s="34">
        <v>41.6</v>
      </c>
      <c r="J842" s="35">
        <f t="shared" si="39"/>
        <v>208</v>
      </c>
      <c r="K842" s="17">
        <f t="shared" si="40"/>
        <v>1.6288507942311625E-6</v>
      </c>
      <c r="L842" s="18" t="str">
        <f>IFERROR(INDEX([1]мтр!G:G,MATCH($F842,[1]мтр!$C:$C,0)),"")</f>
        <v/>
      </c>
      <c r="M842" s="18" t="str">
        <f>IFERROR(INDEX([1]мтр!H:H,MATCH($F842,[1]мтр!$C:$C,0)),"")</f>
        <v/>
      </c>
      <c r="N842" s="18" t="str">
        <f>IFERROR(INDEX([1]мтр!I:I,MATCH($F842,[1]мтр!$C:$C,0)),"")</f>
        <v/>
      </c>
      <c r="O842" s="19" t="str">
        <f t="shared" si="41"/>
        <v/>
      </c>
      <c r="P842" s="20" t="str">
        <f>IFERROR(INDEX([2]Лист1!$E:$E,AH842),"")</f>
        <v/>
      </c>
      <c r="Q842" s="21" t="str">
        <f>IFERROR(INDEX([2]Лист1!$I:$I,AH842),"")</f>
        <v/>
      </c>
      <c r="R842" s="22" t="str">
        <f>IFERROR(INDEX([2]Лист1!$V:$V,AH842),"")</f>
        <v/>
      </c>
      <c r="S842" s="23" t="str">
        <f>IFERROR(INDEX([2]Лист1!$L:$L,AH842),"")</f>
        <v/>
      </c>
      <c r="T842" s="21" t="str">
        <f>IFERROR(INDEX([2]Лист1!$J:$J,AH842),"")</f>
        <v/>
      </c>
      <c r="U842" s="21" t="str">
        <f>IFERROR(INDEX([2]Лист1!$K:$K,AH842),"")</f>
        <v/>
      </c>
      <c r="V842" s="20" t="str">
        <f>IFERROR(INDEX([2]Лист1!$E:$E,AI842),"")</f>
        <v/>
      </c>
      <c r="W842" s="21" t="str">
        <f>IFERROR(INDEX([2]Лист1!$I:$I,AI842),"")</f>
        <v/>
      </c>
      <c r="X842" s="24" t="str">
        <f>IFERROR(INDEX([2]Лист1!$V:$V,AI842),"")</f>
        <v/>
      </c>
      <c r="Y842" s="23" t="str">
        <f>IFERROR(INDEX([2]Лист1!$L:$L,AI842),"")</f>
        <v/>
      </c>
      <c r="Z842" s="21" t="str">
        <f>IFERROR(INDEX([2]Лист1!$J:$J,AI842),"")</f>
        <v/>
      </c>
      <c r="AA842" s="21" t="str">
        <f>IFERROR(INDEX([2]Лист1!$K:$K,AI842),"")</f>
        <v/>
      </c>
      <c r="AB842" s="20" t="str">
        <f>IFERROR(INDEX([2]Лист1!$E:$E,AJ842),"")</f>
        <v/>
      </c>
      <c r="AC842" s="21" t="str">
        <f>IFERROR(INDEX([2]Лист1!$I:$I,AJ842),"")</f>
        <v/>
      </c>
      <c r="AD842" s="24" t="str">
        <f>IFERROR(INDEX([2]Лист1!$V:$V,AJ842),"")</f>
        <v/>
      </c>
      <c r="AE842" s="23" t="str">
        <f>IFERROR(INDEX([2]Лист1!$L:$L,AJ842),"")</f>
        <v/>
      </c>
      <c r="AF842" s="21" t="str">
        <f>IFERROR(INDEX([2]Лист1!$J:$J,AJ842),"")</f>
        <v/>
      </c>
      <c r="AG842" s="21" t="str">
        <f>IFERROR(INDEX([2]Лист1!$K:$K,AJ842),"")</f>
        <v/>
      </c>
      <c r="AH842" s="21" t="e">
        <f>MATCH(L842,[2]Лист1!$A:$A,0)</f>
        <v>#N/A</v>
      </c>
      <c r="AI842" s="21" t="e">
        <f>MATCH(M842,[2]Лист1!$A:$A,0)</f>
        <v>#N/A</v>
      </c>
      <c r="AJ842" s="21" t="e">
        <f>MATCH(N842,[2]Лист1!$A:$A,0)</f>
        <v>#N/A</v>
      </c>
    </row>
    <row r="843" spans="1:36" s="43" customFormat="1" x14ac:dyDescent="0.2">
      <c r="A843" s="40">
        <v>1</v>
      </c>
      <c r="B843" s="44" t="s">
        <v>847</v>
      </c>
      <c r="C843" s="36">
        <v>3</v>
      </c>
      <c r="D843" s="46"/>
      <c r="E843" s="37" t="s">
        <v>962</v>
      </c>
      <c r="F843" s="37" t="s">
        <v>963</v>
      </c>
      <c r="G843" s="36" t="s">
        <v>25</v>
      </c>
      <c r="H843" s="38">
        <v>5</v>
      </c>
      <c r="I843" s="38">
        <v>41.6</v>
      </c>
      <c r="J843" s="39">
        <f t="shared" si="39"/>
        <v>208</v>
      </c>
      <c r="K843" s="17">
        <f t="shared" si="40"/>
        <v>1.6288507942311625E-6</v>
      </c>
      <c r="L843" s="18" t="str">
        <f>IFERROR(INDEX([1]мтр!G:G,MATCH($F843,[1]мтр!$C:$C,0)),"")</f>
        <v/>
      </c>
      <c r="M843" s="18" t="str">
        <f>IFERROR(INDEX([1]мтр!H:H,MATCH($F843,[1]мтр!$C:$C,0)),"")</f>
        <v/>
      </c>
      <c r="N843" s="18" t="str">
        <f>IFERROR(INDEX([1]мтр!I:I,MATCH($F843,[1]мтр!$C:$C,0)),"")</f>
        <v/>
      </c>
      <c r="O843" s="19" t="str">
        <f t="shared" si="41"/>
        <v/>
      </c>
      <c r="P843" s="20" t="str">
        <f>IFERROR(INDEX([2]Лист1!$E:$E,AH843),"")</f>
        <v/>
      </c>
      <c r="Q843" s="21" t="str">
        <f>IFERROR(INDEX([2]Лист1!$I:$I,AH843),"")</f>
        <v/>
      </c>
      <c r="R843" s="22" t="str">
        <f>IFERROR(INDEX([2]Лист1!$V:$V,AH843),"")</f>
        <v/>
      </c>
      <c r="S843" s="23" t="str">
        <f>IFERROR(INDEX([2]Лист1!$L:$L,AH843),"")</f>
        <v/>
      </c>
      <c r="T843" s="21" t="str">
        <f>IFERROR(INDEX([2]Лист1!$J:$J,AH843),"")</f>
        <v/>
      </c>
      <c r="U843" s="21" t="str">
        <f>IFERROR(INDEX([2]Лист1!$K:$K,AH843),"")</f>
        <v/>
      </c>
      <c r="V843" s="20" t="str">
        <f>IFERROR(INDEX([2]Лист1!$E:$E,AI843),"")</f>
        <v/>
      </c>
      <c r="W843" s="21" t="str">
        <f>IFERROR(INDEX([2]Лист1!$I:$I,AI843),"")</f>
        <v/>
      </c>
      <c r="X843" s="24" t="str">
        <f>IFERROR(INDEX([2]Лист1!$V:$V,AI843),"")</f>
        <v/>
      </c>
      <c r="Y843" s="23" t="str">
        <f>IFERROR(INDEX([2]Лист1!$L:$L,AI843),"")</f>
        <v/>
      </c>
      <c r="Z843" s="21" t="str">
        <f>IFERROR(INDEX([2]Лист1!$J:$J,AI843),"")</f>
        <v/>
      </c>
      <c r="AA843" s="21" t="str">
        <f>IFERROR(INDEX([2]Лист1!$K:$K,AI843),"")</f>
        <v/>
      </c>
      <c r="AB843" s="20" t="str">
        <f>IFERROR(INDEX([2]Лист1!$E:$E,AJ843),"")</f>
        <v/>
      </c>
      <c r="AC843" s="21" t="str">
        <f>IFERROR(INDEX([2]Лист1!$I:$I,AJ843),"")</f>
        <v/>
      </c>
      <c r="AD843" s="24" t="str">
        <f>IFERROR(INDEX([2]Лист1!$V:$V,AJ843),"")</f>
        <v/>
      </c>
      <c r="AE843" s="23" t="str">
        <f>IFERROR(INDEX([2]Лист1!$L:$L,AJ843),"")</f>
        <v/>
      </c>
      <c r="AF843" s="21" t="str">
        <f>IFERROR(INDEX([2]Лист1!$J:$J,AJ843),"")</f>
        <v/>
      </c>
      <c r="AG843" s="21" t="str">
        <f>IFERROR(INDEX([2]Лист1!$K:$K,AJ843),"")</f>
        <v/>
      </c>
      <c r="AH843" s="21" t="e">
        <f>MATCH(L843,[2]Лист1!$A:$A,0)</f>
        <v>#N/A</v>
      </c>
      <c r="AI843" s="21" t="e">
        <f>MATCH(M843,[2]Лист1!$A:$A,0)</f>
        <v>#N/A</v>
      </c>
      <c r="AJ843" s="21" t="e">
        <f>MATCH(N843,[2]Лист1!$A:$A,0)</f>
        <v>#N/A</v>
      </c>
    </row>
    <row r="844" spans="1:36" s="43" customFormat="1" x14ac:dyDescent="0.2">
      <c r="A844" s="40">
        <v>1</v>
      </c>
      <c r="B844" s="41" t="s">
        <v>1380</v>
      </c>
      <c r="C844" s="32">
        <v>3</v>
      </c>
      <c r="D844" s="32"/>
      <c r="E844" s="33" t="s">
        <v>1069</v>
      </c>
      <c r="F844" s="33" t="s">
        <v>1389</v>
      </c>
      <c r="G844" s="32" t="s">
        <v>28</v>
      </c>
      <c r="H844" s="34">
        <v>1.7999999999999999E-2</v>
      </c>
      <c r="I844" s="34">
        <v>11498</v>
      </c>
      <c r="J844" s="35">
        <f t="shared" si="39"/>
        <v>206.96399999999997</v>
      </c>
      <c r="K844" s="17">
        <f t="shared" si="40"/>
        <v>1.6207378643137418E-6</v>
      </c>
      <c r="L844" s="18">
        <f>IFERROR(INDEX([1]мтр!G:G,MATCH($F844,[1]мтр!$C:$C,0)),"")</f>
        <v>7590</v>
      </c>
      <c r="M844" s="18">
        <f>IFERROR(INDEX([1]мтр!H:H,MATCH($F844,[1]мтр!$C:$C,0)),"")</f>
        <v>7591</v>
      </c>
      <c r="N844" s="18">
        <f>IFERROR(INDEX([1]мтр!I:I,MATCH($F844,[1]мтр!$C:$C,0)),"")</f>
        <v>0</v>
      </c>
      <c r="O844" s="19">
        <f t="shared" si="41"/>
        <v>49555.458515283841</v>
      </c>
      <c r="P844" s="20" t="str">
        <f>IFERROR(INDEX([2]Лист1!$E:$E,AH844),"")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844" s="21" t="str">
        <f>IFERROR(INDEX([2]Лист1!$I:$I,AH844),"")</f>
        <v>т</v>
      </c>
      <c r="R844" s="22">
        <f>IFERROR(INDEX([2]Лист1!$V:$V,AH844),"")</f>
        <v>44599.912663755458</v>
      </c>
      <c r="S844" s="23">
        <f>IFERROR(INDEX([2]Лист1!$L:$L,AH844),"")</f>
        <v>43758</v>
      </c>
      <c r="T844" s="21" t="str">
        <f>IFERROR(INDEX([2]Лист1!$J:$J,AH844),"")</f>
        <v xml:space="preserve">Arcons Egypt </v>
      </c>
      <c r="U844" s="21" t="str">
        <f>IFERROR(INDEX([2]Лист1!$K:$K,AH844),"")</f>
        <v>ТКП  Arcons Egypt 20.10.2019 Эскалация в фев.2023 по CAPMAS "round steel", окт.2019=11450 EGP/т, фев.2023=28370,5 EGP/т</v>
      </c>
      <c r="V844" s="20" t="str">
        <f>IFERROR(INDEX([2]Лист1!$E:$E,AI844),"")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844" s="21" t="str">
        <f>IFERROR(INDEX([2]Лист1!$I:$I,AI844),"")</f>
        <v>т</v>
      </c>
      <c r="X844" s="24">
        <f>IFERROR(INDEX([2]Лист1!$V:$V,AI844),"")</f>
        <v>54511.004366812231</v>
      </c>
      <c r="Y844" s="23">
        <f>IFERROR(INDEX([2]Лист1!$L:$L,AI844),"")</f>
        <v>43762</v>
      </c>
      <c r="Z844" s="21" t="str">
        <f>IFERROR(INDEX([2]Лист1!$J:$J,AI844),"")</f>
        <v>Steelcom</v>
      </c>
      <c r="AA844" s="21" t="str">
        <f>IFERROR(INDEX([2]Лист1!$K:$K,AI844),"")</f>
        <v>ТКП  Steelcom 24.10.2019Эскалация в фев.2023 по CAPMAS "round steel", окт.2019=11450 EGP/т, фев.2023=28370,5 EGP/т</v>
      </c>
      <c r="AB844" s="20" t="str">
        <f>IFERROR(INDEX([2]Лист1!$E:$E,AJ844),"")</f>
        <v/>
      </c>
      <c r="AC844" s="21" t="str">
        <f>IFERROR(INDEX([2]Лист1!$I:$I,AJ844),"")</f>
        <v/>
      </c>
      <c r="AD844" s="24" t="str">
        <f>IFERROR(INDEX([2]Лист1!$V:$V,AJ844),"")</f>
        <v/>
      </c>
      <c r="AE844" s="23" t="str">
        <f>IFERROR(INDEX([2]Лист1!$L:$L,AJ844),"")</f>
        <v/>
      </c>
      <c r="AF844" s="21" t="str">
        <f>IFERROR(INDEX([2]Лист1!$J:$J,AJ844),"")</f>
        <v/>
      </c>
      <c r="AG844" s="21" t="str">
        <f>IFERROR(INDEX([2]Лист1!$K:$K,AJ844),"")</f>
        <v/>
      </c>
      <c r="AH844" s="21">
        <f>MATCH(L844,[2]Лист1!$A:$A,0)</f>
        <v>6656</v>
      </c>
      <c r="AI844" s="21">
        <f>MATCH(M844,[2]Лист1!$A:$A,0)</f>
        <v>6657</v>
      </c>
      <c r="AJ844" s="21" t="e">
        <f>MATCH(N844,[2]Лист1!$A:$A,0)</f>
        <v>#N/A</v>
      </c>
    </row>
    <row r="845" spans="1:36" s="43" customFormat="1" x14ac:dyDescent="0.2">
      <c r="A845" s="40">
        <v>1</v>
      </c>
      <c r="B845" s="41" t="s">
        <v>1380</v>
      </c>
      <c r="C845" s="32">
        <v>3</v>
      </c>
      <c r="D845" s="32"/>
      <c r="E845" s="33" t="s">
        <v>1156</v>
      </c>
      <c r="F845" s="33" t="s">
        <v>1158</v>
      </c>
      <c r="G845" s="32" t="s">
        <v>28</v>
      </c>
      <c r="H845" s="34">
        <v>1.8657E-2</v>
      </c>
      <c r="I845" s="34">
        <v>11000</v>
      </c>
      <c r="J845" s="35">
        <f t="shared" si="39"/>
        <v>205.227</v>
      </c>
      <c r="K845" s="17">
        <f t="shared" si="40"/>
        <v>1.6071353939792251E-6</v>
      </c>
      <c r="L845" s="18">
        <f>IFERROR(INDEX([1]мтр!G:G,MATCH($F845,[1]мтр!$C:$C,0)),"")</f>
        <v>7557</v>
      </c>
      <c r="M845" s="18">
        <f>IFERROR(INDEX([1]мтр!H:H,MATCH($F845,[1]мтр!$C:$C,0)),"")</f>
        <v>7558</v>
      </c>
      <c r="N845" s="18">
        <f>IFERROR(INDEX([1]мтр!I:I,MATCH($F845,[1]мтр!$C:$C,0)),"")</f>
        <v>0</v>
      </c>
      <c r="O845" s="19">
        <f t="shared" si="41"/>
        <v>28933.275247624006</v>
      </c>
      <c r="P845" s="20" t="str">
        <f>IFERROR(INDEX([2]Лист1!$E:$E,AH845),"")</f>
        <v>Лист оцинкованный 0.8х1250х2500 2 кл КР пром_пас, марка Ст08пс</v>
      </c>
      <c r="Q845" s="21" t="str">
        <f>IFERROR(INDEX([2]Лист1!$I:$I,AH845),"")</f>
        <v>т</v>
      </c>
      <c r="R845" s="22">
        <f>IFERROR(INDEX([2]Лист1!$V:$V,AH845),"")</f>
        <v>28763.22155387251</v>
      </c>
      <c r="S845" s="23">
        <f>IFERROR(INDEX([2]Лист1!$L:$L,AH845),"")</f>
        <v>44985</v>
      </c>
      <c r="T845" s="21" t="str">
        <f>IFERROR(INDEX([2]Лист1!$J:$J,AH845),"")</f>
        <v>Металлсервис</v>
      </c>
      <c r="U845" s="21" t="str">
        <f>IFERROR(INDEX([2]Лист1!$K:$K,AH845),"")</f>
        <v>https://mc.ru/region/1,2,3,4,5,6,30,32,33,19/metalloprokat/stal_listovaya_ocinkovannaya/r1/0.8</v>
      </c>
      <c r="V845" s="20" t="str">
        <f>IFERROR(INDEX([2]Лист1!$E:$E,AI845),"")</f>
        <v>Лист оцинкованный, ОЦ 02 0,80 1250 2500 14918-20 100ПС ≤5НО, ГОСТ 14918-2020</v>
      </c>
      <c r="W845" s="21" t="str">
        <f>IFERROR(INDEX([2]Лист1!$I:$I,AI845),"")</f>
        <v>т</v>
      </c>
      <c r="X845" s="24">
        <f>IFERROR(INDEX([2]Лист1!$V:$V,AI845),"")</f>
        <v>29103.328941375505</v>
      </c>
      <c r="Y845" s="23">
        <f>IFERROR(INDEX([2]Лист1!$L:$L,AI845),"")</f>
        <v>44985</v>
      </c>
      <c r="Z845" s="21" t="str">
        <f>IFERROR(INDEX([2]Лист1!$J:$J,AI845),"")</f>
        <v>НЛМК</v>
      </c>
      <c r="AA845" s="21" t="str">
        <f>IFERROR(INDEX([2]Лист1!$K:$K,AI845),"")</f>
        <v>https://nlmk.shop/catalog/galvanized-steel/list-ocinkovannyj/?q=:relevance:feature-td_cr_0104131-tlot:0.8:feature-td_cr_0104131-stndrt_prod:%D0%93%D0%9E%D0%A1%D0%A2%2014918-2020:feature-td_cr_0104131-marka:02</v>
      </c>
      <c r="AB845" s="20" t="str">
        <f>IFERROR(INDEX([2]Лист1!$E:$E,AJ845),"")</f>
        <v/>
      </c>
      <c r="AC845" s="21" t="str">
        <f>IFERROR(INDEX([2]Лист1!$I:$I,AJ845),"")</f>
        <v/>
      </c>
      <c r="AD845" s="24" t="str">
        <f>IFERROR(INDEX([2]Лист1!$V:$V,AJ845),"")</f>
        <v/>
      </c>
      <c r="AE845" s="23" t="str">
        <f>IFERROR(INDEX([2]Лист1!$L:$L,AJ845),"")</f>
        <v/>
      </c>
      <c r="AF845" s="21" t="str">
        <f>IFERROR(INDEX([2]Лист1!$J:$J,AJ845),"")</f>
        <v/>
      </c>
      <c r="AG845" s="21" t="str">
        <f>IFERROR(INDEX([2]Лист1!$K:$K,AJ845),"")</f>
        <v/>
      </c>
      <c r="AH845" s="21">
        <f>MATCH(L845,[2]Лист1!$A:$A,0)</f>
        <v>6623</v>
      </c>
      <c r="AI845" s="21">
        <f>MATCH(M845,[2]Лист1!$A:$A,0)</f>
        <v>6624</v>
      </c>
      <c r="AJ845" s="21" t="e">
        <f>MATCH(N845,[2]Лист1!$A:$A,0)</f>
        <v>#N/A</v>
      </c>
    </row>
    <row r="846" spans="1:36" s="43" customFormat="1" x14ac:dyDescent="0.2">
      <c r="A846" s="40">
        <v>4</v>
      </c>
      <c r="B846" s="41" t="s">
        <v>1520</v>
      </c>
      <c r="C846" s="32">
        <v>3</v>
      </c>
      <c r="D846" s="32"/>
      <c r="E846" s="33" t="s">
        <v>647</v>
      </c>
      <c r="F846" s="33" t="s">
        <v>648</v>
      </c>
      <c r="G846" s="32" t="s">
        <v>20</v>
      </c>
      <c r="H846" s="34">
        <v>0.156</v>
      </c>
      <c r="I846" s="34">
        <v>1309</v>
      </c>
      <c r="J846" s="35">
        <f t="shared" si="39"/>
        <v>204.20400000000001</v>
      </c>
      <c r="K846" s="17">
        <f t="shared" si="40"/>
        <v>1.5991242672364439E-6</v>
      </c>
      <c r="L846" s="18" t="str">
        <f>IFERROR(INDEX([1]мтр!G:G,MATCH($F846,[1]мтр!$C:$C,0)),"")</f>
        <v/>
      </c>
      <c r="M846" s="18" t="str">
        <f>IFERROR(INDEX([1]мтр!H:H,MATCH($F846,[1]мтр!$C:$C,0)),"")</f>
        <v/>
      </c>
      <c r="N846" s="18" t="str">
        <f>IFERROR(INDEX([1]мтр!I:I,MATCH($F846,[1]мтр!$C:$C,0)),"")</f>
        <v/>
      </c>
      <c r="O846" s="19" t="str">
        <f t="shared" si="41"/>
        <v/>
      </c>
      <c r="P846" s="20" t="str">
        <f>IFERROR(INDEX([2]Лист1!$E:$E,AH846),"")</f>
        <v/>
      </c>
      <c r="Q846" s="21" t="str">
        <f>IFERROR(INDEX([2]Лист1!$I:$I,AH846),"")</f>
        <v/>
      </c>
      <c r="R846" s="22" t="str">
        <f>IFERROR(INDEX([2]Лист1!$V:$V,AH846),"")</f>
        <v/>
      </c>
      <c r="S846" s="23" t="str">
        <f>IFERROR(INDEX([2]Лист1!$L:$L,AH846),"")</f>
        <v/>
      </c>
      <c r="T846" s="21" t="str">
        <f>IFERROR(INDEX([2]Лист1!$J:$J,AH846),"")</f>
        <v/>
      </c>
      <c r="U846" s="21" t="str">
        <f>IFERROR(INDEX([2]Лист1!$K:$K,AH846),"")</f>
        <v/>
      </c>
      <c r="V846" s="20" t="str">
        <f>IFERROR(INDEX([2]Лист1!$E:$E,AI846),"")</f>
        <v/>
      </c>
      <c r="W846" s="21" t="str">
        <f>IFERROR(INDEX([2]Лист1!$I:$I,AI846),"")</f>
        <v/>
      </c>
      <c r="X846" s="24" t="str">
        <f>IFERROR(INDEX([2]Лист1!$V:$V,AI846),"")</f>
        <v/>
      </c>
      <c r="Y846" s="23" t="str">
        <f>IFERROR(INDEX([2]Лист1!$L:$L,AI846),"")</f>
        <v/>
      </c>
      <c r="Z846" s="21" t="str">
        <f>IFERROR(INDEX([2]Лист1!$J:$J,AI846),"")</f>
        <v/>
      </c>
      <c r="AA846" s="21" t="str">
        <f>IFERROR(INDEX([2]Лист1!$K:$K,AI846),"")</f>
        <v/>
      </c>
      <c r="AB846" s="20" t="str">
        <f>IFERROR(INDEX([2]Лист1!$E:$E,AJ846),"")</f>
        <v/>
      </c>
      <c r="AC846" s="21" t="str">
        <f>IFERROR(INDEX([2]Лист1!$I:$I,AJ846),"")</f>
        <v/>
      </c>
      <c r="AD846" s="24" t="str">
        <f>IFERROR(INDEX([2]Лист1!$V:$V,AJ846),"")</f>
        <v/>
      </c>
      <c r="AE846" s="23" t="str">
        <f>IFERROR(INDEX([2]Лист1!$L:$L,AJ846),"")</f>
        <v/>
      </c>
      <c r="AF846" s="21" t="str">
        <f>IFERROR(INDEX([2]Лист1!$J:$J,AJ846),"")</f>
        <v/>
      </c>
      <c r="AG846" s="21" t="str">
        <f>IFERROR(INDEX([2]Лист1!$K:$K,AJ846),"")</f>
        <v/>
      </c>
      <c r="AH846" s="21" t="e">
        <f>MATCH(L846,[2]Лист1!$A:$A,0)</f>
        <v>#N/A</v>
      </c>
      <c r="AI846" s="21" t="e">
        <f>MATCH(M846,[2]Лист1!$A:$A,0)</f>
        <v>#N/A</v>
      </c>
      <c r="AJ846" s="21" t="e">
        <f>MATCH(N846,[2]Лист1!$A:$A,0)</f>
        <v>#N/A</v>
      </c>
    </row>
    <row r="847" spans="1:36" s="43" customFormat="1" x14ac:dyDescent="0.2">
      <c r="A847" s="40">
        <v>1</v>
      </c>
      <c r="B847" s="44" t="s">
        <v>379</v>
      </c>
      <c r="C847" s="36">
        <v>3</v>
      </c>
      <c r="D847" s="46"/>
      <c r="E847" s="37" t="s">
        <v>518</v>
      </c>
      <c r="F847" s="37" t="s">
        <v>519</v>
      </c>
      <c r="G847" s="36" t="s">
        <v>116</v>
      </c>
      <c r="H847" s="38">
        <v>204.17744300000001</v>
      </c>
      <c r="I847" s="38">
        <v>1</v>
      </c>
      <c r="J847" s="39">
        <f t="shared" si="39"/>
        <v>204.17744300000001</v>
      </c>
      <c r="K847" s="17">
        <f t="shared" si="40"/>
        <v>1.5989162990126824E-6</v>
      </c>
      <c r="L847" s="18" t="str">
        <f>IFERROR(INDEX([1]мтр!G:G,MATCH($F847,[1]мтр!$C:$C,0)),"")</f>
        <v/>
      </c>
      <c r="M847" s="18" t="str">
        <f>IFERROR(INDEX([1]мтр!H:H,MATCH($F847,[1]мтр!$C:$C,0)),"")</f>
        <v/>
      </c>
      <c r="N847" s="18" t="str">
        <f>IFERROR(INDEX([1]мтр!I:I,MATCH($F847,[1]мтр!$C:$C,0)),"")</f>
        <v/>
      </c>
      <c r="O847" s="19" t="str">
        <f t="shared" si="41"/>
        <v/>
      </c>
      <c r="P847" s="20" t="str">
        <f>IFERROR(INDEX([2]Лист1!$E:$E,AH847),"")</f>
        <v/>
      </c>
      <c r="Q847" s="21" t="str">
        <f>IFERROR(INDEX([2]Лист1!$I:$I,AH847),"")</f>
        <v/>
      </c>
      <c r="R847" s="22" t="str">
        <f>IFERROR(INDEX([2]Лист1!$V:$V,AH847),"")</f>
        <v/>
      </c>
      <c r="S847" s="23" t="str">
        <f>IFERROR(INDEX([2]Лист1!$L:$L,AH847),"")</f>
        <v/>
      </c>
      <c r="T847" s="21" t="str">
        <f>IFERROR(INDEX([2]Лист1!$J:$J,AH847),"")</f>
        <v/>
      </c>
      <c r="U847" s="21" t="str">
        <f>IFERROR(INDEX([2]Лист1!$K:$K,AH847),"")</f>
        <v/>
      </c>
      <c r="V847" s="20" t="str">
        <f>IFERROR(INDEX([2]Лист1!$E:$E,AI847),"")</f>
        <v/>
      </c>
      <c r="W847" s="21" t="str">
        <f>IFERROR(INDEX([2]Лист1!$I:$I,AI847),"")</f>
        <v/>
      </c>
      <c r="X847" s="24" t="str">
        <f>IFERROR(INDEX([2]Лист1!$V:$V,AI847),"")</f>
        <v/>
      </c>
      <c r="Y847" s="23" t="str">
        <f>IFERROR(INDEX([2]Лист1!$L:$L,AI847),"")</f>
        <v/>
      </c>
      <c r="Z847" s="21" t="str">
        <f>IFERROR(INDEX([2]Лист1!$J:$J,AI847),"")</f>
        <v/>
      </c>
      <c r="AA847" s="21" t="str">
        <f>IFERROR(INDEX([2]Лист1!$K:$K,AI847),"")</f>
        <v/>
      </c>
      <c r="AB847" s="20" t="str">
        <f>IFERROR(INDEX([2]Лист1!$E:$E,AJ847),"")</f>
        <v/>
      </c>
      <c r="AC847" s="21" t="str">
        <f>IFERROR(INDEX([2]Лист1!$I:$I,AJ847),"")</f>
        <v/>
      </c>
      <c r="AD847" s="24" t="str">
        <f>IFERROR(INDEX([2]Лист1!$V:$V,AJ847),"")</f>
        <v/>
      </c>
      <c r="AE847" s="23" t="str">
        <f>IFERROR(INDEX([2]Лист1!$L:$L,AJ847),"")</f>
        <v/>
      </c>
      <c r="AF847" s="21" t="str">
        <f>IFERROR(INDEX([2]Лист1!$J:$J,AJ847),"")</f>
        <v/>
      </c>
      <c r="AG847" s="21" t="str">
        <f>IFERROR(INDEX([2]Лист1!$K:$K,AJ847),"")</f>
        <v/>
      </c>
      <c r="AH847" s="21" t="e">
        <f>MATCH(L847,[2]Лист1!$A:$A,0)</f>
        <v>#N/A</v>
      </c>
      <c r="AI847" s="21" t="e">
        <f>MATCH(M847,[2]Лист1!$A:$A,0)</f>
        <v>#N/A</v>
      </c>
      <c r="AJ847" s="21" t="e">
        <f>MATCH(N847,[2]Лист1!$A:$A,0)</f>
        <v>#N/A</v>
      </c>
    </row>
    <row r="848" spans="1:36" s="43" customFormat="1" x14ac:dyDescent="0.2">
      <c r="A848" s="40">
        <v>1</v>
      </c>
      <c r="B848" s="44" t="s">
        <v>751</v>
      </c>
      <c r="C848" s="36">
        <v>3</v>
      </c>
      <c r="D848" s="46"/>
      <c r="E848" s="37" t="s">
        <v>510</v>
      </c>
      <c r="F848" s="37" t="s">
        <v>511</v>
      </c>
      <c r="G848" s="36" t="s">
        <v>147</v>
      </c>
      <c r="H848" s="38">
        <v>3.2250000000000001</v>
      </c>
      <c r="I848" s="38">
        <v>63</v>
      </c>
      <c r="J848" s="39">
        <f t="shared" si="39"/>
        <v>203.17500000000001</v>
      </c>
      <c r="K848" s="17">
        <f t="shared" si="40"/>
        <v>1.59106615441306E-6</v>
      </c>
      <c r="L848" s="18" t="str">
        <f>IFERROR(INDEX([1]мтр!G:G,MATCH($F848,[1]мтр!$C:$C,0)),"")</f>
        <v/>
      </c>
      <c r="M848" s="18" t="str">
        <f>IFERROR(INDEX([1]мтр!H:H,MATCH($F848,[1]мтр!$C:$C,0)),"")</f>
        <v/>
      </c>
      <c r="N848" s="18" t="str">
        <f>IFERROR(INDEX([1]мтр!I:I,MATCH($F848,[1]мтр!$C:$C,0)),"")</f>
        <v/>
      </c>
      <c r="O848" s="19" t="str">
        <f t="shared" si="41"/>
        <v/>
      </c>
      <c r="P848" s="20" t="str">
        <f>IFERROR(INDEX([2]Лист1!$E:$E,AH848),"")</f>
        <v/>
      </c>
      <c r="Q848" s="21" t="str">
        <f>IFERROR(INDEX([2]Лист1!$I:$I,AH848),"")</f>
        <v/>
      </c>
      <c r="R848" s="22" t="str">
        <f>IFERROR(INDEX([2]Лист1!$V:$V,AH848),"")</f>
        <v/>
      </c>
      <c r="S848" s="23" t="str">
        <f>IFERROR(INDEX([2]Лист1!$L:$L,AH848),"")</f>
        <v/>
      </c>
      <c r="T848" s="21" t="str">
        <f>IFERROR(INDEX([2]Лист1!$J:$J,AH848),"")</f>
        <v/>
      </c>
      <c r="U848" s="21" t="str">
        <f>IFERROR(INDEX([2]Лист1!$K:$K,AH848),"")</f>
        <v/>
      </c>
      <c r="V848" s="20" t="str">
        <f>IFERROR(INDEX([2]Лист1!$E:$E,AI848),"")</f>
        <v/>
      </c>
      <c r="W848" s="21" t="str">
        <f>IFERROR(INDEX([2]Лист1!$I:$I,AI848),"")</f>
        <v/>
      </c>
      <c r="X848" s="24" t="str">
        <f>IFERROR(INDEX([2]Лист1!$V:$V,AI848),"")</f>
        <v/>
      </c>
      <c r="Y848" s="23" t="str">
        <f>IFERROR(INDEX([2]Лист1!$L:$L,AI848),"")</f>
        <v/>
      </c>
      <c r="Z848" s="21" t="str">
        <f>IFERROR(INDEX([2]Лист1!$J:$J,AI848),"")</f>
        <v/>
      </c>
      <c r="AA848" s="21" t="str">
        <f>IFERROR(INDEX([2]Лист1!$K:$K,AI848),"")</f>
        <v/>
      </c>
      <c r="AB848" s="20" t="str">
        <f>IFERROR(INDEX([2]Лист1!$E:$E,AJ848),"")</f>
        <v/>
      </c>
      <c r="AC848" s="21" t="str">
        <f>IFERROR(INDEX([2]Лист1!$I:$I,AJ848),"")</f>
        <v/>
      </c>
      <c r="AD848" s="24" t="str">
        <f>IFERROR(INDEX([2]Лист1!$V:$V,AJ848),"")</f>
        <v/>
      </c>
      <c r="AE848" s="23" t="str">
        <f>IFERROR(INDEX([2]Лист1!$L:$L,AJ848),"")</f>
        <v/>
      </c>
      <c r="AF848" s="21" t="str">
        <f>IFERROR(INDEX([2]Лист1!$J:$J,AJ848),"")</f>
        <v/>
      </c>
      <c r="AG848" s="21" t="str">
        <f>IFERROR(INDEX([2]Лист1!$K:$K,AJ848),"")</f>
        <v/>
      </c>
      <c r="AH848" s="21" t="e">
        <f>MATCH(L848,[2]Лист1!$A:$A,0)</f>
        <v>#N/A</v>
      </c>
      <c r="AI848" s="21" t="e">
        <f>MATCH(M848,[2]Лист1!$A:$A,0)</f>
        <v>#N/A</v>
      </c>
      <c r="AJ848" s="21" t="e">
        <f>MATCH(N848,[2]Лист1!$A:$A,0)</f>
        <v>#N/A</v>
      </c>
    </row>
    <row r="849" spans="1:36" s="43" customFormat="1" x14ac:dyDescent="0.2">
      <c r="A849" s="40">
        <v>1</v>
      </c>
      <c r="B849" s="41" t="s">
        <v>1196</v>
      </c>
      <c r="C849" s="32">
        <v>3</v>
      </c>
      <c r="D849" s="32"/>
      <c r="E849" s="33" t="s">
        <v>1071</v>
      </c>
      <c r="F849" s="33" t="s">
        <v>1072</v>
      </c>
      <c r="G849" s="32" t="s">
        <v>28</v>
      </c>
      <c r="H849" s="34">
        <v>4.5999999999999999E-2</v>
      </c>
      <c r="I849" s="34">
        <v>4390</v>
      </c>
      <c r="J849" s="35">
        <f t="shared" si="39"/>
        <v>201.94</v>
      </c>
      <c r="K849" s="17">
        <f t="shared" si="40"/>
        <v>1.5813948528223123E-6</v>
      </c>
      <c r="L849" s="18">
        <f>IFERROR(INDEX([1]мтр!G:G,MATCH($F849,[1]мтр!$C:$C,0)),"")</f>
        <v>4609</v>
      </c>
      <c r="M849" s="18">
        <f>IFERROR(INDEX([1]мтр!H:H,MATCH($F849,[1]мтр!$C:$C,0)),"")</f>
        <v>0</v>
      </c>
      <c r="N849" s="18">
        <f>IFERROR(INDEX([1]мтр!I:I,MATCH($F849,[1]мтр!$C:$C,0)),"")</f>
        <v>0</v>
      </c>
      <c r="O849" s="19">
        <f t="shared" si="41"/>
        <v>13651.041759386182</v>
      </c>
      <c r="P849" s="20" t="str">
        <f>IFERROR(INDEX([2]Лист1!$E:$E,AH849),"")</f>
        <v>Дробь чугунная колотая 0,3; 0,5; 0,8; 1,0; 1,4; 1,8; 2,2 мм. . Транспорт экспертно 5%</v>
      </c>
      <c r="Q849" s="21" t="str">
        <f>IFERROR(INDEX([2]Лист1!$I:$I,AH849),"")</f>
        <v>т</v>
      </c>
      <c r="R849" s="22">
        <f>IFERROR(INDEX([2]Лист1!$V:$V,AH849),"")</f>
        <v>13651.041759386182</v>
      </c>
      <c r="S849" s="23">
        <f>IFERROR(INDEX([2]Лист1!$L:$L,AH849),"")</f>
        <v>44587</v>
      </c>
      <c r="T849" s="21" t="str">
        <f>IFERROR(INDEX([2]Лист1!$J:$J,AH849),"")</f>
        <v>Дробинка</v>
      </c>
      <c r="U849" s="21" t="str">
        <f>IFERROR(INDEX([2]Лист1!$K:$K,AH849),"")</f>
        <v>http://www.drobinka.ru/</v>
      </c>
      <c r="V849" s="20" t="str">
        <f>IFERROR(INDEX([2]Лист1!$E:$E,AI849),"")</f>
        <v/>
      </c>
      <c r="W849" s="21" t="str">
        <f>IFERROR(INDEX([2]Лист1!$I:$I,AI849),"")</f>
        <v/>
      </c>
      <c r="X849" s="24" t="str">
        <f>IFERROR(INDEX([2]Лист1!$V:$V,AI849),"")</f>
        <v/>
      </c>
      <c r="Y849" s="23" t="str">
        <f>IFERROR(INDEX([2]Лист1!$L:$L,AI849),"")</f>
        <v/>
      </c>
      <c r="Z849" s="21" t="str">
        <f>IFERROR(INDEX([2]Лист1!$J:$J,AI849),"")</f>
        <v/>
      </c>
      <c r="AA849" s="21" t="str">
        <f>IFERROR(INDEX([2]Лист1!$K:$K,AI849),"")</f>
        <v/>
      </c>
      <c r="AB849" s="20" t="str">
        <f>IFERROR(INDEX([2]Лист1!$E:$E,AJ849),"")</f>
        <v/>
      </c>
      <c r="AC849" s="21" t="str">
        <f>IFERROR(INDEX([2]Лист1!$I:$I,AJ849),"")</f>
        <v/>
      </c>
      <c r="AD849" s="24" t="str">
        <f>IFERROR(INDEX([2]Лист1!$V:$V,AJ849),"")</f>
        <v/>
      </c>
      <c r="AE849" s="23" t="str">
        <f>IFERROR(INDEX([2]Лист1!$L:$L,AJ849),"")</f>
        <v/>
      </c>
      <c r="AF849" s="21" t="str">
        <f>IFERROR(INDEX([2]Лист1!$J:$J,AJ849),"")</f>
        <v/>
      </c>
      <c r="AG849" s="21" t="str">
        <f>IFERROR(INDEX([2]Лист1!$K:$K,AJ849),"")</f>
        <v/>
      </c>
      <c r="AH849" s="21">
        <f>MATCH(L849,[2]Лист1!$A:$A,0)</f>
        <v>1953</v>
      </c>
      <c r="AI849" s="21" t="e">
        <f>MATCH(M849,[2]Лист1!$A:$A,0)</f>
        <v>#N/A</v>
      </c>
      <c r="AJ849" s="21" t="e">
        <f>MATCH(N849,[2]Лист1!$A:$A,0)</f>
        <v>#N/A</v>
      </c>
    </row>
    <row r="850" spans="1:36" s="43" customFormat="1" x14ac:dyDescent="0.2">
      <c r="A850" s="40">
        <v>1</v>
      </c>
      <c r="B850" s="44" t="s">
        <v>1394</v>
      </c>
      <c r="C850" s="36">
        <v>3</v>
      </c>
      <c r="D850" s="36"/>
      <c r="E850" s="37" t="s">
        <v>49</v>
      </c>
      <c r="F850" s="37" t="s">
        <v>50</v>
      </c>
      <c r="G850" s="36" t="s">
        <v>28</v>
      </c>
      <c r="H850" s="38">
        <v>2.5000000000000001E-2</v>
      </c>
      <c r="I850" s="38">
        <v>8060</v>
      </c>
      <c r="J850" s="39">
        <f t="shared" si="39"/>
        <v>201.5</v>
      </c>
      <c r="K850" s="17">
        <f t="shared" si="40"/>
        <v>1.5779492069114387E-6</v>
      </c>
      <c r="L850" s="18">
        <f>IFERROR(INDEX([1]мтр!G:G,MATCH($F850,[1]мтр!$C:$C,0)),"")</f>
        <v>7590</v>
      </c>
      <c r="M850" s="18">
        <f>IFERROR(INDEX([1]мтр!H:H,MATCH($F850,[1]мтр!$C:$C,0)),"")</f>
        <v>7591</v>
      </c>
      <c r="N850" s="18">
        <f>IFERROR(INDEX([1]мтр!I:I,MATCH($F850,[1]мтр!$C:$C,0)),"")</f>
        <v>0</v>
      </c>
      <c r="O850" s="19">
        <f t="shared" si="41"/>
        <v>49555.458515283841</v>
      </c>
      <c r="P850" s="20" t="str">
        <f>IFERROR(INDEX([2]Лист1!$E:$E,AH850),"")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850" s="21" t="str">
        <f>IFERROR(INDEX([2]Лист1!$I:$I,AH850),"")</f>
        <v>т</v>
      </c>
      <c r="R850" s="22">
        <f>IFERROR(INDEX([2]Лист1!$V:$V,AH850),"")</f>
        <v>44599.912663755458</v>
      </c>
      <c r="S850" s="23">
        <f>IFERROR(INDEX([2]Лист1!$L:$L,AH850),"")</f>
        <v>43758</v>
      </c>
      <c r="T850" s="21" t="str">
        <f>IFERROR(INDEX([2]Лист1!$J:$J,AH850),"")</f>
        <v xml:space="preserve">Arcons Egypt </v>
      </c>
      <c r="U850" s="21" t="str">
        <f>IFERROR(INDEX([2]Лист1!$K:$K,AH850),"")</f>
        <v>ТКП  Arcons Egypt 20.10.2019 Эскалация в фев.2023 по CAPMAS "round steel", окт.2019=11450 EGP/т, фев.2023=28370,5 EGP/т</v>
      </c>
      <c r="V850" s="20" t="str">
        <f>IFERROR(INDEX([2]Лист1!$E:$E,AI850),"")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850" s="21" t="str">
        <f>IFERROR(INDEX([2]Лист1!$I:$I,AI850),"")</f>
        <v>т</v>
      </c>
      <c r="X850" s="24">
        <f>IFERROR(INDEX([2]Лист1!$V:$V,AI850),"")</f>
        <v>54511.004366812231</v>
      </c>
      <c r="Y850" s="23">
        <f>IFERROR(INDEX([2]Лист1!$L:$L,AI850),"")</f>
        <v>43762</v>
      </c>
      <c r="Z850" s="21" t="str">
        <f>IFERROR(INDEX([2]Лист1!$J:$J,AI850),"")</f>
        <v>Steelcom</v>
      </c>
      <c r="AA850" s="21" t="str">
        <f>IFERROR(INDEX([2]Лист1!$K:$K,AI850),"")</f>
        <v>ТКП  Steelcom 24.10.2019Эскалация в фев.2023 по CAPMAS "round steel", окт.2019=11450 EGP/т, фев.2023=28370,5 EGP/т</v>
      </c>
      <c r="AB850" s="20" t="str">
        <f>IFERROR(INDEX([2]Лист1!$E:$E,AJ850),"")</f>
        <v/>
      </c>
      <c r="AC850" s="21" t="str">
        <f>IFERROR(INDEX([2]Лист1!$I:$I,AJ850),"")</f>
        <v/>
      </c>
      <c r="AD850" s="24" t="str">
        <f>IFERROR(INDEX([2]Лист1!$V:$V,AJ850),"")</f>
        <v/>
      </c>
      <c r="AE850" s="23" t="str">
        <f>IFERROR(INDEX([2]Лист1!$L:$L,AJ850),"")</f>
        <v/>
      </c>
      <c r="AF850" s="21" t="str">
        <f>IFERROR(INDEX([2]Лист1!$J:$J,AJ850),"")</f>
        <v/>
      </c>
      <c r="AG850" s="21" t="str">
        <f>IFERROR(INDEX([2]Лист1!$K:$K,AJ850),"")</f>
        <v/>
      </c>
      <c r="AH850" s="21">
        <f>MATCH(L850,[2]Лист1!$A:$A,0)</f>
        <v>6656</v>
      </c>
      <c r="AI850" s="21">
        <f>MATCH(M850,[2]Лист1!$A:$A,0)</f>
        <v>6657</v>
      </c>
      <c r="AJ850" s="21" t="e">
        <f>MATCH(N850,[2]Лист1!$A:$A,0)</f>
        <v>#N/A</v>
      </c>
    </row>
    <row r="851" spans="1:36" s="43" customFormat="1" x14ac:dyDescent="0.2">
      <c r="A851" s="40">
        <v>1</v>
      </c>
      <c r="B851" s="41" t="s">
        <v>751</v>
      </c>
      <c r="C851" s="32">
        <v>3</v>
      </c>
      <c r="D851" s="42"/>
      <c r="E851" s="33" t="s">
        <v>451</v>
      </c>
      <c r="F851" s="33" t="s">
        <v>452</v>
      </c>
      <c r="G851" s="32" t="s">
        <v>28</v>
      </c>
      <c r="H851" s="34">
        <v>3.0620000000000001E-3</v>
      </c>
      <c r="I851" s="34">
        <v>65750</v>
      </c>
      <c r="J851" s="35">
        <f t="shared" si="39"/>
        <v>201.32650000000001</v>
      </c>
      <c r="K851" s="17">
        <f t="shared" si="40"/>
        <v>1.576590526080674E-6</v>
      </c>
      <c r="L851" s="18" t="str">
        <f>IFERROR(INDEX([1]мтр!G:G,MATCH($F851,[1]мтр!$C:$C,0)),"")</f>
        <v/>
      </c>
      <c r="M851" s="18" t="str">
        <f>IFERROR(INDEX([1]мтр!H:H,MATCH($F851,[1]мтр!$C:$C,0)),"")</f>
        <v/>
      </c>
      <c r="N851" s="18" t="str">
        <f>IFERROR(INDEX([1]мтр!I:I,MATCH($F851,[1]мтр!$C:$C,0)),"")</f>
        <v/>
      </c>
      <c r="O851" s="19" t="str">
        <f t="shared" si="41"/>
        <v/>
      </c>
      <c r="P851" s="20" t="str">
        <f>IFERROR(INDEX([2]Лист1!$E:$E,AH851),"")</f>
        <v/>
      </c>
      <c r="Q851" s="21" t="str">
        <f>IFERROR(INDEX([2]Лист1!$I:$I,AH851),"")</f>
        <v/>
      </c>
      <c r="R851" s="22" t="str">
        <f>IFERROR(INDEX([2]Лист1!$V:$V,AH851),"")</f>
        <v/>
      </c>
      <c r="S851" s="23" t="str">
        <f>IFERROR(INDEX([2]Лист1!$L:$L,AH851),"")</f>
        <v/>
      </c>
      <c r="T851" s="21" t="str">
        <f>IFERROR(INDEX([2]Лист1!$J:$J,AH851),"")</f>
        <v/>
      </c>
      <c r="U851" s="21" t="str">
        <f>IFERROR(INDEX([2]Лист1!$K:$K,AH851),"")</f>
        <v/>
      </c>
      <c r="V851" s="20" t="str">
        <f>IFERROR(INDEX([2]Лист1!$E:$E,AI851),"")</f>
        <v/>
      </c>
      <c r="W851" s="21" t="str">
        <f>IFERROR(INDEX([2]Лист1!$I:$I,AI851),"")</f>
        <v/>
      </c>
      <c r="X851" s="24" t="str">
        <f>IFERROR(INDEX([2]Лист1!$V:$V,AI851),"")</f>
        <v/>
      </c>
      <c r="Y851" s="23" t="str">
        <f>IFERROR(INDEX([2]Лист1!$L:$L,AI851),"")</f>
        <v/>
      </c>
      <c r="Z851" s="21" t="str">
        <f>IFERROR(INDEX([2]Лист1!$J:$J,AI851),"")</f>
        <v/>
      </c>
      <c r="AA851" s="21" t="str">
        <f>IFERROR(INDEX([2]Лист1!$K:$K,AI851),"")</f>
        <v/>
      </c>
      <c r="AB851" s="20" t="str">
        <f>IFERROR(INDEX([2]Лист1!$E:$E,AJ851),"")</f>
        <v/>
      </c>
      <c r="AC851" s="21" t="str">
        <f>IFERROR(INDEX([2]Лист1!$I:$I,AJ851),"")</f>
        <v/>
      </c>
      <c r="AD851" s="24" t="str">
        <f>IFERROR(INDEX([2]Лист1!$V:$V,AJ851),"")</f>
        <v/>
      </c>
      <c r="AE851" s="23" t="str">
        <f>IFERROR(INDEX([2]Лист1!$L:$L,AJ851),"")</f>
        <v/>
      </c>
      <c r="AF851" s="21" t="str">
        <f>IFERROR(INDEX([2]Лист1!$J:$J,AJ851),"")</f>
        <v/>
      </c>
      <c r="AG851" s="21" t="str">
        <f>IFERROR(INDEX([2]Лист1!$K:$K,AJ851),"")</f>
        <v/>
      </c>
      <c r="AH851" s="21" t="e">
        <f>MATCH(L851,[2]Лист1!$A:$A,0)</f>
        <v>#N/A</v>
      </c>
      <c r="AI851" s="21" t="e">
        <f>MATCH(M851,[2]Лист1!$A:$A,0)</f>
        <v>#N/A</v>
      </c>
      <c r="AJ851" s="21" t="e">
        <f>MATCH(N851,[2]Лист1!$A:$A,0)</f>
        <v>#N/A</v>
      </c>
    </row>
    <row r="852" spans="1:36" s="43" customFormat="1" x14ac:dyDescent="0.2">
      <c r="A852" s="40">
        <v>1</v>
      </c>
      <c r="B852" s="41" t="s">
        <v>1335</v>
      </c>
      <c r="C852" s="32">
        <v>3</v>
      </c>
      <c r="D852" s="32"/>
      <c r="E852" s="33" t="s">
        <v>518</v>
      </c>
      <c r="F852" s="33" t="s">
        <v>519</v>
      </c>
      <c r="G852" s="32" t="s">
        <v>116</v>
      </c>
      <c r="H852" s="34">
        <v>200.77208999999999</v>
      </c>
      <c r="I852" s="34">
        <v>1</v>
      </c>
      <c r="J852" s="35">
        <f t="shared" si="39"/>
        <v>200.77208999999999</v>
      </c>
      <c r="K852" s="17">
        <f t="shared" si="40"/>
        <v>1.5722489339228387E-6</v>
      </c>
      <c r="L852" s="18" t="str">
        <f>IFERROR(INDEX([1]мтр!G:G,MATCH($F852,[1]мтр!$C:$C,0)),"")</f>
        <v/>
      </c>
      <c r="M852" s="18" t="str">
        <f>IFERROR(INDEX([1]мтр!H:H,MATCH($F852,[1]мтр!$C:$C,0)),"")</f>
        <v/>
      </c>
      <c r="N852" s="18" t="str">
        <f>IFERROR(INDEX([1]мтр!I:I,MATCH($F852,[1]мтр!$C:$C,0)),"")</f>
        <v/>
      </c>
      <c r="O852" s="19" t="str">
        <f t="shared" si="41"/>
        <v/>
      </c>
      <c r="P852" s="20" t="str">
        <f>IFERROR(INDEX([2]Лист1!$E:$E,AH852),"")</f>
        <v/>
      </c>
      <c r="Q852" s="21" t="str">
        <f>IFERROR(INDEX([2]Лист1!$I:$I,AH852),"")</f>
        <v/>
      </c>
      <c r="R852" s="22" t="str">
        <f>IFERROR(INDEX([2]Лист1!$V:$V,AH852),"")</f>
        <v/>
      </c>
      <c r="S852" s="23" t="str">
        <f>IFERROR(INDEX([2]Лист1!$L:$L,AH852),"")</f>
        <v/>
      </c>
      <c r="T852" s="21" t="str">
        <f>IFERROR(INDEX([2]Лист1!$J:$J,AH852),"")</f>
        <v/>
      </c>
      <c r="U852" s="21" t="str">
        <f>IFERROR(INDEX([2]Лист1!$K:$K,AH852),"")</f>
        <v/>
      </c>
      <c r="V852" s="20" t="str">
        <f>IFERROR(INDEX([2]Лист1!$E:$E,AI852),"")</f>
        <v/>
      </c>
      <c r="W852" s="21" t="str">
        <f>IFERROR(INDEX([2]Лист1!$I:$I,AI852),"")</f>
        <v/>
      </c>
      <c r="X852" s="24" t="str">
        <f>IFERROR(INDEX([2]Лист1!$V:$V,AI852),"")</f>
        <v/>
      </c>
      <c r="Y852" s="23" t="str">
        <f>IFERROR(INDEX([2]Лист1!$L:$L,AI852),"")</f>
        <v/>
      </c>
      <c r="Z852" s="21" t="str">
        <f>IFERROR(INDEX([2]Лист1!$J:$J,AI852),"")</f>
        <v/>
      </c>
      <c r="AA852" s="21" t="str">
        <f>IFERROR(INDEX([2]Лист1!$K:$K,AI852),"")</f>
        <v/>
      </c>
      <c r="AB852" s="20" t="str">
        <f>IFERROR(INDEX([2]Лист1!$E:$E,AJ852),"")</f>
        <v/>
      </c>
      <c r="AC852" s="21" t="str">
        <f>IFERROR(INDEX([2]Лист1!$I:$I,AJ852),"")</f>
        <v/>
      </c>
      <c r="AD852" s="24" t="str">
        <f>IFERROR(INDEX([2]Лист1!$V:$V,AJ852),"")</f>
        <v/>
      </c>
      <c r="AE852" s="23" t="str">
        <f>IFERROR(INDEX([2]Лист1!$L:$L,AJ852),"")</f>
        <v/>
      </c>
      <c r="AF852" s="21" t="str">
        <f>IFERROR(INDEX([2]Лист1!$J:$J,AJ852),"")</f>
        <v/>
      </c>
      <c r="AG852" s="21" t="str">
        <f>IFERROR(INDEX([2]Лист1!$K:$K,AJ852),"")</f>
        <v/>
      </c>
      <c r="AH852" s="21" t="e">
        <f>MATCH(L852,[2]Лист1!$A:$A,0)</f>
        <v>#N/A</v>
      </c>
      <c r="AI852" s="21" t="e">
        <f>MATCH(M852,[2]Лист1!$A:$A,0)</f>
        <v>#N/A</v>
      </c>
      <c r="AJ852" s="21" t="e">
        <f>MATCH(N852,[2]Лист1!$A:$A,0)</f>
        <v>#N/A</v>
      </c>
    </row>
    <row r="853" spans="1:36" s="43" customFormat="1" x14ac:dyDescent="0.2">
      <c r="A853" s="40">
        <v>1</v>
      </c>
      <c r="B853" s="41" t="s">
        <v>1394</v>
      </c>
      <c r="C853" s="32">
        <v>3</v>
      </c>
      <c r="D853" s="32"/>
      <c r="E853" s="33" t="s">
        <v>177</v>
      </c>
      <c r="F853" s="33" t="s">
        <v>178</v>
      </c>
      <c r="G853" s="32" t="s">
        <v>12</v>
      </c>
      <c r="H853" s="34">
        <v>109.56950000000001</v>
      </c>
      <c r="I853" s="34">
        <v>1.82</v>
      </c>
      <c r="J853" s="35">
        <f t="shared" si="39"/>
        <v>199.41649000000001</v>
      </c>
      <c r="K853" s="17">
        <f t="shared" si="40"/>
        <v>1.5616332121119746E-6</v>
      </c>
      <c r="L853" s="18" t="str">
        <f>IFERROR(INDEX([1]мтр!G:G,MATCH($F853,[1]мтр!$C:$C,0)),"")</f>
        <v/>
      </c>
      <c r="M853" s="18" t="str">
        <f>IFERROR(INDEX([1]мтр!H:H,MATCH($F853,[1]мтр!$C:$C,0)),"")</f>
        <v/>
      </c>
      <c r="N853" s="18" t="str">
        <f>IFERROR(INDEX([1]мтр!I:I,MATCH($F853,[1]мтр!$C:$C,0)),"")</f>
        <v/>
      </c>
      <c r="O853" s="19" t="str">
        <f t="shared" si="41"/>
        <v/>
      </c>
      <c r="P853" s="20" t="str">
        <f>IFERROR(INDEX([2]Лист1!$E:$E,AH853),"")</f>
        <v/>
      </c>
      <c r="Q853" s="21" t="str">
        <f>IFERROR(INDEX([2]Лист1!$I:$I,AH853),"")</f>
        <v/>
      </c>
      <c r="R853" s="22" t="str">
        <f>IFERROR(INDEX([2]Лист1!$V:$V,AH853),"")</f>
        <v/>
      </c>
      <c r="S853" s="23" t="str">
        <f>IFERROR(INDEX([2]Лист1!$L:$L,AH853),"")</f>
        <v/>
      </c>
      <c r="T853" s="21" t="str">
        <f>IFERROR(INDEX([2]Лист1!$J:$J,AH853),"")</f>
        <v/>
      </c>
      <c r="U853" s="21" t="str">
        <f>IFERROR(INDEX([2]Лист1!$K:$K,AH853),"")</f>
        <v/>
      </c>
      <c r="V853" s="20" t="str">
        <f>IFERROR(INDEX([2]Лист1!$E:$E,AI853),"")</f>
        <v/>
      </c>
      <c r="W853" s="21" t="str">
        <f>IFERROR(INDEX([2]Лист1!$I:$I,AI853),"")</f>
        <v/>
      </c>
      <c r="X853" s="24" t="str">
        <f>IFERROR(INDEX([2]Лист1!$V:$V,AI853),"")</f>
        <v/>
      </c>
      <c r="Y853" s="23" t="str">
        <f>IFERROR(INDEX([2]Лист1!$L:$L,AI853),"")</f>
        <v/>
      </c>
      <c r="Z853" s="21" t="str">
        <f>IFERROR(INDEX([2]Лист1!$J:$J,AI853),"")</f>
        <v/>
      </c>
      <c r="AA853" s="21" t="str">
        <f>IFERROR(INDEX([2]Лист1!$K:$K,AI853),"")</f>
        <v/>
      </c>
      <c r="AB853" s="20" t="str">
        <f>IFERROR(INDEX([2]Лист1!$E:$E,AJ853),"")</f>
        <v/>
      </c>
      <c r="AC853" s="21" t="str">
        <f>IFERROR(INDEX([2]Лист1!$I:$I,AJ853),"")</f>
        <v/>
      </c>
      <c r="AD853" s="24" t="str">
        <f>IFERROR(INDEX([2]Лист1!$V:$V,AJ853),"")</f>
        <v/>
      </c>
      <c r="AE853" s="23" t="str">
        <f>IFERROR(INDEX([2]Лист1!$L:$L,AJ853),"")</f>
        <v/>
      </c>
      <c r="AF853" s="21" t="str">
        <f>IFERROR(INDEX([2]Лист1!$J:$J,AJ853),"")</f>
        <v/>
      </c>
      <c r="AG853" s="21" t="str">
        <f>IFERROR(INDEX([2]Лист1!$K:$K,AJ853),"")</f>
        <v/>
      </c>
      <c r="AH853" s="21" t="e">
        <f>MATCH(L853,[2]Лист1!$A:$A,0)</f>
        <v>#N/A</v>
      </c>
      <c r="AI853" s="21" t="e">
        <f>MATCH(M853,[2]Лист1!$A:$A,0)</f>
        <v>#N/A</v>
      </c>
      <c r="AJ853" s="21" t="e">
        <f>MATCH(N853,[2]Лист1!$A:$A,0)</f>
        <v>#N/A</v>
      </c>
    </row>
    <row r="854" spans="1:36" s="43" customFormat="1" x14ac:dyDescent="0.2">
      <c r="A854" s="40">
        <v>1</v>
      </c>
      <c r="B854" s="41" t="s">
        <v>1048</v>
      </c>
      <c r="C854" s="32">
        <v>3</v>
      </c>
      <c r="D854" s="42"/>
      <c r="E854" s="33" t="s">
        <v>1097</v>
      </c>
      <c r="F854" s="33" t="s">
        <v>1098</v>
      </c>
      <c r="G854" s="32" t="s">
        <v>28</v>
      </c>
      <c r="H854" s="34">
        <v>4.0000000000000001E-3</v>
      </c>
      <c r="I854" s="34">
        <v>49796.74</v>
      </c>
      <c r="J854" s="35">
        <f t="shared" si="39"/>
        <v>199.18696</v>
      </c>
      <c r="K854" s="17">
        <f t="shared" si="40"/>
        <v>1.5598357595985136E-6</v>
      </c>
      <c r="L854" s="18" t="str">
        <f>IFERROR(INDEX([1]мтр!G:G,MATCH($F854,[1]мтр!$C:$C,0)),"")</f>
        <v/>
      </c>
      <c r="M854" s="18" t="str">
        <f>IFERROR(INDEX([1]мтр!H:H,MATCH($F854,[1]мтр!$C:$C,0)),"")</f>
        <v/>
      </c>
      <c r="N854" s="18" t="str">
        <f>IFERROR(INDEX([1]мтр!I:I,MATCH($F854,[1]мтр!$C:$C,0)),"")</f>
        <v/>
      </c>
      <c r="O854" s="19" t="str">
        <f t="shared" si="41"/>
        <v/>
      </c>
      <c r="P854" s="20" t="str">
        <f>IFERROR(INDEX([2]Лист1!$E:$E,AH854),"")</f>
        <v/>
      </c>
      <c r="Q854" s="21" t="str">
        <f>IFERROR(INDEX([2]Лист1!$I:$I,AH854),"")</f>
        <v/>
      </c>
      <c r="R854" s="22" t="str">
        <f>IFERROR(INDEX([2]Лист1!$V:$V,AH854),"")</f>
        <v/>
      </c>
      <c r="S854" s="23" t="str">
        <f>IFERROR(INDEX([2]Лист1!$L:$L,AH854),"")</f>
        <v/>
      </c>
      <c r="T854" s="21" t="str">
        <f>IFERROR(INDEX([2]Лист1!$J:$J,AH854),"")</f>
        <v/>
      </c>
      <c r="U854" s="21" t="str">
        <f>IFERROR(INDEX([2]Лист1!$K:$K,AH854),"")</f>
        <v/>
      </c>
      <c r="V854" s="20" t="str">
        <f>IFERROR(INDEX([2]Лист1!$E:$E,AI854),"")</f>
        <v/>
      </c>
      <c r="W854" s="21" t="str">
        <f>IFERROR(INDEX([2]Лист1!$I:$I,AI854),"")</f>
        <v/>
      </c>
      <c r="X854" s="24" t="str">
        <f>IFERROR(INDEX([2]Лист1!$V:$V,AI854),"")</f>
        <v/>
      </c>
      <c r="Y854" s="23" t="str">
        <f>IFERROR(INDEX([2]Лист1!$L:$L,AI854),"")</f>
        <v/>
      </c>
      <c r="Z854" s="21" t="str">
        <f>IFERROR(INDEX([2]Лист1!$J:$J,AI854),"")</f>
        <v/>
      </c>
      <c r="AA854" s="21" t="str">
        <f>IFERROR(INDEX([2]Лист1!$K:$K,AI854),"")</f>
        <v/>
      </c>
      <c r="AB854" s="20" t="str">
        <f>IFERROR(INDEX([2]Лист1!$E:$E,AJ854),"")</f>
        <v/>
      </c>
      <c r="AC854" s="21" t="str">
        <f>IFERROR(INDEX([2]Лист1!$I:$I,AJ854),"")</f>
        <v/>
      </c>
      <c r="AD854" s="24" t="str">
        <f>IFERROR(INDEX([2]Лист1!$V:$V,AJ854),"")</f>
        <v/>
      </c>
      <c r="AE854" s="23" t="str">
        <f>IFERROR(INDEX([2]Лист1!$L:$L,AJ854),"")</f>
        <v/>
      </c>
      <c r="AF854" s="21" t="str">
        <f>IFERROR(INDEX([2]Лист1!$J:$J,AJ854),"")</f>
        <v/>
      </c>
      <c r="AG854" s="21" t="str">
        <f>IFERROR(INDEX([2]Лист1!$K:$K,AJ854),"")</f>
        <v/>
      </c>
      <c r="AH854" s="21" t="e">
        <f>MATCH(L854,[2]Лист1!$A:$A,0)</f>
        <v>#N/A</v>
      </c>
      <c r="AI854" s="21" t="e">
        <f>MATCH(M854,[2]Лист1!$A:$A,0)</f>
        <v>#N/A</v>
      </c>
      <c r="AJ854" s="21" t="e">
        <f>MATCH(N854,[2]Лист1!$A:$A,0)</f>
        <v>#N/A</v>
      </c>
    </row>
    <row r="855" spans="1:36" s="43" customFormat="1" x14ac:dyDescent="0.2">
      <c r="A855" s="40">
        <v>1</v>
      </c>
      <c r="B855" s="44" t="s">
        <v>379</v>
      </c>
      <c r="C855" s="36">
        <v>3</v>
      </c>
      <c r="D855" s="46"/>
      <c r="E855" s="37" t="s">
        <v>465</v>
      </c>
      <c r="F855" s="37" t="s">
        <v>466</v>
      </c>
      <c r="G855" s="36" t="s">
        <v>28</v>
      </c>
      <c r="H855" s="38">
        <v>5.6800000000000002E-3</v>
      </c>
      <c r="I855" s="38">
        <v>35001</v>
      </c>
      <c r="J855" s="39">
        <f t="shared" si="39"/>
        <v>198.80568</v>
      </c>
      <c r="K855" s="17">
        <f t="shared" si="40"/>
        <v>1.5568499507964729E-6</v>
      </c>
      <c r="L855" s="18" t="str">
        <f>IFERROR(INDEX([1]мтр!G:G,MATCH($F855,[1]мтр!$C:$C,0)),"")</f>
        <v/>
      </c>
      <c r="M855" s="18" t="str">
        <f>IFERROR(INDEX([1]мтр!H:H,MATCH($F855,[1]мтр!$C:$C,0)),"")</f>
        <v/>
      </c>
      <c r="N855" s="18" t="str">
        <f>IFERROR(INDEX([1]мтр!I:I,MATCH($F855,[1]мтр!$C:$C,0)),"")</f>
        <v/>
      </c>
      <c r="O855" s="19" t="str">
        <f t="shared" si="41"/>
        <v/>
      </c>
      <c r="P855" s="20" t="str">
        <f>IFERROR(INDEX([2]Лист1!$E:$E,AH855),"")</f>
        <v/>
      </c>
      <c r="Q855" s="21" t="str">
        <f>IFERROR(INDEX([2]Лист1!$I:$I,AH855),"")</f>
        <v/>
      </c>
      <c r="R855" s="22" t="str">
        <f>IFERROR(INDEX([2]Лист1!$V:$V,AH855),"")</f>
        <v/>
      </c>
      <c r="S855" s="23" t="str">
        <f>IFERROR(INDEX([2]Лист1!$L:$L,AH855),"")</f>
        <v/>
      </c>
      <c r="T855" s="21" t="str">
        <f>IFERROR(INDEX([2]Лист1!$J:$J,AH855),"")</f>
        <v/>
      </c>
      <c r="U855" s="21" t="str">
        <f>IFERROR(INDEX([2]Лист1!$K:$K,AH855),"")</f>
        <v/>
      </c>
      <c r="V855" s="20" t="str">
        <f>IFERROR(INDEX([2]Лист1!$E:$E,AI855),"")</f>
        <v/>
      </c>
      <c r="W855" s="21" t="str">
        <f>IFERROR(INDEX([2]Лист1!$I:$I,AI855),"")</f>
        <v/>
      </c>
      <c r="X855" s="24" t="str">
        <f>IFERROR(INDEX([2]Лист1!$V:$V,AI855),"")</f>
        <v/>
      </c>
      <c r="Y855" s="23" t="str">
        <f>IFERROR(INDEX([2]Лист1!$L:$L,AI855),"")</f>
        <v/>
      </c>
      <c r="Z855" s="21" t="str">
        <f>IFERROR(INDEX([2]Лист1!$J:$J,AI855),"")</f>
        <v/>
      </c>
      <c r="AA855" s="21" t="str">
        <f>IFERROR(INDEX([2]Лист1!$K:$K,AI855),"")</f>
        <v/>
      </c>
      <c r="AB855" s="20" t="str">
        <f>IFERROR(INDEX([2]Лист1!$E:$E,AJ855),"")</f>
        <v/>
      </c>
      <c r="AC855" s="21" t="str">
        <f>IFERROR(INDEX([2]Лист1!$I:$I,AJ855),"")</f>
        <v/>
      </c>
      <c r="AD855" s="24" t="str">
        <f>IFERROR(INDEX([2]Лист1!$V:$V,AJ855),"")</f>
        <v/>
      </c>
      <c r="AE855" s="23" t="str">
        <f>IFERROR(INDEX([2]Лист1!$L:$L,AJ855),"")</f>
        <v/>
      </c>
      <c r="AF855" s="21" t="str">
        <f>IFERROR(INDEX([2]Лист1!$J:$J,AJ855),"")</f>
        <v/>
      </c>
      <c r="AG855" s="21" t="str">
        <f>IFERROR(INDEX([2]Лист1!$K:$K,AJ855),"")</f>
        <v/>
      </c>
      <c r="AH855" s="21" t="e">
        <f>MATCH(L855,[2]Лист1!$A:$A,0)</f>
        <v>#N/A</v>
      </c>
      <c r="AI855" s="21" t="e">
        <f>MATCH(M855,[2]Лист1!$A:$A,0)</f>
        <v>#N/A</v>
      </c>
      <c r="AJ855" s="21" t="e">
        <f>MATCH(N855,[2]Лист1!$A:$A,0)</f>
        <v>#N/A</v>
      </c>
    </row>
    <row r="856" spans="1:36" s="43" customFormat="1" x14ac:dyDescent="0.2">
      <c r="A856" s="40">
        <v>1</v>
      </c>
      <c r="B856" s="44" t="s">
        <v>847</v>
      </c>
      <c r="C856" s="36">
        <v>3</v>
      </c>
      <c r="D856" s="46"/>
      <c r="E856" s="37" t="s">
        <v>953</v>
      </c>
      <c r="F856" s="37" t="s">
        <v>955</v>
      </c>
      <c r="G856" s="36" t="s">
        <v>25</v>
      </c>
      <c r="H856" s="38">
        <v>20</v>
      </c>
      <c r="I856" s="38">
        <v>9.91</v>
      </c>
      <c r="J856" s="39">
        <f t="shared" si="39"/>
        <v>198.2</v>
      </c>
      <c r="K856" s="17">
        <f t="shared" si="40"/>
        <v>1.5521068625798866E-6</v>
      </c>
      <c r="L856" s="18" t="str">
        <f>IFERROR(INDEX([1]мтр!G:G,MATCH($F856,[1]мтр!$C:$C,0)),"")</f>
        <v/>
      </c>
      <c r="M856" s="18" t="str">
        <f>IFERROR(INDEX([1]мтр!H:H,MATCH($F856,[1]мтр!$C:$C,0)),"")</f>
        <v/>
      </c>
      <c r="N856" s="18" t="str">
        <f>IFERROR(INDEX([1]мтр!I:I,MATCH($F856,[1]мтр!$C:$C,0)),"")</f>
        <v/>
      </c>
      <c r="O856" s="19" t="str">
        <f t="shared" si="41"/>
        <v/>
      </c>
      <c r="P856" s="20" t="str">
        <f>IFERROR(INDEX([2]Лист1!$E:$E,AH856),"")</f>
        <v/>
      </c>
      <c r="Q856" s="21" t="str">
        <f>IFERROR(INDEX([2]Лист1!$I:$I,AH856),"")</f>
        <v/>
      </c>
      <c r="R856" s="22" t="str">
        <f>IFERROR(INDEX([2]Лист1!$V:$V,AH856),"")</f>
        <v/>
      </c>
      <c r="S856" s="23" t="str">
        <f>IFERROR(INDEX([2]Лист1!$L:$L,AH856),"")</f>
        <v/>
      </c>
      <c r="T856" s="21" t="str">
        <f>IFERROR(INDEX([2]Лист1!$J:$J,AH856),"")</f>
        <v/>
      </c>
      <c r="U856" s="21" t="str">
        <f>IFERROR(INDEX([2]Лист1!$K:$K,AH856),"")</f>
        <v/>
      </c>
      <c r="V856" s="20" t="str">
        <f>IFERROR(INDEX([2]Лист1!$E:$E,AI856),"")</f>
        <v/>
      </c>
      <c r="W856" s="21" t="str">
        <f>IFERROR(INDEX([2]Лист1!$I:$I,AI856),"")</f>
        <v/>
      </c>
      <c r="X856" s="24" t="str">
        <f>IFERROR(INDEX([2]Лист1!$V:$V,AI856),"")</f>
        <v/>
      </c>
      <c r="Y856" s="23" t="str">
        <f>IFERROR(INDEX([2]Лист1!$L:$L,AI856),"")</f>
        <v/>
      </c>
      <c r="Z856" s="21" t="str">
        <f>IFERROR(INDEX([2]Лист1!$J:$J,AI856),"")</f>
        <v/>
      </c>
      <c r="AA856" s="21" t="str">
        <f>IFERROR(INDEX([2]Лист1!$K:$K,AI856),"")</f>
        <v/>
      </c>
      <c r="AB856" s="20" t="str">
        <f>IFERROR(INDEX([2]Лист1!$E:$E,AJ856),"")</f>
        <v/>
      </c>
      <c r="AC856" s="21" t="str">
        <f>IFERROR(INDEX([2]Лист1!$I:$I,AJ856),"")</f>
        <v/>
      </c>
      <c r="AD856" s="24" t="str">
        <f>IFERROR(INDEX([2]Лист1!$V:$V,AJ856),"")</f>
        <v/>
      </c>
      <c r="AE856" s="23" t="str">
        <f>IFERROR(INDEX([2]Лист1!$L:$L,AJ856),"")</f>
        <v/>
      </c>
      <c r="AF856" s="21" t="str">
        <f>IFERROR(INDEX([2]Лист1!$J:$J,AJ856),"")</f>
        <v/>
      </c>
      <c r="AG856" s="21" t="str">
        <f>IFERROR(INDEX([2]Лист1!$K:$K,AJ856),"")</f>
        <v/>
      </c>
      <c r="AH856" s="21" t="e">
        <f>MATCH(L856,[2]Лист1!$A:$A,0)</f>
        <v>#N/A</v>
      </c>
      <c r="AI856" s="21" t="e">
        <f>MATCH(M856,[2]Лист1!$A:$A,0)</f>
        <v>#N/A</v>
      </c>
      <c r="AJ856" s="21" t="e">
        <f>MATCH(N856,[2]Лист1!$A:$A,0)</f>
        <v>#N/A</v>
      </c>
    </row>
    <row r="857" spans="1:36" s="43" customFormat="1" x14ac:dyDescent="0.2">
      <c r="A857" s="40">
        <v>1</v>
      </c>
      <c r="B857" s="44" t="s">
        <v>1048</v>
      </c>
      <c r="C857" s="36">
        <v>3</v>
      </c>
      <c r="D857" s="46"/>
      <c r="E857" s="37" t="s">
        <v>377</v>
      </c>
      <c r="F857" s="37" t="s">
        <v>378</v>
      </c>
      <c r="G857" s="36" t="s">
        <v>12</v>
      </c>
      <c r="H857" s="38">
        <v>29.67</v>
      </c>
      <c r="I857" s="38">
        <v>6.67</v>
      </c>
      <c r="J857" s="39">
        <f t="shared" si="39"/>
        <v>197.8989</v>
      </c>
      <c r="K857" s="17">
        <f t="shared" si="40"/>
        <v>1.5497489444349684E-6</v>
      </c>
      <c r="L857" s="18" t="str">
        <f>IFERROR(INDEX([1]мтр!G:G,MATCH($F857,[1]мтр!$C:$C,0)),"")</f>
        <v/>
      </c>
      <c r="M857" s="18" t="str">
        <f>IFERROR(INDEX([1]мтр!H:H,MATCH($F857,[1]мтр!$C:$C,0)),"")</f>
        <v/>
      </c>
      <c r="N857" s="18" t="str">
        <f>IFERROR(INDEX([1]мтр!I:I,MATCH($F857,[1]мтр!$C:$C,0)),"")</f>
        <v/>
      </c>
      <c r="O857" s="19" t="str">
        <f t="shared" si="41"/>
        <v/>
      </c>
      <c r="P857" s="20" t="str">
        <f>IFERROR(INDEX([2]Лист1!$E:$E,AH857),"")</f>
        <v/>
      </c>
      <c r="Q857" s="21" t="str">
        <f>IFERROR(INDEX([2]Лист1!$I:$I,AH857),"")</f>
        <v/>
      </c>
      <c r="R857" s="22" t="str">
        <f>IFERROR(INDEX([2]Лист1!$V:$V,AH857),"")</f>
        <v/>
      </c>
      <c r="S857" s="23" t="str">
        <f>IFERROR(INDEX([2]Лист1!$L:$L,AH857),"")</f>
        <v/>
      </c>
      <c r="T857" s="21" t="str">
        <f>IFERROR(INDEX([2]Лист1!$J:$J,AH857),"")</f>
        <v/>
      </c>
      <c r="U857" s="21" t="str">
        <f>IFERROR(INDEX([2]Лист1!$K:$K,AH857),"")</f>
        <v/>
      </c>
      <c r="V857" s="20" t="str">
        <f>IFERROR(INDEX([2]Лист1!$E:$E,AI857),"")</f>
        <v/>
      </c>
      <c r="W857" s="21" t="str">
        <f>IFERROR(INDEX([2]Лист1!$I:$I,AI857),"")</f>
        <v/>
      </c>
      <c r="X857" s="24" t="str">
        <f>IFERROR(INDEX([2]Лист1!$V:$V,AI857),"")</f>
        <v/>
      </c>
      <c r="Y857" s="23" t="str">
        <f>IFERROR(INDEX([2]Лист1!$L:$L,AI857),"")</f>
        <v/>
      </c>
      <c r="Z857" s="21" t="str">
        <f>IFERROR(INDEX([2]Лист1!$J:$J,AI857),"")</f>
        <v/>
      </c>
      <c r="AA857" s="21" t="str">
        <f>IFERROR(INDEX([2]Лист1!$K:$K,AI857),"")</f>
        <v/>
      </c>
      <c r="AB857" s="20" t="str">
        <f>IFERROR(INDEX([2]Лист1!$E:$E,AJ857),"")</f>
        <v/>
      </c>
      <c r="AC857" s="21" t="str">
        <f>IFERROR(INDEX([2]Лист1!$I:$I,AJ857),"")</f>
        <v/>
      </c>
      <c r="AD857" s="24" t="str">
        <f>IFERROR(INDEX([2]Лист1!$V:$V,AJ857),"")</f>
        <v/>
      </c>
      <c r="AE857" s="23" t="str">
        <f>IFERROR(INDEX([2]Лист1!$L:$L,AJ857),"")</f>
        <v/>
      </c>
      <c r="AF857" s="21" t="str">
        <f>IFERROR(INDEX([2]Лист1!$J:$J,AJ857),"")</f>
        <v/>
      </c>
      <c r="AG857" s="21" t="str">
        <f>IFERROR(INDEX([2]Лист1!$K:$K,AJ857),"")</f>
        <v/>
      </c>
      <c r="AH857" s="21" t="e">
        <f>MATCH(L857,[2]Лист1!$A:$A,0)</f>
        <v>#N/A</v>
      </c>
      <c r="AI857" s="21" t="e">
        <f>MATCH(M857,[2]Лист1!$A:$A,0)</f>
        <v>#N/A</v>
      </c>
      <c r="AJ857" s="21" t="e">
        <f>MATCH(N857,[2]Лист1!$A:$A,0)</f>
        <v>#N/A</v>
      </c>
    </row>
    <row r="858" spans="1:36" s="43" customFormat="1" x14ac:dyDescent="0.2">
      <c r="A858" s="40">
        <v>1</v>
      </c>
      <c r="B858" s="44" t="s">
        <v>1196</v>
      </c>
      <c r="C858" s="36">
        <v>3</v>
      </c>
      <c r="D858" s="36"/>
      <c r="E858" s="37" t="s">
        <v>835</v>
      </c>
      <c r="F858" s="37" t="s">
        <v>836</v>
      </c>
      <c r="G858" s="36" t="s">
        <v>28</v>
      </c>
      <c r="H858" s="38">
        <v>1.7059999999999999E-2</v>
      </c>
      <c r="I858" s="38">
        <v>11524</v>
      </c>
      <c r="J858" s="39">
        <f t="shared" si="39"/>
        <v>196.59943999999999</v>
      </c>
      <c r="K858" s="17">
        <f t="shared" si="40"/>
        <v>1.5395728557182777E-6</v>
      </c>
      <c r="L858" s="18">
        <f>IFERROR(INDEX([1]мтр!G:G,MATCH($F858,[1]мтр!$C:$C,0)),"")</f>
        <v>7626</v>
      </c>
      <c r="M858" s="18">
        <f>IFERROR(INDEX([1]мтр!H:H,MATCH($F858,[1]мтр!$C:$C,0)),"")</f>
        <v>0</v>
      </c>
      <c r="N858" s="18">
        <f>IFERROR(INDEX([1]мтр!I:I,MATCH($F858,[1]мтр!$C:$C,0)),"")</f>
        <v>0</v>
      </c>
      <c r="O858" s="19">
        <f t="shared" si="41"/>
        <v>98780</v>
      </c>
      <c r="P858" s="20" t="str">
        <f>IFERROR(INDEX([2]Лист1!$E:$E,AH858),"")</f>
        <v>Электроды сварочные для сварки углеродистых и низкоуглеродистых сталей, диаметр 4 мм, Тип E7018 по AWS A5.1 или аналог</v>
      </c>
      <c r="Q858" s="21" t="str">
        <f>IFERROR(INDEX([2]Лист1!$I:$I,AH858),"")</f>
        <v>т</v>
      </c>
      <c r="R858" s="22">
        <f>IFERROR(INDEX([2]Лист1!$V:$V,AH858),"")</f>
        <v>98780</v>
      </c>
      <c r="S858" s="23">
        <f>IFERROR(INDEX([2]Лист1!$L:$L,AH858),"")</f>
        <v>44984</v>
      </c>
      <c r="T858" s="21" t="str">
        <f>IFERROR(INDEX([2]Лист1!$J:$J,AH858),"")</f>
        <v>N/A</v>
      </c>
      <c r="U858" s="21" t="str">
        <f>IFERROR(INDEX([2]Лист1!$K:$K,AH858),"")</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858" s="20" t="str">
        <f>IFERROR(INDEX([2]Лист1!$E:$E,AI858),"")</f>
        <v/>
      </c>
      <c r="W858" s="21" t="str">
        <f>IFERROR(INDEX([2]Лист1!$I:$I,AI858),"")</f>
        <v/>
      </c>
      <c r="X858" s="24" t="str">
        <f>IFERROR(INDEX([2]Лист1!$V:$V,AI858),"")</f>
        <v/>
      </c>
      <c r="Y858" s="23" t="str">
        <f>IFERROR(INDEX([2]Лист1!$L:$L,AI858),"")</f>
        <v/>
      </c>
      <c r="Z858" s="21" t="str">
        <f>IFERROR(INDEX([2]Лист1!$J:$J,AI858),"")</f>
        <v/>
      </c>
      <c r="AA858" s="21" t="str">
        <f>IFERROR(INDEX([2]Лист1!$K:$K,AI858),"")</f>
        <v/>
      </c>
      <c r="AB858" s="20" t="str">
        <f>IFERROR(INDEX([2]Лист1!$E:$E,AJ858),"")</f>
        <v/>
      </c>
      <c r="AC858" s="21" t="str">
        <f>IFERROR(INDEX([2]Лист1!$I:$I,AJ858),"")</f>
        <v/>
      </c>
      <c r="AD858" s="24" t="str">
        <f>IFERROR(INDEX([2]Лист1!$V:$V,AJ858),"")</f>
        <v/>
      </c>
      <c r="AE858" s="23" t="str">
        <f>IFERROR(INDEX([2]Лист1!$L:$L,AJ858),"")</f>
        <v/>
      </c>
      <c r="AF858" s="21" t="str">
        <f>IFERROR(INDEX([2]Лист1!$J:$J,AJ858),"")</f>
        <v/>
      </c>
      <c r="AG858" s="21" t="str">
        <f>IFERROR(INDEX([2]Лист1!$K:$K,AJ858),"")</f>
        <v/>
      </c>
      <c r="AH858" s="21">
        <f>MATCH(L858,[2]Лист1!$A:$A,0)</f>
        <v>6692</v>
      </c>
      <c r="AI858" s="21" t="e">
        <f>MATCH(M858,[2]Лист1!$A:$A,0)</f>
        <v>#N/A</v>
      </c>
      <c r="AJ858" s="21" t="e">
        <f>MATCH(N858,[2]Лист1!$A:$A,0)</f>
        <v>#N/A</v>
      </c>
    </row>
    <row r="859" spans="1:36" s="43" customFormat="1" x14ac:dyDescent="0.2">
      <c r="A859" s="40">
        <v>1</v>
      </c>
      <c r="B859" s="44" t="s">
        <v>966</v>
      </c>
      <c r="C859" s="36">
        <v>3</v>
      </c>
      <c r="D859" s="46"/>
      <c r="E859" s="37" t="s">
        <v>1042</v>
      </c>
      <c r="F859" s="37" t="s">
        <v>1043</v>
      </c>
      <c r="G859" s="36" t="s">
        <v>37</v>
      </c>
      <c r="H859" s="38">
        <v>65</v>
      </c>
      <c r="I859" s="38">
        <v>3.01</v>
      </c>
      <c r="J859" s="39">
        <f t="shared" si="39"/>
        <v>195.64999999999998</v>
      </c>
      <c r="K859" s="17">
        <f t="shared" si="40"/>
        <v>1.5321377783236872E-6</v>
      </c>
      <c r="L859" s="18" t="str">
        <f>IFERROR(INDEX([1]мтр!G:G,MATCH($F859,[1]мтр!$C:$C,0)),"")</f>
        <v/>
      </c>
      <c r="M859" s="18" t="str">
        <f>IFERROR(INDEX([1]мтр!H:H,MATCH($F859,[1]мтр!$C:$C,0)),"")</f>
        <v/>
      </c>
      <c r="N859" s="18" t="str">
        <f>IFERROR(INDEX([1]мтр!I:I,MATCH($F859,[1]мтр!$C:$C,0)),"")</f>
        <v/>
      </c>
      <c r="O859" s="19" t="str">
        <f t="shared" si="41"/>
        <v/>
      </c>
      <c r="P859" s="20" t="str">
        <f>IFERROR(INDEX([2]Лист1!$E:$E,AH859),"")</f>
        <v/>
      </c>
      <c r="Q859" s="21" t="str">
        <f>IFERROR(INDEX([2]Лист1!$I:$I,AH859),"")</f>
        <v/>
      </c>
      <c r="R859" s="22" t="str">
        <f>IFERROR(INDEX([2]Лист1!$V:$V,AH859),"")</f>
        <v/>
      </c>
      <c r="S859" s="23" t="str">
        <f>IFERROR(INDEX([2]Лист1!$L:$L,AH859),"")</f>
        <v/>
      </c>
      <c r="T859" s="21" t="str">
        <f>IFERROR(INDEX([2]Лист1!$J:$J,AH859),"")</f>
        <v/>
      </c>
      <c r="U859" s="21" t="str">
        <f>IFERROR(INDEX([2]Лист1!$K:$K,AH859),"")</f>
        <v/>
      </c>
      <c r="V859" s="20" t="str">
        <f>IFERROR(INDEX([2]Лист1!$E:$E,AI859),"")</f>
        <v/>
      </c>
      <c r="W859" s="21" t="str">
        <f>IFERROR(INDEX([2]Лист1!$I:$I,AI859),"")</f>
        <v/>
      </c>
      <c r="X859" s="24" t="str">
        <f>IFERROR(INDEX([2]Лист1!$V:$V,AI859),"")</f>
        <v/>
      </c>
      <c r="Y859" s="23" t="str">
        <f>IFERROR(INDEX([2]Лист1!$L:$L,AI859),"")</f>
        <v/>
      </c>
      <c r="Z859" s="21" t="str">
        <f>IFERROR(INDEX([2]Лист1!$J:$J,AI859),"")</f>
        <v/>
      </c>
      <c r="AA859" s="21" t="str">
        <f>IFERROR(INDEX([2]Лист1!$K:$K,AI859),"")</f>
        <v/>
      </c>
      <c r="AB859" s="20" t="str">
        <f>IFERROR(INDEX([2]Лист1!$E:$E,AJ859),"")</f>
        <v/>
      </c>
      <c r="AC859" s="21" t="str">
        <f>IFERROR(INDEX([2]Лист1!$I:$I,AJ859),"")</f>
        <v/>
      </c>
      <c r="AD859" s="24" t="str">
        <f>IFERROR(INDEX([2]Лист1!$V:$V,AJ859),"")</f>
        <v/>
      </c>
      <c r="AE859" s="23" t="str">
        <f>IFERROR(INDEX([2]Лист1!$L:$L,AJ859),"")</f>
        <v/>
      </c>
      <c r="AF859" s="21" t="str">
        <f>IFERROR(INDEX([2]Лист1!$J:$J,AJ859),"")</f>
        <v/>
      </c>
      <c r="AG859" s="21" t="str">
        <f>IFERROR(INDEX([2]Лист1!$K:$K,AJ859),"")</f>
        <v/>
      </c>
      <c r="AH859" s="21" t="e">
        <f>MATCH(L859,[2]Лист1!$A:$A,0)</f>
        <v>#N/A</v>
      </c>
      <c r="AI859" s="21" t="e">
        <f>MATCH(M859,[2]Лист1!$A:$A,0)</f>
        <v>#N/A</v>
      </c>
      <c r="AJ859" s="21" t="e">
        <f>MATCH(N859,[2]Лист1!$A:$A,0)</f>
        <v>#N/A</v>
      </c>
    </row>
    <row r="860" spans="1:36" s="43" customFormat="1" x14ac:dyDescent="0.2">
      <c r="A860" s="40">
        <v>1</v>
      </c>
      <c r="B860" s="44" t="s">
        <v>1196</v>
      </c>
      <c r="C860" s="36">
        <v>3</v>
      </c>
      <c r="D860" s="36"/>
      <c r="E860" s="37" t="s">
        <v>653</v>
      </c>
      <c r="F860" s="37" t="s">
        <v>654</v>
      </c>
      <c r="G860" s="36" t="s">
        <v>28</v>
      </c>
      <c r="H860" s="38">
        <v>1.2109E-2</v>
      </c>
      <c r="I860" s="38">
        <v>16136</v>
      </c>
      <c r="J860" s="39">
        <f t="shared" si="39"/>
        <v>195.39082400000001</v>
      </c>
      <c r="K860" s="17">
        <f t="shared" si="40"/>
        <v>1.5301081675859679E-6</v>
      </c>
      <c r="L860" s="18" t="str">
        <f>IFERROR(INDEX([1]мтр!G:G,MATCH($F860,[1]мтр!$C:$C,0)),"")</f>
        <v/>
      </c>
      <c r="M860" s="18" t="str">
        <f>IFERROR(INDEX([1]мтр!H:H,MATCH($F860,[1]мтр!$C:$C,0)),"")</f>
        <v/>
      </c>
      <c r="N860" s="18" t="str">
        <f>IFERROR(INDEX([1]мтр!I:I,MATCH($F860,[1]мтр!$C:$C,0)),"")</f>
        <v/>
      </c>
      <c r="O860" s="19" t="str">
        <f t="shared" si="41"/>
        <v/>
      </c>
      <c r="P860" s="20" t="str">
        <f>IFERROR(INDEX([2]Лист1!$E:$E,AH860),"")</f>
        <v/>
      </c>
      <c r="Q860" s="21" t="str">
        <f>IFERROR(INDEX([2]Лист1!$I:$I,AH860),"")</f>
        <v/>
      </c>
      <c r="R860" s="22" t="str">
        <f>IFERROR(INDEX([2]Лист1!$V:$V,AH860),"")</f>
        <v/>
      </c>
      <c r="S860" s="23" t="str">
        <f>IFERROR(INDEX([2]Лист1!$L:$L,AH860),"")</f>
        <v/>
      </c>
      <c r="T860" s="21" t="str">
        <f>IFERROR(INDEX([2]Лист1!$J:$J,AH860),"")</f>
        <v/>
      </c>
      <c r="U860" s="21" t="str">
        <f>IFERROR(INDEX([2]Лист1!$K:$K,AH860),"")</f>
        <v/>
      </c>
      <c r="V860" s="20" t="str">
        <f>IFERROR(INDEX([2]Лист1!$E:$E,AI860),"")</f>
        <v/>
      </c>
      <c r="W860" s="21" t="str">
        <f>IFERROR(INDEX([2]Лист1!$I:$I,AI860),"")</f>
        <v/>
      </c>
      <c r="X860" s="24" t="str">
        <f>IFERROR(INDEX([2]Лист1!$V:$V,AI860),"")</f>
        <v/>
      </c>
      <c r="Y860" s="23" t="str">
        <f>IFERROR(INDEX([2]Лист1!$L:$L,AI860),"")</f>
        <v/>
      </c>
      <c r="Z860" s="21" t="str">
        <f>IFERROR(INDEX([2]Лист1!$J:$J,AI860),"")</f>
        <v/>
      </c>
      <c r="AA860" s="21" t="str">
        <f>IFERROR(INDEX([2]Лист1!$K:$K,AI860),"")</f>
        <v/>
      </c>
      <c r="AB860" s="20" t="str">
        <f>IFERROR(INDEX([2]Лист1!$E:$E,AJ860),"")</f>
        <v/>
      </c>
      <c r="AC860" s="21" t="str">
        <f>IFERROR(INDEX([2]Лист1!$I:$I,AJ860),"")</f>
        <v/>
      </c>
      <c r="AD860" s="24" t="str">
        <f>IFERROR(INDEX([2]Лист1!$V:$V,AJ860),"")</f>
        <v/>
      </c>
      <c r="AE860" s="23" t="str">
        <f>IFERROR(INDEX([2]Лист1!$L:$L,AJ860),"")</f>
        <v/>
      </c>
      <c r="AF860" s="21" t="str">
        <f>IFERROR(INDEX([2]Лист1!$J:$J,AJ860),"")</f>
        <v/>
      </c>
      <c r="AG860" s="21" t="str">
        <f>IFERROR(INDEX([2]Лист1!$K:$K,AJ860),"")</f>
        <v/>
      </c>
      <c r="AH860" s="21" t="e">
        <f>MATCH(L860,[2]Лист1!$A:$A,0)</f>
        <v>#N/A</v>
      </c>
      <c r="AI860" s="21" t="e">
        <f>MATCH(M860,[2]Лист1!$A:$A,0)</f>
        <v>#N/A</v>
      </c>
      <c r="AJ860" s="21" t="e">
        <f>MATCH(N860,[2]Лист1!$A:$A,0)</f>
        <v>#N/A</v>
      </c>
    </row>
    <row r="861" spans="1:36" s="43" customFormat="1" x14ac:dyDescent="0.2">
      <c r="A861" s="40">
        <v>1</v>
      </c>
      <c r="B861" s="41" t="s">
        <v>751</v>
      </c>
      <c r="C861" s="32">
        <v>3</v>
      </c>
      <c r="D861" s="42"/>
      <c r="E861" s="33" t="s">
        <v>386</v>
      </c>
      <c r="F861" s="33" t="s">
        <v>387</v>
      </c>
      <c r="G861" s="32" t="s">
        <v>12</v>
      </c>
      <c r="H861" s="34">
        <v>4.05</v>
      </c>
      <c r="I861" s="34">
        <v>47.57</v>
      </c>
      <c r="J861" s="35">
        <f t="shared" si="39"/>
        <v>192.6585</v>
      </c>
      <c r="K861" s="17">
        <f t="shared" si="40"/>
        <v>1.5087113016364636E-6</v>
      </c>
      <c r="L861" s="18" t="str">
        <f>IFERROR(INDEX([1]мтр!G:G,MATCH($F861,[1]мтр!$C:$C,0)),"")</f>
        <v/>
      </c>
      <c r="M861" s="18" t="str">
        <f>IFERROR(INDEX([1]мтр!H:H,MATCH($F861,[1]мтр!$C:$C,0)),"")</f>
        <v/>
      </c>
      <c r="N861" s="18" t="str">
        <f>IFERROR(INDEX([1]мтр!I:I,MATCH($F861,[1]мтр!$C:$C,0)),"")</f>
        <v/>
      </c>
      <c r="O861" s="19" t="str">
        <f t="shared" si="41"/>
        <v/>
      </c>
      <c r="P861" s="20" t="str">
        <f>IFERROR(INDEX([2]Лист1!$E:$E,AH861),"")</f>
        <v/>
      </c>
      <c r="Q861" s="21" t="str">
        <f>IFERROR(INDEX([2]Лист1!$I:$I,AH861),"")</f>
        <v/>
      </c>
      <c r="R861" s="22" t="str">
        <f>IFERROR(INDEX([2]Лист1!$V:$V,AH861),"")</f>
        <v/>
      </c>
      <c r="S861" s="23" t="str">
        <f>IFERROR(INDEX([2]Лист1!$L:$L,AH861),"")</f>
        <v/>
      </c>
      <c r="T861" s="21" t="str">
        <f>IFERROR(INDEX([2]Лист1!$J:$J,AH861),"")</f>
        <v/>
      </c>
      <c r="U861" s="21" t="str">
        <f>IFERROR(INDEX([2]Лист1!$K:$K,AH861),"")</f>
        <v/>
      </c>
      <c r="V861" s="20" t="str">
        <f>IFERROR(INDEX([2]Лист1!$E:$E,AI861),"")</f>
        <v/>
      </c>
      <c r="W861" s="21" t="str">
        <f>IFERROR(INDEX([2]Лист1!$I:$I,AI861),"")</f>
        <v/>
      </c>
      <c r="X861" s="24" t="str">
        <f>IFERROR(INDEX([2]Лист1!$V:$V,AI861),"")</f>
        <v/>
      </c>
      <c r="Y861" s="23" t="str">
        <f>IFERROR(INDEX([2]Лист1!$L:$L,AI861),"")</f>
        <v/>
      </c>
      <c r="Z861" s="21" t="str">
        <f>IFERROR(INDEX([2]Лист1!$J:$J,AI861),"")</f>
        <v/>
      </c>
      <c r="AA861" s="21" t="str">
        <f>IFERROR(INDEX([2]Лист1!$K:$K,AI861),"")</f>
        <v/>
      </c>
      <c r="AB861" s="20" t="str">
        <f>IFERROR(INDEX([2]Лист1!$E:$E,AJ861),"")</f>
        <v/>
      </c>
      <c r="AC861" s="21" t="str">
        <f>IFERROR(INDEX([2]Лист1!$I:$I,AJ861),"")</f>
        <v/>
      </c>
      <c r="AD861" s="24" t="str">
        <f>IFERROR(INDEX([2]Лист1!$V:$V,AJ861),"")</f>
        <v/>
      </c>
      <c r="AE861" s="23" t="str">
        <f>IFERROR(INDEX([2]Лист1!$L:$L,AJ861),"")</f>
        <v/>
      </c>
      <c r="AF861" s="21" t="str">
        <f>IFERROR(INDEX([2]Лист1!$J:$J,AJ861),"")</f>
        <v/>
      </c>
      <c r="AG861" s="21" t="str">
        <f>IFERROR(INDEX([2]Лист1!$K:$K,AJ861),"")</f>
        <v/>
      </c>
      <c r="AH861" s="21" t="e">
        <f>MATCH(L861,[2]Лист1!$A:$A,0)</f>
        <v>#N/A</v>
      </c>
      <c r="AI861" s="21" t="e">
        <f>MATCH(M861,[2]Лист1!$A:$A,0)</f>
        <v>#N/A</v>
      </c>
      <c r="AJ861" s="21" t="e">
        <f>MATCH(N861,[2]Лист1!$A:$A,0)</f>
        <v>#N/A</v>
      </c>
    </row>
    <row r="862" spans="1:36" s="43" customFormat="1" x14ac:dyDescent="0.2">
      <c r="A862" s="40">
        <v>1</v>
      </c>
      <c r="B862" s="41" t="s">
        <v>9</v>
      </c>
      <c r="C862" s="32">
        <v>3</v>
      </c>
      <c r="D862" s="42"/>
      <c r="E862" s="33" t="s">
        <v>60</v>
      </c>
      <c r="F862" s="33" t="s">
        <v>61</v>
      </c>
      <c r="G862" s="32" t="s">
        <v>15</v>
      </c>
      <c r="H862" s="34">
        <v>0.154</v>
      </c>
      <c r="I862" s="34">
        <v>1250</v>
      </c>
      <c r="J862" s="35">
        <f t="shared" si="39"/>
        <v>192.5</v>
      </c>
      <c r="K862" s="17">
        <f t="shared" si="40"/>
        <v>1.5074700860072058E-6</v>
      </c>
      <c r="L862" s="18">
        <f>IFERROR(INDEX([1]мтр!G:G,MATCH($F862,[1]мтр!$C:$C,0)),"")</f>
        <v>4807</v>
      </c>
      <c r="M862" s="18">
        <f>IFERROR(INDEX([1]мтр!H:H,MATCH($F862,[1]мтр!$C:$C,0)),"")</f>
        <v>0</v>
      </c>
      <c r="N862" s="18">
        <f>IFERROR(INDEX([1]мтр!I:I,MATCH($F862,[1]мтр!$C:$C,0)),"")</f>
        <v>0</v>
      </c>
      <c r="O862" s="19">
        <f t="shared" si="41"/>
        <v>11500</v>
      </c>
      <c r="P862" s="20" t="str">
        <f>IFERROR(INDEX([2]Лист1!$E:$E,AH862),"")</f>
        <v>Древесина (из Финляндии)</v>
      </c>
      <c r="Q862" s="21" t="str">
        <f>IFERROR(INDEX([2]Лист1!$I:$I,AH862),"")</f>
        <v>м3</v>
      </c>
      <c r="R862" s="22">
        <f>IFERROR(INDEX([2]Лист1!$V:$V,AH862),"")</f>
        <v>11500</v>
      </c>
      <c r="S862" s="23">
        <f>IFERROR(INDEX([2]Лист1!$L:$L,AH862),"")</f>
        <v>44670</v>
      </c>
      <c r="T862" s="21" t="str">
        <f>IFERROR(INDEX([2]Лист1!$J:$J,AH862),"")</f>
        <v>N/A</v>
      </c>
      <c r="U862" s="21" t="str">
        <f>IFERROR(INDEX([2]Лист1!$K:$K,AH862),"")</f>
        <v>Министерство жилищного строительства и городского хозяйства, отчёт за март 2022</v>
      </c>
      <c r="V862" s="20" t="str">
        <f>IFERROR(INDEX([2]Лист1!$E:$E,AI862),"")</f>
        <v/>
      </c>
      <c r="W862" s="21" t="str">
        <f>IFERROR(INDEX([2]Лист1!$I:$I,AI862),"")</f>
        <v/>
      </c>
      <c r="X862" s="24" t="str">
        <f>IFERROR(INDEX([2]Лист1!$V:$V,AI862),"")</f>
        <v/>
      </c>
      <c r="Y862" s="23" t="str">
        <f>IFERROR(INDEX([2]Лист1!$L:$L,AI862),"")</f>
        <v/>
      </c>
      <c r="Z862" s="21" t="str">
        <f>IFERROR(INDEX([2]Лист1!$J:$J,AI862),"")</f>
        <v/>
      </c>
      <c r="AA862" s="21" t="str">
        <f>IFERROR(INDEX([2]Лист1!$K:$K,AI862),"")</f>
        <v/>
      </c>
      <c r="AB862" s="20" t="str">
        <f>IFERROR(INDEX([2]Лист1!$E:$E,AJ862),"")</f>
        <v/>
      </c>
      <c r="AC862" s="21" t="str">
        <f>IFERROR(INDEX([2]Лист1!$I:$I,AJ862),"")</f>
        <v/>
      </c>
      <c r="AD862" s="24" t="str">
        <f>IFERROR(INDEX([2]Лист1!$V:$V,AJ862),"")</f>
        <v/>
      </c>
      <c r="AE862" s="23" t="str">
        <f>IFERROR(INDEX([2]Лист1!$L:$L,AJ862),"")</f>
        <v/>
      </c>
      <c r="AF862" s="21" t="str">
        <f>IFERROR(INDEX([2]Лист1!$J:$J,AJ862),"")</f>
        <v/>
      </c>
      <c r="AG862" s="21" t="str">
        <f>IFERROR(INDEX([2]Лист1!$K:$K,AJ862),"")</f>
        <v/>
      </c>
      <c r="AH862" s="21">
        <f>MATCH(L862,[2]Лист1!$A:$A,0)</f>
        <v>1945</v>
      </c>
      <c r="AI862" s="21" t="e">
        <f>MATCH(M862,[2]Лист1!$A:$A,0)</f>
        <v>#N/A</v>
      </c>
      <c r="AJ862" s="21" t="e">
        <f>MATCH(N862,[2]Лист1!$A:$A,0)</f>
        <v>#N/A</v>
      </c>
    </row>
    <row r="863" spans="1:36" s="43" customFormat="1" x14ac:dyDescent="0.2">
      <c r="A863" s="40">
        <v>1</v>
      </c>
      <c r="B863" s="41" t="s">
        <v>966</v>
      </c>
      <c r="C863" s="32">
        <v>3</v>
      </c>
      <c r="D863" s="42"/>
      <c r="E863" s="33" t="s">
        <v>1044</v>
      </c>
      <c r="F863" s="33" t="s">
        <v>1045</v>
      </c>
      <c r="G863" s="32" t="s">
        <v>37</v>
      </c>
      <c r="H863" s="34">
        <v>40</v>
      </c>
      <c r="I863" s="34">
        <v>4.8</v>
      </c>
      <c r="J863" s="35">
        <f t="shared" si="39"/>
        <v>192</v>
      </c>
      <c r="K863" s="17">
        <f t="shared" si="40"/>
        <v>1.503554579290304E-6</v>
      </c>
      <c r="L863" s="18" t="str">
        <f>IFERROR(INDEX([1]мтр!G:G,MATCH($F863,[1]мтр!$C:$C,0)),"")</f>
        <v/>
      </c>
      <c r="M863" s="18" t="str">
        <f>IFERROR(INDEX([1]мтр!H:H,MATCH($F863,[1]мтр!$C:$C,0)),"")</f>
        <v/>
      </c>
      <c r="N863" s="18" t="str">
        <f>IFERROR(INDEX([1]мтр!I:I,MATCH($F863,[1]мтр!$C:$C,0)),"")</f>
        <v/>
      </c>
      <c r="O863" s="19" t="str">
        <f t="shared" si="41"/>
        <v/>
      </c>
      <c r="P863" s="20" t="str">
        <f>IFERROR(INDEX([2]Лист1!$E:$E,AH863),"")</f>
        <v/>
      </c>
      <c r="Q863" s="21" t="str">
        <f>IFERROR(INDEX([2]Лист1!$I:$I,AH863),"")</f>
        <v/>
      </c>
      <c r="R863" s="22" t="str">
        <f>IFERROR(INDEX([2]Лист1!$V:$V,AH863),"")</f>
        <v/>
      </c>
      <c r="S863" s="23" t="str">
        <f>IFERROR(INDEX([2]Лист1!$L:$L,AH863),"")</f>
        <v/>
      </c>
      <c r="T863" s="21" t="str">
        <f>IFERROR(INDEX([2]Лист1!$J:$J,AH863),"")</f>
        <v/>
      </c>
      <c r="U863" s="21" t="str">
        <f>IFERROR(INDEX([2]Лист1!$K:$K,AH863),"")</f>
        <v/>
      </c>
      <c r="V863" s="20" t="str">
        <f>IFERROR(INDEX([2]Лист1!$E:$E,AI863),"")</f>
        <v/>
      </c>
      <c r="W863" s="21" t="str">
        <f>IFERROR(INDEX([2]Лист1!$I:$I,AI863),"")</f>
        <v/>
      </c>
      <c r="X863" s="24" t="str">
        <f>IFERROR(INDEX([2]Лист1!$V:$V,AI863),"")</f>
        <v/>
      </c>
      <c r="Y863" s="23" t="str">
        <f>IFERROR(INDEX([2]Лист1!$L:$L,AI863),"")</f>
        <v/>
      </c>
      <c r="Z863" s="21" t="str">
        <f>IFERROR(INDEX([2]Лист1!$J:$J,AI863),"")</f>
        <v/>
      </c>
      <c r="AA863" s="21" t="str">
        <f>IFERROR(INDEX([2]Лист1!$K:$K,AI863),"")</f>
        <v/>
      </c>
      <c r="AB863" s="20" t="str">
        <f>IFERROR(INDEX([2]Лист1!$E:$E,AJ863),"")</f>
        <v/>
      </c>
      <c r="AC863" s="21" t="str">
        <f>IFERROR(INDEX([2]Лист1!$I:$I,AJ863),"")</f>
        <v/>
      </c>
      <c r="AD863" s="24" t="str">
        <f>IFERROR(INDEX([2]Лист1!$V:$V,AJ863),"")</f>
        <v/>
      </c>
      <c r="AE863" s="23" t="str">
        <f>IFERROR(INDEX([2]Лист1!$L:$L,AJ863),"")</f>
        <v/>
      </c>
      <c r="AF863" s="21" t="str">
        <f>IFERROR(INDEX([2]Лист1!$J:$J,AJ863),"")</f>
        <v/>
      </c>
      <c r="AG863" s="21" t="str">
        <f>IFERROR(INDEX([2]Лист1!$K:$K,AJ863),"")</f>
        <v/>
      </c>
      <c r="AH863" s="21" t="e">
        <f>MATCH(L863,[2]Лист1!$A:$A,0)</f>
        <v>#N/A</v>
      </c>
      <c r="AI863" s="21" t="e">
        <f>MATCH(M863,[2]Лист1!$A:$A,0)</f>
        <v>#N/A</v>
      </c>
      <c r="AJ863" s="21" t="e">
        <f>MATCH(N863,[2]Лист1!$A:$A,0)</f>
        <v>#N/A</v>
      </c>
    </row>
    <row r="864" spans="1:36" s="43" customFormat="1" x14ac:dyDescent="0.2">
      <c r="A864" s="40">
        <v>1</v>
      </c>
      <c r="B864" s="44" t="s">
        <v>1394</v>
      </c>
      <c r="C864" s="36">
        <v>3</v>
      </c>
      <c r="D864" s="36"/>
      <c r="E864" s="37" t="s">
        <v>31</v>
      </c>
      <c r="F864" s="37" t="s">
        <v>32</v>
      </c>
      <c r="G864" s="36" t="s">
        <v>12</v>
      </c>
      <c r="H864" s="38">
        <v>20.975000000000001</v>
      </c>
      <c r="I864" s="38">
        <v>9.0399999999999991</v>
      </c>
      <c r="J864" s="39">
        <f t="shared" si="39"/>
        <v>189.614</v>
      </c>
      <c r="K864" s="17">
        <f t="shared" si="40"/>
        <v>1.4848697812372484E-6</v>
      </c>
      <c r="L864" s="18">
        <f>IFERROR(INDEX([1]мтр!G:G,MATCH($F864,[1]мтр!$C:$C,0)),"")</f>
        <v>2700</v>
      </c>
      <c r="M864" s="18">
        <f>IFERROR(INDEX([1]мтр!H:H,MATCH($F864,[1]мтр!$C:$C,0)),"")</f>
        <v>0</v>
      </c>
      <c r="N864" s="18">
        <f>IFERROR(INDEX([1]мтр!I:I,MATCH($F864,[1]мтр!$C:$C,0)),"")</f>
        <v>0</v>
      </c>
      <c r="O864" s="19">
        <f t="shared" si="41"/>
        <v>21</v>
      </c>
      <c r="P864" s="20" t="str">
        <f>IFERROR(INDEX([2]Лист1!$E:$E,AH864),"")</f>
        <v>Болты, винты  класса 4.8, M6 - M16, (картонная упаковка 25 кг)</v>
      </c>
      <c r="Q864" s="21" t="str">
        <f>IFERROR(INDEX([2]Лист1!$I:$I,AH864),"")</f>
        <v>кг</v>
      </c>
      <c r="R864" s="22">
        <f>IFERROR(INDEX([2]Лист1!$V:$V,AH864),"")</f>
        <v>21</v>
      </c>
      <c r="S864" s="23">
        <f>IFERROR(INDEX([2]Лист1!$L:$L,AH864),"")</f>
        <v>44168</v>
      </c>
      <c r="T864" s="21" t="str">
        <f>IFERROR(INDEX([2]Лист1!$J:$J,AH864),"")</f>
        <v>Nassar Group</v>
      </c>
      <c r="U864" s="21" t="str">
        <f>IFERROR(INDEX([2]Лист1!$K:$K,AH864),"")</f>
        <v>ТКП-03.12.2020 Email</v>
      </c>
      <c r="V864" s="20" t="str">
        <f>IFERROR(INDEX([2]Лист1!$E:$E,AI864),"")</f>
        <v/>
      </c>
      <c r="W864" s="21" t="str">
        <f>IFERROR(INDEX([2]Лист1!$I:$I,AI864),"")</f>
        <v/>
      </c>
      <c r="X864" s="24" t="str">
        <f>IFERROR(INDEX([2]Лист1!$V:$V,AI864),"")</f>
        <v/>
      </c>
      <c r="Y864" s="23" t="str">
        <f>IFERROR(INDEX([2]Лист1!$L:$L,AI864),"")</f>
        <v/>
      </c>
      <c r="Z864" s="21" t="str">
        <f>IFERROR(INDEX([2]Лист1!$J:$J,AI864),"")</f>
        <v/>
      </c>
      <c r="AA864" s="21" t="str">
        <f>IFERROR(INDEX([2]Лист1!$K:$K,AI864),"")</f>
        <v/>
      </c>
      <c r="AB864" s="20" t="str">
        <f>IFERROR(INDEX([2]Лист1!$E:$E,AJ864),"")</f>
        <v/>
      </c>
      <c r="AC864" s="21" t="str">
        <f>IFERROR(INDEX([2]Лист1!$I:$I,AJ864),"")</f>
        <v/>
      </c>
      <c r="AD864" s="24" t="str">
        <f>IFERROR(INDEX([2]Лист1!$V:$V,AJ864),"")</f>
        <v/>
      </c>
      <c r="AE864" s="23" t="str">
        <f>IFERROR(INDEX([2]Лист1!$L:$L,AJ864),"")</f>
        <v/>
      </c>
      <c r="AF864" s="21" t="str">
        <f>IFERROR(INDEX([2]Лист1!$J:$J,AJ864),"")</f>
        <v/>
      </c>
      <c r="AG864" s="21" t="str">
        <f>IFERROR(INDEX([2]Лист1!$K:$K,AJ864),"")</f>
        <v/>
      </c>
      <c r="AH864" s="21">
        <f>MATCH(L864,[2]Лист1!$A:$A,0)</f>
        <v>354</v>
      </c>
      <c r="AI864" s="21" t="e">
        <f>MATCH(M864,[2]Лист1!$A:$A,0)</f>
        <v>#N/A</v>
      </c>
      <c r="AJ864" s="21" t="e">
        <f>MATCH(N864,[2]Лист1!$A:$A,0)</f>
        <v>#N/A</v>
      </c>
    </row>
    <row r="865" spans="1:36" s="43" customFormat="1" x14ac:dyDescent="0.2">
      <c r="A865" s="40">
        <v>1</v>
      </c>
      <c r="B865" s="41" t="s">
        <v>847</v>
      </c>
      <c r="C865" s="32">
        <v>3</v>
      </c>
      <c r="D865" s="42"/>
      <c r="E865" s="33" t="s">
        <v>931</v>
      </c>
      <c r="F865" s="33" t="s">
        <v>932</v>
      </c>
      <c r="G865" s="32" t="s">
        <v>37</v>
      </c>
      <c r="H865" s="34">
        <v>3</v>
      </c>
      <c r="I865" s="34">
        <v>63.17</v>
      </c>
      <c r="J865" s="35">
        <f t="shared" si="39"/>
        <v>189.51</v>
      </c>
      <c r="K865" s="17">
        <f t="shared" si="40"/>
        <v>1.4840553558401326E-6</v>
      </c>
      <c r="L865" s="18" t="str">
        <f>IFERROR(INDEX([1]мтр!G:G,MATCH($F865,[1]мтр!$C:$C,0)),"")</f>
        <v/>
      </c>
      <c r="M865" s="18" t="str">
        <f>IFERROR(INDEX([1]мтр!H:H,MATCH($F865,[1]мтр!$C:$C,0)),"")</f>
        <v/>
      </c>
      <c r="N865" s="18" t="str">
        <f>IFERROR(INDEX([1]мтр!I:I,MATCH($F865,[1]мтр!$C:$C,0)),"")</f>
        <v/>
      </c>
      <c r="O865" s="19" t="str">
        <f t="shared" si="41"/>
        <v/>
      </c>
      <c r="P865" s="20" t="str">
        <f>IFERROR(INDEX([2]Лист1!$E:$E,AH865),"")</f>
        <v/>
      </c>
      <c r="Q865" s="21" t="str">
        <f>IFERROR(INDEX([2]Лист1!$I:$I,AH865),"")</f>
        <v/>
      </c>
      <c r="R865" s="22" t="str">
        <f>IFERROR(INDEX([2]Лист1!$V:$V,AH865),"")</f>
        <v/>
      </c>
      <c r="S865" s="23" t="str">
        <f>IFERROR(INDEX([2]Лист1!$L:$L,AH865),"")</f>
        <v/>
      </c>
      <c r="T865" s="21" t="str">
        <f>IFERROR(INDEX([2]Лист1!$J:$J,AH865),"")</f>
        <v/>
      </c>
      <c r="U865" s="21" t="str">
        <f>IFERROR(INDEX([2]Лист1!$K:$K,AH865),"")</f>
        <v/>
      </c>
      <c r="V865" s="20" t="str">
        <f>IFERROR(INDEX([2]Лист1!$E:$E,AI865),"")</f>
        <v/>
      </c>
      <c r="W865" s="21" t="str">
        <f>IFERROR(INDEX([2]Лист1!$I:$I,AI865),"")</f>
        <v/>
      </c>
      <c r="X865" s="24" t="str">
        <f>IFERROR(INDEX([2]Лист1!$V:$V,AI865),"")</f>
        <v/>
      </c>
      <c r="Y865" s="23" t="str">
        <f>IFERROR(INDEX([2]Лист1!$L:$L,AI865),"")</f>
        <v/>
      </c>
      <c r="Z865" s="21" t="str">
        <f>IFERROR(INDEX([2]Лист1!$J:$J,AI865),"")</f>
        <v/>
      </c>
      <c r="AA865" s="21" t="str">
        <f>IFERROR(INDEX([2]Лист1!$K:$K,AI865),"")</f>
        <v/>
      </c>
      <c r="AB865" s="20" t="str">
        <f>IFERROR(INDEX([2]Лист1!$E:$E,AJ865),"")</f>
        <v/>
      </c>
      <c r="AC865" s="21" t="str">
        <f>IFERROR(INDEX([2]Лист1!$I:$I,AJ865),"")</f>
        <v/>
      </c>
      <c r="AD865" s="24" t="str">
        <f>IFERROR(INDEX([2]Лист1!$V:$V,AJ865),"")</f>
        <v/>
      </c>
      <c r="AE865" s="23" t="str">
        <f>IFERROR(INDEX([2]Лист1!$L:$L,AJ865),"")</f>
        <v/>
      </c>
      <c r="AF865" s="21" t="str">
        <f>IFERROR(INDEX([2]Лист1!$J:$J,AJ865),"")</f>
        <v/>
      </c>
      <c r="AG865" s="21" t="str">
        <f>IFERROR(INDEX([2]Лист1!$K:$K,AJ865),"")</f>
        <v/>
      </c>
      <c r="AH865" s="21" t="e">
        <f>MATCH(L865,[2]Лист1!$A:$A,0)</f>
        <v>#N/A</v>
      </c>
      <c r="AI865" s="21" t="e">
        <f>MATCH(M865,[2]Лист1!$A:$A,0)</f>
        <v>#N/A</v>
      </c>
      <c r="AJ865" s="21" t="e">
        <f>MATCH(N865,[2]Лист1!$A:$A,0)</f>
        <v>#N/A</v>
      </c>
    </row>
    <row r="866" spans="1:36" s="43" customFormat="1" x14ac:dyDescent="0.2">
      <c r="A866" s="40">
        <v>1</v>
      </c>
      <c r="B866" s="44" t="s">
        <v>1380</v>
      </c>
      <c r="C866" s="36">
        <v>3</v>
      </c>
      <c r="D866" s="36"/>
      <c r="E866" s="37" t="s">
        <v>1071</v>
      </c>
      <c r="F866" s="37" t="s">
        <v>1072</v>
      </c>
      <c r="G866" s="36" t="s">
        <v>28</v>
      </c>
      <c r="H866" s="38">
        <v>4.2999999999999997E-2</v>
      </c>
      <c r="I866" s="38">
        <v>4390</v>
      </c>
      <c r="J866" s="39">
        <f t="shared" si="39"/>
        <v>188.76999999999998</v>
      </c>
      <c r="K866" s="17">
        <f t="shared" si="40"/>
        <v>1.478260405899118E-6</v>
      </c>
      <c r="L866" s="18">
        <f>IFERROR(INDEX([1]мтр!G:G,MATCH($F866,[1]мтр!$C:$C,0)),"")</f>
        <v>4609</v>
      </c>
      <c r="M866" s="18">
        <f>IFERROR(INDEX([1]мтр!H:H,MATCH($F866,[1]мтр!$C:$C,0)),"")</f>
        <v>0</v>
      </c>
      <c r="N866" s="18">
        <f>IFERROR(INDEX([1]мтр!I:I,MATCH($F866,[1]мтр!$C:$C,0)),"")</f>
        <v>0</v>
      </c>
      <c r="O866" s="19">
        <f t="shared" si="41"/>
        <v>13651.041759386182</v>
      </c>
      <c r="P866" s="20" t="str">
        <f>IFERROR(INDEX([2]Лист1!$E:$E,AH866),"")</f>
        <v>Дробь чугунная колотая 0,3; 0,5; 0,8; 1,0; 1,4; 1,8; 2,2 мм. . Транспорт экспертно 5%</v>
      </c>
      <c r="Q866" s="21" t="str">
        <f>IFERROR(INDEX([2]Лист1!$I:$I,AH866),"")</f>
        <v>т</v>
      </c>
      <c r="R866" s="22">
        <f>IFERROR(INDEX([2]Лист1!$V:$V,AH866),"")</f>
        <v>13651.041759386182</v>
      </c>
      <c r="S866" s="23">
        <f>IFERROR(INDEX([2]Лист1!$L:$L,AH866),"")</f>
        <v>44587</v>
      </c>
      <c r="T866" s="21" t="str">
        <f>IFERROR(INDEX([2]Лист1!$J:$J,AH866),"")</f>
        <v>Дробинка</v>
      </c>
      <c r="U866" s="21" t="str">
        <f>IFERROR(INDEX([2]Лист1!$K:$K,AH866),"")</f>
        <v>http://www.drobinka.ru/</v>
      </c>
      <c r="V866" s="20" t="str">
        <f>IFERROR(INDEX([2]Лист1!$E:$E,AI866),"")</f>
        <v/>
      </c>
      <c r="W866" s="21" t="str">
        <f>IFERROR(INDEX([2]Лист1!$I:$I,AI866),"")</f>
        <v/>
      </c>
      <c r="X866" s="24" t="str">
        <f>IFERROR(INDEX([2]Лист1!$V:$V,AI866),"")</f>
        <v/>
      </c>
      <c r="Y866" s="23" t="str">
        <f>IFERROR(INDEX([2]Лист1!$L:$L,AI866),"")</f>
        <v/>
      </c>
      <c r="Z866" s="21" t="str">
        <f>IFERROR(INDEX([2]Лист1!$J:$J,AI866),"")</f>
        <v/>
      </c>
      <c r="AA866" s="21" t="str">
        <f>IFERROR(INDEX([2]Лист1!$K:$K,AI866),"")</f>
        <v/>
      </c>
      <c r="AB866" s="20" t="str">
        <f>IFERROR(INDEX([2]Лист1!$E:$E,AJ866),"")</f>
        <v/>
      </c>
      <c r="AC866" s="21" t="str">
        <f>IFERROR(INDEX([2]Лист1!$I:$I,AJ866),"")</f>
        <v/>
      </c>
      <c r="AD866" s="24" t="str">
        <f>IFERROR(INDEX([2]Лист1!$V:$V,AJ866),"")</f>
        <v/>
      </c>
      <c r="AE866" s="23" t="str">
        <f>IFERROR(INDEX([2]Лист1!$L:$L,AJ866),"")</f>
        <v/>
      </c>
      <c r="AF866" s="21" t="str">
        <f>IFERROR(INDEX([2]Лист1!$J:$J,AJ866),"")</f>
        <v/>
      </c>
      <c r="AG866" s="21" t="str">
        <f>IFERROR(INDEX([2]Лист1!$K:$K,AJ866),"")</f>
        <v/>
      </c>
      <c r="AH866" s="21">
        <f>MATCH(L866,[2]Лист1!$A:$A,0)</f>
        <v>1953</v>
      </c>
      <c r="AI866" s="21" t="e">
        <f>MATCH(M866,[2]Лист1!$A:$A,0)</f>
        <v>#N/A</v>
      </c>
      <c r="AJ866" s="21" t="e">
        <f>MATCH(N866,[2]Лист1!$A:$A,0)</f>
        <v>#N/A</v>
      </c>
    </row>
    <row r="867" spans="1:36" s="43" customFormat="1" x14ac:dyDescent="0.2">
      <c r="A867" s="40">
        <v>1</v>
      </c>
      <c r="B867" s="41" t="s">
        <v>1394</v>
      </c>
      <c r="C867" s="32">
        <v>3</v>
      </c>
      <c r="D867" s="32"/>
      <c r="E867" s="33" t="s">
        <v>1071</v>
      </c>
      <c r="F867" s="33" t="s">
        <v>1072</v>
      </c>
      <c r="G867" s="32" t="s">
        <v>28</v>
      </c>
      <c r="H867" s="34">
        <v>4.2999999999999997E-2</v>
      </c>
      <c r="I867" s="34">
        <v>4390</v>
      </c>
      <c r="J867" s="35">
        <f t="shared" si="39"/>
        <v>188.76999999999998</v>
      </c>
      <c r="K867" s="17">
        <f t="shared" si="40"/>
        <v>1.478260405899118E-6</v>
      </c>
      <c r="L867" s="18">
        <f>IFERROR(INDEX([1]мтр!G:G,MATCH($F867,[1]мтр!$C:$C,0)),"")</f>
        <v>4609</v>
      </c>
      <c r="M867" s="18">
        <f>IFERROR(INDEX([1]мтр!H:H,MATCH($F867,[1]мтр!$C:$C,0)),"")</f>
        <v>0</v>
      </c>
      <c r="N867" s="18">
        <f>IFERROR(INDEX([1]мтр!I:I,MATCH($F867,[1]мтр!$C:$C,0)),"")</f>
        <v>0</v>
      </c>
      <c r="O867" s="19">
        <f t="shared" si="41"/>
        <v>13651.041759386182</v>
      </c>
      <c r="P867" s="20" t="str">
        <f>IFERROR(INDEX([2]Лист1!$E:$E,AH867),"")</f>
        <v>Дробь чугунная колотая 0,3; 0,5; 0,8; 1,0; 1,4; 1,8; 2,2 мм. . Транспорт экспертно 5%</v>
      </c>
      <c r="Q867" s="21" t="str">
        <f>IFERROR(INDEX([2]Лист1!$I:$I,AH867),"")</f>
        <v>т</v>
      </c>
      <c r="R867" s="22">
        <f>IFERROR(INDEX([2]Лист1!$V:$V,AH867),"")</f>
        <v>13651.041759386182</v>
      </c>
      <c r="S867" s="23">
        <f>IFERROR(INDEX([2]Лист1!$L:$L,AH867),"")</f>
        <v>44587</v>
      </c>
      <c r="T867" s="21" t="str">
        <f>IFERROR(INDEX([2]Лист1!$J:$J,AH867),"")</f>
        <v>Дробинка</v>
      </c>
      <c r="U867" s="21" t="str">
        <f>IFERROR(INDEX([2]Лист1!$K:$K,AH867),"")</f>
        <v>http://www.drobinka.ru/</v>
      </c>
      <c r="V867" s="20" t="str">
        <f>IFERROR(INDEX([2]Лист1!$E:$E,AI867),"")</f>
        <v/>
      </c>
      <c r="W867" s="21" t="str">
        <f>IFERROR(INDEX([2]Лист1!$I:$I,AI867),"")</f>
        <v/>
      </c>
      <c r="X867" s="24" t="str">
        <f>IFERROR(INDEX([2]Лист1!$V:$V,AI867),"")</f>
        <v/>
      </c>
      <c r="Y867" s="23" t="str">
        <f>IFERROR(INDEX([2]Лист1!$L:$L,AI867),"")</f>
        <v/>
      </c>
      <c r="Z867" s="21" t="str">
        <f>IFERROR(INDEX([2]Лист1!$J:$J,AI867),"")</f>
        <v/>
      </c>
      <c r="AA867" s="21" t="str">
        <f>IFERROR(INDEX([2]Лист1!$K:$K,AI867),"")</f>
        <v/>
      </c>
      <c r="AB867" s="20" t="str">
        <f>IFERROR(INDEX([2]Лист1!$E:$E,AJ867),"")</f>
        <v/>
      </c>
      <c r="AC867" s="21" t="str">
        <f>IFERROR(INDEX([2]Лист1!$I:$I,AJ867),"")</f>
        <v/>
      </c>
      <c r="AD867" s="24" t="str">
        <f>IFERROR(INDEX([2]Лист1!$V:$V,AJ867),"")</f>
        <v/>
      </c>
      <c r="AE867" s="23" t="str">
        <f>IFERROR(INDEX([2]Лист1!$L:$L,AJ867),"")</f>
        <v/>
      </c>
      <c r="AF867" s="21" t="str">
        <f>IFERROR(INDEX([2]Лист1!$J:$J,AJ867),"")</f>
        <v/>
      </c>
      <c r="AG867" s="21" t="str">
        <f>IFERROR(INDEX([2]Лист1!$K:$K,AJ867),"")</f>
        <v/>
      </c>
      <c r="AH867" s="21">
        <f>MATCH(L867,[2]Лист1!$A:$A,0)</f>
        <v>1953</v>
      </c>
      <c r="AI867" s="21" t="e">
        <f>MATCH(M867,[2]Лист1!$A:$A,0)</f>
        <v>#N/A</v>
      </c>
      <c r="AJ867" s="21" t="e">
        <f>MATCH(N867,[2]Лист1!$A:$A,0)</f>
        <v>#N/A</v>
      </c>
    </row>
    <row r="868" spans="1:36" s="43" customFormat="1" x14ac:dyDescent="0.2">
      <c r="A868" s="40">
        <v>1</v>
      </c>
      <c r="B868" s="41" t="s">
        <v>847</v>
      </c>
      <c r="C868" s="32">
        <v>3</v>
      </c>
      <c r="D868" s="42"/>
      <c r="E868" s="33" t="s">
        <v>912</v>
      </c>
      <c r="F868" s="33" t="s">
        <v>913</v>
      </c>
      <c r="G868" s="32" t="s">
        <v>37</v>
      </c>
      <c r="H868" s="34">
        <v>1</v>
      </c>
      <c r="I868" s="34">
        <v>188.05</v>
      </c>
      <c r="J868" s="35">
        <f t="shared" si="39"/>
        <v>188.05</v>
      </c>
      <c r="K868" s="17">
        <f t="shared" si="40"/>
        <v>1.4726220762267794E-6</v>
      </c>
      <c r="L868" s="18" t="str">
        <f>IFERROR(INDEX([1]мтр!G:G,MATCH($F868,[1]мтр!$C:$C,0)),"")</f>
        <v/>
      </c>
      <c r="M868" s="18" t="str">
        <f>IFERROR(INDEX([1]мтр!H:H,MATCH($F868,[1]мтр!$C:$C,0)),"")</f>
        <v/>
      </c>
      <c r="N868" s="18" t="str">
        <f>IFERROR(INDEX([1]мтр!I:I,MATCH($F868,[1]мтр!$C:$C,0)),"")</f>
        <v/>
      </c>
      <c r="O868" s="19" t="str">
        <f t="shared" si="41"/>
        <v/>
      </c>
      <c r="P868" s="20" t="str">
        <f>IFERROR(INDEX([2]Лист1!$E:$E,AH868),"")</f>
        <v/>
      </c>
      <c r="Q868" s="21" t="str">
        <f>IFERROR(INDEX([2]Лист1!$I:$I,AH868),"")</f>
        <v/>
      </c>
      <c r="R868" s="22" t="str">
        <f>IFERROR(INDEX([2]Лист1!$V:$V,AH868),"")</f>
        <v/>
      </c>
      <c r="S868" s="23" t="str">
        <f>IFERROR(INDEX([2]Лист1!$L:$L,AH868),"")</f>
        <v/>
      </c>
      <c r="T868" s="21" t="str">
        <f>IFERROR(INDEX([2]Лист1!$J:$J,AH868),"")</f>
        <v/>
      </c>
      <c r="U868" s="21" t="str">
        <f>IFERROR(INDEX([2]Лист1!$K:$K,AH868),"")</f>
        <v/>
      </c>
      <c r="V868" s="20" t="str">
        <f>IFERROR(INDEX([2]Лист1!$E:$E,AI868),"")</f>
        <v/>
      </c>
      <c r="W868" s="21" t="str">
        <f>IFERROR(INDEX([2]Лист1!$I:$I,AI868),"")</f>
        <v/>
      </c>
      <c r="X868" s="24" t="str">
        <f>IFERROR(INDEX([2]Лист1!$V:$V,AI868),"")</f>
        <v/>
      </c>
      <c r="Y868" s="23" t="str">
        <f>IFERROR(INDEX([2]Лист1!$L:$L,AI868),"")</f>
        <v/>
      </c>
      <c r="Z868" s="21" t="str">
        <f>IFERROR(INDEX([2]Лист1!$J:$J,AI868),"")</f>
        <v/>
      </c>
      <c r="AA868" s="21" t="str">
        <f>IFERROR(INDEX([2]Лист1!$K:$K,AI868),"")</f>
        <v/>
      </c>
      <c r="AB868" s="20" t="str">
        <f>IFERROR(INDEX([2]Лист1!$E:$E,AJ868),"")</f>
        <v/>
      </c>
      <c r="AC868" s="21" t="str">
        <f>IFERROR(INDEX([2]Лист1!$I:$I,AJ868),"")</f>
        <v/>
      </c>
      <c r="AD868" s="24" t="str">
        <f>IFERROR(INDEX([2]Лист1!$V:$V,AJ868),"")</f>
        <v/>
      </c>
      <c r="AE868" s="23" t="str">
        <f>IFERROR(INDEX([2]Лист1!$L:$L,AJ868),"")</f>
        <v/>
      </c>
      <c r="AF868" s="21" t="str">
        <f>IFERROR(INDEX([2]Лист1!$J:$J,AJ868),"")</f>
        <v/>
      </c>
      <c r="AG868" s="21" t="str">
        <f>IFERROR(INDEX([2]Лист1!$K:$K,AJ868),"")</f>
        <v/>
      </c>
      <c r="AH868" s="21" t="e">
        <f>MATCH(L868,[2]Лист1!$A:$A,0)</f>
        <v>#N/A</v>
      </c>
      <c r="AI868" s="21" t="e">
        <f>MATCH(M868,[2]Лист1!$A:$A,0)</f>
        <v>#N/A</v>
      </c>
      <c r="AJ868" s="21" t="e">
        <f>MATCH(N868,[2]Лист1!$A:$A,0)</f>
        <v>#N/A</v>
      </c>
    </row>
    <row r="869" spans="1:36" s="43" customFormat="1" x14ac:dyDescent="0.2">
      <c r="A869" s="40">
        <v>2</v>
      </c>
      <c r="B869" s="44" t="s">
        <v>1471</v>
      </c>
      <c r="C869" s="36">
        <v>3</v>
      </c>
      <c r="D869" s="36"/>
      <c r="E869" s="37" t="s">
        <v>653</v>
      </c>
      <c r="F869" s="37" t="s">
        <v>654</v>
      </c>
      <c r="G869" s="36" t="s">
        <v>28</v>
      </c>
      <c r="H869" s="38">
        <v>1.1639999999999999E-2</v>
      </c>
      <c r="I869" s="38">
        <v>16136</v>
      </c>
      <c r="J869" s="39">
        <f t="shared" si="39"/>
        <v>187.82303999999999</v>
      </c>
      <c r="K869" s="17">
        <f t="shared" si="40"/>
        <v>1.4708447494178432E-6</v>
      </c>
      <c r="L869" s="18" t="str">
        <f>IFERROR(INDEX([1]мтр!G:G,MATCH($F869,[1]мтр!$C:$C,0)),"")</f>
        <v/>
      </c>
      <c r="M869" s="18" t="str">
        <f>IFERROR(INDEX([1]мтр!H:H,MATCH($F869,[1]мтр!$C:$C,0)),"")</f>
        <v/>
      </c>
      <c r="N869" s="18" t="str">
        <f>IFERROR(INDEX([1]мтр!I:I,MATCH($F869,[1]мтр!$C:$C,0)),"")</f>
        <v/>
      </c>
      <c r="O869" s="19" t="str">
        <f t="shared" si="41"/>
        <v/>
      </c>
      <c r="P869" s="20" t="str">
        <f>IFERROR(INDEX([2]Лист1!$E:$E,AH869),"")</f>
        <v/>
      </c>
      <c r="Q869" s="21" t="str">
        <f>IFERROR(INDEX([2]Лист1!$I:$I,AH869),"")</f>
        <v/>
      </c>
      <c r="R869" s="22" t="str">
        <f>IFERROR(INDEX([2]Лист1!$V:$V,AH869),"")</f>
        <v/>
      </c>
      <c r="S869" s="23" t="str">
        <f>IFERROR(INDEX([2]Лист1!$L:$L,AH869),"")</f>
        <v/>
      </c>
      <c r="T869" s="21" t="str">
        <f>IFERROR(INDEX([2]Лист1!$J:$J,AH869),"")</f>
        <v/>
      </c>
      <c r="U869" s="21" t="str">
        <f>IFERROR(INDEX([2]Лист1!$K:$K,AH869),"")</f>
        <v/>
      </c>
      <c r="V869" s="20" t="str">
        <f>IFERROR(INDEX([2]Лист1!$E:$E,AI869),"")</f>
        <v/>
      </c>
      <c r="W869" s="21" t="str">
        <f>IFERROR(INDEX([2]Лист1!$I:$I,AI869),"")</f>
        <v/>
      </c>
      <c r="X869" s="24" t="str">
        <f>IFERROR(INDEX([2]Лист1!$V:$V,AI869),"")</f>
        <v/>
      </c>
      <c r="Y869" s="23" t="str">
        <f>IFERROR(INDEX([2]Лист1!$L:$L,AI869),"")</f>
        <v/>
      </c>
      <c r="Z869" s="21" t="str">
        <f>IFERROR(INDEX([2]Лист1!$J:$J,AI869),"")</f>
        <v/>
      </c>
      <c r="AA869" s="21" t="str">
        <f>IFERROR(INDEX([2]Лист1!$K:$K,AI869),"")</f>
        <v/>
      </c>
      <c r="AB869" s="20" t="str">
        <f>IFERROR(INDEX([2]Лист1!$E:$E,AJ869),"")</f>
        <v/>
      </c>
      <c r="AC869" s="21" t="str">
        <f>IFERROR(INDEX([2]Лист1!$I:$I,AJ869),"")</f>
        <v/>
      </c>
      <c r="AD869" s="24" t="str">
        <f>IFERROR(INDEX([2]Лист1!$V:$V,AJ869),"")</f>
        <v/>
      </c>
      <c r="AE869" s="23" t="str">
        <f>IFERROR(INDEX([2]Лист1!$L:$L,AJ869),"")</f>
        <v/>
      </c>
      <c r="AF869" s="21" t="str">
        <f>IFERROR(INDEX([2]Лист1!$J:$J,AJ869),"")</f>
        <v/>
      </c>
      <c r="AG869" s="21" t="str">
        <f>IFERROR(INDEX([2]Лист1!$K:$K,AJ869),"")</f>
        <v/>
      </c>
      <c r="AH869" s="21" t="e">
        <f>MATCH(L869,[2]Лист1!$A:$A,0)</f>
        <v>#N/A</v>
      </c>
      <c r="AI869" s="21" t="e">
        <f>MATCH(M869,[2]Лист1!$A:$A,0)</f>
        <v>#N/A</v>
      </c>
      <c r="AJ869" s="21" t="e">
        <f>MATCH(N869,[2]Лист1!$A:$A,0)</f>
        <v>#N/A</v>
      </c>
    </row>
    <row r="870" spans="1:36" s="43" customFormat="1" x14ac:dyDescent="0.2">
      <c r="A870" s="40">
        <v>1</v>
      </c>
      <c r="B870" s="44" t="s">
        <v>1394</v>
      </c>
      <c r="C870" s="36">
        <v>3</v>
      </c>
      <c r="D870" s="36"/>
      <c r="E870" s="37" t="s">
        <v>413</v>
      </c>
      <c r="F870" s="37" t="s">
        <v>414</v>
      </c>
      <c r="G870" s="36" t="s">
        <v>12</v>
      </c>
      <c r="H870" s="38">
        <v>17.756640000000001</v>
      </c>
      <c r="I870" s="38">
        <v>10.57</v>
      </c>
      <c r="J870" s="39">
        <f t="shared" si="39"/>
        <v>187.68768480000003</v>
      </c>
      <c r="K870" s="17">
        <f t="shared" si="40"/>
        <v>1.4697847810283083E-6</v>
      </c>
      <c r="L870" s="18">
        <f>IFERROR(INDEX([1]мтр!G:G,MATCH($F870,[1]мтр!$C:$C,0)),"")</f>
        <v>7618</v>
      </c>
      <c r="M870" s="18">
        <f>IFERROR(INDEX([1]мтр!H:H,MATCH($F870,[1]мтр!$C:$C,0)),"")</f>
        <v>0</v>
      </c>
      <c r="N870" s="18">
        <f>IFERROR(INDEX([1]мтр!I:I,MATCH($F870,[1]мтр!$C:$C,0)),"")</f>
        <v>0</v>
      </c>
      <c r="O870" s="19">
        <f t="shared" si="41"/>
        <v>98.78</v>
      </c>
      <c r="P870" s="20" t="str">
        <f>IFERROR(INDEX([2]Лист1!$E:$E,AH870),"")</f>
        <v>Электроды сварочные для сварки углеродистых и низкоуглеродистых сталей, диаметр 4 мм, Тип E7018 по AWS A5.1 или аналог</v>
      </c>
      <c r="Q870" s="21" t="str">
        <f>IFERROR(INDEX([2]Лист1!$I:$I,AH870),"")</f>
        <v>кг</v>
      </c>
      <c r="R870" s="22">
        <f>IFERROR(INDEX([2]Лист1!$V:$V,AH870),"")</f>
        <v>98.78</v>
      </c>
      <c r="S870" s="23">
        <f>IFERROR(INDEX([2]Лист1!$L:$L,AH870),"")</f>
        <v>44984</v>
      </c>
      <c r="T870" s="21" t="str">
        <f>IFERROR(INDEX([2]Лист1!$J:$J,AH870),"")</f>
        <v>N/A</v>
      </c>
      <c r="U870" s="21" t="str">
        <f>IFERROR(INDEX([2]Лист1!$K:$K,AH870),"")</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870" s="20" t="str">
        <f>IFERROR(INDEX([2]Лист1!$E:$E,AI870),"")</f>
        <v/>
      </c>
      <c r="W870" s="21" t="str">
        <f>IFERROR(INDEX([2]Лист1!$I:$I,AI870),"")</f>
        <v/>
      </c>
      <c r="X870" s="24" t="str">
        <f>IFERROR(INDEX([2]Лист1!$V:$V,AI870),"")</f>
        <v/>
      </c>
      <c r="Y870" s="23" t="str">
        <f>IFERROR(INDEX([2]Лист1!$L:$L,AI870),"")</f>
        <v/>
      </c>
      <c r="Z870" s="21" t="str">
        <f>IFERROR(INDEX([2]Лист1!$J:$J,AI870),"")</f>
        <v/>
      </c>
      <c r="AA870" s="21" t="str">
        <f>IFERROR(INDEX([2]Лист1!$K:$K,AI870),"")</f>
        <v/>
      </c>
      <c r="AB870" s="20" t="str">
        <f>IFERROR(INDEX([2]Лист1!$E:$E,AJ870),"")</f>
        <v/>
      </c>
      <c r="AC870" s="21" t="str">
        <f>IFERROR(INDEX([2]Лист1!$I:$I,AJ870),"")</f>
        <v/>
      </c>
      <c r="AD870" s="24" t="str">
        <f>IFERROR(INDEX([2]Лист1!$V:$V,AJ870),"")</f>
        <v/>
      </c>
      <c r="AE870" s="23" t="str">
        <f>IFERROR(INDEX([2]Лист1!$L:$L,AJ870),"")</f>
        <v/>
      </c>
      <c r="AF870" s="21" t="str">
        <f>IFERROR(INDEX([2]Лист1!$J:$J,AJ870),"")</f>
        <v/>
      </c>
      <c r="AG870" s="21" t="str">
        <f>IFERROR(INDEX([2]Лист1!$K:$K,AJ870),"")</f>
        <v/>
      </c>
      <c r="AH870" s="21">
        <f>MATCH(L870,[2]Лист1!$A:$A,0)</f>
        <v>6684</v>
      </c>
      <c r="AI870" s="21" t="e">
        <f>MATCH(M870,[2]Лист1!$A:$A,0)</f>
        <v>#N/A</v>
      </c>
      <c r="AJ870" s="21" t="e">
        <f>MATCH(N870,[2]Лист1!$A:$A,0)</f>
        <v>#N/A</v>
      </c>
    </row>
    <row r="871" spans="1:36" s="43" customFormat="1" x14ac:dyDescent="0.2">
      <c r="A871" s="40">
        <v>1</v>
      </c>
      <c r="B871" s="44" t="s">
        <v>9</v>
      </c>
      <c r="C871" s="36">
        <v>3</v>
      </c>
      <c r="D871" s="46"/>
      <c r="E871" s="37" t="s">
        <v>58</v>
      </c>
      <c r="F871" s="37" t="s">
        <v>59</v>
      </c>
      <c r="G871" s="36" t="s">
        <v>15</v>
      </c>
      <c r="H871" s="38">
        <v>0.33285999999999999</v>
      </c>
      <c r="I871" s="38">
        <v>558.33000000000004</v>
      </c>
      <c r="J871" s="39">
        <f t="shared" si="39"/>
        <v>185.8457238</v>
      </c>
      <c r="K871" s="17">
        <f t="shared" si="40"/>
        <v>1.4553603596927658E-6</v>
      </c>
      <c r="L871" s="18">
        <f>IFERROR(INDEX([1]мтр!G:G,MATCH($F871,[1]мтр!$C:$C,0)),"")</f>
        <v>4807</v>
      </c>
      <c r="M871" s="18">
        <f>IFERROR(INDEX([1]мтр!H:H,MATCH($F871,[1]мтр!$C:$C,0)),"")</f>
        <v>0</v>
      </c>
      <c r="N871" s="18">
        <f>IFERROR(INDEX([1]мтр!I:I,MATCH($F871,[1]мтр!$C:$C,0)),"")</f>
        <v>0</v>
      </c>
      <c r="O871" s="19">
        <f t="shared" si="41"/>
        <v>11500</v>
      </c>
      <c r="P871" s="20" t="str">
        <f>IFERROR(INDEX([2]Лист1!$E:$E,AH871),"")</f>
        <v>Древесина (из Финляндии)</v>
      </c>
      <c r="Q871" s="21" t="str">
        <f>IFERROR(INDEX([2]Лист1!$I:$I,AH871),"")</f>
        <v>м3</v>
      </c>
      <c r="R871" s="22">
        <f>IFERROR(INDEX([2]Лист1!$V:$V,AH871),"")</f>
        <v>11500</v>
      </c>
      <c r="S871" s="23">
        <f>IFERROR(INDEX([2]Лист1!$L:$L,AH871),"")</f>
        <v>44670</v>
      </c>
      <c r="T871" s="21" t="str">
        <f>IFERROR(INDEX([2]Лист1!$J:$J,AH871),"")</f>
        <v>N/A</v>
      </c>
      <c r="U871" s="21" t="str">
        <f>IFERROR(INDEX([2]Лист1!$K:$K,AH871),"")</f>
        <v>Министерство жилищного строительства и городского хозяйства, отчёт за март 2022</v>
      </c>
      <c r="V871" s="20" t="str">
        <f>IFERROR(INDEX([2]Лист1!$E:$E,AI871),"")</f>
        <v/>
      </c>
      <c r="W871" s="21" t="str">
        <f>IFERROR(INDEX([2]Лист1!$I:$I,AI871),"")</f>
        <v/>
      </c>
      <c r="X871" s="24" t="str">
        <f>IFERROR(INDEX([2]Лист1!$V:$V,AI871),"")</f>
        <v/>
      </c>
      <c r="Y871" s="23" t="str">
        <f>IFERROR(INDEX([2]Лист1!$L:$L,AI871),"")</f>
        <v/>
      </c>
      <c r="Z871" s="21" t="str">
        <f>IFERROR(INDEX([2]Лист1!$J:$J,AI871),"")</f>
        <v/>
      </c>
      <c r="AA871" s="21" t="str">
        <f>IFERROR(INDEX([2]Лист1!$K:$K,AI871),"")</f>
        <v/>
      </c>
      <c r="AB871" s="20" t="str">
        <f>IFERROR(INDEX([2]Лист1!$E:$E,AJ871),"")</f>
        <v/>
      </c>
      <c r="AC871" s="21" t="str">
        <f>IFERROR(INDEX([2]Лист1!$I:$I,AJ871),"")</f>
        <v/>
      </c>
      <c r="AD871" s="24" t="str">
        <f>IFERROR(INDEX([2]Лист1!$V:$V,AJ871),"")</f>
        <v/>
      </c>
      <c r="AE871" s="23" t="str">
        <f>IFERROR(INDEX([2]Лист1!$L:$L,AJ871),"")</f>
        <v/>
      </c>
      <c r="AF871" s="21" t="str">
        <f>IFERROR(INDEX([2]Лист1!$J:$J,AJ871),"")</f>
        <v/>
      </c>
      <c r="AG871" s="21" t="str">
        <f>IFERROR(INDEX([2]Лист1!$K:$K,AJ871),"")</f>
        <v/>
      </c>
      <c r="AH871" s="21">
        <f>MATCH(L871,[2]Лист1!$A:$A,0)</f>
        <v>1945</v>
      </c>
      <c r="AI871" s="21" t="e">
        <f>MATCH(M871,[2]Лист1!$A:$A,0)</f>
        <v>#N/A</v>
      </c>
      <c r="AJ871" s="21" t="e">
        <f>MATCH(N871,[2]Лист1!$A:$A,0)</f>
        <v>#N/A</v>
      </c>
    </row>
    <row r="872" spans="1:36" s="43" customFormat="1" x14ac:dyDescent="0.2">
      <c r="A872" s="40">
        <v>1</v>
      </c>
      <c r="B872" s="44" t="s">
        <v>1380</v>
      </c>
      <c r="C872" s="36">
        <v>3</v>
      </c>
      <c r="D872" s="36"/>
      <c r="E872" s="37" t="s">
        <v>1383</v>
      </c>
      <c r="F872" s="37" t="s">
        <v>1384</v>
      </c>
      <c r="G872" s="36" t="s">
        <v>12</v>
      </c>
      <c r="H872" s="38">
        <v>16.7</v>
      </c>
      <c r="I872" s="38">
        <v>11.12</v>
      </c>
      <c r="J872" s="39">
        <f t="shared" si="39"/>
        <v>185.70399999999998</v>
      </c>
      <c r="K872" s="17">
        <f t="shared" si="40"/>
        <v>1.454250518711076E-6</v>
      </c>
      <c r="L872" s="18" t="str">
        <f>IFERROR(INDEX([1]мтр!G:G,MATCH($F872,[1]мтр!$C:$C,0)),"")</f>
        <v/>
      </c>
      <c r="M872" s="18" t="str">
        <f>IFERROR(INDEX([1]мтр!H:H,MATCH($F872,[1]мтр!$C:$C,0)),"")</f>
        <v/>
      </c>
      <c r="N872" s="18" t="str">
        <f>IFERROR(INDEX([1]мтр!I:I,MATCH($F872,[1]мтр!$C:$C,0)),"")</f>
        <v/>
      </c>
      <c r="O872" s="19" t="str">
        <f t="shared" si="41"/>
        <v/>
      </c>
      <c r="P872" s="20" t="str">
        <f>IFERROR(INDEX([2]Лист1!$E:$E,AH872),"")</f>
        <v/>
      </c>
      <c r="Q872" s="21" t="str">
        <f>IFERROR(INDEX([2]Лист1!$I:$I,AH872),"")</f>
        <v/>
      </c>
      <c r="R872" s="22" t="str">
        <f>IFERROR(INDEX([2]Лист1!$V:$V,AH872),"")</f>
        <v/>
      </c>
      <c r="S872" s="23" t="str">
        <f>IFERROR(INDEX([2]Лист1!$L:$L,AH872),"")</f>
        <v/>
      </c>
      <c r="T872" s="21" t="str">
        <f>IFERROR(INDEX([2]Лист1!$J:$J,AH872),"")</f>
        <v/>
      </c>
      <c r="U872" s="21" t="str">
        <f>IFERROR(INDEX([2]Лист1!$K:$K,AH872),"")</f>
        <v/>
      </c>
      <c r="V872" s="20" t="str">
        <f>IFERROR(INDEX([2]Лист1!$E:$E,AI872),"")</f>
        <v/>
      </c>
      <c r="W872" s="21" t="str">
        <f>IFERROR(INDEX([2]Лист1!$I:$I,AI872),"")</f>
        <v/>
      </c>
      <c r="X872" s="24" t="str">
        <f>IFERROR(INDEX([2]Лист1!$V:$V,AI872),"")</f>
        <v/>
      </c>
      <c r="Y872" s="23" t="str">
        <f>IFERROR(INDEX([2]Лист1!$L:$L,AI872),"")</f>
        <v/>
      </c>
      <c r="Z872" s="21" t="str">
        <f>IFERROR(INDEX([2]Лист1!$J:$J,AI872),"")</f>
        <v/>
      </c>
      <c r="AA872" s="21" t="str">
        <f>IFERROR(INDEX([2]Лист1!$K:$K,AI872),"")</f>
        <v/>
      </c>
      <c r="AB872" s="20" t="str">
        <f>IFERROR(INDEX([2]Лист1!$E:$E,AJ872),"")</f>
        <v/>
      </c>
      <c r="AC872" s="21" t="str">
        <f>IFERROR(INDEX([2]Лист1!$I:$I,AJ872),"")</f>
        <v/>
      </c>
      <c r="AD872" s="24" t="str">
        <f>IFERROR(INDEX([2]Лист1!$V:$V,AJ872),"")</f>
        <v/>
      </c>
      <c r="AE872" s="23" t="str">
        <f>IFERROR(INDEX([2]Лист1!$L:$L,AJ872),"")</f>
        <v/>
      </c>
      <c r="AF872" s="21" t="str">
        <f>IFERROR(INDEX([2]Лист1!$J:$J,AJ872),"")</f>
        <v/>
      </c>
      <c r="AG872" s="21" t="str">
        <f>IFERROR(INDEX([2]Лист1!$K:$K,AJ872),"")</f>
        <v/>
      </c>
      <c r="AH872" s="21" t="e">
        <f>MATCH(L872,[2]Лист1!$A:$A,0)</f>
        <v>#N/A</v>
      </c>
      <c r="AI872" s="21" t="e">
        <f>MATCH(M872,[2]Лист1!$A:$A,0)</f>
        <v>#N/A</v>
      </c>
      <c r="AJ872" s="21" t="e">
        <f>MATCH(N872,[2]Лист1!$A:$A,0)</f>
        <v>#N/A</v>
      </c>
    </row>
    <row r="873" spans="1:36" s="43" customFormat="1" x14ac:dyDescent="0.2">
      <c r="A873" s="40">
        <v>1</v>
      </c>
      <c r="B873" s="41" t="s">
        <v>785</v>
      </c>
      <c r="C873" s="32">
        <v>3</v>
      </c>
      <c r="D873" s="42"/>
      <c r="E873" s="33" t="s">
        <v>809</v>
      </c>
      <c r="F873" s="33" t="s">
        <v>810</v>
      </c>
      <c r="G873" s="32" t="s">
        <v>754</v>
      </c>
      <c r="H873" s="34">
        <v>0.2</v>
      </c>
      <c r="I873" s="34">
        <v>926</v>
      </c>
      <c r="J873" s="35">
        <f t="shared" si="39"/>
        <v>185.20000000000002</v>
      </c>
      <c r="K873" s="17">
        <f t="shared" si="40"/>
        <v>1.4503036879404391E-6</v>
      </c>
      <c r="L873" s="18" t="str">
        <f>IFERROR(INDEX([1]мтр!G:G,MATCH($F873,[1]мтр!$C:$C,0)),"")</f>
        <v/>
      </c>
      <c r="M873" s="18" t="str">
        <f>IFERROR(INDEX([1]мтр!H:H,MATCH($F873,[1]мтр!$C:$C,0)),"")</f>
        <v/>
      </c>
      <c r="N873" s="18" t="str">
        <f>IFERROR(INDEX([1]мтр!I:I,MATCH($F873,[1]мтр!$C:$C,0)),"")</f>
        <v/>
      </c>
      <c r="O873" s="19" t="str">
        <f t="shared" si="41"/>
        <v/>
      </c>
      <c r="P873" s="20" t="str">
        <f>IFERROR(INDEX([2]Лист1!$E:$E,AH873),"")</f>
        <v/>
      </c>
      <c r="Q873" s="21" t="str">
        <f>IFERROR(INDEX([2]Лист1!$I:$I,AH873),"")</f>
        <v/>
      </c>
      <c r="R873" s="22" t="str">
        <f>IFERROR(INDEX([2]Лист1!$V:$V,AH873),"")</f>
        <v/>
      </c>
      <c r="S873" s="23" t="str">
        <f>IFERROR(INDEX([2]Лист1!$L:$L,AH873),"")</f>
        <v/>
      </c>
      <c r="T873" s="21" t="str">
        <f>IFERROR(INDEX([2]Лист1!$J:$J,AH873),"")</f>
        <v/>
      </c>
      <c r="U873" s="21" t="str">
        <f>IFERROR(INDEX([2]Лист1!$K:$K,AH873),"")</f>
        <v/>
      </c>
      <c r="V873" s="20" t="str">
        <f>IFERROR(INDEX([2]Лист1!$E:$E,AI873),"")</f>
        <v/>
      </c>
      <c r="W873" s="21" t="str">
        <f>IFERROR(INDEX([2]Лист1!$I:$I,AI873),"")</f>
        <v/>
      </c>
      <c r="X873" s="24" t="str">
        <f>IFERROR(INDEX([2]Лист1!$V:$V,AI873),"")</f>
        <v/>
      </c>
      <c r="Y873" s="23" t="str">
        <f>IFERROR(INDEX([2]Лист1!$L:$L,AI873),"")</f>
        <v/>
      </c>
      <c r="Z873" s="21" t="str">
        <f>IFERROR(INDEX([2]Лист1!$J:$J,AI873),"")</f>
        <v/>
      </c>
      <c r="AA873" s="21" t="str">
        <f>IFERROR(INDEX([2]Лист1!$K:$K,AI873),"")</f>
        <v/>
      </c>
      <c r="AB873" s="20" t="str">
        <f>IFERROR(INDEX([2]Лист1!$E:$E,AJ873),"")</f>
        <v/>
      </c>
      <c r="AC873" s="21" t="str">
        <f>IFERROR(INDEX([2]Лист1!$I:$I,AJ873),"")</f>
        <v/>
      </c>
      <c r="AD873" s="24" t="str">
        <f>IFERROR(INDEX([2]Лист1!$V:$V,AJ873),"")</f>
        <v/>
      </c>
      <c r="AE873" s="23" t="str">
        <f>IFERROR(INDEX([2]Лист1!$L:$L,AJ873),"")</f>
        <v/>
      </c>
      <c r="AF873" s="21" t="str">
        <f>IFERROR(INDEX([2]Лист1!$J:$J,AJ873),"")</f>
        <v/>
      </c>
      <c r="AG873" s="21" t="str">
        <f>IFERROR(INDEX([2]Лист1!$K:$K,AJ873),"")</f>
        <v/>
      </c>
      <c r="AH873" s="21" t="e">
        <f>MATCH(L873,[2]Лист1!$A:$A,0)</f>
        <v>#N/A</v>
      </c>
      <c r="AI873" s="21" t="e">
        <f>MATCH(M873,[2]Лист1!$A:$A,0)</f>
        <v>#N/A</v>
      </c>
      <c r="AJ873" s="21" t="e">
        <f>MATCH(N873,[2]Лист1!$A:$A,0)</f>
        <v>#N/A</v>
      </c>
    </row>
    <row r="874" spans="1:36" s="43" customFormat="1" x14ac:dyDescent="0.2">
      <c r="A874" s="40">
        <v>1</v>
      </c>
      <c r="B874" s="41" t="s">
        <v>379</v>
      </c>
      <c r="C874" s="32">
        <v>3</v>
      </c>
      <c r="D874" s="42"/>
      <c r="E874" s="33" t="s">
        <v>498</v>
      </c>
      <c r="F874" s="33" t="s">
        <v>499</v>
      </c>
      <c r="G874" s="32" t="s">
        <v>487</v>
      </c>
      <c r="H874" s="34">
        <v>0.1</v>
      </c>
      <c r="I874" s="34">
        <v>1819.3</v>
      </c>
      <c r="J874" s="35">
        <f t="shared" si="39"/>
        <v>181.93</v>
      </c>
      <c r="K874" s="17">
        <f t="shared" si="40"/>
        <v>1.4246962740119012E-6</v>
      </c>
      <c r="L874" s="18" t="str">
        <f>IFERROR(INDEX([1]мтр!G:G,MATCH($F874,[1]мтр!$C:$C,0)),"")</f>
        <v/>
      </c>
      <c r="M874" s="18" t="str">
        <f>IFERROR(INDEX([1]мтр!H:H,MATCH($F874,[1]мтр!$C:$C,0)),"")</f>
        <v/>
      </c>
      <c r="N874" s="18" t="str">
        <f>IFERROR(INDEX([1]мтр!I:I,MATCH($F874,[1]мтр!$C:$C,0)),"")</f>
        <v/>
      </c>
      <c r="O874" s="19" t="str">
        <f t="shared" si="41"/>
        <v/>
      </c>
      <c r="P874" s="20" t="str">
        <f>IFERROR(INDEX([2]Лист1!$E:$E,AH874),"")</f>
        <v/>
      </c>
      <c r="Q874" s="21" t="str">
        <f>IFERROR(INDEX([2]Лист1!$I:$I,AH874),"")</f>
        <v/>
      </c>
      <c r="R874" s="22" t="str">
        <f>IFERROR(INDEX([2]Лист1!$V:$V,AH874),"")</f>
        <v/>
      </c>
      <c r="S874" s="23" t="str">
        <f>IFERROR(INDEX([2]Лист1!$L:$L,AH874),"")</f>
        <v/>
      </c>
      <c r="T874" s="21" t="str">
        <f>IFERROR(INDEX([2]Лист1!$J:$J,AH874),"")</f>
        <v/>
      </c>
      <c r="U874" s="21" t="str">
        <f>IFERROR(INDEX([2]Лист1!$K:$K,AH874),"")</f>
        <v/>
      </c>
      <c r="V874" s="20" t="str">
        <f>IFERROR(INDEX([2]Лист1!$E:$E,AI874),"")</f>
        <v/>
      </c>
      <c r="W874" s="21" t="str">
        <f>IFERROR(INDEX([2]Лист1!$I:$I,AI874),"")</f>
        <v/>
      </c>
      <c r="X874" s="24" t="str">
        <f>IFERROR(INDEX([2]Лист1!$V:$V,AI874),"")</f>
        <v/>
      </c>
      <c r="Y874" s="23" t="str">
        <f>IFERROR(INDEX([2]Лист1!$L:$L,AI874),"")</f>
        <v/>
      </c>
      <c r="Z874" s="21" t="str">
        <f>IFERROR(INDEX([2]Лист1!$J:$J,AI874),"")</f>
        <v/>
      </c>
      <c r="AA874" s="21" t="str">
        <f>IFERROR(INDEX([2]Лист1!$K:$K,AI874),"")</f>
        <v/>
      </c>
      <c r="AB874" s="20" t="str">
        <f>IFERROR(INDEX([2]Лист1!$E:$E,AJ874),"")</f>
        <v/>
      </c>
      <c r="AC874" s="21" t="str">
        <f>IFERROR(INDEX([2]Лист1!$I:$I,AJ874),"")</f>
        <v/>
      </c>
      <c r="AD874" s="24" t="str">
        <f>IFERROR(INDEX([2]Лист1!$V:$V,AJ874),"")</f>
        <v/>
      </c>
      <c r="AE874" s="23" t="str">
        <f>IFERROR(INDEX([2]Лист1!$L:$L,AJ874),"")</f>
        <v/>
      </c>
      <c r="AF874" s="21" t="str">
        <f>IFERROR(INDEX([2]Лист1!$J:$J,AJ874),"")</f>
        <v/>
      </c>
      <c r="AG874" s="21" t="str">
        <f>IFERROR(INDEX([2]Лист1!$K:$K,AJ874),"")</f>
        <v/>
      </c>
      <c r="AH874" s="21" t="e">
        <f>MATCH(L874,[2]Лист1!$A:$A,0)</f>
        <v>#N/A</v>
      </c>
      <c r="AI874" s="21" t="e">
        <f>MATCH(M874,[2]Лист1!$A:$A,0)</f>
        <v>#N/A</v>
      </c>
      <c r="AJ874" s="21" t="e">
        <f>MATCH(N874,[2]Лист1!$A:$A,0)</f>
        <v>#N/A</v>
      </c>
    </row>
    <row r="875" spans="1:36" s="43" customFormat="1" x14ac:dyDescent="0.2">
      <c r="A875" s="40">
        <v>1</v>
      </c>
      <c r="B875" s="44" t="s">
        <v>1335</v>
      </c>
      <c r="C875" s="36">
        <v>3</v>
      </c>
      <c r="D875" s="36"/>
      <c r="E875" s="37" t="s">
        <v>1053</v>
      </c>
      <c r="F875" s="37" t="s">
        <v>1054</v>
      </c>
      <c r="G875" s="36" t="s">
        <v>116</v>
      </c>
      <c r="H875" s="38">
        <v>181.57</v>
      </c>
      <c r="I875" s="38">
        <v>1</v>
      </c>
      <c r="J875" s="39">
        <f t="shared" si="39"/>
        <v>181.57</v>
      </c>
      <c r="K875" s="17">
        <f t="shared" si="40"/>
        <v>1.4218771091757316E-6</v>
      </c>
      <c r="L875" s="18" t="str">
        <f>IFERROR(INDEX([1]мтр!G:G,MATCH($F875,[1]мтр!$C:$C,0)),"")</f>
        <v/>
      </c>
      <c r="M875" s="18" t="str">
        <f>IFERROR(INDEX([1]мтр!H:H,MATCH($F875,[1]мтр!$C:$C,0)),"")</f>
        <v/>
      </c>
      <c r="N875" s="18" t="str">
        <f>IFERROR(INDEX([1]мтр!I:I,MATCH($F875,[1]мтр!$C:$C,0)),"")</f>
        <v/>
      </c>
      <c r="O875" s="19" t="str">
        <f t="shared" si="41"/>
        <v/>
      </c>
      <c r="P875" s="20" t="str">
        <f>IFERROR(INDEX([2]Лист1!$E:$E,AH875),"")</f>
        <v/>
      </c>
      <c r="Q875" s="21" t="str">
        <f>IFERROR(INDEX([2]Лист1!$I:$I,AH875),"")</f>
        <v/>
      </c>
      <c r="R875" s="22" t="str">
        <f>IFERROR(INDEX([2]Лист1!$V:$V,AH875),"")</f>
        <v/>
      </c>
      <c r="S875" s="23" t="str">
        <f>IFERROR(INDEX([2]Лист1!$L:$L,AH875),"")</f>
        <v/>
      </c>
      <c r="T875" s="21" t="str">
        <f>IFERROR(INDEX([2]Лист1!$J:$J,AH875),"")</f>
        <v/>
      </c>
      <c r="U875" s="21" t="str">
        <f>IFERROR(INDEX([2]Лист1!$K:$K,AH875),"")</f>
        <v/>
      </c>
      <c r="V875" s="20" t="str">
        <f>IFERROR(INDEX([2]Лист1!$E:$E,AI875),"")</f>
        <v/>
      </c>
      <c r="W875" s="21" t="str">
        <f>IFERROR(INDEX([2]Лист1!$I:$I,AI875),"")</f>
        <v/>
      </c>
      <c r="X875" s="24" t="str">
        <f>IFERROR(INDEX([2]Лист1!$V:$V,AI875),"")</f>
        <v/>
      </c>
      <c r="Y875" s="23" t="str">
        <f>IFERROR(INDEX([2]Лист1!$L:$L,AI875),"")</f>
        <v/>
      </c>
      <c r="Z875" s="21" t="str">
        <f>IFERROR(INDEX([2]Лист1!$J:$J,AI875),"")</f>
        <v/>
      </c>
      <c r="AA875" s="21" t="str">
        <f>IFERROR(INDEX([2]Лист1!$K:$K,AI875),"")</f>
        <v/>
      </c>
      <c r="AB875" s="20" t="str">
        <f>IFERROR(INDEX([2]Лист1!$E:$E,AJ875),"")</f>
        <v/>
      </c>
      <c r="AC875" s="21" t="str">
        <f>IFERROR(INDEX([2]Лист1!$I:$I,AJ875),"")</f>
        <v/>
      </c>
      <c r="AD875" s="24" t="str">
        <f>IFERROR(INDEX([2]Лист1!$V:$V,AJ875),"")</f>
        <v/>
      </c>
      <c r="AE875" s="23" t="str">
        <f>IFERROR(INDEX([2]Лист1!$L:$L,AJ875),"")</f>
        <v/>
      </c>
      <c r="AF875" s="21" t="str">
        <f>IFERROR(INDEX([2]Лист1!$J:$J,AJ875),"")</f>
        <v/>
      </c>
      <c r="AG875" s="21" t="str">
        <f>IFERROR(INDEX([2]Лист1!$K:$K,AJ875),"")</f>
        <v/>
      </c>
      <c r="AH875" s="21" t="e">
        <f>MATCH(L875,[2]Лист1!$A:$A,0)</f>
        <v>#N/A</v>
      </c>
      <c r="AI875" s="21" t="e">
        <f>MATCH(M875,[2]Лист1!$A:$A,0)</f>
        <v>#N/A</v>
      </c>
      <c r="AJ875" s="21" t="e">
        <f>MATCH(N875,[2]Лист1!$A:$A,0)</f>
        <v>#N/A</v>
      </c>
    </row>
    <row r="876" spans="1:36" s="43" customFormat="1" x14ac:dyDescent="0.2">
      <c r="A876" s="40">
        <v>3</v>
      </c>
      <c r="B876" s="44" t="s">
        <v>1507</v>
      </c>
      <c r="C876" s="36">
        <v>3</v>
      </c>
      <c r="D876" s="36"/>
      <c r="E876" s="37" t="s">
        <v>835</v>
      </c>
      <c r="F876" s="37" t="s">
        <v>836</v>
      </c>
      <c r="G876" s="36" t="s">
        <v>28</v>
      </c>
      <c r="H876" s="38">
        <v>1.5599999999999999E-2</v>
      </c>
      <c r="I876" s="38">
        <v>11524</v>
      </c>
      <c r="J876" s="39">
        <f t="shared" si="39"/>
        <v>179.77439999999999</v>
      </c>
      <c r="K876" s="17">
        <f t="shared" si="40"/>
        <v>1.4078157414539937E-6</v>
      </c>
      <c r="L876" s="18">
        <f>IFERROR(INDEX([1]мтр!G:G,MATCH($F876,[1]мтр!$C:$C,0)),"")</f>
        <v>7626</v>
      </c>
      <c r="M876" s="18">
        <f>IFERROR(INDEX([1]мтр!H:H,MATCH($F876,[1]мтр!$C:$C,0)),"")</f>
        <v>0</v>
      </c>
      <c r="N876" s="18">
        <f>IFERROR(INDEX([1]мтр!I:I,MATCH($F876,[1]мтр!$C:$C,0)),"")</f>
        <v>0</v>
      </c>
      <c r="O876" s="19">
        <f t="shared" si="41"/>
        <v>98780</v>
      </c>
      <c r="P876" s="20" t="str">
        <f>IFERROR(INDEX([2]Лист1!$E:$E,AH876),"")</f>
        <v>Электроды сварочные для сварки углеродистых и низкоуглеродистых сталей, диаметр 4 мм, Тип E7018 по AWS A5.1 или аналог</v>
      </c>
      <c r="Q876" s="21" t="str">
        <f>IFERROR(INDEX([2]Лист1!$I:$I,AH876),"")</f>
        <v>т</v>
      </c>
      <c r="R876" s="22">
        <f>IFERROR(INDEX([2]Лист1!$V:$V,AH876),"")</f>
        <v>98780</v>
      </c>
      <c r="S876" s="23">
        <f>IFERROR(INDEX([2]Лист1!$L:$L,AH876),"")</f>
        <v>44984</v>
      </c>
      <c r="T876" s="21" t="str">
        <f>IFERROR(INDEX([2]Лист1!$J:$J,AH876),"")</f>
        <v>N/A</v>
      </c>
      <c r="U876" s="21" t="str">
        <f>IFERROR(INDEX([2]Лист1!$K:$K,AH876),"")</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876" s="20" t="str">
        <f>IFERROR(INDEX([2]Лист1!$E:$E,AI876),"")</f>
        <v/>
      </c>
      <c r="W876" s="21" t="str">
        <f>IFERROR(INDEX([2]Лист1!$I:$I,AI876),"")</f>
        <v/>
      </c>
      <c r="X876" s="24" t="str">
        <f>IFERROR(INDEX([2]Лист1!$V:$V,AI876),"")</f>
        <v/>
      </c>
      <c r="Y876" s="23" t="str">
        <f>IFERROR(INDEX([2]Лист1!$L:$L,AI876),"")</f>
        <v/>
      </c>
      <c r="Z876" s="21" t="str">
        <f>IFERROR(INDEX([2]Лист1!$J:$J,AI876),"")</f>
        <v/>
      </c>
      <c r="AA876" s="21" t="str">
        <f>IFERROR(INDEX([2]Лист1!$K:$K,AI876),"")</f>
        <v/>
      </c>
      <c r="AB876" s="20" t="str">
        <f>IFERROR(INDEX([2]Лист1!$E:$E,AJ876),"")</f>
        <v/>
      </c>
      <c r="AC876" s="21" t="str">
        <f>IFERROR(INDEX([2]Лист1!$I:$I,AJ876),"")</f>
        <v/>
      </c>
      <c r="AD876" s="24" t="str">
        <f>IFERROR(INDEX([2]Лист1!$V:$V,AJ876),"")</f>
        <v/>
      </c>
      <c r="AE876" s="23" t="str">
        <f>IFERROR(INDEX([2]Лист1!$L:$L,AJ876),"")</f>
        <v/>
      </c>
      <c r="AF876" s="21" t="str">
        <f>IFERROR(INDEX([2]Лист1!$J:$J,AJ876),"")</f>
        <v/>
      </c>
      <c r="AG876" s="21" t="str">
        <f>IFERROR(INDEX([2]Лист1!$K:$K,AJ876),"")</f>
        <v/>
      </c>
      <c r="AH876" s="21">
        <f>MATCH(L876,[2]Лист1!$A:$A,0)</f>
        <v>6692</v>
      </c>
      <c r="AI876" s="21" t="e">
        <f>MATCH(M876,[2]Лист1!$A:$A,0)</f>
        <v>#N/A</v>
      </c>
      <c r="AJ876" s="21" t="e">
        <f>MATCH(N876,[2]Лист1!$A:$A,0)</f>
        <v>#N/A</v>
      </c>
    </row>
    <row r="877" spans="1:36" s="43" customFormat="1" x14ac:dyDescent="0.2">
      <c r="A877" s="40">
        <v>2</v>
      </c>
      <c r="B877" s="44" t="s">
        <v>1468</v>
      </c>
      <c r="C877" s="36">
        <v>3</v>
      </c>
      <c r="D877" s="36"/>
      <c r="E877" s="37" t="s">
        <v>264</v>
      </c>
      <c r="F877" s="37" t="s">
        <v>265</v>
      </c>
      <c r="G877" s="36" t="s">
        <v>15</v>
      </c>
      <c r="H877" s="38">
        <v>0.10410800000000001</v>
      </c>
      <c r="I877" s="38">
        <v>1700</v>
      </c>
      <c r="J877" s="39">
        <f t="shared" si="39"/>
        <v>176.98360000000002</v>
      </c>
      <c r="K877" s="17">
        <f t="shared" si="40"/>
        <v>1.3859609491629347E-6</v>
      </c>
      <c r="L877" s="18">
        <f>IFERROR(INDEX([1]мтр!G:G,MATCH($F877,[1]мтр!$C:$C,0)),"")</f>
        <v>4807</v>
      </c>
      <c r="M877" s="18">
        <f>IFERROR(INDEX([1]мтр!H:H,MATCH($F877,[1]мтр!$C:$C,0)),"")</f>
        <v>0</v>
      </c>
      <c r="N877" s="18">
        <f>IFERROR(INDEX([1]мтр!I:I,MATCH($F877,[1]мтр!$C:$C,0)),"")</f>
        <v>0</v>
      </c>
      <c r="O877" s="19">
        <f t="shared" si="41"/>
        <v>11500</v>
      </c>
      <c r="P877" s="20" t="str">
        <f>IFERROR(INDEX([2]Лист1!$E:$E,AH877),"")</f>
        <v>Древесина (из Финляндии)</v>
      </c>
      <c r="Q877" s="21" t="str">
        <f>IFERROR(INDEX([2]Лист1!$I:$I,AH877),"")</f>
        <v>м3</v>
      </c>
      <c r="R877" s="22">
        <f>IFERROR(INDEX([2]Лист1!$V:$V,AH877),"")</f>
        <v>11500</v>
      </c>
      <c r="S877" s="23">
        <f>IFERROR(INDEX([2]Лист1!$L:$L,AH877),"")</f>
        <v>44670</v>
      </c>
      <c r="T877" s="21" t="str">
        <f>IFERROR(INDEX([2]Лист1!$J:$J,AH877),"")</f>
        <v>N/A</v>
      </c>
      <c r="U877" s="21" t="str">
        <f>IFERROR(INDEX([2]Лист1!$K:$K,AH877),"")</f>
        <v>Министерство жилищного строительства и городского хозяйства, отчёт за март 2022</v>
      </c>
      <c r="V877" s="20" t="str">
        <f>IFERROR(INDEX([2]Лист1!$E:$E,AI877),"")</f>
        <v/>
      </c>
      <c r="W877" s="21" t="str">
        <f>IFERROR(INDEX([2]Лист1!$I:$I,AI877),"")</f>
        <v/>
      </c>
      <c r="X877" s="24" t="str">
        <f>IFERROR(INDEX([2]Лист1!$V:$V,AI877),"")</f>
        <v/>
      </c>
      <c r="Y877" s="23" t="str">
        <f>IFERROR(INDEX([2]Лист1!$L:$L,AI877),"")</f>
        <v/>
      </c>
      <c r="Z877" s="21" t="str">
        <f>IFERROR(INDEX([2]Лист1!$J:$J,AI877),"")</f>
        <v/>
      </c>
      <c r="AA877" s="21" t="str">
        <f>IFERROR(INDEX([2]Лист1!$K:$K,AI877),"")</f>
        <v/>
      </c>
      <c r="AB877" s="20" t="str">
        <f>IFERROR(INDEX([2]Лист1!$E:$E,AJ877),"")</f>
        <v/>
      </c>
      <c r="AC877" s="21" t="str">
        <f>IFERROR(INDEX([2]Лист1!$I:$I,AJ877),"")</f>
        <v/>
      </c>
      <c r="AD877" s="24" t="str">
        <f>IFERROR(INDEX([2]Лист1!$V:$V,AJ877),"")</f>
        <v/>
      </c>
      <c r="AE877" s="23" t="str">
        <f>IFERROR(INDEX([2]Лист1!$L:$L,AJ877),"")</f>
        <v/>
      </c>
      <c r="AF877" s="21" t="str">
        <f>IFERROR(INDEX([2]Лист1!$J:$J,AJ877),"")</f>
        <v/>
      </c>
      <c r="AG877" s="21" t="str">
        <f>IFERROR(INDEX([2]Лист1!$K:$K,AJ877),"")</f>
        <v/>
      </c>
      <c r="AH877" s="21">
        <f>MATCH(L877,[2]Лист1!$A:$A,0)</f>
        <v>1945</v>
      </c>
      <c r="AI877" s="21" t="e">
        <f>MATCH(M877,[2]Лист1!$A:$A,0)</f>
        <v>#N/A</v>
      </c>
      <c r="AJ877" s="21" t="e">
        <f>MATCH(N877,[2]Лист1!$A:$A,0)</f>
        <v>#N/A</v>
      </c>
    </row>
    <row r="878" spans="1:36" s="43" customFormat="1" x14ac:dyDescent="0.2">
      <c r="A878" s="40">
        <v>1</v>
      </c>
      <c r="B878" s="44" t="s">
        <v>634</v>
      </c>
      <c r="C878" s="36">
        <v>3</v>
      </c>
      <c r="D878" s="46"/>
      <c r="E878" s="37" t="s">
        <v>681</v>
      </c>
      <c r="F878" s="37" t="s">
        <v>683</v>
      </c>
      <c r="G878" s="36" t="s">
        <v>28</v>
      </c>
      <c r="H878" s="38">
        <v>4.0000000000000001E-3</v>
      </c>
      <c r="I878" s="38">
        <v>43800</v>
      </c>
      <c r="J878" s="39">
        <f t="shared" si="39"/>
        <v>175.20000000000002</v>
      </c>
      <c r="K878" s="17">
        <f t="shared" si="40"/>
        <v>1.3719935536024024E-6</v>
      </c>
      <c r="L878" s="53">
        <v>5060</v>
      </c>
      <c r="M878" s="18">
        <f>IFERROR(INDEX([1]мтр!H:H,MATCH($F878,[1]мтр!$C:$C,0)),"")</f>
        <v>0</v>
      </c>
      <c r="N878" s="18">
        <f>IFERROR(INDEX([1]мтр!I:I,MATCH($F878,[1]мтр!$C:$C,0)),"")</f>
        <v>0</v>
      </c>
      <c r="O878" s="19">
        <f t="shared" si="41"/>
        <v>104758.97089269415</v>
      </c>
      <c r="P878" s="20" t="str">
        <f>IFERROR(INDEX([2]Лист1!$E:$E,AH878),"")</f>
        <v>Сталь листовая нержавеющая, марка 12Х18Н10Т, 4х1000х2000Транспорт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878" s="21" t="str">
        <f>IFERROR(INDEX([2]Лист1!$I:$I,AH878),"")</f>
        <v>т</v>
      </c>
      <c r="R878" s="22">
        <f>IFERROR(INDEX([2]Лист1!$V:$V,AH878),"")</f>
        <v>104758.97089269415</v>
      </c>
      <c r="S878" s="23">
        <f>IFERROR(INDEX([2]Лист1!$L:$L,AH878),"")</f>
        <v>44609</v>
      </c>
      <c r="T878" s="21" t="str">
        <f>IFERROR(INDEX([2]Лист1!$J:$J,AH878),"")</f>
        <v>Металлсервис</v>
      </c>
      <c r="U878" s="21" t="str">
        <f>IFERROR(INDEX([2]Лист1!$K:$K,AH878),"")</f>
        <v>Металлсервис</v>
      </c>
      <c r="V878" s="20" t="str">
        <f>IFERROR(INDEX([2]Лист1!$E:$E,AI878),"")</f>
        <v/>
      </c>
      <c r="W878" s="21" t="str">
        <f>IFERROR(INDEX([2]Лист1!$I:$I,AI878),"")</f>
        <v/>
      </c>
      <c r="X878" s="24" t="str">
        <f>IFERROR(INDEX([2]Лист1!$V:$V,AI878),"")</f>
        <v/>
      </c>
      <c r="Y878" s="23" t="str">
        <f>IFERROR(INDEX([2]Лист1!$L:$L,AI878),"")</f>
        <v/>
      </c>
      <c r="Z878" s="21" t="str">
        <f>IFERROR(INDEX([2]Лист1!$J:$J,AI878),"")</f>
        <v/>
      </c>
      <c r="AA878" s="21" t="str">
        <f>IFERROR(INDEX([2]Лист1!$K:$K,AI878),"")</f>
        <v/>
      </c>
      <c r="AB878" s="20" t="str">
        <f>IFERROR(INDEX([2]Лист1!$E:$E,AJ878),"")</f>
        <v/>
      </c>
      <c r="AC878" s="21" t="str">
        <f>IFERROR(INDEX([2]Лист1!$I:$I,AJ878),"")</f>
        <v/>
      </c>
      <c r="AD878" s="24" t="str">
        <f>IFERROR(INDEX([2]Лист1!$V:$V,AJ878),"")</f>
        <v/>
      </c>
      <c r="AE878" s="23" t="str">
        <f>IFERROR(INDEX([2]Лист1!$L:$L,AJ878),"")</f>
        <v/>
      </c>
      <c r="AF878" s="21" t="str">
        <f>IFERROR(INDEX([2]Лист1!$J:$J,AJ878),"")</f>
        <v/>
      </c>
      <c r="AG878" s="21" t="str">
        <f>IFERROR(INDEX([2]Лист1!$K:$K,AJ878),"")</f>
        <v/>
      </c>
      <c r="AH878" s="21">
        <f>MATCH(L878,[2]Лист1!$A:$A,0)</f>
        <v>3454</v>
      </c>
      <c r="AI878" s="21" t="e">
        <f>MATCH(M878,[2]Лист1!$A:$A,0)</f>
        <v>#N/A</v>
      </c>
      <c r="AJ878" s="21" t="e">
        <f>MATCH(N878,[2]Лист1!$A:$A,0)</f>
        <v>#N/A</v>
      </c>
    </row>
    <row r="879" spans="1:36" s="43" customFormat="1" x14ac:dyDescent="0.2">
      <c r="A879" s="40">
        <v>1</v>
      </c>
      <c r="B879" s="41" t="s">
        <v>634</v>
      </c>
      <c r="C879" s="32">
        <v>3</v>
      </c>
      <c r="D879" s="42"/>
      <c r="E879" s="33" t="s">
        <v>681</v>
      </c>
      <c r="F879" s="33" t="s">
        <v>682</v>
      </c>
      <c r="G879" s="32" t="s">
        <v>28</v>
      </c>
      <c r="H879" s="34">
        <v>4.0000000000000001E-3</v>
      </c>
      <c r="I879" s="34">
        <v>43800</v>
      </c>
      <c r="J879" s="35">
        <f t="shared" si="39"/>
        <v>175.20000000000002</v>
      </c>
      <c r="K879" s="17">
        <f t="shared" si="40"/>
        <v>1.3719935536024024E-6</v>
      </c>
      <c r="L879" s="18">
        <f>IFERROR(INDEX([1]мтр!G:G,MATCH($F879,[1]мтр!$C:$C,0)),"")</f>
        <v>5060</v>
      </c>
      <c r="M879" s="18">
        <f>IFERROR(INDEX([1]мтр!H:H,MATCH($F879,[1]мтр!$C:$C,0)),"")</f>
        <v>0</v>
      </c>
      <c r="N879" s="18">
        <f>IFERROR(INDEX([1]мтр!I:I,MATCH($F879,[1]мтр!$C:$C,0)),"")</f>
        <v>0</v>
      </c>
      <c r="O879" s="19">
        <f t="shared" si="41"/>
        <v>104758.97089269415</v>
      </c>
      <c r="P879" s="20" t="str">
        <f>IFERROR(INDEX([2]Лист1!$E:$E,AH879),"")</f>
        <v>Сталь листовая нержавеющая, марка 12Х18Н10Т, 4х1000х2000Транспорт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879" s="21" t="str">
        <f>IFERROR(INDEX([2]Лист1!$I:$I,AH879),"")</f>
        <v>т</v>
      </c>
      <c r="R879" s="22">
        <f>IFERROR(INDEX([2]Лист1!$V:$V,AH879),"")</f>
        <v>104758.97089269415</v>
      </c>
      <c r="S879" s="23">
        <f>IFERROR(INDEX([2]Лист1!$L:$L,AH879),"")</f>
        <v>44609</v>
      </c>
      <c r="T879" s="21" t="str">
        <f>IFERROR(INDEX([2]Лист1!$J:$J,AH879),"")</f>
        <v>Металлсервис</v>
      </c>
      <c r="U879" s="21" t="str">
        <f>IFERROR(INDEX([2]Лист1!$K:$K,AH879),"")</f>
        <v>Металлсервис</v>
      </c>
      <c r="V879" s="20" t="str">
        <f>IFERROR(INDEX([2]Лист1!$E:$E,AI879),"")</f>
        <v/>
      </c>
      <c r="W879" s="21" t="str">
        <f>IFERROR(INDEX([2]Лист1!$I:$I,AI879),"")</f>
        <v/>
      </c>
      <c r="X879" s="24" t="str">
        <f>IFERROR(INDEX([2]Лист1!$V:$V,AI879),"")</f>
        <v/>
      </c>
      <c r="Y879" s="23" t="str">
        <f>IFERROR(INDEX([2]Лист1!$L:$L,AI879),"")</f>
        <v/>
      </c>
      <c r="Z879" s="21" t="str">
        <f>IFERROR(INDEX([2]Лист1!$J:$J,AI879),"")</f>
        <v/>
      </c>
      <c r="AA879" s="21" t="str">
        <f>IFERROR(INDEX([2]Лист1!$K:$K,AI879),"")</f>
        <v/>
      </c>
      <c r="AB879" s="20" t="str">
        <f>IFERROR(INDEX([2]Лист1!$E:$E,AJ879),"")</f>
        <v/>
      </c>
      <c r="AC879" s="21" t="str">
        <f>IFERROR(INDEX([2]Лист1!$I:$I,AJ879),"")</f>
        <v/>
      </c>
      <c r="AD879" s="24" t="str">
        <f>IFERROR(INDEX([2]Лист1!$V:$V,AJ879),"")</f>
        <v/>
      </c>
      <c r="AE879" s="23" t="str">
        <f>IFERROR(INDEX([2]Лист1!$L:$L,AJ879),"")</f>
        <v/>
      </c>
      <c r="AF879" s="21" t="str">
        <f>IFERROR(INDEX([2]Лист1!$J:$J,AJ879),"")</f>
        <v/>
      </c>
      <c r="AG879" s="21" t="str">
        <f>IFERROR(INDEX([2]Лист1!$K:$K,AJ879),"")</f>
        <v/>
      </c>
      <c r="AH879" s="21">
        <f>MATCH(L879,[2]Лист1!$A:$A,0)</f>
        <v>3454</v>
      </c>
      <c r="AI879" s="21" t="e">
        <f>MATCH(M879,[2]Лист1!$A:$A,0)</f>
        <v>#N/A</v>
      </c>
      <c r="AJ879" s="21" t="e">
        <f>MATCH(N879,[2]Лист1!$A:$A,0)</f>
        <v>#N/A</v>
      </c>
    </row>
    <row r="880" spans="1:36" s="43" customFormat="1" x14ac:dyDescent="0.2">
      <c r="A880" s="40">
        <v>1</v>
      </c>
      <c r="B880" s="44" t="s">
        <v>1121</v>
      </c>
      <c r="C880" s="36">
        <v>3</v>
      </c>
      <c r="D880" s="46"/>
      <c r="E880" s="37" t="s">
        <v>1122</v>
      </c>
      <c r="F880" s="37" t="s">
        <v>1123</v>
      </c>
      <c r="G880" s="36" t="s">
        <v>28</v>
      </c>
      <c r="H880" s="38">
        <v>6.5529999999999998E-3</v>
      </c>
      <c r="I880" s="38">
        <v>26499</v>
      </c>
      <c r="J880" s="39">
        <f t="shared" si="39"/>
        <v>173.64794699999999</v>
      </c>
      <c r="K880" s="17">
        <f t="shared" si="40"/>
        <v>1.3598394057094269E-6</v>
      </c>
      <c r="L880" s="18" t="str">
        <f>IFERROR(INDEX([1]мтр!G:G,MATCH($F880,[1]мтр!$C:$C,0)),"")</f>
        <v/>
      </c>
      <c r="M880" s="18" t="str">
        <f>IFERROR(INDEX([1]мтр!H:H,MATCH($F880,[1]мтр!$C:$C,0)),"")</f>
        <v/>
      </c>
      <c r="N880" s="18" t="str">
        <f>IFERROR(INDEX([1]мтр!I:I,MATCH($F880,[1]мтр!$C:$C,0)),"")</f>
        <v/>
      </c>
      <c r="O880" s="19" t="str">
        <f t="shared" si="41"/>
        <v/>
      </c>
      <c r="P880" s="20" t="str">
        <f>IFERROR(INDEX([2]Лист1!$E:$E,AH880),"")</f>
        <v/>
      </c>
      <c r="Q880" s="21" t="str">
        <f>IFERROR(INDEX([2]Лист1!$I:$I,AH880),"")</f>
        <v/>
      </c>
      <c r="R880" s="22" t="str">
        <f>IFERROR(INDEX([2]Лист1!$V:$V,AH880),"")</f>
        <v/>
      </c>
      <c r="S880" s="23" t="str">
        <f>IFERROR(INDEX([2]Лист1!$L:$L,AH880),"")</f>
        <v/>
      </c>
      <c r="T880" s="21" t="str">
        <f>IFERROR(INDEX([2]Лист1!$J:$J,AH880),"")</f>
        <v/>
      </c>
      <c r="U880" s="21" t="str">
        <f>IFERROR(INDEX([2]Лист1!$K:$K,AH880),"")</f>
        <v/>
      </c>
      <c r="V880" s="20" t="str">
        <f>IFERROR(INDEX([2]Лист1!$E:$E,AI880),"")</f>
        <v/>
      </c>
      <c r="W880" s="21" t="str">
        <f>IFERROR(INDEX([2]Лист1!$I:$I,AI880),"")</f>
        <v/>
      </c>
      <c r="X880" s="24" t="str">
        <f>IFERROR(INDEX([2]Лист1!$V:$V,AI880),"")</f>
        <v/>
      </c>
      <c r="Y880" s="23" t="str">
        <f>IFERROR(INDEX([2]Лист1!$L:$L,AI880),"")</f>
        <v/>
      </c>
      <c r="Z880" s="21" t="str">
        <f>IFERROR(INDEX([2]Лист1!$J:$J,AI880),"")</f>
        <v/>
      </c>
      <c r="AA880" s="21" t="str">
        <f>IFERROR(INDEX([2]Лист1!$K:$K,AI880),"")</f>
        <v/>
      </c>
      <c r="AB880" s="20" t="str">
        <f>IFERROR(INDEX([2]Лист1!$E:$E,AJ880),"")</f>
        <v/>
      </c>
      <c r="AC880" s="21" t="str">
        <f>IFERROR(INDEX([2]Лист1!$I:$I,AJ880),"")</f>
        <v/>
      </c>
      <c r="AD880" s="24" t="str">
        <f>IFERROR(INDEX([2]Лист1!$V:$V,AJ880),"")</f>
        <v/>
      </c>
      <c r="AE880" s="23" t="str">
        <f>IFERROR(INDEX([2]Лист1!$L:$L,AJ880),"")</f>
        <v/>
      </c>
      <c r="AF880" s="21" t="str">
        <f>IFERROR(INDEX([2]Лист1!$J:$J,AJ880),"")</f>
        <v/>
      </c>
      <c r="AG880" s="21" t="str">
        <f>IFERROR(INDEX([2]Лист1!$K:$K,AJ880),"")</f>
        <v/>
      </c>
      <c r="AH880" s="21" t="e">
        <f>MATCH(L880,[2]Лист1!$A:$A,0)</f>
        <v>#N/A</v>
      </c>
      <c r="AI880" s="21" t="e">
        <f>MATCH(M880,[2]Лист1!$A:$A,0)</f>
        <v>#N/A</v>
      </c>
      <c r="AJ880" s="21" t="e">
        <f>MATCH(N880,[2]Лист1!$A:$A,0)</f>
        <v>#N/A</v>
      </c>
    </row>
    <row r="881" spans="1:36" s="43" customFormat="1" x14ac:dyDescent="0.2">
      <c r="A881" s="40">
        <v>1</v>
      </c>
      <c r="B881" s="44" t="s">
        <v>1335</v>
      </c>
      <c r="C881" s="36">
        <v>3</v>
      </c>
      <c r="D881" s="36"/>
      <c r="E881" s="37" t="s">
        <v>137</v>
      </c>
      <c r="F881" s="37" t="s">
        <v>138</v>
      </c>
      <c r="G881" s="36" t="s">
        <v>12</v>
      </c>
      <c r="H881" s="38">
        <v>16.100000000000001</v>
      </c>
      <c r="I881" s="38">
        <v>10.75</v>
      </c>
      <c r="J881" s="39">
        <f t="shared" si="39"/>
        <v>173.07500000000002</v>
      </c>
      <c r="K881" s="17">
        <f t="shared" si="40"/>
        <v>1.3553526500555698E-6</v>
      </c>
      <c r="L881" s="18">
        <f>IFERROR(INDEX([1]мтр!G:G,MATCH($F881,[1]мтр!$C:$C,0)),"")</f>
        <v>7025</v>
      </c>
      <c r="M881" s="18">
        <f>IFERROR(INDEX([1]мтр!H:H,MATCH($F881,[1]мтр!$C:$C,0)),"")</f>
        <v>0</v>
      </c>
      <c r="N881" s="18">
        <f>IFERROR(INDEX([1]мтр!I:I,MATCH($F881,[1]мтр!$C:$C,0)),"")</f>
        <v>0</v>
      </c>
      <c r="O881" s="19">
        <f t="shared" si="41"/>
        <v>150.234856939624</v>
      </c>
      <c r="P881" s="20" t="str">
        <f>IFERROR(INDEX([2]Лист1!$E:$E,AH881),"")</f>
        <v>Электроды ESAB ОК 46.00 ф 4,0 мм, пачка 6,6 кгТранспорт экспертно 5%</v>
      </c>
      <c r="Q881" s="21" t="str">
        <f>IFERROR(INDEX([2]Лист1!$I:$I,AH881),"")</f>
        <v>кг</v>
      </c>
      <c r="R881" s="22">
        <f>IFERROR(INDEX([2]Лист1!$V:$V,AH881),"")</f>
        <v>150.234856939624</v>
      </c>
      <c r="S881" s="23">
        <f>IFERROR(INDEX([2]Лист1!$L:$L,AH881),"")</f>
        <v>44986</v>
      </c>
      <c r="T881" s="21" t="str">
        <f>IFERROR(INDEX([2]Лист1!$J:$J,AH881),"")</f>
        <v>ESAB</v>
      </c>
      <c r="U881" s="21" t="str">
        <f>IFERROR(INDEX([2]Лист1!$K:$K,AH881),"")</f>
        <v>https://www.mossvarka.ru/catalog/elektrody_dlya_uglerodistykh_staley/2632/</v>
      </c>
      <c r="V881" s="20" t="str">
        <f>IFERROR(INDEX([2]Лист1!$E:$E,AI881),"")</f>
        <v/>
      </c>
      <c r="W881" s="21" t="str">
        <f>IFERROR(INDEX([2]Лист1!$I:$I,AI881),"")</f>
        <v/>
      </c>
      <c r="X881" s="24" t="str">
        <f>IFERROR(INDEX([2]Лист1!$V:$V,AI881),"")</f>
        <v/>
      </c>
      <c r="Y881" s="23" t="str">
        <f>IFERROR(INDEX([2]Лист1!$L:$L,AI881),"")</f>
        <v/>
      </c>
      <c r="Z881" s="21" t="str">
        <f>IFERROR(INDEX([2]Лист1!$J:$J,AI881),"")</f>
        <v/>
      </c>
      <c r="AA881" s="21" t="str">
        <f>IFERROR(INDEX([2]Лист1!$K:$K,AI881),"")</f>
        <v/>
      </c>
      <c r="AB881" s="20" t="str">
        <f>IFERROR(INDEX([2]Лист1!$E:$E,AJ881),"")</f>
        <v/>
      </c>
      <c r="AC881" s="21" t="str">
        <f>IFERROR(INDEX([2]Лист1!$I:$I,AJ881),"")</f>
        <v/>
      </c>
      <c r="AD881" s="24" t="str">
        <f>IFERROR(INDEX([2]Лист1!$V:$V,AJ881),"")</f>
        <v/>
      </c>
      <c r="AE881" s="23" t="str">
        <f>IFERROR(INDEX([2]Лист1!$L:$L,AJ881),"")</f>
        <v/>
      </c>
      <c r="AF881" s="21" t="str">
        <f>IFERROR(INDEX([2]Лист1!$J:$J,AJ881),"")</f>
        <v/>
      </c>
      <c r="AG881" s="21" t="str">
        <f>IFERROR(INDEX([2]Лист1!$K:$K,AJ881),"")</f>
        <v/>
      </c>
      <c r="AH881" s="21">
        <f>MATCH(L881,[2]Лист1!$A:$A,0)</f>
        <v>6091</v>
      </c>
      <c r="AI881" s="21" t="e">
        <f>MATCH(M881,[2]Лист1!$A:$A,0)</f>
        <v>#N/A</v>
      </c>
      <c r="AJ881" s="21" t="e">
        <f>MATCH(N881,[2]Лист1!$A:$A,0)</f>
        <v>#N/A</v>
      </c>
    </row>
    <row r="882" spans="1:36" s="43" customFormat="1" x14ac:dyDescent="0.2">
      <c r="A882" s="40">
        <v>1</v>
      </c>
      <c r="B882" s="44" t="s">
        <v>1335</v>
      </c>
      <c r="C882" s="36">
        <v>3</v>
      </c>
      <c r="D882" s="36"/>
      <c r="E882" s="37" t="s">
        <v>743</v>
      </c>
      <c r="F882" s="37" t="s">
        <v>744</v>
      </c>
      <c r="G882" s="36" t="s">
        <v>12</v>
      </c>
      <c r="H882" s="38">
        <v>13.68</v>
      </c>
      <c r="I882" s="38">
        <v>12.6</v>
      </c>
      <c r="J882" s="39">
        <f t="shared" si="39"/>
        <v>172.36799999999999</v>
      </c>
      <c r="K882" s="17">
        <f t="shared" si="40"/>
        <v>1.3498161235578704E-6</v>
      </c>
      <c r="L882" s="18">
        <f>IFERROR(INDEX([1]мтр!G:G,MATCH($F882,[1]мтр!$C:$C,0)),"")</f>
        <v>7590</v>
      </c>
      <c r="M882" s="18">
        <f>IFERROR(INDEX([1]мтр!H:H,MATCH($F882,[1]мтр!$C:$C,0)),"")</f>
        <v>7591</v>
      </c>
      <c r="N882" s="18">
        <f>IFERROR(INDEX([1]мтр!I:I,MATCH($F882,[1]мтр!$C:$C,0)),"")</f>
        <v>0</v>
      </c>
      <c r="O882" s="19">
        <f t="shared" si="41"/>
        <v>49555.458515283841</v>
      </c>
      <c r="P882" s="20" t="str">
        <f>IFERROR(INDEX([2]Лист1!$E:$E,AH882),"")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882" s="21" t="str">
        <f>IFERROR(INDEX([2]Лист1!$I:$I,AH882),"")</f>
        <v>т</v>
      </c>
      <c r="R882" s="22">
        <f>IFERROR(INDEX([2]Лист1!$V:$V,AH882),"")</f>
        <v>44599.912663755458</v>
      </c>
      <c r="S882" s="23">
        <f>IFERROR(INDEX([2]Лист1!$L:$L,AH882),"")</f>
        <v>43758</v>
      </c>
      <c r="T882" s="21" t="str">
        <f>IFERROR(INDEX([2]Лист1!$J:$J,AH882),"")</f>
        <v xml:space="preserve">Arcons Egypt </v>
      </c>
      <c r="U882" s="21" t="str">
        <f>IFERROR(INDEX([2]Лист1!$K:$K,AH882),"")</f>
        <v>ТКП  Arcons Egypt 20.10.2019 Эскалация в фев.2023 по CAPMAS "round steel", окт.2019=11450 EGP/т, фев.2023=28370,5 EGP/т</v>
      </c>
      <c r="V882" s="20" t="str">
        <f>IFERROR(INDEX([2]Лист1!$E:$E,AI882),"")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882" s="21" t="str">
        <f>IFERROR(INDEX([2]Лист1!$I:$I,AI882),"")</f>
        <v>т</v>
      </c>
      <c r="X882" s="24">
        <f>IFERROR(INDEX([2]Лист1!$V:$V,AI882),"")</f>
        <v>54511.004366812231</v>
      </c>
      <c r="Y882" s="23">
        <f>IFERROR(INDEX([2]Лист1!$L:$L,AI882),"")</f>
        <v>43762</v>
      </c>
      <c r="Z882" s="21" t="str">
        <f>IFERROR(INDEX([2]Лист1!$J:$J,AI882),"")</f>
        <v>Steelcom</v>
      </c>
      <c r="AA882" s="21" t="str">
        <f>IFERROR(INDEX([2]Лист1!$K:$K,AI882),"")</f>
        <v>ТКП  Steelcom 24.10.2019Эскалация в фев.2023 по CAPMAS "round steel", окт.2019=11450 EGP/т, фев.2023=28370,5 EGP/т</v>
      </c>
      <c r="AB882" s="20" t="str">
        <f>IFERROR(INDEX([2]Лист1!$E:$E,AJ882),"")</f>
        <v/>
      </c>
      <c r="AC882" s="21" t="str">
        <f>IFERROR(INDEX([2]Лист1!$I:$I,AJ882),"")</f>
        <v/>
      </c>
      <c r="AD882" s="24" t="str">
        <f>IFERROR(INDEX([2]Лист1!$V:$V,AJ882),"")</f>
        <v/>
      </c>
      <c r="AE882" s="23" t="str">
        <f>IFERROR(INDEX([2]Лист1!$L:$L,AJ882),"")</f>
        <v/>
      </c>
      <c r="AF882" s="21" t="str">
        <f>IFERROR(INDEX([2]Лист1!$J:$J,AJ882),"")</f>
        <v/>
      </c>
      <c r="AG882" s="21" t="str">
        <f>IFERROR(INDEX([2]Лист1!$K:$K,AJ882),"")</f>
        <v/>
      </c>
      <c r="AH882" s="21">
        <f>MATCH(L882,[2]Лист1!$A:$A,0)</f>
        <v>6656</v>
      </c>
      <c r="AI882" s="21">
        <f>MATCH(M882,[2]Лист1!$A:$A,0)</f>
        <v>6657</v>
      </c>
      <c r="AJ882" s="21" t="e">
        <f>MATCH(N882,[2]Лист1!$A:$A,0)</f>
        <v>#N/A</v>
      </c>
    </row>
    <row r="883" spans="1:36" s="43" customFormat="1" x14ac:dyDescent="0.2">
      <c r="A883" s="40">
        <v>2</v>
      </c>
      <c r="B883" s="41" t="s">
        <v>1471</v>
      </c>
      <c r="C883" s="32">
        <v>3</v>
      </c>
      <c r="D883" s="32"/>
      <c r="E883" s="33" t="s">
        <v>373</v>
      </c>
      <c r="F883" s="33" t="s">
        <v>374</v>
      </c>
      <c r="G883" s="32" t="s">
        <v>28</v>
      </c>
      <c r="H883" s="34">
        <v>1.1934E-2</v>
      </c>
      <c r="I883" s="34">
        <v>14312.87</v>
      </c>
      <c r="J883" s="35">
        <f t="shared" si="39"/>
        <v>170.80979058</v>
      </c>
      <c r="K883" s="17">
        <f t="shared" si="40"/>
        <v>1.337613764657171E-6</v>
      </c>
      <c r="L883" s="18" t="str">
        <f>IFERROR(INDEX([1]мтр!G:G,MATCH($F883,[1]мтр!$C:$C,0)),"")</f>
        <v/>
      </c>
      <c r="M883" s="18" t="str">
        <f>IFERROR(INDEX([1]мтр!H:H,MATCH($F883,[1]мтр!$C:$C,0)),"")</f>
        <v/>
      </c>
      <c r="N883" s="18" t="str">
        <f>IFERROR(INDEX([1]мтр!I:I,MATCH($F883,[1]мтр!$C:$C,0)),"")</f>
        <v/>
      </c>
      <c r="O883" s="19" t="str">
        <f t="shared" si="41"/>
        <v/>
      </c>
      <c r="P883" s="20" t="str">
        <f>IFERROR(INDEX([2]Лист1!$E:$E,AH883),"")</f>
        <v/>
      </c>
      <c r="Q883" s="21" t="str">
        <f>IFERROR(INDEX([2]Лист1!$I:$I,AH883),"")</f>
        <v/>
      </c>
      <c r="R883" s="22" t="str">
        <f>IFERROR(INDEX([2]Лист1!$V:$V,AH883),"")</f>
        <v/>
      </c>
      <c r="S883" s="23" t="str">
        <f>IFERROR(INDEX([2]Лист1!$L:$L,AH883),"")</f>
        <v/>
      </c>
      <c r="T883" s="21" t="str">
        <f>IFERROR(INDEX([2]Лист1!$J:$J,AH883),"")</f>
        <v/>
      </c>
      <c r="U883" s="21" t="str">
        <f>IFERROR(INDEX([2]Лист1!$K:$K,AH883),"")</f>
        <v/>
      </c>
      <c r="V883" s="20" t="str">
        <f>IFERROR(INDEX([2]Лист1!$E:$E,AI883),"")</f>
        <v/>
      </c>
      <c r="W883" s="21" t="str">
        <f>IFERROR(INDEX([2]Лист1!$I:$I,AI883),"")</f>
        <v/>
      </c>
      <c r="X883" s="24" t="str">
        <f>IFERROR(INDEX([2]Лист1!$V:$V,AI883),"")</f>
        <v/>
      </c>
      <c r="Y883" s="23" t="str">
        <f>IFERROR(INDEX([2]Лист1!$L:$L,AI883),"")</f>
        <v/>
      </c>
      <c r="Z883" s="21" t="str">
        <f>IFERROR(INDEX([2]Лист1!$J:$J,AI883),"")</f>
        <v/>
      </c>
      <c r="AA883" s="21" t="str">
        <f>IFERROR(INDEX([2]Лист1!$K:$K,AI883),"")</f>
        <v/>
      </c>
      <c r="AB883" s="20" t="str">
        <f>IFERROR(INDEX([2]Лист1!$E:$E,AJ883),"")</f>
        <v/>
      </c>
      <c r="AC883" s="21" t="str">
        <f>IFERROR(INDEX([2]Лист1!$I:$I,AJ883),"")</f>
        <v/>
      </c>
      <c r="AD883" s="24" t="str">
        <f>IFERROR(INDEX([2]Лист1!$V:$V,AJ883),"")</f>
        <v/>
      </c>
      <c r="AE883" s="23" t="str">
        <f>IFERROR(INDEX([2]Лист1!$L:$L,AJ883),"")</f>
        <v/>
      </c>
      <c r="AF883" s="21" t="str">
        <f>IFERROR(INDEX([2]Лист1!$J:$J,AJ883),"")</f>
        <v/>
      </c>
      <c r="AG883" s="21" t="str">
        <f>IFERROR(INDEX([2]Лист1!$K:$K,AJ883),"")</f>
        <v/>
      </c>
      <c r="AH883" s="21" t="e">
        <f>MATCH(L883,[2]Лист1!$A:$A,0)</f>
        <v>#N/A</v>
      </c>
      <c r="AI883" s="21" t="e">
        <f>MATCH(M883,[2]Лист1!$A:$A,0)</f>
        <v>#N/A</v>
      </c>
      <c r="AJ883" s="21" t="e">
        <f>MATCH(N883,[2]Лист1!$A:$A,0)</f>
        <v>#N/A</v>
      </c>
    </row>
    <row r="884" spans="1:36" s="43" customFormat="1" x14ac:dyDescent="0.2">
      <c r="A884" s="40">
        <v>1</v>
      </c>
      <c r="B884" s="44" t="s">
        <v>1394</v>
      </c>
      <c r="C884" s="36">
        <v>3</v>
      </c>
      <c r="D884" s="36"/>
      <c r="E884" s="37" t="s">
        <v>10</v>
      </c>
      <c r="F884" s="37" t="s">
        <v>11</v>
      </c>
      <c r="G884" s="36" t="s">
        <v>12</v>
      </c>
      <c r="H884" s="38">
        <v>27.717475</v>
      </c>
      <c r="I884" s="38">
        <v>6.09</v>
      </c>
      <c r="J884" s="39">
        <f t="shared" si="39"/>
        <v>168.79942274999999</v>
      </c>
      <c r="K884" s="17">
        <f t="shared" si="40"/>
        <v>1.3218705471735541E-6</v>
      </c>
      <c r="L884" s="18" t="str">
        <f>IFERROR(INDEX([1]мтр!G:G,MATCH($F884,[1]мтр!$C:$C,0)),"")</f>
        <v/>
      </c>
      <c r="M884" s="18" t="str">
        <f>IFERROR(INDEX([1]мтр!H:H,MATCH($F884,[1]мтр!$C:$C,0)),"")</f>
        <v/>
      </c>
      <c r="N884" s="18" t="str">
        <f>IFERROR(INDEX([1]мтр!I:I,MATCH($F884,[1]мтр!$C:$C,0)),"")</f>
        <v/>
      </c>
      <c r="O884" s="19" t="str">
        <f t="shared" si="41"/>
        <v/>
      </c>
      <c r="P884" s="20" t="str">
        <f>IFERROR(INDEX([2]Лист1!$E:$E,AH884),"")</f>
        <v/>
      </c>
      <c r="Q884" s="21" t="str">
        <f>IFERROR(INDEX([2]Лист1!$I:$I,AH884),"")</f>
        <v/>
      </c>
      <c r="R884" s="22" t="str">
        <f>IFERROR(INDEX([2]Лист1!$V:$V,AH884),"")</f>
        <v/>
      </c>
      <c r="S884" s="23" t="str">
        <f>IFERROR(INDEX([2]Лист1!$L:$L,AH884),"")</f>
        <v/>
      </c>
      <c r="T884" s="21" t="str">
        <f>IFERROR(INDEX([2]Лист1!$J:$J,AH884),"")</f>
        <v/>
      </c>
      <c r="U884" s="21" t="str">
        <f>IFERROR(INDEX([2]Лист1!$K:$K,AH884),"")</f>
        <v/>
      </c>
      <c r="V884" s="20" t="str">
        <f>IFERROR(INDEX([2]Лист1!$E:$E,AI884),"")</f>
        <v/>
      </c>
      <c r="W884" s="21" t="str">
        <f>IFERROR(INDEX([2]Лист1!$I:$I,AI884),"")</f>
        <v/>
      </c>
      <c r="X884" s="24" t="str">
        <f>IFERROR(INDEX([2]Лист1!$V:$V,AI884),"")</f>
        <v/>
      </c>
      <c r="Y884" s="23" t="str">
        <f>IFERROR(INDEX([2]Лист1!$L:$L,AI884),"")</f>
        <v/>
      </c>
      <c r="Z884" s="21" t="str">
        <f>IFERROR(INDEX([2]Лист1!$J:$J,AI884),"")</f>
        <v/>
      </c>
      <c r="AA884" s="21" t="str">
        <f>IFERROR(INDEX([2]Лист1!$K:$K,AI884),"")</f>
        <v/>
      </c>
      <c r="AB884" s="20" t="str">
        <f>IFERROR(INDEX([2]Лист1!$E:$E,AJ884),"")</f>
        <v/>
      </c>
      <c r="AC884" s="21" t="str">
        <f>IFERROR(INDEX([2]Лист1!$I:$I,AJ884),"")</f>
        <v/>
      </c>
      <c r="AD884" s="24" t="str">
        <f>IFERROR(INDEX([2]Лист1!$V:$V,AJ884),"")</f>
        <v/>
      </c>
      <c r="AE884" s="23" t="str">
        <f>IFERROR(INDEX([2]Лист1!$L:$L,AJ884),"")</f>
        <v/>
      </c>
      <c r="AF884" s="21" t="str">
        <f>IFERROR(INDEX([2]Лист1!$J:$J,AJ884),"")</f>
        <v/>
      </c>
      <c r="AG884" s="21" t="str">
        <f>IFERROR(INDEX([2]Лист1!$K:$K,AJ884),"")</f>
        <v/>
      </c>
      <c r="AH884" s="21" t="e">
        <f>MATCH(L884,[2]Лист1!$A:$A,0)</f>
        <v>#N/A</v>
      </c>
      <c r="AI884" s="21" t="e">
        <f>MATCH(M884,[2]Лист1!$A:$A,0)</f>
        <v>#N/A</v>
      </c>
      <c r="AJ884" s="21" t="e">
        <f>MATCH(N884,[2]Лист1!$A:$A,0)</f>
        <v>#N/A</v>
      </c>
    </row>
    <row r="885" spans="1:36" s="43" customFormat="1" x14ac:dyDescent="0.2">
      <c r="A885" s="40">
        <v>1</v>
      </c>
      <c r="B885" s="41" t="s">
        <v>379</v>
      </c>
      <c r="C885" s="32">
        <v>3</v>
      </c>
      <c r="D885" s="42"/>
      <c r="E885" s="33" t="s">
        <v>512</v>
      </c>
      <c r="F885" s="33" t="s">
        <v>513</v>
      </c>
      <c r="G885" s="32" t="s">
        <v>147</v>
      </c>
      <c r="H885" s="34">
        <v>3.66</v>
      </c>
      <c r="I885" s="34">
        <v>46.1</v>
      </c>
      <c r="J885" s="35">
        <f t="shared" si="39"/>
        <v>168.726</v>
      </c>
      <c r="K885" s="17">
        <f t="shared" si="40"/>
        <v>1.3212955726319575E-6</v>
      </c>
      <c r="L885" s="18" t="str">
        <f>IFERROR(INDEX([1]мтр!G:G,MATCH($F885,[1]мтр!$C:$C,0)),"")</f>
        <v/>
      </c>
      <c r="M885" s="18" t="str">
        <f>IFERROR(INDEX([1]мтр!H:H,MATCH($F885,[1]мтр!$C:$C,0)),"")</f>
        <v/>
      </c>
      <c r="N885" s="18" t="str">
        <f>IFERROR(INDEX([1]мтр!I:I,MATCH($F885,[1]мтр!$C:$C,0)),"")</f>
        <v/>
      </c>
      <c r="O885" s="19" t="str">
        <f t="shared" si="41"/>
        <v/>
      </c>
      <c r="P885" s="20" t="str">
        <f>IFERROR(INDEX([2]Лист1!$E:$E,AH885),"")</f>
        <v/>
      </c>
      <c r="Q885" s="21" t="str">
        <f>IFERROR(INDEX([2]Лист1!$I:$I,AH885),"")</f>
        <v/>
      </c>
      <c r="R885" s="22" t="str">
        <f>IFERROR(INDEX([2]Лист1!$V:$V,AH885),"")</f>
        <v/>
      </c>
      <c r="S885" s="23" t="str">
        <f>IFERROR(INDEX([2]Лист1!$L:$L,AH885),"")</f>
        <v/>
      </c>
      <c r="T885" s="21" t="str">
        <f>IFERROR(INDEX([2]Лист1!$J:$J,AH885),"")</f>
        <v/>
      </c>
      <c r="U885" s="21" t="str">
        <f>IFERROR(INDEX([2]Лист1!$K:$K,AH885),"")</f>
        <v/>
      </c>
      <c r="V885" s="20" t="str">
        <f>IFERROR(INDEX([2]Лист1!$E:$E,AI885),"")</f>
        <v/>
      </c>
      <c r="W885" s="21" t="str">
        <f>IFERROR(INDEX([2]Лист1!$I:$I,AI885),"")</f>
        <v/>
      </c>
      <c r="X885" s="24" t="str">
        <f>IFERROR(INDEX([2]Лист1!$V:$V,AI885),"")</f>
        <v/>
      </c>
      <c r="Y885" s="23" t="str">
        <f>IFERROR(INDEX([2]Лист1!$L:$L,AI885),"")</f>
        <v/>
      </c>
      <c r="Z885" s="21" t="str">
        <f>IFERROR(INDEX([2]Лист1!$J:$J,AI885),"")</f>
        <v/>
      </c>
      <c r="AA885" s="21" t="str">
        <f>IFERROR(INDEX([2]Лист1!$K:$K,AI885),"")</f>
        <v/>
      </c>
      <c r="AB885" s="20" t="str">
        <f>IFERROR(INDEX([2]Лист1!$E:$E,AJ885),"")</f>
        <v/>
      </c>
      <c r="AC885" s="21" t="str">
        <f>IFERROR(INDEX([2]Лист1!$I:$I,AJ885),"")</f>
        <v/>
      </c>
      <c r="AD885" s="24" t="str">
        <f>IFERROR(INDEX([2]Лист1!$V:$V,AJ885),"")</f>
        <v/>
      </c>
      <c r="AE885" s="23" t="str">
        <f>IFERROR(INDEX([2]Лист1!$L:$L,AJ885),"")</f>
        <v/>
      </c>
      <c r="AF885" s="21" t="str">
        <f>IFERROR(INDEX([2]Лист1!$J:$J,AJ885),"")</f>
        <v/>
      </c>
      <c r="AG885" s="21" t="str">
        <f>IFERROR(INDEX([2]Лист1!$K:$K,AJ885),"")</f>
        <v/>
      </c>
      <c r="AH885" s="21" t="e">
        <f>MATCH(L885,[2]Лист1!$A:$A,0)</f>
        <v>#N/A</v>
      </c>
      <c r="AI885" s="21" t="e">
        <f>MATCH(M885,[2]Лист1!$A:$A,0)</f>
        <v>#N/A</v>
      </c>
      <c r="AJ885" s="21" t="e">
        <f>MATCH(N885,[2]Лист1!$A:$A,0)</f>
        <v>#N/A</v>
      </c>
    </row>
    <row r="886" spans="1:36" s="43" customFormat="1" x14ac:dyDescent="0.2">
      <c r="A886" s="40">
        <v>1</v>
      </c>
      <c r="B886" s="41" t="s">
        <v>1121</v>
      </c>
      <c r="C886" s="32">
        <v>3</v>
      </c>
      <c r="D886" s="32"/>
      <c r="E886" s="33" t="s">
        <v>469</v>
      </c>
      <c r="F886" s="33" t="s">
        <v>470</v>
      </c>
      <c r="G886" s="32" t="s">
        <v>152</v>
      </c>
      <c r="H886" s="34">
        <v>4.3</v>
      </c>
      <c r="I886" s="34">
        <v>39</v>
      </c>
      <c r="J886" s="35">
        <f t="shared" si="39"/>
        <v>167.7</v>
      </c>
      <c r="K886" s="17">
        <f t="shared" si="40"/>
        <v>1.3132609528488748E-6</v>
      </c>
      <c r="L886" s="18" t="str">
        <f>IFERROR(INDEX([1]мтр!G:G,MATCH($F886,[1]мтр!$C:$C,0)),"")</f>
        <v/>
      </c>
      <c r="M886" s="18" t="str">
        <f>IFERROR(INDEX([1]мтр!H:H,MATCH($F886,[1]мтр!$C:$C,0)),"")</f>
        <v/>
      </c>
      <c r="N886" s="18" t="str">
        <f>IFERROR(INDEX([1]мтр!I:I,MATCH($F886,[1]мтр!$C:$C,0)),"")</f>
        <v/>
      </c>
      <c r="O886" s="19" t="str">
        <f t="shared" si="41"/>
        <v/>
      </c>
      <c r="P886" s="20" t="str">
        <f>IFERROR(INDEX([2]Лист1!$E:$E,AH886),"")</f>
        <v/>
      </c>
      <c r="Q886" s="21" t="str">
        <f>IFERROR(INDEX([2]Лист1!$I:$I,AH886),"")</f>
        <v/>
      </c>
      <c r="R886" s="22" t="str">
        <f>IFERROR(INDEX([2]Лист1!$V:$V,AH886),"")</f>
        <v/>
      </c>
      <c r="S886" s="23" t="str">
        <f>IFERROR(INDEX([2]Лист1!$L:$L,AH886),"")</f>
        <v/>
      </c>
      <c r="T886" s="21" t="str">
        <f>IFERROR(INDEX([2]Лист1!$J:$J,AH886),"")</f>
        <v/>
      </c>
      <c r="U886" s="21" t="str">
        <f>IFERROR(INDEX([2]Лист1!$K:$K,AH886),"")</f>
        <v/>
      </c>
      <c r="V886" s="20" t="str">
        <f>IFERROR(INDEX([2]Лист1!$E:$E,AI886),"")</f>
        <v/>
      </c>
      <c r="W886" s="21" t="str">
        <f>IFERROR(INDEX([2]Лист1!$I:$I,AI886),"")</f>
        <v/>
      </c>
      <c r="X886" s="24" t="str">
        <f>IFERROR(INDEX([2]Лист1!$V:$V,AI886),"")</f>
        <v/>
      </c>
      <c r="Y886" s="23" t="str">
        <f>IFERROR(INDEX([2]Лист1!$L:$L,AI886),"")</f>
        <v/>
      </c>
      <c r="Z886" s="21" t="str">
        <f>IFERROR(INDEX([2]Лист1!$J:$J,AI886),"")</f>
        <v/>
      </c>
      <c r="AA886" s="21" t="str">
        <f>IFERROR(INDEX([2]Лист1!$K:$K,AI886),"")</f>
        <v/>
      </c>
      <c r="AB886" s="20" t="str">
        <f>IFERROR(INDEX([2]Лист1!$E:$E,AJ886),"")</f>
        <v/>
      </c>
      <c r="AC886" s="21" t="str">
        <f>IFERROR(INDEX([2]Лист1!$I:$I,AJ886),"")</f>
        <v/>
      </c>
      <c r="AD886" s="24" t="str">
        <f>IFERROR(INDEX([2]Лист1!$V:$V,AJ886),"")</f>
        <v/>
      </c>
      <c r="AE886" s="23" t="str">
        <f>IFERROR(INDEX([2]Лист1!$L:$L,AJ886),"")</f>
        <v/>
      </c>
      <c r="AF886" s="21" t="str">
        <f>IFERROR(INDEX([2]Лист1!$J:$J,AJ886),"")</f>
        <v/>
      </c>
      <c r="AG886" s="21" t="str">
        <f>IFERROR(INDEX([2]Лист1!$K:$K,AJ886),"")</f>
        <v/>
      </c>
      <c r="AH886" s="21" t="e">
        <f>MATCH(L886,[2]Лист1!$A:$A,0)</f>
        <v>#N/A</v>
      </c>
      <c r="AI886" s="21" t="e">
        <f>MATCH(M886,[2]Лист1!$A:$A,0)</f>
        <v>#N/A</v>
      </c>
      <c r="AJ886" s="21" t="e">
        <f>MATCH(N886,[2]Лист1!$A:$A,0)</f>
        <v>#N/A</v>
      </c>
    </row>
    <row r="887" spans="1:36" s="43" customFormat="1" x14ac:dyDescent="0.2">
      <c r="A887" s="40">
        <v>1</v>
      </c>
      <c r="B887" s="44" t="s">
        <v>1335</v>
      </c>
      <c r="C887" s="36">
        <v>3</v>
      </c>
      <c r="D887" s="36"/>
      <c r="E887" s="37" t="s">
        <v>1342</v>
      </c>
      <c r="F887" s="37" t="s">
        <v>1343</v>
      </c>
      <c r="G887" s="36" t="s">
        <v>20</v>
      </c>
      <c r="H887" s="38">
        <v>17.852399999999999</v>
      </c>
      <c r="I887" s="38">
        <v>9.36</v>
      </c>
      <c r="J887" s="39">
        <f t="shared" si="39"/>
        <v>167.09846399999998</v>
      </c>
      <c r="K887" s="17">
        <f t="shared" si="40"/>
        <v>1.3085503163519581E-6</v>
      </c>
      <c r="L887" s="18" t="str">
        <f>IFERROR(INDEX([1]мтр!G:G,MATCH($F887,[1]мтр!$C:$C,0)),"")</f>
        <v/>
      </c>
      <c r="M887" s="18" t="str">
        <f>IFERROR(INDEX([1]мтр!H:H,MATCH($F887,[1]мтр!$C:$C,0)),"")</f>
        <v/>
      </c>
      <c r="N887" s="18" t="str">
        <f>IFERROR(INDEX([1]мтр!I:I,MATCH($F887,[1]мтр!$C:$C,0)),"")</f>
        <v/>
      </c>
      <c r="O887" s="19" t="str">
        <f t="shared" si="41"/>
        <v/>
      </c>
      <c r="P887" s="20" t="str">
        <f>IFERROR(INDEX([2]Лист1!$E:$E,AH887),"")</f>
        <v/>
      </c>
      <c r="Q887" s="21" t="str">
        <f>IFERROR(INDEX([2]Лист1!$I:$I,AH887),"")</f>
        <v/>
      </c>
      <c r="R887" s="22" t="str">
        <f>IFERROR(INDEX([2]Лист1!$V:$V,AH887),"")</f>
        <v/>
      </c>
      <c r="S887" s="23" t="str">
        <f>IFERROR(INDEX([2]Лист1!$L:$L,AH887),"")</f>
        <v/>
      </c>
      <c r="T887" s="21" t="str">
        <f>IFERROR(INDEX([2]Лист1!$J:$J,AH887),"")</f>
        <v/>
      </c>
      <c r="U887" s="21" t="str">
        <f>IFERROR(INDEX([2]Лист1!$K:$K,AH887),"")</f>
        <v/>
      </c>
      <c r="V887" s="20" t="str">
        <f>IFERROR(INDEX([2]Лист1!$E:$E,AI887),"")</f>
        <v/>
      </c>
      <c r="W887" s="21" t="str">
        <f>IFERROR(INDEX([2]Лист1!$I:$I,AI887),"")</f>
        <v/>
      </c>
      <c r="X887" s="24" t="str">
        <f>IFERROR(INDEX([2]Лист1!$V:$V,AI887),"")</f>
        <v/>
      </c>
      <c r="Y887" s="23" t="str">
        <f>IFERROR(INDEX([2]Лист1!$L:$L,AI887),"")</f>
        <v/>
      </c>
      <c r="Z887" s="21" t="str">
        <f>IFERROR(INDEX([2]Лист1!$J:$J,AI887),"")</f>
        <v/>
      </c>
      <c r="AA887" s="21" t="str">
        <f>IFERROR(INDEX([2]Лист1!$K:$K,AI887),"")</f>
        <v/>
      </c>
      <c r="AB887" s="20" t="str">
        <f>IFERROR(INDEX([2]Лист1!$E:$E,AJ887),"")</f>
        <v/>
      </c>
      <c r="AC887" s="21" t="str">
        <f>IFERROR(INDEX([2]Лист1!$I:$I,AJ887),"")</f>
        <v/>
      </c>
      <c r="AD887" s="24" t="str">
        <f>IFERROR(INDEX([2]Лист1!$V:$V,AJ887),"")</f>
        <v/>
      </c>
      <c r="AE887" s="23" t="str">
        <f>IFERROR(INDEX([2]Лист1!$L:$L,AJ887),"")</f>
        <v/>
      </c>
      <c r="AF887" s="21" t="str">
        <f>IFERROR(INDEX([2]Лист1!$J:$J,AJ887),"")</f>
        <v/>
      </c>
      <c r="AG887" s="21" t="str">
        <f>IFERROR(INDEX([2]Лист1!$K:$K,AJ887),"")</f>
        <v/>
      </c>
      <c r="AH887" s="21" t="e">
        <f>MATCH(L887,[2]Лист1!$A:$A,0)</f>
        <v>#N/A</v>
      </c>
      <c r="AI887" s="21" t="e">
        <f>MATCH(M887,[2]Лист1!$A:$A,0)</f>
        <v>#N/A</v>
      </c>
      <c r="AJ887" s="21" t="e">
        <f>MATCH(N887,[2]Лист1!$A:$A,0)</f>
        <v>#N/A</v>
      </c>
    </row>
    <row r="888" spans="1:36" s="43" customFormat="1" x14ac:dyDescent="0.2">
      <c r="A888" s="40">
        <v>1</v>
      </c>
      <c r="B888" s="44" t="s">
        <v>634</v>
      </c>
      <c r="C888" s="36">
        <v>3</v>
      </c>
      <c r="D888" s="46"/>
      <c r="E888" s="37" t="s">
        <v>459</v>
      </c>
      <c r="F888" s="37" t="s">
        <v>460</v>
      </c>
      <c r="G888" s="36" t="s">
        <v>12</v>
      </c>
      <c r="H888" s="38">
        <v>5.7779999999999996</v>
      </c>
      <c r="I888" s="38">
        <v>28.6</v>
      </c>
      <c r="J888" s="39">
        <f t="shared" si="39"/>
        <v>165.2508</v>
      </c>
      <c r="K888" s="17">
        <f t="shared" si="40"/>
        <v>1.2940812347468028E-6</v>
      </c>
      <c r="L888" s="18" t="str">
        <f>IFERROR(INDEX([1]мтр!G:G,MATCH($F888,[1]мтр!$C:$C,0)),"")</f>
        <v/>
      </c>
      <c r="M888" s="18" t="str">
        <f>IFERROR(INDEX([1]мтр!H:H,MATCH($F888,[1]мтр!$C:$C,0)),"")</f>
        <v/>
      </c>
      <c r="N888" s="18" t="str">
        <f>IFERROR(INDEX([1]мтр!I:I,MATCH($F888,[1]мтр!$C:$C,0)),"")</f>
        <v/>
      </c>
      <c r="O888" s="19" t="str">
        <f t="shared" si="41"/>
        <v/>
      </c>
      <c r="P888" s="20" t="str">
        <f>IFERROR(INDEX([2]Лист1!$E:$E,AH888),"")</f>
        <v/>
      </c>
      <c r="Q888" s="21" t="str">
        <f>IFERROR(INDEX([2]Лист1!$I:$I,AH888),"")</f>
        <v/>
      </c>
      <c r="R888" s="22" t="str">
        <f>IFERROR(INDEX([2]Лист1!$V:$V,AH888),"")</f>
        <v/>
      </c>
      <c r="S888" s="23" t="str">
        <f>IFERROR(INDEX([2]Лист1!$L:$L,AH888),"")</f>
        <v/>
      </c>
      <c r="T888" s="21" t="str">
        <f>IFERROR(INDEX([2]Лист1!$J:$J,AH888),"")</f>
        <v/>
      </c>
      <c r="U888" s="21" t="str">
        <f>IFERROR(INDEX([2]Лист1!$K:$K,AH888),"")</f>
        <v/>
      </c>
      <c r="V888" s="20" t="str">
        <f>IFERROR(INDEX([2]Лист1!$E:$E,AI888),"")</f>
        <v/>
      </c>
      <c r="W888" s="21" t="str">
        <f>IFERROR(INDEX([2]Лист1!$I:$I,AI888),"")</f>
        <v/>
      </c>
      <c r="X888" s="24" t="str">
        <f>IFERROR(INDEX([2]Лист1!$V:$V,AI888),"")</f>
        <v/>
      </c>
      <c r="Y888" s="23" t="str">
        <f>IFERROR(INDEX([2]Лист1!$L:$L,AI888),"")</f>
        <v/>
      </c>
      <c r="Z888" s="21" t="str">
        <f>IFERROR(INDEX([2]Лист1!$J:$J,AI888),"")</f>
        <v/>
      </c>
      <c r="AA888" s="21" t="str">
        <f>IFERROR(INDEX([2]Лист1!$K:$K,AI888),"")</f>
        <v/>
      </c>
      <c r="AB888" s="20" t="str">
        <f>IFERROR(INDEX([2]Лист1!$E:$E,AJ888),"")</f>
        <v/>
      </c>
      <c r="AC888" s="21" t="str">
        <f>IFERROR(INDEX([2]Лист1!$I:$I,AJ888),"")</f>
        <v/>
      </c>
      <c r="AD888" s="24" t="str">
        <f>IFERROR(INDEX([2]Лист1!$V:$V,AJ888),"")</f>
        <v/>
      </c>
      <c r="AE888" s="23" t="str">
        <f>IFERROR(INDEX([2]Лист1!$L:$L,AJ888),"")</f>
        <v/>
      </c>
      <c r="AF888" s="21" t="str">
        <f>IFERROR(INDEX([2]Лист1!$J:$J,AJ888),"")</f>
        <v/>
      </c>
      <c r="AG888" s="21" t="str">
        <f>IFERROR(INDEX([2]Лист1!$K:$K,AJ888),"")</f>
        <v/>
      </c>
      <c r="AH888" s="21" t="e">
        <f>MATCH(L888,[2]Лист1!$A:$A,0)</f>
        <v>#N/A</v>
      </c>
      <c r="AI888" s="21" t="e">
        <f>MATCH(M888,[2]Лист1!$A:$A,0)</f>
        <v>#N/A</v>
      </c>
      <c r="AJ888" s="21" t="e">
        <f>MATCH(N888,[2]Лист1!$A:$A,0)</f>
        <v>#N/A</v>
      </c>
    </row>
    <row r="889" spans="1:36" s="43" customFormat="1" x14ac:dyDescent="0.2">
      <c r="A889" s="40">
        <v>1</v>
      </c>
      <c r="B889" s="41" t="s">
        <v>1394</v>
      </c>
      <c r="C889" s="32">
        <v>3</v>
      </c>
      <c r="D889" s="32"/>
      <c r="E889" s="33" t="s">
        <v>358</v>
      </c>
      <c r="F889" s="33" t="s">
        <v>359</v>
      </c>
      <c r="G889" s="32" t="s">
        <v>28</v>
      </c>
      <c r="H889" s="34">
        <v>4.2000000000000003E-2</v>
      </c>
      <c r="I889" s="34">
        <v>3922</v>
      </c>
      <c r="J889" s="35">
        <f t="shared" si="39"/>
        <v>164.72400000000002</v>
      </c>
      <c r="K889" s="17">
        <f t="shared" si="40"/>
        <v>1.2899558568698752E-6</v>
      </c>
      <c r="L889" s="18">
        <f>IFERROR(INDEX([1]мтр!G:G,MATCH($F889,[1]мтр!$C:$C,0)),"")</f>
        <v>7163</v>
      </c>
      <c r="M889" s="18">
        <f>IFERROR(INDEX([1]мтр!H:H,MATCH($F889,[1]мтр!$C:$C,0)),"")</f>
        <v>0</v>
      </c>
      <c r="N889" s="18">
        <f>IFERROR(INDEX([1]мтр!I:I,MATCH($F889,[1]мтр!$C:$C,0)),"")</f>
        <v>0</v>
      </c>
      <c r="O889" s="19">
        <f t="shared" si="41"/>
        <v>110509.64079563969</v>
      </c>
      <c r="P889" s="20" t="str">
        <f>IFERROR(INDEX([2]Лист1!$E:$E,AH889),"")</f>
        <v>Толуол нефтяной ГОСТ 14710-78</v>
      </c>
      <c r="Q889" s="21" t="str">
        <f>IFERROR(INDEX([2]Лист1!$I:$I,AH889),"")</f>
        <v>т</v>
      </c>
      <c r="R889" s="22">
        <f>IFERROR(INDEX([2]Лист1!$V:$V,AH889),"")</f>
        <v>110509.64079563969</v>
      </c>
      <c r="S889" s="23">
        <f>IFERROR(INDEX([2]Лист1!$L:$L,AH889),"")</f>
        <v>44937</v>
      </c>
      <c r="T889" s="21" t="str">
        <f>IFERROR(INDEX([2]Лист1!$J:$J,AH889),"")</f>
        <v>ООО "УФАХИМКОМПЛЕКТ"</v>
      </c>
      <c r="U889" s="21" t="str">
        <f>IFERROR(INDEX([2]Лист1!$K:$K,AH889),"")</f>
        <v>ЕОС Закупки (665497) №4163/2022/10.1-ДОГ от 11.01.2023</v>
      </c>
      <c r="V889" s="20" t="str">
        <f>IFERROR(INDEX([2]Лист1!$E:$E,AI889),"")</f>
        <v/>
      </c>
      <c r="W889" s="21" t="str">
        <f>IFERROR(INDEX([2]Лист1!$I:$I,AI889),"")</f>
        <v/>
      </c>
      <c r="X889" s="24" t="str">
        <f>IFERROR(INDEX([2]Лист1!$V:$V,AI889),"")</f>
        <v/>
      </c>
      <c r="Y889" s="23" t="str">
        <f>IFERROR(INDEX([2]Лист1!$L:$L,AI889),"")</f>
        <v/>
      </c>
      <c r="Z889" s="21" t="str">
        <f>IFERROR(INDEX([2]Лист1!$J:$J,AI889),"")</f>
        <v/>
      </c>
      <c r="AA889" s="21" t="str">
        <f>IFERROR(INDEX([2]Лист1!$K:$K,AI889),"")</f>
        <v/>
      </c>
      <c r="AB889" s="20" t="str">
        <f>IFERROR(INDEX([2]Лист1!$E:$E,AJ889),"")</f>
        <v/>
      </c>
      <c r="AC889" s="21" t="str">
        <f>IFERROR(INDEX([2]Лист1!$I:$I,AJ889),"")</f>
        <v/>
      </c>
      <c r="AD889" s="24" t="str">
        <f>IFERROR(INDEX([2]Лист1!$V:$V,AJ889),"")</f>
        <v/>
      </c>
      <c r="AE889" s="23" t="str">
        <f>IFERROR(INDEX([2]Лист1!$L:$L,AJ889),"")</f>
        <v/>
      </c>
      <c r="AF889" s="21" t="str">
        <f>IFERROR(INDEX([2]Лист1!$J:$J,AJ889),"")</f>
        <v/>
      </c>
      <c r="AG889" s="21" t="str">
        <f>IFERROR(INDEX([2]Лист1!$K:$K,AJ889),"")</f>
        <v/>
      </c>
      <c r="AH889" s="21">
        <f>MATCH(L889,[2]Лист1!$A:$A,0)</f>
        <v>6229</v>
      </c>
      <c r="AI889" s="21" t="e">
        <f>MATCH(M889,[2]Лист1!$A:$A,0)</f>
        <v>#N/A</v>
      </c>
      <c r="AJ889" s="21" t="e">
        <f>MATCH(N889,[2]Лист1!$A:$A,0)</f>
        <v>#N/A</v>
      </c>
    </row>
    <row r="890" spans="1:36" s="43" customFormat="1" x14ac:dyDescent="0.2">
      <c r="A890" s="40">
        <v>1</v>
      </c>
      <c r="B890" s="44" t="s">
        <v>847</v>
      </c>
      <c r="C890" s="36">
        <v>3</v>
      </c>
      <c r="D890" s="46"/>
      <c r="E890" s="37" t="s">
        <v>896</v>
      </c>
      <c r="F890" s="37" t="s">
        <v>897</v>
      </c>
      <c r="G890" s="36" t="s">
        <v>128</v>
      </c>
      <c r="H890" s="38">
        <v>0.33</v>
      </c>
      <c r="I890" s="38">
        <v>495.9</v>
      </c>
      <c r="J890" s="39">
        <f t="shared" si="39"/>
        <v>163.64699999999999</v>
      </c>
      <c r="K890" s="17">
        <f t="shared" si="40"/>
        <v>1.2815218554016684E-6</v>
      </c>
      <c r="L890" s="18" t="str">
        <f>IFERROR(INDEX([1]мтр!G:G,MATCH($F890,[1]мтр!$C:$C,0)),"")</f>
        <v/>
      </c>
      <c r="M890" s="18" t="str">
        <f>IFERROR(INDEX([1]мтр!H:H,MATCH($F890,[1]мтр!$C:$C,0)),"")</f>
        <v/>
      </c>
      <c r="N890" s="18" t="str">
        <f>IFERROR(INDEX([1]мтр!I:I,MATCH($F890,[1]мтр!$C:$C,0)),"")</f>
        <v/>
      </c>
      <c r="O890" s="19" t="str">
        <f t="shared" si="41"/>
        <v/>
      </c>
      <c r="P890" s="20" t="str">
        <f>IFERROR(INDEX([2]Лист1!$E:$E,AH890),"")</f>
        <v/>
      </c>
      <c r="Q890" s="21" t="str">
        <f>IFERROR(INDEX([2]Лист1!$I:$I,AH890),"")</f>
        <v/>
      </c>
      <c r="R890" s="22" t="str">
        <f>IFERROR(INDEX([2]Лист1!$V:$V,AH890),"")</f>
        <v/>
      </c>
      <c r="S890" s="23" t="str">
        <f>IFERROR(INDEX([2]Лист1!$L:$L,AH890),"")</f>
        <v/>
      </c>
      <c r="T890" s="21" t="str">
        <f>IFERROR(INDEX([2]Лист1!$J:$J,AH890),"")</f>
        <v/>
      </c>
      <c r="U890" s="21" t="str">
        <f>IFERROR(INDEX([2]Лист1!$K:$K,AH890),"")</f>
        <v/>
      </c>
      <c r="V890" s="20" t="str">
        <f>IFERROR(INDEX([2]Лист1!$E:$E,AI890),"")</f>
        <v/>
      </c>
      <c r="W890" s="21" t="str">
        <f>IFERROR(INDEX([2]Лист1!$I:$I,AI890),"")</f>
        <v/>
      </c>
      <c r="X890" s="24" t="str">
        <f>IFERROR(INDEX([2]Лист1!$V:$V,AI890),"")</f>
        <v/>
      </c>
      <c r="Y890" s="23" t="str">
        <f>IFERROR(INDEX([2]Лист1!$L:$L,AI890),"")</f>
        <v/>
      </c>
      <c r="Z890" s="21" t="str">
        <f>IFERROR(INDEX([2]Лист1!$J:$J,AI890),"")</f>
        <v/>
      </c>
      <c r="AA890" s="21" t="str">
        <f>IFERROR(INDEX([2]Лист1!$K:$K,AI890),"")</f>
        <v/>
      </c>
      <c r="AB890" s="20" t="str">
        <f>IFERROR(INDEX([2]Лист1!$E:$E,AJ890),"")</f>
        <v/>
      </c>
      <c r="AC890" s="21" t="str">
        <f>IFERROR(INDEX([2]Лист1!$I:$I,AJ890),"")</f>
        <v/>
      </c>
      <c r="AD890" s="24" t="str">
        <f>IFERROR(INDEX([2]Лист1!$V:$V,AJ890),"")</f>
        <v/>
      </c>
      <c r="AE890" s="23" t="str">
        <f>IFERROR(INDEX([2]Лист1!$L:$L,AJ890),"")</f>
        <v/>
      </c>
      <c r="AF890" s="21" t="str">
        <f>IFERROR(INDEX([2]Лист1!$J:$J,AJ890),"")</f>
        <v/>
      </c>
      <c r="AG890" s="21" t="str">
        <f>IFERROR(INDEX([2]Лист1!$K:$K,AJ890),"")</f>
        <v/>
      </c>
      <c r="AH890" s="21" t="e">
        <f>MATCH(L890,[2]Лист1!$A:$A,0)</f>
        <v>#N/A</v>
      </c>
      <c r="AI890" s="21" t="e">
        <f>MATCH(M890,[2]Лист1!$A:$A,0)</f>
        <v>#N/A</v>
      </c>
      <c r="AJ890" s="21" t="e">
        <f>MATCH(N890,[2]Лист1!$A:$A,0)</f>
        <v>#N/A</v>
      </c>
    </row>
    <row r="891" spans="1:36" s="43" customFormat="1" x14ac:dyDescent="0.2">
      <c r="A891" s="40">
        <v>1</v>
      </c>
      <c r="B891" s="44" t="s">
        <v>1121</v>
      </c>
      <c r="C891" s="36">
        <v>3</v>
      </c>
      <c r="D891" s="46"/>
      <c r="E891" s="37" t="s">
        <v>384</v>
      </c>
      <c r="F891" s="37" t="s">
        <v>385</v>
      </c>
      <c r="G891" s="36" t="s">
        <v>28</v>
      </c>
      <c r="H891" s="38">
        <v>8.2299999999999995E-3</v>
      </c>
      <c r="I891" s="38">
        <v>19800</v>
      </c>
      <c r="J891" s="39">
        <f t="shared" si="39"/>
        <v>162.95399999999998</v>
      </c>
      <c r="K891" s="17">
        <f t="shared" si="40"/>
        <v>1.2760949630920424E-6</v>
      </c>
      <c r="L891" s="18" t="str">
        <f>IFERROR(INDEX([1]мтр!G:G,MATCH($F891,[1]мтр!$C:$C,0)),"")</f>
        <v/>
      </c>
      <c r="M891" s="18" t="str">
        <f>IFERROR(INDEX([1]мтр!H:H,MATCH($F891,[1]мтр!$C:$C,0)),"")</f>
        <v/>
      </c>
      <c r="N891" s="18" t="str">
        <f>IFERROR(INDEX([1]мтр!I:I,MATCH($F891,[1]мтр!$C:$C,0)),"")</f>
        <v/>
      </c>
      <c r="O891" s="19" t="str">
        <f t="shared" si="41"/>
        <v/>
      </c>
      <c r="P891" s="20" t="str">
        <f>IFERROR(INDEX([2]Лист1!$E:$E,AH891),"")</f>
        <v/>
      </c>
      <c r="Q891" s="21" t="str">
        <f>IFERROR(INDEX([2]Лист1!$I:$I,AH891),"")</f>
        <v/>
      </c>
      <c r="R891" s="22" t="str">
        <f>IFERROR(INDEX([2]Лист1!$V:$V,AH891),"")</f>
        <v/>
      </c>
      <c r="S891" s="23" t="str">
        <f>IFERROR(INDEX([2]Лист1!$L:$L,AH891),"")</f>
        <v/>
      </c>
      <c r="T891" s="21" t="str">
        <f>IFERROR(INDEX([2]Лист1!$J:$J,AH891),"")</f>
        <v/>
      </c>
      <c r="U891" s="21" t="str">
        <f>IFERROR(INDEX([2]Лист1!$K:$K,AH891),"")</f>
        <v/>
      </c>
      <c r="V891" s="20" t="str">
        <f>IFERROR(INDEX([2]Лист1!$E:$E,AI891),"")</f>
        <v/>
      </c>
      <c r="W891" s="21" t="str">
        <f>IFERROR(INDEX([2]Лист1!$I:$I,AI891),"")</f>
        <v/>
      </c>
      <c r="X891" s="24" t="str">
        <f>IFERROR(INDEX([2]Лист1!$V:$V,AI891),"")</f>
        <v/>
      </c>
      <c r="Y891" s="23" t="str">
        <f>IFERROR(INDEX([2]Лист1!$L:$L,AI891),"")</f>
        <v/>
      </c>
      <c r="Z891" s="21" t="str">
        <f>IFERROR(INDEX([2]Лист1!$J:$J,AI891),"")</f>
        <v/>
      </c>
      <c r="AA891" s="21" t="str">
        <f>IFERROR(INDEX([2]Лист1!$K:$K,AI891),"")</f>
        <v/>
      </c>
      <c r="AB891" s="20" t="str">
        <f>IFERROR(INDEX([2]Лист1!$E:$E,AJ891),"")</f>
        <v/>
      </c>
      <c r="AC891" s="21" t="str">
        <f>IFERROR(INDEX([2]Лист1!$I:$I,AJ891),"")</f>
        <v/>
      </c>
      <c r="AD891" s="24" t="str">
        <f>IFERROR(INDEX([2]Лист1!$V:$V,AJ891),"")</f>
        <v/>
      </c>
      <c r="AE891" s="23" t="str">
        <f>IFERROR(INDEX([2]Лист1!$L:$L,AJ891),"")</f>
        <v/>
      </c>
      <c r="AF891" s="21" t="str">
        <f>IFERROR(INDEX([2]Лист1!$J:$J,AJ891),"")</f>
        <v/>
      </c>
      <c r="AG891" s="21" t="str">
        <f>IFERROR(INDEX([2]Лист1!$K:$K,AJ891),"")</f>
        <v/>
      </c>
      <c r="AH891" s="21" t="e">
        <f>MATCH(L891,[2]Лист1!$A:$A,0)</f>
        <v>#N/A</v>
      </c>
      <c r="AI891" s="21" t="e">
        <f>MATCH(M891,[2]Лист1!$A:$A,0)</f>
        <v>#N/A</v>
      </c>
      <c r="AJ891" s="21" t="e">
        <f>MATCH(N891,[2]Лист1!$A:$A,0)</f>
        <v>#N/A</v>
      </c>
    </row>
    <row r="892" spans="1:36" s="43" customFormat="1" x14ac:dyDescent="0.2">
      <c r="A892" s="40">
        <v>1</v>
      </c>
      <c r="B892" s="44" t="s">
        <v>1219</v>
      </c>
      <c r="C892" s="36">
        <v>3</v>
      </c>
      <c r="D892" s="36"/>
      <c r="E892" s="37" t="s">
        <v>413</v>
      </c>
      <c r="F892" s="37" t="s">
        <v>414</v>
      </c>
      <c r="G892" s="36" t="s">
        <v>12</v>
      </c>
      <c r="H892" s="38">
        <v>15.383520000000001</v>
      </c>
      <c r="I892" s="38">
        <v>10.57</v>
      </c>
      <c r="J892" s="39">
        <f t="shared" si="39"/>
        <v>162.60380640000002</v>
      </c>
      <c r="K892" s="17">
        <f t="shared" si="40"/>
        <v>1.2733525923060107E-6</v>
      </c>
      <c r="L892" s="18">
        <f>IFERROR(INDEX([1]мтр!G:G,MATCH($F892,[1]мтр!$C:$C,0)),"")</f>
        <v>7618</v>
      </c>
      <c r="M892" s="18">
        <f>IFERROR(INDEX([1]мтр!H:H,MATCH($F892,[1]мтр!$C:$C,0)),"")</f>
        <v>0</v>
      </c>
      <c r="N892" s="18">
        <f>IFERROR(INDEX([1]мтр!I:I,MATCH($F892,[1]мтр!$C:$C,0)),"")</f>
        <v>0</v>
      </c>
      <c r="O892" s="19">
        <f t="shared" si="41"/>
        <v>98.78</v>
      </c>
      <c r="P892" s="20" t="str">
        <f>IFERROR(INDEX([2]Лист1!$E:$E,AH892),"")</f>
        <v>Электроды сварочные для сварки углеродистых и низкоуглеродистых сталей, диаметр 4 мм, Тип E7018 по AWS A5.1 или аналог</v>
      </c>
      <c r="Q892" s="21" t="str">
        <f>IFERROR(INDEX([2]Лист1!$I:$I,AH892),"")</f>
        <v>кг</v>
      </c>
      <c r="R892" s="22">
        <f>IFERROR(INDEX([2]Лист1!$V:$V,AH892),"")</f>
        <v>98.78</v>
      </c>
      <c r="S892" s="23">
        <f>IFERROR(INDEX([2]Лист1!$L:$L,AH892),"")</f>
        <v>44984</v>
      </c>
      <c r="T892" s="21" t="str">
        <f>IFERROR(INDEX([2]Лист1!$J:$J,AH892),"")</f>
        <v>N/A</v>
      </c>
      <c r="U892" s="21" t="str">
        <f>IFERROR(INDEX([2]Лист1!$K:$K,AH892),"")</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892" s="20" t="str">
        <f>IFERROR(INDEX([2]Лист1!$E:$E,AI892),"")</f>
        <v/>
      </c>
      <c r="W892" s="21" t="str">
        <f>IFERROR(INDEX([2]Лист1!$I:$I,AI892),"")</f>
        <v/>
      </c>
      <c r="X892" s="24" t="str">
        <f>IFERROR(INDEX([2]Лист1!$V:$V,AI892),"")</f>
        <v/>
      </c>
      <c r="Y892" s="23" t="str">
        <f>IFERROR(INDEX([2]Лист1!$L:$L,AI892),"")</f>
        <v/>
      </c>
      <c r="Z892" s="21" t="str">
        <f>IFERROR(INDEX([2]Лист1!$J:$J,AI892),"")</f>
        <v/>
      </c>
      <c r="AA892" s="21" t="str">
        <f>IFERROR(INDEX([2]Лист1!$K:$K,AI892),"")</f>
        <v/>
      </c>
      <c r="AB892" s="20" t="str">
        <f>IFERROR(INDEX([2]Лист1!$E:$E,AJ892),"")</f>
        <v/>
      </c>
      <c r="AC892" s="21" t="str">
        <f>IFERROR(INDEX([2]Лист1!$I:$I,AJ892),"")</f>
        <v/>
      </c>
      <c r="AD892" s="24" t="str">
        <f>IFERROR(INDEX([2]Лист1!$V:$V,AJ892),"")</f>
        <v/>
      </c>
      <c r="AE892" s="23" t="str">
        <f>IFERROR(INDEX([2]Лист1!$L:$L,AJ892),"")</f>
        <v/>
      </c>
      <c r="AF892" s="21" t="str">
        <f>IFERROR(INDEX([2]Лист1!$J:$J,AJ892),"")</f>
        <v/>
      </c>
      <c r="AG892" s="21" t="str">
        <f>IFERROR(INDEX([2]Лист1!$K:$K,AJ892),"")</f>
        <v/>
      </c>
      <c r="AH892" s="21">
        <f>MATCH(L892,[2]Лист1!$A:$A,0)</f>
        <v>6684</v>
      </c>
      <c r="AI892" s="21" t="e">
        <f>MATCH(M892,[2]Лист1!$A:$A,0)</f>
        <v>#N/A</v>
      </c>
      <c r="AJ892" s="21" t="e">
        <f>MATCH(N892,[2]Лист1!$A:$A,0)</f>
        <v>#N/A</v>
      </c>
    </row>
    <row r="893" spans="1:36" s="43" customFormat="1" x14ac:dyDescent="0.2">
      <c r="A893" s="40">
        <v>1</v>
      </c>
      <c r="B893" s="41" t="s">
        <v>522</v>
      </c>
      <c r="C893" s="32">
        <v>3</v>
      </c>
      <c r="D893" s="42"/>
      <c r="E893" s="33" t="s">
        <v>557</v>
      </c>
      <c r="F893" s="33" t="s">
        <v>558</v>
      </c>
      <c r="G893" s="32" t="s">
        <v>37</v>
      </c>
      <c r="H893" s="34">
        <v>32.4</v>
      </c>
      <c r="I893" s="34">
        <v>5</v>
      </c>
      <c r="J893" s="35">
        <f t="shared" si="39"/>
        <v>162</v>
      </c>
      <c r="K893" s="17">
        <f t="shared" si="40"/>
        <v>1.268624176276194E-6</v>
      </c>
      <c r="L893" s="18" t="str">
        <f>IFERROR(INDEX([1]мтр!G:G,MATCH($F893,[1]мтр!$C:$C,0)),"")</f>
        <v/>
      </c>
      <c r="M893" s="18" t="str">
        <f>IFERROR(INDEX([1]мтр!H:H,MATCH($F893,[1]мтр!$C:$C,0)),"")</f>
        <v/>
      </c>
      <c r="N893" s="18" t="str">
        <f>IFERROR(INDEX([1]мтр!I:I,MATCH($F893,[1]мтр!$C:$C,0)),"")</f>
        <v/>
      </c>
      <c r="O893" s="19" t="str">
        <f t="shared" si="41"/>
        <v/>
      </c>
      <c r="P893" s="20" t="str">
        <f>IFERROR(INDEX([2]Лист1!$E:$E,AH893),"")</f>
        <v/>
      </c>
      <c r="Q893" s="21" t="str">
        <f>IFERROR(INDEX([2]Лист1!$I:$I,AH893),"")</f>
        <v/>
      </c>
      <c r="R893" s="22" t="str">
        <f>IFERROR(INDEX([2]Лист1!$V:$V,AH893),"")</f>
        <v/>
      </c>
      <c r="S893" s="23" t="str">
        <f>IFERROR(INDEX([2]Лист1!$L:$L,AH893),"")</f>
        <v/>
      </c>
      <c r="T893" s="21" t="str">
        <f>IFERROR(INDEX([2]Лист1!$J:$J,AH893),"")</f>
        <v/>
      </c>
      <c r="U893" s="21" t="str">
        <f>IFERROR(INDEX([2]Лист1!$K:$K,AH893),"")</f>
        <v/>
      </c>
      <c r="V893" s="20" t="str">
        <f>IFERROR(INDEX([2]Лист1!$E:$E,AI893),"")</f>
        <v/>
      </c>
      <c r="W893" s="21" t="str">
        <f>IFERROR(INDEX([2]Лист1!$I:$I,AI893),"")</f>
        <v/>
      </c>
      <c r="X893" s="24" t="str">
        <f>IFERROR(INDEX([2]Лист1!$V:$V,AI893),"")</f>
        <v/>
      </c>
      <c r="Y893" s="23" t="str">
        <f>IFERROR(INDEX([2]Лист1!$L:$L,AI893),"")</f>
        <v/>
      </c>
      <c r="Z893" s="21" t="str">
        <f>IFERROR(INDEX([2]Лист1!$J:$J,AI893),"")</f>
        <v/>
      </c>
      <c r="AA893" s="21" t="str">
        <f>IFERROR(INDEX([2]Лист1!$K:$K,AI893),"")</f>
        <v/>
      </c>
      <c r="AB893" s="20" t="str">
        <f>IFERROR(INDEX([2]Лист1!$E:$E,AJ893),"")</f>
        <v/>
      </c>
      <c r="AC893" s="21" t="str">
        <f>IFERROR(INDEX([2]Лист1!$I:$I,AJ893),"")</f>
        <v/>
      </c>
      <c r="AD893" s="24" t="str">
        <f>IFERROR(INDEX([2]Лист1!$V:$V,AJ893),"")</f>
        <v/>
      </c>
      <c r="AE893" s="23" t="str">
        <f>IFERROR(INDEX([2]Лист1!$L:$L,AJ893),"")</f>
        <v/>
      </c>
      <c r="AF893" s="21" t="str">
        <f>IFERROR(INDEX([2]Лист1!$J:$J,AJ893),"")</f>
        <v/>
      </c>
      <c r="AG893" s="21" t="str">
        <f>IFERROR(INDEX([2]Лист1!$K:$K,AJ893),"")</f>
        <v/>
      </c>
      <c r="AH893" s="21" t="e">
        <f>MATCH(L893,[2]Лист1!$A:$A,0)</f>
        <v>#N/A</v>
      </c>
      <c r="AI893" s="21" t="e">
        <f>MATCH(M893,[2]Лист1!$A:$A,0)</f>
        <v>#N/A</v>
      </c>
      <c r="AJ893" s="21" t="e">
        <f>MATCH(N893,[2]Лист1!$A:$A,0)</f>
        <v>#N/A</v>
      </c>
    </row>
    <row r="894" spans="1:36" s="43" customFormat="1" x14ac:dyDescent="0.2">
      <c r="A894" s="40">
        <v>1</v>
      </c>
      <c r="B894" s="44" t="s">
        <v>847</v>
      </c>
      <c r="C894" s="36">
        <v>3</v>
      </c>
      <c r="D894" s="46"/>
      <c r="E894" s="37" t="s">
        <v>850</v>
      </c>
      <c r="F894" s="37" t="s">
        <v>851</v>
      </c>
      <c r="G894" s="36" t="s">
        <v>28</v>
      </c>
      <c r="H894" s="38">
        <v>4.0760999999999999E-2</v>
      </c>
      <c r="I894" s="38">
        <v>3960</v>
      </c>
      <c r="J894" s="39">
        <f t="shared" si="39"/>
        <v>161.41355999999999</v>
      </c>
      <c r="K894" s="17">
        <f t="shared" si="40"/>
        <v>1.264031756758074E-6</v>
      </c>
      <c r="L894" s="18" t="str">
        <f>IFERROR(INDEX([1]мтр!G:G,MATCH($F894,[1]мтр!$C:$C,0)),"")</f>
        <v/>
      </c>
      <c r="M894" s="18" t="str">
        <f>IFERROR(INDEX([1]мтр!H:H,MATCH($F894,[1]мтр!$C:$C,0)),"")</f>
        <v/>
      </c>
      <c r="N894" s="18" t="str">
        <f>IFERROR(INDEX([1]мтр!I:I,MATCH($F894,[1]мтр!$C:$C,0)),"")</f>
        <v/>
      </c>
      <c r="O894" s="19" t="str">
        <f t="shared" si="41"/>
        <v/>
      </c>
      <c r="P894" s="20" t="str">
        <f>IFERROR(INDEX([2]Лист1!$E:$E,AH894),"")</f>
        <v/>
      </c>
      <c r="Q894" s="21" t="str">
        <f>IFERROR(INDEX([2]Лист1!$I:$I,AH894),"")</f>
        <v/>
      </c>
      <c r="R894" s="22" t="str">
        <f>IFERROR(INDEX([2]Лист1!$V:$V,AH894),"")</f>
        <v/>
      </c>
      <c r="S894" s="23" t="str">
        <f>IFERROR(INDEX([2]Лист1!$L:$L,AH894),"")</f>
        <v/>
      </c>
      <c r="T894" s="21" t="str">
        <f>IFERROR(INDEX([2]Лист1!$J:$J,AH894),"")</f>
        <v/>
      </c>
      <c r="U894" s="21" t="str">
        <f>IFERROR(INDEX([2]Лист1!$K:$K,AH894),"")</f>
        <v/>
      </c>
      <c r="V894" s="20" t="str">
        <f>IFERROR(INDEX([2]Лист1!$E:$E,AI894),"")</f>
        <v/>
      </c>
      <c r="W894" s="21" t="str">
        <f>IFERROR(INDEX([2]Лист1!$I:$I,AI894),"")</f>
        <v/>
      </c>
      <c r="X894" s="24" t="str">
        <f>IFERROR(INDEX([2]Лист1!$V:$V,AI894),"")</f>
        <v/>
      </c>
      <c r="Y894" s="23" t="str">
        <f>IFERROR(INDEX([2]Лист1!$L:$L,AI894),"")</f>
        <v/>
      </c>
      <c r="Z894" s="21" t="str">
        <f>IFERROR(INDEX([2]Лист1!$J:$J,AI894),"")</f>
        <v/>
      </c>
      <c r="AA894" s="21" t="str">
        <f>IFERROR(INDEX([2]Лист1!$K:$K,AI894),"")</f>
        <v/>
      </c>
      <c r="AB894" s="20" t="str">
        <f>IFERROR(INDEX([2]Лист1!$E:$E,AJ894),"")</f>
        <v/>
      </c>
      <c r="AC894" s="21" t="str">
        <f>IFERROR(INDEX([2]Лист1!$I:$I,AJ894),"")</f>
        <v/>
      </c>
      <c r="AD894" s="24" t="str">
        <f>IFERROR(INDEX([2]Лист1!$V:$V,AJ894),"")</f>
        <v/>
      </c>
      <c r="AE894" s="23" t="str">
        <f>IFERROR(INDEX([2]Лист1!$L:$L,AJ894),"")</f>
        <v/>
      </c>
      <c r="AF894" s="21" t="str">
        <f>IFERROR(INDEX([2]Лист1!$J:$J,AJ894),"")</f>
        <v/>
      </c>
      <c r="AG894" s="21" t="str">
        <f>IFERROR(INDEX([2]Лист1!$K:$K,AJ894),"")</f>
        <v/>
      </c>
      <c r="AH894" s="21" t="e">
        <f>MATCH(L894,[2]Лист1!$A:$A,0)</f>
        <v>#N/A</v>
      </c>
      <c r="AI894" s="21" t="e">
        <f>MATCH(M894,[2]Лист1!$A:$A,0)</f>
        <v>#N/A</v>
      </c>
      <c r="AJ894" s="21" t="e">
        <f>MATCH(N894,[2]Лист1!$A:$A,0)</f>
        <v>#N/A</v>
      </c>
    </row>
    <row r="895" spans="1:36" s="43" customFormat="1" x14ac:dyDescent="0.2">
      <c r="A895" s="40">
        <v>1</v>
      </c>
      <c r="B895" s="44" t="s">
        <v>84</v>
      </c>
      <c r="C895" s="36">
        <v>3</v>
      </c>
      <c r="D895" s="46"/>
      <c r="E895" s="37" t="s">
        <v>235</v>
      </c>
      <c r="F895" s="37" t="s">
        <v>236</v>
      </c>
      <c r="G895" s="36" t="s">
        <v>37</v>
      </c>
      <c r="H895" s="38">
        <v>21.98</v>
      </c>
      <c r="I895" s="38">
        <v>7.32</v>
      </c>
      <c r="J895" s="39">
        <f t="shared" si="39"/>
        <v>160.89360000000002</v>
      </c>
      <c r="K895" s="17">
        <f t="shared" si="40"/>
        <v>1.2599599430130338E-6</v>
      </c>
      <c r="L895" s="18" t="str">
        <f>IFERROR(INDEX([1]мтр!G:G,MATCH($F895,[1]мтр!$C:$C,0)),"")</f>
        <v/>
      </c>
      <c r="M895" s="18" t="str">
        <f>IFERROR(INDEX([1]мтр!H:H,MATCH($F895,[1]мтр!$C:$C,0)),"")</f>
        <v/>
      </c>
      <c r="N895" s="18" t="str">
        <f>IFERROR(INDEX([1]мтр!I:I,MATCH($F895,[1]мтр!$C:$C,0)),"")</f>
        <v/>
      </c>
      <c r="O895" s="19" t="str">
        <f t="shared" si="41"/>
        <v/>
      </c>
      <c r="P895" s="20" t="str">
        <f>IFERROR(INDEX([2]Лист1!$E:$E,AH895),"")</f>
        <v/>
      </c>
      <c r="Q895" s="21" t="str">
        <f>IFERROR(INDEX([2]Лист1!$I:$I,AH895),"")</f>
        <v/>
      </c>
      <c r="R895" s="22" t="str">
        <f>IFERROR(INDEX([2]Лист1!$V:$V,AH895),"")</f>
        <v/>
      </c>
      <c r="S895" s="23" t="str">
        <f>IFERROR(INDEX([2]Лист1!$L:$L,AH895),"")</f>
        <v/>
      </c>
      <c r="T895" s="21" t="str">
        <f>IFERROR(INDEX([2]Лист1!$J:$J,AH895),"")</f>
        <v/>
      </c>
      <c r="U895" s="21" t="str">
        <f>IFERROR(INDEX([2]Лист1!$K:$K,AH895),"")</f>
        <v/>
      </c>
      <c r="V895" s="20" t="str">
        <f>IFERROR(INDEX([2]Лист1!$E:$E,AI895),"")</f>
        <v/>
      </c>
      <c r="W895" s="21" t="str">
        <f>IFERROR(INDEX([2]Лист1!$I:$I,AI895),"")</f>
        <v/>
      </c>
      <c r="X895" s="24" t="str">
        <f>IFERROR(INDEX([2]Лист1!$V:$V,AI895),"")</f>
        <v/>
      </c>
      <c r="Y895" s="23" t="str">
        <f>IFERROR(INDEX([2]Лист1!$L:$L,AI895),"")</f>
        <v/>
      </c>
      <c r="Z895" s="21" t="str">
        <f>IFERROR(INDEX([2]Лист1!$J:$J,AI895),"")</f>
        <v/>
      </c>
      <c r="AA895" s="21" t="str">
        <f>IFERROR(INDEX([2]Лист1!$K:$K,AI895),"")</f>
        <v/>
      </c>
      <c r="AB895" s="20" t="str">
        <f>IFERROR(INDEX([2]Лист1!$E:$E,AJ895),"")</f>
        <v/>
      </c>
      <c r="AC895" s="21" t="str">
        <f>IFERROR(INDEX([2]Лист1!$I:$I,AJ895),"")</f>
        <v/>
      </c>
      <c r="AD895" s="24" t="str">
        <f>IFERROR(INDEX([2]Лист1!$V:$V,AJ895),"")</f>
        <v/>
      </c>
      <c r="AE895" s="23" t="str">
        <f>IFERROR(INDEX([2]Лист1!$L:$L,AJ895),"")</f>
        <v/>
      </c>
      <c r="AF895" s="21" t="str">
        <f>IFERROR(INDEX([2]Лист1!$J:$J,AJ895),"")</f>
        <v/>
      </c>
      <c r="AG895" s="21" t="str">
        <f>IFERROR(INDEX([2]Лист1!$K:$K,AJ895),"")</f>
        <v/>
      </c>
      <c r="AH895" s="21" t="e">
        <f>MATCH(L895,[2]Лист1!$A:$A,0)</f>
        <v>#N/A</v>
      </c>
      <c r="AI895" s="21" t="e">
        <f>MATCH(M895,[2]Лист1!$A:$A,0)</f>
        <v>#N/A</v>
      </c>
      <c r="AJ895" s="21" t="e">
        <f>MATCH(N895,[2]Лист1!$A:$A,0)</f>
        <v>#N/A</v>
      </c>
    </row>
    <row r="896" spans="1:36" s="43" customFormat="1" x14ac:dyDescent="0.2">
      <c r="A896" s="40">
        <v>4</v>
      </c>
      <c r="B896" s="41" t="s">
        <v>1520</v>
      </c>
      <c r="C896" s="32">
        <v>3</v>
      </c>
      <c r="D896" s="32"/>
      <c r="E896" s="33" t="s">
        <v>653</v>
      </c>
      <c r="F896" s="33" t="s">
        <v>654</v>
      </c>
      <c r="G896" s="32" t="s">
        <v>28</v>
      </c>
      <c r="H896" s="34">
        <v>9.8980000000000005E-3</v>
      </c>
      <c r="I896" s="34">
        <v>16136</v>
      </c>
      <c r="J896" s="35">
        <f t="shared" si="39"/>
        <v>159.71412800000002</v>
      </c>
      <c r="K896" s="17">
        <f t="shared" si="40"/>
        <v>1.2507234819362383E-6</v>
      </c>
      <c r="L896" s="18" t="str">
        <f>IFERROR(INDEX([1]мтр!G:G,MATCH($F896,[1]мтр!$C:$C,0)),"")</f>
        <v/>
      </c>
      <c r="M896" s="18" t="str">
        <f>IFERROR(INDEX([1]мтр!H:H,MATCH($F896,[1]мтр!$C:$C,0)),"")</f>
        <v/>
      </c>
      <c r="N896" s="18" t="str">
        <f>IFERROR(INDEX([1]мтр!I:I,MATCH($F896,[1]мтр!$C:$C,0)),"")</f>
        <v/>
      </c>
      <c r="O896" s="19" t="str">
        <f t="shared" si="41"/>
        <v/>
      </c>
      <c r="P896" s="20" t="str">
        <f>IFERROR(INDEX([2]Лист1!$E:$E,AH896),"")</f>
        <v/>
      </c>
      <c r="Q896" s="21" t="str">
        <f>IFERROR(INDEX([2]Лист1!$I:$I,AH896),"")</f>
        <v/>
      </c>
      <c r="R896" s="22" t="str">
        <f>IFERROR(INDEX([2]Лист1!$V:$V,AH896),"")</f>
        <v/>
      </c>
      <c r="S896" s="23" t="str">
        <f>IFERROR(INDEX([2]Лист1!$L:$L,AH896),"")</f>
        <v/>
      </c>
      <c r="T896" s="21" t="str">
        <f>IFERROR(INDEX([2]Лист1!$J:$J,AH896),"")</f>
        <v/>
      </c>
      <c r="U896" s="21" t="str">
        <f>IFERROR(INDEX([2]Лист1!$K:$K,AH896),"")</f>
        <v/>
      </c>
      <c r="V896" s="20" t="str">
        <f>IFERROR(INDEX([2]Лист1!$E:$E,AI896),"")</f>
        <v/>
      </c>
      <c r="W896" s="21" t="str">
        <f>IFERROR(INDEX([2]Лист1!$I:$I,AI896),"")</f>
        <v/>
      </c>
      <c r="X896" s="24" t="str">
        <f>IFERROR(INDEX([2]Лист1!$V:$V,AI896),"")</f>
        <v/>
      </c>
      <c r="Y896" s="23" t="str">
        <f>IFERROR(INDEX([2]Лист1!$L:$L,AI896),"")</f>
        <v/>
      </c>
      <c r="Z896" s="21" t="str">
        <f>IFERROR(INDEX([2]Лист1!$J:$J,AI896),"")</f>
        <v/>
      </c>
      <c r="AA896" s="21" t="str">
        <f>IFERROR(INDEX([2]Лист1!$K:$K,AI896),"")</f>
        <v/>
      </c>
      <c r="AB896" s="20" t="str">
        <f>IFERROR(INDEX([2]Лист1!$E:$E,AJ896),"")</f>
        <v/>
      </c>
      <c r="AC896" s="21" t="str">
        <f>IFERROR(INDEX([2]Лист1!$I:$I,AJ896),"")</f>
        <v/>
      </c>
      <c r="AD896" s="24" t="str">
        <f>IFERROR(INDEX([2]Лист1!$V:$V,AJ896),"")</f>
        <v/>
      </c>
      <c r="AE896" s="23" t="str">
        <f>IFERROR(INDEX([2]Лист1!$L:$L,AJ896),"")</f>
        <v/>
      </c>
      <c r="AF896" s="21" t="str">
        <f>IFERROR(INDEX([2]Лист1!$J:$J,AJ896),"")</f>
        <v/>
      </c>
      <c r="AG896" s="21" t="str">
        <f>IFERROR(INDEX([2]Лист1!$K:$K,AJ896),"")</f>
        <v/>
      </c>
      <c r="AH896" s="21" t="e">
        <f>MATCH(L896,[2]Лист1!$A:$A,0)</f>
        <v>#N/A</v>
      </c>
      <c r="AI896" s="21" t="e">
        <f>MATCH(M896,[2]Лист1!$A:$A,0)</f>
        <v>#N/A</v>
      </c>
      <c r="AJ896" s="21" t="e">
        <f>MATCH(N896,[2]Лист1!$A:$A,0)</f>
        <v>#N/A</v>
      </c>
    </row>
    <row r="897" spans="1:36" s="43" customFormat="1" x14ac:dyDescent="0.2">
      <c r="A897" s="40">
        <v>2</v>
      </c>
      <c r="B897" s="44" t="s">
        <v>1471</v>
      </c>
      <c r="C897" s="36">
        <v>3</v>
      </c>
      <c r="D897" s="36"/>
      <c r="E897" s="37" t="s">
        <v>377</v>
      </c>
      <c r="F897" s="37" t="s">
        <v>378</v>
      </c>
      <c r="G897" s="36" t="s">
        <v>12</v>
      </c>
      <c r="H897" s="38">
        <v>23.735399999999998</v>
      </c>
      <c r="I897" s="38">
        <v>6.67</v>
      </c>
      <c r="J897" s="39">
        <f t="shared" si="39"/>
        <v>158.31511799999998</v>
      </c>
      <c r="K897" s="17">
        <f t="shared" si="40"/>
        <v>1.2397678158322124E-6</v>
      </c>
      <c r="L897" s="18" t="str">
        <f>IFERROR(INDEX([1]мтр!G:G,MATCH($F897,[1]мтр!$C:$C,0)),"")</f>
        <v/>
      </c>
      <c r="M897" s="18" t="str">
        <f>IFERROR(INDEX([1]мтр!H:H,MATCH($F897,[1]мтр!$C:$C,0)),"")</f>
        <v/>
      </c>
      <c r="N897" s="18" t="str">
        <f>IFERROR(INDEX([1]мтр!I:I,MATCH($F897,[1]мтр!$C:$C,0)),"")</f>
        <v/>
      </c>
      <c r="O897" s="19" t="str">
        <f t="shared" si="41"/>
        <v/>
      </c>
      <c r="P897" s="20" t="str">
        <f>IFERROR(INDEX([2]Лист1!$E:$E,AH897),"")</f>
        <v/>
      </c>
      <c r="Q897" s="21" t="str">
        <f>IFERROR(INDEX([2]Лист1!$I:$I,AH897),"")</f>
        <v/>
      </c>
      <c r="R897" s="22" t="str">
        <f>IFERROR(INDEX([2]Лист1!$V:$V,AH897),"")</f>
        <v/>
      </c>
      <c r="S897" s="23" t="str">
        <f>IFERROR(INDEX([2]Лист1!$L:$L,AH897),"")</f>
        <v/>
      </c>
      <c r="T897" s="21" t="str">
        <f>IFERROR(INDEX([2]Лист1!$J:$J,AH897),"")</f>
        <v/>
      </c>
      <c r="U897" s="21" t="str">
        <f>IFERROR(INDEX([2]Лист1!$K:$K,AH897),"")</f>
        <v/>
      </c>
      <c r="V897" s="20" t="str">
        <f>IFERROR(INDEX([2]Лист1!$E:$E,AI897),"")</f>
        <v/>
      </c>
      <c r="W897" s="21" t="str">
        <f>IFERROR(INDEX([2]Лист1!$I:$I,AI897),"")</f>
        <v/>
      </c>
      <c r="X897" s="24" t="str">
        <f>IFERROR(INDEX([2]Лист1!$V:$V,AI897),"")</f>
        <v/>
      </c>
      <c r="Y897" s="23" t="str">
        <f>IFERROR(INDEX([2]Лист1!$L:$L,AI897),"")</f>
        <v/>
      </c>
      <c r="Z897" s="21" t="str">
        <f>IFERROR(INDEX([2]Лист1!$J:$J,AI897),"")</f>
        <v/>
      </c>
      <c r="AA897" s="21" t="str">
        <f>IFERROR(INDEX([2]Лист1!$K:$K,AI897),"")</f>
        <v/>
      </c>
      <c r="AB897" s="20" t="str">
        <f>IFERROR(INDEX([2]Лист1!$E:$E,AJ897),"")</f>
        <v/>
      </c>
      <c r="AC897" s="21" t="str">
        <f>IFERROR(INDEX([2]Лист1!$I:$I,AJ897),"")</f>
        <v/>
      </c>
      <c r="AD897" s="24" t="str">
        <f>IFERROR(INDEX([2]Лист1!$V:$V,AJ897),"")</f>
        <v/>
      </c>
      <c r="AE897" s="23" t="str">
        <f>IFERROR(INDEX([2]Лист1!$L:$L,AJ897),"")</f>
        <v/>
      </c>
      <c r="AF897" s="21" t="str">
        <f>IFERROR(INDEX([2]Лист1!$J:$J,AJ897),"")</f>
        <v/>
      </c>
      <c r="AG897" s="21" t="str">
        <f>IFERROR(INDEX([2]Лист1!$K:$K,AJ897),"")</f>
        <v/>
      </c>
      <c r="AH897" s="21" t="e">
        <f>MATCH(L897,[2]Лист1!$A:$A,0)</f>
        <v>#N/A</v>
      </c>
      <c r="AI897" s="21" t="e">
        <f>MATCH(M897,[2]Лист1!$A:$A,0)</f>
        <v>#N/A</v>
      </c>
      <c r="AJ897" s="21" t="e">
        <f>MATCH(N897,[2]Лист1!$A:$A,0)</f>
        <v>#N/A</v>
      </c>
    </row>
    <row r="898" spans="1:36" s="43" customFormat="1" x14ac:dyDescent="0.2">
      <c r="A898" s="40">
        <v>1</v>
      </c>
      <c r="B898" s="41" t="s">
        <v>522</v>
      </c>
      <c r="C898" s="32">
        <v>3</v>
      </c>
      <c r="D898" s="42"/>
      <c r="E898" s="33" t="s">
        <v>580</v>
      </c>
      <c r="F898" s="33" t="s">
        <v>581</v>
      </c>
      <c r="G898" s="32" t="s">
        <v>147</v>
      </c>
      <c r="H898" s="34">
        <v>1.581</v>
      </c>
      <c r="I898" s="34">
        <v>100</v>
      </c>
      <c r="J898" s="35">
        <f t="shared" ref="J898:J961" si="42">H898*I898</f>
        <v>158.1</v>
      </c>
      <c r="K898" s="17">
        <f t="shared" ref="K898:K961" si="43">J898/SUM($J$2:$J$1590)</f>
        <v>1.2380832238843596E-6</v>
      </c>
      <c r="L898" s="18" t="str">
        <f>IFERROR(INDEX([1]мтр!G:G,MATCH($F898,[1]мтр!$C:$C,0)),"")</f>
        <v/>
      </c>
      <c r="M898" s="18" t="str">
        <f>IFERROR(INDEX([1]мтр!H:H,MATCH($F898,[1]мтр!$C:$C,0)),"")</f>
        <v/>
      </c>
      <c r="N898" s="18" t="str">
        <f>IFERROR(INDEX([1]мтр!I:I,MATCH($F898,[1]мтр!$C:$C,0)),"")</f>
        <v/>
      </c>
      <c r="O898" s="19" t="str">
        <f t="shared" ref="O898:O961" si="44">IFERROR(AVERAGE(R898,X898,AD898),"")</f>
        <v/>
      </c>
      <c r="P898" s="20" t="str">
        <f>IFERROR(INDEX([2]Лист1!$E:$E,AH898),"")</f>
        <v/>
      </c>
      <c r="Q898" s="21" t="str">
        <f>IFERROR(INDEX([2]Лист1!$I:$I,AH898),"")</f>
        <v/>
      </c>
      <c r="R898" s="22" t="str">
        <f>IFERROR(INDEX([2]Лист1!$V:$V,AH898),"")</f>
        <v/>
      </c>
      <c r="S898" s="23" t="str">
        <f>IFERROR(INDEX([2]Лист1!$L:$L,AH898),"")</f>
        <v/>
      </c>
      <c r="T898" s="21" t="str">
        <f>IFERROR(INDEX([2]Лист1!$J:$J,AH898),"")</f>
        <v/>
      </c>
      <c r="U898" s="21" t="str">
        <f>IFERROR(INDEX([2]Лист1!$K:$K,AH898),"")</f>
        <v/>
      </c>
      <c r="V898" s="20" t="str">
        <f>IFERROR(INDEX([2]Лист1!$E:$E,AI898),"")</f>
        <v/>
      </c>
      <c r="W898" s="21" t="str">
        <f>IFERROR(INDEX([2]Лист1!$I:$I,AI898),"")</f>
        <v/>
      </c>
      <c r="X898" s="24" t="str">
        <f>IFERROR(INDEX([2]Лист1!$V:$V,AI898),"")</f>
        <v/>
      </c>
      <c r="Y898" s="23" t="str">
        <f>IFERROR(INDEX([2]Лист1!$L:$L,AI898),"")</f>
        <v/>
      </c>
      <c r="Z898" s="21" t="str">
        <f>IFERROR(INDEX([2]Лист1!$J:$J,AI898),"")</f>
        <v/>
      </c>
      <c r="AA898" s="21" t="str">
        <f>IFERROR(INDEX([2]Лист1!$K:$K,AI898),"")</f>
        <v/>
      </c>
      <c r="AB898" s="20" t="str">
        <f>IFERROR(INDEX([2]Лист1!$E:$E,AJ898),"")</f>
        <v/>
      </c>
      <c r="AC898" s="21" t="str">
        <f>IFERROR(INDEX([2]Лист1!$I:$I,AJ898),"")</f>
        <v/>
      </c>
      <c r="AD898" s="24" t="str">
        <f>IFERROR(INDEX([2]Лист1!$V:$V,AJ898),"")</f>
        <v/>
      </c>
      <c r="AE898" s="23" t="str">
        <f>IFERROR(INDEX([2]Лист1!$L:$L,AJ898),"")</f>
        <v/>
      </c>
      <c r="AF898" s="21" t="str">
        <f>IFERROR(INDEX([2]Лист1!$J:$J,AJ898),"")</f>
        <v/>
      </c>
      <c r="AG898" s="21" t="str">
        <f>IFERROR(INDEX([2]Лист1!$K:$K,AJ898),"")</f>
        <v/>
      </c>
      <c r="AH898" s="21" t="e">
        <f>MATCH(L898,[2]Лист1!$A:$A,0)</f>
        <v>#N/A</v>
      </c>
      <c r="AI898" s="21" t="e">
        <f>MATCH(M898,[2]Лист1!$A:$A,0)</f>
        <v>#N/A</v>
      </c>
      <c r="AJ898" s="21" t="e">
        <f>MATCH(N898,[2]Лист1!$A:$A,0)</f>
        <v>#N/A</v>
      </c>
    </row>
    <row r="899" spans="1:36" s="43" customFormat="1" x14ac:dyDescent="0.2">
      <c r="A899" s="40">
        <v>2</v>
      </c>
      <c r="B899" s="44" t="s">
        <v>1471</v>
      </c>
      <c r="C899" s="36">
        <v>3</v>
      </c>
      <c r="D899" s="36"/>
      <c r="E899" s="37" t="s">
        <v>647</v>
      </c>
      <c r="F899" s="37" t="s">
        <v>648</v>
      </c>
      <c r="G899" s="36" t="s">
        <v>20</v>
      </c>
      <c r="H899" s="38">
        <v>0.12</v>
      </c>
      <c r="I899" s="38">
        <v>1309</v>
      </c>
      <c r="J899" s="39">
        <f t="shared" si="42"/>
        <v>157.07999999999998</v>
      </c>
      <c r="K899" s="17">
        <f t="shared" si="43"/>
        <v>1.2300955901818798E-6</v>
      </c>
      <c r="L899" s="18" t="str">
        <f>IFERROR(INDEX([1]мтр!G:G,MATCH($F899,[1]мтр!$C:$C,0)),"")</f>
        <v/>
      </c>
      <c r="M899" s="18" t="str">
        <f>IFERROR(INDEX([1]мтр!H:H,MATCH($F899,[1]мтр!$C:$C,0)),"")</f>
        <v/>
      </c>
      <c r="N899" s="18" t="str">
        <f>IFERROR(INDEX([1]мтр!I:I,MATCH($F899,[1]мтр!$C:$C,0)),"")</f>
        <v/>
      </c>
      <c r="O899" s="19" t="str">
        <f t="shared" si="44"/>
        <v/>
      </c>
      <c r="P899" s="20" t="str">
        <f>IFERROR(INDEX([2]Лист1!$E:$E,AH899),"")</f>
        <v/>
      </c>
      <c r="Q899" s="21" t="str">
        <f>IFERROR(INDEX([2]Лист1!$I:$I,AH899),"")</f>
        <v/>
      </c>
      <c r="R899" s="22" t="str">
        <f>IFERROR(INDEX([2]Лист1!$V:$V,AH899),"")</f>
        <v/>
      </c>
      <c r="S899" s="23" t="str">
        <f>IFERROR(INDEX([2]Лист1!$L:$L,AH899),"")</f>
        <v/>
      </c>
      <c r="T899" s="21" t="str">
        <f>IFERROR(INDEX([2]Лист1!$J:$J,AH899),"")</f>
        <v/>
      </c>
      <c r="U899" s="21" t="str">
        <f>IFERROR(INDEX([2]Лист1!$K:$K,AH899),"")</f>
        <v/>
      </c>
      <c r="V899" s="20" t="str">
        <f>IFERROR(INDEX([2]Лист1!$E:$E,AI899),"")</f>
        <v/>
      </c>
      <c r="W899" s="21" t="str">
        <f>IFERROR(INDEX([2]Лист1!$I:$I,AI899),"")</f>
        <v/>
      </c>
      <c r="X899" s="24" t="str">
        <f>IFERROR(INDEX([2]Лист1!$V:$V,AI899),"")</f>
        <v/>
      </c>
      <c r="Y899" s="23" t="str">
        <f>IFERROR(INDEX([2]Лист1!$L:$L,AI899),"")</f>
        <v/>
      </c>
      <c r="Z899" s="21" t="str">
        <f>IFERROR(INDEX([2]Лист1!$J:$J,AI899),"")</f>
        <v/>
      </c>
      <c r="AA899" s="21" t="str">
        <f>IFERROR(INDEX([2]Лист1!$K:$K,AI899),"")</f>
        <v/>
      </c>
      <c r="AB899" s="20" t="str">
        <f>IFERROR(INDEX([2]Лист1!$E:$E,AJ899),"")</f>
        <v/>
      </c>
      <c r="AC899" s="21" t="str">
        <f>IFERROR(INDEX([2]Лист1!$I:$I,AJ899),"")</f>
        <v/>
      </c>
      <c r="AD899" s="24" t="str">
        <f>IFERROR(INDEX([2]Лист1!$V:$V,AJ899),"")</f>
        <v/>
      </c>
      <c r="AE899" s="23" t="str">
        <f>IFERROR(INDEX([2]Лист1!$L:$L,AJ899),"")</f>
        <v/>
      </c>
      <c r="AF899" s="21" t="str">
        <f>IFERROR(INDEX([2]Лист1!$J:$J,AJ899),"")</f>
        <v/>
      </c>
      <c r="AG899" s="21" t="str">
        <f>IFERROR(INDEX([2]Лист1!$K:$K,AJ899),"")</f>
        <v/>
      </c>
      <c r="AH899" s="21" t="e">
        <f>MATCH(L899,[2]Лист1!$A:$A,0)</f>
        <v>#N/A</v>
      </c>
      <c r="AI899" s="21" t="e">
        <f>MATCH(M899,[2]Лист1!$A:$A,0)</f>
        <v>#N/A</v>
      </c>
      <c r="AJ899" s="21" t="e">
        <f>MATCH(N899,[2]Лист1!$A:$A,0)</f>
        <v>#N/A</v>
      </c>
    </row>
    <row r="900" spans="1:36" s="43" customFormat="1" x14ac:dyDescent="0.2">
      <c r="A900" s="40">
        <v>4</v>
      </c>
      <c r="B900" s="41" t="s">
        <v>1520</v>
      </c>
      <c r="C900" s="32">
        <v>3</v>
      </c>
      <c r="D900" s="32"/>
      <c r="E900" s="33" t="s">
        <v>1342</v>
      </c>
      <c r="F900" s="33" t="s">
        <v>1343</v>
      </c>
      <c r="G900" s="32" t="s">
        <v>20</v>
      </c>
      <c r="H900" s="34">
        <v>16.684280000000001</v>
      </c>
      <c r="I900" s="34">
        <v>9.36</v>
      </c>
      <c r="J900" s="35">
        <f t="shared" si="42"/>
        <v>156.16486080000001</v>
      </c>
      <c r="K900" s="17">
        <f t="shared" si="43"/>
        <v>1.2229291228128797E-6</v>
      </c>
      <c r="L900" s="18" t="str">
        <f>IFERROR(INDEX([1]мтр!G:G,MATCH($F900,[1]мтр!$C:$C,0)),"")</f>
        <v/>
      </c>
      <c r="M900" s="18" t="str">
        <f>IFERROR(INDEX([1]мтр!H:H,MATCH($F900,[1]мтр!$C:$C,0)),"")</f>
        <v/>
      </c>
      <c r="N900" s="18" t="str">
        <f>IFERROR(INDEX([1]мтр!I:I,MATCH($F900,[1]мтр!$C:$C,0)),"")</f>
        <v/>
      </c>
      <c r="O900" s="19" t="str">
        <f t="shared" si="44"/>
        <v/>
      </c>
      <c r="P900" s="20" t="str">
        <f>IFERROR(INDEX([2]Лист1!$E:$E,AH900),"")</f>
        <v/>
      </c>
      <c r="Q900" s="21" t="str">
        <f>IFERROR(INDEX([2]Лист1!$I:$I,AH900),"")</f>
        <v/>
      </c>
      <c r="R900" s="22" t="str">
        <f>IFERROR(INDEX([2]Лист1!$V:$V,AH900),"")</f>
        <v/>
      </c>
      <c r="S900" s="23" t="str">
        <f>IFERROR(INDEX([2]Лист1!$L:$L,AH900),"")</f>
        <v/>
      </c>
      <c r="T900" s="21" t="str">
        <f>IFERROR(INDEX([2]Лист1!$J:$J,AH900),"")</f>
        <v/>
      </c>
      <c r="U900" s="21" t="str">
        <f>IFERROR(INDEX([2]Лист1!$K:$K,AH900),"")</f>
        <v/>
      </c>
      <c r="V900" s="20" t="str">
        <f>IFERROR(INDEX([2]Лист1!$E:$E,AI900),"")</f>
        <v/>
      </c>
      <c r="W900" s="21" t="str">
        <f>IFERROR(INDEX([2]Лист1!$I:$I,AI900),"")</f>
        <v/>
      </c>
      <c r="X900" s="24" t="str">
        <f>IFERROR(INDEX([2]Лист1!$V:$V,AI900),"")</f>
        <v/>
      </c>
      <c r="Y900" s="23" t="str">
        <f>IFERROR(INDEX([2]Лист1!$L:$L,AI900),"")</f>
        <v/>
      </c>
      <c r="Z900" s="21" t="str">
        <f>IFERROR(INDEX([2]Лист1!$J:$J,AI900),"")</f>
        <v/>
      </c>
      <c r="AA900" s="21" t="str">
        <f>IFERROR(INDEX([2]Лист1!$K:$K,AI900),"")</f>
        <v/>
      </c>
      <c r="AB900" s="20" t="str">
        <f>IFERROR(INDEX([2]Лист1!$E:$E,AJ900),"")</f>
        <v/>
      </c>
      <c r="AC900" s="21" t="str">
        <f>IFERROR(INDEX([2]Лист1!$I:$I,AJ900),"")</f>
        <v/>
      </c>
      <c r="AD900" s="24" t="str">
        <f>IFERROR(INDEX([2]Лист1!$V:$V,AJ900),"")</f>
        <v/>
      </c>
      <c r="AE900" s="23" t="str">
        <f>IFERROR(INDEX([2]Лист1!$L:$L,AJ900),"")</f>
        <v/>
      </c>
      <c r="AF900" s="21" t="str">
        <f>IFERROR(INDEX([2]Лист1!$J:$J,AJ900),"")</f>
        <v/>
      </c>
      <c r="AG900" s="21" t="str">
        <f>IFERROR(INDEX([2]Лист1!$K:$K,AJ900),"")</f>
        <v/>
      </c>
      <c r="AH900" s="21" t="e">
        <f>MATCH(L900,[2]Лист1!$A:$A,0)</f>
        <v>#N/A</v>
      </c>
      <c r="AI900" s="21" t="e">
        <f>MATCH(M900,[2]Лист1!$A:$A,0)</f>
        <v>#N/A</v>
      </c>
      <c r="AJ900" s="21" t="e">
        <f>MATCH(N900,[2]Лист1!$A:$A,0)</f>
        <v>#N/A</v>
      </c>
    </row>
    <row r="901" spans="1:36" s="43" customFormat="1" x14ac:dyDescent="0.2">
      <c r="A901" s="40">
        <v>1</v>
      </c>
      <c r="B901" s="41" t="s">
        <v>847</v>
      </c>
      <c r="C901" s="32">
        <v>3</v>
      </c>
      <c r="D901" s="42"/>
      <c r="E901" s="33" t="s">
        <v>950</v>
      </c>
      <c r="F901" s="33" t="s">
        <v>951</v>
      </c>
      <c r="G901" s="32" t="s">
        <v>25</v>
      </c>
      <c r="H901" s="34">
        <v>25</v>
      </c>
      <c r="I901" s="34">
        <v>6.18</v>
      </c>
      <c r="J901" s="35">
        <f t="shared" si="42"/>
        <v>154.5</v>
      </c>
      <c r="K901" s="17">
        <f t="shared" si="43"/>
        <v>1.2098915755226664E-6</v>
      </c>
      <c r="L901" s="18" t="str">
        <f>IFERROR(INDEX([1]мтр!G:G,MATCH($F901,[1]мтр!$C:$C,0)),"")</f>
        <v/>
      </c>
      <c r="M901" s="18" t="str">
        <f>IFERROR(INDEX([1]мтр!H:H,MATCH($F901,[1]мтр!$C:$C,0)),"")</f>
        <v/>
      </c>
      <c r="N901" s="18" t="str">
        <f>IFERROR(INDEX([1]мтр!I:I,MATCH($F901,[1]мтр!$C:$C,0)),"")</f>
        <v/>
      </c>
      <c r="O901" s="19" t="str">
        <f t="shared" si="44"/>
        <v/>
      </c>
      <c r="P901" s="20" t="str">
        <f>IFERROR(INDEX([2]Лист1!$E:$E,AH901),"")</f>
        <v/>
      </c>
      <c r="Q901" s="21" t="str">
        <f>IFERROR(INDEX([2]Лист1!$I:$I,AH901),"")</f>
        <v/>
      </c>
      <c r="R901" s="22" t="str">
        <f>IFERROR(INDEX([2]Лист1!$V:$V,AH901),"")</f>
        <v/>
      </c>
      <c r="S901" s="23" t="str">
        <f>IFERROR(INDEX([2]Лист1!$L:$L,AH901),"")</f>
        <v/>
      </c>
      <c r="T901" s="21" t="str">
        <f>IFERROR(INDEX([2]Лист1!$J:$J,AH901),"")</f>
        <v/>
      </c>
      <c r="U901" s="21" t="str">
        <f>IFERROR(INDEX([2]Лист1!$K:$K,AH901),"")</f>
        <v/>
      </c>
      <c r="V901" s="20" t="str">
        <f>IFERROR(INDEX([2]Лист1!$E:$E,AI901),"")</f>
        <v/>
      </c>
      <c r="W901" s="21" t="str">
        <f>IFERROR(INDEX([2]Лист1!$I:$I,AI901),"")</f>
        <v/>
      </c>
      <c r="X901" s="24" t="str">
        <f>IFERROR(INDEX([2]Лист1!$V:$V,AI901),"")</f>
        <v/>
      </c>
      <c r="Y901" s="23" t="str">
        <f>IFERROR(INDEX([2]Лист1!$L:$L,AI901),"")</f>
        <v/>
      </c>
      <c r="Z901" s="21" t="str">
        <f>IFERROR(INDEX([2]Лист1!$J:$J,AI901),"")</f>
        <v/>
      </c>
      <c r="AA901" s="21" t="str">
        <f>IFERROR(INDEX([2]Лист1!$K:$K,AI901),"")</f>
        <v/>
      </c>
      <c r="AB901" s="20" t="str">
        <f>IFERROR(INDEX([2]Лист1!$E:$E,AJ901),"")</f>
        <v/>
      </c>
      <c r="AC901" s="21" t="str">
        <f>IFERROR(INDEX([2]Лист1!$I:$I,AJ901),"")</f>
        <v/>
      </c>
      <c r="AD901" s="24" t="str">
        <f>IFERROR(INDEX([2]Лист1!$V:$V,AJ901),"")</f>
        <v/>
      </c>
      <c r="AE901" s="23" t="str">
        <f>IFERROR(INDEX([2]Лист1!$L:$L,AJ901),"")</f>
        <v/>
      </c>
      <c r="AF901" s="21" t="str">
        <f>IFERROR(INDEX([2]Лист1!$J:$J,AJ901),"")</f>
        <v/>
      </c>
      <c r="AG901" s="21" t="str">
        <f>IFERROR(INDEX([2]Лист1!$K:$K,AJ901),"")</f>
        <v/>
      </c>
      <c r="AH901" s="21" t="e">
        <f>MATCH(L901,[2]Лист1!$A:$A,0)</f>
        <v>#N/A</v>
      </c>
      <c r="AI901" s="21" t="e">
        <f>MATCH(M901,[2]Лист1!$A:$A,0)</f>
        <v>#N/A</v>
      </c>
      <c r="AJ901" s="21" t="e">
        <f>MATCH(N901,[2]Лист1!$A:$A,0)</f>
        <v>#N/A</v>
      </c>
    </row>
    <row r="902" spans="1:36" s="43" customFormat="1" x14ac:dyDescent="0.2">
      <c r="A902" s="40">
        <v>3</v>
      </c>
      <c r="B902" s="41" t="s">
        <v>1490</v>
      </c>
      <c r="C902" s="32">
        <v>3</v>
      </c>
      <c r="D902" s="32"/>
      <c r="E902" s="33" t="s">
        <v>1505</v>
      </c>
      <c r="F902" s="33" t="s">
        <v>1506</v>
      </c>
      <c r="G902" s="32" t="s">
        <v>15</v>
      </c>
      <c r="H902" s="34">
        <v>9.6000000000000002E-2</v>
      </c>
      <c r="I902" s="34">
        <v>1601</v>
      </c>
      <c r="J902" s="35">
        <f t="shared" si="42"/>
        <v>153.696</v>
      </c>
      <c r="K902" s="17">
        <f t="shared" si="43"/>
        <v>1.2035954407218883E-6</v>
      </c>
      <c r="L902" s="53">
        <v>4807</v>
      </c>
      <c r="M902" s="18">
        <f>IFERROR(INDEX([1]мтр!H:H,MATCH($F902,[1]мтр!$C:$C,0)),"")</f>
        <v>0</v>
      </c>
      <c r="N902" s="18">
        <f>IFERROR(INDEX([1]мтр!I:I,MATCH($F902,[1]мтр!$C:$C,0)),"")</f>
        <v>0</v>
      </c>
      <c r="O902" s="19">
        <f t="shared" si="44"/>
        <v>11500</v>
      </c>
      <c r="P902" s="20" t="str">
        <f>IFERROR(INDEX([2]Лист1!$E:$E,AH902),"")</f>
        <v>Древесина (из Финляндии)</v>
      </c>
      <c r="Q902" s="21" t="str">
        <f>IFERROR(INDEX([2]Лист1!$I:$I,AH902),"")</f>
        <v>м3</v>
      </c>
      <c r="R902" s="22">
        <f>IFERROR(INDEX([2]Лист1!$V:$V,AH902),"")</f>
        <v>11500</v>
      </c>
      <c r="S902" s="23">
        <f>IFERROR(INDEX([2]Лист1!$L:$L,AH902),"")</f>
        <v>44670</v>
      </c>
      <c r="T902" s="21" t="str">
        <f>IFERROR(INDEX([2]Лист1!$J:$J,AH902),"")</f>
        <v>N/A</v>
      </c>
      <c r="U902" s="21" t="str">
        <f>IFERROR(INDEX([2]Лист1!$K:$K,AH902),"")</f>
        <v>Министерство жилищного строительства и городского хозяйства, отчёт за март 2022</v>
      </c>
      <c r="V902" s="20" t="str">
        <f>IFERROR(INDEX([2]Лист1!$E:$E,AI902),"")</f>
        <v/>
      </c>
      <c r="W902" s="21" t="str">
        <f>IFERROR(INDEX([2]Лист1!$I:$I,AI902),"")</f>
        <v/>
      </c>
      <c r="X902" s="24" t="str">
        <f>IFERROR(INDEX([2]Лист1!$V:$V,AI902),"")</f>
        <v/>
      </c>
      <c r="Y902" s="23" t="str">
        <f>IFERROR(INDEX([2]Лист1!$L:$L,AI902),"")</f>
        <v/>
      </c>
      <c r="Z902" s="21" t="str">
        <f>IFERROR(INDEX([2]Лист1!$J:$J,AI902),"")</f>
        <v/>
      </c>
      <c r="AA902" s="21" t="str">
        <f>IFERROR(INDEX([2]Лист1!$K:$K,AI902),"")</f>
        <v/>
      </c>
      <c r="AB902" s="20" t="str">
        <f>IFERROR(INDEX([2]Лист1!$E:$E,AJ902),"")</f>
        <v/>
      </c>
      <c r="AC902" s="21" t="str">
        <f>IFERROR(INDEX([2]Лист1!$I:$I,AJ902),"")</f>
        <v/>
      </c>
      <c r="AD902" s="24" t="str">
        <f>IFERROR(INDEX([2]Лист1!$V:$V,AJ902),"")</f>
        <v/>
      </c>
      <c r="AE902" s="23" t="str">
        <f>IFERROR(INDEX([2]Лист1!$L:$L,AJ902),"")</f>
        <v/>
      </c>
      <c r="AF902" s="21" t="str">
        <f>IFERROR(INDEX([2]Лист1!$J:$J,AJ902),"")</f>
        <v/>
      </c>
      <c r="AG902" s="21" t="str">
        <f>IFERROR(INDEX([2]Лист1!$K:$K,AJ902),"")</f>
        <v/>
      </c>
      <c r="AH902" s="21">
        <f>MATCH(L902,[2]Лист1!$A:$A,0)</f>
        <v>1945</v>
      </c>
      <c r="AI902" s="21" t="e">
        <f>MATCH(M902,[2]Лист1!$A:$A,0)</f>
        <v>#N/A</v>
      </c>
      <c r="AJ902" s="21" t="e">
        <f>MATCH(N902,[2]Лист1!$A:$A,0)</f>
        <v>#N/A</v>
      </c>
    </row>
    <row r="903" spans="1:36" s="43" customFormat="1" x14ac:dyDescent="0.2">
      <c r="A903" s="40">
        <v>1</v>
      </c>
      <c r="B903" s="44" t="s">
        <v>634</v>
      </c>
      <c r="C903" s="36">
        <v>3</v>
      </c>
      <c r="D903" s="46"/>
      <c r="E903" s="37" t="s">
        <v>435</v>
      </c>
      <c r="F903" s="37" t="s">
        <v>436</v>
      </c>
      <c r="G903" s="36" t="s">
        <v>12</v>
      </c>
      <c r="H903" s="38">
        <v>1.1379999999999999</v>
      </c>
      <c r="I903" s="38">
        <v>133.05000000000001</v>
      </c>
      <c r="J903" s="39">
        <f t="shared" si="42"/>
        <v>151.4109</v>
      </c>
      <c r="K903" s="17">
        <f t="shared" si="43"/>
        <v>1.1857007919243035E-6</v>
      </c>
      <c r="L903" s="18" t="str">
        <f>IFERROR(INDEX([1]мтр!G:G,MATCH($F903,[1]мтр!$C:$C,0)),"")</f>
        <v/>
      </c>
      <c r="M903" s="18" t="str">
        <f>IFERROR(INDEX([1]мтр!H:H,MATCH($F903,[1]мтр!$C:$C,0)),"")</f>
        <v/>
      </c>
      <c r="N903" s="18" t="str">
        <f>IFERROR(INDEX([1]мтр!I:I,MATCH($F903,[1]мтр!$C:$C,0)),"")</f>
        <v/>
      </c>
      <c r="O903" s="19" t="str">
        <f t="shared" si="44"/>
        <v/>
      </c>
      <c r="P903" s="20" t="str">
        <f>IFERROR(INDEX([2]Лист1!$E:$E,AH903),"")</f>
        <v/>
      </c>
      <c r="Q903" s="21" t="str">
        <f>IFERROR(INDEX([2]Лист1!$I:$I,AH903),"")</f>
        <v/>
      </c>
      <c r="R903" s="22" t="str">
        <f>IFERROR(INDEX([2]Лист1!$V:$V,AH903),"")</f>
        <v/>
      </c>
      <c r="S903" s="23" t="str">
        <f>IFERROR(INDEX([2]Лист1!$L:$L,AH903),"")</f>
        <v/>
      </c>
      <c r="T903" s="21" t="str">
        <f>IFERROR(INDEX([2]Лист1!$J:$J,AH903),"")</f>
        <v/>
      </c>
      <c r="U903" s="21" t="str">
        <f>IFERROR(INDEX([2]Лист1!$K:$K,AH903),"")</f>
        <v/>
      </c>
      <c r="V903" s="20" t="str">
        <f>IFERROR(INDEX([2]Лист1!$E:$E,AI903),"")</f>
        <v/>
      </c>
      <c r="W903" s="21" t="str">
        <f>IFERROR(INDEX([2]Лист1!$I:$I,AI903),"")</f>
        <v/>
      </c>
      <c r="X903" s="24" t="str">
        <f>IFERROR(INDEX([2]Лист1!$V:$V,AI903),"")</f>
        <v/>
      </c>
      <c r="Y903" s="23" t="str">
        <f>IFERROR(INDEX([2]Лист1!$L:$L,AI903),"")</f>
        <v/>
      </c>
      <c r="Z903" s="21" t="str">
        <f>IFERROR(INDEX([2]Лист1!$J:$J,AI903),"")</f>
        <v/>
      </c>
      <c r="AA903" s="21" t="str">
        <f>IFERROR(INDEX([2]Лист1!$K:$K,AI903),"")</f>
        <v/>
      </c>
      <c r="AB903" s="20" t="str">
        <f>IFERROR(INDEX([2]Лист1!$E:$E,AJ903),"")</f>
        <v/>
      </c>
      <c r="AC903" s="21" t="str">
        <f>IFERROR(INDEX([2]Лист1!$I:$I,AJ903),"")</f>
        <v/>
      </c>
      <c r="AD903" s="24" t="str">
        <f>IFERROR(INDEX([2]Лист1!$V:$V,AJ903),"")</f>
        <v/>
      </c>
      <c r="AE903" s="23" t="str">
        <f>IFERROR(INDEX([2]Лист1!$L:$L,AJ903),"")</f>
        <v/>
      </c>
      <c r="AF903" s="21" t="str">
        <f>IFERROR(INDEX([2]Лист1!$J:$J,AJ903),"")</f>
        <v/>
      </c>
      <c r="AG903" s="21" t="str">
        <f>IFERROR(INDEX([2]Лист1!$K:$K,AJ903),"")</f>
        <v/>
      </c>
      <c r="AH903" s="21" t="e">
        <f>MATCH(L903,[2]Лист1!$A:$A,0)</f>
        <v>#N/A</v>
      </c>
      <c r="AI903" s="21" t="e">
        <f>MATCH(M903,[2]Лист1!$A:$A,0)</f>
        <v>#N/A</v>
      </c>
      <c r="AJ903" s="21" t="e">
        <f>MATCH(N903,[2]Лист1!$A:$A,0)</f>
        <v>#N/A</v>
      </c>
    </row>
    <row r="904" spans="1:36" s="43" customFormat="1" x14ac:dyDescent="0.2">
      <c r="A904" s="40">
        <v>1</v>
      </c>
      <c r="B904" s="41" t="s">
        <v>1394</v>
      </c>
      <c r="C904" s="32">
        <v>3</v>
      </c>
      <c r="D904" s="32"/>
      <c r="E904" s="33" t="s">
        <v>373</v>
      </c>
      <c r="F904" s="33" t="s">
        <v>374</v>
      </c>
      <c r="G904" s="32" t="s">
        <v>28</v>
      </c>
      <c r="H904" s="34">
        <v>1.0486000000000001E-2</v>
      </c>
      <c r="I904" s="34">
        <v>14312.87</v>
      </c>
      <c r="J904" s="35">
        <f t="shared" si="42"/>
        <v>150.08475482000003</v>
      </c>
      <c r="K904" s="17">
        <f t="shared" si="43"/>
        <v>1.1753157312045498E-6</v>
      </c>
      <c r="L904" s="18" t="str">
        <f>IFERROR(INDEX([1]мтр!G:G,MATCH($F904,[1]мтр!$C:$C,0)),"")</f>
        <v/>
      </c>
      <c r="M904" s="18" t="str">
        <f>IFERROR(INDEX([1]мтр!H:H,MATCH($F904,[1]мтр!$C:$C,0)),"")</f>
        <v/>
      </c>
      <c r="N904" s="18" t="str">
        <f>IFERROR(INDEX([1]мтр!I:I,MATCH($F904,[1]мтр!$C:$C,0)),"")</f>
        <v/>
      </c>
      <c r="O904" s="19" t="str">
        <f t="shared" si="44"/>
        <v/>
      </c>
      <c r="P904" s="20" t="str">
        <f>IFERROR(INDEX([2]Лист1!$E:$E,AH904),"")</f>
        <v/>
      </c>
      <c r="Q904" s="21" t="str">
        <f>IFERROR(INDEX([2]Лист1!$I:$I,AH904),"")</f>
        <v/>
      </c>
      <c r="R904" s="22" t="str">
        <f>IFERROR(INDEX([2]Лист1!$V:$V,AH904),"")</f>
        <v/>
      </c>
      <c r="S904" s="23" t="str">
        <f>IFERROR(INDEX([2]Лист1!$L:$L,AH904),"")</f>
        <v/>
      </c>
      <c r="T904" s="21" t="str">
        <f>IFERROR(INDEX([2]Лист1!$J:$J,AH904),"")</f>
        <v/>
      </c>
      <c r="U904" s="21" t="str">
        <f>IFERROR(INDEX([2]Лист1!$K:$K,AH904),"")</f>
        <v/>
      </c>
      <c r="V904" s="20" t="str">
        <f>IFERROR(INDEX([2]Лист1!$E:$E,AI904),"")</f>
        <v/>
      </c>
      <c r="W904" s="21" t="str">
        <f>IFERROR(INDEX([2]Лист1!$I:$I,AI904),"")</f>
        <v/>
      </c>
      <c r="X904" s="24" t="str">
        <f>IFERROR(INDEX([2]Лист1!$V:$V,AI904),"")</f>
        <v/>
      </c>
      <c r="Y904" s="23" t="str">
        <f>IFERROR(INDEX([2]Лист1!$L:$L,AI904),"")</f>
        <v/>
      </c>
      <c r="Z904" s="21" t="str">
        <f>IFERROR(INDEX([2]Лист1!$J:$J,AI904),"")</f>
        <v/>
      </c>
      <c r="AA904" s="21" t="str">
        <f>IFERROR(INDEX([2]Лист1!$K:$K,AI904),"")</f>
        <v/>
      </c>
      <c r="AB904" s="20" t="str">
        <f>IFERROR(INDEX([2]Лист1!$E:$E,AJ904),"")</f>
        <v/>
      </c>
      <c r="AC904" s="21" t="str">
        <f>IFERROR(INDEX([2]Лист1!$I:$I,AJ904),"")</f>
        <v/>
      </c>
      <c r="AD904" s="24" t="str">
        <f>IFERROR(INDEX([2]Лист1!$V:$V,AJ904),"")</f>
        <v/>
      </c>
      <c r="AE904" s="23" t="str">
        <f>IFERROR(INDEX([2]Лист1!$L:$L,AJ904),"")</f>
        <v/>
      </c>
      <c r="AF904" s="21" t="str">
        <f>IFERROR(INDEX([2]Лист1!$J:$J,AJ904),"")</f>
        <v/>
      </c>
      <c r="AG904" s="21" t="str">
        <f>IFERROR(INDEX([2]Лист1!$K:$K,AJ904),"")</f>
        <v/>
      </c>
      <c r="AH904" s="21" t="e">
        <f>MATCH(L904,[2]Лист1!$A:$A,0)</f>
        <v>#N/A</v>
      </c>
      <c r="AI904" s="21" t="e">
        <f>MATCH(M904,[2]Лист1!$A:$A,0)</f>
        <v>#N/A</v>
      </c>
      <c r="AJ904" s="21" t="e">
        <f>MATCH(N904,[2]Лист1!$A:$A,0)</f>
        <v>#N/A</v>
      </c>
    </row>
    <row r="905" spans="1:36" s="43" customFormat="1" x14ac:dyDescent="0.2">
      <c r="A905" s="40">
        <v>1</v>
      </c>
      <c r="B905" s="41" t="s">
        <v>751</v>
      </c>
      <c r="C905" s="32">
        <v>3</v>
      </c>
      <c r="D905" s="42"/>
      <c r="E905" s="33" t="s">
        <v>516</v>
      </c>
      <c r="F905" s="33" t="s">
        <v>517</v>
      </c>
      <c r="G905" s="32" t="s">
        <v>147</v>
      </c>
      <c r="H905" s="34">
        <v>4.8600000000000003</v>
      </c>
      <c r="I905" s="34">
        <v>30.74</v>
      </c>
      <c r="J905" s="35">
        <f t="shared" si="42"/>
        <v>149.3964</v>
      </c>
      <c r="K905" s="17">
        <f t="shared" si="43"/>
        <v>1.1699252153619062E-6</v>
      </c>
      <c r="L905" s="18" t="str">
        <f>IFERROR(INDEX([1]мтр!G:G,MATCH($F905,[1]мтр!$C:$C,0)),"")</f>
        <v/>
      </c>
      <c r="M905" s="18" t="str">
        <f>IFERROR(INDEX([1]мтр!H:H,MATCH($F905,[1]мтр!$C:$C,0)),"")</f>
        <v/>
      </c>
      <c r="N905" s="18" t="str">
        <f>IFERROR(INDEX([1]мтр!I:I,MATCH($F905,[1]мтр!$C:$C,0)),"")</f>
        <v/>
      </c>
      <c r="O905" s="19" t="str">
        <f t="shared" si="44"/>
        <v/>
      </c>
      <c r="P905" s="20" t="str">
        <f>IFERROR(INDEX([2]Лист1!$E:$E,AH905),"")</f>
        <v/>
      </c>
      <c r="Q905" s="21" t="str">
        <f>IFERROR(INDEX([2]Лист1!$I:$I,AH905),"")</f>
        <v/>
      </c>
      <c r="R905" s="22" t="str">
        <f>IFERROR(INDEX([2]Лист1!$V:$V,AH905),"")</f>
        <v/>
      </c>
      <c r="S905" s="23" t="str">
        <f>IFERROR(INDEX([2]Лист1!$L:$L,AH905),"")</f>
        <v/>
      </c>
      <c r="T905" s="21" t="str">
        <f>IFERROR(INDEX([2]Лист1!$J:$J,AH905),"")</f>
        <v/>
      </c>
      <c r="U905" s="21" t="str">
        <f>IFERROR(INDEX([2]Лист1!$K:$K,AH905),"")</f>
        <v/>
      </c>
      <c r="V905" s="20" t="str">
        <f>IFERROR(INDEX([2]Лист1!$E:$E,AI905),"")</f>
        <v/>
      </c>
      <c r="W905" s="21" t="str">
        <f>IFERROR(INDEX([2]Лист1!$I:$I,AI905),"")</f>
        <v/>
      </c>
      <c r="X905" s="24" t="str">
        <f>IFERROR(INDEX([2]Лист1!$V:$V,AI905),"")</f>
        <v/>
      </c>
      <c r="Y905" s="23" t="str">
        <f>IFERROR(INDEX([2]Лист1!$L:$L,AI905),"")</f>
        <v/>
      </c>
      <c r="Z905" s="21" t="str">
        <f>IFERROR(INDEX([2]Лист1!$J:$J,AI905),"")</f>
        <v/>
      </c>
      <c r="AA905" s="21" t="str">
        <f>IFERROR(INDEX([2]Лист1!$K:$K,AI905),"")</f>
        <v/>
      </c>
      <c r="AB905" s="20" t="str">
        <f>IFERROR(INDEX([2]Лист1!$E:$E,AJ905),"")</f>
        <v/>
      </c>
      <c r="AC905" s="21" t="str">
        <f>IFERROR(INDEX([2]Лист1!$I:$I,AJ905),"")</f>
        <v/>
      </c>
      <c r="AD905" s="24" t="str">
        <f>IFERROR(INDEX([2]Лист1!$V:$V,AJ905),"")</f>
        <v/>
      </c>
      <c r="AE905" s="23" t="str">
        <f>IFERROR(INDEX([2]Лист1!$L:$L,AJ905),"")</f>
        <v/>
      </c>
      <c r="AF905" s="21" t="str">
        <f>IFERROR(INDEX([2]Лист1!$J:$J,AJ905),"")</f>
        <v/>
      </c>
      <c r="AG905" s="21" t="str">
        <f>IFERROR(INDEX([2]Лист1!$K:$K,AJ905),"")</f>
        <v/>
      </c>
      <c r="AH905" s="21" t="e">
        <f>MATCH(L905,[2]Лист1!$A:$A,0)</f>
        <v>#N/A</v>
      </c>
      <c r="AI905" s="21" t="e">
        <f>MATCH(M905,[2]Лист1!$A:$A,0)</f>
        <v>#N/A</v>
      </c>
      <c r="AJ905" s="21" t="e">
        <f>MATCH(N905,[2]Лист1!$A:$A,0)</f>
        <v>#N/A</v>
      </c>
    </row>
    <row r="906" spans="1:36" s="43" customFormat="1" x14ac:dyDescent="0.2">
      <c r="A906" s="40">
        <v>1</v>
      </c>
      <c r="B906" s="41" t="s">
        <v>634</v>
      </c>
      <c r="C906" s="32">
        <v>3</v>
      </c>
      <c r="D906" s="42"/>
      <c r="E906" s="33" t="s">
        <v>637</v>
      </c>
      <c r="F906" s="33" t="s">
        <v>638</v>
      </c>
      <c r="G906" s="32" t="s">
        <v>15</v>
      </c>
      <c r="H906" s="34">
        <v>8.3430900000000001</v>
      </c>
      <c r="I906" s="34">
        <v>17.86</v>
      </c>
      <c r="J906" s="35">
        <f t="shared" si="42"/>
        <v>149.00758740000001</v>
      </c>
      <c r="K906" s="17">
        <f t="shared" si="43"/>
        <v>1.1668804186680741E-6</v>
      </c>
      <c r="L906" s="18">
        <f>IFERROR(INDEX([1]мтр!G:G,MATCH($F906,[1]мтр!$C:$C,0)),"")</f>
        <v>5676</v>
      </c>
      <c r="M906" s="18">
        <f>IFERROR(INDEX([1]мтр!H:H,MATCH($F906,[1]мтр!$C:$C,0)),"")</f>
        <v>5677</v>
      </c>
      <c r="N906" s="18">
        <f>IFERROR(INDEX([1]мтр!I:I,MATCH($F906,[1]мтр!$C:$C,0)),"")</f>
        <v>5678</v>
      </c>
      <c r="O906" s="19">
        <f t="shared" si="44"/>
        <v>209.52666666666664</v>
      </c>
      <c r="P906" s="20" t="str">
        <f>IFERROR(INDEX([2]Лист1!$E:$E,AH906),"")</f>
        <v xml:space="preserve">Аргон газообразный, cогласно ТЗ </v>
      </c>
      <c r="Q906" s="21" t="str">
        <f>IFERROR(INDEX([2]Лист1!$I:$I,AH906),"")</f>
        <v>м3</v>
      </c>
      <c r="R906" s="22">
        <f>IFERROR(INDEX([2]Лист1!$V:$V,AH906),"")</f>
        <v>190.48</v>
      </c>
      <c r="S906" s="23">
        <f>IFERROR(INDEX([2]Лист1!$L:$L,AH906),"")</f>
        <v>44593</v>
      </c>
      <c r="T906" s="21" t="str">
        <f>IFERROR(INDEX([2]Лист1!$J:$J,AH906),"")</f>
        <v>WORLD INTEGRATED SERVICES</v>
      </c>
      <c r="U906" s="21" t="str">
        <f>IFERROR(INDEX([2]Лист1!$K:$K,AH906),"")</f>
        <v xml:space="preserve">ТПК № б/н от 01/02/2022 </v>
      </c>
      <c r="V906" s="20" t="str">
        <f>IFERROR(INDEX([2]Лист1!$E:$E,AI906),"")</f>
        <v xml:space="preserve">Аргон газообразный, cогласно ТЗ </v>
      </c>
      <c r="W906" s="21" t="str">
        <f>IFERROR(INDEX([2]Лист1!$I:$I,AI906),"")</f>
        <v>м3</v>
      </c>
      <c r="X906" s="24">
        <f>IFERROR(INDEX([2]Лист1!$V:$V,AI906),"")</f>
        <v>207.94</v>
      </c>
      <c r="Y906" s="23">
        <f>IFERROR(INDEX([2]Лист1!$L:$L,AI906),"")</f>
        <v>44594</v>
      </c>
      <c r="Z906" s="21" t="str">
        <f>IFERROR(INDEX([2]Лист1!$J:$J,AI906),"")</f>
        <v>Plaza Middle East</v>
      </c>
      <c r="AA906" s="21" t="str">
        <f>IFERROR(INDEX([2]Лист1!$K:$K,AI906),"")</f>
        <v>ТПК № б/н от 01/02/2022</v>
      </c>
      <c r="AB906" s="20" t="str">
        <f>IFERROR(INDEX([2]Лист1!$E:$E,AJ906),"")</f>
        <v xml:space="preserve">Аргон газообразный, cогласно ТЗ </v>
      </c>
      <c r="AC906" s="21" t="str">
        <f>IFERROR(INDEX([2]Лист1!$I:$I,AJ906),"")</f>
        <v>м3</v>
      </c>
      <c r="AD906" s="24">
        <f>IFERROR(INDEX([2]Лист1!$V:$V,AJ906),"")</f>
        <v>230.16</v>
      </c>
      <c r="AE906" s="23">
        <f>IFERROR(INDEX([2]Лист1!$L:$L,AJ906),"")</f>
        <v>44592</v>
      </c>
      <c r="AF906" s="21" t="str">
        <f>IFERROR(INDEX([2]Лист1!$J:$J,AJ906),"")</f>
        <v>AABTools</v>
      </c>
      <c r="AG906" s="21" t="str">
        <f>IFERROR(INDEX([2]Лист1!$K:$K,AJ906),"")</f>
        <v>ТПК № б/н от 31.01.2022</v>
      </c>
      <c r="AH906" s="21">
        <f>MATCH(L906,[2]Лист1!$A:$A,0)</f>
        <v>1426</v>
      </c>
      <c r="AI906" s="21">
        <f>MATCH(M906,[2]Лист1!$A:$A,0)</f>
        <v>1427</v>
      </c>
      <c r="AJ906" s="21">
        <f>MATCH(N906,[2]Лист1!$A:$A,0)</f>
        <v>1428</v>
      </c>
    </row>
    <row r="907" spans="1:36" s="43" customFormat="1" x14ac:dyDescent="0.2">
      <c r="A907" s="40">
        <v>4</v>
      </c>
      <c r="B907" s="44" t="s">
        <v>1520</v>
      </c>
      <c r="C907" s="36">
        <v>3</v>
      </c>
      <c r="D907" s="36"/>
      <c r="E907" s="37" t="s">
        <v>1069</v>
      </c>
      <c r="F907" s="37" t="s">
        <v>1389</v>
      </c>
      <c r="G907" s="36" t="s">
        <v>28</v>
      </c>
      <c r="H907" s="38">
        <v>8.7999999999999995E-2</v>
      </c>
      <c r="I907" s="38">
        <v>1670.65</v>
      </c>
      <c r="J907" s="39">
        <f t="shared" si="42"/>
        <v>147.0172</v>
      </c>
      <c r="K907" s="17">
        <f t="shared" si="43"/>
        <v>1.1512936682002005E-6</v>
      </c>
      <c r="L907" s="18">
        <f>IFERROR(INDEX([1]мтр!G:G,MATCH($F907,[1]мтр!$C:$C,0)),"")</f>
        <v>7590</v>
      </c>
      <c r="M907" s="18">
        <f>IFERROR(INDEX([1]мтр!H:H,MATCH($F907,[1]мтр!$C:$C,0)),"")</f>
        <v>7591</v>
      </c>
      <c r="N907" s="18">
        <f>IFERROR(INDEX([1]мтр!I:I,MATCH($F907,[1]мтр!$C:$C,0)),"")</f>
        <v>0</v>
      </c>
      <c r="O907" s="19">
        <f t="shared" si="44"/>
        <v>49555.458515283841</v>
      </c>
      <c r="P907" s="20" t="str">
        <f>IFERROR(INDEX([2]Лист1!$E:$E,AH907),"")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907" s="21" t="str">
        <f>IFERROR(INDEX([2]Лист1!$I:$I,AH907),"")</f>
        <v>т</v>
      </c>
      <c r="R907" s="22">
        <f>IFERROR(INDEX([2]Лист1!$V:$V,AH907),"")</f>
        <v>44599.912663755458</v>
      </c>
      <c r="S907" s="23">
        <f>IFERROR(INDEX([2]Лист1!$L:$L,AH907),"")</f>
        <v>43758</v>
      </c>
      <c r="T907" s="21" t="str">
        <f>IFERROR(INDEX([2]Лист1!$J:$J,AH907),"")</f>
        <v xml:space="preserve">Arcons Egypt </v>
      </c>
      <c r="U907" s="21" t="str">
        <f>IFERROR(INDEX([2]Лист1!$K:$K,AH907),"")</f>
        <v>ТКП  Arcons Egypt 20.10.2019 Эскалация в фев.2023 по CAPMAS "round steel", окт.2019=11450 EGP/т, фев.2023=28370,5 EGP/т</v>
      </c>
      <c r="V907" s="20" t="str">
        <f>IFERROR(INDEX([2]Лист1!$E:$E,AI907),"")</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907" s="21" t="str">
        <f>IFERROR(INDEX([2]Лист1!$I:$I,AI907),"")</f>
        <v>т</v>
      </c>
      <c r="X907" s="24">
        <f>IFERROR(INDEX([2]Лист1!$V:$V,AI907),"")</f>
        <v>54511.004366812231</v>
      </c>
      <c r="Y907" s="23">
        <f>IFERROR(INDEX([2]Лист1!$L:$L,AI907),"")</f>
        <v>43762</v>
      </c>
      <c r="Z907" s="21" t="str">
        <f>IFERROR(INDEX([2]Лист1!$J:$J,AI907),"")</f>
        <v>Steelcom</v>
      </c>
      <c r="AA907" s="21" t="str">
        <f>IFERROR(INDEX([2]Лист1!$K:$K,AI907),"")</f>
        <v>ТКП  Steelcom 24.10.2019Эскалация в фев.2023 по CAPMAS "round steel", окт.2019=11450 EGP/т, фев.2023=28370,5 EGP/т</v>
      </c>
      <c r="AB907" s="20" t="str">
        <f>IFERROR(INDEX([2]Лист1!$E:$E,AJ907),"")</f>
        <v/>
      </c>
      <c r="AC907" s="21" t="str">
        <f>IFERROR(INDEX([2]Лист1!$I:$I,AJ907),"")</f>
        <v/>
      </c>
      <c r="AD907" s="24" t="str">
        <f>IFERROR(INDEX([2]Лист1!$V:$V,AJ907),"")</f>
        <v/>
      </c>
      <c r="AE907" s="23" t="str">
        <f>IFERROR(INDEX([2]Лист1!$L:$L,AJ907),"")</f>
        <v/>
      </c>
      <c r="AF907" s="21" t="str">
        <f>IFERROR(INDEX([2]Лист1!$J:$J,AJ907),"")</f>
        <v/>
      </c>
      <c r="AG907" s="21" t="str">
        <f>IFERROR(INDEX([2]Лист1!$K:$K,AJ907),"")</f>
        <v/>
      </c>
      <c r="AH907" s="21">
        <f>MATCH(L907,[2]Лист1!$A:$A,0)</f>
        <v>6656</v>
      </c>
      <c r="AI907" s="21">
        <f>MATCH(M907,[2]Лист1!$A:$A,0)</f>
        <v>6657</v>
      </c>
      <c r="AJ907" s="21" t="e">
        <f>MATCH(N907,[2]Лист1!$A:$A,0)</f>
        <v>#N/A</v>
      </c>
    </row>
    <row r="908" spans="1:36" s="43" customFormat="1" x14ac:dyDescent="0.2">
      <c r="A908" s="40">
        <v>4</v>
      </c>
      <c r="B908" s="41" t="s">
        <v>1520</v>
      </c>
      <c r="C908" s="32">
        <v>3</v>
      </c>
      <c r="D908" s="32"/>
      <c r="E908" s="33" t="s">
        <v>518</v>
      </c>
      <c r="F908" s="33" t="s">
        <v>519</v>
      </c>
      <c r="G908" s="32" t="s">
        <v>116</v>
      </c>
      <c r="H908" s="34">
        <v>146.49753000000001</v>
      </c>
      <c r="I908" s="34">
        <v>1</v>
      </c>
      <c r="J908" s="35">
        <f t="shared" si="42"/>
        <v>146.49753000000001</v>
      </c>
      <c r="K908" s="17">
        <f t="shared" si="43"/>
        <v>1.1472241254490557E-6</v>
      </c>
      <c r="L908" s="18" t="str">
        <f>IFERROR(INDEX([1]мтр!G:G,MATCH($F908,[1]мтр!$C:$C,0)),"")</f>
        <v/>
      </c>
      <c r="M908" s="18" t="str">
        <f>IFERROR(INDEX([1]мтр!H:H,MATCH($F908,[1]мтр!$C:$C,0)),"")</f>
        <v/>
      </c>
      <c r="N908" s="18" t="str">
        <f>IFERROR(INDEX([1]мтр!I:I,MATCH($F908,[1]мтр!$C:$C,0)),"")</f>
        <v/>
      </c>
      <c r="O908" s="19" t="str">
        <f t="shared" si="44"/>
        <v/>
      </c>
      <c r="P908" s="20" t="str">
        <f>IFERROR(INDEX([2]Лист1!$E:$E,AH908),"")</f>
        <v/>
      </c>
      <c r="Q908" s="21" t="str">
        <f>IFERROR(INDEX([2]Лист1!$I:$I,AH908),"")</f>
        <v/>
      </c>
      <c r="R908" s="22" t="str">
        <f>IFERROR(INDEX([2]Лист1!$V:$V,AH908),"")</f>
        <v/>
      </c>
      <c r="S908" s="23" t="str">
        <f>IFERROR(INDEX([2]Лист1!$L:$L,AH908),"")</f>
        <v/>
      </c>
      <c r="T908" s="21" t="str">
        <f>IFERROR(INDEX([2]Лист1!$J:$J,AH908),"")</f>
        <v/>
      </c>
      <c r="U908" s="21" t="str">
        <f>IFERROR(INDEX([2]Лист1!$K:$K,AH908),"")</f>
        <v/>
      </c>
      <c r="V908" s="20" t="str">
        <f>IFERROR(INDEX([2]Лист1!$E:$E,AI908),"")</f>
        <v/>
      </c>
      <c r="W908" s="21" t="str">
        <f>IFERROR(INDEX([2]Лист1!$I:$I,AI908),"")</f>
        <v/>
      </c>
      <c r="X908" s="24" t="str">
        <f>IFERROR(INDEX([2]Лист1!$V:$V,AI908),"")</f>
        <v/>
      </c>
      <c r="Y908" s="23" t="str">
        <f>IFERROR(INDEX([2]Лист1!$L:$L,AI908),"")</f>
        <v/>
      </c>
      <c r="Z908" s="21" t="str">
        <f>IFERROR(INDEX([2]Лист1!$J:$J,AI908),"")</f>
        <v/>
      </c>
      <c r="AA908" s="21" t="str">
        <f>IFERROR(INDEX([2]Лист1!$K:$K,AI908),"")</f>
        <v/>
      </c>
      <c r="AB908" s="20" t="str">
        <f>IFERROR(INDEX([2]Лист1!$E:$E,AJ908),"")</f>
        <v/>
      </c>
      <c r="AC908" s="21" t="str">
        <f>IFERROR(INDEX([2]Лист1!$I:$I,AJ908),"")</f>
        <v/>
      </c>
      <c r="AD908" s="24" t="str">
        <f>IFERROR(INDEX([2]Лист1!$V:$V,AJ908),"")</f>
        <v/>
      </c>
      <c r="AE908" s="23" t="str">
        <f>IFERROR(INDEX([2]Лист1!$L:$L,AJ908),"")</f>
        <v/>
      </c>
      <c r="AF908" s="21" t="str">
        <f>IFERROR(INDEX([2]Лист1!$J:$J,AJ908),"")</f>
        <v/>
      </c>
      <c r="AG908" s="21" t="str">
        <f>IFERROR(INDEX([2]Лист1!$K:$K,AJ908),"")</f>
        <v/>
      </c>
      <c r="AH908" s="21" t="e">
        <f>MATCH(L908,[2]Лист1!$A:$A,0)</f>
        <v>#N/A</v>
      </c>
      <c r="AI908" s="21" t="e">
        <f>MATCH(M908,[2]Лист1!$A:$A,0)</f>
        <v>#N/A</v>
      </c>
      <c r="AJ908" s="21" t="e">
        <f>MATCH(N908,[2]Лист1!$A:$A,0)</f>
        <v>#N/A</v>
      </c>
    </row>
    <row r="909" spans="1:36" s="43" customFormat="1" x14ac:dyDescent="0.2">
      <c r="A909" s="40">
        <v>1</v>
      </c>
      <c r="B909" s="44" t="s">
        <v>84</v>
      </c>
      <c r="C909" s="36">
        <v>3</v>
      </c>
      <c r="D909" s="46"/>
      <c r="E909" s="37" t="s">
        <v>356</v>
      </c>
      <c r="F909" s="37" t="s">
        <v>357</v>
      </c>
      <c r="G909" s="36" t="s">
        <v>93</v>
      </c>
      <c r="H909" s="38">
        <v>2.0036</v>
      </c>
      <c r="I909" s="38">
        <v>71.7</v>
      </c>
      <c r="J909" s="39">
        <f t="shared" si="42"/>
        <v>143.65812</v>
      </c>
      <c r="K909" s="17">
        <f t="shared" si="43"/>
        <v>1.1249886675949791E-6</v>
      </c>
      <c r="L909" s="18" t="str">
        <f>IFERROR(INDEX([1]мтр!G:G,MATCH($F909,[1]мтр!$C:$C,0)),"")</f>
        <v/>
      </c>
      <c r="M909" s="18" t="str">
        <f>IFERROR(INDEX([1]мтр!H:H,MATCH($F909,[1]мтр!$C:$C,0)),"")</f>
        <v/>
      </c>
      <c r="N909" s="18" t="str">
        <f>IFERROR(INDEX([1]мтр!I:I,MATCH($F909,[1]мтр!$C:$C,0)),"")</f>
        <v/>
      </c>
      <c r="O909" s="19" t="str">
        <f t="shared" si="44"/>
        <v/>
      </c>
      <c r="P909" s="20" t="str">
        <f>IFERROR(INDEX([2]Лист1!$E:$E,AH909),"")</f>
        <v/>
      </c>
      <c r="Q909" s="21" t="str">
        <f>IFERROR(INDEX([2]Лист1!$I:$I,AH909),"")</f>
        <v/>
      </c>
      <c r="R909" s="22" t="str">
        <f>IFERROR(INDEX([2]Лист1!$V:$V,AH909),"")</f>
        <v/>
      </c>
      <c r="S909" s="23" t="str">
        <f>IFERROR(INDEX([2]Лист1!$L:$L,AH909),"")</f>
        <v/>
      </c>
      <c r="T909" s="21" t="str">
        <f>IFERROR(INDEX([2]Лист1!$J:$J,AH909),"")</f>
        <v/>
      </c>
      <c r="U909" s="21" t="str">
        <f>IFERROR(INDEX([2]Лист1!$K:$K,AH909),"")</f>
        <v/>
      </c>
      <c r="V909" s="20" t="str">
        <f>IFERROR(INDEX([2]Лист1!$E:$E,AI909),"")</f>
        <v/>
      </c>
      <c r="W909" s="21" t="str">
        <f>IFERROR(INDEX([2]Лист1!$I:$I,AI909),"")</f>
        <v/>
      </c>
      <c r="X909" s="24" t="str">
        <f>IFERROR(INDEX([2]Лист1!$V:$V,AI909),"")</f>
        <v/>
      </c>
      <c r="Y909" s="23" t="str">
        <f>IFERROR(INDEX([2]Лист1!$L:$L,AI909),"")</f>
        <v/>
      </c>
      <c r="Z909" s="21" t="str">
        <f>IFERROR(INDEX([2]Лист1!$J:$J,AI909),"")</f>
        <v/>
      </c>
      <c r="AA909" s="21" t="str">
        <f>IFERROR(INDEX([2]Лист1!$K:$K,AI909),"")</f>
        <v/>
      </c>
      <c r="AB909" s="20" t="str">
        <f>IFERROR(INDEX([2]Лист1!$E:$E,AJ909),"")</f>
        <v/>
      </c>
      <c r="AC909" s="21" t="str">
        <f>IFERROR(INDEX([2]Лист1!$I:$I,AJ909),"")</f>
        <v/>
      </c>
      <c r="AD909" s="24" t="str">
        <f>IFERROR(INDEX([2]Лист1!$V:$V,AJ909),"")</f>
        <v/>
      </c>
      <c r="AE909" s="23" t="str">
        <f>IFERROR(INDEX([2]Лист1!$L:$L,AJ909),"")</f>
        <v/>
      </c>
      <c r="AF909" s="21" t="str">
        <f>IFERROR(INDEX([2]Лист1!$J:$J,AJ909),"")</f>
        <v/>
      </c>
      <c r="AG909" s="21" t="str">
        <f>IFERROR(INDEX([2]Лист1!$K:$K,AJ909),"")</f>
        <v/>
      </c>
      <c r="AH909" s="21" t="e">
        <f>MATCH(L909,[2]Лист1!$A:$A,0)</f>
        <v>#N/A</v>
      </c>
      <c r="AI909" s="21" t="e">
        <f>MATCH(M909,[2]Лист1!$A:$A,0)</f>
        <v>#N/A</v>
      </c>
      <c r="AJ909" s="21" t="e">
        <f>MATCH(N909,[2]Лист1!$A:$A,0)</f>
        <v>#N/A</v>
      </c>
    </row>
    <row r="910" spans="1:36" s="43" customFormat="1" x14ac:dyDescent="0.2">
      <c r="A910" s="40">
        <v>1</v>
      </c>
      <c r="B910" s="41" t="s">
        <v>1219</v>
      </c>
      <c r="C910" s="32">
        <v>3</v>
      </c>
      <c r="D910" s="32"/>
      <c r="E910" s="33" t="s">
        <v>830</v>
      </c>
      <c r="F910" s="33" t="s">
        <v>831</v>
      </c>
      <c r="G910" s="32" t="s">
        <v>12</v>
      </c>
      <c r="H910" s="34">
        <v>9.4590499999999995</v>
      </c>
      <c r="I910" s="34">
        <v>15.14</v>
      </c>
      <c r="J910" s="35">
        <f t="shared" si="42"/>
        <v>143.21001699999999</v>
      </c>
      <c r="K910" s="17">
        <f t="shared" si="43"/>
        <v>1.1214795669822513E-6</v>
      </c>
      <c r="L910" s="53">
        <v>7590</v>
      </c>
      <c r="M910" s="53">
        <v>7591</v>
      </c>
      <c r="N910" s="18" t="str">
        <f>IFERROR(INDEX([1]мтр!I:I,MATCH($F910,[1]мтр!$C:$C,0)),"")</f>
        <v/>
      </c>
      <c r="O910" s="19">
        <f t="shared" si="44"/>
        <v>49555.458515283841</v>
      </c>
      <c r="P910" s="20" t="str">
        <f>IFERROR(INDEX([2]Лист1!$E:$E,AH910),"")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910" s="21" t="str">
        <f>IFERROR(INDEX([2]Лист1!$I:$I,AH910),"")</f>
        <v>т</v>
      </c>
      <c r="R910" s="22">
        <f>IFERROR(INDEX([2]Лист1!$V:$V,AH910),"")</f>
        <v>44599.912663755458</v>
      </c>
      <c r="S910" s="23">
        <f>IFERROR(INDEX([2]Лист1!$L:$L,AH910),"")</f>
        <v>43758</v>
      </c>
      <c r="T910" s="21" t="str">
        <f>IFERROR(INDEX([2]Лист1!$J:$J,AH910),"")</f>
        <v xml:space="preserve">Arcons Egypt </v>
      </c>
      <c r="U910" s="21" t="str">
        <f>IFERROR(INDEX([2]Лист1!$K:$K,AH910),"")</f>
        <v>ТКП  Arcons Egypt 20.10.2019 Эскалация в фев.2023 по CAPMAS "round steel", окт.2019=11450 EGP/т, фев.2023=28370,5 EGP/т</v>
      </c>
      <c r="V910" s="20" t="str">
        <f>IFERROR(INDEX([2]Лист1!$E:$E,AI910),"")</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910" s="21" t="str">
        <f>IFERROR(INDEX([2]Лист1!$I:$I,AI910),"")</f>
        <v>т</v>
      </c>
      <c r="X910" s="24">
        <f>IFERROR(INDEX([2]Лист1!$V:$V,AI910),"")</f>
        <v>54511.004366812231</v>
      </c>
      <c r="Y910" s="23">
        <f>IFERROR(INDEX([2]Лист1!$L:$L,AI910),"")</f>
        <v>43762</v>
      </c>
      <c r="Z910" s="21" t="str">
        <f>IFERROR(INDEX([2]Лист1!$J:$J,AI910),"")</f>
        <v>Steelcom</v>
      </c>
      <c r="AA910" s="21" t="str">
        <f>IFERROR(INDEX([2]Лист1!$K:$K,AI910),"")</f>
        <v>ТКП  Steelcom 24.10.2019Эскалация в фев.2023 по CAPMAS "round steel", окт.2019=11450 EGP/т, фев.2023=28370,5 EGP/т</v>
      </c>
      <c r="AB910" s="20" t="str">
        <f>IFERROR(INDEX([2]Лист1!$E:$E,AJ910),"")</f>
        <v/>
      </c>
      <c r="AC910" s="21" t="str">
        <f>IFERROR(INDEX([2]Лист1!$I:$I,AJ910),"")</f>
        <v/>
      </c>
      <c r="AD910" s="24" t="str">
        <f>IFERROR(INDEX([2]Лист1!$V:$V,AJ910),"")</f>
        <v/>
      </c>
      <c r="AE910" s="23" t="str">
        <f>IFERROR(INDEX([2]Лист1!$L:$L,AJ910),"")</f>
        <v/>
      </c>
      <c r="AF910" s="21" t="str">
        <f>IFERROR(INDEX([2]Лист1!$J:$J,AJ910),"")</f>
        <v/>
      </c>
      <c r="AG910" s="21" t="str">
        <f>IFERROR(INDEX([2]Лист1!$K:$K,AJ910),"")</f>
        <v/>
      </c>
      <c r="AH910" s="21">
        <f>MATCH(L910,[2]Лист1!$A:$A,0)</f>
        <v>6656</v>
      </c>
      <c r="AI910" s="21">
        <f>MATCH(M910,[2]Лист1!$A:$A,0)</f>
        <v>6657</v>
      </c>
      <c r="AJ910" s="21" t="e">
        <f>MATCH(N910,[2]Лист1!$A:$A,0)</f>
        <v>#N/A</v>
      </c>
    </row>
    <row r="911" spans="1:36" s="43" customFormat="1" x14ac:dyDescent="0.2">
      <c r="A911" s="40">
        <v>1</v>
      </c>
      <c r="B911" s="44" t="s">
        <v>1394</v>
      </c>
      <c r="C911" s="36">
        <v>3</v>
      </c>
      <c r="D911" s="36"/>
      <c r="E911" s="37" t="s">
        <v>390</v>
      </c>
      <c r="F911" s="37" t="s">
        <v>391</v>
      </c>
      <c r="G911" s="36" t="s">
        <v>392</v>
      </c>
      <c r="H911" s="38">
        <v>353.05599999999998</v>
      </c>
      <c r="I911" s="38">
        <v>0.4</v>
      </c>
      <c r="J911" s="39">
        <f t="shared" si="42"/>
        <v>141.22239999999999</v>
      </c>
      <c r="K911" s="17">
        <f t="shared" si="43"/>
        <v>1.1059145115539948E-6</v>
      </c>
      <c r="L911" s="18">
        <f>IFERROR(INDEX([1]мтр!G:G,MATCH($F911,[1]мтр!$C:$C,0)),"")</f>
        <v>4744</v>
      </c>
      <c r="M911" s="18">
        <f>IFERROR(INDEX([1]мтр!H:H,MATCH($F911,[1]мтр!$C:$C,0)),"")</f>
        <v>0</v>
      </c>
      <c r="N911" s="18">
        <f>IFERROR(INDEX([1]мтр!I:I,MATCH($F911,[1]мтр!$C:$C,0)),"")</f>
        <v>0</v>
      </c>
      <c r="O911" s="19">
        <f t="shared" si="44"/>
        <v>1.6</v>
      </c>
      <c r="P911" s="20" t="str">
        <f>IFERROR(INDEX([2]Лист1!$E:$E,AH911),"")</f>
        <v xml:space="preserve">Цена Электричество в Египте 2022-2023 г. (1- По потреблению КВ /Месяц -KW Более 1000  </v>
      </c>
      <c r="Q911" s="21" t="str">
        <f>IFERROR(INDEX([2]Лист1!$I:$I,AH911),"")</f>
        <v>квт-час</v>
      </c>
      <c r="R911" s="22">
        <f>IFERROR(INDEX([2]Лист1!$V:$V,AH911),"")</f>
        <v>1.6</v>
      </c>
      <c r="S911" s="23" t="str">
        <f>IFERROR(INDEX([2]Лист1!$L:$L,AH911),"")</f>
        <v>2022-2023</v>
      </c>
      <c r="T911" s="21" t="str">
        <f>IFERROR(INDEX([2]Лист1!$J:$J,AH911),"")</f>
        <v>http://egyptera.org/ar/Tarrif2022.aspx</v>
      </c>
      <c r="U911" s="21" t="str">
        <f>IFERROR(INDEX([2]Лист1!$K:$K,AH911),"")</f>
        <v>http://egyptera.org/ar/Tarrif2022.aspx</v>
      </c>
      <c r="V911" s="20" t="str">
        <f>IFERROR(INDEX([2]Лист1!$E:$E,AI911),"")</f>
        <v/>
      </c>
      <c r="W911" s="21" t="str">
        <f>IFERROR(INDEX([2]Лист1!$I:$I,AI911),"")</f>
        <v/>
      </c>
      <c r="X911" s="24" t="str">
        <f>IFERROR(INDEX([2]Лист1!$V:$V,AI911),"")</f>
        <v/>
      </c>
      <c r="Y911" s="23" t="str">
        <f>IFERROR(INDEX([2]Лист1!$L:$L,AI911),"")</f>
        <v/>
      </c>
      <c r="Z911" s="21" t="str">
        <f>IFERROR(INDEX([2]Лист1!$J:$J,AI911),"")</f>
        <v/>
      </c>
      <c r="AA911" s="21" t="str">
        <f>IFERROR(INDEX([2]Лист1!$K:$K,AI911),"")</f>
        <v/>
      </c>
      <c r="AB911" s="20" t="str">
        <f>IFERROR(INDEX([2]Лист1!$E:$E,AJ911),"")</f>
        <v/>
      </c>
      <c r="AC911" s="21" t="str">
        <f>IFERROR(INDEX([2]Лист1!$I:$I,AJ911),"")</f>
        <v/>
      </c>
      <c r="AD911" s="24" t="str">
        <f>IFERROR(INDEX([2]Лист1!$V:$V,AJ911),"")</f>
        <v/>
      </c>
      <c r="AE911" s="23" t="str">
        <f>IFERROR(INDEX([2]Лист1!$L:$L,AJ911),"")</f>
        <v/>
      </c>
      <c r="AF911" s="21" t="str">
        <f>IFERROR(INDEX([2]Лист1!$J:$J,AJ911),"")</f>
        <v/>
      </c>
      <c r="AG911" s="21" t="str">
        <f>IFERROR(INDEX([2]Лист1!$K:$K,AJ911),"")</f>
        <v/>
      </c>
      <c r="AH911" s="21">
        <f>MATCH(L911,[2]Лист1!$A:$A,0)</f>
        <v>4443</v>
      </c>
      <c r="AI911" s="21" t="e">
        <f>MATCH(M911,[2]Лист1!$A:$A,0)</f>
        <v>#N/A</v>
      </c>
      <c r="AJ911" s="21" t="e">
        <f>MATCH(N911,[2]Лист1!$A:$A,0)</f>
        <v>#N/A</v>
      </c>
    </row>
    <row r="912" spans="1:36" s="43" customFormat="1" x14ac:dyDescent="0.2">
      <c r="A912" s="40">
        <v>1</v>
      </c>
      <c r="B912" s="41" t="s">
        <v>1394</v>
      </c>
      <c r="C912" s="32">
        <v>3</v>
      </c>
      <c r="D912" s="32"/>
      <c r="E912" s="33" t="s">
        <v>358</v>
      </c>
      <c r="F912" s="33" t="s">
        <v>359</v>
      </c>
      <c r="G912" s="32" t="s">
        <v>28</v>
      </c>
      <c r="H912" s="34">
        <v>3.5999999999999997E-2</v>
      </c>
      <c r="I912" s="34">
        <v>3922</v>
      </c>
      <c r="J912" s="35">
        <f t="shared" si="42"/>
        <v>141.19199999999998</v>
      </c>
      <c r="K912" s="17">
        <f t="shared" si="43"/>
        <v>1.1056764487456071E-6</v>
      </c>
      <c r="L912" s="18">
        <f>IFERROR(INDEX([1]мтр!G:G,MATCH($F912,[1]мтр!$C:$C,0)),"")</f>
        <v>7163</v>
      </c>
      <c r="M912" s="18">
        <f>IFERROR(INDEX([1]мтр!H:H,MATCH($F912,[1]мтр!$C:$C,0)),"")</f>
        <v>0</v>
      </c>
      <c r="N912" s="18">
        <f>IFERROR(INDEX([1]мтр!I:I,MATCH($F912,[1]мтр!$C:$C,0)),"")</f>
        <v>0</v>
      </c>
      <c r="O912" s="19">
        <f t="shared" si="44"/>
        <v>110509.64079563969</v>
      </c>
      <c r="P912" s="20" t="str">
        <f>IFERROR(INDEX([2]Лист1!$E:$E,AH912),"")</f>
        <v>Толуол нефтяной ГОСТ 14710-78</v>
      </c>
      <c r="Q912" s="21" t="str">
        <f>IFERROR(INDEX([2]Лист1!$I:$I,AH912),"")</f>
        <v>т</v>
      </c>
      <c r="R912" s="22">
        <f>IFERROR(INDEX([2]Лист1!$V:$V,AH912),"")</f>
        <v>110509.64079563969</v>
      </c>
      <c r="S912" s="23">
        <f>IFERROR(INDEX([2]Лист1!$L:$L,AH912),"")</f>
        <v>44937</v>
      </c>
      <c r="T912" s="21" t="str">
        <f>IFERROR(INDEX([2]Лист1!$J:$J,AH912),"")</f>
        <v>ООО "УФАХИМКОМПЛЕКТ"</v>
      </c>
      <c r="U912" s="21" t="str">
        <f>IFERROR(INDEX([2]Лист1!$K:$K,AH912),"")</f>
        <v>ЕОС Закупки (665497) №4163/2022/10.1-ДОГ от 11.01.2023</v>
      </c>
      <c r="V912" s="20" t="str">
        <f>IFERROR(INDEX([2]Лист1!$E:$E,AI912),"")</f>
        <v/>
      </c>
      <c r="W912" s="21" t="str">
        <f>IFERROR(INDEX([2]Лист1!$I:$I,AI912),"")</f>
        <v/>
      </c>
      <c r="X912" s="24" t="str">
        <f>IFERROR(INDEX([2]Лист1!$V:$V,AI912),"")</f>
        <v/>
      </c>
      <c r="Y912" s="23" t="str">
        <f>IFERROR(INDEX([2]Лист1!$L:$L,AI912),"")</f>
        <v/>
      </c>
      <c r="Z912" s="21" t="str">
        <f>IFERROR(INDEX([2]Лист1!$J:$J,AI912),"")</f>
        <v/>
      </c>
      <c r="AA912" s="21" t="str">
        <f>IFERROR(INDEX([2]Лист1!$K:$K,AI912),"")</f>
        <v/>
      </c>
      <c r="AB912" s="20" t="str">
        <f>IFERROR(INDEX([2]Лист1!$E:$E,AJ912),"")</f>
        <v/>
      </c>
      <c r="AC912" s="21" t="str">
        <f>IFERROR(INDEX([2]Лист1!$I:$I,AJ912),"")</f>
        <v/>
      </c>
      <c r="AD912" s="24" t="str">
        <f>IFERROR(INDEX([2]Лист1!$V:$V,AJ912),"")</f>
        <v/>
      </c>
      <c r="AE912" s="23" t="str">
        <f>IFERROR(INDEX([2]Лист1!$L:$L,AJ912),"")</f>
        <v/>
      </c>
      <c r="AF912" s="21" t="str">
        <f>IFERROR(INDEX([2]Лист1!$J:$J,AJ912),"")</f>
        <v/>
      </c>
      <c r="AG912" s="21" t="str">
        <f>IFERROR(INDEX([2]Лист1!$K:$K,AJ912),"")</f>
        <v/>
      </c>
      <c r="AH912" s="21">
        <f>MATCH(L912,[2]Лист1!$A:$A,0)</f>
        <v>6229</v>
      </c>
      <c r="AI912" s="21" t="e">
        <f>MATCH(M912,[2]Лист1!$A:$A,0)</f>
        <v>#N/A</v>
      </c>
      <c r="AJ912" s="21" t="e">
        <f>MATCH(N912,[2]Лист1!$A:$A,0)</f>
        <v>#N/A</v>
      </c>
    </row>
    <row r="913" spans="1:36" s="43" customFormat="1" x14ac:dyDescent="0.2">
      <c r="A913" s="40">
        <v>1</v>
      </c>
      <c r="B913" s="41" t="s">
        <v>1394</v>
      </c>
      <c r="C913" s="32">
        <v>3</v>
      </c>
      <c r="D913" s="32"/>
      <c r="E913" s="33" t="s">
        <v>1390</v>
      </c>
      <c r="F913" s="33" t="s">
        <v>1391</v>
      </c>
      <c r="G913" s="32" t="s">
        <v>12</v>
      </c>
      <c r="H913" s="34">
        <v>2.06</v>
      </c>
      <c r="I913" s="34">
        <v>67.87</v>
      </c>
      <c r="J913" s="35">
        <f t="shared" si="42"/>
        <v>139.81220000000002</v>
      </c>
      <c r="K913" s="17">
        <f t="shared" si="43"/>
        <v>1.0948712164096451E-6</v>
      </c>
      <c r="L913" s="18" t="str">
        <f>IFERROR(INDEX([1]мтр!G:G,MATCH($F913,[1]мтр!$C:$C,0)),"")</f>
        <v/>
      </c>
      <c r="M913" s="18" t="str">
        <f>IFERROR(INDEX([1]мтр!H:H,MATCH($F913,[1]мтр!$C:$C,0)),"")</f>
        <v/>
      </c>
      <c r="N913" s="18" t="str">
        <f>IFERROR(INDEX([1]мтр!I:I,MATCH($F913,[1]мтр!$C:$C,0)),"")</f>
        <v/>
      </c>
      <c r="O913" s="19" t="str">
        <f t="shared" si="44"/>
        <v/>
      </c>
      <c r="P913" s="20" t="str">
        <f>IFERROR(INDEX([2]Лист1!$E:$E,AH913),"")</f>
        <v/>
      </c>
      <c r="Q913" s="21" t="str">
        <f>IFERROR(INDEX([2]Лист1!$I:$I,AH913),"")</f>
        <v/>
      </c>
      <c r="R913" s="22" t="str">
        <f>IFERROR(INDEX([2]Лист1!$V:$V,AH913),"")</f>
        <v/>
      </c>
      <c r="S913" s="23" t="str">
        <f>IFERROR(INDEX([2]Лист1!$L:$L,AH913),"")</f>
        <v/>
      </c>
      <c r="T913" s="21" t="str">
        <f>IFERROR(INDEX([2]Лист1!$J:$J,AH913),"")</f>
        <v/>
      </c>
      <c r="U913" s="21" t="str">
        <f>IFERROR(INDEX([2]Лист1!$K:$K,AH913),"")</f>
        <v/>
      </c>
      <c r="V913" s="20" t="str">
        <f>IFERROR(INDEX([2]Лист1!$E:$E,AI913),"")</f>
        <v/>
      </c>
      <c r="W913" s="21" t="str">
        <f>IFERROR(INDEX([2]Лист1!$I:$I,AI913),"")</f>
        <v/>
      </c>
      <c r="X913" s="24" t="str">
        <f>IFERROR(INDEX([2]Лист1!$V:$V,AI913),"")</f>
        <v/>
      </c>
      <c r="Y913" s="23" t="str">
        <f>IFERROR(INDEX([2]Лист1!$L:$L,AI913),"")</f>
        <v/>
      </c>
      <c r="Z913" s="21" t="str">
        <f>IFERROR(INDEX([2]Лист1!$J:$J,AI913),"")</f>
        <v/>
      </c>
      <c r="AA913" s="21" t="str">
        <f>IFERROR(INDEX([2]Лист1!$K:$K,AI913),"")</f>
        <v/>
      </c>
      <c r="AB913" s="20" t="str">
        <f>IFERROR(INDEX([2]Лист1!$E:$E,AJ913),"")</f>
        <v/>
      </c>
      <c r="AC913" s="21" t="str">
        <f>IFERROR(INDEX([2]Лист1!$I:$I,AJ913),"")</f>
        <v/>
      </c>
      <c r="AD913" s="24" t="str">
        <f>IFERROR(INDEX([2]Лист1!$V:$V,AJ913),"")</f>
        <v/>
      </c>
      <c r="AE913" s="23" t="str">
        <f>IFERROR(INDEX([2]Лист1!$L:$L,AJ913),"")</f>
        <v/>
      </c>
      <c r="AF913" s="21" t="str">
        <f>IFERROR(INDEX([2]Лист1!$J:$J,AJ913),"")</f>
        <v/>
      </c>
      <c r="AG913" s="21" t="str">
        <f>IFERROR(INDEX([2]Лист1!$K:$K,AJ913),"")</f>
        <v/>
      </c>
      <c r="AH913" s="21" t="e">
        <f>MATCH(L913,[2]Лист1!$A:$A,0)</f>
        <v>#N/A</v>
      </c>
      <c r="AI913" s="21" t="e">
        <f>MATCH(M913,[2]Лист1!$A:$A,0)</f>
        <v>#N/A</v>
      </c>
      <c r="AJ913" s="21" t="e">
        <f>MATCH(N913,[2]Лист1!$A:$A,0)</f>
        <v>#N/A</v>
      </c>
    </row>
    <row r="914" spans="1:36" s="43" customFormat="1" x14ac:dyDescent="0.2">
      <c r="A914" s="40">
        <v>3</v>
      </c>
      <c r="B914" s="44" t="s">
        <v>1507</v>
      </c>
      <c r="C914" s="36">
        <v>3</v>
      </c>
      <c r="D914" s="36"/>
      <c r="E914" s="37" t="s">
        <v>645</v>
      </c>
      <c r="F914" s="37" t="s">
        <v>646</v>
      </c>
      <c r="G914" s="36" t="s">
        <v>15</v>
      </c>
      <c r="H914" s="38">
        <v>44.12</v>
      </c>
      <c r="I914" s="38">
        <v>3.15</v>
      </c>
      <c r="J914" s="39">
        <f t="shared" si="42"/>
        <v>138.97799999999998</v>
      </c>
      <c r="K914" s="17">
        <f t="shared" si="43"/>
        <v>1.0883385850031657E-6</v>
      </c>
      <c r="L914" s="18">
        <f>IFERROR(INDEX([1]мтр!G:G,MATCH($F914,[1]мтр!$C:$C,0)),"")</f>
        <v>2653</v>
      </c>
      <c r="M914" s="18">
        <f>IFERROR(INDEX([1]мтр!H:H,MATCH($F914,[1]мтр!$C:$C,0)),"")</f>
        <v>0</v>
      </c>
      <c r="N914" s="18">
        <f>IFERROR(INDEX([1]мтр!I:I,MATCH($F914,[1]мтр!$C:$C,0)),"")</f>
        <v>0</v>
      </c>
      <c r="O914" s="19">
        <f t="shared" si="44"/>
        <v>19.12280701754386</v>
      </c>
      <c r="P914" s="20" t="str">
        <f>IFERROR(INDEX([2]Лист1!$E:$E,AH914),"")</f>
        <v xml:space="preserve">Вода, поставка автоцистерной вместимость 25 м3. </v>
      </c>
      <c r="Q914" s="21" t="str">
        <f>IFERROR(INDEX([2]Лист1!$I:$I,AH914),"")</f>
        <v>м3</v>
      </c>
      <c r="R914" s="22">
        <f>IFERROR(INDEX([2]Лист1!$V:$V,AH914),"")</f>
        <v>19.12280701754386</v>
      </c>
      <c r="S914" s="23">
        <f>IFERROR(INDEX([2]Лист1!$L:$L,AH914),"")</f>
        <v>44050</v>
      </c>
      <c r="T914" s="21" t="str">
        <f>IFERROR(INDEX([2]Лист1!$J:$J,AH914),"")</f>
        <v xml:space="preserve">Эль-Дабаа Госкомпании водоснабжение и водоотведение </v>
      </c>
      <c r="U914" s="21">
        <f>IFERROR(INDEX([2]Лист1!$K:$K,AH914),"")</f>
        <v>0</v>
      </c>
      <c r="V914" s="20" t="str">
        <f>IFERROR(INDEX([2]Лист1!$E:$E,AI914),"")</f>
        <v/>
      </c>
      <c r="W914" s="21" t="str">
        <f>IFERROR(INDEX([2]Лист1!$I:$I,AI914),"")</f>
        <v/>
      </c>
      <c r="X914" s="24" t="str">
        <f>IFERROR(INDEX([2]Лист1!$V:$V,AI914),"")</f>
        <v/>
      </c>
      <c r="Y914" s="23" t="str">
        <f>IFERROR(INDEX([2]Лист1!$L:$L,AI914),"")</f>
        <v/>
      </c>
      <c r="Z914" s="21" t="str">
        <f>IFERROR(INDEX([2]Лист1!$J:$J,AI914),"")</f>
        <v/>
      </c>
      <c r="AA914" s="21" t="str">
        <f>IFERROR(INDEX([2]Лист1!$K:$K,AI914),"")</f>
        <v/>
      </c>
      <c r="AB914" s="20" t="str">
        <f>IFERROR(INDEX([2]Лист1!$E:$E,AJ914),"")</f>
        <v/>
      </c>
      <c r="AC914" s="21" t="str">
        <f>IFERROR(INDEX([2]Лист1!$I:$I,AJ914),"")</f>
        <v/>
      </c>
      <c r="AD914" s="24" t="str">
        <f>IFERROR(INDEX([2]Лист1!$V:$V,AJ914),"")</f>
        <v/>
      </c>
      <c r="AE914" s="23" t="str">
        <f>IFERROR(INDEX([2]Лист1!$L:$L,AJ914),"")</f>
        <v/>
      </c>
      <c r="AF914" s="21" t="str">
        <f>IFERROR(INDEX([2]Лист1!$J:$J,AJ914),"")</f>
        <v/>
      </c>
      <c r="AG914" s="21" t="str">
        <f>IFERROR(INDEX([2]Лист1!$K:$K,AJ914),"")</f>
        <v/>
      </c>
      <c r="AH914" s="21">
        <f>MATCH(L914,[2]Лист1!$A:$A,0)</f>
        <v>1732</v>
      </c>
      <c r="AI914" s="21" t="e">
        <f>MATCH(M914,[2]Лист1!$A:$A,0)</f>
        <v>#N/A</v>
      </c>
      <c r="AJ914" s="21" t="e">
        <f>MATCH(N914,[2]Лист1!$A:$A,0)</f>
        <v>#N/A</v>
      </c>
    </row>
    <row r="915" spans="1:36" s="43" customFormat="1" x14ac:dyDescent="0.2">
      <c r="A915" s="40">
        <v>4</v>
      </c>
      <c r="B915" s="44" t="s">
        <v>1517</v>
      </c>
      <c r="C915" s="36">
        <v>3</v>
      </c>
      <c r="D915" s="36"/>
      <c r="E915" s="37" t="s">
        <v>1478</v>
      </c>
      <c r="F915" s="37" t="s">
        <v>1479</v>
      </c>
      <c r="G915" s="36" t="s">
        <v>152</v>
      </c>
      <c r="H915" s="38">
        <v>17.80218</v>
      </c>
      <c r="I915" s="38">
        <v>7.6</v>
      </c>
      <c r="J915" s="39">
        <f t="shared" si="42"/>
        <v>135.29656799999998</v>
      </c>
      <c r="K915" s="17">
        <f t="shared" si="43"/>
        <v>1.0595092415555312E-6</v>
      </c>
      <c r="L915" s="18" t="str">
        <f>IFERROR(INDEX([1]мтр!G:G,MATCH($F915,[1]мтр!$C:$C,0)),"")</f>
        <v/>
      </c>
      <c r="M915" s="18" t="str">
        <f>IFERROR(INDEX([1]мтр!H:H,MATCH($F915,[1]мтр!$C:$C,0)),"")</f>
        <v/>
      </c>
      <c r="N915" s="18" t="str">
        <f>IFERROR(INDEX([1]мтр!I:I,MATCH($F915,[1]мтр!$C:$C,0)),"")</f>
        <v/>
      </c>
      <c r="O915" s="19" t="str">
        <f t="shared" si="44"/>
        <v/>
      </c>
      <c r="P915" s="20" t="str">
        <f>IFERROR(INDEX([2]Лист1!$E:$E,AH915),"")</f>
        <v/>
      </c>
      <c r="Q915" s="21" t="str">
        <f>IFERROR(INDEX([2]Лист1!$I:$I,AH915),"")</f>
        <v/>
      </c>
      <c r="R915" s="22" t="str">
        <f>IFERROR(INDEX([2]Лист1!$V:$V,AH915),"")</f>
        <v/>
      </c>
      <c r="S915" s="23" t="str">
        <f>IFERROR(INDEX([2]Лист1!$L:$L,AH915),"")</f>
        <v/>
      </c>
      <c r="T915" s="21" t="str">
        <f>IFERROR(INDEX([2]Лист1!$J:$J,AH915),"")</f>
        <v/>
      </c>
      <c r="U915" s="21" t="str">
        <f>IFERROR(INDEX([2]Лист1!$K:$K,AH915),"")</f>
        <v/>
      </c>
      <c r="V915" s="20" t="str">
        <f>IFERROR(INDEX([2]Лист1!$E:$E,AI915),"")</f>
        <v/>
      </c>
      <c r="W915" s="21" t="str">
        <f>IFERROR(INDEX([2]Лист1!$I:$I,AI915),"")</f>
        <v/>
      </c>
      <c r="X915" s="24" t="str">
        <f>IFERROR(INDEX([2]Лист1!$V:$V,AI915),"")</f>
        <v/>
      </c>
      <c r="Y915" s="23" t="str">
        <f>IFERROR(INDEX([2]Лист1!$L:$L,AI915),"")</f>
        <v/>
      </c>
      <c r="Z915" s="21" t="str">
        <f>IFERROR(INDEX([2]Лист1!$J:$J,AI915),"")</f>
        <v/>
      </c>
      <c r="AA915" s="21" t="str">
        <f>IFERROR(INDEX([2]Лист1!$K:$K,AI915),"")</f>
        <v/>
      </c>
      <c r="AB915" s="20" t="str">
        <f>IFERROR(INDEX([2]Лист1!$E:$E,AJ915),"")</f>
        <v/>
      </c>
      <c r="AC915" s="21" t="str">
        <f>IFERROR(INDEX([2]Лист1!$I:$I,AJ915),"")</f>
        <v/>
      </c>
      <c r="AD915" s="24" t="str">
        <f>IFERROR(INDEX([2]Лист1!$V:$V,AJ915),"")</f>
        <v/>
      </c>
      <c r="AE915" s="23" t="str">
        <f>IFERROR(INDEX([2]Лист1!$L:$L,AJ915),"")</f>
        <v/>
      </c>
      <c r="AF915" s="21" t="str">
        <f>IFERROR(INDEX([2]Лист1!$J:$J,AJ915),"")</f>
        <v/>
      </c>
      <c r="AG915" s="21" t="str">
        <f>IFERROR(INDEX([2]Лист1!$K:$K,AJ915),"")</f>
        <v/>
      </c>
      <c r="AH915" s="21" t="e">
        <f>MATCH(L915,[2]Лист1!$A:$A,0)</f>
        <v>#N/A</v>
      </c>
      <c r="AI915" s="21" t="e">
        <f>MATCH(M915,[2]Лист1!$A:$A,0)</f>
        <v>#N/A</v>
      </c>
      <c r="AJ915" s="21" t="e">
        <f>MATCH(N915,[2]Лист1!$A:$A,0)</f>
        <v>#N/A</v>
      </c>
    </row>
    <row r="916" spans="1:36" s="43" customFormat="1" x14ac:dyDescent="0.2">
      <c r="A916" s="40">
        <v>1</v>
      </c>
      <c r="B916" s="44" t="s">
        <v>1219</v>
      </c>
      <c r="C916" s="36">
        <v>3</v>
      </c>
      <c r="D916" s="36"/>
      <c r="E916" s="37" t="s">
        <v>1143</v>
      </c>
      <c r="F916" s="37" t="s">
        <v>1144</v>
      </c>
      <c r="G916" s="36" t="s">
        <v>12</v>
      </c>
      <c r="H916" s="38">
        <v>5.8</v>
      </c>
      <c r="I916" s="38">
        <v>23.09</v>
      </c>
      <c r="J916" s="39">
        <f t="shared" si="42"/>
        <v>133.922</v>
      </c>
      <c r="K916" s="17">
        <f t="shared" si="43"/>
        <v>1.0487449810818545E-6</v>
      </c>
      <c r="L916" s="53">
        <v>6979</v>
      </c>
      <c r="M916" s="18" t="str">
        <f>IFERROR(INDEX([1]мтр!H:H,MATCH($F916,[1]мтр!$C:$C,0)),"")</f>
        <v/>
      </c>
      <c r="N916" s="18" t="str">
        <f>IFERROR(INDEX([1]мтр!I:I,MATCH($F916,[1]мтр!$C:$C,0)),"")</f>
        <v/>
      </c>
      <c r="O916" s="19">
        <f t="shared" si="44"/>
        <v>9.630454182786897</v>
      </c>
      <c r="P916" s="20" t="str">
        <f>IFERROR(INDEX([2]Лист1!$E:$E,AH916),"")</f>
        <v>Резина техническая листовая прессованная, 101-2137, транспорт 5%</v>
      </c>
      <c r="Q916" s="21" t="str">
        <f>IFERROR(INDEX([2]Лист1!$I:$I,AH916),"")</f>
        <v>кг</v>
      </c>
      <c r="R916" s="22">
        <f>IFERROR(INDEX([2]Лист1!$V:$V,AH916),"")</f>
        <v>9.630454182786897</v>
      </c>
      <c r="S916" s="23">
        <f>IFERROR(INDEX([2]Лист1!$L:$L,AH916),"")</f>
        <v>44652</v>
      </c>
      <c r="T916" s="21" t="str">
        <f>IFERROR(INDEX([2]Лист1!$J:$J,AH916),"")</f>
        <v>N/A</v>
      </c>
      <c r="U916" s="21" t="str">
        <f>IFERROR(INDEX([2]Лист1!$K:$K,AH916),"")</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916" s="20" t="str">
        <f>IFERROR(INDEX([2]Лист1!$E:$E,AI916),"")</f>
        <v/>
      </c>
      <c r="W916" s="21" t="str">
        <f>IFERROR(INDEX([2]Лист1!$I:$I,AI916),"")</f>
        <v/>
      </c>
      <c r="X916" s="24" t="str">
        <f>IFERROR(INDEX([2]Лист1!$V:$V,AI916),"")</f>
        <v/>
      </c>
      <c r="Y916" s="23" t="str">
        <f>IFERROR(INDEX([2]Лист1!$L:$L,AI916),"")</f>
        <v/>
      </c>
      <c r="Z916" s="21" t="str">
        <f>IFERROR(INDEX([2]Лист1!$J:$J,AI916),"")</f>
        <v/>
      </c>
      <c r="AA916" s="21" t="str">
        <f>IFERROR(INDEX([2]Лист1!$K:$K,AI916),"")</f>
        <v/>
      </c>
      <c r="AB916" s="20" t="str">
        <f>IFERROR(INDEX([2]Лист1!$E:$E,AJ916),"")</f>
        <v/>
      </c>
      <c r="AC916" s="21" t="str">
        <f>IFERROR(INDEX([2]Лист1!$I:$I,AJ916),"")</f>
        <v/>
      </c>
      <c r="AD916" s="24" t="str">
        <f>IFERROR(INDEX([2]Лист1!$V:$V,AJ916),"")</f>
        <v/>
      </c>
      <c r="AE916" s="23" t="str">
        <f>IFERROR(INDEX([2]Лист1!$L:$L,AJ916),"")</f>
        <v/>
      </c>
      <c r="AF916" s="21" t="str">
        <f>IFERROR(INDEX([2]Лист1!$J:$J,AJ916),"")</f>
        <v/>
      </c>
      <c r="AG916" s="21" t="str">
        <f>IFERROR(INDEX([2]Лист1!$K:$K,AJ916),"")</f>
        <v/>
      </c>
      <c r="AH916" s="21">
        <f>MATCH(L916,[2]Лист1!$A:$A,0)</f>
        <v>6045</v>
      </c>
      <c r="AI916" s="21" t="e">
        <f>MATCH(M916,[2]Лист1!$A:$A,0)</f>
        <v>#N/A</v>
      </c>
      <c r="AJ916" s="21" t="e">
        <f>MATCH(N916,[2]Лист1!$A:$A,0)</f>
        <v>#N/A</v>
      </c>
    </row>
    <row r="917" spans="1:36" s="43" customFormat="1" x14ac:dyDescent="0.2">
      <c r="A917" s="40">
        <v>1</v>
      </c>
      <c r="B917" s="41" t="s">
        <v>84</v>
      </c>
      <c r="C917" s="32">
        <v>3</v>
      </c>
      <c r="D917" s="42"/>
      <c r="E917" s="33" t="s">
        <v>185</v>
      </c>
      <c r="F917" s="33" t="s">
        <v>186</v>
      </c>
      <c r="G917" s="32" t="s">
        <v>28</v>
      </c>
      <c r="H917" s="34">
        <v>4.8411999999999997E-2</v>
      </c>
      <c r="I917" s="34">
        <v>2734.6</v>
      </c>
      <c r="J917" s="35">
        <f t="shared" si="42"/>
        <v>132.38745519999998</v>
      </c>
      <c r="K917" s="17">
        <f t="shared" si="43"/>
        <v>1.0367279401382808E-6</v>
      </c>
      <c r="L917" s="18" t="str">
        <f>IFERROR(INDEX([1]мтр!G:G,MATCH($F917,[1]мтр!$C:$C,0)),"")</f>
        <v/>
      </c>
      <c r="M917" s="18" t="str">
        <f>IFERROR(INDEX([1]мтр!H:H,MATCH($F917,[1]мтр!$C:$C,0)),"")</f>
        <v/>
      </c>
      <c r="N917" s="18" t="str">
        <f>IFERROR(INDEX([1]мтр!I:I,MATCH($F917,[1]мтр!$C:$C,0)),"")</f>
        <v/>
      </c>
      <c r="O917" s="19" t="str">
        <f t="shared" si="44"/>
        <v/>
      </c>
      <c r="P917" s="20" t="str">
        <f>IFERROR(INDEX([2]Лист1!$E:$E,AH917),"")</f>
        <v/>
      </c>
      <c r="Q917" s="21" t="str">
        <f>IFERROR(INDEX([2]Лист1!$I:$I,AH917),"")</f>
        <v/>
      </c>
      <c r="R917" s="22" t="str">
        <f>IFERROR(INDEX([2]Лист1!$V:$V,AH917),"")</f>
        <v/>
      </c>
      <c r="S917" s="23" t="str">
        <f>IFERROR(INDEX([2]Лист1!$L:$L,AH917),"")</f>
        <v/>
      </c>
      <c r="T917" s="21" t="str">
        <f>IFERROR(INDEX([2]Лист1!$J:$J,AH917),"")</f>
        <v/>
      </c>
      <c r="U917" s="21" t="str">
        <f>IFERROR(INDEX([2]Лист1!$K:$K,AH917),"")</f>
        <v/>
      </c>
      <c r="V917" s="20" t="str">
        <f>IFERROR(INDEX([2]Лист1!$E:$E,AI917),"")</f>
        <v/>
      </c>
      <c r="W917" s="21" t="str">
        <f>IFERROR(INDEX([2]Лист1!$I:$I,AI917),"")</f>
        <v/>
      </c>
      <c r="X917" s="24" t="str">
        <f>IFERROR(INDEX([2]Лист1!$V:$V,AI917),"")</f>
        <v/>
      </c>
      <c r="Y917" s="23" t="str">
        <f>IFERROR(INDEX([2]Лист1!$L:$L,AI917),"")</f>
        <v/>
      </c>
      <c r="Z917" s="21" t="str">
        <f>IFERROR(INDEX([2]Лист1!$J:$J,AI917),"")</f>
        <v/>
      </c>
      <c r="AA917" s="21" t="str">
        <f>IFERROR(INDEX([2]Лист1!$K:$K,AI917),"")</f>
        <v/>
      </c>
      <c r="AB917" s="20" t="str">
        <f>IFERROR(INDEX([2]Лист1!$E:$E,AJ917),"")</f>
        <v/>
      </c>
      <c r="AC917" s="21" t="str">
        <f>IFERROR(INDEX([2]Лист1!$I:$I,AJ917),"")</f>
        <v/>
      </c>
      <c r="AD917" s="24" t="str">
        <f>IFERROR(INDEX([2]Лист1!$V:$V,AJ917),"")</f>
        <v/>
      </c>
      <c r="AE917" s="23" t="str">
        <f>IFERROR(INDEX([2]Лист1!$L:$L,AJ917),"")</f>
        <v/>
      </c>
      <c r="AF917" s="21" t="str">
        <f>IFERROR(INDEX([2]Лист1!$J:$J,AJ917),"")</f>
        <v/>
      </c>
      <c r="AG917" s="21" t="str">
        <f>IFERROR(INDEX([2]Лист1!$K:$K,AJ917),"")</f>
        <v/>
      </c>
      <c r="AH917" s="21" t="e">
        <f>MATCH(L917,[2]Лист1!$A:$A,0)</f>
        <v>#N/A</v>
      </c>
      <c r="AI917" s="21" t="e">
        <f>MATCH(M917,[2]Лист1!$A:$A,0)</f>
        <v>#N/A</v>
      </c>
      <c r="AJ917" s="21" t="e">
        <f>MATCH(N917,[2]Лист1!$A:$A,0)</f>
        <v>#N/A</v>
      </c>
    </row>
    <row r="918" spans="1:36" s="43" customFormat="1" x14ac:dyDescent="0.2">
      <c r="A918" s="40">
        <v>1</v>
      </c>
      <c r="B918" s="41" t="s">
        <v>1394</v>
      </c>
      <c r="C918" s="32">
        <v>3</v>
      </c>
      <c r="D918" s="32"/>
      <c r="E918" s="33" t="s">
        <v>1071</v>
      </c>
      <c r="F918" s="33" t="s">
        <v>1072</v>
      </c>
      <c r="G918" s="32" t="s">
        <v>28</v>
      </c>
      <c r="H918" s="34">
        <v>0.03</v>
      </c>
      <c r="I918" s="34">
        <v>4390</v>
      </c>
      <c r="J918" s="35">
        <f t="shared" si="42"/>
        <v>131.69999999999999</v>
      </c>
      <c r="K918" s="17">
        <f t="shared" si="43"/>
        <v>1.0313444692319429E-6</v>
      </c>
      <c r="L918" s="18">
        <f>IFERROR(INDEX([1]мтр!G:G,MATCH($F918,[1]мтр!$C:$C,0)),"")</f>
        <v>4609</v>
      </c>
      <c r="M918" s="18">
        <f>IFERROR(INDEX([1]мтр!H:H,MATCH($F918,[1]мтр!$C:$C,0)),"")</f>
        <v>0</v>
      </c>
      <c r="N918" s="18">
        <f>IFERROR(INDEX([1]мтр!I:I,MATCH($F918,[1]мтр!$C:$C,0)),"")</f>
        <v>0</v>
      </c>
      <c r="O918" s="19">
        <f t="shared" si="44"/>
        <v>13651.041759386182</v>
      </c>
      <c r="P918" s="20" t="str">
        <f>IFERROR(INDEX([2]Лист1!$E:$E,AH918),"")</f>
        <v>Дробь чугунная колотая 0,3; 0,5; 0,8; 1,0; 1,4; 1,8; 2,2 мм. . Транспорт экспертно 5%</v>
      </c>
      <c r="Q918" s="21" t="str">
        <f>IFERROR(INDEX([2]Лист1!$I:$I,AH918),"")</f>
        <v>т</v>
      </c>
      <c r="R918" s="22">
        <f>IFERROR(INDEX([2]Лист1!$V:$V,AH918),"")</f>
        <v>13651.041759386182</v>
      </c>
      <c r="S918" s="23">
        <f>IFERROR(INDEX([2]Лист1!$L:$L,AH918),"")</f>
        <v>44587</v>
      </c>
      <c r="T918" s="21" t="str">
        <f>IFERROR(INDEX([2]Лист1!$J:$J,AH918),"")</f>
        <v>Дробинка</v>
      </c>
      <c r="U918" s="21" t="str">
        <f>IFERROR(INDEX([2]Лист1!$K:$K,AH918),"")</f>
        <v>http://www.drobinka.ru/</v>
      </c>
      <c r="V918" s="20" t="str">
        <f>IFERROR(INDEX([2]Лист1!$E:$E,AI918),"")</f>
        <v/>
      </c>
      <c r="W918" s="21" t="str">
        <f>IFERROR(INDEX([2]Лист1!$I:$I,AI918),"")</f>
        <v/>
      </c>
      <c r="X918" s="24" t="str">
        <f>IFERROR(INDEX([2]Лист1!$V:$V,AI918),"")</f>
        <v/>
      </c>
      <c r="Y918" s="23" t="str">
        <f>IFERROR(INDEX([2]Лист1!$L:$L,AI918),"")</f>
        <v/>
      </c>
      <c r="Z918" s="21" t="str">
        <f>IFERROR(INDEX([2]Лист1!$J:$J,AI918),"")</f>
        <v/>
      </c>
      <c r="AA918" s="21" t="str">
        <f>IFERROR(INDEX([2]Лист1!$K:$K,AI918),"")</f>
        <v/>
      </c>
      <c r="AB918" s="20" t="str">
        <f>IFERROR(INDEX([2]Лист1!$E:$E,AJ918),"")</f>
        <v/>
      </c>
      <c r="AC918" s="21" t="str">
        <f>IFERROR(INDEX([2]Лист1!$I:$I,AJ918),"")</f>
        <v/>
      </c>
      <c r="AD918" s="24" t="str">
        <f>IFERROR(INDEX([2]Лист1!$V:$V,AJ918),"")</f>
        <v/>
      </c>
      <c r="AE918" s="23" t="str">
        <f>IFERROR(INDEX([2]Лист1!$L:$L,AJ918),"")</f>
        <v/>
      </c>
      <c r="AF918" s="21" t="str">
        <f>IFERROR(INDEX([2]Лист1!$J:$J,AJ918),"")</f>
        <v/>
      </c>
      <c r="AG918" s="21" t="str">
        <f>IFERROR(INDEX([2]Лист1!$K:$K,AJ918),"")</f>
        <v/>
      </c>
      <c r="AH918" s="21">
        <f>MATCH(L918,[2]Лист1!$A:$A,0)</f>
        <v>1953</v>
      </c>
      <c r="AI918" s="21" t="e">
        <f>MATCH(M918,[2]Лист1!$A:$A,0)</f>
        <v>#N/A</v>
      </c>
      <c r="AJ918" s="21" t="e">
        <f>MATCH(N918,[2]Лист1!$A:$A,0)</f>
        <v>#N/A</v>
      </c>
    </row>
    <row r="919" spans="1:36" s="43" customFormat="1" x14ac:dyDescent="0.2">
      <c r="A919" s="40">
        <v>1</v>
      </c>
      <c r="B919" s="44" t="s">
        <v>84</v>
      </c>
      <c r="C919" s="36">
        <v>3</v>
      </c>
      <c r="D919" s="46"/>
      <c r="E919" s="37" t="s">
        <v>352</v>
      </c>
      <c r="F919" s="37" t="s">
        <v>353</v>
      </c>
      <c r="G919" s="36" t="s">
        <v>28</v>
      </c>
      <c r="H919" s="38">
        <v>1.2541E-2</v>
      </c>
      <c r="I919" s="38">
        <v>10465</v>
      </c>
      <c r="J919" s="39">
        <f t="shared" si="42"/>
        <v>131.24156500000001</v>
      </c>
      <c r="K919" s="17">
        <f t="shared" si="43"/>
        <v>1.0277544585884172E-6</v>
      </c>
      <c r="L919" s="18">
        <f>IFERROR(INDEX([1]мтр!G:G,MATCH($F919,[1]мтр!$C:$C,0)),"")</f>
        <v>6870</v>
      </c>
      <c r="M919" s="18">
        <f>IFERROR(INDEX([1]мтр!H:H,MATCH($F919,[1]мтр!$C:$C,0)),"")</f>
        <v>0</v>
      </c>
      <c r="N919" s="18">
        <f>IFERROR(INDEX([1]мтр!I:I,MATCH($F919,[1]мтр!$C:$C,0)),"")</f>
        <v>0</v>
      </c>
      <c r="O919" s="19">
        <f t="shared" si="44"/>
        <v>28713.695580970965</v>
      </c>
      <c r="P919" s="20" t="str">
        <f>IFERROR(INDEX([2]Лист1!$E:$E,AH919),"")</f>
        <v>Растворитель марки № 646</v>
      </c>
      <c r="Q919" s="21" t="str">
        <f>IFERROR(INDEX([2]Лист1!$I:$I,AH919),"")</f>
        <v>т</v>
      </c>
      <c r="R919" s="22">
        <f>IFERROR(INDEX([2]Лист1!$V:$V,AH919),"")</f>
        <v>28713.695580970965</v>
      </c>
      <c r="S919" s="23">
        <f>IFERROR(INDEX([2]Лист1!$L:$L,AH919),"")</f>
        <v>44602</v>
      </c>
      <c r="T919" s="21" t="str">
        <f>IFERROR(INDEX([2]Лист1!$J:$J,AH919),"")</f>
        <v>N/A</v>
      </c>
      <c r="U919" s="21" t="str">
        <f>IFERROR(INDEX([2]Лист1!$K:$K,AH919),"")</f>
        <v>ТКП ОЭС от 10.02.2022 для лота 6416</v>
      </c>
      <c r="V919" s="20" t="str">
        <f>IFERROR(INDEX([2]Лист1!$E:$E,AI919),"")</f>
        <v/>
      </c>
      <c r="W919" s="21" t="str">
        <f>IFERROR(INDEX([2]Лист1!$I:$I,AI919),"")</f>
        <v/>
      </c>
      <c r="X919" s="24" t="str">
        <f>IFERROR(INDEX([2]Лист1!$V:$V,AI919),"")</f>
        <v/>
      </c>
      <c r="Y919" s="23" t="str">
        <f>IFERROR(INDEX([2]Лист1!$L:$L,AI919),"")</f>
        <v/>
      </c>
      <c r="Z919" s="21" t="str">
        <f>IFERROR(INDEX([2]Лист1!$J:$J,AI919),"")</f>
        <v/>
      </c>
      <c r="AA919" s="21" t="str">
        <f>IFERROR(INDEX([2]Лист1!$K:$K,AI919),"")</f>
        <v/>
      </c>
      <c r="AB919" s="20" t="str">
        <f>IFERROR(INDEX([2]Лист1!$E:$E,AJ919),"")</f>
        <v/>
      </c>
      <c r="AC919" s="21" t="str">
        <f>IFERROR(INDEX([2]Лист1!$I:$I,AJ919),"")</f>
        <v/>
      </c>
      <c r="AD919" s="24" t="str">
        <f>IFERROR(INDEX([2]Лист1!$V:$V,AJ919),"")</f>
        <v/>
      </c>
      <c r="AE919" s="23" t="str">
        <f>IFERROR(INDEX([2]Лист1!$L:$L,AJ919),"")</f>
        <v/>
      </c>
      <c r="AF919" s="21" t="str">
        <f>IFERROR(INDEX([2]Лист1!$J:$J,AJ919),"")</f>
        <v/>
      </c>
      <c r="AG919" s="21" t="str">
        <f>IFERROR(INDEX([2]Лист1!$K:$K,AJ919),"")</f>
        <v/>
      </c>
      <c r="AH919" s="21">
        <f>MATCH(L919,[2]Лист1!$A:$A,0)</f>
        <v>5936</v>
      </c>
      <c r="AI919" s="21" t="e">
        <f>MATCH(M919,[2]Лист1!$A:$A,0)</f>
        <v>#N/A</v>
      </c>
      <c r="AJ919" s="21" t="e">
        <f>MATCH(N919,[2]Лист1!$A:$A,0)</f>
        <v>#N/A</v>
      </c>
    </row>
    <row r="920" spans="1:36" s="43" customFormat="1" x14ac:dyDescent="0.2">
      <c r="A920" s="40">
        <v>2</v>
      </c>
      <c r="B920" s="41" t="s">
        <v>1471</v>
      </c>
      <c r="C920" s="32">
        <v>3</v>
      </c>
      <c r="D920" s="32"/>
      <c r="E920" s="33" t="s">
        <v>969</v>
      </c>
      <c r="F920" s="33" t="s">
        <v>970</v>
      </c>
      <c r="G920" s="32" t="s">
        <v>12</v>
      </c>
      <c r="H920" s="34">
        <v>0.17751</v>
      </c>
      <c r="I920" s="34">
        <v>737.8</v>
      </c>
      <c r="J920" s="35">
        <f t="shared" si="42"/>
        <v>130.96687799999998</v>
      </c>
      <c r="K920" s="17">
        <f t="shared" si="43"/>
        <v>1.0256033810013257E-6</v>
      </c>
      <c r="L920" s="18" t="str">
        <f>IFERROR(INDEX([1]мтр!G:G,MATCH($F920,[1]мтр!$C:$C,0)),"")</f>
        <v/>
      </c>
      <c r="M920" s="18" t="str">
        <f>IFERROR(INDEX([1]мтр!H:H,MATCH($F920,[1]мтр!$C:$C,0)),"")</f>
        <v/>
      </c>
      <c r="N920" s="18" t="str">
        <f>IFERROR(INDEX([1]мтр!I:I,MATCH($F920,[1]мтр!$C:$C,0)),"")</f>
        <v/>
      </c>
      <c r="O920" s="19" t="str">
        <f t="shared" si="44"/>
        <v/>
      </c>
      <c r="P920" s="20" t="str">
        <f>IFERROR(INDEX([2]Лист1!$E:$E,AH920),"")</f>
        <v/>
      </c>
      <c r="Q920" s="21" t="str">
        <f>IFERROR(INDEX([2]Лист1!$I:$I,AH920),"")</f>
        <v/>
      </c>
      <c r="R920" s="22" t="str">
        <f>IFERROR(INDEX([2]Лист1!$V:$V,AH920),"")</f>
        <v/>
      </c>
      <c r="S920" s="23" t="str">
        <f>IFERROR(INDEX([2]Лист1!$L:$L,AH920),"")</f>
        <v/>
      </c>
      <c r="T920" s="21" t="str">
        <f>IFERROR(INDEX([2]Лист1!$J:$J,AH920),"")</f>
        <v/>
      </c>
      <c r="U920" s="21" t="str">
        <f>IFERROR(INDEX([2]Лист1!$K:$K,AH920),"")</f>
        <v/>
      </c>
      <c r="V920" s="20" t="str">
        <f>IFERROR(INDEX([2]Лист1!$E:$E,AI920),"")</f>
        <v/>
      </c>
      <c r="W920" s="21" t="str">
        <f>IFERROR(INDEX([2]Лист1!$I:$I,AI920),"")</f>
        <v/>
      </c>
      <c r="X920" s="24" t="str">
        <f>IFERROR(INDEX([2]Лист1!$V:$V,AI920),"")</f>
        <v/>
      </c>
      <c r="Y920" s="23" t="str">
        <f>IFERROR(INDEX([2]Лист1!$L:$L,AI920),"")</f>
        <v/>
      </c>
      <c r="Z920" s="21" t="str">
        <f>IFERROR(INDEX([2]Лист1!$J:$J,AI920),"")</f>
        <v/>
      </c>
      <c r="AA920" s="21" t="str">
        <f>IFERROR(INDEX([2]Лист1!$K:$K,AI920),"")</f>
        <v/>
      </c>
      <c r="AB920" s="20" t="str">
        <f>IFERROR(INDEX([2]Лист1!$E:$E,AJ920),"")</f>
        <v/>
      </c>
      <c r="AC920" s="21" t="str">
        <f>IFERROR(INDEX([2]Лист1!$I:$I,AJ920),"")</f>
        <v/>
      </c>
      <c r="AD920" s="24" t="str">
        <f>IFERROR(INDEX([2]Лист1!$V:$V,AJ920),"")</f>
        <v/>
      </c>
      <c r="AE920" s="23" t="str">
        <f>IFERROR(INDEX([2]Лист1!$L:$L,AJ920),"")</f>
        <v/>
      </c>
      <c r="AF920" s="21" t="str">
        <f>IFERROR(INDEX([2]Лист1!$J:$J,AJ920),"")</f>
        <v/>
      </c>
      <c r="AG920" s="21" t="str">
        <f>IFERROR(INDEX([2]Лист1!$K:$K,AJ920),"")</f>
        <v/>
      </c>
      <c r="AH920" s="21" t="e">
        <f>MATCH(L920,[2]Лист1!$A:$A,0)</f>
        <v>#N/A</v>
      </c>
      <c r="AI920" s="21" t="e">
        <f>MATCH(M920,[2]Лист1!$A:$A,0)</f>
        <v>#N/A</v>
      </c>
      <c r="AJ920" s="21" t="e">
        <f>MATCH(N920,[2]Лист1!$A:$A,0)</f>
        <v>#N/A</v>
      </c>
    </row>
    <row r="921" spans="1:36" s="43" customFormat="1" x14ac:dyDescent="0.2">
      <c r="A921" s="40">
        <v>1</v>
      </c>
      <c r="B921" s="41" t="s">
        <v>84</v>
      </c>
      <c r="C921" s="32">
        <v>3</v>
      </c>
      <c r="D921" s="42"/>
      <c r="E921" s="33" t="s">
        <v>213</v>
      </c>
      <c r="F921" s="33" t="s">
        <v>214</v>
      </c>
      <c r="G921" s="32" t="s">
        <v>12</v>
      </c>
      <c r="H921" s="34">
        <v>17.446000000000002</v>
      </c>
      <c r="I921" s="34">
        <v>7.49</v>
      </c>
      <c r="J921" s="35">
        <f t="shared" si="42"/>
        <v>130.67054000000002</v>
      </c>
      <c r="K921" s="17">
        <f t="shared" si="43"/>
        <v>1.0232827541423794E-6</v>
      </c>
      <c r="L921" s="18" t="str">
        <f>IFERROR(INDEX([1]мтр!G:G,MATCH($F921,[1]мтр!$C:$C,0)),"")</f>
        <v/>
      </c>
      <c r="M921" s="18" t="str">
        <f>IFERROR(INDEX([1]мтр!H:H,MATCH($F921,[1]мтр!$C:$C,0)),"")</f>
        <v/>
      </c>
      <c r="N921" s="18" t="str">
        <f>IFERROR(INDEX([1]мтр!I:I,MATCH($F921,[1]мтр!$C:$C,0)),"")</f>
        <v/>
      </c>
      <c r="O921" s="19" t="str">
        <f t="shared" si="44"/>
        <v/>
      </c>
      <c r="P921" s="20" t="str">
        <f>IFERROR(INDEX([2]Лист1!$E:$E,AH921),"")</f>
        <v/>
      </c>
      <c r="Q921" s="21" t="str">
        <f>IFERROR(INDEX([2]Лист1!$I:$I,AH921),"")</f>
        <v/>
      </c>
      <c r="R921" s="22" t="str">
        <f>IFERROR(INDEX([2]Лист1!$V:$V,AH921),"")</f>
        <v/>
      </c>
      <c r="S921" s="23" t="str">
        <f>IFERROR(INDEX([2]Лист1!$L:$L,AH921),"")</f>
        <v/>
      </c>
      <c r="T921" s="21" t="str">
        <f>IFERROR(INDEX([2]Лист1!$J:$J,AH921),"")</f>
        <v/>
      </c>
      <c r="U921" s="21" t="str">
        <f>IFERROR(INDEX([2]Лист1!$K:$K,AH921),"")</f>
        <v/>
      </c>
      <c r="V921" s="20" t="str">
        <f>IFERROR(INDEX([2]Лист1!$E:$E,AI921),"")</f>
        <v/>
      </c>
      <c r="W921" s="21" t="str">
        <f>IFERROR(INDEX([2]Лист1!$I:$I,AI921),"")</f>
        <v/>
      </c>
      <c r="X921" s="24" t="str">
        <f>IFERROR(INDEX([2]Лист1!$V:$V,AI921),"")</f>
        <v/>
      </c>
      <c r="Y921" s="23" t="str">
        <f>IFERROR(INDEX([2]Лист1!$L:$L,AI921),"")</f>
        <v/>
      </c>
      <c r="Z921" s="21" t="str">
        <f>IFERROR(INDEX([2]Лист1!$J:$J,AI921),"")</f>
        <v/>
      </c>
      <c r="AA921" s="21" t="str">
        <f>IFERROR(INDEX([2]Лист1!$K:$K,AI921),"")</f>
        <v/>
      </c>
      <c r="AB921" s="20" t="str">
        <f>IFERROR(INDEX([2]Лист1!$E:$E,AJ921),"")</f>
        <v/>
      </c>
      <c r="AC921" s="21" t="str">
        <f>IFERROR(INDEX([2]Лист1!$I:$I,AJ921),"")</f>
        <v/>
      </c>
      <c r="AD921" s="24" t="str">
        <f>IFERROR(INDEX([2]Лист1!$V:$V,AJ921),"")</f>
        <v/>
      </c>
      <c r="AE921" s="23" t="str">
        <f>IFERROR(INDEX([2]Лист1!$L:$L,AJ921),"")</f>
        <v/>
      </c>
      <c r="AF921" s="21" t="str">
        <f>IFERROR(INDEX([2]Лист1!$J:$J,AJ921),"")</f>
        <v/>
      </c>
      <c r="AG921" s="21" t="str">
        <f>IFERROR(INDEX([2]Лист1!$K:$K,AJ921),"")</f>
        <v/>
      </c>
      <c r="AH921" s="21" t="e">
        <f>MATCH(L921,[2]Лист1!$A:$A,0)</f>
        <v>#N/A</v>
      </c>
      <c r="AI921" s="21" t="e">
        <f>MATCH(M921,[2]Лист1!$A:$A,0)</f>
        <v>#N/A</v>
      </c>
      <c r="AJ921" s="21" t="e">
        <f>MATCH(N921,[2]Лист1!$A:$A,0)</f>
        <v>#N/A</v>
      </c>
    </row>
    <row r="922" spans="1:36" s="43" customFormat="1" x14ac:dyDescent="0.2">
      <c r="A922" s="40">
        <v>4</v>
      </c>
      <c r="B922" s="41" t="s">
        <v>1520</v>
      </c>
      <c r="C922" s="32">
        <v>3</v>
      </c>
      <c r="D922" s="32"/>
      <c r="E922" s="33" t="s">
        <v>828</v>
      </c>
      <c r="F922" s="33" t="s">
        <v>829</v>
      </c>
      <c r="G922" s="32" t="s">
        <v>28</v>
      </c>
      <c r="H922" s="34">
        <v>1.0133E-2</v>
      </c>
      <c r="I922" s="34">
        <v>12650</v>
      </c>
      <c r="J922" s="35">
        <f t="shared" si="42"/>
        <v>128.18244999999999</v>
      </c>
      <c r="K922" s="17">
        <f t="shared" si="43"/>
        <v>1.0037984879278667E-6</v>
      </c>
      <c r="L922" s="18">
        <f>IFERROR(INDEX([1]мтр!G:G,MATCH($F922,[1]мтр!$C:$C,0)),"")</f>
        <v>4753</v>
      </c>
      <c r="M922" s="18">
        <f>IFERROR(INDEX([1]мтр!H:H,MATCH($F922,[1]мтр!$C:$C,0)),"")</f>
        <v>0</v>
      </c>
      <c r="N922" s="18">
        <f>IFERROR(INDEX([1]мтр!I:I,MATCH($F922,[1]мтр!$C:$C,0)),"")</f>
        <v>0</v>
      </c>
      <c r="O922" s="19">
        <f t="shared" si="44"/>
        <v>24250</v>
      </c>
      <c r="P922" s="20" t="str">
        <f>IFERROR(INDEX([2]Лист1!$E:$E,AH922),"")</f>
        <v>Сварочный электрод Ø4.00 * 450 mm Aws A5.5: E8018-C1/ ESAB Model:OK 73.68/ ESWECO Model :ES 8018-C1 (аналог Э55)</v>
      </c>
      <c r="Q922" s="21" t="str">
        <f>IFERROR(INDEX([2]Лист1!$I:$I,AH922),"")</f>
        <v>т</v>
      </c>
      <c r="R922" s="22">
        <f>IFERROR(INDEX([2]Лист1!$V:$V,AH922),"")</f>
        <v>24250</v>
      </c>
      <c r="S922" s="23">
        <f>IFERROR(INDEX([2]Лист1!$L:$L,AH922),"")</f>
        <v>44709</v>
      </c>
      <c r="T922" s="21" t="str">
        <f>IFERROR(INDEX([2]Лист1!$J:$J,AH922),"")</f>
        <v>Egyptian Swedish Welding Electrodes Co. (ESWECO)</v>
      </c>
      <c r="U922" s="21" t="str">
        <f>IFERROR(INDEX([2]Лист1!$K:$K,AH922),"")</f>
        <v>ТКП 28.05.2022</v>
      </c>
      <c r="V922" s="20" t="str">
        <f>IFERROR(INDEX([2]Лист1!$E:$E,AI922),"")</f>
        <v/>
      </c>
      <c r="W922" s="21" t="str">
        <f>IFERROR(INDEX([2]Лист1!$I:$I,AI922),"")</f>
        <v/>
      </c>
      <c r="X922" s="24" t="str">
        <f>IFERROR(INDEX([2]Лист1!$V:$V,AI922),"")</f>
        <v/>
      </c>
      <c r="Y922" s="23" t="str">
        <f>IFERROR(INDEX([2]Лист1!$L:$L,AI922),"")</f>
        <v/>
      </c>
      <c r="Z922" s="21" t="str">
        <f>IFERROR(INDEX([2]Лист1!$J:$J,AI922),"")</f>
        <v/>
      </c>
      <c r="AA922" s="21" t="str">
        <f>IFERROR(INDEX([2]Лист1!$K:$K,AI922),"")</f>
        <v/>
      </c>
      <c r="AB922" s="20" t="str">
        <f>IFERROR(INDEX([2]Лист1!$E:$E,AJ922),"")</f>
        <v/>
      </c>
      <c r="AC922" s="21" t="str">
        <f>IFERROR(INDEX([2]Лист1!$I:$I,AJ922),"")</f>
        <v/>
      </c>
      <c r="AD922" s="24" t="str">
        <f>IFERROR(INDEX([2]Лист1!$V:$V,AJ922),"")</f>
        <v/>
      </c>
      <c r="AE922" s="23" t="str">
        <f>IFERROR(INDEX([2]Лист1!$L:$L,AJ922),"")</f>
        <v/>
      </c>
      <c r="AF922" s="21" t="str">
        <f>IFERROR(INDEX([2]Лист1!$J:$J,AJ922),"")</f>
        <v/>
      </c>
      <c r="AG922" s="21" t="str">
        <f>IFERROR(INDEX([2]Лист1!$K:$K,AJ922),"")</f>
        <v/>
      </c>
      <c r="AH922" s="21">
        <f>MATCH(L922,[2]Лист1!$A:$A,0)</f>
        <v>4592</v>
      </c>
      <c r="AI922" s="21" t="e">
        <f>MATCH(M922,[2]Лист1!$A:$A,0)</f>
        <v>#N/A</v>
      </c>
      <c r="AJ922" s="21" t="e">
        <f>MATCH(N922,[2]Лист1!$A:$A,0)</f>
        <v>#N/A</v>
      </c>
    </row>
    <row r="923" spans="1:36" s="43" customFormat="1" x14ac:dyDescent="0.2">
      <c r="A923" s="40">
        <v>4</v>
      </c>
      <c r="B923" s="41" t="s">
        <v>1517</v>
      </c>
      <c r="C923" s="32">
        <v>3</v>
      </c>
      <c r="D923" s="32"/>
      <c r="E923" s="33" t="s">
        <v>53</v>
      </c>
      <c r="F923" s="33" t="s">
        <v>54</v>
      </c>
      <c r="G923" s="32" t="s">
        <v>28</v>
      </c>
      <c r="H923" s="34">
        <v>2.8500000000000001E-2</v>
      </c>
      <c r="I923" s="34">
        <v>4455.2</v>
      </c>
      <c r="J923" s="35">
        <f t="shared" si="42"/>
        <v>126.97320000000001</v>
      </c>
      <c r="K923" s="17">
        <f t="shared" si="43"/>
        <v>9.9432883493303976E-7</v>
      </c>
      <c r="L923" s="18">
        <f>IFERROR(INDEX([1]мтр!G:G,MATCH($F923,[1]мтр!$C:$C,0)),"")</f>
        <v>2715</v>
      </c>
      <c r="M923" s="18">
        <f>IFERROR(INDEX([1]мтр!H:H,MATCH($F923,[1]мтр!$C:$C,0)),"")</f>
        <v>0</v>
      </c>
      <c r="N923" s="18">
        <f>IFERROR(INDEX([1]мтр!I:I,MATCH($F923,[1]мтр!$C:$C,0)),"")</f>
        <v>0</v>
      </c>
      <c r="O923" s="19">
        <f t="shared" si="44"/>
        <v>9736.8421052631566</v>
      </c>
      <c r="P923" s="20" t="str">
        <f>IFERROR(INDEX([2]Лист1!$E:$E,AH923),"")</f>
        <v xml:space="preserve">Проволока / Арматура  горячекатаная в мотках, диаметром 6,3-6,5 мм / Grade SAE1008 as per ASTM A510 standard </v>
      </c>
      <c r="Q923" s="21" t="str">
        <f>IFERROR(INDEX([2]Лист1!$I:$I,AH923),"")</f>
        <v>т</v>
      </c>
      <c r="R923" s="22">
        <f>IFERROR(INDEX([2]Лист1!$V:$V,AH923),"")</f>
        <v>9736.8421052631566</v>
      </c>
      <c r="S923" s="23">
        <f>IFERROR(INDEX([2]Лист1!$L:$L,AH923),"")</f>
        <v>44168</v>
      </c>
      <c r="T923" s="21" t="str">
        <f>IFERROR(INDEX([2]Лист1!$J:$J,AH923),"")</f>
        <v>Suez Steel</v>
      </c>
      <c r="U923" s="21" t="str">
        <f>IFERROR(INDEX([2]Лист1!$K:$K,AH923),"")</f>
        <v>ТКП-03.12.2020 Email</v>
      </c>
      <c r="V923" s="20" t="str">
        <f>IFERROR(INDEX([2]Лист1!$E:$E,AI923),"")</f>
        <v/>
      </c>
      <c r="W923" s="21" t="str">
        <f>IFERROR(INDEX([2]Лист1!$I:$I,AI923),"")</f>
        <v/>
      </c>
      <c r="X923" s="24" t="str">
        <f>IFERROR(INDEX([2]Лист1!$V:$V,AI923),"")</f>
        <v/>
      </c>
      <c r="Y923" s="23" t="str">
        <f>IFERROR(INDEX([2]Лист1!$L:$L,AI923),"")</f>
        <v/>
      </c>
      <c r="Z923" s="21" t="str">
        <f>IFERROR(INDEX([2]Лист1!$J:$J,AI923),"")</f>
        <v/>
      </c>
      <c r="AA923" s="21" t="str">
        <f>IFERROR(INDEX([2]Лист1!$K:$K,AI923),"")</f>
        <v/>
      </c>
      <c r="AB923" s="20" t="str">
        <f>IFERROR(INDEX([2]Лист1!$E:$E,AJ923),"")</f>
        <v/>
      </c>
      <c r="AC923" s="21" t="str">
        <f>IFERROR(INDEX([2]Лист1!$I:$I,AJ923),"")</f>
        <v/>
      </c>
      <c r="AD923" s="24" t="str">
        <f>IFERROR(INDEX([2]Лист1!$V:$V,AJ923),"")</f>
        <v/>
      </c>
      <c r="AE923" s="23" t="str">
        <f>IFERROR(INDEX([2]Лист1!$L:$L,AJ923),"")</f>
        <v/>
      </c>
      <c r="AF923" s="21" t="str">
        <f>IFERROR(INDEX([2]Лист1!$J:$J,AJ923),"")</f>
        <v/>
      </c>
      <c r="AG923" s="21" t="str">
        <f>IFERROR(INDEX([2]Лист1!$K:$K,AJ923),"")</f>
        <v/>
      </c>
      <c r="AH923" s="21">
        <f>MATCH(L923,[2]Лист1!$A:$A,0)</f>
        <v>434</v>
      </c>
      <c r="AI923" s="21" t="e">
        <f>MATCH(M923,[2]Лист1!$A:$A,0)</f>
        <v>#N/A</v>
      </c>
      <c r="AJ923" s="21" t="e">
        <f>MATCH(N923,[2]Лист1!$A:$A,0)</f>
        <v>#N/A</v>
      </c>
    </row>
    <row r="924" spans="1:36" s="43" customFormat="1" x14ac:dyDescent="0.2">
      <c r="A924" s="40">
        <v>1</v>
      </c>
      <c r="B924" s="41" t="s">
        <v>847</v>
      </c>
      <c r="C924" s="32">
        <v>3</v>
      </c>
      <c r="D924" s="42"/>
      <c r="E924" s="33" t="s">
        <v>927</v>
      </c>
      <c r="F924" s="33" t="s">
        <v>928</v>
      </c>
      <c r="G924" s="32" t="s">
        <v>37</v>
      </c>
      <c r="H924" s="34">
        <v>2</v>
      </c>
      <c r="I924" s="34">
        <v>63.17</v>
      </c>
      <c r="J924" s="35">
        <f t="shared" si="42"/>
        <v>126.34</v>
      </c>
      <c r="K924" s="17">
        <f t="shared" si="43"/>
        <v>9.8937023722675531E-7</v>
      </c>
      <c r="L924" s="18" t="str">
        <f>IFERROR(INDEX([1]мтр!G:G,MATCH($F924,[1]мтр!$C:$C,0)),"")</f>
        <v/>
      </c>
      <c r="M924" s="18" t="str">
        <f>IFERROR(INDEX([1]мтр!H:H,MATCH($F924,[1]мтр!$C:$C,0)),"")</f>
        <v/>
      </c>
      <c r="N924" s="18" t="str">
        <f>IFERROR(INDEX([1]мтр!I:I,MATCH($F924,[1]мтр!$C:$C,0)),"")</f>
        <v/>
      </c>
      <c r="O924" s="19" t="str">
        <f t="shared" si="44"/>
        <v/>
      </c>
      <c r="P924" s="20" t="str">
        <f>IFERROR(INDEX([2]Лист1!$E:$E,AH924),"")</f>
        <v/>
      </c>
      <c r="Q924" s="21" t="str">
        <f>IFERROR(INDEX([2]Лист1!$I:$I,AH924),"")</f>
        <v/>
      </c>
      <c r="R924" s="22" t="str">
        <f>IFERROR(INDEX([2]Лист1!$V:$V,AH924),"")</f>
        <v/>
      </c>
      <c r="S924" s="23" t="str">
        <f>IFERROR(INDEX([2]Лист1!$L:$L,AH924),"")</f>
        <v/>
      </c>
      <c r="T924" s="21" t="str">
        <f>IFERROR(INDEX([2]Лист1!$J:$J,AH924),"")</f>
        <v/>
      </c>
      <c r="U924" s="21" t="str">
        <f>IFERROR(INDEX([2]Лист1!$K:$K,AH924),"")</f>
        <v/>
      </c>
      <c r="V924" s="20" t="str">
        <f>IFERROR(INDEX([2]Лист1!$E:$E,AI924),"")</f>
        <v/>
      </c>
      <c r="W924" s="21" t="str">
        <f>IFERROR(INDEX([2]Лист1!$I:$I,AI924),"")</f>
        <v/>
      </c>
      <c r="X924" s="24" t="str">
        <f>IFERROR(INDEX([2]Лист1!$V:$V,AI924),"")</f>
        <v/>
      </c>
      <c r="Y924" s="23" t="str">
        <f>IFERROR(INDEX([2]Лист1!$L:$L,AI924),"")</f>
        <v/>
      </c>
      <c r="Z924" s="21" t="str">
        <f>IFERROR(INDEX([2]Лист1!$J:$J,AI924),"")</f>
        <v/>
      </c>
      <c r="AA924" s="21" t="str">
        <f>IFERROR(INDEX([2]Лист1!$K:$K,AI924),"")</f>
        <v/>
      </c>
      <c r="AB924" s="20" t="str">
        <f>IFERROR(INDEX([2]Лист1!$E:$E,AJ924),"")</f>
        <v/>
      </c>
      <c r="AC924" s="21" t="str">
        <f>IFERROR(INDEX([2]Лист1!$I:$I,AJ924),"")</f>
        <v/>
      </c>
      <c r="AD924" s="24" t="str">
        <f>IFERROR(INDEX([2]Лист1!$V:$V,AJ924),"")</f>
        <v/>
      </c>
      <c r="AE924" s="23" t="str">
        <f>IFERROR(INDEX([2]Лист1!$L:$L,AJ924),"")</f>
        <v/>
      </c>
      <c r="AF924" s="21" t="str">
        <f>IFERROR(INDEX([2]Лист1!$J:$J,AJ924),"")</f>
        <v/>
      </c>
      <c r="AG924" s="21" t="str">
        <f>IFERROR(INDEX([2]Лист1!$K:$K,AJ924),"")</f>
        <v/>
      </c>
      <c r="AH924" s="21" t="e">
        <f>MATCH(L924,[2]Лист1!$A:$A,0)</f>
        <v>#N/A</v>
      </c>
      <c r="AI924" s="21" t="e">
        <f>MATCH(M924,[2]Лист1!$A:$A,0)</f>
        <v>#N/A</v>
      </c>
      <c r="AJ924" s="21" t="e">
        <f>MATCH(N924,[2]Лист1!$A:$A,0)</f>
        <v>#N/A</v>
      </c>
    </row>
    <row r="925" spans="1:36" s="43" customFormat="1" x14ac:dyDescent="0.2">
      <c r="A925" s="40">
        <v>1</v>
      </c>
      <c r="B925" s="44" t="s">
        <v>1335</v>
      </c>
      <c r="C925" s="36">
        <v>3</v>
      </c>
      <c r="D925" s="36"/>
      <c r="E925" s="37" t="s">
        <v>637</v>
      </c>
      <c r="F925" s="37" t="s">
        <v>638</v>
      </c>
      <c r="G925" s="36" t="s">
        <v>15</v>
      </c>
      <c r="H925" s="38">
        <v>7.0682999999999998</v>
      </c>
      <c r="I925" s="38">
        <v>17.86</v>
      </c>
      <c r="J925" s="39">
        <f t="shared" si="42"/>
        <v>126.23983799999999</v>
      </c>
      <c r="K925" s="17">
        <f t="shared" si="43"/>
        <v>9.8858586725919846E-7</v>
      </c>
      <c r="L925" s="18">
        <f>IFERROR(INDEX([1]мтр!G:G,MATCH($F925,[1]мтр!$C:$C,0)),"")</f>
        <v>5676</v>
      </c>
      <c r="M925" s="18">
        <f>IFERROR(INDEX([1]мтр!H:H,MATCH($F925,[1]мтр!$C:$C,0)),"")</f>
        <v>5677</v>
      </c>
      <c r="N925" s="18">
        <f>IFERROR(INDEX([1]мтр!I:I,MATCH($F925,[1]мтр!$C:$C,0)),"")</f>
        <v>5678</v>
      </c>
      <c r="O925" s="19">
        <f t="shared" si="44"/>
        <v>209.52666666666664</v>
      </c>
      <c r="P925" s="20" t="str">
        <f>IFERROR(INDEX([2]Лист1!$E:$E,AH925),"")</f>
        <v xml:space="preserve">Аргон газообразный, cогласно ТЗ </v>
      </c>
      <c r="Q925" s="21" t="str">
        <f>IFERROR(INDEX([2]Лист1!$I:$I,AH925),"")</f>
        <v>м3</v>
      </c>
      <c r="R925" s="22">
        <f>IFERROR(INDEX([2]Лист1!$V:$V,AH925),"")</f>
        <v>190.48</v>
      </c>
      <c r="S925" s="23">
        <f>IFERROR(INDEX([2]Лист1!$L:$L,AH925),"")</f>
        <v>44593</v>
      </c>
      <c r="T925" s="21" t="str">
        <f>IFERROR(INDEX([2]Лист1!$J:$J,AH925),"")</f>
        <v>WORLD INTEGRATED SERVICES</v>
      </c>
      <c r="U925" s="21" t="str">
        <f>IFERROR(INDEX([2]Лист1!$K:$K,AH925),"")</f>
        <v xml:space="preserve">ТПК № б/н от 01/02/2022 </v>
      </c>
      <c r="V925" s="20" t="str">
        <f>IFERROR(INDEX([2]Лист1!$E:$E,AI925),"")</f>
        <v xml:space="preserve">Аргон газообразный, cогласно ТЗ </v>
      </c>
      <c r="W925" s="21" t="str">
        <f>IFERROR(INDEX([2]Лист1!$I:$I,AI925),"")</f>
        <v>м3</v>
      </c>
      <c r="X925" s="24">
        <f>IFERROR(INDEX([2]Лист1!$V:$V,AI925),"")</f>
        <v>207.94</v>
      </c>
      <c r="Y925" s="23">
        <f>IFERROR(INDEX([2]Лист1!$L:$L,AI925),"")</f>
        <v>44594</v>
      </c>
      <c r="Z925" s="21" t="str">
        <f>IFERROR(INDEX([2]Лист1!$J:$J,AI925),"")</f>
        <v>Plaza Middle East</v>
      </c>
      <c r="AA925" s="21" t="str">
        <f>IFERROR(INDEX([2]Лист1!$K:$K,AI925),"")</f>
        <v>ТПК № б/н от 01/02/2022</v>
      </c>
      <c r="AB925" s="20" t="str">
        <f>IFERROR(INDEX([2]Лист1!$E:$E,AJ925),"")</f>
        <v xml:space="preserve">Аргон газообразный, cогласно ТЗ </v>
      </c>
      <c r="AC925" s="21" t="str">
        <f>IFERROR(INDEX([2]Лист1!$I:$I,AJ925),"")</f>
        <v>м3</v>
      </c>
      <c r="AD925" s="24">
        <f>IFERROR(INDEX([2]Лист1!$V:$V,AJ925),"")</f>
        <v>230.16</v>
      </c>
      <c r="AE925" s="23">
        <f>IFERROR(INDEX([2]Лист1!$L:$L,AJ925),"")</f>
        <v>44592</v>
      </c>
      <c r="AF925" s="21" t="str">
        <f>IFERROR(INDEX([2]Лист1!$J:$J,AJ925),"")</f>
        <v>AABTools</v>
      </c>
      <c r="AG925" s="21" t="str">
        <f>IFERROR(INDEX([2]Лист1!$K:$K,AJ925),"")</f>
        <v>ТПК № б/н от 31.01.2022</v>
      </c>
      <c r="AH925" s="21">
        <f>MATCH(L925,[2]Лист1!$A:$A,0)</f>
        <v>1426</v>
      </c>
      <c r="AI925" s="21">
        <f>MATCH(M925,[2]Лист1!$A:$A,0)</f>
        <v>1427</v>
      </c>
      <c r="AJ925" s="21">
        <f>MATCH(N925,[2]Лист1!$A:$A,0)</f>
        <v>1428</v>
      </c>
    </row>
    <row r="926" spans="1:36" s="43" customFormat="1" x14ac:dyDescent="0.2">
      <c r="A926" s="40">
        <v>1</v>
      </c>
      <c r="B926" s="44" t="s">
        <v>522</v>
      </c>
      <c r="C926" s="36">
        <v>3</v>
      </c>
      <c r="D926" s="46"/>
      <c r="E926" s="37" t="s">
        <v>435</v>
      </c>
      <c r="F926" s="37" t="s">
        <v>436</v>
      </c>
      <c r="G926" s="36" t="s">
        <v>12</v>
      </c>
      <c r="H926" s="38">
        <v>0.94</v>
      </c>
      <c r="I926" s="38">
        <v>133.05000000000001</v>
      </c>
      <c r="J926" s="39">
        <f t="shared" si="42"/>
        <v>125.06700000000001</v>
      </c>
      <c r="K926" s="17">
        <f t="shared" si="43"/>
        <v>9.7940135712552313E-7</v>
      </c>
      <c r="L926" s="18" t="str">
        <f>IFERROR(INDEX([1]мтр!G:G,MATCH($F926,[1]мтр!$C:$C,0)),"")</f>
        <v/>
      </c>
      <c r="M926" s="18" t="str">
        <f>IFERROR(INDEX([1]мтр!H:H,MATCH($F926,[1]мтр!$C:$C,0)),"")</f>
        <v/>
      </c>
      <c r="N926" s="18" t="str">
        <f>IFERROR(INDEX([1]мтр!I:I,MATCH($F926,[1]мтр!$C:$C,0)),"")</f>
        <v/>
      </c>
      <c r="O926" s="19" t="str">
        <f t="shared" si="44"/>
        <v/>
      </c>
      <c r="P926" s="20" t="str">
        <f>IFERROR(INDEX([2]Лист1!$E:$E,AH926),"")</f>
        <v/>
      </c>
      <c r="Q926" s="21" t="str">
        <f>IFERROR(INDEX([2]Лист1!$I:$I,AH926),"")</f>
        <v/>
      </c>
      <c r="R926" s="22" t="str">
        <f>IFERROR(INDEX([2]Лист1!$V:$V,AH926),"")</f>
        <v/>
      </c>
      <c r="S926" s="23" t="str">
        <f>IFERROR(INDEX([2]Лист1!$L:$L,AH926),"")</f>
        <v/>
      </c>
      <c r="T926" s="21" t="str">
        <f>IFERROR(INDEX([2]Лист1!$J:$J,AH926),"")</f>
        <v/>
      </c>
      <c r="U926" s="21" t="str">
        <f>IFERROR(INDEX([2]Лист1!$K:$K,AH926),"")</f>
        <v/>
      </c>
      <c r="V926" s="20" t="str">
        <f>IFERROR(INDEX([2]Лист1!$E:$E,AI926),"")</f>
        <v/>
      </c>
      <c r="W926" s="21" t="str">
        <f>IFERROR(INDEX([2]Лист1!$I:$I,AI926),"")</f>
        <v/>
      </c>
      <c r="X926" s="24" t="str">
        <f>IFERROR(INDEX([2]Лист1!$V:$V,AI926),"")</f>
        <v/>
      </c>
      <c r="Y926" s="23" t="str">
        <f>IFERROR(INDEX([2]Лист1!$L:$L,AI926),"")</f>
        <v/>
      </c>
      <c r="Z926" s="21" t="str">
        <f>IFERROR(INDEX([2]Лист1!$J:$J,AI926),"")</f>
        <v/>
      </c>
      <c r="AA926" s="21" t="str">
        <f>IFERROR(INDEX([2]Лист1!$K:$K,AI926),"")</f>
        <v/>
      </c>
      <c r="AB926" s="20" t="str">
        <f>IFERROR(INDEX([2]Лист1!$E:$E,AJ926),"")</f>
        <v/>
      </c>
      <c r="AC926" s="21" t="str">
        <f>IFERROR(INDEX([2]Лист1!$I:$I,AJ926),"")</f>
        <v/>
      </c>
      <c r="AD926" s="24" t="str">
        <f>IFERROR(INDEX([2]Лист1!$V:$V,AJ926),"")</f>
        <v/>
      </c>
      <c r="AE926" s="23" t="str">
        <f>IFERROR(INDEX([2]Лист1!$L:$L,AJ926),"")</f>
        <v/>
      </c>
      <c r="AF926" s="21" t="str">
        <f>IFERROR(INDEX([2]Лист1!$J:$J,AJ926),"")</f>
        <v/>
      </c>
      <c r="AG926" s="21" t="str">
        <f>IFERROR(INDEX([2]Лист1!$K:$K,AJ926),"")</f>
        <v/>
      </c>
      <c r="AH926" s="21" t="e">
        <f>MATCH(L926,[2]Лист1!$A:$A,0)</f>
        <v>#N/A</v>
      </c>
      <c r="AI926" s="21" t="e">
        <f>MATCH(M926,[2]Лист1!$A:$A,0)</f>
        <v>#N/A</v>
      </c>
      <c r="AJ926" s="21" t="e">
        <f>MATCH(N926,[2]Лист1!$A:$A,0)</f>
        <v>#N/A</v>
      </c>
    </row>
    <row r="927" spans="1:36" s="43" customFormat="1" x14ac:dyDescent="0.2">
      <c r="A927" s="40">
        <v>4</v>
      </c>
      <c r="B927" s="44" t="s">
        <v>1520</v>
      </c>
      <c r="C927" s="36">
        <v>3</v>
      </c>
      <c r="D927" s="36"/>
      <c r="E927" s="37" t="s">
        <v>639</v>
      </c>
      <c r="F927" s="37" t="s">
        <v>640</v>
      </c>
      <c r="G927" s="36" t="s">
        <v>15</v>
      </c>
      <c r="H927" s="38">
        <v>3.2409500000000002</v>
      </c>
      <c r="I927" s="38">
        <v>38.51</v>
      </c>
      <c r="J927" s="39">
        <f t="shared" si="42"/>
        <v>124.80898450000001</v>
      </c>
      <c r="K927" s="17">
        <f t="shared" si="43"/>
        <v>9.7738083427889353E-7</v>
      </c>
      <c r="L927" s="18" t="str">
        <f>IFERROR(INDEX([1]мтр!G:G,MATCH($F927,[1]мтр!$C:$C,0)),"")</f>
        <v/>
      </c>
      <c r="M927" s="18" t="str">
        <f>IFERROR(INDEX([1]мтр!H:H,MATCH($F927,[1]мтр!$C:$C,0)),"")</f>
        <v/>
      </c>
      <c r="N927" s="18" t="str">
        <f>IFERROR(INDEX([1]мтр!I:I,MATCH($F927,[1]мтр!$C:$C,0)),"")</f>
        <v/>
      </c>
      <c r="O927" s="19" t="str">
        <f t="shared" si="44"/>
        <v/>
      </c>
      <c r="P927" s="20" t="str">
        <f>IFERROR(INDEX([2]Лист1!$E:$E,AH927),"")</f>
        <v/>
      </c>
      <c r="Q927" s="21" t="str">
        <f>IFERROR(INDEX([2]Лист1!$I:$I,AH927),"")</f>
        <v/>
      </c>
      <c r="R927" s="22" t="str">
        <f>IFERROR(INDEX([2]Лист1!$V:$V,AH927),"")</f>
        <v/>
      </c>
      <c r="S927" s="23" t="str">
        <f>IFERROR(INDEX([2]Лист1!$L:$L,AH927),"")</f>
        <v/>
      </c>
      <c r="T927" s="21" t="str">
        <f>IFERROR(INDEX([2]Лист1!$J:$J,AH927),"")</f>
        <v/>
      </c>
      <c r="U927" s="21" t="str">
        <f>IFERROR(INDEX([2]Лист1!$K:$K,AH927),"")</f>
        <v/>
      </c>
      <c r="V927" s="20" t="str">
        <f>IFERROR(INDEX([2]Лист1!$E:$E,AI927),"")</f>
        <v/>
      </c>
      <c r="W927" s="21" t="str">
        <f>IFERROR(INDEX([2]Лист1!$I:$I,AI927),"")</f>
        <v/>
      </c>
      <c r="X927" s="24" t="str">
        <f>IFERROR(INDEX([2]Лист1!$V:$V,AI927),"")</f>
        <v/>
      </c>
      <c r="Y927" s="23" t="str">
        <f>IFERROR(INDEX([2]Лист1!$L:$L,AI927),"")</f>
        <v/>
      </c>
      <c r="Z927" s="21" t="str">
        <f>IFERROR(INDEX([2]Лист1!$J:$J,AI927),"")</f>
        <v/>
      </c>
      <c r="AA927" s="21" t="str">
        <f>IFERROR(INDEX([2]Лист1!$K:$K,AI927),"")</f>
        <v/>
      </c>
      <c r="AB927" s="20" t="str">
        <f>IFERROR(INDEX([2]Лист1!$E:$E,AJ927),"")</f>
        <v/>
      </c>
      <c r="AC927" s="21" t="str">
        <f>IFERROR(INDEX([2]Лист1!$I:$I,AJ927),"")</f>
        <v/>
      </c>
      <c r="AD927" s="24" t="str">
        <f>IFERROR(INDEX([2]Лист1!$V:$V,AJ927),"")</f>
        <v/>
      </c>
      <c r="AE927" s="23" t="str">
        <f>IFERROR(INDEX([2]Лист1!$L:$L,AJ927),"")</f>
        <v/>
      </c>
      <c r="AF927" s="21" t="str">
        <f>IFERROR(INDEX([2]Лист1!$J:$J,AJ927),"")</f>
        <v/>
      </c>
      <c r="AG927" s="21" t="str">
        <f>IFERROR(INDEX([2]Лист1!$K:$K,AJ927),"")</f>
        <v/>
      </c>
      <c r="AH927" s="21" t="e">
        <f>MATCH(L927,[2]Лист1!$A:$A,0)</f>
        <v>#N/A</v>
      </c>
      <c r="AI927" s="21" t="e">
        <f>MATCH(M927,[2]Лист1!$A:$A,0)</f>
        <v>#N/A</v>
      </c>
      <c r="AJ927" s="21" t="e">
        <f>MATCH(N927,[2]Лист1!$A:$A,0)</f>
        <v>#N/A</v>
      </c>
    </row>
    <row r="928" spans="1:36" s="43" customFormat="1" x14ac:dyDescent="0.2">
      <c r="A928" s="40">
        <v>1</v>
      </c>
      <c r="B928" s="44" t="s">
        <v>84</v>
      </c>
      <c r="C928" s="36">
        <v>3</v>
      </c>
      <c r="D928" s="46"/>
      <c r="E928" s="37" t="s">
        <v>321</v>
      </c>
      <c r="F928" s="37" t="s">
        <v>322</v>
      </c>
      <c r="G928" s="36" t="s">
        <v>12</v>
      </c>
      <c r="H928" s="38">
        <v>8.18</v>
      </c>
      <c r="I928" s="38">
        <v>15.25</v>
      </c>
      <c r="J928" s="39">
        <f t="shared" si="42"/>
        <v>124.74499999999999</v>
      </c>
      <c r="K928" s="17">
        <f t="shared" si="43"/>
        <v>9.7687977079983819E-7</v>
      </c>
      <c r="L928" s="18" t="str">
        <f>IFERROR(INDEX([1]мтр!G:G,MATCH($F928,[1]мтр!$C:$C,0)),"")</f>
        <v/>
      </c>
      <c r="M928" s="18" t="str">
        <f>IFERROR(INDEX([1]мтр!H:H,MATCH($F928,[1]мтр!$C:$C,0)),"")</f>
        <v/>
      </c>
      <c r="N928" s="18" t="str">
        <f>IFERROR(INDEX([1]мтр!I:I,MATCH($F928,[1]мтр!$C:$C,0)),"")</f>
        <v/>
      </c>
      <c r="O928" s="19" t="str">
        <f t="shared" si="44"/>
        <v/>
      </c>
      <c r="P928" s="20" t="str">
        <f>IFERROR(INDEX([2]Лист1!$E:$E,AH928),"")</f>
        <v/>
      </c>
      <c r="Q928" s="21" t="str">
        <f>IFERROR(INDEX([2]Лист1!$I:$I,AH928),"")</f>
        <v/>
      </c>
      <c r="R928" s="22" t="str">
        <f>IFERROR(INDEX([2]Лист1!$V:$V,AH928),"")</f>
        <v/>
      </c>
      <c r="S928" s="23" t="str">
        <f>IFERROR(INDEX([2]Лист1!$L:$L,AH928),"")</f>
        <v/>
      </c>
      <c r="T928" s="21" t="str">
        <f>IFERROR(INDEX([2]Лист1!$J:$J,AH928),"")</f>
        <v/>
      </c>
      <c r="U928" s="21" t="str">
        <f>IFERROR(INDEX([2]Лист1!$K:$K,AH928),"")</f>
        <v/>
      </c>
      <c r="V928" s="20" t="str">
        <f>IFERROR(INDEX([2]Лист1!$E:$E,AI928),"")</f>
        <v/>
      </c>
      <c r="W928" s="21" t="str">
        <f>IFERROR(INDEX([2]Лист1!$I:$I,AI928),"")</f>
        <v/>
      </c>
      <c r="X928" s="24" t="str">
        <f>IFERROR(INDEX([2]Лист1!$V:$V,AI928),"")</f>
        <v/>
      </c>
      <c r="Y928" s="23" t="str">
        <f>IFERROR(INDEX([2]Лист1!$L:$L,AI928),"")</f>
        <v/>
      </c>
      <c r="Z928" s="21" t="str">
        <f>IFERROR(INDEX([2]Лист1!$J:$J,AI928),"")</f>
        <v/>
      </c>
      <c r="AA928" s="21" t="str">
        <f>IFERROR(INDEX([2]Лист1!$K:$K,AI928),"")</f>
        <v/>
      </c>
      <c r="AB928" s="20" t="str">
        <f>IFERROR(INDEX([2]Лист1!$E:$E,AJ928),"")</f>
        <v/>
      </c>
      <c r="AC928" s="21" t="str">
        <f>IFERROR(INDEX([2]Лист1!$I:$I,AJ928),"")</f>
        <v/>
      </c>
      <c r="AD928" s="24" t="str">
        <f>IFERROR(INDEX([2]Лист1!$V:$V,AJ928),"")</f>
        <v/>
      </c>
      <c r="AE928" s="23" t="str">
        <f>IFERROR(INDEX([2]Лист1!$L:$L,AJ928),"")</f>
        <v/>
      </c>
      <c r="AF928" s="21" t="str">
        <f>IFERROR(INDEX([2]Лист1!$J:$J,AJ928),"")</f>
        <v/>
      </c>
      <c r="AG928" s="21" t="str">
        <f>IFERROR(INDEX([2]Лист1!$K:$K,AJ928),"")</f>
        <v/>
      </c>
      <c r="AH928" s="21" t="e">
        <f>MATCH(L928,[2]Лист1!$A:$A,0)</f>
        <v>#N/A</v>
      </c>
      <c r="AI928" s="21" t="e">
        <f>MATCH(M928,[2]Лист1!$A:$A,0)</f>
        <v>#N/A</v>
      </c>
      <c r="AJ928" s="21" t="e">
        <f>MATCH(N928,[2]Лист1!$A:$A,0)</f>
        <v>#N/A</v>
      </c>
    </row>
    <row r="929" spans="1:36" s="43" customFormat="1" x14ac:dyDescent="0.2">
      <c r="A929" s="40">
        <v>1</v>
      </c>
      <c r="B929" s="44" t="s">
        <v>751</v>
      </c>
      <c r="C929" s="36">
        <v>3</v>
      </c>
      <c r="D929" s="46"/>
      <c r="E929" s="37" t="s">
        <v>427</v>
      </c>
      <c r="F929" s="37" t="s">
        <v>428</v>
      </c>
      <c r="G929" s="36" t="s">
        <v>28</v>
      </c>
      <c r="H929" s="38">
        <v>0.01</v>
      </c>
      <c r="I929" s="38">
        <v>12430</v>
      </c>
      <c r="J929" s="39">
        <f t="shared" si="42"/>
        <v>124.3</v>
      </c>
      <c r="K929" s="17">
        <f t="shared" si="43"/>
        <v>9.7339496982179574E-7</v>
      </c>
      <c r="L929" s="18">
        <f>IFERROR(INDEX([1]мтр!G:G,MATCH($F929,[1]мтр!$C:$C,0)),"")</f>
        <v>365</v>
      </c>
      <c r="M929" s="18">
        <f>IFERROR(INDEX([1]мтр!H:H,MATCH($F929,[1]мтр!$C:$C,0)),"")</f>
        <v>388</v>
      </c>
      <c r="N929" s="18">
        <f>IFERROR(INDEX([1]мтр!I:I,MATCH($F929,[1]мтр!$C:$C,0)),"")</f>
        <v>390</v>
      </c>
      <c r="O929" s="19">
        <f t="shared" si="44"/>
        <v>17722.766666666666</v>
      </c>
      <c r="P929" s="20" t="str">
        <f>IFERROR(INDEX([2]Лист1!$E:$E,AH929),"")</f>
        <v>Различные болты, винты для установки, все размеры</v>
      </c>
      <c r="Q929" s="21" t="str">
        <f>IFERROR(INDEX([2]Лист1!$I:$I,AH929),"")</f>
        <v>т</v>
      </c>
      <c r="R929" s="22">
        <f>IFERROR(INDEX([2]Лист1!$V:$V,AH929),"")</f>
        <v>19000</v>
      </c>
      <c r="S929" s="23">
        <f>IFERROR(INDEX([2]Лист1!$L:$L,AH929),"")</f>
        <v>43520</v>
      </c>
      <c r="T929" s="21" t="str">
        <f>IFERROR(INDEX([2]Лист1!$J:$J,AH929),"")</f>
        <v xml:space="preserve">ELEKHWA company </v>
      </c>
      <c r="U929" s="21" t="str">
        <f>IFERROR(INDEX([2]Лист1!$K:$K,AH929),"")</f>
        <v>Предложение компаннии</v>
      </c>
      <c r="V929" s="20" t="str">
        <f>IFERROR(INDEX([2]Лист1!$E:$E,AI929),"")</f>
        <v xml:space="preserve">Болты 4 класса. Натуральная / простая отделка M6 - M1625 кг коробки </v>
      </c>
      <c r="W929" s="21" t="str">
        <f>IFERROR(INDEX([2]Лист1!$I:$I,AI929),"")</f>
        <v>т</v>
      </c>
      <c r="X929" s="24">
        <f>IFERROR(INDEX([2]Лист1!$V:$V,AI929),"")</f>
        <v>16225.650000000001</v>
      </c>
      <c r="Y929" s="23">
        <f>IFERROR(INDEX([2]Лист1!$L:$L,AI929),"")</f>
        <v>43576</v>
      </c>
      <c r="Z929" s="21" t="str">
        <f>IFERROR(INDEX([2]Лист1!$J:$J,AI929),"")</f>
        <v>Nassar group</v>
      </c>
      <c r="AA929" s="21" t="str">
        <f>IFERROR(INDEX([2]Лист1!$K:$K,AI929),"")</f>
        <v>Предложения21.04.2019</v>
      </c>
      <c r="AB929" s="20" t="str">
        <f>IFERROR(INDEX([2]Лист1!$E:$E,AJ929),"")</f>
        <v xml:space="preserve">Болты класса 8,8, черная отделка M6 - M1625 кг коробки </v>
      </c>
      <c r="AC929" s="21" t="str">
        <f>IFERROR(INDEX([2]Лист1!$I:$I,AJ929),"")</f>
        <v>т</v>
      </c>
      <c r="AD929" s="24">
        <f>IFERROR(INDEX([2]Лист1!$V:$V,AJ929),"")</f>
        <v>17942.650000000001</v>
      </c>
      <c r="AE929" s="23">
        <f>IFERROR(INDEX([2]Лист1!$L:$L,AJ929),"")</f>
        <v>43576</v>
      </c>
      <c r="AF929" s="21" t="str">
        <f>IFERROR(INDEX([2]Лист1!$J:$J,AJ929),"")</f>
        <v>Nassar group</v>
      </c>
      <c r="AG929" s="21" t="str">
        <f>IFERROR(INDEX([2]Лист1!$K:$K,AJ929),"")</f>
        <v>Предложения21.04.2019</v>
      </c>
      <c r="AH929" s="21">
        <f>MATCH(L929,[2]Лист1!$A:$A,0)</f>
        <v>3482</v>
      </c>
      <c r="AI929" s="21">
        <f>MATCH(M929,[2]Лист1!$A:$A,0)</f>
        <v>1669</v>
      </c>
      <c r="AJ929" s="21">
        <f>MATCH(N929,[2]Лист1!$A:$A,0)</f>
        <v>1671</v>
      </c>
    </row>
    <row r="930" spans="1:36" s="43" customFormat="1" x14ac:dyDescent="0.2">
      <c r="A930" s="40">
        <v>1</v>
      </c>
      <c r="B930" s="41" t="s">
        <v>1048</v>
      </c>
      <c r="C930" s="32">
        <v>3</v>
      </c>
      <c r="D930" s="42"/>
      <c r="E930" s="33" t="s">
        <v>1051</v>
      </c>
      <c r="F930" s="33" t="s">
        <v>1052</v>
      </c>
      <c r="G930" s="32" t="s">
        <v>159</v>
      </c>
      <c r="H930" s="34">
        <v>2.1999999999999999E-2</v>
      </c>
      <c r="I930" s="34">
        <v>5650</v>
      </c>
      <c r="J930" s="35">
        <f t="shared" si="42"/>
        <v>124.3</v>
      </c>
      <c r="K930" s="17">
        <f t="shared" si="43"/>
        <v>9.7339496982179574E-7</v>
      </c>
      <c r="L930" s="18" t="str">
        <f>IFERROR(INDEX([1]мтр!G:G,MATCH($F930,[1]мтр!$C:$C,0)),"")</f>
        <v/>
      </c>
      <c r="M930" s="18" t="str">
        <f>IFERROR(INDEX([1]мтр!H:H,MATCH($F930,[1]мтр!$C:$C,0)),"")</f>
        <v/>
      </c>
      <c r="N930" s="18" t="str">
        <f>IFERROR(INDEX([1]мтр!I:I,MATCH($F930,[1]мтр!$C:$C,0)),"")</f>
        <v/>
      </c>
      <c r="O930" s="19" t="str">
        <f t="shared" si="44"/>
        <v/>
      </c>
      <c r="P930" s="20" t="str">
        <f>IFERROR(INDEX([2]Лист1!$E:$E,AH930),"")</f>
        <v/>
      </c>
      <c r="Q930" s="21" t="str">
        <f>IFERROR(INDEX([2]Лист1!$I:$I,AH930),"")</f>
        <v/>
      </c>
      <c r="R930" s="22" t="str">
        <f>IFERROR(INDEX([2]Лист1!$V:$V,AH930),"")</f>
        <v/>
      </c>
      <c r="S930" s="23" t="str">
        <f>IFERROR(INDEX([2]Лист1!$L:$L,AH930),"")</f>
        <v/>
      </c>
      <c r="T930" s="21" t="str">
        <f>IFERROR(INDEX([2]Лист1!$J:$J,AH930),"")</f>
        <v/>
      </c>
      <c r="U930" s="21" t="str">
        <f>IFERROR(INDEX([2]Лист1!$K:$K,AH930),"")</f>
        <v/>
      </c>
      <c r="V930" s="20" t="str">
        <f>IFERROR(INDEX([2]Лист1!$E:$E,AI930),"")</f>
        <v/>
      </c>
      <c r="W930" s="21" t="str">
        <f>IFERROR(INDEX([2]Лист1!$I:$I,AI930),"")</f>
        <v/>
      </c>
      <c r="X930" s="24" t="str">
        <f>IFERROR(INDEX([2]Лист1!$V:$V,AI930),"")</f>
        <v/>
      </c>
      <c r="Y930" s="23" t="str">
        <f>IFERROR(INDEX([2]Лист1!$L:$L,AI930),"")</f>
        <v/>
      </c>
      <c r="Z930" s="21" t="str">
        <f>IFERROR(INDEX([2]Лист1!$J:$J,AI930),"")</f>
        <v/>
      </c>
      <c r="AA930" s="21" t="str">
        <f>IFERROR(INDEX([2]Лист1!$K:$K,AI930),"")</f>
        <v/>
      </c>
      <c r="AB930" s="20" t="str">
        <f>IFERROR(INDEX([2]Лист1!$E:$E,AJ930),"")</f>
        <v/>
      </c>
      <c r="AC930" s="21" t="str">
        <f>IFERROR(INDEX([2]Лист1!$I:$I,AJ930),"")</f>
        <v/>
      </c>
      <c r="AD930" s="24" t="str">
        <f>IFERROR(INDEX([2]Лист1!$V:$V,AJ930),"")</f>
        <v/>
      </c>
      <c r="AE930" s="23" t="str">
        <f>IFERROR(INDEX([2]Лист1!$L:$L,AJ930),"")</f>
        <v/>
      </c>
      <c r="AF930" s="21" t="str">
        <f>IFERROR(INDEX([2]Лист1!$J:$J,AJ930),"")</f>
        <v/>
      </c>
      <c r="AG930" s="21" t="str">
        <f>IFERROR(INDEX([2]Лист1!$K:$K,AJ930),"")</f>
        <v/>
      </c>
      <c r="AH930" s="21" t="e">
        <f>MATCH(L930,[2]Лист1!$A:$A,0)</f>
        <v>#N/A</v>
      </c>
      <c r="AI930" s="21" t="e">
        <f>MATCH(M930,[2]Лист1!$A:$A,0)</f>
        <v>#N/A</v>
      </c>
      <c r="AJ930" s="21" t="e">
        <f>MATCH(N930,[2]Лист1!$A:$A,0)</f>
        <v>#N/A</v>
      </c>
    </row>
    <row r="931" spans="1:36" s="43" customFormat="1" x14ac:dyDescent="0.2">
      <c r="A931" s="40">
        <v>1</v>
      </c>
      <c r="B931" s="44" t="s">
        <v>522</v>
      </c>
      <c r="C931" s="36">
        <v>3</v>
      </c>
      <c r="D931" s="46"/>
      <c r="E931" s="37" t="s">
        <v>525</v>
      </c>
      <c r="F931" s="37" t="s">
        <v>526</v>
      </c>
      <c r="G931" s="36" t="s">
        <v>28</v>
      </c>
      <c r="H931" s="38">
        <v>1.5180000000000001E-2</v>
      </c>
      <c r="I931" s="38">
        <v>8105.71</v>
      </c>
      <c r="J931" s="39">
        <f t="shared" si="42"/>
        <v>123.0446778</v>
      </c>
      <c r="K931" s="17">
        <f t="shared" si="43"/>
        <v>9.6356452480984379E-7</v>
      </c>
      <c r="L931" s="18" t="str">
        <f>IFERROR(INDEX([1]мтр!G:G,MATCH($F931,[1]мтр!$C:$C,0)),"")</f>
        <v/>
      </c>
      <c r="M931" s="18" t="str">
        <f>IFERROR(INDEX([1]мтр!H:H,MATCH($F931,[1]мтр!$C:$C,0)),"")</f>
        <v/>
      </c>
      <c r="N931" s="18" t="str">
        <f>IFERROR(INDEX([1]мтр!I:I,MATCH($F931,[1]мтр!$C:$C,0)),"")</f>
        <v/>
      </c>
      <c r="O931" s="19" t="str">
        <f t="shared" si="44"/>
        <v/>
      </c>
      <c r="P931" s="20" t="str">
        <f>IFERROR(INDEX([2]Лист1!$E:$E,AH931),"")</f>
        <v/>
      </c>
      <c r="Q931" s="21" t="str">
        <f>IFERROR(INDEX([2]Лист1!$I:$I,AH931),"")</f>
        <v/>
      </c>
      <c r="R931" s="22" t="str">
        <f>IFERROR(INDEX([2]Лист1!$V:$V,AH931),"")</f>
        <v/>
      </c>
      <c r="S931" s="23" t="str">
        <f>IFERROR(INDEX([2]Лист1!$L:$L,AH931),"")</f>
        <v/>
      </c>
      <c r="T931" s="21" t="str">
        <f>IFERROR(INDEX([2]Лист1!$J:$J,AH931),"")</f>
        <v/>
      </c>
      <c r="U931" s="21" t="str">
        <f>IFERROR(INDEX([2]Лист1!$K:$K,AH931),"")</f>
        <v/>
      </c>
      <c r="V931" s="20" t="str">
        <f>IFERROR(INDEX([2]Лист1!$E:$E,AI931),"")</f>
        <v/>
      </c>
      <c r="W931" s="21" t="str">
        <f>IFERROR(INDEX([2]Лист1!$I:$I,AI931),"")</f>
        <v/>
      </c>
      <c r="X931" s="24" t="str">
        <f>IFERROR(INDEX([2]Лист1!$V:$V,AI931),"")</f>
        <v/>
      </c>
      <c r="Y931" s="23" t="str">
        <f>IFERROR(INDEX([2]Лист1!$L:$L,AI931),"")</f>
        <v/>
      </c>
      <c r="Z931" s="21" t="str">
        <f>IFERROR(INDEX([2]Лист1!$J:$J,AI931),"")</f>
        <v/>
      </c>
      <c r="AA931" s="21" t="str">
        <f>IFERROR(INDEX([2]Лист1!$K:$K,AI931),"")</f>
        <v/>
      </c>
      <c r="AB931" s="20" t="str">
        <f>IFERROR(INDEX([2]Лист1!$E:$E,AJ931),"")</f>
        <v/>
      </c>
      <c r="AC931" s="21" t="str">
        <f>IFERROR(INDEX([2]Лист1!$I:$I,AJ931),"")</f>
        <v/>
      </c>
      <c r="AD931" s="24" t="str">
        <f>IFERROR(INDEX([2]Лист1!$V:$V,AJ931),"")</f>
        <v/>
      </c>
      <c r="AE931" s="23" t="str">
        <f>IFERROR(INDEX([2]Лист1!$L:$L,AJ931),"")</f>
        <v/>
      </c>
      <c r="AF931" s="21" t="str">
        <f>IFERROR(INDEX([2]Лист1!$J:$J,AJ931),"")</f>
        <v/>
      </c>
      <c r="AG931" s="21" t="str">
        <f>IFERROR(INDEX([2]Лист1!$K:$K,AJ931),"")</f>
        <v/>
      </c>
      <c r="AH931" s="21" t="e">
        <f>MATCH(L931,[2]Лист1!$A:$A,0)</f>
        <v>#N/A</v>
      </c>
      <c r="AI931" s="21" t="e">
        <f>MATCH(M931,[2]Лист1!$A:$A,0)</f>
        <v>#N/A</v>
      </c>
      <c r="AJ931" s="21" t="e">
        <f>MATCH(N931,[2]Лист1!$A:$A,0)</f>
        <v>#N/A</v>
      </c>
    </row>
    <row r="932" spans="1:36" s="43" customFormat="1" x14ac:dyDescent="0.2">
      <c r="A932" s="40">
        <v>1</v>
      </c>
      <c r="B932" s="41" t="s">
        <v>1380</v>
      </c>
      <c r="C932" s="32">
        <v>3</v>
      </c>
      <c r="D932" s="32"/>
      <c r="E932" s="33" t="s">
        <v>49</v>
      </c>
      <c r="F932" s="33" t="s">
        <v>50</v>
      </c>
      <c r="G932" s="32" t="s">
        <v>28</v>
      </c>
      <c r="H932" s="34">
        <v>1.4999999999999999E-2</v>
      </c>
      <c r="I932" s="34">
        <v>8060</v>
      </c>
      <c r="J932" s="35">
        <f t="shared" si="42"/>
        <v>120.89999999999999</v>
      </c>
      <c r="K932" s="17">
        <f t="shared" si="43"/>
        <v>9.467695241468632E-7</v>
      </c>
      <c r="L932" s="18">
        <f>IFERROR(INDEX([1]мтр!G:G,MATCH($F932,[1]мтр!$C:$C,0)),"")</f>
        <v>7590</v>
      </c>
      <c r="M932" s="18">
        <f>IFERROR(INDEX([1]мтр!H:H,MATCH($F932,[1]мтр!$C:$C,0)),"")</f>
        <v>7591</v>
      </c>
      <c r="N932" s="18">
        <f>IFERROR(INDEX([1]мтр!I:I,MATCH($F932,[1]мтр!$C:$C,0)),"")</f>
        <v>0</v>
      </c>
      <c r="O932" s="19">
        <f t="shared" si="44"/>
        <v>49555.458515283841</v>
      </c>
      <c r="P932" s="20" t="str">
        <f>IFERROR(INDEX([2]Лист1!$E:$E,AH932),"")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932" s="21" t="str">
        <f>IFERROR(INDEX([2]Лист1!$I:$I,AH932),"")</f>
        <v>т</v>
      </c>
      <c r="R932" s="22">
        <f>IFERROR(INDEX([2]Лист1!$V:$V,AH932),"")</f>
        <v>44599.912663755458</v>
      </c>
      <c r="S932" s="23">
        <f>IFERROR(INDEX([2]Лист1!$L:$L,AH932),"")</f>
        <v>43758</v>
      </c>
      <c r="T932" s="21" t="str">
        <f>IFERROR(INDEX([2]Лист1!$J:$J,AH932),"")</f>
        <v xml:space="preserve">Arcons Egypt </v>
      </c>
      <c r="U932" s="21" t="str">
        <f>IFERROR(INDEX([2]Лист1!$K:$K,AH932),"")</f>
        <v>ТКП  Arcons Egypt 20.10.2019 Эскалация в фев.2023 по CAPMAS "round steel", окт.2019=11450 EGP/т, фев.2023=28370,5 EGP/т</v>
      </c>
      <c r="V932" s="20" t="str">
        <f>IFERROR(INDEX([2]Лист1!$E:$E,AI932),"")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932" s="21" t="str">
        <f>IFERROR(INDEX([2]Лист1!$I:$I,AI932),"")</f>
        <v>т</v>
      </c>
      <c r="X932" s="24">
        <f>IFERROR(INDEX([2]Лист1!$V:$V,AI932),"")</f>
        <v>54511.004366812231</v>
      </c>
      <c r="Y932" s="23">
        <f>IFERROR(INDEX([2]Лист1!$L:$L,AI932),"")</f>
        <v>43762</v>
      </c>
      <c r="Z932" s="21" t="str">
        <f>IFERROR(INDEX([2]Лист1!$J:$J,AI932),"")</f>
        <v>Steelcom</v>
      </c>
      <c r="AA932" s="21" t="str">
        <f>IFERROR(INDEX([2]Лист1!$K:$K,AI932),"")</f>
        <v>ТКП  Steelcom 24.10.2019Эскалация в фев.2023 по CAPMAS "round steel", окт.2019=11450 EGP/т, фев.2023=28370,5 EGP/т</v>
      </c>
      <c r="AB932" s="20" t="str">
        <f>IFERROR(INDEX([2]Лист1!$E:$E,AJ932),"")</f>
        <v/>
      </c>
      <c r="AC932" s="21" t="str">
        <f>IFERROR(INDEX([2]Лист1!$I:$I,AJ932),"")</f>
        <v/>
      </c>
      <c r="AD932" s="24" t="str">
        <f>IFERROR(INDEX([2]Лист1!$V:$V,AJ932),"")</f>
        <v/>
      </c>
      <c r="AE932" s="23" t="str">
        <f>IFERROR(INDEX([2]Лист1!$L:$L,AJ932),"")</f>
        <v/>
      </c>
      <c r="AF932" s="21" t="str">
        <f>IFERROR(INDEX([2]Лист1!$J:$J,AJ932),"")</f>
        <v/>
      </c>
      <c r="AG932" s="21" t="str">
        <f>IFERROR(INDEX([2]Лист1!$K:$K,AJ932),"")</f>
        <v/>
      </c>
      <c r="AH932" s="21">
        <f>MATCH(L932,[2]Лист1!$A:$A,0)</f>
        <v>6656</v>
      </c>
      <c r="AI932" s="21">
        <f>MATCH(M932,[2]Лист1!$A:$A,0)</f>
        <v>6657</v>
      </c>
      <c r="AJ932" s="21" t="e">
        <f>MATCH(N932,[2]Лист1!$A:$A,0)</f>
        <v>#N/A</v>
      </c>
    </row>
    <row r="933" spans="1:36" s="43" customFormat="1" x14ac:dyDescent="0.2">
      <c r="A933" s="40">
        <v>1</v>
      </c>
      <c r="B933" s="44" t="s">
        <v>1335</v>
      </c>
      <c r="C933" s="36">
        <v>3</v>
      </c>
      <c r="D933" s="36"/>
      <c r="E933" s="37" t="s">
        <v>443</v>
      </c>
      <c r="F933" s="37" t="s">
        <v>444</v>
      </c>
      <c r="G933" s="36" t="s">
        <v>28</v>
      </c>
      <c r="H933" s="38">
        <v>8.1810000000000008E-3</v>
      </c>
      <c r="I933" s="38">
        <v>14690</v>
      </c>
      <c r="J933" s="39">
        <f t="shared" si="42"/>
        <v>120.17889000000001</v>
      </c>
      <c r="K933" s="17">
        <f t="shared" si="43"/>
        <v>9.4112250204961312E-7</v>
      </c>
      <c r="L933" s="18">
        <f>IFERROR(INDEX([1]мтр!G:G,MATCH($F933,[1]мтр!$C:$C,0)),"")</f>
        <v>7544</v>
      </c>
      <c r="M933" s="18">
        <f>IFERROR(INDEX([1]мтр!H:H,MATCH($F933,[1]мтр!$C:$C,0)),"")</f>
        <v>0</v>
      </c>
      <c r="N933" s="18">
        <f>IFERROR(INDEX([1]мтр!I:I,MATCH($F933,[1]мтр!$C:$C,0)),"")</f>
        <v>0</v>
      </c>
      <c r="O933" s="19">
        <f t="shared" si="44"/>
        <v>24720</v>
      </c>
      <c r="P933" s="20" t="str">
        <f>IFERROR(INDEX([2]Лист1!$E:$E,AH933),"")</f>
        <v>Проволока вязальная низкоуглеродистая 2х0.8 мм / ES-262-1/2015 
ISO6935-1/2007</v>
      </c>
      <c r="Q933" s="21" t="str">
        <f>IFERROR(INDEX([2]Лист1!$I:$I,AH933),"")</f>
        <v>т</v>
      </c>
      <c r="R933" s="22">
        <f>IFERROR(INDEX([2]Лист1!$V:$V,AH933),"")</f>
        <v>24720</v>
      </c>
      <c r="S933" s="23">
        <f>IFERROR(INDEX([2]Лист1!$L:$L,AH933),"")</f>
        <v>44899</v>
      </c>
      <c r="T933" s="21" t="str">
        <f>IFERROR(INDEX([2]Лист1!$J:$J,AH933),"")</f>
        <v>Hassan Allam</v>
      </c>
      <c r="U933" s="21" t="str">
        <f>IFERROR(INDEX([2]Лист1!$K:$K,AH933),"")</f>
        <v>КП от 04.12.2022</v>
      </c>
      <c r="V933" s="20" t="str">
        <f>IFERROR(INDEX([2]Лист1!$E:$E,AI933),"")</f>
        <v/>
      </c>
      <c r="W933" s="21" t="str">
        <f>IFERROR(INDEX([2]Лист1!$I:$I,AI933),"")</f>
        <v/>
      </c>
      <c r="X933" s="24" t="str">
        <f>IFERROR(INDEX([2]Лист1!$V:$V,AI933),"")</f>
        <v/>
      </c>
      <c r="Y933" s="23" t="str">
        <f>IFERROR(INDEX([2]Лист1!$L:$L,AI933),"")</f>
        <v/>
      </c>
      <c r="Z933" s="21" t="str">
        <f>IFERROR(INDEX([2]Лист1!$J:$J,AI933),"")</f>
        <v/>
      </c>
      <c r="AA933" s="21" t="str">
        <f>IFERROR(INDEX([2]Лист1!$K:$K,AI933),"")</f>
        <v/>
      </c>
      <c r="AB933" s="20" t="str">
        <f>IFERROR(INDEX([2]Лист1!$E:$E,AJ933),"")</f>
        <v/>
      </c>
      <c r="AC933" s="21" t="str">
        <f>IFERROR(INDEX([2]Лист1!$I:$I,AJ933),"")</f>
        <v/>
      </c>
      <c r="AD933" s="24" t="str">
        <f>IFERROR(INDEX([2]Лист1!$V:$V,AJ933),"")</f>
        <v/>
      </c>
      <c r="AE933" s="23" t="str">
        <f>IFERROR(INDEX([2]Лист1!$L:$L,AJ933),"")</f>
        <v/>
      </c>
      <c r="AF933" s="21" t="str">
        <f>IFERROR(INDEX([2]Лист1!$J:$J,AJ933),"")</f>
        <v/>
      </c>
      <c r="AG933" s="21" t="str">
        <f>IFERROR(INDEX([2]Лист1!$K:$K,AJ933),"")</f>
        <v/>
      </c>
      <c r="AH933" s="21">
        <f>MATCH(L933,[2]Лист1!$A:$A,0)</f>
        <v>6610</v>
      </c>
      <c r="AI933" s="21" t="e">
        <f>MATCH(M933,[2]Лист1!$A:$A,0)</f>
        <v>#N/A</v>
      </c>
      <c r="AJ933" s="21" t="e">
        <f>MATCH(N933,[2]Лист1!$A:$A,0)</f>
        <v>#N/A</v>
      </c>
    </row>
    <row r="934" spans="1:36" s="43" customFormat="1" x14ac:dyDescent="0.2">
      <c r="A934" s="40">
        <v>1</v>
      </c>
      <c r="B934" s="44" t="s">
        <v>847</v>
      </c>
      <c r="C934" s="36">
        <v>3</v>
      </c>
      <c r="D934" s="46"/>
      <c r="E934" s="37" t="s">
        <v>933</v>
      </c>
      <c r="F934" s="37" t="s">
        <v>934</v>
      </c>
      <c r="G934" s="36" t="s">
        <v>119</v>
      </c>
      <c r="H934" s="38">
        <v>1</v>
      </c>
      <c r="I934" s="38">
        <v>119.57</v>
      </c>
      <c r="J934" s="39">
        <f t="shared" si="42"/>
        <v>119.57</v>
      </c>
      <c r="K934" s="17">
        <f t="shared" si="43"/>
        <v>9.3635427627990436E-7</v>
      </c>
      <c r="L934" s="18" t="str">
        <f>IFERROR(INDEX([1]мтр!G:G,MATCH($F934,[1]мтр!$C:$C,0)),"")</f>
        <v/>
      </c>
      <c r="M934" s="18" t="str">
        <f>IFERROR(INDEX([1]мтр!H:H,MATCH($F934,[1]мтр!$C:$C,0)),"")</f>
        <v/>
      </c>
      <c r="N934" s="18" t="str">
        <f>IFERROR(INDEX([1]мтр!I:I,MATCH($F934,[1]мтр!$C:$C,0)),"")</f>
        <v/>
      </c>
      <c r="O934" s="19" t="str">
        <f t="shared" si="44"/>
        <v/>
      </c>
      <c r="P934" s="20" t="str">
        <f>IFERROR(INDEX([2]Лист1!$E:$E,AH934),"")</f>
        <v/>
      </c>
      <c r="Q934" s="21" t="str">
        <f>IFERROR(INDEX([2]Лист1!$I:$I,AH934),"")</f>
        <v/>
      </c>
      <c r="R934" s="22" t="str">
        <f>IFERROR(INDEX([2]Лист1!$V:$V,AH934),"")</f>
        <v/>
      </c>
      <c r="S934" s="23" t="str">
        <f>IFERROR(INDEX([2]Лист1!$L:$L,AH934),"")</f>
        <v/>
      </c>
      <c r="T934" s="21" t="str">
        <f>IFERROR(INDEX([2]Лист1!$J:$J,AH934),"")</f>
        <v/>
      </c>
      <c r="U934" s="21" t="str">
        <f>IFERROR(INDEX([2]Лист1!$K:$K,AH934),"")</f>
        <v/>
      </c>
      <c r="V934" s="20" t="str">
        <f>IFERROR(INDEX([2]Лист1!$E:$E,AI934),"")</f>
        <v/>
      </c>
      <c r="W934" s="21" t="str">
        <f>IFERROR(INDEX([2]Лист1!$I:$I,AI934),"")</f>
        <v/>
      </c>
      <c r="X934" s="24" t="str">
        <f>IFERROR(INDEX([2]Лист1!$V:$V,AI934),"")</f>
        <v/>
      </c>
      <c r="Y934" s="23" t="str">
        <f>IFERROR(INDEX([2]Лист1!$L:$L,AI934),"")</f>
        <v/>
      </c>
      <c r="Z934" s="21" t="str">
        <f>IFERROR(INDEX([2]Лист1!$J:$J,AI934),"")</f>
        <v/>
      </c>
      <c r="AA934" s="21" t="str">
        <f>IFERROR(INDEX([2]Лист1!$K:$K,AI934),"")</f>
        <v/>
      </c>
      <c r="AB934" s="20" t="str">
        <f>IFERROR(INDEX([2]Лист1!$E:$E,AJ934),"")</f>
        <v/>
      </c>
      <c r="AC934" s="21" t="str">
        <f>IFERROR(INDEX([2]Лист1!$I:$I,AJ934),"")</f>
        <v/>
      </c>
      <c r="AD934" s="24" t="str">
        <f>IFERROR(INDEX([2]Лист1!$V:$V,AJ934),"")</f>
        <v/>
      </c>
      <c r="AE934" s="23" t="str">
        <f>IFERROR(INDEX([2]Лист1!$L:$L,AJ934),"")</f>
        <v/>
      </c>
      <c r="AF934" s="21" t="str">
        <f>IFERROR(INDEX([2]Лист1!$J:$J,AJ934),"")</f>
        <v/>
      </c>
      <c r="AG934" s="21" t="str">
        <f>IFERROR(INDEX([2]Лист1!$K:$K,AJ934),"")</f>
        <v/>
      </c>
      <c r="AH934" s="21" t="e">
        <f>MATCH(L934,[2]Лист1!$A:$A,0)</f>
        <v>#N/A</v>
      </c>
      <c r="AI934" s="21" t="e">
        <f>MATCH(M934,[2]Лист1!$A:$A,0)</f>
        <v>#N/A</v>
      </c>
      <c r="AJ934" s="21" t="e">
        <f>MATCH(N934,[2]Лист1!$A:$A,0)</f>
        <v>#N/A</v>
      </c>
    </row>
    <row r="935" spans="1:36" s="43" customFormat="1" x14ac:dyDescent="0.2">
      <c r="A935" s="40">
        <v>1</v>
      </c>
      <c r="B935" s="41" t="s">
        <v>847</v>
      </c>
      <c r="C935" s="32">
        <v>3</v>
      </c>
      <c r="D935" s="42"/>
      <c r="E935" s="33" t="s">
        <v>933</v>
      </c>
      <c r="F935" s="33" t="s">
        <v>935</v>
      </c>
      <c r="G935" s="32" t="s">
        <v>119</v>
      </c>
      <c r="H935" s="34">
        <v>1</v>
      </c>
      <c r="I935" s="34">
        <v>119.57</v>
      </c>
      <c r="J935" s="35">
        <f t="shared" si="42"/>
        <v>119.57</v>
      </c>
      <c r="K935" s="17">
        <f t="shared" si="43"/>
        <v>9.3635427627990436E-7</v>
      </c>
      <c r="L935" s="18" t="str">
        <f>IFERROR(INDEX([1]мтр!G:G,MATCH($F935,[1]мтр!$C:$C,0)),"")</f>
        <v/>
      </c>
      <c r="M935" s="18" t="str">
        <f>IFERROR(INDEX([1]мтр!H:H,MATCH($F935,[1]мтр!$C:$C,0)),"")</f>
        <v/>
      </c>
      <c r="N935" s="18" t="str">
        <f>IFERROR(INDEX([1]мтр!I:I,MATCH($F935,[1]мтр!$C:$C,0)),"")</f>
        <v/>
      </c>
      <c r="O935" s="19" t="str">
        <f t="shared" si="44"/>
        <v/>
      </c>
      <c r="P935" s="20" t="str">
        <f>IFERROR(INDEX([2]Лист1!$E:$E,AH935),"")</f>
        <v/>
      </c>
      <c r="Q935" s="21" t="str">
        <f>IFERROR(INDEX([2]Лист1!$I:$I,AH935),"")</f>
        <v/>
      </c>
      <c r="R935" s="22" t="str">
        <f>IFERROR(INDEX([2]Лист1!$V:$V,AH935),"")</f>
        <v/>
      </c>
      <c r="S935" s="23" t="str">
        <f>IFERROR(INDEX([2]Лист1!$L:$L,AH935),"")</f>
        <v/>
      </c>
      <c r="T935" s="21" t="str">
        <f>IFERROR(INDEX([2]Лист1!$J:$J,AH935),"")</f>
        <v/>
      </c>
      <c r="U935" s="21" t="str">
        <f>IFERROR(INDEX([2]Лист1!$K:$K,AH935),"")</f>
        <v/>
      </c>
      <c r="V935" s="20" t="str">
        <f>IFERROR(INDEX([2]Лист1!$E:$E,AI935),"")</f>
        <v/>
      </c>
      <c r="W935" s="21" t="str">
        <f>IFERROR(INDEX([2]Лист1!$I:$I,AI935),"")</f>
        <v/>
      </c>
      <c r="X935" s="24" t="str">
        <f>IFERROR(INDEX([2]Лист1!$V:$V,AI935),"")</f>
        <v/>
      </c>
      <c r="Y935" s="23" t="str">
        <f>IFERROR(INDEX([2]Лист1!$L:$L,AI935),"")</f>
        <v/>
      </c>
      <c r="Z935" s="21" t="str">
        <f>IFERROR(INDEX([2]Лист1!$J:$J,AI935),"")</f>
        <v/>
      </c>
      <c r="AA935" s="21" t="str">
        <f>IFERROR(INDEX([2]Лист1!$K:$K,AI935),"")</f>
        <v/>
      </c>
      <c r="AB935" s="20" t="str">
        <f>IFERROR(INDEX([2]Лист1!$E:$E,AJ935),"")</f>
        <v/>
      </c>
      <c r="AC935" s="21" t="str">
        <f>IFERROR(INDEX([2]Лист1!$I:$I,AJ935),"")</f>
        <v/>
      </c>
      <c r="AD935" s="24" t="str">
        <f>IFERROR(INDEX([2]Лист1!$V:$V,AJ935),"")</f>
        <v/>
      </c>
      <c r="AE935" s="23" t="str">
        <f>IFERROR(INDEX([2]Лист1!$L:$L,AJ935),"")</f>
        <v/>
      </c>
      <c r="AF935" s="21" t="str">
        <f>IFERROR(INDEX([2]Лист1!$J:$J,AJ935),"")</f>
        <v/>
      </c>
      <c r="AG935" s="21" t="str">
        <f>IFERROR(INDEX([2]Лист1!$K:$K,AJ935),"")</f>
        <v/>
      </c>
      <c r="AH935" s="21" t="e">
        <f>MATCH(L935,[2]Лист1!$A:$A,0)</f>
        <v>#N/A</v>
      </c>
      <c r="AI935" s="21" t="e">
        <f>MATCH(M935,[2]Лист1!$A:$A,0)</f>
        <v>#N/A</v>
      </c>
      <c r="AJ935" s="21" t="e">
        <f>MATCH(N935,[2]Лист1!$A:$A,0)</f>
        <v>#N/A</v>
      </c>
    </row>
    <row r="936" spans="1:36" s="43" customFormat="1" x14ac:dyDescent="0.2">
      <c r="A936" s="40">
        <v>1</v>
      </c>
      <c r="B936" s="44" t="s">
        <v>847</v>
      </c>
      <c r="C936" s="36">
        <v>3</v>
      </c>
      <c r="D936" s="46"/>
      <c r="E936" s="37" t="s">
        <v>910</v>
      </c>
      <c r="F936" s="37" t="s">
        <v>911</v>
      </c>
      <c r="G936" s="36" t="s">
        <v>37</v>
      </c>
      <c r="H936" s="38">
        <v>1</v>
      </c>
      <c r="I936" s="38">
        <v>119.04</v>
      </c>
      <c r="J936" s="39">
        <f t="shared" si="42"/>
        <v>119.04</v>
      </c>
      <c r="K936" s="17">
        <f t="shared" si="43"/>
        <v>9.3220383915998853E-7</v>
      </c>
      <c r="L936" s="18" t="str">
        <f>IFERROR(INDEX([1]мтр!G:G,MATCH($F936,[1]мтр!$C:$C,0)),"")</f>
        <v/>
      </c>
      <c r="M936" s="18" t="str">
        <f>IFERROR(INDEX([1]мтр!H:H,MATCH($F936,[1]мтр!$C:$C,0)),"")</f>
        <v/>
      </c>
      <c r="N936" s="18" t="str">
        <f>IFERROR(INDEX([1]мтр!I:I,MATCH($F936,[1]мтр!$C:$C,0)),"")</f>
        <v/>
      </c>
      <c r="O936" s="19" t="str">
        <f t="shared" si="44"/>
        <v/>
      </c>
      <c r="P936" s="20" t="str">
        <f>IFERROR(INDEX([2]Лист1!$E:$E,AH936),"")</f>
        <v/>
      </c>
      <c r="Q936" s="21" t="str">
        <f>IFERROR(INDEX([2]Лист1!$I:$I,AH936),"")</f>
        <v/>
      </c>
      <c r="R936" s="22" t="str">
        <f>IFERROR(INDEX([2]Лист1!$V:$V,AH936),"")</f>
        <v/>
      </c>
      <c r="S936" s="23" t="str">
        <f>IFERROR(INDEX([2]Лист1!$L:$L,AH936),"")</f>
        <v/>
      </c>
      <c r="T936" s="21" t="str">
        <f>IFERROR(INDEX([2]Лист1!$J:$J,AH936),"")</f>
        <v/>
      </c>
      <c r="U936" s="21" t="str">
        <f>IFERROR(INDEX([2]Лист1!$K:$K,AH936),"")</f>
        <v/>
      </c>
      <c r="V936" s="20" t="str">
        <f>IFERROR(INDEX([2]Лист1!$E:$E,AI936),"")</f>
        <v/>
      </c>
      <c r="W936" s="21" t="str">
        <f>IFERROR(INDEX([2]Лист1!$I:$I,AI936),"")</f>
        <v/>
      </c>
      <c r="X936" s="24" t="str">
        <f>IFERROR(INDEX([2]Лист1!$V:$V,AI936),"")</f>
        <v/>
      </c>
      <c r="Y936" s="23" t="str">
        <f>IFERROR(INDEX([2]Лист1!$L:$L,AI936),"")</f>
        <v/>
      </c>
      <c r="Z936" s="21" t="str">
        <f>IFERROR(INDEX([2]Лист1!$J:$J,AI936),"")</f>
        <v/>
      </c>
      <c r="AA936" s="21" t="str">
        <f>IFERROR(INDEX([2]Лист1!$K:$K,AI936),"")</f>
        <v/>
      </c>
      <c r="AB936" s="20" t="str">
        <f>IFERROR(INDEX([2]Лист1!$E:$E,AJ936),"")</f>
        <v/>
      </c>
      <c r="AC936" s="21" t="str">
        <f>IFERROR(INDEX([2]Лист1!$I:$I,AJ936),"")</f>
        <v/>
      </c>
      <c r="AD936" s="24" t="str">
        <f>IFERROR(INDEX([2]Лист1!$V:$V,AJ936),"")</f>
        <v/>
      </c>
      <c r="AE936" s="23" t="str">
        <f>IFERROR(INDEX([2]Лист1!$L:$L,AJ936),"")</f>
        <v/>
      </c>
      <c r="AF936" s="21" t="str">
        <f>IFERROR(INDEX([2]Лист1!$J:$J,AJ936),"")</f>
        <v/>
      </c>
      <c r="AG936" s="21" t="str">
        <f>IFERROR(INDEX([2]Лист1!$K:$K,AJ936),"")</f>
        <v/>
      </c>
      <c r="AH936" s="21" t="e">
        <f>MATCH(L936,[2]Лист1!$A:$A,0)</f>
        <v>#N/A</v>
      </c>
      <c r="AI936" s="21" t="e">
        <f>MATCH(M936,[2]Лист1!$A:$A,0)</f>
        <v>#N/A</v>
      </c>
      <c r="AJ936" s="21" t="e">
        <f>MATCH(N936,[2]Лист1!$A:$A,0)</f>
        <v>#N/A</v>
      </c>
    </row>
    <row r="937" spans="1:36" s="43" customFormat="1" x14ac:dyDescent="0.2">
      <c r="A937" s="40">
        <v>1</v>
      </c>
      <c r="B937" s="41" t="s">
        <v>1048</v>
      </c>
      <c r="C937" s="32">
        <v>3</v>
      </c>
      <c r="D937" s="42"/>
      <c r="E937" s="33" t="s">
        <v>1115</v>
      </c>
      <c r="F937" s="33" t="s">
        <v>1116</v>
      </c>
      <c r="G937" s="32" t="s">
        <v>617</v>
      </c>
      <c r="H937" s="34">
        <v>1</v>
      </c>
      <c r="I937" s="34">
        <v>118.33</v>
      </c>
      <c r="J937" s="35">
        <f t="shared" si="42"/>
        <v>118.33</v>
      </c>
      <c r="K937" s="17">
        <f t="shared" si="43"/>
        <v>9.2664381962198781E-7</v>
      </c>
      <c r="L937" s="18" t="str">
        <f>IFERROR(INDEX([1]мтр!G:G,MATCH($F937,[1]мтр!$C:$C,0)),"")</f>
        <v/>
      </c>
      <c r="M937" s="18" t="str">
        <f>IFERROR(INDEX([1]мтр!H:H,MATCH($F937,[1]мтр!$C:$C,0)),"")</f>
        <v/>
      </c>
      <c r="N937" s="18" t="str">
        <f>IFERROR(INDEX([1]мтр!I:I,MATCH($F937,[1]мтр!$C:$C,0)),"")</f>
        <v/>
      </c>
      <c r="O937" s="19" t="str">
        <f t="shared" si="44"/>
        <v/>
      </c>
      <c r="P937" s="20" t="str">
        <f>IFERROR(INDEX([2]Лист1!$E:$E,AH937),"")</f>
        <v/>
      </c>
      <c r="Q937" s="21" t="str">
        <f>IFERROR(INDEX([2]Лист1!$I:$I,AH937),"")</f>
        <v/>
      </c>
      <c r="R937" s="22" t="str">
        <f>IFERROR(INDEX([2]Лист1!$V:$V,AH937),"")</f>
        <v/>
      </c>
      <c r="S937" s="23" t="str">
        <f>IFERROR(INDEX([2]Лист1!$L:$L,AH937),"")</f>
        <v/>
      </c>
      <c r="T937" s="21" t="str">
        <f>IFERROR(INDEX([2]Лист1!$J:$J,AH937),"")</f>
        <v/>
      </c>
      <c r="U937" s="21" t="str">
        <f>IFERROR(INDEX([2]Лист1!$K:$K,AH937),"")</f>
        <v/>
      </c>
      <c r="V937" s="20" t="str">
        <f>IFERROR(INDEX([2]Лист1!$E:$E,AI937),"")</f>
        <v/>
      </c>
      <c r="W937" s="21" t="str">
        <f>IFERROR(INDEX([2]Лист1!$I:$I,AI937),"")</f>
        <v/>
      </c>
      <c r="X937" s="24" t="str">
        <f>IFERROR(INDEX([2]Лист1!$V:$V,AI937),"")</f>
        <v/>
      </c>
      <c r="Y937" s="23" t="str">
        <f>IFERROR(INDEX([2]Лист1!$L:$L,AI937),"")</f>
        <v/>
      </c>
      <c r="Z937" s="21" t="str">
        <f>IFERROR(INDEX([2]Лист1!$J:$J,AI937),"")</f>
        <v/>
      </c>
      <c r="AA937" s="21" t="str">
        <f>IFERROR(INDEX([2]Лист1!$K:$K,AI937),"")</f>
        <v/>
      </c>
      <c r="AB937" s="20" t="str">
        <f>IFERROR(INDEX([2]Лист1!$E:$E,AJ937),"")</f>
        <v/>
      </c>
      <c r="AC937" s="21" t="str">
        <f>IFERROR(INDEX([2]Лист1!$I:$I,AJ937),"")</f>
        <v/>
      </c>
      <c r="AD937" s="24" t="str">
        <f>IFERROR(INDEX([2]Лист1!$V:$V,AJ937),"")</f>
        <v/>
      </c>
      <c r="AE937" s="23" t="str">
        <f>IFERROR(INDEX([2]Лист1!$L:$L,AJ937),"")</f>
        <v/>
      </c>
      <c r="AF937" s="21" t="str">
        <f>IFERROR(INDEX([2]Лист1!$J:$J,AJ937),"")</f>
        <v/>
      </c>
      <c r="AG937" s="21" t="str">
        <f>IFERROR(INDEX([2]Лист1!$K:$K,AJ937),"")</f>
        <v/>
      </c>
      <c r="AH937" s="21" t="e">
        <f>MATCH(L937,[2]Лист1!$A:$A,0)</f>
        <v>#N/A</v>
      </c>
      <c r="AI937" s="21" t="e">
        <f>MATCH(M937,[2]Лист1!$A:$A,0)</f>
        <v>#N/A</v>
      </c>
      <c r="AJ937" s="21" t="e">
        <f>MATCH(N937,[2]Лист1!$A:$A,0)</f>
        <v>#N/A</v>
      </c>
    </row>
    <row r="938" spans="1:36" s="43" customFormat="1" x14ac:dyDescent="0.2">
      <c r="A938" s="40">
        <v>1</v>
      </c>
      <c r="B938" s="41" t="s">
        <v>966</v>
      </c>
      <c r="C938" s="32">
        <v>3</v>
      </c>
      <c r="D938" s="42"/>
      <c r="E938" s="33" t="s">
        <v>1027</v>
      </c>
      <c r="F938" s="33" t="s">
        <v>1028</v>
      </c>
      <c r="G938" s="32" t="s">
        <v>37</v>
      </c>
      <c r="H938" s="34">
        <v>2</v>
      </c>
      <c r="I938" s="34">
        <v>58.5</v>
      </c>
      <c r="J938" s="35">
        <f t="shared" si="42"/>
        <v>117</v>
      </c>
      <c r="K938" s="17">
        <f t="shared" si="43"/>
        <v>9.1622857175502897E-7</v>
      </c>
      <c r="L938" s="18" t="str">
        <f>IFERROR(INDEX([1]мтр!G:G,MATCH($F938,[1]мтр!$C:$C,0)),"")</f>
        <v/>
      </c>
      <c r="M938" s="18" t="str">
        <f>IFERROR(INDEX([1]мтр!H:H,MATCH($F938,[1]мтр!$C:$C,0)),"")</f>
        <v/>
      </c>
      <c r="N938" s="18" t="str">
        <f>IFERROR(INDEX([1]мтр!I:I,MATCH($F938,[1]мтр!$C:$C,0)),"")</f>
        <v/>
      </c>
      <c r="O938" s="19" t="str">
        <f t="shared" si="44"/>
        <v/>
      </c>
      <c r="P938" s="20" t="str">
        <f>IFERROR(INDEX([2]Лист1!$E:$E,AH938),"")</f>
        <v/>
      </c>
      <c r="Q938" s="21" t="str">
        <f>IFERROR(INDEX([2]Лист1!$I:$I,AH938),"")</f>
        <v/>
      </c>
      <c r="R938" s="22" t="str">
        <f>IFERROR(INDEX([2]Лист1!$V:$V,AH938),"")</f>
        <v/>
      </c>
      <c r="S938" s="23" t="str">
        <f>IFERROR(INDEX([2]Лист1!$L:$L,AH938),"")</f>
        <v/>
      </c>
      <c r="T938" s="21" t="str">
        <f>IFERROR(INDEX([2]Лист1!$J:$J,AH938),"")</f>
        <v/>
      </c>
      <c r="U938" s="21" t="str">
        <f>IFERROR(INDEX([2]Лист1!$K:$K,AH938),"")</f>
        <v/>
      </c>
      <c r="V938" s="20" t="str">
        <f>IFERROR(INDEX([2]Лист1!$E:$E,AI938),"")</f>
        <v/>
      </c>
      <c r="W938" s="21" t="str">
        <f>IFERROR(INDEX([2]Лист1!$I:$I,AI938),"")</f>
        <v/>
      </c>
      <c r="X938" s="24" t="str">
        <f>IFERROR(INDEX([2]Лист1!$V:$V,AI938),"")</f>
        <v/>
      </c>
      <c r="Y938" s="23" t="str">
        <f>IFERROR(INDEX([2]Лист1!$L:$L,AI938),"")</f>
        <v/>
      </c>
      <c r="Z938" s="21" t="str">
        <f>IFERROR(INDEX([2]Лист1!$J:$J,AI938),"")</f>
        <v/>
      </c>
      <c r="AA938" s="21" t="str">
        <f>IFERROR(INDEX([2]Лист1!$K:$K,AI938),"")</f>
        <v/>
      </c>
      <c r="AB938" s="20" t="str">
        <f>IFERROR(INDEX([2]Лист1!$E:$E,AJ938),"")</f>
        <v/>
      </c>
      <c r="AC938" s="21" t="str">
        <f>IFERROR(INDEX([2]Лист1!$I:$I,AJ938),"")</f>
        <v/>
      </c>
      <c r="AD938" s="24" t="str">
        <f>IFERROR(INDEX([2]Лист1!$V:$V,AJ938),"")</f>
        <v/>
      </c>
      <c r="AE938" s="23" t="str">
        <f>IFERROR(INDEX([2]Лист1!$L:$L,AJ938),"")</f>
        <v/>
      </c>
      <c r="AF938" s="21" t="str">
        <f>IFERROR(INDEX([2]Лист1!$J:$J,AJ938),"")</f>
        <v/>
      </c>
      <c r="AG938" s="21" t="str">
        <f>IFERROR(INDEX([2]Лист1!$K:$K,AJ938),"")</f>
        <v/>
      </c>
      <c r="AH938" s="21" t="e">
        <f>MATCH(L938,[2]Лист1!$A:$A,0)</f>
        <v>#N/A</v>
      </c>
      <c r="AI938" s="21" t="e">
        <f>MATCH(M938,[2]Лист1!$A:$A,0)</f>
        <v>#N/A</v>
      </c>
      <c r="AJ938" s="21" t="e">
        <f>MATCH(N938,[2]Лист1!$A:$A,0)</f>
        <v>#N/A</v>
      </c>
    </row>
    <row r="939" spans="1:36" s="43" customFormat="1" x14ac:dyDescent="0.2">
      <c r="A939" s="40">
        <v>3</v>
      </c>
      <c r="B939" s="41" t="s">
        <v>1507</v>
      </c>
      <c r="C939" s="32">
        <v>3</v>
      </c>
      <c r="D939" s="32"/>
      <c r="E939" s="33" t="s">
        <v>1150</v>
      </c>
      <c r="F939" s="33" t="s">
        <v>1151</v>
      </c>
      <c r="G939" s="32" t="s">
        <v>28</v>
      </c>
      <c r="H939" s="34">
        <v>1.536E-2</v>
      </c>
      <c r="I939" s="34">
        <v>7590</v>
      </c>
      <c r="J939" s="35">
        <f t="shared" si="42"/>
        <v>116.58240000000001</v>
      </c>
      <c r="K939" s="17">
        <f t="shared" si="43"/>
        <v>9.1295834054507264E-7</v>
      </c>
      <c r="L939" s="18" t="str">
        <f>IFERROR(INDEX([1]мтр!G:G,MATCH($F939,[1]мтр!$C:$C,0)),"")</f>
        <v/>
      </c>
      <c r="M939" s="18" t="str">
        <f>IFERROR(INDEX([1]мтр!H:H,MATCH($F939,[1]мтр!$C:$C,0)),"")</f>
        <v/>
      </c>
      <c r="N939" s="18" t="str">
        <f>IFERROR(INDEX([1]мтр!I:I,MATCH($F939,[1]мтр!$C:$C,0)),"")</f>
        <v/>
      </c>
      <c r="O939" s="19" t="str">
        <f t="shared" si="44"/>
        <v/>
      </c>
      <c r="P939" s="20" t="str">
        <f>IFERROR(INDEX([2]Лист1!$E:$E,AH939),"")</f>
        <v/>
      </c>
      <c r="Q939" s="21" t="str">
        <f>IFERROR(INDEX([2]Лист1!$I:$I,AH939),"")</f>
        <v/>
      </c>
      <c r="R939" s="22" t="str">
        <f>IFERROR(INDEX([2]Лист1!$V:$V,AH939),"")</f>
        <v/>
      </c>
      <c r="S939" s="23" t="str">
        <f>IFERROR(INDEX([2]Лист1!$L:$L,AH939),"")</f>
        <v/>
      </c>
      <c r="T939" s="21" t="str">
        <f>IFERROR(INDEX([2]Лист1!$J:$J,AH939),"")</f>
        <v/>
      </c>
      <c r="U939" s="21" t="str">
        <f>IFERROR(INDEX([2]Лист1!$K:$K,AH939),"")</f>
        <v/>
      </c>
      <c r="V939" s="20" t="str">
        <f>IFERROR(INDEX([2]Лист1!$E:$E,AI939),"")</f>
        <v/>
      </c>
      <c r="W939" s="21" t="str">
        <f>IFERROR(INDEX([2]Лист1!$I:$I,AI939),"")</f>
        <v/>
      </c>
      <c r="X939" s="24" t="str">
        <f>IFERROR(INDEX([2]Лист1!$V:$V,AI939),"")</f>
        <v/>
      </c>
      <c r="Y939" s="23" t="str">
        <f>IFERROR(INDEX([2]Лист1!$L:$L,AI939),"")</f>
        <v/>
      </c>
      <c r="Z939" s="21" t="str">
        <f>IFERROR(INDEX([2]Лист1!$J:$J,AI939),"")</f>
        <v/>
      </c>
      <c r="AA939" s="21" t="str">
        <f>IFERROR(INDEX([2]Лист1!$K:$K,AI939),"")</f>
        <v/>
      </c>
      <c r="AB939" s="20" t="str">
        <f>IFERROR(INDEX([2]Лист1!$E:$E,AJ939),"")</f>
        <v/>
      </c>
      <c r="AC939" s="21" t="str">
        <f>IFERROR(INDEX([2]Лист1!$I:$I,AJ939),"")</f>
        <v/>
      </c>
      <c r="AD939" s="24" t="str">
        <f>IFERROR(INDEX([2]Лист1!$V:$V,AJ939),"")</f>
        <v/>
      </c>
      <c r="AE939" s="23" t="str">
        <f>IFERROR(INDEX([2]Лист1!$L:$L,AJ939),"")</f>
        <v/>
      </c>
      <c r="AF939" s="21" t="str">
        <f>IFERROR(INDEX([2]Лист1!$J:$J,AJ939),"")</f>
        <v/>
      </c>
      <c r="AG939" s="21" t="str">
        <f>IFERROR(INDEX([2]Лист1!$K:$K,AJ939),"")</f>
        <v/>
      </c>
      <c r="AH939" s="21" t="e">
        <f>MATCH(L939,[2]Лист1!$A:$A,0)</f>
        <v>#N/A</v>
      </c>
      <c r="AI939" s="21" t="e">
        <f>MATCH(M939,[2]Лист1!$A:$A,0)</f>
        <v>#N/A</v>
      </c>
      <c r="AJ939" s="21" t="e">
        <f>MATCH(N939,[2]Лист1!$A:$A,0)</f>
        <v>#N/A</v>
      </c>
    </row>
    <row r="940" spans="1:36" s="43" customFormat="1" x14ac:dyDescent="0.2">
      <c r="A940" s="40">
        <v>1</v>
      </c>
      <c r="B940" s="41" t="s">
        <v>847</v>
      </c>
      <c r="C940" s="32">
        <v>3</v>
      </c>
      <c r="D940" s="42"/>
      <c r="E940" s="33" t="s">
        <v>959</v>
      </c>
      <c r="F940" s="33" t="s">
        <v>960</v>
      </c>
      <c r="G940" s="32" t="s">
        <v>25</v>
      </c>
      <c r="H940" s="34">
        <v>3</v>
      </c>
      <c r="I940" s="34">
        <v>38.58</v>
      </c>
      <c r="J940" s="35">
        <f t="shared" si="42"/>
        <v>115.74</v>
      </c>
      <c r="K940" s="17">
        <f t="shared" si="43"/>
        <v>9.0636149482843633E-7</v>
      </c>
      <c r="L940" s="18" t="str">
        <f>IFERROR(INDEX([1]мтр!G:G,MATCH($F940,[1]мтр!$C:$C,0)),"")</f>
        <v/>
      </c>
      <c r="M940" s="18" t="str">
        <f>IFERROR(INDEX([1]мтр!H:H,MATCH($F940,[1]мтр!$C:$C,0)),"")</f>
        <v/>
      </c>
      <c r="N940" s="18" t="str">
        <f>IFERROR(INDEX([1]мтр!I:I,MATCH($F940,[1]мтр!$C:$C,0)),"")</f>
        <v/>
      </c>
      <c r="O940" s="19" t="str">
        <f t="shared" si="44"/>
        <v/>
      </c>
      <c r="P940" s="20" t="str">
        <f>IFERROR(INDEX([2]Лист1!$E:$E,AH940),"")</f>
        <v/>
      </c>
      <c r="Q940" s="21" t="str">
        <f>IFERROR(INDEX([2]Лист1!$I:$I,AH940),"")</f>
        <v/>
      </c>
      <c r="R940" s="22" t="str">
        <f>IFERROR(INDEX([2]Лист1!$V:$V,AH940),"")</f>
        <v/>
      </c>
      <c r="S940" s="23" t="str">
        <f>IFERROR(INDEX([2]Лист1!$L:$L,AH940),"")</f>
        <v/>
      </c>
      <c r="T940" s="21" t="str">
        <f>IFERROR(INDEX([2]Лист1!$J:$J,AH940),"")</f>
        <v/>
      </c>
      <c r="U940" s="21" t="str">
        <f>IFERROR(INDEX([2]Лист1!$K:$K,AH940),"")</f>
        <v/>
      </c>
      <c r="V940" s="20" t="str">
        <f>IFERROR(INDEX([2]Лист1!$E:$E,AI940),"")</f>
        <v/>
      </c>
      <c r="W940" s="21" t="str">
        <f>IFERROR(INDEX([2]Лист1!$I:$I,AI940),"")</f>
        <v/>
      </c>
      <c r="X940" s="24" t="str">
        <f>IFERROR(INDEX([2]Лист1!$V:$V,AI940),"")</f>
        <v/>
      </c>
      <c r="Y940" s="23" t="str">
        <f>IFERROR(INDEX([2]Лист1!$L:$L,AI940),"")</f>
        <v/>
      </c>
      <c r="Z940" s="21" t="str">
        <f>IFERROR(INDEX([2]Лист1!$J:$J,AI940),"")</f>
        <v/>
      </c>
      <c r="AA940" s="21" t="str">
        <f>IFERROR(INDEX([2]Лист1!$K:$K,AI940),"")</f>
        <v/>
      </c>
      <c r="AB940" s="20" t="str">
        <f>IFERROR(INDEX([2]Лист1!$E:$E,AJ940),"")</f>
        <v/>
      </c>
      <c r="AC940" s="21" t="str">
        <f>IFERROR(INDEX([2]Лист1!$I:$I,AJ940),"")</f>
        <v/>
      </c>
      <c r="AD940" s="24" t="str">
        <f>IFERROR(INDEX([2]Лист1!$V:$V,AJ940),"")</f>
        <v/>
      </c>
      <c r="AE940" s="23" t="str">
        <f>IFERROR(INDEX([2]Лист1!$L:$L,AJ940),"")</f>
        <v/>
      </c>
      <c r="AF940" s="21" t="str">
        <f>IFERROR(INDEX([2]Лист1!$J:$J,AJ940),"")</f>
        <v/>
      </c>
      <c r="AG940" s="21" t="str">
        <f>IFERROR(INDEX([2]Лист1!$K:$K,AJ940),"")</f>
        <v/>
      </c>
      <c r="AH940" s="21" t="e">
        <f>MATCH(L940,[2]Лист1!$A:$A,0)</f>
        <v>#N/A</v>
      </c>
      <c r="AI940" s="21" t="e">
        <f>MATCH(M940,[2]Лист1!$A:$A,0)</f>
        <v>#N/A</v>
      </c>
      <c r="AJ940" s="21" t="e">
        <f>MATCH(N940,[2]Лист1!$A:$A,0)</f>
        <v>#N/A</v>
      </c>
    </row>
    <row r="941" spans="1:36" s="43" customFormat="1" x14ac:dyDescent="0.2">
      <c r="A941" s="40">
        <v>1</v>
      </c>
      <c r="B941" s="44" t="s">
        <v>847</v>
      </c>
      <c r="C941" s="36">
        <v>3</v>
      </c>
      <c r="D941" s="46"/>
      <c r="E941" s="37" t="s">
        <v>959</v>
      </c>
      <c r="F941" s="37" t="s">
        <v>961</v>
      </c>
      <c r="G941" s="36" t="s">
        <v>25</v>
      </c>
      <c r="H941" s="38">
        <v>3</v>
      </c>
      <c r="I941" s="38">
        <v>38.58</v>
      </c>
      <c r="J941" s="39">
        <f t="shared" si="42"/>
        <v>115.74</v>
      </c>
      <c r="K941" s="17">
        <f t="shared" si="43"/>
        <v>9.0636149482843633E-7</v>
      </c>
      <c r="L941" s="18" t="str">
        <f>IFERROR(INDEX([1]мтр!G:G,MATCH($F941,[1]мтр!$C:$C,0)),"")</f>
        <v/>
      </c>
      <c r="M941" s="18" t="str">
        <f>IFERROR(INDEX([1]мтр!H:H,MATCH($F941,[1]мтр!$C:$C,0)),"")</f>
        <v/>
      </c>
      <c r="N941" s="18" t="str">
        <f>IFERROR(INDEX([1]мтр!I:I,MATCH($F941,[1]мтр!$C:$C,0)),"")</f>
        <v/>
      </c>
      <c r="O941" s="19" t="str">
        <f t="shared" si="44"/>
        <v/>
      </c>
      <c r="P941" s="20" t="str">
        <f>IFERROR(INDEX([2]Лист1!$E:$E,AH941),"")</f>
        <v/>
      </c>
      <c r="Q941" s="21" t="str">
        <f>IFERROR(INDEX([2]Лист1!$I:$I,AH941),"")</f>
        <v/>
      </c>
      <c r="R941" s="22" t="str">
        <f>IFERROR(INDEX([2]Лист1!$V:$V,AH941),"")</f>
        <v/>
      </c>
      <c r="S941" s="23" t="str">
        <f>IFERROR(INDEX([2]Лист1!$L:$L,AH941),"")</f>
        <v/>
      </c>
      <c r="T941" s="21" t="str">
        <f>IFERROR(INDEX([2]Лист1!$J:$J,AH941),"")</f>
        <v/>
      </c>
      <c r="U941" s="21" t="str">
        <f>IFERROR(INDEX([2]Лист1!$K:$K,AH941),"")</f>
        <v/>
      </c>
      <c r="V941" s="20" t="str">
        <f>IFERROR(INDEX([2]Лист1!$E:$E,AI941),"")</f>
        <v/>
      </c>
      <c r="W941" s="21" t="str">
        <f>IFERROR(INDEX([2]Лист1!$I:$I,AI941),"")</f>
        <v/>
      </c>
      <c r="X941" s="24" t="str">
        <f>IFERROR(INDEX([2]Лист1!$V:$V,AI941),"")</f>
        <v/>
      </c>
      <c r="Y941" s="23" t="str">
        <f>IFERROR(INDEX([2]Лист1!$L:$L,AI941),"")</f>
        <v/>
      </c>
      <c r="Z941" s="21" t="str">
        <f>IFERROR(INDEX([2]Лист1!$J:$J,AI941),"")</f>
        <v/>
      </c>
      <c r="AA941" s="21" t="str">
        <f>IFERROR(INDEX([2]Лист1!$K:$K,AI941),"")</f>
        <v/>
      </c>
      <c r="AB941" s="20" t="str">
        <f>IFERROR(INDEX([2]Лист1!$E:$E,AJ941),"")</f>
        <v/>
      </c>
      <c r="AC941" s="21" t="str">
        <f>IFERROR(INDEX([2]Лист1!$I:$I,AJ941),"")</f>
        <v/>
      </c>
      <c r="AD941" s="24" t="str">
        <f>IFERROR(INDEX([2]Лист1!$V:$V,AJ941),"")</f>
        <v/>
      </c>
      <c r="AE941" s="23" t="str">
        <f>IFERROR(INDEX([2]Лист1!$L:$L,AJ941),"")</f>
        <v/>
      </c>
      <c r="AF941" s="21" t="str">
        <f>IFERROR(INDEX([2]Лист1!$J:$J,AJ941),"")</f>
        <v/>
      </c>
      <c r="AG941" s="21" t="str">
        <f>IFERROR(INDEX([2]Лист1!$K:$K,AJ941),"")</f>
        <v/>
      </c>
      <c r="AH941" s="21" t="e">
        <f>MATCH(L941,[2]Лист1!$A:$A,0)</f>
        <v>#N/A</v>
      </c>
      <c r="AI941" s="21" t="e">
        <f>MATCH(M941,[2]Лист1!$A:$A,0)</f>
        <v>#N/A</v>
      </c>
      <c r="AJ941" s="21" t="e">
        <f>MATCH(N941,[2]Лист1!$A:$A,0)</f>
        <v>#N/A</v>
      </c>
    </row>
    <row r="942" spans="1:36" s="43" customFormat="1" x14ac:dyDescent="0.2">
      <c r="A942" s="40">
        <v>1</v>
      </c>
      <c r="B942" s="44" t="s">
        <v>966</v>
      </c>
      <c r="C942" s="36">
        <v>3</v>
      </c>
      <c r="D942" s="46"/>
      <c r="E942" s="37" t="s">
        <v>981</v>
      </c>
      <c r="F942" s="37" t="s">
        <v>982</v>
      </c>
      <c r="G942" s="36" t="s">
        <v>12</v>
      </c>
      <c r="H942" s="38">
        <v>5.0507999999999997</v>
      </c>
      <c r="I942" s="38">
        <v>22.9</v>
      </c>
      <c r="J942" s="39">
        <f t="shared" si="42"/>
        <v>115.66331999999998</v>
      </c>
      <c r="K942" s="17">
        <f t="shared" si="43"/>
        <v>9.0576101271833211E-7</v>
      </c>
      <c r="L942" s="18" t="str">
        <f>IFERROR(INDEX([1]мтр!G:G,MATCH($F942,[1]мтр!$C:$C,0)),"")</f>
        <v/>
      </c>
      <c r="M942" s="18" t="str">
        <f>IFERROR(INDEX([1]мтр!H:H,MATCH($F942,[1]мтр!$C:$C,0)),"")</f>
        <v/>
      </c>
      <c r="N942" s="18" t="str">
        <f>IFERROR(INDEX([1]мтр!I:I,MATCH($F942,[1]мтр!$C:$C,0)),"")</f>
        <v/>
      </c>
      <c r="O942" s="19" t="str">
        <f t="shared" si="44"/>
        <v/>
      </c>
      <c r="P942" s="20" t="str">
        <f>IFERROR(INDEX([2]Лист1!$E:$E,AH942),"")</f>
        <v/>
      </c>
      <c r="Q942" s="21" t="str">
        <f>IFERROR(INDEX([2]Лист1!$I:$I,AH942),"")</f>
        <v/>
      </c>
      <c r="R942" s="22" t="str">
        <f>IFERROR(INDEX([2]Лист1!$V:$V,AH942),"")</f>
        <v/>
      </c>
      <c r="S942" s="23" t="str">
        <f>IFERROR(INDEX([2]Лист1!$L:$L,AH942),"")</f>
        <v/>
      </c>
      <c r="T942" s="21" t="str">
        <f>IFERROR(INDEX([2]Лист1!$J:$J,AH942),"")</f>
        <v/>
      </c>
      <c r="U942" s="21" t="str">
        <f>IFERROR(INDEX([2]Лист1!$K:$K,AH942),"")</f>
        <v/>
      </c>
      <c r="V942" s="20" t="str">
        <f>IFERROR(INDEX([2]Лист1!$E:$E,AI942),"")</f>
        <v/>
      </c>
      <c r="W942" s="21" t="str">
        <f>IFERROR(INDEX([2]Лист1!$I:$I,AI942),"")</f>
        <v/>
      </c>
      <c r="X942" s="24" t="str">
        <f>IFERROR(INDEX([2]Лист1!$V:$V,AI942),"")</f>
        <v/>
      </c>
      <c r="Y942" s="23" t="str">
        <f>IFERROR(INDEX([2]Лист1!$L:$L,AI942),"")</f>
        <v/>
      </c>
      <c r="Z942" s="21" t="str">
        <f>IFERROR(INDEX([2]Лист1!$J:$J,AI942),"")</f>
        <v/>
      </c>
      <c r="AA942" s="21" t="str">
        <f>IFERROR(INDEX([2]Лист1!$K:$K,AI942),"")</f>
        <v/>
      </c>
      <c r="AB942" s="20" t="str">
        <f>IFERROR(INDEX([2]Лист1!$E:$E,AJ942),"")</f>
        <v/>
      </c>
      <c r="AC942" s="21" t="str">
        <f>IFERROR(INDEX([2]Лист1!$I:$I,AJ942),"")</f>
        <v/>
      </c>
      <c r="AD942" s="24" t="str">
        <f>IFERROR(INDEX([2]Лист1!$V:$V,AJ942),"")</f>
        <v/>
      </c>
      <c r="AE942" s="23" t="str">
        <f>IFERROR(INDEX([2]Лист1!$L:$L,AJ942),"")</f>
        <v/>
      </c>
      <c r="AF942" s="21" t="str">
        <f>IFERROR(INDEX([2]Лист1!$J:$J,AJ942),"")</f>
        <v/>
      </c>
      <c r="AG942" s="21" t="str">
        <f>IFERROR(INDEX([2]Лист1!$K:$K,AJ942),"")</f>
        <v/>
      </c>
      <c r="AH942" s="21" t="e">
        <f>MATCH(L942,[2]Лист1!$A:$A,0)</f>
        <v>#N/A</v>
      </c>
      <c r="AI942" s="21" t="e">
        <f>MATCH(M942,[2]Лист1!$A:$A,0)</f>
        <v>#N/A</v>
      </c>
      <c r="AJ942" s="21" t="e">
        <f>MATCH(N942,[2]Лист1!$A:$A,0)</f>
        <v>#N/A</v>
      </c>
    </row>
    <row r="943" spans="1:36" s="43" customFormat="1" x14ac:dyDescent="0.2">
      <c r="A943" s="40">
        <v>1</v>
      </c>
      <c r="B943" s="44" t="s">
        <v>366</v>
      </c>
      <c r="C943" s="36">
        <v>3</v>
      </c>
      <c r="D943" s="46"/>
      <c r="E943" s="37" t="s">
        <v>254</v>
      </c>
      <c r="F943" s="37" t="s">
        <v>255</v>
      </c>
      <c r="G943" s="36" t="s">
        <v>128</v>
      </c>
      <c r="H943" s="38">
        <v>2.2968479999999998</v>
      </c>
      <c r="I943" s="38">
        <v>50.24</v>
      </c>
      <c r="J943" s="39">
        <f t="shared" si="42"/>
        <v>115.39364352</v>
      </c>
      <c r="K943" s="17">
        <f t="shared" si="43"/>
        <v>9.0364917258067135E-7</v>
      </c>
      <c r="L943" s="18">
        <f>IFERROR(INDEX([1]мтр!G:G,MATCH($F943,[1]мтр!$C:$C,0)),"")</f>
        <v>6651</v>
      </c>
      <c r="M943" s="18">
        <f>IFERROR(INDEX([1]мтр!H:H,MATCH($F943,[1]мтр!$C:$C,0)),"")</f>
        <v>0</v>
      </c>
      <c r="N943" s="18">
        <f>IFERROR(INDEX([1]мтр!I:I,MATCH($F943,[1]мтр!$C:$C,0)),"")</f>
        <v>0</v>
      </c>
      <c r="O943" s="19">
        <f t="shared" si="44"/>
        <v>2.4623999999999997</v>
      </c>
      <c r="P943" s="20" t="str">
        <f>IFERROR(INDEX([2]Лист1!$E:$E,AH943),"")</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943" s="21" t="str">
        <f>IFERROR(INDEX([2]Лист1!$I:$I,AH943),"")</f>
        <v>м</v>
      </c>
      <c r="R943" s="22">
        <f>IFERROR(INDEX([2]Лист1!$V:$V,AH943),"")</f>
        <v>2.4623999999999997</v>
      </c>
      <c r="S943" s="23">
        <f>IFERROR(INDEX([2]Лист1!$L:$L,AH943),"")</f>
        <v>43520</v>
      </c>
      <c r="T943" s="21" t="str">
        <f>IFERROR(INDEX([2]Лист1!$J:$J,AH943),"")</f>
        <v xml:space="preserve">ELEKHWA company </v>
      </c>
      <c r="U943" s="21" t="str">
        <f>IFERROR(INDEX([2]Лист1!$K:$K,AH943),"")</f>
        <v xml:space="preserve">ELEKHWA company </v>
      </c>
      <c r="V943" s="20" t="str">
        <f>IFERROR(INDEX([2]Лист1!$E:$E,AI943),"")</f>
        <v/>
      </c>
      <c r="W943" s="21" t="str">
        <f>IFERROR(INDEX([2]Лист1!$I:$I,AI943),"")</f>
        <v/>
      </c>
      <c r="X943" s="24" t="str">
        <f>IFERROR(INDEX([2]Лист1!$V:$V,AI943),"")</f>
        <v/>
      </c>
      <c r="Y943" s="23" t="str">
        <f>IFERROR(INDEX([2]Лист1!$L:$L,AI943),"")</f>
        <v/>
      </c>
      <c r="Z943" s="21" t="str">
        <f>IFERROR(INDEX([2]Лист1!$J:$J,AI943),"")</f>
        <v/>
      </c>
      <c r="AA943" s="21" t="str">
        <f>IFERROR(INDEX([2]Лист1!$K:$K,AI943),"")</f>
        <v/>
      </c>
      <c r="AB943" s="20" t="str">
        <f>IFERROR(INDEX([2]Лист1!$E:$E,AJ943),"")</f>
        <v/>
      </c>
      <c r="AC943" s="21" t="str">
        <f>IFERROR(INDEX([2]Лист1!$I:$I,AJ943),"")</f>
        <v/>
      </c>
      <c r="AD943" s="24" t="str">
        <f>IFERROR(INDEX([2]Лист1!$V:$V,AJ943),"")</f>
        <v/>
      </c>
      <c r="AE943" s="23" t="str">
        <f>IFERROR(INDEX([2]Лист1!$L:$L,AJ943),"")</f>
        <v/>
      </c>
      <c r="AF943" s="21" t="str">
        <f>IFERROR(INDEX([2]Лист1!$J:$J,AJ943),"")</f>
        <v/>
      </c>
      <c r="AG943" s="21" t="str">
        <f>IFERROR(INDEX([2]Лист1!$K:$K,AJ943),"")</f>
        <v/>
      </c>
      <c r="AH943" s="21">
        <f>MATCH(L943,[2]Лист1!$A:$A,0)</f>
        <v>5717</v>
      </c>
      <c r="AI943" s="21" t="e">
        <f>MATCH(M943,[2]Лист1!$A:$A,0)</f>
        <v>#N/A</v>
      </c>
      <c r="AJ943" s="21" t="e">
        <f>MATCH(N943,[2]Лист1!$A:$A,0)</f>
        <v>#N/A</v>
      </c>
    </row>
    <row r="944" spans="1:36" s="43" customFormat="1" x14ac:dyDescent="0.2">
      <c r="A944" s="40">
        <v>1</v>
      </c>
      <c r="B944" s="41" t="s">
        <v>1048</v>
      </c>
      <c r="C944" s="32">
        <v>3</v>
      </c>
      <c r="D944" s="42"/>
      <c r="E944" s="33" t="s">
        <v>350</v>
      </c>
      <c r="F944" s="33" t="s">
        <v>351</v>
      </c>
      <c r="G944" s="32" t="s">
        <v>28</v>
      </c>
      <c r="H944" s="34">
        <v>1.6999999999999999E-3</v>
      </c>
      <c r="I944" s="34">
        <v>67872</v>
      </c>
      <c r="J944" s="35">
        <f t="shared" si="42"/>
        <v>115.38239999999999</v>
      </c>
      <c r="K944" s="17">
        <f t="shared" si="43"/>
        <v>9.0356112442450806E-7</v>
      </c>
      <c r="L944" s="18" t="str">
        <f>IFERROR(INDEX([1]мтр!G:G,MATCH($F944,[1]мтр!$C:$C,0)),"")</f>
        <v/>
      </c>
      <c r="M944" s="18" t="str">
        <f>IFERROR(INDEX([1]мтр!H:H,MATCH($F944,[1]мтр!$C:$C,0)),"")</f>
        <v/>
      </c>
      <c r="N944" s="18" t="str">
        <f>IFERROR(INDEX([1]мтр!I:I,MATCH($F944,[1]мтр!$C:$C,0)),"")</f>
        <v/>
      </c>
      <c r="O944" s="19" t="str">
        <f t="shared" si="44"/>
        <v/>
      </c>
      <c r="P944" s="20" t="str">
        <f>IFERROR(INDEX([2]Лист1!$E:$E,AH944),"")</f>
        <v/>
      </c>
      <c r="Q944" s="21" t="str">
        <f>IFERROR(INDEX([2]Лист1!$I:$I,AH944),"")</f>
        <v/>
      </c>
      <c r="R944" s="22" t="str">
        <f>IFERROR(INDEX([2]Лист1!$V:$V,AH944),"")</f>
        <v/>
      </c>
      <c r="S944" s="23" t="str">
        <f>IFERROR(INDEX([2]Лист1!$L:$L,AH944),"")</f>
        <v/>
      </c>
      <c r="T944" s="21" t="str">
        <f>IFERROR(INDEX([2]Лист1!$J:$J,AH944),"")</f>
        <v/>
      </c>
      <c r="U944" s="21" t="str">
        <f>IFERROR(INDEX([2]Лист1!$K:$K,AH944),"")</f>
        <v/>
      </c>
      <c r="V944" s="20" t="str">
        <f>IFERROR(INDEX([2]Лист1!$E:$E,AI944),"")</f>
        <v/>
      </c>
      <c r="W944" s="21" t="str">
        <f>IFERROR(INDEX([2]Лист1!$I:$I,AI944),"")</f>
        <v/>
      </c>
      <c r="X944" s="24" t="str">
        <f>IFERROR(INDEX([2]Лист1!$V:$V,AI944),"")</f>
        <v/>
      </c>
      <c r="Y944" s="23" t="str">
        <f>IFERROR(INDEX([2]Лист1!$L:$L,AI944),"")</f>
        <v/>
      </c>
      <c r="Z944" s="21" t="str">
        <f>IFERROR(INDEX([2]Лист1!$J:$J,AI944),"")</f>
        <v/>
      </c>
      <c r="AA944" s="21" t="str">
        <f>IFERROR(INDEX([2]Лист1!$K:$K,AI944),"")</f>
        <v/>
      </c>
      <c r="AB944" s="20" t="str">
        <f>IFERROR(INDEX([2]Лист1!$E:$E,AJ944),"")</f>
        <v/>
      </c>
      <c r="AC944" s="21" t="str">
        <f>IFERROR(INDEX([2]Лист1!$I:$I,AJ944),"")</f>
        <v/>
      </c>
      <c r="AD944" s="24" t="str">
        <f>IFERROR(INDEX([2]Лист1!$V:$V,AJ944),"")</f>
        <v/>
      </c>
      <c r="AE944" s="23" t="str">
        <f>IFERROR(INDEX([2]Лист1!$L:$L,AJ944),"")</f>
        <v/>
      </c>
      <c r="AF944" s="21" t="str">
        <f>IFERROR(INDEX([2]Лист1!$J:$J,AJ944),"")</f>
        <v/>
      </c>
      <c r="AG944" s="21" t="str">
        <f>IFERROR(INDEX([2]Лист1!$K:$K,AJ944),"")</f>
        <v/>
      </c>
      <c r="AH944" s="21" t="e">
        <f>MATCH(L944,[2]Лист1!$A:$A,0)</f>
        <v>#N/A</v>
      </c>
      <c r="AI944" s="21" t="e">
        <f>MATCH(M944,[2]Лист1!$A:$A,0)</f>
        <v>#N/A</v>
      </c>
      <c r="AJ944" s="21" t="e">
        <f>MATCH(N944,[2]Лист1!$A:$A,0)</f>
        <v>#N/A</v>
      </c>
    </row>
    <row r="945" spans="1:36" s="43" customFormat="1" x14ac:dyDescent="0.2">
      <c r="A945" s="40">
        <v>1</v>
      </c>
      <c r="B945" s="41" t="s">
        <v>847</v>
      </c>
      <c r="C945" s="32">
        <v>3</v>
      </c>
      <c r="D945" s="42"/>
      <c r="E945" s="33" t="s">
        <v>919</v>
      </c>
      <c r="F945" s="33" t="s">
        <v>920</v>
      </c>
      <c r="G945" s="32" t="s">
        <v>37</v>
      </c>
      <c r="H945" s="34">
        <v>1</v>
      </c>
      <c r="I945" s="34">
        <v>113.87</v>
      </c>
      <c r="J945" s="35">
        <f t="shared" si="42"/>
        <v>113.87</v>
      </c>
      <c r="K945" s="17">
        <f t="shared" si="43"/>
        <v>8.9171749970722352E-7</v>
      </c>
      <c r="L945" s="18" t="str">
        <f>IFERROR(INDEX([1]мтр!G:G,MATCH($F945,[1]мтр!$C:$C,0)),"")</f>
        <v/>
      </c>
      <c r="M945" s="18" t="str">
        <f>IFERROR(INDEX([1]мтр!H:H,MATCH($F945,[1]мтр!$C:$C,0)),"")</f>
        <v/>
      </c>
      <c r="N945" s="18" t="str">
        <f>IFERROR(INDEX([1]мтр!I:I,MATCH($F945,[1]мтр!$C:$C,0)),"")</f>
        <v/>
      </c>
      <c r="O945" s="19" t="str">
        <f t="shared" si="44"/>
        <v/>
      </c>
      <c r="P945" s="20" t="str">
        <f>IFERROR(INDEX([2]Лист1!$E:$E,AH945),"")</f>
        <v/>
      </c>
      <c r="Q945" s="21" t="str">
        <f>IFERROR(INDEX([2]Лист1!$I:$I,AH945),"")</f>
        <v/>
      </c>
      <c r="R945" s="22" t="str">
        <f>IFERROR(INDEX([2]Лист1!$V:$V,AH945),"")</f>
        <v/>
      </c>
      <c r="S945" s="23" t="str">
        <f>IFERROR(INDEX([2]Лист1!$L:$L,AH945),"")</f>
        <v/>
      </c>
      <c r="T945" s="21" t="str">
        <f>IFERROR(INDEX([2]Лист1!$J:$J,AH945),"")</f>
        <v/>
      </c>
      <c r="U945" s="21" t="str">
        <f>IFERROR(INDEX([2]Лист1!$K:$K,AH945),"")</f>
        <v/>
      </c>
      <c r="V945" s="20" t="str">
        <f>IFERROR(INDEX([2]Лист1!$E:$E,AI945),"")</f>
        <v/>
      </c>
      <c r="W945" s="21" t="str">
        <f>IFERROR(INDEX([2]Лист1!$I:$I,AI945),"")</f>
        <v/>
      </c>
      <c r="X945" s="24" t="str">
        <f>IFERROR(INDEX([2]Лист1!$V:$V,AI945),"")</f>
        <v/>
      </c>
      <c r="Y945" s="23" t="str">
        <f>IFERROR(INDEX([2]Лист1!$L:$L,AI945),"")</f>
        <v/>
      </c>
      <c r="Z945" s="21" t="str">
        <f>IFERROR(INDEX([2]Лист1!$J:$J,AI945),"")</f>
        <v/>
      </c>
      <c r="AA945" s="21" t="str">
        <f>IFERROR(INDEX([2]Лист1!$K:$K,AI945),"")</f>
        <v/>
      </c>
      <c r="AB945" s="20" t="str">
        <f>IFERROR(INDEX([2]Лист1!$E:$E,AJ945),"")</f>
        <v/>
      </c>
      <c r="AC945" s="21" t="str">
        <f>IFERROR(INDEX([2]Лист1!$I:$I,AJ945),"")</f>
        <v/>
      </c>
      <c r="AD945" s="24" t="str">
        <f>IFERROR(INDEX([2]Лист1!$V:$V,AJ945),"")</f>
        <v/>
      </c>
      <c r="AE945" s="23" t="str">
        <f>IFERROR(INDEX([2]Лист1!$L:$L,AJ945),"")</f>
        <v/>
      </c>
      <c r="AF945" s="21" t="str">
        <f>IFERROR(INDEX([2]Лист1!$J:$J,AJ945),"")</f>
        <v/>
      </c>
      <c r="AG945" s="21" t="str">
        <f>IFERROR(INDEX([2]Лист1!$K:$K,AJ945),"")</f>
        <v/>
      </c>
      <c r="AH945" s="21" t="e">
        <f>MATCH(L945,[2]Лист1!$A:$A,0)</f>
        <v>#N/A</v>
      </c>
      <c r="AI945" s="21" t="e">
        <f>MATCH(M945,[2]Лист1!$A:$A,0)</f>
        <v>#N/A</v>
      </c>
      <c r="AJ945" s="21" t="e">
        <f>MATCH(N945,[2]Лист1!$A:$A,0)</f>
        <v>#N/A</v>
      </c>
    </row>
    <row r="946" spans="1:36" s="43" customFormat="1" x14ac:dyDescent="0.2">
      <c r="A946" s="40">
        <v>1</v>
      </c>
      <c r="B946" s="44" t="s">
        <v>847</v>
      </c>
      <c r="C946" s="36">
        <v>3</v>
      </c>
      <c r="D946" s="46"/>
      <c r="E946" s="37" t="s">
        <v>919</v>
      </c>
      <c r="F946" s="37" t="s">
        <v>921</v>
      </c>
      <c r="G946" s="36" t="s">
        <v>37</v>
      </c>
      <c r="H946" s="38">
        <v>1</v>
      </c>
      <c r="I946" s="38">
        <v>113.87</v>
      </c>
      <c r="J946" s="39">
        <f t="shared" si="42"/>
        <v>113.87</v>
      </c>
      <c r="K946" s="17">
        <f t="shared" si="43"/>
        <v>8.9171749970722352E-7</v>
      </c>
      <c r="L946" s="18" t="str">
        <f>IFERROR(INDEX([1]мтр!G:G,MATCH($F946,[1]мтр!$C:$C,0)),"")</f>
        <v/>
      </c>
      <c r="M946" s="18" t="str">
        <f>IFERROR(INDEX([1]мтр!H:H,MATCH($F946,[1]мтр!$C:$C,0)),"")</f>
        <v/>
      </c>
      <c r="N946" s="18" t="str">
        <f>IFERROR(INDEX([1]мтр!I:I,MATCH($F946,[1]мтр!$C:$C,0)),"")</f>
        <v/>
      </c>
      <c r="O946" s="19" t="str">
        <f t="shared" si="44"/>
        <v/>
      </c>
      <c r="P946" s="20" t="str">
        <f>IFERROR(INDEX([2]Лист1!$E:$E,AH946),"")</f>
        <v/>
      </c>
      <c r="Q946" s="21" t="str">
        <f>IFERROR(INDEX([2]Лист1!$I:$I,AH946),"")</f>
        <v/>
      </c>
      <c r="R946" s="22" t="str">
        <f>IFERROR(INDEX([2]Лист1!$V:$V,AH946),"")</f>
        <v/>
      </c>
      <c r="S946" s="23" t="str">
        <f>IFERROR(INDEX([2]Лист1!$L:$L,AH946),"")</f>
        <v/>
      </c>
      <c r="T946" s="21" t="str">
        <f>IFERROR(INDEX([2]Лист1!$J:$J,AH946),"")</f>
        <v/>
      </c>
      <c r="U946" s="21" t="str">
        <f>IFERROR(INDEX([2]Лист1!$K:$K,AH946),"")</f>
        <v/>
      </c>
      <c r="V946" s="20" t="str">
        <f>IFERROR(INDEX([2]Лист1!$E:$E,AI946),"")</f>
        <v/>
      </c>
      <c r="W946" s="21" t="str">
        <f>IFERROR(INDEX([2]Лист1!$I:$I,AI946),"")</f>
        <v/>
      </c>
      <c r="X946" s="24" t="str">
        <f>IFERROR(INDEX([2]Лист1!$V:$V,AI946),"")</f>
        <v/>
      </c>
      <c r="Y946" s="23" t="str">
        <f>IFERROR(INDEX([2]Лист1!$L:$L,AI946),"")</f>
        <v/>
      </c>
      <c r="Z946" s="21" t="str">
        <f>IFERROR(INDEX([2]Лист1!$J:$J,AI946),"")</f>
        <v/>
      </c>
      <c r="AA946" s="21" t="str">
        <f>IFERROR(INDEX([2]Лист1!$K:$K,AI946),"")</f>
        <v/>
      </c>
      <c r="AB946" s="20" t="str">
        <f>IFERROR(INDEX([2]Лист1!$E:$E,AJ946),"")</f>
        <v/>
      </c>
      <c r="AC946" s="21" t="str">
        <f>IFERROR(INDEX([2]Лист1!$I:$I,AJ946),"")</f>
        <v/>
      </c>
      <c r="AD946" s="24" t="str">
        <f>IFERROR(INDEX([2]Лист1!$V:$V,AJ946),"")</f>
        <v/>
      </c>
      <c r="AE946" s="23" t="str">
        <f>IFERROR(INDEX([2]Лист1!$L:$L,AJ946),"")</f>
        <v/>
      </c>
      <c r="AF946" s="21" t="str">
        <f>IFERROR(INDEX([2]Лист1!$J:$J,AJ946),"")</f>
        <v/>
      </c>
      <c r="AG946" s="21" t="str">
        <f>IFERROR(INDEX([2]Лист1!$K:$K,AJ946),"")</f>
        <v/>
      </c>
      <c r="AH946" s="21" t="e">
        <f>MATCH(L946,[2]Лист1!$A:$A,0)</f>
        <v>#N/A</v>
      </c>
      <c r="AI946" s="21" t="e">
        <f>MATCH(M946,[2]Лист1!$A:$A,0)</f>
        <v>#N/A</v>
      </c>
      <c r="AJ946" s="21" t="e">
        <f>MATCH(N946,[2]Лист1!$A:$A,0)</f>
        <v>#N/A</v>
      </c>
    </row>
    <row r="947" spans="1:36" s="43" customFormat="1" x14ac:dyDescent="0.2">
      <c r="A947" s="40">
        <v>1</v>
      </c>
      <c r="B947" s="41" t="s">
        <v>1335</v>
      </c>
      <c r="C947" s="32">
        <v>3</v>
      </c>
      <c r="D947" s="32"/>
      <c r="E947" s="33" t="s">
        <v>835</v>
      </c>
      <c r="F947" s="33" t="s">
        <v>836</v>
      </c>
      <c r="G947" s="32" t="s">
        <v>28</v>
      </c>
      <c r="H947" s="34">
        <v>9.7949999999999999E-3</v>
      </c>
      <c r="I947" s="34">
        <v>11524</v>
      </c>
      <c r="J947" s="35">
        <f t="shared" si="42"/>
        <v>112.87757999999999</v>
      </c>
      <c r="K947" s="17">
        <f t="shared" si="43"/>
        <v>8.8394584535524804E-7</v>
      </c>
      <c r="L947" s="18">
        <f>IFERROR(INDEX([1]мтр!G:G,MATCH($F947,[1]мтр!$C:$C,0)),"")</f>
        <v>7626</v>
      </c>
      <c r="M947" s="18">
        <f>IFERROR(INDEX([1]мтр!H:H,MATCH($F947,[1]мтр!$C:$C,0)),"")</f>
        <v>0</v>
      </c>
      <c r="N947" s="18">
        <f>IFERROR(INDEX([1]мтр!I:I,MATCH($F947,[1]мтр!$C:$C,0)),"")</f>
        <v>0</v>
      </c>
      <c r="O947" s="19">
        <f t="shared" si="44"/>
        <v>98780</v>
      </c>
      <c r="P947" s="20" t="str">
        <f>IFERROR(INDEX([2]Лист1!$E:$E,AH947),"")</f>
        <v>Электроды сварочные для сварки углеродистых и низкоуглеродистых сталей, диаметр 4 мм, Тип E7018 по AWS A5.1 или аналог</v>
      </c>
      <c r="Q947" s="21" t="str">
        <f>IFERROR(INDEX([2]Лист1!$I:$I,AH947),"")</f>
        <v>т</v>
      </c>
      <c r="R947" s="22">
        <f>IFERROR(INDEX([2]Лист1!$V:$V,AH947),"")</f>
        <v>98780</v>
      </c>
      <c r="S947" s="23">
        <f>IFERROR(INDEX([2]Лист1!$L:$L,AH947),"")</f>
        <v>44984</v>
      </c>
      <c r="T947" s="21" t="str">
        <f>IFERROR(INDEX([2]Лист1!$J:$J,AH947),"")</f>
        <v>N/A</v>
      </c>
      <c r="U947" s="21" t="str">
        <f>IFERROR(INDEX([2]Лист1!$K:$K,AH947),"")</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947" s="20" t="str">
        <f>IFERROR(INDEX([2]Лист1!$E:$E,AI947),"")</f>
        <v/>
      </c>
      <c r="W947" s="21" t="str">
        <f>IFERROR(INDEX([2]Лист1!$I:$I,AI947),"")</f>
        <v/>
      </c>
      <c r="X947" s="24" t="str">
        <f>IFERROR(INDEX([2]Лист1!$V:$V,AI947),"")</f>
        <v/>
      </c>
      <c r="Y947" s="23" t="str">
        <f>IFERROR(INDEX([2]Лист1!$L:$L,AI947),"")</f>
        <v/>
      </c>
      <c r="Z947" s="21" t="str">
        <f>IFERROR(INDEX([2]Лист1!$J:$J,AI947),"")</f>
        <v/>
      </c>
      <c r="AA947" s="21" t="str">
        <f>IFERROR(INDEX([2]Лист1!$K:$K,AI947),"")</f>
        <v/>
      </c>
      <c r="AB947" s="20" t="str">
        <f>IFERROR(INDEX([2]Лист1!$E:$E,AJ947),"")</f>
        <v/>
      </c>
      <c r="AC947" s="21" t="str">
        <f>IFERROR(INDEX([2]Лист1!$I:$I,AJ947),"")</f>
        <v/>
      </c>
      <c r="AD947" s="24" t="str">
        <f>IFERROR(INDEX([2]Лист1!$V:$V,AJ947),"")</f>
        <v/>
      </c>
      <c r="AE947" s="23" t="str">
        <f>IFERROR(INDEX([2]Лист1!$L:$L,AJ947),"")</f>
        <v/>
      </c>
      <c r="AF947" s="21" t="str">
        <f>IFERROR(INDEX([2]Лист1!$J:$J,AJ947),"")</f>
        <v/>
      </c>
      <c r="AG947" s="21" t="str">
        <f>IFERROR(INDEX([2]Лист1!$K:$K,AJ947),"")</f>
        <v/>
      </c>
      <c r="AH947" s="21">
        <f>MATCH(L947,[2]Лист1!$A:$A,0)</f>
        <v>6692</v>
      </c>
      <c r="AI947" s="21" t="e">
        <f>MATCH(M947,[2]Лист1!$A:$A,0)</f>
        <v>#N/A</v>
      </c>
      <c r="AJ947" s="21" t="e">
        <f>MATCH(N947,[2]Лист1!$A:$A,0)</f>
        <v>#N/A</v>
      </c>
    </row>
    <row r="948" spans="1:36" s="43" customFormat="1" x14ac:dyDescent="0.2">
      <c r="A948" s="40">
        <v>1</v>
      </c>
      <c r="B948" s="44" t="s">
        <v>1048</v>
      </c>
      <c r="C948" s="36">
        <v>3</v>
      </c>
      <c r="D948" s="46"/>
      <c r="E948" s="37" t="s">
        <v>1113</v>
      </c>
      <c r="F948" s="37" t="s">
        <v>1114</v>
      </c>
      <c r="G948" s="36" t="s">
        <v>617</v>
      </c>
      <c r="H948" s="38">
        <v>1</v>
      </c>
      <c r="I948" s="38">
        <v>112.75</v>
      </c>
      <c r="J948" s="39">
        <f t="shared" si="42"/>
        <v>112.75</v>
      </c>
      <c r="K948" s="17">
        <f t="shared" si="43"/>
        <v>8.8294676466136339E-7</v>
      </c>
      <c r="L948" s="18" t="str">
        <f>IFERROR(INDEX([1]мтр!G:G,MATCH($F948,[1]мтр!$C:$C,0)),"")</f>
        <v/>
      </c>
      <c r="M948" s="18" t="str">
        <f>IFERROR(INDEX([1]мтр!H:H,MATCH($F948,[1]мтр!$C:$C,0)),"")</f>
        <v/>
      </c>
      <c r="N948" s="18" t="str">
        <f>IFERROR(INDEX([1]мтр!I:I,MATCH($F948,[1]мтр!$C:$C,0)),"")</f>
        <v/>
      </c>
      <c r="O948" s="19" t="str">
        <f t="shared" si="44"/>
        <v/>
      </c>
      <c r="P948" s="20" t="str">
        <f>IFERROR(INDEX([2]Лист1!$E:$E,AH948),"")</f>
        <v/>
      </c>
      <c r="Q948" s="21" t="str">
        <f>IFERROR(INDEX([2]Лист1!$I:$I,AH948),"")</f>
        <v/>
      </c>
      <c r="R948" s="22" t="str">
        <f>IFERROR(INDEX([2]Лист1!$V:$V,AH948),"")</f>
        <v/>
      </c>
      <c r="S948" s="23" t="str">
        <f>IFERROR(INDEX([2]Лист1!$L:$L,AH948),"")</f>
        <v/>
      </c>
      <c r="T948" s="21" t="str">
        <f>IFERROR(INDEX([2]Лист1!$J:$J,AH948),"")</f>
        <v/>
      </c>
      <c r="U948" s="21" t="str">
        <f>IFERROR(INDEX([2]Лист1!$K:$K,AH948),"")</f>
        <v/>
      </c>
      <c r="V948" s="20" t="str">
        <f>IFERROR(INDEX([2]Лист1!$E:$E,AI948),"")</f>
        <v/>
      </c>
      <c r="W948" s="21" t="str">
        <f>IFERROR(INDEX([2]Лист1!$I:$I,AI948),"")</f>
        <v/>
      </c>
      <c r="X948" s="24" t="str">
        <f>IFERROR(INDEX([2]Лист1!$V:$V,AI948),"")</f>
        <v/>
      </c>
      <c r="Y948" s="23" t="str">
        <f>IFERROR(INDEX([2]Лист1!$L:$L,AI948),"")</f>
        <v/>
      </c>
      <c r="Z948" s="21" t="str">
        <f>IFERROR(INDEX([2]Лист1!$J:$J,AI948),"")</f>
        <v/>
      </c>
      <c r="AA948" s="21" t="str">
        <f>IFERROR(INDEX([2]Лист1!$K:$K,AI948),"")</f>
        <v/>
      </c>
      <c r="AB948" s="20" t="str">
        <f>IFERROR(INDEX([2]Лист1!$E:$E,AJ948),"")</f>
        <v/>
      </c>
      <c r="AC948" s="21" t="str">
        <f>IFERROR(INDEX([2]Лист1!$I:$I,AJ948),"")</f>
        <v/>
      </c>
      <c r="AD948" s="24" t="str">
        <f>IFERROR(INDEX([2]Лист1!$V:$V,AJ948),"")</f>
        <v/>
      </c>
      <c r="AE948" s="23" t="str">
        <f>IFERROR(INDEX([2]Лист1!$L:$L,AJ948),"")</f>
        <v/>
      </c>
      <c r="AF948" s="21" t="str">
        <f>IFERROR(INDEX([2]Лист1!$J:$J,AJ948),"")</f>
        <v/>
      </c>
      <c r="AG948" s="21" t="str">
        <f>IFERROR(INDEX([2]Лист1!$K:$K,AJ948),"")</f>
        <v/>
      </c>
      <c r="AH948" s="21" t="e">
        <f>MATCH(L948,[2]Лист1!$A:$A,0)</f>
        <v>#N/A</v>
      </c>
      <c r="AI948" s="21" t="e">
        <f>MATCH(M948,[2]Лист1!$A:$A,0)</f>
        <v>#N/A</v>
      </c>
      <c r="AJ948" s="21" t="e">
        <f>MATCH(N948,[2]Лист1!$A:$A,0)</f>
        <v>#N/A</v>
      </c>
    </row>
    <row r="949" spans="1:36" s="43" customFormat="1" x14ac:dyDescent="0.2">
      <c r="A949" s="40">
        <v>4</v>
      </c>
      <c r="B949" s="41" t="s">
        <v>1520</v>
      </c>
      <c r="C949" s="32">
        <v>3</v>
      </c>
      <c r="D949" s="32"/>
      <c r="E949" s="33" t="s">
        <v>443</v>
      </c>
      <c r="F949" s="33" t="s">
        <v>444</v>
      </c>
      <c r="G949" s="32" t="s">
        <v>28</v>
      </c>
      <c r="H949" s="34">
        <v>7.646E-3</v>
      </c>
      <c r="I949" s="34">
        <v>14690</v>
      </c>
      <c r="J949" s="35">
        <f t="shared" si="42"/>
        <v>112.31974</v>
      </c>
      <c r="K949" s="17">
        <f t="shared" si="43"/>
        <v>8.7957739282133498E-7</v>
      </c>
      <c r="L949" s="18">
        <f>IFERROR(INDEX([1]мтр!G:G,MATCH($F949,[1]мтр!$C:$C,0)),"")</f>
        <v>7544</v>
      </c>
      <c r="M949" s="18">
        <f>IFERROR(INDEX([1]мтр!H:H,MATCH($F949,[1]мтр!$C:$C,0)),"")</f>
        <v>0</v>
      </c>
      <c r="N949" s="18">
        <f>IFERROR(INDEX([1]мтр!I:I,MATCH($F949,[1]мтр!$C:$C,0)),"")</f>
        <v>0</v>
      </c>
      <c r="O949" s="19">
        <f t="shared" si="44"/>
        <v>24720</v>
      </c>
      <c r="P949" s="20" t="str">
        <f>IFERROR(INDEX([2]Лист1!$E:$E,AH949),"")</f>
        <v>Проволока вязальная низкоуглеродистая 2х0.8 мм / ES-262-1/2015 
ISO6935-1/2007</v>
      </c>
      <c r="Q949" s="21" t="str">
        <f>IFERROR(INDEX([2]Лист1!$I:$I,AH949),"")</f>
        <v>т</v>
      </c>
      <c r="R949" s="22">
        <f>IFERROR(INDEX([2]Лист1!$V:$V,AH949),"")</f>
        <v>24720</v>
      </c>
      <c r="S949" s="23">
        <f>IFERROR(INDEX([2]Лист1!$L:$L,AH949),"")</f>
        <v>44899</v>
      </c>
      <c r="T949" s="21" t="str">
        <f>IFERROR(INDEX([2]Лист1!$J:$J,AH949),"")</f>
        <v>Hassan Allam</v>
      </c>
      <c r="U949" s="21" t="str">
        <f>IFERROR(INDEX([2]Лист1!$K:$K,AH949),"")</f>
        <v>КП от 04.12.2022</v>
      </c>
      <c r="V949" s="20" t="str">
        <f>IFERROR(INDEX([2]Лист1!$E:$E,AI949),"")</f>
        <v/>
      </c>
      <c r="W949" s="21" t="str">
        <f>IFERROR(INDEX([2]Лист1!$I:$I,AI949),"")</f>
        <v/>
      </c>
      <c r="X949" s="24" t="str">
        <f>IFERROR(INDEX([2]Лист1!$V:$V,AI949),"")</f>
        <v/>
      </c>
      <c r="Y949" s="23" t="str">
        <f>IFERROR(INDEX([2]Лист1!$L:$L,AI949),"")</f>
        <v/>
      </c>
      <c r="Z949" s="21" t="str">
        <f>IFERROR(INDEX([2]Лист1!$J:$J,AI949),"")</f>
        <v/>
      </c>
      <c r="AA949" s="21" t="str">
        <f>IFERROR(INDEX([2]Лист1!$K:$K,AI949),"")</f>
        <v/>
      </c>
      <c r="AB949" s="20" t="str">
        <f>IFERROR(INDEX([2]Лист1!$E:$E,AJ949),"")</f>
        <v/>
      </c>
      <c r="AC949" s="21" t="str">
        <f>IFERROR(INDEX([2]Лист1!$I:$I,AJ949),"")</f>
        <v/>
      </c>
      <c r="AD949" s="24" t="str">
        <f>IFERROR(INDEX([2]Лист1!$V:$V,AJ949),"")</f>
        <v/>
      </c>
      <c r="AE949" s="23" t="str">
        <f>IFERROR(INDEX([2]Лист1!$L:$L,AJ949),"")</f>
        <v/>
      </c>
      <c r="AF949" s="21" t="str">
        <f>IFERROR(INDEX([2]Лист1!$J:$J,AJ949),"")</f>
        <v/>
      </c>
      <c r="AG949" s="21" t="str">
        <f>IFERROR(INDEX([2]Лист1!$K:$K,AJ949),"")</f>
        <v/>
      </c>
      <c r="AH949" s="21">
        <f>MATCH(L949,[2]Лист1!$A:$A,0)</f>
        <v>6610</v>
      </c>
      <c r="AI949" s="21" t="e">
        <f>MATCH(M949,[2]Лист1!$A:$A,0)</f>
        <v>#N/A</v>
      </c>
      <c r="AJ949" s="21" t="e">
        <f>MATCH(N949,[2]Лист1!$A:$A,0)</f>
        <v>#N/A</v>
      </c>
    </row>
    <row r="950" spans="1:36" s="43" customFormat="1" x14ac:dyDescent="0.2">
      <c r="A950" s="40">
        <v>1</v>
      </c>
      <c r="B950" s="41" t="s">
        <v>1380</v>
      </c>
      <c r="C950" s="32">
        <v>3</v>
      </c>
      <c r="D950" s="32"/>
      <c r="E950" s="33" t="s">
        <v>653</v>
      </c>
      <c r="F950" s="33" t="s">
        <v>654</v>
      </c>
      <c r="G950" s="32" t="s">
        <v>28</v>
      </c>
      <c r="H950" s="34">
        <v>6.8820000000000001E-3</v>
      </c>
      <c r="I950" s="34">
        <v>16136</v>
      </c>
      <c r="J950" s="35">
        <f t="shared" si="42"/>
        <v>111.047952</v>
      </c>
      <c r="K950" s="17">
        <f t="shared" si="43"/>
        <v>8.6961800390838469E-7</v>
      </c>
      <c r="L950" s="18" t="str">
        <f>IFERROR(INDEX([1]мтр!G:G,MATCH($F950,[1]мтр!$C:$C,0)),"")</f>
        <v/>
      </c>
      <c r="M950" s="18" t="str">
        <f>IFERROR(INDEX([1]мтр!H:H,MATCH($F950,[1]мтр!$C:$C,0)),"")</f>
        <v/>
      </c>
      <c r="N950" s="18" t="str">
        <f>IFERROR(INDEX([1]мтр!I:I,MATCH($F950,[1]мтр!$C:$C,0)),"")</f>
        <v/>
      </c>
      <c r="O950" s="19" t="str">
        <f t="shared" si="44"/>
        <v/>
      </c>
      <c r="P950" s="20" t="str">
        <f>IFERROR(INDEX([2]Лист1!$E:$E,AH950),"")</f>
        <v/>
      </c>
      <c r="Q950" s="21" t="str">
        <f>IFERROR(INDEX([2]Лист1!$I:$I,AH950),"")</f>
        <v/>
      </c>
      <c r="R950" s="22" t="str">
        <f>IFERROR(INDEX([2]Лист1!$V:$V,AH950),"")</f>
        <v/>
      </c>
      <c r="S950" s="23" t="str">
        <f>IFERROR(INDEX([2]Лист1!$L:$L,AH950),"")</f>
        <v/>
      </c>
      <c r="T950" s="21" t="str">
        <f>IFERROR(INDEX([2]Лист1!$J:$J,AH950),"")</f>
        <v/>
      </c>
      <c r="U950" s="21" t="str">
        <f>IFERROR(INDEX([2]Лист1!$K:$K,AH950),"")</f>
        <v/>
      </c>
      <c r="V950" s="20" t="str">
        <f>IFERROR(INDEX([2]Лист1!$E:$E,AI950),"")</f>
        <v/>
      </c>
      <c r="W950" s="21" t="str">
        <f>IFERROR(INDEX([2]Лист1!$I:$I,AI950),"")</f>
        <v/>
      </c>
      <c r="X950" s="24" t="str">
        <f>IFERROR(INDEX([2]Лист1!$V:$V,AI950),"")</f>
        <v/>
      </c>
      <c r="Y950" s="23" t="str">
        <f>IFERROR(INDEX([2]Лист1!$L:$L,AI950),"")</f>
        <v/>
      </c>
      <c r="Z950" s="21" t="str">
        <f>IFERROR(INDEX([2]Лист1!$J:$J,AI950),"")</f>
        <v/>
      </c>
      <c r="AA950" s="21" t="str">
        <f>IFERROR(INDEX([2]Лист1!$K:$K,AI950),"")</f>
        <v/>
      </c>
      <c r="AB950" s="20" t="str">
        <f>IFERROR(INDEX([2]Лист1!$E:$E,AJ950),"")</f>
        <v/>
      </c>
      <c r="AC950" s="21" t="str">
        <f>IFERROR(INDEX([2]Лист1!$I:$I,AJ950),"")</f>
        <v/>
      </c>
      <c r="AD950" s="24" t="str">
        <f>IFERROR(INDEX([2]Лист1!$V:$V,AJ950),"")</f>
        <v/>
      </c>
      <c r="AE950" s="23" t="str">
        <f>IFERROR(INDEX([2]Лист1!$L:$L,AJ950),"")</f>
        <v/>
      </c>
      <c r="AF950" s="21" t="str">
        <f>IFERROR(INDEX([2]Лист1!$J:$J,AJ950),"")</f>
        <v/>
      </c>
      <c r="AG950" s="21" t="str">
        <f>IFERROR(INDEX([2]Лист1!$K:$K,AJ950),"")</f>
        <v/>
      </c>
      <c r="AH950" s="21" t="e">
        <f>MATCH(L950,[2]Лист1!$A:$A,0)</f>
        <v>#N/A</v>
      </c>
      <c r="AI950" s="21" t="e">
        <f>MATCH(M950,[2]Лист1!$A:$A,0)</f>
        <v>#N/A</v>
      </c>
      <c r="AJ950" s="21" t="e">
        <f>MATCH(N950,[2]Лист1!$A:$A,0)</f>
        <v>#N/A</v>
      </c>
    </row>
    <row r="951" spans="1:36" s="43" customFormat="1" x14ac:dyDescent="0.2">
      <c r="A951" s="40">
        <v>1</v>
      </c>
      <c r="B951" s="41" t="s">
        <v>634</v>
      </c>
      <c r="C951" s="32">
        <v>3</v>
      </c>
      <c r="D951" s="42"/>
      <c r="E951" s="33" t="s">
        <v>690</v>
      </c>
      <c r="F951" s="33" t="s">
        <v>691</v>
      </c>
      <c r="G951" s="32" t="s">
        <v>28</v>
      </c>
      <c r="H951" s="34">
        <v>3.9199999999999999E-3</v>
      </c>
      <c r="I951" s="34">
        <v>28300.400000000001</v>
      </c>
      <c r="J951" s="35">
        <f t="shared" si="42"/>
        <v>110.937568</v>
      </c>
      <c r="K951" s="17">
        <f t="shared" si="43"/>
        <v>8.6875358532150769E-7</v>
      </c>
      <c r="L951" s="18" t="str">
        <f>IFERROR(INDEX([1]мтр!G:G,MATCH($F951,[1]мтр!$C:$C,0)),"")</f>
        <v/>
      </c>
      <c r="M951" s="18" t="str">
        <f>IFERROR(INDEX([1]мтр!H:H,MATCH($F951,[1]мтр!$C:$C,0)),"")</f>
        <v/>
      </c>
      <c r="N951" s="18" t="str">
        <f>IFERROR(INDEX([1]мтр!I:I,MATCH($F951,[1]мтр!$C:$C,0)),"")</f>
        <v/>
      </c>
      <c r="O951" s="19" t="str">
        <f t="shared" si="44"/>
        <v/>
      </c>
      <c r="P951" s="20" t="str">
        <f>IFERROR(INDEX([2]Лист1!$E:$E,AH951),"")</f>
        <v/>
      </c>
      <c r="Q951" s="21" t="str">
        <f>IFERROR(INDEX([2]Лист1!$I:$I,AH951),"")</f>
        <v/>
      </c>
      <c r="R951" s="22" t="str">
        <f>IFERROR(INDEX([2]Лист1!$V:$V,AH951),"")</f>
        <v/>
      </c>
      <c r="S951" s="23" t="str">
        <f>IFERROR(INDEX([2]Лист1!$L:$L,AH951),"")</f>
        <v/>
      </c>
      <c r="T951" s="21" t="str">
        <f>IFERROR(INDEX([2]Лист1!$J:$J,AH951),"")</f>
        <v/>
      </c>
      <c r="U951" s="21" t="str">
        <f>IFERROR(INDEX([2]Лист1!$K:$K,AH951),"")</f>
        <v/>
      </c>
      <c r="V951" s="20" t="str">
        <f>IFERROR(INDEX([2]Лист1!$E:$E,AI951),"")</f>
        <v/>
      </c>
      <c r="W951" s="21" t="str">
        <f>IFERROR(INDEX([2]Лист1!$I:$I,AI951),"")</f>
        <v/>
      </c>
      <c r="X951" s="24" t="str">
        <f>IFERROR(INDEX([2]Лист1!$V:$V,AI951),"")</f>
        <v/>
      </c>
      <c r="Y951" s="23" t="str">
        <f>IFERROR(INDEX([2]Лист1!$L:$L,AI951),"")</f>
        <v/>
      </c>
      <c r="Z951" s="21" t="str">
        <f>IFERROR(INDEX([2]Лист1!$J:$J,AI951),"")</f>
        <v/>
      </c>
      <c r="AA951" s="21" t="str">
        <f>IFERROR(INDEX([2]Лист1!$K:$K,AI951),"")</f>
        <v/>
      </c>
      <c r="AB951" s="20" t="str">
        <f>IFERROR(INDEX([2]Лист1!$E:$E,AJ951),"")</f>
        <v/>
      </c>
      <c r="AC951" s="21" t="str">
        <f>IFERROR(INDEX([2]Лист1!$I:$I,AJ951),"")</f>
        <v/>
      </c>
      <c r="AD951" s="24" t="str">
        <f>IFERROR(INDEX([2]Лист1!$V:$V,AJ951),"")</f>
        <v/>
      </c>
      <c r="AE951" s="23" t="str">
        <f>IFERROR(INDEX([2]Лист1!$L:$L,AJ951),"")</f>
        <v/>
      </c>
      <c r="AF951" s="21" t="str">
        <f>IFERROR(INDEX([2]Лист1!$J:$J,AJ951),"")</f>
        <v/>
      </c>
      <c r="AG951" s="21" t="str">
        <f>IFERROR(INDEX([2]Лист1!$K:$K,AJ951),"")</f>
        <v/>
      </c>
      <c r="AH951" s="21" t="e">
        <f>MATCH(L951,[2]Лист1!$A:$A,0)</f>
        <v>#N/A</v>
      </c>
      <c r="AI951" s="21" t="e">
        <f>MATCH(M951,[2]Лист1!$A:$A,0)</f>
        <v>#N/A</v>
      </c>
      <c r="AJ951" s="21" t="e">
        <f>MATCH(N951,[2]Лист1!$A:$A,0)</f>
        <v>#N/A</v>
      </c>
    </row>
    <row r="952" spans="1:36" s="43" customFormat="1" x14ac:dyDescent="0.2">
      <c r="A952" s="40">
        <v>1</v>
      </c>
      <c r="B952" s="44" t="s">
        <v>1121</v>
      </c>
      <c r="C952" s="36">
        <v>3</v>
      </c>
      <c r="D952" s="36"/>
      <c r="E952" s="37" t="s">
        <v>177</v>
      </c>
      <c r="F952" s="37" t="s">
        <v>178</v>
      </c>
      <c r="G952" s="36" t="s">
        <v>12</v>
      </c>
      <c r="H952" s="38">
        <v>60</v>
      </c>
      <c r="I952" s="38">
        <v>1.82</v>
      </c>
      <c r="J952" s="39">
        <f t="shared" si="42"/>
        <v>109.2</v>
      </c>
      <c r="K952" s="17">
        <f t="shared" si="43"/>
        <v>8.551466669713604E-7</v>
      </c>
      <c r="L952" s="18" t="str">
        <f>IFERROR(INDEX([1]мтр!G:G,MATCH($F952,[1]мтр!$C:$C,0)),"")</f>
        <v/>
      </c>
      <c r="M952" s="18" t="str">
        <f>IFERROR(INDEX([1]мтр!H:H,MATCH($F952,[1]мтр!$C:$C,0)),"")</f>
        <v/>
      </c>
      <c r="N952" s="18" t="str">
        <f>IFERROR(INDEX([1]мтр!I:I,MATCH($F952,[1]мтр!$C:$C,0)),"")</f>
        <v/>
      </c>
      <c r="O952" s="19" t="str">
        <f t="shared" si="44"/>
        <v/>
      </c>
      <c r="P952" s="20" t="str">
        <f>IFERROR(INDEX([2]Лист1!$E:$E,AH952),"")</f>
        <v/>
      </c>
      <c r="Q952" s="21" t="str">
        <f>IFERROR(INDEX([2]Лист1!$I:$I,AH952),"")</f>
        <v/>
      </c>
      <c r="R952" s="22" t="str">
        <f>IFERROR(INDEX([2]Лист1!$V:$V,AH952),"")</f>
        <v/>
      </c>
      <c r="S952" s="23" t="str">
        <f>IFERROR(INDEX([2]Лист1!$L:$L,AH952),"")</f>
        <v/>
      </c>
      <c r="T952" s="21" t="str">
        <f>IFERROR(INDEX([2]Лист1!$J:$J,AH952),"")</f>
        <v/>
      </c>
      <c r="U952" s="21" t="str">
        <f>IFERROR(INDEX([2]Лист1!$K:$K,AH952),"")</f>
        <v/>
      </c>
      <c r="V952" s="20" t="str">
        <f>IFERROR(INDEX([2]Лист1!$E:$E,AI952),"")</f>
        <v/>
      </c>
      <c r="W952" s="21" t="str">
        <f>IFERROR(INDEX([2]Лист1!$I:$I,AI952),"")</f>
        <v/>
      </c>
      <c r="X952" s="24" t="str">
        <f>IFERROR(INDEX([2]Лист1!$V:$V,AI952),"")</f>
        <v/>
      </c>
      <c r="Y952" s="23" t="str">
        <f>IFERROR(INDEX([2]Лист1!$L:$L,AI952),"")</f>
        <v/>
      </c>
      <c r="Z952" s="21" t="str">
        <f>IFERROR(INDEX([2]Лист1!$J:$J,AI952),"")</f>
        <v/>
      </c>
      <c r="AA952" s="21" t="str">
        <f>IFERROR(INDEX([2]Лист1!$K:$K,AI952),"")</f>
        <v/>
      </c>
      <c r="AB952" s="20" t="str">
        <f>IFERROR(INDEX([2]Лист1!$E:$E,AJ952),"")</f>
        <v/>
      </c>
      <c r="AC952" s="21" t="str">
        <f>IFERROR(INDEX([2]Лист1!$I:$I,AJ952),"")</f>
        <v/>
      </c>
      <c r="AD952" s="24" t="str">
        <f>IFERROR(INDEX([2]Лист1!$V:$V,AJ952),"")</f>
        <v/>
      </c>
      <c r="AE952" s="23" t="str">
        <f>IFERROR(INDEX([2]Лист1!$L:$L,AJ952),"")</f>
        <v/>
      </c>
      <c r="AF952" s="21" t="str">
        <f>IFERROR(INDEX([2]Лист1!$J:$J,AJ952),"")</f>
        <v/>
      </c>
      <c r="AG952" s="21" t="str">
        <f>IFERROR(INDEX([2]Лист1!$K:$K,AJ952),"")</f>
        <v/>
      </c>
      <c r="AH952" s="21" t="e">
        <f>MATCH(L952,[2]Лист1!$A:$A,0)</f>
        <v>#N/A</v>
      </c>
      <c r="AI952" s="21" t="e">
        <f>MATCH(M952,[2]Лист1!$A:$A,0)</f>
        <v>#N/A</v>
      </c>
      <c r="AJ952" s="21" t="e">
        <f>MATCH(N952,[2]Лист1!$A:$A,0)</f>
        <v>#N/A</v>
      </c>
    </row>
    <row r="953" spans="1:36" s="43" customFormat="1" x14ac:dyDescent="0.2">
      <c r="A953" s="40">
        <v>3</v>
      </c>
      <c r="B953" s="41" t="s">
        <v>1475</v>
      </c>
      <c r="C953" s="32">
        <v>3</v>
      </c>
      <c r="D953" s="32"/>
      <c r="E953" s="33" t="s">
        <v>26</v>
      </c>
      <c r="F953" s="33" t="s">
        <v>27</v>
      </c>
      <c r="G953" s="32" t="s">
        <v>28</v>
      </c>
      <c r="H953" s="34">
        <v>1.0500000000000001E-2</v>
      </c>
      <c r="I953" s="34">
        <v>10315.01</v>
      </c>
      <c r="J953" s="35">
        <f t="shared" si="42"/>
        <v>108.30760500000001</v>
      </c>
      <c r="K953" s="17">
        <f t="shared" si="43"/>
        <v>8.4815830973810117E-7</v>
      </c>
      <c r="L953" s="18">
        <f>IFERROR(INDEX([1]мтр!G:G,MATCH($F953,[1]мтр!$C:$C,0)),"")</f>
        <v>7626</v>
      </c>
      <c r="M953" s="18">
        <f>IFERROR(INDEX([1]мтр!H:H,MATCH($F953,[1]мтр!$C:$C,0)),"")</f>
        <v>0</v>
      </c>
      <c r="N953" s="18">
        <f>IFERROR(INDEX([1]мтр!I:I,MATCH($F953,[1]мтр!$C:$C,0)),"")</f>
        <v>0</v>
      </c>
      <c r="O953" s="19">
        <f t="shared" si="44"/>
        <v>98780</v>
      </c>
      <c r="P953" s="20" t="str">
        <f>IFERROR(INDEX([2]Лист1!$E:$E,AH953),"")</f>
        <v>Электроды сварочные для сварки углеродистых и низкоуглеродистых сталей, диаметр 4 мм, Тип E7018 по AWS A5.1 или аналог</v>
      </c>
      <c r="Q953" s="21" t="str">
        <f>IFERROR(INDEX([2]Лист1!$I:$I,AH953),"")</f>
        <v>т</v>
      </c>
      <c r="R953" s="22">
        <f>IFERROR(INDEX([2]Лист1!$V:$V,AH953),"")</f>
        <v>98780</v>
      </c>
      <c r="S953" s="23">
        <f>IFERROR(INDEX([2]Лист1!$L:$L,AH953),"")</f>
        <v>44984</v>
      </c>
      <c r="T953" s="21" t="str">
        <f>IFERROR(INDEX([2]Лист1!$J:$J,AH953),"")</f>
        <v>N/A</v>
      </c>
      <c r="U953" s="21" t="str">
        <f>IFERROR(INDEX([2]Лист1!$K:$K,AH953),"")</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953" s="20" t="str">
        <f>IFERROR(INDEX([2]Лист1!$E:$E,AI953),"")</f>
        <v/>
      </c>
      <c r="W953" s="21" t="str">
        <f>IFERROR(INDEX([2]Лист1!$I:$I,AI953),"")</f>
        <v/>
      </c>
      <c r="X953" s="24" t="str">
        <f>IFERROR(INDEX([2]Лист1!$V:$V,AI953),"")</f>
        <v/>
      </c>
      <c r="Y953" s="23" t="str">
        <f>IFERROR(INDEX([2]Лист1!$L:$L,AI953),"")</f>
        <v/>
      </c>
      <c r="Z953" s="21" t="str">
        <f>IFERROR(INDEX([2]Лист1!$J:$J,AI953),"")</f>
        <v/>
      </c>
      <c r="AA953" s="21" t="str">
        <f>IFERROR(INDEX([2]Лист1!$K:$K,AI953),"")</f>
        <v/>
      </c>
      <c r="AB953" s="20" t="str">
        <f>IFERROR(INDEX([2]Лист1!$E:$E,AJ953),"")</f>
        <v/>
      </c>
      <c r="AC953" s="21" t="str">
        <f>IFERROR(INDEX([2]Лист1!$I:$I,AJ953),"")</f>
        <v/>
      </c>
      <c r="AD953" s="24" t="str">
        <f>IFERROR(INDEX([2]Лист1!$V:$V,AJ953),"")</f>
        <v/>
      </c>
      <c r="AE953" s="23" t="str">
        <f>IFERROR(INDEX([2]Лист1!$L:$L,AJ953),"")</f>
        <v/>
      </c>
      <c r="AF953" s="21" t="str">
        <f>IFERROR(INDEX([2]Лист1!$J:$J,AJ953),"")</f>
        <v/>
      </c>
      <c r="AG953" s="21" t="str">
        <f>IFERROR(INDEX([2]Лист1!$K:$K,AJ953),"")</f>
        <v/>
      </c>
      <c r="AH953" s="21">
        <f>MATCH(L953,[2]Лист1!$A:$A,0)</f>
        <v>6692</v>
      </c>
      <c r="AI953" s="21" t="e">
        <f>MATCH(M953,[2]Лист1!$A:$A,0)</f>
        <v>#N/A</v>
      </c>
      <c r="AJ953" s="21" t="e">
        <f>MATCH(N953,[2]Лист1!$A:$A,0)</f>
        <v>#N/A</v>
      </c>
    </row>
    <row r="954" spans="1:36" s="43" customFormat="1" x14ac:dyDescent="0.2">
      <c r="A954" s="40">
        <v>1</v>
      </c>
      <c r="B954" s="41" t="s">
        <v>1394</v>
      </c>
      <c r="C954" s="32">
        <v>3</v>
      </c>
      <c r="D954" s="32"/>
      <c r="E954" s="33" t="s">
        <v>94</v>
      </c>
      <c r="F954" s="33" t="s">
        <v>95</v>
      </c>
      <c r="G954" s="32" t="s">
        <v>28</v>
      </c>
      <c r="H954" s="34">
        <v>4.1535999999999997E-2</v>
      </c>
      <c r="I954" s="34">
        <v>2606.9</v>
      </c>
      <c r="J954" s="35">
        <f t="shared" si="42"/>
        <v>108.28019839999999</v>
      </c>
      <c r="K954" s="17">
        <f t="shared" si="43"/>
        <v>8.4794368828532616E-7</v>
      </c>
      <c r="L954" s="18" t="str">
        <f>IFERROR(INDEX([1]мтр!G:G,MATCH($F954,[1]мтр!$C:$C,0)),"")</f>
        <v/>
      </c>
      <c r="M954" s="18" t="str">
        <f>IFERROR(INDEX([1]мтр!H:H,MATCH($F954,[1]мтр!$C:$C,0)),"")</f>
        <v/>
      </c>
      <c r="N954" s="18" t="str">
        <f>IFERROR(INDEX([1]мтр!I:I,MATCH($F954,[1]мтр!$C:$C,0)),"")</f>
        <v/>
      </c>
      <c r="O954" s="19" t="str">
        <f t="shared" si="44"/>
        <v/>
      </c>
      <c r="P954" s="20" t="str">
        <f>IFERROR(INDEX([2]Лист1!$E:$E,AH954),"")</f>
        <v/>
      </c>
      <c r="Q954" s="21" t="str">
        <f>IFERROR(INDEX([2]Лист1!$I:$I,AH954),"")</f>
        <v/>
      </c>
      <c r="R954" s="22" t="str">
        <f>IFERROR(INDEX([2]Лист1!$V:$V,AH954),"")</f>
        <v/>
      </c>
      <c r="S954" s="23" t="str">
        <f>IFERROR(INDEX([2]Лист1!$L:$L,AH954),"")</f>
        <v/>
      </c>
      <c r="T954" s="21" t="str">
        <f>IFERROR(INDEX([2]Лист1!$J:$J,AH954),"")</f>
        <v/>
      </c>
      <c r="U954" s="21" t="str">
        <f>IFERROR(INDEX([2]Лист1!$K:$K,AH954),"")</f>
        <v/>
      </c>
      <c r="V954" s="20" t="str">
        <f>IFERROR(INDEX([2]Лист1!$E:$E,AI954),"")</f>
        <v/>
      </c>
      <c r="W954" s="21" t="str">
        <f>IFERROR(INDEX([2]Лист1!$I:$I,AI954),"")</f>
        <v/>
      </c>
      <c r="X954" s="24" t="str">
        <f>IFERROR(INDEX([2]Лист1!$V:$V,AI954),"")</f>
        <v/>
      </c>
      <c r="Y954" s="23" t="str">
        <f>IFERROR(INDEX([2]Лист1!$L:$L,AI954),"")</f>
        <v/>
      </c>
      <c r="Z954" s="21" t="str">
        <f>IFERROR(INDEX([2]Лист1!$J:$J,AI954),"")</f>
        <v/>
      </c>
      <c r="AA954" s="21" t="str">
        <f>IFERROR(INDEX([2]Лист1!$K:$K,AI954),"")</f>
        <v/>
      </c>
      <c r="AB954" s="20" t="str">
        <f>IFERROR(INDEX([2]Лист1!$E:$E,AJ954),"")</f>
        <v/>
      </c>
      <c r="AC954" s="21" t="str">
        <f>IFERROR(INDEX([2]Лист1!$I:$I,AJ954),"")</f>
        <v/>
      </c>
      <c r="AD954" s="24" t="str">
        <f>IFERROR(INDEX([2]Лист1!$V:$V,AJ954),"")</f>
        <v/>
      </c>
      <c r="AE954" s="23" t="str">
        <f>IFERROR(INDEX([2]Лист1!$L:$L,AJ954),"")</f>
        <v/>
      </c>
      <c r="AF954" s="21" t="str">
        <f>IFERROR(INDEX([2]Лист1!$J:$J,AJ954),"")</f>
        <v/>
      </c>
      <c r="AG954" s="21" t="str">
        <f>IFERROR(INDEX([2]Лист1!$K:$K,AJ954),"")</f>
        <v/>
      </c>
      <c r="AH954" s="21" t="e">
        <f>MATCH(L954,[2]Лист1!$A:$A,0)</f>
        <v>#N/A</v>
      </c>
      <c r="AI954" s="21" t="e">
        <f>MATCH(M954,[2]Лист1!$A:$A,0)</f>
        <v>#N/A</v>
      </c>
      <c r="AJ954" s="21" t="e">
        <f>MATCH(N954,[2]Лист1!$A:$A,0)</f>
        <v>#N/A</v>
      </c>
    </row>
    <row r="955" spans="1:36" s="43" customFormat="1" x14ac:dyDescent="0.2">
      <c r="A955" s="40">
        <v>1</v>
      </c>
      <c r="B955" s="44" t="s">
        <v>751</v>
      </c>
      <c r="C955" s="36">
        <v>3</v>
      </c>
      <c r="D955" s="46"/>
      <c r="E955" s="37" t="s">
        <v>459</v>
      </c>
      <c r="F955" s="37" t="s">
        <v>460</v>
      </c>
      <c r="G955" s="36" t="s">
        <v>12</v>
      </c>
      <c r="H955" s="38">
        <v>3.7330000000000001</v>
      </c>
      <c r="I955" s="38">
        <v>28.6</v>
      </c>
      <c r="J955" s="39">
        <f t="shared" si="42"/>
        <v>106.7638</v>
      </c>
      <c r="K955" s="17">
        <f t="shared" si="43"/>
        <v>8.3606875204392794E-7</v>
      </c>
      <c r="L955" s="18" t="str">
        <f>IFERROR(INDEX([1]мтр!G:G,MATCH($F955,[1]мтр!$C:$C,0)),"")</f>
        <v/>
      </c>
      <c r="M955" s="18" t="str">
        <f>IFERROR(INDEX([1]мтр!H:H,MATCH($F955,[1]мтр!$C:$C,0)),"")</f>
        <v/>
      </c>
      <c r="N955" s="18" t="str">
        <f>IFERROR(INDEX([1]мтр!I:I,MATCH($F955,[1]мтр!$C:$C,0)),"")</f>
        <v/>
      </c>
      <c r="O955" s="19" t="str">
        <f t="shared" si="44"/>
        <v/>
      </c>
      <c r="P955" s="20" t="str">
        <f>IFERROR(INDEX([2]Лист1!$E:$E,AH955),"")</f>
        <v/>
      </c>
      <c r="Q955" s="21" t="str">
        <f>IFERROR(INDEX([2]Лист1!$I:$I,AH955),"")</f>
        <v/>
      </c>
      <c r="R955" s="22" t="str">
        <f>IFERROR(INDEX([2]Лист1!$V:$V,AH955),"")</f>
        <v/>
      </c>
      <c r="S955" s="23" t="str">
        <f>IFERROR(INDEX([2]Лист1!$L:$L,AH955),"")</f>
        <v/>
      </c>
      <c r="T955" s="21" t="str">
        <f>IFERROR(INDEX([2]Лист1!$J:$J,AH955),"")</f>
        <v/>
      </c>
      <c r="U955" s="21" t="str">
        <f>IFERROR(INDEX([2]Лист1!$K:$K,AH955),"")</f>
        <v/>
      </c>
      <c r="V955" s="20" t="str">
        <f>IFERROR(INDEX([2]Лист1!$E:$E,AI955),"")</f>
        <v/>
      </c>
      <c r="W955" s="21" t="str">
        <f>IFERROR(INDEX([2]Лист1!$I:$I,AI955),"")</f>
        <v/>
      </c>
      <c r="X955" s="24" t="str">
        <f>IFERROR(INDEX([2]Лист1!$V:$V,AI955),"")</f>
        <v/>
      </c>
      <c r="Y955" s="23" t="str">
        <f>IFERROR(INDEX([2]Лист1!$L:$L,AI955),"")</f>
        <v/>
      </c>
      <c r="Z955" s="21" t="str">
        <f>IFERROR(INDEX([2]Лист1!$J:$J,AI955),"")</f>
        <v/>
      </c>
      <c r="AA955" s="21" t="str">
        <f>IFERROR(INDEX([2]Лист1!$K:$K,AI955),"")</f>
        <v/>
      </c>
      <c r="AB955" s="20" t="str">
        <f>IFERROR(INDEX([2]Лист1!$E:$E,AJ955),"")</f>
        <v/>
      </c>
      <c r="AC955" s="21" t="str">
        <f>IFERROR(INDEX([2]Лист1!$I:$I,AJ955),"")</f>
        <v/>
      </c>
      <c r="AD955" s="24" t="str">
        <f>IFERROR(INDEX([2]Лист1!$V:$V,AJ955),"")</f>
        <v/>
      </c>
      <c r="AE955" s="23" t="str">
        <f>IFERROR(INDEX([2]Лист1!$L:$L,AJ955),"")</f>
        <v/>
      </c>
      <c r="AF955" s="21" t="str">
        <f>IFERROR(INDEX([2]Лист1!$J:$J,AJ955),"")</f>
        <v/>
      </c>
      <c r="AG955" s="21" t="str">
        <f>IFERROR(INDEX([2]Лист1!$K:$K,AJ955),"")</f>
        <v/>
      </c>
      <c r="AH955" s="21" t="e">
        <f>MATCH(L955,[2]Лист1!$A:$A,0)</f>
        <v>#N/A</v>
      </c>
      <c r="AI955" s="21" t="e">
        <f>MATCH(M955,[2]Лист1!$A:$A,0)</f>
        <v>#N/A</v>
      </c>
      <c r="AJ955" s="21" t="e">
        <f>MATCH(N955,[2]Лист1!$A:$A,0)</f>
        <v>#N/A</v>
      </c>
    </row>
    <row r="956" spans="1:36" s="43" customFormat="1" x14ac:dyDescent="0.2">
      <c r="A956" s="40">
        <v>1</v>
      </c>
      <c r="B956" s="44" t="s">
        <v>84</v>
      </c>
      <c r="C956" s="36">
        <v>3</v>
      </c>
      <c r="D956" s="46"/>
      <c r="E956" s="37" t="s">
        <v>344</v>
      </c>
      <c r="F956" s="37" t="s">
        <v>345</v>
      </c>
      <c r="G956" s="36" t="s">
        <v>12</v>
      </c>
      <c r="H956" s="38">
        <v>12.74</v>
      </c>
      <c r="I956" s="38">
        <v>8.36</v>
      </c>
      <c r="J956" s="39">
        <f t="shared" si="42"/>
        <v>106.5064</v>
      </c>
      <c r="K956" s="17">
        <f t="shared" si="43"/>
        <v>8.340530491860668E-7</v>
      </c>
      <c r="L956" s="18" t="str">
        <f>IFERROR(INDEX([1]мтр!G:G,MATCH($F956,[1]мтр!$C:$C,0)),"")</f>
        <v/>
      </c>
      <c r="M956" s="18" t="str">
        <f>IFERROR(INDEX([1]мтр!H:H,MATCH($F956,[1]мтр!$C:$C,0)),"")</f>
        <v/>
      </c>
      <c r="N956" s="18" t="str">
        <f>IFERROR(INDEX([1]мтр!I:I,MATCH($F956,[1]мтр!$C:$C,0)),"")</f>
        <v/>
      </c>
      <c r="O956" s="19" t="str">
        <f t="shared" si="44"/>
        <v/>
      </c>
      <c r="P956" s="20" t="str">
        <f>IFERROR(INDEX([2]Лист1!$E:$E,AH956),"")</f>
        <v/>
      </c>
      <c r="Q956" s="21" t="str">
        <f>IFERROR(INDEX([2]Лист1!$I:$I,AH956),"")</f>
        <v/>
      </c>
      <c r="R956" s="22" t="str">
        <f>IFERROR(INDEX([2]Лист1!$V:$V,AH956),"")</f>
        <v/>
      </c>
      <c r="S956" s="23" t="str">
        <f>IFERROR(INDEX([2]Лист1!$L:$L,AH956),"")</f>
        <v/>
      </c>
      <c r="T956" s="21" t="str">
        <f>IFERROR(INDEX([2]Лист1!$J:$J,AH956),"")</f>
        <v/>
      </c>
      <c r="U956" s="21" t="str">
        <f>IFERROR(INDEX([2]Лист1!$K:$K,AH956),"")</f>
        <v/>
      </c>
      <c r="V956" s="20" t="str">
        <f>IFERROR(INDEX([2]Лист1!$E:$E,AI956),"")</f>
        <v/>
      </c>
      <c r="W956" s="21" t="str">
        <f>IFERROR(INDEX([2]Лист1!$I:$I,AI956),"")</f>
        <v/>
      </c>
      <c r="X956" s="24" t="str">
        <f>IFERROR(INDEX([2]Лист1!$V:$V,AI956),"")</f>
        <v/>
      </c>
      <c r="Y956" s="23" t="str">
        <f>IFERROR(INDEX([2]Лист1!$L:$L,AI956),"")</f>
        <v/>
      </c>
      <c r="Z956" s="21" t="str">
        <f>IFERROR(INDEX([2]Лист1!$J:$J,AI956),"")</f>
        <v/>
      </c>
      <c r="AA956" s="21" t="str">
        <f>IFERROR(INDEX([2]Лист1!$K:$K,AI956),"")</f>
        <v/>
      </c>
      <c r="AB956" s="20" t="str">
        <f>IFERROR(INDEX([2]Лист1!$E:$E,AJ956),"")</f>
        <v/>
      </c>
      <c r="AC956" s="21" t="str">
        <f>IFERROR(INDEX([2]Лист1!$I:$I,AJ956),"")</f>
        <v/>
      </c>
      <c r="AD956" s="24" t="str">
        <f>IFERROR(INDEX([2]Лист1!$V:$V,AJ956),"")</f>
        <v/>
      </c>
      <c r="AE956" s="23" t="str">
        <f>IFERROR(INDEX([2]Лист1!$L:$L,AJ956),"")</f>
        <v/>
      </c>
      <c r="AF956" s="21" t="str">
        <f>IFERROR(INDEX([2]Лист1!$J:$J,AJ956),"")</f>
        <v/>
      </c>
      <c r="AG956" s="21" t="str">
        <f>IFERROR(INDEX([2]Лист1!$K:$K,AJ956),"")</f>
        <v/>
      </c>
      <c r="AH956" s="21" t="e">
        <f>MATCH(L956,[2]Лист1!$A:$A,0)</f>
        <v>#N/A</v>
      </c>
      <c r="AI956" s="21" t="e">
        <f>MATCH(M956,[2]Лист1!$A:$A,0)</f>
        <v>#N/A</v>
      </c>
      <c r="AJ956" s="21" t="e">
        <f>MATCH(N956,[2]Лист1!$A:$A,0)</f>
        <v>#N/A</v>
      </c>
    </row>
    <row r="957" spans="1:36" s="43" customFormat="1" x14ac:dyDescent="0.2">
      <c r="A957" s="40">
        <v>1</v>
      </c>
      <c r="B957" s="44" t="s">
        <v>1394</v>
      </c>
      <c r="C957" s="36">
        <v>3</v>
      </c>
      <c r="D957" s="36"/>
      <c r="E957" s="37" t="s">
        <v>358</v>
      </c>
      <c r="F957" s="37" t="s">
        <v>359</v>
      </c>
      <c r="G957" s="36" t="s">
        <v>28</v>
      </c>
      <c r="H957" s="38">
        <v>2.7E-2</v>
      </c>
      <c r="I957" s="38">
        <v>3922</v>
      </c>
      <c r="J957" s="39">
        <f t="shared" si="42"/>
        <v>105.89400000000001</v>
      </c>
      <c r="K957" s="17">
        <f t="shared" si="43"/>
        <v>8.2925733655920551E-7</v>
      </c>
      <c r="L957" s="18">
        <f>IFERROR(INDEX([1]мтр!G:G,MATCH($F957,[1]мтр!$C:$C,0)),"")</f>
        <v>7163</v>
      </c>
      <c r="M957" s="18">
        <f>IFERROR(INDEX([1]мтр!H:H,MATCH($F957,[1]мтр!$C:$C,0)),"")</f>
        <v>0</v>
      </c>
      <c r="N957" s="18">
        <f>IFERROR(INDEX([1]мтр!I:I,MATCH($F957,[1]мтр!$C:$C,0)),"")</f>
        <v>0</v>
      </c>
      <c r="O957" s="19">
        <f t="shared" si="44"/>
        <v>110509.64079563969</v>
      </c>
      <c r="P957" s="20" t="str">
        <f>IFERROR(INDEX([2]Лист1!$E:$E,AH957),"")</f>
        <v>Толуол нефтяной ГОСТ 14710-78</v>
      </c>
      <c r="Q957" s="21" t="str">
        <f>IFERROR(INDEX([2]Лист1!$I:$I,AH957),"")</f>
        <v>т</v>
      </c>
      <c r="R957" s="22">
        <f>IFERROR(INDEX([2]Лист1!$V:$V,AH957),"")</f>
        <v>110509.64079563969</v>
      </c>
      <c r="S957" s="23">
        <f>IFERROR(INDEX([2]Лист1!$L:$L,AH957),"")</f>
        <v>44937</v>
      </c>
      <c r="T957" s="21" t="str">
        <f>IFERROR(INDEX([2]Лист1!$J:$J,AH957),"")</f>
        <v>ООО "УФАХИМКОМПЛЕКТ"</v>
      </c>
      <c r="U957" s="21" t="str">
        <f>IFERROR(INDEX([2]Лист1!$K:$K,AH957),"")</f>
        <v>ЕОС Закупки (665497) №4163/2022/10.1-ДОГ от 11.01.2023</v>
      </c>
      <c r="V957" s="20" t="str">
        <f>IFERROR(INDEX([2]Лист1!$E:$E,AI957),"")</f>
        <v/>
      </c>
      <c r="W957" s="21" t="str">
        <f>IFERROR(INDEX([2]Лист1!$I:$I,AI957),"")</f>
        <v/>
      </c>
      <c r="X957" s="24" t="str">
        <f>IFERROR(INDEX([2]Лист1!$V:$V,AI957),"")</f>
        <v/>
      </c>
      <c r="Y957" s="23" t="str">
        <f>IFERROR(INDEX([2]Лист1!$L:$L,AI957),"")</f>
        <v/>
      </c>
      <c r="Z957" s="21" t="str">
        <f>IFERROR(INDEX([2]Лист1!$J:$J,AI957),"")</f>
        <v/>
      </c>
      <c r="AA957" s="21" t="str">
        <f>IFERROR(INDEX([2]Лист1!$K:$K,AI957),"")</f>
        <v/>
      </c>
      <c r="AB957" s="20" t="str">
        <f>IFERROR(INDEX([2]Лист1!$E:$E,AJ957),"")</f>
        <v/>
      </c>
      <c r="AC957" s="21" t="str">
        <f>IFERROR(INDEX([2]Лист1!$I:$I,AJ957),"")</f>
        <v/>
      </c>
      <c r="AD957" s="24" t="str">
        <f>IFERROR(INDEX([2]Лист1!$V:$V,AJ957),"")</f>
        <v/>
      </c>
      <c r="AE957" s="23" t="str">
        <f>IFERROR(INDEX([2]Лист1!$L:$L,AJ957),"")</f>
        <v/>
      </c>
      <c r="AF957" s="21" t="str">
        <f>IFERROR(INDEX([2]Лист1!$J:$J,AJ957),"")</f>
        <v/>
      </c>
      <c r="AG957" s="21" t="str">
        <f>IFERROR(INDEX([2]Лист1!$K:$K,AJ957),"")</f>
        <v/>
      </c>
      <c r="AH957" s="21">
        <f>MATCH(L957,[2]Лист1!$A:$A,0)</f>
        <v>6229</v>
      </c>
      <c r="AI957" s="21" t="e">
        <f>MATCH(M957,[2]Лист1!$A:$A,0)</f>
        <v>#N/A</v>
      </c>
      <c r="AJ957" s="21" t="e">
        <f>MATCH(N957,[2]Лист1!$A:$A,0)</f>
        <v>#N/A</v>
      </c>
    </row>
    <row r="958" spans="1:36" s="43" customFormat="1" x14ac:dyDescent="0.2">
      <c r="A958" s="40">
        <v>1</v>
      </c>
      <c r="B958" s="44" t="s">
        <v>1335</v>
      </c>
      <c r="C958" s="36">
        <v>3</v>
      </c>
      <c r="D958" s="36"/>
      <c r="E958" s="37" t="s">
        <v>1130</v>
      </c>
      <c r="F958" s="37" t="s">
        <v>1131</v>
      </c>
      <c r="G958" s="36" t="s">
        <v>28</v>
      </c>
      <c r="H958" s="38">
        <v>3.1800000000000001E-3</v>
      </c>
      <c r="I958" s="38">
        <v>33180</v>
      </c>
      <c r="J958" s="39">
        <f t="shared" si="42"/>
        <v>105.5124</v>
      </c>
      <c r="K958" s="17">
        <f t="shared" si="43"/>
        <v>8.26269021832866E-7</v>
      </c>
      <c r="L958" s="18">
        <f>IFERROR(INDEX([1]мтр!G:G,MATCH($F958,[1]мтр!$C:$C,0)),"")</f>
        <v>2689</v>
      </c>
      <c r="M958" s="18">
        <f>IFERROR(INDEX([1]мтр!H:H,MATCH($F958,[1]мтр!$C:$C,0)),"")</f>
        <v>0</v>
      </c>
      <c r="N958" s="18">
        <f>IFERROR(INDEX([1]мтр!I:I,MATCH($F958,[1]мтр!$C:$C,0)),"")</f>
        <v>0</v>
      </c>
      <c r="O958" s="19">
        <f t="shared" si="44"/>
        <v>22500</v>
      </c>
      <c r="P958" s="20" t="str">
        <f>IFERROR(INDEX([2]Лист1!$E:$E,AH958),"")</f>
        <v>Шуруп  - саморез - DIN 571 оцинкованный - DIN 571 - коробки по 25 кг</v>
      </c>
      <c r="Q958" s="21" t="str">
        <f>IFERROR(INDEX([2]Лист1!$I:$I,AH958),"")</f>
        <v>т</v>
      </c>
      <c r="R958" s="22">
        <f>IFERROR(INDEX([2]Лист1!$V:$V,AH958),"")</f>
        <v>22500</v>
      </c>
      <c r="S958" s="23">
        <f>IFERROR(INDEX([2]Лист1!$L:$L,AH958),"")</f>
        <v>44168</v>
      </c>
      <c r="T958" s="21" t="str">
        <f>IFERROR(INDEX([2]Лист1!$J:$J,AH958),"")</f>
        <v>Nassar Group</v>
      </c>
      <c r="U958" s="21" t="str">
        <f>IFERROR(INDEX([2]Лист1!$K:$K,AH958),"")</f>
        <v>ТКП-03.12.2020 Email</v>
      </c>
      <c r="V958" s="20" t="str">
        <f>IFERROR(INDEX([2]Лист1!$E:$E,AI958),"")</f>
        <v/>
      </c>
      <c r="W958" s="21" t="str">
        <f>IFERROR(INDEX([2]Лист1!$I:$I,AI958),"")</f>
        <v/>
      </c>
      <c r="X958" s="24" t="str">
        <f>IFERROR(INDEX([2]Лист1!$V:$V,AI958),"")</f>
        <v/>
      </c>
      <c r="Y958" s="23" t="str">
        <f>IFERROR(INDEX([2]Лист1!$L:$L,AI958),"")</f>
        <v/>
      </c>
      <c r="Z958" s="21" t="str">
        <f>IFERROR(INDEX([2]Лист1!$J:$J,AI958),"")</f>
        <v/>
      </c>
      <c r="AA958" s="21" t="str">
        <f>IFERROR(INDEX([2]Лист1!$K:$K,AI958),"")</f>
        <v/>
      </c>
      <c r="AB958" s="20" t="str">
        <f>IFERROR(INDEX([2]Лист1!$E:$E,AJ958),"")</f>
        <v/>
      </c>
      <c r="AC958" s="21" t="str">
        <f>IFERROR(INDEX([2]Лист1!$I:$I,AJ958),"")</f>
        <v/>
      </c>
      <c r="AD958" s="24" t="str">
        <f>IFERROR(INDEX([2]Лист1!$V:$V,AJ958),"")</f>
        <v/>
      </c>
      <c r="AE958" s="23" t="str">
        <f>IFERROR(INDEX([2]Лист1!$L:$L,AJ958),"")</f>
        <v/>
      </c>
      <c r="AF958" s="21" t="str">
        <f>IFERROR(INDEX([2]Лист1!$J:$J,AJ958),"")</f>
        <v/>
      </c>
      <c r="AG958" s="21" t="str">
        <f>IFERROR(INDEX([2]Лист1!$K:$K,AJ958),"")</f>
        <v/>
      </c>
      <c r="AH958" s="21">
        <f>MATCH(L958,[2]Лист1!$A:$A,0)</f>
        <v>538</v>
      </c>
      <c r="AI958" s="21" t="e">
        <f>MATCH(M958,[2]Лист1!$A:$A,0)</f>
        <v>#N/A</v>
      </c>
      <c r="AJ958" s="21" t="e">
        <f>MATCH(N958,[2]Лист1!$A:$A,0)</f>
        <v>#N/A</v>
      </c>
    </row>
    <row r="959" spans="1:36" s="43" customFormat="1" x14ac:dyDescent="0.2">
      <c r="A959" s="40">
        <v>1</v>
      </c>
      <c r="B959" s="41" t="s">
        <v>1219</v>
      </c>
      <c r="C959" s="32">
        <v>3</v>
      </c>
      <c r="D959" s="32"/>
      <c r="E959" s="33" t="s">
        <v>1224</v>
      </c>
      <c r="F959" s="33" t="s">
        <v>1225</v>
      </c>
      <c r="G959" s="32" t="s">
        <v>12</v>
      </c>
      <c r="H959" s="34">
        <v>10.696569999999999</v>
      </c>
      <c r="I959" s="34">
        <v>9.75</v>
      </c>
      <c r="J959" s="35">
        <f t="shared" si="42"/>
        <v>104.2915575</v>
      </c>
      <c r="K959" s="17">
        <f t="shared" si="43"/>
        <v>8.1670858781480744E-7</v>
      </c>
      <c r="L959" s="18" t="str">
        <f>IFERROR(INDEX([1]мтр!G:G,MATCH($F959,[1]мтр!$C:$C,0)),"")</f>
        <v/>
      </c>
      <c r="M959" s="18" t="str">
        <f>IFERROR(INDEX([1]мтр!H:H,MATCH($F959,[1]мтр!$C:$C,0)),"")</f>
        <v/>
      </c>
      <c r="N959" s="18" t="str">
        <f>IFERROR(INDEX([1]мтр!I:I,MATCH($F959,[1]мтр!$C:$C,0)),"")</f>
        <v/>
      </c>
      <c r="O959" s="19" t="str">
        <f t="shared" si="44"/>
        <v/>
      </c>
      <c r="P959" s="20" t="str">
        <f>IFERROR(INDEX([2]Лист1!$E:$E,AH959),"")</f>
        <v/>
      </c>
      <c r="Q959" s="21" t="str">
        <f>IFERROR(INDEX([2]Лист1!$I:$I,AH959),"")</f>
        <v/>
      </c>
      <c r="R959" s="22" t="str">
        <f>IFERROR(INDEX([2]Лист1!$V:$V,AH959),"")</f>
        <v/>
      </c>
      <c r="S959" s="23" t="str">
        <f>IFERROR(INDEX([2]Лист1!$L:$L,AH959),"")</f>
        <v/>
      </c>
      <c r="T959" s="21" t="str">
        <f>IFERROR(INDEX([2]Лист1!$J:$J,AH959),"")</f>
        <v/>
      </c>
      <c r="U959" s="21" t="str">
        <f>IFERROR(INDEX([2]Лист1!$K:$K,AH959),"")</f>
        <v/>
      </c>
      <c r="V959" s="20" t="str">
        <f>IFERROR(INDEX([2]Лист1!$E:$E,AI959),"")</f>
        <v/>
      </c>
      <c r="W959" s="21" t="str">
        <f>IFERROR(INDEX([2]Лист1!$I:$I,AI959),"")</f>
        <v/>
      </c>
      <c r="X959" s="24" t="str">
        <f>IFERROR(INDEX([2]Лист1!$V:$V,AI959),"")</f>
        <v/>
      </c>
      <c r="Y959" s="23" t="str">
        <f>IFERROR(INDEX([2]Лист1!$L:$L,AI959),"")</f>
        <v/>
      </c>
      <c r="Z959" s="21" t="str">
        <f>IFERROR(INDEX([2]Лист1!$J:$J,AI959),"")</f>
        <v/>
      </c>
      <c r="AA959" s="21" t="str">
        <f>IFERROR(INDEX([2]Лист1!$K:$K,AI959),"")</f>
        <v/>
      </c>
      <c r="AB959" s="20" t="str">
        <f>IFERROR(INDEX([2]Лист1!$E:$E,AJ959),"")</f>
        <v/>
      </c>
      <c r="AC959" s="21" t="str">
        <f>IFERROR(INDEX([2]Лист1!$I:$I,AJ959),"")</f>
        <v/>
      </c>
      <c r="AD959" s="24" t="str">
        <f>IFERROR(INDEX([2]Лист1!$V:$V,AJ959),"")</f>
        <v/>
      </c>
      <c r="AE959" s="23" t="str">
        <f>IFERROR(INDEX([2]Лист1!$L:$L,AJ959),"")</f>
        <v/>
      </c>
      <c r="AF959" s="21" t="str">
        <f>IFERROR(INDEX([2]Лист1!$J:$J,AJ959),"")</f>
        <v/>
      </c>
      <c r="AG959" s="21" t="str">
        <f>IFERROR(INDEX([2]Лист1!$K:$K,AJ959),"")</f>
        <v/>
      </c>
      <c r="AH959" s="21" t="e">
        <f>MATCH(L959,[2]Лист1!$A:$A,0)</f>
        <v>#N/A</v>
      </c>
      <c r="AI959" s="21" t="e">
        <f>MATCH(M959,[2]Лист1!$A:$A,0)</f>
        <v>#N/A</v>
      </c>
      <c r="AJ959" s="21" t="e">
        <f>MATCH(N959,[2]Лист1!$A:$A,0)</f>
        <v>#N/A</v>
      </c>
    </row>
    <row r="960" spans="1:36" s="43" customFormat="1" x14ac:dyDescent="0.2">
      <c r="A960" s="40">
        <v>1</v>
      </c>
      <c r="B960" s="44" t="s">
        <v>1394</v>
      </c>
      <c r="C960" s="36">
        <v>3</v>
      </c>
      <c r="D960" s="36"/>
      <c r="E960" s="37" t="s">
        <v>688</v>
      </c>
      <c r="F960" s="37" t="s">
        <v>689</v>
      </c>
      <c r="G960" s="36" t="s">
        <v>12</v>
      </c>
      <c r="H960" s="38">
        <v>1.5067999999999999</v>
      </c>
      <c r="I960" s="38">
        <v>68.87</v>
      </c>
      <c r="J960" s="39">
        <f t="shared" si="42"/>
        <v>103.77331599999999</v>
      </c>
      <c r="K960" s="17">
        <f t="shared" si="43"/>
        <v>8.1265023166635294E-7</v>
      </c>
      <c r="L960" s="18" t="str">
        <f>IFERROR(INDEX([1]мтр!G:G,MATCH($F960,[1]мтр!$C:$C,0)),"")</f>
        <v/>
      </c>
      <c r="M960" s="18" t="str">
        <f>IFERROR(INDEX([1]мтр!H:H,MATCH($F960,[1]мтр!$C:$C,0)),"")</f>
        <v/>
      </c>
      <c r="N960" s="18" t="str">
        <f>IFERROR(INDEX([1]мтр!I:I,MATCH($F960,[1]мтр!$C:$C,0)),"")</f>
        <v/>
      </c>
      <c r="O960" s="19" t="str">
        <f t="shared" si="44"/>
        <v/>
      </c>
      <c r="P960" s="20" t="str">
        <f>IFERROR(INDEX([2]Лист1!$E:$E,AH960),"")</f>
        <v/>
      </c>
      <c r="Q960" s="21" t="str">
        <f>IFERROR(INDEX([2]Лист1!$I:$I,AH960),"")</f>
        <v/>
      </c>
      <c r="R960" s="22" t="str">
        <f>IFERROR(INDEX([2]Лист1!$V:$V,AH960),"")</f>
        <v/>
      </c>
      <c r="S960" s="23" t="str">
        <f>IFERROR(INDEX([2]Лист1!$L:$L,AH960),"")</f>
        <v/>
      </c>
      <c r="T960" s="21" t="str">
        <f>IFERROR(INDEX([2]Лист1!$J:$J,AH960),"")</f>
        <v/>
      </c>
      <c r="U960" s="21" t="str">
        <f>IFERROR(INDEX([2]Лист1!$K:$K,AH960),"")</f>
        <v/>
      </c>
      <c r="V960" s="20" t="str">
        <f>IFERROR(INDEX([2]Лист1!$E:$E,AI960),"")</f>
        <v/>
      </c>
      <c r="W960" s="21" t="str">
        <f>IFERROR(INDEX([2]Лист1!$I:$I,AI960),"")</f>
        <v/>
      </c>
      <c r="X960" s="24" t="str">
        <f>IFERROR(INDEX([2]Лист1!$V:$V,AI960),"")</f>
        <v/>
      </c>
      <c r="Y960" s="23" t="str">
        <f>IFERROR(INDEX([2]Лист1!$L:$L,AI960),"")</f>
        <v/>
      </c>
      <c r="Z960" s="21" t="str">
        <f>IFERROR(INDEX([2]Лист1!$J:$J,AI960),"")</f>
        <v/>
      </c>
      <c r="AA960" s="21" t="str">
        <f>IFERROR(INDEX([2]Лист1!$K:$K,AI960),"")</f>
        <v/>
      </c>
      <c r="AB960" s="20" t="str">
        <f>IFERROR(INDEX([2]Лист1!$E:$E,AJ960),"")</f>
        <v/>
      </c>
      <c r="AC960" s="21" t="str">
        <f>IFERROR(INDEX([2]Лист1!$I:$I,AJ960),"")</f>
        <v/>
      </c>
      <c r="AD960" s="24" t="str">
        <f>IFERROR(INDEX([2]Лист1!$V:$V,AJ960),"")</f>
        <v/>
      </c>
      <c r="AE960" s="23" t="str">
        <f>IFERROR(INDEX([2]Лист1!$L:$L,AJ960),"")</f>
        <v/>
      </c>
      <c r="AF960" s="21" t="str">
        <f>IFERROR(INDEX([2]Лист1!$J:$J,AJ960),"")</f>
        <v/>
      </c>
      <c r="AG960" s="21" t="str">
        <f>IFERROR(INDEX([2]Лист1!$K:$K,AJ960),"")</f>
        <v/>
      </c>
      <c r="AH960" s="21" t="e">
        <f>MATCH(L960,[2]Лист1!$A:$A,0)</f>
        <v>#N/A</v>
      </c>
      <c r="AI960" s="21" t="e">
        <f>MATCH(M960,[2]Лист1!$A:$A,0)</f>
        <v>#N/A</v>
      </c>
      <c r="AJ960" s="21" t="e">
        <f>MATCH(N960,[2]Лист1!$A:$A,0)</f>
        <v>#N/A</v>
      </c>
    </row>
    <row r="961" spans="1:36" s="43" customFormat="1" x14ac:dyDescent="0.2">
      <c r="A961" s="40">
        <v>1</v>
      </c>
      <c r="B961" s="44" t="s">
        <v>379</v>
      </c>
      <c r="C961" s="36">
        <v>3</v>
      </c>
      <c r="D961" s="46"/>
      <c r="E961" s="37" t="s">
        <v>469</v>
      </c>
      <c r="F961" s="37" t="s">
        <v>470</v>
      </c>
      <c r="G961" s="36" t="s">
        <v>152</v>
      </c>
      <c r="H961" s="38">
        <v>2.6080000000000001</v>
      </c>
      <c r="I961" s="38">
        <v>39</v>
      </c>
      <c r="J961" s="39">
        <f t="shared" si="42"/>
        <v>101.712</v>
      </c>
      <c r="K961" s="17">
        <f t="shared" si="43"/>
        <v>7.9650803837903852E-7</v>
      </c>
      <c r="L961" s="18" t="str">
        <f>IFERROR(INDEX([1]мтр!G:G,MATCH($F961,[1]мтр!$C:$C,0)),"")</f>
        <v/>
      </c>
      <c r="M961" s="18" t="str">
        <f>IFERROR(INDEX([1]мтр!H:H,MATCH($F961,[1]мтр!$C:$C,0)),"")</f>
        <v/>
      </c>
      <c r="N961" s="18" t="str">
        <f>IFERROR(INDEX([1]мтр!I:I,MATCH($F961,[1]мтр!$C:$C,0)),"")</f>
        <v/>
      </c>
      <c r="O961" s="19" t="str">
        <f t="shared" si="44"/>
        <v/>
      </c>
      <c r="P961" s="20" t="str">
        <f>IFERROR(INDEX([2]Лист1!$E:$E,AH961),"")</f>
        <v/>
      </c>
      <c r="Q961" s="21" t="str">
        <f>IFERROR(INDEX([2]Лист1!$I:$I,AH961),"")</f>
        <v/>
      </c>
      <c r="R961" s="22" t="str">
        <f>IFERROR(INDEX([2]Лист1!$V:$V,AH961),"")</f>
        <v/>
      </c>
      <c r="S961" s="23" t="str">
        <f>IFERROR(INDEX([2]Лист1!$L:$L,AH961),"")</f>
        <v/>
      </c>
      <c r="T961" s="21" t="str">
        <f>IFERROR(INDEX([2]Лист1!$J:$J,AH961),"")</f>
        <v/>
      </c>
      <c r="U961" s="21" t="str">
        <f>IFERROR(INDEX([2]Лист1!$K:$K,AH961),"")</f>
        <v/>
      </c>
      <c r="V961" s="20" t="str">
        <f>IFERROR(INDEX([2]Лист1!$E:$E,AI961),"")</f>
        <v/>
      </c>
      <c r="W961" s="21" t="str">
        <f>IFERROR(INDEX([2]Лист1!$I:$I,AI961),"")</f>
        <v/>
      </c>
      <c r="X961" s="24" t="str">
        <f>IFERROR(INDEX([2]Лист1!$V:$V,AI961),"")</f>
        <v/>
      </c>
      <c r="Y961" s="23" t="str">
        <f>IFERROR(INDEX([2]Лист1!$L:$L,AI961),"")</f>
        <v/>
      </c>
      <c r="Z961" s="21" t="str">
        <f>IFERROR(INDEX([2]Лист1!$J:$J,AI961),"")</f>
        <v/>
      </c>
      <c r="AA961" s="21" t="str">
        <f>IFERROR(INDEX([2]Лист1!$K:$K,AI961),"")</f>
        <v/>
      </c>
      <c r="AB961" s="20" t="str">
        <f>IFERROR(INDEX([2]Лист1!$E:$E,AJ961),"")</f>
        <v/>
      </c>
      <c r="AC961" s="21" t="str">
        <f>IFERROR(INDEX([2]Лист1!$I:$I,AJ961),"")</f>
        <v/>
      </c>
      <c r="AD961" s="24" t="str">
        <f>IFERROR(INDEX([2]Лист1!$V:$V,AJ961),"")</f>
        <v/>
      </c>
      <c r="AE961" s="23" t="str">
        <f>IFERROR(INDEX([2]Лист1!$L:$L,AJ961),"")</f>
        <v/>
      </c>
      <c r="AF961" s="21" t="str">
        <f>IFERROR(INDEX([2]Лист1!$J:$J,AJ961),"")</f>
        <v/>
      </c>
      <c r="AG961" s="21" t="str">
        <f>IFERROR(INDEX([2]Лист1!$K:$K,AJ961),"")</f>
        <v/>
      </c>
      <c r="AH961" s="21" t="e">
        <f>MATCH(L961,[2]Лист1!$A:$A,0)</f>
        <v>#N/A</v>
      </c>
      <c r="AI961" s="21" t="e">
        <f>MATCH(M961,[2]Лист1!$A:$A,0)</f>
        <v>#N/A</v>
      </c>
      <c r="AJ961" s="21" t="e">
        <f>MATCH(N961,[2]Лист1!$A:$A,0)</f>
        <v>#N/A</v>
      </c>
    </row>
    <row r="962" spans="1:36" s="43" customFormat="1" x14ac:dyDescent="0.2">
      <c r="A962" s="40">
        <v>1</v>
      </c>
      <c r="B962" s="41" t="s">
        <v>1380</v>
      </c>
      <c r="C962" s="32">
        <v>3</v>
      </c>
      <c r="D962" s="32"/>
      <c r="E962" s="33" t="s">
        <v>518</v>
      </c>
      <c r="F962" s="33" t="s">
        <v>519</v>
      </c>
      <c r="G962" s="32" t="s">
        <v>116</v>
      </c>
      <c r="H962" s="34">
        <v>101.425</v>
      </c>
      <c r="I962" s="34">
        <v>1</v>
      </c>
      <c r="J962" s="35">
        <f t="shared" ref="J962:J1025" si="45">H962*I962</f>
        <v>101.425</v>
      </c>
      <c r="K962" s="17">
        <f t="shared" ref="K962:K1025" si="46">J962/SUM($J$2:$J$1590)</f>
        <v>7.9426053752353683E-7</v>
      </c>
      <c r="L962" s="18" t="str">
        <f>IFERROR(INDEX([1]мтр!G:G,MATCH($F962,[1]мтр!$C:$C,0)),"")</f>
        <v/>
      </c>
      <c r="M962" s="18" t="str">
        <f>IFERROR(INDEX([1]мтр!H:H,MATCH($F962,[1]мтр!$C:$C,0)),"")</f>
        <v/>
      </c>
      <c r="N962" s="18" t="str">
        <f>IFERROR(INDEX([1]мтр!I:I,MATCH($F962,[1]мтр!$C:$C,0)),"")</f>
        <v/>
      </c>
      <c r="O962" s="19" t="str">
        <f t="shared" ref="O962:O1025" si="47">IFERROR(AVERAGE(R962,X962,AD962),"")</f>
        <v/>
      </c>
      <c r="P962" s="20" t="str">
        <f>IFERROR(INDEX([2]Лист1!$E:$E,AH962),"")</f>
        <v/>
      </c>
      <c r="Q962" s="21" t="str">
        <f>IFERROR(INDEX([2]Лист1!$I:$I,AH962),"")</f>
        <v/>
      </c>
      <c r="R962" s="22" t="str">
        <f>IFERROR(INDEX([2]Лист1!$V:$V,AH962),"")</f>
        <v/>
      </c>
      <c r="S962" s="23" t="str">
        <f>IFERROR(INDEX([2]Лист1!$L:$L,AH962),"")</f>
        <v/>
      </c>
      <c r="T962" s="21" t="str">
        <f>IFERROR(INDEX([2]Лист1!$J:$J,AH962),"")</f>
        <v/>
      </c>
      <c r="U962" s="21" t="str">
        <f>IFERROR(INDEX([2]Лист1!$K:$K,AH962),"")</f>
        <v/>
      </c>
      <c r="V962" s="20" t="str">
        <f>IFERROR(INDEX([2]Лист1!$E:$E,AI962),"")</f>
        <v/>
      </c>
      <c r="W962" s="21" t="str">
        <f>IFERROR(INDEX([2]Лист1!$I:$I,AI962),"")</f>
        <v/>
      </c>
      <c r="X962" s="24" t="str">
        <f>IFERROR(INDEX([2]Лист1!$V:$V,AI962),"")</f>
        <v/>
      </c>
      <c r="Y962" s="23" t="str">
        <f>IFERROR(INDEX([2]Лист1!$L:$L,AI962),"")</f>
        <v/>
      </c>
      <c r="Z962" s="21" t="str">
        <f>IFERROR(INDEX([2]Лист1!$J:$J,AI962),"")</f>
        <v/>
      </c>
      <c r="AA962" s="21" t="str">
        <f>IFERROR(INDEX([2]Лист1!$K:$K,AI962),"")</f>
        <v/>
      </c>
      <c r="AB962" s="20" t="str">
        <f>IFERROR(INDEX([2]Лист1!$E:$E,AJ962),"")</f>
        <v/>
      </c>
      <c r="AC962" s="21" t="str">
        <f>IFERROR(INDEX([2]Лист1!$I:$I,AJ962),"")</f>
        <v/>
      </c>
      <c r="AD962" s="24" t="str">
        <f>IFERROR(INDEX([2]Лист1!$V:$V,AJ962),"")</f>
        <v/>
      </c>
      <c r="AE962" s="23" t="str">
        <f>IFERROR(INDEX([2]Лист1!$L:$L,AJ962),"")</f>
        <v/>
      </c>
      <c r="AF962" s="21" t="str">
        <f>IFERROR(INDEX([2]Лист1!$J:$J,AJ962),"")</f>
        <v/>
      </c>
      <c r="AG962" s="21" t="str">
        <f>IFERROR(INDEX([2]Лист1!$K:$K,AJ962),"")</f>
        <v/>
      </c>
      <c r="AH962" s="21" t="e">
        <f>MATCH(L962,[2]Лист1!$A:$A,0)</f>
        <v>#N/A</v>
      </c>
      <c r="AI962" s="21" t="e">
        <f>MATCH(M962,[2]Лист1!$A:$A,0)</f>
        <v>#N/A</v>
      </c>
      <c r="AJ962" s="21" t="e">
        <f>MATCH(N962,[2]Лист1!$A:$A,0)</f>
        <v>#N/A</v>
      </c>
    </row>
    <row r="963" spans="1:36" s="43" customFormat="1" x14ac:dyDescent="0.2">
      <c r="A963" s="40">
        <v>1</v>
      </c>
      <c r="B963" s="41" t="s">
        <v>751</v>
      </c>
      <c r="C963" s="32">
        <v>3</v>
      </c>
      <c r="D963" s="42"/>
      <c r="E963" s="33" t="s">
        <v>469</v>
      </c>
      <c r="F963" s="33" t="s">
        <v>470</v>
      </c>
      <c r="G963" s="32" t="s">
        <v>152</v>
      </c>
      <c r="H963" s="34">
        <v>2.6</v>
      </c>
      <c r="I963" s="34">
        <v>39</v>
      </c>
      <c r="J963" s="35">
        <f t="shared" si="45"/>
        <v>101.4</v>
      </c>
      <c r="K963" s="17">
        <f t="shared" si="46"/>
        <v>7.9406476218769183E-7</v>
      </c>
      <c r="L963" s="18" t="str">
        <f>IFERROR(INDEX([1]мтр!G:G,MATCH($F963,[1]мтр!$C:$C,0)),"")</f>
        <v/>
      </c>
      <c r="M963" s="18" t="str">
        <f>IFERROR(INDEX([1]мтр!H:H,MATCH($F963,[1]мтр!$C:$C,0)),"")</f>
        <v/>
      </c>
      <c r="N963" s="18" t="str">
        <f>IFERROR(INDEX([1]мтр!I:I,MATCH($F963,[1]мтр!$C:$C,0)),"")</f>
        <v/>
      </c>
      <c r="O963" s="19" t="str">
        <f t="shared" si="47"/>
        <v/>
      </c>
      <c r="P963" s="20" t="str">
        <f>IFERROR(INDEX([2]Лист1!$E:$E,AH963),"")</f>
        <v/>
      </c>
      <c r="Q963" s="21" t="str">
        <f>IFERROR(INDEX([2]Лист1!$I:$I,AH963),"")</f>
        <v/>
      </c>
      <c r="R963" s="22" t="str">
        <f>IFERROR(INDEX([2]Лист1!$V:$V,AH963),"")</f>
        <v/>
      </c>
      <c r="S963" s="23" t="str">
        <f>IFERROR(INDEX([2]Лист1!$L:$L,AH963),"")</f>
        <v/>
      </c>
      <c r="T963" s="21" t="str">
        <f>IFERROR(INDEX([2]Лист1!$J:$J,AH963),"")</f>
        <v/>
      </c>
      <c r="U963" s="21" t="str">
        <f>IFERROR(INDEX([2]Лист1!$K:$K,AH963),"")</f>
        <v/>
      </c>
      <c r="V963" s="20" t="str">
        <f>IFERROR(INDEX([2]Лист1!$E:$E,AI963),"")</f>
        <v/>
      </c>
      <c r="W963" s="21" t="str">
        <f>IFERROR(INDEX([2]Лист1!$I:$I,AI963),"")</f>
        <v/>
      </c>
      <c r="X963" s="24" t="str">
        <f>IFERROR(INDEX([2]Лист1!$V:$V,AI963),"")</f>
        <v/>
      </c>
      <c r="Y963" s="23" t="str">
        <f>IFERROR(INDEX([2]Лист1!$L:$L,AI963),"")</f>
        <v/>
      </c>
      <c r="Z963" s="21" t="str">
        <f>IFERROR(INDEX([2]Лист1!$J:$J,AI963),"")</f>
        <v/>
      </c>
      <c r="AA963" s="21" t="str">
        <f>IFERROR(INDEX([2]Лист1!$K:$K,AI963),"")</f>
        <v/>
      </c>
      <c r="AB963" s="20" t="str">
        <f>IFERROR(INDEX([2]Лист1!$E:$E,AJ963),"")</f>
        <v/>
      </c>
      <c r="AC963" s="21" t="str">
        <f>IFERROR(INDEX([2]Лист1!$I:$I,AJ963),"")</f>
        <v/>
      </c>
      <c r="AD963" s="24" t="str">
        <f>IFERROR(INDEX([2]Лист1!$V:$V,AJ963),"")</f>
        <v/>
      </c>
      <c r="AE963" s="23" t="str">
        <f>IFERROR(INDEX([2]Лист1!$L:$L,AJ963),"")</f>
        <v/>
      </c>
      <c r="AF963" s="21" t="str">
        <f>IFERROR(INDEX([2]Лист1!$J:$J,AJ963),"")</f>
        <v/>
      </c>
      <c r="AG963" s="21" t="str">
        <f>IFERROR(INDEX([2]Лист1!$K:$K,AJ963),"")</f>
        <v/>
      </c>
      <c r="AH963" s="21" t="e">
        <f>MATCH(L963,[2]Лист1!$A:$A,0)</f>
        <v>#N/A</v>
      </c>
      <c r="AI963" s="21" t="e">
        <f>MATCH(M963,[2]Лист1!$A:$A,0)</f>
        <v>#N/A</v>
      </c>
      <c r="AJ963" s="21" t="e">
        <f>MATCH(N963,[2]Лист1!$A:$A,0)</f>
        <v>#N/A</v>
      </c>
    </row>
    <row r="964" spans="1:36" s="43" customFormat="1" x14ac:dyDescent="0.2">
      <c r="A964" s="40">
        <v>1</v>
      </c>
      <c r="B964" s="41" t="s">
        <v>379</v>
      </c>
      <c r="C964" s="32">
        <v>3</v>
      </c>
      <c r="D964" s="42"/>
      <c r="E964" s="33" t="s">
        <v>417</v>
      </c>
      <c r="F964" s="33" t="s">
        <v>418</v>
      </c>
      <c r="G964" s="32" t="s">
        <v>147</v>
      </c>
      <c r="H964" s="34">
        <v>1.22</v>
      </c>
      <c r="I964" s="34">
        <v>83</v>
      </c>
      <c r="J964" s="35">
        <f t="shared" si="45"/>
        <v>101.25999999999999</v>
      </c>
      <c r="K964" s="17">
        <f t="shared" si="46"/>
        <v>7.9296842030695921E-7</v>
      </c>
      <c r="L964" s="18" t="str">
        <f>IFERROR(INDEX([1]мтр!G:G,MATCH($F964,[1]мтр!$C:$C,0)),"")</f>
        <v/>
      </c>
      <c r="M964" s="18" t="str">
        <f>IFERROR(INDEX([1]мтр!H:H,MATCH($F964,[1]мтр!$C:$C,0)),"")</f>
        <v/>
      </c>
      <c r="N964" s="18" t="str">
        <f>IFERROR(INDEX([1]мтр!I:I,MATCH($F964,[1]мтр!$C:$C,0)),"")</f>
        <v/>
      </c>
      <c r="O964" s="19" t="str">
        <f t="shared" si="47"/>
        <v/>
      </c>
      <c r="P964" s="20" t="str">
        <f>IFERROR(INDEX([2]Лист1!$E:$E,AH964),"")</f>
        <v/>
      </c>
      <c r="Q964" s="21" t="str">
        <f>IFERROR(INDEX([2]Лист1!$I:$I,AH964),"")</f>
        <v/>
      </c>
      <c r="R964" s="22" t="str">
        <f>IFERROR(INDEX([2]Лист1!$V:$V,AH964),"")</f>
        <v/>
      </c>
      <c r="S964" s="23" t="str">
        <f>IFERROR(INDEX([2]Лист1!$L:$L,AH964),"")</f>
        <v/>
      </c>
      <c r="T964" s="21" t="str">
        <f>IFERROR(INDEX([2]Лист1!$J:$J,AH964),"")</f>
        <v/>
      </c>
      <c r="U964" s="21" t="str">
        <f>IFERROR(INDEX([2]Лист1!$K:$K,AH964),"")</f>
        <v/>
      </c>
      <c r="V964" s="20" t="str">
        <f>IFERROR(INDEX([2]Лист1!$E:$E,AI964),"")</f>
        <v/>
      </c>
      <c r="W964" s="21" t="str">
        <f>IFERROR(INDEX([2]Лист1!$I:$I,AI964),"")</f>
        <v/>
      </c>
      <c r="X964" s="24" t="str">
        <f>IFERROR(INDEX([2]Лист1!$V:$V,AI964),"")</f>
        <v/>
      </c>
      <c r="Y964" s="23" t="str">
        <f>IFERROR(INDEX([2]Лист1!$L:$L,AI964),"")</f>
        <v/>
      </c>
      <c r="Z964" s="21" t="str">
        <f>IFERROR(INDEX([2]Лист1!$J:$J,AI964),"")</f>
        <v/>
      </c>
      <c r="AA964" s="21" t="str">
        <f>IFERROR(INDEX([2]Лист1!$K:$K,AI964),"")</f>
        <v/>
      </c>
      <c r="AB964" s="20" t="str">
        <f>IFERROR(INDEX([2]Лист1!$E:$E,AJ964),"")</f>
        <v/>
      </c>
      <c r="AC964" s="21" t="str">
        <f>IFERROR(INDEX([2]Лист1!$I:$I,AJ964),"")</f>
        <v/>
      </c>
      <c r="AD964" s="24" t="str">
        <f>IFERROR(INDEX([2]Лист1!$V:$V,AJ964),"")</f>
        <v/>
      </c>
      <c r="AE964" s="23" t="str">
        <f>IFERROR(INDEX([2]Лист1!$L:$L,AJ964),"")</f>
        <v/>
      </c>
      <c r="AF964" s="21" t="str">
        <f>IFERROR(INDEX([2]Лист1!$J:$J,AJ964),"")</f>
        <v/>
      </c>
      <c r="AG964" s="21" t="str">
        <f>IFERROR(INDEX([2]Лист1!$K:$K,AJ964),"")</f>
        <v/>
      </c>
      <c r="AH964" s="21" t="e">
        <f>MATCH(L964,[2]Лист1!$A:$A,0)</f>
        <v>#N/A</v>
      </c>
      <c r="AI964" s="21" t="e">
        <f>MATCH(M964,[2]Лист1!$A:$A,0)</f>
        <v>#N/A</v>
      </c>
      <c r="AJ964" s="21" t="e">
        <f>MATCH(N964,[2]Лист1!$A:$A,0)</f>
        <v>#N/A</v>
      </c>
    </row>
    <row r="965" spans="1:36" s="43" customFormat="1" x14ac:dyDescent="0.2">
      <c r="A965" s="40">
        <v>1</v>
      </c>
      <c r="B965" s="44" t="s">
        <v>379</v>
      </c>
      <c r="C965" s="36">
        <v>3</v>
      </c>
      <c r="D965" s="46"/>
      <c r="E965" s="37" t="s">
        <v>514</v>
      </c>
      <c r="F965" s="37" t="s">
        <v>515</v>
      </c>
      <c r="G965" s="36" t="s">
        <v>147</v>
      </c>
      <c r="H965" s="38">
        <v>0.71</v>
      </c>
      <c r="I965" s="38">
        <v>142.5</v>
      </c>
      <c r="J965" s="39">
        <f t="shared" si="45"/>
        <v>101.175</v>
      </c>
      <c r="K965" s="17">
        <f t="shared" si="46"/>
        <v>7.9230278416508594E-7</v>
      </c>
      <c r="L965" s="18" t="str">
        <f>IFERROR(INDEX([1]мтр!G:G,MATCH($F965,[1]мтр!$C:$C,0)),"")</f>
        <v/>
      </c>
      <c r="M965" s="18" t="str">
        <f>IFERROR(INDEX([1]мтр!H:H,MATCH($F965,[1]мтр!$C:$C,0)),"")</f>
        <v/>
      </c>
      <c r="N965" s="18" t="str">
        <f>IFERROR(INDEX([1]мтр!I:I,MATCH($F965,[1]мтр!$C:$C,0)),"")</f>
        <v/>
      </c>
      <c r="O965" s="19" t="str">
        <f t="shared" si="47"/>
        <v/>
      </c>
      <c r="P965" s="20" t="str">
        <f>IFERROR(INDEX([2]Лист1!$E:$E,AH965),"")</f>
        <v/>
      </c>
      <c r="Q965" s="21" t="str">
        <f>IFERROR(INDEX([2]Лист1!$I:$I,AH965),"")</f>
        <v/>
      </c>
      <c r="R965" s="22" t="str">
        <f>IFERROR(INDEX([2]Лист1!$V:$V,AH965),"")</f>
        <v/>
      </c>
      <c r="S965" s="23" t="str">
        <f>IFERROR(INDEX([2]Лист1!$L:$L,AH965),"")</f>
        <v/>
      </c>
      <c r="T965" s="21" t="str">
        <f>IFERROR(INDEX([2]Лист1!$J:$J,AH965),"")</f>
        <v/>
      </c>
      <c r="U965" s="21" t="str">
        <f>IFERROR(INDEX([2]Лист1!$K:$K,AH965),"")</f>
        <v/>
      </c>
      <c r="V965" s="20" t="str">
        <f>IFERROR(INDEX([2]Лист1!$E:$E,AI965),"")</f>
        <v/>
      </c>
      <c r="W965" s="21" t="str">
        <f>IFERROR(INDEX([2]Лист1!$I:$I,AI965),"")</f>
        <v/>
      </c>
      <c r="X965" s="24" t="str">
        <f>IFERROR(INDEX([2]Лист1!$V:$V,AI965),"")</f>
        <v/>
      </c>
      <c r="Y965" s="23" t="str">
        <f>IFERROR(INDEX([2]Лист1!$L:$L,AI965),"")</f>
        <v/>
      </c>
      <c r="Z965" s="21" t="str">
        <f>IFERROR(INDEX([2]Лист1!$J:$J,AI965),"")</f>
        <v/>
      </c>
      <c r="AA965" s="21" t="str">
        <f>IFERROR(INDEX([2]Лист1!$K:$K,AI965),"")</f>
        <v/>
      </c>
      <c r="AB965" s="20" t="str">
        <f>IFERROR(INDEX([2]Лист1!$E:$E,AJ965),"")</f>
        <v/>
      </c>
      <c r="AC965" s="21" t="str">
        <f>IFERROR(INDEX([2]Лист1!$I:$I,AJ965),"")</f>
        <v/>
      </c>
      <c r="AD965" s="24" t="str">
        <f>IFERROR(INDEX([2]Лист1!$V:$V,AJ965),"")</f>
        <v/>
      </c>
      <c r="AE965" s="23" t="str">
        <f>IFERROR(INDEX([2]Лист1!$L:$L,AJ965),"")</f>
        <v/>
      </c>
      <c r="AF965" s="21" t="str">
        <f>IFERROR(INDEX([2]Лист1!$J:$J,AJ965),"")</f>
        <v/>
      </c>
      <c r="AG965" s="21" t="str">
        <f>IFERROR(INDEX([2]Лист1!$K:$K,AJ965),"")</f>
        <v/>
      </c>
      <c r="AH965" s="21" t="e">
        <f>MATCH(L965,[2]Лист1!$A:$A,0)</f>
        <v>#N/A</v>
      </c>
      <c r="AI965" s="21" t="e">
        <f>MATCH(M965,[2]Лист1!$A:$A,0)</f>
        <v>#N/A</v>
      </c>
      <c r="AJ965" s="21" t="e">
        <f>MATCH(N965,[2]Лист1!$A:$A,0)</f>
        <v>#N/A</v>
      </c>
    </row>
    <row r="966" spans="1:36" s="43" customFormat="1" x14ac:dyDescent="0.2">
      <c r="A966" s="40">
        <v>1</v>
      </c>
      <c r="B966" s="41" t="s">
        <v>1380</v>
      </c>
      <c r="C966" s="32">
        <v>3</v>
      </c>
      <c r="D966" s="32"/>
      <c r="E966" s="33" t="s">
        <v>1150</v>
      </c>
      <c r="F966" s="33" t="s">
        <v>1151</v>
      </c>
      <c r="G966" s="32" t="s">
        <v>28</v>
      </c>
      <c r="H966" s="34">
        <v>1.3266999999999999E-2</v>
      </c>
      <c r="I966" s="34">
        <v>7590</v>
      </c>
      <c r="J966" s="35">
        <f t="shared" si="45"/>
        <v>100.69653</v>
      </c>
      <c r="K966" s="17">
        <f t="shared" si="46"/>
        <v>7.8855587916741383E-7</v>
      </c>
      <c r="L966" s="18" t="str">
        <f>IFERROR(INDEX([1]мтр!G:G,MATCH($F966,[1]мтр!$C:$C,0)),"")</f>
        <v/>
      </c>
      <c r="M966" s="18" t="str">
        <f>IFERROR(INDEX([1]мтр!H:H,MATCH($F966,[1]мтр!$C:$C,0)),"")</f>
        <v/>
      </c>
      <c r="N966" s="18" t="str">
        <f>IFERROR(INDEX([1]мтр!I:I,MATCH($F966,[1]мтр!$C:$C,0)),"")</f>
        <v/>
      </c>
      <c r="O966" s="19" t="str">
        <f t="shared" si="47"/>
        <v/>
      </c>
      <c r="P966" s="20" t="str">
        <f>IFERROR(INDEX([2]Лист1!$E:$E,AH966),"")</f>
        <v/>
      </c>
      <c r="Q966" s="21" t="str">
        <f>IFERROR(INDEX([2]Лист1!$I:$I,AH966),"")</f>
        <v/>
      </c>
      <c r="R966" s="22" t="str">
        <f>IFERROR(INDEX([2]Лист1!$V:$V,AH966),"")</f>
        <v/>
      </c>
      <c r="S966" s="23" t="str">
        <f>IFERROR(INDEX([2]Лист1!$L:$L,AH966),"")</f>
        <v/>
      </c>
      <c r="T966" s="21" t="str">
        <f>IFERROR(INDEX([2]Лист1!$J:$J,AH966),"")</f>
        <v/>
      </c>
      <c r="U966" s="21" t="str">
        <f>IFERROR(INDEX([2]Лист1!$K:$K,AH966),"")</f>
        <v/>
      </c>
      <c r="V966" s="20" t="str">
        <f>IFERROR(INDEX([2]Лист1!$E:$E,AI966),"")</f>
        <v/>
      </c>
      <c r="W966" s="21" t="str">
        <f>IFERROR(INDEX([2]Лист1!$I:$I,AI966),"")</f>
        <v/>
      </c>
      <c r="X966" s="24" t="str">
        <f>IFERROR(INDEX([2]Лист1!$V:$V,AI966),"")</f>
        <v/>
      </c>
      <c r="Y966" s="23" t="str">
        <f>IFERROR(INDEX([2]Лист1!$L:$L,AI966),"")</f>
        <v/>
      </c>
      <c r="Z966" s="21" t="str">
        <f>IFERROR(INDEX([2]Лист1!$J:$J,AI966),"")</f>
        <v/>
      </c>
      <c r="AA966" s="21" t="str">
        <f>IFERROR(INDEX([2]Лист1!$K:$K,AI966),"")</f>
        <v/>
      </c>
      <c r="AB966" s="20" t="str">
        <f>IFERROR(INDEX([2]Лист1!$E:$E,AJ966),"")</f>
        <v/>
      </c>
      <c r="AC966" s="21" t="str">
        <f>IFERROR(INDEX([2]Лист1!$I:$I,AJ966),"")</f>
        <v/>
      </c>
      <c r="AD966" s="24" t="str">
        <f>IFERROR(INDEX([2]Лист1!$V:$V,AJ966),"")</f>
        <v/>
      </c>
      <c r="AE966" s="23" t="str">
        <f>IFERROR(INDEX([2]Лист1!$L:$L,AJ966),"")</f>
        <v/>
      </c>
      <c r="AF966" s="21" t="str">
        <f>IFERROR(INDEX([2]Лист1!$J:$J,AJ966),"")</f>
        <v/>
      </c>
      <c r="AG966" s="21" t="str">
        <f>IFERROR(INDEX([2]Лист1!$K:$K,AJ966),"")</f>
        <v/>
      </c>
      <c r="AH966" s="21" t="e">
        <f>MATCH(L966,[2]Лист1!$A:$A,0)</f>
        <v>#N/A</v>
      </c>
      <c r="AI966" s="21" t="e">
        <f>MATCH(M966,[2]Лист1!$A:$A,0)</f>
        <v>#N/A</v>
      </c>
      <c r="AJ966" s="21" t="e">
        <f>MATCH(N966,[2]Лист1!$A:$A,0)</f>
        <v>#N/A</v>
      </c>
    </row>
    <row r="967" spans="1:36" s="43" customFormat="1" x14ac:dyDescent="0.2">
      <c r="A967" s="40">
        <v>2</v>
      </c>
      <c r="B967" s="44" t="s">
        <v>1451</v>
      </c>
      <c r="C967" s="36">
        <v>3</v>
      </c>
      <c r="D967" s="36"/>
      <c r="E967" s="37" t="s">
        <v>21</v>
      </c>
      <c r="F967" s="37" t="s">
        <v>22</v>
      </c>
      <c r="G967" s="36" t="s">
        <v>20</v>
      </c>
      <c r="H967" s="38">
        <v>27.8</v>
      </c>
      <c r="I967" s="38">
        <v>3.62</v>
      </c>
      <c r="J967" s="39">
        <f t="shared" si="45"/>
        <v>100.63600000000001</v>
      </c>
      <c r="K967" s="17">
        <f t="shared" si="46"/>
        <v>7.8808186792426583E-7</v>
      </c>
      <c r="L967" s="18">
        <f>IFERROR(INDEX([1]мтр!G:G,MATCH($F967,[1]мтр!$C:$C,0)),"")</f>
        <v>7616</v>
      </c>
      <c r="M967" s="18">
        <f>IFERROR(INDEX([1]мтр!H:H,MATCH($F967,[1]мтр!$C:$C,0)),"")</f>
        <v>0</v>
      </c>
      <c r="N967" s="18">
        <f>IFERROR(INDEX([1]мтр!I:I,MATCH($F967,[1]мтр!$C:$C,0)),"")</f>
        <v>0</v>
      </c>
      <c r="O967" s="19">
        <f t="shared" si="47"/>
        <v>3.72</v>
      </c>
      <c r="P967" s="20" t="str">
        <f>IFERROR(INDEX([2]Лист1!$E:$E,AH967),"")</f>
        <v>Пленка полиэтиленовая толщиной 0,15 мм</v>
      </c>
      <c r="Q967" s="21" t="str">
        <f>IFERROR(INDEX([2]Лист1!$I:$I,AH967),"")</f>
        <v>м2</v>
      </c>
      <c r="R967" s="22">
        <f>IFERROR(INDEX([2]Лист1!$V:$V,AH967),"")</f>
        <v>3.72</v>
      </c>
      <c r="S967" s="23">
        <f>IFERROR(INDEX([2]Лист1!$L:$L,AH967),"")</f>
        <v>44984</v>
      </c>
      <c r="T967" s="21" t="str">
        <f>IFERROR(INDEX([2]Лист1!$J:$J,AH967),"")</f>
        <v>N/A</v>
      </c>
      <c r="U967" s="21" t="str">
        <f>IFERROR(INDEX([2]Лист1!$K:$K,AH967),"")</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967" s="20" t="str">
        <f>IFERROR(INDEX([2]Лист1!$E:$E,AI967),"")</f>
        <v/>
      </c>
      <c r="W967" s="21" t="str">
        <f>IFERROR(INDEX([2]Лист1!$I:$I,AI967),"")</f>
        <v/>
      </c>
      <c r="X967" s="24" t="str">
        <f>IFERROR(INDEX([2]Лист1!$V:$V,AI967),"")</f>
        <v/>
      </c>
      <c r="Y967" s="23" t="str">
        <f>IFERROR(INDEX([2]Лист1!$L:$L,AI967),"")</f>
        <v/>
      </c>
      <c r="Z967" s="21" t="str">
        <f>IFERROR(INDEX([2]Лист1!$J:$J,AI967),"")</f>
        <v/>
      </c>
      <c r="AA967" s="21" t="str">
        <f>IFERROR(INDEX([2]Лист1!$K:$K,AI967),"")</f>
        <v/>
      </c>
      <c r="AB967" s="20" t="str">
        <f>IFERROR(INDEX([2]Лист1!$E:$E,AJ967),"")</f>
        <v/>
      </c>
      <c r="AC967" s="21" t="str">
        <f>IFERROR(INDEX([2]Лист1!$I:$I,AJ967),"")</f>
        <v/>
      </c>
      <c r="AD967" s="24" t="str">
        <f>IFERROR(INDEX([2]Лист1!$V:$V,AJ967),"")</f>
        <v/>
      </c>
      <c r="AE967" s="23" t="str">
        <f>IFERROR(INDEX([2]Лист1!$L:$L,AJ967),"")</f>
        <v/>
      </c>
      <c r="AF967" s="21" t="str">
        <f>IFERROR(INDEX([2]Лист1!$J:$J,AJ967),"")</f>
        <v/>
      </c>
      <c r="AG967" s="21" t="str">
        <f>IFERROR(INDEX([2]Лист1!$K:$K,AJ967),"")</f>
        <v/>
      </c>
      <c r="AH967" s="21">
        <f>MATCH(L967,[2]Лист1!$A:$A,0)</f>
        <v>6682</v>
      </c>
      <c r="AI967" s="21" t="e">
        <f>MATCH(M967,[2]Лист1!$A:$A,0)</f>
        <v>#N/A</v>
      </c>
      <c r="AJ967" s="21" t="e">
        <f>MATCH(N967,[2]Лист1!$A:$A,0)</f>
        <v>#N/A</v>
      </c>
    </row>
    <row r="968" spans="1:36" s="43" customFormat="1" x14ac:dyDescent="0.2">
      <c r="A968" s="40">
        <v>1</v>
      </c>
      <c r="B968" s="41" t="s">
        <v>966</v>
      </c>
      <c r="C968" s="32">
        <v>3</v>
      </c>
      <c r="D968" s="42"/>
      <c r="E968" s="33" t="s">
        <v>983</v>
      </c>
      <c r="F968" s="33" t="s">
        <v>984</v>
      </c>
      <c r="G968" s="32" t="s">
        <v>28</v>
      </c>
      <c r="H968" s="34">
        <v>6.6420000000000003E-3</v>
      </c>
      <c r="I968" s="34">
        <v>14830</v>
      </c>
      <c r="J968" s="35">
        <f t="shared" si="45"/>
        <v>98.500860000000003</v>
      </c>
      <c r="K968" s="17">
        <f t="shared" si="46"/>
        <v>7.7136155790121418E-7</v>
      </c>
      <c r="L968" s="18">
        <f>IFERROR(INDEX([1]мтр!G:G,MATCH($F968,[1]мтр!$C:$C,0)),"")</f>
        <v>6825</v>
      </c>
      <c r="M968" s="18">
        <f>IFERROR(INDEX([1]мтр!H:H,MATCH($F968,[1]мтр!$C:$C,0)),"")</f>
        <v>0</v>
      </c>
      <c r="N968" s="18">
        <f>IFERROR(INDEX([1]мтр!I:I,MATCH($F968,[1]мтр!$C:$C,0)),"")</f>
        <v>0</v>
      </c>
      <c r="O968" s="19">
        <f t="shared" si="47"/>
        <v>21000</v>
      </c>
      <c r="P968" s="20" t="str">
        <f>IFERROR(INDEX([2]Лист1!$E:$E,AH968),"")</f>
        <v>Болты, винты  класса 4.8, M6 - M16, (картонная упаковка 25 кг)</v>
      </c>
      <c r="Q968" s="21" t="str">
        <f>IFERROR(INDEX([2]Лист1!$I:$I,AH968),"")</f>
        <v>т</v>
      </c>
      <c r="R968" s="22">
        <f>IFERROR(INDEX([2]Лист1!$V:$V,AH968),"")</f>
        <v>21000</v>
      </c>
      <c r="S968" s="23">
        <f>IFERROR(INDEX([2]Лист1!$L:$L,AH968),"")</f>
        <v>44168</v>
      </c>
      <c r="T968" s="21" t="str">
        <f>IFERROR(INDEX([2]Лист1!$J:$J,AH968),"")</f>
        <v>Nassar Group</v>
      </c>
      <c r="U968" s="21" t="str">
        <f>IFERROR(INDEX([2]Лист1!$K:$K,AH968),"")</f>
        <v>ТКП-03.12.2020 Email</v>
      </c>
      <c r="V968" s="20" t="str">
        <f>IFERROR(INDEX([2]Лист1!$E:$E,AI968),"")</f>
        <v/>
      </c>
      <c r="W968" s="21" t="str">
        <f>IFERROR(INDEX([2]Лист1!$I:$I,AI968),"")</f>
        <v/>
      </c>
      <c r="X968" s="24" t="str">
        <f>IFERROR(INDEX([2]Лист1!$V:$V,AI968),"")</f>
        <v/>
      </c>
      <c r="Y968" s="23" t="str">
        <f>IFERROR(INDEX([2]Лист1!$L:$L,AI968),"")</f>
        <v/>
      </c>
      <c r="Z968" s="21" t="str">
        <f>IFERROR(INDEX([2]Лист1!$J:$J,AI968),"")</f>
        <v/>
      </c>
      <c r="AA968" s="21" t="str">
        <f>IFERROR(INDEX([2]Лист1!$K:$K,AI968),"")</f>
        <v/>
      </c>
      <c r="AB968" s="20" t="str">
        <f>IFERROR(INDEX([2]Лист1!$E:$E,AJ968),"")</f>
        <v/>
      </c>
      <c r="AC968" s="21" t="str">
        <f>IFERROR(INDEX([2]Лист1!$I:$I,AJ968),"")</f>
        <v/>
      </c>
      <c r="AD968" s="24" t="str">
        <f>IFERROR(INDEX([2]Лист1!$V:$V,AJ968),"")</f>
        <v/>
      </c>
      <c r="AE968" s="23" t="str">
        <f>IFERROR(INDEX([2]Лист1!$L:$L,AJ968),"")</f>
        <v/>
      </c>
      <c r="AF968" s="21" t="str">
        <f>IFERROR(INDEX([2]Лист1!$J:$J,AJ968),"")</f>
        <v/>
      </c>
      <c r="AG968" s="21" t="str">
        <f>IFERROR(INDEX([2]Лист1!$K:$K,AJ968),"")</f>
        <v/>
      </c>
      <c r="AH968" s="21">
        <f>MATCH(L968,[2]Лист1!$A:$A,0)</f>
        <v>5891</v>
      </c>
      <c r="AI968" s="21" t="e">
        <f>MATCH(M968,[2]Лист1!$A:$A,0)</f>
        <v>#N/A</v>
      </c>
      <c r="AJ968" s="21" t="e">
        <f>MATCH(N968,[2]Лист1!$A:$A,0)</f>
        <v>#N/A</v>
      </c>
    </row>
    <row r="969" spans="1:36" s="43" customFormat="1" x14ac:dyDescent="0.2">
      <c r="A969" s="40">
        <v>4</v>
      </c>
      <c r="B969" s="44" t="s">
        <v>1520</v>
      </c>
      <c r="C969" s="36">
        <v>3</v>
      </c>
      <c r="D969" s="36"/>
      <c r="E969" s="37" t="s">
        <v>98</v>
      </c>
      <c r="F969" s="37" t="s">
        <v>99</v>
      </c>
      <c r="G969" s="36" t="s">
        <v>15</v>
      </c>
      <c r="H969" s="38">
        <v>15.620274999999999</v>
      </c>
      <c r="I969" s="38">
        <v>6.22</v>
      </c>
      <c r="J969" s="39">
        <f t="shared" si="45"/>
        <v>97.158110499999992</v>
      </c>
      <c r="K969" s="17">
        <f t="shared" si="46"/>
        <v>7.6084646852848099E-7</v>
      </c>
      <c r="L969" s="18">
        <f>IFERROR(INDEX([1]мтр!G:G,MATCH($F969,[1]мтр!$C:$C,0)),"")</f>
        <v>5688</v>
      </c>
      <c r="M969" s="18">
        <f>IFERROR(INDEX([1]мтр!H:H,MATCH($F969,[1]мтр!$C:$C,0)),"")</f>
        <v>5689</v>
      </c>
      <c r="N969" s="18">
        <f>IFERROR(INDEX([1]мтр!I:I,MATCH($F969,[1]мтр!$C:$C,0)),"")</f>
        <v>5690</v>
      </c>
      <c r="O969" s="19">
        <f t="shared" si="47"/>
        <v>27.246666666666666</v>
      </c>
      <c r="P969" s="20" t="str">
        <f>IFERROR(INDEX([2]Лист1!$E:$E,AH969),"")</f>
        <v>Кислород газообразный, (Технический сорт 1 ( не менее 99,5%)</v>
      </c>
      <c r="Q969" s="21" t="str">
        <f>IFERROR(INDEX([2]Лист1!$I:$I,AH969),"")</f>
        <v>м3</v>
      </c>
      <c r="R969" s="22">
        <f>IFERROR(INDEX([2]Лист1!$V:$V,AH969),"")</f>
        <v>23.81</v>
      </c>
      <c r="S969" s="23">
        <f>IFERROR(INDEX([2]Лист1!$L:$L,AH969),"")</f>
        <v>44593</v>
      </c>
      <c r="T969" s="21" t="str">
        <f>IFERROR(INDEX([2]Лист1!$J:$J,AH969),"")</f>
        <v>WORLD INTEGRATED SERVICES</v>
      </c>
      <c r="U969" s="21" t="str">
        <f>IFERROR(INDEX([2]Лист1!$K:$K,AH969),"")</f>
        <v xml:space="preserve">ТПК № б/н от 01/02/2022 </v>
      </c>
      <c r="V969" s="20" t="str">
        <f>IFERROR(INDEX([2]Лист1!$E:$E,AI969),"")</f>
        <v>Кислород газообразный, (Технический сорт 1 ( не менее 99,5%)</v>
      </c>
      <c r="W969" s="21" t="str">
        <f>IFERROR(INDEX([2]Лист1!$I:$I,AI969),"")</f>
        <v>м3</v>
      </c>
      <c r="X969" s="24">
        <f>IFERROR(INDEX([2]Лист1!$V:$V,AI969),"")</f>
        <v>26.98</v>
      </c>
      <c r="Y969" s="23">
        <f>IFERROR(INDEX([2]Лист1!$L:$L,AI969),"")</f>
        <v>44594</v>
      </c>
      <c r="Z969" s="21" t="str">
        <f>IFERROR(INDEX([2]Лист1!$J:$J,AI969),"")</f>
        <v>Plaza Middle East</v>
      </c>
      <c r="AA969" s="21" t="str">
        <f>IFERROR(INDEX([2]Лист1!$K:$K,AI969),"")</f>
        <v>ТПК № б/н от 01/02/2022</v>
      </c>
      <c r="AB969" s="20" t="str">
        <f>IFERROR(INDEX([2]Лист1!$E:$E,AJ969),"")</f>
        <v>Кислород газообразный, (Технический сорт 1 ( не менее 99,5%)</v>
      </c>
      <c r="AC969" s="21" t="str">
        <f>IFERROR(INDEX([2]Лист1!$I:$I,AJ969),"")</f>
        <v>м3</v>
      </c>
      <c r="AD969" s="24">
        <f>IFERROR(INDEX([2]Лист1!$V:$V,AJ969),"")</f>
        <v>30.95</v>
      </c>
      <c r="AE969" s="23">
        <f>IFERROR(INDEX([2]Лист1!$L:$L,AJ969),"")</f>
        <v>44592</v>
      </c>
      <c r="AF969" s="21" t="str">
        <f>IFERROR(INDEX([2]Лист1!$J:$J,AJ969),"")</f>
        <v>AABTools</v>
      </c>
      <c r="AG969" s="21" t="str">
        <f>IFERROR(INDEX([2]Лист1!$K:$K,AJ969),"")</f>
        <v>ТПК № б/н от 31.01.2022</v>
      </c>
      <c r="AH969" s="21">
        <f>MATCH(L969,[2]Лист1!$A:$A,0)</f>
        <v>2626</v>
      </c>
      <c r="AI969" s="21">
        <f>MATCH(M969,[2]Лист1!$A:$A,0)</f>
        <v>2627</v>
      </c>
      <c r="AJ969" s="21">
        <f>MATCH(N969,[2]Лист1!$A:$A,0)</f>
        <v>2628</v>
      </c>
    </row>
    <row r="970" spans="1:36" s="43" customFormat="1" x14ac:dyDescent="0.2">
      <c r="A970" s="40">
        <v>1</v>
      </c>
      <c r="B970" s="44" t="s">
        <v>1048</v>
      </c>
      <c r="C970" s="36">
        <v>3</v>
      </c>
      <c r="D970" s="46"/>
      <c r="E970" s="37" t="s">
        <v>1049</v>
      </c>
      <c r="F970" s="37" t="s">
        <v>1050</v>
      </c>
      <c r="G970" s="36" t="s">
        <v>159</v>
      </c>
      <c r="H970" s="38">
        <v>2.8000000000000001E-2</v>
      </c>
      <c r="I970" s="38">
        <v>3450</v>
      </c>
      <c r="J970" s="39">
        <f t="shared" si="45"/>
        <v>96.600000000000009</v>
      </c>
      <c r="K970" s="17">
        <f t="shared" si="46"/>
        <v>7.5647589770543424E-7</v>
      </c>
      <c r="L970" s="18" t="str">
        <f>IFERROR(INDEX([1]мтр!G:G,MATCH($F970,[1]мтр!$C:$C,0)),"")</f>
        <v/>
      </c>
      <c r="M970" s="18" t="str">
        <f>IFERROR(INDEX([1]мтр!H:H,MATCH($F970,[1]мтр!$C:$C,0)),"")</f>
        <v/>
      </c>
      <c r="N970" s="18" t="str">
        <f>IFERROR(INDEX([1]мтр!I:I,MATCH($F970,[1]мтр!$C:$C,0)),"")</f>
        <v/>
      </c>
      <c r="O970" s="19" t="str">
        <f t="shared" si="47"/>
        <v/>
      </c>
      <c r="P970" s="20" t="str">
        <f>IFERROR(INDEX([2]Лист1!$E:$E,AH970),"")</f>
        <v/>
      </c>
      <c r="Q970" s="21" t="str">
        <f>IFERROR(INDEX([2]Лист1!$I:$I,AH970),"")</f>
        <v/>
      </c>
      <c r="R970" s="22" t="str">
        <f>IFERROR(INDEX([2]Лист1!$V:$V,AH970),"")</f>
        <v/>
      </c>
      <c r="S970" s="23" t="str">
        <f>IFERROR(INDEX([2]Лист1!$L:$L,AH970),"")</f>
        <v/>
      </c>
      <c r="T970" s="21" t="str">
        <f>IFERROR(INDEX([2]Лист1!$J:$J,AH970),"")</f>
        <v/>
      </c>
      <c r="U970" s="21" t="str">
        <f>IFERROR(INDEX([2]Лист1!$K:$K,AH970),"")</f>
        <v/>
      </c>
      <c r="V970" s="20" t="str">
        <f>IFERROR(INDEX([2]Лист1!$E:$E,AI970),"")</f>
        <v/>
      </c>
      <c r="W970" s="21" t="str">
        <f>IFERROR(INDEX([2]Лист1!$I:$I,AI970),"")</f>
        <v/>
      </c>
      <c r="X970" s="24" t="str">
        <f>IFERROR(INDEX([2]Лист1!$V:$V,AI970),"")</f>
        <v/>
      </c>
      <c r="Y970" s="23" t="str">
        <f>IFERROR(INDEX([2]Лист1!$L:$L,AI970),"")</f>
        <v/>
      </c>
      <c r="Z970" s="21" t="str">
        <f>IFERROR(INDEX([2]Лист1!$J:$J,AI970),"")</f>
        <v/>
      </c>
      <c r="AA970" s="21" t="str">
        <f>IFERROR(INDEX([2]Лист1!$K:$K,AI970),"")</f>
        <v/>
      </c>
      <c r="AB970" s="20" t="str">
        <f>IFERROR(INDEX([2]Лист1!$E:$E,AJ970),"")</f>
        <v/>
      </c>
      <c r="AC970" s="21" t="str">
        <f>IFERROR(INDEX([2]Лист1!$I:$I,AJ970),"")</f>
        <v/>
      </c>
      <c r="AD970" s="24" t="str">
        <f>IFERROR(INDEX([2]Лист1!$V:$V,AJ970),"")</f>
        <v/>
      </c>
      <c r="AE970" s="23" t="str">
        <f>IFERROR(INDEX([2]Лист1!$L:$L,AJ970),"")</f>
        <v/>
      </c>
      <c r="AF970" s="21" t="str">
        <f>IFERROR(INDEX([2]Лист1!$J:$J,AJ970),"")</f>
        <v/>
      </c>
      <c r="AG970" s="21" t="str">
        <f>IFERROR(INDEX([2]Лист1!$K:$K,AJ970),"")</f>
        <v/>
      </c>
      <c r="AH970" s="21" t="e">
        <f>MATCH(L970,[2]Лист1!$A:$A,0)</f>
        <v>#N/A</v>
      </c>
      <c r="AI970" s="21" t="e">
        <f>MATCH(M970,[2]Лист1!$A:$A,0)</f>
        <v>#N/A</v>
      </c>
      <c r="AJ970" s="21" t="e">
        <f>MATCH(N970,[2]Лист1!$A:$A,0)</f>
        <v>#N/A</v>
      </c>
    </row>
    <row r="971" spans="1:36" s="43" customFormat="1" x14ac:dyDescent="0.2">
      <c r="A971" s="40">
        <v>1</v>
      </c>
      <c r="B971" s="41" t="s">
        <v>1219</v>
      </c>
      <c r="C971" s="32">
        <v>3</v>
      </c>
      <c r="D971" s="32"/>
      <c r="E971" s="33" t="s">
        <v>837</v>
      </c>
      <c r="F971" s="33" t="s">
        <v>838</v>
      </c>
      <c r="G971" s="32" t="s">
        <v>12</v>
      </c>
      <c r="H971" s="34">
        <v>6.3037999999999998</v>
      </c>
      <c r="I971" s="34">
        <v>15.26</v>
      </c>
      <c r="J971" s="35">
        <f t="shared" si="45"/>
        <v>96.195988</v>
      </c>
      <c r="K971" s="17">
        <f t="shared" si="46"/>
        <v>7.5331207430601629E-7</v>
      </c>
      <c r="L971" s="18">
        <f>IFERROR(INDEX([1]мтр!G:G,MATCH($F971,[1]мтр!$C:$C,0)),"")</f>
        <v>7618</v>
      </c>
      <c r="M971" s="18">
        <f>IFERROR(INDEX([1]мтр!H:H,MATCH($F971,[1]мтр!$C:$C,0)),"")</f>
        <v>0</v>
      </c>
      <c r="N971" s="18">
        <f>IFERROR(INDEX([1]мтр!I:I,MATCH($F971,[1]мтр!$C:$C,0)),"")</f>
        <v>0</v>
      </c>
      <c r="O971" s="19">
        <f t="shared" si="47"/>
        <v>98.78</v>
      </c>
      <c r="P971" s="20" t="str">
        <f>IFERROR(INDEX([2]Лист1!$E:$E,AH971),"")</f>
        <v>Электроды сварочные для сварки углеродистых и низкоуглеродистых сталей, диаметр 4 мм, Тип E7018 по AWS A5.1 или аналог</v>
      </c>
      <c r="Q971" s="21" t="str">
        <f>IFERROR(INDEX([2]Лист1!$I:$I,AH971),"")</f>
        <v>кг</v>
      </c>
      <c r="R971" s="22">
        <f>IFERROR(INDEX([2]Лист1!$V:$V,AH971),"")</f>
        <v>98.78</v>
      </c>
      <c r="S971" s="23">
        <f>IFERROR(INDEX([2]Лист1!$L:$L,AH971),"")</f>
        <v>44984</v>
      </c>
      <c r="T971" s="21" t="str">
        <f>IFERROR(INDEX([2]Лист1!$J:$J,AH971),"")</f>
        <v>N/A</v>
      </c>
      <c r="U971" s="21" t="str">
        <f>IFERROR(INDEX([2]Лист1!$K:$K,AH971),"")</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971" s="20" t="str">
        <f>IFERROR(INDEX([2]Лист1!$E:$E,AI971),"")</f>
        <v/>
      </c>
      <c r="W971" s="21" t="str">
        <f>IFERROR(INDEX([2]Лист1!$I:$I,AI971),"")</f>
        <v/>
      </c>
      <c r="X971" s="24" t="str">
        <f>IFERROR(INDEX([2]Лист1!$V:$V,AI971),"")</f>
        <v/>
      </c>
      <c r="Y971" s="23" t="str">
        <f>IFERROR(INDEX([2]Лист1!$L:$L,AI971),"")</f>
        <v/>
      </c>
      <c r="Z971" s="21" t="str">
        <f>IFERROR(INDEX([2]Лист1!$J:$J,AI971),"")</f>
        <v/>
      </c>
      <c r="AA971" s="21" t="str">
        <f>IFERROR(INDEX([2]Лист1!$K:$K,AI971),"")</f>
        <v/>
      </c>
      <c r="AB971" s="20" t="str">
        <f>IFERROR(INDEX([2]Лист1!$E:$E,AJ971),"")</f>
        <v/>
      </c>
      <c r="AC971" s="21" t="str">
        <f>IFERROR(INDEX([2]Лист1!$I:$I,AJ971),"")</f>
        <v/>
      </c>
      <c r="AD971" s="24" t="str">
        <f>IFERROR(INDEX([2]Лист1!$V:$V,AJ971),"")</f>
        <v/>
      </c>
      <c r="AE971" s="23" t="str">
        <f>IFERROR(INDEX([2]Лист1!$L:$L,AJ971),"")</f>
        <v/>
      </c>
      <c r="AF971" s="21" t="str">
        <f>IFERROR(INDEX([2]Лист1!$J:$J,AJ971),"")</f>
        <v/>
      </c>
      <c r="AG971" s="21" t="str">
        <f>IFERROR(INDEX([2]Лист1!$K:$K,AJ971),"")</f>
        <v/>
      </c>
      <c r="AH971" s="21">
        <f>MATCH(L971,[2]Лист1!$A:$A,0)</f>
        <v>6684</v>
      </c>
      <c r="AI971" s="21" t="e">
        <f>MATCH(M971,[2]Лист1!$A:$A,0)</f>
        <v>#N/A</v>
      </c>
      <c r="AJ971" s="21" t="e">
        <f>MATCH(N971,[2]Лист1!$A:$A,0)</f>
        <v>#N/A</v>
      </c>
    </row>
    <row r="972" spans="1:36" s="43" customFormat="1" x14ac:dyDescent="0.2">
      <c r="A972" s="40">
        <v>1</v>
      </c>
      <c r="B972" s="41" t="s">
        <v>522</v>
      </c>
      <c r="C972" s="32">
        <v>3</v>
      </c>
      <c r="D972" s="42"/>
      <c r="E972" s="33" t="s">
        <v>469</v>
      </c>
      <c r="F972" s="33" t="s">
        <v>470</v>
      </c>
      <c r="G972" s="32" t="s">
        <v>152</v>
      </c>
      <c r="H972" s="34">
        <v>2.46</v>
      </c>
      <c r="I972" s="34">
        <v>39</v>
      </c>
      <c r="J972" s="35">
        <f t="shared" si="45"/>
        <v>95.94</v>
      </c>
      <c r="K972" s="17">
        <f t="shared" si="46"/>
        <v>7.5130742883912373E-7</v>
      </c>
      <c r="L972" s="18" t="str">
        <f>IFERROR(INDEX([1]мтр!G:G,MATCH($F972,[1]мтр!$C:$C,0)),"")</f>
        <v/>
      </c>
      <c r="M972" s="18" t="str">
        <f>IFERROR(INDEX([1]мтр!H:H,MATCH($F972,[1]мтр!$C:$C,0)),"")</f>
        <v/>
      </c>
      <c r="N972" s="18" t="str">
        <f>IFERROR(INDEX([1]мтр!I:I,MATCH($F972,[1]мтр!$C:$C,0)),"")</f>
        <v/>
      </c>
      <c r="O972" s="19" t="str">
        <f t="shared" si="47"/>
        <v/>
      </c>
      <c r="P972" s="20" t="str">
        <f>IFERROR(INDEX([2]Лист1!$E:$E,AH972),"")</f>
        <v/>
      </c>
      <c r="Q972" s="21" t="str">
        <f>IFERROR(INDEX([2]Лист1!$I:$I,AH972),"")</f>
        <v/>
      </c>
      <c r="R972" s="22" t="str">
        <f>IFERROR(INDEX([2]Лист1!$V:$V,AH972),"")</f>
        <v/>
      </c>
      <c r="S972" s="23" t="str">
        <f>IFERROR(INDEX([2]Лист1!$L:$L,AH972),"")</f>
        <v/>
      </c>
      <c r="T972" s="21" t="str">
        <f>IFERROR(INDEX([2]Лист1!$J:$J,AH972),"")</f>
        <v/>
      </c>
      <c r="U972" s="21" t="str">
        <f>IFERROR(INDEX([2]Лист1!$K:$K,AH972),"")</f>
        <v/>
      </c>
      <c r="V972" s="20" t="str">
        <f>IFERROR(INDEX([2]Лист1!$E:$E,AI972),"")</f>
        <v/>
      </c>
      <c r="W972" s="21" t="str">
        <f>IFERROR(INDEX([2]Лист1!$I:$I,AI972),"")</f>
        <v/>
      </c>
      <c r="X972" s="24" t="str">
        <f>IFERROR(INDEX([2]Лист1!$V:$V,AI972),"")</f>
        <v/>
      </c>
      <c r="Y972" s="23" t="str">
        <f>IFERROR(INDEX([2]Лист1!$L:$L,AI972),"")</f>
        <v/>
      </c>
      <c r="Z972" s="21" t="str">
        <f>IFERROR(INDEX([2]Лист1!$J:$J,AI972),"")</f>
        <v/>
      </c>
      <c r="AA972" s="21" t="str">
        <f>IFERROR(INDEX([2]Лист1!$K:$K,AI972),"")</f>
        <v/>
      </c>
      <c r="AB972" s="20" t="str">
        <f>IFERROR(INDEX([2]Лист1!$E:$E,AJ972),"")</f>
        <v/>
      </c>
      <c r="AC972" s="21" t="str">
        <f>IFERROR(INDEX([2]Лист1!$I:$I,AJ972),"")</f>
        <v/>
      </c>
      <c r="AD972" s="24" t="str">
        <f>IFERROR(INDEX([2]Лист1!$V:$V,AJ972),"")</f>
        <v/>
      </c>
      <c r="AE972" s="23" t="str">
        <f>IFERROR(INDEX([2]Лист1!$L:$L,AJ972),"")</f>
        <v/>
      </c>
      <c r="AF972" s="21" t="str">
        <f>IFERROR(INDEX([2]Лист1!$J:$J,AJ972),"")</f>
        <v/>
      </c>
      <c r="AG972" s="21" t="str">
        <f>IFERROR(INDEX([2]Лист1!$K:$K,AJ972),"")</f>
        <v/>
      </c>
      <c r="AH972" s="21" t="e">
        <f>MATCH(L972,[2]Лист1!$A:$A,0)</f>
        <v>#N/A</v>
      </c>
      <c r="AI972" s="21" t="e">
        <f>MATCH(M972,[2]Лист1!$A:$A,0)</f>
        <v>#N/A</v>
      </c>
      <c r="AJ972" s="21" t="e">
        <f>MATCH(N972,[2]Лист1!$A:$A,0)</f>
        <v>#N/A</v>
      </c>
    </row>
    <row r="973" spans="1:36" s="43" customFormat="1" x14ac:dyDescent="0.2">
      <c r="A973" s="40">
        <v>1</v>
      </c>
      <c r="B973" s="41" t="s">
        <v>1121</v>
      </c>
      <c r="C973" s="32">
        <v>3</v>
      </c>
      <c r="D973" s="42"/>
      <c r="E973" s="33" t="s">
        <v>1135</v>
      </c>
      <c r="F973" s="33" t="s">
        <v>1136</v>
      </c>
      <c r="G973" s="32" t="s">
        <v>28</v>
      </c>
      <c r="H973" s="34">
        <v>9.3600000000000003E-3</v>
      </c>
      <c r="I973" s="34">
        <v>10208</v>
      </c>
      <c r="J973" s="35">
        <f t="shared" si="45"/>
        <v>95.546880000000002</v>
      </c>
      <c r="K973" s="17">
        <f t="shared" si="46"/>
        <v>7.4822890083802687E-7</v>
      </c>
      <c r="L973" s="18">
        <f>IFERROR(INDEX([1]мтр!G:G,MATCH($F973,[1]мтр!$C:$C,0)),"")</f>
        <v>6825</v>
      </c>
      <c r="M973" s="18">
        <f>IFERROR(INDEX([1]мтр!H:H,MATCH($F973,[1]мтр!$C:$C,0)),"")</f>
        <v>0</v>
      </c>
      <c r="N973" s="18">
        <f>IFERROR(INDEX([1]мтр!I:I,MATCH($F973,[1]мтр!$C:$C,0)),"")</f>
        <v>0</v>
      </c>
      <c r="O973" s="19">
        <f t="shared" si="47"/>
        <v>21000</v>
      </c>
      <c r="P973" s="20" t="str">
        <f>IFERROR(INDEX([2]Лист1!$E:$E,AH973),"")</f>
        <v>Болты, винты  класса 4.8, M6 - M16, (картонная упаковка 25 кг)</v>
      </c>
      <c r="Q973" s="21" t="str">
        <f>IFERROR(INDEX([2]Лист1!$I:$I,AH973),"")</f>
        <v>т</v>
      </c>
      <c r="R973" s="22">
        <f>IFERROR(INDEX([2]Лист1!$V:$V,AH973),"")</f>
        <v>21000</v>
      </c>
      <c r="S973" s="23">
        <f>IFERROR(INDEX([2]Лист1!$L:$L,AH973),"")</f>
        <v>44168</v>
      </c>
      <c r="T973" s="21" t="str">
        <f>IFERROR(INDEX([2]Лист1!$J:$J,AH973),"")</f>
        <v>Nassar Group</v>
      </c>
      <c r="U973" s="21" t="str">
        <f>IFERROR(INDEX([2]Лист1!$K:$K,AH973),"")</f>
        <v>ТКП-03.12.2020 Email</v>
      </c>
      <c r="V973" s="20" t="str">
        <f>IFERROR(INDEX([2]Лист1!$E:$E,AI973),"")</f>
        <v/>
      </c>
      <c r="W973" s="21" t="str">
        <f>IFERROR(INDEX([2]Лист1!$I:$I,AI973),"")</f>
        <v/>
      </c>
      <c r="X973" s="24" t="str">
        <f>IFERROR(INDEX([2]Лист1!$V:$V,AI973),"")</f>
        <v/>
      </c>
      <c r="Y973" s="23" t="str">
        <f>IFERROR(INDEX([2]Лист1!$L:$L,AI973),"")</f>
        <v/>
      </c>
      <c r="Z973" s="21" t="str">
        <f>IFERROR(INDEX([2]Лист1!$J:$J,AI973),"")</f>
        <v/>
      </c>
      <c r="AA973" s="21" t="str">
        <f>IFERROR(INDEX([2]Лист1!$K:$K,AI973),"")</f>
        <v/>
      </c>
      <c r="AB973" s="20" t="str">
        <f>IFERROR(INDEX([2]Лист1!$E:$E,AJ973),"")</f>
        <v/>
      </c>
      <c r="AC973" s="21" t="str">
        <f>IFERROR(INDEX([2]Лист1!$I:$I,AJ973),"")</f>
        <v/>
      </c>
      <c r="AD973" s="24" t="str">
        <f>IFERROR(INDEX([2]Лист1!$V:$V,AJ973),"")</f>
        <v/>
      </c>
      <c r="AE973" s="23" t="str">
        <f>IFERROR(INDEX([2]Лист1!$L:$L,AJ973),"")</f>
        <v/>
      </c>
      <c r="AF973" s="21" t="str">
        <f>IFERROR(INDEX([2]Лист1!$J:$J,AJ973),"")</f>
        <v/>
      </c>
      <c r="AG973" s="21" t="str">
        <f>IFERROR(INDEX([2]Лист1!$K:$K,AJ973),"")</f>
        <v/>
      </c>
      <c r="AH973" s="21">
        <f>MATCH(L973,[2]Лист1!$A:$A,0)</f>
        <v>5891</v>
      </c>
      <c r="AI973" s="21" t="e">
        <f>MATCH(M973,[2]Лист1!$A:$A,0)</f>
        <v>#N/A</v>
      </c>
      <c r="AJ973" s="21" t="e">
        <f>MATCH(N973,[2]Лист1!$A:$A,0)</f>
        <v>#N/A</v>
      </c>
    </row>
    <row r="974" spans="1:36" s="43" customFormat="1" x14ac:dyDescent="0.2">
      <c r="A974" s="40">
        <v>3</v>
      </c>
      <c r="B974" s="41" t="s">
        <v>1475</v>
      </c>
      <c r="C974" s="32">
        <v>3</v>
      </c>
      <c r="D974" s="32"/>
      <c r="E974" s="33" t="s">
        <v>53</v>
      </c>
      <c r="F974" s="33" t="s">
        <v>54</v>
      </c>
      <c r="G974" s="32" t="s">
        <v>28</v>
      </c>
      <c r="H974" s="34">
        <v>2.1420000000000002E-2</v>
      </c>
      <c r="I974" s="34">
        <v>4455.2</v>
      </c>
      <c r="J974" s="35">
        <f t="shared" si="45"/>
        <v>95.430384000000004</v>
      </c>
      <c r="K974" s="17">
        <f t="shared" si="46"/>
        <v>7.4731661909704252E-7</v>
      </c>
      <c r="L974" s="18">
        <f>IFERROR(INDEX([1]мтр!G:G,MATCH($F974,[1]мтр!$C:$C,0)),"")</f>
        <v>2715</v>
      </c>
      <c r="M974" s="18">
        <f>IFERROR(INDEX([1]мтр!H:H,MATCH($F974,[1]мтр!$C:$C,0)),"")</f>
        <v>0</v>
      </c>
      <c r="N974" s="18">
        <f>IFERROR(INDEX([1]мтр!I:I,MATCH($F974,[1]мтр!$C:$C,0)),"")</f>
        <v>0</v>
      </c>
      <c r="O974" s="19">
        <f t="shared" si="47"/>
        <v>9736.8421052631566</v>
      </c>
      <c r="P974" s="20" t="str">
        <f>IFERROR(INDEX([2]Лист1!$E:$E,AH974),"")</f>
        <v xml:space="preserve">Проволока / Арматура  горячекатаная в мотках, диаметром 6,3-6,5 мм / Grade SAE1008 as per ASTM A510 standard </v>
      </c>
      <c r="Q974" s="21" t="str">
        <f>IFERROR(INDEX([2]Лист1!$I:$I,AH974),"")</f>
        <v>т</v>
      </c>
      <c r="R974" s="22">
        <f>IFERROR(INDEX([2]Лист1!$V:$V,AH974),"")</f>
        <v>9736.8421052631566</v>
      </c>
      <c r="S974" s="23">
        <f>IFERROR(INDEX([2]Лист1!$L:$L,AH974),"")</f>
        <v>44168</v>
      </c>
      <c r="T974" s="21" t="str">
        <f>IFERROR(INDEX([2]Лист1!$J:$J,AH974),"")</f>
        <v>Suez Steel</v>
      </c>
      <c r="U974" s="21" t="str">
        <f>IFERROR(INDEX([2]Лист1!$K:$K,AH974),"")</f>
        <v>ТКП-03.12.2020 Email</v>
      </c>
      <c r="V974" s="20" t="str">
        <f>IFERROR(INDEX([2]Лист1!$E:$E,AI974),"")</f>
        <v/>
      </c>
      <c r="W974" s="21" t="str">
        <f>IFERROR(INDEX([2]Лист1!$I:$I,AI974),"")</f>
        <v/>
      </c>
      <c r="X974" s="24" t="str">
        <f>IFERROR(INDEX([2]Лист1!$V:$V,AI974),"")</f>
        <v/>
      </c>
      <c r="Y974" s="23" t="str">
        <f>IFERROR(INDEX([2]Лист1!$L:$L,AI974),"")</f>
        <v/>
      </c>
      <c r="Z974" s="21" t="str">
        <f>IFERROR(INDEX([2]Лист1!$J:$J,AI974),"")</f>
        <v/>
      </c>
      <c r="AA974" s="21" t="str">
        <f>IFERROR(INDEX([2]Лист1!$K:$K,AI974),"")</f>
        <v/>
      </c>
      <c r="AB974" s="20" t="str">
        <f>IFERROR(INDEX([2]Лист1!$E:$E,AJ974),"")</f>
        <v/>
      </c>
      <c r="AC974" s="21" t="str">
        <f>IFERROR(INDEX([2]Лист1!$I:$I,AJ974),"")</f>
        <v/>
      </c>
      <c r="AD974" s="24" t="str">
        <f>IFERROR(INDEX([2]Лист1!$V:$V,AJ974),"")</f>
        <v/>
      </c>
      <c r="AE974" s="23" t="str">
        <f>IFERROR(INDEX([2]Лист1!$L:$L,AJ974),"")</f>
        <v/>
      </c>
      <c r="AF974" s="21" t="str">
        <f>IFERROR(INDEX([2]Лист1!$J:$J,AJ974),"")</f>
        <v/>
      </c>
      <c r="AG974" s="21" t="str">
        <f>IFERROR(INDEX([2]Лист1!$K:$K,AJ974),"")</f>
        <v/>
      </c>
      <c r="AH974" s="21">
        <f>MATCH(L974,[2]Лист1!$A:$A,0)</f>
        <v>434</v>
      </c>
      <c r="AI974" s="21" t="e">
        <f>MATCH(M974,[2]Лист1!$A:$A,0)</f>
        <v>#N/A</v>
      </c>
      <c r="AJ974" s="21" t="e">
        <f>MATCH(N974,[2]Лист1!$A:$A,0)</f>
        <v>#N/A</v>
      </c>
    </row>
    <row r="975" spans="1:36" s="43" customFormat="1" x14ac:dyDescent="0.2">
      <c r="A975" s="40">
        <v>2</v>
      </c>
      <c r="B975" s="41" t="s">
        <v>1468</v>
      </c>
      <c r="C975" s="32">
        <v>3</v>
      </c>
      <c r="D975" s="32"/>
      <c r="E975" s="33" t="s">
        <v>254</v>
      </c>
      <c r="F975" s="33" t="s">
        <v>255</v>
      </c>
      <c r="G975" s="32" t="s">
        <v>128</v>
      </c>
      <c r="H975" s="34">
        <v>1.8901140000000001</v>
      </c>
      <c r="I975" s="34">
        <v>50.24</v>
      </c>
      <c r="J975" s="35">
        <f t="shared" si="45"/>
        <v>94.959327360000003</v>
      </c>
      <c r="K975" s="17">
        <f t="shared" si="46"/>
        <v>7.4362776822112007E-7</v>
      </c>
      <c r="L975" s="18">
        <f>IFERROR(INDEX([1]мтр!G:G,MATCH($F975,[1]мтр!$C:$C,0)),"")</f>
        <v>6651</v>
      </c>
      <c r="M975" s="18">
        <f>IFERROR(INDEX([1]мтр!H:H,MATCH($F975,[1]мтр!$C:$C,0)),"")</f>
        <v>0</v>
      </c>
      <c r="N975" s="18">
        <f>IFERROR(INDEX([1]мтр!I:I,MATCH($F975,[1]мтр!$C:$C,0)),"")</f>
        <v>0</v>
      </c>
      <c r="O975" s="19">
        <f t="shared" si="47"/>
        <v>2.4623999999999997</v>
      </c>
      <c r="P975" s="20" t="str">
        <f>IFERROR(INDEX([2]Лист1!$E:$E,AH975),"")</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975" s="21" t="str">
        <f>IFERROR(INDEX([2]Лист1!$I:$I,AH975),"")</f>
        <v>м</v>
      </c>
      <c r="R975" s="22">
        <f>IFERROR(INDEX([2]Лист1!$V:$V,AH975),"")</f>
        <v>2.4623999999999997</v>
      </c>
      <c r="S975" s="23">
        <f>IFERROR(INDEX([2]Лист1!$L:$L,AH975),"")</f>
        <v>43520</v>
      </c>
      <c r="T975" s="21" t="str">
        <f>IFERROR(INDEX([2]Лист1!$J:$J,AH975),"")</f>
        <v xml:space="preserve">ELEKHWA company </v>
      </c>
      <c r="U975" s="21" t="str">
        <f>IFERROR(INDEX([2]Лист1!$K:$K,AH975),"")</f>
        <v xml:space="preserve">ELEKHWA company </v>
      </c>
      <c r="V975" s="20" t="str">
        <f>IFERROR(INDEX([2]Лист1!$E:$E,AI975),"")</f>
        <v/>
      </c>
      <c r="W975" s="21" t="str">
        <f>IFERROR(INDEX([2]Лист1!$I:$I,AI975),"")</f>
        <v/>
      </c>
      <c r="X975" s="24" t="str">
        <f>IFERROR(INDEX([2]Лист1!$V:$V,AI975),"")</f>
        <v/>
      </c>
      <c r="Y975" s="23" t="str">
        <f>IFERROR(INDEX([2]Лист1!$L:$L,AI975),"")</f>
        <v/>
      </c>
      <c r="Z975" s="21" t="str">
        <f>IFERROR(INDEX([2]Лист1!$J:$J,AI975),"")</f>
        <v/>
      </c>
      <c r="AA975" s="21" t="str">
        <f>IFERROR(INDEX([2]Лист1!$K:$K,AI975),"")</f>
        <v/>
      </c>
      <c r="AB975" s="20" t="str">
        <f>IFERROR(INDEX([2]Лист1!$E:$E,AJ975),"")</f>
        <v/>
      </c>
      <c r="AC975" s="21" t="str">
        <f>IFERROR(INDEX([2]Лист1!$I:$I,AJ975),"")</f>
        <v/>
      </c>
      <c r="AD975" s="24" t="str">
        <f>IFERROR(INDEX([2]Лист1!$V:$V,AJ975),"")</f>
        <v/>
      </c>
      <c r="AE975" s="23" t="str">
        <f>IFERROR(INDEX([2]Лист1!$L:$L,AJ975),"")</f>
        <v/>
      </c>
      <c r="AF975" s="21" t="str">
        <f>IFERROR(INDEX([2]Лист1!$J:$J,AJ975),"")</f>
        <v/>
      </c>
      <c r="AG975" s="21" t="str">
        <f>IFERROR(INDEX([2]Лист1!$K:$K,AJ975),"")</f>
        <v/>
      </c>
      <c r="AH975" s="21">
        <f>MATCH(L975,[2]Лист1!$A:$A,0)</f>
        <v>5717</v>
      </c>
      <c r="AI975" s="21" t="e">
        <f>MATCH(M975,[2]Лист1!$A:$A,0)</f>
        <v>#N/A</v>
      </c>
      <c r="AJ975" s="21" t="e">
        <f>MATCH(N975,[2]Лист1!$A:$A,0)</f>
        <v>#N/A</v>
      </c>
    </row>
    <row r="976" spans="1:36" s="43" customFormat="1" x14ac:dyDescent="0.2">
      <c r="A976" s="40">
        <v>1</v>
      </c>
      <c r="B976" s="44" t="s">
        <v>1380</v>
      </c>
      <c r="C976" s="36">
        <v>3</v>
      </c>
      <c r="D976" s="36"/>
      <c r="E976" s="37" t="s">
        <v>639</v>
      </c>
      <c r="F976" s="37" t="s">
        <v>640</v>
      </c>
      <c r="G976" s="36" t="s">
        <v>15</v>
      </c>
      <c r="H976" s="38">
        <v>2.4500000000000002</v>
      </c>
      <c r="I976" s="38">
        <v>38.51</v>
      </c>
      <c r="J976" s="39">
        <f t="shared" si="45"/>
        <v>94.349500000000006</v>
      </c>
      <c r="K976" s="17">
        <f t="shared" si="46"/>
        <v>7.3885220197265902E-7</v>
      </c>
      <c r="L976" s="18" t="str">
        <f>IFERROR(INDEX([1]мтр!G:G,MATCH($F976,[1]мтр!$C:$C,0)),"")</f>
        <v/>
      </c>
      <c r="M976" s="18" t="str">
        <f>IFERROR(INDEX([1]мтр!H:H,MATCH($F976,[1]мтр!$C:$C,0)),"")</f>
        <v/>
      </c>
      <c r="N976" s="18" t="str">
        <f>IFERROR(INDEX([1]мтр!I:I,MATCH($F976,[1]мтр!$C:$C,0)),"")</f>
        <v/>
      </c>
      <c r="O976" s="19" t="str">
        <f t="shared" si="47"/>
        <v/>
      </c>
      <c r="P976" s="20" t="str">
        <f>IFERROR(INDEX([2]Лист1!$E:$E,AH976),"")</f>
        <v/>
      </c>
      <c r="Q976" s="21" t="str">
        <f>IFERROR(INDEX([2]Лист1!$I:$I,AH976),"")</f>
        <v/>
      </c>
      <c r="R976" s="22" t="str">
        <f>IFERROR(INDEX([2]Лист1!$V:$V,AH976),"")</f>
        <v/>
      </c>
      <c r="S976" s="23" t="str">
        <f>IFERROR(INDEX([2]Лист1!$L:$L,AH976),"")</f>
        <v/>
      </c>
      <c r="T976" s="21" t="str">
        <f>IFERROR(INDEX([2]Лист1!$J:$J,AH976),"")</f>
        <v/>
      </c>
      <c r="U976" s="21" t="str">
        <f>IFERROR(INDEX([2]Лист1!$K:$K,AH976),"")</f>
        <v/>
      </c>
      <c r="V976" s="20" t="str">
        <f>IFERROR(INDEX([2]Лист1!$E:$E,AI976),"")</f>
        <v/>
      </c>
      <c r="W976" s="21" t="str">
        <f>IFERROR(INDEX([2]Лист1!$I:$I,AI976),"")</f>
        <v/>
      </c>
      <c r="X976" s="24" t="str">
        <f>IFERROR(INDEX([2]Лист1!$V:$V,AI976),"")</f>
        <v/>
      </c>
      <c r="Y976" s="23" t="str">
        <f>IFERROR(INDEX([2]Лист1!$L:$L,AI976),"")</f>
        <v/>
      </c>
      <c r="Z976" s="21" t="str">
        <f>IFERROR(INDEX([2]Лист1!$J:$J,AI976),"")</f>
        <v/>
      </c>
      <c r="AA976" s="21" t="str">
        <f>IFERROR(INDEX([2]Лист1!$K:$K,AI976),"")</f>
        <v/>
      </c>
      <c r="AB976" s="20" t="str">
        <f>IFERROR(INDEX([2]Лист1!$E:$E,AJ976),"")</f>
        <v/>
      </c>
      <c r="AC976" s="21" t="str">
        <f>IFERROR(INDEX([2]Лист1!$I:$I,AJ976),"")</f>
        <v/>
      </c>
      <c r="AD976" s="24" t="str">
        <f>IFERROR(INDEX([2]Лист1!$V:$V,AJ976),"")</f>
        <v/>
      </c>
      <c r="AE976" s="23" t="str">
        <f>IFERROR(INDEX([2]Лист1!$L:$L,AJ976),"")</f>
        <v/>
      </c>
      <c r="AF976" s="21" t="str">
        <f>IFERROR(INDEX([2]Лист1!$J:$J,AJ976),"")</f>
        <v/>
      </c>
      <c r="AG976" s="21" t="str">
        <f>IFERROR(INDEX([2]Лист1!$K:$K,AJ976),"")</f>
        <v/>
      </c>
      <c r="AH976" s="21" t="e">
        <f>MATCH(L976,[2]Лист1!$A:$A,0)</f>
        <v>#N/A</v>
      </c>
      <c r="AI976" s="21" t="e">
        <f>MATCH(M976,[2]Лист1!$A:$A,0)</f>
        <v>#N/A</v>
      </c>
      <c r="AJ976" s="21" t="e">
        <f>MATCH(N976,[2]Лист1!$A:$A,0)</f>
        <v>#N/A</v>
      </c>
    </row>
    <row r="977" spans="1:36" s="43" customFormat="1" x14ac:dyDescent="0.2">
      <c r="A977" s="40">
        <v>4</v>
      </c>
      <c r="B977" s="41" t="s">
        <v>1520</v>
      </c>
      <c r="C977" s="32">
        <v>3</v>
      </c>
      <c r="D977" s="32"/>
      <c r="E977" s="33" t="s">
        <v>1130</v>
      </c>
      <c r="F977" s="33" t="s">
        <v>1131</v>
      </c>
      <c r="G977" s="32" t="s">
        <v>28</v>
      </c>
      <c r="H977" s="34">
        <v>2.807E-3</v>
      </c>
      <c r="I977" s="34">
        <v>33180</v>
      </c>
      <c r="J977" s="35">
        <f t="shared" si="45"/>
        <v>93.136260000000007</v>
      </c>
      <c r="K977" s="17">
        <f t="shared" si="46"/>
        <v>7.293513032342311E-7</v>
      </c>
      <c r="L977" s="18">
        <f>IFERROR(INDEX([1]мтр!G:G,MATCH($F977,[1]мтр!$C:$C,0)),"")</f>
        <v>2689</v>
      </c>
      <c r="M977" s="18">
        <f>IFERROR(INDEX([1]мтр!H:H,MATCH($F977,[1]мтр!$C:$C,0)),"")</f>
        <v>0</v>
      </c>
      <c r="N977" s="18">
        <f>IFERROR(INDEX([1]мтр!I:I,MATCH($F977,[1]мтр!$C:$C,0)),"")</f>
        <v>0</v>
      </c>
      <c r="O977" s="19">
        <f t="shared" si="47"/>
        <v>22500</v>
      </c>
      <c r="P977" s="20" t="str">
        <f>IFERROR(INDEX([2]Лист1!$E:$E,AH977),"")</f>
        <v>Шуруп  - саморез - DIN 571 оцинкованный - DIN 571 - коробки по 25 кг</v>
      </c>
      <c r="Q977" s="21" t="str">
        <f>IFERROR(INDEX([2]Лист1!$I:$I,AH977),"")</f>
        <v>т</v>
      </c>
      <c r="R977" s="22">
        <f>IFERROR(INDEX([2]Лист1!$V:$V,AH977),"")</f>
        <v>22500</v>
      </c>
      <c r="S977" s="23">
        <f>IFERROR(INDEX([2]Лист1!$L:$L,AH977),"")</f>
        <v>44168</v>
      </c>
      <c r="T977" s="21" t="str">
        <f>IFERROR(INDEX([2]Лист1!$J:$J,AH977),"")</f>
        <v>Nassar Group</v>
      </c>
      <c r="U977" s="21" t="str">
        <f>IFERROR(INDEX([2]Лист1!$K:$K,AH977),"")</f>
        <v>ТКП-03.12.2020 Email</v>
      </c>
      <c r="V977" s="20" t="str">
        <f>IFERROR(INDEX([2]Лист1!$E:$E,AI977),"")</f>
        <v/>
      </c>
      <c r="W977" s="21" t="str">
        <f>IFERROR(INDEX([2]Лист1!$I:$I,AI977),"")</f>
        <v/>
      </c>
      <c r="X977" s="24" t="str">
        <f>IFERROR(INDEX([2]Лист1!$V:$V,AI977),"")</f>
        <v/>
      </c>
      <c r="Y977" s="23" t="str">
        <f>IFERROR(INDEX([2]Лист1!$L:$L,AI977),"")</f>
        <v/>
      </c>
      <c r="Z977" s="21" t="str">
        <f>IFERROR(INDEX([2]Лист1!$J:$J,AI977),"")</f>
        <v/>
      </c>
      <c r="AA977" s="21" t="str">
        <f>IFERROR(INDEX([2]Лист1!$K:$K,AI977),"")</f>
        <v/>
      </c>
      <c r="AB977" s="20" t="str">
        <f>IFERROR(INDEX([2]Лист1!$E:$E,AJ977),"")</f>
        <v/>
      </c>
      <c r="AC977" s="21" t="str">
        <f>IFERROR(INDEX([2]Лист1!$I:$I,AJ977),"")</f>
        <v/>
      </c>
      <c r="AD977" s="24" t="str">
        <f>IFERROR(INDEX([2]Лист1!$V:$V,AJ977),"")</f>
        <v/>
      </c>
      <c r="AE977" s="23" t="str">
        <f>IFERROR(INDEX([2]Лист1!$L:$L,AJ977),"")</f>
        <v/>
      </c>
      <c r="AF977" s="21" t="str">
        <f>IFERROR(INDEX([2]Лист1!$J:$J,AJ977),"")</f>
        <v/>
      </c>
      <c r="AG977" s="21" t="str">
        <f>IFERROR(INDEX([2]Лист1!$K:$K,AJ977),"")</f>
        <v/>
      </c>
      <c r="AH977" s="21">
        <f>MATCH(L977,[2]Лист1!$A:$A,0)</f>
        <v>538</v>
      </c>
      <c r="AI977" s="21" t="e">
        <f>MATCH(M977,[2]Лист1!$A:$A,0)</f>
        <v>#N/A</v>
      </c>
      <c r="AJ977" s="21" t="e">
        <f>MATCH(N977,[2]Лист1!$A:$A,0)</f>
        <v>#N/A</v>
      </c>
    </row>
    <row r="978" spans="1:36" s="43" customFormat="1" x14ac:dyDescent="0.2">
      <c r="A978" s="40">
        <v>1</v>
      </c>
      <c r="B978" s="44" t="s">
        <v>847</v>
      </c>
      <c r="C978" s="36">
        <v>3</v>
      </c>
      <c r="D978" s="46"/>
      <c r="E978" s="37" t="s">
        <v>946</v>
      </c>
      <c r="F978" s="37" t="s">
        <v>949</v>
      </c>
      <c r="G978" s="36" t="s">
        <v>25</v>
      </c>
      <c r="H978" s="38">
        <v>20</v>
      </c>
      <c r="I978" s="38">
        <v>4.5999999999999996</v>
      </c>
      <c r="J978" s="39">
        <f t="shared" si="45"/>
        <v>92</v>
      </c>
      <c r="K978" s="17">
        <f t="shared" si="46"/>
        <v>7.2045323590993732E-7</v>
      </c>
      <c r="L978" s="18" t="str">
        <f>IFERROR(INDEX([1]мтр!G:G,MATCH($F978,[1]мтр!$C:$C,0)),"")</f>
        <v/>
      </c>
      <c r="M978" s="18" t="str">
        <f>IFERROR(INDEX([1]мтр!H:H,MATCH($F978,[1]мтр!$C:$C,0)),"")</f>
        <v/>
      </c>
      <c r="N978" s="18" t="str">
        <f>IFERROR(INDEX([1]мтр!I:I,MATCH($F978,[1]мтр!$C:$C,0)),"")</f>
        <v/>
      </c>
      <c r="O978" s="19" t="str">
        <f t="shared" si="47"/>
        <v/>
      </c>
      <c r="P978" s="20" t="str">
        <f>IFERROR(INDEX([2]Лист1!$E:$E,AH978),"")</f>
        <v/>
      </c>
      <c r="Q978" s="21" t="str">
        <f>IFERROR(INDEX([2]Лист1!$I:$I,AH978),"")</f>
        <v/>
      </c>
      <c r="R978" s="22" t="str">
        <f>IFERROR(INDEX([2]Лист1!$V:$V,AH978),"")</f>
        <v/>
      </c>
      <c r="S978" s="23" t="str">
        <f>IFERROR(INDEX([2]Лист1!$L:$L,AH978),"")</f>
        <v/>
      </c>
      <c r="T978" s="21" t="str">
        <f>IFERROR(INDEX([2]Лист1!$J:$J,AH978),"")</f>
        <v/>
      </c>
      <c r="U978" s="21" t="str">
        <f>IFERROR(INDEX([2]Лист1!$K:$K,AH978),"")</f>
        <v/>
      </c>
      <c r="V978" s="20" t="str">
        <f>IFERROR(INDEX([2]Лист1!$E:$E,AI978),"")</f>
        <v/>
      </c>
      <c r="W978" s="21" t="str">
        <f>IFERROR(INDEX([2]Лист1!$I:$I,AI978),"")</f>
        <v/>
      </c>
      <c r="X978" s="24" t="str">
        <f>IFERROR(INDEX([2]Лист1!$V:$V,AI978),"")</f>
        <v/>
      </c>
      <c r="Y978" s="23" t="str">
        <f>IFERROR(INDEX([2]Лист1!$L:$L,AI978),"")</f>
        <v/>
      </c>
      <c r="Z978" s="21" t="str">
        <f>IFERROR(INDEX([2]Лист1!$J:$J,AI978),"")</f>
        <v/>
      </c>
      <c r="AA978" s="21" t="str">
        <f>IFERROR(INDEX([2]Лист1!$K:$K,AI978),"")</f>
        <v/>
      </c>
      <c r="AB978" s="20" t="str">
        <f>IFERROR(INDEX([2]Лист1!$E:$E,AJ978),"")</f>
        <v/>
      </c>
      <c r="AC978" s="21" t="str">
        <f>IFERROR(INDEX([2]Лист1!$I:$I,AJ978),"")</f>
        <v/>
      </c>
      <c r="AD978" s="24" t="str">
        <f>IFERROR(INDEX([2]Лист1!$V:$V,AJ978),"")</f>
        <v/>
      </c>
      <c r="AE978" s="23" t="str">
        <f>IFERROR(INDEX([2]Лист1!$L:$L,AJ978),"")</f>
        <v/>
      </c>
      <c r="AF978" s="21" t="str">
        <f>IFERROR(INDEX([2]Лист1!$J:$J,AJ978),"")</f>
        <v/>
      </c>
      <c r="AG978" s="21" t="str">
        <f>IFERROR(INDEX([2]Лист1!$K:$K,AJ978),"")</f>
        <v/>
      </c>
      <c r="AH978" s="21" t="e">
        <f>MATCH(L978,[2]Лист1!$A:$A,0)</f>
        <v>#N/A</v>
      </c>
      <c r="AI978" s="21" t="e">
        <f>MATCH(M978,[2]Лист1!$A:$A,0)</f>
        <v>#N/A</v>
      </c>
      <c r="AJ978" s="21" t="e">
        <f>MATCH(N978,[2]Лист1!$A:$A,0)</f>
        <v>#N/A</v>
      </c>
    </row>
    <row r="979" spans="1:36" s="43" customFormat="1" x14ac:dyDescent="0.2">
      <c r="A979" s="40">
        <v>1</v>
      </c>
      <c r="B979" s="44" t="s">
        <v>1335</v>
      </c>
      <c r="C979" s="36">
        <v>3</v>
      </c>
      <c r="D979" s="36"/>
      <c r="E979" s="37" t="s">
        <v>828</v>
      </c>
      <c r="F979" s="37" t="s">
        <v>829</v>
      </c>
      <c r="G979" s="36" t="s">
        <v>28</v>
      </c>
      <c r="H979" s="38">
        <v>7.2680000000000002E-3</v>
      </c>
      <c r="I979" s="38">
        <v>12650</v>
      </c>
      <c r="J979" s="39">
        <f t="shared" si="45"/>
        <v>91.940200000000004</v>
      </c>
      <c r="K979" s="17">
        <f t="shared" si="46"/>
        <v>7.1998494130659585E-7</v>
      </c>
      <c r="L979" s="18">
        <f>IFERROR(INDEX([1]мтр!G:G,MATCH($F979,[1]мтр!$C:$C,0)),"")</f>
        <v>4753</v>
      </c>
      <c r="M979" s="18">
        <f>IFERROR(INDEX([1]мтр!H:H,MATCH($F979,[1]мтр!$C:$C,0)),"")</f>
        <v>0</v>
      </c>
      <c r="N979" s="18">
        <f>IFERROR(INDEX([1]мтр!I:I,MATCH($F979,[1]мтр!$C:$C,0)),"")</f>
        <v>0</v>
      </c>
      <c r="O979" s="19">
        <f t="shared" si="47"/>
        <v>24250</v>
      </c>
      <c r="P979" s="20" t="str">
        <f>IFERROR(INDEX([2]Лист1!$E:$E,AH979),"")</f>
        <v>Сварочный электрод Ø4.00 * 450 mm Aws A5.5: E8018-C1/ ESAB Model:OK 73.68/ ESWECO Model :ES 8018-C1 (аналог Э55)</v>
      </c>
      <c r="Q979" s="21" t="str">
        <f>IFERROR(INDEX([2]Лист1!$I:$I,AH979),"")</f>
        <v>т</v>
      </c>
      <c r="R979" s="22">
        <f>IFERROR(INDEX([2]Лист1!$V:$V,AH979),"")</f>
        <v>24250</v>
      </c>
      <c r="S979" s="23">
        <f>IFERROR(INDEX([2]Лист1!$L:$L,AH979),"")</f>
        <v>44709</v>
      </c>
      <c r="T979" s="21" t="str">
        <f>IFERROR(INDEX([2]Лист1!$J:$J,AH979),"")</f>
        <v>Egyptian Swedish Welding Electrodes Co. (ESWECO)</v>
      </c>
      <c r="U979" s="21" t="str">
        <f>IFERROR(INDEX([2]Лист1!$K:$K,AH979),"")</f>
        <v>ТКП 28.05.2022</v>
      </c>
      <c r="V979" s="20" t="str">
        <f>IFERROR(INDEX([2]Лист1!$E:$E,AI979),"")</f>
        <v/>
      </c>
      <c r="W979" s="21" t="str">
        <f>IFERROR(INDEX([2]Лист1!$I:$I,AI979),"")</f>
        <v/>
      </c>
      <c r="X979" s="24" t="str">
        <f>IFERROR(INDEX([2]Лист1!$V:$V,AI979),"")</f>
        <v/>
      </c>
      <c r="Y979" s="23" t="str">
        <f>IFERROR(INDEX([2]Лист1!$L:$L,AI979),"")</f>
        <v/>
      </c>
      <c r="Z979" s="21" t="str">
        <f>IFERROR(INDEX([2]Лист1!$J:$J,AI979),"")</f>
        <v/>
      </c>
      <c r="AA979" s="21" t="str">
        <f>IFERROR(INDEX([2]Лист1!$K:$K,AI979),"")</f>
        <v/>
      </c>
      <c r="AB979" s="20" t="str">
        <f>IFERROR(INDEX([2]Лист1!$E:$E,AJ979),"")</f>
        <v/>
      </c>
      <c r="AC979" s="21" t="str">
        <f>IFERROR(INDEX([2]Лист1!$I:$I,AJ979),"")</f>
        <v/>
      </c>
      <c r="AD979" s="24" t="str">
        <f>IFERROR(INDEX([2]Лист1!$V:$V,AJ979),"")</f>
        <v/>
      </c>
      <c r="AE979" s="23" t="str">
        <f>IFERROR(INDEX([2]Лист1!$L:$L,AJ979),"")</f>
        <v/>
      </c>
      <c r="AF979" s="21" t="str">
        <f>IFERROR(INDEX([2]Лист1!$J:$J,AJ979),"")</f>
        <v/>
      </c>
      <c r="AG979" s="21" t="str">
        <f>IFERROR(INDEX([2]Лист1!$K:$K,AJ979),"")</f>
        <v/>
      </c>
      <c r="AH979" s="21">
        <f>MATCH(L979,[2]Лист1!$A:$A,0)</f>
        <v>4592</v>
      </c>
      <c r="AI979" s="21" t="e">
        <f>MATCH(M979,[2]Лист1!$A:$A,0)</f>
        <v>#N/A</v>
      </c>
      <c r="AJ979" s="21" t="e">
        <f>MATCH(N979,[2]Лист1!$A:$A,0)</f>
        <v>#N/A</v>
      </c>
    </row>
    <row r="980" spans="1:36" s="43" customFormat="1" x14ac:dyDescent="0.2">
      <c r="A980" s="40">
        <v>1</v>
      </c>
      <c r="B980" s="41" t="s">
        <v>847</v>
      </c>
      <c r="C980" s="32">
        <v>3</v>
      </c>
      <c r="D980" s="42"/>
      <c r="E980" s="33" t="s">
        <v>908</v>
      </c>
      <c r="F980" s="33" t="s">
        <v>909</v>
      </c>
      <c r="G980" s="32" t="s">
        <v>93</v>
      </c>
      <c r="H980" s="34">
        <v>0.45800000000000002</v>
      </c>
      <c r="I980" s="34">
        <v>200.58</v>
      </c>
      <c r="J980" s="35">
        <f t="shared" si="45"/>
        <v>91.865640000000013</v>
      </c>
      <c r="K980" s="17">
        <f t="shared" si="46"/>
        <v>7.1940106094497153E-7</v>
      </c>
      <c r="L980" s="18" t="str">
        <f>IFERROR(INDEX([1]мтр!G:G,MATCH($F980,[1]мтр!$C:$C,0)),"")</f>
        <v/>
      </c>
      <c r="M980" s="18" t="str">
        <f>IFERROR(INDEX([1]мтр!H:H,MATCH($F980,[1]мтр!$C:$C,0)),"")</f>
        <v/>
      </c>
      <c r="N980" s="18" t="str">
        <f>IFERROR(INDEX([1]мтр!I:I,MATCH($F980,[1]мтр!$C:$C,0)),"")</f>
        <v/>
      </c>
      <c r="O980" s="19" t="str">
        <f t="shared" si="47"/>
        <v/>
      </c>
      <c r="P980" s="20" t="str">
        <f>IFERROR(INDEX([2]Лист1!$E:$E,AH980),"")</f>
        <v/>
      </c>
      <c r="Q980" s="21" t="str">
        <f>IFERROR(INDEX([2]Лист1!$I:$I,AH980),"")</f>
        <v/>
      </c>
      <c r="R980" s="22" t="str">
        <f>IFERROR(INDEX([2]Лист1!$V:$V,AH980),"")</f>
        <v/>
      </c>
      <c r="S980" s="23" t="str">
        <f>IFERROR(INDEX([2]Лист1!$L:$L,AH980),"")</f>
        <v/>
      </c>
      <c r="T980" s="21" t="str">
        <f>IFERROR(INDEX([2]Лист1!$J:$J,AH980),"")</f>
        <v/>
      </c>
      <c r="U980" s="21" t="str">
        <f>IFERROR(INDEX([2]Лист1!$K:$K,AH980),"")</f>
        <v/>
      </c>
      <c r="V980" s="20" t="str">
        <f>IFERROR(INDEX([2]Лист1!$E:$E,AI980),"")</f>
        <v/>
      </c>
      <c r="W980" s="21" t="str">
        <f>IFERROR(INDEX([2]Лист1!$I:$I,AI980),"")</f>
        <v/>
      </c>
      <c r="X980" s="24" t="str">
        <f>IFERROR(INDEX([2]Лист1!$V:$V,AI980),"")</f>
        <v/>
      </c>
      <c r="Y980" s="23" t="str">
        <f>IFERROR(INDEX([2]Лист1!$L:$L,AI980),"")</f>
        <v/>
      </c>
      <c r="Z980" s="21" t="str">
        <f>IFERROR(INDEX([2]Лист1!$J:$J,AI980),"")</f>
        <v/>
      </c>
      <c r="AA980" s="21" t="str">
        <f>IFERROR(INDEX([2]Лист1!$K:$K,AI980),"")</f>
        <v/>
      </c>
      <c r="AB980" s="20" t="str">
        <f>IFERROR(INDEX([2]Лист1!$E:$E,AJ980),"")</f>
        <v/>
      </c>
      <c r="AC980" s="21" t="str">
        <f>IFERROR(INDEX([2]Лист1!$I:$I,AJ980),"")</f>
        <v/>
      </c>
      <c r="AD980" s="24" t="str">
        <f>IFERROR(INDEX([2]Лист1!$V:$V,AJ980),"")</f>
        <v/>
      </c>
      <c r="AE980" s="23" t="str">
        <f>IFERROR(INDEX([2]Лист1!$L:$L,AJ980),"")</f>
        <v/>
      </c>
      <c r="AF980" s="21" t="str">
        <f>IFERROR(INDEX([2]Лист1!$J:$J,AJ980),"")</f>
        <v/>
      </c>
      <c r="AG980" s="21" t="str">
        <f>IFERROR(INDEX([2]Лист1!$K:$K,AJ980),"")</f>
        <v/>
      </c>
      <c r="AH980" s="21" t="e">
        <f>MATCH(L980,[2]Лист1!$A:$A,0)</f>
        <v>#N/A</v>
      </c>
      <c r="AI980" s="21" t="e">
        <f>MATCH(M980,[2]Лист1!$A:$A,0)</f>
        <v>#N/A</v>
      </c>
      <c r="AJ980" s="21" t="e">
        <f>MATCH(N980,[2]Лист1!$A:$A,0)</f>
        <v>#N/A</v>
      </c>
    </row>
    <row r="981" spans="1:36" s="43" customFormat="1" x14ac:dyDescent="0.2">
      <c r="A981" s="40">
        <v>1</v>
      </c>
      <c r="B981" s="44" t="s">
        <v>634</v>
      </c>
      <c r="C981" s="36">
        <v>3</v>
      </c>
      <c r="D981" s="46"/>
      <c r="E981" s="37" t="s">
        <v>516</v>
      </c>
      <c r="F981" s="37" t="s">
        <v>517</v>
      </c>
      <c r="G981" s="36" t="s">
        <v>147</v>
      </c>
      <c r="H981" s="38">
        <v>2.9859</v>
      </c>
      <c r="I981" s="38">
        <v>30.74</v>
      </c>
      <c r="J981" s="39">
        <f t="shared" si="45"/>
        <v>91.786565999999993</v>
      </c>
      <c r="K981" s="17">
        <f t="shared" si="46"/>
        <v>7.1878183138870676E-7</v>
      </c>
      <c r="L981" s="18" t="str">
        <f>IFERROR(INDEX([1]мтр!G:G,MATCH($F981,[1]мтр!$C:$C,0)),"")</f>
        <v/>
      </c>
      <c r="M981" s="18" t="str">
        <f>IFERROR(INDEX([1]мтр!H:H,MATCH($F981,[1]мтр!$C:$C,0)),"")</f>
        <v/>
      </c>
      <c r="N981" s="18" t="str">
        <f>IFERROR(INDEX([1]мтр!I:I,MATCH($F981,[1]мтр!$C:$C,0)),"")</f>
        <v/>
      </c>
      <c r="O981" s="19" t="str">
        <f t="shared" si="47"/>
        <v/>
      </c>
      <c r="P981" s="20" t="str">
        <f>IFERROR(INDEX([2]Лист1!$E:$E,AH981),"")</f>
        <v/>
      </c>
      <c r="Q981" s="21" t="str">
        <f>IFERROR(INDEX([2]Лист1!$I:$I,AH981),"")</f>
        <v/>
      </c>
      <c r="R981" s="22" t="str">
        <f>IFERROR(INDEX([2]Лист1!$V:$V,AH981),"")</f>
        <v/>
      </c>
      <c r="S981" s="23" t="str">
        <f>IFERROR(INDEX([2]Лист1!$L:$L,AH981),"")</f>
        <v/>
      </c>
      <c r="T981" s="21" t="str">
        <f>IFERROR(INDEX([2]Лист1!$J:$J,AH981),"")</f>
        <v/>
      </c>
      <c r="U981" s="21" t="str">
        <f>IFERROR(INDEX([2]Лист1!$K:$K,AH981),"")</f>
        <v/>
      </c>
      <c r="V981" s="20" t="str">
        <f>IFERROR(INDEX([2]Лист1!$E:$E,AI981),"")</f>
        <v/>
      </c>
      <c r="W981" s="21" t="str">
        <f>IFERROR(INDEX([2]Лист1!$I:$I,AI981),"")</f>
        <v/>
      </c>
      <c r="X981" s="24" t="str">
        <f>IFERROR(INDEX([2]Лист1!$V:$V,AI981),"")</f>
        <v/>
      </c>
      <c r="Y981" s="23" t="str">
        <f>IFERROR(INDEX([2]Лист1!$L:$L,AI981),"")</f>
        <v/>
      </c>
      <c r="Z981" s="21" t="str">
        <f>IFERROR(INDEX([2]Лист1!$J:$J,AI981),"")</f>
        <v/>
      </c>
      <c r="AA981" s="21" t="str">
        <f>IFERROR(INDEX([2]Лист1!$K:$K,AI981),"")</f>
        <v/>
      </c>
      <c r="AB981" s="20" t="str">
        <f>IFERROR(INDEX([2]Лист1!$E:$E,AJ981),"")</f>
        <v/>
      </c>
      <c r="AC981" s="21" t="str">
        <f>IFERROR(INDEX([2]Лист1!$I:$I,AJ981),"")</f>
        <v/>
      </c>
      <c r="AD981" s="24" t="str">
        <f>IFERROR(INDEX([2]Лист1!$V:$V,AJ981),"")</f>
        <v/>
      </c>
      <c r="AE981" s="23" t="str">
        <f>IFERROR(INDEX([2]Лист1!$L:$L,AJ981),"")</f>
        <v/>
      </c>
      <c r="AF981" s="21" t="str">
        <f>IFERROR(INDEX([2]Лист1!$J:$J,AJ981),"")</f>
        <v/>
      </c>
      <c r="AG981" s="21" t="str">
        <f>IFERROR(INDEX([2]Лист1!$K:$K,AJ981),"")</f>
        <v/>
      </c>
      <c r="AH981" s="21" t="e">
        <f>MATCH(L981,[2]Лист1!$A:$A,0)</f>
        <v>#N/A</v>
      </c>
      <c r="AI981" s="21" t="e">
        <f>MATCH(M981,[2]Лист1!$A:$A,0)</f>
        <v>#N/A</v>
      </c>
      <c r="AJ981" s="21" t="e">
        <f>MATCH(N981,[2]Лист1!$A:$A,0)</f>
        <v>#N/A</v>
      </c>
    </row>
    <row r="982" spans="1:36" s="43" customFormat="1" x14ac:dyDescent="0.2">
      <c r="A982" s="40">
        <v>3</v>
      </c>
      <c r="B982" s="44" t="s">
        <v>1507</v>
      </c>
      <c r="C982" s="36">
        <v>3</v>
      </c>
      <c r="D982" s="36"/>
      <c r="E982" s="37" t="s">
        <v>518</v>
      </c>
      <c r="F982" s="37" t="s">
        <v>519</v>
      </c>
      <c r="G982" s="36" t="s">
        <v>116</v>
      </c>
      <c r="H982" s="38">
        <v>91.517200000000003</v>
      </c>
      <c r="I982" s="38">
        <v>1</v>
      </c>
      <c r="J982" s="39">
        <f t="shared" si="45"/>
        <v>91.517200000000003</v>
      </c>
      <c r="K982" s="17">
        <f t="shared" si="46"/>
        <v>7.1667242262409692E-7</v>
      </c>
      <c r="L982" s="18" t="str">
        <f>IFERROR(INDEX([1]мтр!G:G,MATCH($F982,[1]мтр!$C:$C,0)),"")</f>
        <v/>
      </c>
      <c r="M982" s="18" t="str">
        <f>IFERROR(INDEX([1]мтр!H:H,MATCH($F982,[1]мтр!$C:$C,0)),"")</f>
        <v/>
      </c>
      <c r="N982" s="18" t="str">
        <f>IFERROR(INDEX([1]мтр!I:I,MATCH($F982,[1]мтр!$C:$C,0)),"")</f>
        <v/>
      </c>
      <c r="O982" s="19" t="str">
        <f t="shared" si="47"/>
        <v/>
      </c>
      <c r="P982" s="20" t="str">
        <f>IFERROR(INDEX([2]Лист1!$E:$E,AH982),"")</f>
        <v/>
      </c>
      <c r="Q982" s="21" t="str">
        <f>IFERROR(INDEX([2]Лист1!$I:$I,AH982),"")</f>
        <v/>
      </c>
      <c r="R982" s="22" t="str">
        <f>IFERROR(INDEX([2]Лист1!$V:$V,AH982),"")</f>
        <v/>
      </c>
      <c r="S982" s="23" t="str">
        <f>IFERROR(INDEX([2]Лист1!$L:$L,AH982),"")</f>
        <v/>
      </c>
      <c r="T982" s="21" t="str">
        <f>IFERROR(INDEX([2]Лист1!$J:$J,AH982),"")</f>
        <v/>
      </c>
      <c r="U982" s="21" t="str">
        <f>IFERROR(INDEX([2]Лист1!$K:$K,AH982),"")</f>
        <v/>
      </c>
      <c r="V982" s="20" t="str">
        <f>IFERROR(INDEX([2]Лист1!$E:$E,AI982),"")</f>
        <v/>
      </c>
      <c r="W982" s="21" t="str">
        <f>IFERROR(INDEX([2]Лист1!$I:$I,AI982),"")</f>
        <v/>
      </c>
      <c r="X982" s="24" t="str">
        <f>IFERROR(INDEX([2]Лист1!$V:$V,AI982),"")</f>
        <v/>
      </c>
      <c r="Y982" s="23" t="str">
        <f>IFERROR(INDEX([2]Лист1!$L:$L,AI982),"")</f>
        <v/>
      </c>
      <c r="Z982" s="21" t="str">
        <f>IFERROR(INDEX([2]Лист1!$J:$J,AI982),"")</f>
        <v/>
      </c>
      <c r="AA982" s="21" t="str">
        <f>IFERROR(INDEX([2]Лист1!$K:$K,AI982),"")</f>
        <v/>
      </c>
      <c r="AB982" s="20" t="str">
        <f>IFERROR(INDEX([2]Лист1!$E:$E,AJ982),"")</f>
        <v/>
      </c>
      <c r="AC982" s="21" t="str">
        <f>IFERROR(INDEX([2]Лист1!$I:$I,AJ982),"")</f>
        <v/>
      </c>
      <c r="AD982" s="24" t="str">
        <f>IFERROR(INDEX([2]Лист1!$V:$V,AJ982),"")</f>
        <v/>
      </c>
      <c r="AE982" s="23" t="str">
        <f>IFERROR(INDEX([2]Лист1!$L:$L,AJ982),"")</f>
        <v/>
      </c>
      <c r="AF982" s="21" t="str">
        <f>IFERROR(INDEX([2]Лист1!$J:$J,AJ982),"")</f>
        <v/>
      </c>
      <c r="AG982" s="21" t="str">
        <f>IFERROR(INDEX([2]Лист1!$K:$K,AJ982),"")</f>
        <v/>
      </c>
      <c r="AH982" s="21" t="e">
        <f>MATCH(L982,[2]Лист1!$A:$A,0)</f>
        <v>#N/A</v>
      </c>
      <c r="AI982" s="21" t="e">
        <f>MATCH(M982,[2]Лист1!$A:$A,0)</f>
        <v>#N/A</v>
      </c>
      <c r="AJ982" s="21" t="e">
        <f>MATCH(N982,[2]Лист1!$A:$A,0)</f>
        <v>#N/A</v>
      </c>
    </row>
    <row r="983" spans="1:36" s="43" customFormat="1" x14ac:dyDescent="0.2">
      <c r="A983" s="40">
        <v>3</v>
      </c>
      <c r="B983" s="44" t="s">
        <v>1489</v>
      </c>
      <c r="C983" s="36">
        <v>3</v>
      </c>
      <c r="D983" s="36"/>
      <c r="E983" s="37" t="s">
        <v>256</v>
      </c>
      <c r="F983" s="37" t="s">
        <v>257</v>
      </c>
      <c r="G983" s="36" t="s">
        <v>28</v>
      </c>
      <c r="H983" s="38">
        <v>1.8164E-2</v>
      </c>
      <c r="I983" s="38">
        <v>4920</v>
      </c>
      <c r="J983" s="39">
        <f t="shared" si="45"/>
        <v>89.366879999999995</v>
      </c>
      <c r="K983" s="17">
        <f t="shared" si="46"/>
        <v>6.9983323781712011E-7</v>
      </c>
      <c r="L983" s="18">
        <f>IFERROR(INDEX([1]мтр!G:G,MATCH($F983,[1]мтр!$C:$C,0)),"")</f>
        <v>2882</v>
      </c>
      <c r="M983" s="18">
        <f>IFERROR(INDEX([1]мтр!H:H,MATCH($F983,[1]мтр!$C:$C,0)),"")</f>
        <v>0</v>
      </c>
      <c r="N983" s="18">
        <f>IFERROR(INDEX([1]мтр!I:I,MATCH($F983,[1]мтр!$C:$C,0)),"")</f>
        <v>0</v>
      </c>
      <c r="O983" s="19">
        <f t="shared" si="47"/>
        <v>10320.17543859649</v>
      </c>
      <c r="P983" s="20" t="str">
        <f>IFERROR(INDEX([2]Лист1!$E:$E,AH983),"")</f>
        <v>Швеллер /Beams U (140;160;200;260; mm)</v>
      </c>
      <c r="Q983" s="21" t="str">
        <f>IFERROR(INDEX([2]Лист1!$I:$I,AH983),"")</f>
        <v>т</v>
      </c>
      <c r="R983" s="22">
        <f>IFERROR(INDEX([2]Лист1!$V:$V,AH983),"")</f>
        <v>10320.17543859649</v>
      </c>
      <c r="S983" s="23">
        <f>IFERROR(INDEX([2]Лист1!$L:$L,AH983),"")</f>
        <v>44186</v>
      </c>
      <c r="T983" s="21" t="str">
        <f>IFERROR(INDEX([2]Лист1!$J:$J,AH983),"")</f>
        <v>Egyptian Iron and Steel co.</v>
      </c>
      <c r="U983" s="21" t="str">
        <f>IFERROR(INDEX([2]Лист1!$K:$K,AH983),"")</f>
        <v>ТКП.21.12.2020</v>
      </c>
      <c r="V983" s="20" t="str">
        <f>IFERROR(INDEX([2]Лист1!$E:$E,AI983),"")</f>
        <v/>
      </c>
      <c r="W983" s="21" t="str">
        <f>IFERROR(INDEX([2]Лист1!$I:$I,AI983),"")</f>
        <v/>
      </c>
      <c r="X983" s="24" t="str">
        <f>IFERROR(INDEX([2]Лист1!$V:$V,AI983),"")</f>
        <v/>
      </c>
      <c r="Y983" s="23" t="str">
        <f>IFERROR(INDEX([2]Лист1!$L:$L,AI983),"")</f>
        <v/>
      </c>
      <c r="Z983" s="21" t="str">
        <f>IFERROR(INDEX([2]Лист1!$J:$J,AI983),"")</f>
        <v/>
      </c>
      <c r="AA983" s="21" t="str">
        <f>IFERROR(INDEX([2]Лист1!$K:$K,AI983),"")</f>
        <v/>
      </c>
      <c r="AB983" s="20" t="str">
        <f>IFERROR(INDEX([2]Лист1!$E:$E,AJ983),"")</f>
        <v/>
      </c>
      <c r="AC983" s="21" t="str">
        <f>IFERROR(INDEX([2]Лист1!$I:$I,AJ983),"")</f>
        <v/>
      </c>
      <c r="AD983" s="24" t="str">
        <f>IFERROR(INDEX([2]Лист1!$V:$V,AJ983),"")</f>
        <v/>
      </c>
      <c r="AE983" s="23" t="str">
        <f>IFERROR(INDEX([2]Лист1!$L:$L,AJ983),"")</f>
        <v/>
      </c>
      <c r="AF983" s="21" t="str">
        <f>IFERROR(INDEX([2]Лист1!$J:$J,AJ983),"")</f>
        <v/>
      </c>
      <c r="AG983" s="21" t="str">
        <f>IFERROR(INDEX([2]Лист1!$K:$K,AJ983),"")</f>
        <v/>
      </c>
      <c r="AH983" s="21">
        <f>MATCH(L983,[2]Лист1!$A:$A,0)</f>
        <v>4454</v>
      </c>
      <c r="AI983" s="21" t="e">
        <f>MATCH(M983,[2]Лист1!$A:$A,0)</f>
        <v>#N/A</v>
      </c>
      <c r="AJ983" s="21" t="e">
        <f>MATCH(N983,[2]Лист1!$A:$A,0)</f>
        <v>#N/A</v>
      </c>
    </row>
    <row r="984" spans="1:36" s="43" customFormat="1" x14ac:dyDescent="0.2">
      <c r="A984" s="40">
        <v>3</v>
      </c>
      <c r="B984" s="44" t="s">
        <v>1475</v>
      </c>
      <c r="C984" s="36">
        <v>3</v>
      </c>
      <c r="D984" s="36"/>
      <c r="E984" s="37" t="s">
        <v>70</v>
      </c>
      <c r="F984" s="37" t="s">
        <v>71</v>
      </c>
      <c r="G984" s="36" t="s">
        <v>15</v>
      </c>
      <c r="H984" s="38">
        <v>8.4000000000000005E-2</v>
      </c>
      <c r="I984" s="38">
        <v>1056</v>
      </c>
      <c r="J984" s="39">
        <f t="shared" si="45"/>
        <v>88.704000000000008</v>
      </c>
      <c r="K984" s="17">
        <f t="shared" si="46"/>
        <v>6.9464221563212049E-7</v>
      </c>
      <c r="L984" s="18">
        <f>IFERROR(INDEX([1]мтр!G:G,MATCH($F984,[1]мтр!$C:$C,0)),"")</f>
        <v>4807</v>
      </c>
      <c r="M984" s="18">
        <f>IFERROR(INDEX([1]мтр!H:H,MATCH($F984,[1]мтр!$C:$C,0)),"")</f>
        <v>0</v>
      </c>
      <c r="N984" s="18">
        <f>IFERROR(INDEX([1]мтр!I:I,MATCH($F984,[1]мтр!$C:$C,0)),"")</f>
        <v>0</v>
      </c>
      <c r="O984" s="19">
        <f t="shared" si="47"/>
        <v>11500</v>
      </c>
      <c r="P984" s="20" t="str">
        <f>IFERROR(INDEX([2]Лист1!$E:$E,AH984),"")</f>
        <v>Древесина (из Финляндии)</v>
      </c>
      <c r="Q984" s="21" t="str">
        <f>IFERROR(INDEX([2]Лист1!$I:$I,AH984),"")</f>
        <v>м3</v>
      </c>
      <c r="R984" s="22">
        <f>IFERROR(INDEX([2]Лист1!$V:$V,AH984),"")</f>
        <v>11500</v>
      </c>
      <c r="S984" s="23">
        <f>IFERROR(INDEX([2]Лист1!$L:$L,AH984),"")</f>
        <v>44670</v>
      </c>
      <c r="T984" s="21" t="str">
        <f>IFERROR(INDEX([2]Лист1!$J:$J,AH984),"")</f>
        <v>N/A</v>
      </c>
      <c r="U984" s="21" t="str">
        <f>IFERROR(INDEX([2]Лист1!$K:$K,AH984),"")</f>
        <v>Министерство жилищного строительства и городского хозяйства, отчёт за март 2022</v>
      </c>
      <c r="V984" s="20" t="str">
        <f>IFERROR(INDEX([2]Лист1!$E:$E,AI984),"")</f>
        <v/>
      </c>
      <c r="W984" s="21" t="str">
        <f>IFERROR(INDEX([2]Лист1!$I:$I,AI984),"")</f>
        <v/>
      </c>
      <c r="X984" s="24" t="str">
        <f>IFERROR(INDEX([2]Лист1!$V:$V,AI984),"")</f>
        <v/>
      </c>
      <c r="Y984" s="23" t="str">
        <f>IFERROR(INDEX([2]Лист1!$L:$L,AI984),"")</f>
        <v/>
      </c>
      <c r="Z984" s="21" t="str">
        <f>IFERROR(INDEX([2]Лист1!$J:$J,AI984),"")</f>
        <v/>
      </c>
      <c r="AA984" s="21" t="str">
        <f>IFERROR(INDEX([2]Лист1!$K:$K,AI984),"")</f>
        <v/>
      </c>
      <c r="AB984" s="20" t="str">
        <f>IFERROR(INDEX([2]Лист1!$E:$E,AJ984),"")</f>
        <v/>
      </c>
      <c r="AC984" s="21" t="str">
        <f>IFERROR(INDEX([2]Лист1!$I:$I,AJ984),"")</f>
        <v/>
      </c>
      <c r="AD984" s="24" t="str">
        <f>IFERROR(INDEX([2]Лист1!$V:$V,AJ984),"")</f>
        <v/>
      </c>
      <c r="AE984" s="23" t="str">
        <f>IFERROR(INDEX([2]Лист1!$L:$L,AJ984),"")</f>
        <v/>
      </c>
      <c r="AF984" s="21" t="str">
        <f>IFERROR(INDEX([2]Лист1!$J:$J,AJ984),"")</f>
        <v/>
      </c>
      <c r="AG984" s="21" t="str">
        <f>IFERROR(INDEX([2]Лист1!$K:$K,AJ984),"")</f>
        <v/>
      </c>
      <c r="AH984" s="21">
        <f>MATCH(L984,[2]Лист1!$A:$A,0)</f>
        <v>1945</v>
      </c>
      <c r="AI984" s="21" t="e">
        <f>MATCH(M984,[2]Лист1!$A:$A,0)</f>
        <v>#N/A</v>
      </c>
      <c r="AJ984" s="21" t="e">
        <f>MATCH(N984,[2]Лист1!$A:$A,0)</f>
        <v>#N/A</v>
      </c>
    </row>
    <row r="985" spans="1:36" s="43" customFormat="1" x14ac:dyDescent="0.2">
      <c r="A985" s="40">
        <v>1</v>
      </c>
      <c r="B985" s="41" t="s">
        <v>1394</v>
      </c>
      <c r="C985" s="32">
        <v>3</v>
      </c>
      <c r="D985" s="32"/>
      <c r="E985" s="33" t="s">
        <v>997</v>
      </c>
      <c r="F985" s="33" t="s">
        <v>998</v>
      </c>
      <c r="G985" s="32" t="s">
        <v>20</v>
      </c>
      <c r="H985" s="34">
        <v>14.74</v>
      </c>
      <c r="I985" s="34">
        <v>5.95</v>
      </c>
      <c r="J985" s="35">
        <f t="shared" si="45"/>
        <v>87.703000000000003</v>
      </c>
      <c r="K985" s="17">
        <f t="shared" si="46"/>
        <v>6.8680337118488292E-7</v>
      </c>
      <c r="L985" s="18" t="str">
        <f>IFERROR(INDEX([1]мтр!G:G,MATCH($F985,[1]мтр!$C:$C,0)),"")</f>
        <v/>
      </c>
      <c r="M985" s="18" t="str">
        <f>IFERROR(INDEX([1]мтр!H:H,MATCH($F985,[1]мтр!$C:$C,0)),"")</f>
        <v/>
      </c>
      <c r="N985" s="18" t="str">
        <f>IFERROR(INDEX([1]мтр!I:I,MATCH($F985,[1]мтр!$C:$C,0)),"")</f>
        <v/>
      </c>
      <c r="O985" s="19" t="str">
        <f t="shared" si="47"/>
        <v/>
      </c>
      <c r="P985" s="20" t="str">
        <f>IFERROR(INDEX([2]Лист1!$E:$E,AH985),"")</f>
        <v/>
      </c>
      <c r="Q985" s="21" t="str">
        <f>IFERROR(INDEX([2]Лист1!$I:$I,AH985),"")</f>
        <v/>
      </c>
      <c r="R985" s="22" t="str">
        <f>IFERROR(INDEX([2]Лист1!$V:$V,AH985),"")</f>
        <v/>
      </c>
      <c r="S985" s="23" t="str">
        <f>IFERROR(INDEX([2]Лист1!$L:$L,AH985),"")</f>
        <v/>
      </c>
      <c r="T985" s="21" t="str">
        <f>IFERROR(INDEX([2]Лист1!$J:$J,AH985),"")</f>
        <v/>
      </c>
      <c r="U985" s="21" t="str">
        <f>IFERROR(INDEX([2]Лист1!$K:$K,AH985),"")</f>
        <v/>
      </c>
      <c r="V985" s="20" t="str">
        <f>IFERROR(INDEX([2]Лист1!$E:$E,AI985),"")</f>
        <v/>
      </c>
      <c r="W985" s="21" t="str">
        <f>IFERROR(INDEX([2]Лист1!$I:$I,AI985),"")</f>
        <v/>
      </c>
      <c r="X985" s="24" t="str">
        <f>IFERROR(INDEX([2]Лист1!$V:$V,AI985),"")</f>
        <v/>
      </c>
      <c r="Y985" s="23" t="str">
        <f>IFERROR(INDEX([2]Лист1!$L:$L,AI985),"")</f>
        <v/>
      </c>
      <c r="Z985" s="21" t="str">
        <f>IFERROR(INDEX([2]Лист1!$J:$J,AI985),"")</f>
        <v/>
      </c>
      <c r="AA985" s="21" t="str">
        <f>IFERROR(INDEX([2]Лист1!$K:$K,AI985),"")</f>
        <v/>
      </c>
      <c r="AB985" s="20" t="str">
        <f>IFERROR(INDEX([2]Лист1!$E:$E,AJ985),"")</f>
        <v/>
      </c>
      <c r="AC985" s="21" t="str">
        <f>IFERROR(INDEX([2]Лист1!$I:$I,AJ985),"")</f>
        <v/>
      </c>
      <c r="AD985" s="24" t="str">
        <f>IFERROR(INDEX([2]Лист1!$V:$V,AJ985),"")</f>
        <v/>
      </c>
      <c r="AE985" s="23" t="str">
        <f>IFERROR(INDEX([2]Лист1!$L:$L,AJ985),"")</f>
        <v/>
      </c>
      <c r="AF985" s="21" t="str">
        <f>IFERROR(INDEX([2]Лист1!$J:$J,AJ985),"")</f>
        <v/>
      </c>
      <c r="AG985" s="21" t="str">
        <f>IFERROR(INDEX([2]Лист1!$K:$K,AJ985),"")</f>
        <v/>
      </c>
      <c r="AH985" s="21" t="e">
        <f>MATCH(L985,[2]Лист1!$A:$A,0)</f>
        <v>#N/A</v>
      </c>
      <c r="AI985" s="21" t="e">
        <f>MATCH(M985,[2]Лист1!$A:$A,0)</f>
        <v>#N/A</v>
      </c>
      <c r="AJ985" s="21" t="e">
        <f>MATCH(N985,[2]Лист1!$A:$A,0)</f>
        <v>#N/A</v>
      </c>
    </row>
    <row r="986" spans="1:36" s="43" customFormat="1" x14ac:dyDescent="0.2">
      <c r="A986" s="40">
        <v>1</v>
      </c>
      <c r="B986" s="44" t="s">
        <v>847</v>
      </c>
      <c r="C986" s="36">
        <v>3</v>
      </c>
      <c r="D986" s="46"/>
      <c r="E986" s="37" t="s">
        <v>937</v>
      </c>
      <c r="F986" s="37" t="s">
        <v>939</v>
      </c>
      <c r="G986" s="36" t="s">
        <v>119</v>
      </c>
      <c r="H986" s="38">
        <v>1</v>
      </c>
      <c r="I986" s="38">
        <v>87.17</v>
      </c>
      <c r="J986" s="39">
        <f t="shared" si="45"/>
        <v>87.17</v>
      </c>
      <c r="K986" s="17">
        <f t="shared" si="46"/>
        <v>6.826294410246656E-7</v>
      </c>
      <c r="L986" s="18" t="str">
        <f>IFERROR(INDEX([1]мтр!G:G,MATCH($F986,[1]мтр!$C:$C,0)),"")</f>
        <v/>
      </c>
      <c r="M986" s="18" t="str">
        <f>IFERROR(INDEX([1]мтр!H:H,MATCH($F986,[1]мтр!$C:$C,0)),"")</f>
        <v/>
      </c>
      <c r="N986" s="18" t="str">
        <f>IFERROR(INDEX([1]мтр!I:I,MATCH($F986,[1]мтр!$C:$C,0)),"")</f>
        <v/>
      </c>
      <c r="O986" s="19" t="str">
        <f t="shared" si="47"/>
        <v/>
      </c>
      <c r="P986" s="20" t="str">
        <f>IFERROR(INDEX([2]Лист1!$E:$E,AH986),"")</f>
        <v/>
      </c>
      <c r="Q986" s="21" t="str">
        <f>IFERROR(INDEX([2]Лист1!$I:$I,AH986),"")</f>
        <v/>
      </c>
      <c r="R986" s="22" t="str">
        <f>IFERROR(INDEX([2]Лист1!$V:$V,AH986),"")</f>
        <v/>
      </c>
      <c r="S986" s="23" t="str">
        <f>IFERROR(INDEX([2]Лист1!$L:$L,AH986),"")</f>
        <v/>
      </c>
      <c r="T986" s="21" t="str">
        <f>IFERROR(INDEX([2]Лист1!$J:$J,AH986),"")</f>
        <v/>
      </c>
      <c r="U986" s="21" t="str">
        <f>IFERROR(INDEX([2]Лист1!$K:$K,AH986),"")</f>
        <v/>
      </c>
      <c r="V986" s="20" t="str">
        <f>IFERROR(INDEX([2]Лист1!$E:$E,AI986),"")</f>
        <v/>
      </c>
      <c r="W986" s="21" t="str">
        <f>IFERROR(INDEX([2]Лист1!$I:$I,AI986),"")</f>
        <v/>
      </c>
      <c r="X986" s="24" t="str">
        <f>IFERROR(INDEX([2]Лист1!$V:$V,AI986),"")</f>
        <v/>
      </c>
      <c r="Y986" s="23" t="str">
        <f>IFERROR(INDEX([2]Лист1!$L:$L,AI986),"")</f>
        <v/>
      </c>
      <c r="Z986" s="21" t="str">
        <f>IFERROR(INDEX([2]Лист1!$J:$J,AI986),"")</f>
        <v/>
      </c>
      <c r="AA986" s="21" t="str">
        <f>IFERROR(INDEX([2]Лист1!$K:$K,AI986),"")</f>
        <v/>
      </c>
      <c r="AB986" s="20" t="str">
        <f>IFERROR(INDEX([2]Лист1!$E:$E,AJ986),"")</f>
        <v/>
      </c>
      <c r="AC986" s="21" t="str">
        <f>IFERROR(INDEX([2]Лист1!$I:$I,AJ986),"")</f>
        <v/>
      </c>
      <c r="AD986" s="24" t="str">
        <f>IFERROR(INDEX([2]Лист1!$V:$V,AJ986),"")</f>
        <v/>
      </c>
      <c r="AE986" s="23" t="str">
        <f>IFERROR(INDEX([2]Лист1!$L:$L,AJ986),"")</f>
        <v/>
      </c>
      <c r="AF986" s="21" t="str">
        <f>IFERROR(INDEX([2]Лист1!$J:$J,AJ986),"")</f>
        <v/>
      </c>
      <c r="AG986" s="21" t="str">
        <f>IFERROR(INDEX([2]Лист1!$K:$K,AJ986),"")</f>
        <v/>
      </c>
      <c r="AH986" s="21" t="e">
        <f>MATCH(L986,[2]Лист1!$A:$A,0)</f>
        <v>#N/A</v>
      </c>
      <c r="AI986" s="21" t="e">
        <f>MATCH(M986,[2]Лист1!$A:$A,0)</f>
        <v>#N/A</v>
      </c>
      <c r="AJ986" s="21" t="e">
        <f>MATCH(N986,[2]Лист1!$A:$A,0)</f>
        <v>#N/A</v>
      </c>
    </row>
    <row r="987" spans="1:36" s="43" customFormat="1" x14ac:dyDescent="0.2">
      <c r="A987" s="40">
        <v>1</v>
      </c>
      <c r="B987" s="41" t="s">
        <v>847</v>
      </c>
      <c r="C987" s="32">
        <v>3</v>
      </c>
      <c r="D987" s="42"/>
      <c r="E987" s="33" t="s">
        <v>937</v>
      </c>
      <c r="F987" s="33" t="s">
        <v>938</v>
      </c>
      <c r="G987" s="32" t="s">
        <v>119</v>
      </c>
      <c r="H987" s="34">
        <v>1</v>
      </c>
      <c r="I987" s="34">
        <v>87.17</v>
      </c>
      <c r="J987" s="35">
        <f t="shared" si="45"/>
        <v>87.17</v>
      </c>
      <c r="K987" s="17">
        <f t="shared" si="46"/>
        <v>6.826294410246656E-7</v>
      </c>
      <c r="L987" s="18" t="str">
        <f>IFERROR(INDEX([1]мтр!G:G,MATCH($F987,[1]мтр!$C:$C,0)),"")</f>
        <v/>
      </c>
      <c r="M987" s="18" t="str">
        <f>IFERROR(INDEX([1]мтр!H:H,MATCH($F987,[1]мтр!$C:$C,0)),"")</f>
        <v/>
      </c>
      <c r="N987" s="18" t="str">
        <f>IFERROR(INDEX([1]мтр!I:I,MATCH($F987,[1]мтр!$C:$C,0)),"")</f>
        <v/>
      </c>
      <c r="O987" s="19" t="str">
        <f t="shared" si="47"/>
        <v/>
      </c>
      <c r="P987" s="20" t="str">
        <f>IFERROR(INDEX([2]Лист1!$E:$E,AH987),"")</f>
        <v/>
      </c>
      <c r="Q987" s="21" t="str">
        <f>IFERROR(INDEX([2]Лист1!$I:$I,AH987),"")</f>
        <v/>
      </c>
      <c r="R987" s="22" t="str">
        <f>IFERROR(INDEX([2]Лист1!$V:$V,AH987),"")</f>
        <v/>
      </c>
      <c r="S987" s="23" t="str">
        <f>IFERROR(INDEX([2]Лист1!$L:$L,AH987),"")</f>
        <v/>
      </c>
      <c r="T987" s="21" t="str">
        <f>IFERROR(INDEX([2]Лист1!$J:$J,AH987),"")</f>
        <v/>
      </c>
      <c r="U987" s="21" t="str">
        <f>IFERROR(INDEX([2]Лист1!$K:$K,AH987),"")</f>
        <v/>
      </c>
      <c r="V987" s="20" t="str">
        <f>IFERROR(INDEX([2]Лист1!$E:$E,AI987),"")</f>
        <v/>
      </c>
      <c r="W987" s="21" t="str">
        <f>IFERROR(INDEX([2]Лист1!$I:$I,AI987),"")</f>
        <v/>
      </c>
      <c r="X987" s="24" t="str">
        <f>IFERROR(INDEX([2]Лист1!$V:$V,AI987),"")</f>
        <v/>
      </c>
      <c r="Y987" s="23" t="str">
        <f>IFERROR(INDEX([2]Лист1!$L:$L,AI987),"")</f>
        <v/>
      </c>
      <c r="Z987" s="21" t="str">
        <f>IFERROR(INDEX([2]Лист1!$J:$J,AI987),"")</f>
        <v/>
      </c>
      <c r="AA987" s="21" t="str">
        <f>IFERROR(INDEX([2]Лист1!$K:$K,AI987),"")</f>
        <v/>
      </c>
      <c r="AB987" s="20" t="str">
        <f>IFERROR(INDEX([2]Лист1!$E:$E,AJ987),"")</f>
        <v/>
      </c>
      <c r="AC987" s="21" t="str">
        <f>IFERROR(INDEX([2]Лист1!$I:$I,AJ987),"")</f>
        <v/>
      </c>
      <c r="AD987" s="24" t="str">
        <f>IFERROR(INDEX([2]Лист1!$V:$V,AJ987),"")</f>
        <v/>
      </c>
      <c r="AE987" s="23" t="str">
        <f>IFERROR(INDEX([2]Лист1!$L:$L,AJ987),"")</f>
        <v/>
      </c>
      <c r="AF987" s="21" t="str">
        <f>IFERROR(INDEX([2]Лист1!$J:$J,AJ987),"")</f>
        <v/>
      </c>
      <c r="AG987" s="21" t="str">
        <f>IFERROR(INDEX([2]Лист1!$K:$K,AJ987),"")</f>
        <v/>
      </c>
      <c r="AH987" s="21" t="e">
        <f>MATCH(L987,[2]Лист1!$A:$A,0)</f>
        <v>#N/A</v>
      </c>
      <c r="AI987" s="21" t="e">
        <f>MATCH(M987,[2]Лист1!$A:$A,0)</f>
        <v>#N/A</v>
      </c>
      <c r="AJ987" s="21" t="e">
        <f>MATCH(N987,[2]Лист1!$A:$A,0)</f>
        <v>#N/A</v>
      </c>
    </row>
    <row r="988" spans="1:36" s="43" customFormat="1" x14ac:dyDescent="0.2">
      <c r="A988" s="40">
        <v>1</v>
      </c>
      <c r="B988" s="44" t="s">
        <v>966</v>
      </c>
      <c r="C988" s="36">
        <v>3</v>
      </c>
      <c r="D988" s="46"/>
      <c r="E988" s="37" t="s">
        <v>967</v>
      </c>
      <c r="F988" s="37" t="s">
        <v>968</v>
      </c>
      <c r="G988" s="36" t="s">
        <v>15</v>
      </c>
      <c r="H988" s="38">
        <v>4.5750000000000002</v>
      </c>
      <c r="I988" s="38">
        <v>19.02</v>
      </c>
      <c r="J988" s="39">
        <f t="shared" si="45"/>
        <v>87.016500000000008</v>
      </c>
      <c r="K988" s="17">
        <f t="shared" si="46"/>
        <v>6.8142738046257682E-7</v>
      </c>
      <c r="L988" s="18">
        <f>IFERROR(INDEX([1]мтр!G:G,MATCH($F988,[1]мтр!$C:$C,0)),"")</f>
        <v>5676</v>
      </c>
      <c r="M988" s="18">
        <f>IFERROR(INDEX([1]мтр!H:H,MATCH($F988,[1]мтр!$C:$C,0)),"")</f>
        <v>5677</v>
      </c>
      <c r="N988" s="18">
        <f>IFERROR(INDEX([1]мтр!I:I,MATCH($F988,[1]мтр!$C:$C,0)),"")</f>
        <v>5678</v>
      </c>
      <c r="O988" s="19">
        <f t="shared" si="47"/>
        <v>209.52666666666664</v>
      </c>
      <c r="P988" s="20" t="str">
        <f>IFERROR(INDEX([2]Лист1!$E:$E,AH988),"")</f>
        <v xml:space="preserve">Аргон газообразный, cогласно ТЗ </v>
      </c>
      <c r="Q988" s="21" t="str">
        <f>IFERROR(INDEX([2]Лист1!$I:$I,AH988),"")</f>
        <v>м3</v>
      </c>
      <c r="R988" s="22">
        <f>IFERROR(INDEX([2]Лист1!$V:$V,AH988),"")</f>
        <v>190.48</v>
      </c>
      <c r="S988" s="23">
        <f>IFERROR(INDEX([2]Лист1!$L:$L,AH988),"")</f>
        <v>44593</v>
      </c>
      <c r="T988" s="21" t="str">
        <f>IFERROR(INDEX([2]Лист1!$J:$J,AH988),"")</f>
        <v>WORLD INTEGRATED SERVICES</v>
      </c>
      <c r="U988" s="21" t="str">
        <f>IFERROR(INDEX([2]Лист1!$K:$K,AH988),"")</f>
        <v xml:space="preserve">ТПК № б/н от 01/02/2022 </v>
      </c>
      <c r="V988" s="20" t="str">
        <f>IFERROR(INDEX([2]Лист1!$E:$E,AI988),"")</f>
        <v xml:space="preserve">Аргон газообразный, cогласно ТЗ </v>
      </c>
      <c r="W988" s="21" t="str">
        <f>IFERROR(INDEX([2]Лист1!$I:$I,AI988),"")</f>
        <v>м3</v>
      </c>
      <c r="X988" s="24">
        <f>IFERROR(INDEX([2]Лист1!$V:$V,AI988),"")</f>
        <v>207.94</v>
      </c>
      <c r="Y988" s="23">
        <f>IFERROR(INDEX([2]Лист1!$L:$L,AI988),"")</f>
        <v>44594</v>
      </c>
      <c r="Z988" s="21" t="str">
        <f>IFERROR(INDEX([2]Лист1!$J:$J,AI988),"")</f>
        <v>Plaza Middle East</v>
      </c>
      <c r="AA988" s="21" t="str">
        <f>IFERROR(INDEX([2]Лист1!$K:$K,AI988),"")</f>
        <v>ТПК № б/н от 01/02/2022</v>
      </c>
      <c r="AB988" s="20" t="str">
        <f>IFERROR(INDEX([2]Лист1!$E:$E,AJ988),"")</f>
        <v xml:space="preserve">Аргон газообразный, cогласно ТЗ </v>
      </c>
      <c r="AC988" s="21" t="str">
        <f>IFERROR(INDEX([2]Лист1!$I:$I,AJ988),"")</f>
        <v>м3</v>
      </c>
      <c r="AD988" s="24">
        <f>IFERROR(INDEX([2]Лист1!$V:$V,AJ988),"")</f>
        <v>230.16</v>
      </c>
      <c r="AE988" s="23">
        <f>IFERROR(INDEX([2]Лист1!$L:$L,AJ988),"")</f>
        <v>44592</v>
      </c>
      <c r="AF988" s="21" t="str">
        <f>IFERROR(INDEX([2]Лист1!$J:$J,AJ988),"")</f>
        <v>AABTools</v>
      </c>
      <c r="AG988" s="21" t="str">
        <f>IFERROR(INDEX([2]Лист1!$K:$K,AJ988),"")</f>
        <v>ТПК № б/н от 31.01.2022</v>
      </c>
      <c r="AH988" s="21">
        <f>MATCH(L988,[2]Лист1!$A:$A,0)</f>
        <v>1426</v>
      </c>
      <c r="AI988" s="21">
        <f>MATCH(M988,[2]Лист1!$A:$A,0)</f>
        <v>1427</v>
      </c>
      <c r="AJ988" s="21">
        <f>MATCH(N988,[2]Лист1!$A:$A,0)</f>
        <v>1428</v>
      </c>
    </row>
    <row r="989" spans="1:36" s="43" customFormat="1" x14ac:dyDescent="0.2">
      <c r="A989" s="40">
        <v>1</v>
      </c>
      <c r="B989" s="44" t="s">
        <v>84</v>
      </c>
      <c r="C989" s="36">
        <v>3</v>
      </c>
      <c r="D989" s="46"/>
      <c r="E989" s="37" t="s">
        <v>87</v>
      </c>
      <c r="F989" s="37" t="s">
        <v>88</v>
      </c>
      <c r="G989" s="36" t="s">
        <v>28</v>
      </c>
      <c r="H989" s="38">
        <v>6.2219999999999998E-2</v>
      </c>
      <c r="I989" s="38">
        <v>1383.1</v>
      </c>
      <c r="J989" s="39">
        <f t="shared" si="45"/>
        <v>86.056481999999988</v>
      </c>
      <c r="K989" s="17">
        <f t="shared" si="46"/>
        <v>6.7390946660788331E-7</v>
      </c>
      <c r="L989" s="18" t="str">
        <f>IFERROR(INDEX([1]мтр!G:G,MATCH($F989,[1]мтр!$C:$C,0)),"")</f>
        <v/>
      </c>
      <c r="M989" s="18" t="str">
        <f>IFERROR(INDEX([1]мтр!H:H,MATCH($F989,[1]мтр!$C:$C,0)),"")</f>
        <v/>
      </c>
      <c r="N989" s="18" t="str">
        <f>IFERROR(INDEX([1]мтр!I:I,MATCH($F989,[1]мтр!$C:$C,0)),"")</f>
        <v/>
      </c>
      <c r="O989" s="19" t="str">
        <f t="shared" si="47"/>
        <v/>
      </c>
      <c r="P989" s="20" t="str">
        <f>IFERROR(INDEX([2]Лист1!$E:$E,AH989),"")</f>
        <v/>
      </c>
      <c r="Q989" s="21" t="str">
        <f>IFERROR(INDEX([2]Лист1!$I:$I,AH989),"")</f>
        <v/>
      </c>
      <c r="R989" s="22" t="str">
        <f>IFERROR(INDEX([2]Лист1!$V:$V,AH989),"")</f>
        <v/>
      </c>
      <c r="S989" s="23" t="str">
        <f>IFERROR(INDEX([2]Лист1!$L:$L,AH989),"")</f>
        <v/>
      </c>
      <c r="T989" s="21" t="str">
        <f>IFERROR(INDEX([2]Лист1!$J:$J,AH989),"")</f>
        <v/>
      </c>
      <c r="U989" s="21" t="str">
        <f>IFERROR(INDEX([2]Лист1!$K:$K,AH989),"")</f>
        <v/>
      </c>
      <c r="V989" s="20" t="str">
        <f>IFERROR(INDEX([2]Лист1!$E:$E,AI989),"")</f>
        <v/>
      </c>
      <c r="W989" s="21" t="str">
        <f>IFERROR(INDEX([2]Лист1!$I:$I,AI989),"")</f>
        <v/>
      </c>
      <c r="X989" s="24" t="str">
        <f>IFERROR(INDEX([2]Лист1!$V:$V,AI989),"")</f>
        <v/>
      </c>
      <c r="Y989" s="23" t="str">
        <f>IFERROR(INDEX([2]Лист1!$L:$L,AI989),"")</f>
        <v/>
      </c>
      <c r="Z989" s="21" t="str">
        <f>IFERROR(INDEX([2]Лист1!$J:$J,AI989),"")</f>
        <v/>
      </c>
      <c r="AA989" s="21" t="str">
        <f>IFERROR(INDEX([2]Лист1!$K:$K,AI989),"")</f>
        <v/>
      </c>
      <c r="AB989" s="20" t="str">
        <f>IFERROR(INDEX([2]Лист1!$E:$E,AJ989),"")</f>
        <v/>
      </c>
      <c r="AC989" s="21" t="str">
        <f>IFERROR(INDEX([2]Лист1!$I:$I,AJ989),"")</f>
        <v/>
      </c>
      <c r="AD989" s="24" t="str">
        <f>IFERROR(INDEX([2]Лист1!$V:$V,AJ989),"")</f>
        <v/>
      </c>
      <c r="AE989" s="23" t="str">
        <f>IFERROR(INDEX([2]Лист1!$L:$L,AJ989),"")</f>
        <v/>
      </c>
      <c r="AF989" s="21" t="str">
        <f>IFERROR(INDEX([2]Лист1!$J:$J,AJ989),"")</f>
        <v/>
      </c>
      <c r="AG989" s="21" t="str">
        <f>IFERROR(INDEX([2]Лист1!$K:$K,AJ989),"")</f>
        <v/>
      </c>
      <c r="AH989" s="21" t="e">
        <f>MATCH(L989,[2]Лист1!$A:$A,0)</f>
        <v>#N/A</v>
      </c>
      <c r="AI989" s="21" t="e">
        <f>MATCH(M989,[2]Лист1!$A:$A,0)</f>
        <v>#N/A</v>
      </c>
      <c r="AJ989" s="21" t="e">
        <f>MATCH(N989,[2]Лист1!$A:$A,0)</f>
        <v>#N/A</v>
      </c>
    </row>
    <row r="990" spans="1:36" s="43" customFormat="1" x14ac:dyDescent="0.2">
      <c r="A990" s="40">
        <v>1</v>
      </c>
      <c r="B990" s="41" t="s">
        <v>84</v>
      </c>
      <c r="C990" s="32">
        <v>3</v>
      </c>
      <c r="D990" s="42"/>
      <c r="E990" s="33" t="s">
        <v>177</v>
      </c>
      <c r="F990" s="33" t="s">
        <v>178</v>
      </c>
      <c r="G990" s="32" t="s">
        <v>12</v>
      </c>
      <c r="H990" s="34">
        <v>47.19162</v>
      </c>
      <c r="I990" s="34">
        <v>1.82</v>
      </c>
      <c r="J990" s="35">
        <f t="shared" si="45"/>
        <v>85.888748399999997</v>
      </c>
      <c r="K990" s="17">
        <f t="shared" si="46"/>
        <v>6.7259594253298312E-7</v>
      </c>
      <c r="L990" s="18" t="str">
        <f>IFERROR(INDEX([1]мтр!G:G,MATCH($F990,[1]мтр!$C:$C,0)),"")</f>
        <v/>
      </c>
      <c r="M990" s="18" t="str">
        <f>IFERROR(INDEX([1]мтр!H:H,MATCH($F990,[1]мтр!$C:$C,0)),"")</f>
        <v/>
      </c>
      <c r="N990" s="18" t="str">
        <f>IFERROR(INDEX([1]мтр!I:I,MATCH($F990,[1]мтр!$C:$C,0)),"")</f>
        <v/>
      </c>
      <c r="O990" s="19" t="str">
        <f t="shared" si="47"/>
        <v/>
      </c>
      <c r="P990" s="20" t="str">
        <f>IFERROR(INDEX([2]Лист1!$E:$E,AH990),"")</f>
        <v/>
      </c>
      <c r="Q990" s="21" t="str">
        <f>IFERROR(INDEX([2]Лист1!$I:$I,AH990),"")</f>
        <v/>
      </c>
      <c r="R990" s="22" t="str">
        <f>IFERROR(INDEX([2]Лист1!$V:$V,AH990),"")</f>
        <v/>
      </c>
      <c r="S990" s="23" t="str">
        <f>IFERROR(INDEX([2]Лист1!$L:$L,AH990),"")</f>
        <v/>
      </c>
      <c r="T990" s="21" t="str">
        <f>IFERROR(INDEX([2]Лист1!$J:$J,AH990),"")</f>
        <v/>
      </c>
      <c r="U990" s="21" t="str">
        <f>IFERROR(INDEX([2]Лист1!$K:$K,AH990),"")</f>
        <v/>
      </c>
      <c r="V990" s="20" t="str">
        <f>IFERROR(INDEX([2]Лист1!$E:$E,AI990),"")</f>
        <v/>
      </c>
      <c r="W990" s="21" t="str">
        <f>IFERROR(INDEX([2]Лист1!$I:$I,AI990),"")</f>
        <v/>
      </c>
      <c r="X990" s="24" t="str">
        <f>IFERROR(INDEX([2]Лист1!$V:$V,AI990),"")</f>
        <v/>
      </c>
      <c r="Y990" s="23" t="str">
        <f>IFERROR(INDEX([2]Лист1!$L:$L,AI990),"")</f>
        <v/>
      </c>
      <c r="Z990" s="21" t="str">
        <f>IFERROR(INDEX([2]Лист1!$J:$J,AI990),"")</f>
        <v/>
      </c>
      <c r="AA990" s="21" t="str">
        <f>IFERROR(INDEX([2]Лист1!$K:$K,AI990),"")</f>
        <v/>
      </c>
      <c r="AB990" s="20" t="str">
        <f>IFERROR(INDEX([2]Лист1!$E:$E,AJ990),"")</f>
        <v/>
      </c>
      <c r="AC990" s="21" t="str">
        <f>IFERROR(INDEX([2]Лист1!$I:$I,AJ990),"")</f>
        <v/>
      </c>
      <c r="AD990" s="24" t="str">
        <f>IFERROR(INDEX([2]Лист1!$V:$V,AJ990),"")</f>
        <v/>
      </c>
      <c r="AE990" s="23" t="str">
        <f>IFERROR(INDEX([2]Лист1!$L:$L,AJ990),"")</f>
        <v/>
      </c>
      <c r="AF990" s="21" t="str">
        <f>IFERROR(INDEX([2]Лист1!$J:$J,AJ990),"")</f>
        <v/>
      </c>
      <c r="AG990" s="21" t="str">
        <f>IFERROR(INDEX([2]Лист1!$K:$K,AJ990),"")</f>
        <v/>
      </c>
      <c r="AH990" s="21" t="e">
        <f>MATCH(L990,[2]Лист1!$A:$A,0)</f>
        <v>#N/A</v>
      </c>
      <c r="AI990" s="21" t="e">
        <f>MATCH(M990,[2]Лист1!$A:$A,0)</f>
        <v>#N/A</v>
      </c>
      <c r="AJ990" s="21" t="e">
        <f>MATCH(N990,[2]Лист1!$A:$A,0)</f>
        <v>#N/A</v>
      </c>
    </row>
    <row r="991" spans="1:36" s="43" customFormat="1" x14ac:dyDescent="0.2">
      <c r="A991" s="40">
        <v>1</v>
      </c>
      <c r="B991" s="44" t="s">
        <v>84</v>
      </c>
      <c r="C991" s="36">
        <v>3</v>
      </c>
      <c r="D991" s="46"/>
      <c r="E991" s="37" t="s">
        <v>195</v>
      </c>
      <c r="F991" s="37" t="s">
        <v>196</v>
      </c>
      <c r="G991" s="36" t="s">
        <v>28</v>
      </c>
      <c r="H991" s="38">
        <v>0.20810200000000001</v>
      </c>
      <c r="I991" s="38">
        <v>412</v>
      </c>
      <c r="J991" s="39">
        <f t="shared" si="45"/>
        <v>85.73802400000001</v>
      </c>
      <c r="K991" s="17">
        <f t="shared" si="46"/>
        <v>6.7141561773178125E-7</v>
      </c>
      <c r="L991" s="18">
        <f>IFERROR(INDEX([1]мтр!G:G,MATCH($F991,[1]мтр!$C:$C,0)),"")</f>
        <v>4737</v>
      </c>
      <c r="M991" s="18">
        <f>IFERROR(INDEX([1]мтр!H:H,MATCH($F991,[1]мтр!$C:$C,0)),"")</f>
        <v>0</v>
      </c>
      <c r="N991" s="18">
        <f>IFERROR(INDEX([1]мтр!I:I,MATCH($F991,[1]мтр!$C:$C,0)),"")</f>
        <v>0</v>
      </c>
      <c r="O991" s="19">
        <f t="shared" si="47"/>
        <v>956.14</v>
      </c>
      <c r="P991" s="20" t="str">
        <f>IFERROR(INDEX([2]Лист1!$E:$E,AH991),"")</f>
        <v>Портландцемент CEM I 42.5N / Портландцемент CEM I 42.5N</v>
      </c>
      <c r="Q991" s="21" t="str">
        <f>IFERROR(INDEX([2]Лист1!$I:$I,AH991),"")</f>
        <v>т</v>
      </c>
      <c r="R991" s="22">
        <f>IFERROR(INDEX([2]Лист1!$V:$V,AH991),"")</f>
        <v>956.14</v>
      </c>
      <c r="S991" s="23">
        <f>IFERROR(INDEX([2]Лист1!$L:$L,AH991),"")</f>
        <v>44487</v>
      </c>
      <c r="T991" s="21" t="str">
        <f>IFERROR(INDEX([2]Лист1!$J:$J,AH991),"")</f>
        <v>Titan Cement Egypt</v>
      </c>
      <c r="U991" s="21" t="str">
        <f>IFERROR(INDEX([2]Лист1!$K:$K,AH991),"")</f>
        <v>ТКП от 18.10.2021</v>
      </c>
      <c r="V991" s="20" t="str">
        <f>IFERROR(INDEX([2]Лист1!$E:$E,AI991),"")</f>
        <v/>
      </c>
      <c r="W991" s="21" t="str">
        <f>IFERROR(INDEX([2]Лист1!$I:$I,AI991),"")</f>
        <v/>
      </c>
      <c r="X991" s="24" t="str">
        <f>IFERROR(INDEX([2]Лист1!$V:$V,AI991),"")</f>
        <v/>
      </c>
      <c r="Y991" s="23" t="str">
        <f>IFERROR(INDEX([2]Лист1!$L:$L,AI991),"")</f>
        <v/>
      </c>
      <c r="Z991" s="21" t="str">
        <f>IFERROR(INDEX([2]Лист1!$J:$J,AI991),"")</f>
        <v/>
      </c>
      <c r="AA991" s="21" t="str">
        <f>IFERROR(INDEX([2]Лист1!$K:$K,AI991),"")</f>
        <v/>
      </c>
      <c r="AB991" s="20" t="str">
        <f>IFERROR(INDEX([2]Лист1!$E:$E,AJ991),"")</f>
        <v/>
      </c>
      <c r="AC991" s="21" t="str">
        <f>IFERROR(INDEX([2]Лист1!$I:$I,AJ991),"")</f>
        <v/>
      </c>
      <c r="AD991" s="24" t="str">
        <f>IFERROR(INDEX([2]Лист1!$V:$V,AJ991),"")</f>
        <v/>
      </c>
      <c r="AE991" s="23" t="str">
        <f>IFERROR(INDEX([2]Лист1!$L:$L,AJ991),"")</f>
        <v/>
      </c>
      <c r="AF991" s="21" t="str">
        <f>IFERROR(INDEX([2]Лист1!$J:$J,AJ991),"")</f>
        <v/>
      </c>
      <c r="AG991" s="21" t="str">
        <f>IFERROR(INDEX([2]Лист1!$K:$K,AJ991),"")</f>
        <v/>
      </c>
      <c r="AH991" s="21">
        <f>MATCH(L991,[2]Лист1!$A:$A,0)</f>
        <v>3357</v>
      </c>
      <c r="AI991" s="21" t="e">
        <f>MATCH(M991,[2]Лист1!$A:$A,0)</f>
        <v>#N/A</v>
      </c>
      <c r="AJ991" s="21" t="e">
        <f>MATCH(N991,[2]Лист1!$A:$A,0)</f>
        <v>#N/A</v>
      </c>
    </row>
    <row r="992" spans="1:36" s="43" customFormat="1" x14ac:dyDescent="0.2">
      <c r="A992" s="40">
        <v>3</v>
      </c>
      <c r="B992" s="44" t="s">
        <v>1507</v>
      </c>
      <c r="C992" s="36">
        <v>3</v>
      </c>
      <c r="D992" s="36"/>
      <c r="E992" s="37" t="s">
        <v>830</v>
      </c>
      <c r="F992" s="37" t="s">
        <v>831</v>
      </c>
      <c r="G992" s="36" t="s">
        <v>12</v>
      </c>
      <c r="H992" s="38">
        <v>5.6</v>
      </c>
      <c r="I992" s="38">
        <v>15.14</v>
      </c>
      <c r="J992" s="39">
        <f t="shared" si="45"/>
        <v>84.783999999999992</v>
      </c>
      <c r="K992" s="17">
        <f t="shared" si="46"/>
        <v>6.6394464297160995E-7</v>
      </c>
      <c r="L992" s="53">
        <v>7590</v>
      </c>
      <c r="M992" s="53">
        <v>7591</v>
      </c>
      <c r="N992" s="18" t="str">
        <f>IFERROR(INDEX([1]мтр!I:I,MATCH($F992,[1]мтр!$C:$C,0)),"")</f>
        <v/>
      </c>
      <c r="O992" s="19">
        <f t="shared" si="47"/>
        <v>49555.458515283841</v>
      </c>
      <c r="P992" s="20" t="str">
        <f>IFERROR(INDEX([2]Лист1!$E:$E,AH992),"")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992" s="21" t="str">
        <f>IFERROR(INDEX([2]Лист1!$I:$I,AH992),"")</f>
        <v>т</v>
      </c>
      <c r="R992" s="22">
        <f>IFERROR(INDEX([2]Лист1!$V:$V,AH992),"")</f>
        <v>44599.912663755458</v>
      </c>
      <c r="S992" s="23">
        <f>IFERROR(INDEX([2]Лист1!$L:$L,AH992),"")</f>
        <v>43758</v>
      </c>
      <c r="T992" s="21" t="str">
        <f>IFERROR(INDEX([2]Лист1!$J:$J,AH992),"")</f>
        <v xml:space="preserve">Arcons Egypt </v>
      </c>
      <c r="U992" s="21" t="str">
        <f>IFERROR(INDEX([2]Лист1!$K:$K,AH992),"")</f>
        <v>ТКП  Arcons Egypt 20.10.2019 Эскалация в фев.2023 по CAPMAS "round steel", окт.2019=11450 EGP/т, фев.2023=28370,5 EGP/т</v>
      </c>
      <c r="V992" s="20" t="str">
        <f>IFERROR(INDEX([2]Лист1!$E:$E,AI992),"")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992" s="21" t="str">
        <f>IFERROR(INDEX([2]Лист1!$I:$I,AI992),"")</f>
        <v>т</v>
      </c>
      <c r="X992" s="24">
        <f>IFERROR(INDEX([2]Лист1!$V:$V,AI992),"")</f>
        <v>54511.004366812231</v>
      </c>
      <c r="Y992" s="23">
        <f>IFERROR(INDEX([2]Лист1!$L:$L,AI992),"")</f>
        <v>43762</v>
      </c>
      <c r="Z992" s="21" t="str">
        <f>IFERROR(INDEX([2]Лист1!$J:$J,AI992),"")</f>
        <v>Steelcom</v>
      </c>
      <c r="AA992" s="21" t="str">
        <f>IFERROR(INDEX([2]Лист1!$K:$K,AI992),"")</f>
        <v>ТКП  Steelcom 24.10.2019Эскалация в фев.2023 по CAPMAS "round steel", окт.2019=11450 EGP/т, фев.2023=28370,5 EGP/т</v>
      </c>
      <c r="AB992" s="20" t="str">
        <f>IFERROR(INDEX([2]Лист1!$E:$E,AJ992),"")</f>
        <v/>
      </c>
      <c r="AC992" s="21" t="str">
        <f>IFERROR(INDEX([2]Лист1!$I:$I,AJ992),"")</f>
        <v/>
      </c>
      <c r="AD992" s="24" t="str">
        <f>IFERROR(INDEX([2]Лист1!$V:$V,AJ992),"")</f>
        <v/>
      </c>
      <c r="AE992" s="23" t="str">
        <f>IFERROR(INDEX([2]Лист1!$L:$L,AJ992),"")</f>
        <v/>
      </c>
      <c r="AF992" s="21" t="str">
        <f>IFERROR(INDEX([2]Лист1!$J:$J,AJ992),"")</f>
        <v/>
      </c>
      <c r="AG992" s="21" t="str">
        <f>IFERROR(INDEX([2]Лист1!$K:$K,AJ992),"")</f>
        <v/>
      </c>
      <c r="AH992" s="21">
        <f>MATCH(L992,[2]Лист1!$A:$A,0)</f>
        <v>6656</v>
      </c>
      <c r="AI992" s="21">
        <f>MATCH(M992,[2]Лист1!$A:$A,0)</f>
        <v>6657</v>
      </c>
      <c r="AJ992" s="21" t="e">
        <f>MATCH(N992,[2]Лист1!$A:$A,0)</f>
        <v>#N/A</v>
      </c>
    </row>
    <row r="993" spans="1:36" s="43" customFormat="1" x14ac:dyDescent="0.2">
      <c r="A993" s="40">
        <v>1</v>
      </c>
      <c r="B993" s="41" t="s">
        <v>847</v>
      </c>
      <c r="C993" s="32">
        <v>3</v>
      </c>
      <c r="D993" s="42"/>
      <c r="E993" s="33" t="s">
        <v>866</v>
      </c>
      <c r="F993" s="33" t="s">
        <v>867</v>
      </c>
      <c r="G993" s="32" t="s">
        <v>159</v>
      </c>
      <c r="H993" s="34">
        <v>0.31037999999999999</v>
      </c>
      <c r="I993" s="34">
        <v>270</v>
      </c>
      <c r="J993" s="35">
        <f t="shared" si="45"/>
        <v>83.802599999999998</v>
      </c>
      <c r="K993" s="17">
        <f t="shared" si="46"/>
        <v>6.562592863876751E-7</v>
      </c>
      <c r="L993" s="53">
        <v>3117</v>
      </c>
      <c r="M993" s="18">
        <f>IFERROR(INDEX([1]мтр!H:H,MATCH($F993,[1]мтр!$C:$C,0)),"")</f>
        <v>0</v>
      </c>
      <c r="N993" s="18">
        <f>IFERROR(INDEX([1]мтр!I:I,MATCH($F993,[1]мтр!$C:$C,0)),"")</f>
        <v>0</v>
      </c>
      <c r="O993" s="19">
        <f t="shared" si="47"/>
        <v>1.1339609093084138</v>
      </c>
      <c r="P993" s="20" t="str">
        <f>IFERROR(INDEX([2]Лист1!$E:$E,AH993),"")</f>
        <v xml:space="preserve">Пластиковый распорный дюбель 8х40  по типу 910 N 8x40   2349086 OBO Battermann. Цена OBO Bettermann Hungary. Транспорт экспертно 5%. </v>
      </c>
      <c r="Q993" s="21" t="str">
        <f>IFERROR(INDEX([2]Лист1!$I:$I,AH993),"")</f>
        <v>шт.</v>
      </c>
      <c r="R993" s="22">
        <f>IFERROR(INDEX([2]Лист1!$V:$V,AH993),"")</f>
        <v>1.1339609093084138</v>
      </c>
      <c r="S993" s="23">
        <f>IFERROR(INDEX([2]Лист1!$L:$L,AH993),"")</f>
        <v>44200</v>
      </c>
      <c r="T993" s="21" t="str">
        <f>IFERROR(INDEX([2]Лист1!$J:$J,AH993),"")</f>
        <v>OBO Bettermann</v>
      </c>
      <c r="U993" s="21" t="str">
        <f>IFERROR(INDEX([2]Лист1!$K:$K,AH993),"")</f>
        <v>Прайс лист OBO Bettermann Hungary 15.04.2020</v>
      </c>
      <c r="V993" s="20" t="str">
        <f>IFERROR(INDEX([2]Лист1!$E:$E,AI993),"")</f>
        <v/>
      </c>
      <c r="W993" s="21" t="str">
        <f>IFERROR(INDEX([2]Лист1!$I:$I,AI993),"")</f>
        <v/>
      </c>
      <c r="X993" s="24" t="str">
        <f>IFERROR(INDEX([2]Лист1!$V:$V,AI993),"")</f>
        <v/>
      </c>
      <c r="Y993" s="23" t="str">
        <f>IFERROR(INDEX([2]Лист1!$L:$L,AI993),"")</f>
        <v/>
      </c>
      <c r="Z993" s="21" t="str">
        <f>IFERROR(INDEX([2]Лист1!$J:$J,AI993),"")</f>
        <v/>
      </c>
      <c r="AA993" s="21" t="str">
        <f>IFERROR(INDEX([2]Лист1!$K:$K,AI993),"")</f>
        <v/>
      </c>
      <c r="AB993" s="20" t="str">
        <f>IFERROR(INDEX([2]Лист1!$E:$E,AJ993),"")</f>
        <v/>
      </c>
      <c r="AC993" s="21" t="str">
        <f>IFERROR(INDEX([2]Лист1!$I:$I,AJ993),"")</f>
        <v/>
      </c>
      <c r="AD993" s="24" t="str">
        <f>IFERROR(INDEX([2]Лист1!$V:$V,AJ993),"")</f>
        <v/>
      </c>
      <c r="AE993" s="23" t="str">
        <f>IFERROR(INDEX([2]Лист1!$L:$L,AJ993),"")</f>
        <v/>
      </c>
      <c r="AF993" s="21" t="str">
        <f>IFERROR(INDEX([2]Лист1!$J:$J,AJ993),"")</f>
        <v/>
      </c>
      <c r="AG993" s="21" t="str">
        <f>IFERROR(INDEX([2]Лист1!$K:$K,AJ993),"")</f>
        <v/>
      </c>
      <c r="AH993" s="21">
        <f>MATCH(L993,[2]Лист1!$A:$A,0)</f>
        <v>3242</v>
      </c>
      <c r="AI993" s="21" t="e">
        <f>MATCH(M993,[2]Лист1!$A:$A,0)</f>
        <v>#N/A</v>
      </c>
      <c r="AJ993" s="21" t="e">
        <f>MATCH(N993,[2]Лист1!$A:$A,0)</f>
        <v>#N/A</v>
      </c>
    </row>
    <row r="994" spans="1:36" s="43" customFormat="1" x14ac:dyDescent="0.2">
      <c r="A994" s="40">
        <v>1</v>
      </c>
      <c r="B994" s="41" t="s">
        <v>847</v>
      </c>
      <c r="C994" s="32">
        <v>3</v>
      </c>
      <c r="D994" s="42"/>
      <c r="E994" s="33" t="s">
        <v>870</v>
      </c>
      <c r="F994" s="33" t="s">
        <v>871</v>
      </c>
      <c r="G994" s="32" t="s">
        <v>28</v>
      </c>
      <c r="H994" s="34">
        <v>5.901E-3</v>
      </c>
      <c r="I994" s="34">
        <v>13889.45</v>
      </c>
      <c r="J994" s="35">
        <f t="shared" si="45"/>
        <v>81.961644450000009</v>
      </c>
      <c r="K994" s="17">
        <f t="shared" si="46"/>
        <v>6.4184273874458978E-7</v>
      </c>
      <c r="L994" s="18" t="str">
        <f>IFERROR(INDEX([1]мтр!G:G,MATCH($F994,[1]мтр!$C:$C,0)),"")</f>
        <v/>
      </c>
      <c r="M994" s="18" t="str">
        <f>IFERROR(INDEX([1]мтр!H:H,MATCH($F994,[1]мтр!$C:$C,0)),"")</f>
        <v/>
      </c>
      <c r="N994" s="18" t="str">
        <f>IFERROR(INDEX([1]мтр!I:I,MATCH($F994,[1]мтр!$C:$C,0)),"")</f>
        <v/>
      </c>
      <c r="O994" s="19" t="str">
        <f t="shared" si="47"/>
        <v/>
      </c>
      <c r="P994" s="20" t="str">
        <f>IFERROR(INDEX([2]Лист1!$E:$E,AH994),"")</f>
        <v/>
      </c>
      <c r="Q994" s="21" t="str">
        <f>IFERROR(INDEX([2]Лист1!$I:$I,AH994),"")</f>
        <v/>
      </c>
      <c r="R994" s="22" t="str">
        <f>IFERROR(INDEX([2]Лист1!$V:$V,AH994),"")</f>
        <v/>
      </c>
      <c r="S994" s="23" t="str">
        <f>IFERROR(INDEX([2]Лист1!$L:$L,AH994),"")</f>
        <v/>
      </c>
      <c r="T994" s="21" t="str">
        <f>IFERROR(INDEX([2]Лист1!$J:$J,AH994),"")</f>
        <v/>
      </c>
      <c r="U994" s="21" t="str">
        <f>IFERROR(INDEX([2]Лист1!$K:$K,AH994),"")</f>
        <v/>
      </c>
      <c r="V994" s="20" t="str">
        <f>IFERROR(INDEX([2]Лист1!$E:$E,AI994),"")</f>
        <v/>
      </c>
      <c r="W994" s="21" t="str">
        <f>IFERROR(INDEX([2]Лист1!$I:$I,AI994),"")</f>
        <v/>
      </c>
      <c r="X994" s="24" t="str">
        <f>IFERROR(INDEX([2]Лист1!$V:$V,AI994),"")</f>
        <v/>
      </c>
      <c r="Y994" s="23" t="str">
        <f>IFERROR(INDEX([2]Лист1!$L:$L,AI994),"")</f>
        <v/>
      </c>
      <c r="Z994" s="21" t="str">
        <f>IFERROR(INDEX([2]Лист1!$J:$J,AI994),"")</f>
        <v/>
      </c>
      <c r="AA994" s="21" t="str">
        <f>IFERROR(INDEX([2]Лист1!$K:$K,AI994),"")</f>
        <v/>
      </c>
      <c r="AB994" s="20" t="str">
        <f>IFERROR(INDEX([2]Лист1!$E:$E,AJ994),"")</f>
        <v/>
      </c>
      <c r="AC994" s="21" t="str">
        <f>IFERROR(INDEX([2]Лист1!$I:$I,AJ994),"")</f>
        <v/>
      </c>
      <c r="AD994" s="24" t="str">
        <f>IFERROR(INDEX([2]Лист1!$V:$V,AJ994),"")</f>
        <v/>
      </c>
      <c r="AE994" s="23" t="str">
        <f>IFERROR(INDEX([2]Лист1!$L:$L,AJ994),"")</f>
        <v/>
      </c>
      <c r="AF994" s="21" t="str">
        <f>IFERROR(INDEX([2]Лист1!$J:$J,AJ994),"")</f>
        <v/>
      </c>
      <c r="AG994" s="21" t="str">
        <f>IFERROR(INDEX([2]Лист1!$K:$K,AJ994),"")</f>
        <v/>
      </c>
      <c r="AH994" s="21" t="e">
        <f>MATCH(L994,[2]Лист1!$A:$A,0)</f>
        <v>#N/A</v>
      </c>
      <c r="AI994" s="21" t="e">
        <f>MATCH(M994,[2]Лист1!$A:$A,0)</f>
        <v>#N/A</v>
      </c>
      <c r="AJ994" s="21" t="e">
        <f>MATCH(N994,[2]Лист1!$A:$A,0)</f>
        <v>#N/A</v>
      </c>
    </row>
    <row r="995" spans="1:36" s="43" customFormat="1" x14ac:dyDescent="0.2">
      <c r="A995" s="40">
        <v>1</v>
      </c>
      <c r="B995" s="44" t="s">
        <v>1048</v>
      </c>
      <c r="C995" s="36">
        <v>3</v>
      </c>
      <c r="D995" s="46"/>
      <c r="E995" s="37" t="s">
        <v>637</v>
      </c>
      <c r="F995" s="37" t="s">
        <v>638</v>
      </c>
      <c r="G995" s="36" t="s">
        <v>15</v>
      </c>
      <c r="H995" s="38">
        <v>4.5648999999999997</v>
      </c>
      <c r="I995" s="38">
        <v>17.86</v>
      </c>
      <c r="J995" s="39">
        <f t="shared" si="45"/>
        <v>81.529113999999993</v>
      </c>
      <c r="K995" s="17">
        <f t="shared" si="46"/>
        <v>6.3845558698011055E-7</v>
      </c>
      <c r="L995" s="18">
        <f>IFERROR(INDEX([1]мтр!G:G,MATCH($F995,[1]мтр!$C:$C,0)),"")</f>
        <v>5676</v>
      </c>
      <c r="M995" s="18">
        <f>IFERROR(INDEX([1]мтр!H:H,MATCH($F995,[1]мтр!$C:$C,0)),"")</f>
        <v>5677</v>
      </c>
      <c r="N995" s="18">
        <f>IFERROR(INDEX([1]мтр!I:I,MATCH($F995,[1]мтр!$C:$C,0)),"")</f>
        <v>5678</v>
      </c>
      <c r="O995" s="19">
        <f t="shared" si="47"/>
        <v>209.52666666666664</v>
      </c>
      <c r="P995" s="20" t="str">
        <f>IFERROR(INDEX([2]Лист1!$E:$E,AH995),"")</f>
        <v xml:space="preserve">Аргон газообразный, cогласно ТЗ </v>
      </c>
      <c r="Q995" s="21" t="str">
        <f>IFERROR(INDEX([2]Лист1!$I:$I,AH995),"")</f>
        <v>м3</v>
      </c>
      <c r="R995" s="22">
        <f>IFERROR(INDEX([2]Лист1!$V:$V,AH995),"")</f>
        <v>190.48</v>
      </c>
      <c r="S995" s="23">
        <f>IFERROR(INDEX([2]Лист1!$L:$L,AH995),"")</f>
        <v>44593</v>
      </c>
      <c r="T995" s="21" t="str">
        <f>IFERROR(INDEX([2]Лист1!$J:$J,AH995),"")</f>
        <v>WORLD INTEGRATED SERVICES</v>
      </c>
      <c r="U995" s="21" t="str">
        <f>IFERROR(INDEX([2]Лист1!$K:$K,AH995),"")</f>
        <v xml:space="preserve">ТПК № б/н от 01/02/2022 </v>
      </c>
      <c r="V995" s="20" t="str">
        <f>IFERROR(INDEX([2]Лист1!$E:$E,AI995),"")</f>
        <v xml:space="preserve">Аргон газообразный, cогласно ТЗ </v>
      </c>
      <c r="W995" s="21" t="str">
        <f>IFERROR(INDEX([2]Лист1!$I:$I,AI995),"")</f>
        <v>м3</v>
      </c>
      <c r="X995" s="24">
        <f>IFERROR(INDEX([2]Лист1!$V:$V,AI995),"")</f>
        <v>207.94</v>
      </c>
      <c r="Y995" s="23">
        <f>IFERROR(INDEX([2]Лист1!$L:$L,AI995),"")</f>
        <v>44594</v>
      </c>
      <c r="Z995" s="21" t="str">
        <f>IFERROR(INDEX([2]Лист1!$J:$J,AI995),"")</f>
        <v>Plaza Middle East</v>
      </c>
      <c r="AA995" s="21" t="str">
        <f>IFERROR(INDEX([2]Лист1!$K:$K,AI995),"")</f>
        <v>ТПК № б/н от 01/02/2022</v>
      </c>
      <c r="AB995" s="20" t="str">
        <f>IFERROR(INDEX([2]Лист1!$E:$E,AJ995),"")</f>
        <v xml:space="preserve">Аргон газообразный, cогласно ТЗ </v>
      </c>
      <c r="AC995" s="21" t="str">
        <f>IFERROR(INDEX([2]Лист1!$I:$I,AJ995),"")</f>
        <v>м3</v>
      </c>
      <c r="AD995" s="24">
        <f>IFERROR(INDEX([2]Лист1!$V:$V,AJ995),"")</f>
        <v>230.16</v>
      </c>
      <c r="AE995" s="23">
        <f>IFERROR(INDEX([2]Лист1!$L:$L,AJ995),"")</f>
        <v>44592</v>
      </c>
      <c r="AF995" s="21" t="str">
        <f>IFERROR(INDEX([2]Лист1!$J:$J,AJ995),"")</f>
        <v>AABTools</v>
      </c>
      <c r="AG995" s="21" t="str">
        <f>IFERROR(INDEX([2]Лист1!$K:$K,AJ995),"")</f>
        <v>ТПК № б/н от 31.01.2022</v>
      </c>
      <c r="AH995" s="21">
        <f>MATCH(L995,[2]Лист1!$A:$A,0)</f>
        <v>1426</v>
      </c>
      <c r="AI995" s="21">
        <f>MATCH(M995,[2]Лист1!$A:$A,0)</f>
        <v>1427</v>
      </c>
      <c r="AJ995" s="21">
        <f>MATCH(N995,[2]Лист1!$A:$A,0)</f>
        <v>1428</v>
      </c>
    </row>
    <row r="996" spans="1:36" s="43" customFormat="1" x14ac:dyDescent="0.2">
      <c r="A996" s="40">
        <v>1</v>
      </c>
      <c r="B996" s="41" t="s">
        <v>834</v>
      </c>
      <c r="C996" s="32">
        <v>3</v>
      </c>
      <c r="D996" s="42"/>
      <c r="E996" s="33" t="s">
        <v>835</v>
      </c>
      <c r="F996" s="33" t="s">
        <v>836</v>
      </c>
      <c r="G996" s="32" t="s">
        <v>28</v>
      </c>
      <c r="H996" s="34">
        <v>7.0400000000000003E-3</v>
      </c>
      <c r="I996" s="34">
        <v>11524</v>
      </c>
      <c r="J996" s="35">
        <f t="shared" si="45"/>
        <v>81.128960000000006</v>
      </c>
      <c r="K996" s="17">
        <f t="shared" si="46"/>
        <v>6.3532197563052039E-7</v>
      </c>
      <c r="L996" s="18">
        <f>IFERROR(INDEX([1]мтр!G:G,MATCH($F996,[1]мтр!$C:$C,0)),"")</f>
        <v>7626</v>
      </c>
      <c r="M996" s="18">
        <f>IFERROR(INDEX([1]мтр!H:H,MATCH($F996,[1]мтр!$C:$C,0)),"")</f>
        <v>0</v>
      </c>
      <c r="N996" s="18">
        <f>IFERROR(INDEX([1]мтр!I:I,MATCH($F996,[1]мтр!$C:$C,0)),"")</f>
        <v>0</v>
      </c>
      <c r="O996" s="19">
        <f t="shared" si="47"/>
        <v>98780</v>
      </c>
      <c r="P996" s="20" t="str">
        <f>IFERROR(INDEX([2]Лист1!$E:$E,AH996),"")</f>
        <v>Электроды сварочные для сварки углеродистых и низкоуглеродистых сталей, диаметр 4 мм, Тип E7018 по AWS A5.1 или аналог</v>
      </c>
      <c r="Q996" s="21" t="str">
        <f>IFERROR(INDEX([2]Лист1!$I:$I,AH996),"")</f>
        <v>т</v>
      </c>
      <c r="R996" s="22">
        <f>IFERROR(INDEX([2]Лист1!$V:$V,AH996),"")</f>
        <v>98780</v>
      </c>
      <c r="S996" s="23">
        <f>IFERROR(INDEX([2]Лист1!$L:$L,AH996),"")</f>
        <v>44984</v>
      </c>
      <c r="T996" s="21" t="str">
        <f>IFERROR(INDEX([2]Лист1!$J:$J,AH996),"")</f>
        <v>N/A</v>
      </c>
      <c r="U996" s="21" t="str">
        <f>IFERROR(INDEX([2]Лист1!$K:$K,AH996),"")</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996" s="20" t="str">
        <f>IFERROR(INDEX([2]Лист1!$E:$E,AI996),"")</f>
        <v/>
      </c>
      <c r="W996" s="21" t="str">
        <f>IFERROR(INDEX([2]Лист1!$I:$I,AI996),"")</f>
        <v/>
      </c>
      <c r="X996" s="24" t="str">
        <f>IFERROR(INDEX([2]Лист1!$V:$V,AI996),"")</f>
        <v/>
      </c>
      <c r="Y996" s="23" t="str">
        <f>IFERROR(INDEX([2]Лист1!$L:$L,AI996),"")</f>
        <v/>
      </c>
      <c r="Z996" s="21" t="str">
        <f>IFERROR(INDEX([2]Лист1!$J:$J,AI996),"")</f>
        <v/>
      </c>
      <c r="AA996" s="21" t="str">
        <f>IFERROR(INDEX([2]Лист1!$K:$K,AI996),"")</f>
        <v/>
      </c>
      <c r="AB996" s="20" t="str">
        <f>IFERROR(INDEX([2]Лист1!$E:$E,AJ996),"")</f>
        <v/>
      </c>
      <c r="AC996" s="21" t="str">
        <f>IFERROR(INDEX([2]Лист1!$I:$I,AJ996),"")</f>
        <v/>
      </c>
      <c r="AD996" s="24" t="str">
        <f>IFERROR(INDEX([2]Лист1!$V:$V,AJ996),"")</f>
        <v/>
      </c>
      <c r="AE996" s="23" t="str">
        <f>IFERROR(INDEX([2]Лист1!$L:$L,AJ996),"")</f>
        <v/>
      </c>
      <c r="AF996" s="21" t="str">
        <f>IFERROR(INDEX([2]Лист1!$J:$J,AJ996),"")</f>
        <v/>
      </c>
      <c r="AG996" s="21" t="str">
        <f>IFERROR(INDEX([2]Лист1!$K:$K,AJ996),"")</f>
        <v/>
      </c>
      <c r="AH996" s="21">
        <f>MATCH(L996,[2]Лист1!$A:$A,0)</f>
        <v>6692</v>
      </c>
      <c r="AI996" s="21" t="e">
        <f>MATCH(M996,[2]Лист1!$A:$A,0)</f>
        <v>#N/A</v>
      </c>
      <c r="AJ996" s="21" t="e">
        <f>MATCH(N996,[2]Лист1!$A:$A,0)</f>
        <v>#N/A</v>
      </c>
    </row>
    <row r="997" spans="1:36" s="43" customFormat="1" x14ac:dyDescent="0.2">
      <c r="A997" s="40">
        <v>1</v>
      </c>
      <c r="B997" s="44" t="s">
        <v>379</v>
      </c>
      <c r="C997" s="36">
        <v>3</v>
      </c>
      <c r="D997" s="46"/>
      <c r="E997" s="37" t="s">
        <v>409</v>
      </c>
      <c r="F997" s="37" t="s">
        <v>410</v>
      </c>
      <c r="G997" s="36" t="s">
        <v>152</v>
      </c>
      <c r="H997" s="38">
        <v>1.1200000000000001</v>
      </c>
      <c r="I997" s="38">
        <v>72</v>
      </c>
      <c r="J997" s="39">
        <f t="shared" si="45"/>
        <v>80.640000000000015</v>
      </c>
      <c r="K997" s="17">
        <f t="shared" si="46"/>
        <v>6.3149292330192782E-7</v>
      </c>
      <c r="L997" s="18" t="str">
        <f>IFERROR(INDEX([1]мтр!G:G,MATCH($F997,[1]мтр!$C:$C,0)),"")</f>
        <v/>
      </c>
      <c r="M997" s="18" t="str">
        <f>IFERROR(INDEX([1]мтр!H:H,MATCH($F997,[1]мтр!$C:$C,0)),"")</f>
        <v/>
      </c>
      <c r="N997" s="18" t="str">
        <f>IFERROR(INDEX([1]мтр!I:I,MATCH($F997,[1]мтр!$C:$C,0)),"")</f>
        <v/>
      </c>
      <c r="O997" s="19" t="str">
        <f t="shared" si="47"/>
        <v/>
      </c>
      <c r="P997" s="20" t="str">
        <f>IFERROR(INDEX([2]Лист1!$E:$E,AH997),"")</f>
        <v/>
      </c>
      <c r="Q997" s="21" t="str">
        <f>IFERROR(INDEX([2]Лист1!$I:$I,AH997),"")</f>
        <v/>
      </c>
      <c r="R997" s="22" t="str">
        <f>IFERROR(INDEX([2]Лист1!$V:$V,AH997),"")</f>
        <v/>
      </c>
      <c r="S997" s="23" t="str">
        <f>IFERROR(INDEX([2]Лист1!$L:$L,AH997),"")</f>
        <v/>
      </c>
      <c r="T997" s="21" t="str">
        <f>IFERROR(INDEX([2]Лист1!$J:$J,AH997),"")</f>
        <v/>
      </c>
      <c r="U997" s="21" t="str">
        <f>IFERROR(INDEX([2]Лист1!$K:$K,AH997),"")</f>
        <v/>
      </c>
      <c r="V997" s="20" t="str">
        <f>IFERROR(INDEX([2]Лист1!$E:$E,AI997),"")</f>
        <v/>
      </c>
      <c r="W997" s="21" t="str">
        <f>IFERROR(INDEX([2]Лист1!$I:$I,AI997),"")</f>
        <v/>
      </c>
      <c r="X997" s="24" t="str">
        <f>IFERROR(INDEX([2]Лист1!$V:$V,AI997),"")</f>
        <v/>
      </c>
      <c r="Y997" s="23" t="str">
        <f>IFERROR(INDEX([2]Лист1!$L:$L,AI997),"")</f>
        <v/>
      </c>
      <c r="Z997" s="21" t="str">
        <f>IFERROR(INDEX([2]Лист1!$J:$J,AI997),"")</f>
        <v/>
      </c>
      <c r="AA997" s="21" t="str">
        <f>IFERROR(INDEX([2]Лист1!$K:$K,AI997),"")</f>
        <v/>
      </c>
      <c r="AB997" s="20" t="str">
        <f>IFERROR(INDEX([2]Лист1!$E:$E,AJ997),"")</f>
        <v/>
      </c>
      <c r="AC997" s="21" t="str">
        <f>IFERROR(INDEX([2]Лист1!$I:$I,AJ997),"")</f>
        <v/>
      </c>
      <c r="AD997" s="24" t="str">
        <f>IFERROR(INDEX([2]Лист1!$V:$V,AJ997),"")</f>
        <v/>
      </c>
      <c r="AE997" s="23" t="str">
        <f>IFERROR(INDEX([2]Лист1!$L:$L,AJ997),"")</f>
        <v/>
      </c>
      <c r="AF997" s="21" t="str">
        <f>IFERROR(INDEX([2]Лист1!$J:$J,AJ997),"")</f>
        <v/>
      </c>
      <c r="AG997" s="21" t="str">
        <f>IFERROR(INDEX([2]Лист1!$K:$K,AJ997),"")</f>
        <v/>
      </c>
      <c r="AH997" s="21" t="e">
        <f>MATCH(L997,[2]Лист1!$A:$A,0)</f>
        <v>#N/A</v>
      </c>
      <c r="AI997" s="21" t="e">
        <f>MATCH(M997,[2]Лист1!$A:$A,0)</f>
        <v>#N/A</v>
      </c>
      <c r="AJ997" s="21" t="e">
        <f>MATCH(N997,[2]Лист1!$A:$A,0)</f>
        <v>#N/A</v>
      </c>
    </row>
    <row r="998" spans="1:36" s="43" customFormat="1" x14ac:dyDescent="0.2">
      <c r="A998" s="40">
        <v>1</v>
      </c>
      <c r="B998" s="44" t="s">
        <v>1196</v>
      </c>
      <c r="C998" s="36">
        <v>3</v>
      </c>
      <c r="D998" s="36"/>
      <c r="E998" s="37" t="s">
        <v>637</v>
      </c>
      <c r="F998" s="37" t="s">
        <v>638</v>
      </c>
      <c r="G998" s="36" t="s">
        <v>15</v>
      </c>
      <c r="H998" s="38">
        <v>4.5099</v>
      </c>
      <c r="I998" s="38">
        <v>17.86</v>
      </c>
      <c r="J998" s="39">
        <f t="shared" si="45"/>
        <v>80.546813999999998</v>
      </c>
      <c r="K998" s="17">
        <f t="shared" si="46"/>
        <v>6.3076318248408517E-7</v>
      </c>
      <c r="L998" s="18">
        <f>IFERROR(INDEX([1]мтр!G:G,MATCH($F998,[1]мтр!$C:$C,0)),"")</f>
        <v>5676</v>
      </c>
      <c r="M998" s="18">
        <f>IFERROR(INDEX([1]мтр!H:H,MATCH($F998,[1]мтр!$C:$C,0)),"")</f>
        <v>5677</v>
      </c>
      <c r="N998" s="18">
        <f>IFERROR(INDEX([1]мтр!I:I,MATCH($F998,[1]мтр!$C:$C,0)),"")</f>
        <v>5678</v>
      </c>
      <c r="O998" s="19">
        <f t="shared" si="47"/>
        <v>209.52666666666664</v>
      </c>
      <c r="P998" s="20" t="str">
        <f>IFERROR(INDEX([2]Лист1!$E:$E,AH998),"")</f>
        <v xml:space="preserve">Аргон газообразный, cогласно ТЗ </v>
      </c>
      <c r="Q998" s="21" t="str">
        <f>IFERROR(INDEX([2]Лист1!$I:$I,AH998),"")</f>
        <v>м3</v>
      </c>
      <c r="R998" s="22">
        <f>IFERROR(INDEX([2]Лист1!$V:$V,AH998),"")</f>
        <v>190.48</v>
      </c>
      <c r="S998" s="23">
        <f>IFERROR(INDEX([2]Лист1!$L:$L,AH998),"")</f>
        <v>44593</v>
      </c>
      <c r="T998" s="21" t="str">
        <f>IFERROR(INDEX([2]Лист1!$J:$J,AH998),"")</f>
        <v>WORLD INTEGRATED SERVICES</v>
      </c>
      <c r="U998" s="21" t="str">
        <f>IFERROR(INDEX([2]Лист1!$K:$K,AH998),"")</f>
        <v xml:space="preserve">ТПК № б/н от 01/02/2022 </v>
      </c>
      <c r="V998" s="20" t="str">
        <f>IFERROR(INDEX([2]Лист1!$E:$E,AI998),"")</f>
        <v xml:space="preserve">Аргон газообразный, cогласно ТЗ </v>
      </c>
      <c r="W998" s="21" t="str">
        <f>IFERROR(INDEX([2]Лист1!$I:$I,AI998),"")</f>
        <v>м3</v>
      </c>
      <c r="X998" s="24">
        <f>IFERROR(INDEX([2]Лист1!$V:$V,AI998),"")</f>
        <v>207.94</v>
      </c>
      <c r="Y998" s="23">
        <f>IFERROR(INDEX([2]Лист1!$L:$L,AI998),"")</f>
        <v>44594</v>
      </c>
      <c r="Z998" s="21" t="str">
        <f>IFERROR(INDEX([2]Лист1!$J:$J,AI998),"")</f>
        <v>Plaza Middle East</v>
      </c>
      <c r="AA998" s="21" t="str">
        <f>IFERROR(INDEX([2]Лист1!$K:$K,AI998),"")</f>
        <v>ТПК № б/н от 01/02/2022</v>
      </c>
      <c r="AB998" s="20" t="str">
        <f>IFERROR(INDEX([2]Лист1!$E:$E,AJ998),"")</f>
        <v xml:space="preserve">Аргон газообразный, cогласно ТЗ </v>
      </c>
      <c r="AC998" s="21" t="str">
        <f>IFERROR(INDEX([2]Лист1!$I:$I,AJ998),"")</f>
        <v>м3</v>
      </c>
      <c r="AD998" s="24">
        <f>IFERROR(INDEX([2]Лист1!$V:$V,AJ998),"")</f>
        <v>230.16</v>
      </c>
      <c r="AE998" s="23">
        <f>IFERROR(INDEX([2]Лист1!$L:$L,AJ998),"")</f>
        <v>44592</v>
      </c>
      <c r="AF998" s="21" t="str">
        <f>IFERROR(INDEX([2]Лист1!$J:$J,AJ998),"")</f>
        <v>AABTools</v>
      </c>
      <c r="AG998" s="21" t="str">
        <f>IFERROR(INDEX([2]Лист1!$K:$K,AJ998),"")</f>
        <v>ТПК № б/н от 31.01.2022</v>
      </c>
      <c r="AH998" s="21">
        <f>MATCH(L998,[2]Лист1!$A:$A,0)</f>
        <v>1426</v>
      </c>
      <c r="AI998" s="21">
        <f>MATCH(M998,[2]Лист1!$A:$A,0)</f>
        <v>1427</v>
      </c>
      <c r="AJ998" s="21">
        <f>MATCH(N998,[2]Лист1!$A:$A,0)</f>
        <v>1428</v>
      </c>
    </row>
    <row r="999" spans="1:36" s="43" customFormat="1" x14ac:dyDescent="0.2">
      <c r="A999" s="40">
        <v>3</v>
      </c>
      <c r="B999" s="44" t="s">
        <v>1489</v>
      </c>
      <c r="C999" s="36">
        <v>3</v>
      </c>
      <c r="D999" s="36"/>
      <c r="E999" s="37" t="s">
        <v>98</v>
      </c>
      <c r="F999" s="37" t="s">
        <v>99</v>
      </c>
      <c r="G999" s="36" t="s">
        <v>15</v>
      </c>
      <c r="H999" s="38">
        <v>12.827036</v>
      </c>
      <c r="I999" s="38">
        <v>6.22</v>
      </c>
      <c r="J999" s="39">
        <f t="shared" si="45"/>
        <v>79.784163919999997</v>
      </c>
      <c r="K999" s="17">
        <f t="shared" si="46"/>
        <v>6.2479085946231378E-7</v>
      </c>
      <c r="L999" s="18">
        <f>IFERROR(INDEX([1]мтр!G:G,MATCH($F999,[1]мтр!$C:$C,0)),"")</f>
        <v>5688</v>
      </c>
      <c r="M999" s="18">
        <f>IFERROR(INDEX([1]мтр!H:H,MATCH($F999,[1]мтр!$C:$C,0)),"")</f>
        <v>5689</v>
      </c>
      <c r="N999" s="18">
        <f>IFERROR(INDEX([1]мтр!I:I,MATCH($F999,[1]мтр!$C:$C,0)),"")</f>
        <v>5690</v>
      </c>
      <c r="O999" s="19">
        <f t="shared" si="47"/>
        <v>27.246666666666666</v>
      </c>
      <c r="P999" s="20" t="str">
        <f>IFERROR(INDEX([2]Лист1!$E:$E,AH999),"")</f>
        <v>Кислород газообразный, (Технический сорт 1 ( не менее 99,5%)</v>
      </c>
      <c r="Q999" s="21" t="str">
        <f>IFERROR(INDEX([2]Лист1!$I:$I,AH999),"")</f>
        <v>м3</v>
      </c>
      <c r="R999" s="22">
        <f>IFERROR(INDEX([2]Лист1!$V:$V,AH999),"")</f>
        <v>23.81</v>
      </c>
      <c r="S999" s="23">
        <f>IFERROR(INDEX([2]Лист1!$L:$L,AH999),"")</f>
        <v>44593</v>
      </c>
      <c r="T999" s="21" t="str">
        <f>IFERROR(INDEX([2]Лист1!$J:$J,AH999),"")</f>
        <v>WORLD INTEGRATED SERVICES</v>
      </c>
      <c r="U999" s="21" t="str">
        <f>IFERROR(INDEX([2]Лист1!$K:$K,AH999),"")</f>
        <v xml:space="preserve">ТПК № б/н от 01/02/2022 </v>
      </c>
      <c r="V999" s="20" t="str">
        <f>IFERROR(INDEX([2]Лист1!$E:$E,AI999),"")</f>
        <v>Кислород газообразный, (Технический сорт 1 ( не менее 99,5%)</v>
      </c>
      <c r="W999" s="21" t="str">
        <f>IFERROR(INDEX([2]Лист1!$I:$I,AI999),"")</f>
        <v>м3</v>
      </c>
      <c r="X999" s="24">
        <f>IFERROR(INDEX([2]Лист1!$V:$V,AI999),"")</f>
        <v>26.98</v>
      </c>
      <c r="Y999" s="23">
        <f>IFERROR(INDEX([2]Лист1!$L:$L,AI999),"")</f>
        <v>44594</v>
      </c>
      <c r="Z999" s="21" t="str">
        <f>IFERROR(INDEX([2]Лист1!$J:$J,AI999),"")</f>
        <v>Plaza Middle East</v>
      </c>
      <c r="AA999" s="21" t="str">
        <f>IFERROR(INDEX([2]Лист1!$K:$K,AI999),"")</f>
        <v>ТПК № б/н от 01/02/2022</v>
      </c>
      <c r="AB999" s="20" t="str">
        <f>IFERROR(INDEX([2]Лист1!$E:$E,AJ999),"")</f>
        <v>Кислород газообразный, (Технический сорт 1 ( не менее 99,5%)</v>
      </c>
      <c r="AC999" s="21" t="str">
        <f>IFERROR(INDEX([2]Лист1!$I:$I,AJ999),"")</f>
        <v>м3</v>
      </c>
      <c r="AD999" s="24">
        <f>IFERROR(INDEX([2]Лист1!$V:$V,AJ999),"")</f>
        <v>30.95</v>
      </c>
      <c r="AE999" s="23">
        <f>IFERROR(INDEX([2]Лист1!$L:$L,AJ999),"")</f>
        <v>44592</v>
      </c>
      <c r="AF999" s="21" t="str">
        <f>IFERROR(INDEX([2]Лист1!$J:$J,AJ999),"")</f>
        <v>AABTools</v>
      </c>
      <c r="AG999" s="21" t="str">
        <f>IFERROR(INDEX([2]Лист1!$K:$K,AJ999),"")</f>
        <v>ТПК № б/н от 31.01.2022</v>
      </c>
      <c r="AH999" s="21">
        <f>MATCH(L999,[2]Лист1!$A:$A,0)</f>
        <v>2626</v>
      </c>
      <c r="AI999" s="21">
        <f>MATCH(M999,[2]Лист1!$A:$A,0)</f>
        <v>2627</v>
      </c>
      <c r="AJ999" s="21">
        <f>MATCH(N999,[2]Лист1!$A:$A,0)</f>
        <v>2628</v>
      </c>
    </row>
    <row r="1000" spans="1:36" s="43" customFormat="1" x14ac:dyDescent="0.2">
      <c r="A1000" s="40">
        <v>1</v>
      </c>
      <c r="B1000" s="44" t="s">
        <v>1394</v>
      </c>
      <c r="C1000" s="36">
        <v>3</v>
      </c>
      <c r="D1000" s="36"/>
      <c r="E1000" s="37" t="s">
        <v>358</v>
      </c>
      <c r="F1000" s="37" t="s">
        <v>359</v>
      </c>
      <c r="G1000" s="36" t="s">
        <v>28</v>
      </c>
      <c r="H1000" s="38">
        <v>0.02</v>
      </c>
      <c r="I1000" s="38">
        <v>3922</v>
      </c>
      <c r="J1000" s="39">
        <f t="shared" si="45"/>
        <v>78.44</v>
      </c>
      <c r="K1000" s="17">
        <f t="shared" si="46"/>
        <v>6.1426469374755954E-7</v>
      </c>
      <c r="L1000" s="18">
        <f>IFERROR(INDEX([1]мтр!G:G,MATCH($F1000,[1]мтр!$C:$C,0)),"")</f>
        <v>7163</v>
      </c>
      <c r="M1000" s="18">
        <f>IFERROR(INDEX([1]мтр!H:H,MATCH($F1000,[1]мтр!$C:$C,0)),"")</f>
        <v>0</v>
      </c>
      <c r="N1000" s="18">
        <f>IFERROR(INDEX([1]мтр!I:I,MATCH($F1000,[1]мтр!$C:$C,0)),"")</f>
        <v>0</v>
      </c>
      <c r="O1000" s="19">
        <f t="shared" si="47"/>
        <v>110509.64079563969</v>
      </c>
      <c r="P1000" s="20" t="str">
        <f>IFERROR(INDEX([2]Лист1!$E:$E,AH1000),"")</f>
        <v>Толуол нефтяной ГОСТ 14710-78</v>
      </c>
      <c r="Q1000" s="21" t="str">
        <f>IFERROR(INDEX([2]Лист1!$I:$I,AH1000),"")</f>
        <v>т</v>
      </c>
      <c r="R1000" s="22">
        <f>IFERROR(INDEX([2]Лист1!$V:$V,AH1000),"")</f>
        <v>110509.64079563969</v>
      </c>
      <c r="S1000" s="23">
        <f>IFERROR(INDEX([2]Лист1!$L:$L,AH1000),"")</f>
        <v>44937</v>
      </c>
      <c r="T1000" s="21" t="str">
        <f>IFERROR(INDEX([2]Лист1!$J:$J,AH1000),"")</f>
        <v>ООО "УФАХИМКОМПЛЕКТ"</v>
      </c>
      <c r="U1000" s="21" t="str">
        <f>IFERROR(INDEX([2]Лист1!$K:$K,AH1000),"")</f>
        <v>ЕОС Закупки (665497) №4163/2022/10.1-ДОГ от 11.01.2023</v>
      </c>
      <c r="V1000" s="20" t="str">
        <f>IFERROR(INDEX([2]Лист1!$E:$E,AI1000),"")</f>
        <v/>
      </c>
      <c r="W1000" s="21" t="str">
        <f>IFERROR(INDEX([2]Лист1!$I:$I,AI1000),"")</f>
        <v/>
      </c>
      <c r="X1000" s="24" t="str">
        <f>IFERROR(INDEX([2]Лист1!$V:$V,AI1000),"")</f>
        <v/>
      </c>
      <c r="Y1000" s="23" t="str">
        <f>IFERROR(INDEX([2]Лист1!$L:$L,AI1000),"")</f>
        <v/>
      </c>
      <c r="Z1000" s="21" t="str">
        <f>IFERROR(INDEX([2]Лист1!$J:$J,AI1000),"")</f>
        <v/>
      </c>
      <c r="AA1000" s="21" t="str">
        <f>IFERROR(INDEX([2]Лист1!$K:$K,AI1000),"")</f>
        <v/>
      </c>
      <c r="AB1000" s="20" t="str">
        <f>IFERROR(INDEX([2]Лист1!$E:$E,AJ1000),"")</f>
        <v/>
      </c>
      <c r="AC1000" s="21" t="str">
        <f>IFERROR(INDEX([2]Лист1!$I:$I,AJ1000),"")</f>
        <v/>
      </c>
      <c r="AD1000" s="24" t="str">
        <f>IFERROR(INDEX([2]Лист1!$V:$V,AJ1000),"")</f>
        <v/>
      </c>
      <c r="AE1000" s="23" t="str">
        <f>IFERROR(INDEX([2]Лист1!$L:$L,AJ1000),"")</f>
        <v/>
      </c>
      <c r="AF1000" s="21" t="str">
        <f>IFERROR(INDEX([2]Лист1!$J:$J,AJ1000),"")</f>
        <v/>
      </c>
      <c r="AG1000" s="21" t="str">
        <f>IFERROR(INDEX([2]Лист1!$K:$K,AJ1000),"")</f>
        <v/>
      </c>
      <c r="AH1000" s="21">
        <f>MATCH(L1000,[2]Лист1!$A:$A,0)</f>
        <v>6229</v>
      </c>
      <c r="AI1000" s="21" t="e">
        <f>MATCH(M1000,[2]Лист1!$A:$A,0)</f>
        <v>#N/A</v>
      </c>
      <c r="AJ1000" s="21" t="e">
        <f>MATCH(N1000,[2]Лист1!$A:$A,0)</f>
        <v>#N/A</v>
      </c>
    </row>
    <row r="1001" spans="1:36" s="43" customFormat="1" x14ac:dyDescent="0.2">
      <c r="A1001" s="40">
        <v>1</v>
      </c>
      <c r="B1001" s="44" t="s">
        <v>1219</v>
      </c>
      <c r="C1001" s="36">
        <v>3</v>
      </c>
      <c r="D1001" s="36"/>
      <c r="E1001" s="37" t="s">
        <v>1230</v>
      </c>
      <c r="F1001" s="37" t="s">
        <v>1231</v>
      </c>
      <c r="G1001" s="36" t="s">
        <v>116</v>
      </c>
      <c r="H1001" s="38">
        <v>77.907139999999998</v>
      </c>
      <c r="I1001" s="38">
        <v>1</v>
      </c>
      <c r="J1001" s="39">
        <f t="shared" si="45"/>
        <v>77.907139999999998</v>
      </c>
      <c r="K1001" s="17">
        <f t="shared" si="46"/>
        <v>6.1009185992922299E-7</v>
      </c>
      <c r="L1001" s="18" t="str">
        <f>IFERROR(INDEX([1]мтр!G:G,MATCH($F1001,[1]мтр!$C:$C,0)),"")</f>
        <v/>
      </c>
      <c r="M1001" s="18" t="str">
        <f>IFERROR(INDEX([1]мтр!H:H,MATCH($F1001,[1]мтр!$C:$C,0)),"")</f>
        <v/>
      </c>
      <c r="N1001" s="18" t="str">
        <f>IFERROR(INDEX([1]мтр!I:I,MATCH($F1001,[1]мтр!$C:$C,0)),"")</f>
        <v/>
      </c>
      <c r="O1001" s="19" t="str">
        <f t="shared" si="47"/>
        <v/>
      </c>
      <c r="P1001" s="20" t="str">
        <f>IFERROR(INDEX([2]Лист1!$E:$E,AH1001),"")</f>
        <v/>
      </c>
      <c r="Q1001" s="21" t="str">
        <f>IFERROR(INDEX([2]Лист1!$I:$I,AH1001),"")</f>
        <v/>
      </c>
      <c r="R1001" s="22" t="str">
        <f>IFERROR(INDEX([2]Лист1!$V:$V,AH1001),"")</f>
        <v/>
      </c>
      <c r="S1001" s="23" t="str">
        <f>IFERROR(INDEX([2]Лист1!$L:$L,AH1001),"")</f>
        <v/>
      </c>
      <c r="T1001" s="21" t="str">
        <f>IFERROR(INDEX([2]Лист1!$J:$J,AH1001),"")</f>
        <v/>
      </c>
      <c r="U1001" s="21" t="str">
        <f>IFERROR(INDEX([2]Лист1!$K:$K,AH1001),"")</f>
        <v/>
      </c>
      <c r="V1001" s="20" t="str">
        <f>IFERROR(INDEX([2]Лист1!$E:$E,AI1001),"")</f>
        <v/>
      </c>
      <c r="W1001" s="21" t="str">
        <f>IFERROR(INDEX([2]Лист1!$I:$I,AI1001),"")</f>
        <v/>
      </c>
      <c r="X1001" s="24" t="str">
        <f>IFERROR(INDEX([2]Лист1!$V:$V,AI1001),"")</f>
        <v/>
      </c>
      <c r="Y1001" s="23" t="str">
        <f>IFERROR(INDEX([2]Лист1!$L:$L,AI1001),"")</f>
        <v/>
      </c>
      <c r="Z1001" s="21" t="str">
        <f>IFERROR(INDEX([2]Лист1!$J:$J,AI1001),"")</f>
        <v/>
      </c>
      <c r="AA1001" s="21" t="str">
        <f>IFERROR(INDEX([2]Лист1!$K:$K,AI1001),"")</f>
        <v/>
      </c>
      <c r="AB1001" s="20" t="str">
        <f>IFERROR(INDEX([2]Лист1!$E:$E,AJ1001),"")</f>
        <v/>
      </c>
      <c r="AC1001" s="21" t="str">
        <f>IFERROR(INDEX([2]Лист1!$I:$I,AJ1001),"")</f>
        <v/>
      </c>
      <c r="AD1001" s="24" t="str">
        <f>IFERROR(INDEX([2]Лист1!$V:$V,AJ1001),"")</f>
        <v/>
      </c>
      <c r="AE1001" s="23" t="str">
        <f>IFERROR(INDEX([2]Лист1!$L:$L,AJ1001),"")</f>
        <v/>
      </c>
      <c r="AF1001" s="21" t="str">
        <f>IFERROR(INDEX([2]Лист1!$J:$J,AJ1001),"")</f>
        <v/>
      </c>
      <c r="AG1001" s="21" t="str">
        <f>IFERROR(INDEX([2]Лист1!$K:$K,AJ1001),"")</f>
        <v/>
      </c>
      <c r="AH1001" s="21" t="e">
        <f>MATCH(L1001,[2]Лист1!$A:$A,0)</f>
        <v>#N/A</v>
      </c>
      <c r="AI1001" s="21" t="e">
        <f>MATCH(M1001,[2]Лист1!$A:$A,0)</f>
        <v>#N/A</v>
      </c>
      <c r="AJ1001" s="21" t="e">
        <f>MATCH(N1001,[2]Лист1!$A:$A,0)</f>
        <v>#N/A</v>
      </c>
    </row>
    <row r="1002" spans="1:36" s="43" customFormat="1" x14ac:dyDescent="0.2">
      <c r="A1002" s="40">
        <v>1</v>
      </c>
      <c r="B1002" s="44" t="s">
        <v>827</v>
      </c>
      <c r="C1002" s="36">
        <v>3</v>
      </c>
      <c r="D1002" s="46"/>
      <c r="E1002" s="37" t="s">
        <v>518</v>
      </c>
      <c r="F1002" s="37" t="s">
        <v>519</v>
      </c>
      <c r="G1002" s="36" t="s">
        <v>116</v>
      </c>
      <c r="H1002" s="38">
        <v>77.644000000000005</v>
      </c>
      <c r="I1002" s="38">
        <v>1</v>
      </c>
      <c r="J1002" s="39">
        <f t="shared" si="45"/>
        <v>77.644000000000005</v>
      </c>
      <c r="K1002" s="17">
        <f t="shared" si="46"/>
        <v>6.0803120705425189E-7</v>
      </c>
      <c r="L1002" s="18" t="str">
        <f>IFERROR(INDEX([1]мтр!G:G,MATCH($F1002,[1]мтр!$C:$C,0)),"")</f>
        <v/>
      </c>
      <c r="M1002" s="18" t="str">
        <f>IFERROR(INDEX([1]мтр!H:H,MATCH($F1002,[1]мтр!$C:$C,0)),"")</f>
        <v/>
      </c>
      <c r="N1002" s="18" t="str">
        <f>IFERROR(INDEX([1]мтр!I:I,MATCH($F1002,[1]мтр!$C:$C,0)),"")</f>
        <v/>
      </c>
      <c r="O1002" s="19" t="str">
        <f t="shared" si="47"/>
        <v/>
      </c>
      <c r="P1002" s="20" t="str">
        <f>IFERROR(INDEX([2]Лист1!$E:$E,AH1002),"")</f>
        <v/>
      </c>
      <c r="Q1002" s="21" t="str">
        <f>IFERROR(INDEX([2]Лист1!$I:$I,AH1002),"")</f>
        <v/>
      </c>
      <c r="R1002" s="22" t="str">
        <f>IFERROR(INDEX([2]Лист1!$V:$V,AH1002),"")</f>
        <v/>
      </c>
      <c r="S1002" s="23" t="str">
        <f>IFERROR(INDEX([2]Лист1!$L:$L,AH1002),"")</f>
        <v/>
      </c>
      <c r="T1002" s="21" t="str">
        <f>IFERROR(INDEX([2]Лист1!$J:$J,AH1002),"")</f>
        <v/>
      </c>
      <c r="U1002" s="21" t="str">
        <f>IFERROR(INDEX([2]Лист1!$K:$K,AH1002),"")</f>
        <v/>
      </c>
      <c r="V1002" s="20" t="str">
        <f>IFERROR(INDEX([2]Лист1!$E:$E,AI1002),"")</f>
        <v/>
      </c>
      <c r="W1002" s="21" t="str">
        <f>IFERROR(INDEX([2]Лист1!$I:$I,AI1002),"")</f>
        <v/>
      </c>
      <c r="X1002" s="24" t="str">
        <f>IFERROR(INDEX([2]Лист1!$V:$V,AI1002),"")</f>
        <v/>
      </c>
      <c r="Y1002" s="23" t="str">
        <f>IFERROR(INDEX([2]Лист1!$L:$L,AI1002),"")</f>
        <v/>
      </c>
      <c r="Z1002" s="21" t="str">
        <f>IFERROR(INDEX([2]Лист1!$J:$J,AI1002),"")</f>
        <v/>
      </c>
      <c r="AA1002" s="21" t="str">
        <f>IFERROR(INDEX([2]Лист1!$K:$K,AI1002),"")</f>
        <v/>
      </c>
      <c r="AB1002" s="20" t="str">
        <f>IFERROR(INDEX([2]Лист1!$E:$E,AJ1002),"")</f>
        <v/>
      </c>
      <c r="AC1002" s="21" t="str">
        <f>IFERROR(INDEX([2]Лист1!$I:$I,AJ1002),"")</f>
        <v/>
      </c>
      <c r="AD1002" s="24" t="str">
        <f>IFERROR(INDEX([2]Лист1!$V:$V,AJ1002),"")</f>
        <v/>
      </c>
      <c r="AE1002" s="23" t="str">
        <f>IFERROR(INDEX([2]Лист1!$L:$L,AJ1002),"")</f>
        <v/>
      </c>
      <c r="AF1002" s="21" t="str">
        <f>IFERROR(INDEX([2]Лист1!$J:$J,AJ1002),"")</f>
        <v/>
      </c>
      <c r="AG1002" s="21" t="str">
        <f>IFERROR(INDEX([2]Лист1!$K:$K,AJ1002),"")</f>
        <v/>
      </c>
      <c r="AH1002" s="21" t="e">
        <f>MATCH(L1002,[2]Лист1!$A:$A,0)</f>
        <v>#N/A</v>
      </c>
      <c r="AI1002" s="21" t="e">
        <f>MATCH(M1002,[2]Лист1!$A:$A,0)</f>
        <v>#N/A</v>
      </c>
      <c r="AJ1002" s="21" t="e">
        <f>MATCH(N1002,[2]Лист1!$A:$A,0)</f>
        <v>#N/A</v>
      </c>
    </row>
    <row r="1003" spans="1:36" s="43" customFormat="1" x14ac:dyDescent="0.2">
      <c r="A1003" s="40">
        <v>1</v>
      </c>
      <c r="B1003" s="41" t="s">
        <v>1121</v>
      </c>
      <c r="C1003" s="32">
        <v>3</v>
      </c>
      <c r="D1003" s="42"/>
      <c r="E1003" s="33" t="s">
        <v>10</v>
      </c>
      <c r="F1003" s="33" t="s">
        <v>11</v>
      </c>
      <c r="G1003" s="32" t="s">
        <v>12</v>
      </c>
      <c r="H1003" s="34">
        <v>12.555</v>
      </c>
      <c r="I1003" s="34">
        <v>6.09</v>
      </c>
      <c r="J1003" s="35">
        <f t="shared" si="45"/>
        <v>76.459949999999992</v>
      </c>
      <c r="K1003" s="17">
        <f t="shared" si="46"/>
        <v>5.9875889559795662E-7</v>
      </c>
      <c r="L1003" s="18" t="str">
        <f>IFERROR(INDEX([1]мтр!G:G,MATCH($F1003,[1]мтр!$C:$C,0)),"")</f>
        <v/>
      </c>
      <c r="M1003" s="18" t="str">
        <f>IFERROR(INDEX([1]мтр!H:H,MATCH($F1003,[1]мтр!$C:$C,0)),"")</f>
        <v/>
      </c>
      <c r="N1003" s="18" t="str">
        <f>IFERROR(INDEX([1]мтр!I:I,MATCH($F1003,[1]мтр!$C:$C,0)),"")</f>
        <v/>
      </c>
      <c r="O1003" s="19" t="str">
        <f t="shared" si="47"/>
        <v/>
      </c>
      <c r="P1003" s="20" t="str">
        <f>IFERROR(INDEX([2]Лист1!$E:$E,AH1003),"")</f>
        <v/>
      </c>
      <c r="Q1003" s="21" t="str">
        <f>IFERROR(INDEX([2]Лист1!$I:$I,AH1003),"")</f>
        <v/>
      </c>
      <c r="R1003" s="22" t="str">
        <f>IFERROR(INDEX([2]Лист1!$V:$V,AH1003),"")</f>
        <v/>
      </c>
      <c r="S1003" s="23" t="str">
        <f>IFERROR(INDEX([2]Лист1!$L:$L,AH1003),"")</f>
        <v/>
      </c>
      <c r="T1003" s="21" t="str">
        <f>IFERROR(INDEX([2]Лист1!$J:$J,AH1003),"")</f>
        <v/>
      </c>
      <c r="U1003" s="21" t="str">
        <f>IFERROR(INDEX([2]Лист1!$K:$K,AH1003),"")</f>
        <v/>
      </c>
      <c r="V1003" s="20" t="str">
        <f>IFERROR(INDEX([2]Лист1!$E:$E,AI1003),"")</f>
        <v/>
      </c>
      <c r="W1003" s="21" t="str">
        <f>IFERROR(INDEX([2]Лист1!$I:$I,AI1003),"")</f>
        <v/>
      </c>
      <c r="X1003" s="24" t="str">
        <f>IFERROR(INDEX([2]Лист1!$V:$V,AI1003),"")</f>
        <v/>
      </c>
      <c r="Y1003" s="23" t="str">
        <f>IFERROR(INDEX([2]Лист1!$L:$L,AI1003),"")</f>
        <v/>
      </c>
      <c r="Z1003" s="21" t="str">
        <f>IFERROR(INDEX([2]Лист1!$J:$J,AI1003),"")</f>
        <v/>
      </c>
      <c r="AA1003" s="21" t="str">
        <f>IFERROR(INDEX([2]Лист1!$K:$K,AI1003),"")</f>
        <v/>
      </c>
      <c r="AB1003" s="20" t="str">
        <f>IFERROR(INDEX([2]Лист1!$E:$E,AJ1003),"")</f>
        <v/>
      </c>
      <c r="AC1003" s="21" t="str">
        <f>IFERROR(INDEX([2]Лист1!$I:$I,AJ1003),"")</f>
        <v/>
      </c>
      <c r="AD1003" s="24" t="str">
        <f>IFERROR(INDEX([2]Лист1!$V:$V,AJ1003),"")</f>
        <v/>
      </c>
      <c r="AE1003" s="23" t="str">
        <f>IFERROR(INDEX([2]Лист1!$L:$L,AJ1003),"")</f>
        <v/>
      </c>
      <c r="AF1003" s="21" t="str">
        <f>IFERROR(INDEX([2]Лист1!$J:$J,AJ1003),"")</f>
        <v/>
      </c>
      <c r="AG1003" s="21" t="str">
        <f>IFERROR(INDEX([2]Лист1!$K:$K,AJ1003),"")</f>
        <v/>
      </c>
      <c r="AH1003" s="21" t="e">
        <f>MATCH(L1003,[2]Лист1!$A:$A,0)</f>
        <v>#N/A</v>
      </c>
      <c r="AI1003" s="21" t="e">
        <f>MATCH(M1003,[2]Лист1!$A:$A,0)</f>
        <v>#N/A</v>
      </c>
      <c r="AJ1003" s="21" t="e">
        <f>MATCH(N1003,[2]Лист1!$A:$A,0)</f>
        <v>#N/A</v>
      </c>
    </row>
    <row r="1004" spans="1:36" s="43" customFormat="1" x14ac:dyDescent="0.2">
      <c r="A1004" s="40">
        <v>1</v>
      </c>
      <c r="B1004" s="44" t="s">
        <v>379</v>
      </c>
      <c r="C1004" s="36">
        <v>3</v>
      </c>
      <c r="D1004" s="46"/>
      <c r="E1004" s="37" t="s">
        <v>397</v>
      </c>
      <c r="F1004" s="37" t="s">
        <v>398</v>
      </c>
      <c r="G1004" s="36" t="s">
        <v>12</v>
      </c>
      <c r="H1004" s="38">
        <v>0.83599999999999997</v>
      </c>
      <c r="I1004" s="38">
        <v>91.29</v>
      </c>
      <c r="J1004" s="39">
        <f t="shared" si="45"/>
        <v>76.318439999999995</v>
      </c>
      <c r="K1004" s="17">
        <f t="shared" si="46"/>
        <v>5.97650728886939E-7</v>
      </c>
      <c r="L1004" s="53">
        <v>7014</v>
      </c>
      <c r="M1004" s="18" t="str">
        <f>IFERROR(INDEX([1]мтр!H:H,MATCH($F1004,[1]мтр!$C:$C,0)),"")</f>
        <v/>
      </c>
      <c r="N1004" s="18" t="str">
        <f>IFERROR(INDEX([1]мтр!I:I,MATCH($F1004,[1]мтр!$C:$C,0)),"")</f>
        <v/>
      </c>
      <c r="O1004" s="19">
        <f t="shared" si="47"/>
        <v>138.27123070038618</v>
      </c>
      <c r="P1004" s="20" t="str">
        <f>IFERROR(INDEX([2]Лист1!$E:$E,AH1004),"")</f>
        <v>Лента полиэтиленовая с липким слоем А50, 101-3594, транспорт 5%</v>
      </c>
      <c r="Q1004" s="21" t="str">
        <f>IFERROR(INDEX([2]Лист1!$I:$I,AH1004),"")</f>
        <v>кг</v>
      </c>
      <c r="R1004" s="22">
        <f>IFERROR(INDEX([2]Лист1!$V:$V,AH1004),"")</f>
        <v>138.27123070038618</v>
      </c>
      <c r="S1004" s="23">
        <f>IFERROR(INDEX([2]Лист1!$L:$L,AH1004),"")</f>
        <v>44652</v>
      </c>
      <c r="T1004" s="21" t="str">
        <f>IFERROR(INDEX([2]Лист1!$J:$J,AH1004),"")</f>
        <v>N/A</v>
      </c>
      <c r="U1004" s="21" t="str">
        <f>IFERROR(INDEX([2]Лист1!$K:$K,AH1004),"")</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004" s="20" t="str">
        <f>IFERROR(INDEX([2]Лист1!$E:$E,AI1004),"")</f>
        <v/>
      </c>
      <c r="W1004" s="21" t="str">
        <f>IFERROR(INDEX([2]Лист1!$I:$I,AI1004),"")</f>
        <v/>
      </c>
      <c r="X1004" s="24" t="str">
        <f>IFERROR(INDEX([2]Лист1!$V:$V,AI1004),"")</f>
        <v/>
      </c>
      <c r="Y1004" s="23" t="str">
        <f>IFERROR(INDEX([2]Лист1!$L:$L,AI1004),"")</f>
        <v/>
      </c>
      <c r="Z1004" s="21" t="str">
        <f>IFERROR(INDEX([2]Лист1!$J:$J,AI1004),"")</f>
        <v/>
      </c>
      <c r="AA1004" s="21" t="str">
        <f>IFERROR(INDEX([2]Лист1!$K:$K,AI1004),"")</f>
        <v/>
      </c>
      <c r="AB1004" s="20" t="str">
        <f>IFERROR(INDEX([2]Лист1!$E:$E,AJ1004),"")</f>
        <v/>
      </c>
      <c r="AC1004" s="21" t="str">
        <f>IFERROR(INDEX([2]Лист1!$I:$I,AJ1004),"")</f>
        <v/>
      </c>
      <c r="AD1004" s="24" t="str">
        <f>IFERROR(INDEX([2]Лист1!$V:$V,AJ1004),"")</f>
        <v/>
      </c>
      <c r="AE1004" s="23" t="str">
        <f>IFERROR(INDEX([2]Лист1!$L:$L,AJ1004),"")</f>
        <v/>
      </c>
      <c r="AF1004" s="21" t="str">
        <f>IFERROR(INDEX([2]Лист1!$J:$J,AJ1004),"")</f>
        <v/>
      </c>
      <c r="AG1004" s="21" t="str">
        <f>IFERROR(INDEX([2]Лист1!$K:$K,AJ1004),"")</f>
        <v/>
      </c>
      <c r="AH1004" s="21">
        <f>MATCH(L1004,[2]Лист1!$A:$A,0)</f>
        <v>6080</v>
      </c>
      <c r="AI1004" s="21" t="e">
        <f>MATCH(M1004,[2]Лист1!$A:$A,0)</f>
        <v>#N/A</v>
      </c>
      <c r="AJ1004" s="21" t="e">
        <f>MATCH(N1004,[2]Лист1!$A:$A,0)</f>
        <v>#N/A</v>
      </c>
    </row>
    <row r="1005" spans="1:36" s="43" customFormat="1" x14ac:dyDescent="0.2">
      <c r="A1005" s="40">
        <v>2</v>
      </c>
      <c r="B1005" s="44" t="s">
        <v>1471</v>
      </c>
      <c r="C1005" s="36">
        <v>3</v>
      </c>
      <c r="D1005" s="36"/>
      <c r="E1005" s="37" t="s">
        <v>645</v>
      </c>
      <c r="F1005" s="37" t="s">
        <v>646</v>
      </c>
      <c r="G1005" s="36" t="s">
        <v>15</v>
      </c>
      <c r="H1005" s="38">
        <v>24.154199999999999</v>
      </c>
      <c r="I1005" s="38">
        <v>3.15</v>
      </c>
      <c r="J1005" s="39">
        <f t="shared" si="45"/>
        <v>76.085729999999998</v>
      </c>
      <c r="K1005" s="17">
        <f t="shared" si="46"/>
        <v>5.9582837375075864E-7</v>
      </c>
      <c r="L1005" s="18">
        <f>IFERROR(INDEX([1]мтр!G:G,MATCH($F1005,[1]мтр!$C:$C,0)),"")</f>
        <v>2653</v>
      </c>
      <c r="M1005" s="18">
        <f>IFERROR(INDEX([1]мтр!H:H,MATCH($F1005,[1]мтр!$C:$C,0)),"")</f>
        <v>0</v>
      </c>
      <c r="N1005" s="18">
        <f>IFERROR(INDEX([1]мтр!I:I,MATCH($F1005,[1]мтр!$C:$C,0)),"")</f>
        <v>0</v>
      </c>
      <c r="O1005" s="19">
        <f t="shared" si="47"/>
        <v>19.12280701754386</v>
      </c>
      <c r="P1005" s="20" t="str">
        <f>IFERROR(INDEX([2]Лист1!$E:$E,AH1005),"")</f>
        <v xml:space="preserve">Вода, поставка автоцистерной вместимость 25 м3. </v>
      </c>
      <c r="Q1005" s="21" t="str">
        <f>IFERROR(INDEX([2]Лист1!$I:$I,AH1005),"")</f>
        <v>м3</v>
      </c>
      <c r="R1005" s="22">
        <f>IFERROR(INDEX([2]Лист1!$V:$V,AH1005),"")</f>
        <v>19.12280701754386</v>
      </c>
      <c r="S1005" s="23">
        <f>IFERROR(INDEX([2]Лист1!$L:$L,AH1005),"")</f>
        <v>44050</v>
      </c>
      <c r="T1005" s="21" t="str">
        <f>IFERROR(INDEX([2]Лист1!$J:$J,AH1005),"")</f>
        <v xml:space="preserve">Эль-Дабаа Госкомпании водоснабжение и водоотведение </v>
      </c>
      <c r="U1005" s="21">
        <f>IFERROR(INDEX([2]Лист1!$K:$K,AH1005),"")</f>
        <v>0</v>
      </c>
      <c r="V1005" s="20" t="str">
        <f>IFERROR(INDEX([2]Лист1!$E:$E,AI1005),"")</f>
        <v/>
      </c>
      <c r="W1005" s="21" t="str">
        <f>IFERROR(INDEX([2]Лист1!$I:$I,AI1005),"")</f>
        <v/>
      </c>
      <c r="X1005" s="24" t="str">
        <f>IFERROR(INDEX([2]Лист1!$V:$V,AI1005),"")</f>
        <v/>
      </c>
      <c r="Y1005" s="23" t="str">
        <f>IFERROR(INDEX([2]Лист1!$L:$L,AI1005),"")</f>
        <v/>
      </c>
      <c r="Z1005" s="21" t="str">
        <f>IFERROR(INDEX([2]Лист1!$J:$J,AI1005),"")</f>
        <v/>
      </c>
      <c r="AA1005" s="21" t="str">
        <f>IFERROR(INDEX([2]Лист1!$K:$K,AI1005),"")</f>
        <v/>
      </c>
      <c r="AB1005" s="20" t="str">
        <f>IFERROR(INDEX([2]Лист1!$E:$E,AJ1005),"")</f>
        <v/>
      </c>
      <c r="AC1005" s="21" t="str">
        <f>IFERROR(INDEX([2]Лист1!$I:$I,AJ1005),"")</f>
        <v/>
      </c>
      <c r="AD1005" s="24" t="str">
        <f>IFERROR(INDEX([2]Лист1!$V:$V,AJ1005),"")</f>
        <v/>
      </c>
      <c r="AE1005" s="23" t="str">
        <f>IFERROR(INDEX([2]Лист1!$L:$L,AJ1005),"")</f>
        <v/>
      </c>
      <c r="AF1005" s="21" t="str">
        <f>IFERROR(INDEX([2]Лист1!$J:$J,AJ1005),"")</f>
        <v/>
      </c>
      <c r="AG1005" s="21" t="str">
        <f>IFERROR(INDEX([2]Лист1!$K:$K,AJ1005),"")</f>
        <v/>
      </c>
      <c r="AH1005" s="21">
        <f>MATCH(L1005,[2]Лист1!$A:$A,0)</f>
        <v>1732</v>
      </c>
      <c r="AI1005" s="21" t="e">
        <f>MATCH(M1005,[2]Лист1!$A:$A,0)</f>
        <v>#N/A</v>
      </c>
      <c r="AJ1005" s="21" t="e">
        <f>MATCH(N1005,[2]Лист1!$A:$A,0)</f>
        <v>#N/A</v>
      </c>
    </row>
    <row r="1006" spans="1:36" s="43" customFormat="1" x14ac:dyDescent="0.2">
      <c r="A1006" s="40">
        <v>1</v>
      </c>
      <c r="B1006" s="44" t="s">
        <v>1121</v>
      </c>
      <c r="C1006" s="36">
        <v>3</v>
      </c>
      <c r="D1006" s="46"/>
      <c r="E1006" s="37" t="s">
        <v>860</v>
      </c>
      <c r="F1006" s="37" t="s">
        <v>861</v>
      </c>
      <c r="G1006" s="36" t="s">
        <v>28</v>
      </c>
      <c r="H1006" s="38">
        <v>7.1900000000000002E-3</v>
      </c>
      <c r="I1006" s="38">
        <v>10362</v>
      </c>
      <c r="J1006" s="39">
        <f t="shared" si="45"/>
        <v>74.502780000000001</v>
      </c>
      <c r="K1006" s="17">
        <f t="shared" si="46"/>
        <v>5.8343227103571912E-7</v>
      </c>
      <c r="L1006" s="18">
        <f>IFERROR(INDEX([1]мтр!G:G,MATCH($F1006,[1]мтр!$C:$C,0)),"")</f>
        <v>7627</v>
      </c>
      <c r="M1006" s="18">
        <f>IFERROR(INDEX([1]мтр!H:H,MATCH($F1006,[1]мтр!$C:$C,0)),"")</f>
        <v>0</v>
      </c>
      <c r="N1006" s="18">
        <f>IFERROR(INDEX([1]мтр!I:I,MATCH($F1006,[1]мтр!$C:$C,0)),"")</f>
        <v>0</v>
      </c>
      <c r="O1006" s="19">
        <f t="shared" si="47"/>
        <v>98780</v>
      </c>
      <c r="P1006" s="20" t="str">
        <f>IFERROR(INDEX([2]Лист1!$E:$E,AH1006),"")</f>
        <v>Электроды сварочные для сварки углеродистых и низкоуглеродистых сталей, диаметр 6 мм, Тип E7018 по AWS A5.1 или аналог</v>
      </c>
      <c r="Q1006" s="21" t="str">
        <f>IFERROR(INDEX([2]Лист1!$I:$I,AH1006),"")</f>
        <v>т</v>
      </c>
      <c r="R1006" s="22">
        <f>IFERROR(INDEX([2]Лист1!$V:$V,AH1006),"")</f>
        <v>98780</v>
      </c>
      <c r="S1006" s="23">
        <f>IFERROR(INDEX([2]Лист1!$L:$L,AH1006),"")</f>
        <v>44984</v>
      </c>
      <c r="T1006" s="21" t="str">
        <f>IFERROR(INDEX([2]Лист1!$J:$J,AH1006),"")</f>
        <v>N/A</v>
      </c>
      <c r="U1006" s="21" t="str">
        <f>IFERROR(INDEX([2]Лист1!$K:$K,AH1006),"")</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006" s="20" t="str">
        <f>IFERROR(INDEX([2]Лист1!$E:$E,AI1006),"")</f>
        <v/>
      </c>
      <c r="W1006" s="21" t="str">
        <f>IFERROR(INDEX([2]Лист1!$I:$I,AI1006),"")</f>
        <v/>
      </c>
      <c r="X1006" s="24" t="str">
        <f>IFERROR(INDEX([2]Лист1!$V:$V,AI1006),"")</f>
        <v/>
      </c>
      <c r="Y1006" s="23" t="str">
        <f>IFERROR(INDEX([2]Лист1!$L:$L,AI1006),"")</f>
        <v/>
      </c>
      <c r="Z1006" s="21" t="str">
        <f>IFERROR(INDEX([2]Лист1!$J:$J,AI1006),"")</f>
        <v/>
      </c>
      <c r="AA1006" s="21" t="str">
        <f>IFERROR(INDEX([2]Лист1!$K:$K,AI1006),"")</f>
        <v/>
      </c>
      <c r="AB1006" s="20" t="str">
        <f>IFERROR(INDEX([2]Лист1!$E:$E,AJ1006),"")</f>
        <v/>
      </c>
      <c r="AC1006" s="21" t="str">
        <f>IFERROR(INDEX([2]Лист1!$I:$I,AJ1006),"")</f>
        <v/>
      </c>
      <c r="AD1006" s="24" t="str">
        <f>IFERROR(INDEX([2]Лист1!$V:$V,AJ1006),"")</f>
        <v/>
      </c>
      <c r="AE1006" s="23" t="str">
        <f>IFERROR(INDEX([2]Лист1!$L:$L,AJ1006),"")</f>
        <v/>
      </c>
      <c r="AF1006" s="21" t="str">
        <f>IFERROR(INDEX([2]Лист1!$J:$J,AJ1006),"")</f>
        <v/>
      </c>
      <c r="AG1006" s="21" t="str">
        <f>IFERROR(INDEX([2]Лист1!$K:$K,AJ1006),"")</f>
        <v/>
      </c>
      <c r="AH1006" s="21">
        <f>MATCH(L1006,[2]Лист1!$A:$A,0)</f>
        <v>6693</v>
      </c>
      <c r="AI1006" s="21" t="e">
        <f>MATCH(M1006,[2]Лист1!$A:$A,0)</f>
        <v>#N/A</v>
      </c>
      <c r="AJ1006" s="21" t="e">
        <f>MATCH(N1006,[2]Лист1!$A:$A,0)</f>
        <v>#N/A</v>
      </c>
    </row>
    <row r="1007" spans="1:36" s="43" customFormat="1" x14ac:dyDescent="0.2">
      <c r="A1007" s="40">
        <v>3</v>
      </c>
      <c r="B1007" s="41" t="s">
        <v>1507</v>
      </c>
      <c r="C1007" s="32">
        <v>3</v>
      </c>
      <c r="D1007" s="32"/>
      <c r="E1007" s="33" t="s">
        <v>98</v>
      </c>
      <c r="F1007" s="33" t="s">
        <v>99</v>
      </c>
      <c r="G1007" s="32" t="s">
        <v>15</v>
      </c>
      <c r="H1007" s="34">
        <v>11.917</v>
      </c>
      <c r="I1007" s="34">
        <v>6.22</v>
      </c>
      <c r="J1007" s="35">
        <f t="shared" si="45"/>
        <v>74.123739999999998</v>
      </c>
      <c r="K1007" s="17">
        <f t="shared" si="46"/>
        <v>5.804640037037702E-7</v>
      </c>
      <c r="L1007" s="18">
        <f>IFERROR(INDEX([1]мтр!G:G,MATCH($F1007,[1]мтр!$C:$C,0)),"")</f>
        <v>5688</v>
      </c>
      <c r="M1007" s="18">
        <f>IFERROR(INDEX([1]мтр!H:H,MATCH($F1007,[1]мтр!$C:$C,0)),"")</f>
        <v>5689</v>
      </c>
      <c r="N1007" s="18">
        <f>IFERROR(INDEX([1]мтр!I:I,MATCH($F1007,[1]мтр!$C:$C,0)),"")</f>
        <v>5690</v>
      </c>
      <c r="O1007" s="19">
        <f t="shared" si="47"/>
        <v>27.246666666666666</v>
      </c>
      <c r="P1007" s="20" t="str">
        <f>IFERROR(INDEX([2]Лист1!$E:$E,AH1007),"")</f>
        <v>Кислород газообразный, (Технический сорт 1 ( не менее 99,5%)</v>
      </c>
      <c r="Q1007" s="21" t="str">
        <f>IFERROR(INDEX([2]Лист1!$I:$I,AH1007),"")</f>
        <v>м3</v>
      </c>
      <c r="R1007" s="22">
        <f>IFERROR(INDEX([2]Лист1!$V:$V,AH1007),"")</f>
        <v>23.81</v>
      </c>
      <c r="S1007" s="23">
        <f>IFERROR(INDEX([2]Лист1!$L:$L,AH1007),"")</f>
        <v>44593</v>
      </c>
      <c r="T1007" s="21" t="str">
        <f>IFERROR(INDEX([2]Лист1!$J:$J,AH1007),"")</f>
        <v>WORLD INTEGRATED SERVICES</v>
      </c>
      <c r="U1007" s="21" t="str">
        <f>IFERROR(INDEX([2]Лист1!$K:$K,AH1007),"")</f>
        <v xml:space="preserve">ТПК № б/н от 01/02/2022 </v>
      </c>
      <c r="V1007" s="20" t="str">
        <f>IFERROR(INDEX([2]Лист1!$E:$E,AI1007),"")</f>
        <v>Кислород газообразный, (Технический сорт 1 ( не менее 99,5%)</v>
      </c>
      <c r="W1007" s="21" t="str">
        <f>IFERROR(INDEX([2]Лист1!$I:$I,AI1007),"")</f>
        <v>м3</v>
      </c>
      <c r="X1007" s="24">
        <f>IFERROR(INDEX([2]Лист1!$V:$V,AI1007),"")</f>
        <v>26.98</v>
      </c>
      <c r="Y1007" s="23">
        <f>IFERROR(INDEX([2]Лист1!$L:$L,AI1007),"")</f>
        <v>44594</v>
      </c>
      <c r="Z1007" s="21" t="str">
        <f>IFERROR(INDEX([2]Лист1!$J:$J,AI1007),"")</f>
        <v>Plaza Middle East</v>
      </c>
      <c r="AA1007" s="21" t="str">
        <f>IFERROR(INDEX([2]Лист1!$K:$K,AI1007),"")</f>
        <v>ТПК № б/н от 01/02/2022</v>
      </c>
      <c r="AB1007" s="20" t="str">
        <f>IFERROR(INDEX([2]Лист1!$E:$E,AJ1007),"")</f>
        <v>Кислород газообразный, (Технический сорт 1 ( не менее 99,5%)</v>
      </c>
      <c r="AC1007" s="21" t="str">
        <f>IFERROR(INDEX([2]Лист1!$I:$I,AJ1007),"")</f>
        <v>м3</v>
      </c>
      <c r="AD1007" s="24">
        <f>IFERROR(INDEX([2]Лист1!$V:$V,AJ1007),"")</f>
        <v>30.95</v>
      </c>
      <c r="AE1007" s="23">
        <f>IFERROR(INDEX([2]Лист1!$L:$L,AJ1007),"")</f>
        <v>44592</v>
      </c>
      <c r="AF1007" s="21" t="str">
        <f>IFERROR(INDEX([2]Лист1!$J:$J,AJ1007),"")</f>
        <v>AABTools</v>
      </c>
      <c r="AG1007" s="21" t="str">
        <f>IFERROR(INDEX([2]Лист1!$K:$K,AJ1007),"")</f>
        <v>ТПК № б/н от 31.01.2022</v>
      </c>
      <c r="AH1007" s="21">
        <f>MATCH(L1007,[2]Лист1!$A:$A,0)</f>
        <v>2626</v>
      </c>
      <c r="AI1007" s="21">
        <f>MATCH(M1007,[2]Лист1!$A:$A,0)</f>
        <v>2627</v>
      </c>
      <c r="AJ1007" s="21">
        <f>MATCH(N1007,[2]Лист1!$A:$A,0)</f>
        <v>2628</v>
      </c>
    </row>
    <row r="1008" spans="1:36" s="43" customFormat="1" x14ac:dyDescent="0.2">
      <c r="A1008" s="40">
        <v>1</v>
      </c>
      <c r="B1008" s="41" t="s">
        <v>751</v>
      </c>
      <c r="C1008" s="32">
        <v>3</v>
      </c>
      <c r="D1008" s="42"/>
      <c r="E1008" s="33" t="s">
        <v>755</v>
      </c>
      <c r="F1008" s="33" t="s">
        <v>756</v>
      </c>
      <c r="G1008" s="32" t="s">
        <v>28</v>
      </c>
      <c r="H1008" s="34">
        <v>3.2399999999999998E-3</v>
      </c>
      <c r="I1008" s="34">
        <v>22558</v>
      </c>
      <c r="J1008" s="35">
        <f t="shared" si="45"/>
        <v>73.087919999999997</v>
      </c>
      <c r="K1008" s="17">
        <f t="shared" si="46"/>
        <v>5.7235248336876767E-7</v>
      </c>
      <c r="L1008" s="53">
        <v>365</v>
      </c>
      <c r="M1008" s="53">
        <v>388</v>
      </c>
      <c r="N1008" s="53">
        <v>390</v>
      </c>
      <c r="O1008" s="19">
        <f t="shared" si="47"/>
        <v>17722.766666666666</v>
      </c>
      <c r="P1008" s="20" t="str">
        <f>IFERROR(INDEX([2]Лист1!$E:$E,AH1008),"")</f>
        <v>Различные болты, винты для установки, все размеры</v>
      </c>
      <c r="Q1008" s="21" t="str">
        <f>IFERROR(INDEX([2]Лист1!$I:$I,AH1008),"")</f>
        <v>т</v>
      </c>
      <c r="R1008" s="22">
        <f>IFERROR(INDEX([2]Лист1!$V:$V,AH1008),"")</f>
        <v>19000</v>
      </c>
      <c r="S1008" s="23">
        <f>IFERROR(INDEX([2]Лист1!$L:$L,AH1008),"")</f>
        <v>43520</v>
      </c>
      <c r="T1008" s="21" t="str">
        <f>IFERROR(INDEX([2]Лист1!$J:$J,AH1008),"")</f>
        <v xml:space="preserve">ELEKHWA company </v>
      </c>
      <c r="U1008" s="21" t="str">
        <f>IFERROR(INDEX([2]Лист1!$K:$K,AH1008),"")</f>
        <v>Предложение компаннии</v>
      </c>
      <c r="V1008" s="20" t="str">
        <f>IFERROR(INDEX([2]Лист1!$E:$E,AI1008),"")</f>
        <v xml:space="preserve">Болты 4 класса. Натуральная / простая отделка M6 - M1625 кг коробки </v>
      </c>
      <c r="W1008" s="21" t="str">
        <f>IFERROR(INDEX([2]Лист1!$I:$I,AI1008),"")</f>
        <v>т</v>
      </c>
      <c r="X1008" s="24">
        <f>IFERROR(INDEX([2]Лист1!$V:$V,AI1008),"")</f>
        <v>16225.650000000001</v>
      </c>
      <c r="Y1008" s="23">
        <f>IFERROR(INDEX([2]Лист1!$L:$L,AI1008),"")</f>
        <v>43576</v>
      </c>
      <c r="Z1008" s="21" t="str">
        <f>IFERROR(INDEX([2]Лист1!$J:$J,AI1008),"")</f>
        <v>Nassar group</v>
      </c>
      <c r="AA1008" s="21" t="str">
        <f>IFERROR(INDEX([2]Лист1!$K:$K,AI1008),"")</f>
        <v>Предложения21.04.2019</v>
      </c>
      <c r="AB1008" s="20" t="str">
        <f>IFERROR(INDEX([2]Лист1!$E:$E,AJ1008),"")</f>
        <v xml:space="preserve">Болты класса 8,8, черная отделка M6 - M1625 кг коробки </v>
      </c>
      <c r="AC1008" s="21" t="str">
        <f>IFERROR(INDEX([2]Лист1!$I:$I,AJ1008),"")</f>
        <v>т</v>
      </c>
      <c r="AD1008" s="24">
        <f>IFERROR(INDEX([2]Лист1!$V:$V,AJ1008),"")</f>
        <v>17942.650000000001</v>
      </c>
      <c r="AE1008" s="23">
        <f>IFERROR(INDEX([2]Лист1!$L:$L,AJ1008),"")</f>
        <v>43576</v>
      </c>
      <c r="AF1008" s="21" t="str">
        <f>IFERROR(INDEX([2]Лист1!$J:$J,AJ1008),"")</f>
        <v>Nassar group</v>
      </c>
      <c r="AG1008" s="21" t="str">
        <f>IFERROR(INDEX([2]Лист1!$K:$K,AJ1008),"")</f>
        <v>Предложения21.04.2019</v>
      </c>
      <c r="AH1008" s="21">
        <f>MATCH(L1008,[2]Лист1!$A:$A,0)</f>
        <v>3482</v>
      </c>
      <c r="AI1008" s="21">
        <f>MATCH(M1008,[2]Лист1!$A:$A,0)</f>
        <v>1669</v>
      </c>
      <c r="AJ1008" s="21">
        <f>MATCH(N1008,[2]Лист1!$A:$A,0)</f>
        <v>1671</v>
      </c>
    </row>
    <row r="1009" spans="1:36" s="43" customFormat="1" x14ac:dyDescent="0.2">
      <c r="A1009" s="40">
        <v>3</v>
      </c>
      <c r="B1009" s="44" t="s">
        <v>1489</v>
      </c>
      <c r="C1009" s="36">
        <v>3</v>
      </c>
      <c r="D1009" s="36"/>
      <c r="E1009" s="37" t="s">
        <v>239</v>
      </c>
      <c r="F1009" s="37" t="s">
        <v>240</v>
      </c>
      <c r="G1009" s="36" t="s">
        <v>28</v>
      </c>
      <c r="H1009" s="38">
        <v>9.3629999999999998E-3</v>
      </c>
      <c r="I1009" s="38">
        <v>7712</v>
      </c>
      <c r="J1009" s="39">
        <f t="shared" si="45"/>
        <v>72.207455999999993</v>
      </c>
      <c r="K1009" s="17">
        <f t="shared" si="46"/>
        <v>5.6545755795678715E-7</v>
      </c>
      <c r="L1009" s="18">
        <f>IFERROR(INDEX([1]мтр!G:G,MATCH($F1009,[1]мтр!$C:$C,0)),"")</f>
        <v>7590</v>
      </c>
      <c r="M1009" s="18">
        <f>IFERROR(INDEX([1]мтр!H:H,MATCH($F1009,[1]мтр!$C:$C,0)),"")</f>
        <v>7591</v>
      </c>
      <c r="N1009" s="18">
        <f>IFERROR(INDEX([1]мтр!I:I,MATCH($F1009,[1]мтр!$C:$C,0)),"")</f>
        <v>0</v>
      </c>
      <c r="O1009" s="19">
        <f t="shared" si="47"/>
        <v>49555.458515283841</v>
      </c>
      <c r="P1009" s="20" t="str">
        <f>IFERROR(INDEX([2]Лист1!$E:$E,AH1009),"")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009" s="21" t="str">
        <f>IFERROR(INDEX([2]Лист1!$I:$I,AH1009),"")</f>
        <v>т</v>
      </c>
      <c r="R1009" s="22">
        <f>IFERROR(INDEX([2]Лист1!$V:$V,AH1009),"")</f>
        <v>44599.912663755458</v>
      </c>
      <c r="S1009" s="23">
        <f>IFERROR(INDEX([2]Лист1!$L:$L,AH1009),"")</f>
        <v>43758</v>
      </c>
      <c r="T1009" s="21" t="str">
        <f>IFERROR(INDEX([2]Лист1!$J:$J,AH1009),"")</f>
        <v xml:space="preserve">Arcons Egypt </v>
      </c>
      <c r="U1009" s="21" t="str">
        <f>IFERROR(INDEX([2]Лист1!$K:$K,AH1009),"")</f>
        <v>ТКП  Arcons Egypt 20.10.2019 Эскалация в фев.2023 по CAPMAS "round steel", окт.2019=11450 EGP/т, фев.2023=28370,5 EGP/т</v>
      </c>
      <c r="V1009" s="20" t="str">
        <f>IFERROR(INDEX([2]Лист1!$E:$E,AI1009),"")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009" s="21" t="str">
        <f>IFERROR(INDEX([2]Лист1!$I:$I,AI1009),"")</f>
        <v>т</v>
      </c>
      <c r="X1009" s="24">
        <f>IFERROR(INDEX([2]Лист1!$V:$V,AI1009),"")</f>
        <v>54511.004366812231</v>
      </c>
      <c r="Y1009" s="23">
        <f>IFERROR(INDEX([2]Лист1!$L:$L,AI1009),"")</f>
        <v>43762</v>
      </c>
      <c r="Z1009" s="21" t="str">
        <f>IFERROR(INDEX([2]Лист1!$J:$J,AI1009),"")</f>
        <v>Steelcom</v>
      </c>
      <c r="AA1009" s="21" t="str">
        <f>IFERROR(INDEX([2]Лист1!$K:$K,AI1009),"")</f>
        <v>ТКП  Steelcom 24.10.2019Эскалация в фев.2023 по CAPMAS "round steel", окт.2019=11450 EGP/т, фев.2023=28370,5 EGP/т</v>
      </c>
      <c r="AB1009" s="20" t="str">
        <f>IFERROR(INDEX([2]Лист1!$E:$E,AJ1009),"")</f>
        <v/>
      </c>
      <c r="AC1009" s="21" t="str">
        <f>IFERROR(INDEX([2]Лист1!$I:$I,AJ1009),"")</f>
        <v/>
      </c>
      <c r="AD1009" s="24" t="str">
        <f>IFERROR(INDEX([2]Лист1!$V:$V,AJ1009),"")</f>
        <v/>
      </c>
      <c r="AE1009" s="23" t="str">
        <f>IFERROR(INDEX([2]Лист1!$L:$L,AJ1009),"")</f>
        <v/>
      </c>
      <c r="AF1009" s="21" t="str">
        <f>IFERROR(INDEX([2]Лист1!$J:$J,AJ1009),"")</f>
        <v/>
      </c>
      <c r="AG1009" s="21" t="str">
        <f>IFERROR(INDEX([2]Лист1!$K:$K,AJ1009),"")</f>
        <v/>
      </c>
      <c r="AH1009" s="21">
        <f>MATCH(L1009,[2]Лист1!$A:$A,0)</f>
        <v>6656</v>
      </c>
      <c r="AI1009" s="21">
        <f>MATCH(M1009,[2]Лист1!$A:$A,0)</f>
        <v>6657</v>
      </c>
      <c r="AJ1009" s="21" t="e">
        <f>MATCH(N1009,[2]Лист1!$A:$A,0)</f>
        <v>#N/A</v>
      </c>
    </row>
    <row r="1010" spans="1:36" s="43" customFormat="1" x14ac:dyDescent="0.2">
      <c r="A1010" s="40">
        <v>1</v>
      </c>
      <c r="B1010" s="41" t="s">
        <v>84</v>
      </c>
      <c r="C1010" s="32">
        <v>3</v>
      </c>
      <c r="D1010" s="42"/>
      <c r="E1010" s="33" t="s">
        <v>26</v>
      </c>
      <c r="F1010" s="33" t="s">
        <v>27</v>
      </c>
      <c r="G1010" s="32" t="s">
        <v>28</v>
      </c>
      <c r="H1010" s="34">
        <v>6.9239999999999996E-3</v>
      </c>
      <c r="I1010" s="34">
        <v>10315.01</v>
      </c>
      <c r="J1010" s="35">
        <f t="shared" si="45"/>
        <v>71.421129239999999</v>
      </c>
      <c r="K1010" s="17">
        <f t="shared" si="46"/>
        <v>5.5929982253586785E-7</v>
      </c>
      <c r="L1010" s="18">
        <f>IFERROR(INDEX([1]мтр!G:G,MATCH($F1010,[1]мтр!$C:$C,0)),"")</f>
        <v>7626</v>
      </c>
      <c r="M1010" s="18">
        <f>IFERROR(INDEX([1]мтр!H:H,MATCH($F1010,[1]мтр!$C:$C,0)),"")</f>
        <v>0</v>
      </c>
      <c r="N1010" s="18">
        <f>IFERROR(INDEX([1]мтр!I:I,MATCH($F1010,[1]мтр!$C:$C,0)),"")</f>
        <v>0</v>
      </c>
      <c r="O1010" s="19">
        <f t="shared" si="47"/>
        <v>98780</v>
      </c>
      <c r="P1010" s="20" t="str">
        <f>IFERROR(INDEX([2]Лист1!$E:$E,AH1010),"")</f>
        <v>Электроды сварочные для сварки углеродистых и низкоуглеродистых сталей, диаметр 4 мм, Тип E7018 по AWS A5.1 или аналог</v>
      </c>
      <c r="Q1010" s="21" t="str">
        <f>IFERROR(INDEX([2]Лист1!$I:$I,AH1010),"")</f>
        <v>т</v>
      </c>
      <c r="R1010" s="22">
        <f>IFERROR(INDEX([2]Лист1!$V:$V,AH1010),"")</f>
        <v>98780</v>
      </c>
      <c r="S1010" s="23">
        <f>IFERROR(INDEX([2]Лист1!$L:$L,AH1010),"")</f>
        <v>44984</v>
      </c>
      <c r="T1010" s="21" t="str">
        <f>IFERROR(INDEX([2]Лист1!$J:$J,AH1010),"")</f>
        <v>N/A</v>
      </c>
      <c r="U1010" s="21" t="str">
        <f>IFERROR(INDEX([2]Лист1!$K:$K,AH1010),"")</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010" s="20" t="str">
        <f>IFERROR(INDEX([2]Лист1!$E:$E,AI1010),"")</f>
        <v/>
      </c>
      <c r="W1010" s="21" t="str">
        <f>IFERROR(INDEX([2]Лист1!$I:$I,AI1010),"")</f>
        <v/>
      </c>
      <c r="X1010" s="24" t="str">
        <f>IFERROR(INDEX([2]Лист1!$V:$V,AI1010),"")</f>
        <v/>
      </c>
      <c r="Y1010" s="23" t="str">
        <f>IFERROR(INDEX([2]Лист1!$L:$L,AI1010),"")</f>
        <v/>
      </c>
      <c r="Z1010" s="21" t="str">
        <f>IFERROR(INDEX([2]Лист1!$J:$J,AI1010),"")</f>
        <v/>
      </c>
      <c r="AA1010" s="21" t="str">
        <f>IFERROR(INDEX([2]Лист1!$K:$K,AI1010),"")</f>
        <v/>
      </c>
      <c r="AB1010" s="20" t="str">
        <f>IFERROR(INDEX([2]Лист1!$E:$E,AJ1010),"")</f>
        <v/>
      </c>
      <c r="AC1010" s="21" t="str">
        <f>IFERROR(INDEX([2]Лист1!$I:$I,AJ1010),"")</f>
        <v/>
      </c>
      <c r="AD1010" s="24" t="str">
        <f>IFERROR(INDEX([2]Лист1!$V:$V,AJ1010),"")</f>
        <v/>
      </c>
      <c r="AE1010" s="23" t="str">
        <f>IFERROR(INDEX([2]Лист1!$L:$L,AJ1010),"")</f>
        <v/>
      </c>
      <c r="AF1010" s="21" t="str">
        <f>IFERROR(INDEX([2]Лист1!$J:$J,AJ1010),"")</f>
        <v/>
      </c>
      <c r="AG1010" s="21" t="str">
        <f>IFERROR(INDEX([2]Лист1!$K:$K,AJ1010),"")</f>
        <v/>
      </c>
      <c r="AH1010" s="21">
        <f>MATCH(L1010,[2]Лист1!$A:$A,0)</f>
        <v>6692</v>
      </c>
      <c r="AI1010" s="21" t="e">
        <f>MATCH(M1010,[2]Лист1!$A:$A,0)</f>
        <v>#N/A</v>
      </c>
      <c r="AJ1010" s="21" t="e">
        <f>MATCH(N1010,[2]Лист1!$A:$A,0)</f>
        <v>#N/A</v>
      </c>
    </row>
    <row r="1011" spans="1:36" s="43" customFormat="1" x14ac:dyDescent="0.2">
      <c r="A1011" s="40">
        <v>4</v>
      </c>
      <c r="B1011" s="44" t="s">
        <v>1520</v>
      </c>
      <c r="C1011" s="36">
        <v>3</v>
      </c>
      <c r="D1011" s="36"/>
      <c r="E1011" s="37" t="s">
        <v>1053</v>
      </c>
      <c r="F1011" s="37" t="s">
        <v>1054</v>
      </c>
      <c r="G1011" s="36" t="s">
        <v>116</v>
      </c>
      <c r="H1011" s="38">
        <v>71.3</v>
      </c>
      <c r="I1011" s="38">
        <v>1</v>
      </c>
      <c r="J1011" s="39">
        <f t="shared" si="45"/>
        <v>71.3</v>
      </c>
      <c r="K1011" s="17">
        <f t="shared" si="46"/>
        <v>5.5835125783020137E-7</v>
      </c>
      <c r="L1011" s="18" t="str">
        <f>IFERROR(INDEX([1]мтр!G:G,MATCH($F1011,[1]мтр!$C:$C,0)),"")</f>
        <v/>
      </c>
      <c r="M1011" s="18" t="str">
        <f>IFERROR(INDEX([1]мтр!H:H,MATCH($F1011,[1]мтр!$C:$C,0)),"")</f>
        <v/>
      </c>
      <c r="N1011" s="18" t="str">
        <f>IFERROR(INDEX([1]мтр!I:I,MATCH($F1011,[1]мтр!$C:$C,0)),"")</f>
        <v/>
      </c>
      <c r="O1011" s="19" t="str">
        <f t="shared" si="47"/>
        <v/>
      </c>
      <c r="P1011" s="20" t="str">
        <f>IFERROR(INDEX([2]Лист1!$E:$E,AH1011),"")</f>
        <v/>
      </c>
      <c r="Q1011" s="21" t="str">
        <f>IFERROR(INDEX([2]Лист1!$I:$I,AH1011),"")</f>
        <v/>
      </c>
      <c r="R1011" s="22" t="str">
        <f>IFERROR(INDEX([2]Лист1!$V:$V,AH1011),"")</f>
        <v/>
      </c>
      <c r="S1011" s="23" t="str">
        <f>IFERROR(INDEX([2]Лист1!$L:$L,AH1011),"")</f>
        <v/>
      </c>
      <c r="T1011" s="21" t="str">
        <f>IFERROR(INDEX([2]Лист1!$J:$J,AH1011),"")</f>
        <v/>
      </c>
      <c r="U1011" s="21" t="str">
        <f>IFERROR(INDEX([2]Лист1!$K:$K,AH1011),"")</f>
        <v/>
      </c>
      <c r="V1011" s="20" t="str">
        <f>IFERROR(INDEX([2]Лист1!$E:$E,AI1011),"")</f>
        <v/>
      </c>
      <c r="W1011" s="21" t="str">
        <f>IFERROR(INDEX([2]Лист1!$I:$I,AI1011),"")</f>
        <v/>
      </c>
      <c r="X1011" s="24" t="str">
        <f>IFERROR(INDEX([2]Лист1!$V:$V,AI1011),"")</f>
        <v/>
      </c>
      <c r="Y1011" s="23" t="str">
        <f>IFERROR(INDEX([2]Лист1!$L:$L,AI1011),"")</f>
        <v/>
      </c>
      <c r="Z1011" s="21" t="str">
        <f>IFERROR(INDEX([2]Лист1!$J:$J,AI1011),"")</f>
        <v/>
      </c>
      <c r="AA1011" s="21" t="str">
        <f>IFERROR(INDEX([2]Лист1!$K:$K,AI1011),"")</f>
        <v/>
      </c>
      <c r="AB1011" s="20" t="str">
        <f>IFERROR(INDEX([2]Лист1!$E:$E,AJ1011),"")</f>
        <v/>
      </c>
      <c r="AC1011" s="21" t="str">
        <f>IFERROR(INDEX([2]Лист1!$I:$I,AJ1011),"")</f>
        <v/>
      </c>
      <c r="AD1011" s="24" t="str">
        <f>IFERROR(INDEX([2]Лист1!$V:$V,AJ1011),"")</f>
        <v/>
      </c>
      <c r="AE1011" s="23" t="str">
        <f>IFERROR(INDEX([2]Лист1!$L:$L,AJ1011),"")</f>
        <v/>
      </c>
      <c r="AF1011" s="21" t="str">
        <f>IFERROR(INDEX([2]Лист1!$J:$J,AJ1011),"")</f>
        <v/>
      </c>
      <c r="AG1011" s="21" t="str">
        <f>IFERROR(INDEX([2]Лист1!$K:$K,AJ1011),"")</f>
        <v/>
      </c>
      <c r="AH1011" s="21" t="e">
        <f>MATCH(L1011,[2]Лист1!$A:$A,0)</f>
        <v>#N/A</v>
      </c>
      <c r="AI1011" s="21" t="e">
        <f>MATCH(M1011,[2]Лист1!$A:$A,0)</f>
        <v>#N/A</v>
      </c>
      <c r="AJ1011" s="21" t="e">
        <f>MATCH(N1011,[2]Лист1!$A:$A,0)</f>
        <v>#N/A</v>
      </c>
    </row>
    <row r="1012" spans="1:36" s="43" customFormat="1" x14ac:dyDescent="0.2">
      <c r="A1012" s="40">
        <v>3</v>
      </c>
      <c r="B1012" s="41" t="s">
        <v>1507</v>
      </c>
      <c r="C1012" s="32">
        <v>3</v>
      </c>
      <c r="D1012" s="32"/>
      <c r="E1012" s="33" t="s">
        <v>1338</v>
      </c>
      <c r="F1012" s="33" t="s">
        <v>1339</v>
      </c>
      <c r="G1012" s="32" t="s">
        <v>12</v>
      </c>
      <c r="H1012" s="34">
        <v>1.5015000000000001</v>
      </c>
      <c r="I1012" s="34">
        <v>47.37</v>
      </c>
      <c r="J1012" s="35">
        <f t="shared" si="45"/>
        <v>71.126054999999994</v>
      </c>
      <c r="K1012" s="17">
        <f t="shared" si="46"/>
        <v>5.5698909219845839E-7</v>
      </c>
      <c r="L1012" s="18">
        <f>IFERROR(INDEX([1]мтр!G:G,MATCH($F1012,[1]мтр!$C:$C,0)),"")</f>
        <v>5053</v>
      </c>
      <c r="M1012" s="18">
        <f>IFERROR(INDEX([1]мтр!H:H,MATCH($F1012,[1]мтр!$C:$C,0)),"")</f>
        <v>0</v>
      </c>
      <c r="N1012" s="18">
        <f>IFERROR(INDEX([1]мтр!I:I,MATCH($F1012,[1]мтр!$C:$C,0)),"")</f>
        <v>0</v>
      </c>
      <c r="O1012" s="19">
        <f t="shared" si="47"/>
        <v>75.001449407902882</v>
      </c>
      <c r="P1012" s="20" t="str">
        <f>IFERROR(INDEX([2]Лист1!$E:$E,AH1012),"")</f>
        <v>Ленты алюминиевые, марка АД1 Н, толщина 0,8 ммТранспорт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1012" s="21" t="str">
        <f>IFERROR(INDEX([2]Лист1!$I:$I,AH1012),"")</f>
        <v>кг</v>
      </c>
      <c r="R1012" s="22">
        <f>IFERROR(INDEX([2]Лист1!$V:$V,AH1012),"")</f>
        <v>75.001449407902882</v>
      </c>
      <c r="S1012" s="23">
        <f>IFERROR(INDEX([2]Лист1!$L:$L,AH1012),"")</f>
        <v>44587</v>
      </c>
      <c r="T1012" s="21" t="str">
        <f>IFERROR(INDEX([2]Лист1!$J:$J,AH1012),"")</f>
        <v>Металлсервис</v>
      </c>
      <c r="U1012" s="21" t="str">
        <f>IFERROR(INDEX([2]Лист1!$K:$K,AH1012),"")</f>
        <v>https://mc.ru/metalloprokat/alyuminievaya_lenta</v>
      </c>
      <c r="V1012" s="20" t="str">
        <f>IFERROR(INDEX([2]Лист1!$E:$E,AI1012),"")</f>
        <v/>
      </c>
      <c r="W1012" s="21" t="str">
        <f>IFERROR(INDEX([2]Лист1!$I:$I,AI1012),"")</f>
        <v/>
      </c>
      <c r="X1012" s="24" t="str">
        <f>IFERROR(INDEX([2]Лист1!$V:$V,AI1012),"")</f>
        <v/>
      </c>
      <c r="Y1012" s="23" t="str">
        <f>IFERROR(INDEX([2]Лист1!$L:$L,AI1012),"")</f>
        <v/>
      </c>
      <c r="Z1012" s="21" t="str">
        <f>IFERROR(INDEX([2]Лист1!$J:$J,AI1012),"")</f>
        <v/>
      </c>
      <c r="AA1012" s="21" t="str">
        <f>IFERROR(INDEX([2]Лист1!$K:$K,AI1012),"")</f>
        <v/>
      </c>
      <c r="AB1012" s="20" t="str">
        <f>IFERROR(INDEX([2]Лист1!$E:$E,AJ1012),"")</f>
        <v/>
      </c>
      <c r="AC1012" s="21" t="str">
        <f>IFERROR(INDEX([2]Лист1!$I:$I,AJ1012),"")</f>
        <v/>
      </c>
      <c r="AD1012" s="24" t="str">
        <f>IFERROR(INDEX([2]Лист1!$V:$V,AJ1012),"")</f>
        <v/>
      </c>
      <c r="AE1012" s="23" t="str">
        <f>IFERROR(INDEX([2]Лист1!$L:$L,AJ1012),"")</f>
        <v/>
      </c>
      <c r="AF1012" s="21" t="str">
        <f>IFERROR(INDEX([2]Лист1!$J:$J,AJ1012),"")</f>
        <v/>
      </c>
      <c r="AG1012" s="21" t="str">
        <f>IFERROR(INDEX([2]Лист1!$K:$K,AJ1012),"")</f>
        <v/>
      </c>
      <c r="AH1012" s="21">
        <f>MATCH(L1012,[2]Лист1!$A:$A,0)</f>
        <v>2879</v>
      </c>
      <c r="AI1012" s="21" t="e">
        <f>MATCH(M1012,[2]Лист1!$A:$A,0)</f>
        <v>#N/A</v>
      </c>
      <c r="AJ1012" s="21" t="e">
        <f>MATCH(N1012,[2]Лист1!$A:$A,0)</f>
        <v>#N/A</v>
      </c>
    </row>
    <row r="1013" spans="1:36" s="43" customFormat="1" x14ac:dyDescent="0.2">
      <c r="A1013" s="40">
        <v>1</v>
      </c>
      <c r="B1013" s="41" t="s">
        <v>1048</v>
      </c>
      <c r="C1013" s="32">
        <v>3</v>
      </c>
      <c r="D1013" s="42"/>
      <c r="E1013" s="33" t="s">
        <v>647</v>
      </c>
      <c r="F1013" s="33" t="s">
        <v>648</v>
      </c>
      <c r="G1013" s="32" t="s">
        <v>20</v>
      </c>
      <c r="H1013" s="34">
        <v>5.3999999999999999E-2</v>
      </c>
      <c r="I1013" s="34">
        <v>1309</v>
      </c>
      <c r="J1013" s="35">
        <f t="shared" si="45"/>
        <v>70.685999999999993</v>
      </c>
      <c r="K1013" s="17">
        <f t="shared" si="46"/>
        <v>5.5354301558184593E-7</v>
      </c>
      <c r="L1013" s="18" t="str">
        <f>IFERROR(INDEX([1]мтр!G:G,MATCH($F1013,[1]мтр!$C:$C,0)),"")</f>
        <v/>
      </c>
      <c r="M1013" s="18" t="str">
        <f>IFERROR(INDEX([1]мтр!H:H,MATCH($F1013,[1]мтр!$C:$C,0)),"")</f>
        <v/>
      </c>
      <c r="N1013" s="18" t="str">
        <f>IFERROR(INDEX([1]мтр!I:I,MATCH($F1013,[1]мтр!$C:$C,0)),"")</f>
        <v/>
      </c>
      <c r="O1013" s="19" t="str">
        <f t="shared" si="47"/>
        <v/>
      </c>
      <c r="P1013" s="20" t="str">
        <f>IFERROR(INDEX([2]Лист1!$E:$E,AH1013),"")</f>
        <v/>
      </c>
      <c r="Q1013" s="21" t="str">
        <f>IFERROR(INDEX([2]Лист1!$I:$I,AH1013),"")</f>
        <v/>
      </c>
      <c r="R1013" s="22" t="str">
        <f>IFERROR(INDEX([2]Лист1!$V:$V,AH1013),"")</f>
        <v/>
      </c>
      <c r="S1013" s="23" t="str">
        <f>IFERROR(INDEX([2]Лист1!$L:$L,AH1013),"")</f>
        <v/>
      </c>
      <c r="T1013" s="21" t="str">
        <f>IFERROR(INDEX([2]Лист1!$J:$J,AH1013),"")</f>
        <v/>
      </c>
      <c r="U1013" s="21" t="str">
        <f>IFERROR(INDEX([2]Лист1!$K:$K,AH1013),"")</f>
        <v/>
      </c>
      <c r="V1013" s="20" t="str">
        <f>IFERROR(INDEX([2]Лист1!$E:$E,AI1013),"")</f>
        <v/>
      </c>
      <c r="W1013" s="21" t="str">
        <f>IFERROR(INDEX([2]Лист1!$I:$I,AI1013),"")</f>
        <v/>
      </c>
      <c r="X1013" s="24" t="str">
        <f>IFERROR(INDEX([2]Лист1!$V:$V,AI1013),"")</f>
        <v/>
      </c>
      <c r="Y1013" s="23" t="str">
        <f>IFERROR(INDEX([2]Лист1!$L:$L,AI1013),"")</f>
        <v/>
      </c>
      <c r="Z1013" s="21" t="str">
        <f>IFERROR(INDEX([2]Лист1!$J:$J,AI1013),"")</f>
        <v/>
      </c>
      <c r="AA1013" s="21" t="str">
        <f>IFERROR(INDEX([2]Лист1!$K:$K,AI1013),"")</f>
        <v/>
      </c>
      <c r="AB1013" s="20" t="str">
        <f>IFERROR(INDEX([2]Лист1!$E:$E,AJ1013),"")</f>
        <v/>
      </c>
      <c r="AC1013" s="21" t="str">
        <f>IFERROR(INDEX([2]Лист1!$I:$I,AJ1013),"")</f>
        <v/>
      </c>
      <c r="AD1013" s="24" t="str">
        <f>IFERROR(INDEX([2]Лист1!$V:$V,AJ1013),"")</f>
        <v/>
      </c>
      <c r="AE1013" s="23" t="str">
        <f>IFERROR(INDEX([2]Лист1!$L:$L,AJ1013),"")</f>
        <v/>
      </c>
      <c r="AF1013" s="21" t="str">
        <f>IFERROR(INDEX([2]Лист1!$J:$J,AJ1013),"")</f>
        <v/>
      </c>
      <c r="AG1013" s="21" t="str">
        <f>IFERROR(INDEX([2]Лист1!$K:$K,AJ1013),"")</f>
        <v/>
      </c>
      <c r="AH1013" s="21" t="e">
        <f>MATCH(L1013,[2]Лист1!$A:$A,0)</f>
        <v>#N/A</v>
      </c>
      <c r="AI1013" s="21" t="e">
        <f>MATCH(M1013,[2]Лист1!$A:$A,0)</f>
        <v>#N/A</v>
      </c>
      <c r="AJ1013" s="21" t="e">
        <f>MATCH(N1013,[2]Лист1!$A:$A,0)</f>
        <v>#N/A</v>
      </c>
    </row>
    <row r="1014" spans="1:36" s="43" customFormat="1" x14ac:dyDescent="0.2">
      <c r="A1014" s="40">
        <v>1</v>
      </c>
      <c r="B1014" s="44" t="s">
        <v>1335</v>
      </c>
      <c r="C1014" s="36">
        <v>3</v>
      </c>
      <c r="D1014" s="36"/>
      <c r="E1014" s="37" t="s">
        <v>358</v>
      </c>
      <c r="F1014" s="37" t="s">
        <v>359</v>
      </c>
      <c r="G1014" s="36" t="s">
        <v>28</v>
      </c>
      <c r="H1014" s="38">
        <v>1.7999999999999999E-2</v>
      </c>
      <c r="I1014" s="38">
        <v>3922</v>
      </c>
      <c r="J1014" s="39">
        <f t="shared" si="45"/>
        <v>70.595999999999989</v>
      </c>
      <c r="K1014" s="17">
        <f t="shared" si="46"/>
        <v>5.5283822437280353E-7</v>
      </c>
      <c r="L1014" s="18">
        <f>IFERROR(INDEX([1]мтр!G:G,MATCH($F1014,[1]мтр!$C:$C,0)),"")</f>
        <v>7163</v>
      </c>
      <c r="M1014" s="18">
        <f>IFERROR(INDEX([1]мтр!H:H,MATCH($F1014,[1]мтр!$C:$C,0)),"")</f>
        <v>0</v>
      </c>
      <c r="N1014" s="18">
        <f>IFERROR(INDEX([1]мтр!I:I,MATCH($F1014,[1]мтр!$C:$C,0)),"")</f>
        <v>0</v>
      </c>
      <c r="O1014" s="19">
        <f t="shared" si="47"/>
        <v>110509.64079563969</v>
      </c>
      <c r="P1014" s="20" t="str">
        <f>IFERROR(INDEX([2]Лист1!$E:$E,AH1014),"")</f>
        <v>Толуол нефтяной ГОСТ 14710-78</v>
      </c>
      <c r="Q1014" s="21" t="str">
        <f>IFERROR(INDEX([2]Лист1!$I:$I,AH1014),"")</f>
        <v>т</v>
      </c>
      <c r="R1014" s="22">
        <f>IFERROR(INDEX([2]Лист1!$V:$V,AH1014),"")</f>
        <v>110509.64079563969</v>
      </c>
      <c r="S1014" s="23">
        <f>IFERROR(INDEX([2]Лист1!$L:$L,AH1014),"")</f>
        <v>44937</v>
      </c>
      <c r="T1014" s="21" t="str">
        <f>IFERROR(INDEX([2]Лист1!$J:$J,AH1014),"")</f>
        <v>ООО "УФАХИМКОМПЛЕКТ"</v>
      </c>
      <c r="U1014" s="21" t="str">
        <f>IFERROR(INDEX([2]Лист1!$K:$K,AH1014),"")</f>
        <v>ЕОС Закупки (665497) №4163/2022/10.1-ДОГ от 11.01.2023</v>
      </c>
      <c r="V1014" s="20" t="str">
        <f>IFERROR(INDEX([2]Лист1!$E:$E,AI1014),"")</f>
        <v/>
      </c>
      <c r="W1014" s="21" t="str">
        <f>IFERROR(INDEX([2]Лист1!$I:$I,AI1014),"")</f>
        <v/>
      </c>
      <c r="X1014" s="24" t="str">
        <f>IFERROR(INDEX([2]Лист1!$V:$V,AI1014),"")</f>
        <v/>
      </c>
      <c r="Y1014" s="23" t="str">
        <f>IFERROR(INDEX([2]Лист1!$L:$L,AI1014),"")</f>
        <v/>
      </c>
      <c r="Z1014" s="21" t="str">
        <f>IFERROR(INDEX([2]Лист1!$J:$J,AI1014),"")</f>
        <v/>
      </c>
      <c r="AA1014" s="21" t="str">
        <f>IFERROR(INDEX([2]Лист1!$K:$K,AI1014),"")</f>
        <v/>
      </c>
      <c r="AB1014" s="20" t="str">
        <f>IFERROR(INDEX([2]Лист1!$E:$E,AJ1014),"")</f>
        <v/>
      </c>
      <c r="AC1014" s="21" t="str">
        <f>IFERROR(INDEX([2]Лист1!$I:$I,AJ1014),"")</f>
        <v/>
      </c>
      <c r="AD1014" s="24" t="str">
        <f>IFERROR(INDEX([2]Лист1!$V:$V,AJ1014),"")</f>
        <v/>
      </c>
      <c r="AE1014" s="23" t="str">
        <f>IFERROR(INDEX([2]Лист1!$L:$L,AJ1014),"")</f>
        <v/>
      </c>
      <c r="AF1014" s="21" t="str">
        <f>IFERROR(INDEX([2]Лист1!$J:$J,AJ1014),"")</f>
        <v/>
      </c>
      <c r="AG1014" s="21" t="str">
        <f>IFERROR(INDEX([2]Лист1!$K:$K,AJ1014),"")</f>
        <v/>
      </c>
      <c r="AH1014" s="21">
        <f>MATCH(L1014,[2]Лист1!$A:$A,0)</f>
        <v>6229</v>
      </c>
      <c r="AI1014" s="21" t="e">
        <f>MATCH(M1014,[2]Лист1!$A:$A,0)</f>
        <v>#N/A</v>
      </c>
      <c r="AJ1014" s="21" t="e">
        <f>MATCH(N1014,[2]Лист1!$A:$A,0)</f>
        <v>#N/A</v>
      </c>
    </row>
    <row r="1015" spans="1:36" s="43" customFormat="1" x14ac:dyDescent="0.2">
      <c r="A1015" s="40">
        <v>1</v>
      </c>
      <c r="B1015" s="44" t="s">
        <v>1335</v>
      </c>
      <c r="C1015" s="36">
        <v>3</v>
      </c>
      <c r="D1015" s="36"/>
      <c r="E1015" s="37" t="s">
        <v>1143</v>
      </c>
      <c r="F1015" s="37" t="s">
        <v>1144</v>
      </c>
      <c r="G1015" s="36" t="s">
        <v>12</v>
      </c>
      <c r="H1015" s="38">
        <v>3.05</v>
      </c>
      <c r="I1015" s="38">
        <v>23.09</v>
      </c>
      <c r="J1015" s="39">
        <f t="shared" si="45"/>
        <v>70.424499999999995</v>
      </c>
      <c r="K1015" s="17">
        <f t="shared" si="46"/>
        <v>5.514952055689063E-7</v>
      </c>
      <c r="L1015" s="53">
        <v>6979</v>
      </c>
      <c r="M1015" s="18" t="str">
        <f>IFERROR(INDEX([1]мтр!H:H,MATCH($F1015,[1]мтр!$C:$C,0)),"")</f>
        <v/>
      </c>
      <c r="N1015" s="18" t="str">
        <f>IFERROR(INDEX([1]мтр!I:I,MATCH($F1015,[1]мтр!$C:$C,0)),"")</f>
        <v/>
      </c>
      <c r="O1015" s="19">
        <f t="shared" si="47"/>
        <v>9.630454182786897</v>
      </c>
      <c r="P1015" s="20" t="str">
        <f>IFERROR(INDEX([2]Лист1!$E:$E,AH1015),"")</f>
        <v>Резина техническая листовая прессованная, 101-2137, транспорт 5%</v>
      </c>
      <c r="Q1015" s="21" t="str">
        <f>IFERROR(INDEX([2]Лист1!$I:$I,AH1015),"")</f>
        <v>кг</v>
      </c>
      <c r="R1015" s="22">
        <f>IFERROR(INDEX([2]Лист1!$V:$V,AH1015),"")</f>
        <v>9.630454182786897</v>
      </c>
      <c r="S1015" s="23">
        <f>IFERROR(INDEX([2]Лист1!$L:$L,AH1015),"")</f>
        <v>44652</v>
      </c>
      <c r="T1015" s="21" t="str">
        <f>IFERROR(INDEX([2]Лист1!$J:$J,AH1015),"")</f>
        <v>N/A</v>
      </c>
      <c r="U1015" s="21" t="str">
        <f>IFERROR(INDEX([2]Лист1!$K:$K,AH1015),"")</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015" s="20" t="str">
        <f>IFERROR(INDEX([2]Лист1!$E:$E,AI1015),"")</f>
        <v/>
      </c>
      <c r="W1015" s="21" t="str">
        <f>IFERROR(INDEX([2]Лист1!$I:$I,AI1015),"")</f>
        <v/>
      </c>
      <c r="X1015" s="24" t="str">
        <f>IFERROR(INDEX([2]Лист1!$V:$V,AI1015),"")</f>
        <v/>
      </c>
      <c r="Y1015" s="23" t="str">
        <f>IFERROR(INDEX([2]Лист1!$L:$L,AI1015),"")</f>
        <v/>
      </c>
      <c r="Z1015" s="21" t="str">
        <f>IFERROR(INDEX([2]Лист1!$J:$J,AI1015),"")</f>
        <v/>
      </c>
      <c r="AA1015" s="21" t="str">
        <f>IFERROR(INDEX([2]Лист1!$K:$K,AI1015),"")</f>
        <v/>
      </c>
      <c r="AB1015" s="20" t="str">
        <f>IFERROR(INDEX([2]Лист1!$E:$E,AJ1015),"")</f>
        <v/>
      </c>
      <c r="AC1015" s="21" t="str">
        <f>IFERROR(INDEX([2]Лист1!$I:$I,AJ1015),"")</f>
        <v/>
      </c>
      <c r="AD1015" s="24" t="str">
        <f>IFERROR(INDEX([2]Лист1!$V:$V,AJ1015),"")</f>
        <v/>
      </c>
      <c r="AE1015" s="23" t="str">
        <f>IFERROR(INDEX([2]Лист1!$L:$L,AJ1015),"")</f>
        <v/>
      </c>
      <c r="AF1015" s="21" t="str">
        <f>IFERROR(INDEX([2]Лист1!$J:$J,AJ1015),"")</f>
        <v/>
      </c>
      <c r="AG1015" s="21" t="str">
        <f>IFERROR(INDEX([2]Лист1!$K:$K,AJ1015),"")</f>
        <v/>
      </c>
      <c r="AH1015" s="21">
        <f>MATCH(L1015,[2]Лист1!$A:$A,0)</f>
        <v>6045</v>
      </c>
      <c r="AI1015" s="21" t="e">
        <f>MATCH(M1015,[2]Лист1!$A:$A,0)</f>
        <v>#N/A</v>
      </c>
      <c r="AJ1015" s="21" t="e">
        <f>MATCH(N1015,[2]Лист1!$A:$A,0)</f>
        <v>#N/A</v>
      </c>
    </row>
    <row r="1016" spans="1:36" s="43" customFormat="1" x14ac:dyDescent="0.2">
      <c r="A1016" s="40">
        <v>1</v>
      </c>
      <c r="B1016" s="41" t="s">
        <v>785</v>
      </c>
      <c r="C1016" s="32">
        <v>3</v>
      </c>
      <c r="D1016" s="42"/>
      <c r="E1016" s="33" t="s">
        <v>518</v>
      </c>
      <c r="F1016" s="33" t="s">
        <v>519</v>
      </c>
      <c r="G1016" s="32" t="s">
        <v>116</v>
      </c>
      <c r="H1016" s="34">
        <v>70.259662000000006</v>
      </c>
      <c r="I1016" s="34">
        <v>1</v>
      </c>
      <c r="J1016" s="35">
        <f t="shared" si="45"/>
        <v>70.259662000000006</v>
      </c>
      <c r="K1016" s="17">
        <f t="shared" si="46"/>
        <v>5.5020435697650497E-7</v>
      </c>
      <c r="L1016" s="18" t="str">
        <f>IFERROR(INDEX([1]мтр!G:G,MATCH($F1016,[1]мтр!$C:$C,0)),"")</f>
        <v/>
      </c>
      <c r="M1016" s="18" t="str">
        <f>IFERROR(INDEX([1]мтр!H:H,MATCH($F1016,[1]мтр!$C:$C,0)),"")</f>
        <v/>
      </c>
      <c r="N1016" s="18" t="str">
        <f>IFERROR(INDEX([1]мтр!I:I,MATCH($F1016,[1]мтр!$C:$C,0)),"")</f>
        <v/>
      </c>
      <c r="O1016" s="19" t="str">
        <f t="shared" si="47"/>
        <v/>
      </c>
      <c r="P1016" s="20" t="str">
        <f>IFERROR(INDEX([2]Лист1!$E:$E,AH1016),"")</f>
        <v/>
      </c>
      <c r="Q1016" s="21" t="str">
        <f>IFERROR(INDEX([2]Лист1!$I:$I,AH1016),"")</f>
        <v/>
      </c>
      <c r="R1016" s="22" t="str">
        <f>IFERROR(INDEX([2]Лист1!$V:$V,AH1016),"")</f>
        <v/>
      </c>
      <c r="S1016" s="23" t="str">
        <f>IFERROR(INDEX([2]Лист1!$L:$L,AH1016),"")</f>
        <v/>
      </c>
      <c r="T1016" s="21" t="str">
        <f>IFERROR(INDEX([2]Лист1!$J:$J,AH1016),"")</f>
        <v/>
      </c>
      <c r="U1016" s="21" t="str">
        <f>IFERROR(INDEX([2]Лист1!$K:$K,AH1016),"")</f>
        <v/>
      </c>
      <c r="V1016" s="20" t="str">
        <f>IFERROR(INDEX([2]Лист1!$E:$E,AI1016),"")</f>
        <v/>
      </c>
      <c r="W1016" s="21" t="str">
        <f>IFERROR(INDEX([2]Лист1!$I:$I,AI1016),"")</f>
        <v/>
      </c>
      <c r="X1016" s="24" t="str">
        <f>IFERROR(INDEX([2]Лист1!$V:$V,AI1016),"")</f>
        <v/>
      </c>
      <c r="Y1016" s="23" t="str">
        <f>IFERROR(INDEX([2]Лист1!$L:$L,AI1016),"")</f>
        <v/>
      </c>
      <c r="Z1016" s="21" t="str">
        <f>IFERROR(INDEX([2]Лист1!$J:$J,AI1016),"")</f>
        <v/>
      </c>
      <c r="AA1016" s="21" t="str">
        <f>IFERROR(INDEX([2]Лист1!$K:$K,AI1016),"")</f>
        <v/>
      </c>
      <c r="AB1016" s="20" t="str">
        <f>IFERROR(INDEX([2]Лист1!$E:$E,AJ1016),"")</f>
        <v/>
      </c>
      <c r="AC1016" s="21" t="str">
        <f>IFERROR(INDEX([2]Лист1!$I:$I,AJ1016),"")</f>
        <v/>
      </c>
      <c r="AD1016" s="24" t="str">
        <f>IFERROR(INDEX([2]Лист1!$V:$V,AJ1016),"")</f>
        <v/>
      </c>
      <c r="AE1016" s="23" t="str">
        <f>IFERROR(INDEX([2]Лист1!$L:$L,AJ1016),"")</f>
        <v/>
      </c>
      <c r="AF1016" s="21" t="str">
        <f>IFERROR(INDEX([2]Лист1!$J:$J,AJ1016),"")</f>
        <v/>
      </c>
      <c r="AG1016" s="21" t="str">
        <f>IFERROR(INDEX([2]Лист1!$K:$K,AJ1016),"")</f>
        <v/>
      </c>
      <c r="AH1016" s="21" t="e">
        <f>MATCH(L1016,[2]Лист1!$A:$A,0)</f>
        <v>#N/A</v>
      </c>
      <c r="AI1016" s="21" t="e">
        <f>MATCH(M1016,[2]Лист1!$A:$A,0)</f>
        <v>#N/A</v>
      </c>
      <c r="AJ1016" s="21" t="e">
        <f>MATCH(N1016,[2]Лист1!$A:$A,0)</f>
        <v>#N/A</v>
      </c>
    </row>
    <row r="1017" spans="1:36" s="43" customFormat="1" x14ac:dyDescent="0.2">
      <c r="A1017" s="40">
        <v>1</v>
      </c>
      <c r="B1017" s="41" t="s">
        <v>785</v>
      </c>
      <c r="C1017" s="32">
        <v>3</v>
      </c>
      <c r="D1017" s="42"/>
      <c r="E1017" s="33" t="s">
        <v>813</v>
      </c>
      <c r="F1017" s="33" t="s">
        <v>814</v>
      </c>
      <c r="G1017" s="32" t="s">
        <v>25</v>
      </c>
      <c r="H1017" s="34">
        <v>6</v>
      </c>
      <c r="I1017" s="34">
        <v>11.65</v>
      </c>
      <c r="J1017" s="35">
        <f t="shared" si="45"/>
        <v>69.900000000000006</v>
      </c>
      <c r="K1017" s="17">
        <f t="shared" si="46"/>
        <v>5.4738783902287632E-7</v>
      </c>
      <c r="L1017" s="18" t="str">
        <f>IFERROR(INDEX([1]мтр!G:G,MATCH($F1017,[1]мтр!$C:$C,0)),"")</f>
        <v/>
      </c>
      <c r="M1017" s="18" t="str">
        <f>IFERROR(INDEX([1]мтр!H:H,MATCH($F1017,[1]мтр!$C:$C,0)),"")</f>
        <v/>
      </c>
      <c r="N1017" s="18" t="str">
        <f>IFERROR(INDEX([1]мтр!I:I,MATCH($F1017,[1]мтр!$C:$C,0)),"")</f>
        <v/>
      </c>
      <c r="O1017" s="19" t="str">
        <f t="shared" si="47"/>
        <v/>
      </c>
      <c r="P1017" s="20" t="str">
        <f>IFERROR(INDEX([2]Лист1!$E:$E,AH1017),"")</f>
        <v/>
      </c>
      <c r="Q1017" s="21" t="str">
        <f>IFERROR(INDEX([2]Лист1!$I:$I,AH1017),"")</f>
        <v/>
      </c>
      <c r="R1017" s="22" t="str">
        <f>IFERROR(INDEX([2]Лист1!$V:$V,AH1017),"")</f>
        <v/>
      </c>
      <c r="S1017" s="23" t="str">
        <f>IFERROR(INDEX([2]Лист1!$L:$L,AH1017),"")</f>
        <v/>
      </c>
      <c r="T1017" s="21" t="str">
        <f>IFERROR(INDEX([2]Лист1!$J:$J,AH1017),"")</f>
        <v/>
      </c>
      <c r="U1017" s="21" t="str">
        <f>IFERROR(INDEX([2]Лист1!$K:$K,AH1017),"")</f>
        <v/>
      </c>
      <c r="V1017" s="20" t="str">
        <f>IFERROR(INDEX([2]Лист1!$E:$E,AI1017),"")</f>
        <v/>
      </c>
      <c r="W1017" s="21" t="str">
        <f>IFERROR(INDEX([2]Лист1!$I:$I,AI1017),"")</f>
        <v/>
      </c>
      <c r="X1017" s="24" t="str">
        <f>IFERROR(INDEX([2]Лист1!$V:$V,AI1017),"")</f>
        <v/>
      </c>
      <c r="Y1017" s="23" t="str">
        <f>IFERROR(INDEX([2]Лист1!$L:$L,AI1017),"")</f>
        <v/>
      </c>
      <c r="Z1017" s="21" t="str">
        <f>IFERROR(INDEX([2]Лист1!$J:$J,AI1017),"")</f>
        <v/>
      </c>
      <c r="AA1017" s="21" t="str">
        <f>IFERROR(INDEX([2]Лист1!$K:$K,AI1017),"")</f>
        <v/>
      </c>
      <c r="AB1017" s="20" t="str">
        <f>IFERROR(INDEX([2]Лист1!$E:$E,AJ1017),"")</f>
        <v/>
      </c>
      <c r="AC1017" s="21" t="str">
        <f>IFERROR(INDEX([2]Лист1!$I:$I,AJ1017),"")</f>
        <v/>
      </c>
      <c r="AD1017" s="24" t="str">
        <f>IFERROR(INDEX([2]Лист1!$V:$V,AJ1017),"")</f>
        <v/>
      </c>
      <c r="AE1017" s="23" t="str">
        <f>IFERROR(INDEX([2]Лист1!$L:$L,AJ1017),"")</f>
        <v/>
      </c>
      <c r="AF1017" s="21" t="str">
        <f>IFERROR(INDEX([2]Лист1!$J:$J,AJ1017),"")</f>
        <v/>
      </c>
      <c r="AG1017" s="21" t="str">
        <f>IFERROR(INDEX([2]Лист1!$K:$K,AJ1017),"")</f>
        <v/>
      </c>
      <c r="AH1017" s="21" t="e">
        <f>MATCH(L1017,[2]Лист1!$A:$A,0)</f>
        <v>#N/A</v>
      </c>
      <c r="AI1017" s="21" t="e">
        <f>MATCH(M1017,[2]Лист1!$A:$A,0)</f>
        <v>#N/A</v>
      </c>
      <c r="AJ1017" s="21" t="e">
        <f>MATCH(N1017,[2]Лист1!$A:$A,0)</f>
        <v>#N/A</v>
      </c>
    </row>
    <row r="1018" spans="1:36" s="43" customFormat="1" x14ac:dyDescent="0.2">
      <c r="A1018" s="40">
        <v>1</v>
      </c>
      <c r="B1018" s="41" t="s">
        <v>379</v>
      </c>
      <c r="C1018" s="32">
        <v>3</v>
      </c>
      <c r="D1018" s="42"/>
      <c r="E1018" s="33" t="s">
        <v>157</v>
      </c>
      <c r="F1018" s="33" t="s">
        <v>158</v>
      </c>
      <c r="G1018" s="32" t="s">
        <v>159</v>
      </c>
      <c r="H1018" s="34">
        <v>0.38800000000000001</v>
      </c>
      <c r="I1018" s="34">
        <v>180</v>
      </c>
      <c r="J1018" s="35">
        <f t="shared" si="45"/>
        <v>69.84</v>
      </c>
      <c r="K1018" s="17">
        <f t="shared" si="46"/>
        <v>5.4691797821684806E-7</v>
      </c>
      <c r="L1018" s="18">
        <f>IFERROR(INDEX([1]мтр!G:G,MATCH($F1018,[1]мтр!$C:$C,0)),"")</f>
        <v>3117</v>
      </c>
      <c r="M1018" s="18">
        <f>IFERROR(INDEX([1]мтр!H:H,MATCH($F1018,[1]мтр!$C:$C,0)),"")</f>
        <v>0</v>
      </c>
      <c r="N1018" s="18">
        <f>IFERROR(INDEX([1]мтр!I:I,MATCH($F1018,[1]мтр!$C:$C,0)),"")</f>
        <v>0</v>
      </c>
      <c r="O1018" s="19">
        <f t="shared" si="47"/>
        <v>1.1339609093084138</v>
      </c>
      <c r="P1018" s="20" t="str">
        <f>IFERROR(INDEX([2]Лист1!$E:$E,AH1018),"")</f>
        <v xml:space="preserve">Пластиковый распорный дюбель 8х40  по типу 910 N 8x40   2349086 OBO Battermann. Цена OBO Bettermann Hungary. Транспорт экспертно 5%. </v>
      </c>
      <c r="Q1018" s="21" t="str">
        <f>IFERROR(INDEX([2]Лист1!$I:$I,AH1018),"")</f>
        <v>шт.</v>
      </c>
      <c r="R1018" s="22">
        <f>IFERROR(INDEX([2]Лист1!$V:$V,AH1018),"")</f>
        <v>1.1339609093084138</v>
      </c>
      <c r="S1018" s="23">
        <f>IFERROR(INDEX([2]Лист1!$L:$L,AH1018),"")</f>
        <v>44200</v>
      </c>
      <c r="T1018" s="21" t="str">
        <f>IFERROR(INDEX([2]Лист1!$J:$J,AH1018),"")</f>
        <v>OBO Bettermann</v>
      </c>
      <c r="U1018" s="21" t="str">
        <f>IFERROR(INDEX([2]Лист1!$K:$K,AH1018),"")</f>
        <v>Прайс лист OBO Bettermann Hungary 15.04.2020</v>
      </c>
      <c r="V1018" s="20" t="str">
        <f>IFERROR(INDEX([2]Лист1!$E:$E,AI1018),"")</f>
        <v/>
      </c>
      <c r="W1018" s="21" t="str">
        <f>IFERROR(INDEX([2]Лист1!$I:$I,AI1018),"")</f>
        <v/>
      </c>
      <c r="X1018" s="24" t="str">
        <f>IFERROR(INDEX([2]Лист1!$V:$V,AI1018),"")</f>
        <v/>
      </c>
      <c r="Y1018" s="23" t="str">
        <f>IFERROR(INDEX([2]Лист1!$L:$L,AI1018),"")</f>
        <v/>
      </c>
      <c r="Z1018" s="21" t="str">
        <f>IFERROR(INDEX([2]Лист1!$J:$J,AI1018),"")</f>
        <v/>
      </c>
      <c r="AA1018" s="21" t="str">
        <f>IFERROR(INDEX([2]Лист1!$K:$K,AI1018),"")</f>
        <v/>
      </c>
      <c r="AB1018" s="20" t="str">
        <f>IFERROR(INDEX([2]Лист1!$E:$E,AJ1018),"")</f>
        <v/>
      </c>
      <c r="AC1018" s="21" t="str">
        <f>IFERROR(INDEX([2]Лист1!$I:$I,AJ1018),"")</f>
        <v/>
      </c>
      <c r="AD1018" s="24" t="str">
        <f>IFERROR(INDEX([2]Лист1!$V:$V,AJ1018),"")</f>
        <v/>
      </c>
      <c r="AE1018" s="23" t="str">
        <f>IFERROR(INDEX([2]Лист1!$L:$L,AJ1018),"")</f>
        <v/>
      </c>
      <c r="AF1018" s="21" t="str">
        <f>IFERROR(INDEX([2]Лист1!$J:$J,AJ1018),"")</f>
        <v/>
      </c>
      <c r="AG1018" s="21" t="str">
        <f>IFERROR(INDEX([2]Лист1!$K:$K,AJ1018),"")</f>
        <v/>
      </c>
      <c r="AH1018" s="21">
        <f>MATCH(L1018,[2]Лист1!$A:$A,0)</f>
        <v>3242</v>
      </c>
      <c r="AI1018" s="21" t="e">
        <f>MATCH(M1018,[2]Лист1!$A:$A,0)</f>
        <v>#N/A</v>
      </c>
      <c r="AJ1018" s="21" t="e">
        <f>MATCH(N1018,[2]Лист1!$A:$A,0)</f>
        <v>#N/A</v>
      </c>
    </row>
    <row r="1019" spans="1:36" s="43" customFormat="1" x14ac:dyDescent="0.2">
      <c r="A1019" s="40">
        <v>1</v>
      </c>
      <c r="B1019" s="44" t="s">
        <v>847</v>
      </c>
      <c r="C1019" s="36">
        <v>3</v>
      </c>
      <c r="D1019" s="46"/>
      <c r="E1019" s="37" t="s">
        <v>946</v>
      </c>
      <c r="F1019" s="37" t="s">
        <v>947</v>
      </c>
      <c r="G1019" s="36" t="s">
        <v>25</v>
      </c>
      <c r="H1019" s="38">
        <v>15</v>
      </c>
      <c r="I1019" s="38">
        <v>4.5999999999999996</v>
      </c>
      <c r="J1019" s="39">
        <f t="shared" si="45"/>
        <v>69</v>
      </c>
      <c r="K1019" s="17">
        <f t="shared" si="46"/>
        <v>5.4033992693245297E-7</v>
      </c>
      <c r="L1019" s="18" t="str">
        <f>IFERROR(INDEX([1]мтр!G:G,MATCH($F1019,[1]мтр!$C:$C,0)),"")</f>
        <v/>
      </c>
      <c r="M1019" s="18" t="str">
        <f>IFERROR(INDEX([1]мтр!H:H,MATCH($F1019,[1]мтр!$C:$C,0)),"")</f>
        <v/>
      </c>
      <c r="N1019" s="18" t="str">
        <f>IFERROR(INDEX([1]мтр!I:I,MATCH($F1019,[1]мтр!$C:$C,0)),"")</f>
        <v/>
      </c>
      <c r="O1019" s="19" t="str">
        <f t="shared" si="47"/>
        <v/>
      </c>
      <c r="P1019" s="20" t="str">
        <f>IFERROR(INDEX([2]Лист1!$E:$E,AH1019),"")</f>
        <v/>
      </c>
      <c r="Q1019" s="21" t="str">
        <f>IFERROR(INDEX([2]Лист1!$I:$I,AH1019),"")</f>
        <v/>
      </c>
      <c r="R1019" s="22" t="str">
        <f>IFERROR(INDEX([2]Лист1!$V:$V,AH1019),"")</f>
        <v/>
      </c>
      <c r="S1019" s="23" t="str">
        <f>IFERROR(INDEX([2]Лист1!$L:$L,AH1019),"")</f>
        <v/>
      </c>
      <c r="T1019" s="21" t="str">
        <f>IFERROR(INDEX([2]Лист1!$J:$J,AH1019),"")</f>
        <v/>
      </c>
      <c r="U1019" s="21" t="str">
        <f>IFERROR(INDEX([2]Лист1!$K:$K,AH1019),"")</f>
        <v/>
      </c>
      <c r="V1019" s="20" t="str">
        <f>IFERROR(INDEX([2]Лист1!$E:$E,AI1019),"")</f>
        <v/>
      </c>
      <c r="W1019" s="21" t="str">
        <f>IFERROR(INDEX([2]Лист1!$I:$I,AI1019),"")</f>
        <v/>
      </c>
      <c r="X1019" s="24" t="str">
        <f>IFERROR(INDEX([2]Лист1!$V:$V,AI1019),"")</f>
        <v/>
      </c>
      <c r="Y1019" s="23" t="str">
        <f>IFERROR(INDEX([2]Лист1!$L:$L,AI1019),"")</f>
        <v/>
      </c>
      <c r="Z1019" s="21" t="str">
        <f>IFERROR(INDEX([2]Лист1!$J:$J,AI1019),"")</f>
        <v/>
      </c>
      <c r="AA1019" s="21" t="str">
        <f>IFERROR(INDEX([2]Лист1!$K:$K,AI1019),"")</f>
        <v/>
      </c>
      <c r="AB1019" s="20" t="str">
        <f>IFERROR(INDEX([2]Лист1!$E:$E,AJ1019),"")</f>
        <v/>
      </c>
      <c r="AC1019" s="21" t="str">
        <f>IFERROR(INDEX([2]Лист1!$I:$I,AJ1019),"")</f>
        <v/>
      </c>
      <c r="AD1019" s="24" t="str">
        <f>IFERROR(INDEX([2]Лист1!$V:$V,AJ1019),"")</f>
        <v/>
      </c>
      <c r="AE1019" s="23" t="str">
        <f>IFERROR(INDEX([2]Лист1!$L:$L,AJ1019),"")</f>
        <v/>
      </c>
      <c r="AF1019" s="21" t="str">
        <f>IFERROR(INDEX([2]Лист1!$J:$J,AJ1019),"")</f>
        <v/>
      </c>
      <c r="AG1019" s="21" t="str">
        <f>IFERROR(INDEX([2]Лист1!$K:$K,AJ1019),"")</f>
        <v/>
      </c>
      <c r="AH1019" s="21" t="e">
        <f>MATCH(L1019,[2]Лист1!$A:$A,0)</f>
        <v>#N/A</v>
      </c>
      <c r="AI1019" s="21" t="e">
        <f>MATCH(M1019,[2]Лист1!$A:$A,0)</f>
        <v>#N/A</v>
      </c>
      <c r="AJ1019" s="21" t="e">
        <f>MATCH(N1019,[2]Лист1!$A:$A,0)</f>
        <v>#N/A</v>
      </c>
    </row>
    <row r="1020" spans="1:36" s="43" customFormat="1" x14ac:dyDescent="0.2">
      <c r="A1020" s="40">
        <v>1</v>
      </c>
      <c r="B1020" s="41" t="s">
        <v>84</v>
      </c>
      <c r="C1020" s="32">
        <v>3</v>
      </c>
      <c r="D1020" s="42"/>
      <c r="E1020" s="33" t="s">
        <v>209</v>
      </c>
      <c r="F1020" s="33" t="s">
        <v>210</v>
      </c>
      <c r="G1020" s="32" t="s">
        <v>28</v>
      </c>
      <c r="H1020" s="34">
        <v>1.0539E-2</v>
      </c>
      <c r="I1020" s="34">
        <v>6513</v>
      </c>
      <c r="J1020" s="35">
        <f t="shared" si="45"/>
        <v>68.640506999999999</v>
      </c>
      <c r="K1020" s="17">
        <f t="shared" si="46"/>
        <v>5.3752473242009464E-7</v>
      </c>
      <c r="L1020" s="18">
        <f>IFERROR(INDEX([1]мтр!G:G,MATCH($F1020,[1]мтр!$C:$C,0)),"")</f>
        <v>249</v>
      </c>
      <c r="M1020" s="18">
        <f>IFERROR(INDEX([1]мтр!H:H,MATCH($F1020,[1]мтр!$C:$C,0)),"")</f>
        <v>0</v>
      </c>
      <c r="N1020" s="18">
        <f>IFERROR(INDEX([1]мтр!I:I,MATCH($F1020,[1]мтр!$C:$C,0)),"")</f>
        <v>0</v>
      </c>
      <c r="O1020" s="19">
        <f t="shared" si="47"/>
        <v>4147.5</v>
      </c>
      <c r="P1020" s="20" t="str">
        <f>IFERROR(INDEX([2]Лист1!$E:$E,AH1020),"")</f>
        <v>Сухая затирка 414 Цементный готовый строительный раствор для узких швов на основе цемента для узких швов. (Цвет) / Белый (Упаковка) / мешки по 20 кг (покрытие) / 35 - 40 м2 / кг при стыке 3 мм.</v>
      </c>
      <c r="Q1020" s="21" t="str">
        <f>IFERROR(INDEX([2]Лист1!$I:$I,AH1020),"")</f>
        <v>т</v>
      </c>
      <c r="R1020" s="22">
        <f>IFERROR(INDEX([2]Лист1!$V:$V,AH1020),"")</f>
        <v>4147.5</v>
      </c>
      <c r="S1020" s="23">
        <f>IFERROR(INDEX([2]Лист1!$L:$L,AH1020),"")</f>
        <v>43648</v>
      </c>
      <c r="T1020" s="21" t="str">
        <f>IFERROR(INDEX([2]Лист1!$J:$J,AH1020),"")</f>
        <v xml:space="preserve">DRYMIX company </v>
      </c>
      <c r="U1020" s="21" t="str">
        <f>IFERROR(INDEX([2]Лист1!$K:$K,AH1020),"")</f>
        <v xml:space="preserve">DRYMIX company </v>
      </c>
      <c r="V1020" s="20" t="str">
        <f>IFERROR(INDEX([2]Лист1!$E:$E,AI1020),"")</f>
        <v/>
      </c>
      <c r="W1020" s="21" t="str">
        <f>IFERROR(INDEX([2]Лист1!$I:$I,AI1020),"")</f>
        <v/>
      </c>
      <c r="X1020" s="24" t="str">
        <f>IFERROR(INDEX([2]Лист1!$V:$V,AI1020),"")</f>
        <v/>
      </c>
      <c r="Y1020" s="23" t="str">
        <f>IFERROR(INDEX([2]Лист1!$L:$L,AI1020),"")</f>
        <v/>
      </c>
      <c r="Z1020" s="21" t="str">
        <f>IFERROR(INDEX([2]Лист1!$J:$J,AI1020),"")</f>
        <v/>
      </c>
      <c r="AA1020" s="21" t="str">
        <f>IFERROR(INDEX([2]Лист1!$K:$K,AI1020),"")</f>
        <v/>
      </c>
      <c r="AB1020" s="20" t="str">
        <f>IFERROR(INDEX([2]Лист1!$E:$E,AJ1020),"")</f>
        <v/>
      </c>
      <c r="AC1020" s="21" t="str">
        <f>IFERROR(INDEX([2]Лист1!$I:$I,AJ1020),"")</f>
        <v/>
      </c>
      <c r="AD1020" s="24" t="str">
        <f>IFERROR(INDEX([2]Лист1!$V:$V,AJ1020),"")</f>
        <v/>
      </c>
      <c r="AE1020" s="23" t="str">
        <f>IFERROR(INDEX([2]Лист1!$L:$L,AJ1020),"")</f>
        <v/>
      </c>
      <c r="AF1020" s="21" t="str">
        <f>IFERROR(INDEX([2]Лист1!$J:$J,AJ1020),"")</f>
        <v/>
      </c>
      <c r="AG1020" s="21" t="str">
        <f>IFERROR(INDEX([2]Лист1!$K:$K,AJ1020),"")</f>
        <v/>
      </c>
      <c r="AH1020" s="21">
        <f>MATCH(L1020,[2]Лист1!$A:$A,0)</f>
        <v>3719</v>
      </c>
      <c r="AI1020" s="21" t="e">
        <f>MATCH(M1020,[2]Лист1!$A:$A,0)</f>
        <v>#N/A</v>
      </c>
      <c r="AJ1020" s="21" t="e">
        <f>MATCH(N1020,[2]Лист1!$A:$A,0)</f>
        <v>#N/A</v>
      </c>
    </row>
    <row r="1021" spans="1:36" s="43" customFormat="1" x14ac:dyDescent="0.2">
      <c r="A1021" s="40">
        <v>2</v>
      </c>
      <c r="B1021" s="41" t="s">
        <v>1471</v>
      </c>
      <c r="C1021" s="32">
        <v>3</v>
      </c>
      <c r="D1021" s="32"/>
      <c r="E1021" s="33" t="s">
        <v>31</v>
      </c>
      <c r="F1021" s="33" t="s">
        <v>32</v>
      </c>
      <c r="G1021" s="32" t="s">
        <v>12</v>
      </c>
      <c r="H1021" s="34">
        <v>7.5</v>
      </c>
      <c r="I1021" s="34">
        <v>9.0399999999999991</v>
      </c>
      <c r="J1021" s="35">
        <f t="shared" si="45"/>
        <v>67.8</v>
      </c>
      <c r="K1021" s="17">
        <f t="shared" si="46"/>
        <v>5.309427108118886E-7</v>
      </c>
      <c r="L1021" s="18">
        <f>IFERROR(INDEX([1]мтр!G:G,MATCH($F1021,[1]мтр!$C:$C,0)),"")</f>
        <v>2700</v>
      </c>
      <c r="M1021" s="18">
        <f>IFERROR(INDEX([1]мтр!H:H,MATCH($F1021,[1]мтр!$C:$C,0)),"")</f>
        <v>0</v>
      </c>
      <c r="N1021" s="18">
        <f>IFERROR(INDEX([1]мтр!I:I,MATCH($F1021,[1]мтр!$C:$C,0)),"")</f>
        <v>0</v>
      </c>
      <c r="O1021" s="19">
        <f t="shared" si="47"/>
        <v>21</v>
      </c>
      <c r="P1021" s="20" t="str">
        <f>IFERROR(INDEX([2]Лист1!$E:$E,AH1021),"")</f>
        <v>Болты, винты  класса 4.8, M6 - M16, (картонная упаковка 25 кг)</v>
      </c>
      <c r="Q1021" s="21" t="str">
        <f>IFERROR(INDEX([2]Лист1!$I:$I,AH1021),"")</f>
        <v>кг</v>
      </c>
      <c r="R1021" s="22">
        <f>IFERROR(INDEX([2]Лист1!$V:$V,AH1021),"")</f>
        <v>21</v>
      </c>
      <c r="S1021" s="23">
        <f>IFERROR(INDEX([2]Лист1!$L:$L,AH1021),"")</f>
        <v>44168</v>
      </c>
      <c r="T1021" s="21" t="str">
        <f>IFERROR(INDEX([2]Лист1!$J:$J,AH1021),"")</f>
        <v>Nassar Group</v>
      </c>
      <c r="U1021" s="21" t="str">
        <f>IFERROR(INDEX([2]Лист1!$K:$K,AH1021),"")</f>
        <v>ТКП-03.12.2020 Email</v>
      </c>
      <c r="V1021" s="20" t="str">
        <f>IFERROR(INDEX([2]Лист1!$E:$E,AI1021),"")</f>
        <v/>
      </c>
      <c r="W1021" s="21" t="str">
        <f>IFERROR(INDEX([2]Лист1!$I:$I,AI1021),"")</f>
        <v/>
      </c>
      <c r="X1021" s="24" t="str">
        <f>IFERROR(INDEX([2]Лист1!$V:$V,AI1021),"")</f>
        <v/>
      </c>
      <c r="Y1021" s="23" t="str">
        <f>IFERROR(INDEX([2]Лист1!$L:$L,AI1021),"")</f>
        <v/>
      </c>
      <c r="Z1021" s="21" t="str">
        <f>IFERROR(INDEX([2]Лист1!$J:$J,AI1021),"")</f>
        <v/>
      </c>
      <c r="AA1021" s="21" t="str">
        <f>IFERROR(INDEX([2]Лист1!$K:$K,AI1021),"")</f>
        <v/>
      </c>
      <c r="AB1021" s="20" t="str">
        <f>IFERROR(INDEX([2]Лист1!$E:$E,AJ1021),"")</f>
        <v/>
      </c>
      <c r="AC1021" s="21" t="str">
        <f>IFERROR(INDEX([2]Лист1!$I:$I,AJ1021),"")</f>
        <v/>
      </c>
      <c r="AD1021" s="24" t="str">
        <f>IFERROR(INDEX([2]Лист1!$V:$V,AJ1021),"")</f>
        <v/>
      </c>
      <c r="AE1021" s="23" t="str">
        <f>IFERROR(INDEX([2]Лист1!$L:$L,AJ1021),"")</f>
        <v/>
      </c>
      <c r="AF1021" s="21" t="str">
        <f>IFERROR(INDEX([2]Лист1!$J:$J,AJ1021),"")</f>
        <v/>
      </c>
      <c r="AG1021" s="21" t="str">
        <f>IFERROR(INDEX([2]Лист1!$K:$K,AJ1021),"")</f>
        <v/>
      </c>
      <c r="AH1021" s="21">
        <f>MATCH(L1021,[2]Лист1!$A:$A,0)</f>
        <v>354</v>
      </c>
      <c r="AI1021" s="21" t="e">
        <f>MATCH(M1021,[2]Лист1!$A:$A,0)</f>
        <v>#N/A</v>
      </c>
      <c r="AJ1021" s="21" t="e">
        <f>MATCH(N1021,[2]Лист1!$A:$A,0)</f>
        <v>#N/A</v>
      </c>
    </row>
    <row r="1022" spans="1:36" s="43" customFormat="1" x14ac:dyDescent="0.2">
      <c r="A1022" s="40">
        <v>3</v>
      </c>
      <c r="B1022" s="44" t="s">
        <v>1489</v>
      </c>
      <c r="C1022" s="36">
        <v>3</v>
      </c>
      <c r="D1022" s="36"/>
      <c r="E1022" s="37" t="s">
        <v>377</v>
      </c>
      <c r="F1022" s="37" t="s">
        <v>378</v>
      </c>
      <c r="G1022" s="36" t="s">
        <v>12</v>
      </c>
      <c r="H1022" s="38">
        <v>10.08</v>
      </c>
      <c r="I1022" s="38">
        <v>6.67</v>
      </c>
      <c r="J1022" s="39">
        <f t="shared" si="45"/>
        <v>67.233599999999996</v>
      </c>
      <c r="K1022" s="17">
        <f t="shared" si="46"/>
        <v>5.2650722480298216E-7</v>
      </c>
      <c r="L1022" s="18" t="str">
        <f>IFERROR(INDEX([1]мтр!G:G,MATCH($F1022,[1]мтр!$C:$C,0)),"")</f>
        <v/>
      </c>
      <c r="M1022" s="18" t="str">
        <f>IFERROR(INDEX([1]мтр!H:H,MATCH($F1022,[1]мтр!$C:$C,0)),"")</f>
        <v/>
      </c>
      <c r="N1022" s="18" t="str">
        <f>IFERROR(INDEX([1]мтр!I:I,MATCH($F1022,[1]мтр!$C:$C,0)),"")</f>
        <v/>
      </c>
      <c r="O1022" s="19" t="str">
        <f t="shared" si="47"/>
        <v/>
      </c>
      <c r="P1022" s="20" t="str">
        <f>IFERROR(INDEX([2]Лист1!$E:$E,AH1022),"")</f>
        <v/>
      </c>
      <c r="Q1022" s="21" t="str">
        <f>IFERROR(INDEX([2]Лист1!$I:$I,AH1022),"")</f>
        <v/>
      </c>
      <c r="R1022" s="22" t="str">
        <f>IFERROR(INDEX([2]Лист1!$V:$V,AH1022),"")</f>
        <v/>
      </c>
      <c r="S1022" s="23" t="str">
        <f>IFERROR(INDEX([2]Лист1!$L:$L,AH1022),"")</f>
        <v/>
      </c>
      <c r="T1022" s="21" t="str">
        <f>IFERROR(INDEX([2]Лист1!$J:$J,AH1022),"")</f>
        <v/>
      </c>
      <c r="U1022" s="21" t="str">
        <f>IFERROR(INDEX([2]Лист1!$K:$K,AH1022),"")</f>
        <v/>
      </c>
      <c r="V1022" s="20" t="str">
        <f>IFERROR(INDEX([2]Лист1!$E:$E,AI1022),"")</f>
        <v/>
      </c>
      <c r="W1022" s="21" t="str">
        <f>IFERROR(INDEX([2]Лист1!$I:$I,AI1022),"")</f>
        <v/>
      </c>
      <c r="X1022" s="24" t="str">
        <f>IFERROR(INDEX([2]Лист1!$V:$V,AI1022),"")</f>
        <v/>
      </c>
      <c r="Y1022" s="23" t="str">
        <f>IFERROR(INDEX([2]Лист1!$L:$L,AI1022),"")</f>
        <v/>
      </c>
      <c r="Z1022" s="21" t="str">
        <f>IFERROR(INDEX([2]Лист1!$J:$J,AI1022),"")</f>
        <v/>
      </c>
      <c r="AA1022" s="21" t="str">
        <f>IFERROR(INDEX([2]Лист1!$K:$K,AI1022),"")</f>
        <v/>
      </c>
      <c r="AB1022" s="20" t="str">
        <f>IFERROR(INDEX([2]Лист1!$E:$E,AJ1022),"")</f>
        <v/>
      </c>
      <c r="AC1022" s="21" t="str">
        <f>IFERROR(INDEX([2]Лист1!$I:$I,AJ1022),"")</f>
        <v/>
      </c>
      <c r="AD1022" s="24" t="str">
        <f>IFERROR(INDEX([2]Лист1!$V:$V,AJ1022),"")</f>
        <v/>
      </c>
      <c r="AE1022" s="23" t="str">
        <f>IFERROR(INDEX([2]Лист1!$L:$L,AJ1022),"")</f>
        <v/>
      </c>
      <c r="AF1022" s="21" t="str">
        <f>IFERROR(INDEX([2]Лист1!$J:$J,AJ1022),"")</f>
        <v/>
      </c>
      <c r="AG1022" s="21" t="str">
        <f>IFERROR(INDEX([2]Лист1!$K:$K,AJ1022),"")</f>
        <v/>
      </c>
      <c r="AH1022" s="21" t="e">
        <f>MATCH(L1022,[2]Лист1!$A:$A,0)</f>
        <v>#N/A</v>
      </c>
      <c r="AI1022" s="21" t="e">
        <f>MATCH(M1022,[2]Лист1!$A:$A,0)</f>
        <v>#N/A</v>
      </c>
      <c r="AJ1022" s="21" t="e">
        <f>MATCH(N1022,[2]Лист1!$A:$A,0)</f>
        <v>#N/A</v>
      </c>
    </row>
    <row r="1023" spans="1:36" s="43" customFormat="1" x14ac:dyDescent="0.2">
      <c r="A1023" s="40">
        <v>1</v>
      </c>
      <c r="B1023" s="41" t="s">
        <v>522</v>
      </c>
      <c r="C1023" s="32">
        <v>3</v>
      </c>
      <c r="D1023" s="42"/>
      <c r="E1023" s="33" t="s">
        <v>58</v>
      </c>
      <c r="F1023" s="33" t="s">
        <v>59</v>
      </c>
      <c r="G1023" s="32" t="s">
        <v>15</v>
      </c>
      <c r="H1023" s="34">
        <v>0.12</v>
      </c>
      <c r="I1023" s="34">
        <v>558.33000000000004</v>
      </c>
      <c r="J1023" s="35">
        <f t="shared" si="45"/>
        <v>66.999600000000001</v>
      </c>
      <c r="K1023" s="17">
        <f t="shared" si="46"/>
        <v>5.2467476765947209E-7</v>
      </c>
      <c r="L1023" s="18">
        <f>IFERROR(INDEX([1]мтр!G:G,MATCH($F1023,[1]мтр!$C:$C,0)),"")</f>
        <v>4807</v>
      </c>
      <c r="M1023" s="18">
        <f>IFERROR(INDEX([1]мтр!H:H,MATCH($F1023,[1]мтр!$C:$C,0)),"")</f>
        <v>0</v>
      </c>
      <c r="N1023" s="18">
        <f>IFERROR(INDEX([1]мтр!I:I,MATCH($F1023,[1]мтр!$C:$C,0)),"")</f>
        <v>0</v>
      </c>
      <c r="O1023" s="19">
        <f t="shared" si="47"/>
        <v>11500</v>
      </c>
      <c r="P1023" s="20" t="str">
        <f>IFERROR(INDEX([2]Лист1!$E:$E,AH1023),"")</f>
        <v>Древесина (из Финляндии)</v>
      </c>
      <c r="Q1023" s="21" t="str">
        <f>IFERROR(INDEX([2]Лист1!$I:$I,AH1023),"")</f>
        <v>м3</v>
      </c>
      <c r="R1023" s="22">
        <f>IFERROR(INDEX([2]Лист1!$V:$V,AH1023),"")</f>
        <v>11500</v>
      </c>
      <c r="S1023" s="23">
        <f>IFERROR(INDEX([2]Лист1!$L:$L,AH1023),"")</f>
        <v>44670</v>
      </c>
      <c r="T1023" s="21" t="str">
        <f>IFERROR(INDEX([2]Лист1!$J:$J,AH1023),"")</f>
        <v>N/A</v>
      </c>
      <c r="U1023" s="21" t="str">
        <f>IFERROR(INDEX([2]Лист1!$K:$K,AH1023),"")</f>
        <v>Министерство жилищного строительства и городского хозяйства, отчёт за март 2022</v>
      </c>
      <c r="V1023" s="20" t="str">
        <f>IFERROR(INDEX([2]Лист1!$E:$E,AI1023),"")</f>
        <v/>
      </c>
      <c r="W1023" s="21" t="str">
        <f>IFERROR(INDEX([2]Лист1!$I:$I,AI1023),"")</f>
        <v/>
      </c>
      <c r="X1023" s="24" t="str">
        <f>IFERROR(INDEX([2]Лист1!$V:$V,AI1023),"")</f>
        <v/>
      </c>
      <c r="Y1023" s="23" t="str">
        <f>IFERROR(INDEX([2]Лист1!$L:$L,AI1023),"")</f>
        <v/>
      </c>
      <c r="Z1023" s="21" t="str">
        <f>IFERROR(INDEX([2]Лист1!$J:$J,AI1023),"")</f>
        <v/>
      </c>
      <c r="AA1023" s="21" t="str">
        <f>IFERROR(INDEX([2]Лист1!$K:$K,AI1023),"")</f>
        <v/>
      </c>
      <c r="AB1023" s="20" t="str">
        <f>IFERROR(INDEX([2]Лист1!$E:$E,AJ1023),"")</f>
        <v/>
      </c>
      <c r="AC1023" s="21" t="str">
        <f>IFERROR(INDEX([2]Лист1!$I:$I,AJ1023),"")</f>
        <v/>
      </c>
      <c r="AD1023" s="24" t="str">
        <f>IFERROR(INDEX([2]Лист1!$V:$V,AJ1023),"")</f>
        <v/>
      </c>
      <c r="AE1023" s="23" t="str">
        <f>IFERROR(INDEX([2]Лист1!$L:$L,AJ1023),"")</f>
        <v/>
      </c>
      <c r="AF1023" s="21" t="str">
        <f>IFERROR(INDEX([2]Лист1!$J:$J,AJ1023),"")</f>
        <v/>
      </c>
      <c r="AG1023" s="21" t="str">
        <f>IFERROR(INDEX([2]Лист1!$K:$K,AJ1023),"")</f>
        <v/>
      </c>
      <c r="AH1023" s="21">
        <f>MATCH(L1023,[2]Лист1!$A:$A,0)</f>
        <v>1945</v>
      </c>
      <c r="AI1023" s="21" t="e">
        <f>MATCH(M1023,[2]Лист1!$A:$A,0)</f>
        <v>#N/A</v>
      </c>
      <c r="AJ1023" s="21" t="e">
        <f>MATCH(N1023,[2]Лист1!$A:$A,0)</f>
        <v>#N/A</v>
      </c>
    </row>
    <row r="1024" spans="1:36" s="43" customFormat="1" x14ac:dyDescent="0.2">
      <c r="A1024" s="40">
        <v>1</v>
      </c>
      <c r="B1024" s="41" t="s">
        <v>634</v>
      </c>
      <c r="C1024" s="32">
        <v>3</v>
      </c>
      <c r="D1024" s="42"/>
      <c r="E1024" s="33" t="s">
        <v>657</v>
      </c>
      <c r="F1024" s="33" t="s">
        <v>658</v>
      </c>
      <c r="G1024" s="32" t="s">
        <v>28</v>
      </c>
      <c r="H1024" s="34">
        <v>5.3049999999999998E-3</v>
      </c>
      <c r="I1024" s="34">
        <v>12606</v>
      </c>
      <c r="J1024" s="35">
        <f t="shared" si="45"/>
        <v>66.874830000000003</v>
      </c>
      <c r="K1024" s="17">
        <f t="shared" si="46"/>
        <v>5.2369769211333645E-7</v>
      </c>
      <c r="L1024" s="18">
        <f>IFERROR(INDEX([1]мтр!G:G,MATCH($F1024,[1]мтр!$C:$C,0)),"")</f>
        <v>6825</v>
      </c>
      <c r="M1024" s="18">
        <f>IFERROR(INDEX([1]мтр!H:H,MATCH($F1024,[1]мтр!$C:$C,0)),"")</f>
        <v>0</v>
      </c>
      <c r="N1024" s="18">
        <f>IFERROR(INDEX([1]мтр!I:I,MATCH($F1024,[1]мтр!$C:$C,0)),"")</f>
        <v>0</v>
      </c>
      <c r="O1024" s="19">
        <f t="shared" si="47"/>
        <v>21000</v>
      </c>
      <c r="P1024" s="20" t="str">
        <f>IFERROR(INDEX([2]Лист1!$E:$E,AH1024),"")</f>
        <v>Болты, винты  класса 4.8, M6 - M16, (картонная упаковка 25 кг)</v>
      </c>
      <c r="Q1024" s="21" t="str">
        <f>IFERROR(INDEX([2]Лист1!$I:$I,AH1024),"")</f>
        <v>т</v>
      </c>
      <c r="R1024" s="22">
        <f>IFERROR(INDEX([2]Лист1!$V:$V,AH1024),"")</f>
        <v>21000</v>
      </c>
      <c r="S1024" s="23">
        <f>IFERROR(INDEX([2]Лист1!$L:$L,AH1024),"")</f>
        <v>44168</v>
      </c>
      <c r="T1024" s="21" t="str">
        <f>IFERROR(INDEX([2]Лист1!$J:$J,AH1024),"")</f>
        <v>Nassar Group</v>
      </c>
      <c r="U1024" s="21" t="str">
        <f>IFERROR(INDEX([2]Лист1!$K:$K,AH1024),"")</f>
        <v>ТКП-03.12.2020 Email</v>
      </c>
      <c r="V1024" s="20" t="str">
        <f>IFERROR(INDEX([2]Лист1!$E:$E,AI1024),"")</f>
        <v/>
      </c>
      <c r="W1024" s="21" t="str">
        <f>IFERROR(INDEX([2]Лист1!$I:$I,AI1024),"")</f>
        <v/>
      </c>
      <c r="X1024" s="24" t="str">
        <f>IFERROR(INDEX([2]Лист1!$V:$V,AI1024),"")</f>
        <v/>
      </c>
      <c r="Y1024" s="23" t="str">
        <f>IFERROR(INDEX([2]Лист1!$L:$L,AI1024),"")</f>
        <v/>
      </c>
      <c r="Z1024" s="21" t="str">
        <f>IFERROR(INDEX([2]Лист1!$J:$J,AI1024),"")</f>
        <v/>
      </c>
      <c r="AA1024" s="21" t="str">
        <f>IFERROR(INDEX([2]Лист1!$K:$K,AI1024),"")</f>
        <v/>
      </c>
      <c r="AB1024" s="20" t="str">
        <f>IFERROR(INDEX([2]Лист1!$E:$E,AJ1024),"")</f>
        <v/>
      </c>
      <c r="AC1024" s="21" t="str">
        <f>IFERROR(INDEX([2]Лист1!$I:$I,AJ1024),"")</f>
        <v/>
      </c>
      <c r="AD1024" s="24" t="str">
        <f>IFERROR(INDEX([2]Лист1!$V:$V,AJ1024),"")</f>
        <v/>
      </c>
      <c r="AE1024" s="23" t="str">
        <f>IFERROR(INDEX([2]Лист1!$L:$L,AJ1024),"")</f>
        <v/>
      </c>
      <c r="AF1024" s="21" t="str">
        <f>IFERROR(INDEX([2]Лист1!$J:$J,AJ1024),"")</f>
        <v/>
      </c>
      <c r="AG1024" s="21" t="str">
        <f>IFERROR(INDEX([2]Лист1!$K:$K,AJ1024),"")</f>
        <v/>
      </c>
      <c r="AH1024" s="21">
        <f>MATCH(L1024,[2]Лист1!$A:$A,0)</f>
        <v>5891</v>
      </c>
      <c r="AI1024" s="21" t="e">
        <f>MATCH(M1024,[2]Лист1!$A:$A,0)</f>
        <v>#N/A</v>
      </c>
      <c r="AJ1024" s="21" t="e">
        <f>MATCH(N1024,[2]Лист1!$A:$A,0)</f>
        <v>#N/A</v>
      </c>
    </row>
    <row r="1025" spans="1:36" s="43" customFormat="1" x14ac:dyDescent="0.2">
      <c r="A1025" s="40">
        <v>4</v>
      </c>
      <c r="B1025" s="44" t="s">
        <v>1520</v>
      </c>
      <c r="C1025" s="36">
        <v>3</v>
      </c>
      <c r="D1025" s="36"/>
      <c r="E1025" s="37" t="s">
        <v>358</v>
      </c>
      <c r="F1025" s="37" t="s">
        <v>359</v>
      </c>
      <c r="G1025" s="36" t="s">
        <v>28</v>
      </c>
      <c r="H1025" s="38">
        <v>1.7000000000000001E-2</v>
      </c>
      <c r="I1025" s="38">
        <v>3922</v>
      </c>
      <c r="J1025" s="39">
        <f t="shared" si="45"/>
        <v>66.674000000000007</v>
      </c>
      <c r="K1025" s="17">
        <f t="shared" si="46"/>
        <v>5.2212498968542569E-7</v>
      </c>
      <c r="L1025" s="18">
        <f>IFERROR(INDEX([1]мтр!G:G,MATCH($F1025,[1]мтр!$C:$C,0)),"")</f>
        <v>7163</v>
      </c>
      <c r="M1025" s="18">
        <f>IFERROR(INDEX([1]мтр!H:H,MATCH($F1025,[1]мтр!$C:$C,0)),"")</f>
        <v>0</v>
      </c>
      <c r="N1025" s="18">
        <f>IFERROR(INDEX([1]мтр!I:I,MATCH($F1025,[1]мтр!$C:$C,0)),"")</f>
        <v>0</v>
      </c>
      <c r="O1025" s="19">
        <f t="shared" si="47"/>
        <v>110509.64079563969</v>
      </c>
      <c r="P1025" s="20" t="str">
        <f>IFERROR(INDEX([2]Лист1!$E:$E,AH1025),"")</f>
        <v>Толуол нефтяной ГОСТ 14710-78</v>
      </c>
      <c r="Q1025" s="21" t="str">
        <f>IFERROR(INDEX([2]Лист1!$I:$I,AH1025),"")</f>
        <v>т</v>
      </c>
      <c r="R1025" s="22">
        <f>IFERROR(INDEX([2]Лист1!$V:$V,AH1025),"")</f>
        <v>110509.64079563969</v>
      </c>
      <c r="S1025" s="23">
        <f>IFERROR(INDEX([2]Лист1!$L:$L,AH1025),"")</f>
        <v>44937</v>
      </c>
      <c r="T1025" s="21" t="str">
        <f>IFERROR(INDEX([2]Лист1!$J:$J,AH1025),"")</f>
        <v>ООО "УФАХИМКОМПЛЕКТ"</v>
      </c>
      <c r="U1025" s="21" t="str">
        <f>IFERROR(INDEX([2]Лист1!$K:$K,AH1025),"")</f>
        <v>ЕОС Закупки (665497) №4163/2022/10.1-ДОГ от 11.01.2023</v>
      </c>
      <c r="V1025" s="20" t="str">
        <f>IFERROR(INDEX([2]Лист1!$E:$E,AI1025),"")</f>
        <v/>
      </c>
      <c r="W1025" s="21" t="str">
        <f>IFERROR(INDEX([2]Лист1!$I:$I,AI1025),"")</f>
        <v/>
      </c>
      <c r="X1025" s="24" t="str">
        <f>IFERROR(INDEX([2]Лист1!$V:$V,AI1025),"")</f>
        <v/>
      </c>
      <c r="Y1025" s="23" t="str">
        <f>IFERROR(INDEX([2]Лист1!$L:$L,AI1025),"")</f>
        <v/>
      </c>
      <c r="Z1025" s="21" t="str">
        <f>IFERROR(INDEX([2]Лист1!$J:$J,AI1025),"")</f>
        <v/>
      </c>
      <c r="AA1025" s="21" t="str">
        <f>IFERROR(INDEX([2]Лист1!$K:$K,AI1025),"")</f>
        <v/>
      </c>
      <c r="AB1025" s="20" t="str">
        <f>IFERROR(INDEX([2]Лист1!$E:$E,AJ1025),"")</f>
        <v/>
      </c>
      <c r="AC1025" s="21" t="str">
        <f>IFERROR(INDEX([2]Лист1!$I:$I,AJ1025),"")</f>
        <v/>
      </c>
      <c r="AD1025" s="24" t="str">
        <f>IFERROR(INDEX([2]Лист1!$V:$V,AJ1025),"")</f>
        <v/>
      </c>
      <c r="AE1025" s="23" t="str">
        <f>IFERROR(INDEX([2]Лист1!$L:$L,AJ1025),"")</f>
        <v/>
      </c>
      <c r="AF1025" s="21" t="str">
        <f>IFERROR(INDEX([2]Лист1!$J:$J,AJ1025),"")</f>
        <v/>
      </c>
      <c r="AG1025" s="21" t="str">
        <f>IFERROR(INDEX([2]Лист1!$K:$K,AJ1025),"")</f>
        <v/>
      </c>
      <c r="AH1025" s="21">
        <f>MATCH(L1025,[2]Лист1!$A:$A,0)</f>
        <v>6229</v>
      </c>
      <c r="AI1025" s="21" t="e">
        <f>MATCH(M1025,[2]Лист1!$A:$A,0)</f>
        <v>#N/A</v>
      </c>
      <c r="AJ1025" s="21" t="e">
        <f>MATCH(N1025,[2]Лист1!$A:$A,0)</f>
        <v>#N/A</v>
      </c>
    </row>
    <row r="1026" spans="1:36" s="43" customFormat="1" x14ac:dyDescent="0.2">
      <c r="A1026" s="40">
        <v>4</v>
      </c>
      <c r="B1026" s="41" t="s">
        <v>1520</v>
      </c>
      <c r="C1026" s="32">
        <v>3</v>
      </c>
      <c r="D1026" s="32"/>
      <c r="E1026" s="33" t="s">
        <v>1069</v>
      </c>
      <c r="F1026" s="33" t="s">
        <v>1389</v>
      </c>
      <c r="G1026" s="32" t="s">
        <v>28</v>
      </c>
      <c r="H1026" s="34">
        <v>3.9600000000000003E-2</v>
      </c>
      <c r="I1026" s="34">
        <v>1670.65</v>
      </c>
      <c r="J1026" s="35">
        <f t="shared" ref="J1026:J1089" si="48">H1026*I1026</f>
        <v>66.157740000000004</v>
      </c>
      <c r="K1026" s="17">
        <f t="shared" ref="K1026:K1089" si="49">J1026/SUM($J$2:$J$1590)</f>
        <v>5.1808215069009024E-7</v>
      </c>
      <c r="L1026" s="18">
        <f>IFERROR(INDEX([1]мтр!G:G,MATCH($F1026,[1]мтр!$C:$C,0)),"")</f>
        <v>7590</v>
      </c>
      <c r="M1026" s="18">
        <f>IFERROR(INDEX([1]мтр!H:H,MATCH($F1026,[1]мтр!$C:$C,0)),"")</f>
        <v>7591</v>
      </c>
      <c r="N1026" s="18">
        <f>IFERROR(INDEX([1]мтр!I:I,MATCH($F1026,[1]мтр!$C:$C,0)),"")</f>
        <v>0</v>
      </c>
      <c r="O1026" s="19">
        <f t="shared" ref="O1026:O1089" si="50">IFERROR(AVERAGE(R1026,X1026,AD1026),"")</f>
        <v>49555.458515283841</v>
      </c>
      <c r="P1026" s="20" t="str">
        <f>IFERROR(INDEX([2]Лист1!$E:$E,AH1026),"")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026" s="21" t="str">
        <f>IFERROR(INDEX([2]Лист1!$I:$I,AH1026),"")</f>
        <v>т</v>
      </c>
      <c r="R1026" s="22">
        <f>IFERROR(INDEX([2]Лист1!$V:$V,AH1026),"")</f>
        <v>44599.912663755458</v>
      </c>
      <c r="S1026" s="23">
        <f>IFERROR(INDEX([2]Лист1!$L:$L,AH1026),"")</f>
        <v>43758</v>
      </c>
      <c r="T1026" s="21" t="str">
        <f>IFERROR(INDEX([2]Лист1!$J:$J,AH1026),"")</f>
        <v xml:space="preserve">Arcons Egypt </v>
      </c>
      <c r="U1026" s="21" t="str">
        <f>IFERROR(INDEX([2]Лист1!$K:$K,AH1026),"")</f>
        <v>ТКП  Arcons Egypt 20.10.2019 Эскалация в фев.2023 по CAPMAS "round steel", окт.2019=11450 EGP/т, фев.2023=28370,5 EGP/т</v>
      </c>
      <c r="V1026" s="20" t="str">
        <f>IFERROR(INDEX([2]Лист1!$E:$E,AI1026),"")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026" s="21" t="str">
        <f>IFERROR(INDEX([2]Лист1!$I:$I,AI1026),"")</f>
        <v>т</v>
      </c>
      <c r="X1026" s="24">
        <f>IFERROR(INDEX([2]Лист1!$V:$V,AI1026),"")</f>
        <v>54511.004366812231</v>
      </c>
      <c r="Y1026" s="23">
        <f>IFERROR(INDEX([2]Лист1!$L:$L,AI1026),"")</f>
        <v>43762</v>
      </c>
      <c r="Z1026" s="21" t="str">
        <f>IFERROR(INDEX([2]Лист1!$J:$J,AI1026),"")</f>
        <v>Steelcom</v>
      </c>
      <c r="AA1026" s="21" t="str">
        <f>IFERROR(INDEX([2]Лист1!$K:$K,AI1026),"")</f>
        <v>ТКП  Steelcom 24.10.2019Эскалация в фев.2023 по CAPMAS "round steel", окт.2019=11450 EGP/т, фев.2023=28370,5 EGP/т</v>
      </c>
      <c r="AB1026" s="20" t="str">
        <f>IFERROR(INDEX([2]Лист1!$E:$E,AJ1026),"")</f>
        <v/>
      </c>
      <c r="AC1026" s="21" t="str">
        <f>IFERROR(INDEX([2]Лист1!$I:$I,AJ1026),"")</f>
        <v/>
      </c>
      <c r="AD1026" s="24" t="str">
        <f>IFERROR(INDEX([2]Лист1!$V:$V,AJ1026),"")</f>
        <v/>
      </c>
      <c r="AE1026" s="23" t="str">
        <f>IFERROR(INDEX([2]Лист1!$L:$L,AJ1026),"")</f>
        <v/>
      </c>
      <c r="AF1026" s="21" t="str">
        <f>IFERROR(INDEX([2]Лист1!$J:$J,AJ1026),"")</f>
        <v/>
      </c>
      <c r="AG1026" s="21" t="str">
        <f>IFERROR(INDEX([2]Лист1!$K:$K,AJ1026),"")</f>
        <v/>
      </c>
      <c r="AH1026" s="21">
        <f>MATCH(L1026,[2]Лист1!$A:$A,0)</f>
        <v>6656</v>
      </c>
      <c r="AI1026" s="21">
        <f>MATCH(M1026,[2]Лист1!$A:$A,0)</f>
        <v>6657</v>
      </c>
      <c r="AJ1026" s="21" t="e">
        <f>MATCH(N1026,[2]Лист1!$A:$A,0)</f>
        <v>#N/A</v>
      </c>
    </row>
    <row r="1027" spans="1:36" s="43" customFormat="1" x14ac:dyDescent="0.2">
      <c r="A1027" s="40">
        <v>3</v>
      </c>
      <c r="B1027" s="41" t="s">
        <v>1507</v>
      </c>
      <c r="C1027" s="32">
        <v>3</v>
      </c>
      <c r="D1027" s="32"/>
      <c r="E1027" s="33" t="s">
        <v>1071</v>
      </c>
      <c r="F1027" s="33" t="s">
        <v>1072</v>
      </c>
      <c r="G1027" s="32" t="s">
        <v>28</v>
      </c>
      <c r="H1027" s="34">
        <v>1.4999999999999999E-2</v>
      </c>
      <c r="I1027" s="34">
        <v>4390</v>
      </c>
      <c r="J1027" s="35">
        <f t="shared" si="48"/>
        <v>65.849999999999994</v>
      </c>
      <c r="K1027" s="17">
        <f t="shared" si="49"/>
        <v>5.1567223461597143E-7</v>
      </c>
      <c r="L1027" s="18">
        <f>IFERROR(INDEX([1]мтр!G:G,MATCH($F1027,[1]мтр!$C:$C,0)),"")</f>
        <v>4609</v>
      </c>
      <c r="M1027" s="18">
        <f>IFERROR(INDEX([1]мтр!H:H,MATCH($F1027,[1]мтр!$C:$C,0)),"")</f>
        <v>0</v>
      </c>
      <c r="N1027" s="18">
        <f>IFERROR(INDEX([1]мтр!I:I,MATCH($F1027,[1]мтр!$C:$C,0)),"")</f>
        <v>0</v>
      </c>
      <c r="O1027" s="19">
        <f t="shared" si="50"/>
        <v>13651.041759386182</v>
      </c>
      <c r="P1027" s="20" t="str">
        <f>IFERROR(INDEX([2]Лист1!$E:$E,AH1027),"")</f>
        <v>Дробь чугунная колотая 0,3; 0,5; 0,8; 1,0; 1,4; 1,8; 2,2 мм. . Транспорт экспертно 5%</v>
      </c>
      <c r="Q1027" s="21" t="str">
        <f>IFERROR(INDEX([2]Лист1!$I:$I,AH1027),"")</f>
        <v>т</v>
      </c>
      <c r="R1027" s="22">
        <f>IFERROR(INDEX([2]Лист1!$V:$V,AH1027),"")</f>
        <v>13651.041759386182</v>
      </c>
      <c r="S1027" s="23">
        <f>IFERROR(INDEX([2]Лист1!$L:$L,AH1027),"")</f>
        <v>44587</v>
      </c>
      <c r="T1027" s="21" t="str">
        <f>IFERROR(INDEX([2]Лист1!$J:$J,AH1027),"")</f>
        <v>Дробинка</v>
      </c>
      <c r="U1027" s="21" t="str">
        <f>IFERROR(INDEX([2]Лист1!$K:$K,AH1027),"")</f>
        <v>http://www.drobinka.ru/</v>
      </c>
      <c r="V1027" s="20" t="str">
        <f>IFERROR(INDEX([2]Лист1!$E:$E,AI1027),"")</f>
        <v/>
      </c>
      <c r="W1027" s="21" t="str">
        <f>IFERROR(INDEX([2]Лист1!$I:$I,AI1027),"")</f>
        <v/>
      </c>
      <c r="X1027" s="24" t="str">
        <f>IFERROR(INDEX([2]Лист1!$V:$V,AI1027),"")</f>
        <v/>
      </c>
      <c r="Y1027" s="23" t="str">
        <f>IFERROR(INDEX([2]Лист1!$L:$L,AI1027),"")</f>
        <v/>
      </c>
      <c r="Z1027" s="21" t="str">
        <f>IFERROR(INDEX([2]Лист1!$J:$J,AI1027),"")</f>
        <v/>
      </c>
      <c r="AA1027" s="21" t="str">
        <f>IFERROR(INDEX([2]Лист1!$K:$K,AI1027),"")</f>
        <v/>
      </c>
      <c r="AB1027" s="20" t="str">
        <f>IFERROR(INDEX([2]Лист1!$E:$E,AJ1027),"")</f>
        <v/>
      </c>
      <c r="AC1027" s="21" t="str">
        <f>IFERROR(INDEX([2]Лист1!$I:$I,AJ1027),"")</f>
        <v/>
      </c>
      <c r="AD1027" s="24" t="str">
        <f>IFERROR(INDEX([2]Лист1!$V:$V,AJ1027),"")</f>
        <v/>
      </c>
      <c r="AE1027" s="23" t="str">
        <f>IFERROR(INDEX([2]Лист1!$L:$L,AJ1027),"")</f>
        <v/>
      </c>
      <c r="AF1027" s="21" t="str">
        <f>IFERROR(INDEX([2]Лист1!$J:$J,AJ1027),"")</f>
        <v/>
      </c>
      <c r="AG1027" s="21" t="str">
        <f>IFERROR(INDEX([2]Лист1!$K:$K,AJ1027),"")</f>
        <v/>
      </c>
      <c r="AH1027" s="21">
        <f>MATCH(L1027,[2]Лист1!$A:$A,0)</f>
        <v>1953</v>
      </c>
      <c r="AI1027" s="21" t="e">
        <f>MATCH(M1027,[2]Лист1!$A:$A,0)</f>
        <v>#N/A</v>
      </c>
      <c r="AJ1027" s="21" t="e">
        <f>MATCH(N1027,[2]Лист1!$A:$A,0)</f>
        <v>#N/A</v>
      </c>
    </row>
    <row r="1028" spans="1:36" s="43" customFormat="1" x14ac:dyDescent="0.2">
      <c r="A1028" s="40">
        <v>1</v>
      </c>
      <c r="B1028" s="41" t="s">
        <v>634</v>
      </c>
      <c r="C1028" s="32">
        <v>3</v>
      </c>
      <c r="D1028" s="42"/>
      <c r="E1028" s="33" t="s">
        <v>675</v>
      </c>
      <c r="F1028" s="33" t="s">
        <v>676</v>
      </c>
      <c r="G1028" s="32" t="s">
        <v>28</v>
      </c>
      <c r="H1028" s="34">
        <v>0.1</v>
      </c>
      <c r="I1028" s="34">
        <v>657</v>
      </c>
      <c r="J1028" s="35">
        <f t="shared" si="48"/>
        <v>65.7</v>
      </c>
      <c r="K1028" s="17">
        <f t="shared" si="49"/>
        <v>5.1449758260090087E-7</v>
      </c>
      <c r="L1028" s="53">
        <v>4737</v>
      </c>
      <c r="M1028" s="18">
        <f>IFERROR(INDEX([1]мтр!H:H,MATCH($F1028,[1]мтр!$C:$C,0)),"")</f>
        <v>0</v>
      </c>
      <c r="N1028" s="18">
        <f>IFERROR(INDEX([1]мтр!I:I,MATCH($F1028,[1]мтр!$C:$C,0)),"")</f>
        <v>0</v>
      </c>
      <c r="O1028" s="19">
        <f t="shared" si="50"/>
        <v>956.14</v>
      </c>
      <c r="P1028" s="20" t="str">
        <f>IFERROR(INDEX([2]Лист1!$E:$E,AH1028),"")</f>
        <v>Портландцемент CEM I 42.5N / Портландцемент CEM I 42.5N</v>
      </c>
      <c r="Q1028" s="21" t="str">
        <f>IFERROR(INDEX([2]Лист1!$I:$I,AH1028),"")</f>
        <v>т</v>
      </c>
      <c r="R1028" s="22">
        <f>IFERROR(INDEX([2]Лист1!$V:$V,AH1028),"")</f>
        <v>956.14</v>
      </c>
      <c r="S1028" s="23">
        <f>IFERROR(INDEX([2]Лист1!$L:$L,AH1028),"")</f>
        <v>44487</v>
      </c>
      <c r="T1028" s="21" t="str">
        <f>IFERROR(INDEX([2]Лист1!$J:$J,AH1028),"")</f>
        <v>Titan Cement Egypt</v>
      </c>
      <c r="U1028" s="21" t="str">
        <f>IFERROR(INDEX([2]Лист1!$K:$K,AH1028),"")</f>
        <v>ТКП от 18.10.2021</v>
      </c>
      <c r="V1028" s="20" t="str">
        <f>IFERROR(INDEX([2]Лист1!$E:$E,AI1028),"")</f>
        <v/>
      </c>
      <c r="W1028" s="21" t="str">
        <f>IFERROR(INDEX([2]Лист1!$I:$I,AI1028),"")</f>
        <v/>
      </c>
      <c r="X1028" s="24" t="str">
        <f>IFERROR(INDEX([2]Лист1!$V:$V,AI1028),"")</f>
        <v/>
      </c>
      <c r="Y1028" s="23" t="str">
        <f>IFERROR(INDEX([2]Лист1!$L:$L,AI1028),"")</f>
        <v/>
      </c>
      <c r="Z1028" s="21" t="str">
        <f>IFERROR(INDEX([2]Лист1!$J:$J,AI1028),"")</f>
        <v/>
      </c>
      <c r="AA1028" s="21" t="str">
        <f>IFERROR(INDEX([2]Лист1!$K:$K,AI1028),"")</f>
        <v/>
      </c>
      <c r="AB1028" s="20" t="str">
        <f>IFERROR(INDEX([2]Лист1!$E:$E,AJ1028),"")</f>
        <v/>
      </c>
      <c r="AC1028" s="21" t="str">
        <f>IFERROR(INDEX([2]Лист1!$I:$I,AJ1028),"")</f>
        <v/>
      </c>
      <c r="AD1028" s="24" t="str">
        <f>IFERROR(INDEX([2]Лист1!$V:$V,AJ1028),"")</f>
        <v/>
      </c>
      <c r="AE1028" s="23" t="str">
        <f>IFERROR(INDEX([2]Лист1!$L:$L,AJ1028),"")</f>
        <v/>
      </c>
      <c r="AF1028" s="21" t="str">
        <f>IFERROR(INDEX([2]Лист1!$J:$J,AJ1028),"")</f>
        <v/>
      </c>
      <c r="AG1028" s="21" t="str">
        <f>IFERROR(INDEX([2]Лист1!$K:$K,AJ1028),"")</f>
        <v/>
      </c>
      <c r="AH1028" s="21">
        <f>MATCH(L1028,[2]Лист1!$A:$A,0)</f>
        <v>3357</v>
      </c>
      <c r="AI1028" s="21" t="e">
        <f>MATCH(M1028,[2]Лист1!$A:$A,0)</f>
        <v>#N/A</v>
      </c>
      <c r="AJ1028" s="21" t="e">
        <f>MATCH(N1028,[2]Лист1!$A:$A,0)</f>
        <v>#N/A</v>
      </c>
    </row>
    <row r="1029" spans="1:36" s="43" customFormat="1" x14ac:dyDescent="0.2">
      <c r="A1029" s="40">
        <v>1</v>
      </c>
      <c r="B1029" s="44" t="s">
        <v>1219</v>
      </c>
      <c r="C1029" s="36">
        <v>3</v>
      </c>
      <c r="D1029" s="36"/>
      <c r="E1029" s="37" t="s">
        <v>639</v>
      </c>
      <c r="F1029" s="37" t="s">
        <v>640</v>
      </c>
      <c r="G1029" s="36" t="s">
        <v>15</v>
      </c>
      <c r="H1029" s="38">
        <v>1.7010000000000001</v>
      </c>
      <c r="I1029" s="38">
        <v>38.51</v>
      </c>
      <c r="J1029" s="39">
        <f t="shared" si="48"/>
        <v>65.505510000000001</v>
      </c>
      <c r="K1029" s="17">
        <f t="shared" si="49"/>
        <v>5.1297452879816045E-7</v>
      </c>
      <c r="L1029" s="18" t="str">
        <f>IFERROR(INDEX([1]мтр!G:G,MATCH($F1029,[1]мтр!$C:$C,0)),"")</f>
        <v/>
      </c>
      <c r="M1029" s="18" t="str">
        <f>IFERROR(INDEX([1]мтр!H:H,MATCH($F1029,[1]мтр!$C:$C,0)),"")</f>
        <v/>
      </c>
      <c r="N1029" s="18" t="str">
        <f>IFERROR(INDEX([1]мтр!I:I,MATCH($F1029,[1]мтр!$C:$C,0)),"")</f>
        <v/>
      </c>
      <c r="O1029" s="19" t="str">
        <f t="shared" si="50"/>
        <v/>
      </c>
      <c r="P1029" s="20" t="str">
        <f>IFERROR(INDEX([2]Лист1!$E:$E,AH1029),"")</f>
        <v/>
      </c>
      <c r="Q1029" s="21" t="str">
        <f>IFERROR(INDEX([2]Лист1!$I:$I,AH1029),"")</f>
        <v/>
      </c>
      <c r="R1029" s="22" t="str">
        <f>IFERROR(INDEX([2]Лист1!$V:$V,AH1029),"")</f>
        <v/>
      </c>
      <c r="S1029" s="23" t="str">
        <f>IFERROR(INDEX([2]Лист1!$L:$L,AH1029),"")</f>
        <v/>
      </c>
      <c r="T1029" s="21" t="str">
        <f>IFERROR(INDEX([2]Лист1!$J:$J,AH1029),"")</f>
        <v/>
      </c>
      <c r="U1029" s="21" t="str">
        <f>IFERROR(INDEX([2]Лист1!$K:$K,AH1029),"")</f>
        <v/>
      </c>
      <c r="V1029" s="20" t="str">
        <f>IFERROR(INDEX([2]Лист1!$E:$E,AI1029),"")</f>
        <v/>
      </c>
      <c r="W1029" s="21" t="str">
        <f>IFERROR(INDEX([2]Лист1!$I:$I,AI1029),"")</f>
        <v/>
      </c>
      <c r="X1029" s="24" t="str">
        <f>IFERROR(INDEX([2]Лист1!$V:$V,AI1029),"")</f>
        <v/>
      </c>
      <c r="Y1029" s="23" t="str">
        <f>IFERROR(INDEX([2]Лист1!$L:$L,AI1029),"")</f>
        <v/>
      </c>
      <c r="Z1029" s="21" t="str">
        <f>IFERROR(INDEX([2]Лист1!$J:$J,AI1029),"")</f>
        <v/>
      </c>
      <c r="AA1029" s="21" t="str">
        <f>IFERROR(INDEX([2]Лист1!$K:$K,AI1029),"")</f>
        <v/>
      </c>
      <c r="AB1029" s="20" t="str">
        <f>IFERROR(INDEX([2]Лист1!$E:$E,AJ1029),"")</f>
        <v/>
      </c>
      <c r="AC1029" s="21" t="str">
        <f>IFERROR(INDEX([2]Лист1!$I:$I,AJ1029),"")</f>
        <v/>
      </c>
      <c r="AD1029" s="24" t="str">
        <f>IFERROR(INDEX([2]Лист1!$V:$V,AJ1029),"")</f>
        <v/>
      </c>
      <c r="AE1029" s="23" t="str">
        <f>IFERROR(INDEX([2]Лист1!$L:$L,AJ1029),"")</f>
        <v/>
      </c>
      <c r="AF1029" s="21" t="str">
        <f>IFERROR(INDEX([2]Лист1!$J:$J,AJ1029),"")</f>
        <v/>
      </c>
      <c r="AG1029" s="21" t="str">
        <f>IFERROR(INDEX([2]Лист1!$K:$K,AJ1029),"")</f>
        <v/>
      </c>
      <c r="AH1029" s="21" t="e">
        <f>MATCH(L1029,[2]Лист1!$A:$A,0)</f>
        <v>#N/A</v>
      </c>
      <c r="AI1029" s="21" t="e">
        <f>MATCH(M1029,[2]Лист1!$A:$A,0)</f>
        <v>#N/A</v>
      </c>
      <c r="AJ1029" s="21" t="e">
        <f>MATCH(N1029,[2]Лист1!$A:$A,0)</f>
        <v>#N/A</v>
      </c>
    </row>
    <row r="1030" spans="1:36" s="43" customFormat="1" x14ac:dyDescent="0.2">
      <c r="A1030" s="40">
        <v>1</v>
      </c>
      <c r="B1030" s="44" t="s">
        <v>827</v>
      </c>
      <c r="C1030" s="36">
        <v>3</v>
      </c>
      <c r="D1030" s="46"/>
      <c r="E1030" s="37" t="s">
        <v>390</v>
      </c>
      <c r="F1030" s="37" t="s">
        <v>391</v>
      </c>
      <c r="G1030" s="36" t="s">
        <v>392</v>
      </c>
      <c r="H1030" s="38">
        <v>163.1</v>
      </c>
      <c r="I1030" s="38">
        <v>0.4</v>
      </c>
      <c r="J1030" s="39">
        <f t="shared" si="48"/>
        <v>65.239999999999995</v>
      </c>
      <c r="K1030" s="17">
        <f t="shared" si="49"/>
        <v>5.1089531642135114E-7</v>
      </c>
      <c r="L1030" s="18">
        <f>IFERROR(INDEX([1]мтр!G:G,MATCH($F1030,[1]мтр!$C:$C,0)),"")</f>
        <v>4744</v>
      </c>
      <c r="M1030" s="18">
        <f>IFERROR(INDEX([1]мтр!H:H,MATCH($F1030,[1]мтр!$C:$C,0)),"")</f>
        <v>0</v>
      </c>
      <c r="N1030" s="18">
        <f>IFERROR(INDEX([1]мтр!I:I,MATCH($F1030,[1]мтр!$C:$C,0)),"")</f>
        <v>0</v>
      </c>
      <c r="O1030" s="19">
        <f t="shared" si="50"/>
        <v>1.6</v>
      </c>
      <c r="P1030" s="20" t="str">
        <f>IFERROR(INDEX([2]Лист1!$E:$E,AH1030),"")</f>
        <v xml:space="preserve">Цена Электричество в Египте 2022-2023 г. (1- По потреблению КВ /Месяц -KW Более 1000  </v>
      </c>
      <c r="Q1030" s="21" t="str">
        <f>IFERROR(INDEX([2]Лист1!$I:$I,AH1030),"")</f>
        <v>квт-час</v>
      </c>
      <c r="R1030" s="22">
        <f>IFERROR(INDEX([2]Лист1!$V:$V,AH1030),"")</f>
        <v>1.6</v>
      </c>
      <c r="S1030" s="23" t="str">
        <f>IFERROR(INDEX([2]Лист1!$L:$L,AH1030),"")</f>
        <v>2022-2023</v>
      </c>
      <c r="T1030" s="21" t="str">
        <f>IFERROR(INDEX([2]Лист1!$J:$J,AH1030),"")</f>
        <v>http://egyptera.org/ar/Tarrif2022.aspx</v>
      </c>
      <c r="U1030" s="21" t="str">
        <f>IFERROR(INDEX([2]Лист1!$K:$K,AH1030),"")</f>
        <v>http://egyptera.org/ar/Tarrif2022.aspx</v>
      </c>
      <c r="V1030" s="20" t="str">
        <f>IFERROR(INDEX([2]Лист1!$E:$E,AI1030),"")</f>
        <v/>
      </c>
      <c r="W1030" s="21" t="str">
        <f>IFERROR(INDEX([2]Лист1!$I:$I,AI1030),"")</f>
        <v/>
      </c>
      <c r="X1030" s="24" t="str">
        <f>IFERROR(INDEX([2]Лист1!$V:$V,AI1030),"")</f>
        <v/>
      </c>
      <c r="Y1030" s="23" t="str">
        <f>IFERROR(INDEX([2]Лист1!$L:$L,AI1030),"")</f>
        <v/>
      </c>
      <c r="Z1030" s="21" t="str">
        <f>IFERROR(INDEX([2]Лист1!$J:$J,AI1030),"")</f>
        <v/>
      </c>
      <c r="AA1030" s="21" t="str">
        <f>IFERROR(INDEX([2]Лист1!$K:$K,AI1030),"")</f>
        <v/>
      </c>
      <c r="AB1030" s="20" t="str">
        <f>IFERROR(INDEX([2]Лист1!$E:$E,AJ1030),"")</f>
        <v/>
      </c>
      <c r="AC1030" s="21" t="str">
        <f>IFERROR(INDEX([2]Лист1!$I:$I,AJ1030),"")</f>
        <v/>
      </c>
      <c r="AD1030" s="24" t="str">
        <f>IFERROR(INDEX([2]Лист1!$V:$V,AJ1030),"")</f>
        <v/>
      </c>
      <c r="AE1030" s="23" t="str">
        <f>IFERROR(INDEX([2]Лист1!$L:$L,AJ1030),"")</f>
        <v/>
      </c>
      <c r="AF1030" s="21" t="str">
        <f>IFERROR(INDEX([2]Лист1!$J:$J,AJ1030),"")</f>
        <v/>
      </c>
      <c r="AG1030" s="21" t="str">
        <f>IFERROR(INDEX([2]Лист1!$K:$K,AJ1030),"")</f>
        <v/>
      </c>
      <c r="AH1030" s="21">
        <f>MATCH(L1030,[2]Лист1!$A:$A,0)</f>
        <v>4443</v>
      </c>
      <c r="AI1030" s="21" t="e">
        <f>MATCH(M1030,[2]Лист1!$A:$A,0)</f>
        <v>#N/A</v>
      </c>
      <c r="AJ1030" s="21" t="e">
        <f>MATCH(N1030,[2]Лист1!$A:$A,0)</f>
        <v>#N/A</v>
      </c>
    </row>
    <row r="1031" spans="1:36" s="43" customFormat="1" x14ac:dyDescent="0.2">
      <c r="A1031" s="40">
        <v>1</v>
      </c>
      <c r="B1031" s="41" t="s">
        <v>1380</v>
      </c>
      <c r="C1031" s="32">
        <v>3</v>
      </c>
      <c r="D1031" s="32"/>
      <c r="E1031" s="33" t="s">
        <v>645</v>
      </c>
      <c r="F1031" s="33" t="s">
        <v>646</v>
      </c>
      <c r="G1031" s="32" t="s">
        <v>15</v>
      </c>
      <c r="H1031" s="34">
        <v>20.073609999999999</v>
      </c>
      <c r="I1031" s="34">
        <v>3.15</v>
      </c>
      <c r="J1031" s="35">
        <f t="shared" si="48"/>
        <v>63.231871499999997</v>
      </c>
      <c r="K1031" s="17">
        <f t="shared" si="49"/>
        <v>4.9516963516104712E-7</v>
      </c>
      <c r="L1031" s="18">
        <f>IFERROR(INDEX([1]мтр!G:G,MATCH($F1031,[1]мтр!$C:$C,0)),"")</f>
        <v>2653</v>
      </c>
      <c r="M1031" s="18">
        <f>IFERROR(INDEX([1]мтр!H:H,MATCH($F1031,[1]мтр!$C:$C,0)),"")</f>
        <v>0</v>
      </c>
      <c r="N1031" s="18">
        <f>IFERROR(INDEX([1]мтр!I:I,MATCH($F1031,[1]мтр!$C:$C,0)),"")</f>
        <v>0</v>
      </c>
      <c r="O1031" s="19">
        <f t="shared" si="50"/>
        <v>19.12280701754386</v>
      </c>
      <c r="P1031" s="20" t="str">
        <f>IFERROR(INDEX([2]Лист1!$E:$E,AH1031),"")</f>
        <v xml:space="preserve">Вода, поставка автоцистерной вместимость 25 м3. </v>
      </c>
      <c r="Q1031" s="21" t="str">
        <f>IFERROR(INDEX([2]Лист1!$I:$I,AH1031),"")</f>
        <v>м3</v>
      </c>
      <c r="R1031" s="22">
        <f>IFERROR(INDEX([2]Лист1!$V:$V,AH1031),"")</f>
        <v>19.12280701754386</v>
      </c>
      <c r="S1031" s="23">
        <f>IFERROR(INDEX([2]Лист1!$L:$L,AH1031),"")</f>
        <v>44050</v>
      </c>
      <c r="T1031" s="21" t="str">
        <f>IFERROR(INDEX([2]Лист1!$J:$J,AH1031),"")</f>
        <v xml:space="preserve">Эль-Дабаа Госкомпании водоснабжение и водоотведение </v>
      </c>
      <c r="U1031" s="21">
        <f>IFERROR(INDEX([2]Лист1!$K:$K,AH1031),"")</f>
        <v>0</v>
      </c>
      <c r="V1031" s="20" t="str">
        <f>IFERROR(INDEX([2]Лист1!$E:$E,AI1031),"")</f>
        <v/>
      </c>
      <c r="W1031" s="21" t="str">
        <f>IFERROR(INDEX([2]Лист1!$I:$I,AI1031),"")</f>
        <v/>
      </c>
      <c r="X1031" s="24" t="str">
        <f>IFERROR(INDEX([2]Лист1!$V:$V,AI1031),"")</f>
        <v/>
      </c>
      <c r="Y1031" s="23" t="str">
        <f>IFERROR(INDEX([2]Лист1!$L:$L,AI1031),"")</f>
        <v/>
      </c>
      <c r="Z1031" s="21" t="str">
        <f>IFERROR(INDEX([2]Лист1!$J:$J,AI1031),"")</f>
        <v/>
      </c>
      <c r="AA1031" s="21" t="str">
        <f>IFERROR(INDEX([2]Лист1!$K:$K,AI1031),"")</f>
        <v/>
      </c>
      <c r="AB1031" s="20" t="str">
        <f>IFERROR(INDEX([2]Лист1!$E:$E,AJ1031),"")</f>
        <v/>
      </c>
      <c r="AC1031" s="21" t="str">
        <f>IFERROR(INDEX([2]Лист1!$I:$I,AJ1031),"")</f>
        <v/>
      </c>
      <c r="AD1031" s="24" t="str">
        <f>IFERROR(INDEX([2]Лист1!$V:$V,AJ1031),"")</f>
        <v/>
      </c>
      <c r="AE1031" s="23" t="str">
        <f>IFERROR(INDEX([2]Лист1!$L:$L,AJ1031),"")</f>
        <v/>
      </c>
      <c r="AF1031" s="21" t="str">
        <f>IFERROR(INDEX([2]Лист1!$J:$J,AJ1031),"")</f>
        <v/>
      </c>
      <c r="AG1031" s="21" t="str">
        <f>IFERROR(INDEX([2]Лист1!$K:$K,AJ1031),"")</f>
        <v/>
      </c>
      <c r="AH1031" s="21">
        <f>MATCH(L1031,[2]Лист1!$A:$A,0)</f>
        <v>1732</v>
      </c>
      <c r="AI1031" s="21" t="e">
        <f>MATCH(M1031,[2]Лист1!$A:$A,0)</f>
        <v>#N/A</v>
      </c>
      <c r="AJ1031" s="21" t="e">
        <f>MATCH(N1031,[2]Лист1!$A:$A,0)</f>
        <v>#N/A</v>
      </c>
    </row>
    <row r="1032" spans="1:36" s="43" customFormat="1" x14ac:dyDescent="0.2">
      <c r="A1032" s="40">
        <v>1</v>
      </c>
      <c r="B1032" s="41" t="s">
        <v>1335</v>
      </c>
      <c r="C1032" s="32">
        <v>3</v>
      </c>
      <c r="D1032" s="32"/>
      <c r="E1032" s="33" t="s">
        <v>1336</v>
      </c>
      <c r="F1032" s="33" t="s">
        <v>1337</v>
      </c>
      <c r="G1032" s="32" t="s">
        <v>28</v>
      </c>
      <c r="H1032" s="34">
        <v>4.2929999999999999E-3</v>
      </c>
      <c r="I1032" s="34">
        <v>14690</v>
      </c>
      <c r="J1032" s="35">
        <f t="shared" si="48"/>
        <v>63.064169999999997</v>
      </c>
      <c r="K1032" s="17">
        <f t="shared" si="49"/>
        <v>4.938563624616781E-7</v>
      </c>
      <c r="L1032" s="18" t="str">
        <f>IFERROR(INDEX([1]мтр!G:G,MATCH($F1032,[1]мтр!$C:$C,0)),"")</f>
        <v/>
      </c>
      <c r="M1032" s="18" t="str">
        <f>IFERROR(INDEX([1]мтр!H:H,MATCH($F1032,[1]мтр!$C:$C,0)),"")</f>
        <v/>
      </c>
      <c r="N1032" s="18" t="str">
        <f>IFERROR(INDEX([1]мтр!I:I,MATCH($F1032,[1]мтр!$C:$C,0)),"")</f>
        <v/>
      </c>
      <c r="O1032" s="19" t="str">
        <f t="shared" si="50"/>
        <v/>
      </c>
      <c r="P1032" s="20" t="str">
        <f>IFERROR(INDEX([2]Лист1!$E:$E,AH1032),"")</f>
        <v/>
      </c>
      <c r="Q1032" s="21" t="str">
        <f>IFERROR(INDEX([2]Лист1!$I:$I,AH1032),"")</f>
        <v/>
      </c>
      <c r="R1032" s="22" t="str">
        <f>IFERROR(INDEX([2]Лист1!$V:$V,AH1032),"")</f>
        <v/>
      </c>
      <c r="S1032" s="23" t="str">
        <f>IFERROR(INDEX([2]Лист1!$L:$L,AH1032),"")</f>
        <v/>
      </c>
      <c r="T1032" s="21" t="str">
        <f>IFERROR(INDEX([2]Лист1!$J:$J,AH1032),"")</f>
        <v/>
      </c>
      <c r="U1032" s="21" t="str">
        <f>IFERROR(INDEX([2]Лист1!$K:$K,AH1032),"")</f>
        <v/>
      </c>
      <c r="V1032" s="20" t="str">
        <f>IFERROR(INDEX([2]Лист1!$E:$E,AI1032),"")</f>
        <v/>
      </c>
      <c r="W1032" s="21" t="str">
        <f>IFERROR(INDEX([2]Лист1!$I:$I,AI1032),"")</f>
        <v/>
      </c>
      <c r="X1032" s="24" t="str">
        <f>IFERROR(INDEX([2]Лист1!$V:$V,AI1032),"")</f>
        <v/>
      </c>
      <c r="Y1032" s="23" t="str">
        <f>IFERROR(INDEX([2]Лист1!$L:$L,AI1032),"")</f>
        <v/>
      </c>
      <c r="Z1032" s="21" t="str">
        <f>IFERROR(INDEX([2]Лист1!$J:$J,AI1032),"")</f>
        <v/>
      </c>
      <c r="AA1032" s="21" t="str">
        <f>IFERROR(INDEX([2]Лист1!$K:$K,AI1032),"")</f>
        <v/>
      </c>
      <c r="AB1032" s="20" t="str">
        <f>IFERROR(INDEX([2]Лист1!$E:$E,AJ1032),"")</f>
        <v/>
      </c>
      <c r="AC1032" s="21" t="str">
        <f>IFERROR(INDEX([2]Лист1!$I:$I,AJ1032),"")</f>
        <v/>
      </c>
      <c r="AD1032" s="24" t="str">
        <f>IFERROR(INDEX([2]Лист1!$V:$V,AJ1032),"")</f>
        <v/>
      </c>
      <c r="AE1032" s="23" t="str">
        <f>IFERROR(INDEX([2]Лист1!$L:$L,AJ1032),"")</f>
        <v/>
      </c>
      <c r="AF1032" s="21" t="str">
        <f>IFERROR(INDEX([2]Лист1!$J:$J,AJ1032),"")</f>
        <v/>
      </c>
      <c r="AG1032" s="21" t="str">
        <f>IFERROR(INDEX([2]Лист1!$K:$K,AJ1032),"")</f>
        <v/>
      </c>
      <c r="AH1032" s="21" t="e">
        <f>MATCH(L1032,[2]Лист1!$A:$A,0)</f>
        <v>#N/A</v>
      </c>
      <c r="AI1032" s="21" t="e">
        <f>MATCH(M1032,[2]Лист1!$A:$A,0)</f>
        <v>#N/A</v>
      </c>
      <c r="AJ1032" s="21" t="e">
        <f>MATCH(N1032,[2]Лист1!$A:$A,0)</f>
        <v>#N/A</v>
      </c>
    </row>
    <row r="1033" spans="1:36" s="43" customFormat="1" x14ac:dyDescent="0.2">
      <c r="A1033" s="40">
        <v>1</v>
      </c>
      <c r="B1033" s="41" t="s">
        <v>1219</v>
      </c>
      <c r="C1033" s="32">
        <v>3</v>
      </c>
      <c r="D1033" s="32"/>
      <c r="E1033" s="33" t="s">
        <v>13</v>
      </c>
      <c r="F1033" s="33" t="s">
        <v>14</v>
      </c>
      <c r="G1033" s="32" t="s">
        <v>15</v>
      </c>
      <c r="H1033" s="34">
        <v>25.622</v>
      </c>
      <c r="I1033" s="34">
        <v>2.44</v>
      </c>
      <c r="J1033" s="35">
        <f t="shared" si="48"/>
        <v>62.517679999999999</v>
      </c>
      <c r="K1033" s="17">
        <f t="shared" si="49"/>
        <v>4.8957679193023882E-7</v>
      </c>
      <c r="L1033" s="18">
        <f>IFERROR(INDEX([1]мтр!G:G,MATCH($F1033,[1]мтр!$C:$C,0)),"")</f>
        <v>2653</v>
      </c>
      <c r="M1033" s="18">
        <f>IFERROR(INDEX([1]мтр!H:H,MATCH($F1033,[1]мтр!$C:$C,0)),"")</f>
        <v>0</v>
      </c>
      <c r="N1033" s="18">
        <f>IFERROR(INDEX([1]мтр!I:I,MATCH($F1033,[1]мтр!$C:$C,0)),"")</f>
        <v>0</v>
      </c>
      <c r="O1033" s="19">
        <f t="shared" si="50"/>
        <v>19.12280701754386</v>
      </c>
      <c r="P1033" s="20" t="str">
        <f>IFERROR(INDEX([2]Лист1!$E:$E,AH1033),"")</f>
        <v xml:space="preserve">Вода, поставка автоцистерной вместимость 25 м3. </v>
      </c>
      <c r="Q1033" s="21" t="str">
        <f>IFERROR(INDEX([2]Лист1!$I:$I,AH1033),"")</f>
        <v>м3</v>
      </c>
      <c r="R1033" s="22">
        <f>IFERROR(INDEX([2]Лист1!$V:$V,AH1033),"")</f>
        <v>19.12280701754386</v>
      </c>
      <c r="S1033" s="23">
        <f>IFERROR(INDEX([2]Лист1!$L:$L,AH1033),"")</f>
        <v>44050</v>
      </c>
      <c r="T1033" s="21" t="str">
        <f>IFERROR(INDEX([2]Лист1!$J:$J,AH1033),"")</f>
        <v xml:space="preserve">Эль-Дабаа Госкомпании водоснабжение и водоотведение </v>
      </c>
      <c r="U1033" s="21">
        <f>IFERROR(INDEX([2]Лист1!$K:$K,AH1033),"")</f>
        <v>0</v>
      </c>
      <c r="V1033" s="20" t="str">
        <f>IFERROR(INDEX([2]Лист1!$E:$E,AI1033),"")</f>
        <v/>
      </c>
      <c r="W1033" s="21" t="str">
        <f>IFERROR(INDEX([2]Лист1!$I:$I,AI1033),"")</f>
        <v/>
      </c>
      <c r="X1033" s="24" t="str">
        <f>IFERROR(INDEX([2]Лист1!$V:$V,AI1033),"")</f>
        <v/>
      </c>
      <c r="Y1033" s="23" t="str">
        <f>IFERROR(INDEX([2]Лист1!$L:$L,AI1033),"")</f>
        <v/>
      </c>
      <c r="Z1033" s="21" t="str">
        <f>IFERROR(INDEX([2]Лист1!$J:$J,AI1033),"")</f>
        <v/>
      </c>
      <c r="AA1033" s="21" t="str">
        <f>IFERROR(INDEX([2]Лист1!$K:$K,AI1033),"")</f>
        <v/>
      </c>
      <c r="AB1033" s="20" t="str">
        <f>IFERROR(INDEX([2]Лист1!$E:$E,AJ1033),"")</f>
        <v/>
      </c>
      <c r="AC1033" s="21" t="str">
        <f>IFERROR(INDEX([2]Лист1!$I:$I,AJ1033),"")</f>
        <v/>
      </c>
      <c r="AD1033" s="24" t="str">
        <f>IFERROR(INDEX([2]Лист1!$V:$V,AJ1033),"")</f>
        <v/>
      </c>
      <c r="AE1033" s="23" t="str">
        <f>IFERROR(INDEX([2]Лист1!$L:$L,AJ1033),"")</f>
        <v/>
      </c>
      <c r="AF1033" s="21" t="str">
        <f>IFERROR(INDEX([2]Лист1!$J:$J,AJ1033),"")</f>
        <v/>
      </c>
      <c r="AG1033" s="21" t="str">
        <f>IFERROR(INDEX([2]Лист1!$K:$K,AJ1033),"")</f>
        <v/>
      </c>
      <c r="AH1033" s="21">
        <f>MATCH(L1033,[2]Лист1!$A:$A,0)</f>
        <v>1732</v>
      </c>
      <c r="AI1033" s="21" t="e">
        <f>MATCH(M1033,[2]Лист1!$A:$A,0)</f>
        <v>#N/A</v>
      </c>
      <c r="AJ1033" s="21" t="e">
        <f>MATCH(N1033,[2]Лист1!$A:$A,0)</f>
        <v>#N/A</v>
      </c>
    </row>
    <row r="1034" spans="1:36" s="43" customFormat="1" x14ac:dyDescent="0.2">
      <c r="A1034" s="40">
        <v>1</v>
      </c>
      <c r="B1034" s="41" t="s">
        <v>379</v>
      </c>
      <c r="C1034" s="32">
        <v>3</v>
      </c>
      <c r="D1034" s="42"/>
      <c r="E1034" s="33" t="s">
        <v>451</v>
      </c>
      <c r="F1034" s="33" t="s">
        <v>452</v>
      </c>
      <c r="G1034" s="32" t="s">
        <v>28</v>
      </c>
      <c r="H1034" s="34">
        <v>9.5E-4</v>
      </c>
      <c r="I1034" s="34">
        <v>65750</v>
      </c>
      <c r="J1034" s="35">
        <f t="shared" si="48"/>
        <v>62.462499999999999</v>
      </c>
      <c r="K1034" s="17">
        <f t="shared" si="49"/>
        <v>4.8914467660896149E-7</v>
      </c>
      <c r="L1034" s="18" t="str">
        <f>IFERROR(INDEX([1]мтр!G:G,MATCH($F1034,[1]мтр!$C:$C,0)),"")</f>
        <v/>
      </c>
      <c r="M1034" s="18" t="str">
        <f>IFERROR(INDEX([1]мтр!H:H,MATCH($F1034,[1]мтр!$C:$C,0)),"")</f>
        <v/>
      </c>
      <c r="N1034" s="18" t="str">
        <f>IFERROR(INDEX([1]мтр!I:I,MATCH($F1034,[1]мтр!$C:$C,0)),"")</f>
        <v/>
      </c>
      <c r="O1034" s="19" t="str">
        <f t="shared" si="50"/>
        <v/>
      </c>
      <c r="P1034" s="20" t="str">
        <f>IFERROR(INDEX([2]Лист1!$E:$E,AH1034),"")</f>
        <v/>
      </c>
      <c r="Q1034" s="21" t="str">
        <f>IFERROR(INDEX([2]Лист1!$I:$I,AH1034),"")</f>
        <v/>
      </c>
      <c r="R1034" s="22" t="str">
        <f>IFERROR(INDEX([2]Лист1!$V:$V,AH1034),"")</f>
        <v/>
      </c>
      <c r="S1034" s="23" t="str">
        <f>IFERROR(INDEX([2]Лист1!$L:$L,AH1034),"")</f>
        <v/>
      </c>
      <c r="T1034" s="21" t="str">
        <f>IFERROR(INDEX([2]Лист1!$J:$J,AH1034),"")</f>
        <v/>
      </c>
      <c r="U1034" s="21" t="str">
        <f>IFERROR(INDEX([2]Лист1!$K:$K,AH1034),"")</f>
        <v/>
      </c>
      <c r="V1034" s="20" t="str">
        <f>IFERROR(INDEX([2]Лист1!$E:$E,AI1034),"")</f>
        <v/>
      </c>
      <c r="W1034" s="21" t="str">
        <f>IFERROR(INDEX([2]Лист1!$I:$I,AI1034),"")</f>
        <v/>
      </c>
      <c r="X1034" s="24" t="str">
        <f>IFERROR(INDEX([2]Лист1!$V:$V,AI1034),"")</f>
        <v/>
      </c>
      <c r="Y1034" s="23" t="str">
        <f>IFERROR(INDEX([2]Лист1!$L:$L,AI1034),"")</f>
        <v/>
      </c>
      <c r="Z1034" s="21" t="str">
        <f>IFERROR(INDEX([2]Лист1!$J:$J,AI1034),"")</f>
        <v/>
      </c>
      <c r="AA1034" s="21" t="str">
        <f>IFERROR(INDEX([2]Лист1!$K:$K,AI1034),"")</f>
        <v/>
      </c>
      <c r="AB1034" s="20" t="str">
        <f>IFERROR(INDEX([2]Лист1!$E:$E,AJ1034),"")</f>
        <v/>
      </c>
      <c r="AC1034" s="21" t="str">
        <f>IFERROR(INDEX([2]Лист1!$I:$I,AJ1034),"")</f>
        <v/>
      </c>
      <c r="AD1034" s="24" t="str">
        <f>IFERROR(INDEX([2]Лист1!$V:$V,AJ1034),"")</f>
        <v/>
      </c>
      <c r="AE1034" s="23" t="str">
        <f>IFERROR(INDEX([2]Лист1!$L:$L,AJ1034),"")</f>
        <v/>
      </c>
      <c r="AF1034" s="21" t="str">
        <f>IFERROR(INDEX([2]Лист1!$J:$J,AJ1034),"")</f>
        <v/>
      </c>
      <c r="AG1034" s="21" t="str">
        <f>IFERROR(INDEX([2]Лист1!$K:$K,AJ1034),"")</f>
        <v/>
      </c>
      <c r="AH1034" s="21" t="e">
        <f>MATCH(L1034,[2]Лист1!$A:$A,0)</f>
        <v>#N/A</v>
      </c>
      <c r="AI1034" s="21" t="e">
        <f>MATCH(M1034,[2]Лист1!$A:$A,0)</f>
        <v>#N/A</v>
      </c>
      <c r="AJ1034" s="21" t="e">
        <f>MATCH(N1034,[2]Лист1!$A:$A,0)</f>
        <v>#N/A</v>
      </c>
    </row>
    <row r="1035" spans="1:36" s="43" customFormat="1" x14ac:dyDescent="0.2">
      <c r="A1035" s="40">
        <v>1</v>
      </c>
      <c r="B1035" s="41" t="s">
        <v>785</v>
      </c>
      <c r="C1035" s="32">
        <v>3</v>
      </c>
      <c r="D1035" s="42"/>
      <c r="E1035" s="33" t="s">
        <v>433</v>
      </c>
      <c r="F1035" s="33" t="s">
        <v>434</v>
      </c>
      <c r="G1035" s="32" t="s">
        <v>12</v>
      </c>
      <c r="H1035" s="34">
        <v>0.4</v>
      </c>
      <c r="I1035" s="34">
        <v>155</v>
      </c>
      <c r="J1035" s="35">
        <f t="shared" si="48"/>
        <v>62</v>
      </c>
      <c r="K1035" s="17">
        <f t="shared" si="49"/>
        <v>4.8552283289582731E-7</v>
      </c>
      <c r="L1035" s="18" t="str">
        <f>IFERROR(INDEX([1]мтр!G:G,MATCH($F1035,[1]мтр!$C:$C,0)),"")</f>
        <v/>
      </c>
      <c r="M1035" s="18" t="str">
        <f>IFERROR(INDEX([1]мтр!H:H,MATCH($F1035,[1]мтр!$C:$C,0)),"")</f>
        <v/>
      </c>
      <c r="N1035" s="18" t="str">
        <f>IFERROR(INDEX([1]мтр!I:I,MATCH($F1035,[1]мтр!$C:$C,0)),"")</f>
        <v/>
      </c>
      <c r="O1035" s="19" t="str">
        <f t="shared" si="50"/>
        <v/>
      </c>
      <c r="P1035" s="20" t="str">
        <f>IFERROR(INDEX([2]Лист1!$E:$E,AH1035),"")</f>
        <v/>
      </c>
      <c r="Q1035" s="21" t="str">
        <f>IFERROR(INDEX([2]Лист1!$I:$I,AH1035),"")</f>
        <v/>
      </c>
      <c r="R1035" s="22" t="str">
        <f>IFERROR(INDEX([2]Лист1!$V:$V,AH1035),"")</f>
        <v/>
      </c>
      <c r="S1035" s="23" t="str">
        <f>IFERROR(INDEX([2]Лист1!$L:$L,AH1035),"")</f>
        <v/>
      </c>
      <c r="T1035" s="21" t="str">
        <f>IFERROR(INDEX([2]Лист1!$J:$J,AH1035),"")</f>
        <v/>
      </c>
      <c r="U1035" s="21" t="str">
        <f>IFERROR(INDEX([2]Лист1!$K:$K,AH1035),"")</f>
        <v/>
      </c>
      <c r="V1035" s="20" t="str">
        <f>IFERROR(INDEX([2]Лист1!$E:$E,AI1035),"")</f>
        <v/>
      </c>
      <c r="W1035" s="21" t="str">
        <f>IFERROR(INDEX([2]Лист1!$I:$I,AI1035),"")</f>
        <v/>
      </c>
      <c r="X1035" s="24" t="str">
        <f>IFERROR(INDEX([2]Лист1!$V:$V,AI1035),"")</f>
        <v/>
      </c>
      <c r="Y1035" s="23" t="str">
        <f>IFERROR(INDEX([2]Лист1!$L:$L,AI1035),"")</f>
        <v/>
      </c>
      <c r="Z1035" s="21" t="str">
        <f>IFERROR(INDEX([2]Лист1!$J:$J,AI1035),"")</f>
        <v/>
      </c>
      <c r="AA1035" s="21" t="str">
        <f>IFERROR(INDEX([2]Лист1!$K:$K,AI1035),"")</f>
        <v/>
      </c>
      <c r="AB1035" s="20" t="str">
        <f>IFERROR(INDEX([2]Лист1!$E:$E,AJ1035),"")</f>
        <v/>
      </c>
      <c r="AC1035" s="21" t="str">
        <f>IFERROR(INDEX([2]Лист1!$I:$I,AJ1035),"")</f>
        <v/>
      </c>
      <c r="AD1035" s="24" t="str">
        <f>IFERROR(INDEX([2]Лист1!$V:$V,AJ1035),"")</f>
        <v/>
      </c>
      <c r="AE1035" s="23" t="str">
        <f>IFERROR(INDEX([2]Лист1!$L:$L,AJ1035),"")</f>
        <v/>
      </c>
      <c r="AF1035" s="21" t="str">
        <f>IFERROR(INDEX([2]Лист1!$J:$J,AJ1035),"")</f>
        <v/>
      </c>
      <c r="AG1035" s="21" t="str">
        <f>IFERROR(INDEX([2]Лист1!$K:$K,AJ1035),"")</f>
        <v/>
      </c>
      <c r="AH1035" s="21" t="e">
        <f>MATCH(L1035,[2]Лист1!$A:$A,0)</f>
        <v>#N/A</v>
      </c>
      <c r="AI1035" s="21" t="e">
        <f>MATCH(M1035,[2]Лист1!$A:$A,0)</f>
        <v>#N/A</v>
      </c>
      <c r="AJ1035" s="21" t="e">
        <f>MATCH(N1035,[2]Лист1!$A:$A,0)</f>
        <v>#N/A</v>
      </c>
    </row>
    <row r="1036" spans="1:36" s="43" customFormat="1" x14ac:dyDescent="0.2">
      <c r="A1036" s="40">
        <v>1</v>
      </c>
      <c r="B1036" s="41" t="s">
        <v>1121</v>
      </c>
      <c r="C1036" s="32">
        <v>3</v>
      </c>
      <c r="D1036" s="42"/>
      <c r="E1036" s="33" t="s">
        <v>858</v>
      </c>
      <c r="F1036" s="33" t="s">
        <v>859</v>
      </c>
      <c r="G1036" s="32" t="s">
        <v>12</v>
      </c>
      <c r="H1036" s="34">
        <v>1.6539999999999999</v>
      </c>
      <c r="I1036" s="34">
        <v>37.29</v>
      </c>
      <c r="J1036" s="35">
        <f t="shared" si="48"/>
        <v>61.677659999999996</v>
      </c>
      <c r="K1036" s="17">
        <f t="shared" si="49"/>
        <v>4.8299858402557502E-7</v>
      </c>
      <c r="L1036" s="18" t="str">
        <f>IFERROR(INDEX([1]мтр!G:G,MATCH($F1036,[1]мтр!$C:$C,0)),"")</f>
        <v/>
      </c>
      <c r="M1036" s="18" t="str">
        <f>IFERROR(INDEX([1]мтр!H:H,MATCH($F1036,[1]мтр!$C:$C,0)),"")</f>
        <v/>
      </c>
      <c r="N1036" s="18" t="str">
        <f>IFERROR(INDEX([1]мтр!I:I,MATCH($F1036,[1]мтр!$C:$C,0)),"")</f>
        <v/>
      </c>
      <c r="O1036" s="19" t="str">
        <f t="shared" si="50"/>
        <v/>
      </c>
      <c r="P1036" s="20" t="str">
        <f>IFERROR(INDEX([2]Лист1!$E:$E,AH1036),"")</f>
        <v/>
      </c>
      <c r="Q1036" s="21" t="str">
        <f>IFERROR(INDEX([2]Лист1!$I:$I,AH1036),"")</f>
        <v/>
      </c>
      <c r="R1036" s="22" t="str">
        <f>IFERROR(INDEX([2]Лист1!$V:$V,AH1036),"")</f>
        <v/>
      </c>
      <c r="S1036" s="23" t="str">
        <f>IFERROR(INDEX([2]Лист1!$L:$L,AH1036),"")</f>
        <v/>
      </c>
      <c r="T1036" s="21" t="str">
        <f>IFERROR(INDEX([2]Лист1!$J:$J,AH1036),"")</f>
        <v/>
      </c>
      <c r="U1036" s="21" t="str">
        <f>IFERROR(INDEX([2]Лист1!$K:$K,AH1036),"")</f>
        <v/>
      </c>
      <c r="V1036" s="20" t="str">
        <f>IFERROR(INDEX([2]Лист1!$E:$E,AI1036),"")</f>
        <v/>
      </c>
      <c r="W1036" s="21" t="str">
        <f>IFERROR(INDEX([2]Лист1!$I:$I,AI1036),"")</f>
        <v/>
      </c>
      <c r="X1036" s="24" t="str">
        <f>IFERROR(INDEX([2]Лист1!$V:$V,AI1036),"")</f>
        <v/>
      </c>
      <c r="Y1036" s="23" t="str">
        <f>IFERROR(INDEX([2]Лист1!$L:$L,AI1036),"")</f>
        <v/>
      </c>
      <c r="Z1036" s="21" t="str">
        <f>IFERROR(INDEX([2]Лист1!$J:$J,AI1036),"")</f>
        <v/>
      </c>
      <c r="AA1036" s="21" t="str">
        <f>IFERROR(INDEX([2]Лист1!$K:$K,AI1036),"")</f>
        <v/>
      </c>
      <c r="AB1036" s="20" t="str">
        <f>IFERROR(INDEX([2]Лист1!$E:$E,AJ1036),"")</f>
        <v/>
      </c>
      <c r="AC1036" s="21" t="str">
        <f>IFERROR(INDEX([2]Лист1!$I:$I,AJ1036),"")</f>
        <v/>
      </c>
      <c r="AD1036" s="24" t="str">
        <f>IFERROR(INDEX([2]Лист1!$V:$V,AJ1036),"")</f>
        <v/>
      </c>
      <c r="AE1036" s="23" t="str">
        <f>IFERROR(INDEX([2]Лист1!$L:$L,AJ1036),"")</f>
        <v/>
      </c>
      <c r="AF1036" s="21" t="str">
        <f>IFERROR(INDEX([2]Лист1!$J:$J,AJ1036),"")</f>
        <v/>
      </c>
      <c r="AG1036" s="21" t="str">
        <f>IFERROR(INDEX([2]Лист1!$K:$K,AJ1036),"")</f>
        <v/>
      </c>
      <c r="AH1036" s="21" t="e">
        <f>MATCH(L1036,[2]Лист1!$A:$A,0)</f>
        <v>#N/A</v>
      </c>
      <c r="AI1036" s="21" t="e">
        <f>MATCH(M1036,[2]Лист1!$A:$A,0)</f>
        <v>#N/A</v>
      </c>
      <c r="AJ1036" s="21" t="e">
        <f>MATCH(N1036,[2]Лист1!$A:$A,0)</f>
        <v>#N/A</v>
      </c>
    </row>
    <row r="1037" spans="1:36" s="43" customFormat="1" x14ac:dyDescent="0.2">
      <c r="A1037" s="40">
        <v>1</v>
      </c>
      <c r="B1037" s="41" t="s">
        <v>751</v>
      </c>
      <c r="C1037" s="32">
        <v>3</v>
      </c>
      <c r="D1037" s="42"/>
      <c r="E1037" s="33" t="s">
        <v>405</v>
      </c>
      <c r="F1037" s="33" t="s">
        <v>406</v>
      </c>
      <c r="G1037" s="32" t="s">
        <v>159</v>
      </c>
      <c r="H1037" s="34">
        <v>0.24299999999999999</v>
      </c>
      <c r="I1037" s="34">
        <v>253.8</v>
      </c>
      <c r="J1037" s="35">
        <f t="shared" si="48"/>
        <v>61.673400000000001</v>
      </c>
      <c r="K1037" s="17">
        <f t="shared" si="49"/>
        <v>4.8296522390834704E-7</v>
      </c>
      <c r="L1037" s="18" t="str">
        <f>IFERROR(INDEX([1]мтр!G:G,MATCH($F1037,[1]мтр!$C:$C,0)),"")</f>
        <v/>
      </c>
      <c r="M1037" s="18" t="str">
        <f>IFERROR(INDEX([1]мтр!H:H,MATCH($F1037,[1]мтр!$C:$C,0)),"")</f>
        <v/>
      </c>
      <c r="N1037" s="18" t="str">
        <f>IFERROR(INDEX([1]мтр!I:I,MATCH($F1037,[1]мтр!$C:$C,0)),"")</f>
        <v/>
      </c>
      <c r="O1037" s="19" t="str">
        <f t="shared" si="50"/>
        <v/>
      </c>
      <c r="P1037" s="20" t="str">
        <f>IFERROR(INDEX([2]Лист1!$E:$E,AH1037),"")</f>
        <v/>
      </c>
      <c r="Q1037" s="21" t="str">
        <f>IFERROR(INDEX([2]Лист1!$I:$I,AH1037),"")</f>
        <v/>
      </c>
      <c r="R1037" s="22" t="str">
        <f>IFERROR(INDEX([2]Лист1!$V:$V,AH1037),"")</f>
        <v/>
      </c>
      <c r="S1037" s="23" t="str">
        <f>IFERROR(INDEX([2]Лист1!$L:$L,AH1037),"")</f>
        <v/>
      </c>
      <c r="T1037" s="21" t="str">
        <f>IFERROR(INDEX([2]Лист1!$J:$J,AH1037),"")</f>
        <v/>
      </c>
      <c r="U1037" s="21" t="str">
        <f>IFERROR(INDEX([2]Лист1!$K:$K,AH1037),"")</f>
        <v/>
      </c>
      <c r="V1037" s="20" t="str">
        <f>IFERROR(INDEX([2]Лист1!$E:$E,AI1037),"")</f>
        <v/>
      </c>
      <c r="W1037" s="21" t="str">
        <f>IFERROR(INDEX([2]Лист1!$I:$I,AI1037),"")</f>
        <v/>
      </c>
      <c r="X1037" s="24" t="str">
        <f>IFERROR(INDEX([2]Лист1!$V:$V,AI1037),"")</f>
        <v/>
      </c>
      <c r="Y1037" s="23" t="str">
        <f>IFERROR(INDEX([2]Лист1!$L:$L,AI1037),"")</f>
        <v/>
      </c>
      <c r="Z1037" s="21" t="str">
        <f>IFERROR(INDEX([2]Лист1!$J:$J,AI1037),"")</f>
        <v/>
      </c>
      <c r="AA1037" s="21" t="str">
        <f>IFERROR(INDEX([2]Лист1!$K:$K,AI1037),"")</f>
        <v/>
      </c>
      <c r="AB1037" s="20" t="str">
        <f>IFERROR(INDEX([2]Лист1!$E:$E,AJ1037),"")</f>
        <v/>
      </c>
      <c r="AC1037" s="21" t="str">
        <f>IFERROR(INDEX([2]Лист1!$I:$I,AJ1037),"")</f>
        <v/>
      </c>
      <c r="AD1037" s="24" t="str">
        <f>IFERROR(INDEX([2]Лист1!$V:$V,AJ1037),"")</f>
        <v/>
      </c>
      <c r="AE1037" s="23" t="str">
        <f>IFERROR(INDEX([2]Лист1!$L:$L,AJ1037),"")</f>
        <v/>
      </c>
      <c r="AF1037" s="21" t="str">
        <f>IFERROR(INDEX([2]Лист1!$J:$J,AJ1037),"")</f>
        <v/>
      </c>
      <c r="AG1037" s="21" t="str">
        <f>IFERROR(INDEX([2]Лист1!$K:$K,AJ1037),"")</f>
        <v/>
      </c>
      <c r="AH1037" s="21" t="e">
        <f>MATCH(L1037,[2]Лист1!$A:$A,0)</f>
        <v>#N/A</v>
      </c>
      <c r="AI1037" s="21" t="e">
        <f>MATCH(M1037,[2]Лист1!$A:$A,0)</f>
        <v>#N/A</v>
      </c>
      <c r="AJ1037" s="21" t="e">
        <f>MATCH(N1037,[2]Лист1!$A:$A,0)</f>
        <v>#N/A</v>
      </c>
    </row>
    <row r="1038" spans="1:36" s="43" customFormat="1" x14ac:dyDescent="0.2">
      <c r="A1038" s="40">
        <v>1</v>
      </c>
      <c r="B1038" s="41" t="s">
        <v>634</v>
      </c>
      <c r="C1038" s="32">
        <v>3</v>
      </c>
      <c r="D1038" s="42"/>
      <c r="E1038" s="33" t="s">
        <v>671</v>
      </c>
      <c r="F1038" s="33" t="s">
        <v>672</v>
      </c>
      <c r="G1038" s="32" t="s">
        <v>15</v>
      </c>
      <c r="H1038" s="34">
        <v>1.02525</v>
      </c>
      <c r="I1038" s="34">
        <v>59.99</v>
      </c>
      <c r="J1038" s="35">
        <f t="shared" si="48"/>
        <v>61.504747500000001</v>
      </c>
      <c r="K1038" s="17">
        <f t="shared" si="49"/>
        <v>4.8164450391520242E-7</v>
      </c>
      <c r="L1038" s="18">
        <f>IFERROR(INDEX([1]мтр!G:G,MATCH($F1038,[1]мтр!$C:$C,0)),"")</f>
        <v>7644</v>
      </c>
      <c r="M1038" s="18">
        <f>IFERROR(INDEX([1]мтр!H:H,MATCH($F1038,[1]мтр!$C:$C,0)),"")</f>
        <v>0</v>
      </c>
      <c r="N1038" s="18">
        <f>IFERROR(INDEX([1]мтр!I:I,MATCH($F1038,[1]мтр!$C:$C,0)),"")</f>
        <v>0</v>
      </c>
      <c r="O1038" s="19">
        <f t="shared" si="50"/>
        <v>477.7</v>
      </c>
      <c r="P1038" s="20" t="str">
        <f>IFERROR(INDEX([2]Лист1!$E:$E,AH1038),"")</f>
        <v>Песок для строительных работ средний</v>
      </c>
      <c r="Q1038" s="21" t="str">
        <f>IFERROR(INDEX([2]Лист1!$I:$I,AH1038),"")</f>
        <v>м3</v>
      </c>
      <c r="R1038" s="22">
        <f>IFERROR(INDEX([2]Лист1!$V:$V,AH1038),"")</f>
        <v>477.7</v>
      </c>
      <c r="S1038" s="23">
        <f>IFERROR(INDEX([2]Лист1!$L:$L,AH1038),"")</f>
        <v>44995</v>
      </c>
      <c r="T1038" s="21" t="str">
        <f>IFERROR(INDEX([2]Лист1!$J:$J,AH1038),"")</f>
        <v>N/A</v>
      </c>
      <c r="U1038" s="21" t="str">
        <f>IFERROR(INDEX([2]Лист1!$K:$K,AH1038),"")</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№05-0079</v>
      </c>
      <c r="V1038" s="20" t="str">
        <f>IFERROR(INDEX([2]Лист1!$E:$E,AI1038),"")</f>
        <v/>
      </c>
      <c r="W1038" s="21" t="str">
        <f>IFERROR(INDEX([2]Лист1!$I:$I,AI1038),"")</f>
        <v/>
      </c>
      <c r="X1038" s="24" t="str">
        <f>IFERROR(INDEX([2]Лист1!$V:$V,AI1038),"")</f>
        <v/>
      </c>
      <c r="Y1038" s="23" t="str">
        <f>IFERROR(INDEX([2]Лист1!$L:$L,AI1038),"")</f>
        <v/>
      </c>
      <c r="Z1038" s="21" t="str">
        <f>IFERROR(INDEX([2]Лист1!$J:$J,AI1038),"")</f>
        <v/>
      </c>
      <c r="AA1038" s="21" t="str">
        <f>IFERROR(INDEX([2]Лист1!$K:$K,AI1038),"")</f>
        <v/>
      </c>
      <c r="AB1038" s="20" t="str">
        <f>IFERROR(INDEX([2]Лист1!$E:$E,AJ1038),"")</f>
        <v/>
      </c>
      <c r="AC1038" s="21" t="str">
        <f>IFERROR(INDEX([2]Лист1!$I:$I,AJ1038),"")</f>
        <v/>
      </c>
      <c r="AD1038" s="24" t="str">
        <f>IFERROR(INDEX([2]Лист1!$V:$V,AJ1038),"")</f>
        <v/>
      </c>
      <c r="AE1038" s="23" t="str">
        <f>IFERROR(INDEX([2]Лист1!$L:$L,AJ1038),"")</f>
        <v/>
      </c>
      <c r="AF1038" s="21" t="str">
        <f>IFERROR(INDEX([2]Лист1!$J:$J,AJ1038),"")</f>
        <v/>
      </c>
      <c r="AG1038" s="21" t="str">
        <f>IFERROR(INDEX([2]Лист1!$K:$K,AJ1038),"")</f>
        <v/>
      </c>
      <c r="AH1038" s="21">
        <f>MATCH(L1038,[2]Лист1!$A:$A,0)</f>
        <v>6710</v>
      </c>
      <c r="AI1038" s="21" t="e">
        <f>MATCH(M1038,[2]Лист1!$A:$A,0)</f>
        <v>#N/A</v>
      </c>
      <c r="AJ1038" s="21" t="e">
        <f>MATCH(N1038,[2]Лист1!$A:$A,0)</f>
        <v>#N/A</v>
      </c>
    </row>
    <row r="1039" spans="1:36" s="43" customFormat="1" x14ac:dyDescent="0.2">
      <c r="A1039" s="40">
        <v>1</v>
      </c>
      <c r="B1039" s="44" t="s">
        <v>84</v>
      </c>
      <c r="C1039" s="36">
        <v>3</v>
      </c>
      <c r="D1039" s="46"/>
      <c r="E1039" s="37" t="s">
        <v>153</v>
      </c>
      <c r="F1039" s="37" t="s">
        <v>154</v>
      </c>
      <c r="G1039" s="36" t="s">
        <v>147</v>
      </c>
      <c r="H1039" s="38">
        <v>2.32674</v>
      </c>
      <c r="I1039" s="38">
        <v>26.2</v>
      </c>
      <c r="J1039" s="39">
        <f t="shared" si="48"/>
        <v>60.960588000000001</v>
      </c>
      <c r="K1039" s="17">
        <f t="shared" si="49"/>
        <v>4.773831835605706E-7</v>
      </c>
      <c r="L1039" s="18" t="str">
        <f>IFERROR(INDEX([1]мтр!G:G,MATCH($F1039,[1]мтр!$C:$C,0)),"")</f>
        <v/>
      </c>
      <c r="M1039" s="18" t="str">
        <f>IFERROR(INDEX([1]мтр!H:H,MATCH($F1039,[1]мтр!$C:$C,0)),"")</f>
        <v/>
      </c>
      <c r="N1039" s="18" t="str">
        <f>IFERROR(INDEX([1]мтр!I:I,MATCH($F1039,[1]мтр!$C:$C,0)),"")</f>
        <v/>
      </c>
      <c r="O1039" s="19" t="str">
        <f t="shared" si="50"/>
        <v/>
      </c>
      <c r="P1039" s="20" t="str">
        <f>IFERROR(INDEX([2]Лист1!$E:$E,AH1039),"")</f>
        <v/>
      </c>
      <c r="Q1039" s="21" t="str">
        <f>IFERROR(INDEX([2]Лист1!$I:$I,AH1039),"")</f>
        <v/>
      </c>
      <c r="R1039" s="22" t="str">
        <f>IFERROR(INDEX([2]Лист1!$V:$V,AH1039),"")</f>
        <v/>
      </c>
      <c r="S1039" s="23" t="str">
        <f>IFERROR(INDEX([2]Лист1!$L:$L,AH1039),"")</f>
        <v/>
      </c>
      <c r="T1039" s="21" t="str">
        <f>IFERROR(INDEX([2]Лист1!$J:$J,AH1039),"")</f>
        <v/>
      </c>
      <c r="U1039" s="21" t="str">
        <f>IFERROR(INDEX([2]Лист1!$K:$K,AH1039),"")</f>
        <v/>
      </c>
      <c r="V1039" s="20" t="str">
        <f>IFERROR(INDEX([2]Лист1!$E:$E,AI1039),"")</f>
        <v/>
      </c>
      <c r="W1039" s="21" t="str">
        <f>IFERROR(INDEX([2]Лист1!$I:$I,AI1039),"")</f>
        <v/>
      </c>
      <c r="X1039" s="24" t="str">
        <f>IFERROR(INDEX([2]Лист1!$V:$V,AI1039),"")</f>
        <v/>
      </c>
      <c r="Y1039" s="23" t="str">
        <f>IFERROR(INDEX([2]Лист1!$L:$L,AI1039),"")</f>
        <v/>
      </c>
      <c r="Z1039" s="21" t="str">
        <f>IFERROR(INDEX([2]Лист1!$J:$J,AI1039),"")</f>
        <v/>
      </c>
      <c r="AA1039" s="21" t="str">
        <f>IFERROR(INDEX([2]Лист1!$K:$K,AI1039),"")</f>
        <v/>
      </c>
      <c r="AB1039" s="20" t="str">
        <f>IFERROR(INDEX([2]Лист1!$E:$E,AJ1039),"")</f>
        <v/>
      </c>
      <c r="AC1039" s="21" t="str">
        <f>IFERROR(INDEX([2]Лист1!$I:$I,AJ1039),"")</f>
        <v/>
      </c>
      <c r="AD1039" s="24" t="str">
        <f>IFERROR(INDEX([2]Лист1!$V:$V,AJ1039),"")</f>
        <v/>
      </c>
      <c r="AE1039" s="23" t="str">
        <f>IFERROR(INDEX([2]Лист1!$L:$L,AJ1039),"")</f>
        <v/>
      </c>
      <c r="AF1039" s="21" t="str">
        <f>IFERROR(INDEX([2]Лист1!$J:$J,AJ1039),"")</f>
        <v/>
      </c>
      <c r="AG1039" s="21" t="str">
        <f>IFERROR(INDEX([2]Лист1!$K:$K,AJ1039),"")</f>
        <v/>
      </c>
      <c r="AH1039" s="21" t="e">
        <f>MATCH(L1039,[2]Лист1!$A:$A,0)</f>
        <v>#N/A</v>
      </c>
      <c r="AI1039" s="21" t="e">
        <f>MATCH(M1039,[2]Лист1!$A:$A,0)</f>
        <v>#N/A</v>
      </c>
      <c r="AJ1039" s="21" t="e">
        <f>MATCH(N1039,[2]Лист1!$A:$A,0)</f>
        <v>#N/A</v>
      </c>
    </row>
    <row r="1040" spans="1:36" s="43" customFormat="1" x14ac:dyDescent="0.2">
      <c r="A1040" s="40">
        <v>1</v>
      </c>
      <c r="B1040" s="44" t="s">
        <v>1394</v>
      </c>
      <c r="C1040" s="36">
        <v>3</v>
      </c>
      <c r="D1040" s="36"/>
      <c r="E1040" s="37" t="s">
        <v>373</v>
      </c>
      <c r="F1040" s="37" t="s">
        <v>374</v>
      </c>
      <c r="G1040" s="36" t="s">
        <v>28</v>
      </c>
      <c r="H1040" s="38">
        <v>4.1939999999999998E-3</v>
      </c>
      <c r="I1040" s="38">
        <v>14312.87</v>
      </c>
      <c r="J1040" s="39">
        <f t="shared" si="48"/>
        <v>60.028176780000003</v>
      </c>
      <c r="K1040" s="17">
        <f t="shared" si="49"/>
        <v>4.7008145877092135E-7</v>
      </c>
      <c r="L1040" s="18" t="str">
        <f>IFERROR(INDEX([1]мтр!G:G,MATCH($F1040,[1]мтр!$C:$C,0)),"")</f>
        <v/>
      </c>
      <c r="M1040" s="18" t="str">
        <f>IFERROR(INDEX([1]мтр!H:H,MATCH($F1040,[1]мтр!$C:$C,0)),"")</f>
        <v/>
      </c>
      <c r="N1040" s="18" t="str">
        <f>IFERROR(INDEX([1]мтр!I:I,MATCH($F1040,[1]мтр!$C:$C,0)),"")</f>
        <v/>
      </c>
      <c r="O1040" s="19" t="str">
        <f t="shared" si="50"/>
        <v/>
      </c>
      <c r="P1040" s="20" t="str">
        <f>IFERROR(INDEX([2]Лист1!$E:$E,AH1040),"")</f>
        <v/>
      </c>
      <c r="Q1040" s="21" t="str">
        <f>IFERROR(INDEX([2]Лист1!$I:$I,AH1040),"")</f>
        <v/>
      </c>
      <c r="R1040" s="22" t="str">
        <f>IFERROR(INDEX([2]Лист1!$V:$V,AH1040),"")</f>
        <v/>
      </c>
      <c r="S1040" s="23" t="str">
        <f>IFERROR(INDEX([2]Лист1!$L:$L,AH1040),"")</f>
        <v/>
      </c>
      <c r="T1040" s="21" t="str">
        <f>IFERROR(INDEX([2]Лист1!$J:$J,AH1040),"")</f>
        <v/>
      </c>
      <c r="U1040" s="21" t="str">
        <f>IFERROR(INDEX([2]Лист1!$K:$K,AH1040),"")</f>
        <v/>
      </c>
      <c r="V1040" s="20" t="str">
        <f>IFERROR(INDEX([2]Лист1!$E:$E,AI1040),"")</f>
        <v/>
      </c>
      <c r="W1040" s="21" t="str">
        <f>IFERROR(INDEX([2]Лист1!$I:$I,AI1040),"")</f>
        <v/>
      </c>
      <c r="X1040" s="24" t="str">
        <f>IFERROR(INDEX([2]Лист1!$V:$V,AI1040),"")</f>
        <v/>
      </c>
      <c r="Y1040" s="23" t="str">
        <f>IFERROR(INDEX([2]Лист1!$L:$L,AI1040),"")</f>
        <v/>
      </c>
      <c r="Z1040" s="21" t="str">
        <f>IFERROR(INDEX([2]Лист1!$J:$J,AI1040),"")</f>
        <v/>
      </c>
      <c r="AA1040" s="21" t="str">
        <f>IFERROR(INDEX([2]Лист1!$K:$K,AI1040),"")</f>
        <v/>
      </c>
      <c r="AB1040" s="20" t="str">
        <f>IFERROR(INDEX([2]Лист1!$E:$E,AJ1040),"")</f>
        <v/>
      </c>
      <c r="AC1040" s="21" t="str">
        <f>IFERROR(INDEX([2]Лист1!$I:$I,AJ1040),"")</f>
        <v/>
      </c>
      <c r="AD1040" s="24" t="str">
        <f>IFERROR(INDEX([2]Лист1!$V:$V,AJ1040),"")</f>
        <v/>
      </c>
      <c r="AE1040" s="23" t="str">
        <f>IFERROR(INDEX([2]Лист1!$L:$L,AJ1040),"")</f>
        <v/>
      </c>
      <c r="AF1040" s="21" t="str">
        <f>IFERROR(INDEX([2]Лист1!$J:$J,AJ1040),"")</f>
        <v/>
      </c>
      <c r="AG1040" s="21" t="str">
        <f>IFERROR(INDEX([2]Лист1!$K:$K,AJ1040),"")</f>
        <v/>
      </c>
      <c r="AH1040" s="21" t="e">
        <f>MATCH(L1040,[2]Лист1!$A:$A,0)</f>
        <v>#N/A</v>
      </c>
      <c r="AI1040" s="21" t="e">
        <f>MATCH(M1040,[2]Лист1!$A:$A,0)</f>
        <v>#N/A</v>
      </c>
      <c r="AJ1040" s="21" t="e">
        <f>MATCH(N1040,[2]Лист1!$A:$A,0)</f>
        <v>#N/A</v>
      </c>
    </row>
    <row r="1041" spans="1:36" s="43" customFormat="1" x14ac:dyDescent="0.2">
      <c r="A1041" s="40">
        <v>1</v>
      </c>
      <c r="B1041" s="44" t="s">
        <v>1380</v>
      </c>
      <c r="C1041" s="36">
        <v>3</v>
      </c>
      <c r="D1041" s="36"/>
      <c r="E1041" s="37" t="s">
        <v>98</v>
      </c>
      <c r="F1041" s="37" t="s">
        <v>99</v>
      </c>
      <c r="G1041" s="36" t="s">
        <v>15</v>
      </c>
      <c r="H1041" s="38">
        <v>9.5581999999999994</v>
      </c>
      <c r="I1041" s="38">
        <v>6.22</v>
      </c>
      <c r="J1041" s="39">
        <f t="shared" si="48"/>
        <v>59.452003999999995</v>
      </c>
      <c r="K1041" s="17">
        <f t="shared" si="49"/>
        <v>4.6556944199054928E-7</v>
      </c>
      <c r="L1041" s="18">
        <f>IFERROR(INDEX([1]мтр!G:G,MATCH($F1041,[1]мтр!$C:$C,0)),"")</f>
        <v>5688</v>
      </c>
      <c r="M1041" s="18">
        <f>IFERROR(INDEX([1]мтр!H:H,MATCH($F1041,[1]мтр!$C:$C,0)),"")</f>
        <v>5689</v>
      </c>
      <c r="N1041" s="18">
        <f>IFERROR(INDEX([1]мтр!I:I,MATCH($F1041,[1]мтр!$C:$C,0)),"")</f>
        <v>5690</v>
      </c>
      <c r="O1041" s="19">
        <f t="shared" si="50"/>
        <v>27.246666666666666</v>
      </c>
      <c r="P1041" s="20" t="str">
        <f>IFERROR(INDEX([2]Лист1!$E:$E,AH1041),"")</f>
        <v>Кислород газообразный, (Технический сорт 1 ( не менее 99,5%)</v>
      </c>
      <c r="Q1041" s="21" t="str">
        <f>IFERROR(INDEX([2]Лист1!$I:$I,AH1041),"")</f>
        <v>м3</v>
      </c>
      <c r="R1041" s="22">
        <f>IFERROR(INDEX([2]Лист1!$V:$V,AH1041),"")</f>
        <v>23.81</v>
      </c>
      <c r="S1041" s="23">
        <f>IFERROR(INDEX([2]Лист1!$L:$L,AH1041),"")</f>
        <v>44593</v>
      </c>
      <c r="T1041" s="21" t="str">
        <f>IFERROR(INDEX([2]Лист1!$J:$J,AH1041),"")</f>
        <v>WORLD INTEGRATED SERVICES</v>
      </c>
      <c r="U1041" s="21" t="str">
        <f>IFERROR(INDEX([2]Лист1!$K:$K,AH1041),"")</f>
        <v xml:space="preserve">ТПК № б/н от 01/02/2022 </v>
      </c>
      <c r="V1041" s="20" t="str">
        <f>IFERROR(INDEX([2]Лист1!$E:$E,AI1041),"")</f>
        <v>Кислород газообразный, (Технический сорт 1 ( не менее 99,5%)</v>
      </c>
      <c r="W1041" s="21" t="str">
        <f>IFERROR(INDEX([2]Лист1!$I:$I,AI1041),"")</f>
        <v>м3</v>
      </c>
      <c r="X1041" s="24">
        <f>IFERROR(INDEX([2]Лист1!$V:$V,AI1041),"")</f>
        <v>26.98</v>
      </c>
      <c r="Y1041" s="23">
        <f>IFERROR(INDEX([2]Лист1!$L:$L,AI1041),"")</f>
        <v>44594</v>
      </c>
      <c r="Z1041" s="21" t="str">
        <f>IFERROR(INDEX([2]Лист1!$J:$J,AI1041),"")</f>
        <v>Plaza Middle East</v>
      </c>
      <c r="AA1041" s="21" t="str">
        <f>IFERROR(INDEX([2]Лист1!$K:$K,AI1041),"")</f>
        <v>ТПК № б/н от 01/02/2022</v>
      </c>
      <c r="AB1041" s="20" t="str">
        <f>IFERROR(INDEX([2]Лист1!$E:$E,AJ1041),"")</f>
        <v>Кислород газообразный, (Технический сорт 1 ( не менее 99,5%)</v>
      </c>
      <c r="AC1041" s="21" t="str">
        <f>IFERROR(INDEX([2]Лист1!$I:$I,AJ1041),"")</f>
        <v>м3</v>
      </c>
      <c r="AD1041" s="24">
        <f>IFERROR(INDEX([2]Лист1!$V:$V,AJ1041),"")</f>
        <v>30.95</v>
      </c>
      <c r="AE1041" s="23">
        <f>IFERROR(INDEX([2]Лист1!$L:$L,AJ1041),"")</f>
        <v>44592</v>
      </c>
      <c r="AF1041" s="21" t="str">
        <f>IFERROR(INDEX([2]Лист1!$J:$J,AJ1041),"")</f>
        <v>AABTools</v>
      </c>
      <c r="AG1041" s="21" t="str">
        <f>IFERROR(INDEX([2]Лист1!$K:$K,AJ1041),"")</f>
        <v>ТПК № б/н от 31.01.2022</v>
      </c>
      <c r="AH1041" s="21">
        <f>MATCH(L1041,[2]Лист1!$A:$A,0)</f>
        <v>2626</v>
      </c>
      <c r="AI1041" s="21">
        <f>MATCH(M1041,[2]Лист1!$A:$A,0)</f>
        <v>2627</v>
      </c>
      <c r="AJ1041" s="21">
        <f>MATCH(N1041,[2]Лист1!$A:$A,0)</f>
        <v>2628</v>
      </c>
    </row>
    <row r="1042" spans="1:36" s="43" customFormat="1" x14ac:dyDescent="0.2">
      <c r="A1042" s="40">
        <v>1</v>
      </c>
      <c r="B1042" s="41" t="s">
        <v>522</v>
      </c>
      <c r="C1042" s="32">
        <v>3</v>
      </c>
      <c r="D1042" s="42"/>
      <c r="E1042" s="33" t="s">
        <v>415</v>
      </c>
      <c r="F1042" s="33" t="s">
        <v>416</v>
      </c>
      <c r="G1042" s="32" t="s">
        <v>28</v>
      </c>
      <c r="H1042" s="34">
        <v>4.7429999999999998E-3</v>
      </c>
      <c r="I1042" s="34">
        <v>12430</v>
      </c>
      <c r="J1042" s="35">
        <f t="shared" si="48"/>
        <v>58.955489999999998</v>
      </c>
      <c r="K1042" s="17">
        <f t="shared" si="49"/>
        <v>4.6168123418647771E-7</v>
      </c>
      <c r="L1042" s="18">
        <f>IFERROR(INDEX([1]мтр!G:G,MATCH($F1042,[1]мтр!$C:$C,0)),"")</f>
        <v>2696</v>
      </c>
      <c r="M1042" s="18">
        <f>IFERROR(INDEX([1]мтр!H:H,MATCH($F1042,[1]мтр!$C:$C,0)),"")</f>
        <v>0</v>
      </c>
      <c r="N1042" s="18">
        <f>IFERROR(INDEX([1]мтр!I:I,MATCH($F1042,[1]мтр!$C:$C,0)),"")</f>
        <v>0</v>
      </c>
      <c r="O1042" s="19">
        <f t="shared" si="50"/>
        <v>21500</v>
      </c>
      <c r="P1042" s="20" t="str">
        <f>IFERROR(INDEX([2]Лист1!$E:$E,AH1042),"")</f>
        <v>Винт Класс 4.8 M6x40 + M6x50, картонные коробки по 25 кг</v>
      </c>
      <c r="Q1042" s="21" t="str">
        <f>IFERROR(INDEX([2]Лист1!$I:$I,AH1042),"")</f>
        <v>т</v>
      </c>
      <c r="R1042" s="22">
        <f>IFERROR(INDEX([2]Лист1!$V:$V,AH1042),"")</f>
        <v>21500</v>
      </c>
      <c r="S1042" s="23">
        <f>IFERROR(INDEX([2]Лист1!$L:$L,AH1042),"")</f>
        <v>44168</v>
      </c>
      <c r="T1042" s="21" t="str">
        <f>IFERROR(INDEX([2]Лист1!$J:$J,AH1042),"")</f>
        <v>Nassar Group</v>
      </c>
      <c r="U1042" s="21" t="str">
        <f>IFERROR(INDEX([2]Лист1!$K:$K,AH1042),"")</f>
        <v>ТКП-03.12.2020 Email</v>
      </c>
      <c r="V1042" s="20" t="str">
        <f>IFERROR(INDEX([2]Лист1!$E:$E,AI1042),"")</f>
        <v/>
      </c>
      <c r="W1042" s="21" t="str">
        <f>IFERROR(INDEX([2]Лист1!$I:$I,AI1042),"")</f>
        <v/>
      </c>
      <c r="X1042" s="24" t="str">
        <f>IFERROR(INDEX([2]Лист1!$V:$V,AI1042),"")</f>
        <v/>
      </c>
      <c r="Y1042" s="23" t="str">
        <f>IFERROR(INDEX([2]Лист1!$L:$L,AI1042),"")</f>
        <v/>
      </c>
      <c r="Z1042" s="21" t="str">
        <f>IFERROR(INDEX([2]Лист1!$J:$J,AI1042),"")</f>
        <v/>
      </c>
      <c r="AA1042" s="21" t="str">
        <f>IFERROR(INDEX([2]Лист1!$K:$K,AI1042),"")</f>
        <v/>
      </c>
      <c r="AB1042" s="20" t="str">
        <f>IFERROR(INDEX([2]Лист1!$E:$E,AJ1042),"")</f>
        <v/>
      </c>
      <c r="AC1042" s="21" t="str">
        <f>IFERROR(INDEX([2]Лист1!$I:$I,AJ1042),"")</f>
        <v/>
      </c>
      <c r="AD1042" s="24" t="str">
        <f>IFERROR(INDEX([2]Лист1!$V:$V,AJ1042),"")</f>
        <v/>
      </c>
      <c r="AE1042" s="23" t="str">
        <f>IFERROR(INDEX([2]Лист1!$L:$L,AJ1042),"")</f>
        <v/>
      </c>
      <c r="AF1042" s="21" t="str">
        <f>IFERROR(INDEX([2]Лист1!$J:$J,AJ1042),"")</f>
        <v/>
      </c>
      <c r="AG1042" s="21" t="str">
        <f>IFERROR(INDEX([2]Лист1!$K:$K,AJ1042),"")</f>
        <v/>
      </c>
      <c r="AH1042" s="21">
        <f>MATCH(L1042,[2]Лист1!$A:$A,0)</f>
        <v>378</v>
      </c>
      <c r="AI1042" s="21" t="e">
        <f>MATCH(M1042,[2]Лист1!$A:$A,0)</f>
        <v>#N/A</v>
      </c>
      <c r="AJ1042" s="21" t="e">
        <f>MATCH(N1042,[2]Лист1!$A:$A,0)</f>
        <v>#N/A</v>
      </c>
    </row>
    <row r="1043" spans="1:36" s="43" customFormat="1" x14ac:dyDescent="0.2">
      <c r="A1043" s="40">
        <v>4</v>
      </c>
      <c r="B1043" s="44" t="s">
        <v>1520</v>
      </c>
      <c r="C1043" s="36">
        <v>3</v>
      </c>
      <c r="D1043" s="36"/>
      <c r="E1043" s="37" t="s">
        <v>1336</v>
      </c>
      <c r="F1043" s="37" t="s">
        <v>1337</v>
      </c>
      <c r="G1043" s="36" t="s">
        <v>28</v>
      </c>
      <c r="H1043" s="38">
        <v>4.0119999999999999E-3</v>
      </c>
      <c r="I1043" s="38">
        <v>14690</v>
      </c>
      <c r="J1043" s="39">
        <f t="shared" si="48"/>
        <v>58.936279999999996</v>
      </c>
      <c r="K1043" s="17">
        <f t="shared" si="49"/>
        <v>4.6153080041841434E-7</v>
      </c>
      <c r="L1043" s="18" t="str">
        <f>IFERROR(INDEX([1]мтр!G:G,MATCH($F1043,[1]мтр!$C:$C,0)),"")</f>
        <v/>
      </c>
      <c r="M1043" s="18" t="str">
        <f>IFERROR(INDEX([1]мтр!H:H,MATCH($F1043,[1]мтр!$C:$C,0)),"")</f>
        <v/>
      </c>
      <c r="N1043" s="18" t="str">
        <f>IFERROR(INDEX([1]мтр!I:I,MATCH($F1043,[1]мтр!$C:$C,0)),"")</f>
        <v/>
      </c>
      <c r="O1043" s="19" t="str">
        <f t="shared" si="50"/>
        <v/>
      </c>
      <c r="P1043" s="20" t="str">
        <f>IFERROR(INDEX([2]Лист1!$E:$E,AH1043),"")</f>
        <v/>
      </c>
      <c r="Q1043" s="21" t="str">
        <f>IFERROR(INDEX([2]Лист1!$I:$I,AH1043),"")</f>
        <v/>
      </c>
      <c r="R1043" s="22" t="str">
        <f>IFERROR(INDEX([2]Лист1!$V:$V,AH1043),"")</f>
        <v/>
      </c>
      <c r="S1043" s="23" t="str">
        <f>IFERROR(INDEX([2]Лист1!$L:$L,AH1043),"")</f>
        <v/>
      </c>
      <c r="T1043" s="21" t="str">
        <f>IFERROR(INDEX([2]Лист1!$J:$J,AH1043),"")</f>
        <v/>
      </c>
      <c r="U1043" s="21" t="str">
        <f>IFERROR(INDEX([2]Лист1!$K:$K,AH1043),"")</f>
        <v/>
      </c>
      <c r="V1043" s="20" t="str">
        <f>IFERROR(INDEX([2]Лист1!$E:$E,AI1043),"")</f>
        <v/>
      </c>
      <c r="W1043" s="21" t="str">
        <f>IFERROR(INDEX([2]Лист1!$I:$I,AI1043),"")</f>
        <v/>
      </c>
      <c r="X1043" s="24" t="str">
        <f>IFERROR(INDEX([2]Лист1!$V:$V,AI1043),"")</f>
        <v/>
      </c>
      <c r="Y1043" s="23" t="str">
        <f>IFERROR(INDEX([2]Лист1!$L:$L,AI1043),"")</f>
        <v/>
      </c>
      <c r="Z1043" s="21" t="str">
        <f>IFERROR(INDEX([2]Лист1!$J:$J,AI1043),"")</f>
        <v/>
      </c>
      <c r="AA1043" s="21" t="str">
        <f>IFERROR(INDEX([2]Лист1!$K:$K,AI1043),"")</f>
        <v/>
      </c>
      <c r="AB1043" s="20" t="str">
        <f>IFERROR(INDEX([2]Лист1!$E:$E,AJ1043),"")</f>
        <v/>
      </c>
      <c r="AC1043" s="21" t="str">
        <f>IFERROR(INDEX([2]Лист1!$I:$I,AJ1043),"")</f>
        <v/>
      </c>
      <c r="AD1043" s="24" t="str">
        <f>IFERROR(INDEX([2]Лист1!$V:$V,AJ1043),"")</f>
        <v/>
      </c>
      <c r="AE1043" s="23" t="str">
        <f>IFERROR(INDEX([2]Лист1!$L:$L,AJ1043),"")</f>
        <v/>
      </c>
      <c r="AF1043" s="21" t="str">
        <f>IFERROR(INDEX([2]Лист1!$J:$J,AJ1043),"")</f>
        <v/>
      </c>
      <c r="AG1043" s="21" t="str">
        <f>IFERROR(INDEX([2]Лист1!$K:$K,AJ1043),"")</f>
        <v/>
      </c>
      <c r="AH1043" s="21" t="e">
        <f>MATCH(L1043,[2]Лист1!$A:$A,0)</f>
        <v>#N/A</v>
      </c>
      <c r="AI1043" s="21" t="e">
        <f>MATCH(M1043,[2]Лист1!$A:$A,0)</f>
        <v>#N/A</v>
      </c>
      <c r="AJ1043" s="21" t="e">
        <f>MATCH(N1043,[2]Лист1!$A:$A,0)</f>
        <v>#N/A</v>
      </c>
    </row>
    <row r="1044" spans="1:36" s="43" customFormat="1" x14ac:dyDescent="0.2">
      <c r="A1044" s="40">
        <v>1</v>
      </c>
      <c r="B1044" s="44" t="s">
        <v>1394</v>
      </c>
      <c r="C1044" s="36">
        <v>3</v>
      </c>
      <c r="D1044" s="36"/>
      <c r="E1044" s="37" t="s">
        <v>969</v>
      </c>
      <c r="F1044" s="37" t="s">
        <v>970</v>
      </c>
      <c r="G1044" s="36" t="s">
        <v>12</v>
      </c>
      <c r="H1044" s="38">
        <v>7.8742000000000006E-2</v>
      </c>
      <c r="I1044" s="38">
        <v>737.8</v>
      </c>
      <c r="J1044" s="39">
        <f t="shared" si="48"/>
        <v>58.095847599999999</v>
      </c>
      <c r="K1044" s="17">
        <f t="shared" si="49"/>
        <v>4.5494936300381048E-7</v>
      </c>
      <c r="L1044" s="18" t="str">
        <f>IFERROR(INDEX([1]мтр!G:G,MATCH($F1044,[1]мтр!$C:$C,0)),"")</f>
        <v/>
      </c>
      <c r="M1044" s="18" t="str">
        <f>IFERROR(INDEX([1]мтр!H:H,MATCH($F1044,[1]мтр!$C:$C,0)),"")</f>
        <v/>
      </c>
      <c r="N1044" s="18" t="str">
        <f>IFERROR(INDEX([1]мтр!I:I,MATCH($F1044,[1]мтр!$C:$C,0)),"")</f>
        <v/>
      </c>
      <c r="O1044" s="19" t="str">
        <f t="shared" si="50"/>
        <v/>
      </c>
      <c r="P1044" s="20" t="str">
        <f>IFERROR(INDEX([2]Лист1!$E:$E,AH1044),"")</f>
        <v/>
      </c>
      <c r="Q1044" s="21" t="str">
        <f>IFERROR(INDEX([2]Лист1!$I:$I,AH1044),"")</f>
        <v/>
      </c>
      <c r="R1044" s="22" t="str">
        <f>IFERROR(INDEX([2]Лист1!$V:$V,AH1044),"")</f>
        <v/>
      </c>
      <c r="S1044" s="23" t="str">
        <f>IFERROR(INDEX([2]Лист1!$L:$L,AH1044),"")</f>
        <v/>
      </c>
      <c r="T1044" s="21" t="str">
        <f>IFERROR(INDEX([2]Лист1!$J:$J,AH1044),"")</f>
        <v/>
      </c>
      <c r="U1044" s="21" t="str">
        <f>IFERROR(INDEX([2]Лист1!$K:$K,AH1044),"")</f>
        <v/>
      </c>
      <c r="V1044" s="20" t="str">
        <f>IFERROR(INDEX([2]Лист1!$E:$E,AI1044),"")</f>
        <v/>
      </c>
      <c r="W1044" s="21" t="str">
        <f>IFERROR(INDEX([2]Лист1!$I:$I,AI1044),"")</f>
        <v/>
      </c>
      <c r="X1044" s="24" t="str">
        <f>IFERROR(INDEX([2]Лист1!$V:$V,AI1044),"")</f>
        <v/>
      </c>
      <c r="Y1044" s="23" t="str">
        <f>IFERROR(INDEX([2]Лист1!$L:$L,AI1044),"")</f>
        <v/>
      </c>
      <c r="Z1044" s="21" t="str">
        <f>IFERROR(INDEX([2]Лист1!$J:$J,AI1044),"")</f>
        <v/>
      </c>
      <c r="AA1044" s="21" t="str">
        <f>IFERROR(INDEX([2]Лист1!$K:$K,AI1044),"")</f>
        <v/>
      </c>
      <c r="AB1044" s="20" t="str">
        <f>IFERROR(INDEX([2]Лист1!$E:$E,AJ1044),"")</f>
        <v/>
      </c>
      <c r="AC1044" s="21" t="str">
        <f>IFERROR(INDEX([2]Лист1!$I:$I,AJ1044),"")</f>
        <v/>
      </c>
      <c r="AD1044" s="24" t="str">
        <f>IFERROR(INDEX([2]Лист1!$V:$V,AJ1044),"")</f>
        <v/>
      </c>
      <c r="AE1044" s="23" t="str">
        <f>IFERROR(INDEX([2]Лист1!$L:$L,AJ1044),"")</f>
        <v/>
      </c>
      <c r="AF1044" s="21" t="str">
        <f>IFERROR(INDEX([2]Лист1!$J:$J,AJ1044),"")</f>
        <v/>
      </c>
      <c r="AG1044" s="21" t="str">
        <f>IFERROR(INDEX([2]Лист1!$K:$K,AJ1044),"")</f>
        <v/>
      </c>
      <c r="AH1044" s="21" t="e">
        <f>MATCH(L1044,[2]Лист1!$A:$A,0)</f>
        <v>#N/A</v>
      </c>
      <c r="AI1044" s="21" t="e">
        <f>MATCH(M1044,[2]Лист1!$A:$A,0)</f>
        <v>#N/A</v>
      </c>
      <c r="AJ1044" s="21" t="e">
        <f>MATCH(N1044,[2]Лист1!$A:$A,0)</f>
        <v>#N/A</v>
      </c>
    </row>
    <row r="1045" spans="1:36" s="43" customFormat="1" x14ac:dyDescent="0.2">
      <c r="A1045" s="40">
        <v>1</v>
      </c>
      <c r="B1045" s="44" t="s">
        <v>1048</v>
      </c>
      <c r="C1045" s="36">
        <v>3</v>
      </c>
      <c r="D1045" s="46"/>
      <c r="E1045" s="37" t="s">
        <v>860</v>
      </c>
      <c r="F1045" s="37" t="s">
        <v>861</v>
      </c>
      <c r="G1045" s="36" t="s">
        <v>28</v>
      </c>
      <c r="H1045" s="38">
        <v>5.5900000000000004E-3</v>
      </c>
      <c r="I1045" s="38">
        <v>10362</v>
      </c>
      <c r="J1045" s="39">
        <f t="shared" si="48"/>
        <v>57.923580000000001</v>
      </c>
      <c r="K1045" s="17">
        <f t="shared" si="49"/>
        <v>4.536003331140014E-7</v>
      </c>
      <c r="L1045" s="18">
        <f>IFERROR(INDEX([1]мтр!G:G,MATCH($F1045,[1]мтр!$C:$C,0)),"")</f>
        <v>7627</v>
      </c>
      <c r="M1045" s="18">
        <f>IFERROR(INDEX([1]мтр!H:H,MATCH($F1045,[1]мтр!$C:$C,0)),"")</f>
        <v>0</v>
      </c>
      <c r="N1045" s="18">
        <f>IFERROR(INDEX([1]мтр!I:I,MATCH($F1045,[1]мтр!$C:$C,0)),"")</f>
        <v>0</v>
      </c>
      <c r="O1045" s="19">
        <f t="shared" si="50"/>
        <v>98780</v>
      </c>
      <c r="P1045" s="20" t="str">
        <f>IFERROR(INDEX([2]Лист1!$E:$E,AH1045),"")</f>
        <v>Электроды сварочные для сварки углеродистых и низкоуглеродистых сталей, диаметр 6 мм, Тип E7018 по AWS A5.1 или аналог</v>
      </c>
      <c r="Q1045" s="21" t="str">
        <f>IFERROR(INDEX([2]Лист1!$I:$I,AH1045),"")</f>
        <v>т</v>
      </c>
      <c r="R1045" s="22">
        <f>IFERROR(INDEX([2]Лист1!$V:$V,AH1045),"")</f>
        <v>98780</v>
      </c>
      <c r="S1045" s="23">
        <f>IFERROR(INDEX([2]Лист1!$L:$L,AH1045),"")</f>
        <v>44984</v>
      </c>
      <c r="T1045" s="21" t="str">
        <f>IFERROR(INDEX([2]Лист1!$J:$J,AH1045),"")</f>
        <v>N/A</v>
      </c>
      <c r="U1045" s="21" t="str">
        <f>IFERROR(INDEX([2]Лист1!$K:$K,AH1045),"")</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045" s="20" t="str">
        <f>IFERROR(INDEX([2]Лист1!$E:$E,AI1045),"")</f>
        <v/>
      </c>
      <c r="W1045" s="21" t="str">
        <f>IFERROR(INDEX([2]Лист1!$I:$I,AI1045),"")</f>
        <v/>
      </c>
      <c r="X1045" s="24" t="str">
        <f>IFERROR(INDEX([2]Лист1!$V:$V,AI1045),"")</f>
        <v/>
      </c>
      <c r="Y1045" s="23" t="str">
        <f>IFERROR(INDEX([2]Лист1!$L:$L,AI1045),"")</f>
        <v/>
      </c>
      <c r="Z1045" s="21" t="str">
        <f>IFERROR(INDEX([2]Лист1!$J:$J,AI1045),"")</f>
        <v/>
      </c>
      <c r="AA1045" s="21" t="str">
        <f>IFERROR(INDEX([2]Лист1!$K:$K,AI1045),"")</f>
        <v/>
      </c>
      <c r="AB1045" s="20" t="str">
        <f>IFERROR(INDEX([2]Лист1!$E:$E,AJ1045),"")</f>
        <v/>
      </c>
      <c r="AC1045" s="21" t="str">
        <f>IFERROR(INDEX([2]Лист1!$I:$I,AJ1045),"")</f>
        <v/>
      </c>
      <c r="AD1045" s="24" t="str">
        <f>IFERROR(INDEX([2]Лист1!$V:$V,AJ1045),"")</f>
        <v/>
      </c>
      <c r="AE1045" s="23" t="str">
        <f>IFERROR(INDEX([2]Лист1!$L:$L,AJ1045),"")</f>
        <v/>
      </c>
      <c r="AF1045" s="21" t="str">
        <f>IFERROR(INDEX([2]Лист1!$J:$J,AJ1045),"")</f>
        <v/>
      </c>
      <c r="AG1045" s="21" t="str">
        <f>IFERROR(INDEX([2]Лист1!$K:$K,AJ1045),"")</f>
        <v/>
      </c>
      <c r="AH1045" s="21">
        <f>MATCH(L1045,[2]Лист1!$A:$A,0)</f>
        <v>6693</v>
      </c>
      <c r="AI1045" s="21" t="e">
        <f>MATCH(M1045,[2]Лист1!$A:$A,0)</f>
        <v>#N/A</v>
      </c>
      <c r="AJ1045" s="21" t="e">
        <f>MATCH(N1045,[2]Лист1!$A:$A,0)</f>
        <v>#N/A</v>
      </c>
    </row>
    <row r="1046" spans="1:36" s="43" customFormat="1" x14ac:dyDescent="0.2">
      <c r="A1046" s="40">
        <v>1</v>
      </c>
      <c r="B1046" s="41" t="s">
        <v>751</v>
      </c>
      <c r="C1046" s="32">
        <v>3</v>
      </c>
      <c r="D1046" s="42"/>
      <c r="E1046" s="33" t="s">
        <v>500</v>
      </c>
      <c r="F1046" s="33" t="s">
        <v>501</v>
      </c>
      <c r="G1046" s="32" t="s">
        <v>147</v>
      </c>
      <c r="H1046" s="34">
        <v>0.65</v>
      </c>
      <c r="I1046" s="34">
        <v>88.5</v>
      </c>
      <c r="J1046" s="35">
        <f t="shared" si="48"/>
        <v>57.524999999999999</v>
      </c>
      <c r="K1046" s="17">
        <f t="shared" si="49"/>
        <v>4.504790477795559E-7</v>
      </c>
      <c r="L1046" s="18" t="str">
        <f>IFERROR(INDEX([1]мтр!G:G,MATCH($F1046,[1]мтр!$C:$C,0)),"")</f>
        <v/>
      </c>
      <c r="M1046" s="18" t="str">
        <f>IFERROR(INDEX([1]мтр!H:H,MATCH($F1046,[1]мтр!$C:$C,0)),"")</f>
        <v/>
      </c>
      <c r="N1046" s="18" t="str">
        <f>IFERROR(INDEX([1]мтр!I:I,MATCH($F1046,[1]мтр!$C:$C,0)),"")</f>
        <v/>
      </c>
      <c r="O1046" s="19" t="str">
        <f t="shared" si="50"/>
        <v/>
      </c>
      <c r="P1046" s="20" t="str">
        <f>IFERROR(INDEX([2]Лист1!$E:$E,AH1046),"")</f>
        <v/>
      </c>
      <c r="Q1046" s="21" t="str">
        <f>IFERROR(INDEX([2]Лист1!$I:$I,AH1046),"")</f>
        <v/>
      </c>
      <c r="R1046" s="22" t="str">
        <f>IFERROR(INDEX([2]Лист1!$V:$V,AH1046),"")</f>
        <v/>
      </c>
      <c r="S1046" s="23" t="str">
        <f>IFERROR(INDEX([2]Лист1!$L:$L,AH1046),"")</f>
        <v/>
      </c>
      <c r="T1046" s="21" t="str">
        <f>IFERROR(INDEX([2]Лист1!$J:$J,AH1046),"")</f>
        <v/>
      </c>
      <c r="U1046" s="21" t="str">
        <f>IFERROR(INDEX([2]Лист1!$K:$K,AH1046),"")</f>
        <v/>
      </c>
      <c r="V1046" s="20" t="str">
        <f>IFERROR(INDEX([2]Лист1!$E:$E,AI1046),"")</f>
        <v/>
      </c>
      <c r="W1046" s="21" t="str">
        <f>IFERROR(INDEX([2]Лист1!$I:$I,AI1046),"")</f>
        <v/>
      </c>
      <c r="X1046" s="24" t="str">
        <f>IFERROR(INDEX([2]Лист1!$V:$V,AI1046),"")</f>
        <v/>
      </c>
      <c r="Y1046" s="23" t="str">
        <f>IFERROR(INDEX([2]Лист1!$L:$L,AI1046),"")</f>
        <v/>
      </c>
      <c r="Z1046" s="21" t="str">
        <f>IFERROR(INDEX([2]Лист1!$J:$J,AI1046),"")</f>
        <v/>
      </c>
      <c r="AA1046" s="21" t="str">
        <f>IFERROR(INDEX([2]Лист1!$K:$K,AI1046),"")</f>
        <v/>
      </c>
      <c r="AB1046" s="20" t="str">
        <f>IFERROR(INDEX([2]Лист1!$E:$E,AJ1046),"")</f>
        <v/>
      </c>
      <c r="AC1046" s="21" t="str">
        <f>IFERROR(INDEX([2]Лист1!$I:$I,AJ1046),"")</f>
        <v/>
      </c>
      <c r="AD1046" s="24" t="str">
        <f>IFERROR(INDEX([2]Лист1!$V:$V,AJ1046),"")</f>
        <v/>
      </c>
      <c r="AE1046" s="23" t="str">
        <f>IFERROR(INDEX([2]Лист1!$L:$L,AJ1046),"")</f>
        <v/>
      </c>
      <c r="AF1046" s="21" t="str">
        <f>IFERROR(INDEX([2]Лист1!$J:$J,AJ1046),"")</f>
        <v/>
      </c>
      <c r="AG1046" s="21" t="str">
        <f>IFERROR(INDEX([2]Лист1!$K:$K,AJ1046),"")</f>
        <v/>
      </c>
      <c r="AH1046" s="21" t="e">
        <f>MATCH(L1046,[2]Лист1!$A:$A,0)</f>
        <v>#N/A</v>
      </c>
      <c r="AI1046" s="21" t="e">
        <f>MATCH(M1046,[2]Лист1!$A:$A,0)</f>
        <v>#N/A</v>
      </c>
      <c r="AJ1046" s="21" t="e">
        <f>MATCH(N1046,[2]Лист1!$A:$A,0)</f>
        <v>#N/A</v>
      </c>
    </row>
    <row r="1047" spans="1:36" s="43" customFormat="1" x14ac:dyDescent="0.2">
      <c r="A1047" s="40">
        <v>1</v>
      </c>
      <c r="B1047" s="41" t="s">
        <v>1121</v>
      </c>
      <c r="C1047" s="32">
        <v>3</v>
      </c>
      <c r="D1047" s="32"/>
      <c r="E1047" s="33" t="s">
        <v>199</v>
      </c>
      <c r="F1047" s="33" t="s">
        <v>999</v>
      </c>
      <c r="G1047" s="32" t="s">
        <v>15</v>
      </c>
      <c r="H1047" s="34">
        <v>0.1104</v>
      </c>
      <c r="I1047" s="34">
        <v>519.79999999999995</v>
      </c>
      <c r="J1047" s="35">
        <f t="shared" si="48"/>
        <v>57.385919999999992</v>
      </c>
      <c r="K1047" s="17">
        <f t="shared" si="49"/>
        <v>4.4938991043118241E-7</v>
      </c>
      <c r="L1047" s="18">
        <f>IFERROR(INDEX([1]мтр!G:G,MATCH($F1047,[1]мтр!$C:$C,0)),"")</f>
        <v>2508</v>
      </c>
      <c r="M1047" s="18">
        <f>IFERROR(INDEX([1]мтр!H:H,MATCH($F1047,[1]мтр!$C:$C,0)),"")</f>
        <v>0</v>
      </c>
      <c r="N1047" s="18">
        <f>IFERROR(INDEX([1]мтр!I:I,MATCH($F1047,[1]мтр!$C:$C,0)),"")</f>
        <v>0</v>
      </c>
      <c r="O1047" s="19">
        <f t="shared" si="50"/>
        <v>745.46870857142858</v>
      </c>
      <c r="P1047" s="20" t="str">
        <f>IFERROR(INDEX([2]Лист1!$E:$E,AH1047),"")</f>
        <v>Раствор готовый кладочный цементный марки 150, оценка по карте АЭС Руппур М150Пк4 РосСЭМ</v>
      </c>
      <c r="Q1047" s="21" t="str">
        <f>IFERROR(INDEX([2]Лист1!$I:$I,AH1047),"")</f>
        <v>м3</v>
      </c>
      <c r="R1047" s="22">
        <f>IFERROR(INDEX([2]Лист1!$V:$V,AH1047),"")</f>
        <v>745.46870857142858</v>
      </c>
      <c r="S1047" s="23">
        <f>IFERROR(INDEX([2]Лист1!$L:$L,AH1047),"")</f>
        <v>44370</v>
      </c>
      <c r="T1047" s="21" t="str">
        <f>IFERROR(INDEX([2]Лист1!$J:$J,AH1047),"")</f>
        <v>N/A</v>
      </c>
      <c r="U1047" s="21" t="str">
        <f>IFERROR(INDEX([2]Лист1!$K:$K,AH1047),"")</f>
        <v>оценка по карте АЭС Руппур М150Пк4 РосСЭМ</v>
      </c>
      <c r="V1047" s="20" t="str">
        <f>IFERROR(INDEX([2]Лист1!$E:$E,AI1047),"")</f>
        <v/>
      </c>
      <c r="W1047" s="21" t="str">
        <f>IFERROR(INDEX([2]Лист1!$I:$I,AI1047),"")</f>
        <v/>
      </c>
      <c r="X1047" s="24" t="str">
        <f>IFERROR(INDEX([2]Лист1!$V:$V,AI1047),"")</f>
        <v/>
      </c>
      <c r="Y1047" s="23" t="str">
        <f>IFERROR(INDEX([2]Лист1!$L:$L,AI1047),"")</f>
        <v/>
      </c>
      <c r="Z1047" s="21" t="str">
        <f>IFERROR(INDEX([2]Лист1!$J:$J,AI1047),"")</f>
        <v/>
      </c>
      <c r="AA1047" s="21" t="str">
        <f>IFERROR(INDEX([2]Лист1!$K:$K,AI1047),"")</f>
        <v/>
      </c>
      <c r="AB1047" s="20" t="str">
        <f>IFERROR(INDEX([2]Лист1!$E:$E,AJ1047),"")</f>
        <v/>
      </c>
      <c r="AC1047" s="21" t="str">
        <f>IFERROR(INDEX([2]Лист1!$I:$I,AJ1047),"")</f>
        <v/>
      </c>
      <c r="AD1047" s="24" t="str">
        <f>IFERROR(INDEX([2]Лист1!$V:$V,AJ1047),"")</f>
        <v/>
      </c>
      <c r="AE1047" s="23" t="str">
        <f>IFERROR(INDEX([2]Лист1!$L:$L,AJ1047),"")</f>
        <v/>
      </c>
      <c r="AF1047" s="21" t="str">
        <f>IFERROR(INDEX([2]Лист1!$J:$J,AJ1047),"")</f>
        <v/>
      </c>
      <c r="AG1047" s="21" t="str">
        <f>IFERROR(INDEX([2]Лист1!$K:$K,AJ1047),"")</f>
        <v/>
      </c>
      <c r="AH1047" s="21">
        <f>MATCH(L1047,[2]Лист1!$A:$A,0)</f>
        <v>3495</v>
      </c>
      <c r="AI1047" s="21" t="e">
        <f>MATCH(M1047,[2]Лист1!$A:$A,0)</f>
        <v>#N/A</v>
      </c>
      <c r="AJ1047" s="21" t="e">
        <f>MATCH(N1047,[2]Лист1!$A:$A,0)</f>
        <v>#N/A</v>
      </c>
    </row>
    <row r="1048" spans="1:36" s="43" customFormat="1" x14ac:dyDescent="0.2">
      <c r="A1048" s="40">
        <v>1</v>
      </c>
      <c r="B1048" s="44" t="s">
        <v>634</v>
      </c>
      <c r="C1048" s="36">
        <v>3</v>
      </c>
      <c r="D1048" s="46"/>
      <c r="E1048" s="37" t="s">
        <v>527</v>
      </c>
      <c r="F1048" s="37" t="s">
        <v>528</v>
      </c>
      <c r="G1048" s="36" t="s">
        <v>116</v>
      </c>
      <c r="H1048" s="38">
        <v>57.110399999999998</v>
      </c>
      <c r="I1048" s="38">
        <v>1</v>
      </c>
      <c r="J1048" s="39">
        <f t="shared" si="48"/>
        <v>57.110399999999998</v>
      </c>
      <c r="K1048" s="17">
        <f t="shared" si="49"/>
        <v>4.4723230960990091E-7</v>
      </c>
      <c r="L1048" s="18" t="str">
        <f>IFERROR(INDEX([1]мтр!G:G,MATCH($F1048,[1]мтр!$C:$C,0)),"")</f>
        <v/>
      </c>
      <c r="M1048" s="18" t="str">
        <f>IFERROR(INDEX([1]мтр!H:H,MATCH($F1048,[1]мтр!$C:$C,0)),"")</f>
        <v/>
      </c>
      <c r="N1048" s="18" t="str">
        <f>IFERROR(INDEX([1]мтр!I:I,MATCH($F1048,[1]мтр!$C:$C,0)),"")</f>
        <v/>
      </c>
      <c r="O1048" s="19" t="str">
        <f t="shared" si="50"/>
        <v/>
      </c>
      <c r="P1048" s="20" t="str">
        <f>IFERROR(INDEX([2]Лист1!$E:$E,AH1048),"")</f>
        <v/>
      </c>
      <c r="Q1048" s="21" t="str">
        <f>IFERROR(INDEX([2]Лист1!$I:$I,AH1048),"")</f>
        <v/>
      </c>
      <c r="R1048" s="22" t="str">
        <f>IFERROR(INDEX([2]Лист1!$V:$V,AH1048),"")</f>
        <v/>
      </c>
      <c r="S1048" s="23" t="str">
        <f>IFERROR(INDEX([2]Лист1!$L:$L,AH1048),"")</f>
        <v/>
      </c>
      <c r="T1048" s="21" t="str">
        <f>IFERROR(INDEX([2]Лист1!$J:$J,AH1048),"")</f>
        <v/>
      </c>
      <c r="U1048" s="21" t="str">
        <f>IFERROR(INDEX([2]Лист1!$K:$K,AH1048),"")</f>
        <v/>
      </c>
      <c r="V1048" s="20" t="str">
        <f>IFERROR(INDEX([2]Лист1!$E:$E,AI1048),"")</f>
        <v/>
      </c>
      <c r="W1048" s="21" t="str">
        <f>IFERROR(INDEX([2]Лист1!$I:$I,AI1048),"")</f>
        <v/>
      </c>
      <c r="X1048" s="24" t="str">
        <f>IFERROR(INDEX([2]Лист1!$V:$V,AI1048),"")</f>
        <v/>
      </c>
      <c r="Y1048" s="23" t="str">
        <f>IFERROR(INDEX([2]Лист1!$L:$L,AI1048),"")</f>
        <v/>
      </c>
      <c r="Z1048" s="21" t="str">
        <f>IFERROR(INDEX([2]Лист1!$J:$J,AI1048),"")</f>
        <v/>
      </c>
      <c r="AA1048" s="21" t="str">
        <f>IFERROR(INDEX([2]Лист1!$K:$K,AI1048),"")</f>
        <v/>
      </c>
      <c r="AB1048" s="20" t="str">
        <f>IFERROR(INDEX([2]Лист1!$E:$E,AJ1048),"")</f>
        <v/>
      </c>
      <c r="AC1048" s="21" t="str">
        <f>IFERROR(INDEX([2]Лист1!$I:$I,AJ1048),"")</f>
        <v/>
      </c>
      <c r="AD1048" s="24" t="str">
        <f>IFERROR(INDEX([2]Лист1!$V:$V,AJ1048),"")</f>
        <v/>
      </c>
      <c r="AE1048" s="23" t="str">
        <f>IFERROR(INDEX([2]Лист1!$L:$L,AJ1048),"")</f>
        <v/>
      </c>
      <c r="AF1048" s="21" t="str">
        <f>IFERROR(INDEX([2]Лист1!$J:$J,AJ1048),"")</f>
        <v/>
      </c>
      <c r="AG1048" s="21" t="str">
        <f>IFERROR(INDEX([2]Лист1!$K:$K,AJ1048),"")</f>
        <v/>
      </c>
      <c r="AH1048" s="21" t="e">
        <f>MATCH(L1048,[2]Лист1!$A:$A,0)</f>
        <v>#N/A</v>
      </c>
      <c r="AI1048" s="21" t="e">
        <f>MATCH(M1048,[2]Лист1!$A:$A,0)</f>
        <v>#N/A</v>
      </c>
      <c r="AJ1048" s="21" t="e">
        <f>MATCH(N1048,[2]Лист1!$A:$A,0)</f>
        <v>#N/A</v>
      </c>
    </row>
    <row r="1049" spans="1:36" s="43" customFormat="1" x14ac:dyDescent="0.2">
      <c r="A1049" s="40">
        <v>1</v>
      </c>
      <c r="B1049" s="44" t="s">
        <v>1394</v>
      </c>
      <c r="C1049" s="36">
        <v>3</v>
      </c>
      <c r="D1049" s="36"/>
      <c r="E1049" s="37" t="s">
        <v>1387</v>
      </c>
      <c r="F1049" s="37" t="s">
        <v>1388</v>
      </c>
      <c r="G1049" s="36" t="s">
        <v>28</v>
      </c>
      <c r="H1049" s="38">
        <v>9.6367999999999995E-2</v>
      </c>
      <c r="I1049" s="38">
        <v>586.47</v>
      </c>
      <c r="J1049" s="39">
        <f t="shared" si="48"/>
        <v>56.516940959999999</v>
      </c>
      <c r="K1049" s="17">
        <f t="shared" si="49"/>
        <v>4.4258492389524866E-7</v>
      </c>
      <c r="L1049" s="18" t="str">
        <f>IFERROR(INDEX([1]мтр!G:G,MATCH($F1049,[1]мтр!$C:$C,0)),"")</f>
        <v/>
      </c>
      <c r="M1049" s="18" t="str">
        <f>IFERROR(INDEX([1]мтр!H:H,MATCH($F1049,[1]мтр!$C:$C,0)),"")</f>
        <v/>
      </c>
      <c r="N1049" s="18" t="str">
        <f>IFERROR(INDEX([1]мтр!I:I,MATCH($F1049,[1]мтр!$C:$C,0)),"")</f>
        <v/>
      </c>
      <c r="O1049" s="19" t="str">
        <f t="shared" si="50"/>
        <v/>
      </c>
      <c r="P1049" s="20" t="str">
        <f>IFERROR(INDEX([2]Лист1!$E:$E,AH1049),"")</f>
        <v/>
      </c>
      <c r="Q1049" s="21" t="str">
        <f>IFERROR(INDEX([2]Лист1!$I:$I,AH1049),"")</f>
        <v/>
      </c>
      <c r="R1049" s="22" t="str">
        <f>IFERROR(INDEX([2]Лист1!$V:$V,AH1049),"")</f>
        <v/>
      </c>
      <c r="S1049" s="23" t="str">
        <f>IFERROR(INDEX([2]Лист1!$L:$L,AH1049),"")</f>
        <v/>
      </c>
      <c r="T1049" s="21" t="str">
        <f>IFERROR(INDEX([2]Лист1!$J:$J,AH1049),"")</f>
        <v/>
      </c>
      <c r="U1049" s="21" t="str">
        <f>IFERROR(INDEX([2]Лист1!$K:$K,AH1049),"")</f>
        <v/>
      </c>
      <c r="V1049" s="20" t="str">
        <f>IFERROR(INDEX([2]Лист1!$E:$E,AI1049),"")</f>
        <v/>
      </c>
      <c r="W1049" s="21" t="str">
        <f>IFERROR(INDEX([2]Лист1!$I:$I,AI1049),"")</f>
        <v/>
      </c>
      <c r="X1049" s="24" t="str">
        <f>IFERROR(INDEX([2]Лист1!$V:$V,AI1049),"")</f>
        <v/>
      </c>
      <c r="Y1049" s="23" t="str">
        <f>IFERROR(INDEX([2]Лист1!$L:$L,AI1049),"")</f>
        <v/>
      </c>
      <c r="Z1049" s="21" t="str">
        <f>IFERROR(INDEX([2]Лист1!$J:$J,AI1049),"")</f>
        <v/>
      </c>
      <c r="AA1049" s="21" t="str">
        <f>IFERROR(INDEX([2]Лист1!$K:$K,AI1049),"")</f>
        <v/>
      </c>
      <c r="AB1049" s="20" t="str">
        <f>IFERROR(INDEX([2]Лист1!$E:$E,AJ1049),"")</f>
        <v/>
      </c>
      <c r="AC1049" s="21" t="str">
        <f>IFERROR(INDEX([2]Лист1!$I:$I,AJ1049),"")</f>
        <v/>
      </c>
      <c r="AD1049" s="24" t="str">
        <f>IFERROR(INDEX([2]Лист1!$V:$V,AJ1049),"")</f>
        <v/>
      </c>
      <c r="AE1049" s="23" t="str">
        <f>IFERROR(INDEX([2]Лист1!$L:$L,AJ1049),"")</f>
        <v/>
      </c>
      <c r="AF1049" s="21" t="str">
        <f>IFERROR(INDEX([2]Лист1!$J:$J,AJ1049),"")</f>
        <v/>
      </c>
      <c r="AG1049" s="21" t="str">
        <f>IFERROR(INDEX([2]Лист1!$K:$K,AJ1049),"")</f>
        <v/>
      </c>
      <c r="AH1049" s="21" t="e">
        <f>MATCH(L1049,[2]Лист1!$A:$A,0)</f>
        <v>#N/A</v>
      </c>
      <c r="AI1049" s="21" t="e">
        <f>MATCH(M1049,[2]Лист1!$A:$A,0)</f>
        <v>#N/A</v>
      </c>
      <c r="AJ1049" s="21" t="e">
        <f>MATCH(N1049,[2]Лист1!$A:$A,0)</f>
        <v>#N/A</v>
      </c>
    </row>
    <row r="1050" spans="1:36" s="43" customFormat="1" x14ac:dyDescent="0.2">
      <c r="A1050" s="40">
        <v>1</v>
      </c>
      <c r="B1050" s="41" t="s">
        <v>1335</v>
      </c>
      <c r="C1050" s="32">
        <v>3</v>
      </c>
      <c r="D1050" s="32"/>
      <c r="E1050" s="33" t="s">
        <v>653</v>
      </c>
      <c r="F1050" s="33" t="s">
        <v>654</v>
      </c>
      <c r="G1050" s="32" t="s">
        <v>28</v>
      </c>
      <c r="H1050" s="34">
        <v>3.483E-3</v>
      </c>
      <c r="I1050" s="34">
        <v>16136</v>
      </c>
      <c r="J1050" s="35">
        <f t="shared" si="48"/>
        <v>56.201687999999997</v>
      </c>
      <c r="K1050" s="17">
        <f t="shared" si="49"/>
        <v>4.4011617373044229E-7</v>
      </c>
      <c r="L1050" s="18" t="str">
        <f>IFERROR(INDEX([1]мтр!G:G,MATCH($F1050,[1]мтр!$C:$C,0)),"")</f>
        <v/>
      </c>
      <c r="M1050" s="18" t="str">
        <f>IFERROR(INDEX([1]мтр!H:H,MATCH($F1050,[1]мтр!$C:$C,0)),"")</f>
        <v/>
      </c>
      <c r="N1050" s="18" t="str">
        <f>IFERROR(INDEX([1]мтр!I:I,MATCH($F1050,[1]мтр!$C:$C,0)),"")</f>
        <v/>
      </c>
      <c r="O1050" s="19" t="str">
        <f t="shared" si="50"/>
        <v/>
      </c>
      <c r="P1050" s="20" t="str">
        <f>IFERROR(INDEX([2]Лист1!$E:$E,AH1050),"")</f>
        <v/>
      </c>
      <c r="Q1050" s="21" t="str">
        <f>IFERROR(INDEX([2]Лист1!$I:$I,AH1050),"")</f>
        <v/>
      </c>
      <c r="R1050" s="22" t="str">
        <f>IFERROR(INDEX([2]Лист1!$V:$V,AH1050),"")</f>
        <v/>
      </c>
      <c r="S1050" s="23" t="str">
        <f>IFERROR(INDEX([2]Лист1!$L:$L,AH1050),"")</f>
        <v/>
      </c>
      <c r="T1050" s="21" t="str">
        <f>IFERROR(INDEX([2]Лист1!$J:$J,AH1050),"")</f>
        <v/>
      </c>
      <c r="U1050" s="21" t="str">
        <f>IFERROR(INDEX([2]Лист1!$K:$K,AH1050),"")</f>
        <v/>
      </c>
      <c r="V1050" s="20" t="str">
        <f>IFERROR(INDEX([2]Лист1!$E:$E,AI1050),"")</f>
        <v/>
      </c>
      <c r="W1050" s="21" t="str">
        <f>IFERROR(INDEX([2]Лист1!$I:$I,AI1050),"")</f>
        <v/>
      </c>
      <c r="X1050" s="24" t="str">
        <f>IFERROR(INDEX([2]Лист1!$V:$V,AI1050),"")</f>
        <v/>
      </c>
      <c r="Y1050" s="23" t="str">
        <f>IFERROR(INDEX([2]Лист1!$L:$L,AI1050),"")</f>
        <v/>
      </c>
      <c r="Z1050" s="21" t="str">
        <f>IFERROR(INDEX([2]Лист1!$J:$J,AI1050),"")</f>
        <v/>
      </c>
      <c r="AA1050" s="21" t="str">
        <f>IFERROR(INDEX([2]Лист1!$K:$K,AI1050),"")</f>
        <v/>
      </c>
      <c r="AB1050" s="20" t="str">
        <f>IFERROR(INDEX([2]Лист1!$E:$E,AJ1050),"")</f>
        <v/>
      </c>
      <c r="AC1050" s="21" t="str">
        <f>IFERROR(INDEX([2]Лист1!$I:$I,AJ1050),"")</f>
        <v/>
      </c>
      <c r="AD1050" s="24" t="str">
        <f>IFERROR(INDEX([2]Лист1!$V:$V,AJ1050),"")</f>
        <v/>
      </c>
      <c r="AE1050" s="23" t="str">
        <f>IFERROR(INDEX([2]Лист1!$L:$L,AJ1050),"")</f>
        <v/>
      </c>
      <c r="AF1050" s="21" t="str">
        <f>IFERROR(INDEX([2]Лист1!$J:$J,AJ1050),"")</f>
        <v/>
      </c>
      <c r="AG1050" s="21" t="str">
        <f>IFERROR(INDEX([2]Лист1!$K:$K,AJ1050),"")</f>
        <v/>
      </c>
      <c r="AH1050" s="21" t="e">
        <f>MATCH(L1050,[2]Лист1!$A:$A,0)</f>
        <v>#N/A</v>
      </c>
      <c r="AI1050" s="21" t="e">
        <f>MATCH(M1050,[2]Лист1!$A:$A,0)</f>
        <v>#N/A</v>
      </c>
      <c r="AJ1050" s="21" t="e">
        <f>MATCH(N1050,[2]Лист1!$A:$A,0)</f>
        <v>#N/A</v>
      </c>
    </row>
    <row r="1051" spans="1:36" s="43" customFormat="1" x14ac:dyDescent="0.2">
      <c r="A1051" s="40">
        <v>1</v>
      </c>
      <c r="B1051" s="44" t="s">
        <v>634</v>
      </c>
      <c r="C1051" s="36">
        <v>3</v>
      </c>
      <c r="D1051" s="46"/>
      <c r="E1051" s="37" t="s">
        <v>639</v>
      </c>
      <c r="F1051" s="37" t="s">
        <v>640</v>
      </c>
      <c r="G1051" s="36" t="s">
        <v>15</v>
      </c>
      <c r="H1051" s="38">
        <v>1.4159999999999999</v>
      </c>
      <c r="I1051" s="38">
        <v>38.51</v>
      </c>
      <c r="J1051" s="39">
        <f t="shared" si="48"/>
        <v>54.530159999999995</v>
      </c>
      <c r="K1051" s="17">
        <f t="shared" si="49"/>
        <v>4.2702641550746331E-7</v>
      </c>
      <c r="L1051" s="18" t="str">
        <f>IFERROR(INDEX([1]мтр!G:G,MATCH($F1051,[1]мтр!$C:$C,0)),"")</f>
        <v/>
      </c>
      <c r="M1051" s="18" t="str">
        <f>IFERROR(INDEX([1]мтр!H:H,MATCH($F1051,[1]мтр!$C:$C,0)),"")</f>
        <v/>
      </c>
      <c r="N1051" s="18" t="str">
        <f>IFERROR(INDEX([1]мтр!I:I,MATCH($F1051,[1]мтр!$C:$C,0)),"")</f>
        <v/>
      </c>
      <c r="O1051" s="19" t="str">
        <f t="shared" si="50"/>
        <v/>
      </c>
      <c r="P1051" s="20" t="str">
        <f>IFERROR(INDEX([2]Лист1!$E:$E,AH1051),"")</f>
        <v/>
      </c>
      <c r="Q1051" s="21" t="str">
        <f>IFERROR(INDEX([2]Лист1!$I:$I,AH1051),"")</f>
        <v/>
      </c>
      <c r="R1051" s="22" t="str">
        <f>IFERROR(INDEX([2]Лист1!$V:$V,AH1051),"")</f>
        <v/>
      </c>
      <c r="S1051" s="23" t="str">
        <f>IFERROR(INDEX([2]Лист1!$L:$L,AH1051),"")</f>
        <v/>
      </c>
      <c r="T1051" s="21" t="str">
        <f>IFERROR(INDEX([2]Лист1!$J:$J,AH1051),"")</f>
        <v/>
      </c>
      <c r="U1051" s="21" t="str">
        <f>IFERROR(INDEX([2]Лист1!$K:$K,AH1051),"")</f>
        <v/>
      </c>
      <c r="V1051" s="20" t="str">
        <f>IFERROR(INDEX([2]Лист1!$E:$E,AI1051),"")</f>
        <v/>
      </c>
      <c r="W1051" s="21" t="str">
        <f>IFERROR(INDEX([2]Лист1!$I:$I,AI1051),"")</f>
        <v/>
      </c>
      <c r="X1051" s="24" t="str">
        <f>IFERROR(INDEX([2]Лист1!$V:$V,AI1051),"")</f>
        <v/>
      </c>
      <c r="Y1051" s="23" t="str">
        <f>IFERROR(INDEX([2]Лист1!$L:$L,AI1051),"")</f>
        <v/>
      </c>
      <c r="Z1051" s="21" t="str">
        <f>IFERROR(INDEX([2]Лист1!$J:$J,AI1051),"")</f>
        <v/>
      </c>
      <c r="AA1051" s="21" t="str">
        <f>IFERROR(INDEX([2]Лист1!$K:$K,AI1051),"")</f>
        <v/>
      </c>
      <c r="AB1051" s="20" t="str">
        <f>IFERROR(INDEX([2]Лист1!$E:$E,AJ1051),"")</f>
        <v/>
      </c>
      <c r="AC1051" s="21" t="str">
        <f>IFERROR(INDEX([2]Лист1!$I:$I,AJ1051),"")</f>
        <v/>
      </c>
      <c r="AD1051" s="24" t="str">
        <f>IFERROR(INDEX([2]Лист1!$V:$V,AJ1051),"")</f>
        <v/>
      </c>
      <c r="AE1051" s="23" t="str">
        <f>IFERROR(INDEX([2]Лист1!$L:$L,AJ1051),"")</f>
        <v/>
      </c>
      <c r="AF1051" s="21" t="str">
        <f>IFERROR(INDEX([2]Лист1!$J:$J,AJ1051),"")</f>
        <v/>
      </c>
      <c r="AG1051" s="21" t="str">
        <f>IFERROR(INDEX([2]Лист1!$K:$K,AJ1051),"")</f>
        <v/>
      </c>
      <c r="AH1051" s="21" t="e">
        <f>MATCH(L1051,[2]Лист1!$A:$A,0)</f>
        <v>#N/A</v>
      </c>
      <c r="AI1051" s="21" t="e">
        <f>MATCH(M1051,[2]Лист1!$A:$A,0)</f>
        <v>#N/A</v>
      </c>
      <c r="AJ1051" s="21" t="e">
        <f>MATCH(N1051,[2]Лист1!$A:$A,0)</f>
        <v>#N/A</v>
      </c>
    </row>
    <row r="1052" spans="1:36" s="43" customFormat="1" x14ac:dyDescent="0.2">
      <c r="A1052" s="40">
        <v>3</v>
      </c>
      <c r="B1052" s="41" t="s">
        <v>1490</v>
      </c>
      <c r="C1052" s="32">
        <v>3</v>
      </c>
      <c r="D1052" s="32"/>
      <c r="E1052" s="33" t="s">
        <v>830</v>
      </c>
      <c r="F1052" s="33" t="s">
        <v>831</v>
      </c>
      <c r="G1052" s="32" t="s">
        <v>12</v>
      </c>
      <c r="H1052" s="34">
        <v>3.6</v>
      </c>
      <c r="I1052" s="34">
        <v>15.14</v>
      </c>
      <c r="J1052" s="35">
        <f t="shared" si="48"/>
        <v>54.504000000000005</v>
      </c>
      <c r="K1052" s="17">
        <f t="shared" si="49"/>
        <v>4.2682155619603507E-7</v>
      </c>
      <c r="L1052" s="53">
        <v>7590</v>
      </c>
      <c r="M1052" s="53">
        <v>7591</v>
      </c>
      <c r="N1052" s="18" t="str">
        <f>IFERROR(INDEX([1]мтр!I:I,MATCH($F1052,[1]мтр!$C:$C,0)),"")</f>
        <v/>
      </c>
      <c r="O1052" s="19">
        <f t="shared" si="50"/>
        <v>49555.458515283841</v>
      </c>
      <c r="P1052" s="20" t="str">
        <f>IFERROR(INDEX([2]Лист1!$E:$E,AH1052),"")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052" s="21" t="str">
        <f>IFERROR(INDEX([2]Лист1!$I:$I,AH1052),"")</f>
        <v>т</v>
      </c>
      <c r="R1052" s="22">
        <f>IFERROR(INDEX([2]Лист1!$V:$V,AH1052),"")</f>
        <v>44599.912663755458</v>
      </c>
      <c r="S1052" s="23">
        <f>IFERROR(INDEX([2]Лист1!$L:$L,AH1052),"")</f>
        <v>43758</v>
      </c>
      <c r="T1052" s="21" t="str">
        <f>IFERROR(INDEX([2]Лист1!$J:$J,AH1052),"")</f>
        <v xml:space="preserve">Arcons Egypt </v>
      </c>
      <c r="U1052" s="21" t="str">
        <f>IFERROR(INDEX([2]Лист1!$K:$K,AH1052),"")</f>
        <v>ТКП  Arcons Egypt 20.10.2019 Эскалация в фев.2023 по CAPMAS "round steel", окт.2019=11450 EGP/т, фев.2023=28370,5 EGP/т</v>
      </c>
      <c r="V1052" s="20" t="str">
        <f>IFERROR(INDEX([2]Лист1!$E:$E,AI1052),"")</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052" s="21" t="str">
        <f>IFERROR(INDEX([2]Лист1!$I:$I,AI1052),"")</f>
        <v>т</v>
      </c>
      <c r="X1052" s="24">
        <f>IFERROR(INDEX([2]Лист1!$V:$V,AI1052),"")</f>
        <v>54511.004366812231</v>
      </c>
      <c r="Y1052" s="23">
        <f>IFERROR(INDEX([2]Лист1!$L:$L,AI1052),"")</f>
        <v>43762</v>
      </c>
      <c r="Z1052" s="21" t="str">
        <f>IFERROR(INDEX([2]Лист1!$J:$J,AI1052),"")</f>
        <v>Steelcom</v>
      </c>
      <c r="AA1052" s="21" t="str">
        <f>IFERROR(INDEX([2]Лист1!$K:$K,AI1052),"")</f>
        <v>ТКП  Steelcom 24.10.2019Эскалация в фев.2023 по CAPMAS "round steel", окт.2019=11450 EGP/т, фев.2023=28370,5 EGP/т</v>
      </c>
      <c r="AB1052" s="20" t="str">
        <f>IFERROR(INDEX([2]Лист1!$E:$E,AJ1052),"")</f>
        <v/>
      </c>
      <c r="AC1052" s="21" t="str">
        <f>IFERROR(INDEX([2]Лист1!$I:$I,AJ1052),"")</f>
        <v/>
      </c>
      <c r="AD1052" s="24" t="str">
        <f>IFERROR(INDEX([2]Лист1!$V:$V,AJ1052),"")</f>
        <v/>
      </c>
      <c r="AE1052" s="23" t="str">
        <f>IFERROR(INDEX([2]Лист1!$L:$L,AJ1052),"")</f>
        <v/>
      </c>
      <c r="AF1052" s="21" t="str">
        <f>IFERROR(INDEX([2]Лист1!$J:$J,AJ1052),"")</f>
        <v/>
      </c>
      <c r="AG1052" s="21" t="str">
        <f>IFERROR(INDEX([2]Лист1!$K:$K,AJ1052),"")</f>
        <v/>
      </c>
      <c r="AH1052" s="21">
        <f>MATCH(L1052,[2]Лист1!$A:$A,0)</f>
        <v>6656</v>
      </c>
      <c r="AI1052" s="21">
        <f>MATCH(M1052,[2]Лист1!$A:$A,0)</f>
        <v>6657</v>
      </c>
      <c r="AJ1052" s="21" t="e">
        <f>MATCH(N1052,[2]Лист1!$A:$A,0)</f>
        <v>#N/A</v>
      </c>
    </row>
    <row r="1053" spans="1:36" s="43" customFormat="1" x14ac:dyDescent="0.2">
      <c r="A1053" s="40">
        <v>2</v>
      </c>
      <c r="B1053" s="41" t="s">
        <v>1451</v>
      </c>
      <c r="C1053" s="32">
        <v>3</v>
      </c>
      <c r="D1053" s="32"/>
      <c r="E1053" s="33" t="s">
        <v>74</v>
      </c>
      <c r="F1053" s="33" t="s">
        <v>75</v>
      </c>
      <c r="G1053" s="32" t="s">
        <v>20</v>
      </c>
      <c r="H1053" s="34">
        <v>0.93600000000000005</v>
      </c>
      <c r="I1053" s="34">
        <v>57.63</v>
      </c>
      <c r="J1053" s="35">
        <f t="shared" si="48"/>
        <v>53.941680000000005</v>
      </c>
      <c r="K1053" s="17">
        <f t="shared" si="49"/>
        <v>4.2241802072193858E-7</v>
      </c>
      <c r="L1053" s="18">
        <f>IFERROR(INDEX([1]мтр!G:G,MATCH($F1053,[1]мтр!$C:$C,0)),"")</f>
        <v>2787</v>
      </c>
      <c r="M1053" s="18">
        <f>IFERROR(INDEX([1]мтр!H:H,MATCH($F1053,[1]мтр!$C:$C,0)),"")</f>
        <v>2788</v>
      </c>
      <c r="N1053" s="18">
        <f>IFERROR(INDEX([1]мтр!I:I,MATCH($F1053,[1]мтр!$C:$C,0)),"")</f>
        <v>0</v>
      </c>
      <c r="O1053" s="19">
        <f t="shared" si="50"/>
        <v>136.875</v>
      </c>
      <c r="P1053" s="20" t="str">
        <f>IFERROR(INDEX([2]Лист1!$E:$E,AH1053),"")</f>
        <v>Щиты из досок толщиной 25 мм  75мм*25мм</v>
      </c>
      <c r="Q1053" s="21" t="str">
        <f>IFERROR(INDEX([2]Лист1!$I:$I,AH1053),"")</f>
        <v>м2</v>
      </c>
      <c r="R1053" s="22">
        <f>IFERROR(INDEX([2]Лист1!$V:$V,AH1053),"")</f>
        <v>136.25</v>
      </c>
      <c r="S1053" s="23">
        <f>IFERROR(INDEX([2]Лист1!$L:$L,AH1053),"")</f>
        <v>44166</v>
      </c>
      <c r="T1053" s="21" t="str">
        <f>IFERROR(INDEX([2]Лист1!$J:$J,AH1053),"")</f>
        <v>TM Wood / расчет Аналог</v>
      </c>
      <c r="U1053" s="21" t="str">
        <f>IFERROR(INDEX([2]Лист1!$K:$K,AH1053),"")</f>
        <v>ТКП-01.12.2020</v>
      </c>
      <c r="V1053" s="20" t="str">
        <f>IFERROR(INDEX([2]Лист1!$E:$E,AI1053),"")</f>
        <v>Щиты из досок толщиной 25 мм   75мм*25мм</v>
      </c>
      <c r="W1053" s="21" t="str">
        <f>IFERROR(INDEX([2]Лист1!$I:$I,AI1053),"")</f>
        <v>м2</v>
      </c>
      <c r="X1053" s="24">
        <f>IFERROR(INDEX([2]Лист1!$V:$V,AI1053),"")</f>
        <v>137.5</v>
      </c>
      <c r="Y1053" s="23">
        <f>IFERROR(INDEX([2]Лист1!$L:$L,AI1053),"")</f>
        <v>44166</v>
      </c>
      <c r="Z1053" s="21" t="str">
        <f>IFERROR(INDEX([2]Лист1!$J:$J,AI1053),"")</f>
        <v xml:space="preserve">Alruwwad Wood /Расчет Аналог </v>
      </c>
      <c r="AA1053" s="21" t="str">
        <f>IFERROR(INDEX([2]Лист1!$K:$K,AI1053),"")</f>
        <v>ТКП-01.12.2020</v>
      </c>
      <c r="AB1053" s="20" t="str">
        <f>IFERROR(INDEX([2]Лист1!$E:$E,AJ1053),"")</f>
        <v/>
      </c>
      <c r="AC1053" s="21" t="str">
        <f>IFERROR(INDEX([2]Лист1!$I:$I,AJ1053),"")</f>
        <v/>
      </c>
      <c r="AD1053" s="24" t="str">
        <f>IFERROR(INDEX([2]Лист1!$V:$V,AJ1053),"")</f>
        <v/>
      </c>
      <c r="AE1053" s="23" t="str">
        <f>IFERROR(INDEX([2]Лист1!$L:$L,AJ1053),"")</f>
        <v/>
      </c>
      <c r="AF1053" s="21" t="str">
        <f>IFERROR(INDEX([2]Лист1!$J:$J,AJ1053),"")</f>
        <v/>
      </c>
      <c r="AG1053" s="21" t="str">
        <f>IFERROR(INDEX([2]Лист1!$K:$K,AJ1053),"")</f>
        <v/>
      </c>
      <c r="AH1053" s="21">
        <f>MATCH(L1053,[2]Лист1!$A:$A,0)</f>
        <v>4556</v>
      </c>
      <c r="AI1053" s="21">
        <f>MATCH(M1053,[2]Лист1!$A:$A,0)</f>
        <v>4555</v>
      </c>
      <c r="AJ1053" s="21" t="e">
        <f>MATCH(N1053,[2]Лист1!$A:$A,0)</f>
        <v>#N/A</v>
      </c>
    </row>
    <row r="1054" spans="1:36" s="43" customFormat="1" x14ac:dyDescent="0.2">
      <c r="A1054" s="40">
        <v>1</v>
      </c>
      <c r="B1054" s="44" t="s">
        <v>827</v>
      </c>
      <c r="C1054" s="36">
        <v>3</v>
      </c>
      <c r="D1054" s="46"/>
      <c r="E1054" s="37" t="s">
        <v>639</v>
      </c>
      <c r="F1054" s="37" t="s">
        <v>640</v>
      </c>
      <c r="G1054" s="36" t="s">
        <v>15</v>
      </c>
      <c r="H1054" s="38">
        <v>1.4</v>
      </c>
      <c r="I1054" s="38">
        <v>38.51</v>
      </c>
      <c r="J1054" s="39">
        <f t="shared" si="48"/>
        <v>53.913999999999994</v>
      </c>
      <c r="K1054" s="17">
        <f t="shared" si="49"/>
        <v>4.2220125827009082E-7</v>
      </c>
      <c r="L1054" s="18" t="str">
        <f>IFERROR(INDEX([1]мтр!G:G,MATCH($F1054,[1]мтр!$C:$C,0)),"")</f>
        <v/>
      </c>
      <c r="M1054" s="18" t="str">
        <f>IFERROR(INDEX([1]мтр!H:H,MATCH($F1054,[1]мтр!$C:$C,0)),"")</f>
        <v/>
      </c>
      <c r="N1054" s="18" t="str">
        <f>IFERROR(INDEX([1]мтр!I:I,MATCH($F1054,[1]мтр!$C:$C,0)),"")</f>
        <v/>
      </c>
      <c r="O1054" s="19" t="str">
        <f t="shared" si="50"/>
        <v/>
      </c>
      <c r="P1054" s="20" t="str">
        <f>IFERROR(INDEX([2]Лист1!$E:$E,AH1054),"")</f>
        <v/>
      </c>
      <c r="Q1054" s="21" t="str">
        <f>IFERROR(INDEX([2]Лист1!$I:$I,AH1054),"")</f>
        <v/>
      </c>
      <c r="R1054" s="22" t="str">
        <f>IFERROR(INDEX([2]Лист1!$V:$V,AH1054),"")</f>
        <v/>
      </c>
      <c r="S1054" s="23" t="str">
        <f>IFERROR(INDEX([2]Лист1!$L:$L,AH1054),"")</f>
        <v/>
      </c>
      <c r="T1054" s="21" t="str">
        <f>IFERROR(INDEX([2]Лист1!$J:$J,AH1054),"")</f>
        <v/>
      </c>
      <c r="U1054" s="21" t="str">
        <f>IFERROR(INDEX([2]Лист1!$K:$K,AH1054),"")</f>
        <v/>
      </c>
      <c r="V1054" s="20" t="str">
        <f>IFERROR(INDEX([2]Лист1!$E:$E,AI1054),"")</f>
        <v/>
      </c>
      <c r="W1054" s="21" t="str">
        <f>IFERROR(INDEX([2]Лист1!$I:$I,AI1054),"")</f>
        <v/>
      </c>
      <c r="X1054" s="24" t="str">
        <f>IFERROR(INDEX([2]Лист1!$V:$V,AI1054),"")</f>
        <v/>
      </c>
      <c r="Y1054" s="23" t="str">
        <f>IFERROR(INDEX([2]Лист1!$L:$L,AI1054),"")</f>
        <v/>
      </c>
      <c r="Z1054" s="21" t="str">
        <f>IFERROR(INDEX([2]Лист1!$J:$J,AI1054),"")</f>
        <v/>
      </c>
      <c r="AA1054" s="21" t="str">
        <f>IFERROR(INDEX([2]Лист1!$K:$K,AI1054),"")</f>
        <v/>
      </c>
      <c r="AB1054" s="20" t="str">
        <f>IFERROR(INDEX([2]Лист1!$E:$E,AJ1054),"")</f>
        <v/>
      </c>
      <c r="AC1054" s="21" t="str">
        <f>IFERROR(INDEX([2]Лист1!$I:$I,AJ1054),"")</f>
        <v/>
      </c>
      <c r="AD1054" s="24" t="str">
        <f>IFERROR(INDEX([2]Лист1!$V:$V,AJ1054),"")</f>
        <v/>
      </c>
      <c r="AE1054" s="23" t="str">
        <f>IFERROR(INDEX([2]Лист1!$L:$L,AJ1054),"")</f>
        <v/>
      </c>
      <c r="AF1054" s="21" t="str">
        <f>IFERROR(INDEX([2]Лист1!$J:$J,AJ1054),"")</f>
        <v/>
      </c>
      <c r="AG1054" s="21" t="str">
        <f>IFERROR(INDEX([2]Лист1!$K:$K,AJ1054),"")</f>
        <v/>
      </c>
      <c r="AH1054" s="21" t="e">
        <f>MATCH(L1054,[2]Лист1!$A:$A,0)</f>
        <v>#N/A</v>
      </c>
      <c r="AI1054" s="21" t="e">
        <f>MATCH(M1054,[2]Лист1!$A:$A,0)</f>
        <v>#N/A</v>
      </c>
      <c r="AJ1054" s="21" t="e">
        <f>MATCH(N1054,[2]Лист1!$A:$A,0)</f>
        <v>#N/A</v>
      </c>
    </row>
    <row r="1055" spans="1:36" s="43" customFormat="1" x14ac:dyDescent="0.2">
      <c r="A1055" s="40">
        <v>1</v>
      </c>
      <c r="B1055" s="41" t="s">
        <v>1196</v>
      </c>
      <c r="C1055" s="32">
        <v>3</v>
      </c>
      <c r="D1055" s="32"/>
      <c r="E1055" s="33" t="s">
        <v>1081</v>
      </c>
      <c r="F1055" s="33" t="s">
        <v>1082</v>
      </c>
      <c r="G1055" s="32" t="s">
        <v>28</v>
      </c>
      <c r="H1055" s="34">
        <v>1E-3</v>
      </c>
      <c r="I1055" s="34">
        <v>53913.8</v>
      </c>
      <c r="J1055" s="35">
        <f t="shared" si="48"/>
        <v>53.913800000000002</v>
      </c>
      <c r="K1055" s="17">
        <f t="shared" si="49"/>
        <v>4.2219969206740413E-7</v>
      </c>
      <c r="L1055" s="18">
        <f>IFERROR(INDEX([1]мтр!G:G,MATCH($F1055,[1]мтр!$C:$C,0)),"")</f>
        <v>6855</v>
      </c>
      <c r="M1055" s="18">
        <f>IFERROR(INDEX([1]мтр!H:H,MATCH($F1055,[1]мтр!$C:$C,0)),"")</f>
        <v>0</v>
      </c>
      <c r="N1055" s="18">
        <f>IFERROR(INDEX([1]мтр!I:I,MATCH($F1055,[1]мтр!$C:$C,0)),"")</f>
        <v>0</v>
      </c>
      <c r="O1055" s="19">
        <f t="shared" si="50"/>
        <v>105585.25696158218</v>
      </c>
      <c r="P1055" s="20" t="str">
        <f>IFERROR(INDEX([2]Лист1!$E:$E,AH1055),"")</f>
        <v>ЭП-0010 шпатлевка (23 кг+2 кг) кр.корич.</v>
      </c>
      <c r="Q1055" s="21" t="str">
        <f>IFERROR(INDEX([2]Лист1!$I:$I,AH1055),"")</f>
        <v>т</v>
      </c>
      <c r="R1055" s="22">
        <f>IFERROR(INDEX([2]Лист1!$V:$V,AH1055),"")</f>
        <v>105585.25696158218</v>
      </c>
      <c r="S1055" s="23">
        <f>IFERROR(INDEX([2]Лист1!$L:$L,AH1055),"")</f>
        <v>44953</v>
      </c>
      <c r="T1055" s="21" t="str">
        <f>IFERROR(INDEX([2]Лист1!$J:$J,AH1055),"")</f>
        <v>N/A</v>
      </c>
      <c r="U1055" s="21" t="str">
        <f>IFERROR(INDEX([2]Лист1!$K:$K,AH1055),"")</f>
        <v>https://tdmitsar.ru/shpatlevka-ep-0010/ep-0010-23-kg-krasno-korichnevyy/</v>
      </c>
      <c r="V1055" s="20" t="str">
        <f>IFERROR(INDEX([2]Лист1!$E:$E,AI1055),"")</f>
        <v/>
      </c>
      <c r="W1055" s="21" t="str">
        <f>IFERROR(INDEX([2]Лист1!$I:$I,AI1055),"")</f>
        <v/>
      </c>
      <c r="X1055" s="24" t="str">
        <f>IFERROR(INDEX([2]Лист1!$V:$V,AI1055),"")</f>
        <v/>
      </c>
      <c r="Y1055" s="23" t="str">
        <f>IFERROR(INDEX([2]Лист1!$L:$L,AI1055),"")</f>
        <v/>
      </c>
      <c r="Z1055" s="21" t="str">
        <f>IFERROR(INDEX([2]Лист1!$J:$J,AI1055),"")</f>
        <v/>
      </c>
      <c r="AA1055" s="21" t="str">
        <f>IFERROR(INDEX([2]Лист1!$K:$K,AI1055),"")</f>
        <v/>
      </c>
      <c r="AB1055" s="20" t="str">
        <f>IFERROR(INDEX([2]Лист1!$E:$E,AJ1055),"")</f>
        <v/>
      </c>
      <c r="AC1055" s="21" t="str">
        <f>IFERROR(INDEX([2]Лист1!$I:$I,AJ1055),"")</f>
        <v/>
      </c>
      <c r="AD1055" s="24" t="str">
        <f>IFERROR(INDEX([2]Лист1!$V:$V,AJ1055),"")</f>
        <v/>
      </c>
      <c r="AE1055" s="23" t="str">
        <f>IFERROR(INDEX([2]Лист1!$L:$L,AJ1055),"")</f>
        <v/>
      </c>
      <c r="AF1055" s="21" t="str">
        <f>IFERROR(INDEX([2]Лист1!$J:$J,AJ1055),"")</f>
        <v/>
      </c>
      <c r="AG1055" s="21" t="str">
        <f>IFERROR(INDEX([2]Лист1!$K:$K,AJ1055),"")</f>
        <v/>
      </c>
      <c r="AH1055" s="21">
        <f>MATCH(L1055,[2]Лист1!$A:$A,0)</f>
        <v>5921</v>
      </c>
      <c r="AI1055" s="21" t="e">
        <f>MATCH(M1055,[2]Лист1!$A:$A,0)</f>
        <v>#N/A</v>
      </c>
      <c r="AJ1055" s="21" t="e">
        <f>MATCH(N1055,[2]Лист1!$A:$A,0)</f>
        <v>#N/A</v>
      </c>
    </row>
    <row r="1056" spans="1:36" s="43" customFormat="1" x14ac:dyDescent="0.2">
      <c r="A1056" s="40">
        <v>1</v>
      </c>
      <c r="B1056" s="44" t="s">
        <v>1121</v>
      </c>
      <c r="C1056" s="36">
        <v>3</v>
      </c>
      <c r="D1056" s="46"/>
      <c r="E1056" s="37" t="s">
        <v>413</v>
      </c>
      <c r="F1056" s="37" t="s">
        <v>414</v>
      </c>
      <c r="G1056" s="36" t="s">
        <v>12</v>
      </c>
      <c r="H1056" s="38">
        <v>5.09</v>
      </c>
      <c r="I1056" s="38">
        <v>10.57</v>
      </c>
      <c r="J1056" s="39">
        <f t="shared" si="48"/>
        <v>53.801299999999998</v>
      </c>
      <c r="K1056" s="17">
        <f t="shared" si="49"/>
        <v>4.2131870305610119E-7</v>
      </c>
      <c r="L1056" s="18">
        <f>IFERROR(INDEX([1]мтр!G:G,MATCH($F1056,[1]мтр!$C:$C,0)),"")</f>
        <v>7618</v>
      </c>
      <c r="M1056" s="18">
        <f>IFERROR(INDEX([1]мтр!H:H,MATCH($F1056,[1]мтр!$C:$C,0)),"")</f>
        <v>0</v>
      </c>
      <c r="N1056" s="18">
        <f>IFERROR(INDEX([1]мтр!I:I,MATCH($F1056,[1]мтр!$C:$C,0)),"")</f>
        <v>0</v>
      </c>
      <c r="O1056" s="19">
        <f t="shared" si="50"/>
        <v>98.78</v>
      </c>
      <c r="P1056" s="20" t="str">
        <f>IFERROR(INDEX([2]Лист1!$E:$E,AH1056),"")</f>
        <v>Электроды сварочные для сварки углеродистых и низкоуглеродистых сталей, диаметр 4 мм, Тип E7018 по AWS A5.1 или аналог</v>
      </c>
      <c r="Q1056" s="21" t="str">
        <f>IFERROR(INDEX([2]Лист1!$I:$I,AH1056),"")</f>
        <v>кг</v>
      </c>
      <c r="R1056" s="22">
        <f>IFERROR(INDEX([2]Лист1!$V:$V,AH1056),"")</f>
        <v>98.78</v>
      </c>
      <c r="S1056" s="23">
        <f>IFERROR(INDEX([2]Лист1!$L:$L,AH1056),"")</f>
        <v>44984</v>
      </c>
      <c r="T1056" s="21" t="str">
        <f>IFERROR(INDEX([2]Лист1!$J:$J,AH1056),"")</f>
        <v>N/A</v>
      </c>
      <c r="U1056" s="21" t="str">
        <f>IFERROR(INDEX([2]Лист1!$K:$K,AH1056),"")</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056" s="20" t="str">
        <f>IFERROR(INDEX([2]Лист1!$E:$E,AI1056),"")</f>
        <v/>
      </c>
      <c r="W1056" s="21" t="str">
        <f>IFERROR(INDEX([2]Лист1!$I:$I,AI1056),"")</f>
        <v/>
      </c>
      <c r="X1056" s="24" t="str">
        <f>IFERROR(INDEX([2]Лист1!$V:$V,AI1056),"")</f>
        <v/>
      </c>
      <c r="Y1056" s="23" t="str">
        <f>IFERROR(INDEX([2]Лист1!$L:$L,AI1056),"")</f>
        <v/>
      </c>
      <c r="Z1056" s="21" t="str">
        <f>IFERROR(INDEX([2]Лист1!$J:$J,AI1056),"")</f>
        <v/>
      </c>
      <c r="AA1056" s="21" t="str">
        <f>IFERROR(INDEX([2]Лист1!$K:$K,AI1056),"")</f>
        <v/>
      </c>
      <c r="AB1056" s="20" t="str">
        <f>IFERROR(INDEX([2]Лист1!$E:$E,AJ1056),"")</f>
        <v/>
      </c>
      <c r="AC1056" s="21" t="str">
        <f>IFERROR(INDEX([2]Лист1!$I:$I,AJ1056),"")</f>
        <v/>
      </c>
      <c r="AD1056" s="24" t="str">
        <f>IFERROR(INDEX([2]Лист1!$V:$V,AJ1056),"")</f>
        <v/>
      </c>
      <c r="AE1056" s="23" t="str">
        <f>IFERROR(INDEX([2]Лист1!$L:$L,AJ1056),"")</f>
        <v/>
      </c>
      <c r="AF1056" s="21" t="str">
        <f>IFERROR(INDEX([2]Лист1!$J:$J,AJ1056),"")</f>
        <v/>
      </c>
      <c r="AG1056" s="21" t="str">
        <f>IFERROR(INDEX([2]Лист1!$K:$K,AJ1056),"")</f>
        <v/>
      </c>
      <c r="AH1056" s="21">
        <f>MATCH(L1056,[2]Лист1!$A:$A,0)</f>
        <v>6684</v>
      </c>
      <c r="AI1056" s="21" t="e">
        <f>MATCH(M1056,[2]Лист1!$A:$A,0)</f>
        <v>#N/A</v>
      </c>
      <c r="AJ1056" s="21" t="e">
        <f>MATCH(N1056,[2]Лист1!$A:$A,0)</f>
        <v>#N/A</v>
      </c>
    </row>
    <row r="1057" spans="1:36" s="43" customFormat="1" x14ac:dyDescent="0.2">
      <c r="A1057" s="40">
        <v>3</v>
      </c>
      <c r="B1057" s="41" t="s">
        <v>1489</v>
      </c>
      <c r="C1057" s="32">
        <v>3</v>
      </c>
      <c r="D1057" s="32"/>
      <c r="E1057" s="33" t="s">
        <v>354</v>
      </c>
      <c r="F1057" s="33" t="s">
        <v>355</v>
      </c>
      <c r="G1057" s="32" t="s">
        <v>12</v>
      </c>
      <c r="H1057" s="34">
        <v>5.61768</v>
      </c>
      <c r="I1057" s="34">
        <v>9.42</v>
      </c>
      <c r="J1057" s="35">
        <f t="shared" si="48"/>
        <v>52.918545600000002</v>
      </c>
      <c r="K1057" s="17">
        <f t="shared" si="49"/>
        <v>4.1440584149095191E-7</v>
      </c>
      <c r="L1057" s="18">
        <f>IFERROR(INDEX([1]мтр!G:G,MATCH($F1057,[1]мтр!$C:$C,0)),"")</f>
        <v>6873</v>
      </c>
      <c r="M1057" s="18">
        <f>IFERROR(INDEX([1]мтр!H:H,MATCH($F1057,[1]мтр!$C:$C,0)),"")</f>
        <v>0</v>
      </c>
      <c r="N1057" s="18">
        <f>IFERROR(INDEX([1]мтр!I:I,MATCH($F1057,[1]мтр!$C:$C,0)),"")</f>
        <v>0</v>
      </c>
      <c r="O1057" s="19">
        <f t="shared" si="50"/>
        <v>25.846441698303469</v>
      </c>
      <c r="P1057" s="20" t="str">
        <f>IFERROR(INDEX([2]Лист1!$E:$E,AH1057),"")</f>
        <v>Растворитель марки Р-4</v>
      </c>
      <c r="Q1057" s="21" t="str">
        <f>IFERROR(INDEX([2]Лист1!$I:$I,AH1057),"")</f>
        <v>кг</v>
      </c>
      <c r="R1057" s="22">
        <f>IFERROR(INDEX([2]Лист1!$V:$V,AH1057),"")</f>
        <v>25.846441698303469</v>
      </c>
      <c r="S1057" s="23">
        <f>IFERROR(INDEX([2]Лист1!$L:$L,AH1057),"")</f>
        <v>44602</v>
      </c>
      <c r="T1057" s="21" t="str">
        <f>IFERROR(INDEX([2]Лист1!$J:$J,AH1057),"")</f>
        <v>N/A</v>
      </c>
      <c r="U1057" s="21" t="str">
        <f>IFERROR(INDEX([2]Лист1!$K:$K,AH1057),"")</f>
        <v>ТКП ОЭС от 10.02.2022 для лота 6416</v>
      </c>
      <c r="V1057" s="20" t="str">
        <f>IFERROR(INDEX([2]Лист1!$E:$E,AI1057),"")</f>
        <v/>
      </c>
      <c r="W1057" s="21" t="str">
        <f>IFERROR(INDEX([2]Лист1!$I:$I,AI1057),"")</f>
        <v/>
      </c>
      <c r="X1057" s="24" t="str">
        <f>IFERROR(INDEX([2]Лист1!$V:$V,AI1057),"")</f>
        <v/>
      </c>
      <c r="Y1057" s="23" t="str">
        <f>IFERROR(INDEX([2]Лист1!$L:$L,AI1057),"")</f>
        <v/>
      </c>
      <c r="Z1057" s="21" t="str">
        <f>IFERROR(INDEX([2]Лист1!$J:$J,AI1057),"")</f>
        <v/>
      </c>
      <c r="AA1057" s="21" t="str">
        <f>IFERROR(INDEX([2]Лист1!$K:$K,AI1057),"")</f>
        <v/>
      </c>
      <c r="AB1057" s="20" t="str">
        <f>IFERROR(INDEX([2]Лист1!$E:$E,AJ1057),"")</f>
        <v/>
      </c>
      <c r="AC1057" s="21" t="str">
        <f>IFERROR(INDEX([2]Лист1!$I:$I,AJ1057),"")</f>
        <v/>
      </c>
      <c r="AD1057" s="24" t="str">
        <f>IFERROR(INDEX([2]Лист1!$V:$V,AJ1057),"")</f>
        <v/>
      </c>
      <c r="AE1057" s="23" t="str">
        <f>IFERROR(INDEX([2]Лист1!$L:$L,AJ1057),"")</f>
        <v/>
      </c>
      <c r="AF1057" s="21" t="str">
        <f>IFERROR(INDEX([2]Лист1!$J:$J,AJ1057),"")</f>
        <v/>
      </c>
      <c r="AG1057" s="21" t="str">
        <f>IFERROR(INDEX([2]Лист1!$K:$K,AJ1057),"")</f>
        <v/>
      </c>
      <c r="AH1057" s="21">
        <f>MATCH(L1057,[2]Лист1!$A:$A,0)</f>
        <v>5939</v>
      </c>
      <c r="AI1057" s="21" t="e">
        <f>MATCH(M1057,[2]Лист1!$A:$A,0)</f>
        <v>#N/A</v>
      </c>
      <c r="AJ1057" s="21" t="e">
        <f>MATCH(N1057,[2]Лист1!$A:$A,0)</f>
        <v>#N/A</v>
      </c>
    </row>
    <row r="1058" spans="1:36" s="43" customFormat="1" x14ac:dyDescent="0.2">
      <c r="A1058" s="40">
        <v>3</v>
      </c>
      <c r="B1058" s="44" t="s">
        <v>1475</v>
      </c>
      <c r="C1058" s="36">
        <v>3</v>
      </c>
      <c r="D1058" s="36"/>
      <c r="E1058" s="37" t="s">
        <v>1478</v>
      </c>
      <c r="F1058" s="37" t="s">
        <v>1479</v>
      </c>
      <c r="G1058" s="36" t="s">
        <v>152</v>
      </c>
      <c r="H1058" s="38">
        <v>6.8571359999999997</v>
      </c>
      <c r="I1058" s="38">
        <v>7.6</v>
      </c>
      <c r="J1058" s="39">
        <f t="shared" si="48"/>
        <v>52.114233599999999</v>
      </c>
      <c r="K1058" s="17">
        <f t="shared" si="49"/>
        <v>4.0810726341398237E-7</v>
      </c>
      <c r="L1058" s="18" t="str">
        <f>IFERROR(INDEX([1]мтр!G:G,MATCH($F1058,[1]мтр!$C:$C,0)),"")</f>
        <v/>
      </c>
      <c r="M1058" s="18" t="str">
        <f>IFERROR(INDEX([1]мтр!H:H,MATCH($F1058,[1]мтр!$C:$C,0)),"")</f>
        <v/>
      </c>
      <c r="N1058" s="18" t="str">
        <f>IFERROR(INDEX([1]мтр!I:I,MATCH($F1058,[1]мтр!$C:$C,0)),"")</f>
        <v/>
      </c>
      <c r="O1058" s="19" t="str">
        <f t="shared" si="50"/>
        <v/>
      </c>
      <c r="P1058" s="20" t="str">
        <f>IFERROR(INDEX([2]Лист1!$E:$E,AH1058),"")</f>
        <v/>
      </c>
      <c r="Q1058" s="21" t="str">
        <f>IFERROR(INDEX([2]Лист1!$I:$I,AH1058),"")</f>
        <v/>
      </c>
      <c r="R1058" s="22" t="str">
        <f>IFERROR(INDEX([2]Лист1!$V:$V,AH1058),"")</f>
        <v/>
      </c>
      <c r="S1058" s="23" t="str">
        <f>IFERROR(INDEX([2]Лист1!$L:$L,AH1058),"")</f>
        <v/>
      </c>
      <c r="T1058" s="21" t="str">
        <f>IFERROR(INDEX([2]Лист1!$J:$J,AH1058),"")</f>
        <v/>
      </c>
      <c r="U1058" s="21" t="str">
        <f>IFERROR(INDEX([2]Лист1!$K:$K,AH1058),"")</f>
        <v/>
      </c>
      <c r="V1058" s="20" t="str">
        <f>IFERROR(INDEX([2]Лист1!$E:$E,AI1058),"")</f>
        <v/>
      </c>
      <c r="W1058" s="21" t="str">
        <f>IFERROR(INDEX([2]Лист1!$I:$I,AI1058),"")</f>
        <v/>
      </c>
      <c r="X1058" s="24" t="str">
        <f>IFERROR(INDEX([2]Лист1!$V:$V,AI1058),"")</f>
        <v/>
      </c>
      <c r="Y1058" s="23" t="str">
        <f>IFERROR(INDEX([2]Лист1!$L:$L,AI1058),"")</f>
        <v/>
      </c>
      <c r="Z1058" s="21" t="str">
        <f>IFERROR(INDEX([2]Лист1!$J:$J,AI1058),"")</f>
        <v/>
      </c>
      <c r="AA1058" s="21" t="str">
        <f>IFERROR(INDEX([2]Лист1!$K:$K,AI1058),"")</f>
        <v/>
      </c>
      <c r="AB1058" s="20" t="str">
        <f>IFERROR(INDEX([2]Лист1!$E:$E,AJ1058),"")</f>
        <v/>
      </c>
      <c r="AC1058" s="21" t="str">
        <f>IFERROR(INDEX([2]Лист1!$I:$I,AJ1058),"")</f>
        <v/>
      </c>
      <c r="AD1058" s="24" t="str">
        <f>IFERROR(INDEX([2]Лист1!$V:$V,AJ1058),"")</f>
        <v/>
      </c>
      <c r="AE1058" s="23" t="str">
        <f>IFERROR(INDEX([2]Лист1!$L:$L,AJ1058),"")</f>
        <v/>
      </c>
      <c r="AF1058" s="21" t="str">
        <f>IFERROR(INDEX([2]Лист1!$J:$J,AJ1058),"")</f>
        <v/>
      </c>
      <c r="AG1058" s="21" t="str">
        <f>IFERROR(INDEX([2]Лист1!$K:$K,AJ1058),"")</f>
        <v/>
      </c>
      <c r="AH1058" s="21" t="e">
        <f>MATCH(L1058,[2]Лист1!$A:$A,0)</f>
        <v>#N/A</v>
      </c>
      <c r="AI1058" s="21" t="e">
        <f>MATCH(M1058,[2]Лист1!$A:$A,0)</f>
        <v>#N/A</v>
      </c>
      <c r="AJ1058" s="21" t="e">
        <f>MATCH(N1058,[2]Лист1!$A:$A,0)</f>
        <v>#N/A</v>
      </c>
    </row>
    <row r="1059" spans="1:36" s="43" customFormat="1" x14ac:dyDescent="0.2">
      <c r="A1059" s="40">
        <v>1</v>
      </c>
      <c r="B1059" s="41" t="s">
        <v>1335</v>
      </c>
      <c r="C1059" s="32">
        <v>3</v>
      </c>
      <c r="D1059" s="32"/>
      <c r="E1059" s="33" t="s">
        <v>31</v>
      </c>
      <c r="F1059" s="33" t="s">
        <v>32</v>
      </c>
      <c r="G1059" s="32" t="s">
        <v>12</v>
      </c>
      <c r="H1059" s="34">
        <v>5.75</v>
      </c>
      <c r="I1059" s="34">
        <v>9.0399999999999991</v>
      </c>
      <c r="J1059" s="35">
        <f t="shared" si="48"/>
        <v>51.98</v>
      </c>
      <c r="K1059" s="17">
        <f t="shared" si="49"/>
        <v>4.0705607828911453E-7</v>
      </c>
      <c r="L1059" s="18">
        <f>IFERROR(INDEX([1]мтр!G:G,MATCH($F1059,[1]мтр!$C:$C,0)),"")</f>
        <v>2700</v>
      </c>
      <c r="M1059" s="18">
        <f>IFERROR(INDEX([1]мтр!H:H,MATCH($F1059,[1]мтр!$C:$C,0)),"")</f>
        <v>0</v>
      </c>
      <c r="N1059" s="18">
        <f>IFERROR(INDEX([1]мтр!I:I,MATCH($F1059,[1]мтр!$C:$C,0)),"")</f>
        <v>0</v>
      </c>
      <c r="O1059" s="19">
        <f t="shared" si="50"/>
        <v>21</v>
      </c>
      <c r="P1059" s="20" t="str">
        <f>IFERROR(INDEX([2]Лист1!$E:$E,AH1059),"")</f>
        <v>Болты, винты  класса 4.8, M6 - M16, (картонная упаковка 25 кг)</v>
      </c>
      <c r="Q1059" s="21" t="str">
        <f>IFERROR(INDEX([2]Лист1!$I:$I,AH1059),"")</f>
        <v>кг</v>
      </c>
      <c r="R1059" s="22">
        <f>IFERROR(INDEX([2]Лист1!$V:$V,AH1059),"")</f>
        <v>21</v>
      </c>
      <c r="S1059" s="23">
        <f>IFERROR(INDEX([2]Лист1!$L:$L,AH1059),"")</f>
        <v>44168</v>
      </c>
      <c r="T1059" s="21" t="str">
        <f>IFERROR(INDEX([2]Лист1!$J:$J,AH1059),"")</f>
        <v>Nassar Group</v>
      </c>
      <c r="U1059" s="21" t="str">
        <f>IFERROR(INDEX([2]Лист1!$K:$K,AH1059),"")</f>
        <v>ТКП-03.12.2020 Email</v>
      </c>
      <c r="V1059" s="20" t="str">
        <f>IFERROR(INDEX([2]Лист1!$E:$E,AI1059),"")</f>
        <v/>
      </c>
      <c r="W1059" s="21" t="str">
        <f>IFERROR(INDEX([2]Лист1!$I:$I,AI1059),"")</f>
        <v/>
      </c>
      <c r="X1059" s="24" t="str">
        <f>IFERROR(INDEX([2]Лист1!$V:$V,AI1059),"")</f>
        <v/>
      </c>
      <c r="Y1059" s="23" t="str">
        <f>IFERROR(INDEX([2]Лист1!$L:$L,AI1059),"")</f>
        <v/>
      </c>
      <c r="Z1059" s="21" t="str">
        <f>IFERROR(INDEX([2]Лист1!$J:$J,AI1059),"")</f>
        <v/>
      </c>
      <c r="AA1059" s="21" t="str">
        <f>IFERROR(INDEX([2]Лист1!$K:$K,AI1059),"")</f>
        <v/>
      </c>
      <c r="AB1059" s="20" t="str">
        <f>IFERROR(INDEX([2]Лист1!$E:$E,AJ1059),"")</f>
        <v/>
      </c>
      <c r="AC1059" s="21" t="str">
        <f>IFERROR(INDEX([2]Лист1!$I:$I,AJ1059),"")</f>
        <v/>
      </c>
      <c r="AD1059" s="24" t="str">
        <f>IFERROR(INDEX([2]Лист1!$V:$V,AJ1059),"")</f>
        <v/>
      </c>
      <c r="AE1059" s="23" t="str">
        <f>IFERROR(INDEX([2]Лист1!$L:$L,AJ1059),"")</f>
        <v/>
      </c>
      <c r="AF1059" s="21" t="str">
        <f>IFERROR(INDEX([2]Лист1!$J:$J,AJ1059),"")</f>
        <v/>
      </c>
      <c r="AG1059" s="21" t="str">
        <f>IFERROR(INDEX([2]Лист1!$K:$K,AJ1059),"")</f>
        <v/>
      </c>
      <c r="AH1059" s="21">
        <f>MATCH(L1059,[2]Лист1!$A:$A,0)</f>
        <v>354</v>
      </c>
      <c r="AI1059" s="21" t="e">
        <f>MATCH(M1059,[2]Лист1!$A:$A,0)</f>
        <v>#N/A</v>
      </c>
      <c r="AJ1059" s="21" t="e">
        <f>MATCH(N1059,[2]Лист1!$A:$A,0)</f>
        <v>#N/A</v>
      </c>
    </row>
    <row r="1060" spans="1:36" s="43" customFormat="1" x14ac:dyDescent="0.2">
      <c r="A1060" s="40">
        <v>1</v>
      </c>
      <c r="B1060" s="44" t="s">
        <v>1196</v>
      </c>
      <c r="C1060" s="36">
        <v>3</v>
      </c>
      <c r="D1060" s="36"/>
      <c r="E1060" s="37" t="s">
        <v>1053</v>
      </c>
      <c r="F1060" s="37" t="s">
        <v>1054</v>
      </c>
      <c r="G1060" s="36" t="s">
        <v>116</v>
      </c>
      <c r="H1060" s="38">
        <v>51.98</v>
      </c>
      <c r="I1060" s="38">
        <v>1</v>
      </c>
      <c r="J1060" s="39">
        <f t="shared" si="48"/>
        <v>51.98</v>
      </c>
      <c r="K1060" s="17">
        <f t="shared" si="49"/>
        <v>4.0705607828911453E-7</v>
      </c>
      <c r="L1060" s="18" t="str">
        <f>IFERROR(INDEX([1]мтр!G:G,MATCH($F1060,[1]мтр!$C:$C,0)),"")</f>
        <v/>
      </c>
      <c r="M1060" s="18" t="str">
        <f>IFERROR(INDEX([1]мтр!H:H,MATCH($F1060,[1]мтр!$C:$C,0)),"")</f>
        <v/>
      </c>
      <c r="N1060" s="18" t="str">
        <f>IFERROR(INDEX([1]мтр!I:I,MATCH($F1060,[1]мтр!$C:$C,0)),"")</f>
        <v/>
      </c>
      <c r="O1060" s="19" t="str">
        <f t="shared" si="50"/>
        <v/>
      </c>
      <c r="P1060" s="20" t="str">
        <f>IFERROR(INDEX([2]Лист1!$E:$E,AH1060),"")</f>
        <v/>
      </c>
      <c r="Q1060" s="21" t="str">
        <f>IFERROR(INDEX([2]Лист1!$I:$I,AH1060),"")</f>
        <v/>
      </c>
      <c r="R1060" s="22" t="str">
        <f>IFERROR(INDEX([2]Лист1!$V:$V,AH1060),"")</f>
        <v/>
      </c>
      <c r="S1060" s="23" t="str">
        <f>IFERROR(INDEX([2]Лист1!$L:$L,AH1060),"")</f>
        <v/>
      </c>
      <c r="T1060" s="21" t="str">
        <f>IFERROR(INDEX([2]Лист1!$J:$J,AH1060),"")</f>
        <v/>
      </c>
      <c r="U1060" s="21" t="str">
        <f>IFERROR(INDEX([2]Лист1!$K:$K,AH1060),"")</f>
        <v/>
      </c>
      <c r="V1060" s="20" t="str">
        <f>IFERROR(INDEX([2]Лист1!$E:$E,AI1060),"")</f>
        <v/>
      </c>
      <c r="W1060" s="21" t="str">
        <f>IFERROR(INDEX([2]Лист1!$I:$I,AI1060),"")</f>
        <v/>
      </c>
      <c r="X1060" s="24" t="str">
        <f>IFERROR(INDEX([2]Лист1!$V:$V,AI1060),"")</f>
        <v/>
      </c>
      <c r="Y1060" s="23" t="str">
        <f>IFERROR(INDEX([2]Лист1!$L:$L,AI1060),"")</f>
        <v/>
      </c>
      <c r="Z1060" s="21" t="str">
        <f>IFERROR(INDEX([2]Лист1!$J:$J,AI1060),"")</f>
        <v/>
      </c>
      <c r="AA1060" s="21" t="str">
        <f>IFERROR(INDEX([2]Лист1!$K:$K,AI1060),"")</f>
        <v/>
      </c>
      <c r="AB1060" s="20" t="str">
        <f>IFERROR(INDEX([2]Лист1!$E:$E,AJ1060),"")</f>
        <v/>
      </c>
      <c r="AC1060" s="21" t="str">
        <f>IFERROR(INDEX([2]Лист1!$I:$I,AJ1060),"")</f>
        <v/>
      </c>
      <c r="AD1060" s="24" t="str">
        <f>IFERROR(INDEX([2]Лист1!$V:$V,AJ1060),"")</f>
        <v/>
      </c>
      <c r="AE1060" s="23" t="str">
        <f>IFERROR(INDEX([2]Лист1!$L:$L,AJ1060),"")</f>
        <v/>
      </c>
      <c r="AF1060" s="21" t="str">
        <f>IFERROR(INDEX([2]Лист1!$J:$J,AJ1060),"")</f>
        <v/>
      </c>
      <c r="AG1060" s="21" t="str">
        <f>IFERROR(INDEX([2]Лист1!$K:$K,AJ1060),"")</f>
        <v/>
      </c>
      <c r="AH1060" s="21" t="e">
        <f>MATCH(L1060,[2]Лист1!$A:$A,0)</f>
        <v>#N/A</v>
      </c>
      <c r="AI1060" s="21" t="e">
        <f>MATCH(M1060,[2]Лист1!$A:$A,0)</f>
        <v>#N/A</v>
      </c>
      <c r="AJ1060" s="21" t="e">
        <f>MATCH(N1060,[2]Лист1!$A:$A,0)</f>
        <v>#N/A</v>
      </c>
    </row>
    <row r="1061" spans="1:36" s="43" customFormat="1" x14ac:dyDescent="0.2">
      <c r="A1061" s="40">
        <v>1</v>
      </c>
      <c r="B1061" s="41" t="s">
        <v>1394</v>
      </c>
      <c r="C1061" s="32">
        <v>3</v>
      </c>
      <c r="D1061" s="32"/>
      <c r="E1061" s="33" t="s">
        <v>358</v>
      </c>
      <c r="F1061" s="33" t="s">
        <v>359</v>
      </c>
      <c r="G1061" s="32" t="s">
        <v>28</v>
      </c>
      <c r="H1061" s="34">
        <v>1.2999999999999999E-2</v>
      </c>
      <c r="I1061" s="34">
        <v>3922</v>
      </c>
      <c r="J1061" s="35">
        <f t="shared" si="48"/>
        <v>50.985999999999997</v>
      </c>
      <c r="K1061" s="17">
        <f t="shared" si="49"/>
        <v>3.9927205093591373E-7</v>
      </c>
      <c r="L1061" s="18">
        <f>IFERROR(INDEX([1]мтр!G:G,MATCH($F1061,[1]мтр!$C:$C,0)),"")</f>
        <v>7163</v>
      </c>
      <c r="M1061" s="18">
        <f>IFERROR(INDEX([1]мтр!H:H,MATCH($F1061,[1]мтр!$C:$C,0)),"")</f>
        <v>0</v>
      </c>
      <c r="N1061" s="18">
        <f>IFERROR(INDEX([1]мтр!I:I,MATCH($F1061,[1]мтр!$C:$C,0)),"")</f>
        <v>0</v>
      </c>
      <c r="O1061" s="19">
        <f t="shared" si="50"/>
        <v>110509.64079563969</v>
      </c>
      <c r="P1061" s="20" t="str">
        <f>IFERROR(INDEX([2]Лист1!$E:$E,AH1061),"")</f>
        <v>Толуол нефтяной ГОСТ 14710-78</v>
      </c>
      <c r="Q1061" s="21" t="str">
        <f>IFERROR(INDEX([2]Лист1!$I:$I,AH1061),"")</f>
        <v>т</v>
      </c>
      <c r="R1061" s="22">
        <f>IFERROR(INDEX([2]Лист1!$V:$V,AH1061),"")</f>
        <v>110509.64079563969</v>
      </c>
      <c r="S1061" s="23">
        <f>IFERROR(INDEX([2]Лист1!$L:$L,AH1061),"")</f>
        <v>44937</v>
      </c>
      <c r="T1061" s="21" t="str">
        <f>IFERROR(INDEX([2]Лист1!$J:$J,AH1061),"")</f>
        <v>ООО "УФАХИМКОМПЛЕКТ"</v>
      </c>
      <c r="U1061" s="21" t="str">
        <f>IFERROR(INDEX([2]Лист1!$K:$K,AH1061),"")</f>
        <v>ЕОС Закупки (665497) №4163/2022/10.1-ДОГ от 11.01.2023</v>
      </c>
      <c r="V1061" s="20" t="str">
        <f>IFERROR(INDEX([2]Лист1!$E:$E,AI1061),"")</f>
        <v/>
      </c>
      <c r="W1061" s="21" t="str">
        <f>IFERROR(INDEX([2]Лист1!$I:$I,AI1061),"")</f>
        <v/>
      </c>
      <c r="X1061" s="24" t="str">
        <f>IFERROR(INDEX([2]Лист1!$V:$V,AI1061),"")</f>
        <v/>
      </c>
      <c r="Y1061" s="23" t="str">
        <f>IFERROR(INDEX([2]Лист1!$L:$L,AI1061),"")</f>
        <v/>
      </c>
      <c r="Z1061" s="21" t="str">
        <f>IFERROR(INDEX([2]Лист1!$J:$J,AI1061),"")</f>
        <v/>
      </c>
      <c r="AA1061" s="21" t="str">
        <f>IFERROR(INDEX([2]Лист1!$K:$K,AI1061),"")</f>
        <v/>
      </c>
      <c r="AB1061" s="20" t="str">
        <f>IFERROR(INDEX([2]Лист1!$E:$E,AJ1061),"")</f>
        <v/>
      </c>
      <c r="AC1061" s="21" t="str">
        <f>IFERROR(INDEX([2]Лист1!$I:$I,AJ1061),"")</f>
        <v/>
      </c>
      <c r="AD1061" s="24" t="str">
        <f>IFERROR(INDEX([2]Лист1!$V:$V,AJ1061),"")</f>
        <v/>
      </c>
      <c r="AE1061" s="23" t="str">
        <f>IFERROR(INDEX([2]Лист1!$L:$L,AJ1061),"")</f>
        <v/>
      </c>
      <c r="AF1061" s="21" t="str">
        <f>IFERROR(INDEX([2]Лист1!$J:$J,AJ1061),"")</f>
        <v/>
      </c>
      <c r="AG1061" s="21" t="str">
        <f>IFERROR(INDEX([2]Лист1!$K:$K,AJ1061),"")</f>
        <v/>
      </c>
      <c r="AH1061" s="21">
        <f>MATCH(L1061,[2]Лист1!$A:$A,0)</f>
        <v>6229</v>
      </c>
      <c r="AI1061" s="21" t="e">
        <f>MATCH(M1061,[2]Лист1!$A:$A,0)</f>
        <v>#N/A</v>
      </c>
      <c r="AJ1061" s="21" t="e">
        <f>MATCH(N1061,[2]Лист1!$A:$A,0)</f>
        <v>#N/A</v>
      </c>
    </row>
    <row r="1062" spans="1:36" s="43" customFormat="1" x14ac:dyDescent="0.2">
      <c r="A1062" s="40">
        <v>1</v>
      </c>
      <c r="B1062" s="44" t="s">
        <v>84</v>
      </c>
      <c r="C1062" s="36">
        <v>3</v>
      </c>
      <c r="D1062" s="46"/>
      <c r="E1062" s="37" t="s">
        <v>166</v>
      </c>
      <c r="F1062" s="37" t="s">
        <v>167</v>
      </c>
      <c r="G1062" s="36" t="s">
        <v>15</v>
      </c>
      <c r="H1062" s="38">
        <v>4.6272000000000001E-2</v>
      </c>
      <c r="I1062" s="38">
        <v>1100</v>
      </c>
      <c r="J1062" s="39">
        <f t="shared" si="48"/>
        <v>50.8992</v>
      </c>
      <c r="K1062" s="17">
        <f t="shared" si="49"/>
        <v>3.9859231896985957E-7</v>
      </c>
      <c r="L1062" s="18">
        <f>IFERROR(INDEX([1]мтр!G:G,MATCH($F1062,[1]мтр!$C:$C,0)),"")</f>
        <v>4807</v>
      </c>
      <c r="M1062" s="18">
        <f>IFERROR(INDEX([1]мтр!H:H,MATCH($F1062,[1]мтр!$C:$C,0)),"")</f>
        <v>0</v>
      </c>
      <c r="N1062" s="18">
        <f>IFERROR(INDEX([1]мтр!I:I,MATCH($F1062,[1]мтр!$C:$C,0)),"")</f>
        <v>0</v>
      </c>
      <c r="O1062" s="19">
        <f t="shared" si="50"/>
        <v>11500</v>
      </c>
      <c r="P1062" s="20" t="str">
        <f>IFERROR(INDEX([2]Лист1!$E:$E,AH1062),"")</f>
        <v>Древесина (из Финляндии)</v>
      </c>
      <c r="Q1062" s="21" t="str">
        <f>IFERROR(INDEX([2]Лист1!$I:$I,AH1062),"")</f>
        <v>м3</v>
      </c>
      <c r="R1062" s="22">
        <f>IFERROR(INDEX([2]Лист1!$V:$V,AH1062),"")</f>
        <v>11500</v>
      </c>
      <c r="S1062" s="23">
        <f>IFERROR(INDEX([2]Лист1!$L:$L,AH1062),"")</f>
        <v>44670</v>
      </c>
      <c r="T1062" s="21" t="str">
        <f>IFERROR(INDEX([2]Лист1!$J:$J,AH1062),"")</f>
        <v>N/A</v>
      </c>
      <c r="U1062" s="21" t="str">
        <f>IFERROR(INDEX([2]Лист1!$K:$K,AH1062),"")</f>
        <v>Министерство жилищного строительства и городского хозяйства, отчёт за март 2022</v>
      </c>
      <c r="V1062" s="20" t="str">
        <f>IFERROR(INDEX([2]Лист1!$E:$E,AI1062),"")</f>
        <v/>
      </c>
      <c r="W1062" s="21" t="str">
        <f>IFERROR(INDEX([2]Лист1!$I:$I,AI1062),"")</f>
        <v/>
      </c>
      <c r="X1062" s="24" t="str">
        <f>IFERROR(INDEX([2]Лист1!$V:$V,AI1062),"")</f>
        <v/>
      </c>
      <c r="Y1062" s="23" t="str">
        <f>IFERROR(INDEX([2]Лист1!$L:$L,AI1062),"")</f>
        <v/>
      </c>
      <c r="Z1062" s="21" t="str">
        <f>IFERROR(INDEX([2]Лист1!$J:$J,AI1062),"")</f>
        <v/>
      </c>
      <c r="AA1062" s="21" t="str">
        <f>IFERROR(INDEX([2]Лист1!$K:$K,AI1062),"")</f>
        <v/>
      </c>
      <c r="AB1062" s="20" t="str">
        <f>IFERROR(INDEX([2]Лист1!$E:$E,AJ1062),"")</f>
        <v/>
      </c>
      <c r="AC1062" s="21" t="str">
        <f>IFERROR(INDEX([2]Лист1!$I:$I,AJ1062),"")</f>
        <v/>
      </c>
      <c r="AD1062" s="24" t="str">
        <f>IFERROR(INDEX([2]Лист1!$V:$V,AJ1062),"")</f>
        <v/>
      </c>
      <c r="AE1062" s="23" t="str">
        <f>IFERROR(INDEX([2]Лист1!$L:$L,AJ1062),"")</f>
        <v/>
      </c>
      <c r="AF1062" s="21" t="str">
        <f>IFERROR(INDEX([2]Лист1!$J:$J,AJ1062),"")</f>
        <v/>
      </c>
      <c r="AG1062" s="21" t="str">
        <f>IFERROR(INDEX([2]Лист1!$K:$K,AJ1062),"")</f>
        <v/>
      </c>
      <c r="AH1062" s="21">
        <f>MATCH(L1062,[2]Лист1!$A:$A,0)</f>
        <v>1945</v>
      </c>
      <c r="AI1062" s="21" t="e">
        <f>MATCH(M1062,[2]Лист1!$A:$A,0)</f>
        <v>#N/A</v>
      </c>
      <c r="AJ1062" s="21" t="e">
        <f>MATCH(N1062,[2]Лист1!$A:$A,0)</f>
        <v>#N/A</v>
      </c>
    </row>
    <row r="1063" spans="1:36" s="43" customFormat="1" x14ac:dyDescent="0.2">
      <c r="A1063" s="40">
        <v>1</v>
      </c>
      <c r="B1063" s="41" t="s">
        <v>1380</v>
      </c>
      <c r="C1063" s="32">
        <v>3</v>
      </c>
      <c r="D1063" s="32"/>
      <c r="E1063" s="33" t="s">
        <v>1338</v>
      </c>
      <c r="F1063" s="33" t="s">
        <v>1339</v>
      </c>
      <c r="G1063" s="32" t="s">
        <v>12</v>
      </c>
      <c r="H1063" s="34">
        <v>1.0647</v>
      </c>
      <c r="I1063" s="34">
        <v>47.37</v>
      </c>
      <c r="J1063" s="35">
        <f t="shared" si="48"/>
        <v>50.434838999999997</v>
      </c>
      <c r="K1063" s="17">
        <f t="shared" si="49"/>
        <v>3.9495590174072506E-7</v>
      </c>
      <c r="L1063" s="18">
        <f>IFERROR(INDEX([1]мтр!G:G,MATCH($F1063,[1]мтр!$C:$C,0)),"")</f>
        <v>5053</v>
      </c>
      <c r="M1063" s="18">
        <f>IFERROR(INDEX([1]мтр!H:H,MATCH($F1063,[1]мтр!$C:$C,0)),"")</f>
        <v>0</v>
      </c>
      <c r="N1063" s="18">
        <f>IFERROR(INDEX([1]мтр!I:I,MATCH($F1063,[1]мтр!$C:$C,0)),"")</f>
        <v>0</v>
      </c>
      <c r="O1063" s="19">
        <f t="shared" si="50"/>
        <v>75.001449407902882</v>
      </c>
      <c r="P1063" s="20" t="str">
        <f>IFERROR(INDEX([2]Лист1!$E:$E,AH1063),"")</f>
        <v>Ленты алюминиевые, марка АД1 Н, толщина 0,8 ммТранспорт контейнер 40 DC / 25 т:1) автомобильный Москва - Новорос.: 1540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1063" s="21" t="str">
        <f>IFERROR(INDEX([2]Лист1!$I:$I,AH1063),"")</f>
        <v>кг</v>
      </c>
      <c r="R1063" s="22">
        <f>IFERROR(INDEX([2]Лист1!$V:$V,AH1063),"")</f>
        <v>75.001449407902882</v>
      </c>
      <c r="S1063" s="23">
        <f>IFERROR(INDEX([2]Лист1!$L:$L,AH1063),"")</f>
        <v>44587</v>
      </c>
      <c r="T1063" s="21" t="str">
        <f>IFERROR(INDEX([2]Лист1!$J:$J,AH1063),"")</f>
        <v>Металлсервис</v>
      </c>
      <c r="U1063" s="21" t="str">
        <f>IFERROR(INDEX([2]Лист1!$K:$K,AH1063),"")</f>
        <v>https://mc.ru/metalloprokat/alyuminievaya_lenta</v>
      </c>
      <c r="V1063" s="20" t="str">
        <f>IFERROR(INDEX([2]Лист1!$E:$E,AI1063),"")</f>
        <v/>
      </c>
      <c r="W1063" s="21" t="str">
        <f>IFERROR(INDEX([2]Лист1!$I:$I,AI1063),"")</f>
        <v/>
      </c>
      <c r="X1063" s="24" t="str">
        <f>IFERROR(INDEX([2]Лист1!$V:$V,AI1063),"")</f>
        <v/>
      </c>
      <c r="Y1063" s="23" t="str">
        <f>IFERROR(INDEX([2]Лист1!$L:$L,AI1063),"")</f>
        <v/>
      </c>
      <c r="Z1063" s="21" t="str">
        <f>IFERROR(INDEX([2]Лист1!$J:$J,AI1063),"")</f>
        <v/>
      </c>
      <c r="AA1063" s="21" t="str">
        <f>IFERROR(INDEX([2]Лист1!$K:$K,AI1063),"")</f>
        <v/>
      </c>
      <c r="AB1063" s="20" t="str">
        <f>IFERROR(INDEX([2]Лист1!$E:$E,AJ1063),"")</f>
        <v/>
      </c>
      <c r="AC1063" s="21" t="str">
        <f>IFERROR(INDEX([2]Лист1!$I:$I,AJ1063),"")</f>
        <v/>
      </c>
      <c r="AD1063" s="24" t="str">
        <f>IFERROR(INDEX([2]Лист1!$V:$V,AJ1063),"")</f>
        <v/>
      </c>
      <c r="AE1063" s="23" t="str">
        <f>IFERROR(INDEX([2]Лист1!$L:$L,AJ1063),"")</f>
        <v/>
      </c>
      <c r="AF1063" s="21" t="str">
        <f>IFERROR(INDEX([2]Лист1!$J:$J,AJ1063),"")</f>
        <v/>
      </c>
      <c r="AG1063" s="21" t="str">
        <f>IFERROR(INDEX([2]Лист1!$K:$K,AJ1063),"")</f>
        <v/>
      </c>
      <c r="AH1063" s="21">
        <f>MATCH(L1063,[2]Лист1!$A:$A,0)</f>
        <v>2879</v>
      </c>
      <c r="AI1063" s="21" t="e">
        <f>MATCH(M1063,[2]Лист1!$A:$A,0)</f>
        <v>#N/A</v>
      </c>
      <c r="AJ1063" s="21" t="e">
        <f>MATCH(N1063,[2]Лист1!$A:$A,0)</f>
        <v>#N/A</v>
      </c>
    </row>
    <row r="1064" spans="1:36" s="43" customFormat="1" x14ac:dyDescent="0.2">
      <c r="A1064" s="40">
        <v>1</v>
      </c>
      <c r="B1064" s="44" t="s">
        <v>834</v>
      </c>
      <c r="C1064" s="36">
        <v>3</v>
      </c>
      <c r="D1064" s="46"/>
      <c r="E1064" s="37" t="s">
        <v>653</v>
      </c>
      <c r="F1064" s="37" t="s">
        <v>654</v>
      </c>
      <c r="G1064" s="36" t="s">
        <v>28</v>
      </c>
      <c r="H1064" s="38">
        <v>3.1199999999999999E-3</v>
      </c>
      <c r="I1064" s="38">
        <v>16136</v>
      </c>
      <c r="J1064" s="39">
        <f t="shared" si="48"/>
        <v>50.344319999999996</v>
      </c>
      <c r="K1064" s="17">
        <f t="shared" si="49"/>
        <v>3.9424704623571059E-7</v>
      </c>
      <c r="L1064" s="18" t="str">
        <f>IFERROR(INDEX([1]мтр!G:G,MATCH($F1064,[1]мтр!$C:$C,0)),"")</f>
        <v/>
      </c>
      <c r="M1064" s="18" t="str">
        <f>IFERROR(INDEX([1]мтр!H:H,MATCH($F1064,[1]мтр!$C:$C,0)),"")</f>
        <v/>
      </c>
      <c r="N1064" s="18" t="str">
        <f>IFERROR(INDEX([1]мтр!I:I,MATCH($F1064,[1]мтр!$C:$C,0)),"")</f>
        <v/>
      </c>
      <c r="O1064" s="19" t="str">
        <f t="shared" si="50"/>
        <v/>
      </c>
      <c r="P1064" s="20" t="str">
        <f>IFERROR(INDEX([2]Лист1!$E:$E,AH1064),"")</f>
        <v/>
      </c>
      <c r="Q1064" s="21" t="str">
        <f>IFERROR(INDEX([2]Лист1!$I:$I,AH1064),"")</f>
        <v/>
      </c>
      <c r="R1064" s="22" t="str">
        <f>IFERROR(INDEX([2]Лист1!$V:$V,AH1064),"")</f>
        <v/>
      </c>
      <c r="S1064" s="23" t="str">
        <f>IFERROR(INDEX([2]Лист1!$L:$L,AH1064),"")</f>
        <v/>
      </c>
      <c r="T1064" s="21" t="str">
        <f>IFERROR(INDEX([2]Лист1!$J:$J,AH1064),"")</f>
        <v/>
      </c>
      <c r="U1064" s="21" t="str">
        <f>IFERROR(INDEX([2]Лист1!$K:$K,AH1064),"")</f>
        <v/>
      </c>
      <c r="V1064" s="20" t="str">
        <f>IFERROR(INDEX([2]Лист1!$E:$E,AI1064),"")</f>
        <v/>
      </c>
      <c r="W1064" s="21" t="str">
        <f>IFERROR(INDEX([2]Лист1!$I:$I,AI1064),"")</f>
        <v/>
      </c>
      <c r="X1064" s="24" t="str">
        <f>IFERROR(INDEX([2]Лист1!$V:$V,AI1064),"")</f>
        <v/>
      </c>
      <c r="Y1064" s="23" t="str">
        <f>IFERROR(INDEX([2]Лист1!$L:$L,AI1064),"")</f>
        <v/>
      </c>
      <c r="Z1064" s="21" t="str">
        <f>IFERROR(INDEX([2]Лист1!$J:$J,AI1064),"")</f>
        <v/>
      </c>
      <c r="AA1064" s="21" t="str">
        <f>IFERROR(INDEX([2]Лист1!$K:$K,AI1064),"")</f>
        <v/>
      </c>
      <c r="AB1064" s="20" t="str">
        <f>IFERROR(INDEX([2]Лист1!$E:$E,AJ1064),"")</f>
        <v/>
      </c>
      <c r="AC1064" s="21" t="str">
        <f>IFERROR(INDEX([2]Лист1!$I:$I,AJ1064),"")</f>
        <v/>
      </c>
      <c r="AD1064" s="24" t="str">
        <f>IFERROR(INDEX([2]Лист1!$V:$V,AJ1064),"")</f>
        <v/>
      </c>
      <c r="AE1064" s="23" t="str">
        <f>IFERROR(INDEX([2]Лист1!$L:$L,AJ1064),"")</f>
        <v/>
      </c>
      <c r="AF1064" s="21" t="str">
        <f>IFERROR(INDEX([2]Лист1!$J:$J,AJ1064),"")</f>
        <v/>
      </c>
      <c r="AG1064" s="21" t="str">
        <f>IFERROR(INDEX([2]Лист1!$K:$K,AJ1064),"")</f>
        <v/>
      </c>
      <c r="AH1064" s="21" t="e">
        <f>MATCH(L1064,[2]Лист1!$A:$A,0)</f>
        <v>#N/A</v>
      </c>
      <c r="AI1064" s="21" t="e">
        <f>MATCH(M1064,[2]Лист1!$A:$A,0)</f>
        <v>#N/A</v>
      </c>
      <c r="AJ1064" s="21" t="e">
        <f>MATCH(N1064,[2]Лист1!$A:$A,0)</f>
        <v>#N/A</v>
      </c>
    </row>
    <row r="1065" spans="1:36" s="43" customFormat="1" x14ac:dyDescent="0.2">
      <c r="A1065" s="40">
        <v>3</v>
      </c>
      <c r="B1065" s="41" t="s">
        <v>1475</v>
      </c>
      <c r="C1065" s="32">
        <v>3</v>
      </c>
      <c r="D1065" s="32"/>
      <c r="E1065" s="33" t="s">
        <v>33</v>
      </c>
      <c r="F1065" s="33" t="s">
        <v>34</v>
      </c>
      <c r="G1065" s="32" t="s">
        <v>28</v>
      </c>
      <c r="H1065" s="34">
        <v>4.1999999999999997E-3</v>
      </c>
      <c r="I1065" s="34">
        <v>11978</v>
      </c>
      <c r="J1065" s="35">
        <f t="shared" si="48"/>
        <v>50.307599999999994</v>
      </c>
      <c r="K1065" s="17">
        <f t="shared" si="49"/>
        <v>3.9395949142242128E-7</v>
      </c>
      <c r="L1065" s="18">
        <f>IFERROR(INDEX([1]мтр!G:G,MATCH($F1065,[1]мтр!$C:$C,0)),"")</f>
        <v>3001</v>
      </c>
      <c r="M1065" s="18">
        <f>IFERROR(INDEX([1]мтр!H:H,MATCH($F1065,[1]мтр!$C:$C,0)),"")</f>
        <v>0</v>
      </c>
      <c r="N1065" s="18">
        <f>IFERROR(INDEX([1]мтр!I:I,MATCH($F1065,[1]мтр!$C:$C,0)),"")</f>
        <v>0</v>
      </c>
      <c r="O1065" s="19">
        <f t="shared" si="50"/>
        <v>12300</v>
      </c>
      <c r="P1065" s="20" t="str">
        <f>IFERROR(INDEX([2]Лист1!$E:$E,AH1065),"")</f>
        <v>Гвозди Длина: 4-15 см мешки по 25 кг</v>
      </c>
      <c r="Q1065" s="21" t="str">
        <f>IFERROR(INDEX([2]Лист1!$I:$I,AH1065),"")</f>
        <v>т</v>
      </c>
      <c r="R1065" s="22">
        <f>IFERROR(INDEX([2]Лист1!$V:$V,AH1065),"")</f>
        <v>12300</v>
      </c>
      <c r="S1065" s="23">
        <f>IFERROR(INDEX([2]Лист1!$L:$L,AH1065),"")</f>
        <v>44168</v>
      </c>
      <c r="T1065" s="21" t="str">
        <f>IFERROR(INDEX([2]Лист1!$J:$J,AH1065),"")</f>
        <v>Nassar Group</v>
      </c>
      <c r="U1065" s="21" t="str">
        <f>IFERROR(INDEX([2]Лист1!$K:$K,AH1065),"")</f>
        <v>ТКП-03.12.2020 Email</v>
      </c>
      <c r="V1065" s="20" t="str">
        <f>IFERROR(INDEX([2]Лист1!$E:$E,AI1065),"")</f>
        <v/>
      </c>
      <c r="W1065" s="21" t="str">
        <f>IFERROR(INDEX([2]Лист1!$I:$I,AI1065),"")</f>
        <v/>
      </c>
      <c r="X1065" s="24" t="str">
        <f>IFERROR(INDEX([2]Лист1!$V:$V,AI1065),"")</f>
        <v/>
      </c>
      <c r="Y1065" s="23" t="str">
        <f>IFERROR(INDEX([2]Лист1!$L:$L,AI1065),"")</f>
        <v/>
      </c>
      <c r="Z1065" s="21" t="str">
        <f>IFERROR(INDEX([2]Лист1!$J:$J,AI1065),"")</f>
        <v/>
      </c>
      <c r="AA1065" s="21" t="str">
        <f>IFERROR(INDEX([2]Лист1!$K:$K,AI1065),"")</f>
        <v/>
      </c>
      <c r="AB1065" s="20" t="str">
        <f>IFERROR(INDEX([2]Лист1!$E:$E,AJ1065),"")</f>
        <v/>
      </c>
      <c r="AC1065" s="21" t="str">
        <f>IFERROR(INDEX([2]Лист1!$I:$I,AJ1065),"")</f>
        <v/>
      </c>
      <c r="AD1065" s="24" t="str">
        <f>IFERROR(INDEX([2]Лист1!$V:$V,AJ1065),"")</f>
        <v/>
      </c>
      <c r="AE1065" s="23" t="str">
        <f>IFERROR(INDEX([2]Лист1!$L:$L,AJ1065),"")</f>
        <v/>
      </c>
      <c r="AF1065" s="21" t="str">
        <f>IFERROR(INDEX([2]Лист1!$J:$J,AJ1065),"")</f>
        <v/>
      </c>
      <c r="AG1065" s="21" t="str">
        <f>IFERROR(INDEX([2]Лист1!$K:$K,AJ1065),"")</f>
        <v/>
      </c>
      <c r="AH1065" s="21">
        <f>MATCH(L1065,[2]Лист1!$A:$A,0)</f>
        <v>419</v>
      </c>
      <c r="AI1065" s="21" t="e">
        <f>MATCH(M1065,[2]Лист1!$A:$A,0)</f>
        <v>#N/A</v>
      </c>
      <c r="AJ1065" s="21" t="e">
        <f>MATCH(N1065,[2]Лист1!$A:$A,0)</f>
        <v>#N/A</v>
      </c>
    </row>
    <row r="1066" spans="1:36" s="43" customFormat="1" x14ac:dyDescent="0.2">
      <c r="A1066" s="40">
        <v>1</v>
      </c>
      <c r="B1066" s="44" t="s">
        <v>9</v>
      </c>
      <c r="C1066" s="36">
        <v>3</v>
      </c>
      <c r="D1066" s="46"/>
      <c r="E1066" s="37" t="s">
        <v>13</v>
      </c>
      <c r="F1066" s="37" t="s">
        <v>14</v>
      </c>
      <c r="G1066" s="36" t="s">
        <v>15</v>
      </c>
      <c r="H1066" s="38">
        <v>20.605609999999999</v>
      </c>
      <c r="I1066" s="38">
        <v>2.44</v>
      </c>
      <c r="J1066" s="39">
        <f t="shared" si="48"/>
        <v>50.277688399999995</v>
      </c>
      <c r="K1066" s="17">
        <f t="shared" si="49"/>
        <v>3.9372525328099471E-7</v>
      </c>
      <c r="L1066" s="18">
        <f>IFERROR(INDEX([1]мтр!G:G,MATCH($F1066,[1]мтр!$C:$C,0)),"")</f>
        <v>2653</v>
      </c>
      <c r="M1066" s="18">
        <f>IFERROR(INDEX([1]мтр!H:H,MATCH($F1066,[1]мтр!$C:$C,0)),"")</f>
        <v>0</v>
      </c>
      <c r="N1066" s="18">
        <f>IFERROR(INDEX([1]мтр!I:I,MATCH($F1066,[1]мтр!$C:$C,0)),"")</f>
        <v>0</v>
      </c>
      <c r="O1066" s="19">
        <f t="shared" si="50"/>
        <v>19.12280701754386</v>
      </c>
      <c r="P1066" s="20" t="str">
        <f>IFERROR(INDEX([2]Лист1!$E:$E,AH1066),"")</f>
        <v xml:space="preserve">Вода, поставка автоцистерной вместимость 25 м3. </v>
      </c>
      <c r="Q1066" s="21" t="str">
        <f>IFERROR(INDEX([2]Лист1!$I:$I,AH1066),"")</f>
        <v>м3</v>
      </c>
      <c r="R1066" s="22">
        <f>IFERROR(INDEX([2]Лист1!$V:$V,AH1066),"")</f>
        <v>19.12280701754386</v>
      </c>
      <c r="S1066" s="23">
        <f>IFERROR(INDEX([2]Лист1!$L:$L,AH1066),"")</f>
        <v>44050</v>
      </c>
      <c r="T1066" s="21" t="str">
        <f>IFERROR(INDEX([2]Лист1!$J:$J,AH1066),"")</f>
        <v xml:space="preserve">Эль-Дабаа Госкомпании водоснабжение и водоотведение </v>
      </c>
      <c r="U1066" s="21">
        <f>IFERROR(INDEX([2]Лист1!$K:$K,AH1066),"")</f>
        <v>0</v>
      </c>
      <c r="V1066" s="20" t="str">
        <f>IFERROR(INDEX([2]Лист1!$E:$E,AI1066),"")</f>
        <v/>
      </c>
      <c r="W1066" s="21" t="str">
        <f>IFERROR(INDEX([2]Лист1!$I:$I,AI1066),"")</f>
        <v/>
      </c>
      <c r="X1066" s="24" t="str">
        <f>IFERROR(INDEX([2]Лист1!$V:$V,AI1066),"")</f>
        <v/>
      </c>
      <c r="Y1066" s="23" t="str">
        <f>IFERROR(INDEX([2]Лист1!$L:$L,AI1066),"")</f>
        <v/>
      </c>
      <c r="Z1066" s="21" t="str">
        <f>IFERROR(INDEX([2]Лист1!$J:$J,AI1066),"")</f>
        <v/>
      </c>
      <c r="AA1066" s="21" t="str">
        <f>IFERROR(INDEX([2]Лист1!$K:$K,AI1066),"")</f>
        <v/>
      </c>
      <c r="AB1066" s="20" t="str">
        <f>IFERROR(INDEX([2]Лист1!$E:$E,AJ1066),"")</f>
        <v/>
      </c>
      <c r="AC1066" s="21" t="str">
        <f>IFERROR(INDEX([2]Лист1!$I:$I,AJ1066),"")</f>
        <v/>
      </c>
      <c r="AD1066" s="24" t="str">
        <f>IFERROR(INDEX([2]Лист1!$V:$V,AJ1066),"")</f>
        <v/>
      </c>
      <c r="AE1066" s="23" t="str">
        <f>IFERROR(INDEX([2]Лист1!$L:$L,AJ1066),"")</f>
        <v/>
      </c>
      <c r="AF1066" s="21" t="str">
        <f>IFERROR(INDEX([2]Лист1!$J:$J,AJ1066),"")</f>
        <v/>
      </c>
      <c r="AG1066" s="21" t="str">
        <f>IFERROR(INDEX([2]Лист1!$K:$K,AJ1066),"")</f>
        <v/>
      </c>
      <c r="AH1066" s="21">
        <f>MATCH(L1066,[2]Лист1!$A:$A,0)</f>
        <v>1732</v>
      </c>
      <c r="AI1066" s="21" t="e">
        <f>MATCH(M1066,[2]Лист1!$A:$A,0)</f>
        <v>#N/A</v>
      </c>
      <c r="AJ1066" s="21" t="e">
        <f>MATCH(N1066,[2]Лист1!$A:$A,0)</f>
        <v>#N/A</v>
      </c>
    </row>
    <row r="1067" spans="1:36" s="43" customFormat="1" x14ac:dyDescent="0.2">
      <c r="A1067" s="40">
        <v>1</v>
      </c>
      <c r="B1067" s="41" t="s">
        <v>1394</v>
      </c>
      <c r="C1067" s="32">
        <v>3</v>
      </c>
      <c r="D1067" s="32"/>
      <c r="E1067" s="33" t="s">
        <v>1390</v>
      </c>
      <c r="F1067" s="33" t="s">
        <v>1405</v>
      </c>
      <c r="G1067" s="32" t="s">
        <v>12</v>
      </c>
      <c r="H1067" s="34">
        <v>0.74</v>
      </c>
      <c r="I1067" s="34">
        <v>67.87</v>
      </c>
      <c r="J1067" s="35">
        <f t="shared" si="48"/>
        <v>50.223800000000004</v>
      </c>
      <c r="K1067" s="17">
        <f t="shared" si="49"/>
        <v>3.9330325249666862E-7</v>
      </c>
      <c r="L1067" s="18" t="str">
        <f>IFERROR(INDEX([1]мтр!G:G,MATCH($F1067,[1]мтр!$C:$C,0)),"")</f>
        <v/>
      </c>
      <c r="M1067" s="18" t="str">
        <f>IFERROR(INDEX([1]мтр!H:H,MATCH($F1067,[1]мтр!$C:$C,0)),"")</f>
        <v/>
      </c>
      <c r="N1067" s="18" t="str">
        <f>IFERROR(INDEX([1]мтр!I:I,MATCH($F1067,[1]мтр!$C:$C,0)),"")</f>
        <v/>
      </c>
      <c r="O1067" s="19" t="str">
        <f t="shared" si="50"/>
        <v/>
      </c>
      <c r="P1067" s="20" t="str">
        <f>IFERROR(INDEX([2]Лист1!$E:$E,AH1067),"")</f>
        <v/>
      </c>
      <c r="Q1067" s="21" t="str">
        <f>IFERROR(INDEX([2]Лист1!$I:$I,AH1067),"")</f>
        <v/>
      </c>
      <c r="R1067" s="22" t="str">
        <f>IFERROR(INDEX([2]Лист1!$V:$V,AH1067),"")</f>
        <v/>
      </c>
      <c r="S1067" s="23" t="str">
        <f>IFERROR(INDEX([2]Лист1!$L:$L,AH1067),"")</f>
        <v/>
      </c>
      <c r="T1067" s="21" t="str">
        <f>IFERROR(INDEX([2]Лист1!$J:$J,AH1067),"")</f>
        <v/>
      </c>
      <c r="U1067" s="21" t="str">
        <f>IFERROR(INDEX([2]Лист1!$K:$K,AH1067),"")</f>
        <v/>
      </c>
      <c r="V1067" s="20" t="str">
        <f>IFERROR(INDEX([2]Лист1!$E:$E,AI1067),"")</f>
        <v/>
      </c>
      <c r="W1067" s="21" t="str">
        <f>IFERROR(INDEX([2]Лист1!$I:$I,AI1067),"")</f>
        <v/>
      </c>
      <c r="X1067" s="24" t="str">
        <f>IFERROR(INDEX([2]Лист1!$V:$V,AI1067),"")</f>
        <v/>
      </c>
      <c r="Y1067" s="23" t="str">
        <f>IFERROR(INDEX([2]Лист1!$L:$L,AI1067),"")</f>
        <v/>
      </c>
      <c r="Z1067" s="21" t="str">
        <f>IFERROR(INDEX([2]Лист1!$J:$J,AI1067),"")</f>
        <v/>
      </c>
      <c r="AA1067" s="21" t="str">
        <f>IFERROR(INDEX([2]Лист1!$K:$K,AI1067),"")</f>
        <v/>
      </c>
      <c r="AB1067" s="20" t="str">
        <f>IFERROR(INDEX([2]Лист1!$E:$E,AJ1067),"")</f>
        <v/>
      </c>
      <c r="AC1067" s="21" t="str">
        <f>IFERROR(INDEX([2]Лист1!$I:$I,AJ1067),"")</f>
        <v/>
      </c>
      <c r="AD1067" s="24" t="str">
        <f>IFERROR(INDEX([2]Лист1!$V:$V,AJ1067),"")</f>
        <v/>
      </c>
      <c r="AE1067" s="23" t="str">
        <f>IFERROR(INDEX([2]Лист1!$L:$L,AJ1067),"")</f>
        <v/>
      </c>
      <c r="AF1067" s="21" t="str">
        <f>IFERROR(INDEX([2]Лист1!$J:$J,AJ1067),"")</f>
        <v/>
      </c>
      <c r="AG1067" s="21" t="str">
        <f>IFERROR(INDEX([2]Лист1!$K:$K,AJ1067),"")</f>
        <v/>
      </c>
      <c r="AH1067" s="21" t="e">
        <f>MATCH(L1067,[2]Лист1!$A:$A,0)</f>
        <v>#N/A</v>
      </c>
      <c r="AI1067" s="21" t="e">
        <f>MATCH(M1067,[2]Лист1!$A:$A,0)</f>
        <v>#N/A</v>
      </c>
      <c r="AJ1067" s="21" t="e">
        <f>MATCH(N1067,[2]Лист1!$A:$A,0)</f>
        <v>#N/A</v>
      </c>
    </row>
    <row r="1068" spans="1:36" s="43" customFormat="1" x14ac:dyDescent="0.2">
      <c r="A1068" s="40">
        <v>1</v>
      </c>
      <c r="B1068" s="44" t="s">
        <v>1394</v>
      </c>
      <c r="C1068" s="36">
        <v>3</v>
      </c>
      <c r="D1068" s="36"/>
      <c r="E1068" s="37" t="s">
        <v>373</v>
      </c>
      <c r="F1068" s="37" t="s">
        <v>374</v>
      </c>
      <c r="G1068" s="36" t="s">
        <v>28</v>
      </c>
      <c r="H1068" s="38">
        <v>3.49E-3</v>
      </c>
      <c r="I1068" s="38">
        <v>14312.87</v>
      </c>
      <c r="J1068" s="39">
        <f t="shared" si="48"/>
        <v>49.951916300000001</v>
      </c>
      <c r="K1068" s="17">
        <f t="shared" si="49"/>
        <v>3.9117412758953632E-7</v>
      </c>
      <c r="L1068" s="18" t="str">
        <f>IFERROR(INDEX([1]мтр!G:G,MATCH($F1068,[1]мтр!$C:$C,0)),"")</f>
        <v/>
      </c>
      <c r="M1068" s="18" t="str">
        <f>IFERROR(INDEX([1]мтр!H:H,MATCH($F1068,[1]мтр!$C:$C,0)),"")</f>
        <v/>
      </c>
      <c r="N1068" s="18" t="str">
        <f>IFERROR(INDEX([1]мтр!I:I,MATCH($F1068,[1]мтр!$C:$C,0)),"")</f>
        <v/>
      </c>
      <c r="O1068" s="19" t="str">
        <f t="shared" si="50"/>
        <v/>
      </c>
      <c r="P1068" s="20" t="str">
        <f>IFERROR(INDEX([2]Лист1!$E:$E,AH1068),"")</f>
        <v/>
      </c>
      <c r="Q1068" s="21" t="str">
        <f>IFERROR(INDEX([2]Лист1!$I:$I,AH1068),"")</f>
        <v/>
      </c>
      <c r="R1068" s="22" t="str">
        <f>IFERROR(INDEX([2]Лист1!$V:$V,AH1068),"")</f>
        <v/>
      </c>
      <c r="S1068" s="23" t="str">
        <f>IFERROR(INDEX([2]Лист1!$L:$L,AH1068),"")</f>
        <v/>
      </c>
      <c r="T1068" s="21" t="str">
        <f>IFERROR(INDEX([2]Лист1!$J:$J,AH1068),"")</f>
        <v/>
      </c>
      <c r="U1068" s="21" t="str">
        <f>IFERROR(INDEX([2]Лист1!$K:$K,AH1068),"")</f>
        <v/>
      </c>
      <c r="V1068" s="20" t="str">
        <f>IFERROR(INDEX([2]Лист1!$E:$E,AI1068),"")</f>
        <v/>
      </c>
      <c r="W1068" s="21" t="str">
        <f>IFERROR(INDEX([2]Лист1!$I:$I,AI1068),"")</f>
        <v/>
      </c>
      <c r="X1068" s="24" t="str">
        <f>IFERROR(INDEX([2]Лист1!$V:$V,AI1068),"")</f>
        <v/>
      </c>
      <c r="Y1068" s="23" t="str">
        <f>IFERROR(INDEX([2]Лист1!$L:$L,AI1068),"")</f>
        <v/>
      </c>
      <c r="Z1068" s="21" t="str">
        <f>IFERROR(INDEX([2]Лист1!$J:$J,AI1068),"")</f>
        <v/>
      </c>
      <c r="AA1068" s="21" t="str">
        <f>IFERROR(INDEX([2]Лист1!$K:$K,AI1068),"")</f>
        <v/>
      </c>
      <c r="AB1068" s="20" t="str">
        <f>IFERROR(INDEX([2]Лист1!$E:$E,AJ1068),"")</f>
        <v/>
      </c>
      <c r="AC1068" s="21" t="str">
        <f>IFERROR(INDEX([2]Лист1!$I:$I,AJ1068),"")</f>
        <v/>
      </c>
      <c r="AD1068" s="24" t="str">
        <f>IFERROR(INDEX([2]Лист1!$V:$V,AJ1068),"")</f>
        <v/>
      </c>
      <c r="AE1068" s="23" t="str">
        <f>IFERROR(INDEX([2]Лист1!$L:$L,AJ1068),"")</f>
        <v/>
      </c>
      <c r="AF1068" s="21" t="str">
        <f>IFERROR(INDEX([2]Лист1!$J:$J,AJ1068),"")</f>
        <v/>
      </c>
      <c r="AG1068" s="21" t="str">
        <f>IFERROR(INDEX([2]Лист1!$K:$K,AJ1068),"")</f>
        <v/>
      </c>
      <c r="AH1068" s="21" t="e">
        <f>MATCH(L1068,[2]Лист1!$A:$A,0)</f>
        <v>#N/A</v>
      </c>
      <c r="AI1068" s="21" t="e">
        <f>MATCH(M1068,[2]Лист1!$A:$A,0)</f>
        <v>#N/A</v>
      </c>
      <c r="AJ1068" s="21" t="e">
        <f>MATCH(N1068,[2]Лист1!$A:$A,0)</f>
        <v>#N/A</v>
      </c>
    </row>
    <row r="1069" spans="1:36" s="43" customFormat="1" x14ac:dyDescent="0.2">
      <c r="A1069" s="40">
        <v>1</v>
      </c>
      <c r="B1069" s="41" t="s">
        <v>966</v>
      </c>
      <c r="C1069" s="32">
        <v>3</v>
      </c>
      <c r="D1069" s="42"/>
      <c r="E1069" s="33" t="s">
        <v>856</v>
      </c>
      <c r="F1069" s="33" t="s">
        <v>857</v>
      </c>
      <c r="G1069" s="32" t="s">
        <v>28</v>
      </c>
      <c r="H1069" s="34">
        <v>1.66E-3</v>
      </c>
      <c r="I1069" s="34">
        <v>30030</v>
      </c>
      <c r="J1069" s="35">
        <f t="shared" si="48"/>
        <v>49.849800000000002</v>
      </c>
      <c r="K1069" s="17">
        <f t="shared" si="49"/>
        <v>3.9037445347242604E-7</v>
      </c>
      <c r="L1069" s="18" t="str">
        <f>IFERROR(INDEX([1]мтр!G:G,MATCH($F1069,[1]мтр!$C:$C,0)),"")</f>
        <v/>
      </c>
      <c r="M1069" s="18" t="str">
        <f>IFERROR(INDEX([1]мтр!H:H,MATCH($F1069,[1]мтр!$C:$C,0)),"")</f>
        <v/>
      </c>
      <c r="N1069" s="18" t="str">
        <f>IFERROR(INDEX([1]мтр!I:I,MATCH($F1069,[1]мтр!$C:$C,0)),"")</f>
        <v/>
      </c>
      <c r="O1069" s="19" t="str">
        <f t="shared" si="50"/>
        <v/>
      </c>
      <c r="P1069" s="20" t="str">
        <f>IFERROR(INDEX([2]Лист1!$E:$E,AH1069),"")</f>
        <v/>
      </c>
      <c r="Q1069" s="21" t="str">
        <f>IFERROR(INDEX([2]Лист1!$I:$I,AH1069),"")</f>
        <v/>
      </c>
      <c r="R1069" s="22" t="str">
        <f>IFERROR(INDEX([2]Лист1!$V:$V,AH1069),"")</f>
        <v/>
      </c>
      <c r="S1069" s="23" t="str">
        <f>IFERROR(INDEX([2]Лист1!$L:$L,AH1069),"")</f>
        <v/>
      </c>
      <c r="T1069" s="21" t="str">
        <f>IFERROR(INDEX([2]Лист1!$J:$J,AH1069),"")</f>
        <v/>
      </c>
      <c r="U1069" s="21" t="str">
        <f>IFERROR(INDEX([2]Лист1!$K:$K,AH1069),"")</f>
        <v/>
      </c>
      <c r="V1069" s="20" t="str">
        <f>IFERROR(INDEX([2]Лист1!$E:$E,AI1069),"")</f>
        <v/>
      </c>
      <c r="W1069" s="21" t="str">
        <f>IFERROR(INDEX([2]Лист1!$I:$I,AI1069),"")</f>
        <v/>
      </c>
      <c r="X1069" s="24" t="str">
        <f>IFERROR(INDEX([2]Лист1!$V:$V,AI1069),"")</f>
        <v/>
      </c>
      <c r="Y1069" s="23" t="str">
        <f>IFERROR(INDEX([2]Лист1!$L:$L,AI1069),"")</f>
        <v/>
      </c>
      <c r="Z1069" s="21" t="str">
        <f>IFERROR(INDEX([2]Лист1!$J:$J,AI1069),"")</f>
        <v/>
      </c>
      <c r="AA1069" s="21" t="str">
        <f>IFERROR(INDEX([2]Лист1!$K:$K,AI1069),"")</f>
        <v/>
      </c>
      <c r="AB1069" s="20" t="str">
        <f>IFERROR(INDEX([2]Лист1!$E:$E,AJ1069),"")</f>
        <v/>
      </c>
      <c r="AC1069" s="21" t="str">
        <f>IFERROR(INDEX([2]Лист1!$I:$I,AJ1069),"")</f>
        <v/>
      </c>
      <c r="AD1069" s="24" t="str">
        <f>IFERROR(INDEX([2]Лист1!$V:$V,AJ1069),"")</f>
        <v/>
      </c>
      <c r="AE1069" s="23" t="str">
        <f>IFERROR(INDEX([2]Лист1!$L:$L,AJ1069),"")</f>
        <v/>
      </c>
      <c r="AF1069" s="21" t="str">
        <f>IFERROR(INDEX([2]Лист1!$J:$J,AJ1069),"")</f>
        <v/>
      </c>
      <c r="AG1069" s="21" t="str">
        <f>IFERROR(INDEX([2]Лист1!$K:$K,AJ1069),"")</f>
        <v/>
      </c>
      <c r="AH1069" s="21" t="e">
        <f>MATCH(L1069,[2]Лист1!$A:$A,0)</f>
        <v>#N/A</v>
      </c>
      <c r="AI1069" s="21" t="e">
        <f>MATCH(M1069,[2]Лист1!$A:$A,0)</f>
        <v>#N/A</v>
      </c>
      <c r="AJ1069" s="21" t="e">
        <f>MATCH(N1069,[2]Лист1!$A:$A,0)</f>
        <v>#N/A</v>
      </c>
    </row>
    <row r="1070" spans="1:36" s="43" customFormat="1" x14ac:dyDescent="0.2">
      <c r="A1070" s="40">
        <v>1</v>
      </c>
      <c r="B1070" s="44" t="s">
        <v>834</v>
      </c>
      <c r="C1070" s="36">
        <v>3</v>
      </c>
      <c r="D1070" s="46"/>
      <c r="E1070" s="37" t="s">
        <v>98</v>
      </c>
      <c r="F1070" s="37" t="s">
        <v>99</v>
      </c>
      <c r="G1070" s="36" t="s">
        <v>15</v>
      </c>
      <c r="H1070" s="38">
        <v>7.9630000000000001</v>
      </c>
      <c r="I1070" s="38">
        <v>6.22</v>
      </c>
      <c r="J1070" s="39">
        <f t="shared" si="48"/>
        <v>49.529859999999999</v>
      </c>
      <c r="K1070" s="17">
        <f t="shared" si="49"/>
        <v>3.8786899903441486E-7</v>
      </c>
      <c r="L1070" s="18">
        <f>IFERROR(INDEX([1]мтр!G:G,MATCH($F1070,[1]мтр!$C:$C,0)),"")</f>
        <v>5688</v>
      </c>
      <c r="M1070" s="18">
        <f>IFERROR(INDEX([1]мтр!H:H,MATCH($F1070,[1]мтр!$C:$C,0)),"")</f>
        <v>5689</v>
      </c>
      <c r="N1070" s="18">
        <f>IFERROR(INDEX([1]мтр!I:I,MATCH($F1070,[1]мтр!$C:$C,0)),"")</f>
        <v>5690</v>
      </c>
      <c r="O1070" s="19">
        <f t="shared" si="50"/>
        <v>27.246666666666666</v>
      </c>
      <c r="P1070" s="20" t="str">
        <f>IFERROR(INDEX([2]Лист1!$E:$E,AH1070),"")</f>
        <v>Кислород газообразный, (Технический сорт 1 ( не менее 99,5%)</v>
      </c>
      <c r="Q1070" s="21" t="str">
        <f>IFERROR(INDEX([2]Лист1!$I:$I,AH1070),"")</f>
        <v>м3</v>
      </c>
      <c r="R1070" s="22">
        <f>IFERROR(INDEX([2]Лист1!$V:$V,AH1070),"")</f>
        <v>23.81</v>
      </c>
      <c r="S1070" s="23">
        <f>IFERROR(INDEX([2]Лист1!$L:$L,AH1070),"")</f>
        <v>44593</v>
      </c>
      <c r="T1070" s="21" t="str">
        <f>IFERROR(INDEX([2]Лист1!$J:$J,AH1070),"")</f>
        <v>WORLD INTEGRATED SERVICES</v>
      </c>
      <c r="U1070" s="21" t="str">
        <f>IFERROR(INDEX([2]Лист1!$K:$K,AH1070),"")</f>
        <v xml:space="preserve">ТПК № б/н от 01/02/2022 </v>
      </c>
      <c r="V1070" s="20" t="str">
        <f>IFERROR(INDEX([2]Лист1!$E:$E,AI1070),"")</f>
        <v>Кислород газообразный, (Технический сорт 1 ( не менее 99,5%)</v>
      </c>
      <c r="W1070" s="21" t="str">
        <f>IFERROR(INDEX([2]Лист1!$I:$I,AI1070),"")</f>
        <v>м3</v>
      </c>
      <c r="X1070" s="24">
        <f>IFERROR(INDEX([2]Лист1!$V:$V,AI1070),"")</f>
        <v>26.98</v>
      </c>
      <c r="Y1070" s="23">
        <f>IFERROR(INDEX([2]Лист1!$L:$L,AI1070),"")</f>
        <v>44594</v>
      </c>
      <c r="Z1070" s="21" t="str">
        <f>IFERROR(INDEX([2]Лист1!$J:$J,AI1070),"")</f>
        <v>Plaza Middle East</v>
      </c>
      <c r="AA1070" s="21" t="str">
        <f>IFERROR(INDEX([2]Лист1!$K:$K,AI1070),"")</f>
        <v>ТПК № б/н от 01/02/2022</v>
      </c>
      <c r="AB1070" s="20" t="str">
        <f>IFERROR(INDEX([2]Лист1!$E:$E,AJ1070),"")</f>
        <v>Кислород газообразный, (Технический сорт 1 ( не менее 99,5%)</v>
      </c>
      <c r="AC1070" s="21" t="str">
        <f>IFERROR(INDEX([2]Лист1!$I:$I,AJ1070),"")</f>
        <v>м3</v>
      </c>
      <c r="AD1070" s="24">
        <f>IFERROR(INDEX([2]Лист1!$V:$V,AJ1070),"")</f>
        <v>30.95</v>
      </c>
      <c r="AE1070" s="23">
        <f>IFERROR(INDEX([2]Лист1!$L:$L,AJ1070),"")</f>
        <v>44592</v>
      </c>
      <c r="AF1070" s="21" t="str">
        <f>IFERROR(INDEX([2]Лист1!$J:$J,AJ1070),"")</f>
        <v>AABTools</v>
      </c>
      <c r="AG1070" s="21" t="str">
        <f>IFERROR(INDEX([2]Лист1!$K:$K,AJ1070),"")</f>
        <v>ТПК № б/н от 31.01.2022</v>
      </c>
      <c r="AH1070" s="21">
        <f>MATCH(L1070,[2]Лист1!$A:$A,0)</f>
        <v>2626</v>
      </c>
      <c r="AI1070" s="21">
        <f>MATCH(M1070,[2]Лист1!$A:$A,0)</f>
        <v>2627</v>
      </c>
      <c r="AJ1070" s="21">
        <f>MATCH(N1070,[2]Лист1!$A:$A,0)</f>
        <v>2628</v>
      </c>
    </row>
    <row r="1071" spans="1:36" s="43" customFormat="1" x14ac:dyDescent="0.2">
      <c r="A1071" s="40">
        <v>1</v>
      </c>
      <c r="B1071" s="41" t="s">
        <v>1121</v>
      </c>
      <c r="C1071" s="32">
        <v>3</v>
      </c>
      <c r="D1071" s="32"/>
      <c r="E1071" s="33" t="s">
        <v>900</v>
      </c>
      <c r="F1071" s="33" t="s">
        <v>901</v>
      </c>
      <c r="G1071" s="32" t="s">
        <v>12</v>
      </c>
      <c r="H1071" s="34">
        <v>3.198</v>
      </c>
      <c r="I1071" s="34">
        <v>15.12</v>
      </c>
      <c r="J1071" s="35">
        <f t="shared" si="48"/>
        <v>48.353759999999994</v>
      </c>
      <c r="K1071" s="17">
        <f t="shared" si="49"/>
        <v>3.7865894413491833E-7</v>
      </c>
      <c r="L1071" s="18" t="str">
        <f>IFERROR(INDEX([1]мтр!G:G,MATCH($F1071,[1]мтр!$C:$C,0)),"")</f>
        <v/>
      </c>
      <c r="M1071" s="18" t="str">
        <f>IFERROR(INDEX([1]мтр!H:H,MATCH($F1071,[1]мтр!$C:$C,0)),"")</f>
        <v/>
      </c>
      <c r="N1071" s="18" t="str">
        <f>IFERROR(INDEX([1]мтр!I:I,MATCH($F1071,[1]мтр!$C:$C,0)),"")</f>
        <v/>
      </c>
      <c r="O1071" s="19" t="str">
        <f t="shared" si="50"/>
        <v/>
      </c>
      <c r="P1071" s="20" t="str">
        <f>IFERROR(INDEX([2]Лист1!$E:$E,AH1071),"")</f>
        <v/>
      </c>
      <c r="Q1071" s="21" t="str">
        <f>IFERROR(INDEX([2]Лист1!$I:$I,AH1071),"")</f>
        <v/>
      </c>
      <c r="R1071" s="22" t="str">
        <f>IFERROR(INDEX([2]Лист1!$V:$V,AH1071),"")</f>
        <v/>
      </c>
      <c r="S1071" s="23" t="str">
        <f>IFERROR(INDEX([2]Лист1!$L:$L,AH1071),"")</f>
        <v/>
      </c>
      <c r="T1071" s="21" t="str">
        <f>IFERROR(INDEX([2]Лист1!$J:$J,AH1071),"")</f>
        <v/>
      </c>
      <c r="U1071" s="21" t="str">
        <f>IFERROR(INDEX([2]Лист1!$K:$K,AH1071),"")</f>
        <v/>
      </c>
      <c r="V1071" s="20" t="str">
        <f>IFERROR(INDEX([2]Лист1!$E:$E,AI1071),"")</f>
        <v/>
      </c>
      <c r="W1071" s="21" t="str">
        <f>IFERROR(INDEX([2]Лист1!$I:$I,AI1071),"")</f>
        <v/>
      </c>
      <c r="X1071" s="24" t="str">
        <f>IFERROR(INDEX([2]Лист1!$V:$V,AI1071),"")</f>
        <v/>
      </c>
      <c r="Y1071" s="23" t="str">
        <f>IFERROR(INDEX([2]Лист1!$L:$L,AI1071),"")</f>
        <v/>
      </c>
      <c r="Z1071" s="21" t="str">
        <f>IFERROR(INDEX([2]Лист1!$J:$J,AI1071),"")</f>
        <v/>
      </c>
      <c r="AA1071" s="21" t="str">
        <f>IFERROR(INDEX([2]Лист1!$K:$K,AI1071),"")</f>
        <v/>
      </c>
      <c r="AB1071" s="20" t="str">
        <f>IFERROR(INDEX([2]Лист1!$E:$E,AJ1071),"")</f>
        <v/>
      </c>
      <c r="AC1071" s="21" t="str">
        <f>IFERROR(INDEX([2]Лист1!$I:$I,AJ1071),"")</f>
        <v/>
      </c>
      <c r="AD1071" s="24" t="str">
        <f>IFERROR(INDEX([2]Лист1!$V:$V,AJ1071),"")</f>
        <v/>
      </c>
      <c r="AE1071" s="23" t="str">
        <f>IFERROR(INDEX([2]Лист1!$L:$L,AJ1071),"")</f>
        <v/>
      </c>
      <c r="AF1071" s="21" t="str">
        <f>IFERROR(INDEX([2]Лист1!$J:$J,AJ1071),"")</f>
        <v/>
      </c>
      <c r="AG1071" s="21" t="str">
        <f>IFERROR(INDEX([2]Лист1!$K:$K,AJ1071),"")</f>
        <v/>
      </c>
      <c r="AH1071" s="21" t="e">
        <f>MATCH(L1071,[2]Лист1!$A:$A,0)</f>
        <v>#N/A</v>
      </c>
      <c r="AI1071" s="21" t="e">
        <f>MATCH(M1071,[2]Лист1!$A:$A,0)</f>
        <v>#N/A</v>
      </c>
      <c r="AJ1071" s="21" t="e">
        <f>MATCH(N1071,[2]Лист1!$A:$A,0)</f>
        <v>#N/A</v>
      </c>
    </row>
    <row r="1072" spans="1:36" s="43" customFormat="1" x14ac:dyDescent="0.2">
      <c r="A1072" s="40">
        <v>1</v>
      </c>
      <c r="B1072" s="41" t="s">
        <v>1380</v>
      </c>
      <c r="C1072" s="32">
        <v>3</v>
      </c>
      <c r="D1072" s="32"/>
      <c r="E1072" s="33" t="s">
        <v>647</v>
      </c>
      <c r="F1072" s="33" t="s">
        <v>648</v>
      </c>
      <c r="G1072" s="32" t="s">
        <v>20</v>
      </c>
      <c r="H1072" s="34">
        <v>3.5999999999999997E-2</v>
      </c>
      <c r="I1072" s="34">
        <v>1309</v>
      </c>
      <c r="J1072" s="35">
        <f t="shared" si="48"/>
        <v>47.123999999999995</v>
      </c>
      <c r="K1072" s="17">
        <f t="shared" si="49"/>
        <v>3.6902867705456394E-7</v>
      </c>
      <c r="L1072" s="18" t="str">
        <f>IFERROR(INDEX([1]мтр!G:G,MATCH($F1072,[1]мтр!$C:$C,0)),"")</f>
        <v/>
      </c>
      <c r="M1072" s="18" t="str">
        <f>IFERROR(INDEX([1]мтр!H:H,MATCH($F1072,[1]мтр!$C:$C,0)),"")</f>
        <v/>
      </c>
      <c r="N1072" s="18" t="str">
        <f>IFERROR(INDEX([1]мтр!I:I,MATCH($F1072,[1]мтр!$C:$C,0)),"")</f>
        <v/>
      </c>
      <c r="O1072" s="19" t="str">
        <f t="shared" si="50"/>
        <v/>
      </c>
      <c r="P1072" s="20" t="str">
        <f>IFERROR(INDEX([2]Лист1!$E:$E,AH1072),"")</f>
        <v/>
      </c>
      <c r="Q1072" s="21" t="str">
        <f>IFERROR(INDEX([2]Лист1!$I:$I,AH1072),"")</f>
        <v/>
      </c>
      <c r="R1072" s="22" t="str">
        <f>IFERROR(INDEX([2]Лист1!$V:$V,AH1072),"")</f>
        <v/>
      </c>
      <c r="S1072" s="23" t="str">
        <f>IFERROR(INDEX([2]Лист1!$L:$L,AH1072),"")</f>
        <v/>
      </c>
      <c r="T1072" s="21" t="str">
        <f>IFERROR(INDEX([2]Лист1!$J:$J,AH1072),"")</f>
        <v/>
      </c>
      <c r="U1072" s="21" t="str">
        <f>IFERROR(INDEX([2]Лист1!$K:$K,AH1072),"")</f>
        <v/>
      </c>
      <c r="V1072" s="20" t="str">
        <f>IFERROR(INDEX([2]Лист1!$E:$E,AI1072),"")</f>
        <v/>
      </c>
      <c r="W1072" s="21" t="str">
        <f>IFERROR(INDEX([2]Лист1!$I:$I,AI1072),"")</f>
        <v/>
      </c>
      <c r="X1072" s="24" t="str">
        <f>IFERROR(INDEX([2]Лист1!$V:$V,AI1072),"")</f>
        <v/>
      </c>
      <c r="Y1072" s="23" t="str">
        <f>IFERROR(INDEX([2]Лист1!$L:$L,AI1072),"")</f>
        <v/>
      </c>
      <c r="Z1072" s="21" t="str">
        <f>IFERROR(INDEX([2]Лист1!$J:$J,AI1072),"")</f>
        <v/>
      </c>
      <c r="AA1072" s="21" t="str">
        <f>IFERROR(INDEX([2]Лист1!$K:$K,AI1072),"")</f>
        <v/>
      </c>
      <c r="AB1072" s="20" t="str">
        <f>IFERROR(INDEX([2]Лист1!$E:$E,AJ1072),"")</f>
        <v/>
      </c>
      <c r="AC1072" s="21" t="str">
        <f>IFERROR(INDEX([2]Лист1!$I:$I,AJ1072),"")</f>
        <v/>
      </c>
      <c r="AD1072" s="24" t="str">
        <f>IFERROR(INDEX([2]Лист1!$V:$V,AJ1072),"")</f>
        <v/>
      </c>
      <c r="AE1072" s="23" t="str">
        <f>IFERROR(INDEX([2]Лист1!$L:$L,AJ1072),"")</f>
        <v/>
      </c>
      <c r="AF1072" s="21" t="str">
        <f>IFERROR(INDEX([2]Лист1!$J:$J,AJ1072),"")</f>
        <v/>
      </c>
      <c r="AG1072" s="21" t="str">
        <f>IFERROR(INDEX([2]Лист1!$K:$K,AJ1072),"")</f>
        <v/>
      </c>
      <c r="AH1072" s="21" t="e">
        <f>MATCH(L1072,[2]Лист1!$A:$A,0)</f>
        <v>#N/A</v>
      </c>
      <c r="AI1072" s="21" t="e">
        <f>MATCH(M1072,[2]Лист1!$A:$A,0)</f>
        <v>#N/A</v>
      </c>
      <c r="AJ1072" s="21" t="e">
        <f>MATCH(N1072,[2]Лист1!$A:$A,0)</f>
        <v>#N/A</v>
      </c>
    </row>
    <row r="1073" spans="1:36" s="43" customFormat="1" x14ac:dyDescent="0.2">
      <c r="A1073" s="40">
        <v>3</v>
      </c>
      <c r="B1073" s="41" t="s">
        <v>1507</v>
      </c>
      <c r="C1073" s="32">
        <v>3</v>
      </c>
      <c r="D1073" s="32"/>
      <c r="E1073" s="33" t="s">
        <v>1053</v>
      </c>
      <c r="F1073" s="33" t="s">
        <v>1054</v>
      </c>
      <c r="G1073" s="32" t="s">
        <v>116</v>
      </c>
      <c r="H1073" s="34">
        <v>46.8</v>
      </c>
      <c r="I1073" s="34">
        <v>1</v>
      </c>
      <c r="J1073" s="35">
        <f t="shared" si="48"/>
        <v>46.8</v>
      </c>
      <c r="K1073" s="17">
        <f t="shared" si="49"/>
        <v>3.6649142870201158E-7</v>
      </c>
      <c r="L1073" s="18" t="str">
        <f>IFERROR(INDEX([1]мтр!G:G,MATCH($F1073,[1]мтр!$C:$C,0)),"")</f>
        <v/>
      </c>
      <c r="M1073" s="18" t="str">
        <f>IFERROR(INDEX([1]мтр!H:H,MATCH($F1073,[1]мтр!$C:$C,0)),"")</f>
        <v/>
      </c>
      <c r="N1073" s="18" t="str">
        <f>IFERROR(INDEX([1]мтр!I:I,MATCH($F1073,[1]мтр!$C:$C,0)),"")</f>
        <v/>
      </c>
      <c r="O1073" s="19" t="str">
        <f t="shared" si="50"/>
        <v/>
      </c>
      <c r="P1073" s="20" t="str">
        <f>IFERROR(INDEX([2]Лист1!$E:$E,AH1073),"")</f>
        <v/>
      </c>
      <c r="Q1073" s="21" t="str">
        <f>IFERROR(INDEX([2]Лист1!$I:$I,AH1073),"")</f>
        <v/>
      </c>
      <c r="R1073" s="22" t="str">
        <f>IFERROR(INDEX([2]Лист1!$V:$V,AH1073),"")</f>
        <v/>
      </c>
      <c r="S1073" s="23" t="str">
        <f>IFERROR(INDEX([2]Лист1!$L:$L,AH1073),"")</f>
        <v/>
      </c>
      <c r="T1073" s="21" t="str">
        <f>IFERROR(INDEX([2]Лист1!$J:$J,AH1073),"")</f>
        <v/>
      </c>
      <c r="U1073" s="21" t="str">
        <f>IFERROR(INDEX([2]Лист1!$K:$K,AH1073),"")</f>
        <v/>
      </c>
      <c r="V1073" s="20" t="str">
        <f>IFERROR(INDEX([2]Лист1!$E:$E,AI1073),"")</f>
        <v/>
      </c>
      <c r="W1073" s="21" t="str">
        <f>IFERROR(INDEX([2]Лист1!$I:$I,AI1073),"")</f>
        <v/>
      </c>
      <c r="X1073" s="24" t="str">
        <f>IFERROR(INDEX([2]Лист1!$V:$V,AI1073),"")</f>
        <v/>
      </c>
      <c r="Y1073" s="23" t="str">
        <f>IFERROR(INDEX([2]Лист1!$L:$L,AI1073),"")</f>
        <v/>
      </c>
      <c r="Z1073" s="21" t="str">
        <f>IFERROR(INDEX([2]Лист1!$J:$J,AI1073),"")</f>
        <v/>
      </c>
      <c r="AA1073" s="21" t="str">
        <f>IFERROR(INDEX([2]Лист1!$K:$K,AI1073),"")</f>
        <v/>
      </c>
      <c r="AB1073" s="20" t="str">
        <f>IFERROR(INDEX([2]Лист1!$E:$E,AJ1073),"")</f>
        <v/>
      </c>
      <c r="AC1073" s="21" t="str">
        <f>IFERROR(INDEX([2]Лист1!$I:$I,AJ1073),"")</f>
        <v/>
      </c>
      <c r="AD1073" s="24" t="str">
        <f>IFERROR(INDEX([2]Лист1!$V:$V,AJ1073),"")</f>
        <v/>
      </c>
      <c r="AE1073" s="23" t="str">
        <f>IFERROR(INDEX([2]Лист1!$L:$L,AJ1073),"")</f>
        <v/>
      </c>
      <c r="AF1073" s="21" t="str">
        <f>IFERROR(INDEX([2]Лист1!$J:$J,AJ1073),"")</f>
        <v/>
      </c>
      <c r="AG1073" s="21" t="str">
        <f>IFERROR(INDEX([2]Лист1!$K:$K,AJ1073),"")</f>
        <v/>
      </c>
      <c r="AH1073" s="21" t="e">
        <f>MATCH(L1073,[2]Лист1!$A:$A,0)</f>
        <v>#N/A</v>
      </c>
      <c r="AI1073" s="21" t="e">
        <f>MATCH(M1073,[2]Лист1!$A:$A,0)</f>
        <v>#N/A</v>
      </c>
      <c r="AJ1073" s="21" t="e">
        <f>MATCH(N1073,[2]Лист1!$A:$A,0)</f>
        <v>#N/A</v>
      </c>
    </row>
    <row r="1074" spans="1:36" s="43" customFormat="1" x14ac:dyDescent="0.2">
      <c r="A1074" s="40">
        <v>1</v>
      </c>
      <c r="B1074" s="41" t="s">
        <v>1394</v>
      </c>
      <c r="C1074" s="32">
        <v>3</v>
      </c>
      <c r="D1074" s="32"/>
      <c r="E1074" s="33" t="s">
        <v>1385</v>
      </c>
      <c r="F1074" s="33" t="s">
        <v>1386</v>
      </c>
      <c r="G1074" s="32" t="s">
        <v>12</v>
      </c>
      <c r="H1074" s="34">
        <v>11.64</v>
      </c>
      <c r="I1074" s="34">
        <v>4</v>
      </c>
      <c r="J1074" s="35">
        <f t="shared" si="48"/>
        <v>46.56</v>
      </c>
      <c r="K1074" s="17">
        <f t="shared" si="49"/>
        <v>3.6461198547789872E-7</v>
      </c>
      <c r="L1074" s="18" t="str">
        <f>IFERROR(INDEX([1]мтр!G:G,MATCH($F1074,[1]мтр!$C:$C,0)),"")</f>
        <v/>
      </c>
      <c r="M1074" s="18" t="str">
        <f>IFERROR(INDEX([1]мтр!H:H,MATCH($F1074,[1]мтр!$C:$C,0)),"")</f>
        <v/>
      </c>
      <c r="N1074" s="18" t="str">
        <f>IFERROR(INDEX([1]мтр!I:I,MATCH($F1074,[1]мтр!$C:$C,0)),"")</f>
        <v/>
      </c>
      <c r="O1074" s="19" t="str">
        <f t="shared" si="50"/>
        <v/>
      </c>
      <c r="P1074" s="20" t="str">
        <f>IFERROR(INDEX([2]Лист1!$E:$E,AH1074),"")</f>
        <v/>
      </c>
      <c r="Q1074" s="21" t="str">
        <f>IFERROR(INDEX([2]Лист1!$I:$I,AH1074),"")</f>
        <v/>
      </c>
      <c r="R1074" s="22" t="str">
        <f>IFERROR(INDEX([2]Лист1!$V:$V,AH1074),"")</f>
        <v/>
      </c>
      <c r="S1074" s="23" t="str">
        <f>IFERROR(INDEX([2]Лист1!$L:$L,AH1074),"")</f>
        <v/>
      </c>
      <c r="T1074" s="21" t="str">
        <f>IFERROR(INDEX([2]Лист1!$J:$J,AH1074),"")</f>
        <v/>
      </c>
      <c r="U1074" s="21" t="str">
        <f>IFERROR(INDEX([2]Лист1!$K:$K,AH1074),"")</f>
        <v/>
      </c>
      <c r="V1074" s="20" t="str">
        <f>IFERROR(INDEX([2]Лист1!$E:$E,AI1074),"")</f>
        <v/>
      </c>
      <c r="W1074" s="21" t="str">
        <f>IFERROR(INDEX([2]Лист1!$I:$I,AI1074),"")</f>
        <v/>
      </c>
      <c r="X1074" s="24" t="str">
        <f>IFERROR(INDEX([2]Лист1!$V:$V,AI1074),"")</f>
        <v/>
      </c>
      <c r="Y1074" s="23" t="str">
        <f>IFERROR(INDEX([2]Лист1!$L:$L,AI1074),"")</f>
        <v/>
      </c>
      <c r="Z1074" s="21" t="str">
        <f>IFERROR(INDEX([2]Лист1!$J:$J,AI1074),"")</f>
        <v/>
      </c>
      <c r="AA1074" s="21" t="str">
        <f>IFERROR(INDEX([2]Лист1!$K:$K,AI1074),"")</f>
        <v/>
      </c>
      <c r="AB1074" s="20" t="str">
        <f>IFERROR(INDEX([2]Лист1!$E:$E,AJ1074),"")</f>
        <v/>
      </c>
      <c r="AC1074" s="21" t="str">
        <f>IFERROR(INDEX([2]Лист1!$I:$I,AJ1074),"")</f>
        <v/>
      </c>
      <c r="AD1074" s="24" t="str">
        <f>IFERROR(INDEX([2]Лист1!$V:$V,AJ1074),"")</f>
        <v/>
      </c>
      <c r="AE1074" s="23" t="str">
        <f>IFERROR(INDEX([2]Лист1!$L:$L,AJ1074),"")</f>
        <v/>
      </c>
      <c r="AF1074" s="21" t="str">
        <f>IFERROR(INDEX([2]Лист1!$J:$J,AJ1074),"")</f>
        <v/>
      </c>
      <c r="AG1074" s="21" t="str">
        <f>IFERROR(INDEX([2]Лист1!$K:$K,AJ1074),"")</f>
        <v/>
      </c>
      <c r="AH1074" s="21" t="e">
        <f>MATCH(L1074,[2]Лист1!$A:$A,0)</f>
        <v>#N/A</v>
      </c>
      <c r="AI1074" s="21" t="e">
        <f>MATCH(M1074,[2]Лист1!$A:$A,0)</f>
        <v>#N/A</v>
      </c>
      <c r="AJ1074" s="21" t="e">
        <f>MATCH(N1074,[2]Лист1!$A:$A,0)</f>
        <v>#N/A</v>
      </c>
    </row>
    <row r="1075" spans="1:36" s="43" customFormat="1" x14ac:dyDescent="0.2">
      <c r="A1075" s="40">
        <v>3</v>
      </c>
      <c r="B1075" s="41" t="s">
        <v>1507</v>
      </c>
      <c r="C1075" s="32">
        <v>3</v>
      </c>
      <c r="D1075" s="32"/>
      <c r="E1075" s="33" t="s">
        <v>828</v>
      </c>
      <c r="F1075" s="33" t="s">
        <v>829</v>
      </c>
      <c r="G1075" s="32" t="s">
        <v>28</v>
      </c>
      <c r="H1075" s="34">
        <v>3.6340000000000001E-3</v>
      </c>
      <c r="I1075" s="34">
        <v>12650</v>
      </c>
      <c r="J1075" s="35">
        <f t="shared" si="48"/>
        <v>45.970100000000002</v>
      </c>
      <c r="K1075" s="17">
        <f t="shared" si="49"/>
        <v>3.5999247065329793E-7</v>
      </c>
      <c r="L1075" s="18">
        <f>IFERROR(INDEX([1]мтр!G:G,MATCH($F1075,[1]мтр!$C:$C,0)),"")</f>
        <v>4753</v>
      </c>
      <c r="M1075" s="18">
        <f>IFERROR(INDEX([1]мтр!H:H,MATCH($F1075,[1]мтр!$C:$C,0)),"")</f>
        <v>0</v>
      </c>
      <c r="N1075" s="18">
        <f>IFERROR(INDEX([1]мтр!I:I,MATCH($F1075,[1]мтр!$C:$C,0)),"")</f>
        <v>0</v>
      </c>
      <c r="O1075" s="19">
        <f t="shared" si="50"/>
        <v>24250</v>
      </c>
      <c r="P1075" s="20" t="str">
        <f>IFERROR(INDEX([2]Лист1!$E:$E,AH1075),"")</f>
        <v>Сварочный электрод Ø4.00 * 450 mm Aws A5.5: E8018-C1/ ESAB Model:OK 73.68/ ESWECO Model :ES 8018-C1 (аналог Э55)</v>
      </c>
      <c r="Q1075" s="21" t="str">
        <f>IFERROR(INDEX([2]Лист1!$I:$I,AH1075),"")</f>
        <v>т</v>
      </c>
      <c r="R1075" s="22">
        <f>IFERROR(INDEX([2]Лист1!$V:$V,AH1075),"")</f>
        <v>24250</v>
      </c>
      <c r="S1075" s="23">
        <f>IFERROR(INDEX([2]Лист1!$L:$L,AH1075),"")</f>
        <v>44709</v>
      </c>
      <c r="T1075" s="21" t="str">
        <f>IFERROR(INDEX([2]Лист1!$J:$J,AH1075),"")</f>
        <v>Egyptian Swedish Welding Electrodes Co. (ESWECO)</v>
      </c>
      <c r="U1075" s="21" t="str">
        <f>IFERROR(INDEX([2]Лист1!$K:$K,AH1075),"")</f>
        <v>ТКП 28.05.2022</v>
      </c>
      <c r="V1075" s="20" t="str">
        <f>IFERROR(INDEX([2]Лист1!$E:$E,AI1075),"")</f>
        <v/>
      </c>
      <c r="W1075" s="21" t="str">
        <f>IFERROR(INDEX([2]Лист1!$I:$I,AI1075),"")</f>
        <v/>
      </c>
      <c r="X1075" s="24" t="str">
        <f>IFERROR(INDEX([2]Лист1!$V:$V,AI1075),"")</f>
        <v/>
      </c>
      <c r="Y1075" s="23" t="str">
        <f>IFERROR(INDEX([2]Лист1!$L:$L,AI1075),"")</f>
        <v/>
      </c>
      <c r="Z1075" s="21" t="str">
        <f>IFERROR(INDEX([2]Лист1!$J:$J,AI1075),"")</f>
        <v/>
      </c>
      <c r="AA1075" s="21" t="str">
        <f>IFERROR(INDEX([2]Лист1!$K:$K,AI1075),"")</f>
        <v/>
      </c>
      <c r="AB1075" s="20" t="str">
        <f>IFERROR(INDEX([2]Лист1!$E:$E,AJ1075),"")</f>
        <v/>
      </c>
      <c r="AC1075" s="21" t="str">
        <f>IFERROR(INDEX([2]Лист1!$I:$I,AJ1075),"")</f>
        <v/>
      </c>
      <c r="AD1075" s="24" t="str">
        <f>IFERROR(INDEX([2]Лист1!$V:$V,AJ1075),"")</f>
        <v/>
      </c>
      <c r="AE1075" s="23" t="str">
        <f>IFERROR(INDEX([2]Лист1!$L:$L,AJ1075),"")</f>
        <v/>
      </c>
      <c r="AF1075" s="21" t="str">
        <f>IFERROR(INDEX([2]Лист1!$J:$J,AJ1075),"")</f>
        <v/>
      </c>
      <c r="AG1075" s="21" t="str">
        <f>IFERROR(INDEX([2]Лист1!$K:$K,AJ1075),"")</f>
        <v/>
      </c>
      <c r="AH1075" s="21">
        <f>MATCH(L1075,[2]Лист1!$A:$A,0)</f>
        <v>4592</v>
      </c>
      <c r="AI1075" s="21" t="e">
        <f>MATCH(M1075,[2]Лист1!$A:$A,0)</f>
        <v>#N/A</v>
      </c>
      <c r="AJ1075" s="21" t="e">
        <f>MATCH(N1075,[2]Лист1!$A:$A,0)</f>
        <v>#N/A</v>
      </c>
    </row>
    <row r="1076" spans="1:36" s="43" customFormat="1" x14ac:dyDescent="0.2">
      <c r="A1076" s="40">
        <v>1</v>
      </c>
      <c r="B1076" s="44" t="s">
        <v>847</v>
      </c>
      <c r="C1076" s="36">
        <v>3</v>
      </c>
      <c r="D1076" s="46"/>
      <c r="E1076" s="37" t="s">
        <v>880</v>
      </c>
      <c r="F1076" s="37" t="s">
        <v>881</v>
      </c>
      <c r="G1076" s="36" t="s">
        <v>12</v>
      </c>
      <c r="H1076" s="38">
        <v>0.75570000000000004</v>
      </c>
      <c r="I1076" s="38">
        <v>60.23</v>
      </c>
      <c r="J1076" s="39">
        <f t="shared" si="48"/>
        <v>45.515810999999999</v>
      </c>
      <c r="K1076" s="17">
        <f t="shared" si="49"/>
        <v>3.5643492739146867E-7</v>
      </c>
      <c r="L1076" s="18">
        <f>IFERROR(INDEX([1]мтр!G:G,MATCH($F1076,[1]мтр!$C:$C,0)),"")</f>
        <v>5054</v>
      </c>
      <c r="M1076" s="18">
        <f>IFERROR(INDEX([1]мтр!H:H,MATCH($F1076,[1]мтр!$C:$C,0)),"")</f>
        <v>0</v>
      </c>
      <c r="N1076" s="18">
        <f>IFERROR(INDEX([1]мтр!I:I,MATCH($F1076,[1]мтр!$C:$C,0)),"")</f>
        <v>0</v>
      </c>
      <c r="O1076" s="19">
        <f t="shared" si="50"/>
        <v>78.330768780962131</v>
      </c>
      <c r="P1076" s="20" t="str">
        <f>IFERROR(INDEX([2]Лист1!$E:$E,AH1076),"")</f>
        <v>Листы алюминиевые, марка АД1 Н, толщина 0,5 ммТранспорт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1076" s="21" t="str">
        <f>IFERROR(INDEX([2]Лист1!$I:$I,AH1076),"")</f>
        <v>кг</v>
      </c>
      <c r="R1076" s="22">
        <f>IFERROR(INDEX([2]Лист1!$V:$V,AH1076),"")</f>
        <v>78.330768780962131</v>
      </c>
      <c r="S1076" s="23">
        <f>IFERROR(INDEX([2]Лист1!$L:$L,AH1076),"")</f>
        <v>44587</v>
      </c>
      <c r="T1076" s="21" t="str">
        <f>IFERROR(INDEX([2]Лист1!$J:$J,AH1076),"")</f>
        <v>Металлсервис</v>
      </c>
      <c r="U1076" s="21" t="str">
        <f>IFERROR(INDEX([2]Лист1!$K:$K,AH1076),"")</f>
        <v>https://mc.ru/metalloprokat/alyuminievyj_list/mark/ad1n</v>
      </c>
      <c r="V1076" s="20" t="str">
        <f>IFERROR(INDEX([2]Лист1!$E:$E,AI1076),"")</f>
        <v/>
      </c>
      <c r="W1076" s="21" t="str">
        <f>IFERROR(INDEX([2]Лист1!$I:$I,AI1076),"")</f>
        <v/>
      </c>
      <c r="X1076" s="24" t="str">
        <f>IFERROR(INDEX([2]Лист1!$V:$V,AI1076),"")</f>
        <v/>
      </c>
      <c r="Y1076" s="23" t="str">
        <f>IFERROR(INDEX([2]Лист1!$L:$L,AI1076),"")</f>
        <v/>
      </c>
      <c r="Z1076" s="21" t="str">
        <f>IFERROR(INDEX([2]Лист1!$J:$J,AI1076),"")</f>
        <v/>
      </c>
      <c r="AA1076" s="21" t="str">
        <f>IFERROR(INDEX([2]Лист1!$K:$K,AI1076),"")</f>
        <v/>
      </c>
      <c r="AB1076" s="20" t="str">
        <f>IFERROR(INDEX([2]Лист1!$E:$E,AJ1076),"")</f>
        <v/>
      </c>
      <c r="AC1076" s="21" t="str">
        <f>IFERROR(INDEX([2]Лист1!$I:$I,AJ1076),"")</f>
        <v/>
      </c>
      <c r="AD1076" s="24" t="str">
        <f>IFERROR(INDEX([2]Лист1!$V:$V,AJ1076),"")</f>
        <v/>
      </c>
      <c r="AE1076" s="23" t="str">
        <f>IFERROR(INDEX([2]Лист1!$L:$L,AJ1076),"")</f>
        <v/>
      </c>
      <c r="AF1076" s="21" t="str">
        <f>IFERROR(INDEX([2]Лист1!$J:$J,AJ1076),"")</f>
        <v/>
      </c>
      <c r="AG1076" s="21" t="str">
        <f>IFERROR(INDEX([2]Лист1!$K:$K,AJ1076),"")</f>
        <v/>
      </c>
      <c r="AH1076" s="21">
        <f>MATCH(L1076,[2]Лист1!$A:$A,0)</f>
        <v>2947</v>
      </c>
      <c r="AI1076" s="21" t="e">
        <f>MATCH(M1076,[2]Лист1!$A:$A,0)</f>
        <v>#N/A</v>
      </c>
      <c r="AJ1076" s="21" t="e">
        <f>MATCH(N1076,[2]Лист1!$A:$A,0)</f>
        <v>#N/A</v>
      </c>
    </row>
    <row r="1077" spans="1:36" s="43" customFormat="1" x14ac:dyDescent="0.2">
      <c r="A1077" s="40">
        <v>1</v>
      </c>
      <c r="B1077" s="44" t="s">
        <v>1335</v>
      </c>
      <c r="C1077" s="36">
        <v>3</v>
      </c>
      <c r="D1077" s="36"/>
      <c r="E1077" s="37" t="s">
        <v>969</v>
      </c>
      <c r="F1077" s="37" t="s">
        <v>970</v>
      </c>
      <c r="G1077" s="36" t="s">
        <v>12</v>
      </c>
      <c r="H1077" s="38">
        <v>6.0469000000000002E-2</v>
      </c>
      <c r="I1077" s="38">
        <v>737.8</v>
      </c>
      <c r="J1077" s="39">
        <f t="shared" si="48"/>
        <v>44.6140282</v>
      </c>
      <c r="K1077" s="17">
        <f t="shared" si="49"/>
        <v>3.4937305417029558E-7</v>
      </c>
      <c r="L1077" s="18" t="str">
        <f>IFERROR(INDEX([1]мтр!G:G,MATCH($F1077,[1]мтр!$C:$C,0)),"")</f>
        <v/>
      </c>
      <c r="M1077" s="18" t="str">
        <f>IFERROR(INDEX([1]мтр!H:H,MATCH($F1077,[1]мтр!$C:$C,0)),"")</f>
        <v/>
      </c>
      <c r="N1077" s="18" t="str">
        <f>IFERROR(INDEX([1]мтр!I:I,MATCH($F1077,[1]мтр!$C:$C,0)),"")</f>
        <v/>
      </c>
      <c r="O1077" s="19" t="str">
        <f t="shared" si="50"/>
        <v/>
      </c>
      <c r="P1077" s="20" t="str">
        <f>IFERROR(INDEX([2]Лист1!$E:$E,AH1077),"")</f>
        <v/>
      </c>
      <c r="Q1077" s="21" t="str">
        <f>IFERROR(INDEX([2]Лист1!$I:$I,AH1077),"")</f>
        <v/>
      </c>
      <c r="R1077" s="22" t="str">
        <f>IFERROR(INDEX([2]Лист1!$V:$V,AH1077),"")</f>
        <v/>
      </c>
      <c r="S1077" s="23" t="str">
        <f>IFERROR(INDEX([2]Лист1!$L:$L,AH1077),"")</f>
        <v/>
      </c>
      <c r="T1077" s="21" t="str">
        <f>IFERROR(INDEX([2]Лист1!$J:$J,AH1077),"")</f>
        <v/>
      </c>
      <c r="U1077" s="21" t="str">
        <f>IFERROR(INDEX([2]Лист1!$K:$K,AH1077),"")</f>
        <v/>
      </c>
      <c r="V1077" s="20" t="str">
        <f>IFERROR(INDEX([2]Лист1!$E:$E,AI1077),"")</f>
        <v/>
      </c>
      <c r="W1077" s="21" t="str">
        <f>IFERROR(INDEX([2]Лист1!$I:$I,AI1077),"")</f>
        <v/>
      </c>
      <c r="X1077" s="24" t="str">
        <f>IFERROR(INDEX([2]Лист1!$V:$V,AI1077),"")</f>
        <v/>
      </c>
      <c r="Y1077" s="23" t="str">
        <f>IFERROR(INDEX([2]Лист1!$L:$L,AI1077),"")</f>
        <v/>
      </c>
      <c r="Z1077" s="21" t="str">
        <f>IFERROR(INDEX([2]Лист1!$J:$J,AI1077),"")</f>
        <v/>
      </c>
      <c r="AA1077" s="21" t="str">
        <f>IFERROR(INDEX([2]Лист1!$K:$K,AI1077),"")</f>
        <v/>
      </c>
      <c r="AB1077" s="20" t="str">
        <f>IFERROR(INDEX([2]Лист1!$E:$E,AJ1077),"")</f>
        <v/>
      </c>
      <c r="AC1077" s="21" t="str">
        <f>IFERROR(INDEX([2]Лист1!$I:$I,AJ1077),"")</f>
        <v/>
      </c>
      <c r="AD1077" s="24" t="str">
        <f>IFERROR(INDEX([2]Лист1!$V:$V,AJ1077),"")</f>
        <v/>
      </c>
      <c r="AE1077" s="23" t="str">
        <f>IFERROR(INDEX([2]Лист1!$L:$L,AJ1077),"")</f>
        <v/>
      </c>
      <c r="AF1077" s="21" t="str">
        <f>IFERROR(INDEX([2]Лист1!$J:$J,AJ1077),"")</f>
        <v/>
      </c>
      <c r="AG1077" s="21" t="str">
        <f>IFERROR(INDEX([2]Лист1!$K:$K,AJ1077),"")</f>
        <v/>
      </c>
      <c r="AH1077" s="21" t="e">
        <f>MATCH(L1077,[2]Лист1!$A:$A,0)</f>
        <v>#N/A</v>
      </c>
      <c r="AI1077" s="21" t="e">
        <f>MATCH(M1077,[2]Лист1!$A:$A,0)</f>
        <v>#N/A</v>
      </c>
      <c r="AJ1077" s="21" t="e">
        <f>MATCH(N1077,[2]Лист1!$A:$A,0)</f>
        <v>#N/A</v>
      </c>
    </row>
    <row r="1078" spans="1:36" s="43" customFormat="1" x14ac:dyDescent="0.2">
      <c r="A1078" s="40">
        <v>1</v>
      </c>
      <c r="B1078" s="44" t="s">
        <v>751</v>
      </c>
      <c r="C1078" s="36">
        <v>3</v>
      </c>
      <c r="D1078" s="46"/>
      <c r="E1078" s="37" t="s">
        <v>463</v>
      </c>
      <c r="F1078" s="37" t="s">
        <v>464</v>
      </c>
      <c r="G1078" s="36" t="s">
        <v>12</v>
      </c>
      <c r="H1078" s="38">
        <v>1.236</v>
      </c>
      <c r="I1078" s="38">
        <v>35.630000000000003</v>
      </c>
      <c r="J1078" s="39">
        <f t="shared" si="48"/>
        <v>44.038679999999999</v>
      </c>
      <c r="K1078" s="17">
        <f t="shared" si="49"/>
        <v>3.4486749468698084E-7</v>
      </c>
      <c r="L1078" s="18" t="str">
        <f>IFERROR(INDEX([1]мтр!G:G,MATCH($F1078,[1]мтр!$C:$C,0)),"")</f>
        <v/>
      </c>
      <c r="M1078" s="18" t="str">
        <f>IFERROR(INDEX([1]мтр!H:H,MATCH($F1078,[1]мтр!$C:$C,0)),"")</f>
        <v/>
      </c>
      <c r="N1078" s="18" t="str">
        <f>IFERROR(INDEX([1]мтр!I:I,MATCH($F1078,[1]мтр!$C:$C,0)),"")</f>
        <v/>
      </c>
      <c r="O1078" s="19" t="str">
        <f t="shared" si="50"/>
        <v/>
      </c>
      <c r="P1078" s="20" t="str">
        <f>IFERROR(INDEX([2]Лист1!$E:$E,AH1078),"")</f>
        <v/>
      </c>
      <c r="Q1078" s="21" t="str">
        <f>IFERROR(INDEX([2]Лист1!$I:$I,AH1078),"")</f>
        <v/>
      </c>
      <c r="R1078" s="22" t="str">
        <f>IFERROR(INDEX([2]Лист1!$V:$V,AH1078),"")</f>
        <v/>
      </c>
      <c r="S1078" s="23" t="str">
        <f>IFERROR(INDEX([2]Лист1!$L:$L,AH1078),"")</f>
        <v/>
      </c>
      <c r="T1078" s="21" t="str">
        <f>IFERROR(INDEX([2]Лист1!$J:$J,AH1078),"")</f>
        <v/>
      </c>
      <c r="U1078" s="21" t="str">
        <f>IFERROR(INDEX([2]Лист1!$K:$K,AH1078),"")</f>
        <v/>
      </c>
      <c r="V1078" s="20" t="str">
        <f>IFERROR(INDEX([2]Лист1!$E:$E,AI1078),"")</f>
        <v/>
      </c>
      <c r="W1078" s="21" t="str">
        <f>IFERROR(INDEX([2]Лист1!$I:$I,AI1078),"")</f>
        <v/>
      </c>
      <c r="X1078" s="24" t="str">
        <f>IFERROR(INDEX([2]Лист1!$V:$V,AI1078),"")</f>
        <v/>
      </c>
      <c r="Y1078" s="23" t="str">
        <f>IFERROR(INDEX([2]Лист1!$L:$L,AI1078),"")</f>
        <v/>
      </c>
      <c r="Z1078" s="21" t="str">
        <f>IFERROR(INDEX([2]Лист1!$J:$J,AI1078),"")</f>
        <v/>
      </c>
      <c r="AA1078" s="21" t="str">
        <f>IFERROR(INDEX([2]Лист1!$K:$K,AI1078),"")</f>
        <v/>
      </c>
      <c r="AB1078" s="20" t="str">
        <f>IFERROR(INDEX([2]Лист1!$E:$E,AJ1078),"")</f>
        <v/>
      </c>
      <c r="AC1078" s="21" t="str">
        <f>IFERROR(INDEX([2]Лист1!$I:$I,AJ1078),"")</f>
        <v/>
      </c>
      <c r="AD1078" s="24" t="str">
        <f>IFERROR(INDEX([2]Лист1!$V:$V,AJ1078),"")</f>
        <v/>
      </c>
      <c r="AE1078" s="23" t="str">
        <f>IFERROR(INDEX([2]Лист1!$L:$L,AJ1078),"")</f>
        <v/>
      </c>
      <c r="AF1078" s="21" t="str">
        <f>IFERROR(INDEX([2]Лист1!$J:$J,AJ1078),"")</f>
        <v/>
      </c>
      <c r="AG1078" s="21" t="str">
        <f>IFERROR(INDEX([2]Лист1!$K:$K,AJ1078),"")</f>
        <v/>
      </c>
      <c r="AH1078" s="21" t="e">
        <f>MATCH(L1078,[2]Лист1!$A:$A,0)</f>
        <v>#N/A</v>
      </c>
      <c r="AI1078" s="21" t="e">
        <f>MATCH(M1078,[2]Лист1!$A:$A,0)</f>
        <v>#N/A</v>
      </c>
      <c r="AJ1078" s="21" t="e">
        <f>MATCH(N1078,[2]Лист1!$A:$A,0)</f>
        <v>#N/A</v>
      </c>
    </row>
    <row r="1079" spans="1:36" s="43" customFormat="1" x14ac:dyDescent="0.2">
      <c r="A1079" s="40">
        <v>1</v>
      </c>
      <c r="B1079" s="44" t="s">
        <v>634</v>
      </c>
      <c r="C1079" s="36">
        <v>3</v>
      </c>
      <c r="D1079" s="46"/>
      <c r="E1079" s="37" t="s">
        <v>681</v>
      </c>
      <c r="F1079" s="37" t="s">
        <v>685</v>
      </c>
      <c r="G1079" s="36" t="s">
        <v>28</v>
      </c>
      <c r="H1079" s="38">
        <v>1E-3</v>
      </c>
      <c r="I1079" s="38">
        <v>43800</v>
      </c>
      <c r="J1079" s="39">
        <f t="shared" si="48"/>
        <v>43.800000000000004</v>
      </c>
      <c r="K1079" s="17">
        <f t="shared" si="49"/>
        <v>3.429983884006006E-7</v>
      </c>
      <c r="L1079" s="53">
        <v>5060</v>
      </c>
      <c r="M1079" s="18">
        <f>IFERROR(INDEX([1]мтр!H:H,MATCH($F1079,[1]мтр!$C:$C,0)),"")</f>
        <v>0</v>
      </c>
      <c r="N1079" s="18">
        <f>IFERROR(INDEX([1]мтр!I:I,MATCH($F1079,[1]мтр!$C:$C,0)),"")</f>
        <v>0</v>
      </c>
      <c r="O1079" s="19">
        <f t="shared" si="50"/>
        <v>104758.97089269415</v>
      </c>
      <c r="P1079" s="20" t="str">
        <f>IFERROR(INDEX([2]Лист1!$E:$E,AH1079),"")</f>
        <v>Сталь листовая нержавеющая, марка 12Х18Н10Т, 4х1000х2000Транспорт контейнер 40 DC / 25 т:1) автомобильный Москва - Новорос.: 1150 км х 70руб/км;2) таможенное оформление РФ: 34 830 руб;3) портовая обработка и фрахт до Александрии:  273 800 руб;4) портовая обработка и таможенное оформление в Александрии: 1250 EGP;5) автомобильный Александрия - площадка: 6200 EGPИст. 1-3: согл НМЦ РосСЭМ от 17.01.2022, 4-5: инф Филиал.Класс груза - 2, загрузка = 85% НДС РФ, налоги пошлины АРЕ = 0%.</v>
      </c>
      <c r="Q1079" s="21" t="str">
        <f>IFERROR(INDEX([2]Лист1!$I:$I,AH1079),"")</f>
        <v>т</v>
      </c>
      <c r="R1079" s="22">
        <f>IFERROR(INDEX([2]Лист1!$V:$V,AH1079),"")</f>
        <v>104758.97089269415</v>
      </c>
      <c r="S1079" s="23">
        <f>IFERROR(INDEX([2]Лист1!$L:$L,AH1079),"")</f>
        <v>44609</v>
      </c>
      <c r="T1079" s="21" t="str">
        <f>IFERROR(INDEX([2]Лист1!$J:$J,AH1079),"")</f>
        <v>Металлсервис</v>
      </c>
      <c r="U1079" s="21" t="str">
        <f>IFERROR(INDEX([2]Лист1!$K:$K,AH1079),"")</f>
        <v>Металлсервис</v>
      </c>
      <c r="V1079" s="20" t="str">
        <f>IFERROR(INDEX([2]Лист1!$E:$E,AI1079),"")</f>
        <v/>
      </c>
      <c r="W1079" s="21" t="str">
        <f>IFERROR(INDEX([2]Лист1!$I:$I,AI1079),"")</f>
        <v/>
      </c>
      <c r="X1079" s="24" t="str">
        <f>IFERROR(INDEX([2]Лист1!$V:$V,AI1079),"")</f>
        <v/>
      </c>
      <c r="Y1079" s="23" t="str">
        <f>IFERROR(INDEX([2]Лист1!$L:$L,AI1079),"")</f>
        <v/>
      </c>
      <c r="Z1079" s="21" t="str">
        <f>IFERROR(INDEX([2]Лист1!$J:$J,AI1079),"")</f>
        <v/>
      </c>
      <c r="AA1079" s="21" t="str">
        <f>IFERROR(INDEX([2]Лист1!$K:$K,AI1079),"")</f>
        <v/>
      </c>
      <c r="AB1079" s="20" t="str">
        <f>IFERROR(INDEX([2]Лист1!$E:$E,AJ1079),"")</f>
        <v/>
      </c>
      <c r="AC1079" s="21" t="str">
        <f>IFERROR(INDEX([2]Лист1!$I:$I,AJ1079),"")</f>
        <v/>
      </c>
      <c r="AD1079" s="24" t="str">
        <f>IFERROR(INDEX([2]Лист1!$V:$V,AJ1079),"")</f>
        <v/>
      </c>
      <c r="AE1079" s="23" t="str">
        <f>IFERROR(INDEX([2]Лист1!$L:$L,AJ1079),"")</f>
        <v/>
      </c>
      <c r="AF1079" s="21" t="str">
        <f>IFERROR(INDEX([2]Лист1!$J:$J,AJ1079),"")</f>
        <v/>
      </c>
      <c r="AG1079" s="21" t="str">
        <f>IFERROR(INDEX([2]Лист1!$K:$K,AJ1079),"")</f>
        <v/>
      </c>
      <c r="AH1079" s="21">
        <f>MATCH(L1079,[2]Лист1!$A:$A,0)</f>
        <v>3454</v>
      </c>
      <c r="AI1079" s="21" t="e">
        <f>MATCH(M1079,[2]Лист1!$A:$A,0)</f>
        <v>#N/A</v>
      </c>
      <c r="AJ1079" s="21" t="e">
        <f>MATCH(N1079,[2]Лист1!$A:$A,0)</f>
        <v>#N/A</v>
      </c>
    </row>
    <row r="1080" spans="1:36" s="43" customFormat="1" x14ac:dyDescent="0.2">
      <c r="A1080" s="40">
        <v>1</v>
      </c>
      <c r="B1080" s="41" t="s">
        <v>522</v>
      </c>
      <c r="C1080" s="32">
        <v>3</v>
      </c>
      <c r="D1080" s="42"/>
      <c r="E1080" s="33" t="s">
        <v>445</v>
      </c>
      <c r="F1080" s="33" t="s">
        <v>446</v>
      </c>
      <c r="G1080" s="32" t="s">
        <v>28</v>
      </c>
      <c r="H1080" s="34">
        <v>8.6400000000000001E-3</v>
      </c>
      <c r="I1080" s="34">
        <v>5000</v>
      </c>
      <c r="J1080" s="35">
        <f t="shared" si="48"/>
        <v>43.2</v>
      </c>
      <c r="K1080" s="17">
        <f t="shared" si="49"/>
        <v>3.3829978034031841E-7</v>
      </c>
      <c r="L1080" s="18">
        <f>IFERROR(INDEX([1]мтр!G:G,MATCH($F1080,[1]мтр!$C:$C,0)),"")</f>
        <v>2865</v>
      </c>
      <c r="M1080" s="18">
        <f>IFERROR(INDEX([1]мтр!H:H,MATCH($F1080,[1]мтр!$C:$C,0)),"")</f>
        <v>0</v>
      </c>
      <c r="N1080" s="18">
        <f>IFERROR(INDEX([1]мтр!I:I,MATCH($F1080,[1]мтр!$C:$C,0)),"")</f>
        <v>0</v>
      </c>
      <c r="O1080" s="19">
        <f t="shared" si="50"/>
        <v>11855.263157894735</v>
      </c>
      <c r="P1080" s="20" t="str">
        <f>IFERROR(INDEX([2]Лист1!$E:$E,AH1080),"")</f>
        <v>Лист Металла ГК.( 1000/1030 mm ( толщиной: 2,6/8) mm</v>
      </c>
      <c r="Q1080" s="21" t="str">
        <f>IFERROR(INDEX([2]Лист1!$I:$I,AH1080),"")</f>
        <v>т</v>
      </c>
      <c r="R1080" s="22">
        <f>IFERROR(INDEX([2]Лист1!$V:$V,AH1080),"")</f>
        <v>11855.263157894735</v>
      </c>
      <c r="S1080" s="23">
        <f>IFERROR(INDEX([2]Лист1!$L:$L,AH1080),"")</f>
        <v>44186</v>
      </c>
      <c r="T1080" s="21" t="str">
        <f>IFERROR(INDEX([2]Лист1!$J:$J,AH1080),"")</f>
        <v>Egyptian Iron and Steel co.</v>
      </c>
      <c r="U1080" s="21" t="str">
        <f>IFERROR(INDEX([2]Лист1!$K:$K,AH1080),"")</f>
        <v>ТКП.21.12.2020</v>
      </c>
      <c r="V1080" s="20" t="str">
        <f>IFERROR(INDEX([2]Лист1!$E:$E,AI1080),"")</f>
        <v/>
      </c>
      <c r="W1080" s="21" t="str">
        <f>IFERROR(INDEX([2]Лист1!$I:$I,AI1080),"")</f>
        <v/>
      </c>
      <c r="X1080" s="24" t="str">
        <f>IFERROR(INDEX([2]Лист1!$V:$V,AI1080),"")</f>
        <v/>
      </c>
      <c r="Y1080" s="23" t="str">
        <f>IFERROR(INDEX([2]Лист1!$L:$L,AI1080),"")</f>
        <v/>
      </c>
      <c r="Z1080" s="21" t="str">
        <f>IFERROR(INDEX([2]Лист1!$J:$J,AI1080),"")</f>
        <v/>
      </c>
      <c r="AA1080" s="21" t="str">
        <f>IFERROR(INDEX([2]Лист1!$K:$K,AI1080),"")</f>
        <v/>
      </c>
      <c r="AB1080" s="20" t="str">
        <f>IFERROR(INDEX([2]Лист1!$E:$E,AJ1080),"")</f>
        <v/>
      </c>
      <c r="AC1080" s="21" t="str">
        <f>IFERROR(INDEX([2]Лист1!$I:$I,AJ1080),"")</f>
        <v/>
      </c>
      <c r="AD1080" s="24" t="str">
        <f>IFERROR(INDEX([2]Лист1!$V:$V,AJ1080),"")</f>
        <v/>
      </c>
      <c r="AE1080" s="23" t="str">
        <f>IFERROR(INDEX([2]Лист1!$L:$L,AJ1080),"")</f>
        <v/>
      </c>
      <c r="AF1080" s="21" t="str">
        <f>IFERROR(INDEX([2]Лист1!$J:$J,AJ1080),"")</f>
        <v/>
      </c>
      <c r="AG1080" s="21" t="str">
        <f>IFERROR(INDEX([2]Лист1!$K:$K,AJ1080),"")</f>
        <v/>
      </c>
      <c r="AH1080" s="21">
        <f>MATCH(L1080,[2]Лист1!$A:$A,0)</f>
        <v>2893</v>
      </c>
      <c r="AI1080" s="21" t="e">
        <f>MATCH(M1080,[2]Лист1!$A:$A,0)</f>
        <v>#N/A</v>
      </c>
      <c r="AJ1080" s="21" t="e">
        <f>MATCH(N1080,[2]Лист1!$A:$A,0)</f>
        <v>#N/A</v>
      </c>
    </row>
    <row r="1081" spans="1:36" s="43" customFormat="1" x14ac:dyDescent="0.2">
      <c r="A1081" s="40">
        <v>2</v>
      </c>
      <c r="B1081" s="44" t="s">
        <v>1471</v>
      </c>
      <c r="C1081" s="36">
        <v>3</v>
      </c>
      <c r="D1081" s="36"/>
      <c r="E1081" s="37" t="s">
        <v>358</v>
      </c>
      <c r="F1081" s="37" t="s">
        <v>359</v>
      </c>
      <c r="G1081" s="36" t="s">
        <v>28</v>
      </c>
      <c r="H1081" s="38">
        <v>1.0999999999999999E-2</v>
      </c>
      <c r="I1081" s="38">
        <v>3922</v>
      </c>
      <c r="J1081" s="39">
        <f t="shared" si="48"/>
        <v>43.141999999999996</v>
      </c>
      <c r="K1081" s="17">
        <f t="shared" si="49"/>
        <v>3.3784558156115772E-7</v>
      </c>
      <c r="L1081" s="18">
        <f>IFERROR(INDEX([1]мтр!G:G,MATCH($F1081,[1]мтр!$C:$C,0)),"")</f>
        <v>7163</v>
      </c>
      <c r="M1081" s="18">
        <f>IFERROR(INDEX([1]мтр!H:H,MATCH($F1081,[1]мтр!$C:$C,0)),"")</f>
        <v>0</v>
      </c>
      <c r="N1081" s="18">
        <f>IFERROR(INDEX([1]мтр!I:I,MATCH($F1081,[1]мтр!$C:$C,0)),"")</f>
        <v>0</v>
      </c>
      <c r="O1081" s="19">
        <f t="shared" si="50"/>
        <v>110509.64079563969</v>
      </c>
      <c r="P1081" s="20" t="str">
        <f>IFERROR(INDEX([2]Лист1!$E:$E,AH1081),"")</f>
        <v>Толуол нефтяной ГОСТ 14710-78</v>
      </c>
      <c r="Q1081" s="21" t="str">
        <f>IFERROR(INDEX([2]Лист1!$I:$I,AH1081),"")</f>
        <v>т</v>
      </c>
      <c r="R1081" s="22">
        <f>IFERROR(INDEX([2]Лист1!$V:$V,AH1081),"")</f>
        <v>110509.64079563969</v>
      </c>
      <c r="S1081" s="23">
        <f>IFERROR(INDEX([2]Лист1!$L:$L,AH1081),"")</f>
        <v>44937</v>
      </c>
      <c r="T1081" s="21" t="str">
        <f>IFERROR(INDEX([2]Лист1!$J:$J,AH1081),"")</f>
        <v>ООО "УФАХИМКОМПЛЕКТ"</v>
      </c>
      <c r="U1081" s="21" t="str">
        <f>IFERROR(INDEX([2]Лист1!$K:$K,AH1081),"")</f>
        <v>ЕОС Закупки (665497) №4163/2022/10.1-ДОГ от 11.01.2023</v>
      </c>
      <c r="V1081" s="20" t="str">
        <f>IFERROR(INDEX([2]Лист1!$E:$E,AI1081),"")</f>
        <v/>
      </c>
      <c r="W1081" s="21" t="str">
        <f>IFERROR(INDEX([2]Лист1!$I:$I,AI1081),"")</f>
        <v/>
      </c>
      <c r="X1081" s="24" t="str">
        <f>IFERROR(INDEX([2]Лист1!$V:$V,AI1081),"")</f>
        <v/>
      </c>
      <c r="Y1081" s="23" t="str">
        <f>IFERROR(INDEX([2]Лист1!$L:$L,AI1081),"")</f>
        <v/>
      </c>
      <c r="Z1081" s="21" t="str">
        <f>IFERROR(INDEX([2]Лист1!$J:$J,AI1081),"")</f>
        <v/>
      </c>
      <c r="AA1081" s="21" t="str">
        <f>IFERROR(INDEX([2]Лист1!$K:$K,AI1081),"")</f>
        <v/>
      </c>
      <c r="AB1081" s="20" t="str">
        <f>IFERROR(INDEX([2]Лист1!$E:$E,AJ1081),"")</f>
        <v/>
      </c>
      <c r="AC1081" s="21" t="str">
        <f>IFERROR(INDEX([2]Лист1!$I:$I,AJ1081),"")</f>
        <v/>
      </c>
      <c r="AD1081" s="24" t="str">
        <f>IFERROR(INDEX([2]Лист1!$V:$V,AJ1081),"")</f>
        <v/>
      </c>
      <c r="AE1081" s="23" t="str">
        <f>IFERROR(INDEX([2]Лист1!$L:$L,AJ1081),"")</f>
        <v/>
      </c>
      <c r="AF1081" s="21" t="str">
        <f>IFERROR(INDEX([2]Лист1!$J:$J,AJ1081),"")</f>
        <v/>
      </c>
      <c r="AG1081" s="21" t="str">
        <f>IFERROR(INDEX([2]Лист1!$K:$K,AJ1081),"")</f>
        <v/>
      </c>
      <c r="AH1081" s="21">
        <f>MATCH(L1081,[2]Лист1!$A:$A,0)</f>
        <v>6229</v>
      </c>
      <c r="AI1081" s="21" t="e">
        <f>MATCH(M1081,[2]Лист1!$A:$A,0)</f>
        <v>#N/A</v>
      </c>
      <c r="AJ1081" s="21" t="e">
        <f>MATCH(N1081,[2]Лист1!$A:$A,0)</f>
        <v>#N/A</v>
      </c>
    </row>
    <row r="1082" spans="1:36" s="43" customFormat="1" x14ac:dyDescent="0.2">
      <c r="A1082" s="40">
        <v>3</v>
      </c>
      <c r="B1082" s="44" t="s">
        <v>1507</v>
      </c>
      <c r="C1082" s="36">
        <v>3</v>
      </c>
      <c r="D1082" s="36"/>
      <c r="E1082" s="37" t="s">
        <v>10</v>
      </c>
      <c r="F1082" s="37" t="s">
        <v>11</v>
      </c>
      <c r="G1082" s="36" t="s">
        <v>12</v>
      </c>
      <c r="H1082" s="38">
        <v>7.0354000000000001</v>
      </c>
      <c r="I1082" s="38">
        <v>6.09</v>
      </c>
      <c r="J1082" s="39">
        <f t="shared" si="48"/>
        <v>42.845585999999997</v>
      </c>
      <c r="K1082" s="17">
        <f t="shared" si="49"/>
        <v>3.3552435954519028E-7</v>
      </c>
      <c r="L1082" s="18" t="str">
        <f>IFERROR(INDEX([1]мтр!G:G,MATCH($F1082,[1]мтр!$C:$C,0)),"")</f>
        <v/>
      </c>
      <c r="M1082" s="18" t="str">
        <f>IFERROR(INDEX([1]мтр!H:H,MATCH($F1082,[1]мтр!$C:$C,0)),"")</f>
        <v/>
      </c>
      <c r="N1082" s="18" t="str">
        <f>IFERROR(INDEX([1]мтр!I:I,MATCH($F1082,[1]мтр!$C:$C,0)),"")</f>
        <v/>
      </c>
      <c r="O1082" s="19" t="str">
        <f t="shared" si="50"/>
        <v/>
      </c>
      <c r="P1082" s="20" t="str">
        <f>IFERROR(INDEX([2]Лист1!$E:$E,AH1082),"")</f>
        <v/>
      </c>
      <c r="Q1082" s="21" t="str">
        <f>IFERROR(INDEX([2]Лист1!$I:$I,AH1082),"")</f>
        <v/>
      </c>
      <c r="R1082" s="22" t="str">
        <f>IFERROR(INDEX([2]Лист1!$V:$V,AH1082),"")</f>
        <v/>
      </c>
      <c r="S1082" s="23" t="str">
        <f>IFERROR(INDEX([2]Лист1!$L:$L,AH1082),"")</f>
        <v/>
      </c>
      <c r="T1082" s="21" t="str">
        <f>IFERROR(INDEX([2]Лист1!$J:$J,AH1082),"")</f>
        <v/>
      </c>
      <c r="U1082" s="21" t="str">
        <f>IFERROR(INDEX([2]Лист1!$K:$K,AH1082),"")</f>
        <v/>
      </c>
      <c r="V1082" s="20" t="str">
        <f>IFERROR(INDEX([2]Лист1!$E:$E,AI1082),"")</f>
        <v/>
      </c>
      <c r="W1082" s="21" t="str">
        <f>IFERROR(INDEX([2]Лист1!$I:$I,AI1082),"")</f>
        <v/>
      </c>
      <c r="X1082" s="24" t="str">
        <f>IFERROR(INDEX([2]Лист1!$V:$V,AI1082),"")</f>
        <v/>
      </c>
      <c r="Y1082" s="23" t="str">
        <f>IFERROR(INDEX([2]Лист1!$L:$L,AI1082),"")</f>
        <v/>
      </c>
      <c r="Z1082" s="21" t="str">
        <f>IFERROR(INDEX([2]Лист1!$J:$J,AI1082),"")</f>
        <v/>
      </c>
      <c r="AA1082" s="21" t="str">
        <f>IFERROR(INDEX([2]Лист1!$K:$K,AI1082),"")</f>
        <v/>
      </c>
      <c r="AB1082" s="20" t="str">
        <f>IFERROR(INDEX([2]Лист1!$E:$E,AJ1082),"")</f>
        <v/>
      </c>
      <c r="AC1082" s="21" t="str">
        <f>IFERROR(INDEX([2]Лист1!$I:$I,AJ1082),"")</f>
        <v/>
      </c>
      <c r="AD1082" s="24" t="str">
        <f>IFERROR(INDEX([2]Лист1!$V:$V,AJ1082),"")</f>
        <v/>
      </c>
      <c r="AE1082" s="23" t="str">
        <f>IFERROR(INDEX([2]Лист1!$L:$L,AJ1082),"")</f>
        <v/>
      </c>
      <c r="AF1082" s="21" t="str">
        <f>IFERROR(INDEX([2]Лист1!$J:$J,AJ1082),"")</f>
        <v/>
      </c>
      <c r="AG1082" s="21" t="str">
        <f>IFERROR(INDEX([2]Лист1!$K:$K,AJ1082),"")</f>
        <v/>
      </c>
      <c r="AH1082" s="21" t="e">
        <f>MATCH(L1082,[2]Лист1!$A:$A,0)</f>
        <v>#N/A</v>
      </c>
      <c r="AI1082" s="21" t="e">
        <f>MATCH(M1082,[2]Лист1!$A:$A,0)</f>
        <v>#N/A</v>
      </c>
      <c r="AJ1082" s="21" t="e">
        <f>MATCH(N1082,[2]Лист1!$A:$A,0)</f>
        <v>#N/A</v>
      </c>
    </row>
    <row r="1083" spans="1:36" s="43" customFormat="1" x14ac:dyDescent="0.2">
      <c r="A1083" s="40">
        <v>1</v>
      </c>
      <c r="B1083" s="44" t="s">
        <v>1380</v>
      </c>
      <c r="C1083" s="36">
        <v>3</v>
      </c>
      <c r="D1083" s="36"/>
      <c r="E1083" s="37" t="s">
        <v>373</v>
      </c>
      <c r="F1083" s="37" t="s">
        <v>374</v>
      </c>
      <c r="G1083" s="36" t="s">
        <v>28</v>
      </c>
      <c r="H1083" s="38">
        <v>2.9199999999999999E-3</v>
      </c>
      <c r="I1083" s="38">
        <v>14312.87</v>
      </c>
      <c r="J1083" s="39">
        <f t="shared" si="48"/>
        <v>41.793580400000003</v>
      </c>
      <c r="K1083" s="17">
        <f t="shared" si="49"/>
        <v>3.2728608955915362E-7</v>
      </c>
      <c r="L1083" s="18" t="str">
        <f>IFERROR(INDEX([1]мтр!G:G,MATCH($F1083,[1]мтр!$C:$C,0)),"")</f>
        <v/>
      </c>
      <c r="M1083" s="18" t="str">
        <f>IFERROR(INDEX([1]мтр!H:H,MATCH($F1083,[1]мтр!$C:$C,0)),"")</f>
        <v/>
      </c>
      <c r="N1083" s="18" t="str">
        <f>IFERROR(INDEX([1]мтр!I:I,MATCH($F1083,[1]мтр!$C:$C,0)),"")</f>
        <v/>
      </c>
      <c r="O1083" s="19" t="str">
        <f t="shared" si="50"/>
        <v/>
      </c>
      <c r="P1083" s="20" t="str">
        <f>IFERROR(INDEX([2]Лист1!$E:$E,AH1083),"")</f>
        <v/>
      </c>
      <c r="Q1083" s="21" t="str">
        <f>IFERROR(INDEX([2]Лист1!$I:$I,AH1083),"")</f>
        <v/>
      </c>
      <c r="R1083" s="22" t="str">
        <f>IFERROR(INDEX([2]Лист1!$V:$V,AH1083),"")</f>
        <v/>
      </c>
      <c r="S1083" s="23" t="str">
        <f>IFERROR(INDEX([2]Лист1!$L:$L,AH1083),"")</f>
        <v/>
      </c>
      <c r="T1083" s="21" t="str">
        <f>IFERROR(INDEX([2]Лист1!$J:$J,AH1083),"")</f>
        <v/>
      </c>
      <c r="U1083" s="21" t="str">
        <f>IFERROR(INDEX([2]Лист1!$K:$K,AH1083),"")</f>
        <v/>
      </c>
      <c r="V1083" s="20" t="str">
        <f>IFERROR(INDEX([2]Лист1!$E:$E,AI1083),"")</f>
        <v/>
      </c>
      <c r="W1083" s="21" t="str">
        <f>IFERROR(INDEX([2]Лист1!$I:$I,AI1083),"")</f>
        <v/>
      </c>
      <c r="X1083" s="24" t="str">
        <f>IFERROR(INDEX([2]Лист1!$V:$V,AI1083),"")</f>
        <v/>
      </c>
      <c r="Y1083" s="23" t="str">
        <f>IFERROR(INDEX([2]Лист1!$L:$L,AI1083),"")</f>
        <v/>
      </c>
      <c r="Z1083" s="21" t="str">
        <f>IFERROR(INDEX([2]Лист1!$J:$J,AI1083),"")</f>
        <v/>
      </c>
      <c r="AA1083" s="21" t="str">
        <f>IFERROR(INDEX([2]Лист1!$K:$K,AI1083),"")</f>
        <v/>
      </c>
      <c r="AB1083" s="20" t="str">
        <f>IFERROR(INDEX([2]Лист1!$E:$E,AJ1083),"")</f>
        <v/>
      </c>
      <c r="AC1083" s="21" t="str">
        <f>IFERROR(INDEX([2]Лист1!$I:$I,AJ1083),"")</f>
        <v/>
      </c>
      <c r="AD1083" s="24" t="str">
        <f>IFERROR(INDEX([2]Лист1!$V:$V,AJ1083),"")</f>
        <v/>
      </c>
      <c r="AE1083" s="23" t="str">
        <f>IFERROR(INDEX([2]Лист1!$L:$L,AJ1083),"")</f>
        <v/>
      </c>
      <c r="AF1083" s="21" t="str">
        <f>IFERROR(INDEX([2]Лист1!$J:$J,AJ1083),"")</f>
        <v/>
      </c>
      <c r="AG1083" s="21" t="str">
        <f>IFERROR(INDEX([2]Лист1!$K:$K,AJ1083),"")</f>
        <v/>
      </c>
      <c r="AH1083" s="21" t="e">
        <f>MATCH(L1083,[2]Лист1!$A:$A,0)</f>
        <v>#N/A</v>
      </c>
      <c r="AI1083" s="21" t="e">
        <f>MATCH(M1083,[2]Лист1!$A:$A,0)</f>
        <v>#N/A</v>
      </c>
      <c r="AJ1083" s="21" t="e">
        <f>MATCH(N1083,[2]Лист1!$A:$A,0)</f>
        <v>#N/A</v>
      </c>
    </row>
    <row r="1084" spans="1:36" s="43" customFormat="1" x14ac:dyDescent="0.2">
      <c r="A1084" s="40">
        <v>1</v>
      </c>
      <c r="B1084" s="41" t="s">
        <v>847</v>
      </c>
      <c r="C1084" s="32">
        <v>3</v>
      </c>
      <c r="D1084" s="42"/>
      <c r="E1084" s="33" t="s">
        <v>925</v>
      </c>
      <c r="F1084" s="33" t="s">
        <v>926</v>
      </c>
      <c r="G1084" s="32" t="s">
        <v>37</v>
      </c>
      <c r="H1084" s="34">
        <v>1</v>
      </c>
      <c r="I1084" s="34">
        <v>41.33</v>
      </c>
      <c r="J1084" s="35">
        <f t="shared" si="48"/>
        <v>41.33</v>
      </c>
      <c r="K1084" s="17">
        <f t="shared" si="49"/>
        <v>3.2365578521910549E-7</v>
      </c>
      <c r="L1084" s="18" t="str">
        <f>IFERROR(INDEX([1]мтр!G:G,MATCH($F1084,[1]мтр!$C:$C,0)),"")</f>
        <v/>
      </c>
      <c r="M1084" s="18" t="str">
        <f>IFERROR(INDEX([1]мтр!H:H,MATCH($F1084,[1]мтр!$C:$C,0)),"")</f>
        <v/>
      </c>
      <c r="N1084" s="18" t="str">
        <f>IFERROR(INDEX([1]мтр!I:I,MATCH($F1084,[1]мтр!$C:$C,0)),"")</f>
        <v/>
      </c>
      <c r="O1084" s="19" t="str">
        <f t="shared" si="50"/>
        <v/>
      </c>
      <c r="P1084" s="20" t="str">
        <f>IFERROR(INDEX([2]Лист1!$E:$E,AH1084),"")</f>
        <v/>
      </c>
      <c r="Q1084" s="21" t="str">
        <f>IFERROR(INDEX([2]Лист1!$I:$I,AH1084),"")</f>
        <v/>
      </c>
      <c r="R1084" s="22" t="str">
        <f>IFERROR(INDEX([2]Лист1!$V:$V,AH1084),"")</f>
        <v/>
      </c>
      <c r="S1084" s="23" t="str">
        <f>IFERROR(INDEX([2]Лист1!$L:$L,AH1084),"")</f>
        <v/>
      </c>
      <c r="T1084" s="21" t="str">
        <f>IFERROR(INDEX([2]Лист1!$J:$J,AH1084),"")</f>
        <v/>
      </c>
      <c r="U1084" s="21" t="str">
        <f>IFERROR(INDEX([2]Лист1!$K:$K,AH1084),"")</f>
        <v/>
      </c>
      <c r="V1084" s="20" t="str">
        <f>IFERROR(INDEX([2]Лист1!$E:$E,AI1084),"")</f>
        <v/>
      </c>
      <c r="W1084" s="21" t="str">
        <f>IFERROR(INDEX([2]Лист1!$I:$I,AI1084),"")</f>
        <v/>
      </c>
      <c r="X1084" s="24" t="str">
        <f>IFERROR(INDEX([2]Лист1!$V:$V,AI1084),"")</f>
        <v/>
      </c>
      <c r="Y1084" s="23" t="str">
        <f>IFERROR(INDEX([2]Лист1!$L:$L,AI1084),"")</f>
        <v/>
      </c>
      <c r="Z1084" s="21" t="str">
        <f>IFERROR(INDEX([2]Лист1!$J:$J,AI1084),"")</f>
        <v/>
      </c>
      <c r="AA1084" s="21" t="str">
        <f>IFERROR(INDEX([2]Лист1!$K:$K,AI1084),"")</f>
        <v/>
      </c>
      <c r="AB1084" s="20" t="str">
        <f>IFERROR(INDEX([2]Лист1!$E:$E,AJ1084),"")</f>
        <v/>
      </c>
      <c r="AC1084" s="21" t="str">
        <f>IFERROR(INDEX([2]Лист1!$I:$I,AJ1084),"")</f>
        <v/>
      </c>
      <c r="AD1084" s="24" t="str">
        <f>IFERROR(INDEX([2]Лист1!$V:$V,AJ1084),"")</f>
        <v/>
      </c>
      <c r="AE1084" s="23" t="str">
        <f>IFERROR(INDEX([2]Лист1!$L:$L,AJ1084),"")</f>
        <v/>
      </c>
      <c r="AF1084" s="21" t="str">
        <f>IFERROR(INDEX([2]Лист1!$J:$J,AJ1084),"")</f>
        <v/>
      </c>
      <c r="AG1084" s="21" t="str">
        <f>IFERROR(INDEX([2]Лист1!$K:$K,AJ1084),"")</f>
        <v/>
      </c>
      <c r="AH1084" s="21" t="e">
        <f>MATCH(L1084,[2]Лист1!$A:$A,0)</f>
        <v>#N/A</v>
      </c>
      <c r="AI1084" s="21" t="e">
        <f>MATCH(M1084,[2]Лист1!$A:$A,0)</f>
        <v>#N/A</v>
      </c>
      <c r="AJ1084" s="21" t="e">
        <f>MATCH(N1084,[2]Лист1!$A:$A,0)</f>
        <v>#N/A</v>
      </c>
    </row>
    <row r="1085" spans="1:36" s="43" customFormat="1" x14ac:dyDescent="0.2">
      <c r="A1085" s="40">
        <v>1</v>
      </c>
      <c r="B1085" s="44" t="s">
        <v>834</v>
      </c>
      <c r="C1085" s="36">
        <v>3</v>
      </c>
      <c r="D1085" s="46"/>
      <c r="E1085" s="37" t="s">
        <v>518</v>
      </c>
      <c r="F1085" s="37" t="s">
        <v>519</v>
      </c>
      <c r="G1085" s="36" t="s">
        <v>116</v>
      </c>
      <c r="H1085" s="38">
        <v>41.267749999999999</v>
      </c>
      <c r="I1085" s="38">
        <v>1</v>
      </c>
      <c r="J1085" s="39">
        <f t="shared" si="48"/>
        <v>41.267749999999999</v>
      </c>
      <c r="K1085" s="17">
        <f t="shared" si="49"/>
        <v>3.2316830463285123E-7</v>
      </c>
      <c r="L1085" s="18" t="str">
        <f>IFERROR(INDEX([1]мтр!G:G,MATCH($F1085,[1]мтр!$C:$C,0)),"")</f>
        <v/>
      </c>
      <c r="M1085" s="18" t="str">
        <f>IFERROR(INDEX([1]мтр!H:H,MATCH($F1085,[1]мтр!$C:$C,0)),"")</f>
        <v/>
      </c>
      <c r="N1085" s="18" t="str">
        <f>IFERROR(INDEX([1]мтр!I:I,MATCH($F1085,[1]мтр!$C:$C,0)),"")</f>
        <v/>
      </c>
      <c r="O1085" s="19" t="str">
        <f t="shared" si="50"/>
        <v/>
      </c>
      <c r="P1085" s="20" t="str">
        <f>IFERROR(INDEX([2]Лист1!$E:$E,AH1085),"")</f>
        <v/>
      </c>
      <c r="Q1085" s="21" t="str">
        <f>IFERROR(INDEX([2]Лист1!$I:$I,AH1085),"")</f>
        <v/>
      </c>
      <c r="R1085" s="22" t="str">
        <f>IFERROR(INDEX([2]Лист1!$V:$V,AH1085),"")</f>
        <v/>
      </c>
      <c r="S1085" s="23" t="str">
        <f>IFERROR(INDEX([2]Лист1!$L:$L,AH1085),"")</f>
        <v/>
      </c>
      <c r="T1085" s="21" t="str">
        <f>IFERROR(INDEX([2]Лист1!$J:$J,AH1085),"")</f>
        <v/>
      </c>
      <c r="U1085" s="21" t="str">
        <f>IFERROR(INDEX([2]Лист1!$K:$K,AH1085),"")</f>
        <v/>
      </c>
      <c r="V1085" s="20" t="str">
        <f>IFERROR(INDEX([2]Лист1!$E:$E,AI1085),"")</f>
        <v/>
      </c>
      <c r="W1085" s="21" t="str">
        <f>IFERROR(INDEX([2]Лист1!$I:$I,AI1085),"")</f>
        <v/>
      </c>
      <c r="X1085" s="24" t="str">
        <f>IFERROR(INDEX([2]Лист1!$V:$V,AI1085),"")</f>
        <v/>
      </c>
      <c r="Y1085" s="23" t="str">
        <f>IFERROR(INDEX([2]Лист1!$L:$L,AI1085),"")</f>
        <v/>
      </c>
      <c r="Z1085" s="21" t="str">
        <f>IFERROR(INDEX([2]Лист1!$J:$J,AI1085),"")</f>
        <v/>
      </c>
      <c r="AA1085" s="21" t="str">
        <f>IFERROR(INDEX([2]Лист1!$K:$K,AI1085),"")</f>
        <v/>
      </c>
      <c r="AB1085" s="20" t="str">
        <f>IFERROR(INDEX([2]Лист1!$E:$E,AJ1085),"")</f>
        <v/>
      </c>
      <c r="AC1085" s="21" t="str">
        <f>IFERROR(INDEX([2]Лист1!$I:$I,AJ1085),"")</f>
        <v/>
      </c>
      <c r="AD1085" s="24" t="str">
        <f>IFERROR(INDEX([2]Лист1!$V:$V,AJ1085),"")</f>
        <v/>
      </c>
      <c r="AE1085" s="23" t="str">
        <f>IFERROR(INDEX([2]Лист1!$L:$L,AJ1085),"")</f>
        <v/>
      </c>
      <c r="AF1085" s="21" t="str">
        <f>IFERROR(INDEX([2]Лист1!$J:$J,AJ1085),"")</f>
        <v/>
      </c>
      <c r="AG1085" s="21" t="str">
        <f>IFERROR(INDEX([2]Лист1!$K:$K,AJ1085),"")</f>
        <v/>
      </c>
      <c r="AH1085" s="21" t="e">
        <f>MATCH(L1085,[2]Лист1!$A:$A,0)</f>
        <v>#N/A</v>
      </c>
      <c r="AI1085" s="21" t="e">
        <f>MATCH(M1085,[2]Лист1!$A:$A,0)</f>
        <v>#N/A</v>
      </c>
      <c r="AJ1085" s="21" t="e">
        <f>MATCH(N1085,[2]Лист1!$A:$A,0)</f>
        <v>#N/A</v>
      </c>
    </row>
    <row r="1086" spans="1:36" s="43" customFormat="1" x14ac:dyDescent="0.2">
      <c r="A1086" s="40">
        <v>3</v>
      </c>
      <c r="B1086" s="44" t="s">
        <v>1489</v>
      </c>
      <c r="C1086" s="36">
        <v>3</v>
      </c>
      <c r="D1086" s="36"/>
      <c r="E1086" s="37" t="s">
        <v>375</v>
      </c>
      <c r="F1086" s="37" t="s">
        <v>376</v>
      </c>
      <c r="G1086" s="36" t="s">
        <v>28</v>
      </c>
      <c r="H1086" s="38">
        <v>5.4000000000000003E-3</v>
      </c>
      <c r="I1086" s="38">
        <v>7640</v>
      </c>
      <c r="J1086" s="39">
        <f t="shared" si="48"/>
        <v>41.256</v>
      </c>
      <c r="K1086" s="17">
        <f t="shared" si="49"/>
        <v>3.2307629022500408E-7</v>
      </c>
      <c r="L1086" s="18" t="str">
        <f>IFERROR(INDEX([1]мтр!G:G,MATCH($F1086,[1]мтр!$C:$C,0)),"")</f>
        <v/>
      </c>
      <c r="M1086" s="18" t="str">
        <f>IFERROR(INDEX([1]мтр!H:H,MATCH($F1086,[1]мтр!$C:$C,0)),"")</f>
        <v/>
      </c>
      <c r="N1086" s="18" t="str">
        <f>IFERROR(INDEX([1]мтр!I:I,MATCH($F1086,[1]мтр!$C:$C,0)),"")</f>
        <v/>
      </c>
      <c r="O1086" s="19" t="str">
        <f t="shared" si="50"/>
        <v/>
      </c>
      <c r="P1086" s="20" t="str">
        <f>IFERROR(INDEX([2]Лист1!$E:$E,AH1086),"")</f>
        <v/>
      </c>
      <c r="Q1086" s="21" t="str">
        <f>IFERROR(INDEX([2]Лист1!$I:$I,AH1086),"")</f>
        <v/>
      </c>
      <c r="R1086" s="22" t="str">
        <f>IFERROR(INDEX([2]Лист1!$V:$V,AH1086),"")</f>
        <v/>
      </c>
      <c r="S1086" s="23" t="str">
        <f>IFERROR(INDEX([2]Лист1!$L:$L,AH1086),"")</f>
        <v/>
      </c>
      <c r="T1086" s="21" t="str">
        <f>IFERROR(INDEX([2]Лист1!$J:$J,AH1086),"")</f>
        <v/>
      </c>
      <c r="U1086" s="21" t="str">
        <f>IFERROR(INDEX([2]Лист1!$K:$K,AH1086),"")</f>
        <v/>
      </c>
      <c r="V1086" s="20" t="str">
        <f>IFERROR(INDEX([2]Лист1!$E:$E,AI1086),"")</f>
        <v/>
      </c>
      <c r="W1086" s="21" t="str">
        <f>IFERROR(INDEX([2]Лист1!$I:$I,AI1086),"")</f>
        <v/>
      </c>
      <c r="X1086" s="24" t="str">
        <f>IFERROR(INDEX([2]Лист1!$V:$V,AI1086),"")</f>
        <v/>
      </c>
      <c r="Y1086" s="23" t="str">
        <f>IFERROR(INDEX([2]Лист1!$L:$L,AI1086),"")</f>
        <v/>
      </c>
      <c r="Z1086" s="21" t="str">
        <f>IFERROR(INDEX([2]Лист1!$J:$J,AI1086),"")</f>
        <v/>
      </c>
      <c r="AA1086" s="21" t="str">
        <f>IFERROR(INDEX([2]Лист1!$K:$K,AI1086),"")</f>
        <v/>
      </c>
      <c r="AB1086" s="20" t="str">
        <f>IFERROR(INDEX([2]Лист1!$E:$E,AJ1086),"")</f>
        <v/>
      </c>
      <c r="AC1086" s="21" t="str">
        <f>IFERROR(INDEX([2]Лист1!$I:$I,AJ1086),"")</f>
        <v/>
      </c>
      <c r="AD1086" s="24" t="str">
        <f>IFERROR(INDEX([2]Лист1!$V:$V,AJ1086),"")</f>
        <v/>
      </c>
      <c r="AE1086" s="23" t="str">
        <f>IFERROR(INDEX([2]Лист1!$L:$L,AJ1086),"")</f>
        <v/>
      </c>
      <c r="AF1086" s="21" t="str">
        <f>IFERROR(INDEX([2]Лист1!$J:$J,AJ1086),"")</f>
        <v/>
      </c>
      <c r="AG1086" s="21" t="str">
        <f>IFERROR(INDEX([2]Лист1!$K:$K,AJ1086),"")</f>
        <v/>
      </c>
      <c r="AH1086" s="21" t="e">
        <f>MATCH(L1086,[2]Лист1!$A:$A,0)</f>
        <v>#N/A</v>
      </c>
      <c r="AI1086" s="21" t="e">
        <f>MATCH(M1086,[2]Лист1!$A:$A,0)</f>
        <v>#N/A</v>
      </c>
      <c r="AJ1086" s="21" t="e">
        <f>MATCH(N1086,[2]Лист1!$A:$A,0)</f>
        <v>#N/A</v>
      </c>
    </row>
    <row r="1087" spans="1:36" s="43" customFormat="1" x14ac:dyDescent="0.2">
      <c r="A1087" s="40">
        <v>1</v>
      </c>
      <c r="B1087" s="44" t="s">
        <v>966</v>
      </c>
      <c r="C1087" s="36">
        <v>3</v>
      </c>
      <c r="D1087" s="46"/>
      <c r="E1087" s="37" t="s">
        <v>1006</v>
      </c>
      <c r="F1087" s="37" t="s">
        <v>1007</v>
      </c>
      <c r="G1087" s="36" t="s">
        <v>93</v>
      </c>
      <c r="H1087" s="38">
        <v>0.31</v>
      </c>
      <c r="I1087" s="38">
        <v>131.35</v>
      </c>
      <c r="J1087" s="39">
        <f t="shared" si="48"/>
        <v>40.718499999999999</v>
      </c>
      <c r="K1087" s="17">
        <f t="shared" si="49"/>
        <v>3.1886712050433456E-7</v>
      </c>
      <c r="L1087" s="18" t="str">
        <f>IFERROR(INDEX([1]мтр!G:G,MATCH($F1087,[1]мтр!$C:$C,0)),"")</f>
        <v/>
      </c>
      <c r="M1087" s="18" t="str">
        <f>IFERROR(INDEX([1]мтр!H:H,MATCH($F1087,[1]мтр!$C:$C,0)),"")</f>
        <v/>
      </c>
      <c r="N1087" s="18" t="str">
        <f>IFERROR(INDEX([1]мтр!I:I,MATCH($F1087,[1]мтр!$C:$C,0)),"")</f>
        <v/>
      </c>
      <c r="O1087" s="19" t="str">
        <f t="shared" si="50"/>
        <v/>
      </c>
      <c r="P1087" s="20" t="str">
        <f>IFERROR(INDEX([2]Лист1!$E:$E,AH1087),"")</f>
        <v/>
      </c>
      <c r="Q1087" s="21" t="str">
        <f>IFERROR(INDEX([2]Лист1!$I:$I,AH1087),"")</f>
        <v/>
      </c>
      <c r="R1087" s="22" t="str">
        <f>IFERROR(INDEX([2]Лист1!$V:$V,AH1087),"")</f>
        <v/>
      </c>
      <c r="S1087" s="23" t="str">
        <f>IFERROR(INDEX([2]Лист1!$L:$L,AH1087),"")</f>
        <v/>
      </c>
      <c r="T1087" s="21" t="str">
        <f>IFERROR(INDEX([2]Лист1!$J:$J,AH1087),"")</f>
        <v/>
      </c>
      <c r="U1087" s="21" t="str">
        <f>IFERROR(INDEX([2]Лист1!$K:$K,AH1087),"")</f>
        <v/>
      </c>
      <c r="V1087" s="20" t="str">
        <f>IFERROR(INDEX([2]Лист1!$E:$E,AI1087),"")</f>
        <v/>
      </c>
      <c r="W1087" s="21" t="str">
        <f>IFERROR(INDEX([2]Лист1!$I:$I,AI1087),"")</f>
        <v/>
      </c>
      <c r="X1087" s="24" t="str">
        <f>IFERROR(INDEX([2]Лист1!$V:$V,AI1087),"")</f>
        <v/>
      </c>
      <c r="Y1087" s="23" t="str">
        <f>IFERROR(INDEX([2]Лист1!$L:$L,AI1087),"")</f>
        <v/>
      </c>
      <c r="Z1087" s="21" t="str">
        <f>IFERROR(INDEX([2]Лист1!$J:$J,AI1087),"")</f>
        <v/>
      </c>
      <c r="AA1087" s="21" t="str">
        <f>IFERROR(INDEX([2]Лист1!$K:$K,AI1087),"")</f>
        <v/>
      </c>
      <c r="AB1087" s="20" t="str">
        <f>IFERROR(INDEX([2]Лист1!$E:$E,AJ1087),"")</f>
        <v/>
      </c>
      <c r="AC1087" s="21" t="str">
        <f>IFERROR(INDEX([2]Лист1!$I:$I,AJ1087),"")</f>
        <v/>
      </c>
      <c r="AD1087" s="24" t="str">
        <f>IFERROR(INDEX([2]Лист1!$V:$V,AJ1087),"")</f>
        <v/>
      </c>
      <c r="AE1087" s="23" t="str">
        <f>IFERROR(INDEX([2]Лист1!$L:$L,AJ1087),"")</f>
        <v/>
      </c>
      <c r="AF1087" s="21" t="str">
        <f>IFERROR(INDEX([2]Лист1!$J:$J,AJ1087),"")</f>
        <v/>
      </c>
      <c r="AG1087" s="21" t="str">
        <f>IFERROR(INDEX([2]Лист1!$K:$K,AJ1087),"")</f>
        <v/>
      </c>
      <c r="AH1087" s="21" t="e">
        <f>MATCH(L1087,[2]Лист1!$A:$A,0)</f>
        <v>#N/A</v>
      </c>
      <c r="AI1087" s="21" t="e">
        <f>MATCH(M1087,[2]Лист1!$A:$A,0)</f>
        <v>#N/A</v>
      </c>
      <c r="AJ1087" s="21" t="e">
        <f>MATCH(N1087,[2]Лист1!$A:$A,0)</f>
        <v>#N/A</v>
      </c>
    </row>
    <row r="1088" spans="1:36" s="43" customFormat="1" x14ac:dyDescent="0.2">
      <c r="A1088" s="40">
        <v>1</v>
      </c>
      <c r="B1088" s="44" t="s">
        <v>966</v>
      </c>
      <c r="C1088" s="36">
        <v>3</v>
      </c>
      <c r="D1088" s="46"/>
      <c r="E1088" s="37" t="s">
        <v>969</v>
      </c>
      <c r="F1088" s="37" t="s">
        <v>970</v>
      </c>
      <c r="G1088" s="36" t="s">
        <v>12</v>
      </c>
      <c r="H1088" s="38">
        <v>5.4899999999999997E-2</v>
      </c>
      <c r="I1088" s="38">
        <v>737.8</v>
      </c>
      <c r="J1088" s="39">
        <f t="shared" si="48"/>
        <v>40.505219999999994</v>
      </c>
      <c r="K1088" s="17">
        <f t="shared" si="49"/>
        <v>3.1719692195917292E-7</v>
      </c>
      <c r="L1088" s="18" t="str">
        <f>IFERROR(INDEX([1]мтр!G:G,MATCH($F1088,[1]мтр!$C:$C,0)),"")</f>
        <v/>
      </c>
      <c r="M1088" s="18" t="str">
        <f>IFERROR(INDEX([1]мтр!H:H,MATCH($F1088,[1]мтр!$C:$C,0)),"")</f>
        <v/>
      </c>
      <c r="N1088" s="18" t="str">
        <f>IFERROR(INDEX([1]мтр!I:I,MATCH($F1088,[1]мтр!$C:$C,0)),"")</f>
        <v/>
      </c>
      <c r="O1088" s="19" t="str">
        <f t="shared" si="50"/>
        <v/>
      </c>
      <c r="P1088" s="20" t="str">
        <f>IFERROR(INDEX([2]Лист1!$E:$E,AH1088),"")</f>
        <v/>
      </c>
      <c r="Q1088" s="21" t="str">
        <f>IFERROR(INDEX([2]Лист1!$I:$I,AH1088),"")</f>
        <v/>
      </c>
      <c r="R1088" s="22" t="str">
        <f>IFERROR(INDEX([2]Лист1!$V:$V,AH1088),"")</f>
        <v/>
      </c>
      <c r="S1088" s="23" t="str">
        <f>IFERROR(INDEX([2]Лист1!$L:$L,AH1088),"")</f>
        <v/>
      </c>
      <c r="T1088" s="21" t="str">
        <f>IFERROR(INDEX([2]Лист1!$J:$J,AH1088),"")</f>
        <v/>
      </c>
      <c r="U1088" s="21" t="str">
        <f>IFERROR(INDEX([2]Лист1!$K:$K,AH1088),"")</f>
        <v/>
      </c>
      <c r="V1088" s="20" t="str">
        <f>IFERROR(INDEX([2]Лист1!$E:$E,AI1088),"")</f>
        <v/>
      </c>
      <c r="W1088" s="21" t="str">
        <f>IFERROR(INDEX([2]Лист1!$I:$I,AI1088),"")</f>
        <v/>
      </c>
      <c r="X1088" s="24" t="str">
        <f>IFERROR(INDEX([2]Лист1!$V:$V,AI1088),"")</f>
        <v/>
      </c>
      <c r="Y1088" s="23" t="str">
        <f>IFERROR(INDEX([2]Лист1!$L:$L,AI1088),"")</f>
        <v/>
      </c>
      <c r="Z1088" s="21" t="str">
        <f>IFERROR(INDEX([2]Лист1!$J:$J,AI1088),"")</f>
        <v/>
      </c>
      <c r="AA1088" s="21" t="str">
        <f>IFERROR(INDEX([2]Лист1!$K:$K,AI1088),"")</f>
        <v/>
      </c>
      <c r="AB1088" s="20" t="str">
        <f>IFERROR(INDEX([2]Лист1!$E:$E,AJ1088),"")</f>
        <v/>
      </c>
      <c r="AC1088" s="21" t="str">
        <f>IFERROR(INDEX([2]Лист1!$I:$I,AJ1088),"")</f>
        <v/>
      </c>
      <c r="AD1088" s="24" t="str">
        <f>IFERROR(INDEX([2]Лист1!$V:$V,AJ1088),"")</f>
        <v/>
      </c>
      <c r="AE1088" s="23" t="str">
        <f>IFERROR(INDEX([2]Лист1!$L:$L,AJ1088),"")</f>
        <v/>
      </c>
      <c r="AF1088" s="21" t="str">
        <f>IFERROR(INDEX([2]Лист1!$J:$J,AJ1088),"")</f>
        <v/>
      </c>
      <c r="AG1088" s="21" t="str">
        <f>IFERROR(INDEX([2]Лист1!$K:$K,AJ1088),"")</f>
        <v/>
      </c>
      <c r="AH1088" s="21" t="e">
        <f>MATCH(L1088,[2]Лист1!$A:$A,0)</f>
        <v>#N/A</v>
      </c>
      <c r="AI1088" s="21" t="e">
        <f>MATCH(M1088,[2]Лист1!$A:$A,0)</f>
        <v>#N/A</v>
      </c>
      <c r="AJ1088" s="21" t="e">
        <f>MATCH(N1088,[2]Лист1!$A:$A,0)</f>
        <v>#N/A</v>
      </c>
    </row>
    <row r="1089" spans="1:36" s="43" customFormat="1" x14ac:dyDescent="0.2">
      <c r="A1089" s="40">
        <v>1</v>
      </c>
      <c r="B1089" s="44" t="s">
        <v>1394</v>
      </c>
      <c r="C1089" s="36">
        <v>3</v>
      </c>
      <c r="D1089" s="36"/>
      <c r="E1089" s="37" t="s">
        <v>256</v>
      </c>
      <c r="F1089" s="37" t="s">
        <v>257</v>
      </c>
      <c r="G1089" s="36" t="s">
        <v>28</v>
      </c>
      <c r="H1089" s="38">
        <v>8.1379999999999994E-3</v>
      </c>
      <c r="I1089" s="38">
        <v>4920</v>
      </c>
      <c r="J1089" s="39">
        <f t="shared" si="48"/>
        <v>40.038959999999996</v>
      </c>
      <c r="K1089" s="17">
        <f t="shared" si="49"/>
        <v>3.1354563363552759E-7</v>
      </c>
      <c r="L1089" s="18">
        <f>IFERROR(INDEX([1]мтр!G:G,MATCH($F1089,[1]мтр!$C:$C,0)),"")</f>
        <v>2882</v>
      </c>
      <c r="M1089" s="18">
        <f>IFERROR(INDEX([1]мтр!H:H,MATCH($F1089,[1]мтр!$C:$C,0)),"")</f>
        <v>0</v>
      </c>
      <c r="N1089" s="18">
        <f>IFERROR(INDEX([1]мтр!I:I,MATCH($F1089,[1]мтр!$C:$C,0)),"")</f>
        <v>0</v>
      </c>
      <c r="O1089" s="19">
        <f t="shared" si="50"/>
        <v>10320.17543859649</v>
      </c>
      <c r="P1089" s="20" t="str">
        <f>IFERROR(INDEX([2]Лист1!$E:$E,AH1089),"")</f>
        <v>Швеллер /Beams U (140;160;200;260; mm)</v>
      </c>
      <c r="Q1089" s="21" t="str">
        <f>IFERROR(INDEX([2]Лист1!$I:$I,AH1089),"")</f>
        <v>т</v>
      </c>
      <c r="R1089" s="22">
        <f>IFERROR(INDEX([2]Лист1!$V:$V,AH1089),"")</f>
        <v>10320.17543859649</v>
      </c>
      <c r="S1089" s="23">
        <f>IFERROR(INDEX([2]Лист1!$L:$L,AH1089),"")</f>
        <v>44186</v>
      </c>
      <c r="T1089" s="21" t="str">
        <f>IFERROR(INDEX([2]Лист1!$J:$J,AH1089),"")</f>
        <v>Egyptian Iron and Steel co.</v>
      </c>
      <c r="U1089" s="21" t="str">
        <f>IFERROR(INDEX([2]Лист1!$K:$K,AH1089),"")</f>
        <v>ТКП.21.12.2020</v>
      </c>
      <c r="V1089" s="20" t="str">
        <f>IFERROR(INDEX([2]Лист1!$E:$E,AI1089),"")</f>
        <v/>
      </c>
      <c r="W1089" s="21" t="str">
        <f>IFERROR(INDEX([2]Лист1!$I:$I,AI1089),"")</f>
        <v/>
      </c>
      <c r="X1089" s="24" t="str">
        <f>IFERROR(INDEX([2]Лист1!$V:$V,AI1089),"")</f>
        <v/>
      </c>
      <c r="Y1089" s="23" t="str">
        <f>IFERROR(INDEX([2]Лист1!$L:$L,AI1089),"")</f>
        <v/>
      </c>
      <c r="Z1089" s="21" t="str">
        <f>IFERROR(INDEX([2]Лист1!$J:$J,AI1089),"")</f>
        <v/>
      </c>
      <c r="AA1089" s="21" t="str">
        <f>IFERROR(INDEX([2]Лист1!$K:$K,AI1089),"")</f>
        <v/>
      </c>
      <c r="AB1089" s="20" t="str">
        <f>IFERROR(INDEX([2]Лист1!$E:$E,AJ1089),"")</f>
        <v/>
      </c>
      <c r="AC1089" s="21" t="str">
        <f>IFERROR(INDEX([2]Лист1!$I:$I,AJ1089),"")</f>
        <v/>
      </c>
      <c r="AD1089" s="24" t="str">
        <f>IFERROR(INDEX([2]Лист1!$V:$V,AJ1089),"")</f>
        <v/>
      </c>
      <c r="AE1089" s="23" t="str">
        <f>IFERROR(INDEX([2]Лист1!$L:$L,AJ1089),"")</f>
        <v/>
      </c>
      <c r="AF1089" s="21" t="str">
        <f>IFERROR(INDEX([2]Лист1!$J:$J,AJ1089),"")</f>
        <v/>
      </c>
      <c r="AG1089" s="21" t="str">
        <f>IFERROR(INDEX([2]Лист1!$K:$K,AJ1089),"")</f>
        <v/>
      </c>
      <c r="AH1089" s="21">
        <f>MATCH(L1089,[2]Лист1!$A:$A,0)</f>
        <v>4454</v>
      </c>
      <c r="AI1089" s="21" t="e">
        <f>MATCH(M1089,[2]Лист1!$A:$A,0)</f>
        <v>#N/A</v>
      </c>
      <c r="AJ1089" s="21" t="e">
        <f>MATCH(N1089,[2]Лист1!$A:$A,0)</f>
        <v>#N/A</v>
      </c>
    </row>
    <row r="1090" spans="1:36" s="43" customFormat="1" x14ac:dyDescent="0.2">
      <c r="A1090" s="40">
        <v>1</v>
      </c>
      <c r="B1090" s="44" t="s">
        <v>379</v>
      </c>
      <c r="C1090" s="36">
        <v>3</v>
      </c>
      <c r="D1090" s="46"/>
      <c r="E1090" s="37" t="s">
        <v>504</v>
      </c>
      <c r="F1090" s="37" t="s">
        <v>505</v>
      </c>
      <c r="G1090" s="36" t="s">
        <v>147</v>
      </c>
      <c r="H1090" s="38">
        <v>0.2424</v>
      </c>
      <c r="I1090" s="38">
        <v>164</v>
      </c>
      <c r="J1090" s="39">
        <f t="shared" ref="J1090:J1153" si="51">H1090*I1090</f>
        <v>39.753599999999999</v>
      </c>
      <c r="K1090" s="17">
        <f t="shared" ref="K1090:K1153" si="52">J1090/SUM($J$2:$J$1590)</f>
        <v>3.1131097564205742E-7</v>
      </c>
      <c r="L1090" s="18" t="str">
        <f>IFERROR(INDEX([1]мтр!G:G,MATCH($F1090,[1]мтр!$C:$C,0)),"")</f>
        <v/>
      </c>
      <c r="M1090" s="18" t="str">
        <f>IFERROR(INDEX([1]мтр!H:H,MATCH($F1090,[1]мтр!$C:$C,0)),"")</f>
        <v/>
      </c>
      <c r="N1090" s="18" t="str">
        <f>IFERROR(INDEX([1]мтр!I:I,MATCH($F1090,[1]мтр!$C:$C,0)),"")</f>
        <v/>
      </c>
      <c r="O1090" s="19" t="str">
        <f t="shared" ref="O1090:O1153" si="53">IFERROR(AVERAGE(R1090,X1090,AD1090),"")</f>
        <v/>
      </c>
      <c r="P1090" s="20" t="str">
        <f>IFERROR(INDEX([2]Лист1!$E:$E,AH1090),"")</f>
        <v/>
      </c>
      <c r="Q1090" s="21" t="str">
        <f>IFERROR(INDEX([2]Лист1!$I:$I,AH1090),"")</f>
        <v/>
      </c>
      <c r="R1090" s="22" t="str">
        <f>IFERROR(INDEX([2]Лист1!$V:$V,AH1090),"")</f>
        <v/>
      </c>
      <c r="S1090" s="23" t="str">
        <f>IFERROR(INDEX([2]Лист1!$L:$L,AH1090),"")</f>
        <v/>
      </c>
      <c r="T1090" s="21" t="str">
        <f>IFERROR(INDEX([2]Лист1!$J:$J,AH1090),"")</f>
        <v/>
      </c>
      <c r="U1090" s="21" t="str">
        <f>IFERROR(INDEX([2]Лист1!$K:$K,AH1090),"")</f>
        <v/>
      </c>
      <c r="V1090" s="20" t="str">
        <f>IFERROR(INDEX([2]Лист1!$E:$E,AI1090),"")</f>
        <v/>
      </c>
      <c r="W1090" s="21" t="str">
        <f>IFERROR(INDEX([2]Лист1!$I:$I,AI1090),"")</f>
        <v/>
      </c>
      <c r="X1090" s="24" t="str">
        <f>IFERROR(INDEX([2]Лист1!$V:$V,AI1090),"")</f>
        <v/>
      </c>
      <c r="Y1090" s="23" t="str">
        <f>IFERROR(INDEX([2]Лист1!$L:$L,AI1090),"")</f>
        <v/>
      </c>
      <c r="Z1090" s="21" t="str">
        <f>IFERROR(INDEX([2]Лист1!$J:$J,AI1090),"")</f>
        <v/>
      </c>
      <c r="AA1090" s="21" t="str">
        <f>IFERROR(INDEX([2]Лист1!$K:$K,AI1090),"")</f>
        <v/>
      </c>
      <c r="AB1090" s="20" t="str">
        <f>IFERROR(INDEX([2]Лист1!$E:$E,AJ1090),"")</f>
        <v/>
      </c>
      <c r="AC1090" s="21" t="str">
        <f>IFERROR(INDEX([2]Лист1!$I:$I,AJ1090),"")</f>
        <v/>
      </c>
      <c r="AD1090" s="24" t="str">
        <f>IFERROR(INDEX([2]Лист1!$V:$V,AJ1090),"")</f>
        <v/>
      </c>
      <c r="AE1090" s="23" t="str">
        <f>IFERROR(INDEX([2]Лист1!$L:$L,AJ1090),"")</f>
        <v/>
      </c>
      <c r="AF1090" s="21" t="str">
        <f>IFERROR(INDEX([2]Лист1!$J:$J,AJ1090),"")</f>
        <v/>
      </c>
      <c r="AG1090" s="21" t="str">
        <f>IFERROR(INDEX([2]Лист1!$K:$K,AJ1090),"")</f>
        <v/>
      </c>
      <c r="AH1090" s="21" t="e">
        <f>MATCH(L1090,[2]Лист1!$A:$A,0)</f>
        <v>#N/A</v>
      </c>
      <c r="AI1090" s="21" t="e">
        <f>MATCH(M1090,[2]Лист1!$A:$A,0)</f>
        <v>#N/A</v>
      </c>
      <c r="AJ1090" s="21" t="e">
        <f>MATCH(N1090,[2]Лист1!$A:$A,0)</f>
        <v>#N/A</v>
      </c>
    </row>
    <row r="1091" spans="1:36" s="43" customFormat="1" x14ac:dyDescent="0.2">
      <c r="A1091" s="40">
        <v>1</v>
      </c>
      <c r="B1091" s="41" t="s">
        <v>1048</v>
      </c>
      <c r="C1091" s="32">
        <v>3</v>
      </c>
      <c r="D1091" s="42"/>
      <c r="E1091" s="33" t="s">
        <v>1055</v>
      </c>
      <c r="F1091" s="33" t="s">
        <v>1056</v>
      </c>
      <c r="G1091" s="32" t="s">
        <v>12</v>
      </c>
      <c r="H1091" s="34">
        <v>2.2039</v>
      </c>
      <c r="I1091" s="34">
        <v>17.920000000000002</v>
      </c>
      <c r="J1091" s="35">
        <f t="shared" si="51"/>
        <v>39.493888000000005</v>
      </c>
      <c r="K1091" s="17">
        <f t="shared" si="52"/>
        <v>3.0927716748113745E-7</v>
      </c>
      <c r="L1091" s="18" t="str">
        <f>IFERROR(INDEX([1]мтр!G:G,MATCH($F1091,[1]мтр!$C:$C,0)),"")</f>
        <v/>
      </c>
      <c r="M1091" s="18" t="str">
        <f>IFERROR(INDEX([1]мтр!H:H,MATCH($F1091,[1]мтр!$C:$C,0)),"")</f>
        <v/>
      </c>
      <c r="N1091" s="18" t="str">
        <f>IFERROR(INDEX([1]мтр!I:I,MATCH($F1091,[1]мтр!$C:$C,0)),"")</f>
        <v/>
      </c>
      <c r="O1091" s="19" t="str">
        <f t="shared" si="53"/>
        <v/>
      </c>
      <c r="P1091" s="20" t="str">
        <f>IFERROR(INDEX([2]Лист1!$E:$E,AH1091),"")</f>
        <v/>
      </c>
      <c r="Q1091" s="21" t="str">
        <f>IFERROR(INDEX([2]Лист1!$I:$I,AH1091),"")</f>
        <v/>
      </c>
      <c r="R1091" s="22" t="str">
        <f>IFERROR(INDEX([2]Лист1!$V:$V,AH1091),"")</f>
        <v/>
      </c>
      <c r="S1091" s="23" t="str">
        <f>IFERROR(INDEX([2]Лист1!$L:$L,AH1091),"")</f>
        <v/>
      </c>
      <c r="T1091" s="21" t="str">
        <f>IFERROR(INDEX([2]Лист1!$J:$J,AH1091),"")</f>
        <v/>
      </c>
      <c r="U1091" s="21" t="str">
        <f>IFERROR(INDEX([2]Лист1!$K:$K,AH1091),"")</f>
        <v/>
      </c>
      <c r="V1091" s="20" t="str">
        <f>IFERROR(INDEX([2]Лист1!$E:$E,AI1091),"")</f>
        <v/>
      </c>
      <c r="W1091" s="21" t="str">
        <f>IFERROR(INDEX([2]Лист1!$I:$I,AI1091),"")</f>
        <v/>
      </c>
      <c r="X1091" s="24" t="str">
        <f>IFERROR(INDEX([2]Лист1!$V:$V,AI1091),"")</f>
        <v/>
      </c>
      <c r="Y1091" s="23" t="str">
        <f>IFERROR(INDEX([2]Лист1!$L:$L,AI1091),"")</f>
        <v/>
      </c>
      <c r="Z1091" s="21" t="str">
        <f>IFERROR(INDEX([2]Лист1!$J:$J,AI1091),"")</f>
        <v/>
      </c>
      <c r="AA1091" s="21" t="str">
        <f>IFERROR(INDEX([2]Лист1!$K:$K,AI1091),"")</f>
        <v/>
      </c>
      <c r="AB1091" s="20" t="str">
        <f>IFERROR(INDEX([2]Лист1!$E:$E,AJ1091),"")</f>
        <v/>
      </c>
      <c r="AC1091" s="21" t="str">
        <f>IFERROR(INDEX([2]Лист1!$I:$I,AJ1091),"")</f>
        <v/>
      </c>
      <c r="AD1091" s="24" t="str">
        <f>IFERROR(INDEX([2]Лист1!$V:$V,AJ1091),"")</f>
        <v/>
      </c>
      <c r="AE1091" s="23" t="str">
        <f>IFERROR(INDEX([2]Лист1!$L:$L,AJ1091),"")</f>
        <v/>
      </c>
      <c r="AF1091" s="21" t="str">
        <f>IFERROR(INDEX([2]Лист1!$J:$J,AJ1091),"")</f>
        <v/>
      </c>
      <c r="AG1091" s="21" t="str">
        <f>IFERROR(INDEX([2]Лист1!$K:$K,AJ1091),"")</f>
        <v/>
      </c>
      <c r="AH1091" s="21" t="e">
        <f>MATCH(L1091,[2]Лист1!$A:$A,0)</f>
        <v>#N/A</v>
      </c>
      <c r="AI1091" s="21" t="e">
        <f>MATCH(M1091,[2]Лист1!$A:$A,0)</f>
        <v>#N/A</v>
      </c>
      <c r="AJ1091" s="21" t="e">
        <f>MATCH(N1091,[2]Лист1!$A:$A,0)</f>
        <v>#N/A</v>
      </c>
    </row>
    <row r="1092" spans="1:36" s="43" customFormat="1" x14ac:dyDescent="0.2">
      <c r="A1092" s="40">
        <v>1</v>
      </c>
      <c r="B1092" s="41" t="s">
        <v>379</v>
      </c>
      <c r="C1092" s="32">
        <v>3</v>
      </c>
      <c r="D1092" s="42"/>
      <c r="E1092" s="33" t="s">
        <v>463</v>
      </c>
      <c r="F1092" s="33" t="s">
        <v>464</v>
      </c>
      <c r="G1092" s="32" t="s">
        <v>12</v>
      </c>
      <c r="H1092" s="34">
        <v>1.0820000000000001</v>
      </c>
      <c r="I1092" s="34">
        <v>35.630000000000003</v>
      </c>
      <c r="J1092" s="35">
        <f t="shared" si="51"/>
        <v>38.551660000000005</v>
      </c>
      <c r="K1092" s="17">
        <f t="shared" si="52"/>
        <v>3.018985673554315E-7</v>
      </c>
      <c r="L1092" s="18" t="str">
        <f>IFERROR(INDEX([1]мтр!G:G,MATCH($F1092,[1]мтр!$C:$C,0)),"")</f>
        <v/>
      </c>
      <c r="M1092" s="18" t="str">
        <f>IFERROR(INDEX([1]мтр!H:H,MATCH($F1092,[1]мтр!$C:$C,0)),"")</f>
        <v/>
      </c>
      <c r="N1092" s="18" t="str">
        <f>IFERROR(INDEX([1]мтр!I:I,MATCH($F1092,[1]мтр!$C:$C,0)),"")</f>
        <v/>
      </c>
      <c r="O1092" s="19" t="str">
        <f t="shared" si="53"/>
        <v/>
      </c>
      <c r="P1092" s="20" t="str">
        <f>IFERROR(INDEX([2]Лист1!$E:$E,AH1092),"")</f>
        <v/>
      </c>
      <c r="Q1092" s="21" t="str">
        <f>IFERROR(INDEX([2]Лист1!$I:$I,AH1092),"")</f>
        <v/>
      </c>
      <c r="R1092" s="22" t="str">
        <f>IFERROR(INDEX([2]Лист1!$V:$V,AH1092),"")</f>
        <v/>
      </c>
      <c r="S1092" s="23" t="str">
        <f>IFERROR(INDEX([2]Лист1!$L:$L,AH1092),"")</f>
        <v/>
      </c>
      <c r="T1092" s="21" t="str">
        <f>IFERROR(INDEX([2]Лист1!$J:$J,AH1092),"")</f>
        <v/>
      </c>
      <c r="U1092" s="21" t="str">
        <f>IFERROR(INDEX([2]Лист1!$K:$K,AH1092),"")</f>
        <v/>
      </c>
      <c r="V1092" s="20" t="str">
        <f>IFERROR(INDEX([2]Лист1!$E:$E,AI1092),"")</f>
        <v/>
      </c>
      <c r="W1092" s="21" t="str">
        <f>IFERROR(INDEX([2]Лист1!$I:$I,AI1092),"")</f>
        <v/>
      </c>
      <c r="X1092" s="24" t="str">
        <f>IFERROR(INDEX([2]Лист1!$V:$V,AI1092),"")</f>
        <v/>
      </c>
      <c r="Y1092" s="23" t="str">
        <f>IFERROR(INDEX([2]Лист1!$L:$L,AI1092),"")</f>
        <v/>
      </c>
      <c r="Z1092" s="21" t="str">
        <f>IFERROR(INDEX([2]Лист1!$J:$J,AI1092),"")</f>
        <v/>
      </c>
      <c r="AA1092" s="21" t="str">
        <f>IFERROR(INDEX([2]Лист1!$K:$K,AI1092),"")</f>
        <v/>
      </c>
      <c r="AB1092" s="20" t="str">
        <f>IFERROR(INDEX([2]Лист1!$E:$E,AJ1092),"")</f>
        <v/>
      </c>
      <c r="AC1092" s="21" t="str">
        <f>IFERROR(INDEX([2]Лист1!$I:$I,AJ1092),"")</f>
        <v/>
      </c>
      <c r="AD1092" s="24" t="str">
        <f>IFERROR(INDEX([2]Лист1!$V:$V,AJ1092),"")</f>
        <v/>
      </c>
      <c r="AE1092" s="23" t="str">
        <f>IFERROR(INDEX([2]Лист1!$L:$L,AJ1092),"")</f>
        <v/>
      </c>
      <c r="AF1092" s="21" t="str">
        <f>IFERROR(INDEX([2]Лист1!$J:$J,AJ1092),"")</f>
        <v/>
      </c>
      <c r="AG1092" s="21" t="str">
        <f>IFERROR(INDEX([2]Лист1!$K:$K,AJ1092),"")</f>
        <v/>
      </c>
      <c r="AH1092" s="21" t="e">
        <f>MATCH(L1092,[2]Лист1!$A:$A,0)</f>
        <v>#N/A</v>
      </c>
      <c r="AI1092" s="21" t="e">
        <f>MATCH(M1092,[2]Лист1!$A:$A,0)</f>
        <v>#N/A</v>
      </c>
      <c r="AJ1092" s="21" t="e">
        <f>MATCH(N1092,[2]Лист1!$A:$A,0)</f>
        <v>#N/A</v>
      </c>
    </row>
    <row r="1093" spans="1:36" s="43" customFormat="1" x14ac:dyDescent="0.2">
      <c r="A1093" s="40">
        <v>1</v>
      </c>
      <c r="B1093" s="44" t="s">
        <v>634</v>
      </c>
      <c r="C1093" s="36">
        <v>3</v>
      </c>
      <c r="D1093" s="46"/>
      <c r="E1093" s="37" t="s">
        <v>26</v>
      </c>
      <c r="F1093" s="37" t="s">
        <v>27</v>
      </c>
      <c r="G1093" s="36" t="s">
        <v>28</v>
      </c>
      <c r="H1093" s="38">
        <v>3.7360000000000002E-3</v>
      </c>
      <c r="I1093" s="38">
        <v>10315.01</v>
      </c>
      <c r="J1093" s="39">
        <f t="shared" si="51"/>
        <v>38.536877360000005</v>
      </c>
      <c r="K1093" s="17">
        <f t="shared" si="52"/>
        <v>3.0178280430300438E-7</v>
      </c>
      <c r="L1093" s="18">
        <f>IFERROR(INDEX([1]мтр!G:G,MATCH($F1093,[1]мтр!$C:$C,0)),"")</f>
        <v>7626</v>
      </c>
      <c r="M1093" s="18">
        <f>IFERROR(INDEX([1]мтр!H:H,MATCH($F1093,[1]мтр!$C:$C,0)),"")</f>
        <v>0</v>
      </c>
      <c r="N1093" s="18">
        <f>IFERROR(INDEX([1]мтр!I:I,MATCH($F1093,[1]мтр!$C:$C,0)),"")</f>
        <v>0</v>
      </c>
      <c r="O1093" s="19">
        <f t="shared" si="53"/>
        <v>98780</v>
      </c>
      <c r="P1093" s="20" t="str">
        <f>IFERROR(INDEX([2]Лист1!$E:$E,AH1093),"")</f>
        <v>Электроды сварочные для сварки углеродистых и низкоуглеродистых сталей, диаметр 4 мм, Тип E7018 по AWS A5.1 или аналог</v>
      </c>
      <c r="Q1093" s="21" t="str">
        <f>IFERROR(INDEX([2]Лист1!$I:$I,AH1093),"")</f>
        <v>т</v>
      </c>
      <c r="R1093" s="22">
        <f>IFERROR(INDEX([2]Лист1!$V:$V,AH1093),"")</f>
        <v>98780</v>
      </c>
      <c r="S1093" s="23">
        <f>IFERROR(INDEX([2]Лист1!$L:$L,AH1093),"")</f>
        <v>44984</v>
      </c>
      <c r="T1093" s="21" t="str">
        <f>IFERROR(INDEX([2]Лист1!$J:$J,AH1093),"")</f>
        <v>N/A</v>
      </c>
      <c r="U1093" s="21" t="str">
        <f>IFERROR(INDEX([2]Лист1!$K:$K,AH1093),"")</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093" s="20" t="str">
        <f>IFERROR(INDEX([2]Лист1!$E:$E,AI1093),"")</f>
        <v/>
      </c>
      <c r="W1093" s="21" t="str">
        <f>IFERROR(INDEX([2]Лист1!$I:$I,AI1093),"")</f>
        <v/>
      </c>
      <c r="X1093" s="24" t="str">
        <f>IFERROR(INDEX([2]Лист1!$V:$V,AI1093),"")</f>
        <v/>
      </c>
      <c r="Y1093" s="23" t="str">
        <f>IFERROR(INDEX([2]Лист1!$L:$L,AI1093),"")</f>
        <v/>
      </c>
      <c r="Z1093" s="21" t="str">
        <f>IFERROR(INDEX([2]Лист1!$J:$J,AI1093),"")</f>
        <v/>
      </c>
      <c r="AA1093" s="21" t="str">
        <f>IFERROR(INDEX([2]Лист1!$K:$K,AI1093),"")</f>
        <v/>
      </c>
      <c r="AB1093" s="20" t="str">
        <f>IFERROR(INDEX([2]Лист1!$E:$E,AJ1093),"")</f>
        <v/>
      </c>
      <c r="AC1093" s="21" t="str">
        <f>IFERROR(INDEX([2]Лист1!$I:$I,AJ1093),"")</f>
        <v/>
      </c>
      <c r="AD1093" s="24" t="str">
        <f>IFERROR(INDEX([2]Лист1!$V:$V,AJ1093),"")</f>
        <v/>
      </c>
      <c r="AE1093" s="23" t="str">
        <f>IFERROR(INDEX([2]Лист1!$L:$L,AJ1093),"")</f>
        <v/>
      </c>
      <c r="AF1093" s="21" t="str">
        <f>IFERROR(INDEX([2]Лист1!$J:$J,AJ1093),"")</f>
        <v/>
      </c>
      <c r="AG1093" s="21" t="str">
        <f>IFERROR(INDEX([2]Лист1!$K:$K,AJ1093),"")</f>
        <v/>
      </c>
      <c r="AH1093" s="21">
        <f>MATCH(L1093,[2]Лист1!$A:$A,0)</f>
        <v>6692</v>
      </c>
      <c r="AI1093" s="21" t="e">
        <f>MATCH(M1093,[2]Лист1!$A:$A,0)</f>
        <v>#N/A</v>
      </c>
      <c r="AJ1093" s="21" t="e">
        <f>MATCH(N1093,[2]Лист1!$A:$A,0)</f>
        <v>#N/A</v>
      </c>
    </row>
    <row r="1094" spans="1:36" s="43" customFormat="1" x14ac:dyDescent="0.2">
      <c r="A1094" s="40">
        <v>1</v>
      </c>
      <c r="B1094" s="44" t="s">
        <v>379</v>
      </c>
      <c r="C1094" s="36">
        <v>3</v>
      </c>
      <c r="D1094" s="46"/>
      <c r="E1094" s="37" t="s">
        <v>421</v>
      </c>
      <c r="F1094" s="37" t="s">
        <v>422</v>
      </c>
      <c r="G1094" s="36" t="s">
        <v>152</v>
      </c>
      <c r="H1094" s="38">
        <v>1.7</v>
      </c>
      <c r="I1094" s="38">
        <v>22.61</v>
      </c>
      <c r="J1094" s="39">
        <f t="shared" si="51"/>
        <v>38.436999999999998</v>
      </c>
      <c r="K1094" s="17">
        <f t="shared" si="52"/>
        <v>3.010006633551115E-7</v>
      </c>
      <c r="L1094" s="18">
        <f>IFERROR(INDEX([1]мтр!G:G,MATCH($F1094,[1]мтр!$C:$C,0)),"")</f>
        <v>6719</v>
      </c>
      <c r="M1094" s="18">
        <f>IFERROR(INDEX([1]мтр!H:H,MATCH($F1094,[1]мтр!$C:$C,0)),"")</f>
        <v>0</v>
      </c>
      <c r="N1094" s="18">
        <f>IFERROR(INDEX([1]мтр!I:I,MATCH($F1094,[1]мтр!$C:$C,0)),"")</f>
        <v>0</v>
      </c>
      <c r="O1094" s="19">
        <f t="shared" si="53"/>
        <v>25.52544327602644</v>
      </c>
      <c r="P1094" s="20" t="str">
        <f>IFERROR(INDEX([2]Лист1!$E:$E,AH1094),"")</f>
        <v>СО-10 Скоба однолапковая СО-10. размер 4,2х5х19 мм, диаметр закрепляемого кабеля (пучка) 6 мм, Транспорт экспертно 5%</v>
      </c>
      <c r="Q1094" s="21" t="str">
        <f>IFERROR(INDEX([2]Лист1!$I:$I,AH1094),"")</f>
        <v>10 шт.</v>
      </c>
      <c r="R1094" s="22">
        <f>IFERROR(INDEX([2]Лист1!$V:$V,AH1094),"")</f>
        <v>25.52544327602644</v>
      </c>
      <c r="S1094" s="23">
        <f>IFERROR(INDEX([2]Лист1!$L:$L,AH1094),"")</f>
        <v>44938</v>
      </c>
      <c r="T1094" s="21" t="str">
        <f>IFERROR(INDEX([2]Лист1!$J:$J,AH1094),"")</f>
        <v>N/A</v>
      </c>
      <c r="U1094" s="21" t="str">
        <f>IFERROR(INDEX([2]Лист1!$K:$K,AH1094),"")</f>
        <v>http://www.electrodel.ru/krepezh-dlya-kabelya/skoby-dlya-kabelya/so-10.html</v>
      </c>
      <c r="V1094" s="20" t="str">
        <f>IFERROR(INDEX([2]Лист1!$E:$E,AI1094),"")</f>
        <v/>
      </c>
      <c r="W1094" s="21" t="str">
        <f>IFERROR(INDEX([2]Лист1!$I:$I,AI1094),"")</f>
        <v/>
      </c>
      <c r="X1094" s="24" t="str">
        <f>IFERROR(INDEX([2]Лист1!$V:$V,AI1094),"")</f>
        <v/>
      </c>
      <c r="Y1094" s="23" t="str">
        <f>IFERROR(INDEX([2]Лист1!$L:$L,AI1094),"")</f>
        <v/>
      </c>
      <c r="Z1094" s="21" t="str">
        <f>IFERROR(INDEX([2]Лист1!$J:$J,AI1094),"")</f>
        <v/>
      </c>
      <c r="AA1094" s="21" t="str">
        <f>IFERROR(INDEX([2]Лист1!$K:$K,AI1094),"")</f>
        <v/>
      </c>
      <c r="AB1094" s="20" t="str">
        <f>IFERROR(INDEX([2]Лист1!$E:$E,AJ1094),"")</f>
        <v/>
      </c>
      <c r="AC1094" s="21" t="str">
        <f>IFERROR(INDEX([2]Лист1!$I:$I,AJ1094),"")</f>
        <v/>
      </c>
      <c r="AD1094" s="24" t="str">
        <f>IFERROR(INDEX([2]Лист1!$V:$V,AJ1094),"")</f>
        <v/>
      </c>
      <c r="AE1094" s="23" t="str">
        <f>IFERROR(INDEX([2]Лист1!$L:$L,AJ1094),"")</f>
        <v/>
      </c>
      <c r="AF1094" s="21" t="str">
        <f>IFERROR(INDEX([2]Лист1!$J:$J,AJ1094),"")</f>
        <v/>
      </c>
      <c r="AG1094" s="21" t="str">
        <f>IFERROR(INDEX([2]Лист1!$K:$K,AJ1094),"")</f>
        <v/>
      </c>
      <c r="AH1094" s="21">
        <f>MATCH(L1094,[2]Лист1!$A:$A,0)</f>
        <v>5785</v>
      </c>
      <c r="AI1094" s="21" t="e">
        <f>MATCH(M1094,[2]Лист1!$A:$A,0)</f>
        <v>#N/A</v>
      </c>
      <c r="AJ1094" s="21" t="e">
        <f>MATCH(N1094,[2]Лист1!$A:$A,0)</f>
        <v>#N/A</v>
      </c>
    </row>
    <row r="1095" spans="1:36" s="43" customFormat="1" x14ac:dyDescent="0.2">
      <c r="A1095" s="40">
        <v>1</v>
      </c>
      <c r="B1095" s="44" t="s">
        <v>1380</v>
      </c>
      <c r="C1095" s="36">
        <v>3</v>
      </c>
      <c r="D1095" s="36"/>
      <c r="E1095" s="37" t="s">
        <v>377</v>
      </c>
      <c r="F1095" s="37" t="s">
        <v>378</v>
      </c>
      <c r="G1095" s="36" t="s">
        <v>12</v>
      </c>
      <c r="H1095" s="38">
        <v>5.742</v>
      </c>
      <c r="I1095" s="38">
        <v>6.67</v>
      </c>
      <c r="J1095" s="39">
        <f t="shared" si="51"/>
        <v>38.299140000000001</v>
      </c>
      <c r="K1095" s="17">
        <f t="shared" si="52"/>
        <v>2.9992107984312738E-7</v>
      </c>
      <c r="L1095" s="18" t="str">
        <f>IFERROR(INDEX([1]мтр!G:G,MATCH($F1095,[1]мтр!$C:$C,0)),"")</f>
        <v/>
      </c>
      <c r="M1095" s="18" t="str">
        <f>IFERROR(INDEX([1]мтр!H:H,MATCH($F1095,[1]мтр!$C:$C,0)),"")</f>
        <v/>
      </c>
      <c r="N1095" s="18" t="str">
        <f>IFERROR(INDEX([1]мтр!I:I,MATCH($F1095,[1]мтр!$C:$C,0)),"")</f>
        <v/>
      </c>
      <c r="O1095" s="19" t="str">
        <f t="shared" si="53"/>
        <v/>
      </c>
      <c r="P1095" s="20" t="str">
        <f>IFERROR(INDEX([2]Лист1!$E:$E,AH1095),"")</f>
        <v/>
      </c>
      <c r="Q1095" s="21" t="str">
        <f>IFERROR(INDEX([2]Лист1!$I:$I,AH1095),"")</f>
        <v/>
      </c>
      <c r="R1095" s="22" t="str">
        <f>IFERROR(INDEX([2]Лист1!$V:$V,AH1095),"")</f>
        <v/>
      </c>
      <c r="S1095" s="23" t="str">
        <f>IFERROR(INDEX([2]Лист1!$L:$L,AH1095),"")</f>
        <v/>
      </c>
      <c r="T1095" s="21" t="str">
        <f>IFERROR(INDEX([2]Лист1!$J:$J,AH1095),"")</f>
        <v/>
      </c>
      <c r="U1095" s="21" t="str">
        <f>IFERROR(INDEX([2]Лист1!$K:$K,AH1095),"")</f>
        <v/>
      </c>
      <c r="V1095" s="20" t="str">
        <f>IFERROR(INDEX([2]Лист1!$E:$E,AI1095),"")</f>
        <v/>
      </c>
      <c r="W1095" s="21" t="str">
        <f>IFERROR(INDEX([2]Лист1!$I:$I,AI1095),"")</f>
        <v/>
      </c>
      <c r="X1095" s="24" t="str">
        <f>IFERROR(INDEX([2]Лист1!$V:$V,AI1095),"")</f>
        <v/>
      </c>
      <c r="Y1095" s="23" t="str">
        <f>IFERROR(INDEX([2]Лист1!$L:$L,AI1095),"")</f>
        <v/>
      </c>
      <c r="Z1095" s="21" t="str">
        <f>IFERROR(INDEX([2]Лист1!$J:$J,AI1095),"")</f>
        <v/>
      </c>
      <c r="AA1095" s="21" t="str">
        <f>IFERROR(INDEX([2]Лист1!$K:$K,AI1095),"")</f>
        <v/>
      </c>
      <c r="AB1095" s="20" t="str">
        <f>IFERROR(INDEX([2]Лист1!$E:$E,AJ1095),"")</f>
        <v/>
      </c>
      <c r="AC1095" s="21" t="str">
        <f>IFERROR(INDEX([2]Лист1!$I:$I,AJ1095),"")</f>
        <v/>
      </c>
      <c r="AD1095" s="24" t="str">
        <f>IFERROR(INDEX([2]Лист1!$V:$V,AJ1095),"")</f>
        <v/>
      </c>
      <c r="AE1095" s="23" t="str">
        <f>IFERROR(INDEX([2]Лист1!$L:$L,AJ1095),"")</f>
        <v/>
      </c>
      <c r="AF1095" s="21" t="str">
        <f>IFERROR(INDEX([2]Лист1!$J:$J,AJ1095),"")</f>
        <v/>
      </c>
      <c r="AG1095" s="21" t="str">
        <f>IFERROR(INDEX([2]Лист1!$K:$K,AJ1095),"")</f>
        <v/>
      </c>
      <c r="AH1095" s="21" t="e">
        <f>MATCH(L1095,[2]Лист1!$A:$A,0)</f>
        <v>#N/A</v>
      </c>
      <c r="AI1095" s="21" t="e">
        <f>MATCH(M1095,[2]Лист1!$A:$A,0)</f>
        <v>#N/A</v>
      </c>
      <c r="AJ1095" s="21" t="e">
        <f>MATCH(N1095,[2]Лист1!$A:$A,0)</f>
        <v>#N/A</v>
      </c>
    </row>
    <row r="1096" spans="1:36" s="43" customFormat="1" x14ac:dyDescent="0.2">
      <c r="A1096" s="40">
        <v>1</v>
      </c>
      <c r="B1096" s="44" t="s">
        <v>379</v>
      </c>
      <c r="C1096" s="36">
        <v>3</v>
      </c>
      <c r="D1096" s="46"/>
      <c r="E1096" s="37" t="s">
        <v>433</v>
      </c>
      <c r="F1096" s="37" t="s">
        <v>434</v>
      </c>
      <c r="G1096" s="36" t="s">
        <v>12</v>
      </c>
      <c r="H1096" s="38">
        <v>0.246</v>
      </c>
      <c r="I1096" s="38">
        <v>155</v>
      </c>
      <c r="J1096" s="39">
        <f t="shared" si="51"/>
        <v>38.130000000000003</v>
      </c>
      <c r="K1096" s="17">
        <f t="shared" si="52"/>
        <v>2.9859654223093384E-7</v>
      </c>
      <c r="L1096" s="18" t="str">
        <f>IFERROR(INDEX([1]мтр!G:G,MATCH($F1096,[1]мтр!$C:$C,0)),"")</f>
        <v/>
      </c>
      <c r="M1096" s="18" t="str">
        <f>IFERROR(INDEX([1]мтр!H:H,MATCH($F1096,[1]мтр!$C:$C,0)),"")</f>
        <v/>
      </c>
      <c r="N1096" s="18" t="str">
        <f>IFERROR(INDEX([1]мтр!I:I,MATCH($F1096,[1]мтр!$C:$C,0)),"")</f>
        <v/>
      </c>
      <c r="O1096" s="19" t="str">
        <f t="shared" si="53"/>
        <v/>
      </c>
      <c r="P1096" s="20" t="str">
        <f>IFERROR(INDEX([2]Лист1!$E:$E,AH1096),"")</f>
        <v/>
      </c>
      <c r="Q1096" s="21" t="str">
        <f>IFERROR(INDEX([2]Лист1!$I:$I,AH1096),"")</f>
        <v/>
      </c>
      <c r="R1096" s="22" t="str">
        <f>IFERROR(INDEX([2]Лист1!$V:$V,AH1096),"")</f>
        <v/>
      </c>
      <c r="S1096" s="23" t="str">
        <f>IFERROR(INDEX([2]Лист1!$L:$L,AH1096),"")</f>
        <v/>
      </c>
      <c r="T1096" s="21" t="str">
        <f>IFERROR(INDEX([2]Лист1!$J:$J,AH1096),"")</f>
        <v/>
      </c>
      <c r="U1096" s="21" t="str">
        <f>IFERROR(INDEX([2]Лист1!$K:$K,AH1096),"")</f>
        <v/>
      </c>
      <c r="V1096" s="20" t="str">
        <f>IFERROR(INDEX([2]Лист1!$E:$E,AI1096),"")</f>
        <v/>
      </c>
      <c r="W1096" s="21" t="str">
        <f>IFERROR(INDEX([2]Лист1!$I:$I,AI1096),"")</f>
        <v/>
      </c>
      <c r="X1096" s="24" t="str">
        <f>IFERROR(INDEX([2]Лист1!$V:$V,AI1096),"")</f>
        <v/>
      </c>
      <c r="Y1096" s="23" t="str">
        <f>IFERROR(INDEX([2]Лист1!$L:$L,AI1096),"")</f>
        <v/>
      </c>
      <c r="Z1096" s="21" t="str">
        <f>IFERROR(INDEX([2]Лист1!$J:$J,AI1096),"")</f>
        <v/>
      </c>
      <c r="AA1096" s="21" t="str">
        <f>IFERROR(INDEX([2]Лист1!$K:$K,AI1096),"")</f>
        <v/>
      </c>
      <c r="AB1096" s="20" t="str">
        <f>IFERROR(INDEX([2]Лист1!$E:$E,AJ1096),"")</f>
        <v/>
      </c>
      <c r="AC1096" s="21" t="str">
        <f>IFERROR(INDEX([2]Лист1!$I:$I,AJ1096),"")</f>
        <v/>
      </c>
      <c r="AD1096" s="24" t="str">
        <f>IFERROR(INDEX([2]Лист1!$V:$V,AJ1096),"")</f>
        <v/>
      </c>
      <c r="AE1096" s="23" t="str">
        <f>IFERROR(INDEX([2]Лист1!$L:$L,AJ1096),"")</f>
        <v/>
      </c>
      <c r="AF1096" s="21" t="str">
        <f>IFERROR(INDEX([2]Лист1!$J:$J,AJ1096),"")</f>
        <v/>
      </c>
      <c r="AG1096" s="21" t="str">
        <f>IFERROR(INDEX([2]Лист1!$K:$K,AJ1096),"")</f>
        <v/>
      </c>
      <c r="AH1096" s="21" t="e">
        <f>MATCH(L1096,[2]Лист1!$A:$A,0)</f>
        <v>#N/A</v>
      </c>
      <c r="AI1096" s="21" t="e">
        <f>MATCH(M1096,[2]Лист1!$A:$A,0)</f>
        <v>#N/A</v>
      </c>
      <c r="AJ1096" s="21" t="e">
        <f>MATCH(N1096,[2]Лист1!$A:$A,0)</f>
        <v>#N/A</v>
      </c>
    </row>
    <row r="1097" spans="1:36" s="43" customFormat="1" x14ac:dyDescent="0.2">
      <c r="A1097" s="40">
        <v>1</v>
      </c>
      <c r="B1097" s="41" t="s">
        <v>966</v>
      </c>
      <c r="C1097" s="32">
        <v>3</v>
      </c>
      <c r="D1097" s="42"/>
      <c r="E1097" s="33" t="s">
        <v>991</v>
      </c>
      <c r="F1097" s="33" t="s">
        <v>992</v>
      </c>
      <c r="G1097" s="32" t="s">
        <v>147</v>
      </c>
      <c r="H1097" s="34">
        <v>0.26879999999999998</v>
      </c>
      <c r="I1097" s="34">
        <v>141</v>
      </c>
      <c r="J1097" s="35">
        <f t="shared" si="51"/>
        <v>37.900799999999997</v>
      </c>
      <c r="K1097" s="17">
        <f t="shared" si="52"/>
        <v>2.9680167395190599E-7</v>
      </c>
      <c r="L1097" s="18" t="str">
        <f>IFERROR(INDEX([1]мтр!G:G,MATCH($F1097,[1]мтр!$C:$C,0)),"")</f>
        <v/>
      </c>
      <c r="M1097" s="18" t="str">
        <f>IFERROR(INDEX([1]мтр!H:H,MATCH($F1097,[1]мтр!$C:$C,0)),"")</f>
        <v/>
      </c>
      <c r="N1097" s="18" t="str">
        <f>IFERROR(INDEX([1]мтр!I:I,MATCH($F1097,[1]мтр!$C:$C,0)),"")</f>
        <v/>
      </c>
      <c r="O1097" s="19" t="str">
        <f t="shared" si="53"/>
        <v/>
      </c>
      <c r="P1097" s="20" t="str">
        <f>IFERROR(INDEX([2]Лист1!$E:$E,AH1097),"")</f>
        <v/>
      </c>
      <c r="Q1097" s="21" t="str">
        <f>IFERROR(INDEX([2]Лист1!$I:$I,AH1097),"")</f>
        <v/>
      </c>
      <c r="R1097" s="22" t="str">
        <f>IFERROR(INDEX([2]Лист1!$V:$V,AH1097),"")</f>
        <v/>
      </c>
      <c r="S1097" s="23" t="str">
        <f>IFERROR(INDEX([2]Лист1!$L:$L,AH1097),"")</f>
        <v/>
      </c>
      <c r="T1097" s="21" t="str">
        <f>IFERROR(INDEX([2]Лист1!$J:$J,AH1097),"")</f>
        <v/>
      </c>
      <c r="U1097" s="21" t="str">
        <f>IFERROR(INDEX([2]Лист1!$K:$K,AH1097),"")</f>
        <v/>
      </c>
      <c r="V1097" s="20" t="str">
        <f>IFERROR(INDEX([2]Лист1!$E:$E,AI1097),"")</f>
        <v/>
      </c>
      <c r="W1097" s="21" t="str">
        <f>IFERROR(INDEX([2]Лист1!$I:$I,AI1097),"")</f>
        <v/>
      </c>
      <c r="X1097" s="24" t="str">
        <f>IFERROR(INDEX([2]Лист1!$V:$V,AI1097),"")</f>
        <v/>
      </c>
      <c r="Y1097" s="23" t="str">
        <f>IFERROR(INDEX([2]Лист1!$L:$L,AI1097),"")</f>
        <v/>
      </c>
      <c r="Z1097" s="21" t="str">
        <f>IFERROR(INDEX([2]Лист1!$J:$J,AI1097),"")</f>
        <v/>
      </c>
      <c r="AA1097" s="21" t="str">
        <f>IFERROR(INDEX([2]Лист1!$K:$K,AI1097),"")</f>
        <v/>
      </c>
      <c r="AB1097" s="20" t="str">
        <f>IFERROR(INDEX([2]Лист1!$E:$E,AJ1097),"")</f>
        <v/>
      </c>
      <c r="AC1097" s="21" t="str">
        <f>IFERROR(INDEX([2]Лист1!$I:$I,AJ1097),"")</f>
        <v/>
      </c>
      <c r="AD1097" s="24" t="str">
        <f>IFERROR(INDEX([2]Лист1!$V:$V,AJ1097),"")</f>
        <v/>
      </c>
      <c r="AE1097" s="23" t="str">
        <f>IFERROR(INDEX([2]Лист1!$L:$L,AJ1097),"")</f>
        <v/>
      </c>
      <c r="AF1097" s="21" t="str">
        <f>IFERROR(INDEX([2]Лист1!$J:$J,AJ1097),"")</f>
        <v/>
      </c>
      <c r="AG1097" s="21" t="str">
        <f>IFERROR(INDEX([2]Лист1!$K:$K,AJ1097),"")</f>
        <v/>
      </c>
      <c r="AH1097" s="21" t="e">
        <f>MATCH(L1097,[2]Лист1!$A:$A,0)</f>
        <v>#N/A</v>
      </c>
      <c r="AI1097" s="21" t="e">
        <f>MATCH(M1097,[2]Лист1!$A:$A,0)</f>
        <v>#N/A</v>
      </c>
      <c r="AJ1097" s="21" t="e">
        <f>MATCH(N1097,[2]Лист1!$A:$A,0)</f>
        <v>#N/A</v>
      </c>
    </row>
    <row r="1098" spans="1:36" s="43" customFormat="1" x14ac:dyDescent="0.2">
      <c r="A1098" s="40">
        <v>1</v>
      </c>
      <c r="B1098" s="41" t="s">
        <v>1380</v>
      </c>
      <c r="C1098" s="32">
        <v>3</v>
      </c>
      <c r="D1098" s="32"/>
      <c r="E1098" s="33" t="s">
        <v>828</v>
      </c>
      <c r="F1098" s="33" t="s">
        <v>829</v>
      </c>
      <c r="G1098" s="32" t="s">
        <v>28</v>
      </c>
      <c r="H1098" s="34">
        <v>2.993E-3</v>
      </c>
      <c r="I1098" s="34">
        <v>12650</v>
      </c>
      <c r="J1098" s="35">
        <f t="shared" si="51"/>
        <v>37.861449999999998</v>
      </c>
      <c r="K1098" s="17">
        <f t="shared" si="52"/>
        <v>2.9649352357328582E-7</v>
      </c>
      <c r="L1098" s="18">
        <f>IFERROR(INDEX([1]мтр!G:G,MATCH($F1098,[1]мтр!$C:$C,0)),"")</f>
        <v>4753</v>
      </c>
      <c r="M1098" s="18">
        <f>IFERROR(INDEX([1]мтр!H:H,MATCH($F1098,[1]мтр!$C:$C,0)),"")</f>
        <v>0</v>
      </c>
      <c r="N1098" s="18">
        <f>IFERROR(INDEX([1]мтр!I:I,MATCH($F1098,[1]мтр!$C:$C,0)),"")</f>
        <v>0</v>
      </c>
      <c r="O1098" s="19">
        <f t="shared" si="53"/>
        <v>24250</v>
      </c>
      <c r="P1098" s="20" t="str">
        <f>IFERROR(INDEX([2]Лист1!$E:$E,AH1098),"")</f>
        <v>Сварочный электрод Ø4.00 * 450 mm Aws A5.5: E8018-C1/ ESAB Model:OK 73.68/ ESWECO Model :ES 8018-C1 (аналог Э55)</v>
      </c>
      <c r="Q1098" s="21" t="str">
        <f>IFERROR(INDEX([2]Лист1!$I:$I,AH1098),"")</f>
        <v>т</v>
      </c>
      <c r="R1098" s="22">
        <f>IFERROR(INDEX([2]Лист1!$V:$V,AH1098),"")</f>
        <v>24250</v>
      </c>
      <c r="S1098" s="23">
        <f>IFERROR(INDEX([2]Лист1!$L:$L,AH1098),"")</f>
        <v>44709</v>
      </c>
      <c r="T1098" s="21" t="str">
        <f>IFERROR(INDEX([2]Лист1!$J:$J,AH1098),"")</f>
        <v>Egyptian Swedish Welding Electrodes Co. (ESWECO)</v>
      </c>
      <c r="U1098" s="21" t="str">
        <f>IFERROR(INDEX([2]Лист1!$K:$K,AH1098),"")</f>
        <v>ТКП 28.05.2022</v>
      </c>
      <c r="V1098" s="20" t="str">
        <f>IFERROR(INDEX([2]Лист1!$E:$E,AI1098),"")</f>
        <v/>
      </c>
      <c r="W1098" s="21" t="str">
        <f>IFERROR(INDEX([2]Лист1!$I:$I,AI1098),"")</f>
        <v/>
      </c>
      <c r="X1098" s="24" t="str">
        <f>IFERROR(INDEX([2]Лист1!$V:$V,AI1098),"")</f>
        <v/>
      </c>
      <c r="Y1098" s="23" t="str">
        <f>IFERROR(INDEX([2]Лист1!$L:$L,AI1098),"")</f>
        <v/>
      </c>
      <c r="Z1098" s="21" t="str">
        <f>IFERROR(INDEX([2]Лист1!$J:$J,AI1098),"")</f>
        <v/>
      </c>
      <c r="AA1098" s="21" t="str">
        <f>IFERROR(INDEX([2]Лист1!$K:$K,AI1098),"")</f>
        <v/>
      </c>
      <c r="AB1098" s="20" t="str">
        <f>IFERROR(INDEX([2]Лист1!$E:$E,AJ1098),"")</f>
        <v/>
      </c>
      <c r="AC1098" s="21" t="str">
        <f>IFERROR(INDEX([2]Лист1!$I:$I,AJ1098),"")</f>
        <v/>
      </c>
      <c r="AD1098" s="24" t="str">
        <f>IFERROR(INDEX([2]Лист1!$V:$V,AJ1098),"")</f>
        <v/>
      </c>
      <c r="AE1098" s="23" t="str">
        <f>IFERROR(INDEX([2]Лист1!$L:$L,AJ1098),"")</f>
        <v/>
      </c>
      <c r="AF1098" s="21" t="str">
        <f>IFERROR(INDEX([2]Лист1!$J:$J,AJ1098),"")</f>
        <v/>
      </c>
      <c r="AG1098" s="21" t="str">
        <f>IFERROR(INDEX([2]Лист1!$K:$K,AJ1098),"")</f>
        <v/>
      </c>
      <c r="AH1098" s="21">
        <f>MATCH(L1098,[2]Лист1!$A:$A,0)</f>
        <v>4592</v>
      </c>
      <c r="AI1098" s="21" t="e">
        <f>MATCH(M1098,[2]Лист1!$A:$A,0)</f>
        <v>#N/A</v>
      </c>
      <c r="AJ1098" s="21" t="e">
        <f>MATCH(N1098,[2]Лист1!$A:$A,0)</f>
        <v>#N/A</v>
      </c>
    </row>
    <row r="1099" spans="1:36" s="43" customFormat="1" x14ac:dyDescent="0.2">
      <c r="A1099" s="40">
        <v>1</v>
      </c>
      <c r="B1099" s="41" t="s">
        <v>379</v>
      </c>
      <c r="C1099" s="32">
        <v>3</v>
      </c>
      <c r="D1099" s="42"/>
      <c r="E1099" s="33" t="s">
        <v>411</v>
      </c>
      <c r="F1099" s="33" t="s">
        <v>412</v>
      </c>
      <c r="G1099" s="32" t="s">
        <v>12</v>
      </c>
      <c r="H1099" s="34">
        <v>0.27</v>
      </c>
      <c r="I1099" s="34">
        <v>138.76</v>
      </c>
      <c r="J1099" s="35">
        <f t="shared" si="51"/>
        <v>37.465200000000003</v>
      </c>
      <c r="K1099" s="17">
        <f t="shared" si="52"/>
        <v>2.9339048450014116E-7</v>
      </c>
      <c r="L1099" s="18" t="str">
        <f>IFERROR(INDEX([1]мтр!G:G,MATCH($F1099,[1]мтр!$C:$C,0)),"")</f>
        <v/>
      </c>
      <c r="M1099" s="18" t="str">
        <f>IFERROR(INDEX([1]мтр!H:H,MATCH($F1099,[1]мтр!$C:$C,0)),"")</f>
        <v/>
      </c>
      <c r="N1099" s="18" t="str">
        <f>IFERROR(INDEX([1]мтр!I:I,MATCH($F1099,[1]мтр!$C:$C,0)),"")</f>
        <v/>
      </c>
      <c r="O1099" s="19" t="str">
        <f t="shared" si="53"/>
        <v/>
      </c>
      <c r="P1099" s="20" t="str">
        <f>IFERROR(INDEX([2]Лист1!$E:$E,AH1099),"")</f>
        <v/>
      </c>
      <c r="Q1099" s="21" t="str">
        <f>IFERROR(INDEX([2]Лист1!$I:$I,AH1099),"")</f>
        <v/>
      </c>
      <c r="R1099" s="22" t="str">
        <f>IFERROR(INDEX([2]Лист1!$V:$V,AH1099),"")</f>
        <v/>
      </c>
      <c r="S1099" s="23" t="str">
        <f>IFERROR(INDEX([2]Лист1!$L:$L,AH1099),"")</f>
        <v/>
      </c>
      <c r="T1099" s="21" t="str">
        <f>IFERROR(INDEX([2]Лист1!$J:$J,AH1099),"")</f>
        <v/>
      </c>
      <c r="U1099" s="21" t="str">
        <f>IFERROR(INDEX([2]Лист1!$K:$K,AH1099),"")</f>
        <v/>
      </c>
      <c r="V1099" s="20" t="str">
        <f>IFERROR(INDEX([2]Лист1!$E:$E,AI1099),"")</f>
        <v/>
      </c>
      <c r="W1099" s="21" t="str">
        <f>IFERROR(INDEX([2]Лист1!$I:$I,AI1099),"")</f>
        <v/>
      </c>
      <c r="X1099" s="24" t="str">
        <f>IFERROR(INDEX([2]Лист1!$V:$V,AI1099),"")</f>
        <v/>
      </c>
      <c r="Y1099" s="23" t="str">
        <f>IFERROR(INDEX([2]Лист1!$L:$L,AI1099),"")</f>
        <v/>
      </c>
      <c r="Z1099" s="21" t="str">
        <f>IFERROR(INDEX([2]Лист1!$J:$J,AI1099),"")</f>
        <v/>
      </c>
      <c r="AA1099" s="21" t="str">
        <f>IFERROR(INDEX([2]Лист1!$K:$K,AI1099),"")</f>
        <v/>
      </c>
      <c r="AB1099" s="20" t="str">
        <f>IFERROR(INDEX([2]Лист1!$E:$E,AJ1099),"")</f>
        <v/>
      </c>
      <c r="AC1099" s="21" t="str">
        <f>IFERROR(INDEX([2]Лист1!$I:$I,AJ1099),"")</f>
        <v/>
      </c>
      <c r="AD1099" s="24" t="str">
        <f>IFERROR(INDEX([2]Лист1!$V:$V,AJ1099),"")</f>
        <v/>
      </c>
      <c r="AE1099" s="23" t="str">
        <f>IFERROR(INDEX([2]Лист1!$L:$L,AJ1099),"")</f>
        <v/>
      </c>
      <c r="AF1099" s="21" t="str">
        <f>IFERROR(INDEX([2]Лист1!$J:$J,AJ1099),"")</f>
        <v/>
      </c>
      <c r="AG1099" s="21" t="str">
        <f>IFERROR(INDEX([2]Лист1!$K:$K,AJ1099),"")</f>
        <v/>
      </c>
      <c r="AH1099" s="21" t="e">
        <f>MATCH(L1099,[2]Лист1!$A:$A,0)</f>
        <v>#N/A</v>
      </c>
      <c r="AI1099" s="21" t="e">
        <f>MATCH(M1099,[2]Лист1!$A:$A,0)</f>
        <v>#N/A</v>
      </c>
      <c r="AJ1099" s="21" t="e">
        <f>MATCH(N1099,[2]Лист1!$A:$A,0)</f>
        <v>#N/A</v>
      </c>
    </row>
    <row r="1100" spans="1:36" s="43" customFormat="1" x14ac:dyDescent="0.2">
      <c r="A1100" s="40">
        <v>2</v>
      </c>
      <c r="B1100" s="41" t="s">
        <v>1471</v>
      </c>
      <c r="C1100" s="32">
        <v>3</v>
      </c>
      <c r="D1100" s="32"/>
      <c r="E1100" s="33" t="s">
        <v>98</v>
      </c>
      <c r="F1100" s="33" t="s">
        <v>99</v>
      </c>
      <c r="G1100" s="32" t="s">
        <v>15</v>
      </c>
      <c r="H1100" s="34">
        <v>5.9649999999999999</v>
      </c>
      <c r="I1100" s="34">
        <v>6.22</v>
      </c>
      <c r="J1100" s="35">
        <f t="shared" si="51"/>
        <v>37.1023</v>
      </c>
      <c r="K1100" s="17">
        <f t="shared" si="52"/>
        <v>2.9054860972501378E-7</v>
      </c>
      <c r="L1100" s="18">
        <f>IFERROR(INDEX([1]мтр!G:G,MATCH($F1100,[1]мтр!$C:$C,0)),"")</f>
        <v>5688</v>
      </c>
      <c r="M1100" s="18">
        <f>IFERROR(INDEX([1]мтр!H:H,MATCH($F1100,[1]мтр!$C:$C,0)),"")</f>
        <v>5689</v>
      </c>
      <c r="N1100" s="18">
        <f>IFERROR(INDEX([1]мтр!I:I,MATCH($F1100,[1]мтр!$C:$C,0)),"")</f>
        <v>5690</v>
      </c>
      <c r="O1100" s="19">
        <f t="shared" si="53"/>
        <v>27.246666666666666</v>
      </c>
      <c r="P1100" s="20" t="str">
        <f>IFERROR(INDEX([2]Лист1!$E:$E,AH1100),"")</f>
        <v>Кислород газообразный, (Технический сорт 1 ( не менее 99,5%)</v>
      </c>
      <c r="Q1100" s="21" t="str">
        <f>IFERROR(INDEX([2]Лист1!$I:$I,AH1100),"")</f>
        <v>м3</v>
      </c>
      <c r="R1100" s="22">
        <f>IFERROR(INDEX([2]Лист1!$V:$V,AH1100),"")</f>
        <v>23.81</v>
      </c>
      <c r="S1100" s="23">
        <f>IFERROR(INDEX([2]Лист1!$L:$L,AH1100),"")</f>
        <v>44593</v>
      </c>
      <c r="T1100" s="21" t="str">
        <f>IFERROR(INDEX([2]Лист1!$J:$J,AH1100),"")</f>
        <v>WORLD INTEGRATED SERVICES</v>
      </c>
      <c r="U1100" s="21" t="str">
        <f>IFERROR(INDEX([2]Лист1!$K:$K,AH1100),"")</f>
        <v xml:space="preserve">ТПК № б/н от 01/02/2022 </v>
      </c>
      <c r="V1100" s="20" t="str">
        <f>IFERROR(INDEX([2]Лист1!$E:$E,AI1100),"")</f>
        <v>Кислород газообразный, (Технический сорт 1 ( не менее 99,5%)</v>
      </c>
      <c r="W1100" s="21" t="str">
        <f>IFERROR(INDEX([2]Лист1!$I:$I,AI1100),"")</f>
        <v>м3</v>
      </c>
      <c r="X1100" s="24">
        <f>IFERROR(INDEX([2]Лист1!$V:$V,AI1100),"")</f>
        <v>26.98</v>
      </c>
      <c r="Y1100" s="23">
        <f>IFERROR(INDEX([2]Лист1!$L:$L,AI1100),"")</f>
        <v>44594</v>
      </c>
      <c r="Z1100" s="21" t="str">
        <f>IFERROR(INDEX([2]Лист1!$J:$J,AI1100),"")</f>
        <v>Plaza Middle East</v>
      </c>
      <c r="AA1100" s="21" t="str">
        <f>IFERROR(INDEX([2]Лист1!$K:$K,AI1100),"")</f>
        <v>ТПК № б/н от 01/02/2022</v>
      </c>
      <c r="AB1100" s="20" t="str">
        <f>IFERROR(INDEX([2]Лист1!$E:$E,AJ1100),"")</f>
        <v>Кислород газообразный, (Технический сорт 1 ( не менее 99,5%)</v>
      </c>
      <c r="AC1100" s="21" t="str">
        <f>IFERROR(INDEX([2]Лист1!$I:$I,AJ1100),"")</f>
        <v>м3</v>
      </c>
      <c r="AD1100" s="24">
        <f>IFERROR(INDEX([2]Лист1!$V:$V,AJ1100),"")</f>
        <v>30.95</v>
      </c>
      <c r="AE1100" s="23">
        <f>IFERROR(INDEX([2]Лист1!$L:$L,AJ1100),"")</f>
        <v>44592</v>
      </c>
      <c r="AF1100" s="21" t="str">
        <f>IFERROR(INDEX([2]Лист1!$J:$J,AJ1100),"")</f>
        <v>AABTools</v>
      </c>
      <c r="AG1100" s="21" t="str">
        <f>IFERROR(INDEX([2]Лист1!$K:$K,AJ1100),"")</f>
        <v>ТПК № б/н от 31.01.2022</v>
      </c>
      <c r="AH1100" s="21">
        <f>MATCH(L1100,[2]Лист1!$A:$A,0)</f>
        <v>2626</v>
      </c>
      <c r="AI1100" s="21">
        <f>MATCH(M1100,[2]Лист1!$A:$A,0)</f>
        <v>2627</v>
      </c>
      <c r="AJ1100" s="21">
        <f>MATCH(N1100,[2]Лист1!$A:$A,0)</f>
        <v>2628</v>
      </c>
    </row>
    <row r="1101" spans="1:36" s="43" customFormat="1" x14ac:dyDescent="0.2">
      <c r="A1101" s="40">
        <v>1</v>
      </c>
      <c r="B1101" s="41" t="s">
        <v>1196</v>
      </c>
      <c r="C1101" s="32">
        <v>3</v>
      </c>
      <c r="D1101" s="32"/>
      <c r="E1101" s="33" t="s">
        <v>969</v>
      </c>
      <c r="F1101" s="33" t="s">
        <v>970</v>
      </c>
      <c r="G1101" s="32" t="s">
        <v>12</v>
      </c>
      <c r="H1101" s="34">
        <v>4.9838E-2</v>
      </c>
      <c r="I1101" s="34">
        <v>737.8</v>
      </c>
      <c r="J1101" s="35">
        <f t="shared" si="51"/>
        <v>36.7704764</v>
      </c>
      <c r="K1101" s="17">
        <f t="shared" si="52"/>
        <v>2.8795009465576068E-7</v>
      </c>
      <c r="L1101" s="18" t="str">
        <f>IFERROR(INDEX([1]мтр!G:G,MATCH($F1101,[1]мтр!$C:$C,0)),"")</f>
        <v/>
      </c>
      <c r="M1101" s="18" t="str">
        <f>IFERROR(INDEX([1]мтр!H:H,MATCH($F1101,[1]мтр!$C:$C,0)),"")</f>
        <v/>
      </c>
      <c r="N1101" s="18" t="str">
        <f>IFERROR(INDEX([1]мтр!I:I,MATCH($F1101,[1]мтр!$C:$C,0)),"")</f>
        <v/>
      </c>
      <c r="O1101" s="19" t="str">
        <f t="shared" si="53"/>
        <v/>
      </c>
      <c r="P1101" s="20" t="str">
        <f>IFERROR(INDEX([2]Лист1!$E:$E,AH1101),"")</f>
        <v/>
      </c>
      <c r="Q1101" s="21" t="str">
        <f>IFERROR(INDEX([2]Лист1!$I:$I,AH1101),"")</f>
        <v/>
      </c>
      <c r="R1101" s="22" t="str">
        <f>IFERROR(INDEX([2]Лист1!$V:$V,AH1101),"")</f>
        <v/>
      </c>
      <c r="S1101" s="23" t="str">
        <f>IFERROR(INDEX([2]Лист1!$L:$L,AH1101),"")</f>
        <v/>
      </c>
      <c r="T1101" s="21" t="str">
        <f>IFERROR(INDEX([2]Лист1!$J:$J,AH1101),"")</f>
        <v/>
      </c>
      <c r="U1101" s="21" t="str">
        <f>IFERROR(INDEX([2]Лист1!$K:$K,AH1101),"")</f>
        <v/>
      </c>
      <c r="V1101" s="20" t="str">
        <f>IFERROR(INDEX([2]Лист1!$E:$E,AI1101),"")</f>
        <v/>
      </c>
      <c r="W1101" s="21" t="str">
        <f>IFERROR(INDEX([2]Лист1!$I:$I,AI1101),"")</f>
        <v/>
      </c>
      <c r="X1101" s="24" t="str">
        <f>IFERROR(INDEX([2]Лист1!$V:$V,AI1101),"")</f>
        <v/>
      </c>
      <c r="Y1101" s="23" t="str">
        <f>IFERROR(INDEX([2]Лист1!$L:$L,AI1101),"")</f>
        <v/>
      </c>
      <c r="Z1101" s="21" t="str">
        <f>IFERROR(INDEX([2]Лист1!$J:$J,AI1101),"")</f>
        <v/>
      </c>
      <c r="AA1101" s="21" t="str">
        <f>IFERROR(INDEX([2]Лист1!$K:$K,AI1101),"")</f>
        <v/>
      </c>
      <c r="AB1101" s="20" t="str">
        <f>IFERROR(INDEX([2]Лист1!$E:$E,AJ1101),"")</f>
        <v/>
      </c>
      <c r="AC1101" s="21" t="str">
        <f>IFERROR(INDEX([2]Лист1!$I:$I,AJ1101),"")</f>
        <v/>
      </c>
      <c r="AD1101" s="24" t="str">
        <f>IFERROR(INDEX([2]Лист1!$V:$V,AJ1101),"")</f>
        <v/>
      </c>
      <c r="AE1101" s="23" t="str">
        <f>IFERROR(INDEX([2]Лист1!$L:$L,AJ1101),"")</f>
        <v/>
      </c>
      <c r="AF1101" s="21" t="str">
        <f>IFERROR(INDEX([2]Лист1!$J:$J,AJ1101),"")</f>
        <v/>
      </c>
      <c r="AG1101" s="21" t="str">
        <f>IFERROR(INDEX([2]Лист1!$K:$K,AJ1101),"")</f>
        <v/>
      </c>
      <c r="AH1101" s="21" t="e">
        <f>MATCH(L1101,[2]Лист1!$A:$A,0)</f>
        <v>#N/A</v>
      </c>
      <c r="AI1101" s="21" t="e">
        <f>MATCH(M1101,[2]Лист1!$A:$A,0)</f>
        <v>#N/A</v>
      </c>
      <c r="AJ1101" s="21" t="e">
        <f>MATCH(N1101,[2]Лист1!$A:$A,0)</f>
        <v>#N/A</v>
      </c>
    </row>
    <row r="1102" spans="1:36" s="43" customFormat="1" x14ac:dyDescent="0.2">
      <c r="A1102" s="40">
        <v>1</v>
      </c>
      <c r="B1102" s="41" t="s">
        <v>751</v>
      </c>
      <c r="C1102" s="32">
        <v>3</v>
      </c>
      <c r="D1102" s="42"/>
      <c r="E1102" s="33" t="s">
        <v>483</v>
      </c>
      <c r="F1102" s="33" t="s">
        <v>484</v>
      </c>
      <c r="G1102" s="32" t="s">
        <v>147</v>
      </c>
      <c r="H1102" s="34">
        <v>0.18</v>
      </c>
      <c r="I1102" s="34">
        <v>203</v>
      </c>
      <c r="J1102" s="35">
        <f t="shared" si="51"/>
        <v>36.54</v>
      </c>
      <c r="K1102" s="17">
        <f t="shared" si="52"/>
        <v>2.8614523087118595E-7</v>
      </c>
      <c r="L1102" s="18" t="str">
        <f>IFERROR(INDEX([1]мтр!G:G,MATCH($F1102,[1]мтр!$C:$C,0)),"")</f>
        <v/>
      </c>
      <c r="M1102" s="18" t="str">
        <f>IFERROR(INDEX([1]мтр!H:H,MATCH($F1102,[1]мтр!$C:$C,0)),"")</f>
        <v/>
      </c>
      <c r="N1102" s="18" t="str">
        <f>IFERROR(INDEX([1]мтр!I:I,MATCH($F1102,[1]мтр!$C:$C,0)),"")</f>
        <v/>
      </c>
      <c r="O1102" s="19" t="str">
        <f t="shared" si="53"/>
        <v/>
      </c>
      <c r="P1102" s="20" t="str">
        <f>IFERROR(INDEX([2]Лист1!$E:$E,AH1102),"")</f>
        <v/>
      </c>
      <c r="Q1102" s="21" t="str">
        <f>IFERROR(INDEX([2]Лист1!$I:$I,AH1102),"")</f>
        <v/>
      </c>
      <c r="R1102" s="22" t="str">
        <f>IFERROR(INDEX([2]Лист1!$V:$V,AH1102),"")</f>
        <v/>
      </c>
      <c r="S1102" s="23" t="str">
        <f>IFERROR(INDEX([2]Лист1!$L:$L,AH1102),"")</f>
        <v/>
      </c>
      <c r="T1102" s="21" t="str">
        <f>IFERROR(INDEX([2]Лист1!$J:$J,AH1102),"")</f>
        <v/>
      </c>
      <c r="U1102" s="21" t="str">
        <f>IFERROR(INDEX([2]Лист1!$K:$K,AH1102),"")</f>
        <v/>
      </c>
      <c r="V1102" s="20" t="str">
        <f>IFERROR(INDEX([2]Лист1!$E:$E,AI1102),"")</f>
        <v/>
      </c>
      <c r="W1102" s="21" t="str">
        <f>IFERROR(INDEX([2]Лист1!$I:$I,AI1102),"")</f>
        <v/>
      </c>
      <c r="X1102" s="24" t="str">
        <f>IFERROR(INDEX([2]Лист1!$V:$V,AI1102),"")</f>
        <v/>
      </c>
      <c r="Y1102" s="23" t="str">
        <f>IFERROR(INDEX([2]Лист1!$L:$L,AI1102),"")</f>
        <v/>
      </c>
      <c r="Z1102" s="21" t="str">
        <f>IFERROR(INDEX([2]Лист1!$J:$J,AI1102),"")</f>
        <v/>
      </c>
      <c r="AA1102" s="21" t="str">
        <f>IFERROR(INDEX([2]Лист1!$K:$K,AI1102),"")</f>
        <v/>
      </c>
      <c r="AB1102" s="20" t="str">
        <f>IFERROR(INDEX([2]Лист1!$E:$E,AJ1102),"")</f>
        <v/>
      </c>
      <c r="AC1102" s="21" t="str">
        <f>IFERROR(INDEX([2]Лист1!$I:$I,AJ1102),"")</f>
        <v/>
      </c>
      <c r="AD1102" s="24" t="str">
        <f>IFERROR(INDEX([2]Лист1!$V:$V,AJ1102),"")</f>
        <v/>
      </c>
      <c r="AE1102" s="23" t="str">
        <f>IFERROR(INDEX([2]Лист1!$L:$L,AJ1102),"")</f>
        <v/>
      </c>
      <c r="AF1102" s="21" t="str">
        <f>IFERROR(INDEX([2]Лист1!$J:$J,AJ1102),"")</f>
        <v/>
      </c>
      <c r="AG1102" s="21" t="str">
        <f>IFERROR(INDEX([2]Лист1!$K:$K,AJ1102),"")</f>
        <v/>
      </c>
      <c r="AH1102" s="21" t="e">
        <f>MATCH(L1102,[2]Лист1!$A:$A,0)</f>
        <v>#N/A</v>
      </c>
      <c r="AI1102" s="21" t="e">
        <f>MATCH(M1102,[2]Лист1!$A:$A,0)</f>
        <v>#N/A</v>
      </c>
      <c r="AJ1102" s="21" t="e">
        <f>MATCH(N1102,[2]Лист1!$A:$A,0)</f>
        <v>#N/A</v>
      </c>
    </row>
    <row r="1103" spans="1:36" s="43" customFormat="1" x14ac:dyDescent="0.2">
      <c r="A1103" s="40">
        <v>1</v>
      </c>
      <c r="B1103" s="41" t="s">
        <v>1394</v>
      </c>
      <c r="C1103" s="32">
        <v>3</v>
      </c>
      <c r="D1103" s="32"/>
      <c r="E1103" s="33" t="s">
        <v>373</v>
      </c>
      <c r="F1103" s="33" t="s">
        <v>374</v>
      </c>
      <c r="G1103" s="32" t="s">
        <v>28</v>
      </c>
      <c r="H1103" s="34">
        <v>2.5019999999999999E-3</v>
      </c>
      <c r="I1103" s="34">
        <v>14312.87</v>
      </c>
      <c r="J1103" s="35">
        <f t="shared" si="51"/>
        <v>35.810800739999998</v>
      </c>
      <c r="K1103" s="17">
        <f t="shared" si="52"/>
        <v>2.8043486167020628E-7</v>
      </c>
      <c r="L1103" s="18" t="str">
        <f>IFERROR(INDEX([1]мтр!G:G,MATCH($F1103,[1]мтр!$C:$C,0)),"")</f>
        <v/>
      </c>
      <c r="M1103" s="18" t="str">
        <f>IFERROR(INDEX([1]мтр!H:H,MATCH($F1103,[1]мтр!$C:$C,0)),"")</f>
        <v/>
      </c>
      <c r="N1103" s="18" t="str">
        <f>IFERROR(INDEX([1]мтр!I:I,MATCH($F1103,[1]мтр!$C:$C,0)),"")</f>
        <v/>
      </c>
      <c r="O1103" s="19" t="str">
        <f t="shared" si="53"/>
        <v/>
      </c>
      <c r="P1103" s="20" t="str">
        <f>IFERROR(INDEX([2]Лист1!$E:$E,AH1103),"")</f>
        <v/>
      </c>
      <c r="Q1103" s="21" t="str">
        <f>IFERROR(INDEX([2]Лист1!$I:$I,AH1103),"")</f>
        <v/>
      </c>
      <c r="R1103" s="22" t="str">
        <f>IFERROR(INDEX([2]Лист1!$V:$V,AH1103),"")</f>
        <v/>
      </c>
      <c r="S1103" s="23" t="str">
        <f>IFERROR(INDEX([2]Лист1!$L:$L,AH1103),"")</f>
        <v/>
      </c>
      <c r="T1103" s="21" t="str">
        <f>IFERROR(INDEX([2]Лист1!$J:$J,AH1103),"")</f>
        <v/>
      </c>
      <c r="U1103" s="21" t="str">
        <f>IFERROR(INDEX([2]Лист1!$K:$K,AH1103),"")</f>
        <v/>
      </c>
      <c r="V1103" s="20" t="str">
        <f>IFERROR(INDEX([2]Лист1!$E:$E,AI1103),"")</f>
        <v/>
      </c>
      <c r="W1103" s="21" t="str">
        <f>IFERROR(INDEX([2]Лист1!$I:$I,AI1103),"")</f>
        <v/>
      </c>
      <c r="X1103" s="24" t="str">
        <f>IFERROR(INDEX([2]Лист1!$V:$V,AI1103),"")</f>
        <v/>
      </c>
      <c r="Y1103" s="23" t="str">
        <f>IFERROR(INDEX([2]Лист1!$L:$L,AI1103),"")</f>
        <v/>
      </c>
      <c r="Z1103" s="21" t="str">
        <f>IFERROR(INDEX([2]Лист1!$J:$J,AI1103),"")</f>
        <v/>
      </c>
      <c r="AA1103" s="21" t="str">
        <f>IFERROR(INDEX([2]Лист1!$K:$K,AI1103),"")</f>
        <v/>
      </c>
      <c r="AB1103" s="20" t="str">
        <f>IFERROR(INDEX([2]Лист1!$E:$E,AJ1103),"")</f>
        <v/>
      </c>
      <c r="AC1103" s="21" t="str">
        <f>IFERROR(INDEX([2]Лист1!$I:$I,AJ1103),"")</f>
        <v/>
      </c>
      <c r="AD1103" s="24" t="str">
        <f>IFERROR(INDEX([2]Лист1!$V:$V,AJ1103),"")</f>
        <v/>
      </c>
      <c r="AE1103" s="23" t="str">
        <f>IFERROR(INDEX([2]Лист1!$L:$L,AJ1103),"")</f>
        <v/>
      </c>
      <c r="AF1103" s="21" t="str">
        <f>IFERROR(INDEX([2]Лист1!$J:$J,AJ1103),"")</f>
        <v/>
      </c>
      <c r="AG1103" s="21" t="str">
        <f>IFERROR(INDEX([2]Лист1!$K:$K,AJ1103),"")</f>
        <v/>
      </c>
      <c r="AH1103" s="21" t="e">
        <f>MATCH(L1103,[2]Лист1!$A:$A,0)</f>
        <v>#N/A</v>
      </c>
      <c r="AI1103" s="21" t="e">
        <f>MATCH(M1103,[2]Лист1!$A:$A,0)</f>
        <v>#N/A</v>
      </c>
      <c r="AJ1103" s="21" t="e">
        <f>MATCH(N1103,[2]Лист1!$A:$A,0)</f>
        <v>#N/A</v>
      </c>
    </row>
    <row r="1104" spans="1:36" s="43" customFormat="1" x14ac:dyDescent="0.2">
      <c r="A1104" s="40">
        <v>3</v>
      </c>
      <c r="B1104" s="44" t="s">
        <v>1489</v>
      </c>
      <c r="C1104" s="36">
        <v>3</v>
      </c>
      <c r="D1104" s="36"/>
      <c r="E1104" s="37" t="s">
        <v>179</v>
      </c>
      <c r="F1104" s="37" t="s">
        <v>180</v>
      </c>
      <c r="G1104" s="36" t="s">
        <v>28</v>
      </c>
      <c r="H1104" s="38">
        <v>9.3599999999999998E-4</v>
      </c>
      <c r="I1104" s="38">
        <v>37900</v>
      </c>
      <c r="J1104" s="39">
        <f t="shared" si="51"/>
        <v>35.474400000000003</v>
      </c>
      <c r="K1104" s="17">
        <f t="shared" si="52"/>
        <v>2.7780050295612479E-7</v>
      </c>
      <c r="L1104" s="18" t="str">
        <f>IFERROR(INDEX([1]мтр!G:G,MATCH($F1104,[1]мтр!$C:$C,0)),"")</f>
        <v/>
      </c>
      <c r="M1104" s="18" t="str">
        <f>IFERROR(INDEX([1]мтр!H:H,MATCH($F1104,[1]мтр!$C:$C,0)),"")</f>
        <v/>
      </c>
      <c r="N1104" s="18" t="str">
        <f>IFERROR(INDEX([1]мтр!I:I,MATCH($F1104,[1]мтр!$C:$C,0)),"")</f>
        <v/>
      </c>
      <c r="O1104" s="19" t="str">
        <f t="shared" si="53"/>
        <v/>
      </c>
      <c r="P1104" s="20" t="str">
        <f>IFERROR(INDEX([2]Лист1!$E:$E,AH1104),"")</f>
        <v/>
      </c>
      <c r="Q1104" s="21" t="str">
        <f>IFERROR(INDEX([2]Лист1!$I:$I,AH1104),"")</f>
        <v/>
      </c>
      <c r="R1104" s="22" t="str">
        <f>IFERROR(INDEX([2]Лист1!$V:$V,AH1104),"")</f>
        <v/>
      </c>
      <c r="S1104" s="23" t="str">
        <f>IFERROR(INDEX([2]Лист1!$L:$L,AH1104),"")</f>
        <v/>
      </c>
      <c r="T1104" s="21" t="str">
        <f>IFERROR(INDEX([2]Лист1!$J:$J,AH1104),"")</f>
        <v/>
      </c>
      <c r="U1104" s="21" t="str">
        <f>IFERROR(INDEX([2]Лист1!$K:$K,AH1104),"")</f>
        <v/>
      </c>
      <c r="V1104" s="20" t="str">
        <f>IFERROR(INDEX([2]Лист1!$E:$E,AI1104),"")</f>
        <v/>
      </c>
      <c r="W1104" s="21" t="str">
        <f>IFERROR(INDEX([2]Лист1!$I:$I,AI1104),"")</f>
        <v/>
      </c>
      <c r="X1104" s="24" t="str">
        <f>IFERROR(INDEX([2]Лист1!$V:$V,AI1104),"")</f>
        <v/>
      </c>
      <c r="Y1104" s="23" t="str">
        <f>IFERROR(INDEX([2]Лист1!$L:$L,AI1104),"")</f>
        <v/>
      </c>
      <c r="Z1104" s="21" t="str">
        <f>IFERROR(INDEX([2]Лист1!$J:$J,AI1104),"")</f>
        <v/>
      </c>
      <c r="AA1104" s="21" t="str">
        <f>IFERROR(INDEX([2]Лист1!$K:$K,AI1104),"")</f>
        <v/>
      </c>
      <c r="AB1104" s="20" t="str">
        <f>IFERROR(INDEX([2]Лист1!$E:$E,AJ1104),"")</f>
        <v/>
      </c>
      <c r="AC1104" s="21" t="str">
        <f>IFERROR(INDEX([2]Лист1!$I:$I,AJ1104),"")</f>
        <v/>
      </c>
      <c r="AD1104" s="24" t="str">
        <f>IFERROR(INDEX([2]Лист1!$V:$V,AJ1104),"")</f>
        <v/>
      </c>
      <c r="AE1104" s="23" t="str">
        <f>IFERROR(INDEX([2]Лист1!$L:$L,AJ1104),"")</f>
        <v/>
      </c>
      <c r="AF1104" s="21" t="str">
        <f>IFERROR(INDEX([2]Лист1!$J:$J,AJ1104),"")</f>
        <v/>
      </c>
      <c r="AG1104" s="21" t="str">
        <f>IFERROR(INDEX([2]Лист1!$K:$K,AJ1104),"")</f>
        <v/>
      </c>
      <c r="AH1104" s="21" t="e">
        <f>MATCH(L1104,[2]Лист1!$A:$A,0)</f>
        <v>#N/A</v>
      </c>
      <c r="AI1104" s="21" t="e">
        <f>MATCH(M1104,[2]Лист1!$A:$A,0)</f>
        <v>#N/A</v>
      </c>
      <c r="AJ1104" s="21" t="e">
        <f>MATCH(N1104,[2]Лист1!$A:$A,0)</f>
        <v>#N/A</v>
      </c>
    </row>
    <row r="1105" spans="1:36" s="43" customFormat="1" x14ac:dyDescent="0.2">
      <c r="A1105" s="40">
        <v>1</v>
      </c>
      <c r="B1105" s="44" t="s">
        <v>1380</v>
      </c>
      <c r="C1105" s="36">
        <v>3</v>
      </c>
      <c r="D1105" s="36"/>
      <c r="E1105" s="37" t="s">
        <v>358</v>
      </c>
      <c r="F1105" s="37" t="s">
        <v>359</v>
      </c>
      <c r="G1105" s="36" t="s">
        <v>28</v>
      </c>
      <c r="H1105" s="38">
        <v>8.9999999999999993E-3</v>
      </c>
      <c r="I1105" s="38">
        <v>3922</v>
      </c>
      <c r="J1105" s="39">
        <f t="shared" si="51"/>
        <v>35.297999999999995</v>
      </c>
      <c r="K1105" s="17">
        <f t="shared" si="52"/>
        <v>2.7641911218640177E-7</v>
      </c>
      <c r="L1105" s="18">
        <f>IFERROR(INDEX([1]мтр!G:G,MATCH($F1105,[1]мтр!$C:$C,0)),"")</f>
        <v>7163</v>
      </c>
      <c r="M1105" s="18">
        <f>IFERROR(INDEX([1]мтр!H:H,MATCH($F1105,[1]мтр!$C:$C,0)),"")</f>
        <v>0</v>
      </c>
      <c r="N1105" s="18">
        <f>IFERROR(INDEX([1]мтр!I:I,MATCH($F1105,[1]мтр!$C:$C,0)),"")</f>
        <v>0</v>
      </c>
      <c r="O1105" s="19">
        <f t="shared" si="53"/>
        <v>110509.64079563969</v>
      </c>
      <c r="P1105" s="20" t="str">
        <f>IFERROR(INDEX([2]Лист1!$E:$E,AH1105),"")</f>
        <v>Толуол нефтяной ГОСТ 14710-78</v>
      </c>
      <c r="Q1105" s="21" t="str">
        <f>IFERROR(INDEX([2]Лист1!$I:$I,AH1105),"")</f>
        <v>т</v>
      </c>
      <c r="R1105" s="22">
        <f>IFERROR(INDEX([2]Лист1!$V:$V,AH1105),"")</f>
        <v>110509.64079563969</v>
      </c>
      <c r="S1105" s="23">
        <f>IFERROR(INDEX([2]Лист1!$L:$L,AH1105),"")</f>
        <v>44937</v>
      </c>
      <c r="T1105" s="21" t="str">
        <f>IFERROR(INDEX([2]Лист1!$J:$J,AH1105),"")</f>
        <v>ООО "УФАХИМКОМПЛЕКТ"</v>
      </c>
      <c r="U1105" s="21" t="str">
        <f>IFERROR(INDEX([2]Лист1!$K:$K,AH1105),"")</f>
        <v>ЕОС Закупки (665497) №4163/2022/10.1-ДОГ от 11.01.2023</v>
      </c>
      <c r="V1105" s="20" t="str">
        <f>IFERROR(INDEX([2]Лист1!$E:$E,AI1105),"")</f>
        <v/>
      </c>
      <c r="W1105" s="21" t="str">
        <f>IFERROR(INDEX([2]Лист1!$I:$I,AI1105),"")</f>
        <v/>
      </c>
      <c r="X1105" s="24" t="str">
        <f>IFERROR(INDEX([2]Лист1!$V:$V,AI1105),"")</f>
        <v/>
      </c>
      <c r="Y1105" s="23" t="str">
        <f>IFERROR(INDEX([2]Лист1!$L:$L,AI1105),"")</f>
        <v/>
      </c>
      <c r="Z1105" s="21" t="str">
        <f>IFERROR(INDEX([2]Лист1!$J:$J,AI1105),"")</f>
        <v/>
      </c>
      <c r="AA1105" s="21" t="str">
        <f>IFERROR(INDEX([2]Лист1!$K:$K,AI1105),"")</f>
        <v/>
      </c>
      <c r="AB1105" s="20" t="str">
        <f>IFERROR(INDEX([2]Лист1!$E:$E,AJ1105),"")</f>
        <v/>
      </c>
      <c r="AC1105" s="21" t="str">
        <f>IFERROR(INDEX([2]Лист1!$I:$I,AJ1105),"")</f>
        <v/>
      </c>
      <c r="AD1105" s="24" t="str">
        <f>IFERROR(INDEX([2]Лист1!$V:$V,AJ1105),"")</f>
        <v/>
      </c>
      <c r="AE1105" s="23" t="str">
        <f>IFERROR(INDEX([2]Лист1!$L:$L,AJ1105),"")</f>
        <v/>
      </c>
      <c r="AF1105" s="21" t="str">
        <f>IFERROR(INDEX([2]Лист1!$J:$J,AJ1105),"")</f>
        <v/>
      </c>
      <c r="AG1105" s="21" t="str">
        <f>IFERROR(INDEX([2]Лист1!$K:$K,AJ1105),"")</f>
        <v/>
      </c>
      <c r="AH1105" s="21">
        <f>MATCH(L1105,[2]Лист1!$A:$A,0)</f>
        <v>6229</v>
      </c>
      <c r="AI1105" s="21" t="e">
        <f>MATCH(M1105,[2]Лист1!$A:$A,0)</f>
        <v>#N/A</v>
      </c>
      <c r="AJ1105" s="21" t="e">
        <f>MATCH(N1105,[2]Лист1!$A:$A,0)</f>
        <v>#N/A</v>
      </c>
    </row>
    <row r="1106" spans="1:36" s="43" customFormat="1" x14ac:dyDescent="0.2">
      <c r="A1106" s="40">
        <v>1</v>
      </c>
      <c r="B1106" s="44" t="s">
        <v>1196</v>
      </c>
      <c r="C1106" s="36">
        <v>3</v>
      </c>
      <c r="D1106" s="36"/>
      <c r="E1106" s="37" t="s">
        <v>98</v>
      </c>
      <c r="F1106" s="37" t="s">
        <v>99</v>
      </c>
      <c r="G1106" s="36" t="s">
        <v>15</v>
      </c>
      <c r="H1106" s="38">
        <v>5.6105</v>
      </c>
      <c r="I1106" s="38">
        <v>6.22</v>
      </c>
      <c r="J1106" s="39">
        <f t="shared" si="51"/>
        <v>34.897309999999997</v>
      </c>
      <c r="K1106" s="17">
        <f t="shared" si="52"/>
        <v>2.7328130341361099E-7</v>
      </c>
      <c r="L1106" s="18">
        <f>IFERROR(INDEX([1]мтр!G:G,MATCH($F1106,[1]мтр!$C:$C,0)),"")</f>
        <v>5688</v>
      </c>
      <c r="M1106" s="18">
        <f>IFERROR(INDEX([1]мтр!H:H,MATCH($F1106,[1]мтр!$C:$C,0)),"")</f>
        <v>5689</v>
      </c>
      <c r="N1106" s="18">
        <f>IFERROR(INDEX([1]мтр!I:I,MATCH($F1106,[1]мтр!$C:$C,0)),"")</f>
        <v>5690</v>
      </c>
      <c r="O1106" s="19">
        <f t="shared" si="53"/>
        <v>27.246666666666666</v>
      </c>
      <c r="P1106" s="20" t="str">
        <f>IFERROR(INDEX([2]Лист1!$E:$E,AH1106),"")</f>
        <v>Кислород газообразный, (Технический сорт 1 ( не менее 99,5%)</v>
      </c>
      <c r="Q1106" s="21" t="str">
        <f>IFERROR(INDEX([2]Лист1!$I:$I,AH1106),"")</f>
        <v>м3</v>
      </c>
      <c r="R1106" s="22">
        <f>IFERROR(INDEX([2]Лист1!$V:$V,AH1106),"")</f>
        <v>23.81</v>
      </c>
      <c r="S1106" s="23">
        <f>IFERROR(INDEX([2]Лист1!$L:$L,AH1106),"")</f>
        <v>44593</v>
      </c>
      <c r="T1106" s="21" t="str">
        <f>IFERROR(INDEX([2]Лист1!$J:$J,AH1106),"")</f>
        <v>WORLD INTEGRATED SERVICES</v>
      </c>
      <c r="U1106" s="21" t="str">
        <f>IFERROR(INDEX([2]Лист1!$K:$K,AH1106),"")</f>
        <v xml:space="preserve">ТПК № б/н от 01/02/2022 </v>
      </c>
      <c r="V1106" s="20" t="str">
        <f>IFERROR(INDEX([2]Лист1!$E:$E,AI1106),"")</f>
        <v>Кислород газообразный, (Технический сорт 1 ( не менее 99,5%)</v>
      </c>
      <c r="W1106" s="21" t="str">
        <f>IFERROR(INDEX([2]Лист1!$I:$I,AI1106),"")</f>
        <v>м3</v>
      </c>
      <c r="X1106" s="24">
        <f>IFERROR(INDEX([2]Лист1!$V:$V,AI1106),"")</f>
        <v>26.98</v>
      </c>
      <c r="Y1106" s="23">
        <f>IFERROR(INDEX([2]Лист1!$L:$L,AI1106),"")</f>
        <v>44594</v>
      </c>
      <c r="Z1106" s="21" t="str">
        <f>IFERROR(INDEX([2]Лист1!$J:$J,AI1106),"")</f>
        <v>Plaza Middle East</v>
      </c>
      <c r="AA1106" s="21" t="str">
        <f>IFERROR(INDEX([2]Лист1!$K:$K,AI1106),"")</f>
        <v>ТПК № б/н от 01/02/2022</v>
      </c>
      <c r="AB1106" s="20" t="str">
        <f>IFERROR(INDEX([2]Лист1!$E:$E,AJ1106),"")</f>
        <v>Кислород газообразный, (Технический сорт 1 ( не менее 99,5%)</v>
      </c>
      <c r="AC1106" s="21" t="str">
        <f>IFERROR(INDEX([2]Лист1!$I:$I,AJ1106),"")</f>
        <v>м3</v>
      </c>
      <c r="AD1106" s="24">
        <f>IFERROR(INDEX([2]Лист1!$V:$V,AJ1106),"")</f>
        <v>30.95</v>
      </c>
      <c r="AE1106" s="23">
        <f>IFERROR(INDEX([2]Лист1!$L:$L,AJ1106),"")</f>
        <v>44592</v>
      </c>
      <c r="AF1106" s="21" t="str">
        <f>IFERROR(INDEX([2]Лист1!$J:$J,AJ1106),"")</f>
        <v>AABTools</v>
      </c>
      <c r="AG1106" s="21" t="str">
        <f>IFERROR(INDEX([2]Лист1!$K:$K,AJ1106),"")</f>
        <v>ТПК № б/н от 31.01.2022</v>
      </c>
      <c r="AH1106" s="21">
        <f>MATCH(L1106,[2]Лист1!$A:$A,0)</f>
        <v>2626</v>
      </c>
      <c r="AI1106" s="21">
        <f>MATCH(M1106,[2]Лист1!$A:$A,0)</f>
        <v>2627</v>
      </c>
      <c r="AJ1106" s="21">
        <f>MATCH(N1106,[2]Лист1!$A:$A,0)</f>
        <v>2628</v>
      </c>
    </row>
    <row r="1107" spans="1:36" s="43" customFormat="1" x14ac:dyDescent="0.2">
      <c r="A1107" s="40">
        <v>1</v>
      </c>
      <c r="B1107" s="41" t="s">
        <v>1394</v>
      </c>
      <c r="C1107" s="32">
        <v>3</v>
      </c>
      <c r="D1107" s="32"/>
      <c r="E1107" s="33" t="s">
        <v>1230</v>
      </c>
      <c r="F1107" s="33" t="s">
        <v>1231</v>
      </c>
      <c r="G1107" s="32" t="s">
        <v>116</v>
      </c>
      <c r="H1107" s="34">
        <v>33.436480000000003</v>
      </c>
      <c r="I1107" s="34">
        <v>1</v>
      </c>
      <c r="J1107" s="35">
        <f t="shared" si="51"/>
        <v>33.436480000000003</v>
      </c>
      <c r="K1107" s="17">
        <f t="shared" si="52"/>
        <v>2.6184152405910764E-7</v>
      </c>
      <c r="L1107" s="18" t="str">
        <f>IFERROR(INDEX([1]мтр!G:G,MATCH($F1107,[1]мтр!$C:$C,0)),"")</f>
        <v/>
      </c>
      <c r="M1107" s="18" t="str">
        <f>IFERROR(INDEX([1]мтр!H:H,MATCH($F1107,[1]мтр!$C:$C,0)),"")</f>
        <v/>
      </c>
      <c r="N1107" s="18" t="str">
        <f>IFERROR(INDEX([1]мтр!I:I,MATCH($F1107,[1]мтр!$C:$C,0)),"")</f>
        <v/>
      </c>
      <c r="O1107" s="19" t="str">
        <f t="shared" si="53"/>
        <v/>
      </c>
      <c r="P1107" s="20" t="str">
        <f>IFERROR(INDEX([2]Лист1!$E:$E,AH1107),"")</f>
        <v/>
      </c>
      <c r="Q1107" s="21" t="str">
        <f>IFERROR(INDEX([2]Лист1!$I:$I,AH1107),"")</f>
        <v/>
      </c>
      <c r="R1107" s="22" t="str">
        <f>IFERROR(INDEX([2]Лист1!$V:$V,AH1107),"")</f>
        <v/>
      </c>
      <c r="S1107" s="23" t="str">
        <f>IFERROR(INDEX([2]Лист1!$L:$L,AH1107),"")</f>
        <v/>
      </c>
      <c r="T1107" s="21" t="str">
        <f>IFERROR(INDEX([2]Лист1!$J:$J,AH1107),"")</f>
        <v/>
      </c>
      <c r="U1107" s="21" t="str">
        <f>IFERROR(INDEX([2]Лист1!$K:$K,AH1107),"")</f>
        <v/>
      </c>
      <c r="V1107" s="20" t="str">
        <f>IFERROR(INDEX([2]Лист1!$E:$E,AI1107),"")</f>
        <v/>
      </c>
      <c r="W1107" s="21" t="str">
        <f>IFERROR(INDEX([2]Лист1!$I:$I,AI1107),"")</f>
        <v/>
      </c>
      <c r="X1107" s="24" t="str">
        <f>IFERROR(INDEX([2]Лист1!$V:$V,AI1107),"")</f>
        <v/>
      </c>
      <c r="Y1107" s="23" t="str">
        <f>IFERROR(INDEX([2]Лист1!$L:$L,AI1107),"")</f>
        <v/>
      </c>
      <c r="Z1107" s="21" t="str">
        <f>IFERROR(INDEX([2]Лист1!$J:$J,AI1107),"")</f>
        <v/>
      </c>
      <c r="AA1107" s="21" t="str">
        <f>IFERROR(INDEX([2]Лист1!$K:$K,AI1107),"")</f>
        <v/>
      </c>
      <c r="AB1107" s="20" t="str">
        <f>IFERROR(INDEX([2]Лист1!$E:$E,AJ1107),"")</f>
        <v/>
      </c>
      <c r="AC1107" s="21" t="str">
        <f>IFERROR(INDEX([2]Лист1!$I:$I,AJ1107),"")</f>
        <v/>
      </c>
      <c r="AD1107" s="24" t="str">
        <f>IFERROR(INDEX([2]Лист1!$V:$V,AJ1107),"")</f>
        <v/>
      </c>
      <c r="AE1107" s="23" t="str">
        <f>IFERROR(INDEX([2]Лист1!$L:$L,AJ1107),"")</f>
        <v/>
      </c>
      <c r="AF1107" s="21" t="str">
        <f>IFERROR(INDEX([2]Лист1!$J:$J,AJ1107),"")</f>
        <v/>
      </c>
      <c r="AG1107" s="21" t="str">
        <f>IFERROR(INDEX([2]Лист1!$K:$K,AJ1107),"")</f>
        <v/>
      </c>
      <c r="AH1107" s="21" t="e">
        <f>MATCH(L1107,[2]Лист1!$A:$A,0)</f>
        <v>#N/A</v>
      </c>
      <c r="AI1107" s="21" t="e">
        <f>MATCH(M1107,[2]Лист1!$A:$A,0)</f>
        <v>#N/A</v>
      </c>
      <c r="AJ1107" s="21" t="e">
        <f>MATCH(N1107,[2]Лист1!$A:$A,0)</f>
        <v>#N/A</v>
      </c>
    </row>
    <row r="1108" spans="1:36" s="43" customFormat="1" x14ac:dyDescent="0.2">
      <c r="A1108" s="40">
        <v>1</v>
      </c>
      <c r="B1108" s="44" t="s">
        <v>751</v>
      </c>
      <c r="C1108" s="36">
        <v>3</v>
      </c>
      <c r="D1108" s="46"/>
      <c r="E1108" s="37" t="s">
        <v>763</v>
      </c>
      <c r="F1108" s="37" t="s">
        <v>764</v>
      </c>
      <c r="G1108" s="36" t="s">
        <v>12</v>
      </c>
      <c r="H1108" s="38">
        <v>1.155</v>
      </c>
      <c r="I1108" s="38">
        <v>28.93</v>
      </c>
      <c r="J1108" s="39">
        <f t="shared" si="51"/>
        <v>33.414149999999999</v>
      </c>
      <c r="K1108" s="17">
        <f t="shared" si="52"/>
        <v>2.6166665752913077E-7</v>
      </c>
      <c r="L1108" s="18" t="str">
        <f>IFERROR(INDEX([1]мтр!G:G,MATCH($F1108,[1]мтр!$C:$C,0)),"")</f>
        <v/>
      </c>
      <c r="M1108" s="18" t="str">
        <f>IFERROR(INDEX([1]мтр!H:H,MATCH($F1108,[1]мтр!$C:$C,0)),"")</f>
        <v/>
      </c>
      <c r="N1108" s="18" t="str">
        <f>IFERROR(INDEX([1]мтр!I:I,MATCH($F1108,[1]мтр!$C:$C,0)),"")</f>
        <v/>
      </c>
      <c r="O1108" s="19" t="str">
        <f t="shared" si="53"/>
        <v/>
      </c>
      <c r="P1108" s="20" t="str">
        <f>IFERROR(INDEX([2]Лист1!$E:$E,AH1108),"")</f>
        <v/>
      </c>
      <c r="Q1108" s="21" t="str">
        <f>IFERROR(INDEX([2]Лист1!$I:$I,AH1108),"")</f>
        <v/>
      </c>
      <c r="R1108" s="22" t="str">
        <f>IFERROR(INDEX([2]Лист1!$V:$V,AH1108),"")</f>
        <v/>
      </c>
      <c r="S1108" s="23" t="str">
        <f>IFERROR(INDEX([2]Лист1!$L:$L,AH1108),"")</f>
        <v/>
      </c>
      <c r="T1108" s="21" t="str">
        <f>IFERROR(INDEX([2]Лист1!$J:$J,AH1108),"")</f>
        <v/>
      </c>
      <c r="U1108" s="21" t="str">
        <f>IFERROR(INDEX([2]Лист1!$K:$K,AH1108),"")</f>
        <v/>
      </c>
      <c r="V1108" s="20" t="str">
        <f>IFERROR(INDEX([2]Лист1!$E:$E,AI1108),"")</f>
        <v/>
      </c>
      <c r="W1108" s="21" t="str">
        <f>IFERROR(INDEX([2]Лист1!$I:$I,AI1108),"")</f>
        <v/>
      </c>
      <c r="X1108" s="24" t="str">
        <f>IFERROR(INDEX([2]Лист1!$V:$V,AI1108),"")</f>
        <v/>
      </c>
      <c r="Y1108" s="23" t="str">
        <f>IFERROR(INDEX([2]Лист1!$L:$L,AI1108),"")</f>
        <v/>
      </c>
      <c r="Z1108" s="21" t="str">
        <f>IFERROR(INDEX([2]Лист1!$J:$J,AI1108),"")</f>
        <v/>
      </c>
      <c r="AA1108" s="21" t="str">
        <f>IFERROR(INDEX([2]Лист1!$K:$K,AI1108),"")</f>
        <v/>
      </c>
      <c r="AB1108" s="20" t="str">
        <f>IFERROR(INDEX([2]Лист1!$E:$E,AJ1108),"")</f>
        <v/>
      </c>
      <c r="AC1108" s="21" t="str">
        <f>IFERROR(INDEX([2]Лист1!$I:$I,AJ1108),"")</f>
        <v/>
      </c>
      <c r="AD1108" s="24" t="str">
        <f>IFERROR(INDEX([2]Лист1!$V:$V,AJ1108),"")</f>
        <v/>
      </c>
      <c r="AE1108" s="23" t="str">
        <f>IFERROR(INDEX([2]Лист1!$L:$L,AJ1108),"")</f>
        <v/>
      </c>
      <c r="AF1108" s="21" t="str">
        <f>IFERROR(INDEX([2]Лист1!$J:$J,AJ1108),"")</f>
        <v/>
      </c>
      <c r="AG1108" s="21" t="str">
        <f>IFERROR(INDEX([2]Лист1!$K:$K,AJ1108),"")</f>
        <v/>
      </c>
      <c r="AH1108" s="21" t="e">
        <f>MATCH(L1108,[2]Лист1!$A:$A,0)</f>
        <v>#N/A</v>
      </c>
      <c r="AI1108" s="21" t="e">
        <f>MATCH(M1108,[2]Лист1!$A:$A,0)</f>
        <v>#N/A</v>
      </c>
      <c r="AJ1108" s="21" t="e">
        <f>MATCH(N1108,[2]Лист1!$A:$A,0)</f>
        <v>#N/A</v>
      </c>
    </row>
    <row r="1109" spans="1:36" s="43" customFormat="1" x14ac:dyDescent="0.2">
      <c r="A1109" s="40">
        <v>3</v>
      </c>
      <c r="B1109" s="41" t="s">
        <v>1507</v>
      </c>
      <c r="C1109" s="32">
        <v>3</v>
      </c>
      <c r="D1109" s="32"/>
      <c r="E1109" s="33" t="s">
        <v>1342</v>
      </c>
      <c r="F1109" s="33" t="s">
        <v>1343</v>
      </c>
      <c r="G1109" s="32" t="s">
        <v>20</v>
      </c>
      <c r="H1109" s="34">
        <v>3.5264000000000002</v>
      </c>
      <c r="I1109" s="34">
        <v>9.36</v>
      </c>
      <c r="J1109" s="35">
        <f t="shared" si="51"/>
        <v>33.007103999999998</v>
      </c>
      <c r="K1109" s="17">
        <f t="shared" si="52"/>
        <v>2.5847907483495473E-7</v>
      </c>
      <c r="L1109" s="18" t="str">
        <f>IFERROR(INDEX([1]мтр!G:G,MATCH($F1109,[1]мтр!$C:$C,0)),"")</f>
        <v/>
      </c>
      <c r="M1109" s="18" t="str">
        <f>IFERROR(INDEX([1]мтр!H:H,MATCH($F1109,[1]мтр!$C:$C,0)),"")</f>
        <v/>
      </c>
      <c r="N1109" s="18" t="str">
        <f>IFERROR(INDEX([1]мтр!I:I,MATCH($F1109,[1]мтр!$C:$C,0)),"")</f>
        <v/>
      </c>
      <c r="O1109" s="19" t="str">
        <f t="shared" si="53"/>
        <v/>
      </c>
      <c r="P1109" s="20" t="str">
        <f>IFERROR(INDEX([2]Лист1!$E:$E,AH1109),"")</f>
        <v/>
      </c>
      <c r="Q1109" s="21" t="str">
        <f>IFERROR(INDEX([2]Лист1!$I:$I,AH1109),"")</f>
        <v/>
      </c>
      <c r="R1109" s="22" t="str">
        <f>IFERROR(INDEX([2]Лист1!$V:$V,AH1109),"")</f>
        <v/>
      </c>
      <c r="S1109" s="23" t="str">
        <f>IFERROR(INDEX([2]Лист1!$L:$L,AH1109),"")</f>
        <v/>
      </c>
      <c r="T1109" s="21" t="str">
        <f>IFERROR(INDEX([2]Лист1!$J:$J,AH1109),"")</f>
        <v/>
      </c>
      <c r="U1109" s="21" t="str">
        <f>IFERROR(INDEX([2]Лист1!$K:$K,AH1109),"")</f>
        <v/>
      </c>
      <c r="V1109" s="20" t="str">
        <f>IFERROR(INDEX([2]Лист1!$E:$E,AI1109),"")</f>
        <v/>
      </c>
      <c r="W1109" s="21" t="str">
        <f>IFERROR(INDEX([2]Лист1!$I:$I,AI1109),"")</f>
        <v/>
      </c>
      <c r="X1109" s="24" t="str">
        <f>IFERROR(INDEX([2]Лист1!$V:$V,AI1109),"")</f>
        <v/>
      </c>
      <c r="Y1109" s="23" t="str">
        <f>IFERROR(INDEX([2]Лист1!$L:$L,AI1109),"")</f>
        <v/>
      </c>
      <c r="Z1109" s="21" t="str">
        <f>IFERROR(INDEX([2]Лист1!$J:$J,AI1109),"")</f>
        <v/>
      </c>
      <c r="AA1109" s="21" t="str">
        <f>IFERROR(INDEX([2]Лист1!$K:$K,AI1109),"")</f>
        <v/>
      </c>
      <c r="AB1109" s="20" t="str">
        <f>IFERROR(INDEX([2]Лист1!$E:$E,AJ1109),"")</f>
        <v/>
      </c>
      <c r="AC1109" s="21" t="str">
        <f>IFERROR(INDEX([2]Лист1!$I:$I,AJ1109),"")</f>
        <v/>
      </c>
      <c r="AD1109" s="24" t="str">
        <f>IFERROR(INDEX([2]Лист1!$V:$V,AJ1109),"")</f>
        <v/>
      </c>
      <c r="AE1109" s="23" t="str">
        <f>IFERROR(INDEX([2]Лист1!$L:$L,AJ1109),"")</f>
        <v/>
      </c>
      <c r="AF1109" s="21" t="str">
        <f>IFERROR(INDEX([2]Лист1!$J:$J,AJ1109),"")</f>
        <v/>
      </c>
      <c r="AG1109" s="21" t="str">
        <f>IFERROR(INDEX([2]Лист1!$K:$K,AJ1109),"")</f>
        <v/>
      </c>
      <c r="AH1109" s="21" t="e">
        <f>MATCH(L1109,[2]Лист1!$A:$A,0)</f>
        <v>#N/A</v>
      </c>
      <c r="AI1109" s="21" t="e">
        <f>MATCH(M1109,[2]Лист1!$A:$A,0)</f>
        <v>#N/A</v>
      </c>
      <c r="AJ1109" s="21" t="e">
        <f>MATCH(N1109,[2]Лист1!$A:$A,0)</f>
        <v>#N/A</v>
      </c>
    </row>
    <row r="1110" spans="1:36" s="43" customFormat="1" x14ac:dyDescent="0.2">
      <c r="A1110" s="40">
        <v>1</v>
      </c>
      <c r="B1110" s="41" t="s">
        <v>751</v>
      </c>
      <c r="C1110" s="32">
        <v>3</v>
      </c>
      <c r="D1110" s="42"/>
      <c r="E1110" s="33" t="s">
        <v>765</v>
      </c>
      <c r="F1110" s="33" t="s">
        <v>766</v>
      </c>
      <c r="G1110" s="32" t="s">
        <v>159</v>
      </c>
      <c r="H1110" s="34">
        <v>0.24299999999999999</v>
      </c>
      <c r="I1110" s="34">
        <v>135.82</v>
      </c>
      <c r="J1110" s="35">
        <f t="shared" si="51"/>
        <v>33.004259999999995</v>
      </c>
      <c r="K1110" s="17">
        <f t="shared" si="52"/>
        <v>2.5845680343274897E-7</v>
      </c>
      <c r="L1110" s="18" t="str">
        <f>IFERROR(INDEX([1]мтр!G:G,MATCH($F1110,[1]мтр!$C:$C,0)),"")</f>
        <v/>
      </c>
      <c r="M1110" s="18" t="str">
        <f>IFERROR(INDEX([1]мтр!H:H,MATCH($F1110,[1]мтр!$C:$C,0)),"")</f>
        <v/>
      </c>
      <c r="N1110" s="18" t="str">
        <f>IFERROR(INDEX([1]мтр!I:I,MATCH($F1110,[1]мтр!$C:$C,0)),"")</f>
        <v/>
      </c>
      <c r="O1110" s="19" t="str">
        <f t="shared" si="53"/>
        <v/>
      </c>
      <c r="P1110" s="20" t="str">
        <f>IFERROR(INDEX([2]Лист1!$E:$E,AH1110),"")</f>
        <v/>
      </c>
      <c r="Q1110" s="21" t="str">
        <f>IFERROR(INDEX([2]Лист1!$I:$I,AH1110),"")</f>
        <v/>
      </c>
      <c r="R1110" s="22" t="str">
        <f>IFERROR(INDEX([2]Лист1!$V:$V,AH1110),"")</f>
        <v/>
      </c>
      <c r="S1110" s="23" t="str">
        <f>IFERROR(INDEX([2]Лист1!$L:$L,AH1110),"")</f>
        <v/>
      </c>
      <c r="T1110" s="21" t="str">
        <f>IFERROR(INDEX([2]Лист1!$J:$J,AH1110),"")</f>
        <v/>
      </c>
      <c r="U1110" s="21" t="str">
        <f>IFERROR(INDEX([2]Лист1!$K:$K,AH1110),"")</f>
        <v/>
      </c>
      <c r="V1110" s="20" t="str">
        <f>IFERROR(INDEX([2]Лист1!$E:$E,AI1110),"")</f>
        <v/>
      </c>
      <c r="W1110" s="21" t="str">
        <f>IFERROR(INDEX([2]Лист1!$I:$I,AI1110),"")</f>
        <v/>
      </c>
      <c r="X1110" s="24" t="str">
        <f>IFERROR(INDEX([2]Лист1!$V:$V,AI1110),"")</f>
        <v/>
      </c>
      <c r="Y1110" s="23" t="str">
        <f>IFERROR(INDEX([2]Лист1!$L:$L,AI1110),"")</f>
        <v/>
      </c>
      <c r="Z1110" s="21" t="str">
        <f>IFERROR(INDEX([2]Лист1!$J:$J,AI1110),"")</f>
        <v/>
      </c>
      <c r="AA1110" s="21" t="str">
        <f>IFERROR(INDEX([2]Лист1!$K:$K,AI1110),"")</f>
        <v/>
      </c>
      <c r="AB1110" s="20" t="str">
        <f>IFERROR(INDEX([2]Лист1!$E:$E,AJ1110),"")</f>
        <v/>
      </c>
      <c r="AC1110" s="21" t="str">
        <f>IFERROR(INDEX([2]Лист1!$I:$I,AJ1110),"")</f>
        <v/>
      </c>
      <c r="AD1110" s="24" t="str">
        <f>IFERROR(INDEX([2]Лист1!$V:$V,AJ1110),"")</f>
        <v/>
      </c>
      <c r="AE1110" s="23" t="str">
        <f>IFERROR(INDEX([2]Лист1!$L:$L,AJ1110),"")</f>
        <v/>
      </c>
      <c r="AF1110" s="21" t="str">
        <f>IFERROR(INDEX([2]Лист1!$J:$J,AJ1110),"")</f>
        <v/>
      </c>
      <c r="AG1110" s="21" t="str">
        <f>IFERROR(INDEX([2]Лист1!$K:$K,AJ1110),"")</f>
        <v/>
      </c>
      <c r="AH1110" s="21" t="e">
        <f>MATCH(L1110,[2]Лист1!$A:$A,0)</f>
        <v>#N/A</v>
      </c>
      <c r="AI1110" s="21" t="e">
        <f>MATCH(M1110,[2]Лист1!$A:$A,0)</f>
        <v>#N/A</v>
      </c>
      <c r="AJ1110" s="21" t="e">
        <f>MATCH(N1110,[2]Лист1!$A:$A,0)</f>
        <v>#N/A</v>
      </c>
    </row>
    <row r="1111" spans="1:36" s="43" customFormat="1" x14ac:dyDescent="0.2">
      <c r="A1111" s="40">
        <v>1</v>
      </c>
      <c r="B1111" s="41" t="s">
        <v>84</v>
      </c>
      <c r="C1111" s="32">
        <v>3</v>
      </c>
      <c r="D1111" s="42"/>
      <c r="E1111" s="33" t="s">
        <v>98</v>
      </c>
      <c r="F1111" s="33" t="s">
        <v>99</v>
      </c>
      <c r="G1111" s="32" t="s">
        <v>15</v>
      </c>
      <c r="H1111" s="34">
        <v>5.3040000000000003</v>
      </c>
      <c r="I1111" s="34">
        <v>6.22</v>
      </c>
      <c r="J1111" s="35">
        <f t="shared" si="51"/>
        <v>32.990879999999997</v>
      </c>
      <c r="K1111" s="17">
        <f t="shared" si="52"/>
        <v>2.5835202447300466E-7</v>
      </c>
      <c r="L1111" s="18">
        <f>IFERROR(INDEX([1]мтр!G:G,MATCH($F1111,[1]мтр!$C:$C,0)),"")</f>
        <v>5688</v>
      </c>
      <c r="M1111" s="18">
        <f>IFERROR(INDEX([1]мтр!H:H,MATCH($F1111,[1]мтр!$C:$C,0)),"")</f>
        <v>5689</v>
      </c>
      <c r="N1111" s="18">
        <f>IFERROR(INDEX([1]мтр!I:I,MATCH($F1111,[1]мтр!$C:$C,0)),"")</f>
        <v>5690</v>
      </c>
      <c r="O1111" s="19">
        <f t="shared" si="53"/>
        <v>27.246666666666666</v>
      </c>
      <c r="P1111" s="20" t="str">
        <f>IFERROR(INDEX([2]Лист1!$E:$E,AH1111),"")</f>
        <v>Кислород газообразный, (Технический сорт 1 ( не менее 99,5%)</v>
      </c>
      <c r="Q1111" s="21" t="str">
        <f>IFERROR(INDEX([2]Лист1!$I:$I,AH1111),"")</f>
        <v>м3</v>
      </c>
      <c r="R1111" s="22">
        <f>IFERROR(INDEX([2]Лист1!$V:$V,AH1111),"")</f>
        <v>23.81</v>
      </c>
      <c r="S1111" s="23">
        <f>IFERROR(INDEX([2]Лист1!$L:$L,AH1111),"")</f>
        <v>44593</v>
      </c>
      <c r="T1111" s="21" t="str">
        <f>IFERROR(INDEX([2]Лист1!$J:$J,AH1111),"")</f>
        <v>WORLD INTEGRATED SERVICES</v>
      </c>
      <c r="U1111" s="21" t="str">
        <f>IFERROR(INDEX([2]Лист1!$K:$K,AH1111),"")</f>
        <v xml:space="preserve">ТПК № б/н от 01/02/2022 </v>
      </c>
      <c r="V1111" s="20" t="str">
        <f>IFERROR(INDEX([2]Лист1!$E:$E,AI1111),"")</f>
        <v>Кислород газообразный, (Технический сорт 1 ( не менее 99,5%)</v>
      </c>
      <c r="W1111" s="21" t="str">
        <f>IFERROR(INDEX([2]Лист1!$I:$I,AI1111),"")</f>
        <v>м3</v>
      </c>
      <c r="X1111" s="24">
        <f>IFERROR(INDEX([2]Лист1!$V:$V,AI1111),"")</f>
        <v>26.98</v>
      </c>
      <c r="Y1111" s="23">
        <f>IFERROR(INDEX([2]Лист1!$L:$L,AI1111),"")</f>
        <v>44594</v>
      </c>
      <c r="Z1111" s="21" t="str">
        <f>IFERROR(INDEX([2]Лист1!$J:$J,AI1111),"")</f>
        <v>Plaza Middle East</v>
      </c>
      <c r="AA1111" s="21" t="str">
        <f>IFERROR(INDEX([2]Лист1!$K:$K,AI1111),"")</f>
        <v>ТПК № б/н от 01/02/2022</v>
      </c>
      <c r="AB1111" s="20" t="str">
        <f>IFERROR(INDEX([2]Лист1!$E:$E,AJ1111),"")</f>
        <v>Кислород газообразный, (Технический сорт 1 ( не менее 99,5%)</v>
      </c>
      <c r="AC1111" s="21" t="str">
        <f>IFERROR(INDEX([2]Лист1!$I:$I,AJ1111),"")</f>
        <v>м3</v>
      </c>
      <c r="AD1111" s="24">
        <f>IFERROR(INDEX([2]Лист1!$V:$V,AJ1111),"")</f>
        <v>30.95</v>
      </c>
      <c r="AE1111" s="23">
        <f>IFERROR(INDEX([2]Лист1!$L:$L,AJ1111),"")</f>
        <v>44592</v>
      </c>
      <c r="AF1111" s="21" t="str">
        <f>IFERROR(INDEX([2]Лист1!$J:$J,AJ1111),"")</f>
        <v>AABTools</v>
      </c>
      <c r="AG1111" s="21" t="str">
        <f>IFERROR(INDEX([2]Лист1!$K:$K,AJ1111),"")</f>
        <v>ТПК № б/н от 31.01.2022</v>
      </c>
      <c r="AH1111" s="21">
        <f>MATCH(L1111,[2]Лист1!$A:$A,0)</f>
        <v>2626</v>
      </c>
      <c r="AI1111" s="21">
        <f>MATCH(M1111,[2]Лист1!$A:$A,0)</f>
        <v>2627</v>
      </c>
      <c r="AJ1111" s="21">
        <f>MATCH(N1111,[2]Лист1!$A:$A,0)</f>
        <v>2628</v>
      </c>
    </row>
    <row r="1112" spans="1:36" s="43" customFormat="1" x14ac:dyDescent="0.2">
      <c r="A1112" s="40">
        <v>1</v>
      </c>
      <c r="B1112" s="41" t="s">
        <v>1196</v>
      </c>
      <c r="C1112" s="32">
        <v>3</v>
      </c>
      <c r="D1112" s="32"/>
      <c r="E1112" s="33" t="s">
        <v>137</v>
      </c>
      <c r="F1112" s="33" t="s">
        <v>138</v>
      </c>
      <c r="G1112" s="32" t="s">
        <v>12</v>
      </c>
      <c r="H1112" s="34">
        <v>2.94</v>
      </c>
      <c r="I1112" s="34">
        <v>10.75</v>
      </c>
      <c r="J1112" s="35">
        <f t="shared" si="51"/>
        <v>31.605</v>
      </c>
      <c r="K1112" s="17">
        <f t="shared" si="52"/>
        <v>2.4749917957536486E-7</v>
      </c>
      <c r="L1112" s="18">
        <f>IFERROR(INDEX([1]мтр!G:G,MATCH($F1112,[1]мтр!$C:$C,0)),"")</f>
        <v>7025</v>
      </c>
      <c r="M1112" s="18">
        <f>IFERROR(INDEX([1]мтр!H:H,MATCH($F1112,[1]мтр!$C:$C,0)),"")</f>
        <v>0</v>
      </c>
      <c r="N1112" s="18">
        <f>IFERROR(INDEX([1]мтр!I:I,MATCH($F1112,[1]мтр!$C:$C,0)),"")</f>
        <v>0</v>
      </c>
      <c r="O1112" s="19">
        <f t="shared" si="53"/>
        <v>150.234856939624</v>
      </c>
      <c r="P1112" s="20" t="str">
        <f>IFERROR(INDEX([2]Лист1!$E:$E,AH1112),"")</f>
        <v>Электроды ESAB ОК 46.00 ф 4,0 мм, пачка 6,6 кгТранспорт экспертно 5%</v>
      </c>
      <c r="Q1112" s="21" t="str">
        <f>IFERROR(INDEX([2]Лист1!$I:$I,AH1112),"")</f>
        <v>кг</v>
      </c>
      <c r="R1112" s="22">
        <f>IFERROR(INDEX([2]Лист1!$V:$V,AH1112),"")</f>
        <v>150.234856939624</v>
      </c>
      <c r="S1112" s="23">
        <f>IFERROR(INDEX([2]Лист1!$L:$L,AH1112),"")</f>
        <v>44986</v>
      </c>
      <c r="T1112" s="21" t="str">
        <f>IFERROR(INDEX([2]Лист1!$J:$J,AH1112),"")</f>
        <v>ESAB</v>
      </c>
      <c r="U1112" s="21" t="str">
        <f>IFERROR(INDEX([2]Лист1!$K:$K,AH1112),"")</f>
        <v>https://www.mossvarka.ru/catalog/elektrody_dlya_uglerodistykh_staley/2632/</v>
      </c>
      <c r="V1112" s="20" t="str">
        <f>IFERROR(INDEX([2]Лист1!$E:$E,AI1112),"")</f>
        <v/>
      </c>
      <c r="W1112" s="21" t="str">
        <f>IFERROR(INDEX([2]Лист1!$I:$I,AI1112),"")</f>
        <v/>
      </c>
      <c r="X1112" s="24" t="str">
        <f>IFERROR(INDEX([2]Лист1!$V:$V,AI1112),"")</f>
        <v/>
      </c>
      <c r="Y1112" s="23" t="str">
        <f>IFERROR(INDEX([2]Лист1!$L:$L,AI1112),"")</f>
        <v/>
      </c>
      <c r="Z1112" s="21" t="str">
        <f>IFERROR(INDEX([2]Лист1!$J:$J,AI1112),"")</f>
        <v/>
      </c>
      <c r="AA1112" s="21" t="str">
        <f>IFERROR(INDEX([2]Лист1!$K:$K,AI1112),"")</f>
        <v/>
      </c>
      <c r="AB1112" s="20" t="str">
        <f>IFERROR(INDEX([2]Лист1!$E:$E,AJ1112),"")</f>
        <v/>
      </c>
      <c r="AC1112" s="21" t="str">
        <f>IFERROR(INDEX([2]Лист1!$I:$I,AJ1112),"")</f>
        <v/>
      </c>
      <c r="AD1112" s="24" t="str">
        <f>IFERROR(INDEX([2]Лист1!$V:$V,AJ1112),"")</f>
        <v/>
      </c>
      <c r="AE1112" s="23" t="str">
        <f>IFERROR(INDEX([2]Лист1!$L:$L,AJ1112),"")</f>
        <v/>
      </c>
      <c r="AF1112" s="21" t="str">
        <f>IFERROR(INDEX([2]Лист1!$J:$J,AJ1112),"")</f>
        <v/>
      </c>
      <c r="AG1112" s="21" t="str">
        <f>IFERROR(INDEX([2]Лист1!$K:$K,AJ1112),"")</f>
        <v/>
      </c>
      <c r="AH1112" s="21">
        <f>MATCH(L1112,[2]Лист1!$A:$A,0)</f>
        <v>6091</v>
      </c>
      <c r="AI1112" s="21" t="e">
        <f>MATCH(M1112,[2]Лист1!$A:$A,0)</f>
        <v>#N/A</v>
      </c>
      <c r="AJ1112" s="21" t="e">
        <f>MATCH(N1112,[2]Лист1!$A:$A,0)</f>
        <v>#N/A</v>
      </c>
    </row>
    <row r="1113" spans="1:36" s="43" customFormat="1" x14ac:dyDescent="0.2">
      <c r="A1113" s="40">
        <v>1</v>
      </c>
      <c r="B1113" s="44" t="s">
        <v>834</v>
      </c>
      <c r="C1113" s="36">
        <v>3</v>
      </c>
      <c r="D1113" s="46"/>
      <c r="E1113" s="37" t="s">
        <v>837</v>
      </c>
      <c r="F1113" s="37" t="s">
        <v>838</v>
      </c>
      <c r="G1113" s="36" t="s">
        <v>12</v>
      </c>
      <c r="H1113" s="38">
        <v>2.0612499999999998</v>
      </c>
      <c r="I1113" s="38">
        <v>15.26</v>
      </c>
      <c r="J1113" s="39">
        <f t="shared" si="51"/>
        <v>31.454674999999998</v>
      </c>
      <c r="K1113" s="17">
        <f t="shared" si="52"/>
        <v>2.463219824809283E-7</v>
      </c>
      <c r="L1113" s="18">
        <f>IFERROR(INDEX([1]мтр!G:G,MATCH($F1113,[1]мтр!$C:$C,0)),"")</f>
        <v>7618</v>
      </c>
      <c r="M1113" s="18">
        <f>IFERROR(INDEX([1]мтр!H:H,MATCH($F1113,[1]мтр!$C:$C,0)),"")</f>
        <v>0</v>
      </c>
      <c r="N1113" s="18">
        <f>IFERROR(INDEX([1]мтр!I:I,MATCH($F1113,[1]мтр!$C:$C,0)),"")</f>
        <v>0</v>
      </c>
      <c r="O1113" s="19">
        <f t="shared" si="53"/>
        <v>98.78</v>
      </c>
      <c r="P1113" s="20" t="str">
        <f>IFERROR(INDEX([2]Лист1!$E:$E,AH1113),"")</f>
        <v>Электроды сварочные для сварки углеродистых и низкоуглеродистых сталей, диаметр 4 мм, Тип E7018 по AWS A5.1 или аналог</v>
      </c>
      <c r="Q1113" s="21" t="str">
        <f>IFERROR(INDEX([2]Лист1!$I:$I,AH1113),"")</f>
        <v>кг</v>
      </c>
      <c r="R1113" s="22">
        <f>IFERROR(INDEX([2]Лист1!$V:$V,AH1113),"")</f>
        <v>98.78</v>
      </c>
      <c r="S1113" s="23">
        <f>IFERROR(INDEX([2]Лист1!$L:$L,AH1113),"")</f>
        <v>44984</v>
      </c>
      <c r="T1113" s="21" t="str">
        <f>IFERROR(INDEX([2]Лист1!$J:$J,AH1113),"")</f>
        <v>N/A</v>
      </c>
      <c r="U1113" s="21" t="str">
        <f>IFERROR(INDEX([2]Лист1!$K:$K,AH1113),"")</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113" s="20" t="str">
        <f>IFERROR(INDEX([2]Лист1!$E:$E,AI1113),"")</f>
        <v/>
      </c>
      <c r="W1113" s="21" t="str">
        <f>IFERROR(INDEX([2]Лист1!$I:$I,AI1113),"")</f>
        <v/>
      </c>
      <c r="X1113" s="24" t="str">
        <f>IFERROR(INDEX([2]Лист1!$V:$V,AI1113),"")</f>
        <v/>
      </c>
      <c r="Y1113" s="23" t="str">
        <f>IFERROR(INDEX([2]Лист1!$L:$L,AI1113),"")</f>
        <v/>
      </c>
      <c r="Z1113" s="21" t="str">
        <f>IFERROR(INDEX([2]Лист1!$J:$J,AI1113),"")</f>
        <v/>
      </c>
      <c r="AA1113" s="21" t="str">
        <f>IFERROR(INDEX([2]Лист1!$K:$K,AI1113),"")</f>
        <v/>
      </c>
      <c r="AB1113" s="20" t="str">
        <f>IFERROR(INDEX([2]Лист1!$E:$E,AJ1113),"")</f>
        <v/>
      </c>
      <c r="AC1113" s="21" t="str">
        <f>IFERROR(INDEX([2]Лист1!$I:$I,AJ1113),"")</f>
        <v/>
      </c>
      <c r="AD1113" s="24" t="str">
        <f>IFERROR(INDEX([2]Лист1!$V:$V,AJ1113),"")</f>
        <v/>
      </c>
      <c r="AE1113" s="23" t="str">
        <f>IFERROR(INDEX([2]Лист1!$L:$L,AJ1113),"")</f>
        <v/>
      </c>
      <c r="AF1113" s="21" t="str">
        <f>IFERROR(INDEX([2]Лист1!$J:$J,AJ1113),"")</f>
        <v/>
      </c>
      <c r="AG1113" s="21" t="str">
        <f>IFERROR(INDEX([2]Лист1!$K:$K,AJ1113),"")</f>
        <v/>
      </c>
      <c r="AH1113" s="21">
        <f>MATCH(L1113,[2]Лист1!$A:$A,0)</f>
        <v>6684</v>
      </c>
      <c r="AI1113" s="21" t="e">
        <f>MATCH(M1113,[2]Лист1!$A:$A,0)</f>
        <v>#N/A</v>
      </c>
      <c r="AJ1113" s="21" t="e">
        <f>MATCH(N1113,[2]Лист1!$A:$A,0)</f>
        <v>#N/A</v>
      </c>
    </row>
    <row r="1114" spans="1:36" s="43" customFormat="1" x14ac:dyDescent="0.2">
      <c r="A1114" s="40">
        <v>1</v>
      </c>
      <c r="B1114" s="44" t="s">
        <v>1394</v>
      </c>
      <c r="C1114" s="36">
        <v>3</v>
      </c>
      <c r="D1114" s="36"/>
      <c r="E1114" s="37" t="s">
        <v>358</v>
      </c>
      <c r="F1114" s="37" t="s">
        <v>359</v>
      </c>
      <c r="G1114" s="36" t="s">
        <v>28</v>
      </c>
      <c r="H1114" s="38">
        <v>8.0000000000000002E-3</v>
      </c>
      <c r="I1114" s="38">
        <v>3922</v>
      </c>
      <c r="J1114" s="39">
        <f t="shared" si="51"/>
        <v>31.376000000000001</v>
      </c>
      <c r="K1114" s="17">
        <f t="shared" si="52"/>
        <v>2.4570587749902387E-7</v>
      </c>
      <c r="L1114" s="18">
        <f>IFERROR(INDEX([1]мтр!G:G,MATCH($F1114,[1]мтр!$C:$C,0)),"")</f>
        <v>7163</v>
      </c>
      <c r="M1114" s="18">
        <f>IFERROR(INDEX([1]мтр!H:H,MATCH($F1114,[1]мтр!$C:$C,0)),"")</f>
        <v>0</v>
      </c>
      <c r="N1114" s="18">
        <f>IFERROR(INDEX([1]мтр!I:I,MATCH($F1114,[1]мтр!$C:$C,0)),"")</f>
        <v>0</v>
      </c>
      <c r="O1114" s="19">
        <f t="shared" si="53"/>
        <v>110509.64079563969</v>
      </c>
      <c r="P1114" s="20" t="str">
        <f>IFERROR(INDEX([2]Лист1!$E:$E,AH1114),"")</f>
        <v>Толуол нефтяной ГОСТ 14710-78</v>
      </c>
      <c r="Q1114" s="21" t="str">
        <f>IFERROR(INDEX([2]Лист1!$I:$I,AH1114),"")</f>
        <v>т</v>
      </c>
      <c r="R1114" s="22">
        <f>IFERROR(INDEX([2]Лист1!$V:$V,AH1114),"")</f>
        <v>110509.64079563969</v>
      </c>
      <c r="S1114" s="23">
        <f>IFERROR(INDEX([2]Лист1!$L:$L,AH1114),"")</f>
        <v>44937</v>
      </c>
      <c r="T1114" s="21" t="str">
        <f>IFERROR(INDEX([2]Лист1!$J:$J,AH1114),"")</f>
        <v>ООО "УФАХИМКОМПЛЕКТ"</v>
      </c>
      <c r="U1114" s="21" t="str">
        <f>IFERROR(INDEX([2]Лист1!$K:$K,AH1114),"")</f>
        <v>ЕОС Закупки (665497) №4163/2022/10.1-ДОГ от 11.01.2023</v>
      </c>
      <c r="V1114" s="20" t="str">
        <f>IFERROR(INDEX([2]Лист1!$E:$E,AI1114),"")</f>
        <v/>
      </c>
      <c r="W1114" s="21" t="str">
        <f>IFERROR(INDEX([2]Лист1!$I:$I,AI1114),"")</f>
        <v/>
      </c>
      <c r="X1114" s="24" t="str">
        <f>IFERROR(INDEX([2]Лист1!$V:$V,AI1114),"")</f>
        <v/>
      </c>
      <c r="Y1114" s="23" t="str">
        <f>IFERROR(INDEX([2]Лист1!$L:$L,AI1114),"")</f>
        <v/>
      </c>
      <c r="Z1114" s="21" t="str">
        <f>IFERROR(INDEX([2]Лист1!$J:$J,AI1114),"")</f>
        <v/>
      </c>
      <c r="AA1114" s="21" t="str">
        <f>IFERROR(INDEX([2]Лист1!$K:$K,AI1114),"")</f>
        <v/>
      </c>
      <c r="AB1114" s="20" t="str">
        <f>IFERROR(INDEX([2]Лист1!$E:$E,AJ1114),"")</f>
        <v/>
      </c>
      <c r="AC1114" s="21" t="str">
        <f>IFERROR(INDEX([2]Лист1!$I:$I,AJ1114),"")</f>
        <v/>
      </c>
      <c r="AD1114" s="24" t="str">
        <f>IFERROR(INDEX([2]Лист1!$V:$V,AJ1114),"")</f>
        <v/>
      </c>
      <c r="AE1114" s="23" t="str">
        <f>IFERROR(INDEX([2]Лист1!$L:$L,AJ1114),"")</f>
        <v/>
      </c>
      <c r="AF1114" s="21" t="str">
        <f>IFERROR(INDEX([2]Лист1!$J:$J,AJ1114),"")</f>
        <v/>
      </c>
      <c r="AG1114" s="21" t="str">
        <f>IFERROR(INDEX([2]Лист1!$K:$K,AJ1114),"")</f>
        <v/>
      </c>
      <c r="AH1114" s="21">
        <f>MATCH(L1114,[2]Лист1!$A:$A,0)</f>
        <v>6229</v>
      </c>
      <c r="AI1114" s="21" t="e">
        <f>MATCH(M1114,[2]Лист1!$A:$A,0)</f>
        <v>#N/A</v>
      </c>
      <c r="AJ1114" s="21" t="e">
        <f>MATCH(N1114,[2]Лист1!$A:$A,0)</f>
        <v>#N/A</v>
      </c>
    </row>
    <row r="1115" spans="1:36" s="43" customFormat="1" x14ac:dyDescent="0.2">
      <c r="A1115" s="40">
        <v>1</v>
      </c>
      <c r="B1115" s="41" t="s">
        <v>966</v>
      </c>
      <c r="C1115" s="32">
        <v>3</v>
      </c>
      <c r="D1115" s="42"/>
      <c r="E1115" s="33" t="s">
        <v>904</v>
      </c>
      <c r="F1115" s="33" t="s">
        <v>905</v>
      </c>
      <c r="G1115" s="32" t="s">
        <v>12</v>
      </c>
      <c r="H1115" s="34">
        <v>1.6</v>
      </c>
      <c r="I1115" s="34">
        <v>19.61</v>
      </c>
      <c r="J1115" s="35">
        <f t="shared" si="51"/>
        <v>31.376000000000001</v>
      </c>
      <c r="K1115" s="17">
        <f t="shared" si="52"/>
        <v>2.4570587749902387E-7</v>
      </c>
      <c r="L1115" s="18" t="str">
        <f>IFERROR(INDEX([1]мтр!G:G,MATCH($F1115,[1]мтр!$C:$C,0)),"")</f>
        <v/>
      </c>
      <c r="M1115" s="18" t="str">
        <f>IFERROR(INDEX([1]мтр!H:H,MATCH($F1115,[1]мтр!$C:$C,0)),"")</f>
        <v/>
      </c>
      <c r="N1115" s="18" t="str">
        <f>IFERROR(INDEX([1]мтр!I:I,MATCH($F1115,[1]мтр!$C:$C,0)),"")</f>
        <v/>
      </c>
      <c r="O1115" s="19" t="str">
        <f t="shared" si="53"/>
        <v/>
      </c>
      <c r="P1115" s="20" t="str">
        <f>IFERROR(INDEX([2]Лист1!$E:$E,AH1115),"")</f>
        <v/>
      </c>
      <c r="Q1115" s="21" t="str">
        <f>IFERROR(INDEX([2]Лист1!$I:$I,AH1115),"")</f>
        <v/>
      </c>
      <c r="R1115" s="22" t="str">
        <f>IFERROR(INDEX([2]Лист1!$V:$V,AH1115),"")</f>
        <v/>
      </c>
      <c r="S1115" s="23" t="str">
        <f>IFERROR(INDEX([2]Лист1!$L:$L,AH1115),"")</f>
        <v/>
      </c>
      <c r="T1115" s="21" t="str">
        <f>IFERROR(INDEX([2]Лист1!$J:$J,AH1115),"")</f>
        <v/>
      </c>
      <c r="U1115" s="21" t="str">
        <f>IFERROR(INDEX([2]Лист1!$K:$K,AH1115),"")</f>
        <v/>
      </c>
      <c r="V1115" s="20" t="str">
        <f>IFERROR(INDEX([2]Лист1!$E:$E,AI1115),"")</f>
        <v/>
      </c>
      <c r="W1115" s="21" t="str">
        <f>IFERROR(INDEX([2]Лист1!$I:$I,AI1115),"")</f>
        <v/>
      </c>
      <c r="X1115" s="24" t="str">
        <f>IFERROR(INDEX([2]Лист1!$V:$V,AI1115),"")</f>
        <v/>
      </c>
      <c r="Y1115" s="23" t="str">
        <f>IFERROR(INDEX([2]Лист1!$L:$L,AI1115),"")</f>
        <v/>
      </c>
      <c r="Z1115" s="21" t="str">
        <f>IFERROR(INDEX([2]Лист1!$J:$J,AI1115),"")</f>
        <v/>
      </c>
      <c r="AA1115" s="21" t="str">
        <f>IFERROR(INDEX([2]Лист1!$K:$K,AI1115),"")</f>
        <v/>
      </c>
      <c r="AB1115" s="20" t="str">
        <f>IFERROR(INDEX([2]Лист1!$E:$E,AJ1115),"")</f>
        <v/>
      </c>
      <c r="AC1115" s="21" t="str">
        <f>IFERROR(INDEX([2]Лист1!$I:$I,AJ1115),"")</f>
        <v/>
      </c>
      <c r="AD1115" s="24" t="str">
        <f>IFERROR(INDEX([2]Лист1!$V:$V,AJ1115),"")</f>
        <v/>
      </c>
      <c r="AE1115" s="23" t="str">
        <f>IFERROR(INDEX([2]Лист1!$L:$L,AJ1115),"")</f>
        <v/>
      </c>
      <c r="AF1115" s="21" t="str">
        <f>IFERROR(INDEX([2]Лист1!$J:$J,AJ1115),"")</f>
        <v/>
      </c>
      <c r="AG1115" s="21" t="str">
        <f>IFERROR(INDEX([2]Лист1!$K:$K,AJ1115),"")</f>
        <v/>
      </c>
      <c r="AH1115" s="21" t="e">
        <f>MATCH(L1115,[2]Лист1!$A:$A,0)</f>
        <v>#N/A</v>
      </c>
      <c r="AI1115" s="21" t="e">
        <f>MATCH(M1115,[2]Лист1!$A:$A,0)</f>
        <v>#N/A</v>
      </c>
      <c r="AJ1115" s="21" t="e">
        <f>MATCH(N1115,[2]Лист1!$A:$A,0)</f>
        <v>#N/A</v>
      </c>
    </row>
    <row r="1116" spans="1:36" s="43" customFormat="1" x14ac:dyDescent="0.2">
      <c r="A1116" s="40">
        <v>4</v>
      </c>
      <c r="B1116" s="41" t="s">
        <v>1517</v>
      </c>
      <c r="C1116" s="32">
        <v>3</v>
      </c>
      <c r="D1116" s="32"/>
      <c r="E1116" s="33" t="s">
        <v>43</v>
      </c>
      <c r="F1116" s="33" t="s">
        <v>44</v>
      </c>
      <c r="G1116" s="32" t="s">
        <v>28</v>
      </c>
      <c r="H1116" s="34">
        <v>4.1895000000000002E-2</v>
      </c>
      <c r="I1116" s="34">
        <v>734.5</v>
      </c>
      <c r="J1116" s="35">
        <f t="shared" si="51"/>
        <v>30.771877500000002</v>
      </c>
      <c r="K1116" s="17">
        <f t="shared" si="52"/>
        <v>2.4097498608586082E-7</v>
      </c>
      <c r="L1116" s="18">
        <f>IFERROR(INDEX([1]мтр!G:G,MATCH($F1116,[1]мтр!$C:$C,0)),"")</f>
        <v>6985</v>
      </c>
      <c r="M1116" s="18">
        <f>IFERROR(INDEX([1]мтр!H:H,MATCH($F1116,[1]мтр!$C:$C,0)),"")</f>
        <v>0</v>
      </c>
      <c r="N1116" s="18">
        <f>IFERROR(INDEX([1]мтр!I:I,MATCH($F1116,[1]мтр!$C:$C,0)),"")</f>
        <v>0</v>
      </c>
      <c r="O1116" s="19">
        <f t="shared" si="53"/>
        <v>2015.3090687265335</v>
      </c>
      <c r="P1116" s="20" t="str">
        <f>IFERROR(INDEX([2]Лист1!$E:$E,AH1116),"")</f>
        <v>Известь строительная негашеная комовая, сорт I</v>
      </c>
      <c r="Q1116" s="21" t="str">
        <f>IFERROR(INDEX([2]Лист1!$I:$I,AH1116),"")</f>
        <v>т</v>
      </c>
      <c r="R1116" s="22">
        <f>IFERROR(INDEX([2]Лист1!$V:$V,AH1116),"")</f>
        <v>2015.3090687265335</v>
      </c>
      <c r="S1116" s="23">
        <f>IFERROR(INDEX([2]Лист1!$L:$L,AH1116),"")</f>
        <v>44602</v>
      </c>
      <c r="T1116" s="21" t="str">
        <f>IFERROR(INDEX([2]Лист1!$J:$J,AH1116),"")</f>
        <v>N/A</v>
      </c>
      <c r="U1116" s="21" t="str">
        <f>IFERROR(INDEX([2]Лист1!$K:$K,AH1116),"")</f>
        <v>ТКП ОЭС от 10.02.2022 для лота 6416</v>
      </c>
      <c r="V1116" s="20" t="str">
        <f>IFERROR(INDEX([2]Лист1!$E:$E,AI1116),"")</f>
        <v/>
      </c>
      <c r="W1116" s="21" t="str">
        <f>IFERROR(INDEX([2]Лист1!$I:$I,AI1116),"")</f>
        <v/>
      </c>
      <c r="X1116" s="24" t="str">
        <f>IFERROR(INDEX([2]Лист1!$V:$V,AI1116),"")</f>
        <v/>
      </c>
      <c r="Y1116" s="23" t="str">
        <f>IFERROR(INDEX([2]Лист1!$L:$L,AI1116),"")</f>
        <v/>
      </c>
      <c r="Z1116" s="21" t="str">
        <f>IFERROR(INDEX([2]Лист1!$J:$J,AI1116),"")</f>
        <v/>
      </c>
      <c r="AA1116" s="21" t="str">
        <f>IFERROR(INDEX([2]Лист1!$K:$K,AI1116),"")</f>
        <v/>
      </c>
      <c r="AB1116" s="20" t="str">
        <f>IFERROR(INDEX([2]Лист1!$E:$E,AJ1116),"")</f>
        <v/>
      </c>
      <c r="AC1116" s="21" t="str">
        <f>IFERROR(INDEX([2]Лист1!$I:$I,AJ1116),"")</f>
        <v/>
      </c>
      <c r="AD1116" s="24" t="str">
        <f>IFERROR(INDEX([2]Лист1!$V:$V,AJ1116),"")</f>
        <v/>
      </c>
      <c r="AE1116" s="23" t="str">
        <f>IFERROR(INDEX([2]Лист1!$L:$L,AJ1116),"")</f>
        <v/>
      </c>
      <c r="AF1116" s="21" t="str">
        <f>IFERROR(INDEX([2]Лист1!$J:$J,AJ1116),"")</f>
        <v/>
      </c>
      <c r="AG1116" s="21" t="str">
        <f>IFERROR(INDEX([2]Лист1!$K:$K,AJ1116),"")</f>
        <v/>
      </c>
      <c r="AH1116" s="21">
        <f>MATCH(L1116,[2]Лист1!$A:$A,0)</f>
        <v>6051</v>
      </c>
      <c r="AI1116" s="21" t="e">
        <f>MATCH(M1116,[2]Лист1!$A:$A,0)</f>
        <v>#N/A</v>
      </c>
      <c r="AJ1116" s="21" t="e">
        <f>MATCH(N1116,[2]Лист1!$A:$A,0)</f>
        <v>#N/A</v>
      </c>
    </row>
    <row r="1117" spans="1:36" s="43" customFormat="1" x14ac:dyDescent="0.2">
      <c r="A1117" s="40">
        <v>1</v>
      </c>
      <c r="B1117" s="41" t="s">
        <v>785</v>
      </c>
      <c r="C1117" s="32">
        <v>3</v>
      </c>
      <c r="D1117" s="42"/>
      <c r="E1117" s="33" t="s">
        <v>823</v>
      </c>
      <c r="F1117" s="33" t="s">
        <v>824</v>
      </c>
      <c r="G1117" s="32" t="s">
        <v>28</v>
      </c>
      <c r="H1117" s="34">
        <v>4.0000000000000002E-4</v>
      </c>
      <c r="I1117" s="34">
        <v>75162.289999999994</v>
      </c>
      <c r="J1117" s="35">
        <f t="shared" si="51"/>
        <v>30.064916</v>
      </c>
      <c r="K1117" s="17">
        <f t="shared" si="52"/>
        <v>2.3543876108217879E-7</v>
      </c>
      <c r="L1117" s="18" t="str">
        <f>IFERROR(INDEX([1]мтр!G:G,MATCH($F1117,[1]мтр!$C:$C,0)),"")</f>
        <v/>
      </c>
      <c r="M1117" s="18" t="str">
        <f>IFERROR(INDEX([1]мтр!H:H,MATCH($F1117,[1]мтр!$C:$C,0)),"")</f>
        <v/>
      </c>
      <c r="N1117" s="18" t="str">
        <f>IFERROR(INDEX([1]мтр!I:I,MATCH($F1117,[1]мтр!$C:$C,0)),"")</f>
        <v/>
      </c>
      <c r="O1117" s="19" t="str">
        <f t="shared" si="53"/>
        <v/>
      </c>
      <c r="P1117" s="20" t="str">
        <f>IFERROR(INDEX([2]Лист1!$E:$E,AH1117),"")</f>
        <v/>
      </c>
      <c r="Q1117" s="21" t="str">
        <f>IFERROR(INDEX([2]Лист1!$I:$I,AH1117),"")</f>
        <v/>
      </c>
      <c r="R1117" s="22" t="str">
        <f>IFERROR(INDEX([2]Лист1!$V:$V,AH1117),"")</f>
        <v/>
      </c>
      <c r="S1117" s="23" t="str">
        <f>IFERROR(INDEX([2]Лист1!$L:$L,AH1117),"")</f>
        <v/>
      </c>
      <c r="T1117" s="21" t="str">
        <f>IFERROR(INDEX([2]Лист1!$J:$J,AH1117),"")</f>
        <v/>
      </c>
      <c r="U1117" s="21" t="str">
        <f>IFERROR(INDEX([2]Лист1!$K:$K,AH1117),"")</f>
        <v/>
      </c>
      <c r="V1117" s="20" t="str">
        <f>IFERROR(INDEX([2]Лист1!$E:$E,AI1117),"")</f>
        <v/>
      </c>
      <c r="W1117" s="21" t="str">
        <f>IFERROR(INDEX([2]Лист1!$I:$I,AI1117),"")</f>
        <v/>
      </c>
      <c r="X1117" s="24" t="str">
        <f>IFERROR(INDEX([2]Лист1!$V:$V,AI1117),"")</f>
        <v/>
      </c>
      <c r="Y1117" s="23" t="str">
        <f>IFERROR(INDEX([2]Лист1!$L:$L,AI1117),"")</f>
        <v/>
      </c>
      <c r="Z1117" s="21" t="str">
        <f>IFERROR(INDEX([2]Лист1!$J:$J,AI1117),"")</f>
        <v/>
      </c>
      <c r="AA1117" s="21" t="str">
        <f>IFERROR(INDEX([2]Лист1!$K:$K,AI1117),"")</f>
        <v/>
      </c>
      <c r="AB1117" s="20" t="str">
        <f>IFERROR(INDEX([2]Лист1!$E:$E,AJ1117),"")</f>
        <v/>
      </c>
      <c r="AC1117" s="21" t="str">
        <f>IFERROR(INDEX([2]Лист1!$I:$I,AJ1117),"")</f>
        <v/>
      </c>
      <c r="AD1117" s="24" t="str">
        <f>IFERROR(INDEX([2]Лист1!$V:$V,AJ1117),"")</f>
        <v/>
      </c>
      <c r="AE1117" s="23" t="str">
        <f>IFERROR(INDEX([2]Лист1!$L:$L,AJ1117),"")</f>
        <v/>
      </c>
      <c r="AF1117" s="21" t="str">
        <f>IFERROR(INDEX([2]Лист1!$J:$J,AJ1117),"")</f>
        <v/>
      </c>
      <c r="AG1117" s="21" t="str">
        <f>IFERROR(INDEX([2]Лист1!$K:$K,AJ1117),"")</f>
        <v/>
      </c>
      <c r="AH1117" s="21" t="e">
        <f>MATCH(L1117,[2]Лист1!$A:$A,0)</f>
        <v>#N/A</v>
      </c>
      <c r="AI1117" s="21" t="e">
        <f>MATCH(M1117,[2]Лист1!$A:$A,0)</f>
        <v>#N/A</v>
      </c>
      <c r="AJ1117" s="21" t="e">
        <f>MATCH(N1117,[2]Лист1!$A:$A,0)</f>
        <v>#N/A</v>
      </c>
    </row>
    <row r="1118" spans="1:36" s="43" customFormat="1" x14ac:dyDescent="0.2">
      <c r="A1118" s="40">
        <v>1</v>
      </c>
      <c r="B1118" s="41" t="s">
        <v>1048</v>
      </c>
      <c r="C1118" s="32">
        <v>3</v>
      </c>
      <c r="D1118" s="42"/>
      <c r="E1118" s="33" t="s">
        <v>969</v>
      </c>
      <c r="F1118" s="33" t="s">
        <v>970</v>
      </c>
      <c r="G1118" s="32" t="s">
        <v>12</v>
      </c>
      <c r="H1118" s="34">
        <v>4.0719999999999999E-2</v>
      </c>
      <c r="I1118" s="34">
        <v>737.8</v>
      </c>
      <c r="J1118" s="35">
        <f t="shared" si="51"/>
        <v>30.043215999999997</v>
      </c>
      <c r="K1118" s="17">
        <f t="shared" si="52"/>
        <v>2.3526882809066524E-7</v>
      </c>
      <c r="L1118" s="18" t="str">
        <f>IFERROR(INDEX([1]мтр!G:G,MATCH($F1118,[1]мтр!$C:$C,0)),"")</f>
        <v/>
      </c>
      <c r="M1118" s="18" t="str">
        <f>IFERROR(INDEX([1]мтр!H:H,MATCH($F1118,[1]мтр!$C:$C,0)),"")</f>
        <v/>
      </c>
      <c r="N1118" s="18" t="str">
        <f>IFERROR(INDEX([1]мтр!I:I,MATCH($F1118,[1]мтр!$C:$C,0)),"")</f>
        <v/>
      </c>
      <c r="O1118" s="19" t="str">
        <f t="shared" si="53"/>
        <v/>
      </c>
      <c r="P1118" s="20" t="str">
        <f>IFERROR(INDEX([2]Лист1!$E:$E,AH1118),"")</f>
        <v/>
      </c>
      <c r="Q1118" s="21" t="str">
        <f>IFERROR(INDEX([2]Лист1!$I:$I,AH1118),"")</f>
        <v/>
      </c>
      <c r="R1118" s="22" t="str">
        <f>IFERROR(INDEX([2]Лист1!$V:$V,AH1118),"")</f>
        <v/>
      </c>
      <c r="S1118" s="23" t="str">
        <f>IFERROR(INDEX([2]Лист1!$L:$L,AH1118),"")</f>
        <v/>
      </c>
      <c r="T1118" s="21" t="str">
        <f>IFERROR(INDEX([2]Лист1!$J:$J,AH1118),"")</f>
        <v/>
      </c>
      <c r="U1118" s="21" t="str">
        <f>IFERROR(INDEX([2]Лист1!$K:$K,AH1118),"")</f>
        <v/>
      </c>
      <c r="V1118" s="20" t="str">
        <f>IFERROR(INDEX([2]Лист1!$E:$E,AI1118),"")</f>
        <v/>
      </c>
      <c r="W1118" s="21" t="str">
        <f>IFERROR(INDEX([2]Лист1!$I:$I,AI1118),"")</f>
        <v/>
      </c>
      <c r="X1118" s="24" t="str">
        <f>IFERROR(INDEX([2]Лист1!$V:$V,AI1118),"")</f>
        <v/>
      </c>
      <c r="Y1118" s="23" t="str">
        <f>IFERROR(INDEX([2]Лист1!$L:$L,AI1118),"")</f>
        <v/>
      </c>
      <c r="Z1118" s="21" t="str">
        <f>IFERROR(INDEX([2]Лист1!$J:$J,AI1118),"")</f>
        <v/>
      </c>
      <c r="AA1118" s="21" t="str">
        <f>IFERROR(INDEX([2]Лист1!$K:$K,AI1118),"")</f>
        <v/>
      </c>
      <c r="AB1118" s="20" t="str">
        <f>IFERROR(INDEX([2]Лист1!$E:$E,AJ1118),"")</f>
        <v/>
      </c>
      <c r="AC1118" s="21" t="str">
        <f>IFERROR(INDEX([2]Лист1!$I:$I,AJ1118),"")</f>
        <v/>
      </c>
      <c r="AD1118" s="24" t="str">
        <f>IFERROR(INDEX([2]Лист1!$V:$V,AJ1118),"")</f>
        <v/>
      </c>
      <c r="AE1118" s="23" t="str">
        <f>IFERROR(INDEX([2]Лист1!$L:$L,AJ1118),"")</f>
        <v/>
      </c>
      <c r="AF1118" s="21" t="str">
        <f>IFERROR(INDEX([2]Лист1!$J:$J,AJ1118),"")</f>
        <v/>
      </c>
      <c r="AG1118" s="21" t="str">
        <f>IFERROR(INDEX([2]Лист1!$K:$K,AJ1118),"")</f>
        <v/>
      </c>
      <c r="AH1118" s="21" t="e">
        <f>MATCH(L1118,[2]Лист1!$A:$A,0)</f>
        <v>#N/A</v>
      </c>
      <c r="AI1118" s="21" t="e">
        <f>MATCH(M1118,[2]Лист1!$A:$A,0)</f>
        <v>#N/A</v>
      </c>
      <c r="AJ1118" s="21" t="e">
        <f>MATCH(N1118,[2]Лист1!$A:$A,0)</f>
        <v>#N/A</v>
      </c>
    </row>
    <row r="1119" spans="1:36" s="43" customFormat="1" x14ac:dyDescent="0.2">
      <c r="A1119" s="40">
        <v>1</v>
      </c>
      <c r="B1119" s="44" t="s">
        <v>751</v>
      </c>
      <c r="C1119" s="36">
        <v>3</v>
      </c>
      <c r="D1119" s="46"/>
      <c r="E1119" s="37" t="s">
        <v>399</v>
      </c>
      <c r="F1119" s="37" t="s">
        <v>400</v>
      </c>
      <c r="G1119" s="36" t="s">
        <v>128</v>
      </c>
      <c r="H1119" s="38">
        <v>4.32</v>
      </c>
      <c r="I1119" s="38">
        <v>6.9</v>
      </c>
      <c r="J1119" s="39">
        <f t="shared" si="51"/>
        <v>29.808000000000003</v>
      </c>
      <c r="K1119" s="17">
        <f t="shared" si="52"/>
        <v>2.334268484348197E-7</v>
      </c>
      <c r="L1119" s="18" t="str">
        <f>IFERROR(INDEX([1]мтр!G:G,MATCH($F1119,[1]мтр!$C:$C,0)),"")</f>
        <v/>
      </c>
      <c r="M1119" s="18" t="str">
        <f>IFERROR(INDEX([1]мтр!H:H,MATCH($F1119,[1]мтр!$C:$C,0)),"")</f>
        <v/>
      </c>
      <c r="N1119" s="18" t="str">
        <f>IFERROR(INDEX([1]мтр!I:I,MATCH($F1119,[1]мтр!$C:$C,0)),"")</f>
        <v/>
      </c>
      <c r="O1119" s="19" t="str">
        <f t="shared" si="53"/>
        <v/>
      </c>
      <c r="P1119" s="20" t="str">
        <f>IFERROR(INDEX([2]Лист1!$E:$E,AH1119),"")</f>
        <v/>
      </c>
      <c r="Q1119" s="21" t="str">
        <f>IFERROR(INDEX([2]Лист1!$I:$I,AH1119),"")</f>
        <v/>
      </c>
      <c r="R1119" s="22" t="str">
        <f>IFERROR(INDEX([2]Лист1!$V:$V,AH1119),"")</f>
        <v/>
      </c>
      <c r="S1119" s="23" t="str">
        <f>IFERROR(INDEX([2]Лист1!$L:$L,AH1119),"")</f>
        <v/>
      </c>
      <c r="T1119" s="21" t="str">
        <f>IFERROR(INDEX([2]Лист1!$J:$J,AH1119),"")</f>
        <v/>
      </c>
      <c r="U1119" s="21" t="str">
        <f>IFERROR(INDEX([2]Лист1!$K:$K,AH1119),"")</f>
        <v/>
      </c>
      <c r="V1119" s="20" t="str">
        <f>IFERROR(INDEX([2]Лист1!$E:$E,AI1119),"")</f>
        <v/>
      </c>
      <c r="W1119" s="21" t="str">
        <f>IFERROR(INDEX([2]Лист1!$I:$I,AI1119),"")</f>
        <v/>
      </c>
      <c r="X1119" s="24" t="str">
        <f>IFERROR(INDEX([2]Лист1!$V:$V,AI1119),"")</f>
        <v/>
      </c>
      <c r="Y1119" s="23" t="str">
        <f>IFERROR(INDEX([2]Лист1!$L:$L,AI1119),"")</f>
        <v/>
      </c>
      <c r="Z1119" s="21" t="str">
        <f>IFERROR(INDEX([2]Лист1!$J:$J,AI1119),"")</f>
        <v/>
      </c>
      <c r="AA1119" s="21" t="str">
        <f>IFERROR(INDEX([2]Лист1!$K:$K,AI1119),"")</f>
        <v/>
      </c>
      <c r="AB1119" s="20" t="str">
        <f>IFERROR(INDEX([2]Лист1!$E:$E,AJ1119),"")</f>
        <v/>
      </c>
      <c r="AC1119" s="21" t="str">
        <f>IFERROR(INDEX([2]Лист1!$I:$I,AJ1119),"")</f>
        <v/>
      </c>
      <c r="AD1119" s="24" t="str">
        <f>IFERROR(INDEX([2]Лист1!$V:$V,AJ1119),"")</f>
        <v/>
      </c>
      <c r="AE1119" s="23" t="str">
        <f>IFERROR(INDEX([2]Лист1!$L:$L,AJ1119),"")</f>
        <v/>
      </c>
      <c r="AF1119" s="21" t="str">
        <f>IFERROR(INDEX([2]Лист1!$J:$J,AJ1119),"")</f>
        <v/>
      </c>
      <c r="AG1119" s="21" t="str">
        <f>IFERROR(INDEX([2]Лист1!$K:$K,AJ1119),"")</f>
        <v/>
      </c>
      <c r="AH1119" s="21" t="e">
        <f>MATCH(L1119,[2]Лист1!$A:$A,0)</f>
        <v>#N/A</v>
      </c>
      <c r="AI1119" s="21" t="e">
        <f>MATCH(M1119,[2]Лист1!$A:$A,0)</f>
        <v>#N/A</v>
      </c>
      <c r="AJ1119" s="21" t="e">
        <f>MATCH(N1119,[2]Лист1!$A:$A,0)</f>
        <v>#N/A</v>
      </c>
    </row>
    <row r="1120" spans="1:36" s="43" customFormat="1" x14ac:dyDescent="0.2">
      <c r="A1120" s="40">
        <v>1</v>
      </c>
      <c r="B1120" s="41" t="s">
        <v>847</v>
      </c>
      <c r="C1120" s="32">
        <v>3</v>
      </c>
      <c r="D1120" s="42"/>
      <c r="E1120" s="33" t="s">
        <v>953</v>
      </c>
      <c r="F1120" s="33" t="s">
        <v>954</v>
      </c>
      <c r="G1120" s="32" t="s">
        <v>25</v>
      </c>
      <c r="H1120" s="34">
        <v>3</v>
      </c>
      <c r="I1120" s="34">
        <v>9.91</v>
      </c>
      <c r="J1120" s="35">
        <f t="shared" si="51"/>
        <v>29.73</v>
      </c>
      <c r="K1120" s="17">
        <f t="shared" si="52"/>
        <v>2.32816029386983E-7</v>
      </c>
      <c r="L1120" s="18" t="str">
        <f>IFERROR(INDEX([1]мтр!G:G,MATCH($F1120,[1]мтр!$C:$C,0)),"")</f>
        <v/>
      </c>
      <c r="M1120" s="18" t="str">
        <f>IFERROR(INDEX([1]мтр!H:H,MATCH($F1120,[1]мтр!$C:$C,0)),"")</f>
        <v/>
      </c>
      <c r="N1120" s="18" t="str">
        <f>IFERROR(INDEX([1]мтр!I:I,MATCH($F1120,[1]мтр!$C:$C,0)),"")</f>
        <v/>
      </c>
      <c r="O1120" s="19" t="str">
        <f t="shared" si="53"/>
        <v/>
      </c>
      <c r="P1120" s="20" t="str">
        <f>IFERROR(INDEX([2]Лист1!$E:$E,AH1120),"")</f>
        <v/>
      </c>
      <c r="Q1120" s="21" t="str">
        <f>IFERROR(INDEX([2]Лист1!$I:$I,AH1120),"")</f>
        <v/>
      </c>
      <c r="R1120" s="22" t="str">
        <f>IFERROR(INDEX([2]Лист1!$V:$V,AH1120),"")</f>
        <v/>
      </c>
      <c r="S1120" s="23" t="str">
        <f>IFERROR(INDEX([2]Лист1!$L:$L,AH1120),"")</f>
        <v/>
      </c>
      <c r="T1120" s="21" t="str">
        <f>IFERROR(INDEX([2]Лист1!$J:$J,AH1120),"")</f>
        <v/>
      </c>
      <c r="U1120" s="21" t="str">
        <f>IFERROR(INDEX([2]Лист1!$K:$K,AH1120),"")</f>
        <v/>
      </c>
      <c r="V1120" s="20" t="str">
        <f>IFERROR(INDEX([2]Лист1!$E:$E,AI1120),"")</f>
        <v/>
      </c>
      <c r="W1120" s="21" t="str">
        <f>IFERROR(INDEX([2]Лист1!$I:$I,AI1120),"")</f>
        <v/>
      </c>
      <c r="X1120" s="24" t="str">
        <f>IFERROR(INDEX([2]Лист1!$V:$V,AI1120),"")</f>
        <v/>
      </c>
      <c r="Y1120" s="23" t="str">
        <f>IFERROR(INDEX([2]Лист1!$L:$L,AI1120),"")</f>
        <v/>
      </c>
      <c r="Z1120" s="21" t="str">
        <f>IFERROR(INDEX([2]Лист1!$J:$J,AI1120),"")</f>
        <v/>
      </c>
      <c r="AA1120" s="21" t="str">
        <f>IFERROR(INDEX([2]Лист1!$K:$K,AI1120),"")</f>
        <v/>
      </c>
      <c r="AB1120" s="20" t="str">
        <f>IFERROR(INDEX([2]Лист1!$E:$E,AJ1120),"")</f>
        <v/>
      </c>
      <c r="AC1120" s="21" t="str">
        <f>IFERROR(INDEX([2]Лист1!$I:$I,AJ1120),"")</f>
        <v/>
      </c>
      <c r="AD1120" s="24" t="str">
        <f>IFERROR(INDEX([2]Лист1!$V:$V,AJ1120),"")</f>
        <v/>
      </c>
      <c r="AE1120" s="23" t="str">
        <f>IFERROR(INDEX([2]Лист1!$L:$L,AJ1120),"")</f>
        <v/>
      </c>
      <c r="AF1120" s="21" t="str">
        <f>IFERROR(INDEX([2]Лист1!$J:$J,AJ1120),"")</f>
        <v/>
      </c>
      <c r="AG1120" s="21" t="str">
        <f>IFERROR(INDEX([2]Лист1!$K:$K,AJ1120),"")</f>
        <v/>
      </c>
      <c r="AH1120" s="21" t="e">
        <f>MATCH(L1120,[2]Лист1!$A:$A,0)</f>
        <v>#N/A</v>
      </c>
      <c r="AI1120" s="21" t="e">
        <f>MATCH(M1120,[2]Лист1!$A:$A,0)</f>
        <v>#N/A</v>
      </c>
      <c r="AJ1120" s="21" t="e">
        <f>MATCH(N1120,[2]Лист1!$A:$A,0)</f>
        <v>#N/A</v>
      </c>
    </row>
    <row r="1121" spans="1:36" s="43" customFormat="1" x14ac:dyDescent="0.2">
      <c r="A1121" s="40">
        <v>1</v>
      </c>
      <c r="B1121" s="41" t="s">
        <v>736</v>
      </c>
      <c r="C1121" s="32">
        <v>3</v>
      </c>
      <c r="D1121" s="42"/>
      <c r="E1121" s="33" t="s">
        <v>749</v>
      </c>
      <c r="F1121" s="33" t="s">
        <v>750</v>
      </c>
      <c r="G1121" s="32" t="s">
        <v>37</v>
      </c>
      <c r="H1121" s="34">
        <v>110</v>
      </c>
      <c r="I1121" s="34">
        <v>0.27</v>
      </c>
      <c r="J1121" s="35">
        <f t="shared" si="51"/>
        <v>29.700000000000003</v>
      </c>
      <c r="K1121" s="17">
        <f t="shared" si="52"/>
        <v>2.3258109898396892E-7</v>
      </c>
      <c r="L1121" s="18" t="str">
        <f>IFERROR(INDEX([1]мтр!G:G,MATCH($F1121,[1]мтр!$C:$C,0)),"")</f>
        <v/>
      </c>
      <c r="M1121" s="18" t="str">
        <f>IFERROR(INDEX([1]мтр!H:H,MATCH($F1121,[1]мтр!$C:$C,0)),"")</f>
        <v/>
      </c>
      <c r="N1121" s="18" t="str">
        <f>IFERROR(INDEX([1]мтр!I:I,MATCH($F1121,[1]мтр!$C:$C,0)),"")</f>
        <v/>
      </c>
      <c r="O1121" s="19" t="str">
        <f t="shared" si="53"/>
        <v/>
      </c>
      <c r="P1121" s="20" t="str">
        <f>IFERROR(INDEX([2]Лист1!$E:$E,AH1121),"")</f>
        <v/>
      </c>
      <c r="Q1121" s="21" t="str">
        <f>IFERROR(INDEX([2]Лист1!$I:$I,AH1121),"")</f>
        <v/>
      </c>
      <c r="R1121" s="22" t="str">
        <f>IFERROR(INDEX([2]Лист1!$V:$V,AH1121),"")</f>
        <v/>
      </c>
      <c r="S1121" s="23" t="str">
        <f>IFERROR(INDEX([2]Лист1!$L:$L,AH1121),"")</f>
        <v/>
      </c>
      <c r="T1121" s="21" t="str">
        <f>IFERROR(INDEX([2]Лист1!$J:$J,AH1121),"")</f>
        <v/>
      </c>
      <c r="U1121" s="21" t="str">
        <f>IFERROR(INDEX([2]Лист1!$K:$K,AH1121),"")</f>
        <v/>
      </c>
      <c r="V1121" s="20" t="str">
        <f>IFERROR(INDEX([2]Лист1!$E:$E,AI1121),"")</f>
        <v/>
      </c>
      <c r="W1121" s="21" t="str">
        <f>IFERROR(INDEX([2]Лист1!$I:$I,AI1121),"")</f>
        <v/>
      </c>
      <c r="X1121" s="24" t="str">
        <f>IFERROR(INDEX([2]Лист1!$V:$V,AI1121),"")</f>
        <v/>
      </c>
      <c r="Y1121" s="23" t="str">
        <f>IFERROR(INDEX([2]Лист1!$L:$L,AI1121),"")</f>
        <v/>
      </c>
      <c r="Z1121" s="21" t="str">
        <f>IFERROR(INDEX([2]Лист1!$J:$J,AI1121),"")</f>
        <v/>
      </c>
      <c r="AA1121" s="21" t="str">
        <f>IFERROR(INDEX([2]Лист1!$K:$K,AI1121),"")</f>
        <v/>
      </c>
      <c r="AB1121" s="20" t="str">
        <f>IFERROR(INDEX([2]Лист1!$E:$E,AJ1121),"")</f>
        <v/>
      </c>
      <c r="AC1121" s="21" t="str">
        <f>IFERROR(INDEX([2]Лист1!$I:$I,AJ1121),"")</f>
        <v/>
      </c>
      <c r="AD1121" s="24" t="str">
        <f>IFERROR(INDEX([2]Лист1!$V:$V,AJ1121),"")</f>
        <v/>
      </c>
      <c r="AE1121" s="23" t="str">
        <f>IFERROR(INDEX([2]Лист1!$L:$L,AJ1121),"")</f>
        <v/>
      </c>
      <c r="AF1121" s="21" t="str">
        <f>IFERROR(INDEX([2]Лист1!$J:$J,AJ1121),"")</f>
        <v/>
      </c>
      <c r="AG1121" s="21" t="str">
        <f>IFERROR(INDEX([2]Лист1!$K:$K,AJ1121),"")</f>
        <v/>
      </c>
      <c r="AH1121" s="21" t="e">
        <f>MATCH(L1121,[2]Лист1!$A:$A,0)</f>
        <v>#N/A</v>
      </c>
      <c r="AI1121" s="21" t="e">
        <f>MATCH(M1121,[2]Лист1!$A:$A,0)</f>
        <v>#N/A</v>
      </c>
      <c r="AJ1121" s="21" t="e">
        <f>MATCH(N1121,[2]Лист1!$A:$A,0)</f>
        <v>#N/A</v>
      </c>
    </row>
    <row r="1122" spans="1:36" s="43" customFormat="1" x14ac:dyDescent="0.2">
      <c r="A1122" s="40">
        <v>1</v>
      </c>
      <c r="B1122" s="41" t="s">
        <v>1048</v>
      </c>
      <c r="C1122" s="32">
        <v>3</v>
      </c>
      <c r="D1122" s="42"/>
      <c r="E1122" s="33" t="s">
        <v>354</v>
      </c>
      <c r="F1122" s="33" t="s">
        <v>355</v>
      </c>
      <c r="G1122" s="32" t="s">
        <v>12</v>
      </c>
      <c r="H1122" s="34">
        <v>3.04</v>
      </c>
      <c r="I1122" s="34">
        <v>9.42</v>
      </c>
      <c r="J1122" s="35">
        <f t="shared" si="51"/>
        <v>28.636800000000001</v>
      </c>
      <c r="K1122" s="17">
        <f t="shared" si="52"/>
        <v>2.2425516550114885E-7</v>
      </c>
      <c r="L1122" s="18">
        <f>IFERROR(INDEX([1]мтр!G:G,MATCH($F1122,[1]мтр!$C:$C,0)),"")</f>
        <v>6873</v>
      </c>
      <c r="M1122" s="18">
        <f>IFERROR(INDEX([1]мтр!H:H,MATCH($F1122,[1]мтр!$C:$C,0)),"")</f>
        <v>0</v>
      </c>
      <c r="N1122" s="18">
        <f>IFERROR(INDEX([1]мтр!I:I,MATCH($F1122,[1]мтр!$C:$C,0)),"")</f>
        <v>0</v>
      </c>
      <c r="O1122" s="19">
        <f t="shared" si="53"/>
        <v>25.846441698303469</v>
      </c>
      <c r="P1122" s="20" t="str">
        <f>IFERROR(INDEX([2]Лист1!$E:$E,AH1122),"")</f>
        <v>Растворитель марки Р-4</v>
      </c>
      <c r="Q1122" s="21" t="str">
        <f>IFERROR(INDEX([2]Лист1!$I:$I,AH1122),"")</f>
        <v>кг</v>
      </c>
      <c r="R1122" s="22">
        <f>IFERROR(INDEX([2]Лист1!$V:$V,AH1122),"")</f>
        <v>25.846441698303469</v>
      </c>
      <c r="S1122" s="23">
        <f>IFERROR(INDEX([2]Лист1!$L:$L,AH1122),"")</f>
        <v>44602</v>
      </c>
      <c r="T1122" s="21" t="str">
        <f>IFERROR(INDEX([2]Лист1!$J:$J,AH1122),"")</f>
        <v>N/A</v>
      </c>
      <c r="U1122" s="21" t="str">
        <f>IFERROR(INDEX([2]Лист1!$K:$K,AH1122),"")</f>
        <v>ТКП ОЭС от 10.02.2022 для лота 6416</v>
      </c>
      <c r="V1122" s="20" t="str">
        <f>IFERROR(INDEX([2]Лист1!$E:$E,AI1122),"")</f>
        <v/>
      </c>
      <c r="W1122" s="21" t="str">
        <f>IFERROR(INDEX([2]Лист1!$I:$I,AI1122),"")</f>
        <v/>
      </c>
      <c r="X1122" s="24" t="str">
        <f>IFERROR(INDEX([2]Лист1!$V:$V,AI1122),"")</f>
        <v/>
      </c>
      <c r="Y1122" s="23" t="str">
        <f>IFERROR(INDEX([2]Лист1!$L:$L,AI1122),"")</f>
        <v/>
      </c>
      <c r="Z1122" s="21" t="str">
        <f>IFERROR(INDEX([2]Лист1!$J:$J,AI1122),"")</f>
        <v/>
      </c>
      <c r="AA1122" s="21" t="str">
        <f>IFERROR(INDEX([2]Лист1!$K:$K,AI1122),"")</f>
        <v/>
      </c>
      <c r="AB1122" s="20" t="str">
        <f>IFERROR(INDEX([2]Лист1!$E:$E,AJ1122),"")</f>
        <v/>
      </c>
      <c r="AC1122" s="21" t="str">
        <f>IFERROR(INDEX([2]Лист1!$I:$I,AJ1122),"")</f>
        <v/>
      </c>
      <c r="AD1122" s="24" t="str">
        <f>IFERROR(INDEX([2]Лист1!$V:$V,AJ1122),"")</f>
        <v/>
      </c>
      <c r="AE1122" s="23" t="str">
        <f>IFERROR(INDEX([2]Лист1!$L:$L,AJ1122),"")</f>
        <v/>
      </c>
      <c r="AF1122" s="21" t="str">
        <f>IFERROR(INDEX([2]Лист1!$J:$J,AJ1122),"")</f>
        <v/>
      </c>
      <c r="AG1122" s="21" t="str">
        <f>IFERROR(INDEX([2]Лист1!$K:$K,AJ1122),"")</f>
        <v/>
      </c>
      <c r="AH1122" s="21">
        <f>MATCH(L1122,[2]Лист1!$A:$A,0)</f>
        <v>5939</v>
      </c>
      <c r="AI1122" s="21" t="e">
        <f>MATCH(M1122,[2]Лист1!$A:$A,0)</f>
        <v>#N/A</v>
      </c>
      <c r="AJ1122" s="21" t="e">
        <f>MATCH(N1122,[2]Лист1!$A:$A,0)</f>
        <v>#N/A</v>
      </c>
    </row>
    <row r="1123" spans="1:36" s="43" customFormat="1" x14ac:dyDescent="0.2">
      <c r="A1123" s="40">
        <v>1</v>
      </c>
      <c r="B1123" s="41" t="s">
        <v>379</v>
      </c>
      <c r="C1123" s="32">
        <v>3</v>
      </c>
      <c r="D1123" s="42"/>
      <c r="E1123" s="33" t="s">
        <v>395</v>
      </c>
      <c r="F1123" s="33" t="s">
        <v>396</v>
      </c>
      <c r="G1123" s="32" t="s">
        <v>12</v>
      </c>
      <c r="H1123" s="34">
        <v>0.94079999999999997</v>
      </c>
      <c r="I1123" s="34">
        <v>30.4</v>
      </c>
      <c r="J1123" s="35">
        <f t="shared" si="51"/>
        <v>28.600319999999996</v>
      </c>
      <c r="K1123" s="17">
        <f t="shared" si="52"/>
        <v>2.2396949013108366E-7</v>
      </c>
      <c r="L1123" s="53">
        <v>6979</v>
      </c>
      <c r="M1123" s="18" t="str">
        <f>IFERROR(INDEX([1]мтр!H:H,MATCH($F1123,[1]мтр!$C:$C,0)),"")</f>
        <v/>
      </c>
      <c r="N1123" s="18" t="str">
        <f>IFERROR(INDEX([1]мтр!I:I,MATCH($F1123,[1]мтр!$C:$C,0)),"")</f>
        <v/>
      </c>
      <c r="O1123" s="19">
        <f t="shared" si="53"/>
        <v>9.630454182786897</v>
      </c>
      <c r="P1123" s="20" t="str">
        <f>IFERROR(INDEX([2]Лист1!$E:$E,AH1123),"")</f>
        <v>Резина техническая листовая прессованная, 101-2137, транспорт 5%</v>
      </c>
      <c r="Q1123" s="21" t="str">
        <f>IFERROR(INDEX([2]Лист1!$I:$I,AH1123),"")</f>
        <v>кг</v>
      </c>
      <c r="R1123" s="22">
        <f>IFERROR(INDEX([2]Лист1!$V:$V,AH1123),"")</f>
        <v>9.630454182786897</v>
      </c>
      <c r="S1123" s="23">
        <f>IFERROR(INDEX([2]Лист1!$L:$L,AH1123),"")</f>
        <v>44652</v>
      </c>
      <c r="T1123" s="21" t="str">
        <f>IFERROR(INDEX([2]Лист1!$J:$J,AH1123),"")</f>
        <v>N/A</v>
      </c>
      <c r="U1123" s="21" t="str">
        <f>IFERROR(INDEX([2]Лист1!$K:$K,AH1123),"")</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123" s="20" t="str">
        <f>IFERROR(INDEX([2]Лист1!$E:$E,AI1123),"")</f>
        <v/>
      </c>
      <c r="W1123" s="21" t="str">
        <f>IFERROR(INDEX([2]Лист1!$I:$I,AI1123),"")</f>
        <v/>
      </c>
      <c r="X1123" s="24" t="str">
        <f>IFERROR(INDEX([2]Лист1!$V:$V,AI1123),"")</f>
        <v/>
      </c>
      <c r="Y1123" s="23" t="str">
        <f>IFERROR(INDEX([2]Лист1!$L:$L,AI1123),"")</f>
        <v/>
      </c>
      <c r="Z1123" s="21" t="str">
        <f>IFERROR(INDEX([2]Лист1!$J:$J,AI1123),"")</f>
        <v/>
      </c>
      <c r="AA1123" s="21" t="str">
        <f>IFERROR(INDEX([2]Лист1!$K:$K,AI1123),"")</f>
        <v/>
      </c>
      <c r="AB1123" s="20" t="str">
        <f>IFERROR(INDEX([2]Лист1!$E:$E,AJ1123),"")</f>
        <v/>
      </c>
      <c r="AC1123" s="21" t="str">
        <f>IFERROR(INDEX([2]Лист1!$I:$I,AJ1123),"")</f>
        <v/>
      </c>
      <c r="AD1123" s="24" t="str">
        <f>IFERROR(INDEX([2]Лист1!$V:$V,AJ1123),"")</f>
        <v/>
      </c>
      <c r="AE1123" s="23" t="str">
        <f>IFERROR(INDEX([2]Лист1!$L:$L,AJ1123),"")</f>
        <v/>
      </c>
      <c r="AF1123" s="21" t="str">
        <f>IFERROR(INDEX([2]Лист1!$J:$J,AJ1123),"")</f>
        <v/>
      </c>
      <c r="AG1123" s="21" t="str">
        <f>IFERROR(INDEX([2]Лист1!$K:$K,AJ1123),"")</f>
        <v/>
      </c>
      <c r="AH1123" s="21">
        <f>MATCH(L1123,[2]Лист1!$A:$A,0)</f>
        <v>6045</v>
      </c>
      <c r="AI1123" s="21" t="e">
        <f>MATCH(M1123,[2]Лист1!$A:$A,0)</f>
        <v>#N/A</v>
      </c>
      <c r="AJ1123" s="21" t="e">
        <f>MATCH(N1123,[2]Лист1!$A:$A,0)</f>
        <v>#N/A</v>
      </c>
    </row>
    <row r="1124" spans="1:36" s="43" customFormat="1" x14ac:dyDescent="0.2">
      <c r="A1124" s="40">
        <v>1</v>
      </c>
      <c r="B1124" s="41" t="s">
        <v>1380</v>
      </c>
      <c r="C1124" s="32">
        <v>3</v>
      </c>
      <c r="D1124" s="32"/>
      <c r="E1124" s="33" t="s">
        <v>1342</v>
      </c>
      <c r="F1124" s="33" t="s">
        <v>1343</v>
      </c>
      <c r="G1124" s="32" t="s">
        <v>20</v>
      </c>
      <c r="H1124" s="34">
        <v>3.045928</v>
      </c>
      <c r="I1124" s="34">
        <v>9.36</v>
      </c>
      <c r="J1124" s="35">
        <f t="shared" si="51"/>
        <v>28.509886079999998</v>
      </c>
      <c r="K1124" s="17">
        <f t="shared" si="52"/>
        <v>2.2326130088869212E-7</v>
      </c>
      <c r="L1124" s="18" t="str">
        <f>IFERROR(INDEX([1]мтр!G:G,MATCH($F1124,[1]мтр!$C:$C,0)),"")</f>
        <v/>
      </c>
      <c r="M1124" s="18" t="str">
        <f>IFERROR(INDEX([1]мтр!H:H,MATCH($F1124,[1]мтр!$C:$C,0)),"")</f>
        <v/>
      </c>
      <c r="N1124" s="18" t="str">
        <f>IFERROR(INDEX([1]мтр!I:I,MATCH($F1124,[1]мтр!$C:$C,0)),"")</f>
        <v/>
      </c>
      <c r="O1124" s="19" t="str">
        <f t="shared" si="53"/>
        <v/>
      </c>
      <c r="P1124" s="20" t="str">
        <f>IFERROR(INDEX([2]Лист1!$E:$E,AH1124),"")</f>
        <v/>
      </c>
      <c r="Q1124" s="21" t="str">
        <f>IFERROR(INDEX([2]Лист1!$I:$I,AH1124),"")</f>
        <v/>
      </c>
      <c r="R1124" s="22" t="str">
        <f>IFERROR(INDEX([2]Лист1!$V:$V,AH1124),"")</f>
        <v/>
      </c>
      <c r="S1124" s="23" t="str">
        <f>IFERROR(INDEX([2]Лист1!$L:$L,AH1124),"")</f>
        <v/>
      </c>
      <c r="T1124" s="21" t="str">
        <f>IFERROR(INDEX([2]Лист1!$J:$J,AH1124),"")</f>
        <v/>
      </c>
      <c r="U1124" s="21" t="str">
        <f>IFERROR(INDEX([2]Лист1!$K:$K,AH1124),"")</f>
        <v/>
      </c>
      <c r="V1124" s="20" t="str">
        <f>IFERROR(INDEX([2]Лист1!$E:$E,AI1124),"")</f>
        <v/>
      </c>
      <c r="W1124" s="21" t="str">
        <f>IFERROR(INDEX([2]Лист1!$I:$I,AI1124),"")</f>
        <v/>
      </c>
      <c r="X1124" s="24" t="str">
        <f>IFERROR(INDEX([2]Лист1!$V:$V,AI1124),"")</f>
        <v/>
      </c>
      <c r="Y1124" s="23" t="str">
        <f>IFERROR(INDEX([2]Лист1!$L:$L,AI1124),"")</f>
        <v/>
      </c>
      <c r="Z1124" s="21" t="str">
        <f>IFERROR(INDEX([2]Лист1!$J:$J,AI1124),"")</f>
        <v/>
      </c>
      <c r="AA1124" s="21" t="str">
        <f>IFERROR(INDEX([2]Лист1!$K:$K,AI1124),"")</f>
        <v/>
      </c>
      <c r="AB1124" s="20" t="str">
        <f>IFERROR(INDEX([2]Лист1!$E:$E,AJ1124),"")</f>
        <v/>
      </c>
      <c r="AC1124" s="21" t="str">
        <f>IFERROR(INDEX([2]Лист1!$I:$I,AJ1124),"")</f>
        <v/>
      </c>
      <c r="AD1124" s="24" t="str">
        <f>IFERROR(INDEX([2]Лист1!$V:$V,AJ1124),"")</f>
        <v/>
      </c>
      <c r="AE1124" s="23" t="str">
        <f>IFERROR(INDEX([2]Лист1!$L:$L,AJ1124),"")</f>
        <v/>
      </c>
      <c r="AF1124" s="21" t="str">
        <f>IFERROR(INDEX([2]Лист1!$J:$J,AJ1124),"")</f>
        <v/>
      </c>
      <c r="AG1124" s="21" t="str">
        <f>IFERROR(INDEX([2]Лист1!$K:$K,AJ1124),"")</f>
        <v/>
      </c>
      <c r="AH1124" s="21" t="e">
        <f>MATCH(L1124,[2]Лист1!$A:$A,0)</f>
        <v>#N/A</v>
      </c>
      <c r="AI1124" s="21" t="e">
        <f>MATCH(M1124,[2]Лист1!$A:$A,0)</f>
        <v>#N/A</v>
      </c>
      <c r="AJ1124" s="21" t="e">
        <f>MATCH(N1124,[2]Лист1!$A:$A,0)</f>
        <v>#N/A</v>
      </c>
    </row>
    <row r="1125" spans="1:36" s="43" customFormat="1" x14ac:dyDescent="0.2">
      <c r="A1125" s="40">
        <v>1</v>
      </c>
      <c r="B1125" s="44" t="s">
        <v>84</v>
      </c>
      <c r="C1125" s="36">
        <v>3</v>
      </c>
      <c r="D1125" s="46"/>
      <c r="E1125" s="37" t="s">
        <v>203</v>
      </c>
      <c r="F1125" s="37" t="s">
        <v>204</v>
      </c>
      <c r="G1125" s="36" t="s">
        <v>15</v>
      </c>
      <c r="H1125" s="38">
        <v>5.4600000000000003E-2</v>
      </c>
      <c r="I1125" s="38">
        <v>517.91</v>
      </c>
      <c r="J1125" s="39">
        <f t="shared" si="51"/>
        <v>28.277885999999999</v>
      </c>
      <c r="K1125" s="17">
        <f t="shared" si="52"/>
        <v>2.2144450514556861E-7</v>
      </c>
      <c r="L1125" s="18" t="str">
        <f>IFERROR(INDEX([1]мтр!G:G,MATCH($F1125,[1]мтр!$C:$C,0)),"")</f>
        <v/>
      </c>
      <c r="M1125" s="18" t="str">
        <f>IFERROR(INDEX([1]мтр!H:H,MATCH($F1125,[1]мтр!$C:$C,0)),"")</f>
        <v/>
      </c>
      <c r="N1125" s="18" t="str">
        <f>IFERROR(INDEX([1]мтр!I:I,MATCH($F1125,[1]мтр!$C:$C,0)),"")</f>
        <v/>
      </c>
      <c r="O1125" s="19" t="str">
        <f t="shared" si="53"/>
        <v/>
      </c>
      <c r="P1125" s="20" t="str">
        <f>IFERROR(INDEX([2]Лист1!$E:$E,AH1125),"")</f>
        <v/>
      </c>
      <c r="Q1125" s="21" t="str">
        <f>IFERROR(INDEX([2]Лист1!$I:$I,AH1125),"")</f>
        <v/>
      </c>
      <c r="R1125" s="22" t="str">
        <f>IFERROR(INDEX([2]Лист1!$V:$V,AH1125),"")</f>
        <v/>
      </c>
      <c r="S1125" s="23" t="str">
        <f>IFERROR(INDEX([2]Лист1!$L:$L,AH1125),"")</f>
        <v/>
      </c>
      <c r="T1125" s="21" t="str">
        <f>IFERROR(INDEX([2]Лист1!$J:$J,AH1125),"")</f>
        <v/>
      </c>
      <c r="U1125" s="21" t="str">
        <f>IFERROR(INDEX([2]Лист1!$K:$K,AH1125),"")</f>
        <v/>
      </c>
      <c r="V1125" s="20" t="str">
        <f>IFERROR(INDEX([2]Лист1!$E:$E,AI1125),"")</f>
        <v/>
      </c>
      <c r="W1125" s="21" t="str">
        <f>IFERROR(INDEX([2]Лист1!$I:$I,AI1125),"")</f>
        <v/>
      </c>
      <c r="X1125" s="24" t="str">
        <f>IFERROR(INDEX([2]Лист1!$V:$V,AI1125),"")</f>
        <v/>
      </c>
      <c r="Y1125" s="23" t="str">
        <f>IFERROR(INDEX([2]Лист1!$L:$L,AI1125),"")</f>
        <v/>
      </c>
      <c r="Z1125" s="21" t="str">
        <f>IFERROR(INDEX([2]Лист1!$J:$J,AI1125),"")</f>
        <v/>
      </c>
      <c r="AA1125" s="21" t="str">
        <f>IFERROR(INDEX([2]Лист1!$K:$K,AI1125),"")</f>
        <v/>
      </c>
      <c r="AB1125" s="20" t="str">
        <f>IFERROR(INDEX([2]Лист1!$E:$E,AJ1125),"")</f>
        <v/>
      </c>
      <c r="AC1125" s="21" t="str">
        <f>IFERROR(INDEX([2]Лист1!$I:$I,AJ1125),"")</f>
        <v/>
      </c>
      <c r="AD1125" s="24" t="str">
        <f>IFERROR(INDEX([2]Лист1!$V:$V,AJ1125),"")</f>
        <v/>
      </c>
      <c r="AE1125" s="23" t="str">
        <f>IFERROR(INDEX([2]Лист1!$L:$L,AJ1125),"")</f>
        <v/>
      </c>
      <c r="AF1125" s="21" t="str">
        <f>IFERROR(INDEX([2]Лист1!$J:$J,AJ1125),"")</f>
        <v/>
      </c>
      <c r="AG1125" s="21" t="str">
        <f>IFERROR(INDEX([2]Лист1!$K:$K,AJ1125),"")</f>
        <v/>
      </c>
      <c r="AH1125" s="21" t="e">
        <f>MATCH(L1125,[2]Лист1!$A:$A,0)</f>
        <v>#N/A</v>
      </c>
      <c r="AI1125" s="21" t="e">
        <f>MATCH(M1125,[2]Лист1!$A:$A,0)</f>
        <v>#N/A</v>
      </c>
      <c r="AJ1125" s="21" t="e">
        <f>MATCH(N1125,[2]Лист1!$A:$A,0)</f>
        <v>#N/A</v>
      </c>
    </row>
    <row r="1126" spans="1:36" s="43" customFormat="1" x14ac:dyDescent="0.2">
      <c r="A1126" s="40">
        <v>1</v>
      </c>
      <c r="B1126" s="44" t="s">
        <v>1121</v>
      </c>
      <c r="C1126" s="36">
        <v>3</v>
      </c>
      <c r="D1126" s="36"/>
      <c r="E1126" s="37" t="s">
        <v>459</v>
      </c>
      <c r="F1126" s="37" t="s">
        <v>460</v>
      </c>
      <c r="G1126" s="36" t="s">
        <v>12</v>
      </c>
      <c r="H1126" s="38">
        <v>0.98</v>
      </c>
      <c r="I1126" s="38">
        <v>28.6</v>
      </c>
      <c r="J1126" s="39">
        <f t="shared" si="51"/>
        <v>28.028000000000002</v>
      </c>
      <c r="K1126" s="17">
        <f t="shared" si="52"/>
        <v>2.1948764452264918E-7</v>
      </c>
      <c r="L1126" s="18" t="str">
        <f>IFERROR(INDEX([1]мтр!G:G,MATCH($F1126,[1]мтр!$C:$C,0)),"")</f>
        <v/>
      </c>
      <c r="M1126" s="18" t="str">
        <f>IFERROR(INDEX([1]мтр!H:H,MATCH($F1126,[1]мтр!$C:$C,0)),"")</f>
        <v/>
      </c>
      <c r="N1126" s="18" t="str">
        <f>IFERROR(INDEX([1]мтр!I:I,MATCH($F1126,[1]мтр!$C:$C,0)),"")</f>
        <v/>
      </c>
      <c r="O1126" s="19" t="str">
        <f t="shared" si="53"/>
        <v/>
      </c>
      <c r="P1126" s="20" t="str">
        <f>IFERROR(INDEX([2]Лист1!$E:$E,AH1126),"")</f>
        <v/>
      </c>
      <c r="Q1126" s="21" t="str">
        <f>IFERROR(INDEX([2]Лист1!$I:$I,AH1126),"")</f>
        <v/>
      </c>
      <c r="R1126" s="22" t="str">
        <f>IFERROR(INDEX([2]Лист1!$V:$V,AH1126),"")</f>
        <v/>
      </c>
      <c r="S1126" s="23" t="str">
        <f>IFERROR(INDEX([2]Лист1!$L:$L,AH1126),"")</f>
        <v/>
      </c>
      <c r="T1126" s="21" t="str">
        <f>IFERROR(INDEX([2]Лист1!$J:$J,AH1126),"")</f>
        <v/>
      </c>
      <c r="U1126" s="21" t="str">
        <f>IFERROR(INDEX([2]Лист1!$K:$K,AH1126),"")</f>
        <v/>
      </c>
      <c r="V1126" s="20" t="str">
        <f>IFERROR(INDEX([2]Лист1!$E:$E,AI1126),"")</f>
        <v/>
      </c>
      <c r="W1126" s="21" t="str">
        <f>IFERROR(INDEX([2]Лист1!$I:$I,AI1126),"")</f>
        <v/>
      </c>
      <c r="X1126" s="24" t="str">
        <f>IFERROR(INDEX([2]Лист1!$V:$V,AI1126),"")</f>
        <v/>
      </c>
      <c r="Y1126" s="23" t="str">
        <f>IFERROR(INDEX([2]Лист1!$L:$L,AI1126),"")</f>
        <v/>
      </c>
      <c r="Z1126" s="21" t="str">
        <f>IFERROR(INDEX([2]Лист1!$J:$J,AI1126),"")</f>
        <v/>
      </c>
      <c r="AA1126" s="21" t="str">
        <f>IFERROR(INDEX([2]Лист1!$K:$K,AI1126),"")</f>
        <v/>
      </c>
      <c r="AB1126" s="20" t="str">
        <f>IFERROR(INDEX([2]Лист1!$E:$E,AJ1126),"")</f>
        <v/>
      </c>
      <c r="AC1126" s="21" t="str">
        <f>IFERROR(INDEX([2]Лист1!$I:$I,AJ1126),"")</f>
        <v/>
      </c>
      <c r="AD1126" s="24" t="str">
        <f>IFERROR(INDEX([2]Лист1!$V:$V,AJ1126),"")</f>
        <v/>
      </c>
      <c r="AE1126" s="23" t="str">
        <f>IFERROR(INDEX([2]Лист1!$L:$L,AJ1126),"")</f>
        <v/>
      </c>
      <c r="AF1126" s="21" t="str">
        <f>IFERROR(INDEX([2]Лист1!$J:$J,AJ1126),"")</f>
        <v/>
      </c>
      <c r="AG1126" s="21" t="str">
        <f>IFERROR(INDEX([2]Лист1!$K:$K,AJ1126),"")</f>
        <v/>
      </c>
      <c r="AH1126" s="21" t="e">
        <f>MATCH(L1126,[2]Лист1!$A:$A,0)</f>
        <v>#N/A</v>
      </c>
      <c r="AI1126" s="21" t="e">
        <f>MATCH(M1126,[2]Лист1!$A:$A,0)</f>
        <v>#N/A</v>
      </c>
      <c r="AJ1126" s="21" t="e">
        <f>MATCH(N1126,[2]Лист1!$A:$A,0)</f>
        <v>#N/A</v>
      </c>
    </row>
    <row r="1127" spans="1:36" s="43" customFormat="1" x14ac:dyDescent="0.2">
      <c r="A1127" s="40">
        <v>1</v>
      </c>
      <c r="B1127" s="41" t="s">
        <v>1394</v>
      </c>
      <c r="C1127" s="32">
        <v>3</v>
      </c>
      <c r="D1127" s="32"/>
      <c r="E1127" s="33" t="s">
        <v>358</v>
      </c>
      <c r="F1127" s="33" t="s">
        <v>359</v>
      </c>
      <c r="G1127" s="32" t="s">
        <v>28</v>
      </c>
      <c r="H1127" s="34">
        <v>7.0000000000000001E-3</v>
      </c>
      <c r="I1127" s="34">
        <v>3922</v>
      </c>
      <c r="J1127" s="35">
        <f t="shared" si="51"/>
        <v>27.454000000000001</v>
      </c>
      <c r="K1127" s="17">
        <f t="shared" si="52"/>
        <v>2.1499264281164587E-7</v>
      </c>
      <c r="L1127" s="18">
        <f>IFERROR(INDEX([1]мтр!G:G,MATCH($F1127,[1]мтр!$C:$C,0)),"")</f>
        <v>7163</v>
      </c>
      <c r="M1127" s="18">
        <f>IFERROR(INDEX([1]мтр!H:H,MATCH($F1127,[1]мтр!$C:$C,0)),"")</f>
        <v>0</v>
      </c>
      <c r="N1127" s="18">
        <f>IFERROR(INDEX([1]мтр!I:I,MATCH($F1127,[1]мтр!$C:$C,0)),"")</f>
        <v>0</v>
      </c>
      <c r="O1127" s="19">
        <f t="shared" si="53"/>
        <v>110509.64079563969</v>
      </c>
      <c r="P1127" s="20" t="str">
        <f>IFERROR(INDEX([2]Лист1!$E:$E,AH1127),"")</f>
        <v>Толуол нефтяной ГОСТ 14710-78</v>
      </c>
      <c r="Q1127" s="21" t="str">
        <f>IFERROR(INDEX([2]Лист1!$I:$I,AH1127),"")</f>
        <v>т</v>
      </c>
      <c r="R1127" s="22">
        <f>IFERROR(INDEX([2]Лист1!$V:$V,AH1127),"")</f>
        <v>110509.64079563969</v>
      </c>
      <c r="S1127" s="23">
        <f>IFERROR(INDEX([2]Лист1!$L:$L,AH1127),"")</f>
        <v>44937</v>
      </c>
      <c r="T1127" s="21" t="str">
        <f>IFERROR(INDEX([2]Лист1!$J:$J,AH1127),"")</f>
        <v>ООО "УФАХИМКОМПЛЕКТ"</v>
      </c>
      <c r="U1127" s="21" t="str">
        <f>IFERROR(INDEX([2]Лист1!$K:$K,AH1127),"")</f>
        <v>ЕОС Закупки (665497) №4163/2022/10.1-ДОГ от 11.01.2023</v>
      </c>
      <c r="V1127" s="20" t="str">
        <f>IFERROR(INDEX([2]Лист1!$E:$E,AI1127),"")</f>
        <v/>
      </c>
      <c r="W1127" s="21" t="str">
        <f>IFERROR(INDEX([2]Лист1!$I:$I,AI1127),"")</f>
        <v/>
      </c>
      <c r="X1127" s="24" t="str">
        <f>IFERROR(INDEX([2]Лист1!$V:$V,AI1127),"")</f>
        <v/>
      </c>
      <c r="Y1127" s="23" t="str">
        <f>IFERROR(INDEX([2]Лист1!$L:$L,AI1127),"")</f>
        <v/>
      </c>
      <c r="Z1127" s="21" t="str">
        <f>IFERROR(INDEX([2]Лист1!$J:$J,AI1127),"")</f>
        <v/>
      </c>
      <c r="AA1127" s="21" t="str">
        <f>IFERROR(INDEX([2]Лист1!$K:$K,AI1127),"")</f>
        <v/>
      </c>
      <c r="AB1127" s="20" t="str">
        <f>IFERROR(INDEX([2]Лист1!$E:$E,AJ1127),"")</f>
        <v/>
      </c>
      <c r="AC1127" s="21" t="str">
        <f>IFERROR(INDEX([2]Лист1!$I:$I,AJ1127),"")</f>
        <v/>
      </c>
      <c r="AD1127" s="24" t="str">
        <f>IFERROR(INDEX([2]Лист1!$V:$V,AJ1127),"")</f>
        <v/>
      </c>
      <c r="AE1127" s="23" t="str">
        <f>IFERROR(INDEX([2]Лист1!$L:$L,AJ1127),"")</f>
        <v/>
      </c>
      <c r="AF1127" s="21" t="str">
        <f>IFERROR(INDEX([2]Лист1!$J:$J,AJ1127),"")</f>
        <v/>
      </c>
      <c r="AG1127" s="21" t="str">
        <f>IFERROR(INDEX([2]Лист1!$K:$K,AJ1127),"")</f>
        <v/>
      </c>
      <c r="AH1127" s="21">
        <f>MATCH(L1127,[2]Лист1!$A:$A,0)</f>
        <v>6229</v>
      </c>
      <c r="AI1127" s="21" t="e">
        <f>MATCH(M1127,[2]Лист1!$A:$A,0)</f>
        <v>#N/A</v>
      </c>
      <c r="AJ1127" s="21" t="e">
        <f>MATCH(N1127,[2]Лист1!$A:$A,0)</f>
        <v>#N/A</v>
      </c>
    </row>
    <row r="1128" spans="1:36" s="43" customFormat="1" x14ac:dyDescent="0.2">
      <c r="A1128" s="40">
        <v>1</v>
      </c>
      <c r="B1128" s="44" t="s">
        <v>522</v>
      </c>
      <c r="C1128" s="36">
        <v>3</v>
      </c>
      <c r="D1128" s="46"/>
      <c r="E1128" s="37" t="s">
        <v>545</v>
      </c>
      <c r="F1128" s="37" t="s">
        <v>546</v>
      </c>
      <c r="G1128" s="36" t="s">
        <v>15</v>
      </c>
      <c r="H1128" s="38">
        <v>0.04</v>
      </c>
      <c r="I1128" s="38">
        <v>684</v>
      </c>
      <c r="J1128" s="39">
        <f t="shared" si="51"/>
        <v>27.36</v>
      </c>
      <c r="K1128" s="17">
        <f t="shared" si="52"/>
        <v>2.1425652754886831E-7</v>
      </c>
      <c r="L1128" s="18">
        <f>IFERROR(INDEX([1]мтр!G:G,MATCH($F1128,[1]мтр!$C:$C,0)),"")</f>
        <v>4807</v>
      </c>
      <c r="M1128" s="18">
        <f>IFERROR(INDEX([1]мтр!H:H,MATCH($F1128,[1]мтр!$C:$C,0)),"")</f>
        <v>0</v>
      </c>
      <c r="N1128" s="18">
        <f>IFERROR(INDEX([1]мтр!I:I,MATCH($F1128,[1]мтр!$C:$C,0)),"")</f>
        <v>0</v>
      </c>
      <c r="O1128" s="19">
        <f t="shared" si="53"/>
        <v>11500</v>
      </c>
      <c r="P1128" s="20" t="str">
        <f>IFERROR(INDEX([2]Лист1!$E:$E,AH1128),"")</f>
        <v>Древесина (из Финляндии)</v>
      </c>
      <c r="Q1128" s="21" t="str">
        <f>IFERROR(INDEX([2]Лист1!$I:$I,AH1128),"")</f>
        <v>м3</v>
      </c>
      <c r="R1128" s="22">
        <f>IFERROR(INDEX([2]Лист1!$V:$V,AH1128),"")</f>
        <v>11500</v>
      </c>
      <c r="S1128" s="23">
        <f>IFERROR(INDEX([2]Лист1!$L:$L,AH1128),"")</f>
        <v>44670</v>
      </c>
      <c r="T1128" s="21" t="str">
        <f>IFERROR(INDEX([2]Лист1!$J:$J,AH1128),"")</f>
        <v>N/A</v>
      </c>
      <c r="U1128" s="21" t="str">
        <f>IFERROR(INDEX([2]Лист1!$K:$K,AH1128),"")</f>
        <v>Министерство жилищного строительства и городского хозяйства, отчёт за март 2022</v>
      </c>
      <c r="V1128" s="20" t="str">
        <f>IFERROR(INDEX([2]Лист1!$E:$E,AI1128),"")</f>
        <v/>
      </c>
      <c r="W1128" s="21" t="str">
        <f>IFERROR(INDEX([2]Лист1!$I:$I,AI1128),"")</f>
        <v/>
      </c>
      <c r="X1128" s="24" t="str">
        <f>IFERROR(INDEX([2]Лист1!$V:$V,AI1128),"")</f>
        <v/>
      </c>
      <c r="Y1128" s="23" t="str">
        <f>IFERROR(INDEX([2]Лист1!$L:$L,AI1128),"")</f>
        <v/>
      </c>
      <c r="Z1128" s="21" t="str">
        <f>IFERROR(INDEX([2]Лист1!$J:$J,AI1128),"")</f>
        <v/>
      </c>
      <c r="AA1128" s="21" t="str">
        <f>IFERROR(INDEX([2]Лист1!$K:$K,AI1128),"")</f>
        <v/>
      </c>
      <c r="AB1128" s="20" t="str">
        <f>IFERROR(INDEX([2]Лист1!$E:$E,AJ1128),"")</f>
        <v/>
      </c>
      <c r="AC1128" s="21" t="str">
        <f>IFERROR(INDEX([2]Лист1!$I:$I,AJ1128),"")</f>
        <v/>
      </c>
      <c r="AD1128" s="24" t="str">
        <f>IFERROR(INDEX([2]Лист1!$V:$V,AJ1128),"")</f>
        <v/>
      </c>
      <c r="AE1128" s="23" t="str">
        <f>IFERROR(INDEX([2]Лист1!$L:$L,AJ1128),"")</f>
        <v/>
      </c>
      <c r="AF1128" s="21" t="str">
        <f>IFERROR(INDEX([2]Лист1!$J:$J,AJ1128),"")</f>
        <v/>
      </c>
      <c r="AG1128" s="21" t="str">
        <f>IFERROR(INDEX([2]Лист1!$K:$K,AJ1128),"")</f>
        <v/>
      </c>
      <c r="AH1128" s="21">
        <f>MATCH(L1128,[2]Лист1!$A:$A,0)</f>
        <v>1945</v>
      </c>
      <c r="AI1128" s="21" t="e">
        <f>MATCH(M1128,[2]Лист1!$A:$A,0)</f>
        <v>#N/A</v>
      </c>
      <c r="AJ1128" s="21" t="e">
        <f>MATCH(N1128,[2]Лист1!$A:$A,0)</f>
        <v>#N/A</v>
      </c>
    </row>
    <row r="1129" spans="1:36" s="43" customFormat="1" x14ac:dyDescent="0.2">
      <c r="A1129" s="40">
        <v>1</v>
      </c>
      <c r="B1129" s="41" t="s">
        <v>1335</v>
      </c>
      <c r="C1129" s="32">
        <v>3</v>
      </c>
      <c r="D1129" s="32"/>
      <c r="E1129" s="33" t="s">
        <v>830</v>
      </c>
      <c r="F1129" s="33" t="s">
        <v>831</v>
      </c>
      <c r="G1129" s="32" t="s">
        <v>12</v>
      </c>
      <c r="H1129" s="34">
        <v>1.8</v>
      </c>
      <c r="I1129" s="34">
        <v>15.14</v>
      </c>
      <c r="J1129" s="35">
        <f t="shared" si="51"/>
        <v>27.252000000000002</v>
      </c>
      <c r="K1129" s="17">
        <f t="shared" si="52"/>
        <v>2.1341077809801753E-7</v>
      </c>
      <c r="L1129" s="53">
        <v>7590</v>
      </c>
      <c r="M1129" s="53">
        <v>7591</v>
      </c>
      <c r="N1129" s="18" t="str">
        <f>IFERROR(INDEX([1]мтр!I:I,MATCH($F1129,[1]мтр!$C:$C,0)),"")</f>
        <v/>
      </c>
      <c r="O1129" s="19">
        <f t="shared" si="53"/>
        <v>49555.458515283841</v>
      </c>
      <c r="P1129" s="20" t="str">
        <f>IFERROR(INDEX([2]Лист1!$E:$E,AH1129),"")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129" s="21" t="str">
        <f>IFERROR(INDEX([2]Лист1!$I:$I,AH1129),"")</f>
        <v>т</v>
      </c>
      <c r="R1129" s="22">
        <f>IFERROR(INDEX([2]Лист1!$V:$V,AH1129),"")</f>
        <v>44599.912663755458</v>
      </c>
      <c r="S1129" s="23">
        <f>IFERROR(INDEX([2]Лист1!$L:$L,AH1129),"")</f>
        <v>43758</v>
      </c>
      <c r="T1129" s="21" t="str">
        <f>IFERROR(INDEX([2]Лист1!$J:$J,AH1129),"")</f>
        <v xml:space="preserve">Arcons Egypt </v>
      </c>
      <c r="U1129" s="21" t="str">
        <f>IFERROR(INDEX([2]Лист1!$K:$K,AH1129),"")</f>
        <v>ТКП  Arcons Egypt 20.10.2019 Эскалация в фев.2023 по CAPMAS "round steel", окт.2019=11450 EGP/т, фев.2023=28370,5 EGP/т</v>
      </c>
      <c r="V1129" s="20" t="str">
        <f>IFERROR(INDEX([2]Лист1!$E:$E,AI1129),"")</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129" s="21" t="str">
        <f>IFERROR(INDEX([2]Лист1!$I:$I,AI1129),"")</f>
        <v>т</v>
      </c>
      <c r="X1129" s="24">
        <f>IFERROR(INDEX([2]Лист1!$V:$V,AI1129),"")</f>
        <v>54511.004366812231</v>
      </c>
      <c r="Y1129" s="23">
        <f>IFERROR(INDEX([2]Лист1!$L:$L,AI1129),"")</f>
        <v>43762</v>
      </c>
      <c r="Z1129" s="21" t="str">
        <f>IFERROR(INDEX([2]Лист1!$J:$J,AI1129),"")</f>
        <v>Steelcom</v>
      </c>
      <c r="AA1129" s="21" t="str">
        <f>IFERROR(INDEX([2]Лист1!$K:$K,AI1129),"")</f>
        <v>ТКП  Steelcom 24.10.2019Эскалация в фев.2023 по CAPMAS "round steel", окт.2019=11450 EGP/т, фев.2023=28370,5 EGP/т</v>
      </c>
      <c r="AB1129" s="20" t="str">
        <f>IFERROR(INDEX([2]Лист1!$E:$E,AJ1129),"")</f>
        <v/>
      </c>
      <c r="AC1129" s="21" t="str">
        <f>IFERROR(INDEX([2]Лист1!$I:$I,AJ1129),"")</f>
        <v/>
      </c>
      <c r="AD1129" s="24" t="str">
        <f>IFERROR(INDEX([2]Лист1!$V:$V,AJ1129),"")</f>
        <v/>
      </c>
      <c r="AE1129" s="23" t="str">
        <f>IFERROR(INDEX([2]Лист1!$L:$L,AJ1129),"")</f>
        <v/>
      </c>
      <c r="AF1129" s="21" t="str">
        <f>IFERROR(INDEX([2]Лист1!$J:$J,AJ1129),"")</f>
        <v/>
      </c>
      <c r="AG1129" s="21" t="str">
        <f>IFERROR(INDEX([2]Лист1!$K:$K,AJ1129),"")</f>
        <v/>
      </c>
      <c r="AH1129" s="21">
        <f>MATCH(L1129,[2]Лист1!$A:$A,0)</f>
        <v>6656</v>
      </c>
      <c r="AI1129" s="21">
        <f>MATCH(M1129,[2]Лист1!$A:$A,0)</f>
        <v>6657</v>
      </c>
      <c r="AJ1129" s="21" t="e">
        <f>MATCH(N1129,[2]Лист1!$A:$A,0)</f>
        <v>#N/A</v>
      </c>
    </row>
    <row r="1130" spans="1:36" s="43" customFormat="1" x14ac:dyDescent="0.2">
      <c r="A1130" s="40">
        <v>1</v>
      </c>
      <c r="B1130" s="44" t="s">
        <v>785</v>
      </c>
      <c r="C1130" s="36">
        <v>3</v>
      </c>
      <c r="D1130" s="46"/>
      <c r="E1130" s="37" t="s">
        <v>817</v>
      </c>
      <c r="F1130" s="37" t="s">
        <v>818</v>
      </c>
      <c r="G1130" s="36" t="s">
        <v>147</v>
      </c>
      <c r="H1130" s="38">
        <v>0.04</v>
      </c>
      <c r="I1130" s="38">
        <v>671</v>
      </c>
      <c r="J1130" s="39">
        <f t="shared" si="51"/>
        <v>26.84</v>
      </c>
      <c r="K1130" s="17">
        <f t="shared" si="52"/>
        <v>2.101844005632904E-7</v>
      </c>
      <c r="L1130" s="18" t="str">
        <f>IFERROR(INDEX([1]мтр!G:G,MATCH($F1130,[1]мтр!$C:$C,0)),"")</f>
        <v/>
      </c>
      <c r="M1130" s="18" t="str">
        <f>IFERROR(INDEX([1]мтр!H:H,MATCH($F1130,[1]мтр!$C:$C,0)),"")</f>
        <v/>
      </c>
      <c r="N1130" s="18" t="str">
        <f>IFERROR(INDEX([1]мтр!I:I,MATCH($F1130,[1]мтр!$C:$C,0)),"")</f>
        <v/>
      </c>
      <c r="O1130" s="19" t="str">
        <f t="shared" si="53"/>
        <v/>
      </c>
      <c r="P1130" s="20" t="str">
        <f>IFERROR(INDEX([2]Лист1!$E:$E,AH1130),"")</f>
        <v/>
      </c>
      <c r="Q1130" s="21" t="str">
        <f>IFERROR(INDEX([2]Лист1!$I:$I,AH1130),"")</f>
        <v/>
      </c>
      <c r="R1130" s="22" t="str">
        <f>IFERROR(INDEX([2]Лист1!$V:$V,AH1130),"")</f>
        <v/>
      </c>
      <c r="S1130" s="23" t="str">
        <f>IFERROR(INDEX([2]Лист1!$L:$L,AH1130),"")</f>
        <v/>
      </c>
      <c r="T1130" s="21" t="str">
        <f>IFERROR(INDEX([2]Лист1!$J:$J,AH1130),"")</f>
        <v/>
      </c>
      <c r="U1130" s="21" t="str">
        <f>IFERROR(INDEX([2]Лист1!$K:$K,AH1130),"")</f>
        <v/>
      </c>
      <c r="V1130" s="20" t="str">
        <f>IFERROR(INDEX([2]Лист1!$E:$E,AI1130),"")</f>
        <v/>
      </c>
      <c r="W1130" s="21" t="str">
        <f>IFERROR(INDEX([2]Лист1!$I:$I,AI1130),"")</f>
        <v/>
      </c>
      <c r="X1130" s="24" t="str">
        <f>IFERROR(INDEX([2]Лист1!$V:$V,AI1130),"")</f>
        <v/>
      </c>
      <c r="Y1130" s="23" t="str">
        <f>IFERROR(INDEX([2]Лист1!$L:$L,AI1130),"")</f>
        <v/>
      </c>
      <c r="Z1130" s="21" t="str">
        <f>IFERROR(INDEX([2]Лист1!$J:$J,AI1130),"")</f>
        <v/>
      </c>
      <c r="AA1130" s="21" t="str">
        <f>IFERROR(INDEX([2]Лист1!$K:$K,AI1130),"")</f>
        <v/>
      </c>
      <c r="AB1130" s="20" t="str">
        <f>IFERROR(INDEX([2]Лист1!$E:$E,AJ1130),"")</f>
        <v/>
      </c>
      <c r="AC1130" s="21" t="str">
        <f>IFERROR(INDEX([2]Лист1!$I:$I,AJ1130),"")</f>
        <v/>
      </c>
      <c r="AD1130" s="24" t="str">
        <f>IFERROR(INDEX([2]Лист1!$V:$V,AJ1130),"")</f>
        <v/>
      </c>
      <c r="AE1130" s="23" t="str">
        <f>IFERROR(INDEX([2]Лист1!$L:$L,AJ1130),"")</f>
        <v/>
      </c>
      <c r="AF1130" s="21" t="str">
        <f>IFERROR(INDEX([2]Лист1!$J:$J,AJ1130),"")</f>
        <v/>
      </c>
      <c r="AG1130" s="21" t="str">
        <f>IFERROR(INDEX([2]Лист1!$K:$K,AJ1130),"")</f>
        <v/>
      </c>
      <c r="AH1130" s="21" t="e">
        <f>MATCH(L1130,[2]Лист1!$A:$A,0)</f>
        <v>#N/A</v>
      </c>
      <c r="AI1130" s="21" t="e">
        <f>MATCH(M1130,[2]Лист1!$A:$A,0)</f>
        <v>#N/A</v>
      </c>
      <c r="AJ1130" s="21" t="e">
        <f>MATCH(N1130,[2]Лист1!$A:$A,0)</f>
        <v>#N/A</v>
      </c>
    </row>
    <row r="1131" spans="1:36" s="43" customFormat="1" x14ac:dyDescent="0.2">
      <c r="A1131" s="40">
        <v>1</v>
      </c>
      <c r="B1131" s="44" t="s">
        <v>1335</v>
      </c>
      <c r="C1131" s="36">
        <v>3</v>
      </c>
      <c r="D1131" s="36"/>
      <c r="E1131" s="37" t="s">
        <v>98</v>
      </c>
      <c r="F1131" s="37" t="s">
        <v>99</v>
      </c>
      <c r="G1131" s="36" t="s">
        <v>15</v>
      </c>
      <c r="H1131" s="38">
        <v>4.2244999999999999</v>
      </c>
      <c r="I1131" s="38">
        <v>6.22</v>
      </c>
      <c r="J1131" s="39">
        <f t="shared" si="51"/>
        <v>26.276389999999999</v>
      </c>
      <c r="K1131" s="17">
        <f t="shared" si="52"/>
        <v>2.0577076308186432E-7</v>
      </c>
      <c r="L1131" s="18">
        <f>IFERROR(INDEX([1]мтр!G:G,MATCH($F1131,[1]мтр!$C:$C,0)),"")</f>
        <v>5688</v>
      </c>
      <c r="M1131" s="18">
        <f>IFERROR(INDEX([1]мтр!H:H,MATCH($F1131,[1]мтр!$C:$C,0)),"")</f>
        <v>5689</v>
      </c>
      <c r="N1131" s="18">
        <f>IFERROR(INDEX([1]мтр!I:I,MATCH($F1131,[1]мтр!$C:$C,0)),"")</f>
        <v>5690</v>
      </c>
      <c r="O1131" s="19">
        <f t="shared" si="53"/>
        <v>27.246666666666666</v>
      </c>
      <c r="P1131" s="20" t="str">
        <f>IFERROR(INDEX([2]Лист1!$E:$E,AH1131),"")</f>
        <v>Кислород газообразный, (Технический сорт 1 ( не менее 99,5%)</v>
      </c>
      <c r="Q1131" s="21" t="str">
        <f>IFERROR(INDEX([2]Лист1!$I:$I,AH1131),"")</f>
        <v>м3</v>
      </c>
      <c r="R1131" s="22">
        <f>IFERROR(INDEX([2]Лист1!$V:$V,AH1131),"")</f>
        <v>23.81</v>
      </c>
      <c r="S1131" s="23">
        <f>IFERROR(INDEX([2]Лист1!$L:$L,AH1131),"")</f>
        <v>44593</v>
      </c>
      <c r="T1131" s="21" t="str">
        <f>IFERROR(INDEX([2]Лист1!$J:$J,AH1131),"")</f>
        <v>WORLD INTEGRATED SERVICES</v>
      </c>
      <c r="U1131" s="21" t="str">
        <f>IFERROR(INDEX([2]Лист1!$K:$K,AH1131),"")</f>
        <v xml:space="preserve">ТПК № б/н от 01/02/2022 </v>
      </c>
      <c r="V1131" s="20" t="str">
        <f>IFERROR(INDEX([2]Лист1!$E:$E,AI1131),"")</f>
        <v>Кислород газообразный, (Технический сорт 1 ( не менее 99,5%)</v>
      </c>
      <c r="W1131" s="21" t="str">
        <f>IFERROR(INDEX([2]Лист1!$I:$I,AI1131),"")</f>
        <v>м3</v>
      </c>
      <c r="X1131" s="24">
        <f>IFERROR(INDEX([2]Лист1!$V:$V,AI1131),"")</f>
        <v>26.98</v>
      </c>
      <c r="Y1131" s="23">
        <f>IFERROR(INDEX([2]Лист1!$L:$L,AI1131),"")</f>
        <v>44594</v>
      </c>
      <c r="Z1131" s="21" t="str">
        <f>IFERROR(INDEX([2]Лист1!$J:$J,AI1131),"")</f>
        <v>Plaza Middle East</v>
      </c>
      <c r="AA1131" s="21" t="str">
        <f>IFERROR(INDEX([2]Лист1!$K:$K,AI1131),"")</f>
        <v>ТПК № б/н от 01/02/2022</v>
      </c>
      <c r="AB1131" s="20" t="str">
        <f>IFERROR(INDEX([2]Лист1!$E:$E,AJ1131),"")</f>
        <v>Кислород газообразный, (Технический сорт 1 ( не менее 99,5%)</v>
      </c>
      <c r="AC1131" s="21" t="str">
        <f>IFERROR(INDEX([2]Лист1!$I:$I,AJ1131),"")</f>
        <v>м3</v>
      </c>
      <c r="AD1131" s="24">
        <f>IFERROR(INDEX([2]Лист1!$V:$V,AJ1131),"")</f>
        <v>30.95</v>
      </c>
      <c r="AE1131" s="23">
        <f>IFERROR(INDEX([2]Лист1!$L:$L,AJ1131),"")</f>
        <v>44592</v>
      </c>
      <c r="AF1131" s="21" t="str">
        <f>IFERROR(INDEX([2]Лист1!$J:$J,AJ1131),"")</f>
        <v>AABTools</v>
      </c>
      <c r="AG1131" s="21" t="str">
        <f>IFERROR(INDEX([2]Лист1!$K:$K,AJ1131),"")</f>
        <v>ТПК № б/н от 31.01.2022</v>
      </c>
      <c r="AH1131" s="21">
        <f>MATCH(L1131,[2]Лист1!$A:$A,0)</f>
        <v>2626</v>
      </c>
      <c r="AI1131" s="21">
        <f>MATCH(M1131,[2]Лист1!$A:$A,0)</f>
        <v>2627</v>
      </c>
      <c r="AJ1131" s="21">
        <f>MATCH(N1131,[2]Лист1!$A:$A,0)</f>
        <v>2628</v>
      </c>
    </row>
    <row r="1132" spans="1:36" s="43" customFormat="1" x14ac:dyDescent="0.2">
      <c r="A1132" s="40">
        <v>1</v>
      </c>
      <c r="B1132" s="41" t="s">
        <v>1121</v>
      </c>
      <c r="C1132" s="32">
        <v>3</v>
      </c>
      <c r="D1132" s="32"/>
      <c r="E1132" s="33" t="s">
        <v>906</v>
      </c>
      <c r="F1132" s="33" t="s">
        <v>907</v>
      </c>
      <c r="G1132" s="32" t="s">
        <v>28</v>
      </c>
      <c r="H1132" s="34">
        <v>1.544E-3</v>
      </c>
      <c r="I1132" s="34">
        <v>16950</v>
      </c>
      <c r="J1132" s="35">
        <f t="shared" si="51"/>
        <v>26.1708</v>
      </c>
      <c r="K1132" s="17">
        <f t="shared" si="52"/>
        <v>2.0494388637338898E-7</v>
      </c>
      <c r="L1132" s="18" t="str">
        <f>IFERROR(INDEX([1]мтр!G:G,MATCH($F1132,[1]мтр!$C:$C,0)),"")</f>
        <v/>
      </c>
      <c r="M1132" s="18" t="str">
        <f>IFERROR(INDEX([1]мтр!H:H,MATCH($F1132,[1]мтр!$C:$C,0)),"")</f>
        <v/>
      </c>
      <c r="N1132" s="18" t="str">
        <f>IFERROR(INDEX([1]мтр!I:I,MATCH($F1132,[1]мтр!$C:$C,0)),"")</f>
        <v/>
      </c>
      <c r="O1132" s="19" t="str">
        <f t="shared" si="53"/>
        <v/>
      </c>
      <c r="P1132" s="20" t="str">
        <f>IFERROR(INDEX([2]Лист1!$E:$E,AH1132),"")</f>
        <v/>
      </c>
      <c r="Q1132" s="21" t="str">
        <f>IFERROR(INDEX([2]Лист1!$I:$I,AH1132),"")</f>
        <v/>
      </c>
      <c r="R1132" s="22" t="str">
        <f>IFERROR(INDEX([2]Лист1!$V:$V,AH1132),"")</f>
        <v/>
      </c>
      <c r="S1132" s="23" t="str">
        <f>IFERROR(INDEX([2]Лист1!$L:$L,AH1132),"")</f>
        <v/>
      </c>
      <c r="T1132" s="21" t="str">
        <f>IFERROR(INDEX([2]Лист1!$J:$J,AH1132),"")</f>
        <v/>
      </c>
      <c r="U1132" s="21" t="str">
        <f>IFERROR(INDEX([2]Лист1!$K:$K,AH1132),"")</f>
        <v/>
      </c>
      <c r="V1132" s="20" t="str">
        <f>IFERROR(INDEX([2]Лист1!$E:$E,AI1132),"")</f>
        <v/>
      </c>
      <c r="W1132" s="21" t="str">
        <f>IFERROR(INDEX([2]Лист1!$I:$I,AI1132),"")</f>
        <v/>
      </c>
      <c r="X1132" s="24" t="str">
        <f>IFERROR(INDEX([2]Лист1!$V:$V,AI1132),"")</f>
        <v/>
      </c>
      <c r="Y1132" s="23" t="str">
        <f>IFERROR(INDEX([2]Лист1!$L:$L,AI1132),"")</f>
        <v/>
      </c>
      <c r="Z1132" s="21" t="str">
        <f>IFERROR(INDEX([2]Лист1!$J:$J,AI1132),"")</f>
        <v/>
      </c>
      <c r="AA1132" s="21" t="str">
        <f>IFERROR(INDEX([2]Лист1!$K:$K,AI1132),"")</f>
        <v/>
      </c>
      <c r="AB1132" s="20" t="str">
        <f>IFERROR(INDEX([2]Лист1!$E:$E,AJ1132),"")</f>
        <v/>
      </c>
      <c r="AC1132" s="21" t="str">
        <f>IFERROR(INDEX([2]Лист1!$I:$I,AJ1132),"")</f>
        <v/>
      </c>
      <c r="AD1132" s="24" t="str">
        <f>IFERROR(INDEX([2]Лист1!$V:$V,AJ1132),"")</f>
        <v/>
      </c>
      <c r="AE1132" s="23" t="str">
        <f>IFERROR(INDEX([2]Лист1!$L:$L,AJ1132),"")</f>
        <v/>
      </c>
      <c r="AF1132" s="21" t="str">
        <f>IFERROR(INDEX([2]Лист1!$J:$J,AJ1132),"")</f>
        <v/>
      </c>
      <c r="AG1132" s="21" t="str">
        <f>IFERROR(INDEX([2]Лист1!$K:$K,AJ1132),"")</f>
        <v/>
      </c>
      <c r="AH1132" s="21" t="e">
        <f>MATCH(L1132,[2]Лист1!$A:$A,0)</f>
        <v>#N/A</v>
      </c>
      <c r="AI1132" s="21" t="e">
        <f>MATCH(M1132,[2]Лист1!$A:$A,0)</f>
        <v>#N/A</v>
      </c>
      <c r="AJ1132" s="21" t="e">
        <f>MATCH(N1132,[2]Лист1!$A:$A,0)</f>
        <v>#N/A</v>
      </c>
    </row>
    <row r="1133" spans="1:36" s="43" customFormat="1" x14ac:dyDescent="0.2">
      <c r="A1133" s="40">
        <v>1</v>
      </c>
      <c r="B1133" s="41" t="s">
        <v>827</v>
      </c>
      <c r="C1133" s="32">
        <v>3</v>
      </c>
      <c r="D1133" s="42"/>
      <c r="E1133" s="33" t="s">
        <v>98</v>
      </c>
      <c r="F1133" s="33" t="s">
        <v>99</v>
      </c>
      <c r="G1133" s="32" t="s">
        <v>15</v>
      </c>
      <c r="H1133" s="34">
        <v>4.2</v>
      </c>
      <c r="I1133" s="34">
        <v>6.22</v>
      </c>
      <c r="J1133" s="35">
        <f t="shared" si="51"/>
        <v>26.123999999999999</v>
      </c>
      <c r="K1133" s="17">
        <f t="shared" si="52"/>
        <v>2.0457739494468697E-7</v>
      </c>
      <c r="L1133" s="18">
        <f>IFERROR(INDEX([1]мтр!G:G,MATCH($F1133,[1]мтр!$C:$C,0)),"")</f>
        <v>5688</v>
      </c>
      <c r="M1133" s="18">
        <f>IFERROR(INDEX([1]мтр!H:H,MATCH($F1133,[1]мтр!$C:$C,0)),"")</f>
        <v>5689</v>
      </c>
      <c r="N1133" s="18">
        <f>IFERROR(INDEX([1]мтр!I:I,MATCH($F1133,[1]мтр!$C:$C,0)),"")</f>
        <v>5690</v>
      </c>
      <c r="O1133" s="19">
        <f t="shared" si="53"/>
        <v>27.246666666666666</v>
      </c>
      <c r="P1133" s="20" t="str">
        <f>IFERROR(INDEX([2]Лист1!$E:$E,AH1133),"")</f>
        <v>Кислород газообразный, (Технический сорт 1 ( не менее 99,5%)</v>
      </c>
      <c r="Q1133" s="21" t="str">
        <f>IFERROR(INDEX([2]Лист1!$I:$I,AH1133),"")</f>
        <v>м3</v>
      </c>
      <c r="R1133" s="22">
        <f>IFERROR(INDEX([2]Лист1!$V:$V,AH1133),"")</f>
        <v>23.81</v>
      </c>
      <c r="S1133" s="23">
        <f>IFERROR(INDEX([2]Лист1!$L:$L,AH1133),"")</f>
        <v>44593</v>
      </c>
      <c r="T1133" s="21" t="str">
        <f>IFERROR(INDEX([2]Лист1!$J:$J,AH1133),"")</f>
        <v>WORLD INTEGRATED SERVICES</v>
      </c>
      <c r="U1133" s="21" t="str">
        <f>IFERROR(INDEX([2]Лист1!$K:$K,AH1133),"")</f>
        <v xml:space="preserve">ТПК № б/н от 01/02/2022 </v>
      </c>
      <c r="V1133" s="20" t="str">
        <f>IFERROR(INDEX([2]Лист1!$E:$E,AI1133),"")</f>
        <v>Кислород газообразный, (Технический сорт 1 ( не менее 99,5%)</v>
      </c>
      <c r="W1133" s="21" t="str">
        <f>IFERROR(INDEX([2]Лист1!$I:$I,AI1133),"")</f>
        <v>м3</v>
      </c>
      <c r="X1133" s="24">
        <f>IFERROR(INDEX([2]Лист1!$V:$V,AI1133),"")</f>
        <v>26.98</v>
      </c>
      <c r="Y1133" s="23">
        <f>IFERROR(INDEX([2]Лист1!$L:$L,AI1133),"")</f>
        <v>44594</v>
      </c>
      <c r="Z1133" s="21" t="str">
        <f>IFERROR(INDEX([2]Лист1!$J:$J,AI1133),"")</f>
        <v>Plaza Middle East</v>
      </c>
      <c r="AA1133" s="21" t="str">
        <f>IFERROR(INDEX([2]Лист1!$K:$K,AI1133),"")</f>
        <v>ТПК № б/н от 01/02/2022</v>
      </c>
      <c r="AB1133" s="20" t="str">
        <f>IFERROR(INDEX([2]Лист1!$E:$E,AJ1133),"")</f>
        <v>Кислород газообразный, (Технический сорт 1 ( не менее 99,5%)</v>
      </c>
      <c r="AC1133" s="21" t="str">
        <f>IFERROR(INDEX([2]Лист1!$I:$I,AJ1133),"")</f>
        <v>м3</v>
      </c>
      <c r="AD1133" s="24">
        <f>IFERROR(INDEX([2]Лист1!$V:$V,AJ1133),"")</f>
        <v>30.95</v>
      </c>
      <c r="AE1133" s="23">
        <f>IFERROR(INDEX([2]Лист1!$L:$L,AJ1133),"")</f>
        <v>44592</v>
      </c>
      <c r="AF1133" s="21" t="str">
        <f>IFERROR(INDEX([2]Лист1!$J:$J,AJ1133),"")</f>
        <v>AABTools</v>
      </c>
      <c r="AG1133" s="21" t="str">
        <f>IFERROR(INDEX([2]Лист1!$K:$K,AJ1133),"")</f>
        <v>ТПК № б/н от 31.01.2022</v>
      </c>
      <c r="AH1133" s="21">
        <f>MATCH(L1133,[2]Лист1!$A:$A,0)</f>
        <v>2626</v>
      </c>
      <c r="AI1133" s="21">
        <f>MATCH(M1133,[2]Лист1!$A:$A,0)</f>
        <v>2627</v>
      </c>
      <c r="AJ1133" s="21">
        <f>MATCH(N1133,[2]Лист1!$A:$A,0)</f>
        <v>2628</v>
      </c>
    </row>
    <row r="1134" spans="1:36" s="43" customFormat="1" x14ac:dyDescent="0.2">
      <c r="A1134" s="40">
        <v>1</v>
      </c>
      <c r="B1134" s="41" t="s">
        <v>966</v>
      </c>
      <c r="C1134" s="32">
        <v>3</v>
      </c>
      <c r="D1134" s="42"/>
      <c r="E1134" s="33" t="s">
        <v>985</v>
      </c>
      <c r="F1134" s="33" t="s">
        <v>986</v>
      </c>
      <c r="G1134" s="32" t="s">
        <v>12</v>
      </c>
      <c r="H1134" s="34">
        <v>4</v>
      </c>
      <c r="I1134" s="34">
        <v>6.5</v>
      </c>
      <c r="J1134" s="35">
        <f t="shared" si="51"/>
        <v>26</v>
      </c>
      <c r="K1134" s="17">
        <f t="shared" si="52"/>
        <v>2.0360634927889531E-7</v>
      </c>
      <c r="L1134" s="18" t="str">
        <f>IFERROR(INDEX([1]мтр!G:G,MATCH($F1134,[1]мтр!$C:$C,0)),"")</f>
        <v/>
      </c>
      <c r="M1134" s="18" t="str">
        <f>IFERROR(INDEX([1]мтр!H:H,MATCH($F1134,[1]мтр!$C:$C,0)),"")</f>
        <v/>
      </c>
      <c r="N1134" s="18" t="str">
        <f>IFERROR(INDEX([1]мтр!I:I,MATCH($F1134,[1]мтр!$C:$C,0)),"")</f>
        <v/>
      </c>
      <c r="O1134" s="19" t="str">
        <f t="shared" si="53"/>
        <v/>
      </c>
      <c r="P1134" s="20" t="str">
        <f>IFERROR(INDEX([2]Лист1!$E:$E,AH1134),"")</f>
        <v/>
      </c>
      <c r="Q1134" s="21" t="str">
        <f>IFERROR(INDEX([2]Лист1!$I:$I,AH1134),"")</f>
        <v/>
      </c>
      <c r="R1134" s="22" t="str">
        <f>IFERROR(INDEX([2]Лист1!$V:$V,AH1134),"")</f>
        <v/>
      </c>
      <c r="S1134" s="23" t="str">
        <f>IFERROR(INDEX([2]Лист1!$L:$L,AH1134),"")</f>
        <v/>
      </c>
      <c r="T1134" s="21" t="str">
        <f>IFERROR(INDEX([2]Лист1!$J:$J,AH1134),"")</f>
        <v/>
      </c>
      <c r="U1134" s="21" t="str">
        <f>IFERROR(INDEX([2]Лист1!$K:$K,AH1134),"")</f>
        <v/>
      </c>
      <c r="V1134" s="20" t="str">
        <f>IFERROR(INDEX([2]Лист1!$E:$E,AI1134),"")</f>
        <v/>
      </c>
      <c r="W1134" s="21" t="str">
        <f>IFERROR(INDEX([2]Лист1!$I:$I,AI1134),"")</f>
        <v/>
      </c>
      <c r="X1134" s="24" t="str">
        <f>IFERROR(INDEX([2]Лист1!$V:$V,AI1134),"")</f>
        <v/>
      </c>
      <c r="Y1134" s="23" t="str">
        <f>IFERROR(INDEX([2]Лист1!$L:$L,AI1134),"")</f>
        <v/>
      </c>
      <c r="Z1134" s="21" t="str">
        <f>IFERROR(INDEX([2]Лист1!$J:$J,AI1134),"")</f>
        <v/>
      </c>
      <c r="AA1134" s="21" t="str">
        <f>IFERROR(INDEX([2]Лист1!$K:$K,AI1134),"")</f>
        <v/>
      </c>
      <c r="AB1134" s="20" t="str">
        <f>IFERROR(INDEX([2]Лист1!$E:$E,AJ1134),"")</f>
        <v/>
      </c>
      <c r="AC1134" s="21" t="str">
        <f>IFERROR(INDEX([2]Лист1!$I:$I,AJ1134),"")</f>
        <v/>
      </c>
      <c r="AD1134" s="24" t="str">
        <f>IFERROR(INDEX([2]Лист1!$V:$V,AJ1134),"")</f>
        <v/>
      </c>
      <c r="AE1134" s="23" t="str">
        <f>IFERROR(INDEX([2]Лист1!$L:$L,AJ1134),"")</f>
        <v/>
      </c>
      <c r="AF1134" s="21" t="str">
        <f>IFERROR(INDEX([2]Лист1!$J:$J,AJ1134),"")</f>
        <v/>
      </c>
      <c r="AG1134" s="21" t="str">
        <f>IFERROR(INDEX([2]Лист1!$K:$K,AJ1134),"")</f>
        <v/>
      </c>
      <c r="AH1134" s="21" t="e">
        <f>MATCH(L1134,[2]Лист1!$A:$A,0)</f>
        <v>#N/A</v>
      </c>
      <c r="AI1134" s="21" t="e">
        <f>MATCH(M1134,[2]Лист1!$A:$A,0)</f>
        <v>#N/A</v>
      </c>
      <c r="AJ1134" s="21" t="e">
        <f>MATCH(N1134,[2]Лист1!$A:$A,0)</f>
        <v>#N/A</v>
      </c>
    </row>
    <row r="1135" spans="1:36" s="43" customFormat="1" x14ac:dyDescent="0.2">
      <c r="A1135" s="40">
        <v>1</v>
      </c>
      <c r="B1135" s="44" t="s">
        <v>84</v>
      </c>
      <c r="C1135" s="36">
        <v>3</v>
      </c>
      <c r="D1135" s="46"/>
      <c r="E1135" s="37" t="s">
        <v>256</v>
      </c>
      <c r="F1135" s="37" t="s">
        <v>257</v>
      </c>
      <c r="G1135" s="36" t="s">
        <v>28</v>
      </c>
      <c r="H1135" s="38">
        <v>5.2769999999999996E-3</v>
      </c>
      <c r="I1135" s="38">
        <v>4920</v>
      </c>
      <c r="J1135" s="39">
        <f t="shared" si="51"/>
        <v>25.962839999999996</v>
      </c>
      <c r="K1135" s="17">
        <f t="shared" si="52"/>
        <v>2.0331534881969515E-7</v>
      </c>
      <c r="L1135" s="18">
        <f>IFERROR(INDEX([1]мтр!G:G,MATCH($F1135,[1]мтр!$C:$C,0)),"")</f>
        <v>2882</v>
      </c>
      <c r="M1135" s="18">
        <f>IFERROR(INDEX([1]мтр!H:H,MATCH($F1135,[1]мтр!$C:$C,0)),"")</f>
        <v>0</v>
      </c>
      <c r="N1135" s="18">
        <f>IFERROR(INDEX([1]мтр!I:I,MATCH($F1135,[1]мтр!$C:$C,0)),"")</f>
        <v>0</v>
      </c>
      <c r="O1135" s="19">
        <f t="shared" si="53"/>
        <v>10320.17543859649</v>
      </c>
      <c r="P1135" s="20" t="str">
        <f>IFERROR(INDEX([2]Лист1!$E:$E,AH1135),"")</f>
        <v>Швеллер /Beams U (140;160;200;260; mm)</v>
      </c>
      <c r="Q1135" s="21" t="str">
        <f>IFERROR(INDEX([2]Лист1!$I:$I,AH1135),"")</f>
        <v>т</v>
      </c>
      <c r="R1135" s="22">
        <f>IFERROR(INDEX([2]Лист1!$V:$V,AH1135),"")</f>
        <v>10320.17543859649</v>
      </c>
      <c r="S1135" s="23">
        <f>IFERROR(INDEX([2]Лист1!$L:$L,AH1135),"")</f>
        <v>44186</v>
      </c>
      <c r="T1135" s="21" t="str">
        <f>IFERROR(INDEX([2]Лист1!$J:$J,AH1135),"")</f>
        <v>Egyptian Iron and Steel co.</v>
      </c>
      <c r="U1135" s="21" t="str">
        <f>IFERROR(INDEX([2]Лист1!$K:$K,AH1135),"")</f>
        <v>ТКП.21.12.2020</v>
      </c>
      <c r="V1135" s="20" t="str">
        <f>IFERROR(INDEX([2]Лист1!$E:$E,AI1135),"")</f>
        <v/>
      </c>
      <c r="W1135" s="21" t="str">
        <f>IFERROR(INDEX([2]Лист1!$I:$I,AI1135),"")</f>
        <v/>
      </c>
      <c r="X1135" s="24" t="str">
        <f>IFERROR(INDEX([2]Лист1!$V:$V,AI1135),"")</f>
        <v/>
      </c>
      <c r="Y1135" s="23" t="str">
        <f>IFERROR(INDEX([2]Лист1!$L:$L,AI1135),"")</f>
        <v/>
      </c>
      <c r="Z1135" s="21" t="str">
        <f>IFERROR(INDEX([2]Лист1!$J:$J,AI1135),"")</f>
        <v/>
      </c>
      <c r="AA1135" s="21" t="str">
        <f>IFERROR(INDEX([2]Лист1!$K:$K,AI1135),"")</f>
        <v/>
      </c>
      <c r="AB1135" s="20" t="str">
        <f>IFERROR(INDEX([2]Лист1!$E:$E,AJ1135),"")</f>
        <v/>
      </c>
      <c r="AC1135" s="21" t="str">
        <f>IFERROR(INDEX([2]Лист1!$I:$I,AJ1135),"")</f>
        <v/>
      </c>
      <c r="AD1135" s="24" t="str">
        <f>IFERROR(INDEX([2]Лист1!$V:$V,AJ1135),"")</f>
        <v/>
      </c>
      <c r="AE1135" s="23" t="str">
        <f>IFERROR(INDEX([2]Лист1!$L:$L,AJ1135),"")</f>
        <v/>
      </c>
      <c r="AF1135" s="21" t="str">
        <f>IFERROR(INDEX([2]Лист1!$J:$J,AJ1135),"")</f>
        <v/>
      </c>
      <c r="AG1135" s="21" t="str">
        <f>IFERROR(INDEX([2]Лист1!$K:$K,AJ1135),"")</f>
        <v/>
      </c>
      <c r="AH1135" s="21">
        <f>MATCH(L1135,[2]Лист1!$A:$A,0)</f>
        <v>4454</v>
      </c>
      <c r="AI1135" s="21" t="e">
        <f>MATCH(M1135,[2]Лист1!$A:$A,0)</f>
        <v>#N/A</v>
      </c>
      <c r="AJ1135" s="21" t="e">
        <f>MATCH(N1135,[2]Лист1!$A:$A,0)</f>
        <v>#N/A</v>
      </c>
    </row>
    <row r="1136" spans="1:36" s="43" customFormat="1" x14ac:dyDescent="0.2">
      <c r="A1136" s="40">
        <v>1</v>
      </c>
      <c r="B1136" s="44" t="s">
        <v>1196</v>
      </c>
      <c r="C1136" s="36">
        <v>3</v>
      </c>
      <c r="D1136" s="36"/>
      <c r="E1136" s="37" t="s">
        <v>645</v>
      </c>
      <c r="F1136" s="37" t="s">
        <v>646</v>
      </c>
      <c r="G1136" s="36" t="s">
        <v>15</v>
      </c>
      <c r="H1136" s="38">
        <v>8.2221449999999994</v>
      </c>
      <c r="I1136" s="38">
        <v>3.15</v>
      </c>
      <c r="J1136" s="39">
        <f t="shared" si="51"/>
        <v>25.899756749999998</v>
      </c>
      <c r="K1136" s="17">
        <f t="shared" si="52"/>
        <v>2.0282134304149716E-7</v>
      </c>
      <c r="L1136" s="18">
        <f>IFERROR(INDEX([1]мтр!G:G,MATCH($F1136,[1]мтр!$C:$C,0)),"")</f>
        <v>2653</v>
      </c>
      <c r="M1136" s="18">
        <f>IFERROR(INDEX([1]мтр!H:H,MATCH($F1136,[1]мтр!$C:$C,0)),"")</f>
        <v>0</v>
      </c>
      <c r="N1136" s="18">
        <f>IFERROR(INDEX([1]мтр!I:I,MATCH($F1136,[1]мтр!$C:$C,0)),"")</f>
        <v>0</v>
      </c>
      <c r="O1136" s="19">
        <f t="shared" si="53"/>
        <v>19.12280701754386</v>
      </c>
      <c r="P1136" s="20" t="str">
        <f>IFERROR(INDEX([2]Лист1!$E:$E,AH1136),"")</f>
        <v xml:space="preserve">Вода, поставка автоцистерной вместимость 25 м3. </v>
      </c>
      <c r="Q1136" s="21" t="str">
        <f>IFERROR(INDEX([2]Лист1!$I:$I,AH1136),"")</f>
        <v>м3</v>
      </c>
      <c r="R1136" s="22">
        <f>IFERROR(INDEX([2]Лист1!$V:$V,AH1136),"")</f>
        <v>19.12280701754386</v>
      </c>
      <c r="S1136" s="23">
        <f>IFERROR(INDEX([2]Лист1!$L:$L,AH1136),"")</f>
        <v>44050</v>
      </c>
      <c r="T1136" s="21" t="str">
        <f>IFERROR(INDEX([2]Лист1!$J:$J,AH1136),"")</f>
        <v xml:space="preserve">Эль-Дабаа Госкомпании водоснабжение и водоотведение </v>
      </c>
      <c r="U1136" s="21">
        <f>IFERROR(INDEX([2]Лист1!$K:$K,AH1136),"")</f>
        <v>0</v>
      </c>
      <c r="V1136" s="20" t="str">
        <f>IFERROR(INDEX([2]Лист1!$E:$E,AI1136),"")</f>
        <v/>
      </c>
      <c r="W1136" s="21" t="str">
        <f>IFERROR(INDEX([2]Лист1!$I:$I,AI1136),"")</f>
        <v/>
      </c>
      <c r="X1136" s="24" t="str">
        <f>IFERROR(INDEX([2]Лист1!$V:$V,AI1136),"")</f>
        <v/>
      </c>
      <c r="Y1136" s="23" t="str">
        <f>IFERROR(INDEX([2]Лист1!$L:$L,AI1136),"")</f>
        <v/>
      </c>
      <c r="Z1136" s="21" t="str">
        <f>IFERROR(INDEX([2]Лист1!$J:$J,AI1136),"")</f>
        <v/>
      </c>
      <c r="AA1136" s="21" t="str">
        <f>IFERROR(INDEX([2]Лист1!$K:$K,AI1136),"")</f>
        <v/>
      </c>
      <c r="AB1136" s="20" t="str">
        <f>IFERROR(INDEX([2]Лист1!$E:$E,AJ1136),"")</f>
        <v/>
      </c>
      <c r="AC1136" s="21" t="str">
        <f>IFERROR(INDEX([2]Лист1!$I:$I,AJ1136),"")</f>
        <v/>
      </c>
      <c r="AD1136" s="24" t="str">
        <f>IFERROR(INDEX([2]Лист1!$V:$V,AJ1136),"")</f>
        <v/>
      </c>
      <c r="AE1136" s="23" t="str">
        <f>IFERROR(INDEX([2]Лист1!$L:$L,AJ1136),"")</f>
        <v/>
      </c>
      <c r="AF1136" s="21" t="str">
        <f>IFERROR(INDEX([2]Лист1!$J:$J,AJ1136),"")</f>
        <v/>
      </c>
      <c r="AG1136" s="21" t="str">
        <f>IFERROR(INDEX([2]Лист1!$K:$K,AJ1136),"")</f>
        <v/>
      </c>
      <c r="AH1136" s="21">
        <f>MATCH(L1136,[2]Лист1!$A:$A,0)</f>
        <v>1732</v>
      </c>
      <c r="AI1136" s="21" t="e">
        <f>MATCH(M1136,[2]Лист1!$A:$A,0)</f>
        <v>#N/A</v>
      </c>
      <c r="AJ1136" s="21" t="e">
        <f>MATCH(N1136,[2]Лист1!$A:$A,0)</f>
        <v>#N/A</v>
      </c>
    </row>
    <row r="1137" spans="1:36" s="43" customFormat="1" x14ac:dyDescent="0.2">
      <c r="A1137" s="40">
        <v>1</v>
      </c>
      <c r="B1137" s="41" t="s">
        <v>966</v>
      </c>
      <c r="C1137" s="32">
        <v>3</v>
      </c>
      <c r="D1137" s="42"/>
      <c r="E1137" s="33" t="s">
        <v>997</v>
      </c>
      <c r="F1137" s="33" t="s">
        <v>998</v>
      </c>
      <c r="G1137" s="32" t="s">
        <v>20</v>
      </c>
      <c r="H1137" s="34">
        <v>4.3005000000000004</v>
      </c>
      <c r="I1137" s="34">
        <v>5.95</v>
      </c>
      <c r="J1137" s="35">
        <f t="shared" si="51"/>
        <v>25.587975000000004</v>
      </c>
      <c r="K1137" s="17">
        <f t="shared" si="52"/>
        <v>2.003797759688324E-7</v>
      </c>
      <c r="L1137" s="18" t="str">
        <f>IFERROR(INDEX([1]мтр!G:G,MATCH($F1137,[1]мтр!$C:$C,0)),"")</f>
        <v/>
      </c>
      <c r="M1137" s="18" t="str">
        <f>IFERROR(INDEX([1]мтр!H:H,MATCH($F1137,[1]мтр!$C:$C,0)),"")</f>
        <v/>
      </c>
      <c r="N1137" s="18" t="str">
        <f>IFERROR(INDEX([1]мтр!I:I,MATCH($F1137,[1]мтр!$C:$C,0)),"")</f>
        <v/>
      </c>
      <c r="O1137" s="19" t="str">
        <f t="shared" si="53"/>
        <v/>
      </c>
      <c r="P1137" s="20" t="str">
        <f>IFERROR(INDEX([2]Лист1!$E:$E,AH1137),"")</f>
        <v/>
      </c>
      <c r="Q1137" s="21" t="str">
        <f>IFERROR(INDEX([2]Лист1!$I:$I,AH1137),"")</f>
        <v/>
      </c>
      <c r="R1137" s="22" t="str">
        <f>IFERROR(INDEX([2]Лист1!$V:$V,AH1137),"")</f>
        <v/>
      </c>
      <c r="S1137" s="23" t="str">
        <f>IFERROR(INDEX([2]Лист1!$L:$L,AH1137),"")</f>
        <v/>
      </c>
      <c r="T1137" s="21" t="str">
        <f>IFERROR(INDEX([2]Лист1!$J:$J,AH1137),"")</f>
        <v/>
      </c>
      <c r="U1137" s="21" t="str">
        <f>IFERROR(INDEX([2]Лист1!$K:$K,AH1137),"")</f>
        <v/>
      </c>
      <c r="V1137" s="20" t="str">
        <f>IFERROR(INDEX([2]Лист1!$E:$E,AI1137),"")</f>
        <v/>
      </c>
      <c r="W1137" s="21" t="str">
        <f>IFERROR(INDEX([2]Лист1!$I:$I,AI1137),"")</f>
        <v/>
      </c>
      <c r="X1137" s="24" t="str">
        <f>IFERROR(INDEX([2]Лист1!$V:$V,AI1137),"")</f>
        <v/>
      </c>
      <c r="Y1137" s="23" t="str">
        <f>IFERROR(INDEX([2]Лист1!$L:$L,AI1137),"")</f>
        <v/>
      </c>
      <c r="Z1137" s="21" t="str">
        <f>IFERROR(INDEX([2]Лист1!$J:$J,AI1137),"")</f>
        <v/>
      </c>
      <c r="AA1137" s="21" t="str">
        <f>IFERROR(INDEX([2]Лист1!$K:$K,AI1137),"")</f>
        <v/>
      </c>
      <c r="AB1137" s="20" t="str">
        <f>IFERROR(INDEX([2]Лист1!$E:$E,AJ1137),"")</f>
        <v/>
      </c>
      <c r="AC1137" s="21" t="str">
        <f>IFERROR(INDEX([2]Лист1!$I:$I,AJ1137),"")</f>
        <v/>
      </c>
      <c r="AD1137" s="24" t="str">
        <f>IFERROR(INDEX([2]Лист1!$V:$V,AJ1137),"")</f>
        <v/>
      </c>
      <c r="AE1137" s="23" t="str">
        <f>IFERROR(INDEX([2]Лист1!$L:$L,AJ1137),"")</f>
        <v/>
      </c>
      <c r="AF1137" s="21" t="str">
        <f>IFERROR(INDEX([2]Лист1!$J:$J,AJ1137),"")</f>
        <v/>
      </c>
      <c r="AG1137" s="21" t="str">
        <f>IFERROR(INDEX([2]Лист1!$K:$K,AJ1137),"")</f>
        <v/>
      </c>
      <c r="AH1137" s="21" t="e">
        <f>MATCH(L1137,[2]Лист1!$A:$A,0)</f>
        <v>#N/A</v>
      </c>
      <c r="AI1137" s="21" t="e">
        <f>MATCH(M1137,[2]Лист1!$A:$A,0)</f>
        <v>#N/A</v>
      </c>
      <c r="AJ1137" s="21" t="e">
        <f>MATCH(N1137,[2]Лист1!$A:$A,0)</f>
        <v>#N/A</v>
      </c>
    </row>
    <row r="1138" spans="1:36" s="43" customFormat="1" x14ac:dyDescent="0.2">
      <c r="A1138" s="40">
        <v>1</v>
      </c>
      <c r="B1138" s="44" t="s">
        <v>1380</v>
      </c>
      <c r="C1138" s="36">
        <v>3</v>
      </c>
      <c r="D1138" s="36"/>
      <c r="E1138" s="37" t="s">
        <v>1053</v>
      </c>
      <c r="F1138" s="37" t="s">
        <v>1054</v>
      </c>
      <c r="G1138" s="36" t="s">
        <v>116</v>
      </c>
      <c r="H1138" s="38">
        <v>25.54</v>
      </c>
      <c r="I1138" s="38">
        <v>1</v>
      </c>
      <c r="J1138" s="39">
        <f t="shared" si="51"/>
        <v>25.54</v>
      </c>
      <c r="K1138" s="17">
        <f t="shared" si="52"/>
        <v>2.0000408309934564E-7</v>
      </c>
      <c r="L1138" s="18" t="str">
        <f>IFERROR(INDEX([1]мтр!G:G,MATCH($F1138,[1]мтр!$C:$C,0)),"")</f>
        <v/>
      </c>
      <c r="M1138" s="18" t="str">
        <f>IFERROR(INDEX([1]мтр!H:H,MATCH($F1138,[1]мтр!$C:$C,0)),"")</f>
        <v/>
      </c>
      <c r="N1138" s="18" t="str">
        <f>IFERROR(INDEX([1]мтр!I:I,MATCH($F1138,[1]мтр!$C:$C,0)),"")</f>
        <v/>
      </c>
      <c r="O1138" s="19" t="str">
        <f t="shared" si="53"/>
        <v/>
      </c>
      <c r="P1138" s="20" t="str">
        <f>IFERROR(INDEX([2]Лист1!$E:$E,AH1138),"")</f>
        <v/>
      </c>
      <c r="Q1138" s="21" t="str">
        <f>IFERROR(INDEX([2]Лист1!$I:$I,AH1138),"")</f>
        <v/>
      </c>
      <c r="R1138" s="22" t="str">
        <f>IFERROR(INDEX([2]Лист1!$V:$V,AH1138),"")</f>
        <v/>
      </c>
      <c r="S1138" s="23" t="str">
        <f>IFERROR(INDEX([2]Лист1!$L:$L,AH1138),"")</f>
        <v/>
      </c>
      <c r="T1138" s="21" t="str">
        <f>IFERROR(INDEX([2]Лист1!$J:$J,AH1138),"")</f>
        <v/>
      </c>
      <c r="U1138" s="21" t="str">
        <f>IFERROR(INDEX([2]Лист1!$K:$K,AH1138),"")</f>
        <v/>
      </c>
      <c r="V1138" s="20" t="str">
        <f>IFERROR(INDEX([2]Лист1!$E:$E,AI1138),"")</f>
        <v/>
      </c>
      <c r="W1138" s="21" t="str">
        <f>IFERROR(INDEX([2]Лист1!$I:$I,AI1138),"")</f>
        <v/>
      </c>
      <c r="X1138" s="24" t="str">
        <f>IFERROR(INDEX([2]Лист1!$V:$V,AI1138),"")</f>
        <v/>
      </c>
      <c r="Y1138" s="23" t="str">
        <f>IFERROR(INDEX([2]Лист1!$L:$L,AI1138),"")</f>
        <v/>
      </c>
      <c r="Z1138" s="21" t="str">
        <f>IFERROR(INDEX([2]Лист1!$J:$J,AI1138),"")</f>
        <v/>
      </c>
      <c r="AA1138" s="21" t="str">
        <f>IFERROR(INDEX([2]Лист1!$K:$K,AI1138),"")</f>
        <v/>
      </c>
      <c r="AB1138" s="20" t="str">
        <f>IFERROR(INDEX([2]Лист1!$E:$E,AJ1138),"")</f>
        <v/>
      </c>
      <c r="AC1138" s="21" t="str">
        <f>IFERROR(INDEX([2]Лист1!$I:$I,AJ1138),"")</f>
        <v/>
      </c>
      <c r="AD1138" s="24" t="str">
        <f>IFERROR(INDEX([2]Лист1!$V:$V,AJ1138),"")</f>
        <v/>
      </c>
      <c r="AE1138" s="23" t="str">
        <f>IFERROR(INDEX([2]Лист1!$L:$L,AJ1138),"")</f>
        <v/>
      </c>
      <c r="AF1138" s="21" t="str">
        <f>IFERROR(INDEX([2]Лист1!$J:$J,AJ1138),"")</f>
        <v/>
      </c>
      <c r="AG1138" s="21" t="str">
        <f>IFERROR(INDEX([2]Лист1!$K:$K,AJ1138),"")</f>
        <v/>
      </c>
      <c r="AH1138" s="21" t="e">
        <f>MATCH(L1138,[2]Лист1!$A:$A,0)</f>
        <v>#N/A</v>
      </c>
      <c r="AI1138" s="21" t="e">
        <f>MATCH(M1138,[2]Лист1!$A:$A,0)</f>
        <v>#N/A</v>
      </c>
      <c r="AJ1138" s="21" t="e">
        <f>MATCH(N1138,[2]Лист1!$A:$A,0)</f>
        <v>#N/A</v>
      </c>
    </row>
    <row r="1139" spans="1:36" s="43" customFormat="1" x14ac:dyDescent="0.2">
      <c r="A1139" s="40">
        <v>1</v>
      </c>
      <c r="B1139" s="41" t="s">
        <v>84</v>
      </c>
      <c r="C1139" s="32">
        <v>3</v>
      </c>
      <c r="D1139" s="42"/>
      <c r="E1139" s="33" t="s">
        <v>262</v>
      </c>
      <c r="F1139" s="33" t="s">
        <v>263</v>
      </c>
      <c r="G1139" s="32" t="s">
        <v>28</v>
      </c>
      <c r="H1139" s="34">
        <v>2.9999999999999997E-4</v>
      </c>
      <c r="I1139" s="34">
        <v>83145.399999999994</v>
      </c>
      <c r="J1139" s="35">
        <f t="shared" si="51"/>
        <v>24.943619999999996</v>
      </c>
      <c r="K1139" s="17">
        <f t="shared" si="52"/>
        <v>1.9533382330769378E-7</v>
      </c>
      <c r="L1139" s="18" t="str">
        <f>IFERROR(INDEX([1]мтр!G:G,MATCH($F1139,[1]мтр!$C:$C,0)),"")</f>
        <v/>
      </c>
      <c r="M1139" s="18" t="str">
        <f>IFERROR(INDEX([1]мтр!H:H,MATCH($F1139,[1]мтр!$C:$C,0)),"")</f>
        <v/>
      </c>
      <c r="N1139" s="18" t="str">
        <f>IFERROR(INDEX([1]мтр!I:I,MATCH($F1139,[1]мтр!$C:$C,0)),"")</f>
        <v/>
      </c>
      <c r="O1139" s="19" t="str">
        <f t="shared" si="53"/>
        <v/>
      </c>
      <c r="P1139" s="20" t="str">
        <f>IFERROR(INDEX([2]Лист1!$E:$E,AH1139),"")</f>
        <v/>
      </c>
      <c r="Q1139" s="21" t="str">
        <f>IFERROR(INDEX([2]Лист1!$I:$I,AH1139),"")</f>
        <v/>
      </c>
      <c r="R1139" s="22" t="str">
        <f>IFERROR(INDEX([2]Лист1!$V:$V,AH1139),"")</f>
        <v/>
      </c>
      <c r="S1139" s="23" t="str">
        <f>IFERROR(INDEX([2]Лист1!$L:$L,AH1139),"")</f>
        <v/>
      </c>
      <c r="T1139" s="21" t="str">
        <f>IFERROR(INDEX([2]Лист1!$J:$J,AH1139),"")</f>
        <v/>
      </c>
      <c r="U1139" s="21" t="str">
        <f>IFERROR(INDEX([2]Лист1!$K:$K,AH1139),"")</f>
        <v/>
      </c>
      <c r="V1139" s="20" t="str">
        <f>IFERROR(INDEX([2]Лист1!$E:$E,AI1139),"")</f>
        <v/>
      </c>
      <c r="W1139" s="21" t="str">
        <f>IFERROR(INDEX([2]Лист1!$I:$I,AI1139),"")</f>
        <v/>
      </c>
      <c r="X1139" s="24" t="str">
        <f>IFERROR(INDEX([2]Лист1!$V:$V,AI1139),"")</f>
        <v/>
      </c>
      <c r="Y1139" s="23" t="str">
        <f>IFERROR(INDEX([2]Лист1!$L:$L,AI1139),"")</f>
        <v/>
      </c>
      <c r="Z1139" s="21" t="str">
        <f>IFERROR(INDEX([2]Лист1!$J:$J,AI1139),"")</f>
        <v/>
      </c>
      <c r="AA1139" s="21" t="str">
        <f>IFERROR(INDEX([2]Лист1!$K:$K,AI1139),"")</f>
        <v/>
      </c>
      <c r="AB1139" s="20" t="str">
        <f>IFERROR(INDEX([2]Лист1!$E:$E,AJ1139),"")</f>
        <v/>
      </c>
      <c r="AC1139" s="21" t="str">
        <f>IFERROR(INDEX([2]Лист1!$I:$I,AJ1139),"")</f>
        <v/>
      </c>
      <c r="AD1139" s="24" t="str">
        <f>IFERROR(INDEX([2]Лист1!$V:$V,AJ1139),"")</f>
        <v/>
      </c>
      <c r="AE1139" s="23" t="str">
        <f>IFERROR(INDEX([2]Лист1!$L:$L,AJ1139),"")</f>
        <v/>
      </c>
      <c r="AF1139" s="21" t="str">
        <f>IFERROR(INDEX([2]Лист1!$J:$J,AJ1139),"")</f>
        <v/>
      </c>
      <c r="AG1139" s="21" t="str">
        <f>IFERROR(INDEX([2]Лист1!$K:$K,AJ1139),"")</f>
        <v/>
      </c>
      <c r="AH1139" s="21" t="e">
        <f>MATCH(L1139,[2]Лист1!$A:$A,0)</f>
        <v>#N/A</v>
      </c>
      <c r="AI1139" s="21" t="e">
        <f>MATCH(M1139,[2]Лист1!$A:$A,0)</f>
        <v>#N/A</v>
      </c>
      <c r="AJ1139" s="21" t="e">
        <f>MATCH(N1139,[2]Лист1!$A:$A,0)</f>
        <v>#N/A</v>
      </c>
    </row>
    <row r="1140" spans="1:36" s="43" customFormat="1" x14ac:dyDescent="0.2">
      <c r="A1140" s="40">
        <v>1</v>
      </c>
      <c r="B1140" s="41" t="s">
        <v>966</v>
      </c>
      <c r="C1140" s="32">
        <v>3</v>
      </c>
      <c r="D1140" s="42"/>
      <c r="E1140" s="33" t="s">
        <v>1002</v>
      </c>
      <c r="F1140" s="33" t="s">
        <v>1003</v>
      </c>
      <c r="G1140" s="32" t="s">
        <v>93</v>
      </c>
      <c r="H1140" s="34">
        <v>0.25253999999999999</v>
      </c>
      <c r="I1140" s="34">
        <v>96</v>
      </c>
      <c r="J1140" s="35">
        <f t="shared" si="51"/>
        <v>24.243839999999999</v>
      </c>
      <c r="K1140" s="17">
        <f t="shared" si="52"/>
        <v>1.8985383672698666E-7</v>
      </c>
      <c r="L1140" s="18" t="str">
        <f>IFERROR(INDEX([1]мтр!G:G,MATCH($F1140,[1]мтр!$C:$C,0)),"")</f>
        <v/>
      </c>
      <c r="M1140" s="18" t="str">
        <f>IFERROR(INDEX([1]мтр!H:H,MATCH($F1140,[1]мтр!$C:$C,0)),"")</f>
        <v/>
      </c>
      <c r="N1140" s="18" t="str">
        <f>IFERROR(INDEX([1]мтр!I:I,MATCH($F1140,[1]мтр!$C:$C,0)),"")</f>
        <v/>
      </c>
      <c r="O1140" s="19" t="str">
        <f t="shared" si="53"/>
        <v/>
      </c>
      <c r="P1140" s="20" t="str">
        <f>IFERROR(INDEX([2]Лист1!$E:$E,AH1140),"")</f>
        <v/>
      </c>
      <c r="Q1140" s="21" t="str">
        <f>IFERROR(INDEX([2]Лист1!$I:$I,AH1140),"")</f>
        <v/>
      </c>
      <c r="R1140" s="22" t="str">
        <f>IFERROR(INDEX([2]Лист1!$V:$V,AH1140),"")</f>
        <v/>
      </c>
      <c r="S1140" s="23" t="str">
        <f>IFERROR(INDEX([2]Лист1!$L:$L,AH1140),"")</f>
        <v/>
      </c>
      <c r="T1140" s="21" t="str">
        <f>IFERROR(INDEX([2]Лист1!$J:$J,AH1140),"")</f>
        <v/>
      </c>
      <c r="U1140" s="21" t="str">
        <f>IFERROR(INDEX([2]Лист1!$K:$K,AH1140),"")</f>
        <v/>
      </c>
      <c r="V1140" s="20" t="str">
        <f>IFERROR(INDEX([2]Лист1!$E:$E,AI1140),"")</f>
        <v/>
      </c>
      <c r="W1140" s="21" t="str">
        <f>IFERROR(INDEX([2]Лист1!$I:$I,AI1140),"")</f>
        <v/>
      </c>
      <c r="X1140" s="24" t="str">
        <f>IFERROR(INDEX([2]Лист1!$V:$V,AI1140),"")</f>
        <v/>
      </c>
      <c r="Y1140" s="23" t="str">
        <f>IFERROR(INDEX([2]Лист1!$L:$L,AI1140),"")</f>
        <v/>
      </c>
      <c r="Z1140" s="21" t="str">
        <f>IFERROR(INDEX([2]Лист1!$J:$J,AI1140),"")</f>
        <v/>
      </c>
      <c r="AA1140" s="21" t="str">
        <f>IFERROR(INDEX([2]Лист1!$K:$K,AI1140),"")</f>
        <v/>
      </c>
      <c r="AB1140" s="20" t="str">
        <f>IFERROR(INDEX([2]Лист1!$E:$E,AJ1140),"")</f>
        <v/>
      </c>
      <c r="AC1140" s="21" t="str">
        <f>IFERROR(INDEX([2]Лист1!$I:$I,AJ1140),"")</f>
        <v/>
      </c>
      <c r="AD1140" s="24" t="str">
        <f>IFERROR(INDEX([2]Лист1!$V:$V,AJ1140),"")</f>
        <v/>
      </c>
      <c r="AE1140" s="23" t="str">
        <f>IFERROR(INDEX([2]Лист1!$L:$L,AJ1140),"")</f>
        <v/>
      </c>
      <c r="AF1140" s="21" t="str">
        <f>IFERROR(INDEX([2]Лист1!$J:$J,AJ1140),"")</f>
        <v/>
      </c>
      <c r="AG1140" s="21" t="str">
        <f>IFERROR(INDEX([2]Лист1!$K:$K,AJ1140),"")</f>
        <v/>
      </c>
      <c r="AH1140" s="21" t="e">
        <f>MATCH(L1140,[2]Лист1!$A:$A,0)</f>
        <v>#N/A</v>
      </c>
      <c r="AI1140" s="21" t="e">
        <f>MATCH(M1140,[2]Лист1!$A:$A,0)</f>
        <v>#N/A</v>
      </c>
      <c r="AJ1140" s="21" t="e">
        <f>MATCH(N1140,[2]Лист1!$A:$A,0)</f>
        <v>#N/A</v>
      </c>
    </row>
    <row r="1141" spans="1:36" s="43" customFormat="1" x14ac:dyDescent="0.2">
      <c r="A1141" s="40">
        <v>1</v>
      </c>
      <c r="B1141" s="41" t="s">
        <v>847</v>
      </c>
      <c r="C1141" s="32">
        <v>3</v>
      </c>
      <c r="D1141" s="42"/>
      <c r="E1141" s="33" t="s">
        <v>848</v>
      </c>
      <c r="F1141" s="33" t="s">
        <v>849</v>
      </c>
      <c r="G1141" s="32" t="s">
        <v>28</v>
      </c>
      <c r="H1141" s="34">
        <v>1.712E-2</v>
      </c>
      <c r="I1141" s="34">
        <v>1412.5</v>
      </c>
      <c r="J1141" s="35">
        <f t="shared" si="51"/>
        <v>24.181999999999999</v>
      </c>
      <c r="K1141" s="17">
        <f t="shared" si="52"/>
        <v>1.8936956685624024E-7</v>
      </c>
      <c r="L1141" s="18" t="str">
        <f>IFERROR(INDEX([1]мтр!G:G,MATCH($F1141,[1]мтр!$C:$C,0)),"")</f>
        <v/>
      </c>
      <c r="M1141" s="18" t="str">
        <f>IFERROR(INDEX([1]мтр!H:H,MATCH($F1141,[1]мтр!$C:$C,0)),"")</f>
        <v/>
      </c>
      <c r="N1141" s="18" t="str">
        <f>IFERROR(INDEX([1]мтр!I:I,MATCH($F1141,[1]мтр!$C:$C,0)),"")</f>
        <v/>
      </c>
      <c r="O1141" s="19" t="str">
        <f t="shared" si="53"/>
        <v/>
      </c>
      <c r="P1141" s="20" t="str">
        <f>IFERROR(INDEX([2]Лист1!$E:$E,AH1141),"")</f>
        <v/>
      </c>
      <c r="Q1141" s="21" t="str">
        <f>IFERROR(INDEX([2]Лист1!$I:$I,AH1141),"")</f>
        <v/>
      </c>
      <c r="R1141" s="22" t="str">
        <f>IFERROR(INDEX([2]Лист1!$V:$V,AH1141),"")</f>
        <v/>
      </c>
      <c r="S1141" s="23" t="str">
        <f>IFERROR(INDEX([2]Лист1!$L:$L,AH1141),"")</f>
        <v/>
      </c>
      <c r="T1141" s="21" t="str">
        <f>IFERROR(INDEX([2]Лист1!$J:$J,AH1141),"")</f>
        <v/>
      </c>
      <c r="U1141" s="21" t="str">
        <f>IFERROR(INDEX([2]Лист1!$K:$K,AH1141),"")</f>
        <v/>
      </c>
      <c r="V1141" s="20" t="str">
        <f>IFERROR(INDEX([2]Лист1!$E:$E,AI1141),"")</f>
        <v/>
      </c>
      <c r="W1141" s="21" t="str">
        <f>IFERROR(INDEX([2]Лист1!$I:$I,AI1141),"")</f>
        <v/>
      </c>
      <c r="X1141" s="24" t="str">
        <f>IFERROR(INDEX([2]Лист1!$V:$V,AI1141),"")</f>
        <v/>
      </c>
      <c r="Y1141" s="23" t="str">
        <f>IFERROR(INDEX([2]Лист1!$L:$L,AI1141),"")</f>
        <v/>
      </c>
      <c r="Z1141" s="21" t="str">
        <f>IFERROR(INDEX([2]Лист1!$J:$J,AI1141),"")</f>
        <v/>
      </c>
      <c r="AA1141" s="21" t="str">
        <f>IFERROR(INDEX([2]Лист1!$K:$K,AI1141),"")</f>
        <v/>
      </c>
      <c r="AB1141" s="20" t="str">
        <f>IFERROR(INDEX([2]Лист1!$E:$E,AJ1141),"")</f>
        <v/>
      </c>
      <c r="AC1141" s="21" t="str">
        <f>IFERROR(INDEX([2]Лист1!$I:$I,AJ1141),"")</f>
        <v/>
      </c>
      <c r="AD1141" s="24" t="str">
        <f>IFERROR(INDEX([2]Лист1!$V:$V,AJ1141),"")</f>
        <v/>
      </c>
      <c r="AE1141" s="23" t="str">
        <f>IFERROR(INDEX([2]Лист1!$L:$L,AJ1141),"")</f>
        <v/>
      </c>
      <c r="AF1141" s="21" t="str">
        <f>IFERROR(INDEX([2]Лист1!$J:$J,AJ1141),"")</f>
        <v/>
      </c>
      <c r="AG1141" s="21" t="str">
        <f>IFERROR(INDEX([2]Лист1!$K:$K,AJ1141),"")</f>
        <v/>
      </c>
      <c r="AH1141" s="21" t="e">
        <f>MATCH(L1141,[2]Лист1!$A:$A,0)</f>
        <v>#N/A</v>
      </c>
      <c r="AI1141" s="21" t="e">
        <f>MATCH(M1141,[2]Лист1!$A:$A,0)</f>
        <v>#N/A</v>
      </c>
      <c r="AJ1141" s="21" t="e">
        <f>MATCH(N1141,[2]Лист1!$A:$A,0)</f>
        <v>#N/A</v>
      </c>
    </row>
    <row r="1142" spans="1:36" s="43" customFormat="1" x14ac:dyDescent="0.2">
      <c r="A1142" s="40">
        <v>1</v>
      </c>
      <c r="B1142" s="44" t="s">
        <v>379</v>
      </c>
      <c r="C1142" s="36">
        <v>3</v>
      </c>
      <c r="D1142" s="46"/>
      <c r="E1142" s="37" t="s">
        <v>425</v>
      </c>
      <c r="F1142" s="37" t="s">
        <v>426</v>
      </c>
      <c r="G1142" s="36" t="s">
        <v>28</v>
      </c>
      <c r="H1142" s="38">
        <v>1.9400000000000001E-3</v>
      </c>
      <c r="I1142" s="38">
        <v>12430</v>
      </c>
      <c r="J1142" s="39">
        <f t="shared" si="51"/>
        <v>24.1142</v>
      </c>
      <c r="K1142" s="17">
        <f t="shared" si="52"/>
        <v>1.8883862414542838E-7</v>
      </c>
      <c r="L1142" s="18">
        <f>IFERROR(INDEX([1]мтр!G:G,MATCH($F1142,[1]мтр!$C:$C,0)),"")</f>
        <v>365</v>
      </c>
      <c r="M1142" s="18">
        <f>IFERROR(INDEX([1]мтр!H:H,MATCH($F1142,[1]мтр!$C:$C,0)),"")</f>
        <v>388</v>
      </c>
      <c r="N1142" s="18">
        <f>IFERROR(INDEX([1]мтр!I:I,MATCH($F1142,[1]мтр!$C:$C,0)),"")</f>
        <v>390</v>
      </c>
      <c r="O1142" s="19">
        <f t="shared" si="53"/>
        <v>17722.766666666666</v>
      </c>
      <c r="P1142" s="20" t="str">
        <f>IFERROR(INDEX([2]Лист1!$E:$E,AH1142),"")</f>
        <v>Различные болты, винты для установки, все размеры</v>
      </c>
      <c r="Q1142" s="21" t="str">
        <f>IFERROR(INDEX([2]Лист1!$I:$I,AH1142),"")</f>
        <v>т</v>
      </c>
      <c r="R1142" s="22">
        <f>IFERROR(INDEX([2]Лист1!$V:$V,AH1142),"")</f>
        <v>19000</v>
      </c>
      <c r="S1142" s="23">
        <f>IFERROR(INDEX([2]Лист1!$L:$L,AH1142),"")</f>
        <v>43520</v>
      </c>
      <c r="T1142" s="21" t="str">
        <f>IFERROR(INDEX([2]Лист1!$J:$J,AH1142),"")</f>
        <v xml:space="preserve">ELEKHWA company </v>
      </c>
      <c r="U1142" s="21" t="str">
        <f>IFERROR(INDEX([2]Лист1!$K:$K,AH1142),"")</f>
        <v>Предложение компаннии</v>
      </c>
      <c r="V1142" s="20" t="str">
        <f>IFERROR(INDEX([2]Лист1!$E:$E,AI1142),"")</f>
        <v xml:space="preserve">Болты 4 класса. Натуральная / простая отделка M6 - M1625 кг коробки </v>
      </c>
      <c r="W1142" s="21" t="str">
        <f>IFERROR(INDEX([2]Лист1!$I:$I,AI1142),"")</f>
        <v>т</v>
      </c>
      <c r="X1142" s="24">
        <f>IFERROR(INDEX([2]Лист1!$V:$V,AI1142),"")</f>
        <v>16225.650000000001</v>
      </c>
      <c r="Y1142" s="23">
        <f>IFERROR(INDEX([2]Лист1!$L:$L,AI1142),"")</f>
        <v>43576</v>
      </c>
      <c r="Z1142" s="21" t="str">
        <f>IFERROR(INDEX([2]Лист1!$J:$J,AI1142),"")</f>
        <v>Nassar group</v>
      </c>
      <c r="AA1142" s="21" t="str">
        <f>IFERROR(INDEX([2]Лист1!$K:$K,AI1142),"")</f>
        <v>Предложения21.04.2019</v>
      </c>
      <c r="AB1142" s="20" t="str">
        <f>IFERROR(INDEX([2]Лист1!$E:$E,AJ1142),"")</f>
        <v xml:space="preserve">Болты класса 8,8, черная отделка M6 - M1625 кг коробки </v>
      </c>
      <c r="AC1142" s="21" t="str">
        <f>IFERROR(INDEX([2]Лист1!$I:$I,AJ1142),"")</f>
        <v>т</v>
      </c>
      <c r="AD1142" s="24">
        <f>IFERROR(INDEX([2]Лист1!$V:$V,AJ1142),"")</f>
        <v>17942.650000000001</v>
      </c>
      <c r="AE1142" s="23">
        <f>IFERROR(INDEX([2]Лист1!$L:$L,AJ1142),"")</f>
        <v>43576</v>
      </c>
      <c r="AF1142" s="21" t="str">
        <f>IFERROR(INDEX([2]Лист1!$J:$J,AJ1142),"")</f>
        <v>Nassar group</v>
      </c>
      <c r="AG1142" s="21" t="str">
        <f>IFERROR(INDEX([2]Лист1!$K:$K,AJ1142),"")</f>
        <v>Предложения21.04.2019</v>
      </c>
      <c r="AH1142" s="21">
        <f>MATCH(L1142,[2]Лист1!$A:$A,0)</f>
        <v>3482</v>
      </c>
      <c r="AI1142" s="21">
        <f>MATCH(M1142,[2]Лист1!$A:$A,0)</f>
        <v>1669</v>
      </c>
      <c r="AJ1142" s="21">
        <f>MATCH(N1142,[2]Лист1!$A:$A,0)</f>
        <v>1671</v>
      </c>
    </row>
    <row r="1143" spans="1:36" s="43" customFormat="1" x14ac:dyDescent="0.2">
      <c r="A1143" s="40">
        <v>1</v>
      </c>
      <c r="B1143" s="44" t="s">
        <v>1048</v>
      </c>
      <c r="C1143" s="36">
        <v>3</v>
      </c>
      <c r="D1143" s="46"/>
      <c r="E1143" s="37" t="s">
        <v>13</v>
      </c>
      <c r="F1143" s="37" t="s">
        <v>14</v>
      </c>
      <c r="G1143" s="36" t="s">
        <v>15</v>
      </c>
      <c r="H1143" s="38">
        <v>9.8000000000000007</v>
      </c>
      <c r="I1143" s="38">
        <v>2.44</v>
      </c>
      <c r="J1143" s="39">
        <f t="shared" si="51"/>
        <v>23.912000000000003</v>
      </c>
      <c r="K1143" s="17">
        <f t="shared" si="52"/>
        <v>1.8725519322911328E-7</v>
      </c>
      <c r="L1143" s="18">
        <f>IFERROR(INDEX([1]мтр!G:G,MATCH($F1143,[1]мтр!$C:$C,0)),"")</f>
        <v>2653</v>
      </c>
      <c r="M1143" s="18">
        <f>IFERROR(INDEX([1]мтр!H:H,MATCH($F1143,[1]мтр!$C:$C,0)),"")</f>
        <v>0</v>
      </c>
      <c r="N1143" s="18">
        <f>IFERROR(INDEX([1]мтр!I:I,MATCH($F1143,[1]мтр!$C:$C,0)),"")</f>
        <v>0</v>
      </c>
      <c r="O1143" s="19">
        <f t="shared" si="53"/>
        <v>19.12280701754386</v>
      </c>
      <c r="P1143" s="20" t="str">
        <f>IFERROR(INDEX([2]Лист1!$E:$E,AH1143),"")</f>
        <v xml:space="preserve">Вода, поставка автоцистерной вместимость 25 м3. </v>
      </c>
      <c r="Q1143" s="21" t="str">
        <f>IFERROR(INDEX([2]Лист1!$I:$I,AH1143),"")</f>
        <v>м3</v>
      </c>
      <c r="R1143" s="22">
        <f>IFERROR(INDEX([2]Лист1!$V:$V,AH1143),"")</f>
        <v>19.12280701754386</v>
      </c>
      <c r="S1143" s="23">
        <f>IFERROR(INDEX([2]Лист1!$L:$L,AH1143),"")</f>
        <v>44050</v>
      </c>
      <c r="T1143" s="21" t="str">
        <f>IFERROR(INDEX([2]Лист1!$J:$J,AH1143),"")</f>
        <v xml:space="preserve">Эль-Дабаа Госкомпании водоснабжение и водоотведение </v>
      </c>
      <c r="U1143" s="21">
        <f>IFERROR(INDEX([2]Лист1!$K:$K,AH1143),"")</f>
        <v>0</v>
      </c>
      <c r="V1143" s="20" t="str">
        <f>IFERROR(INDEX([2]Лист1!$E:$E,AI1143),"")</f>
        <v/>
      </c>
      <c r="W1143" s="21" t="str">
        <f>IFERROR(INDEX([2]Лист1!$I:$I,AI1143),"")</f>
        <v/>
      </c>
      <c r="X1143" s="24" t="str">
        <f>IFERROR(INDEX([2]Лист1!$V:$V,AI1143),"")</f>
        <v/>
      </c>
      <c r="Y1143" s="23" t="str">
        <f>IFERROR(INDEX([2]Лист1!$L:$L,AI1143),"")</f>
        <v/>
      </c>
      <c r="Z1143" s="21" t="str">
        <f>IFERROR(INDEX([2]Лист1!$J:$J,AI1143),"")</f>
        <v/>
      </c>
      <c r="AA1143" s="21" t="str">
        <f>IFERROR(INDEX([2]Лист1!$K:$K,AI1143),"")</f>
        <v/>
      </c>
      <c r="AB1143" s="20" t="str">
        <f>IFERROR(INDEX([2]Лист1!$E:$E,AJ1143),"")</f>
        <v/>
      </c>
      <c r="AC1143" s="21" t="str">
        <f>IFERROR(INDEX([2]Лист1!$I:$I,AJ1143),"")</f>
        <v/>
      </c>
      <c r="AD1143" s="24" t="str">
        <f>IFERROR(INDEX([2]Лист1!$V:$V,AJ1143),"")</f>
        <v/>
      </c>
      <c r="AE1143" s="23" t="str">
        <f>IFERROR(INDEX([2]Лист1!$L:$L,AJ1143),"")</f>
        <v/>
      </c>
      <c r="AF1143" s="21" t="str">
        <f>IFERROR(INDEX([2]Лист1!$J:$J,AJ1143),"")</f>
        <v/>
      </c>
      <c r="AG1143" s="21" t="str">
        <f>IFERROR(INDEX([2]Лист1!$K:$K,AJ1143),"")</f>
        <v/>
      </c>
      <c r="AH1143" s="21">
        <f>MATCH(L1143,[2]Лист1!$A:$A,0)</f>
        <v>1732</v>
      </c>
      <c r="AI1143" s="21" t="e">
        <f>MATCH(M1143,[2]Лист1!$A:$A,0)</f>
        <v>#N/A</v>
      </c>
      <c r="AJ1143" s="21" t="e">
        <f>MATCH(N1143,[2]Лист1!$A:$A,0)</f>
        <v>#N/A</v>
      </c>
    </row>
    <row r="1144" spans="1:36" s="43" customFormat="1" x14ac:dyDescent="0.2">
      <c r="A1144" s="40">
        <v>1</v>
      </c>
      <c r="B1144" s="44" t="s">
        <v>379</v>
      </c>
      <c r="C1144" s="36">
        <v>3</v>
      </c>
      <c r="D1144" s="46"/>
      <c r="E1144" s="37" t="s">
        <v>415</v>
      </c>
      <c r="F1144" s="37" t="s">
        <v>416</v>
      </c>
      <c r="G1144" s="36" t="s">
        <v>28</v>
      </c>
      <c r="H1144" s="38">
        <v>1.918E-3</v>
      </c>
      <c r="I1144" s="38">
        <v>12430</v>
      </c>
      <c r="J1144" s="39">
        <f t="shared" si="51"/>
        <v>23.84074</v>
      </c>
      <c r="K1144" s="17">
        <f t="shared" si="52"/>
        <v>1.8669715521182041E-7</v>
      </c>
      <c r="L1144" s="18">
        <f>IFERROR(INDEX([1]мтр!G:G,MATCH($F1144,[1]мтр!$C:$C,0)),"")</f>
        <v>2696</v>
      </c>
      <c r="M1144" s="18">
        <f>IFERROR(INDEX([1]мтр!H:H,MATCH($F1144,[1]мтр!$C:$C,0)),"")</f>
        <v>0</v>
      </c>
      <c r="N1144" s="18">
        <f>IFERROR(INDEX([1]мтр!I:I,MATCH($F1144,[1]мтр!$C:$C,0)),"")</f>
        <v>0</v>
      </c>
      <c r="O1144" s="19">
        <f t="shared" si="53"/>
        <v>21500</v>
      </c>
      <c r="P1144" s="20" t="str">
        <f>IFERROR(INDEX([2]Лист1!$E:$E,AH1144),"")</f>
        <v>Винт Класс 4.8 M6x40 + M6x50, картонные коробки по 25 кг</v>
      </c>
      <c r="Q1144" s="21" t="str">
        <f>IFERROR(INDEX([2]Лист1!$I:$I,AH1144),"")</f>
        <v>т</v>
      </c>
      <c r="R1144" s="22">
        <f>IFERROR(INDEX([2]Лист1!$V:$V,AH1144),"")</f>
        <v>21500</v>
      </c>
      <c r="S1144" s="23">
        <f>IFERROR(INDEX([2]Лист1!$L:$L,AH1144),"")</f>
        <v>44168</v>
      </c>
      <c r="T1144" s="21" t="str">
        <f>IFERROR(INDEX([2]Лист1!$J:$J,AH1144),"")</f>
        <v>Nassar Group</v>
      </c>
      <c r="U1144" s="21" t="str">
        <f>IFERROR(INDEX([2]Лист1!$K:$K,AH1144),"")</f>
        <v>ТКП-03.12.2020 Email</v>
      </c>
      <c r="V1144" s="20" t="str">
        <f>IFERROR(INDEX([2]Лист1!$E:$E,AI1144),"")</f>
        <v/>
      </c>
      <c r="W1144" s="21" t="str">
        <f>IFERROR(INDEX([2]Лист1!$I:$I,AI1144),"")</f>
        <v/>
      </c>
      <c r="X1144" s="24" t="str">
        <f>IFERROR(INDEX([2]Лист1!$V:$V,AI1144),"")</f>
        <v/>
      </c>
      <c r="Y1144" s="23" t="str">
        <f>IFERROR(INDEX([2]Лист1!$L:$L,AI1144),"")</f>
        <v/>
      </c>
      <c r="Z1144" s="21" t="str">
        <f>IFERROR(INDEX([2]Лист1!$J:$J,AI1144),"")</f>
        <v/>
      </c>
      <c r="AA1144" s="21" t="str">
        <f>IFERROR(INDEX([2]Лист1!$K:$K,AI1144),"")</f>
        <v/>
      </c>
      <c r="AB1144" s="20" t="str">
        <f>IFERROR(INDEX([2]Лист1!$E:$E,AJ1144),"")</f>
        <v/>
      </c>
      <c r="AC1144" s="21" t="str">
        <f>IFERROR(INDEX([2]Лист1!$I:$I,AJ1144),"")</f>
        <v/>
      </c>
      <c r="AD1144" s="24" t="str">
        <f>IFERROR(INDEX([2]Лист1!$V:$V,AJ1144),"")</f>
        <v/>
      </c>
      <c r="AE1144" s="23" t="str">
        <f>IFERROR(INDEX([2]Лист1!$L:$L,AJ1144),"")</f>
        <v/>
      </c>
      <c r="AF1144" s="21" t="str">
        <f>IFERROR(INDEX([2]Лист1!$J:$J,AJ1144),"")</f>
        <v/>
      </c>
      <c r="AG1144" s="21" t="str">
        <f>IFERROR(INDEX([2]Лист1!$K:$K,AJ1144),"")</f>
        <v/>
      </c>
      <c r="AH1144" s="21">
        <f>MATCH(L1144,[2]Лист1!$A:$A,0)</f>
        <v>378</v>
      </c>
      <c r="AI1144" s="21" t="e">
        <f>MATCH(M1144,[2]Лист1!$A:$A,0)</f>
        <v>#N/A</v>
      </c>
      <c r="AJ1144" s="21" t="e">
        <f>MATCH(N1144,[2]Лист1!$A:$A,0)</f>
        <v>#N/A</v>
      </c>
    </row>
    <row r="1145" spans="1:36" s="43" customFormat="1" x14ac:dyDescent="0.2">
      <c r="A1145" s="40">
        <v>3</v>
      </c>
      <c r="B1145" s="41" t="s">
        <v>1507</v>
      </c>
      <c r="C1145" s="32">
        <v>3</v>
      </c>
      <c r="D1145" s="32"/>
      <c r="E1145" s="33" t="s">
        <v>443</v>
      </c>
      <c r="F1145" s="33" t="s">
        <v>444</v>
      </c>
      <c r="G1145" s="32" t="s">
        <v>28</v>
      </c>
      <c r="H1145" s="34">
        <v>1.616E-3</v>
      </c>
      <c r="I1145" s="34">
        <v>14690</v>
      </c>
      <c r="J1145" s="35">
        <f t="shared" si="51"/>
        <v>23.739039999999999</v>
      </c>
      <c r="K1145" s="17">
        <f t="shared" si="52"/>
        <v>1.8590074114560259E-7</v>
      </c>
      <c r="L1145" s="18">
        <f>IFERROR(INDEX([1]мтр!G:G,MATCH($F1145,[1]мтр!$C:$C,0)),"")</f>
        <v>7544</v>
      </c>
      <c r="M1145" s="18">
        <f>IFERROR(INDEX([1]мтр!H:H,MATCH($F1145,[1]мтр!$C:$C,0)),"")</f>
        <v>0</v>
      </c>
      <c r="N1145" s="18">
        <f>IFERROR(INDEX([1]мтр!I:I,MATCH($F1145,[1]мтр!$C:$C,0)),"")</f>
        <v>0</v>
      </c>
      <c r="O1145" s="19">
        <f t="shared" si="53"/>
        <v>24720</v>
      </c>
      <c r="P1145" s="20" t="str">
        <f>IFERROR(INDEX([2]Лист1!$E:$E,AH1145),"")</f>
        <v>Проволока вязальная низкоуглеродистая 2х0.8 мм / ES-262-1/2015 
ISO6935-1/2007</v>
      </c>
      <c r="Q1145" s="21" t="str">
        <f>IFERROR(INDEX([2]Лист1!$I:$I,AH1145),"")</f>
        <v>т</v>
      </c>
      <c r="R1145" s="22">
        <f>IFERROR(INDEX([2]Лист1!$V:$V,AH1145),"")</f>
        <v>24720</v>
      </c>
      <c r="S1145" s="23">
        <f>IFERROR(INDEX([2]Лист1!$L:$L,AH1145),"")</f>
        <v>44899</v>
      </c>
      <c r="T1145" s="21" t="str">
        <f>IFERROR(INDEX([2]Лист1!$J:$J,AH1145),"")</f>
        <v>Hassan Allam</v>
      </c>
      <c r="U1145" s="21" t="str">
        <f>IFERROR(INDEX([2]Лист1!$K:$K,AH1145),"")</f>
        <v>КП от 04.12.2022</v>
      </c>
      <c r="V1145" s="20" t="str">
        <f>IFERROR(INDEX([2]Лист1!$E:$E,AI1145),"")</f>
        <v/>
      </c>
      <c r="W1145" s="21" t="str">
        <f>IFERROR(INDEX([2]Лист1!$I:$I,AI1145),"")</f>
        <v/>
      </c>
      <c r="X1145" s="24" t="str">
        <f>IFERROR(INDEX([2]Лист1!$V:$V,AI1145),"")</f>
        <v/>
      </c>
      <c r="Y1145" s="23" t="str">
        <f>IFERROR(INDEX([2]Лист1!$L:$L,AI1145),"")</f>
        <v/>
      </c>
      <c r="Z1145" s="21" t="str">
        <f>IFERROR(INDEX([2]Лист1!$J:$J,AI1145),"")</f>
        <v/>
      </c>
      <c r="AA1145" s="21" t="str">
        <f>IFERROR(INDEX([2]Лист1!$K:$K,AI1145),"")</f>
        <v/>
      </c>
      <c r="AB1145" s="20" t="str">
        <f>IFERROR(INDEX([2]Лист1!$E:$E,AJ1145),"")</f>
        <v/>
      </c>
      <c r="AC1145" s="21" t="str">
        <f>IFERROR(INDEX([2]Лист1!$I:$I,AJ1145),"")</f>
        <v/>
      </c>
      <c r="AD1145" s="24" t="str">
        <f>IFERROR(INDEX([2]Лист1!$V:$V,AJ1145),"")</f>
        <v/>
      </c>
      <c r="AE1145" s="23" t="str">
        <f>IFERROR(INDEX([2]Лист1!$L:$L,AJ1145),"")</f>
        <v/>
      </c>
      <c r="AF1145" s="21" t="str">
        <f>IFERROR(INDEX([2]Лист1!$J:$J,AJ1145),"")</f>
        <v/>
      </c>
      <c r="AG1145" s="21" t="str">
        <f>IFERROR(INDEX([2]Лист1!$K:$K,AJ1145),"")</f>
        <v/>
      </c>
      <c r="AH1145" s="21">
        <f>MATCH(L1145,[2]Лист1!$A:$A,0)</f>
        <v>6610</v>
      </c>
      <c r="AI1145" s="21" t="e">
        <f>MATCH(M1145,[2]Лист1!$A:$A,0)</f>
        <v>#N/A</v>
      </c>
      <c r="AJ1145" s="21" t="e">
        <f>MATCH(N1145,[2]Лист1!$A:$A,0)</f>
        <v>#N/A</v>
      </c>
    </row>
    <row r="1146" spans="1:36" s="43" customFormat="1" x14ac:dyDescent="0.2">
      <c r="A1146" s="40">
        <v>1</v>
      </c>
      <c r="B1146" s="41" t="s">
        <v>1394</v>
      </c>
      <c r="C1146" s="32">
        <v>3</v>
      </c>
      <c r="D1146" s="32"/>
      <c r="E1146" s="33" t="s">
        <v>354</v>
      </c>
      <c r="F1146" s="33" t="s">
        <v>355</v>
      </c>
      <c r="G1146" s="32" t="s">
        <v>12</v>
      </c>
      <c r="H1146" s="34">
        <v>2.5169999999999999</v>
      </c>
      <c r="I1146" s="34">
        <v>9.42</v>
      </c>
      <c r="J1146" s="35">
        <f t="shared" si="51"/>
        <v>23.710139999999999</v>
      </c>
      <c r="K1146" s="17">
        <f t="shared" si="52"/>
        <v>1.8567442485736567E-7</v>
      </c>
      <c r="L1146" s="18">
        <f>IFERROR(INDEX([1]мтр!G:G,MATCH($F1146,[1]мтр!$C:$C,0)),"")</f>
        <v>6873</v>
      </c>
      <c r="M1146" s="18">
        <f>IFERROR(INDEX([1]мтр!H:H,MATCH($F1146,[1]мтр!$C:$C,0)),"")</f>
        <v>0</v>
      </c>
      <c r="N1146" s="18">
        <f>IFERROR(INDEX([1]мтр!I:I,MATCH($F1146,[1]мтр!$C:$C,0)),"")</f>
        <v>0</v>
      </c>
      <c r="O1146" s="19">
        <f t="shared" si="53"/>
        <v>25.846441698303469</v>
      </c>
      <c r="P1146" s="20" t="str">
        <f>IFERROR(INDEX([2]Лист1!$E:$E,AH1146),"")</f>
        <v>Растворитель марки Р-4</v>
      </c>
      <c r="Q1146" s="21" t="str">
        <f>IFERROR(INDEX([2]Лист1!$I:$I,AH1146),"")</f>
        <v>кг</v>
      </c>
      <c r="R1146" s="22">
        <f>IFERROR(INDEX([2]Лист1!$V:$V,AH1146),"")</f>
        <v>25.846441698303469</v>
      </c>
      <c r="S1146" s="23">
        <f>IFERROR(INDEX([2]Лист1!$L:$L,AH1146),"")</f>
        <v>44602</v>
      </c>
      <c r="T1146" s="21" t="str">
        <f>IFERROR(INDEX([2]Лист1!$J:$J,AH1146),"")</f>
        <v>N/A</v>
      </c>
      <c r="U1146" s="21" t="str">
        <f>IFERROR(INDEX([2]Лист1!$K:$K,AH1146),"")</f>
        <v>ТКП ОЭС от 10.02.2022 для лота 6416</v>
      </c>
      <c r="V1146" s="20" t="str">
        <f>IFERROR(INDEX([2]Лист1!$E:$E,AI1146),"")</f>
        <v/>
      </c>
      <c r="W1146" s="21" t="str">
        <f>IFERROR(INDEX([2]Лист1!$I:$I,AI1146),"")</f>
        <v/>
      </c>
      <c r="X1146" s="24" t="str">
        <f>IFERROR(INDEX([2]Лист1!$V:$V,AI1146),"")</f>
        <v/>
      </c>
      <c r="Y1146" s="23" t="str">
        <f>IFERROR(INDEX([2]Лист1!$L:$L,AI1146),"")</f>
        <v/>
      </c>
      <c r="Z1146" s="21" t="str">
        <f>IFERROR(INDEX([2]Лист1!$J:$J,AI1146),"")</f>
        <v/>
      </c>
      <c r="AA1146" s="21" t="str">
        <f>IFERROR(INDEX([2]Лист1!$K:$K,AI1146),"")</f>
        <v/>
      </c>
      <c r="AB1146" s="20" t="str">
        <f>IFERROR(INDEX([2]Лист1!$E:$E,AJ1146),"")</f>
        <v/>
      </c>
      <c r="AC1146" s="21" t="str">
        <f>IFERROR(INDEX([2]Лист1!$I:$I,AJ1146),"")</f>
        <v/>
      </c>
      <c r="AD1146" s="24" t="str">
        <f>IFERROR(INDEX([2]Лист1!$V:$V,AJ1146),"")</f>
        <v/>
      </c>
      <c r="AE1146" s="23" t="str">
        <f>IFERROR(INDEX([2]Лист1!$L:$L,AJ1146),"")</f>
        <v/>
      </c>
      <c r="AF1146" s="21" t="str">
        <f>IFERROR(INDEX([2]Лист1!$J:$J,AJ1146),"")</f>
        <v/>
      </c>
      <c r="AG1146" s="21" t="str">
        <f>IFERROR(INDEX([2]Лист1!$K:$K,AJ1146),"")</f>
        <v/>
      </c>
      <c r="AH1146" s="21">
        <f>MATCH(L1146,[2]Лист1!$A:$A,0)</f>
        <v>5939</v>
      </c>
      <c r="AI1146" s="21" t="e">
        <f>MATCH(M1146,[2]Лист1!$A:$A,0)</f>
        <v>#N/A</v>
      </c>
      <c r="AJ1146" s="21" t="e">
        <f>MATCH(N1146,[2]Лист1!$A:$A,0)</f>
        <v>#N/A</v>
      </c>
    </row>
    <row r="1147" spans="1:36" s="43" customFormat="1" x14ac:dyDescent="0.2">
      <c r="A1147" s="40">
        <v>4</v>
      </c>
      <c r="B1147" s="41" t="s">
        <v>1520</v>
      </c>
      <c r="C1147" s="32">
        <v>3</v>
      </c>
      <c r="D1147" s="32"/>
      <c r="E1147" s="33" t="s">
        <v>373</v>
      </c>
      <c r="F1147" s="33" t="s">
        <v>374</v>
      </c>
      <c r="G1147" s="32" t="s">
        <v>28</v>
      </c>
      <c r="H1147" s="34">
        <v>1.6559999999999999E-3</v>
      </c>
      <c r="I1147" s="34">
        <v>14312.87</v>
      </c>
      <c r="J1147" s="35">
        <f t="shared" si="51"/>
        <v>23.702112719999999</v>
      </c>
      <c r="K1147" s="17">
        <f t="shared" si="52"/>
        <v>1.8561156311984874E-7</v>
      </c>
      <c r="L1147" s="18" t="str">
        <f>IFERROR(INDEX([1]мтр!G:G,MATCH($F1147,[1]мтр!$C:$C,0)),"")</f>
        <v/>
      </c>
      <c r="M1147" s="18" t="str">
        <f>IFERROR(INDEX([1]мтр!H:H,MATCH($F1147,[1]мтр!$C:$C,0)),"")</f>
        <v/>
      </c>
      <c r="N1147" s="18" t="str">
        <f>IFERROR(INDEX([1]мтр!I:I,MATCH($F1147,[1]мтр!$C:$C,0)),"")</f>
        <v/>
      </c>
      <c r="O1147" s="19" t="str">
        <f t="shared" si="53"/>
        <v/>
      </c>
      <c r="P1147" s="20" t="str">
        <f>IFERROR(INDEX([2]Лист1!$E:$E,AH1147),"")</f>
        <v/>
      </c>
      <c r="Q1147" s="21" t="str">
        <f>IFERROR(INDEX([2]Лист1!$I:$I,AH1147),"")</f>
        <v/>
      </c>
      <c r="R1147" s="22" t="str">
        <f>IFERROR(INDEX([2]Лист1!$V:$V,AH1147),"")</f>
        <v/>
      </c>
      <c r="S1147" s="23" t="str">
        <f>IFERROR(INDEX([2]Лист1!$L:$L,AH1147),"")</f>
        <v/>
      </c>
      <c r="T1147" s="21" t="str">
        <f>IFERROR(INDEX([2]Лист1!$J:$J,AH1147),"")</f>
        <v/>
      </c>
      <c r="U1147" s="21" t="str">
        <f>IFERROR(INDEX([2]Лист1!$K:$K,AH1147),"")</f>
        <v/>
      </c>
      <c r="V1147" s="20" t="str">
        <f>IFERROR(INDEX([2]Лист1!$E:$E,AI1147),"")</f>
        <v/>
      </c>
      <c r="W1147" s="21" t="str">
        <f>IFERROR(INDEX([2]Лист1!$I:$I,AI1147),"")</f>
        <v/>
      </c>
      <c r="X1147" s="24" t="str">
        <f>IFERROR(INDEX([2]Лист1!$V:$V,AI1147),"")</f>
        <v/>
      </c>
      <c r="Y1147" s="23" t="str">
        <f>IFERROR(INDEX([2]Лист1!$L:$L,AI1147),"")</f>
        <v/>
      </c>
      <c r="Z1147" s="21" t="str">
        <f>IFERROR(INDEX([2]Лист1!$J:$J,AI1147),"")</f>
        <v/>
      </c>
      <c r="AA1147" s="21" t="str">
        <f>IFERROR(INDEX([2]Лист1!$K:$K,AI1147),"")</f>
        <v/>
      </c>
      <c r="AB1147" s="20" t="str">
        <f>IFERROR(INDEX([2]Лист1!$E:$E,AJ1147),"")</f>
        <v/>
      </c>
      <c r="AC1147" s="21" t="str">
        <f>IFERROR(INDEX([2]Лист1!$I:$I,AJ1147),"")</f>
        <v/>
      </c>
      <c r="AD1147" s="24" t="str">
        <f>IFERROR(INDEX([2]Лист1!$V:$V,AJ1147),"")</f>
        <v/>
      </c>
      <c r="AE1147" s="23" t="str">
        <f>IFERROR(INDEX([2]Лист1!$L:$L,AJ1147),"")</f>
        <v/>
      </c>
      <c r="AF1147" s="21" t="str">
        <f>IFERROR(INDEX([2]Лист1!$J:$J,AJ1147),"")</f>
        <v/>
      </c>
      <c r="AG1147" s="21" t="str">
        <f>IFERROR(INDEX([2]Лист1!$K:$K,AJ1147),"")</f>
        <v/>
      </c>
      <c r="AH1147" s="21" t="e">
        <f>MATCH(L1147,[2]Лист1!$A:$A,0)</f>
        <v>#N/A</v>
      </c>
      <c r="AI1147" s="21" t="e">
        <f>MATCH(M1147,[2]Лист1!$A:$A,0)</f>
        <v>#N/A</v>
      </c>
      <c r="AJ1147" s="21" t="e">
        <f>MATCH(N1147,[2]Лист1!$A:$A,0)</f>
        <v>#N/A</v>
      </c>
    </row>
    <row r="1148" spans="1:36" s="43" customFormat="1" x14ac:dyDescent="0.2">
      <c r="A1148" s="40">
        <v>1</v>
      </c>
      <c r="B1148" s="44" t="s">
        <v>751</v>
      </c>
      <c r="C1148" s="36">
        <v>3</v>
      </c>
      <c r="D1148" s="46"/>
      <c r="E1148" s="37" t="s">
        <v>395</v>
      </c>
      <c r="F1148" s="37" t="s">
        <v>396</v>
      </c>
      <c r="G1148" s="36" t="s">
        <v>12</v>
      </c>
      <c r="H1148" s="38">
        <v>0.77200000000000002</v>
      </c>
      <c r="I1148" s="38">
        <v>30.4</v>
      </c>
      <c r="J1148" s="39">
        <f t="shared" si="51"/>
        <v>23.468799999999998</v>
      </c>
      <c r="K1148" s="17">
        <f t="shared" si="52"/>
        <v>1.8378448807525146E-7</v>
      </c>
      <c r="L1148" s="53">
        <v>6979</v>
      </c>
      <c r="M1148" s="18" t="str">
        <f>IFERROR(INDEX([1]мтр!H:H,MATCH($F1148,[1]мтр!$C:$C,0)),"")</f>
        <v/>
      </c>
      <c r="N1148" s="18" t="str">
        <f>IFERROR(INDEX([1]мтр!I:I,MATCH($F1148,[1]мтр!$C:$C,0)),"")</f>
        <v/>
      </c>
      <c r="O1148" s="19">
        <f t="shared" si="53"/>
        <v>9.630454182786897</v>
      </c>
      <c r="P1148" s="20" t="str">
        <f>IFERROR(INDEX([2]Лист1!$E:$E,AH1148),"")</f>
        <v>Резина техническая листовая прессованная, 101-2137, транспорт 5%</v>
      </c>
      <c r="Q1148" s="21" t="str">
        <f>IFERROR(INDEX([2]Лист1!$I:$I,AH1148),"")</f>
        <v>кг</v>
      </c>
      <c r="R1148" s="22">
        <f>IFERROR(INDEX([2]Лист1!$V:$V,AH1148),"")</f>
        <v>9.630454182786897</v>
      </c>
      <c r="S1148" s="23">
        <f>IFERROR(INDEX([2]Лист1!$L:$L,AH1148),"")</f>
        <v>44652</v>
      </c>
      <c r="T1148" s="21" t="str">
        <f>IFERROR(INDEX([2]Лист1!$J:$J,AH1148),"")</f>
        <v>N/A</v>
      </c>
      <c r="U1148" s="21" t="str">
        <f>IFERROR(INDEX([2]Лист1!$K:$K,AH1148),"")</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148" s="20" t="str">
        <f>IFERROR(INDEX([2]Лист1!$E:$E,AI1148),"")</f>
        <v/>
      </c>
      <c r="W1148" s="21" t="str">
        <f>IFERROR(INDEX([2]Лист1!$I:$I,AI1148),"")</f>
        <v/>
      </c>
      <c r="X1148" s="24" t="str">
        <f>IFERROR(INDEX([2]Лист1!$V:$V,AI1148),"")</f>
        <v/>
      </c>
      <c r="Y1148" s="23" t="str">
        <f>IFERROR(INDEX([2]Лист1!$L:$L,AI1148),"")</f>
        <v/>
      </c>
      <c r="Z1148" s="21" t="str">
        <f>IFERROR(INDEX([2]Лист1!$J:$J,AI1148),"")</f>
        <v/>
      </c>
      <c r="AA1148" s="21" t="str">
        <f>IFERROR(INDEX([2]Лист1!$K:$K,AI1148),"")</f>
        <v/>
      </c>
      <c r="AB1148" s="20" t="str">
        <f>IFERROR(INDEX([2]Лист1!$E:$E,AJ1148),"")</f>
        <v/>
      </c>
      <c r="AC1148" s="21" t="str">
        <f>IFERROR(INDEX([2]Лист1!$I:$I,AJ1148),"")</f>
        <v/>
      </c>
      <c r="AD1148" s="24" t="str">
        <f>IFERROR(INDEX([2]Лист1!$V:$V,AJ1148),"")</f>
        <v/>
      </c>
      <c r="AE1148" s="23" t="str">
        <f>IFERROR(INDEX([2]Лист1!$L:$L,AJ1148),"")</f>
        <v/>
      </c>
      <c r="AF1148" s="21" t="str">
        <f>IFERROR(INDEX([2]Лист1!$J:$J,AJ1148),"")</f>
        <v/>
      </c>
      <c r="AG1148" s="21" t="str">
        <f>IFERROR(INDEX([2]Лист1!$K:$K,AJ1148),"")</f>
        <v/>
      </c>
      <c r="AH1148" s="21">
        <f>MATCH(L1148,[2]Лист1!$A:$A,0)</f>
        <v>6045</v>
      </c>
      <c r="AI1148" s="21" t="e">
        <f>MATCH(M1148,[2]Лист1!$A:$A,0)</f>
        <v>#N/A</v>
      </c>
      <c r="AJ1148" s="21" t="e">
        <f>MATCH(N1148,[2]Лист1!$A:$A,0)</f>
        <v>#N/A</v>
      </c>
    </row>
    <row r="1149" spans="1:36" s="43" customFormat="1" x14ac:dyDescent="0.2">
      <c r="A1149" s="40">
        <v>3</v>
      </c>
      <c r="B1149" s="41" t="s">
        <v>1489</v>
      </c>
      <c r="C1149" s="32">
        <v>3</v>
      </c>
      <c r="D1149" s="32"/>
      <c r="E1149" s="33" t="s">
        <v>10</v>
      </c>
      <c r="F1149" s="33" t="s">
        <v>11</v>
      </c>
      <c r="G1149" s="32" t="s">
        <v>12</v>
      </c>
      <c r="H1149" s="34">
        <v>3.8387479999999998</v>
      </c>
      <c r="I1149" s="34">
        <v>6.09</v>
      </c>
      <c r="J1149" s="35">
        <f t="shared" si="51"/>
        <v>23.377975319999997</v>
      </c>
      <c r="K1149" s="17">
        <f t="shared" si="52"/>
        <v>1.8307323878605055E-7</v>
      </c>
      <c r="L1149" s="18" t="str">
        <f>IFERROR(INDEX([1]мтр!G:G,MATCH($F1149,[1]мтр!$C:$C,0)),"")</f>
        <v/>
      </c>
      <c r="M1149" s="18" t="str">
        <f>IFERROR(INDEX([1]мтр!H:H,MATCH($F1149,[1]мтр!$C:$C,0)),"")</f>
        <v/>
      </c>
      <c r="N1149" s="18" t="str">
        <f>IFERROR(INDEX([1]мтр!I:I,MATCH($F1149,[1]мтр!$C:$C,0)),"")</f>
        <v/>
      </c>
      <c r="O1149" s="19" t="str">
        <f t="shared" si="53"/>
        <v/>
      </c>
      <c r="P1149" s="20" t="str">
        <f>IFERROR(INDEX([2]Лист1!$E:$E,AH1149),"")</f>
        <v/>
      </c>
      <c r="Q1149" s="21" t="str">
        <f>IFERROR(INDEX([2]Лист1!$I:$I,AH1149),"")</f>
        <v/>
      </c>
      <c r="R1149" s="22" t="str">
        <f>IFERROR(INDEX([2]Лист1!$V:$V,AH1149),"")</f>
        <v/>
      </c>
      <c r="S1149" s="23" t="str">
        <f>IFERROR(INDEX([2]Лист1!$L:$L,AH1149),"")</f>
        <v/>
      </c>
      <c r="T1149" s="21" t="str">
        <f>IFERROR(INDEX([2]Лист1!$J:$J,AH1149),"")</f>
        <v/>
      </c>
      <c r="U1149" s="21" t="str">
        <f>IFERROR(INDEX([2]Лист1!$K:$K,AH1149),"")</f>
        <v/>
      </c>
      <c r="V1149" s="20" t="str">
        <f>IFERROR(INDEX([2]Лист1!$E:$E,AI1149),"")</f>
        <v/>
      </c>
      <c r="W1149" s="21" t="str">
        <f>IFERROR(INDEX([2]Лист1!$I:$I,AI1149),"")</f>
        <v/>
      </c>
      <c r="X1149" s="24" t="str">
        <f>IFERROR(INDEX([2]Лист1!$V:$V,AI1149),"")</f>
        <v/>
      </c>
      <c r="Y1149" s="23" t="str">
        <f>IFERROR(INDEX([2]Лист1!$L:$L,AI1149),"")</f>
        <v/>
      </c>
      <c r="Z1149" s="21" t="str">
        <f>IFERROR(INDEX([2]Лист1!$J:$J,AI1149),"")</f>
        <v/>
      </c>
      <c r="AA1149" s="21" t="str">
        <f>IFERROR(INDEX([2]Лист1!$K:$K,AI1149),"")</f>
        <v/>
      </c>
      <c r="AB1149" s="20" t="str">
        <f>IFERROR(INDEX([2]Лист1!$E:$E,AJ1149),"")</f>
        <v/>
      </c>
      <c r="AC1149" s="21" t="str">
        <f>IFERROR(INDEX([2]Лист1!$I:$I,AJ1149),"")</f>
        <v/>
      </c>
      <c r="AD1149" s="24" t="str">
        <f>IFERROR(INDEX([2]Лист1!$V:$V,AJ1149),"")</f>
        <v/>
      </c>
      <c r="AE1149" s="23" t="str">
        <f>IFERROR(INDEX([2]Лист1!$L:$L,AJ1149),"")</f>
        <v/>
      </c>
      <c r="AF1149" s="21" t="str">
        <f>IFERROR(INDEX([2]Лист1!$J:$J,AJ1149),"")</f>
        <v/>
      </c>
      <c r="AG1149" s="21" t="str">
        <f>IFERROR(INDEX([2]Лист1!$K:$K,AJ1149),"")</f>
        <v/>
      </c>
      <c r="AH1149" s="21" t="e">
        <f>MATCH(L1149,[2]Лист1!$A:$A,0)</f>
        <v>#N/A</v>
      </c>
      <c r="AI1149" s="21" t="e">
        <f>MATCH(M1149,[2]Лист1!$A:$A,0)</f>
        <v>#N/A</v>
      </c>
      <c r="AJ1149" s="21" t="e">
        <f>MATCH(N1149,[2]Лист1!$A:$A,0)</f>
        <v>#N/A</v>
      </c>
    </row>
    <row r="1150" spans="1:36" s="43" customFormat="1" x14ac:dyDescent="0.2">
      <c r="A1150" s="40">
        <v>1</v>
      </c>
      <c r="B1150" s="44" t="s">
        <v>379</v>
      </c>
      <c r="C1150" s="36">
        <v>3</v>
      </c>
      <c r="D1150" s="46"/>
      <c r="E1150" s="37" t="s">
        <v>405</v>
      </c>
      <c r="F1150" s="37" t="s">
        <v>406</v>
      </c>
      <c r="G1150" s="36" t="s">
        <v>159</v>
      </c>
      <c r="H1150" s="38">
        <v>0.09</v>
      </c>
      <c r="I1150" s="38">
        <v>253.8</v>
      </c>
      <c r="J1150" s="39">
        <f t="shared" si="51"/>
        <v>22.841999999999999</v>
      </c>
      <c r="K1150" s="17">
        <f t="shared" si="52"/>
        <v>1.7887600885494333E-7</v>
      </c>
      <c r="L1150" s="18" t="str">
        <f>IFERROR(INDEX([1]мтр!G:G,MATCH($F1150,[1]мтр!$C:$C,0)),"")</f>
        <v/>
      </c>
      <c r="M1150" s="18" t="str">
        <f>IFERROR(INDEX([1]мтр!H:H,MATCH($F1150,[1]мтр!$C:$C,0)),"")</f>
        <v/>
      </c>
      <c r="N1150" s="18" t="str">
        <f>IFERROR(INDEX([1]мтр!I:I,MATCH($F1150,[1]мтр!$C:$C,0)),"")</f>
        <v/>
      </c>
      <c r="O1150" s="19" t="str">
        <f t="shared" si="53"/>
        <v/>
      </c>
      <c r="P1150" s="20" t="str">
        <f>IFERROR(INDEX([2]Лист1!$E:$E,AH1150),"")</f>
        <v/>
      </c>
      <c r="Q1150" s="21" t="str">
        <f>IFERROR(INDEX([2]Лист1!$I:$I,AH1150),"")</f>
        <v/>
      </c>
      <c r="R1150" s="22" t="str">
        <f>IFERROR(INDEX([2]Лист1!$V:$V,AH1150),"")</f>
        <v/>
      </c>
      <c r="S1150" s="23" t="str">
        <f>IFERROR(INDEX([2]Лист1!$L:$L,AH1150),"")</f>
        <v/>
      </c>
      <c r="T1150" s="21" t="str">
        <f>IFERROR(INDEX([2]Лист1!$J:$J,AH1150),"")</f>
        <v/>
      </c>
      <c r="U1150" s="21" t="str">
        <f>IFERROR(INDEX([2]Лист1!$K:$K,AH1150),"")</f>
        <v/>
      </c>
      <c r="V1150" s="20" t="str">
        <f>IFERROR(INDEX([2]Лист1!$E:$E,AI1150),"")</f>
        <v/>
      </c>
      <c r="W1150" s="21" t="str">
        <f>IFERROR(INDEX([2]Лист1!$I:$I,AI1150),"")</f>
        <v/>
      </c>
      <c r="X1150" s="24" t="str">
        <f>IFERROR(INDEX([2]Лист1!$V:$V,AI1150),"")</f>
        <v/>
      </c>
      <c r="Y1150" s="23" t="str">
        <f>IFERROR(INDEX([2]Лист1!$L:$L,AI1150),"")</f>
        <v/>
      </c>
      <c r="Z1150" s="21" t="str">
        <f>IFERROR(INDEX([2]Лист1!$J:$J,AI1150),"")</f>
        <v/>
      </c>
      <c r="AA1150" s="21" t="str">
        <f>IFERROR(INDEX([2]Лист1!$K:$K,AI1150),"")</f>
        <v/>
      </c>
      <c r="AB1150" s="20" t="str">
        <f>IFERROR(INDEX([2]Лист1!$E:$E,AJ1150),"")</f>
        <v/>
      </c>
      <c r="AC1150" s="21" t="str">
        <f>IFERROR(INDEX([2]Лист1!$I:$I,AJ1150),"")</f>
        <v/>
      </c>
      <c r="AD1150" s="24" t="str">
        <f>IFERROR(INDEX([2]Лист1!$V:$V,AJ1150),"")</f>
        <v/>
      </c>
      <c r="AE1150" s="23" t="str">
        <f>IFERROR(INDEX([2]Лист1!$L:$L,AJ1150),"")</f>
        <v/>
      </c>
      <c r="AF1150" s="21" t="str">
        <f>IFERROR(INDEX([2]Лист1!$J:$J,AJ1150),"")</f>
        <v/>
      </c>
      <c r="AG1150" s="21" t="str">
        <f>IFERROR(INDEX([2]Лист1!$K:$K,AJ1150),"")</f>
        <v/>
      </c>
      <c r="AH1150" s="21" t="e">
        <f>MATCH(L1150,[2]Лист1!$A:$A,0)</f>
        <v>#N/A</v>
      </c>
      <c r="AI1150" s="21" t="e">
        <f>MATCH(M1150,[2]Лист1!$A:$A,0)</f>
        <v>#N/A</v>
      </c>
      <c r="AJ1150" s="21" t="e">
        <f>MATCH(N1150,[2]Лист1!$A:$A,0)</f>
        <v>#N/A</v>
      </c>
    </row>
    <row r="1151" spans="1:36" s="43" customFormat="1" x14ac:dyDescent="0.2">
      <c r="A1151" s="40">
        <v>1</v>
      </c>
      <c r="B1151" s="41" t="s">
        <v>522</v>
      </c>
      <c r="C1151" s="32">
        <v>3</v>
      </c>
      <c r="D1151" s="42"/>
      <c r="E1151" s="33" t="s">
        <v>388</v>
      </c>
      <c r="F1151" s="33" t="s">
        <v>389</v>
      </c>
      <c r="G1151" s="32" t="s">
        <v>12</v>
      </c>
      <c r="H1151" s="34">
        <v>1.978</v>
      </c>
      <c r="I1151" s="34">
        <v>11.5</v>
      </c>
      <c r="J1151" s="35">
        <f t="shared" si="51"/>
        <v>22.747</v>
      </c>
      <c r="K1151" s="17">
        <f t="shared" si="52"/>
        <v>1.7813206257873199E-7</v>
      </c>
      <c r="L1151" s="18" t="str">
        <f>IFERROR(INDEX([1]мтр!G:G,MATCH($F1151,[1]мтр!$C:$C,0)),"")</f>
        <v/>
      </c>
      <c r="M1151" s="18" t="str">
        <f>IFERROR(INDEX([1]мтр!H:H,MATCH($F1151,[1]мтр!$C:$C,0)),"")</f>
        <v/>
      </c>
      <c r="N1151" s="18" t="str">
        <f>IFERROR(INDEX([1]мтр!I:I,MATCH($F1151,[1]мтр!$C:$C,0)),"")</f>
        <v/>
      </c>
      <c r="O1151" s="19" t="str">
        <f t="shared" si="53"/>
        <v/>
      </c>
      <c r="P1151" s="20" t="str">
        <f>IFERROR(INDEX([2]Лист1!$E:$E,AH1151),"")</f>
        <v/>
      </c>
      <c r="Q1151" s="21" t="str">
        <f>IFERROR(INDEX([2]Лист1!$I:$I,AH1151),"")</f>
        <v/>
      </c>
      <c r="R1151" s="22" t="str">
        <f>IFERROR(INDEX([2]Лист1!$V:$V,AH1151),"")</f>
        <v/>
      </c>
      <c r="S1151" s="23" t="str">
        <f>IFERROR(INDEX([2]Лист1!$L:$L,AH1151),"")</f>
        <v/>
      </c>
      <c r="T1151" s="21" t="str">
        <f>IFERROR(INDEX([2]Лист1!$J:$J,AH1151),"")</f>
        <v/>
      </c>
      <c r="U1151" s="21" t="str">
        <f>IFERROR(INDEX([2]Лист1!$K:$K,AH1151),"")</f>
        <v/>
      </c>
      <c r="V1151" s="20" t="str">
        <f>IFERROR(INDEX([2]Лист1!$E:$E,AI1151),"")</f>
        <v/>
      </c>
      <c r="W1151" s="21" t="str">
        <f>IFERROR(INDEX([2]Лист1!$I:$I,AI1151),"")</f>
        <v/>
      </c>
      <c r="X1151" s="24" t="str">
        <f>IFERROR(INDEX([2]Лист1!$V:$V,AI1151),"")</f>
        <v/>
      </c>
      <c r="Y1151" s="23" t="str">
        <f>IFERROR(INDEX([2]Лист1!$L:$L,AI1151),"")</f>
        <v/>
      </c>
      <c r="Z1151" s="21" t="str">
        <f>IFERROR(INDEX([2]Лист1!$J:$J,AI1151),"")</f>
        <v/>
      </c>
      <c r="AA1151" s="21" t="str">
        <f>IFERROR(INDEX([2]Лист1!$K:$K,AI1151),"")</f>
        <v/>
      </c>
      <c r="AB1151" s="20" t="str">
        <f>IFERROR(INDEX([2]Лист1!$E:$E,AJ1151),"")</f>
        <v/>
      </c>
      <c r="AC1151" s="21" t="str">
        <f>IFERROR(INDEX([2]Лист1!$I:$I,AJ1151),"")</f>
        <v/>
      </c>
      <c r="AD1151" s="24" t="str">
        <f>IFERROR(INDEX([2]Лист1!$V:$V,AJ1151),"")</f>
        <v/>
      </c>
      <c r="AE1151" s="23" t="str">
        <f>IFERROR(INDEX([2]Лист1!$L:$L,AJ1151),"")</f>
        <v/>
      </c>
      <c r="AF1151" s="21" t="str">
        <f>IFERROR(INDEX([2]Лист1!$J:$J,AJ1151),"")</f>
        <v/>
      </c>
      <c r="AG1151" s="21" t="str">
        <f>IFERROR(INDEX([2]Лист1!$K:$K,AJ1151),"")</f>
        <v/>
      </c>
      <c r="AH1151" s="21" t="e">
        <f>MATCH(L1151,[2]Лист1!$A:$A,0)</f>
        <v>#N/A</v>
      </c>
      <c r="AI1151" s="21" t="e">
        <f>MATCH(M1151,[2]Лист1!$A:$A,0)</f>
        <v>#N/A</v>
      </c>
      <c r="AJ1151" s="21" t="e">
        <f>MATCH(N1151,[2]Лист1!$A:$A,0)</f>
        <v>#N/A</v>
      </c>
    </row>
    <row r="1152" spans="1:36" s="43" customFormat="1" x14ac:dyDescent="0.2">
      <c r="A1152" s="40">
        <v>1</v>
      </c>
      <c r="B1152" s="44" t="s">
        <v>1394</v>
      </c>
      <c r="C1152" s="36">
        <v>3</v>
      </c>
      <c r="D1152" s="36"/>
      <c r="E1152" s="37" t="s">
        <v>373</v>
      </c>
      <c r="F1152" s="37" t="s">
        <v>374</v>
      </c>
      <c r="G1152" s="36" t="s">
        <v>28</v>
      </c>
      <c r="H1152" s="38">
        <v>1.5839999999999999E-3</v>
      </c>
      <c r="I1152" s="38">
        <v>14312.87</v>
      </c>
      <c r="J1152" s="39">
        <f t="shared" si="51"/>
        <v>22.671586080000001</v>
      </c>
      <c r="K1152" s="17">
        <f t="shared" si="52"/>
        <v>1.7754149515811621E-7</v>
      </c>
      <c r="L1152" s="18" t="str">
        <f>IFERROR(INDEX([1]мтр!G:G,MATCH($F1152,[1]мтр!$C:$C,0)),"")</f>
        <v/>
      </c>
      <c r="M1152" s="18" t="str">
        <f>IFERROR(INDEX([1]мтр!H:H,MATCH($F1152,[1]мтр!$C:$C,0)),"")</f>
        <v/>
      </c>
      <c r="N1152" s="18" t="str">
        <f>IFERROR(INDEX([1]мтр!I:I,MATCH($F1152,[1]мтр!$C:$C,0)),"")</f>
        <v/>
      </c>
      <c r="O1152" s="19" t="str">
        <f t="shared" si="53"/>
        <v/>
      </c>
      <c r="P1152" s="20" t="str">
        <f>IFERROR(INDEX([2]Лист1!$E:$E,AH1152),"")</f>
        <v/>
      </c>
      <c r="Q1152" s="21" t="str">
        <f>IFERROR(INDEX([2]Лист1!$I:$I,AH1152),"")</f>
        <v/>
      </c>
      <c r="R1152" s="22" t="str">
        <f>IFERROR(INDEX([2]Лист1!$V:$V,AH1152),"")</f>
        <v/>
      </c>
      <c r="S1152" s="23" t="str">
        <f>IFERROR(INDEX([2]Лист1!$L:$L,AH1152),"")</f>
        <v/>
      </c>
      <c r="T1152" s="21" t="str">
        <f>IFERROR(INDEX([2]Лист1!$J:$J,AH1152),"")</f>
        <v/>
      </c>
      <c r="U1152" s="21" t="str">
        <f>IFERROR(INDEX([2]Лист1!$K:$K,AH1152),"")</f>
        <v/>
      </c>
      <c r="V1152" s="20" t="str">
        <f>IFERROR(INDEX([2]Лист1!$E:$E,AI1152),"")</f>
        <v/>
      </c>
      <c r="W1152" s="21" t="str">
        <f>IFERROR(INDEX([2]Лист1!$I:$I,AI1152),"")</f>
        <v/>
      </c>
      <c r="X1152" s="24" t="str">
        <f>IFERROR(INDEX([2]Лист1!$V:$V,AI1152),"")</f>
        <v/>
      </c>
      <c r="Y1152" s="23" t="str">
        <f>IFERROR(INDEX([2]Лист1!$L:$L,AI1152),"")</f>
        <v/>
      </c>
      <c r="Z1152" s="21" t="str">
        <f>IFERROR(INDEX([2]Лист1!$J:$J,AI1152),"")</f>
        <v/>
      </c>
      <c r="AA1152" s="21" t="str">
        <f>IFERROR(INDEX([2]Лист1!$K:$K,AI1152),"")</f>
        <v/>
      </c>
      <c r="AB1152" s="20" t="str">
        <f>IFERROR(INDEX([2]Лист1!$E:$E,AJ1152),"")</f>
        <v/>
      </c>
      <c r="AC1152" s="21" t="str">
        <f>IFERROR(INDEX([2]Лист1!$I:$I,AJ1152),"")</f>
        <v/>
      </c>
      <c r="AD1152" s="24" t="str">
        <f>IFERROR(INDEX([2]Лист1!$V:$V,AJ1152),"")</f>
        <v/>
      </c>
      <c r="AE1152" s="23" t="str">
        <f>IFERROR(INDEX([2]Лист1!$L:$L,AJ1152),"")</f>
        <v/>
      </c>
      <c r="AF1152" s="21" t="str">
        <f>IFERROR(INDEX([2]Лист1!$J:$J,AJ1152),"")</f>
        <v/>
      </c>
      <c r="AG1152" s="21" t="str">
        <f>IFERROR(INDEX([2]Лист1!$K:$K,AJ1152),"")</f>
        <v/>
      </c>
      <c r="AH1152" s="21" t="e">
        <f>MATCH(L1152,[2]Лист1!$A:$A,0)</f>
        <v>#N/A</v>
      </c>
      <c r="AI1152" s="21" t="e">
        <f>MATCH(M1152,[2]Лист1!$A:$A,0)</f>
        <v>#N/A</v>
      </c>
      <c r="AJ1152" s="21" t="e">
        <f>MATCH(N1152,[2]Лист1!$A:$A,0)</f>
        <v>#N/A</v>
      </c>
    </row>
    <row r="1153" spans="1:36" s="43" customFormat="1" x14ac:dyDescent="0.2">
      <c r="A1153" s="40">
        <v>1</v>
      </c>
      <c r="B1153" s="44" t="s">
        <v>751</v>
      </c>
      <c r="C1153" s="36">
        <v>3</v>
      </c>
      <c r="D1153" s="46"/>
      <c r="E1153" s="37" t="s">
        <v>421</v>
      </c>
      <c r="F1153" s="37" t="s">
        <v>422</v>
      </c>
      <c r="G1153" s="36" t="s">
        <v>152</v>
      </c>
      <c r="H1153" s="38">
        <v>1</v>
      </c>
      <c r="I1153" s="38">
        <v>22.61</v>
      </c>
      <c r="J1153" s="39">
        <f t="shared" si="51"/>
        <v>22.61</v>
      </c>
      <c r="K1153" s="17">
        <f t="shared" si="52"/>
        <v>1.7705921373830089E-7</v>
      </c>
      <c r="L1153" s="18">
        <f>IFERROR(INDEX([1]мтр!G:G,MATCH($F1153,[1]мтр!$C:$C,0)),"")</f>
        <v>6719</v>
      </c>
      <c r="M1153" s="18">
        <f>IFERROR(INDEX([1]мтр!H:H,MATCH($F1153,[1]мтр!$C:$C,0)),"")</f>
        <v>0</v>
      </c>
      <c r="N1153" s="18">
        <f>IFERROR(INDEX([1]мтр!I:I,MATCH($F1153,[1]мтр!$C:$C,0)),"")</f>
        <v>0</v>
      </c>
      <c r="O1153" s="19">
        <f t="shared" si="53"/>
        <v>25.52544327602644</v>
      </c>
      <c r="P1153" s="20" t="str">
        <f>IFERROR(INDEX([2]Лист1!$E:$E,AH1153),"")</f>
        <v>СО-10 Скоба однолапковая СО-10. размер 4,2х5х19 мм, диаметр закрепляемого кабеля (пучка) 6 мм, Транспорт экспертно 5%</v>
      </c>
      <c r="Q1153" s="21" t="str">
        <f>IFERROR(INDEX([2]Лист1!$I:$I,AH1153),"")</f>
        <v>10 шт.</v>
      </c>
      <c r="R1153" s="22">
        <f>IFERROR(INDEX([2]Лист1!$V:$V,AH1153),"")</f>
        <v>25.52544327602644</v>
      </c>
      <c r="S1153" s="23">
        <f>IFERROR(INDEX([2]Лист1!$L:$L,AH1153),"")</f>
        <v>44938</v>
      </c>
      <c r="T1153" s="21" t="str">
        <f>IFERROR(INDEX([2]Лист1!$J:$J,AH1153),"")</f>
        <v>N/A</v>
      </c>
      <c r="U1153" s="21" t="str">
        <f>IFERROR(INDEX([2]Лист1!$K:$K,AH1153),"")</f>
        <v>http://www.electrodel.ru/krepezh-dlya-kabelya/skoby-dlya-kabelya/so-10.html</v>
      </c>
      <c r="V1153" s="20" t="str">
        <f>IFERROR(INDEX([2]Лист1!$E:$E,AI1153),"")</f>
        <v/>
      </c>
      <c r="W1153" s="21" t="str">
        <f>IFERROR(INDEX([2]Лист1!$I:$I,AI1153),"")</f>
        <v/>
      </c>
      <c r="X1153" s="24" t="str">
        <f>IFERROR(INDEX([2]Лист1!$V:$V,AI1153),"")</f>
        <v/>
      </c>
      <c r="Y1153" s="23" t="str">
        <f>IFERROR(INDEX([2]Лист1!$L:$L,AI1153),"")</f>
        <v/>
      </c>
      <c r="Z1153" s="21" t="str">
        <f>IFERROR(INDEX([2]Лист1!$J:$J,AI1153),"")</f>
        <v/>
      </c>
      <c r="AA1153" s="21" t="str">
        <f>IFERROR(INDEX([2]Лист1!$K:$K,AI1153),"")</f>
        <v/>
      </c>
      <c r="AB1153" s="20" t="str">
        <f>IFERROR(INDEX([2]Лист1!$E:$E,AJ1153),"")</f>
        <v/>
      </c>
      <c r="AC1153" s="21" t="str">
        <f>IFERROR(INDEX([2]Лист1!$I:$I,AJ1153),"")</f>
        <v/>
      </c>
      <c r="AD1153" s="24" t="str">
        <f>IFERROR(INDEX([2]Лист1!$V:$V,AJ1153),"")</f>
        <v/>
      </c>
      <c r="AE1153" s="23" t="str">
        <f>IFERROR(INDEX([2]Лист1!$L:$L,AJ1153),"")</f>
        <v/>
      </c>
      <c r="AF1153" s="21" t="str">
        <f>IFERROR(INDEX([2]Лист1!$J:$J,AJ1153),"")</f>
        <v/>
      </c>
      <c r="AG1153" s="21" t="str">
        <f>IFERROR(INDEX([2]Лист1!$K:$K,AJ1153),"")</f>
        <v/>
      </c>
      <c r="AH1153" s="21">
        <f>MATCH(L1153,[2]Лист1!$A:$A,0)</f>
        <v>5785</v>
      </c>
      <c r="AI1153" s="21" t="e">
        <f>MATCH(M1153,[2]Лист1!$A:$A,0)</f>
        <v>#N/A</v>
      </c>
      <c r="AJ1153" s="21" t="e">
        <f>MATCH(N1153,[2]Лист1!$A:$A,0)</f>
        <v>#N/A</v>
      </c>
    </row>
    <row r="1154" spans="1:36" s="43" customFormat="1" x14ac:dyDescent="0.2">
      <c r="A1154" s="40">
        <v>1</v>
      </c>
      <c r="B1154" s="41" t="s">
        <v>1121</v>
      </c>
      <c r="C1154" s="32">
        <v>3</v>
      </c>
      <c r="D1154" s="32"/>
      <c r="E1154" s="33" t="s">
        <v>1166</v>
      </c>
      <c r="F1154" s="33" t="s">
        <v>1167</v>
      </c>
      <c r="G1154" s="32" t="s">
        <v>28</v>
      </c>
      <c r="H1154" s="34">
        <v>3.4399999999999999E-3</v>
      </c>
      <c r="I1154" s="34">
        <v>6508.75</v>
      </c>
      <c r="J1154" s="35">
        <f t="shared" ref="J1154:J1217" si="54">H1154*I1154</f>
        <v>22.3901</v>
      </c>
      <c r="K1154" s="17">
        <f t="shared" ref="K1154:K1217" si="55">J1154/SUM($J$2:$J$1590)</f>
        <v>1.7533717388420747E-7</v>
      </c>
      <c r="L1154" s="18">
        <f>IFERROR(INDEX([1]мтр!G:G,MATCH($F1154,[1]мтр!$C:$C,0)),"")</f>
        <v>7508</v>
      </c>
      <c r="M1154" s="18">
        <f>IFERROR(INDEX([1]мтр!H:H,MATCH($F1154,[1]мтр!$C:$C,0)),"")</f>
        <v>0</v>
      </c>
      <c r="N1154" s="18">
        <f>IFERROR(INDEX([1]мтр!I:I,MATCH($F1154,[1]мтр!$C:$C,0)),"")</f>
        <v>0</v>
      </c>
      <c r="O1154" s="19">
        <f t="shared" ref="O1154:O1217" si="56">IFERROR(AVERAGE(R1154,X1154,AD1154),"")</f>
        <v>16541.580000000002</v>
      </c>
      <c r="P1154" s="20" t="str">
        <f>IFERROR(INDEX([2]Лист1!$E:$E,AH1154),"")</f>
        <v>Сталь арматурная, гладкая, класс B240D-P, диаметр, 6-40 мм</v>
      </c>
      <c r="Q1154" s="21" t="str">
        <f>IFERROR(INDEX([2]Лист1!$I:$I,AH1154),"")</f>
        <v>т</v>
      </c>
      <c r="R1154" s="22">
        <f>IFERROR(INDEX([2]Лист1!$V:$V,AH1154),"")</f>
        <v>16541.580000000002</v>
      </c>
      <c r="S1154" s="23">
        <f>IFERROR(INDEX([2]Лист1!$L:$L,AH1154),"")</f>
        <v>44984</v>
      </c>
      <c r="T1154" s="21" t="str">
        <f>IFERROR(INDEX([2]Лист1!$J:$J,AH1154),"")</f>
        <v>N/A</v>
      </c>
      <c r="U1154" s="21" t="str">
        <f>IFERROR(INDEX([2]Лист1!$K:$K,AH1154),"")</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154" s="20" t="str">
        <f>IFERROR(INDEX([2]Лист1!$E:$E,AI1154),"")</f>
        <v/>
      </c>
      <c r="W1154" s="21" t="str">
        <f>IFERROR(INDEX([2]Лист1!$I:$I,AI1154),"")</f>
        <v/>
      </c>
      <c r="X1154" s="24" t="str">
        <f>IFERROR(INDEX([2]Лист1!$V:$V,AI1154),"")</f>
        <v/>
      </c>
      <c r="Y1154" s="23" t="str">
        <f>IFERROR(INDEX([2]Лист1!$L:$L,AI1154),"")</f>
        <v/>
      </c>
      <c r="Z1154" s="21" t="str">
        <f>IFERROR(INDEX([2]Лист1!$J:$J,AI1154),"")</f>
        <v/>
      </c>
      <c r="AA1154" s="21" t="str">
        <f>IFERROR(INDEX([2]Лист1!$K:$K,AI1154),"")</f>
        <v/>
      </c>
      <c r="AB1154" s="20" t="str">
        <f>IFERROR(INDEX([2]Лист1!$E:$E,AJ1154),"")</f>
        <v/>
      </c>
      <c r="AC1154" s="21" t="str">
        <f>IFERROR(INDEX([2]Лист1!$I:$I,AJ1154),"")</f>
        <v/>
      </c>
      <c r="AD1154" s="24" t="str">
        <f>IFERROR(INDEX([2]Лист1!$V:$V,AJ1154),"")</f>
        <v/>
      </c>
      <c r="AE1154" s="23" t="str">
        <f>IFERROR(INDEX([2]Лист1!$L:$L,AJ1154),"")</f>
        <v/>
      </c>
      <c r="AF1154" s="21" t="str">
        <f>IFERROR(INDEX([2]Лист1!$J:$J,AJ1154),"")</f>
        <v/>
      </c>
      <c r="AG1154" s="21" t="str">
        <f>IFERROR(INDEX([2]Лист1!$K:$K,AJ1154),"")</f>
        <v/>
      </c>
      <c r="AH1154" s="21">
        <f>MATCH(L1154,[2]Лист1!$A:$A,0)</f>
        <v>6574</v>
      </c>
      <c r="AI1154" s="21" t="e">
        <f>MATCH(M1154,[2]Лист1!$A:$A,0)</f>
        <v>#N/A</v>
      </c>
      <c r="AJ1154" s="21" t="e">
        <f>MATCH(N1154,[2]Лист1!$A:$A,0)</f>
        <v>#N/A</v>
      </c>
    </row>
    <row r="1155" spans="1:36" s="43" customFormat="1" x14ac:dyDescent="0.2">
      <c r="A1155" s="40">
        <v>1</v>
      </c>
      <c r="B1155" s="41" t="s">
        <v>379</v>
      </c>
      <c r="C1155" s="32">
        <v>3</v>
      </c>
      <c r="D1155" s="42"/>
      <c r="E1155" s="33" t="s">
        <v>380</v>
      </c>
      <c r="F1155" s="33" t="s">
        <v>381</v>
      </c>
      <c r="G1155" s="32" t="s">
        <v>12</v>
      </c>
      <c r="H1155" s="34">
        <v>0.49</v>
      </c>
      <c r="I1155" s="34">
        <v>44.97</v>
      </c>
      <c r="J1155" s="35">
        <f t="shared" si="54"/>
        <v>22.035299999999999</v>
      </c>
      <c r="K1155" s="17">
        <f t="shared" si="55"/>
        <v>1.7255873031789393E-7</v>
      </c>
      <c r="L1155" s="18" t="str">
        <f>IFERROR(INDEX([1]мтр!G:G,MATCH($F1155,[1]мтр!$C:$C,0)),"")</f>
        <v/>
      </c>
      <c r="M1155" s="18" t="str">
        <f>IFERROR(INDEX([1]мтр!H:H,MATCH($F1155,[1]мтр!$C:$C,0)),"")</f>
        <v/>
      </c>
      <c r="N1155" s="18" t="str">
        <f>IFERROR(INDEX([1]мтр!I:I,MATCH($F1155,[1]мтр!$C:$C,0)),"")</f>
        <v/>
      </c>
      <c r="O1155" s="19" t="str">
        <f t="shared" si="56"/>
        <v/>
      </c>
      <c r="P1155" s="20" t="str">
        <f>IFERROR(INDEX([2]Лист1!$E:$E,AH1155),"")</f>
        <v/>
      </c>
      <c r="Q1155" s="21" t="str">
        <f>IFERROR(INDEX([2]Лист1!$I:$I,AH1155),"")</f>
        <v/>
      </c>
      <c r="R1155" s="22" t="str">
        <f>IFERROR(INDEX([2]Лист1!$V:$V,AH1155),"")</f>
        <v/>
      </c>
      <c r="S1155" s="23" t="str">
        <f>IFERROR(INDEX([2]Лист1!$L:$L,AH1155),"")</f>
        <v/>
      </c>
      <c r="T1155" s="21" t="str">
        <f>IFERROR(INDEX([2]Лист1!$J:$J,AH1155),"")</f>
        <v/>
      </c>
      <c r="U1155" s="21" t="str">
        <f>IFERROR(INDEX([2]Лист1!$K:$K,AH1155),"")</f>
        <v/>
      </c>
      <c r="V1155" s="20" t="str">
        <f>IFERROR(INDEX([2]Лист1!$E:$E,AI1155),"")</f>
        <v/>
      </c>
      <c r="W1155" s="21" t="str">
        <f>IFERROR(INDEX([2]Лист1!$I:$I,AI1155),"")</f>
        <v/>
      </c>
      <c r="X1155" s="24" t="str">
        <f>IFERROR(INDEX([2]Лист1!$V:$V,AI1155),"")</f>
        <v/>
      </c>
      <c r="Y1155" s="23" t="str">
        <f>IFERROR(INDEX([2]Лист1!$L:$L,AI1155),"")</f>
        <v/>
      </c>
      <c r="Z1155" s="21" t="str">
        <f>IFERROR(INDEX([2]Лист1!$J:$J,AI1155),"")</f>
        <v/>
      </c>
      <c r="AA1155" s="21" t="str">
        <f>IFERROR(INDEX([2]Лист1!$K:$K,AI1155),"")</f>
        <v/>
      </c>
      <c r="AB1155" s="20" t="str">
        <f>IFERROR(INDEX([2]Лист1!$E:$E,AJ1155),"")</f>
        <v/>
      </c>
      <c r="AC1155" s="21" t="str">
        <f>IFERROR(INDEX([2]Лист1!$I:$I,AJ1155),"")</f>
        <v/>
      </c>
      <c r="AD1155" s="24" t="str">
        <f>IFERROR(INDEX([2]Лист1!$V:$V,AJ1155),"")</f>
        <v/>
      </c>
      <c r="AE1155" s="23" t="str">
        <f>IFERROR(INDEX([2]Лист1!$L:$L,AJ1155),"")</f>
        <v/>
      </c>
      <c r="AF1155" s="21" t="str">
        <f>IFERROR(INDEX([2]Лист1!$J:$J,AJ1155),"")</f>
        <v/>
      </c>
      <c r="AG1155" s="21" t="str">
        <f>IFERROR(INDEX([2]Лист1!$K:$K,AJ1155),"")</f>
        <v/>
      </c>
      <c r="AH1155" s="21" t="e">
        <f>MATCH(L1155,[2]Лист1!$A:$A,0)</f>
        <v>#N/A</v>
      </c>
      <c r="AI1155" s="21" t="e">
        <f>MATCH(M1155,[2]Лист1!$A:$A,0)</f>
        <v>#N/A</v>
      </c>
      <c r="AJ1155" s="21" t="e">
        <f>MATCH(N1155,[2]Лист1!$A:$A,0)</f>
        <v>#N/A</v>
      </c>
    </row>
    <row r="1156" spans="1:36" s="43" customFormat="1" x14ac:dyDescent="0.2">
      <c r="A1156" s="40">
        <v>1</v>
      </c>
      <c r="B1156" s="41" t="s">
        <v>379</v>
      </c>
      <c r="C1156" s="32">
        <v>3</v>
      </c>
      <c r="D1156" s="42"/>
      <c r="E1156" s="33" t="s">
        <v>508</v>
      </c>
      <c r="F1156" s="33" t="s">
        <v>509</v>
      </c>
      <c r="G1156" s="32" t="s">
        <v>12</v>
      </c>
      <c r="H1156" s="34">
        <v>0.56999999999999995</v>
      </c>
      <c r="I1156" s="34">
        <v>38.340000000000003</v>
      </c>
      <c r="J1156" s="35">
        <f t="shared" si="54"/>
        <v>21.8538</v>
      </c>
      <c r="K1156" s="17">
        <f t="shared" si="55"/>
        <v>1.7113740137965857E-7</v>
      </c>
      <c r="L1156" s="18" t="str">
        <f>IFERROR(INDEX([1]мтр!G:G,MATCH($F1156,[1]мтр!$C:$C,0)),"")</f>
        <v/>
      </c>
      <c r="M1156" s="18" t="str">
        <f>IFERROR(INDEX([1]мтр!H:H,MATCH($F1156,[1]мтр!$C:$C,0)),"")</f>
        <v/>
      </c>
      <c r="N1156" s="18" t="str">
        <f>IFERROR(INDEX([1]мтр!I:I,MATCH($F1156,[1]мтр!$C:$C,0)),"")</f>
        <v/>
      </c>
      <c r="O1156" s="19" t="str">
        <f t="shared" si="56"/>
        <v/>
      </c>
      <c r="P1156" s="20" t="str">
        <f>IFERROR(INDEX([2]Лист1!$E:$E,AH1156),"")</f>
        <v/>
      </c>
      <c r="Q1156" s="21" t="str">
        <f>IFERROR(INDEX([2]Лист1!$I:$I,AH1156),"")</f>
        <v/>
      </c>
      <c r="R1156" s="22" t="str">
        <f>IFERROR(INDEX([2]Лист1!$V:$V,AH1156),"")</f>
        <v/>
      </c>
      <c r="S1156" s="23" t="str">
        <f>IFERROR(INDEX([2]Лист1!$L:$L,AH1156),"")</f>
        <v/>
      </c>
      <c r="T1156" s="21" t="str">
        <f>IFERROR(INDEX([2]Лист1!$J:$J,AH1156),"")</f>
        <v/>
      </c>
      <c r="U1156" s="21" t="str">
        <f>IFERROR(INDEX([2]Лист1!$K:$K,AH1156),"")</f>
        <v/>
      </c>
      <c r="V1156" s="20" t="str">
        <f>IFERROR(INDEX([2]Лист1!$E:$E,AI1156),"")</f>
        <v/>
      </c>
      <c r="W1156" s="21" t="str">
        <f>IFERROR(INDEX([2]Лист1!$I:$I,AI1156),"")</f>
        <v/>
      </c>
      <c r="X1156" s="24" t="str">
        <f>IFERROR(INDEX([2]Лист1!$V:$V,AI1156),"")</f>
        <v/>
      </c>
      <c r="Y1156" s="23" t="str">
        <f>IFERROR(INDEX([2]Лист1!$L:$L,AI1156),"")</f>
        <v/>
      </c>
      <c r="Z1156" s="21" t="str">
        <f>IFERROR(INDEX([2]Лист1!$J:$J,AI1156),"")</f>
        <v/>
      </c>
      <c r="AA1156" s="21" t="str">
        <f>IFERROR(INDEX([2]Лист1!$K:$K,AI1156),"")</f>
        <v/>
      </c>
      <c r="AB1156" s="20" t="str">
        <f>IFERROR(INDEX([2]Лист1!$E:$E,AJ1156),"")</f>
        <v/>
      </c>
      <c r="AC1156" s="21" t="str">
        <f>IFERROR(INDEX([2]Лист1!$I:$I,AJ1156),"")</f>
        <v/>
      </c>
      <c r="AD1156" s="24" t="str">
        <f>IFERROR(INDEX([2]Лист1!$V:$V,AJ1156),"")</f>
        <v/>
      </c>
      <c r="AE1156" s="23" t="str">
        <f>IFERROR(INDEX([2]Лист1!$L:$L,AJ1156),"")</f>
        <v/>
      </c>
      <c r="AF1156" s="21" t="str">
        <f>IFERROR(INDEX([2]Лист1!$J:$J,AJ1156),"")</f>
        <v/>
      </c>
      <c r="AG1156" s="21" t="str">
        <f>IFERROR(INDEX([2]Лист1!$K:$K,AJ1156),"")</f>
        <v/>
      </c>
      <c r="AH1156" s="21" t="e">
        <f>MATCH(L1156,[2]Лист1!$A:$A,0)</f>
        <v>#N/A</v>
      </c>
      <c r="AI1156" s="21" t="e">
        <f>MATCH(M1156,[2]Лист1!$A:$A,0)</f>
        <v>#N/A</v>
      </c>
      <c r="AJ1156" s="21" t="e">
        <f>MATCH(N1156,[2]Лист1!$A:$A,0)</f>
        <v>#N/A</v>
      </c>
    </row>
    <row r="1157" spans="1:36" s="43" customFormat="1" x14ac:dyDescent="0.2">
      <c r="A1157" s="40">
        <v>3</v>
      </c>
      <c r="B1157" s="41" t="s">
        <v>1507</v>
      </c>
      <c r="C1157" s="32">
        <v>3</v>
      </c>
      <c r="D1157" s="32"/>
      <c r="E1157" s="33" t="s">
        <v>1347</v>
      </c>
      <c r="F1157" s="33" t="s">
        <v>1509</v>
      </c>
      <c r="G1157" s="32" t="s">
        <v>12</v>
      </c>
      <c r="H1157" s="34">
        <v>0.4</v>
      </c>
      <c r="I1157" s="34">
        <v>54.43</v>
      </c>
      <c r="J1157" s="35">
        <f t="shared" si="54"/>
        <v>21.772000000000002</v>
      </c>
      <c r="K1157" s="17">
        <f t="shared" si="55"/>
        <v>1.7049682448077343E-7</v>
      </c>
      <c r="L1157" s="18" t="str">
        <f>IFERROR(INDEX([1]мтр!G:G,MATCH($F1157,[1]мтр!$C:$C,0)),"")</f>
        <v/>
      </c>
      <c r="M1157" s="18" t="str">
        <f>IFERROR(INDEX([1]мтр!H:H,MATCH($F1157,[1]мтр!$C:$C,0)),"")</f>
        <v/>
      </c>
      <c r="N1157" s="18" t="str">
        <f>IFERROR(INDEX([1]мтр!I:I,MATCH($F1157,[1]мтр!$C:$C,0)),"")</f>
        <v/>
      </c>
      <c r="O1157" s="19" t="str">
        <f t="shared" si="56"/>
        <v/>
      </c>
      <c r="P1157" s="20" t="str">
        <f>IFERROR(INDEX([2]Лист1!$E:$E,AH1157),"")</f>
        <v/>
      </c>
      <c r="Q1157" s="21" t="str">
        <f>IFERROR(INDEX([2]Лист1!$I:$I,AH1157),"")</f>
        <v/>
      </c>
      <c r="R1157" s="22" t="str">
        <f>IFERROR(INDEX([2]Лист1!$V:$V,AH1157),"")</f>
        <v/>
      </c>
      <c r="S1157" s="23" t="str">
        <f>IFERROR(INDEX([2]Лист1!$L:$L,AH1157),"")</f>
        <v/>
      </c>
      <c r="T1157" s="21" t="str">
        <f>IFERROR(INDEX([2]Лист1!$J:$J,AH1157),"")</f>
        <v/>
      </c>
      <c r="U1157" s="21" t="str">
        <f>IFERROR(INDEX([2]Лист1!$K:$K,AH1157),"")</f>
        <v/>
      </c>
      <c r="V1157" s="20" t="str">
        <f>IFERROR(INDEX([2]Лист1!$E:$E,AI1157),"")</f>
        <v/>
      </c>
      <c r="W1157" s="21" t="str">
        <f>IFERROR(INDEX([2]Лист1!$I:$I,AI1157),"")</f>
        <v/>
      </c>
      <c r="X1157" s="24" t="str">
        <f>IFERROR(INDEX([2]Лист1!$V:$V,AI1157),"")</f>
        <v/>
      </c>
      <c r="Y1157" s="23" t="str">
        <f>IFERROR(INDEX([2]Лист1!$L:$L,AI1157),"")</f>
        <v/>
      </c>
      <c r="Z1157" s="21" t="str">
        <f>IFERROR(INDEX([2]Лист1!$J:$J,AI1157),"")</f>
        <v/>
      </c>
      <c r="AA1157" s="21" t="str">
        <f>IFERROR(INDEX([2]Лист1!$K:$K,AI1157),"")</f>
        <v/>
      </c>
      <c r="AB1157" s="20" t="str">
        <f>IFERROR(INDEX([2]Лист1!$E:$E,AJ1157),"")</f>
        <v/>
      </c>
      <c r="AC1157" s="21" t="str">
        <f>IFERROR(INDEX([2]Лист1!$I:$I,AJ1157),"")</f>
        <v/>
      </c>
      <c r="AD1157" s="24" t="str">
        <f>IFERROR(INDEX([2]Лист1!$V:$V,AJ1157),"")</f>
        <v/>
      </c>
      <c r="AE1157" s="23" t="str">
        <f>IFERROR(INDEX([2]Лист1!$L:$L,AJ1157),"")</f>
        <v/>
      </c>
      <c r="AF1157" s="21" t="str">
        <f>IFERROR(INDEX([2]Лист1!$J:$J,AJ1157),"")</f>
        <v/>
      </c>
      <c r="AG1157" s="21" t="str">
        <f>IFERROR(INDEX([2]Лист1!$K:$K,AJ1157),"")</f>
        <v/>
      </c>
      <c r="AH1157" s="21" t="e">
        <f>MATCH(L1157,[2]Лист1!$A:$A,0)</f>
        <v>#N/A</v>
      </c>
      <c r="AI1157" s="21" t="e">
        <f>MATCH(M1157,[2]Лист1!$A:$A,0)</f>
        <v>#N/A</v>
      </c>
      <c r="AJ1157" s="21" t="e">
        <f>MATCH(N1157,[2]Лист1!$A:$A,0)</f>
        <v>#N/A</v>
      </c>
    </row>
    <row r="1158" spans="1:36" s="43" customFormat="1" x14ac:dyDescent="0.2">
      <c r="A1158" s="40">
        <v>1</v>
      </c>
      <c r="B1158" s="44" t="s">
        <v>634</v>
      </c>
      <c r="C1158" s="36">
        <v>3</v>
      </c>
      <c r="D1158" s="46"/>
      <c r="E1158" s="37" t="s">
        <v>388</v>
      </c>
      <c r="F1158" s="37" t="s">
        <v>389</v>
      </c>
      <c r="G1158" s="36" t="s">
        <v>12</v>
      </c>
      <c r="H1158" s="38">
        <v>1.887</v>
      </c>
      <c r="I1158" s="38">
        <v>11.5</v>
      </c>
      <c r="J1158" s="39">
        <f t="shared" si="54"/>
        <v>21.700500000000002</v>
      </c>
      <c r="K1158" s="17">
        <f t="shared" si="55"/>
        <v>1.6993690702025648E-7</v>
      </c>
      <c r="L1158" s="18" t="str">
        <f>IFERROR(INDEX([1]мтр!G:G,MATCH($F1158,[1]мтр!$C:$C,0)),"")</f>
        <v/>
      </c>
      <c r="M1158" s="18" t="str">
        <f>IFERROR(INDEX([1]мтр!H:H,MATCH($F1158,[1]мтр!$C:$C,0)),"")</f>
        <v/>
      </c>
      <c r="N1158" s="18" t="str">
        <f>IFERROR(INDEX([1]мтр!I:I,MATCH($F1158,[1]мтр!$C:$C,0)),"")</f>
        <v/>
      </c>
      <c r="O1158" s="19" t="str">
        <f t="shared" si="56"/>
        <v/>
      </c>
      <c r="P1158" s="20" t="str">
        <f>IFERROR(INDEX([2]Лист1!$E:$E,AH1158),"")</f>
        <v/>
      </c>
      <c r="Q1158" s="21" t="str">
        <f>IFERROR(INDEX([2]Лист1!$I:$I,AH1158),"")</f>
        <v/>
      </c>
      <c r="R1158" s="22" t="str">
        <f>IFERROR(INDEX([2]Лист1!$V:$V,AH1158),"")</f>
        <v/>
      </c>
      <c r="S1158" s="23" t="str">
        <f>IFERROR(INDEX([2]Лист1!$L:$L,AH1158),"")</f>
        <v/>
      </c>
      <c r="T1158" s="21" t="str">
        <f>IFERROR(INDEX([2]Лист1!$J:$J,AH1158),"")</f>
        <v/>
      </c>
      <c r="U1158" s="21" t="str">
        <f>IFERROR(INDEX([2]Лист1!$K:$K,AH1158),"")</f>
        <v/>
      </c>
      <c r="V1158" s="20" t="str">
        <f>IFERROR(INDEX([2]Лист1!$E:$E,AI1158),"")</f>
        <v/>
      </c>
      <c r="W1158" s="21" t="str">
        <f>IFERROR(INDEX([2]Лист1!$I:$I,AI1158),"")</f>
        <v/>
      </c>
      <c r="X1158" s="24" t="str">
        <f>IFERROR(INDEX([2]Лист1!$V:$V,AI1158),"")</f>
        <v/>
      </c>
      <c r="Y1158" s="23" t="str">
        <f>IFERROR(INDEX([2]Лист1!$L:$L,AI1158),"")</f>
        <v/>
      </c>
      <c r="Z1158" s="21" t="str">
        <f>IFERROR(INDEX([2]Лист1!$J:$J,AI1158),"")</f>
        <v/>
      </c>
      <c r="AA1158" s="21" t="str">
        <f>IFERROR(INDEX([2]Лист1!$K:$K,AI1158),"")</f>
        <v/>
      </c>
      <c r="AB1158" s="20" t="str">
        <f>IFERROR(INDEX([2]Лист1!$E:$E,AJ1158),"")</f>
        <v/>
      </c>
      <c r="AC1158" s="21" t="str">
        <f>IFERROR(INDEX([2]Лист1!$I:$I,AJ1158),"")</f>
        <v/>
      </c>
      <c r="AD1158" s="24" t="str">
        <f>IFERROR(INDEX([2]Лист1!$V:$V,AJ1158),"")</f>
        <v/>
      </c>
      <c r="AE1158" s="23" t="str">
        <f>IFERROR(INDEX([2]Лист1!$L:$L,AJ1158),"")</f>
        <v/>
      </c>
      <c r="AF1158" s="21" t="str">
        <f>IFERROR(INDEX([2]Лист1!$J:$J,AJ1158),"")</f>
        <v/>
      </c>
      <c r="AG1158" s="21" t="str">
        <f>IFERROR(INDEX([2]Лист1!$K:$K,AJ1158),"")</f>
        <v/>
      </c>
      <c r="AH1158" s="21" t="e">
        <f>MATCH(L1158,[2]Лист1!$A:$A,0)</f>
        <v>#N/A</v>
      </c>
      <c r="AI1158" s="21" t="e">
        <f>MATCH(M1158,[2]Лист1!$A:$A,0)</f>
        <v>#N/A</v>
      </c>
      <c r="AJ1158" s="21" t="e">
        <f>MATCH(N1158,[2]Лист1!$A:$A,0)</f>
        <v>#N/A</v>
      </c>
    </row>
    <row r="1159" spans="1:36" s="43" customFormat="1" x14ac:dyDescent="0.2">
      <c r="A1159" s="40">
        <v>1</v>
      </c>
      <c r="B1159" s="44" t="s">
        <v>522</v>
      </c>
      <c r="C1159" s="36">
        <v>3</v>
      </c>
      <c r="D1159" s="46"/>
      <c r="E1159" s="37" t="s">
        <v>527</v>
      </c>
      <c r="F1159" s="37" t="s">
        <v>528</v>
      </c>
      <c r="G1159" s="36" t="s">
        <v>116</v>
      </c>
      <c r="H1159" s="38">
        <v>21.64</v>
      </c>
      <c r="I1159" s="38">
        <v>1</v>
      </c>
      <c r="J1159" s="39">
        <f t="shared" si="54"/>
        <v>21.64</v>
      </c>
      <c r="K1159" s="17">
        <f t="shared" si="55"/>
        <v>1.6946313070751136E-7</v>
      </c>
      <c r="L1159" s="18" t="str">
        <f>IFERROR(INDEX([1]мтр!G:G,MATCH($F1159,[1]мтр!$C:$C,0)),"")</f>
        <v/>
      </c>
      <c r="M1159" s="18" t="str">
        <f>IFERROR(INDEX([1]мтр!H:H,MATCH($F1159,[1]мтр!$C:$C,0)),"")</f>
        <v/>
      </c>
      <c r="N1159" s="18" t="str">
        <f>IFERROR(INDEX([1]мтр!I:I,MATCH($F1159,[1]мтр!$C:$C,0)),"")</f>
        <v/>
      </c>
      <c r="O1159" s="19" t="str">
        <f t="shared" si="56"/>
        <v/>
      </c>
      <c r="P1159" s="20" t="str">
        <f>IFERROR(INDEX([2]Лист1!$E:$E,AH1159),"")</f>
        <v/>
      </c>
      <c r="Q1159" s="21" t="str">
        <f>IFERROR(INDEX([2]Лист1!$I:$I,AH1159),"")</f>
        <v/>
      </c>
      <c r="R1159" s="22" t="str">
        <f>IFERROR(INDEX([2]Лист1!$V:$V,AH1159),"")</f>
        <v/>
      </c>
      <c r="S1159" s="23" t="str">
        <f>IFERROR(INDEX([2]Лист1!$L:$L,AH1159),"")</f>
        <v/>
      </c>
      <c r="T1159" s="21" t="str">
        <f>IFERROR(INDEX([2]Лист1!$J:$J,AH1159),"")</f>
        <v/>
      </c>
      <c r="U1159" s="21" t="str">
        <f>IFERROR(INDEX([2]Лист1!$K:$K,AH1159),"")</f>
        <v/>
      </c>
      <c r="V1159" s="20" t="str">
        <f>IFERROR(INDEX([2]Лист1!$E:$E,AI1159),"")</f>
        <v/>
      </c>
      <c r="W1159" s="21" t="str">
        <f>IFERROR(INDEX([2]Лист1!$I:$I,AI1159),"")</f>
        <v/>
      </c>
      <c r="X1159" s="24" t="str">
        <f>IFERROR(INDEX([2]Лист1!$V:$V,AI1159),"")</f>
        <v/>
      </c>
      <c r="Y1159" s="23" t="str">
        <f>IFERROR(INDEX([2]Лист1!$L:$L,AI1159),"")</f>
        <v/>
      </c>
      <c r="Z1159" s="21" t="str">
        <f>IFERROR(INDEX([2]Лист1!$J:$J,AI1159),"")</f>
        <v/>
      </c>
      <c r="AA1159" s="21" t="str">
        <f>IFERROR(INDEX([2]Лист1!$K:$K,AI1159),"")</f>
        <v/>
      </c>
      <c r="AB1159" s="20" t="str">
        <f>IFERROR(INDEX([2]Лист1!$E:$E,AJ1159),"")</f>
        <v/>
      </c>
      <c r="AC1159" s="21" t="str">
        <f>IFERROR(INDEX([2]Лист1!$I:$I,AJ1159),"")</f>
        <v/>
      </c>
      <c r="AD1159" s="24" t="str">
        <f>IFERROR(INDEX([2]Лист1!$V:$V,AJ1159),"")</f>
        <v/>
      </c>
      <c r="AE1159" s="23" t="str">
        <f>IFERROR(INDEX([2]Лист1!$L:$L,AJ1159),"")</f>
        <v/>
      </c>
      <c r="AF1159" s="21" t="str">
        <f>IFERROR(INDEX([2]Лист1!$J:$J,AJ1159),"")</f>
        <v/>
      </c>
      <c r="AG1159" s="21" t="str">
        <f>IFERROR(INDEX([2]Лист1!$K:$K,AJ1159),"")</f>
        <v/>
      </c>
      <c r="AH1159" s="21" t="e">
        <f>MATCH(L1159,[2]Лист1!$A:$A,0)</f>
        <v>#N/A</v>
      </c>
      <c r="AI1159" s="21" t="e">
        <f>MATCH(M1159,[2]Лист1!$A:$A,0)</f>
        <v>#N/A</v>
      </c>
      <c r="AJ1159" s="21" t="e">
        <f>MATCH(N1159,[2]Лист1!$A:$A,0)</f>
        <v>#N/A</v>
      </c>
    </row>
    <row r="1160" spans="1:36" s="43" customFormat="1" x14ac:dyDescent="0.2">
      <c r="A1160" s="40">
        <v>1</v>
      </c>
      <c r="B1160" s="44" t="s">
        <v>1196</v>
      </c>
      <c r="C1160" s="36">
        <v>3</v>
      </c>
      <c r="D1160" s="36"/>
      <c r="E1160" s="37" t="s">
        <v>350</v>
      </c>
      <c r="F1160" s="37" t="s">
        <v>351</v>
      </c>
      <c r="G1160" s="36" t="s">
        <v>28</v>
      </c>
      <c r="H1160" s="38">
        <v>3.1799999999999998E-4</v>
      </c>
      <c r="I1160" s="38">
        <v>67872</v>
      </c>
      <c r="J1160" s="39">
        <f t="shared" si="54"/>
        <v>21.583295999999997</v>
      </c>
      <c r="K1160" s="17">
        <f t="shared" si="55"/>
        <v>1.6901908092176091E-7</v>
      </c>
      <c r="L1160" s="18" t="str">
        <f>IFERROR(INDEX([1]мтр!G:G,MATCH($F1160,[1]мтр!$C:$C,0)),"")</f>
        <v/>
      </c>
      <c r="M1160" s="18" t="str">
        <f>IFERROR(INDEX([1]мтр!H:H,MATCH($F1160,[1]мтр!$C:$C,0)),"")</f>
        <v/>
      </c>
      <c r="N1160" s="18" t="str">
        <f>IFERROR(INDEX([1]мтр!I:I,MATCH($F1160,[1]мтр!$C:$C,0)),"")</f>
        <v/>
      </c>
      <c r="O1160" s="19" t="str">
        <f t="shared" si="56"/>
        <v/>
      </c>
      <c r="P1160" s="20" t="str">
        <f>IFERROR(INDEX([2]Лист1!$E:$E,AH1160),"")</f>
        <v/>
      </c>
      <c r="Q1160" s="21" t="str">
        <f>IFERROR(INDEX([2]Лист1!$I:$I,AH1160),"")</f>
        <v/>
      </c>
      <c r="R1160" s="22" t="str">
        <f>IFERROR(INDEX([2]Лист1!$V:$V,AH1160),"")</f>
        <v/>
      </c>
      <c r="S1160" s="23" t="str">
        <f>IFERROR(INDEX([2]Лист1!$L:$L,AH1160),"")</f>
        <v/>
      </c>
      <c r="T1160" s="21" t="str">
        <f>IFERROR(INDEX([2]Лист1!$J:$J,AH1160),"")</f>
        <v/>
      </c>
      <c r="U1160" s="21" t="str">
        <f>IFERROR(INDEX([2]Лист1!$K:$K,AH1160),"")</f>
        <v/>
      </c>
      <c r="V1160" s="20" t="str">
        <f>IFERROR(INDEX([2]Лист1!$E:$E,AI1160),"")</f>
        <v/>
      </c>
      <c r="W1160" s="21" t="str">
        <f>IFERROR(INDEX([2]Лист1!$I:$I,AI1160),"")</f>
        <v/>
      </c>
      <c r="X1160" s="24" t="str">
        <f>IFERROR(INDEX([2]Лист1!$V:$V,AI1160),"")</f>
        <v/>
      </c>
      <c r="Y1160" s="23" t="str">
        <f>IFERROR(INDEX([2]Лист1!$L:$L,AI1160),"")</f>
        <v/>
      </c>
      <c r="Z1160" s="21" t="str">
        <f>IFERROR(INDEX([2]Лист1!$J:$J,AI1160),"")</f>
        <v/>
      </c>
      <c r="AA1160" s="21" t="str">
        <f>IFERROR(INDEX([2]Лист1!$K:$K,AI1160),"")</f>
        <v/>
      </c>
      <c r="AB1160" s="20" t="str">
        <f>IFERROR(INDEX([2]Лист1!$E:$E,AJ1160),"")</f>
        <v/>
      </c>
      <c r="AC1160" s="21" t="str">
        <f>IFERROR(INDEX([2]Лист1!$I:$I,AJ1160),"")</f>
        <v/>
      </c>
      <c r="AD1160" s="24" t="str">
        <f>IFERROR(INDEX([2]Лист1!$V:$V,AJ1160),"")</f>
        <v/>
      </c>
      <c r="AE1160" s="23" t="str">
        <f>IFERROR(INDEX([2]Лист1!$L:$L,AJ1160),"")</f>
        <v/>
      </c>
      <c r="AF1160" s="21" t="str">
        <f>IFERROR(INDEX([2]Лист1!$J:$J,AJ1160),"")</f>
        <v/>
      </c>
      <c r="AG1160" s="21" t="str">
        <f>IFERROR(INDEX([2]Лист1!$K:$K,AJ1160),"")</f>
        <v/>
      </c>
      <c r="AH1160" s="21" t="e">
        <f>MATCH(L1160,[2]Лист1!$A:$A,0)</f>
        <v>#N/A</v>
      </c>
      <c r="AI1160" s="21" t="e">
        <f>MATCH(M1160,[2]Лист1!$A:$A,0)</f>
        <v>#N/A</v>
      </c>
      <c r="AJ1160" s="21" t="e">
        <f>MATCH(N1160,[2]Лист1!$A:$A,0)</f>
        <v>#N/A</v>
      </c>
    </row>
    <row r="1161" spans="1:36" s="43" customFormat="1" x14ac:dyDescent="0.2">
      <c r="A1161" s="40">
        <v>4</v>
      </c>
      <c r="B1161" s="44" t="s">
        <v>1520</v>
      </c>
      <c r="C1161" s="36">
        <v>3</v>
      </c>
      <c r="D1161" s="36"/>
      <c r="E1161" s="37" t="s">
        <v>377</v>
      </c>
      <c r="F1161" s="37" t="s">
        <v>378</v>
      </c>
      <c r="G1161" s="36" t="s">
        <v>12</v>
      </c>
      <c r="H1161" s="38">
        <v>3.2016</v>
      </c>
      <c r="I1161" s="38">
        <v>6.67</v>
      </c>
      <c r="J1161" s="39">
        <f t="shared" si="54"/>
        <v>21.354672000000001</v>
      </c>
      <c r="K1161" s="17">
        <f t="shared" si="55"/>
        <v>1.6722872330647102E-7</v>
      </c>
      <c r="L1161" s="18" t="str">
        <f>IFERROR(INDEX([1]мтр!G:G,MATCH($F1161,[1]мтр!$C:$C,0)),"")</f>
        <v/>
      </c>
      <c r="M1161" s="18" t="str">
        <f>IFERROR(INDEX([1]мтр!H:H,MATCH($F1161,[1]мтр!$C:$C,0)),"")</f>
        <v/>
      </c>
      <c r="N1161" s="18" t="str">
        <f>IFERROR(INDEX([1]мтр!I:I,MATCH($F1161,[1]мтр!$C:$C,0)),"")</f>
        <v/>
      </c>
      <c r="O1161" s="19" t="str">
        <f t="shared" si="56"/>
        <v/>
      </c>
      <c r="P1161" s="20" t="str">
        <f>IFERROR(INDEX([2]Лист1!$E:$E,AH1161),"")</f>
        <v/>
      </c>
      <c r="Q1161" s="21" t="str">
        <f>IFERROR(INDEX([2]Лист1!$I:$I,AH1161),"")</f>
        <v/>
      </c>
      <c r="R1161" s="22" t="str">
        <f>IFERROR(INDEX([2]Лист1!$V:$V,AH1161),"")</f>
        <v/>
      </c>
      <c r="S1161" s="23" t="str">
        <f>IFERROR(INDEX([2]Лист1!$L:$L,AH1161),"")</f>
        <v/>
      </c>
      <c r="T1161" s="21" t="str">
        <f>IFERROR(INDEX([2]Лист1!$J:$J,AH1161),"")</f>
        <v/>
      </c>
      <c r="U1161" s="21" t="str">
        <f>IFERROR(INDEX([2]Лист1!$K:$K,AH1161),"")</f>
        <v/>
      </c>
      <c r="V1161" s="20" t="str">
        <f>IFERROR(INDEX([2]Лист1!$E:$E,AI1161),"")</f>
        <v/>
      </c>
      <c r="W1161" s="21" t="str">
        <f>IFERROR(INDEX([2]Лист1!$I:$I,AI1161),"")</f>
        <v/>
      </c>
      <c r="X1161" s="24" t="str">
        <f>IFERROR(INDEX([2]Лист1!$V:$V,AI1161),"")</f>
        <v/>
      </c>
      <c r="Y1161" s="23" t="str">
        <f>IFERROR(INDEX([2]Лист1!$L:$L,AI1161),"")</f>
        <v/>
      </c>
      <c r="Z1161" s="21" t="str">
        <f>IFERROR(INDEX([2]Лист1!$J:$J,AI1161),"")</f>
        <v/>
      </c>
      <c r="AA1161" s="21" t="str">
        <f>IFERROR(INDEX([2]Лист1!$K:$K,AI1161),"")</f>
        <v/>
      </c>
      <c r="AB1161" s="20" t="str">
        <f>IFERROR(INDEX([2]Лист1!$E:$E,AJ1161),"")</f>
        <v/>
      </c>
      <c r="AC1161" s="21" t="str">
        <f>IFERROR(INDEX([2]Лист1!$I:$I,AJ1161),"")</f>
        <v/>
      </c>
      <c r="AD1161" s="24" t="str">
        <f>IFERROR(INDEX([2]Лист1!$V:$V,AJ1161),"")</f>
        <v/>
      </c>
      <c r="AE1161" s="23" t="str">
        <f>IFERROR(INDEX([2]Лист1!$L:$L,AJ1161),"")</f>
        <v/>
      </c>
      <c r="AF1161" s="21" t="str">
        <f>IFERROR(INDEX([2]Лист1!$J:$J,AJ1161),"")</f>
        <v/>
      </c>
      <c r="AG1161" s="21" t="str">
        <f>IFERROR(INDEX([2]Лист1!$K:$K,AJ1161),"")</f>
        <v/>
      </c>
      <c r="AH1161" s="21" t="e">
        <f>MATCH(L1161,[2]Лист1!$A:$A,0)</f>
        <v>#N/A</v>
      </c>
      <c r="AI1161" s="21" t="e">
        <f>MATCH(M1161,[2]Лист1!$A:$A,0)</f>
        <v>#N/A</v>
      </c>
      <c r="AJ1161" s="21" t="e">
        <f>MATCH(N1161,[2]Лист1!$A:$A,0)</f>
        <v>#N/A</v>
      </c>
    </row>
    <row r="1162" spans="1:36" s="43" customFormat="1" x14ac:dyDescent="0.2">
      <c r="A1162" s="40">
        <v>3</v>
      </c>
      <c r="B1162" s="41" t="s">
        <v>1507</v>
      </c>
      <c r="C1162" s="32">
        <v>3</v>
      </c>
      <c r="D1162" s="32"/>
      <c r="E1162" s="33" t="s">
        <v>1143</v>
      </c>
      <c r="F1162" s="33" t="s">
        <v>1144</v>
      </c>
      <c r="G1162" s="32" t="s">
        <v>12</v>
      </c>
      <c r="H1162" s="34">
        <v>0.92</v>
      </c>
      <c r="I1162" s="34">
        <v>23.09</v>
      </c>
      <c r="J1162" s="35">
        <f t="shared" si="54"/>
        <v>21.242799999999999</v>
      </c>
      <c r="K1162" s="17">
        <f t="shared" si="55"/>
        <v>1.6635265217160452E-7</v>
      </c>
      <c r="L1162" s="53">
        <v>6979</v>
      </c>
      <c r="M1162" s="18" t="str">
        <f>IFERROR(INDEX([1]мтр!H:H,MATCH($F1162,[1]мтр!$C:$C,0)),"")</f>
        <v/>
      </c>
      <c r="N1162" s="18" t="str">
        <f>IFERROR(INDEX([1]мтр!I:I,MATCH($F1162,[1]мтр!$C:$C,0)),"")</f>
        <v/>
      </c>
      <c r="O1162" s="19">
        <f t="shared" si="56"/>
        <v>9.630454182786897</v>
      </c>
      <c r="P1162" s="20" t="str">
        <f>IFERROR(INDEX([2]Лист1!$E:$E,AH1162),"")</f>
        <v>Резина техническая листовая прессованная, 101-2137, транспорт 5%</v>
      </c>
      <c r="Q1162" s="21" t="str">
        <f>IFERROR(INDEX([2]Лист1!$I:$I,AH1162),"")</f>
        <v>кг</v>
      </c>
      <c r="R1162" s="22">
        <f>IFERROR(INDEX([2]Лист1!$V:$V,AH1162),"")</f>
        <v>9.630454182786897</v>
      </c>
      <c r="S1162" s="23">
        <f>IFERROR(INDEX([2]Лист1!$L:$L,AH1162),"")</f>
        <v>44652</v>
      </c>
      <c r="T1162" s="21" t="str">
        <f>IFERROR(INDEX([2]Лист1!$J:$J,AH1162),"")</f>
        <v>N/A</v>
      </c>
      <c r="U1162" s="21" t="str">
        <f>IFERROR(INDEX([2]Лист1!$K:$K,AH1162),"")</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162" s="20" t="str">
        <f>IFERROR(INDEX([2]Лист1!$E:$E,AI1162),"")</f>
        <v/>
      </c>
      <c r="W1162" s="21" t="str">
        <f>IFERROR(INDEX([2]Лист1!$I:$I,AI1162),"")</f>
        <v/>
      </c>
      <c r="X1162" s="24" t="str">
        <f>IFERROR(INDEX([2]Лист1!$V:$V,AI1162),"")</f>
        <v/>
      </c>
      <c r="Y1162" s="23" t="str">
        <f>IFERROR(INDEX([2]Лист1!$L:$L,AI1162),"")</f>
        <v/>
      </c>
      <c r="Z1162" s="21" t="str">
        <f>IFERROR(INDEX([2]Лист1!$J:$J,AI1162),"")</f>
        <v/>
      </c>
      <c r="AA1162" s="21" t="str">
        <f>IFERROR(INDEX([2]Лист1!$K:$K,AI1162),"")</f>
        <v/>
      </c>
      <c r="AB1162" s="20" t="str">
        <f>IFERROR(INDEX([2]Лист1!$E:$E,AJ1162),"")</f>
        <v/>
      </c>
      <c r="AC1162" s="21" t="str">
        <f>IFERROR(INDEX([2]Лист1!$I:$I,AJ1162),"")</f>
        <v/>
      </c>
      <c r="AD1162" s="24" t="str">
        <f>IFERROR(INDEX([2]Лист1!$V:$V,AJ1162),"")</f>
        <v/>
      </c>
      <c r="AE1162" s="23" t="str">
        <f>IFERROR(INDEX([2]Лист1!$L:$L,AJ1162),"")</f>
        <v/>
      </c>
      <c r="AF1162" s="21" t="str">
        <f>IFERROR(INDEX([2]Лист1!$J:$J,AJ1162),"")</f>
        <v/>
      </c>
      <c r="AG1162" s="21" t="str">
        <f>IFERROR(INDEX([2]Лист1!$K:$K,AJ1162),"")</f>
        <v/>
      </c>
      <c r="AH1162" s="21">
        <f>MATCH(L1162,[2]Лист1!$A:$A,0)</f>
        <v>6045</v>
      </c>
      <c r="AI1162" s="21" t="e">
        <f>MATCH(M1162,[2]Лист1!$A:$A,0)</f>
        <v>#N/A</v>
      </c>
      <c r="AJ1162" s="21" t="e">
        <f>MATCH(N1162,[2]Лист1!$A:$A,0)</f>
        <v>#N/A</v>
      </c>
    </row>
    <row r="1163" spans="1:36" s="43" customFormat="1" x14ac:dyDescent="0.2">
      <c r="A1163" s="40">
        <v>1</v>
      </c>
      <c r="B1163" s="44" t="s">
        <v>827</v>
      </c>
      <c r="C1163" s="36">
        <v>3</v>
      </c>
      <c r="D1163" s="46"/>
      <c r="E1163" s="37" t="s">
        <v>830</v>
      </c>
      <c r="F1163" s="37" t="s">
        <v>831</v>
      </c>
      <c r="G1163" s="36" t="s">
        <v>12</v>
      </c>
      <c r="H1163" s="38">
        <v>1.4</v>
      </c>
      <c r="I1163" s="38">
        <v>15.14</v>
      </c>
      <c r="J1163" s="39">
        <f t="shared" si="54"/>
        <v>21.195999999999998</v>
      </c>
      <c r="K1163" s="17">
        <f t="shared" si="55"/>
        <v>1.6598616074290249E-7</v>
      </c>
      <c r="L1163" s="53">
        <v>7590</v>
      </c>
      <c r="M1163" s="53">
        <v>7591</v>
      </c>
      <c r="N1163" s="18" t="str">
        <f>IFERROR(INDEX([1]мтр!I:I,MATCH($F1163,[1]мтр!$C:$C,0)),"")</f>
        <v/>
      </c>
      <c r="O1163" s="19">
        <f t="shared" si="56"/>
        <v>49555.458515283841</v>
      </c>
      <c r="P1163" s="20" t="str">
        <f>IFERROR(INDEX([2]Лист1!$E:$E,AH1163),"")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163" s="21" t="str">
        <f>IFERROR(INDEX([2]Лист1!$I:$I,AH1163),"")</f>
        <v>т</v>
      </c>
      <c r="R1163" s="22">
        <f>IFERROR(INDEX([2]Лист1!$V:$V,AH1163),"")</f>
        <v>44599.912663755458</v>
      </c>
      <c r="S1163" s="23">
        <f>IFERROR(INDEX([2]Лист1!$L:$L,AH1163),"")</f>
        <v>43758</v>
      </c>
      <c r="T1163" s="21" t="str">
        <f>IFERROR(INDEX([2]Лист1!$J:$J,AH1163),"")</f>
        <v xml:space="preserve">Arcons Egypt </v>
      </c>
      <c r="U1163" s="21" t="str">
        <f>IFERROR(INDEX([2]Лист1!$K:$K,AH1163),"")</f>
        <v>ТКП  Arcons Egypt 20.10.2019 Эскалация в фев.2023 по CAPMAS "round steel", окт.2019=11450 EGP/т, фев.2023=28370,5 EGP/т</v>
      </c>
      <c r="V1163" s="20" t="str">
        <f>IFERROR(INDEX([2]Лист1!$E:$E,AI1163),"")</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163" s="21" t="str">
        <f>IFERROR(INDEX([2]Лист1!$I:$I,AI1163),"")</f>
        <v>т</v>
      </c>
      <c r="X1163" s="24">
        <f>IFERROR(INDEX([2]Лист1!$V:$V,AI1163),"")</f>
        <v>54511.004366812231</v>
      </c>
      <c r="Y1163" s="23">
        <f>IFERROR(INDEX([2]Лист1!$L:$L,AI1163),"")</f>
        <v>43762</v>
      </c>
      <c r="Z1163" s="21" t="str">
        <f>IFERROR(INDEX([2]Лист1!$J:$J,AI1163),"")</f>
        <v>Steelcom</v>
      </c>
      <c r="AA1163" s="21" t="str">
        <f>IFERROR(INDEX([2]Лист1!$K:$K,AI1163),"")</f>
        <v>ТКП  Steelcom 24.10.2019Эскалация в фев.2023 по CAPMAS "round steel", окт.2019=11450 EGP/т, фев.2023=28370,5 EGP/т</v>
      </c>
      <c r="AB1163" s="20" t="str">
        <f>IFERROR(INDEX([2]Лист1!$E:$E,AJ1163),"")</f>
        <v/>
      </c>
      <c r="AC1163" s="21" t="str">
        <f>IFERROR(INDEX([2]Лист1!$I:$I,AJ1163),"")</f>
        <v/>
      </c>
      <c r="AD1163" s="24" t="str">
        <f>IFERROR(INDEX([2]Лист1!$V:$V,AJ1163),"")</f>
        <v/>
      </c>
      <c r="AE1163" s="23" t="str">
        <f>IFERROR(INDEX([2]Лист1!$L:$L,AJ1163),"")</f>
        <v/>
      </c>
      <c r="AF1163" s="21" t="str">
        <f>IFERROR(INDEX([2]Лист1!$J:$J,AJ1163),"")</f>
        <v/>
      </c>
      <c r="AG1163" s="21" t="str">
        <f>IFERROR(INDEX([2]Лист1!$K:$K,AJ1163),"")</f>
        <v/>
      </c>
      <c r="AH1163" s="21">
        <f>MATCH(L1163,[2]Лист1!$A:$A,0)</f>
        <v>6656</v>
      </c>
      <c r="AI1163" s="21">
        <f>MATCH(M1163,[2]Лист1!$A:$A,0)</f>
        <v>6657</v>
      </c>
      <c r="AJ1163" s="21" t="e">
        <f>MATCH(N1163,[2]Лист1!$A:$A,0)</f>
        <v>#N/A</v>
      </c>
    </row>
    <row r="1164" spans="1:36" s="43" customFormat="1" x14ac:dyDescent="0.2">
      <c r="A1164" s="40">
        <v>1</v>
      </c>
      <c r="B1164" s="41" t="s">
        <v>751</v>
      </c>
      <c r="C1164" s="32">
        <v>3</v>
      </c>
      <c r="D1164" s="42"/>
      <c r="E1164" s="33" t="s">
        <v>461</v>
      </c>
      <c r="F1164" s="33" t="s">
        <v>462</v>
      </c>
      <c r="G1164" s="32" t="s">
        <v>28</v>
      </c>
      <c r="H1164" s="34">
        <v>2.7000000000000001E-3</v>
      </c>
      <c r="I1164" s="34">
        <v>7826.9</v>
      </c>
      <c r="J1164" s="35">
        <f t="shared" si="54"/>
        <v>21.132629999999999</v>
      </c>
      <c r="K1164" s="17">
        <f t="shared" si="55"/>
        <v>1.6548990942160236E-7</v>
      </c>
      <c r="L1164" s="18" t="str">
        <f>IFERROR(INDEX([1]мтр!G:G,MATCH($F1164,[1]мтр!$C:$C,0)),"")</f>
        <v/>
      </c>
      <c r="M1164" s="18" t="str">
        <f>IFERROR(INDEX([1]мтр!H:H,MATCH($F1164,[1]мтр!$C:$C,0)),"")</f>
        <v/>
      </c>
      <c r="N1164" s="18" t="str">
        <f>IFERROR(INDEX([1]мтр!I:I,MATCH($F1164,[1]мтр!$C:$C,0)),"")</f>
        <v/>
      </c>
      <c r="O1164" s="19" t="str">
        <f t="shared" si="56"/>
        <v/>
      </c>
      <c r="P1164" s="20" t="str">
        <f>IFERROR(INDEX([2]Лист1!$E:$E,AH1164),"")</f>
        <v/>
      </c>
      <c r="Q1164" s="21" t="str">
        <f>IFERROR(INDEX([2]Лист1!$I:$I,AH1164),"")</f>
        <v/>
      </c>
      <c r="R1164" s="22" t="str">
        <f>IFERROR(INDEX([2]Лист1!$V:$V,AH1164),"")</f>
        <v/>
      </c>
      <c r="S1164" s="23" t="str">
        <f>IFERROR(INDEX([2]Лист1!$L:$L,AH1164),"")</f>
        <v/>
      </c>
      <c r="T1164" s="21" t="str">
        <f>IFERROR(INDEX([2]Лист1!$J:$J,AH1164),"")</f>
        <v/>
      </c>
      <c r="U1164" s="21" t="str">
        <f>IFERROR(INDEX([2]Лист1!$K:$K,AH1164),"")</f>
        <v/>
      </c>
      <c r="V1164" s="20" t="str">
        <f>IFERROR(INDEX([2]Лист1!$E:$E,AI1164),"")</f>
        <v/>
      </c>
      <c r="W1164" s="21" t="str">
        <f>IFERROR(INDEX([2]Лист1!$I:$I,AI1164),"")</f>
        <v/>
      </c>
      <c r="X1164" s="24" t="str">
        <f>IFERROR(INDEX([2]Лист1!$V:$V,AI1164),"")</f>
        <v/>
      </c>
      <c r="Y1164" s="23" t="str">
        <f>IFERROR(INDEX([2]Лист1!$L:$L,AI1164),"")</f>
        <v/>
      </c>
      <c r="Z1164" s="21" t="str">
        <f>IFERROR(INDEX([2]Лист1!$J:$J,AI1164),"")</f>
        <v/>
      </c>
      <c r="AA1164" s="21" t="str">
        <f>IFERROR(INDEX([2]Лист1!$K:$K,AI1164),"")</f>
        <v/>
      </c>
      <c r="AB1164" s="20" t="str">
        <f>IFERROR(INDEX([2]Лист1!$E:$E,AJ1164),"")</f>
        <v/>
      </c>
      <c r="AC1164" s="21" t="str">
        <f>IFERROR(INDEX([2]Лист1!$I:$I,AJ1164),"")</f>
        <v/>
      </c>
      <c r="AD1164" s="24" t="str">
        <f>IFERROR(INDEX([2]Лист1!$V:$V,AJ1164),"")</f>
        <v/>
      </c>
      <c r="AE1164" s="23" t="str">
        <f>IFERROR(INDEX([2]Лист1!$L:$L,AJ1164),"")</f>
        <v/>
      </c>
      <c r="AF1164" s="21" t="str">
        <f>IFERROR(INDEX([2]Лист1!$J:$J,AJ1164),"")</f>
        <v/>
      </c>
      <c r="AG1164" s="21" t="str">
        <f>IFERROR(INDEX([2]Лист1!$K:$K,AJ1164),"")</f>
        <v/>
      </c>
      <c r="AH1164" s="21" t="e">
        <f>MATCH(L1164,[2]Лист1!$A:$A,0)</f>
        <v>#N/A</v>
      </c>
      <c r="AI1164" s="21" t="e">
        <f>MATCH(M1164,[2]Лист1!$A:$A,0)</f>
        <v>#N/A</v>
      </c>
      <c r="AJ1164" s="21" t="e">
        <f>MATCH(N1164,[2]Лист1!$A:$A,0)</f>
        <v>#N/A</v>
      </c>
    </row>
    <row r="1165" spans="1:36" s="43" customFormat="1" x14ac:dyDescent="0.2">
      <c r="A1165" s="40">
        <v>1</v>
      </c>
      <c r="B1165" s="44" t="s">
        <v>522</v>
      </c>
      <c r="C1165" s="36">
        <v>3</v>
      </c>
      <c r="D1165" s="46"/>
      <c r="E1165" s="37" t="s">
        <v>578</v>
      </c>
      <c r="F1165" s="37" t="s">
        <v>579</v>
      </c>
      <c r="G1165" s="36" t="s">
        <v>147</v>
      </c>
      <c r="H1165" s="38">
        <v>0.04</v>
      </c>
      <c r="I1165" s="38">
        <v>528</v>
      </c>
      <c r="J1165" s="39">
        <f t="shared" si="54"/>
        <v>21.12</v>
      </c>
      <c r="K1165" s="17">
        <f t="shared" si="55"/>
        <v>1.6539100372193345E-7</v>
      </c>
      <c r="L1165" s="18" t="str">
        <f>IFERROR(INDEX([1]мтр!G:G,MATCH($F1165,[1]мтр!$C:$C,0)),"")</f>
        <v/>
      </c>
      <c r="M1165" s="18" t="str">
        <f>IFERROR(INDEX([1]мтр!H:H,MATCH($F1165,[1]мтр!$C:$C,0)),"")</f>
        <v/>
      </c>
      <c r="N1165" s="18" t="str">
        <f>IFERROR(INDEX([1]мтр!I:I,MATCH($F1165,[1]мтр!$C:$C,0)),"")</f>
        <v/>
      </c>
      <c r="O1165" s="19" t="str">
        <f t="shared" si="56"/>
        <v/>
      </c>
      <c r="P1165" s="20" t="str">
        <f>IFERROR(INDEX([2]Лист1!$E:$E,AH1165),"")</f>
        <v/>
      </c>
      <c r="Q1165" s="21" t="str">
        <f>IFERROR(INDEX([2]Лист1!$I:$I,AH1165),"")</f>
        <v/>
      </c>
      <c r="R1165" s="22" t="str">
        <f>IFERROR(INDEX([2]Лист1!$V:$V,AH1165),"")</f>
        <v/>
      </c>
      <c r="S1165" s="23" t="str">
        <f>IFERROR(INDEX([2]Лист1!$L:$L,AH1165),"")</f>
        <v/>
      </c>
      <c r="T1165" s="21" t="str">
        <f>IFERROR(INDEX([2]Лист1!$J:$J,AH1165),"")</f>
        <v/>
      </c>
      <c r="U1165" s="21" t="str">
        <f>IFERROR(INDEX([2]Лист1!$K:$K,AH1165),"")</f>
        <v/>
      </c>
      <c r="V1165" s="20" t="str">
        <f>IFERROR(INDEX([2]Лист1!$E:$E,AI1165),"")</f>
        <v/>
      </c>
      <c r="W1165" s="21" t="str">
        <f>IFERROR(INDEX([2]Лист1!$I:$I,AI1165),"")</f>
        <v/>
      </c>
      <c r="X1165" s="24" t="str">
        <f>IFERROR(INDEX([2]Лист1!$V:$V,AI1165),"")</f>
        <v/>
      </c>
      <c r="Y1165" s="23" t="str">
        <f>IFERROR(INDEX([2]Лист1!$L:$L,AI1165),"")</f>
        <v/>
      </c>
      <c r="Z1165" s="21" t="str">
        <f>IFERROR(INDEX([2]Лист1!$J:$J,AI1165),"")</f>
        <v/>
      </c>
      <c r="AA1165" s="21" t="str">
        <f>IFERROR(INDEX([2]Лист1!$K:$K,AI1165),"")</f>
        <v/>
      </c>
      <c r="AB1165" s="20" t="str">
        <f>IFERROR(INDEX([2]Лист1!$E:$E,AJ1165),"")</f>
        <v/>
      </c>
      <c r="AC1165" s="21" t="str">
        <f>IFERROR(INDEX([2]Лист1!$I:$I,AJ1165),"")</f>
        <v/>
      </c>
      <c r="AD1165" s="24" t="str">
        <f>IFERROR(INDEX([2]Лист1!$V:$V,AJ1165),"")</f>
        <v/>
      </c>
      <c r="AE1165" s="23" t="str">
        <f>IFERROR(INDEX([2]Лист1!$L:$L,AJ1165),"")</f>
        <v/>
      </c>
      <c r="AF1165" s="21" t="str">
        <f>IFERROR(INDEX([2]Лист1!$J:$J,AJ1165),"")</f>
        <v/>
      </c>
      <c r="AG1165" s="21" t="str">
        <f>IFERROR(INDEX([2]Лист1!$K:$K,AJ1165),"")</f>
        <v/>
      </c>
      <c r="AH1165" s="21" t="e">
        <f>MATCH(L1165,[2]Лист1!$A:$A,0)</f>
        <v>#N/A</v>
      </c>
      <c r="AI1165" s="21" t="e">
        <f>MATCH(M1165,[2]Лист1!$A:$A,0)</f>
        <v>#N/A</v>
      </c>
      <c r="AJ1165" s="21" t="e">
        <f>MATCH(N1165,[2]Лист1!$A:$A,0)</f>
        <v>#N/A</v>
      </c>
    </row>
    <row r="1166" spans="1:36" s="43" customFormat="1" x14ac:dyDescent="0.2">
      <c r="A1166" s="40">
        <v>1</v>
      </c>
      <c r="B1166" s="41" t="s">
        <v>966</v>
      </c>
      <c r="C1166" s="32">
        <v>3</v>
      </c>
      <c r="D1166" s="42"/>
      <c r="E1166" s="33" t="s">
        <v>1020</v>
      </c>
      <c r="F1166" s="33" t="s">
        <v>1021</v>
      </c>
      <c r="G1166" s="32" t="s">
        <v>119</v>
      </c>
      <c r="H1166" s="34">
        <v>1</v>
      </c>
      <c r="I1166" s="34">
        <v>20.95</v>
      </c>
      <c r="J1166" s="35">
        <f t="shared" si="54"/>
        <v>20.95</v>
      </c>
      <c r="K1166" s="17">
        <f t="shared" si="55"/>
        <v>1.640597314381868E-7</v>
      </c>
      <c r="L1166" s="18" t="str">
        <f>IFERROR(INDEX([1]мтр!G:G,MATCH($F1166,[1]мтр!$C:$C,0)),"")</f>
        <v/>
      </c>
      <c r="M1166" s="18" t="str">
        <f>IFERROR(INDEX([1]мтр!H:H,MATCH($F1166,[1]мтр!$C:$C,0)),"")</f>
        <v/>
      </c>
      <c r="N1166" s="18" t="str">
        <f>IFERROR(INDEX([1]мтр!I:I,MATCH($F1166,[1]мтр!$C:$C,0)),"")</f>
        <v/>
      </c>
      <c r="O1166" s="19" t="str">
        <f t="shared" si="56"/>
        <v/>
      </c>
      <c r="P1166" s="20" t="str">
        <f>IFERROR(INDEX([2]Лист1!$E:$E,AH1166),"")</f>
        <v/>
      </c>
      <c r="Q1166" s="21" t="str">
        <f>IFERROR(INDEX([2]Лист1!$I:$I,AH1166),"")</f>
        <v/>
      </c>
      <c r="R1166" s="22" t="str">
        <f>IFERROR(INDEX([2]Лист1!$V:$V,AH1166),"")</f>
        <v/>
      </c>
      <c r="S1166" s="23" t="str">
        <f>IFERROR(INDEX([2]Лист1!$L:$L,AH1166),"")</f>
        <v/>
      </c>
      <c r="T1166" s="21" t="str">
        <f>IFERROR(INDEX([2]Лист1!$J:$J,AH1166),"")</f>
        <v/>
      </c>
      <c r="U1166" s="21" t="str">
        <f>IFERROR(INDEX([2]Лист1!$K:$K,AH1166),"")</f>
        <v/>
      </c>
      <c r="V1166" s="20" t="str">
        <f>IFERROR(INDEX([2]Лист1!$E:$E,AI1166),"")</f>
        <v/>
      </c>
      <c r="W1166" s="21" t="str">
        <f>IFERROR(INDEX([2]Лист1!$I:$I,AI1166),"")</f>
        <v/>
      </c>
      <c r="X1166" s="24" t="str">
        <f>IFERROR(INDEX([2]Лист1!$V:$V,AI1166),"")</f>
        <v/>
      </c>
      <c r="Y1166" s="23" t="str">
        <f>IFERROR(INDEX([2]Лист1!$L:$L,AI1166),"")</f>
        <v/>
      </c>
      <c r="Z1166" s="21" t="str">
        <f>IFERROR(INDEX([2]Лист1!$J:$J,AI1166),"")</f>
        <v/>
      </c>
      <c r="AA1166" s="21" t="str">
        <f>IFERROR(INDEX([2]Лист1!$K:$K,AI1166),"")</f>
        <v/>
      </c>
      <c r="AB1166" s="20" t="str">
        <f>IFERROR(INDEX([2]Лист1!$E:$E,AJ1166),"")</f>
        <v/>
      </c>
      <c r="AC1166" s="21" t="str">
        <f>IFERROR(INDEX([2]Лист1!$I:$I,AJ1166),"")</f>
        <v/>
      </c>
      <c r="AD1166" s="24" t="str">
        <f>IFERROR(INDEX([2]Лист1!$V:$V,AJ1166),"")</f>
        <v/>
      </c>
      <c r="AE1166" s="23" t="str">
        <f>IFERROR(INDEX([2]Лист1!$L:$L,AJ1166),"")</f>
        <v/>
      </c>
      <c r="AF1166" s="21" t="str">
        <f>IFERROR(INDEX([2]Лист1!$J:$J,AJ1166),"")</f>
        <v/>
      </c>
      <c r="AG1166" s="21" t="str">
        <f>IFERROR(INDEX([2]Лист1!$K:$K,AJ1166),"")</f>
        <v/>
      </c>
      <c r="AH1166" s="21" t="e">
        <f>MATCH(L1166,[2]Лист1!$A:$A,0)</f>
        <v>#N/A</v>
      </c>
      <c r="AI1166" s="21" t="e">
        <f>MATCH(M1166,[2]Лист1!$A:$A,0)</f>
        <v>#N/A</v>
      </c>
      <c r="AJ1166" s="21" t="e">
        <f>MATCH(N1166,[2]Лист1!$A:$A,0)</f>
        <v>#N/A</v>
      </c>
    </row>
    <row r="1167" spans="1:36" s="43" customFormat="1" x14ac:dyDescent="0.2">
      <c r="A1167" s="40">
        <v>3</v>
      </c>
      <c r="B1167" s="41" t="s">
        <v>1507</v>
      </c>
      <c r="C1167" s="32">
        <v>3</v>
      </c>
      <c r="D1167" s="32"/>
      <c r="E1167" s="33" t="s">
        <v>1130</v>
      </c>
      <c r="F1167" s="33" t="s">
        <v>1131</v>
      </c>
      <c r="G1167" s="32" t="s">
        <v>28</v>
      </c>
      <c r="H1167" s="34">
        <v>6.2500000000000001E-4</v>
      </c>
      <c r="I1167" s="34">
        <v>33180</v>
      </c>
      <c r="J1167" s="35">
        <f t="shared" si="54"/>
        <v>20.737500000000001</v>
      </c>
      <c r="K1167" s="17">
        <f t="shared" si="55"/>
        <v>1.6239564108350354E-7</v>
      </c>
      <c r="L1167" s="18">
        <f>IFERROR(INDEX([1]мтр!G:G,MATCH($F1167,[1]мтр!$C:$C,0)),"")</f>
        <v>2689</v>
      </c>
      <c r="M1167" s="18">
        <f>IFERROR(INDEX([1]мтр!H:H,MATCH($F1167,[1]мтр!$C:$C,0)),"")</f>
        <v>0</v>
      </c>
      <c r="N1167" s="18">
        <f>IFERROR(INDEX([1]мтр!I:I,MATCH($F1167,[1]мтр!$C:$C,0)),"")</f>
        <v>0</v>
      </c>
      <c r="O1167" s="19">
        <f t="shared" si="56"/>
        <v>22500</v>
      </c>
      <c r="P1167" s="20" t="str">
        <f>IFERROR(INDEX([2]Лист1!$E:$E,AH1167),"")</f>
        <v>Шуруп  - саморез - DIN 571 оцинкованный - DIN 571 - коробки по 25 кг</v>
      </c>
      <c r="Q1167" s="21" t="str">
        <f>IFERROR(INDEX([2]Лист1!$I:$I,AH1167),"")</f>
        <v>т</v>
      </c>
      <c r="R1167" s="22">
        <f>IFERROR(INDEX([2]Лист1!$V:$V,AH1167),"")</f>
        <v>22500</v>
      </c>
      <c r="S1167" s="23">
        <f>IFERROR(INDEX([2]Лист1!$L:$L,AH1167),"")</f>
        <v>44168</v>
      </c>
      <c r="T1167" s="21" t="str">
        <f>IFERROR(INDEX([2]Лист1!$J:$J,AH1167),"")</f>
        <v>Nassar Group</v>
      </c>
      <c r="U1167" s="21" t="str">
        <f>IFERROR(INDEX([2]Лист1!$K:$K,AH1167),"")</f>
        <v>ТКП-03.12.2020 Email</v>
      </c>
      <c r="V1167" s="20" t="str">
        <f>IFERROR(INDEX([2]Лист1!$E:$E,AI1167),"")</f>
        <v/>
      </c>
      <c r="W1167" s="21" t="str">
        <f>IFERROR(INDEX([2]Лист1!$I:$I,AI1167),"")</f>
        <v/>
      </c>
      <c r="X1167" s="24" t="str">
        <f>IFERROR(INDEX([2]Лист1!$V:$V,AI1167),"")</f>
        <v/>
      </c>
      <c r="Y1167" s="23" t="str">
        <f>IFERROR(INDEX([2]Лист1!$L:$L,AI1167),"")</f>
        <v/>
      </c>
      <c r="Z1167" s="21" t="str">
        <f>IFERROR(INDEX([2]Лист1!$J:$J,AI1167),"")</f>
        <v/>
      </c>
      <c r="AA1167" s="21" t="str">
        <f>IFERROR(INDEX([2]Лист1!$K:$K,AI1167),"")</f>
        <v/>
      </c>
      <c r="AB1167" s="20" t="str">
        <f>IFERROR(INDEX([2]Лист1!$E:$E,AJ1167),"")</f>
        <v/>
      </c>
      <c r="AC1167" s="21" t="str">
        <f>IFERROR(INDEX([2]Лист1!$I:$I,AJ1167),"")</f>
        <v/>
      </c>
      <c r="AD1167" s="24" t="str">
        <f>IFERROR(INDEX([2]Лист1!$V:$V,AJ1167),"")</f>
        <v/>
      </c>
      <c r="AE1167" s="23" t="str">
        <f>IFERROR(INDEX([2]Лист1!$L:$L,AJ1167),"")</f>
        <v/>
      </c>
      <c r="AF1167" s="21" t="str">
        <f>IFERROR(INDEX([2]Лист1!$J:$J,AJ1167),"")</f>
        <v/>
      </c>
      <c r="AG1167" s="21" t="str">
        <f>IFERROR(INDEX([2]Лист1!$K:$K,AJ1167),"")</f>
        <v/>
      </c>
      <c r="AH1167" s="21">
        <f>MATCH(L1167,[2]Лист1!$A:$A,0)</f>
        <v>538</v>
      </c>
      <c r="AI1167" s="21" t="e">
        <f>MATCH(M1167,[2]Лист1!$A:$A,0)</f>
        <v>#N/A</v>
      </c>
      <c r="AJ1167" s="21" t="e">
        <f>MATCH(N1167,[2]Лист1!$A:$A,0)</f>
        <v>#N/A</v>
      </c>
    </row>
    <row r="1168" spans="1:36" s="43" customFormat="1" x14ac:dyDescent="0.2">
      <c r="A1168" s="40">
        <v>1</v>
      </c>
      <c r="B1168" s="41" t="s">
        <v>1380</v>
      </c>
      <c r="C1168" s="32">
        <v>3</v>
      </c>
      <c r="D1168" s="32"/>
      <c r="E1168" s="33" t="s">
        <v>443</v>
      </c>
      <c r="F1168" s="33" t="s">
        <v>444</v>
      </c>
      <c r="G1168" s="32" t="s">
        <v>28</v>
      </c>
      <c r="H1168" s="34">
        <v>1.3960000000000001E-3</v>
      </c>
      <c r="I1168" s="34">
        <v>14690</v>
      </c>
      <c r="J1168" s="35">
        <f t="shared" si="54"/>
        <v>20.507240000000003</v>
      </c>
      <c r="K1168" s="17">
        <f t="shared" si="55"/>
        <v>1.6059247193023591E-7</v>
      </c>
      <c r="L1168" s="18">
        <f>IFERROR(INDEX([1]мтр!G:G,MATCH($F1168,[1]мтр!$C:$C,0)),"")</f>
        <v>7544</v>
      </c>
      <c r="M1168" s="18">
        <f>IFERROR(INDEX([1]мтр!H:H,MATCH($F1168,[1]мтр!$C:$C,0)),"")</f>
        <v>0</v>
      </c>
      <c r="N1168" s="18">
        <f>IFERROR(INDEX([1]мтр!I:I,MATCH($F1168,[1]мтр!$C:$C,0)),"")</f>
        <v>0</v>
      </c>
      <c r="O1168" s="19">
        <f t="shared" si="56"/>
        <v>24720</v>
      </c>
      <c r="P1168" s="20" t="str">
        <f>IFERROR(INDEX([2]Лист1!$E:$E,AH1168),"")</f>
        <v>Проволока вязальная низкоуглеродистая 2х0.8 мм / ES-262-1/2015 
ISO6935-1/2007</v>
      </c>
      <c r="Q1168" s="21" t="str">
        <f>IFERROR(INDEX([2]Лист1!$I:$I,AH1168),"")</f>
        <v>т</v>
      </c>
      <c r="R1168" s="22">
        <f>IFERROR(INDEX([2]Лист1!$V:$V,AH1168),"")</f>
        <v>24720</v>
      </c>
      <c r="S1168" s="23">
        <f>IFERROR(INDEX([2]Лист1!$L:$L,AH1168),"")</f>
        <v>44899</v>
      </c>
      <c r="T1168" s="21" t="str">
        <f>IFERROR(INDEX([2]Лист1!$J:$J,AH1168),"")</f>
        <v>Hassan Allam</v>
      </c>
      <c r="U1168" s="21" t="str">
        <f>IFERROR(INDEX([2]Лист1!$K:$K,AH1168),"")</f>
        <v>КП от 04.12.2022</v>
      </c>
      <c r="V1168" s="20" t="str">
        <f>IFERROR(INDEX([2]Лист1!$E:$E,AI1168),"")</f>
        <v/>
      </c>
      <c r="W1168" s="21" t="str">
        <f>IFERROR(INDEX([2]Лист1!$I:$I,AI1168),"")</f>
        <v/>
      </c>
      <c r="X1168" s="24" t="str">
        <f>IFERROR(INDEX([2]Лист1!$V:$V,AI1168),"")</f>
        <v/>
      </c>
      <c r="Y1168" s="23" t="str">
        <f>IFERROR(INDEX([2]Лист1!$L:$L,AI1168),"")</f>
        <v/>
      </c>
      <c r="Z1168" s="21" t="str">
        <f>IFERROR(INDEX([2]Лист1!$J:$J,AI1168),"")</f>
        <v/>
      </c>
      <c r="AA1168" s="21" t="str">
        <f>IFERROR(INDEX([2]Лист1!$K:$K,AI1168),"")</f>
        <v/>
      </c>
      <c r="AB1168" s="20" t="str">
        <f>IFERROR(INDEX([2]Лист1!$E:$E,AJ1168),"")</f>
        <v/>
      </c>
      <c r="AC1168" s="21" t="str">
        <f>IFERROR(INDEX([2]Лист1!$I:$I,AJ1168),"")</f>
        <v/>
      </c>
      <c r="AD1168" s="24" t="str">
        <f>IFERROR(INDEX([2]Лист1!$V:$V,AJ1168),"")</f>
        <v/>
      </c>
      <c r="AE1168" s="23" t="str">
        <f>IFERROR(INDEX([2]Лист1!$L:$L,AJ1168),"")</f>
        <v/>
      </c>
      <c r="AF1168" s="21" t="str">
        <f>IFERROR(INDEX([2]Лист1!$J:$J,AJ1168),"")</f>
        <v/>
      </c>
      <c r="AG1168" s="21" t="str">
        <f>IFERROR(INDEX([2]Лист1!$K:$K,AJ1168),"")</f>
        <v/>
      </c>
      <c r="AH1168" s="21">
        <f>MATCH(L1168,[2]Лист1!$A:$A,0)</f>
        <v>6610</v>
      </c>
      <c r="AI1168" s="21" t="e">
        <f>MATCH(M1168,[2]Лист1!$A:$A,0)</f>
        <v>#N/A</v>
      </c>
      <c r="AJ1168" s="21" t="e">
        <f>MATCH(N1168,[2]Лист1!$A:$A,0)</f>
        <v>#N/A</v>
      </c>
    </row>
    <row r="1169" spans="1:36" s="43" customFormat="1" x14ac:dyDescent="0.2">
      <c r="A1169" s="40">
        <v>1</v>
      </c>
      <c r="B1169" s="41" t="s">
        <v>1394</v>
      </c>
      <c r="C1169" s="32">
        <v>3</v>
      </c>
      <c r="D1169" s="32"/>
      <c r="E1169" s="33" t="s">
        <v>319</v>
      </c>
      <c r="F1169" s="33" t="s">
        <v>320</v>
      </c>
      <c r="G1169" s="32" t="s">
        <v>28</v>
      </c>
      <c r="H1169" s="34">
        <v>1.2999999999999999E-3</v>
      </c>
      <c r="I1169" s="34">
        <v>15620</v>
      </c>
      <c r="J1169" s="35">
        <f t="shared" si="54"/>
        <v>20.305999999999997</v>
      </c>
      <c r="K1169" s="17">
        <f t="shared" si="55"/>
        <v>1.5901655878681723E-7</v>
      </c>
      <c r="L1169" s="18">
        <f>IFERROR(INDEX([1]мтр!G:G,MATCH($F1169,[1]мтр!$C:$C,0)),"")</f>
        <v>7012</v>
      </c>
      <c r="M1169" s="18">
        <f>IFERROR(INDEX([1]мтр!H:H,MATCH($F1169,[1]мтр!$C:$C,0)),"")</f>
        <v>0</v>
      </c>
      <c r="N1169" s="18">
        <f>IFERROR(INDEX([1]мтр!I:I,MATCH($F1169,[1]мтр!$C:$C,0)),"")</f>
        <v>0</v>
      </c>
      <c r="O1169" s="19">
        <f t="shared" si="56"/>
        <v>115000</v>
      </c>
      <c r="P1169" s="20" t="str">
        <f>IFERROR(INDEX([2]Лист1!$E:$E,AH1169),"")</f>
        <v>Грунтовка ГФ-021 серая ГОСТ 25129-82</v>
      </c>
      <c r="Q1169" s="21" t="str">
        <f>IFERROR(INDEX([2]Лист1!$I:$I,AH1169),"")</f>
        <v>т</v>
      </c>
      <c r="R1169" s="22">
        <f>IFERROR(INDEX([2]Лист1!$V:$V,AH1169),"")</f>
        <v>115000</v>
      </c>
      <c r="S1169" s="23">
        <f>IFERROR(INDEX([2]Лист1!$L:$L,AH1169),"")</f>
        <v>44803</v>
      </c>
      <c r="T1169" s="21" t="str">
        <f>IFERROR(INDEX([2]Лист1!$J:$J,AH1169),"")</f>
        <v xml:space="preserve">MODERN TRADING </v>
      </c>
      <c r="U1169" s="21" t="str">
        <f>IFERROR(INDEX([2]Лист1!$K:$K,AH1169),"")</f>
        <v>ЕОС Закупки Договор (626836)№ МЗ-2022/588/АРЕ dated 30.08.2022</v>
      </c>
      <c r="V1169" s="20" t="str">
        <f>IFERROR(INDEX([2]Лист1!$E:$E,AI1169),"")</f>
        <v/>
      </c>
      <c r="W1169" s="21" t="str">
        <f>IFERROR(INDEX([2]Лист1!$I:$I,AI1169),"")</f>
        <v/>
      </c>
      <c r="X1169" s="24" t="str">
        <f>IFERROR(INDEX([2]Лист1!$V:$V,AI1169),"")</f>
        <v/>
      </c>
      <c r="Y1169" s="23" t="str">
        <f>IFERROR(INDEX([2]Лист1!$L:$L,AI1169),"")</f>
        <v/>
      </c>
      <c r="Z1169" s="21" t="str">
        <f>IFERROR(INDEX([2]Лист1!$J:$J,AI1169),"")</f>
        <v/>
      </c>
      <c r="AA1169" s="21" t="str">
        <f>IFERROR(INDEX([2]Лист1!$K:$K,AI1169),"")</f>
        <v/>
      </c>
      <c r="AB1169" s="20" t="str">
        <f>IFERROR(INDEX([2]Лист1!$E:$E,AJ1169),"")</f>
        <v/>
      </c>
      <c r="AC1169" s="21" t="str">
        <f>IFERROR(INDEX([2]Лист1!$I:$I,AJ1169),"")</f>
        <v/>
      </c>
      <c r="AD1169" s="24" t="str">
        <f>IFERROR(INDEX([2]Лист1!$V:$V,AJ1169),"")</f>
        <v/>
      </c>
      <c r="AE1169" s="23" t="str">
        <f>IFERROR(INDEX([2]Лист1!$L:$L,AJ1169),"")</f>
        <v/>
      </c>
      <c r="AF1169" s="21" t="str">
        <f>IFERROR(INDEX([2]Лист1!$J:$J,AJ1169),"")</f>
        <v/>
      </c>
      <c r="AG1169" s="21" t="str">
        <f>IFERROR(INDEX([2]Лист1!$K:$K,AJ1169),"")</f>
        <v/>
      </c>
      <c r="AH1169" s="21">
        <f>MATCH(L1169,[2]Лист1!$A:$A,0)</f>
        <v>6078</v>
      </c>
      <c r="AI1169" s="21" t="e">
        <f>MATCH(M1169,[2]Лист1!$A:$A,0)</f>
        <v>#N/A</v>
      </c>
      <c r="AJ1169" s="21" t="e">
        <f>MATCH(N1169,[2]Лист1!$A:$A,0)</f>
        <v>#N/A</v>
      </c>
    </row>
    <row r="1170" spans="1:36" s="43" customFormat="1" x14ac:dyDescent="0.2">
      <c r="A1170" s="40">
        <v>1</v>
      </c>
      <c r="B1170" s="44" t="s">
        <v>751</v>
      </c>
      <c r="C1170" s="36">
        <v>3</v>
      </c>
      <c r="D1170" s="46"/>
      <c r="E1170" s="37" t="s">
        <v>767</v>
      </c>
      <c r="F1170" s="37" t="s">
        <v>768</v>
      </c>
      <c r="G1170" s="36" t="s">
        <v>152</v>
      </c>
      <c r="H1170" s="38">
        <v>1.02</v>
      </c>
      <c r="I1170" s="38">
        <v>19.899999999999999</v>
      </c>
      <c r="J1170" s="39">
        <f t="shared" si="54"/>
        <v>20.297999999999998</v>
      </c>
      <c r="K1170" s="17">
        <f t="shared" si="55"/>
        <v>1.5895391067934681E-7</v>
      </c>
      <c r="L1170" s="18" t="str">
        <f>IFERROR(INDEX([1]мтр!G:G,MATCH($F1170,[1]мтр!$C:$C,0)),"")</f>
        <v/>
      </c>
      <c r="M1170" s="18" t="str">
        <f>IFERROR(INDEX([1]мтр!H:H,MATCH($F1170,[1]мтр!$C:$C,0)),"")</f>
        <v/>
      </c>
      <c r="N1170" s="18" t="str">
        <f>IFERROR(INDEX([1]мтр!I:I,MATCH($F1170,[1]мтр!$C:$C,0)),"")</f>
        <v/>
      </c>
      <c r="O1170" s="19" t="str">
        <f t="shared" si="56"/>
        <v/>
      </c>
      <c r="P1170" s="20" t="str">
        <f>IFERROR(INDEX([2]Лист1!$E:$E,AH1170),"")</f>
        <v/>
      </c>
      <c r="Q1170" s="21" t="str">
        <f>IFERROR(INDEX([2]Лист1!$I:$I,AH1170),"")</f>
        <v/>
      </c>
      <c r="R1170" s="22" t="str">
        <f>IFERROR(INDEX([2]Лист1!$V:$V,AH1170),"")</f>
        <v/>
      </c>
      <c r="S1170" s="23" t="str">
        <f>IFERROR(INDEX([2]Лист1!$L:$L,AH1170),"")</f>
        <v/>
      </c>
      <c r="T1170" s="21" t="str">
        <f>IFERROR(INDEX([2]Лист1!$J:$J,AH1170),"")</f>
        <v/>
      </c>
      <c r="U1170" s="21" t="str">
        <f>IFERROR(INDEX([2]Лист1!$K:$K,AH1170),"")</f>
        <v/>
      </c>
      <c r="V1170" s="20" t="str">
        <f>IFERROR(INDEX([2]Лист1!$E:$E,AI1170),"")</f>
        <v/>
      </c>
      <c r="W1170" s="21" t="str">
        <f>IFERROR(INDEX([2]Лист1!$I:$I,AI1170),"")</f>
        <v/>
      </c>
      <c r="X1170" s="24" t="str">
        <f>IFERROR(INDEX([2]Лист1!$V:$V,AI1170),"")</f>
        <v/>
      </c>
      <c r="Y1170" s="23" t="str">
        <f>IFERROR(INDEX([2]Лист1!$L:$L,AI1170),"")</f>
        <v/>
      </c>
      <c r="Z1170" s="21" t="str">
        <f>IFERROR(INDEX([2]Лист1!$J:$J,AI1170),"")</f>
        <v/>
      </c>
      <c r="AA1170" s="21" t="str">
        <f>IFERROR(INDEX([2]Лист1!$K:$K,AI1170),"")</f>
        <v/>
      </c>
      <c r="AB1170" s="20" t="str">
        <f>IFERROR(INDEX([2]Лист1!$E:$E,AJ1170),"")</f>
        <v/>
      </c>
      <c r="AC1170" s="21" t="str">
        <f>IFERROR(INDEX([2]Лист1!$I:$I,AJ1170),"")</f>
        <v/>
      </c>
      <c r="AD1170" s="24" t="str">
        <f>IFERROR(INDEX([2]Лист1!$V:$V,AJ1170),"")</f>
        <v/>
      </c>
      <c r="AE1170" s="23" t="str">
        <f>IFERROR(INDEX([2]Лист1!$L:$L,AJ1170),"")</f>
        <v/>
      </c>
      <c r="AF1170" s="21" t="str">
        <f>IFERROR(INDEX([2]Лист1!$J:$J,AJ1170),"")</f>
        <v/>
      </c>
      <c r="AG1170" s="21" t="str">
        <f>IFERROR(INDEX([2]Лист1!$K:$K,AJ1170),"")</f>
        <v/>
      </c>
      <c r="AH1170" s="21" t="e">
        <f>MATCH(L1170,[2]Лист1!$A:$A,0)</f>
        <v>#N/A</v>
      </c>
      <c r="AI1170" s="21" t="e">
        <f>MATCH(M1170,[2]Лист1!$A:$A,0)</f>
        <v>#N/A</v>
      </c>
      <c r="AJ1170" s="21" t="e">
        <f>MATCH(N1170,[2]Лист1!$A:$A,0)</f>
        <v>#N/A</v>
      </c>
    </row>
    <row r="1171" spans="1:36" s="43" customFormat="1" x14ac:dyDescent="0.2">
      <c r="A1171" s="40">
        <v>1</v>
      </c>
      <c r="B1171" s="41" t="s">
        <v>634</v>
      </c>
      <c r="C1171" s="32">
        <v>3</v>
      </c>
      <c r="D1171" s="42"/>
      <c r="E1171" s="33" t="s">
        <v>667</v>
      </c>
      <c r="F1171" s="33" t="s">
        <v>668</v>
      </c>
      <c r="G1171" s="32" t="s">
        <v>12</v>
      </c>
      <c r="H1171" s="34">
        <v>0.72446999999999995</v>
      </c>
      <c r="I1171" s="34">
        <v>27.72</v>
      </c>
      <c r="J1171" s="35">
        <f t="shared" si="54"/>
        <v>20.082308399999999</v>
      </c>
      <c r="K1171" s="17">
        <f t="shared" si="55"/>
        <v>1.572648268621882E-7</v>
      </c>
      <c r="L1171" s="18" t="str">
        <f>IFERROR(INDEX([1]мтр!G:G,MATCH($F1171,[1]мтр!$C:$C,0)),"")</f>
        <v/>
      </c>
      <c r="M1171" s="18" t="str">
        <f>IFERROR(INDEX([1]мтр!H:H,MATCH($F1171,[1]мтр!$C:$C,0)),"")</f>
        <v/>
      </c>
      <c r="N1171" s="18" t="str">
        <f>IFERROR(INDEX([1]мтр!I:I,MATCH($F1171,[1]мтр!$C:$C,0)),"")</f>
        <v/>
      </c>
      <c r="O1171" s="19" t="str">
        <f t="shared" si="56"/>
        <v/>
      </c>
      <c r="P1171" s="20" t="str">
        <f>IFERROR(INDEX([2]Лист1!$E:$E,AH1171),"")</f>
        <v/>
      </c>
      <c r="Q1171" s="21" t="str">
        <f>IFERROR(INDEX([2]Лист1!$I:$I,AH1171),"")</f>
        <v/>
      </c>
      <c r="R1171" s="22" t="str">
        <f>IFERROR(INDEX([2]Лист1!$V:$V,AH1171),"")</f>
        <v/>
      </c>
      <c r="S1171" s="23" t="str">
        <f>IFERROR(INDEX([2]Лист1!$L:$L,AH1171),"")</f>
        <v/>
      </c>
      <c r="T1171" s="21" t="str">
        <f>IFERROR(INDEX([2]Лист1!$J:$J,AH1171),"")</f>
        <v/>
      </c>
      <c r="U1171" s="21" t="str">
        <f>IFERROR(INDEX([2]Лист1!$K:$K,AH1171),"")</f>
        <v/>
      </c>
      <c r="V1171" s="20" t="str">
        <f>IFERROR(INDEX([2]Лист1!$E:$E,AI1171),"")</f>
        <v/>
      </c>
      <c r="W1171" s="21" t="str">
        <f>IFERROR(INDEX([2]Лист1!$I:$I,AI1171),"")</f>
        <v/>
      </c>
      <c r="X1171" s="24" t="str">
        <f>IFERROR(INDEX([2]Лист1!$V:$V,AI1171),"")</f>
        <v/>
      </c>
      <c r="Y1171" s="23" t="str">
        <f>IFERROR(INDEX([2]Лист1!$L:$L,AI1171),"")</f>
        <v/>
      </c>
      <c r="Z1171" s="21" t="str">
        <f>IFERROR(INDEX([2]Лист1!$J:$J,AI1171),"")</f>
        <v/>
      </c>
      <c r="AA1171" s="21" t="str">
        <f>IFERROR(INDEX([2]Лист1!$K:$K,AI1171),"")</f>
        <v/>
      </c>
      <c r="AB1171" s="20" t="str">
        <f>IFERROR(INDEX([2]Лист1!$E:$E,AJ1171),"")</f>
        <v/>
      </c>
      <c r="AC1171" s="21" t="str">
        <f>IFERROR(INDEX([2]Лист1!$I:$I,AJ1171),"")</f>
        <v/>
      </c>
      <c r="AD1171" s="24" t="str">
        <f>IFERROR(INDEX([2]Лист1!$V:$V,AJ1171),"")</f>
        <v/>
      </c>
      <c r="AE1171" s="23" t="str">
        <f>IFERROR(INDEX([2]Лист1!$L:$L,AJ1171),"")</f>
        <v/>
      </c>
      <c r="AF1171" s="21" t="str">
        <f>IFERROR(INDEX([2]Лист1!$J:$J,AJ1171),"")</f>
        <v/>
      </c>
      <c r="AG1171" s="21" t="str">
        <f>IFERROR(INDEX([2]Лист1!$K:$K,AJ1171),"")</f>
        <v/>
      </c>
      <c r="AH1171" s="21" t="e">
        <f>MATCH(L1171,[2]Лист1!$A:$A,0)</f>
        <v>#N/A</v>
      </c>
      <c r="AI1171" s="21" t="e">
        <f>MATCH(M1171,[2]Лист1!$A:$A,0)</f>
        <v>#N/A</v>
      </c>
      <c r="AJ1171" s="21" t="e">
        <f>MATCH(N1171,[2]Лист1!$A:$A,0)</f>
        <v>#N/A</v>
      </c>
    </row>
    <row r="1172" spans="1:36" s="43" customFormat="1" x14ac:dyDescent="0.2">
      <c r="A1172" s="40">
        <v>1</v>
      </c>
      <c r="B1172" s="41" t="s">
        <v>1048</v>
      </c>
      <c r="C1172" s="32">
        <v>3</v>
      </c>
      <c r="D1172" s="42"/>
      <c r="E1172" s="33" t="s">
        <v>518</v>
      </c>
      <c r="F1172" s="33" t="s">
        <v>519</v>
      </c>
      <c r="G1172" s="32" t="s">
        <v>116</v>
      </c>
      <c r="H1172" s="34">
        <v>20.068719999999999</v>
      </c>
      <c r="I1172" s="34">
        <v>1</v>
      </c>
      <c r="J1172" s="35">
        <f t="shared" si="54"/>
        <v>20.068719999999999</v>
      </c>
      <c r="K1172" s="17">
        <f t="shared" si="55"/>
        <v>1.5715841591924431E-7</v>
      </c>
      <c r="L1172" s="18" t="str">
        <f>IFERROR(INDEX([1]мтр!G:G,MATCH($F1172,[1]мтр!$C:$C,0)),"")</f>
        <v/>
      </c>
      <c r="M1172" s="18" t="str">
        <f>IFERROR(INDEX([1]мтр!H:H,MATCH($F1172,[1]мтр!$C:$C,0)),"")</f>
        <v/>
      </c>
      <c r="N1172" s="18" t="str">
        <f>IFERROR(INDEX([1]мтр!I:I,MATCH($F1172,[1]мтр!$C:$C,0)),"")</f>
        <v/>
      </c>
      <c r="O1172" s="19" t="str">
        <f t="shared" si="56"/>
        <v/>
      </c>
      <c r="P1172" s="20" t="str">
        <f>IFERROR(INDEX([2]Лист1!$E:$E,AH1172),"")</f>
        <v/>
      </c>
      <c r="Q1172" s="21" t="str">
        <f>IFERROR(INDEX([2]Лист1!$I:$I,AH1172),"")</f>
        <v/>
      </c>
      <c r="R1172" s="22" t="str">
        <f>IFERROR(INDEX([2]Лист1!$V:$V,AH1172),"")</f>
        <v/>
      </c>
      <c r="S1172" s="23" t="str">
        <f>IFERROR(INDEX([2]Лист1!$L:$L,AH1172),"")</f>
        <v/>
      </c>
      <c r="T1172" s="21" t="str">
        <f>IFERROR(INDEX([2]Лист1!$J:$J,AH1172),"")</f>
        <v/>
      </c>
      <c r="U1172" s="21" t="str">
        <f>IFERROR(INDEX([2]Лист1!$K:$K,AH1172),"")</f>
        <v/>
      </c>
      <c r="V1172" s="20" t="str">
        <f>IFERROR(INDEX([2]Лист1!$E:$E,AI1172),"")</f>
        <v/>
      </c>
      <c r="W1172" s="21" t="str">
        <f>IFERROR(INDEX([2]Лист1!$I:$I,AI1172),"")</f>
        <v/>
      </c>
      <c r="X1172" s="24" t="str">
        <f>IFERROR(INDEX([2]Лист1!$V:$V,AI1172),"")</f>
        <v/>
      </c>
      <c r="Y1172" s="23" t="str">
        <f>IFERROR(INDEX([2]Лист1!$L:$L,AI1172),"")</f>
        <v/>
      </c>
      <c r="Z1172" s="21" t="str">
        <f>IFERROR(INDEX([2]Лист1!$J:$J,AI1172),"")</f>
        <v/>
      </c>
      <c r="AA1172" s="21" t="str">
        <f>IFERROR(INDEX([2]Лист1!$K:$K,AI1172),"")</f>
        <v/>
      </c>
      <c r="AB1172" s="20" t="str">
        <f>IFERROR(INDEX([2]Лист1!$E:$E,AJ1172),"")</f>
        <v/>
      </c>
      <c r="AC1172" s="21" t="str">
        <f>IFERROR(INDEX([2]Лист1!$I:$I,AJ1172),"")</f>
        <v/>
      </c>
      <c r="AD1172" s="24" t="str">
        <f>IFERROR(INDEX([2]Лист1!$V:$V,AJ1172),"")</f>
        <v/>
      </c>
      <c r="AE1172" s="23" t="str">
        <f>IFERROR(INDEX([2]Лист1!$L:$L,AJ1172),"")</f>
        <v/>
      </c>
      <c r="AF1172" s="21" t="str">
        <f>IFERROR(INDEX([2]Лист1!$J:$J,AJ1172),"")</f>
        <v/>
      </c>
      <c r="AG1172" s="21" t="str">
        <f>IFERROR(INDEX([2]Лист1!$K:$K,AJ1172),"")</f>
        <v/>
      </c>
      <c r="AH1172" s="21" t="e">
        <f>MATCH(L1172,[2]Лист1!$A:$A,0)</f>
        <v>#N/A</v>
      </c>
      <c r="AI1172" s="21" t="e">
        <f>MATCH(M1172,[2]Лист1!$A:$A,0)</f>
        <v>#N/A</v>
      </c>
      <c r="AJ1172" s="21" t="e">
        <f>MATCH(N1172,[2]Лист1!$A:$A,0)</f>
        <v>#N/A</v>
      </c>
    </row>
    <row r="1173" spans="1:36" s="43" customFormat="1" x14ac:dyDescent="0.2">
      <c r="A1173" s="40">
        <v>1</v>
      </c>
      <c r="B1173" s="41" t="s">
        <v>1048</v>
      </c>
      <c r="C1173" s="32">
        <v>3</v>
      </c>
      <c r="D1173" s="42"/>
      <c r="E1173" s="33" t="s">
        <v>645</v>
      </c>
      <c r="F1173" s="33" t="s">
        <v>646</v>
      </c>
      <c r="G1173" s="32" t="s">
        <v>15</v>
      </c>
      <c r="H1173" s="34">
        <v>6.3686400000000001</v>
      </c>
      <c r="I1173" s="34">
        <v>3.15</v>
      </c>
      <c r="J1173" s="35">
        <f t="shared" si="54"/>
        <v>20.061215999999998</v>
      </c>
      <c r="K1173" s="17">
        <f t="shared" si="55"/>
        <v>1.5709965199443704E-7</v>
      </c>
      <c r="L1173" s="18">
        <f>IFERROR(INDEX([1]мтр!G:G,MATCH($F1173,[1]мтр!$C:$C,0)),"")</f>
        <v>2653</v>
      </c>
      <c r="M1173" s="18">
        <f>IFERROR(INDEX([1]мтр!H:H,MATCH($F1173,[1]мтр!$C:$C,0)),"")</f>
        <v>0</v>
      </c>
      <c r="N1173" s="18">
        <f>IFERROR(INDEX([1]мтр!I:I,MATCH($F1173,[1]мтр!$C:$C,0)),"")</f>
        <v>0</v>
      </c>
      <c r="O1173" s="19">
        <f t="shared" si="56"/>
        <v>19.12280701754386</v>
      </c>
      <c r="P1173" s="20" t="str">
        <f>IFERROR(INDEX([2]Лист1!$E:$E,AH1173),"")</f>
        <v xml:space="preserve">Вода, поставка автоцистерной вместимость 25 м3. </v>
      </c>
      <c r="Q1173" s="21" t="str">
        <f>IFERROR(INDEX([2]Лист1!$I:$I,AH1173),"")</f>
        <v>м3</v>
      </c>
      <c r="R1173" s="22">
        <f>IFERROR(INDEX([2]Лист1!$V:$V,AH1173),"")</f>
        <v>19.12280701754386</v>
      </c>
      <c r="S1173" s="23">
        <f>IFERROR(INDEX([2]Лист1!$L:$L,AH1173),"")</f>
        <v>44050</v>
      </c>
      <c r="T1173" s="21" t="str">
        <f>IFERROR(INDEX([2]Лист1!$J:$J,AH1173),"")</f>
        <v xml:space="preserve">Эль-Дабаа Госкомпании водоснабжение и водоотведение </v>
      </c>
      <c r="U1173" s="21">
        <f>IFERROR(INDEX([2]Лист1!$K:$K,AH1173),"")</f>
        <v>0</v>
      </c>
      <c r="V1173" s="20" t="str">
        <f>IFERROR(INDEX([2]Лист1!$E:$E,AI1173),"")</f>
        <v/>
      </c>
      <c r="W1173" s="21" t="str">
        <f>IFERROR(INDEX([2]Лист1!$I:$I,AI1173),"")</f>
        <v/>
      </c>
      <c r="X1173" s="24" t="str">
        <f>IFERROR(INDEX([2]Лист1!$V:$V,AI1173),"")</f>
        <v/>
      </c>
      <c r="Y1173" s="23" t="str">
        <f>IFERROR(INDEX([2]Лист1!$L:$L,AI1173),"")</f>
        <v/>
      </c>
      <c r="Z1173" s="21" t="str">
        <f>IFERROR(INDEX([2]Лист1!$J:$J,AI1173),"")</f>
        <v/>
      </c>
      <c r="AA1173" s="21" t="str">
        <f>IFERROR(INDEX([2]Лист1!$K:$K,AI1173),"")</f>
        <v/>
      </c>
      <c r="AB1173" s="20" t="str">
        <f>IFERROR(INDEX([2]Лист1!$E:$E,AJ1173),"")</f>
        <v/>
      </c>
      <c r="AC1173" s="21" t="str">
        <f>IFERROR(INDEX([2]Лист1!$I:$I,AJ1173),"")</f>
        <v/>
      </c>
      <c r="AD1173" s="24" t="str">
        <f>IFERROR(INDEX([2]Лист1!$V:$V,AJ1173),"")</f>
        <v/>
      </c>
      <c r="AE1173" s="23" t="str">
        <f>IFERROR(INDEX([2]Лист1!$L:$L,AJ1173),"")</f>
        <v/>
      </c>
      <c r="AF1173" s="21" t="str">
        <f>IFERROR(INDEX([2]Лист1!$J:$J,AJ1173),"")</f>
        <v/>
      </c>
      <c r="AG1173" s="21" t="str">
        <f>IFERROR(INDEX([2]Лист1!$K:$K,AJ1173),"")</f>
        <v/>
      </c>
      <c r="AH1173" s="21">
        <f>MATCH(L1173,[2]Лист1!$A:$A,0)</f>
        <v>1732</v>
      </c>
      <c r="AI1173" s="21" t="e">
        <f>MATCH(M1173,[2]Лист1!$A:$A,0)</f>
        <v>#N/A</v>
      </c>
      <c r="AJ1173" s="21" t="e">
        <f>MATCH(N1173,[2]Лист1!$A:$A,0)</f>
        <v>#N/A</v>
      </c>
    </row>
    <row r="1174" spans="1:36" s="43" customFormat="1" x14ac:dyDescent="0.2">
      <c r="A1174" s="40">
        <v>1</v>
      </c>
      <c r="B1174" s="44" t="s">
        <v>1196</v>
      </c>
      <c r="C1174" s="36">
        <v>3</v>
      </c>
      <c r="D1174" s="36"/>
      <c r="E1174" s="37" t="s">
        <v>377</v>
      </c>
      <c r="F1174" s="37" t="s">
        <v>378</v>
      </c>
      <c r="G1174" s="36" t="s">
        <v>12</v>
      </c>
      <c r="H1174" s="38">
        <v>3</v>
      </c>
      <c r="I1174" s="38">
        <v>6.67</v>
      </c>
      <c r="J1174" s="39">
        <f t="shared" si="54"/>
        <v>20.009999999999998</v>
      </c>
      <c r="K1174" s="17">
        <f t="shared" si="55"/>
        <v>1.5669857881041134E-7</v>
      </c>
      <c r="L1174" s="18" t="str">
        <f>IFERROR(INDEX([1]мтр!G:G,MATCH($F1174,[1]мтр!$C:$C,0)),"")</f>
        <v/>
      </c>
      <c r="M1174" s="18" t="str">
        <f>IFERROR(INDEX([1]мтр!H:H,MATCH($F1174,[1]мтр!$C:$C,0)),"")</f>
        <v/>
      </c>
      <c r="N1174" s="18" t="str">
        <f>IFERROR(INDEX([1]мтр!I:I,MATCH($F1174,[1]мтр!$C:$C,0)),"")</f>
        <v/>
      </c>
      <c r="O1174" s="19" t="str">
        <f t="shared" si="56"/>
        <v/>
      </c>
      <c r="P1174" s="20" t="str">
        <f>IFERROR(INDEX([2]Лист1!$E:$E,AH1174),"")</f>
        <v/>
      </c>
      <c r="Q1174" s="21" t="str">
        <f>IFERROR(INDEX([2]Лист1!$I:$I,AH1174),"")</f>
        <v/>
      </c>
      <c r="R1174" s="22" t="str">
        <f>IFERROR(INDEX([2]Лист1!$V:$V,AH1174),"")</f>
        <v/>
      </c>
      <c r="S1174" s="23" t="str">
        <f>IFERROR(INDEX([2]Лист1!$L:$L,AH1174),"")</f>
        <v/>
      </c>
      <c r="T1174" s="21" t="str">
        <f>IFERROR(INDEX([2]Лист1!$J:$J,AH1174),"")</f>
        <v/>
      </c>
      <c r="U1174" s="21" t="str">
        <f>IFERROR(INDEX([2]Лист1!$K:$K,AH1174),"")</f>
        <v/>
      </c>
      <c r="V1174" s="20" t="str">
        <f>IFERROR(INDEX([2]Лист1!$E:$E,AI1174),"")</f>
        <v/>
      </c>
      <c r="W1174" s="21" t="str">
        <f>IFERROR(INDEX([2]Лист1!$I:$I,AI1174),"")</f>
        <v/>
      </c>
      <c r="X1174" s="24" t="str">
        <f>IFERROR(INDEX([2]Лист1!$V:$V,AI1174),"")</f>
        <v/>
      </c>
      <c r="Y1174" s="23" t="str">
        <f>IFERROR(INDEX([2]Лист1!$L:$L,AI1174),"")</f>
        <v/>
      </c>
      <c r="Z1174" s="21" t="str">
        <f>IFERROR(INDEX([2]Лист1!$J:$J,AI1174),"")</f>
        <v/>
      </c>
      <c r="AA1174" s="21" t="str">
        <f>IFERROR(INDEX([2]Лист1!$K:$K,AI1174),"")</f>
        <v/>
      </c>
      <c r="AB1174" s="20" t="str">
        <f>IFERROR(INDEX([2]Лист1!$E:$E,AJ1174),"")</f>
        <v/>
      </c>
      <c r="AC1174" s="21" t="str">
        <f>IFERROR(INDEX([2]Лист1!$I:$I,AJ1174),"")</f>
        <v/>
      </c>
      <c r="AD1174" s="24" t="str">
        <f>IFERROR(INDEX([2]Лист1!$V:$V,AJ1174),"")</f>
        <v/>
      </c>
      <c r="AE1174" s="23" t="str">
        <f>IFERROR(INDEX([2]Лист1!$L:$L,AJ1174),"")</f>
        <v/>
      </c>
      <c r="AF1174" s="21" t="str">
        <f>IFERROR(INDEX([2]Лист1!$J:$J,AJ1174),"")</f>
        <v/>
      </c>
      <c r="AG1174" s="21" t="str">
        <f>IFERROR(INDEX([2]Лист1!$K:$K,AJ1174),"")</f>
        <v/>
      </c>
      <c r="AH1174" s="21" t="e">
        <f>MATCH(L1174,[2]Лист1!$A:$A,0)</f>
        <v>#N/A</v>
      </c>
      <c r="AI1174" s="21" t="e">
        <f>MATCH(M1174,[2]Лист1!$A:$A,0)</f>
        <v>#N/A</v>
      </c>
      <c r="AJ1174" s="21" t="e">
        <f>MATCH(N1174,[2]Лист1!$A:$A,0)</f>
        <v>#N/A</v>
      </c>
    </row>
    <row r="1175" spans="1:36" s="43" customFormat="1" x14ac:dyDescent="0.2">
      <c r="A1175" s="40">
        <v>1</v>
      </c>
      <c r="B1175" s="41" t="s">
        <v>1394</v>
      </c>
      <c r="C1175" s="32">
        <v>3</v>
      </c>
      <c r="D1175" s="32"/>
      <c r="E1175" s="33" t="s">
        <v>358</v>
      </c>
      <c r="F1175" s="33" t="s">
        <v>359</v>
      </c>
      <c r="G1175" s="32" t="s">
        <v>28</v>
      </c>
      <c r="H1175" s="34">
        <v>5.0000000000000001E-3</v>
      </c>
      <c r="I1175" s="34">
        <v>3922</v>
      </c>
      <c r="J1175" s="35">
        <f t="shared" si="54"/>
        <v>19.61</v>
      </c>
      <c r="K1175" s="17">
        <f t="shared" si="55"/>
        <v>1.5356617343688989E-7</v>
      </c>
      <c r="L1175" s="18">
        <f>IFERROR(INDEX([1]мтр!G:G,MATCH($F1175,[1]мтр!$C:$C,0)),"")</f>
        <v>7163</v>
      </c>
      <c r="M1175" s="18">
        <f>IFERROR(INDEX([1]мтр!H:H,MATCH($F1175,[1]мтр!$C:$C,0)),"")</f>
        <v>0</v>
      </c>
      <c r="N1175" s="18">
        <f>IFERROR(INDEX([1]мтр!I:I,MATCH($F1175,[1]мтр!$C:$C,0)),"")</f>
        <v>0</v>
      </c>
      <c r="O1175" s="19">
        <f t="shared" si="56"/>
        <v>110509.64079563969</v>
      </c>
      <c r="P1175" s="20" t="str">
        <f>IFERROR(INDEX([2]Лист1!$E:$E,AH1175),"")</f>
        <v>Толуол нефтяной ГОСТ 14710-78</v>
      </c>
      <c r="Q1175" s="21" t="str">
        <f>IFERROR(INDEX([2]Лист1!$I:$I,AH1175),"")</f>
        <v>т</v>
      </c>
      <c r="R1175" s="22">
        <f>IFERROR(INDEX([2]Лист1!$V:$V,AH1175),"")</f>
        <v>110509.64079563969</v>
      </c>
      <c r="S1175" s="23">
        <f>IFERROR(INDEX([2]Лист1!$L:$L,AH1175),"")</f>
        <v>44937</v>
      </c>
      <c r="T1175" s="21" t="str">
        <f>IFERROR(INDEX([2]Лист1!$J:$J,AH1175),"")</f>
        <v>ООО "УФАХИМКОМПЛЕКТ"</v>
      </c>
      <c r="U1175" s="21" t="str">
        <f>IFERROR(INDEX([2]Лист1!$K:$K,AH1175),"")</f>
        <v>ЕОС Закупки (665497) №4163/2022/10.1-ДОГ от 11.01.2023</v>
      </c>
      <c r="V1175" s="20" t="str">
        <f>IFERROR(INDEX([2]Лист1!$E:$E,AI1175),"")</f>
        <v/>
      </c>
      <c r="W1175" s="21" t="str">
        <f>IFERROR(INDEX([2]Лист1!$I:$I,AI1175),"")</f>
        <v/>
      </c>
      <c r="X1175" s="24" t="str">
        <f>IFERROR(INDEX([2]Лист1!$V:$V,AI1175),"")</f>
        <v/>
      </c>
      <c r="Y1175" s="23" t="str">
        <f>IFERROR(INDEX([2]Лист1!$L:$L,AI1175),"")</f>
        <v/>
      </c>
      <c r="Z1175" s="21" t="str">
        <f>IFERROR(INDEX([2]Лист1!$J:$J,AI1175),"")</f>
        <v/>
      </c>
      <c r="AA1175" s="21" t="str">
        <f>IFERROR(INDEX([2]Лист1!$K:$K,AI1175),"")</f>
        <v/>
      </c>
      <c r="AB1175" s="20" t="str">
        <f>IFERROR(INDEX([2]Лист1!$E:$E,AJ1175),"")</f>
        <v/>
      </c>
      <c r="AC1175" s="21" t="str">
        <f>IFERROR(INDEX([2]Лист1!$I:$I,AJ1175),"")</f>
        <v/>
      </c>
      <c r="AD1175" s="24" t="str">
        <f>IFERROR(INDEX([2]Лист1!$V:$V,AJ1175),"")</f>
        <v/>
      </c>
      <c r="AE1175" s="23" t="str">
        <f>IFERROR(INDEX([2]Лист1!$L:$L,AJ1175),"")</f>
        <v/>
      </c>
      <c r="AF1175" s="21" t="str">
        <f>IFERROR(INDEX([2]Лист1!$J:$J,AJ1175),"")</f>
        <v/>
      </c>
      <c r="AG1175" s="21" t="str">
        <f>IFERROR(INDEX([2]Лист1!$K:$K,AJ1175),"")</f>
        <v/>
      </c>
      <c r="AH1175" s="21">
        <f>MATCH(L1175,[2]Лист1!$A:$A,0)</f>
        <v>6229</v>
      </c>
      <c r="AI1175" s="21" t="e">
        <f>MATCH(M1175,[2]Лист1!$A:$A,0)</f>
        <v>#N/A</v>
      </c>
      <c r="AJ1175" s="21" t="e">
        <f>MATCH(N1175,[2]Лист1!$A:$A,0)</f>
        <v>#N/A</v>
      </c>
    </row>
    <row r="1176" spans="1:36" s="43" customFormat="1" x14ac:dyDescent="0.2">
      <c r="A1176" s="40">
        <v>1</v>
      </c>
      <c r="B1176" s="41" t="s">
        <v>634</v>
      </c>
      <c r="C1176" s="32">
        <v>3</v>
      </c>
      <c r="D1176" s="42"/>
      <c r="E1176" s="33" t="s">
        <v>469</v>
      </c>
      <c r="F1176" s="33" t="s">
        <v>470</v>
      </c>
      <c r="G1176" s="32" t="s">
        <v>152</v>
      </c>
      <c r="H1176" s="34">
        <v>0.5</v>
      </c>
      <c r="I1176" s="34">
        <v>39</v>
      </c>
      <c r="J1176" s="35">
        <f t="shared" si="54"/>
        <v>19.5</v>
      </c>
      <c r="K1176" s="17">
        <f t="shared" si="55"/>
        <v>1.527047619591715E-7</v>
      </c>
      <c r="L1176" s="18" t="str">
        <f>IFERROR(INDEX([1]мтр!G:G,MATCH($F1176,[1]мтр!$C:$C,0)),"")</f>
        <v/>
      </c>
      <c r="M1176" s="18" t="str">
        <f>IFERROR(INDEX([1]мтр!H:H,MATCH($F1176,[1]мтр!$C:$C,0)),"")</f>
        <v/>
      </c>
      <c r="N1176" s="18" t="str">
        <f>IFERROR(INDEX([1]мтр!I:I,MATCH($F1176,[1]мтр!$C:$C,0)),"")</f>
        <v/>
      </c>
      <c r="O1176" s="19" t="str">
        <f t="shared" si="56"/>
        <v/>
      </c>
      <c r="P1176" s="20" t="str">
        <f>IFERROR(INDEX([2]Лист1!$E:$E,AH1176),"")</f>
        <v/>
      </c>
      <c r="Q1176" s="21" t="str">
        <f>IFERROR(INDEX([2]Лист1!$I:$I,AH1176),"")</f>
        <v/>
      </c>
      <c r="R1176" s="22" t="str">
        <f>IFERROR(INDEX([2]Лист1!$V:$V,AH1176),"")</f>
        <v/>
      </c>
      <c r="S1176" s="23" t="str">
        <f>IFERROR(INDEX([2]Лист1!$L:$L,AH1176),"")</f>
        <v/>
      </c>
      <c r="T1176" s="21" t="str">
        <f>IFERROR(INDEX([2]Лист1!$J:$J,AH1176),"")</f>
        <v/>
      </c>
      <c r="U1176" s="21" t="str">
        <f>IFERROR(INDEX([2]Лист1!$K:$K,AH1176),"")</f>
        <v/>
      </c>
      <c r="V1176" s="20" t="str">
        <f>IFERROR(INDEX([2]Лист1!$E:$E,AI1176),"")</f>
        <v/>
      </c>
      <c r="W1176" s="21" t="str">
        <f>IFERROR(INDEX([2]Лист1!$I:$I,AI1176),"")</f>
        <v/>
      </c>
      <c r="X1176" s="24" t="str">
        <f>IFERROR(INDEX([2]Лист1!$V:$V,AI1176),"")</f>
        <v/>
      </c>
      <c r="Y1176" s="23" t="str">
        <f>IFERROR(INDEX([2]Лист1!$L:$L,AI1176),"")</f>
        <v/>
      </c>
      <c r="Z1176" s="21" t="str">
        <f>IFERROR(INDEX([2]Лист1!$J:$J,AI1176),"")</f>
        <v/>
      </c>
      <c r="AA1176" s="21" t="str">
        <f>IFERROR(INDEX([2]Лист1!$K:$K,AI1176),"")</f>
        <v/>
      </c>
      <c r="AB1176" s="20" t="str">
        <f>IFERROR(INDEX([2]Лист1!$E:$E,AJ1176),"")</f>
        <v/>
      </c>
      <c r="AC1176" s="21" t="str">
        <f>IFERROR(INDEX([2]Лист1!$I:$I,AJ1176),"")</f>
        <v/>
      </c>
      <c r="AD1176" s="24" t="str">
        <f>IFERROR(INDEX([2]Лист1!$V:$V,AJ1176),"")</f>
        <v/>
      </c>
      <c r="AE1176" s="23" t="str">
        <f>IFERROR(INDEX([2]Лист1!$L:$L,AJ1176),"")</f>
        <v/>
      </c>
      <c r="AF1176" s="21" t="str">
        <f>IFERROR(INDEX([2]Лист1!$J:$J,AJ1176),"")</f>
        <v/>
      </c>
      <c r="AG1176" s="21" t="str">
        <f>IFERROR(INDEX([2]Лист1!$K:$K,AJ1176),"")</f>
        <v/>
      </c>
      <c r="AH1176" s="21" t="e">
        <f>MATCH(L1176,[2]Лист1!$A:$A,0)</f>
        <v>#N/A</v>
      </c>
      <c r="AI1176" s="21" t="e">
        <f>MATCH(M1176,[2]Лист1!$A:$A,0)</f>
        <v>#N/A</v>
      </c>
      <c r="AJ1176" s="21" t="e">
        <f>MATCH(N1176,[2]Лист1!$A:$A,0)</f>
        <v>#N/A</v>
      </c>
    </row>
    <row r="1177" spans="1:36" s="43" customFormat="1" x14ac:dyDescent="0.2">
      <c r="A1177" s="40">
        <v>1</v>
      </c>
      <c r="B1177" s="41" t="s">
        <v>1048</v>
      </c>
      <c r="C1177" s="32">
        <v>3</v>
      </c>
      <c r="D1177" s="42"/>
      <c r="E1177" s="33" t="s">
        <v>663</v>
      </c>
      <c r="F1177" s="33" t="s">
        <v>664</v>
      </c>
      <c r="G1177" s="32" t="s">
        <v>147</v>
      </c>
      <c r="H1177" s="34">
        <v>0.72</v>
      </c>
      <c r="I1177" s="34">
        <v>26.6</v>
      </c>
      <c r="J1177" s="35">
        <f t="shared" si="54"/>
        <v>19.152000000000001</v>
      </c>
      <c r="K1177" s="17">
        <f t="shared" si="55"/>
        <v>1.4997956928420782E-7</v>
      </c>
      <c r="L1177" s="18" t="str">
        <f>IFERROR(INDEX([1]мтр!G:G,MATCH($F1177,[1]мтр!$C:$C,0)),"")</f>
        <v/>
      </c>
      <c r="M1177" s="18" t="str">
        <f>IFERROR(INDEX([1]мтр!H:H,MATCH($F1177,[1]мтр!$C:$C,0)),"")</f>
        <v/>
      </c>
      <c r="N1177" s="18" t="str">
        <f>IFERROR(INDEX([1]мтр!I:I,MATCH($F1177,[1]мтр!$C:$C,0)),"")</f>
        <v/>
      </c>
      <c r="O1177" s="19" t="str">
        <f t="shared" si="56"/>
        <v/>
      </c>
      <c r="P1177" s="20" t="str">
        <f>IFERROR(INDEX([2]Лист1!$E:$E,AH1177),"")</f>
        <v/>
      </c>
      <c r="Q1177" s="21" t="str">
        <f>IFERROR(INDEX([2]Лист1!$I:$I,AH1177),"")</f>
        <v/>
      </c>
      <c r="R1177" s="22" t="str">
        <f>IFERROR(INDEX([2]Лист1!$V:$V,AH1177),"")</f>
        <v/>
      </c>
      <c r="S1177" s="23" t="str">
        <f>IFERROR(INDEX([2]Лист1!$L:$L,AH1177),"")</f>
        <v/>
      </c>
      <c r="T1177" s="21" t="str">
        <f>IFERROR(INDEX([2]Лист1!$J:$J,AH1177),"")</f>
        <v/>
      </c>
      <c r="U1177" s="21" t="str">
        <f>IFERROR(INDEX([2]Лист1!$K:$K,AH1177),"")</f>
        <v/>
      </c>
      <c r="V1177" s="20" t="str">
        <f>IFERROR(INDEX([2]Лист1!$E:$E,AI1177),"")</f>
        <v/>
      </c>
      <c r="W1177" s="21" t="str">
        <f>IFERROR(INDEX([2]Лист1!$I:$I,AI1177),"")</f>
        <v/>
      </c>
      <c r="X1177" s="24" t="str">
        <f>IFERROR(INDEX([2]Лист1!$V:$V,AI1177),"")</f>
        <v/>
      </c>
      <c r="Y1177" s="23" t="str">
        <f>IFERROR(INDEX([2]Лист1!$L:$L,AI1177),"")</f>
        <v/>
      </c>
      <c r="Z1177" s="21" t="str">
        <f>IFERROR(INDEX([2]Лист1!$J:$J,AI1177),"")</f>
        <v/>
      </c>
      <c r="AA1177" s="21" t="str">
        <f>IFERROR(INDEX([2]Лист1!$K:$K,AI1177),"")</f>
        <v/>
      </c>
      <c r="AB1177" s="20" t="str">
        <f>IFERROR(INDEX([2]Лист1!$E:$E,AJ1177),"")</f>
        <v/>
      </c>
      <c r="AC1177" s="21" t="str">
        <f>IFERROR(INDEX([2]Лист1!$I:$I,AJ1177),"")</f>
        <v/>
      </c>
      <c r="AD1177" s="24" t="str">
        <f>IFERROR(INDEX([2]Лист1!$V:$V,AJ1177),"")</f>
        <v/>
      </c>
      <c r="AE1177" s="23" t="str">
        <f>IFERROR(INDEX([2]Лист1!$L:$L,AJ1177),"")</f>
        <v/>
      </c>
      <c r="AF1177" s="21" t="str">
        <f>IFERROR(INDEX([2]Лист1!$J:$J,AJ1177),"")</f>
        <v/>
      </c>
      <c r="AG1177" s="21" t="str">
        <f>IFERROR(INDEX([2]Лист1!$K:$K,AJ1177),"")</f>
        <v/>
      </c>
      <c r="AH1177" s="21" t="e">
        <f>MATCH(L1177,[2]Лист1!$A:$A,0)</f>
        <v>#N/A</v>
      </c>
      <c r="AI1177" s="21" t="e">
        <f>MATCH(M1177,[2]Лист1!$A:$A,0)</f>
        <v>#N/A</v>
      </c>
      <c r="AJ1177" s="21" t="e">
        <f>MATCH(N1177,[2]Лист1!$A:$A,0)</f>
        <v>#N/A</v>
      </c>
    </row>
    <row r="1178" spans="1:36" s="43" customFormat="1" x14ac:dyDescent="0.2">
      <c r="A1178" s="40">
        <v>3</v>
      </c>
      <c r="B1178" s="44" t="s">
        <v>1490</v>
      </c>
      <c r="C1178" s="36">
        <v>3</v>
      </c>
      <c r="D1178" s="36"/>
      <c r="E1178" s="37" t="s">
        <v>1497</v>
      </c>
      <c r="F1178" s="37" t="s">
        <v>1498</v>
      </c>
      <c r="G1178" s="36" t="s">
        <v>28</v>
      </c>
      <c r="H1178" s="38">
        <v>3.5999999999999999E-3</v>
      </c>
      <c r="I1178" s="38">
        <v>5223.8</v>
      </c>
      <c r="J1178" s="39">
        <f t="shared" si="54"/>
        <v>18.805679999999999</v>
      </c>
      <c r="K1178" s="17">
        <f t="shared" si="55"/>
        <v>1.4726753271181291E-7</v>
      </c>
      <c r="L1178" s="18" t="str">
        <f>IFERROR(INDEX([1]мтр!G:G,MATCH($F1178,[1]мтр!$C:$C,0)),"")</f>
        <v/>
      </c>
      <c r="M1178" s="18" t="str">
        <f>IFERROR(INDEX([1]мтр!H:H,MATCH($F1178,[1]мтр!$C:$C,0)),"")</f>
        <v/>
      </c>
      <c r="N1178" s="18" t="str">
        <f>IFERROR(INDEX([1]мтр!I:I,MATCH($F1178,[1]мтр!$C:$C,0)),"")</f>
        <v/>
      </c>
      <c r="O1178" s="19" t="str">
        <f t="shared" si="56"/>
        <v/>
      </c>
      <c r="P1178" s="20" t="str">
        <f>IFERROR(INDEX([2]Лист1!$E:$E,AH1178),"")</f>
        <v/>
      </c>
      <c r="Q1178" s="21" t="str">
        <f>IFERROR(INDEX([2]Лист1!$I:$I,AH1178),"")</f>
        <v/>
      </c>
      <c r="R1178" s="22" t="str">
        <f>IFERROR(INDEX([2]Лист1!$V:$V,AH1178),"")</f>
        <v/>
      </c>
      <c r="S1178" s="23" t="str">
        <f>IFERROR(INDEX([2]Лист1!$L:$L,AH1178),"")</f>
        <v/>
      </c>
      <c r="T1178" s="21" t="str">
        <f>IFERROR(INDEX([2]Лист1!$J:$J,AH1178),"")</f>
        <v/>
      </c>
      <c r="U1178" s="21" t="str">
        <f>IFERROR(INDEX([2]Лист1!$K:$K,AH1178),"")</f>
        <v/>
      </c>
      <c r="V1178" s="20" t="str">
        <f>IFERROR(INDEX([2]Лист1!$E:$E,AI1178),"")</f>
        <v/>
      </c>
      <c r="W1178" s="21" t="str">
        <f>IFERROR(INDEX([2]Лист1!$I:$I,AI1178),"")</f>
        <v/>
      </c>
      <c r="X1178" s="24" t="str">
        <f>IFERROR(INDEX([2]Лист1!$V:$V,AI1178),"")</f>
        <v/>
      </c>
      <c r="Y1178" s="23" t="str">
        <f>IFERROR(INDEX([2]Лист1!$L:$L,AI1178),"")</f>
        <v/>
      </c>
      <c r="Z1178" s="21" t="str">
        <f>IFERROR(INDEX([2]Лист1!$J:$J,AI1178),"")</f>
        <v/>
      </c>
      <c r="AA1178" s="21" t="str">
        <f>IFERROR(INDEX([2]Лист1!$K:$K,AI1178),"")</f>
        <v/>
      </c>
      <c r="AB1178" s="20" t="str">
        <f>IFERROR(INDEX([2]Лист1!$E:$E,AJ1178),"")</f>
        <v/>
      </c>
      <c r="AC1178" s="21" t="str">
        <f>IFERROR(INDEX([2]Лист1!$I:$I,AJ1178),"")</f>
        <v/>
      </c>
      <c r="AD1178" s="24" t="str">
        <f>IFERROR(INDEX([2]Лист1!$V:$V,AJ1178),"")</f>
        <v/>
      </c>
      <c r="AE1178" s="23" t="str">
        <f>IFERROR(INDEX([2]Лист1!$L:$L,AJ1178),"")</f>
        <v/>
      </c>
      <c r="AF1178" s="21" t="str">
        <f>IFERROR(INDEX([2]Лист1!$J:$J,AJ1178),"")</f>
        <v/>
      </c>
      <c r="AG1178" s="21" t="str">
        <f>IFERROR(INDEX([2]Лист1!$K:$K,AJ1178),"")</f>
        <v/>
      </c>
      <c r="AH1178" s="21" t="e">
        <f>MATCH(L1178,[2]Лист1!$A:$A,0)</f>
        <v>#N/A</v>
      </c>
      <c r="AI1178" s="21" t="e">
        <f>MATCH(M1178,[2]Лист1!$A:$A,0)</f>
        <v>#N/A</v>
      </c>
      <c r="AJ1178" s="21" t="e">
        <f>MATCH(N1178,[2]Лист1!$A:$A,0)</f>
        <v>#N/A</v>
      </c>
    </row>
    <row r="1179" spans="1:36" s="43" customFormat="1" x14ac:dyDescent="0.2">
      <c r="A1179" s="40">
        <v>4</v>
      </c>
      <c r="B1179" s="41" t="s">
        <v>1520</v>
      </c>
      <c r="C1179" s="32">
        <v>3</v>
      </c>
      <c r="D1179" s="32"/>
      <c r="E1179" s="33" t="s">
        <v>637</v>
      </c>
      <c r="F1179" s="33" t="s">
        <v>638</v>
      </c>
      <c r="G1179" s="32" t="s">
        <v>15</v>
      </c>
      <c r="H1179" s="34">
        <v>1.05</v>
      </c>
      <c r="I1179" s="34">
        <v>17.86</v>
      </c>
      <c r="J1179" s="35">
        <f t="shared" si="54"/>
        <v>18.753</v>
      </c>
      <c r="K1179" s="17">
        <f t="shared" si="55"/>
        <v>1.4685499492412015E-7</v>
      </c>
      <c r="L1179" s="18">
        <f>IFERROR(INDEX([1]мтр!G:G,MATCH($F1179,[1]мтр!$C:$C,0)),"")</f>
        <v>5676</v>
      </c>
      <c r="M1179" s="18">
        <f>IFERROR(INDEX([1]мтр!H:H,MATCH($F1179,[1]мтр!$C:$C,0)),"")</f>
        <v>5677</v>
      </c>
      <c r="N1179" s="18">
        <f>IFERROR(INDEX([1]мтр!I:I,MATCH($F1179,[1]мтр!$C:$C,0)),"")</f>
        <v>5678</v>
      </c>
      <c r="O1179" s="19">
        <f t="shared" si="56"/>
        <v>209.52666666666664</v>
      </c>
      <c r="P1179" s="20" t="str">
        <f>IFERROR(INDEX([2]Лист1!$E:$E,AH1179),"")</f>
        <v xml:space="preserve">Аргон газообразный, cогласно ТЗ </v>
      </c>
      <c r="Q1179" s="21" t="str">
        <f>IFERROR(INDEX([2]Лист1!$I:$I,AH1179),"")</f>
        <v>м3</v>
      </c>
      <c r="R1179" s="22">
        <f>IFERROR(INDEX([2]Лист1!$V:$V,AH1179),"")</f>
        <v>190.48</v>
      </c>
      <c r="S1179" s="23">
        <f>IFERROR(INDEX([2]Лист1!$L:$L,AH1179),"")</f>
        <v>44593</v>
      </c>
      <c r="T1179" s="21" t="str">
        <f>IFERROR(INDEX([2]Лист1!$J:$J,AH1179),"")</f>
        <v>WORLD INTEGRATED SERVICES</v>
      </c>
      <c r="U1179" s="21" t="str">
        <f>IFERROR(INDEX([2]Лист1!$K:$K,AH1179),"")</f>
        <v xml:space="preserve">ТПК № б/н от 01/02/2022 </v>
      </c>
      <c r="V1179" s="20" t="str">
        <f>IFERROR(INDEX([2]Лист1!$E:$E,AI1179),"")</f>
        <v xml:space="preserve">Аргон газообразный, cогласно ТЗ </v>
      </c>
      <c r="W1179" s="21" t="str">
        <f>IFERROR(INDEX([2]Лист1!$I:$I,AI1179),"")</f>
        <v>м3</v>
      </c>
      <c r="X1179" s="24">
        <f>IFERROR(INDEX([2]Лист1!$V:$V,AI1179),"")</f>
        <v>207.94</v>
      </c>
      <c r="Y1179" s="23">
        <f>IFERROR(INDEX([2]Лист1!$L:$L,AI1179),"")</f>
        <v>44594</v>
      </c>
      <c r="Z1179" s="21" t="str">
        <f>IFERROR(INDEX([2]Лист1!$J:$J,AI1179),"")</f>
        <v>Plaza Middle East</v>
      </c>
      <c r="AA1179" s="21" t="str">
        <f>IFERROR(INDEX([2]Лист1!$K:$K,AI1179),"")</f>
        <v>ТПК № б/н от 01/02/2022</v>
      </c>
      <c r="AB1179" s="20" t="str">
        <f>IFERROR(INDEX([2]Лист1!$E:$E,AJ1179),"")</f>
        <v xml:space="preserve">Аргон газообразный, cогласно ТЗ </v>
      </c>
      <c r="AC1179" s="21" t="str">
        <f>IFERROR(INDEX([2]Лист1!$I:$I,AJ1179),"")</f>
        <v>м3</v>
      </c>
      <c r="AD1179" s="24">
        <f>IFERROR(INDEX([2]Лист1!$V:$V,AJ1179),"")</f>
        <v>230.16</v>
      </c>
      <c r="AE1179" s="23">
        <f>IFERROR(INDEX([2]Лист1!$L:$L,AJ1179),"")</f>
        <v>44592</v>
      </c>
      <c r="AF1179" s="21" t="str">
        <f>IFERROR(INDEX([2]Лист1!$J:$J,AJ1179),"")</f>
        <v>AABTools</v>
      </c>
      <c r="AG1179" s="21" t="str">
        <f>IFERROR(INDEX([2]Лист1!$K:$K,AJ1179),"")</f>
        <v>ТПК № б/н от 31.01.2022</v>
      </c>
      <c r="AH1179" s="21">
        <f>MATCH(L1179,[2]Лист1!$A:$A,0)</f>
        <v>1426</v>
      </c>
      <c r="AI1179" s="21">
        <f>MATCH(M1179,[2]Лист1!$A:$A,0)</f>
        <v>1427</v>
      </c>
      <c r="AJ1179" s="21">
        <f>MATCH(N1179,[2]Лист1!$A:$A,0)</f>
        <v>1428</v>
      </c>
    </row>
    <row r="1180" spans="1:36" s="43" customFormat="1" x14ac:dyDescent="0.2">
      <c r="A1180" s="40">
        <v>1</v>
      </c>
      <c r="B1180" s="41" t="s">
        <v>634</v>
      </c>
      <c r="C1180" s="32">
        <v>3</v>
      </c>
      <c r="D1180" s="42"/>
      <c r="E1180" s="33" t="s">
        <v>98</v>
      </c>
      <c r="F1180" s="33" t="s">
        <v>99</v>
      </c>
      <c r="G1180" s="32" t="s">
        <v>15</v>
      </c>
      <c r="H1180" s="34">
        <v>3.0089999999999999</v>
      </c>
      <c r="I1180" s="34">
        <v>6.22</v>
      </c>
      <c r="J1180" s="35">
        <f t="shared" si="54"/>
        <v>18.715979999999998</v>
      </c>
      <c r="K1180" s="17">
        <f t="shared" si="55"/>
        <v>1.4656509080680073E-7</v>
      </c>
      <c r="L1180" s="18">
        <f>IFERROR(INDEX([1]мтр!G:G,MATCH($F1180,[1]мтр!$C:$C,0)),"")</f>
        <v>5688</v>
      </c>
      <c r="M1180" s="18">
        <f>IFERROR(INDEX([1]мтр!H:H,MATCH($F1180,[1]мтр!$C:$C,0)),"")</f>
        <v>5689</v>
      </c>
      <c r="N1180" s="18">
        <f>IFERROR(INDEX([1]мтр!I:I,MATCH($F1180,[1]мтр!$C:$C,0)),"")</f>
        <v>5690</v>
      </c>
      <c r="O1180" s="19">
        <f t="shared" si="56"/>
        <v>27.246666666666666</v>
      </c>
      <c r="P1180" s="20" t="str">
        <f>IFERROR(INDEX([2]Лист1!$E:$E,AH1180),"")</f>
        <v>Кислород газообразный, (Технический сорт 1 ( не менее 99,5%)</v>
      </c>
      <c r="Q1180" s="21" t="str">
        <f>IFERROR(INDEX([2]Лист1!$I:$I,AH1180),"")</f>
        <v>м3</v>
      </c>
      <c r="R1180" s="22">
        <f>IFERROR(INDEX([2]Лист1!$V:$V,AH1180),"")</f>
        <v>23.81</v>
      </c>
      <c r="S1180" s="23">
        <f>IFERROR(INDEX([2]Лист1!$L:$L,AH1180),"")</f>
        <v>44593</v>
      </c>
      <c r="T1180" s="21" t="str">
        <f>IFERROR(INDEX([2]Лист1!$J:$J,AH1180),"")</f>
        <v>WORLD INTEGRATED SERVICES</v>
      </c>
      <c r="U1180" s="21" t="str">
        <f>IFERROR(INDEX([2]Лист1!$K:$K,AH1180),"")</f>
        <v xml:space="preserve">ТПК № б/н от 01/02/2022 </v>
      </c>
      <c r="V1180" s="20" t="str">
        <f>IFERROR(INDEX([2]Лист1!$E:$E,AI1180),"")</f>
        <v>Кислород газообразный, (Технический сорт 1 ( не менее 99,5%)</v>
      </c>
      <c r="W1180" s="21" t="str">
        <f>IFERROR(INDEX([2]Лист1!$I:$I,AI1180),"")</f>
        <v>м3</v>
      </c>
      <c r="X1180" s="24">
        <f>IFERROR(INDEX([2]Лист1!$V:$V,AI1180),"")</f>
        <v>26.98</v>
      </c>
      <c r="Y1180" s="23">
        <f>IFERROR(INDEX([2]Лист1!$L:$L,AI1180),"")</f>
        <v>44594</v>
      </c>
      <c r="Z1180" s="21" t="str">
        <f>IFERROR(INDEX([2]Лист1!$J:$J,AI1180),"")</f>
        <v>Plaza Middle East</v>
      </c>
      <c r="AA1180" s="21" t="str">
        <f>IFERROR(INDEX([2]Лист1!$K:$K,AI1180),"")</f>
        <v>ТПК № б/н от 01/02/2022</v>
      </c>
      <c r="AB1180" s="20" t="str">
        <f>IFERROR(INDEX([2]Лист1!$E:$E,AJ1180),"")</f>
        <v>Кислород газообразный, (Технический сорт 1 ( не менее 99,5%)</v>
      </c>
      <c r="AC1180" s="21" t="str">
        <f>IFERROR(INDEX([2]Лист1!$I:$I,AJ1180),"")</f>
        <v>м3</v>
      </c>
      <c r="AD1180" s="24">
        <f>IFERROR(INDEX([2]Лист1!$V:$V,AJ1180),"")</f>
        <v>30.95</v>
      </c>
      <c r="AE1180" s="23">
        <f>IFERROR(INDEX([2]Лист1!$L:$L,AJ1180),"")</f>
        <v>44592</v>
      </c>
      <c r="AF1180" s="21" t="str">
        <f>IFERROR(INDEX([2]Лист1!$J:$J,AJ1180),"")</f>
        <v>AABTools</v>
      </c>
      <c r="AG1180" s="21" t="str">
        <f>IFERROR(INDEX([2]Лист1!$K:$K,AJ1180),"")</f>
        <v>ТПК № б/н от 31.01.2022</v>
      </c>
      <c r="AH1180" s="21">
        <f>MATCH(L1180,[2]Лист1!$A:$A,0)</f>
        <v>2626</v>
      </c>
      <c r="AI1180" s="21">
        <f>MATCH(M1180,[2]Лист1!$A:$A,0)</f>
        <v>2627</v>
      </c>
      <c r="AJ1180" s="21">
        <f>MATCH(N1180,[2]Лист1!$A:$A,0)</f>
        <v>2628</v>
      </c>
    </row>
    <row r="1181" spans="1:36" s="43" customFormat="1" x14ac:dyDescent="0.2">
      <c r="A1181" s="40">
        <v>1</v>
      </c>
      <c r="B1181" s="41" t="s">
        <v>1394</v>
      </c>
      <c r="C1181" s="32">
        <v>3</v>
      </c>
      <c r="D1181" s="32"/>
      <c r="E1181" s="33" t="s">
        <v>373</v>
      </c>
      <c r="F1181" s="33" t="s">
        <v>374</v>
      </c>
      <c r="G1181" s="32" t="s">
        <v>28</v>
      </c>
      <c r="H1181" s="34">
        <v>1.2960000000000001E-3</v>
      </c>
      <c r="I1181" s="34">
        <v>14312.87</v>
      </c>
      <c r="J1181" s="35">
        <f t="shared" si="54"/>
        <v>18.549479520000002</v>
      </c>
      <c r="K1181" s="17">
        <f t="shared" si="55"/>
        <v>1.4526122331118599E-7</v>
      </c>
      <c r="L1181" s="18" t="str">
        <f>IFERROR(INDEX([1]мтр!G:G,MATCH($F1181,[1]мтр!$C:$C,0)),"")</f>
        <v/>
      </c>
      <c r="M1181" s="18" t="str">
        <f>IFERROR(INDEX([1]мтр!H:H,MATCH($F1181,[1]мтр!$C:$C,0)),"")</f>
        <v/>
      </c>
      <c r="N1181" s="18" t="str">
        <f>IFERROR(INDEX([1]мтр!I:I,MATCH($F1181,[1]мтр!$C:$C,0)),"")</f>
        <v/>
      </c>
      <c r="O1181" s="19" t="str">
        <f t="shared" si="56"/>
        <v/>
      </c>
      <c r="P1181" s="20" t="str">
        <f>IFERROR(INDEX([2]Лист1!$E:$E,AH1181),"")</f>
        <v/>
      </c>
      <c r="Q1181" s="21" t="str">
        <f>IFERROR(INDEX([2]Лист1!$I:$I,AH1181),"")</f>
        <v/>
      </c>
      <c r="R1181" s="22" t="str">
        <f>IFERROR(INDEX([2]Лист1!$V:$V,AH1181),"")</f>
        <v/>
      </c>
      <c r="S1181" s="23" t="str">
        <f>IFERROR(INDEX([2]Лист1!$L:$L,AH1181),"")</f>
        <v/>
      </c>
      <c r="T1181" s="21" t="str">
        <f>IFERROR(INDEX([2]Лист1!$J:$J,AH1181),"")</f>
        <v/>
      </c>
      <c r="U1181" s="21" t="str">
        <f>IFERROR(INDEX([2]Лист1!$K:$K,AH1181),"")</f>
        <v/>
      </c>
      <c r="V1181" s="20" t="str">
        <f>IFERROR(INDEX([2]Лист1!$E:$E,AI1181),"")</f>
        <v/>
      </c>
      <c r="W1181" s="21" t="str">
        <f>IFERROR(INDEX([2]Лист1!$I:$I,AI1181),"")</f>
        <v/>
      </c>
      <c r="X1181" s="24" t="str">
        <f>IFERROR(INDEX([2]Лист1!$V:$V,AI1181),"")</f>
        <v/>
      </c>
      <c r="Y1181" s="23" t="str">
        <f>IFERROR(INDEX([2]Лист1!$L:$L,AI1181),"")</f>
        <v/>
      </c>
      <c r="Z1181" s="21" t="str">
        <f>IFERROR(INDEX([2]Лист1!$J:$J,AI1181),"")</f>
        <v/>
      </c>
      <c r="AA1181" s="21" t="str">
        <f>IFERROR(INDEX([2]Лист1!$K:$K,AI1181),"")</f>
        <v/>
      </c>
      <c r="AB1181" s="20" t="str">
        <f>IFERROR(INDEX([2]Лист1!$E:$E,AJ1181),"")</f>
        <v/>
      </c>
      <c r="AC1181" s="21" t="str">
        <f>IFERROR(INDEX([2]Лист1!$I:$I,AJ1181),"")</f>
        <v/>
      </c>
      <c r="AD1181" s="24" t="str">
        <f>IFERROR(INDEX([2]Лист1!$V:$V,AJ1181),"")</f>
        <v/>
      </c>
      <c r="AE1181" s="23" t="str">
        <f>IFERROR(INDEX([2]Лист1!$L:$L,AJ1181),"")</f>
        <v/>
      </c>
      <c r="AF1181" s="21" t="str">
        <f>IFERROR(INDEX([2]Лист1!$J:$J,AJ1181),"")</f>
        <v/>
      </c>
      <c r="AG1181" s="21" t="str">
        <f>IFERROR(INDEX([2]Лист1!$K:$K,AJ1181),"")</f>
        <v/>
      </c>
      <c r="AH1181" s="21" t="e">
        <f>MATCH(L1181,[2]Лист1!$A:$A,0)</f>
        <v>#N/A</v>
      </c>
      <c r="AI1181" s="21" t="e">
        <f>MATCH(M1181,[2]Лист1!$A:$A,0)</f>
        <v>#N/A</v>
      </c>
      <c r="AJ1181" s="21" t="e">
        <f>MATCH(N1181,[2]Лист1!$A:$A,0)</f>
        <v>#N/A</v>
      </c>
    </row>
    <row r="1182" spans="1:36" s="43" customFormat="1" x14ac:dyDescent="0.2">
      <c r="A1182" s="40">
        <v>1</v>
      </c>
      <c r="B1182" s="41" t="s">
        <v>736</v>
      </c>
      <c r="C1182" s="32">
        <v>3</v>
      </c>
      <c r="D1182" s="42"/>
      <c r="E1182" s="33" t="s">
        <v>739</v>
      </c>
      <c r="F1182" s="33" t="s">
        <v>740</v>
      </c>
      <c r="G1182" s="32" t="s">
        <v>12</v>
      </c>
      <c r="H1182" s="34">
        <v>0.71340000000000003</v>
      </c>
      <c r="I1182" s="34">
        <v>25.76</v>
      </c>
      <c r="J1182" s="35">
        <f t="shared" si="54"/>
        <v>18.377184000000003</v>
      </c>
      <c r="K1182" s="17">
        <f t="shared" si="55"/>
        <v>1.4391197477948182E-7</v>
      </c>
      <c r="L1182" s="18">
        <f>IFERROR(INDEX([1]мтр!G:G,MATCH($F1182,[1]мтр!$C:$C,0)),"")</f>
        <v>2700</v>
      </c>
      <c r="M1182" s="18">
        <f>IFERROR(INDEX([1]мтр!H:H,MATCH($F1182,[1]мтр!$C:$C,0)),"")</f>
        <v>0</v>
      </c>
      <c r="N1182" s="18">
        <f>IFERROR(INDEX([1]мтр!I:I,MATCH($F1182,[1]мтр!$C:$C,0)),"")</f>
        <v>0</v>
      </c>
      <c r="O1182" s="19">
        <f t="shared" si="56"/>
        <v>21</v>
      </c>
      <c r="P1182" s="20" t="str">
        <f>IFERROR(INDEX([2]Лист1!$E:$E,AH1182),"")</f>
        <v>Болты, винты  класса 4.8, M6 - M16, (картонная упаковка 25 кг)</v>
      </c>
      <c r="Q1182" s="21" t="str">
        <f>IFERROR(INDEX([2]Лист1!$I:$I,AH1182),"")</f>
        <v>кг</v>
      </c>
      <c r="R1182" s="22">
        <f>IFERROR(INDEX([2]Лист1!$V:$V,AH1182),"")</f>
        <v>21</v>
      </c>
      <c r="S1182" s="23">
        <f>IFERROR(INDEX([2]Лист1!$L:$L,AH1182),"")</f>
        <v>44168</v>
      </c>
      <c r="T1182" s="21" t="str">
        <f>IFERROR(INDEX([2]Лист1!$J:$J,AH1182),"")</f>
        <v>Nassar Group</v>
      </c>
      <c r="U1182" s="21" t="str">
        <f>IFERROR(INDEX([2]Лист1!$K:$K,AH1182),"")</f>
        <v>ТКП-03.12.2020 Email</v>
      </c>
      <c r="V1182" s="20" t="str">
        <f>IFERROR(INDEX([2]Лист1!$E:$E,AI1182),"")</f>
        <v/>
      </c>
      <c r="W1182" s="21" t="str">
        <f>IFERROR(INDEX([2]Лист1!$I:$I,AI1182),"")</f>
        <v/>
      </c>
      <c r="X1182" s="24" t="str">
        <f>IFERROR(INDEX([2]Лист1!$V:$V,AI1182),"")</f>
        <v/>
      </c>
      <c r="Y1182" s="23" t="str">
        <f>IFERROR(INDEX([2]Лист1!$L:$L,AI1182),"")</f>
        <v/>
      </c>
      <c r="Z1182" s="21" t="str">
        <f>IFERROR(INDEX([2]Лист1!$J:$J,AI1182),"")</f>
        <v/>
      </c>
      <c r="AA1182" s="21" t="str">
        <f>IFERROR(INDEX([2]Лист1!$K:$K,AI1182),"")</f>
        <v/>
      </c>
      <c r="AB1182" s="20" t="str">
        <f>IFERROR(INDEX([2]Лист1!$E:$E,AJ1182),"")</f>
        <v/>
      </c>
      <c r="AC1182" s="21" t="str">
        <f>IFERROR(INDEX([2]Лист1!$I:$I,AJ1182),"")</f>
        <v/>
      </c>
      <c r="AD1182" s="24" t="str">
        <f>IFERROR(INDEX([2]Лист1!$V:$V,AJ1182),"")</f>
        <v/>
      </c>
      <c r="AE1182" s="23" t="str">
        <f>IFERROR(INDEX([2]Лист1!$L:$L,AJ1182),"")</f>
        <v/>
      </c>
      <c r="AF1182" s="21" t="str">
        <f>IFERROR(INDEX([2]Лист1!$J:$J,AJ1182),"")</f>
        <v/>
      </c>
      <c r="AG1182" s="21" t="str">
        <f>IFERROR(INDEX([2]Лист1!$K:$K,AJ1182),"")</f>
        <v/>
      </c>
      <c r="AH1182" s="21">
        <f>MATCH(L1182,[2]Лист1!$A:$A,0)</f>
        <v>354</v>
      </c>
      <c r="AI1182" s="21" t="e">
        <f>MATCH(M1182,[2]Лист1!$A:$A,0)</f>
        <v>#N/A</v>
      </c>
      <c r="AJ1182" s="21" t="e">
        <f>MATCH(N1182,[2]Лист1!$A:$A,0)</f>
        <v>#N/A</v>
      </c>
    </row>
    <row r="1183" spans="1:36" s="43" customFormat="1" x14ac:dyDescent="0.2">
      <c r="A1183" s="40">
        <v>1</v>
      </c>
      <c r="B1183" s="41" t="s">
        <v>634</v>
      </c>
      <c r="C1183" s="32">
        <v>3</v>
      </c>
      <c r="D1183" s="42"/>
      <c r="E1183" s="33" t="s">
        <v>461</v>
      </c>
      <c r="F1183" s="33" t="s">
        <v>462</v>
      </c>
      <c r="G1183" s="32" t="s">
        <v>28</v>
      </c>
      <c r="H1183" s="34">
        <v>2.3470000000000001E-3</v>
      </c>
      <c r="I1183" s="34">
        <v>7826.9</v>
      </c>
      <c r="J1183" s="35">
        <f t="shared" si="54"/>
        <v>18.369734300000001</v>
      </c>
      <c r="K1183" s="17">
        <f t="shared" si="55"/>
        <v>1.4385363607870399E-7</v>
      </c>
      <c r="L1183" s="18" t="str">
        <f>IFERROR(INDEX([1]мтр!G:G,MATCH($F1183,[1]мтр!$C:$C,0)),"")</f>
        <v/>
      </c>
      <c r="M1183" s="18" t="str">
        <f>IFERROR(INDEX([1]мтр!H:H,MATCH($F1183,[1]мтр!$C:$C,0)),"")</f>
        <v/>
      </c>
      <c r="N1183" s="18" t="str">
        <f>IFERROR(INDEX([1]мтр!I:I,MATCH($F1183,[1]мтр!$C:$C,0)),"")</f>
        <v/>
      </c>
      <c r="O1183" s="19" t="str">
        <f t="shared" si="56"/>
        <v/>
      </c>
      <c r="P1183" s="20" t="str">
        <f>IFERROR(INDEX([2]Лист1!$E:$E,AH1183),"")</f>
        <v/>
      </c>
      <c r="Q1183" s="21" t="str">
        <f>IFERROR(INDEX([2]Лист1!$I:$I,AH1183),"")</f>
        <v/>
      </c>
      <c r="R1183" s="22" t="str">
        <f>IFERROR(INDEX([2]Лист1!$V:$V,AH1183),"")</f>
        <v/>
      </c>
      <c r="S1183" s="23" t="str">
        <f>IFERROR(INDEX([2]Лист1!$L:$L,AH1183),"")</f>
        <v/>
      </c>
      <c r="T1183" s="21" t="str">
        <f>IFERROR(INDEX([2]Лист1!$J:$J,AH1183),"")</f>
        <v/>
      </c>
      <c r="U1183" s="21" t="str">
        <f>IFERROR(INDEX([2]Лист1!$K:$K,AH1183),"")</f>
        <v/>
      </c>
      <c r="V1183" s="20" t="str">
        <f>IFERROR(INDEX([2]Лист1!$E:$E,AI1183),"")</f>
        <v/>
      </c>
      <c r="W1183" s="21" t="str">
        <f>IFERROR(INDEX([2]Лист1!$I:$I,AI1183),"")</f>
        <v/>
      </c>
      <c r="X1183" s="24" t="str">
        <f>IFERROR(INDEX([2]Лист1!$V:$V,AI1183),"")</f>
        <v/>
      </c>
      <c r="Y1183" s="23" t="str">
        <f>IFERROR(INDEX([2]Лист1!$L:$L,AI1183),"")</f>
        <v/>
      </c>
      <c r="Z1183" s="21" t="str">
        <f>IFERROR(INDEX([2]Лист1!$J:$J,AI1183),"")</f>
        <v/>
      </c>
      <c r="AA1183" s="21" t="str">
        <f>IFERROR(INDEX([2]Лист1!$K:$K,AI1183),"")</f>
        <v/>
      </c>
      <c r="AB1183" s="20" t="str">
        <f>IFERROR(INDEX([2]Лист1!$E:$E,AJ1183),"")</f>
        <v/>
      </c>
      <c r="AC1183" s="21" t="str">
        <f>IFERROR(INDEX([2]Лист1!$I:$I,AJ1183),"")</f>
        <v/>
      </c>
      <c r="AD1183" s="24" t="str">
        <f>IFERROR(INDEX([2]Лист1!$V:$V,AJ1183),"")</f>
        <v/>
      </c>
      <c r="AE1183" s="23" t="str">
        <f>IFERROR(INDEX([2]Лист1!$L:$L,AJ1183),"")</f>
        <v/>
      </c>
      <c r="AF1183" s="21" t="str">
        <f>IFERROR(INDEX([2]Лист1!$J:$J,AJ1183),"")</f>
        <v/>
      </c>
      <c r="AG1183" s="21" t="str">
        <f>IFERROR(INDEX([2]Лист1!$K:$K,AJ1183),"")</f>
        <v/>
      </c>
      <c r="AH1183" s="21" t="e">
        <f>MATCH(L1183,[2]Лист1!$A:$A,0)</f>
        <v>#N/A</v>
      </c>
      <c r="AI1183" s="21" t="e">
        <f>MATCH(M1183,[2]Лист1!$A:$A,0)</f>
        <v>#N/A</v>
      </c>
      <c r="AJ1183" s="21" t="e">
        <f>MATCH(N1183,[2]Лист1!$A:$A,0)</f>
        <v>#N/A</v>
      </c>
    </row>
    <row r="1184" spans="1:36" s="43" customFormat="1" x14ac:dyDescent="0.2">
      <c r="A1184" s="40">
        <v>1</v>
      </c>
      <c r="B1184" s="41" t="s">
        <v>1196</v>
      </c>
      <c r="C1184" s="32">
        <v>3</v>
      </c>
      <c r="D1184" s="32"/>
      <c r="E1184" s="33" t="s">
        <v>639</v>
      </c>
      <c r="F1184" s="33" t="s">
        <v>640</v>
      </c>
      <c r="G1184" s="32" t="s">
        <v>15</v>
      </c>
      <c r="H1184" s="34">
        <v>0.47599999999999998</v>
      </c>
      <c r="I1184" s="34">
        <v>38.51</v>
      </c>
      <c r="J1184" s="35">
        <f t="shared" si="54"/>
        <v>18.330759999999998</v>
      </c>
      <c r="K1184" s="17">
        <f t="shared" si="55"/>
        <v>1.4354842781183089E-7</v>
      </c>
      <c r="L1184" s="18" t="str">
        <f>IFERROR(INDEX([1]мтр!G:G,MATCH($F1184,[1]мтр!$C:$C,0)),"")</f>
        <v/>
      </c>
      <c r="M1184" s="18" t="str">
        <f>IFERROR(INDEX([1]мтр!H:H,MATCH($F1184,[1]мтр!$C:$C,0)),"")</f>
        <v/>
      </c>
      <c r="N1184" s="18" t="str">
        <f>IFERROR(INDEX([1]мтр!I:I,MATCH($F1184,[1]мтр!$C:$C,0)),"")</f>
        <v/>
      </c>
      <c r="O1184" s="19" t="str">
        <f t="shared" si="56"/>
        <v/>
      </c>
      <c r="P1184" s="20" t="str">
        <f>IFERROR(INDEX([2]Лист1!$E:$E,AH1184),"")</f>
        <v/>
      </c>
      <c r="Q1184" s="21" t="str">
        <f>IFERROR(INDEX([2]Лист1!$I:$I,AH1184),"")</f>
        <v/>
      </c>
      <c r="R1184" s="22" t="str">
        <f>IFERROR(INDEX([2]Лист1!$V:$V,AH1184),"")</f>
        <v/>
      </c>
      <c r="S1184" s="23" t="str">
        <f>IFERROR(INDEX([2]Лист1!$L:$L,AH1184),"")</f>
        <v/>
      </c>
      <c r="T1184" s="21" t="str">
        <f>IFERROR(INDEX([2]Лист1!$J:$J,AH1184),"")</f>
        <v/>
      </c>
      <c r="U1184" s="21" t="str">
        <f>IFERROR(INDEX([2]Лист1!$K:$K,AH1184),"")</f>
        <v/>
      </c>
      <c r="V1184" s="20" t="str">
        <f>IFERROR(INDEX([2]Лист1!$E:$E,AI1184),"")</f>
        <v/>
      </c>
      <c r="W1184" s="21" t="str">
        <f>IFERROR(INDEX([2]Лист1!$I:$I,AI1184),"")</f>
        <v/>
      </c>
      <c r="X1184" s="24" t="str">
        <f>IFERROR(INDEX([2]Лист1!$V:$V,AI1184),"")</f>
        <v/>
      </c>
      <c r="Y1184" s="23" t="str">
        <f>IFERROR(INDEX([2]Лист1!$L:$L,AI1184),"")</f>
        <v/>
      </c>
      <c r="Z1184" s="21" t="str">
        <f>IFERROR(INDEX([2]Лист1!$J:$J,AI1184),"")</f>
        <v/>
      </c>
      <c r="AA1184" s="21" t="str">
        <f>IFERROR(INDEX([2]Лист1!$K:$K,AI1184),"")</f>
        <v/>
      </c>
      <c r="AB1184" s="20" t="str">
        <f>IFERROR(INDEX([2]Лист1!$E:$E,AJ1184),"")</f>
        <v/>
      </c>
      <c r="AC1184" s="21" t="str">
        <f>IFERROR(INDEX([2]Лист1!$I:$I,AJ1184),"")</f>
        <v/>
      </c>
      <c r="AD1184" s="24" t="str">
        <f>IFERROR(INDEX([2]Лист1!$V:$V,AJ1184),"")</f>
        <v/>
      </c>
      <c r="AE1184" s="23" t="str">
        <f>IFERROR(INDEX([2]Лист1!$L:$L,AJ1184),"")</f>
        <v/>
      </c>
      <c r="AF1184" s="21" t="str">
        <f>IFERROR(INDEX([2]Лист1!$J:$J,AJ1184),"")</f>
        <v/>
      </c>
      <c r="AG1184" s="21" t="str">
        <f>IFERROR(INDEX([2]Лист1!$K:$K,AJ1184),"")</f>
        <v/>
      </c>
      <c r="AH1184" s="21" t="e">
        <f>MATCH(L1184,[2]Лист1!$A:$A,0)</f>
        <v>#N/A</v>
      </c>
      <c r="AI1184" s="21" t="e">
        <f>MATCH(M1184,[2]Лист1!$A:$A,0)</f>
        <v>#N/A</v>
      </c>
      <c r="AJ1184" s="21" t="e">
        <f>MATCH(N1184,[2]Лист1!$A:$A,0)</f>
        <v>#N/A</v>
      </c>
    </row>
    <row r="1185" spans="1:36" s="43" customFormat="1" x14ac:dyDescent="0.2">
      <c r="A1185" s="40">
        <v>1</v>
      </c>
      <c r="B1185" s="44" t="s">
        <v>84</v>
      </c>
      <c r="C1185" s="36">
        <v>3</v>
      </c>
      <c r="D1185" s="46"/>
      <c r="E1185" s="37" t="s">
        <v>364</v>
      </c>
      <c r="F1185" s="37" t="s">
        <v>365</v>
      </c>
      <c r="G1185" s="36" t="s">
        <v>12</v>
      </c>
      <c r="H1185" s="38">
        <v>0.46550000000000002</v>
      </c>
      <c r="I1185" s="38">
        <v>39.299999999999997</v>
      </c>
      <c r="J1185" s="39">
        <f t="shared" si="54"/>
        <v>18.294149999999998</v>
      </c>
      <c r="K1185" s="17">
        <f t="shared" si="55"/>
        <v>1.4326173441001934E-7</v>
      </c>
      <c r="L1185" s="18" t="str">
        <f>IFERROR(INDEX([1]мтр!G:G,MATCH($F1185,[1]мтр!$C:$C,0)),"")</f>
        <v/>
      </c>
      <c r="M1185" s="18" t="str">
        <f>IFERROR(INDEX([1]мтр!H:H,MATCH($F1185,[1]мтр!$C:$C,0)),"")</f>
        <v/>
      </c>
      <c r="N1185" s="18" t="str">
        <f>IFERROR(INDEX([1]мтр!I:I,MATCH($F1185,[1]мтр!$C:$C,0)),"")</f>
        <v/>
      </c>
      <c r="O1185" s="19" t="str">
        <f t="shared" si="56"/>
        <v/>
      </c>
      <c r="P1185" s="20" t="str">
        <f>IFERROR(INDEX([2]Лист1!$E:$E,AH1185),"")</f>
        <v/>
      </c>
      <c r="Q1185" s="21" t="str">
        <f>IFERROR(INDEX([2]Лист1!$I:$I,AH1185),"")</f>
        <v/>
      </c>
      <c r="R1185" s="22" t="str">
        <f>IFERROR(INDEX([2]Лист1!$V:$V,AH1185),"")</f>
        <v/>
      </c>
      <c r="S1185" s="23" t="str">
        <f>IFERROR(INDEX([2]Лист1!$L:$L,AH1185),"")</f>
        <v/>
      </c>
      <c r="T1185" s="21" t="str">
        <f>IFERROR(INDEX([2]Лист1!$J:$J,AH1185),"")</f>
        <v/>
      </c>
      <c r="U1185" s="21" t="str">
        <f>IFERROR(INDEX([2]Лист1!$K:$K,AH1185),"")</f>
        <v/>
      </c>
      <c r="V1185" s="20" t="str">
        <f>IFERROR(INDEX([2]Лист1!$E:$E,AI1185),"")</f>
        <v/>
      </c>
      <c r="W1185" s="21" t="str">
        <f>IFERROR(INDEX([2]Лист1!$I:$I,AI1185),"")</f>
        <v/>
      </c>
      <c r="X1185" s="24" t="str">
        <f>IFERROR(INDEX([2]Лист1!$V:$V,AI1185),"")</f>
        <v/>
      </c>
      <c r="Y1185" s="23" t="str">
        <f>IFERROR(INDEX([2]Лист1!$L:$L,AI1185),"")</f>
        <v/>
      </c>
      <c r="Z1185" s="21" t="str">
        <f>IFERROR(INDEX([2]Лист1!$J:$J,AI1185),"")</f>
        <v/>
      </c>
      <c r="AA1185" s="21" t="str">
        <f>IFERROR(INDEX([2]Лист1!$K:$K,AI1185),"")</f>
        <v/>
      </c>
      <c r="AB1185" s="20" t="str">
        <f>IFERROR(INDEX([2]Лист1!$E:$E,AJ1185),"")</f>
        <v/>
      </c>
      <c r="AC1185" s="21" t="str">
        <f>IFERROR(INDEX([2]Лист1!$I:$I,AJ1185),"")</f>
        <v/>
      </c>
      <c r="AD1185" s="24" t="str">
        <f>IFERROR(INDEX([2]Лист1!$V:$V,AJ1185),"")</f>
        <v/>
      </c>
      <c r="AE1185" s="23" t="str">
        <f>IFERROR(INDEX([2]Лист1!$L:$L,AJ1185),"")</f>
        <v/>
      </c>
      <c r="AF1185" s="21" t="str">
        <f>IFERROR(INDEX([2]Лист1!$J:$J,AJ1185),"")</f>
        <v/>
      </c>
      <c r="AG1185" s="21" t="str">
        <f>IFERROR(INDEX([2]Лист1!$K:$K,AJ1185),"")</f>
        <v/>
      </c>
      <c r="AH1185" s="21" t="e">
        <f>MATCH(L1185,[2]Лист1!$A:$A,0)</f>
        <v>#N/A</v>
      </c>
      <c r="AI1185" s="21" t="e">
        <f>MATCH(M1185,[2]Лист1!$A:$A,0)</f>
        <v>#N/A</v>
      </c>
      <c r="AJ1185" s="21" t="e">
        <f>MATCH(N1185,[2]Лист1!$A:$A,0)</f>
        <v>#N/A</v>
      </c>
    </row>
    <row r="1186" spans="1:36" s="43" customFormat="1" x14ac:dyDescent="0.2">
      <c r="A1186" s="40">
        <v>1</v>
      </c>
      <c r="B1186" s="41" t="s">
        <v>379</v>
      </c>
      <c r="C1186" s="32">
        <v>3</v>
      </c>
      <c r="D1186" s="42"/>
      <c r="E1186" s="33" t="s">
        <v>459</v>
      </c>
      <c r="F1186" s="33" t="s">
        <v>460</v>
      </c>
      <c r="G1186" s="32" t="s">
        <v>12</v>
      </c>
      <c r="H1186" s="34">
        <v>0.61760000000000004</v>
      </c>
      <c r="I1186" s="34">
        <v>28.6</v>
      </c>
      <c r="J1186" s="35">
        <f t="shared" si="54"/>
        <v>17.663360000000001</v>
      </c>
      <c r="K1186" s="17">
        <f t="shared" si="55"/>
        <v>1.3832200944611033E-7</v>
      </c>
      <c r="L1186" s="18" t="str">
        <f>IFERROR(INDEX([1]мтр!G:G,MATCH($F1186,[1]мтр!$C:$C,0)),"")</f>
        <v/>
      </c>
      <c r="M1186" s="18" t="str">
        <f>IFERROR(INDEX([1]мтр!H:H,MATCH($F1186,[1]мтр!$C:$C,0)),"")</f>
        <v/>
      </c>
      <c r="N1186" s="18" t="str">
        <f>IFERROR(INDEX([1]мтр!I:I,MATCH($F1186,[1]мтр!$C:$C,0)),"")</f>
        <v/>
      </c>
      <c r="O1186" s="19" t="str">
        <f t="shared" si="56"/>
        <v/>
      </c>
      <c r="P1186" s="20" t="str">
        <f>IFERROR(INDEX([2]Лист1!$E:$E,AH1186),"")</f>
        <v/>
      </c>
      <c r="Q1186" s="21" t="str">
        <f>IFERROR(INDEX([2]Лист1!$I:$I,AH1186),"")</f>
        <v/>
      </c>
      <c r="R1186" s="22" t="str">
        <f>IFERROR(INDEX([2]Лист1!$V:$V,AH1186),"")</f>
        <v/>
      </c>
      <c r="S1186" s="23" t="str">
        <f>IFERROR(INDEX([2]Лист1!$L:$L,AH1186),"")</f>
        <v/>
      </c>
      <c r="T1186" s="21" t="str">
        <f>IFERROR(INDEX([2]Лист1!$J:$J,AH1186),"")</f>
        <v/>
      </c>
      <c r="U1186" s="21" t="str">
        <f>IFERROR(INDEX([2]Лист1!$K:$K,AH1186),"")</f>
        <v/>
      </c>
      <c r="V1186" s="20" t="str">
        <f>IFERROR(INDEX([2]Лист1!$E:$E,AI1186),"")</f>
        <v/>
      </c>
      <c r="W1186" s="21" t="str">
        <f>IFERROR(INDEX([2]Лист1!$I:$I,AI1186),"")</f>
        <v/>
      </c>
      <c r="X1186" s="24" t="str">
        <f>IFERROR(INDEX([2]Лист1!$V:$V,AI1186),"")</f>
        <v/>
      </c>
      <c r="Y1186" s="23" t="str">
        <f>IFERROR(INDEX([2]Лист1!$L:$L,AI1186),"")</f>
        <v/>
      </c>
      <c r="Z1186" s="21" t="str">
        <f>IFERROR(INDEX([2]Лист1!$J:$J,AI1186),"")</f>
        <v/>
      </c>
      <c r="AA1186" s="21" t="str">
        <f>IFERROR(INDEX([2]Лист1!$K:$K,AI1186),"")</f>
        <v/>
      </c>
      <c r="AB1186" s="20" t="str">
        <f>IFERROR(INDEX([2]Лист1!$E:$E,AJ1186),"")</f>
        <v/>
      </c>
      <c r="AC1186" s="21" t="str">
        <f>IFERROR(INDEX([2]Лист1!$I:$I,AJ1186),"")</f>
        <v/>
      </c>
      <c r="AD1186" s="24" t="str">
        <f>IFERROR(INDEX([2]Лист1!$V:$V,AJ1186),"")</f>
        <v/>
      </c>
      <c r="AE1186" s="23" t="str">
        <f>IFERROR(INDEX([2]Лист1!$L:$L,AJ1186),"")</f>
        <v/>
      </c>
      <c r="AF1186" s="21" t="str">
        <f>IFERROR(INDEX([2]Лист1!$J:$J,AJ1186),"")</f>
        <v/>
      </c>
      <c r="AG1186" s="21" t="str">
        <f>IFERROR(INDEX([2]Лист1!$K:$K,AJ1186),"")</f>
        <v/>
      </c>
      <c r="AH1186" s="21" t="e">
        <f>MATCH(L1186,[2]Лист1!$A:$A,0)</f>
        <v>#N/A</v>
      </c>
      <c r="AI1186" s="21" t="e">
        <f>MATCH(M1186,[2]Лист1!$A:$A,0)</f>
        <v>#N/A</v>
      </c>
      <c r="AJ1186" s="21" t="e">
        <f>MATCH(N1186,[2]Лист1!$A:$A,0)</f>
        <v>#N/A</v>
      </c>
    </row>
    <row r="1187" spans="1:36" s="43" customFormat="1" x14ac:dyDescent="0.2">
      <c r="A1187" s="40">
        <v>1</v>
      </c>
      <c r="B1187" s="41" t="s">
        <v>751</v>
      </c>
      <c r="C1187" s="32">
        <v>3</v>
      </c>
      <c r="D1187" s="42"/>
      <c r="E1187" s="33" t="s">
        <v>380</v>
      </c>
      <c r="F1187" s="33" t="s">
        <v>381</v>
      </c>
      <c r="G1187" s="32" t="s">
        <v>12</v>
      </c>
      <c r="H1187" s="34">
        <v>0.38600000000000001</v>
      </c>
      <c r="I1187" s="34">
        <v>44.97</v>
      </c>
      <c r="J1187" s="35">
        <f t="shared" si="54"/>
        <v>17.358419999999999</v>
      </c>
      <c r="K1187" s="17">
        <f t="shared" si="55"/>
        <v>1.3593402020960624E-7</v>
      </c>
      <c r="L1187" s="18" t="str">
        <f>IFERROR(INDEX([1]мтр!G:G,MATCH($F1187,[1]мтр!$C:$C,0)),"")</f>
        <v/>
      </c>
      <c r="M1187" s="18" t="str">
        <f>IFERROR(INDEX([1]мтр!H:H,MATCH($F1187,[1]мтр!$C:$C,0)),"")</f>
        <v/>
      </c>
      <c r="N1187" s="18" t="str">
        <f>IFERROR(INDEX([1]мтр!I:I,MATCH($F1187,[1]мтр!$C:$C,0)),"")</f>
        <v/>
      </c>
      <c r="O1187" s="19" t="str">
        <f t="shared" si="56"/>
        <v/>
      </c>
      <c r="P1187" s="20" t="str">
        <f>IFERROR(INDEX([2]Лист1!$E:$E,AH1187),"")</f>
        <v/>
      </c>
      <c r="Q1187" s="21" t="str">
        <f>IFERROR(INDEX([2]Лист1!$I:$I,AH1187),"")</f>
        <v/>
      </c>
      <c r="R1187" s="22" t="str">
        <f>IFERROR(INDEX([2]Лист1!$V:$V,AH1187),"")</f>
        <v/>
      </c>
      <c r="S1187" s="23" t="str">
        <f>IFERROR(INDEX([2]Лист1!$L:$L,AH1187),"")</f>
        <v/>
      </c>
      <c r="T1187" s="21" t="str">
        <f>IFERROR(INDEX([2]Лист1!$J:$J,AH1187),"")</f>
        <v/>
      </c>
      <c r="U1187" s="21" t="str">
        <f>IFERROR(INDEX([2]Лист1!$K:$K,AH1187),"")</f>
        <v/>
      </c>
      <c r="V1187" s="20" t="str">
        <f>IFERROR(INDEX([2]Лист1!$E:$E,AI1187),"")</f>
        <v/>
      </c>
      <c r="W1187" s="21" t="str">
        <f>IFERROR(INDEX([2]Лист1!$I:$I,AI1187),"")</f>
        <v/>
      </c>
      <c r="X1187" s="24" t="str">
        <f>IFERROR(INDEX([2]Лист1!$V:$V,AI1187),"")</f>
        <v/>
      </c>
      <c r="Y1187" s="23" t="str">
        <f>IFERROR(INDEX([2]Лист1!$L:$L,AI1187),"")</f>
        <v/>
      </c>
      <c r="Z1187" s="21" t="str">
        <f>IFERROR(INDEX([2]Лист1!$J:$J,AI1187),"")</f>
        <v/>
      </c>
      <c r="AA1187" s="21" t="str">
        <f>IFERROR(INDEX([2]Лист1!$K:$K,AI1187),"")</f>
        <v/>
      </c>
      <c r="AB1187" s="20" t="str">
        <f>IFERROR(INDEX([2]Лист1!$E:$E,AJ1187),"")</f>
        <v/>
      </c>
      <c r="AC1187" s="21" t="str">
        <f>IFERROR(INDEX([2]Лист1!$I:$I,AJ1187),"")</f>
        <v/>
      </c>
      <c r="AD1187" s="24" t="str">
        <f>IFERROR(INDEX([2]Лист1!$V:$V,AJ1187),"")</f>
        <v/>
      </c>
      <c r="AE1187" s="23" t="str">
        <f>IFERROR(INDEX([2]Лист1!$L:$L,AJ1187),"")</f>
        <v/>
      </c>
      <c r="AF1187" s="21" t="str">
        <f>IFERROR(INDEX([2]Лист1!$J:$J,AJ1187),"")</f>
        <v/>
      </c>
      <c r="AG1187" s="21" t="str">
        <f>IFERROR(INDEX([2]Лист1!$K:$K,AJ1187),"")</f>
        <v/>
      </c>
      <c r="AH1187" s="21" t="e">
        <f>MATCH(L1187,[2]Лист1!$A:$A,0)</f>
        <v>#N/A</v>
      </c>
      <c r="AI1187" s="21" t="e">
        <f>MATCH(M1187,[2]Лист1!$A:$A,0)</f>
        <v>#N/A</v>
      </c>
      <c r="AJ1187" s="21" t="e">
        <f>MATCH(N1187,[2]Лист1!$A:$A,0)</f>
        <v>#N/A</v>
      </c>
    </row>
    <row r="1188" spans="1:36" s="43" customFormat="1" x14ac:dyDescent="0.2">
      <c r="A1188" s="40">
        <v>1</v>
      </c>
      <c r="B1188" s="44" t="s">
        <v>966</v>
      </c>
      <c r="C1188" s="36">
        <v>3</v>
      </c>
      <c r="D1188" s="46"/>
      <c r="E1188" s="37" t="s">
        <v>518</v>
      </c>
      <c r="F1188" s="37" t="s">
        <v>519</v>
      </c>
      <c r="G1188" s="36" t="s">
        <v>116</v>
      </c>
      <c r="H1188" s="38">
        <v>17.262756</v>
      </c>
      <c r="I1188" s="38">
        <v>1</v>
      </c>
      <c r="J1188" s="39">
        <f t="shared" si="54"/>
        <v>17.262756</v>
      </c>
      <c r="K1188" s="17">
        <f t="shared" si="55"/>
        <v>1.3518487414047485E-7</v>
      </c>
      <c r="L1188" s="18" t="str">
        <f>IFERROR(INDEX([1]мтр!G:G,MATCH($F1188,[1]мтр!$C:$C,0)),"")</f>
        <v/>
      </c>
      <c r="M1188" s="18" t="str">
        <f>IFERROR(INDEX([1]мтр!H:H,MATCH($F1188,[1]мтр!$C:$C,0)),"")</f>
        <v/>
      </c>
      <c r="N1188" s="18" t="str">
        <f>IFERROR(INDEX([1]мтр!I:I,MATCH($F1188,[1]мтр!$C:$C,0)),"")</f>
        <v/>
      </c>
      <c r="O1188" s="19" t="str">
        <f t="shared" si="56"/>
        <v/>
      </c>
      <c r="P1188" s="20" t="str">
        <f>IFERROR(INDEX([2]Лист1!$E:$E,AH1188),"")</f>
        <v/>
      </c>
      <c r="Q1188" s="21" t="str">
        <f>IFERROR(INDEX([2]Лист1!$I:$I,AH1188),"")</f>
        <v/>
      </c>
      <c r="R1188" s="22" t="str">
        <f>IFERROR(INDEX([2]Лист1!$V:$V,AH1188),"")</f>
        <v/>
      </c>
      <c r="S1188" s="23" t="str">
        <f>IFERROR(INDEX([2]Лист1!$L:$L,AH1188),"")</f>
        <v/>
      </c>
      <c r="T1188" s="21" t="str">
        <f>IFERROR(INDEX([2]Лист1!$J:$J,AH1188),"")</f>
        <v/>
      </c>
      <c r="U1188" s="21" t="str">
        <f>IFERROR(INDEX([2]Лист1!$K:$K,AH1188),"")</f>
        <v/>
      </c>
      <c r="V1188" s="20" t="str">
        <f>IFERROR(INDEX([2]Лист1!$E:$E,AI1188),"")</f>
        <v/>
      </c>
      <c r="W1188" s="21" t="str">
        <f>IFERROR(INDEX([2]Лист1!$I:$I,AI1188),"")</f>
        <v/>
      </c>
      <c r="X1188" s="24" t="str">
        <f>IFERROR(INDEX([2]Лист1!$V:$V,AI1188),"")</f>
        <v/>
      </c>
      <c r="Y1188" s="23" t="str">
        <f>IFERROR(INDEX([2]Лист1!$L:$L,AI1188),"")</f>
        <v/>
      </c>
      <c r="Z1188" s="21" t="str">
        <f>IFERROR(INDEX([2]Лист1!$J:$J,AI1188),"")</f>
        <v/>
      </c>
      <c r="AA1188" s="21" t="str">
        <f>IFERROR(INDEX([2]Лист1!$K:$K,AI1188),"")</f>
        <v/>
      </c>
      <c r="AB1188" s="20" t="str">
        <f>IFERROR(INDEX([2]Лист1!$E:$E,AJ1188),"")</f>
        <v/>
      </c>
      <c r="AC1188" s="21" t="str">
        <f>IFERROR(INDEX([2]Лист1!$I:$I,AJ1188),"")</f>
        <v/>
      </c>
      <c r="AD1188" s="24" t="str">
        <f>IFERROR(INDEX([2]Лист1!$V:$V,AJ1188),"")</f>
        <v/>
      </c>
      <c r="AE1188" s="23" t="str">
        <f>IFERROR(INDEX([2]Лист1!$L:$L,AJ1188),"")</f>
        <v/>
      </c>
      <c r="AF1188" s="21" t="str">
        <f>IFERROR(INDEX([2]Лист1!$J:$J,AJ1188),"")</f>
        <v/>
      </c>
      <c r="AG1188" s="21" t="str">
        <f>IFERROR(INDEX([2]Лист1!$K:$K,AJ1188),"")</f>
        <v/>
      </c>
      <c r="AH1188" s="21" t="e">
        <f>MATCH(L1188,[2]Лист1!$A:$A,0)</f>
        <v>#N/A</v>
      </c>
      <c r="AI1188" s="21" t="e">
        <f>MATCH(M1188,[2]Лист1!$A:$A,0)</f>
        <v>#N/A</v>
      </c>
      <c r="AJ1188" s="21" t="e">
        <f>MATCH(N1188,[2]Лист1!$A:$A,0)</f>
        <v>#N/A</v>
      </c>
    </row>
    <row r="1189" spans="1:36" s="43" customFormat="1" x14ac:dyDescent="0.2">
      <c r="A1189" s="40">
        <v>4</v>
      </c>
      <c r="B1189" s="41" t="s">
        <v>1520</v>
      </c>
      <c r="C1189" s="32">
        <v>3</v>
      </c>
      <c r="D1189" s="32"/>
      <c r="E1189" s="33" t="s">
        <v>10</v>
      </c>
      <c r="F1189" s="33" t="s">
        <v>11</v>
      </c>
      <c r="G1189" s="32" t="s">
        <v>12</v>
      </c>
      <c r="H1189" s="34">
        <v>2.8284699999999998</v>
      </c>
      <c r="I1189" s="34">
        <v>6.09</v>
      </c>
      <c r="J1189" s="35">
        <f t="shared" si="54"/>
        <v>17.2253823</v>
      </c>
      <c r="K1189" s="17">
        <f t="shared" si="55"/>
        <v>1.3489220019370389E-7</v>
      </c>
      <c r="L1189" s="18" t="str">
        <f>IFERROR(INDEX([1]мтр!G:G,MATCH($F1189,[1]мтр!$C:$C,0)),"")</f>
        <v/>
      </c>
      <c r="M1189" s="18" t="str">
        <f>IFERROR(INDEX([1]мтр!H:H,MATCH($F1189,[1]мтр!$C:$C,0)),"")</f>
        <v/>
      </c>
      <c r="N1189" s="18" t="str">
        <f>IFERROR(INDEX([1]мтр!I:I,MATCH($F1189,[1]мтр!$C:$C,0)),"")</f>
        <v/>
      </c>
      <c r="O1189" s="19" t="str">
        <f t="shared" si="56"/>
        <v/>
      </c>
      <c r="P1189" s="20" t="str">
        <f>IFERROR(INDEX([2]Лист1!$E:$E,AH1189),"")</f>
        <v/>
      </c>
      <c r="Q1189" s="21" t="str">
        <f>IFERROR(INDEX([2]Лист1!$I:$I,AH1189),"")</f>
        <v/>
      </c>
      <c r="R1189" s="22" t="str">
        <f>IFERROR(INDEX([2]Лист1!$V:$V,AH1189),"")</f>
        <v/>
      </c>
      <c r="S1189" s="23" t="str">
        <f>IFERROR(INDEX([2]Лист1!$L:$L,AH1189),"")</f>
        <v/>
      </c>
      <c r="T1189" s="21" t="str">
        <f>IFERROR(INDEX([2]Лист1!$J:$J,AH1189),"")</f>
        <v/>
      </c>
      <c r="U1189" s="21" t="str">
        <f>IFERROR(INDEX([2]Лист1!$K:$K,AH1189),"")</f>
        <v/>
      </c>
      <c r="V1189" s="20" t="str">
        <f>IFERROR(INDEX([2]Лист1!$E:$E,AI1189),"")</f>
        <v/>
      </c>
      <c r="W1189" s="21" t="str">
        <f>IFERROR(INDEX([2]Лист1!$I:$I,AI1189),"")</f>
        <v/>
      </c>
      <c r="X1189" s="24" t="str">
        <f>IFERROR(INDEX([2]Лист1!$V:$V,AI1189),"")</f>
        <v/>
      </c>
      <c r="Y1189" s="23" t="str">
        <f>IFERROR(INDEX([2]Лист1!$L:$L,AI1189),"")</f>
        <v/>
      </c>
      <c r="Z1189" s="21" t="str">
        <f>IFERROR(INDEX([2]Лист1!$J:$J,AI1189),"")</f>
        <v/>
      </c>
      <c r="AA1189" s="21" t="str">
        <f>IFERROR(INDEX([2]Лист1!$K:$K,AI1189),"")</f>
        <v/>
      </c>
      <c r="AB1189" s="20" t="str">
        <f>IFERROR(INDEX([2]Лист1!$E:$E,AJ1189),"")</f>
        <v/>
      </c>
      <c r="AC1189" s="21" t="str">
        <f>IFERROR(INDEX([2]Лист1!$I:$I,AJ1189),"")</f>
        <v/>
      </c>
      <c r="AD1189" s="24" t="str">
        <f>IFERROR(INDEX([2]Лист1!$V:$V,AJ1189),"")</f>
        <v/>
      </c>
      <c r="AE1189" s="23" t="str">
        <f>IFERROR(INDEX([2]Лист1!$L:$L,AJ1189),"")</f>
        <v/>
      </c>
      <c r="AF1189" s="21" t="str">
        <f>IFERROR(INDEX([2]Лист1!$J:$J,AJ1189),"")</f>
        <v/>
      </c>
      <c r="AG1189" s="21" t="str">
        <f>IFERROR(INDEX([2]Лист1!$K:$K,AJ1189),"")</f>
        <v/>
      </c>
      <c r="AH1189" s="21" t="e">
        <f>MATCH(L1189,[2]Лист1!$A:$A,0)</f>
        <v>#N/A</v>
      </c>
      <c r="AI1189" s="21" t="e">
        <f>MATCH(M1189,[2]Лист1!$A:$A,0)</f>
        <v>#N/A</v>
      </c>
      <c r="AJ1189" s="21" t="e">
        <f>MATCH(N1189,[2]Лист1!$A:$A,0)</f>
        <v>#N/A</v>
      </c>
    </row>
    <row r="1190" spans="1:36" s="43" customFormat="1" x14ac:dyDescent="0.2">
      <c r="A1190" s="40">
        <v>1</v>
      </c>
      <c r="B1190" s="41" t="s">
        <v>634</v>
      </c>
      <c r="C1190" s="32">
        <v>3</v>
      </c>
      <c r="D1190" s="42"/>
      <c r="E1190" s="33" t="s">
        <v>677</v>
      </c>
      <c r="F1190" s="33" t="s">
        <v>678</v>
      </c>
      <c r="G1190" s="32" t="s">
        <v>28</v>
      </c>
      <c r="H1190" s="34">
        <v>1.5E-3</v>
      </c>
      <c r="I1190" s="34">
        <v>11447.45</v>
      </c>
      <c r="J1190" s="35">
        <f t="shared" si="54"/>
        <v>17.171175000000002</v>
      </c>
      <c r="K1190" s="17">
        <f t="shared" si="55"/>
        <v>1.3446770209919369E-7</v>
      </c>
      <c r="L1190" s="18" t="str">
        <f>IFERROR(INDEX([1]мтр!G:G,MATCH($F1190,[1]мтр!$C:$C,0)),"")</f>
        <v/>
      </c>
      <c r="M1190" s="18" t="str">
        <f>IFERROR(INDEX([1]мтр!H:H,MATCH($F1190,[1]мтр!$C:$C,0)),"")</f>
        <v/>
      </c>
      <c r="N1190" s="18" t="str">
        <f>IFERROR(INDEX([1]мтр!I:I,MATCH($F1190,[1]мтр!$C:$C,0)),"")</f>
        <v/>
      </c>
      <c r="O1190" s="19" t="str">
        <f t="shared" si="56"/>
        <v/>
      </c>
      <c r="P1190" s="20" t="str">
        <f>IFERROR(INDEX([2]Лист1!$E:$E,AH1190),"")</f>
        <v/>
      </c>
      <c r="Q1190" s="21" t="str">
        <f>IFERROR(INDEX([2]Лист1!$I:$I,AH1190),"")</f>
        <v/>
      </c>
      <c r="R1190" s="22" t="str">
        <f>IFERROR(INDEX([2]Лист1!$V:$V,AH1190),"")</f>
        <v/>
      </c>
      <c r="S1190" s="23" t="str">
        <f>IFERROR(INDEX([2]Лист1!$L:$L,AH1190),"")</f>
        <v/>
      </c>
      <c r="T1190" s="21" t="str">
        <f>IFERROR(INDEX([2]Лист1!$J:$J,AH1190),"")</f>
        <v/>
      </c>
      <c r="U1190" s="21" t="str">
        <f>IFERROR(INDEX([2]Лист1!$K:$K,AH1190),"")</f>
        <v/>
      </c>
      <c r="V1190" s="20" t="str">
        <f>IFERROR(INDEX([2]Лист1!$E:$E,AI1190),"")</f>
        <v/>
      </c>
      <c r="W1190" s="21" t="str">
        <f>IFERROR(INDEX([2]Лист1!$I:$I,AI1190),"")</f>
        <v/>
      </c>
      <c r="X1190" s="24" t="str">
        <f>IFERROR(INDEX([2]Лист1!$V:$V,AI1190),"")</f>
        <v/>
      </c>
      <c r="Y1190" s="23" t="str">
        <f>IFERROR(INDEX([2]Лист1!$L:$L,AI1190),"")</f>
        <v/>
      </c>
      <c r="Z1190" s="21" t="str">
        <f>IFERROR(INDEX([2]Лист1!$J:$J,AI1190),"")</f>
        <v/>
      </c>
      <c r="AA1190" s="21" t="str">
        <f>IFERROR(INDEX([2]Лист1!$K:$K,AI1190),"")</f>
        <v/>
      </c>
      <c r="AB1190" s="20" t="str">
        <f>IFERROR(INDEX([2]Лист1!$E:$E,AJ1190),"")</f>
        <v/>
      </c>
      <c r="AC1190" s="21" t="str">
        <f>IFERROR(INDEX([2]Лист1!$I:$I,AJ1190),"")</f>
        <v/>
      </c>
      <c r="AD1190" s="24" t="str">
        <f>IFERROR(INDEX([2]Лист1!$V:$V,AJ1190),"")</f>
        <v/>
      </c>
      <c r="AE1190" s="23" t="str">
        <f>IFERROR(INDEX([2]Лист1!$L:$L,AJ1190),"")</f>
        <v/>
      </c>
      <c r="AF1190" s="21" t="str">
        <f>IFERROR(INDEX([2]Лист1!$J:$J,AJ1190),"")</f>
        <v/>
      </c>
      <c r="AG1190" s="21" t="str">
        <f>IFERROR(INDEX([2]Лист1!$K:$K,AJ1190),"")</f>
        <v/>
      </c>
      <c r="AH1190" s="21" t="e">
        <f>MATCH(L1190,[2]Лист1!$A:$A,0)</f>
        <v>#N/A</v>
      </c>
      <c r="AI1190" s="21" t="e">
        <f>MATCH(M1190,[2]Лист1!$A:$A,0)</f>
        <v>#N/A</v>
      </c>
      <c r="AJ1190" s="21" t="e">
        <f>MATCH(N1190,[2]Лист1!$A:$A,0)</f>
        <v>#N/A</v>
      </c>
    </row>
    <row r="1191" spans="1:36" s="43" customFormat="1" x14ac:dyDescent="0.2">
      <c r="A1191" s="40">
        <v>2</v>
      </c>
      <c r="B1191" s="44" t="s">
        <v>1471</v>
      </c>
      <c r="C1191" s="36">
        <v>3</v>
      </c>
      <c r="D1191" s="36"/>
      <c r="E1191" s="37" t="s">
        <v>997</v>
      </c>
      <c r="F1191" s="37" t="s">
        <v>998</v>
      </c>
      <c r="G1191" s="36" t="s">
        <v>20</v>
      </c>
      <c r="H1191" s="38">
        <v>2.88</v>
      </c>
      <c r="I1191" s="38">
        <v>5.95</v>
      </c>
      <c r="J1191" s="39">
        <f t="shared" si="54"/>
        <v>17.135999999999999</v>
      </c>
      <c r="K1191" s="17">
        <f t="shared" si="55"/>
        <v>1.3419224620165963E-7</v>
      </c>
      <c r="L1191" s="18" t="str">
        <f>IFERROR(INDEX([1]мтр!G:G,MATCH($F1191,[1]мтр!$C:$C,0)),"")</f>
        <v/>
      </c>
      <c r="M1191" s="18" t="str">
        <f>IFERROR(INDEX([1]мтр!H:H,MATCH($F1191,[1]мтр!$C:$C,0)),"")</f>
        <v/>
      </c>
      <c r="N1191" s="18" t="str">
        <f>IFERROR(INDEX([1]мтр!I:I,MATCH($F1191,[1]мтр!$C:$C,0)),"")</f>
        <v/>
      </c>
      <c r="O1191" s="19" t="str">
        <f t="shared" si="56"/>
        <v/>
      </c>
      <c r="P1191" s="20" t="str">
        <f>IFERROR(INDEX([2]Лист1!$E:$E,AH1191),"")</f>
        <v/>
      </c>
      <c r="Q1191" s="21" t="str">
        <f>IFERROR(INDEX([2]Лист1!$I:$I,AH1191),"")</f>
        <v/>
      </c>
      <c r="R1191" s="22" t="str">
        <f>IFERROR(INDEX([2]Лист1!$V:$V,AH1191),"")</f>
        <v/>
      </c>
      <c r="S1191" s="23" t="str">
        <f>IFERROR(INDEX([2]Лист1!$L:$L,AH1191),"")</f>
        <v/>
      </c>
      <c r="T1191" s="21" t="str">
        <f>IFERROR(INDEX([2]Лист1!$J:$J,AH1191),"")</f>
        <v/>
      </c>
      <c r="U1191" s="21" t="str">
        <f>IFERROR(INDEX([2]Лист1!$K:$K,AH1191),"")</f>
        <v/>
      </c>
      <c r="V1191" s="20" t="str">
        <f>IFERROR(INDEX([2]Лист1!$E:$E,AI1191),"")</f>
        <v/>
      </c>
      <c r="W1191" s="21" t="str">
        <f>IFERROR(INDEX([2]Лист1!$I:$I,AI1191),"")</f>
        <v/>
      </c>
      <c r="X1191" s="24" t="str">
        <f>IFERROR(INDEX([2]Лист1!$V:$V,AI1191),"")</f>
        <v/>
      </c>
      <c r="Y1191" s="23" t="str">
        <f>IFERROR(INDEX([2]Лист1!$L:$L,AI1191),"")</f>
        <v/>
      </c>
      <c r="Z1191" s="21" t="str">
        <f>IFERROR(INDEX([2]Лист1!$J:$J,AI1191),"")</f>
        <v/>
      </c>
      <c r="AA1191" s="21" t="str">
        <f>IFERROR(INDEX([2]Лист1!$K:$K,AI1191),"")</f>
        <v/>
      </c>
      <c r="AB1191" s="20" t="str">
        <f>IFERROR(INDEX([2]Лист1!$E:$E,AJ1191),"")</f>
        <v/>
      </c>
      <c r="AC1191" s="21" t="str">
        <f>IFERROR(INDEX([2]Лист1!$I:$I,AJ1191),"")</f>
        <v/>
      </c>
      <c r="AD1191" s="24" t="str">
        <f>IFERROR(INDEX([2]Лист1!$V:$V,AJ1191),"")</f>
        <v/>
      </c>
      <c r="AE1191" s="23" t="str">
        <f>IFERROR(INDEX([2]Лист1!$L:$L,AJ1191),"")</f>
        <v/>
      </c>
      <c r="AF1191" s="21" t="str">
        <f>IFERROR(INDEX([2]Лист1!$J:$J,AJ1191),"")</f>
        <v/>
      </c>
      <c r="AG1191" s="21" t="str">
        <f>IFERROR(INDEX([2]Лист1!$K:$K,AJ1191),"")</f>
        <v/>
      </c>
      <c r="AH1191" s="21" t="e">
        <f>MATCH(L1191,[2]Лист1!$A:$A,0)</f>
        <v>#N/A</v>
      </c>
      <c r="AI1191" s="21" t="e">
        <f>MATCH(M1191,[2]Лист1!$A:$A,0)</f>
        <v>#N/A</v>
      </c>
      <c r="AJ1191" s="21" t="e">
        <f>MATCH(N1191,[2]Лист1!$A:$A,0)</f>
        <v>#N/A</v>
      </c>
    </row>
    <row r="1192" spans="1:36" s="43" customFormat="1" x14ac:dyDescent="0.2">
      <c r="A1192" s="40">
        <v>1</v>
      </c>
      <c r="B1192" s="44" t="s">
        <v>736</v>
      </c>
      <c r="C1192" s="36">
        <v>3</v>
      </c>
      <c r="D1192" s="46"/>
      <c r="E1192" s="37" t="s">
        <v>26</v>
      </c>
      <c r="F1192" s="37" t="s">
        <v>27</v>
      </c>
      <c r="G1192" s="36" t="s">
        <v>28</v>
      </c>
      <c r="H1192" s="38">
        <v>1.66E-3</v>
      </c>
      <c r="I1192" s="38">
        <v>10315.01</v>
      </c>
      <c r="J1192" s="39">
        <f t="shared" si="54"/>
        <v>17.1229166</v>
      </c>
      <c r="K1192" s="17">
        <f t="shared" si="55"/>
        <v>1.340897899204998E-7</v>
      </c>
      <c r="L1192" s="18">
        <f>IFERROR(INDEX([1]мтр!G:G,MATCH($F1192,[1]мтр!$C:$C,0)),"")</f>
        <v>7626</v>
      </c>
      <c r="M1192" s="18">
        <f>IFERROR(INDEX([1]мтр!H:H,MATCH($F1192,[1]мтр!$C:$C,0)),"")</f>
        <v>0</v>
      </c>
      <c r="N1192" s="18">
        <f>IFERROR(INDEX([1]мтр!I:I,MATCH($F1192,[1]мтр!$C:$C,0)),"")</f>
        <v>0</v>
      </c>
      <c r="O1192" s="19">
        <f t="shared" si="56"/>
        <v>98780</v>
      </c>
      <c r="P1192" s="20" t="str">
        <f>IFERROR(INDEX([2]Лист1!$E:$E,AH1192),"")</f>
        <v>Электроды сварочные для сварки углеродистых и низкоуглеродистых сталей, диаметр 4 мм, Тип E7018 по AWS A5.1 или аналог</v>
      </c>
      <c r="Q1192" s="21" t="str">
        <f>IFERROR(INDEX([2]Лист1!$I:$I,AH1192),"")</f>
        <v>т</v>
      </c>
      <c r="R1192" s="22">
        <f>IFERROR(INDEX([2]Лист1!$V:$V,AH1192),"")</f>
        <v>98780</v>
      </c>
      <c r="S1192" s="23">
        <f>IFERROR(INDEX([2]Лист1!$L:$L,AH1192),"")</f>
        <v>44984</v>
      </c>
      <c r="T1192" s="21" t="str">
        <f>IFERROR(INDEX([2]Лист1!$J:$J,AH1192),"")</f>
        <v>N/A</v>
      </c>
      <c r="U1192" s="21" t="str">
        <f>IFERROR(INDEX([2]Лист1!$K:$K,AH1192),"")</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192" s="20" t="str">
        <f>IFERROR(INDEX([2]Лист1!$E:$E,AI1192),"")</f>
        <v/>
      </c>
      <c r="W1192" s="21" t="str">
        <f>IFERROR(INDEX([2]Лист1!$I:$I,AI1192),"")</f>
        <v/>
      </c>
      <c r="X1192" s="24" t="str">
        <f>IFERROR(INDEX([2]Лист1!$V:$V,AI1192),"")</f>
        <v/>
      </c>
      <c r="Y1192" s="23" t="str">
        <f>IFERROR(INDEX([2]Лист1!$L:$L,AI1192),"")</f>
        <v/>
      </c>
      <c r="Z1192" s="21" t="str">
        <f>IFERROR(INDEX([2]Лист1!$J:$J,AI1192),"")</f>
        <v/>
      </c>
      <c r="AA1192" s="21" t="str">
        <f>IFERROR(INDEX([2]Лист1!$K:$K,AI1192),"")</f>
        <v/>
      </c>
      <c r="AB1192" s="20" t="str">
        <f>IFERROR(INDEX([2]Лист1!$E:$E,AJ1192),"")</f>
        <v/>
      </c>
      <c r="AC1192" s="21" t="str">
        <f>IFERROR(INDEX([2]Лист1!$I:$I,AJ1192),"")</f>
        <v/>
      </c>
      <c r="AD1192" s="24" t="str">
        <f>IFERROR(INDEX([2]Лист1!$V:$V,AJ1192),"")</f>
        <v/>
      </c>
      <c r="AE1192" s="23" t="str">
        <f>IFERROR(INDEX([2]Лист1!$L:$L,AJ1192),"")</f>
        <v/>
      </c>
      <c r="AF1192" s="21" t="str">
        <f>IFERROR(INDEX([2]Лист1!$J:$J,AJ1192),"")</f>
        <v/>
      </c>
      <c r="AG1192" s="21" t="str">
        <f>IFERROR(INDEX([2]Лист1!$K:$K,AJ1192),"")</f>
        <v/>
      </c>
      <c r="AH1192" s="21">
        <f>MATCH(L1192,[2]Лист1!$A:$A,0)</f>
        <v>6692</v>
      </c>
      <c r="AI1192" s="21" t="e">
        <f>MATCH(M1192,[2]Лист1!$A:$A,0)</f>
        <v>#N/A</v>
      </c>
      <c r="AJ1192" s="21" t="e">
        <f>MATCH(N1192,[2]Лист1!$A:$A,0)</f>
        <v>#N/A</v>
      </c>
    </row>
    <row r="1193" spans="1:36" s="43" customFormat="1" x14ac:dyDescent="0.2">
      <c r="A1193" s="40">
        <v>1</v>
      </c>
      <c r="B1193" s="41" t="s">
        <v>1196</v>
      </c>
      <c r="C1193" s="32">
        <v>3</v>
      </c>
      <c r="D1193" s="32"/>
      <c r="E1193" s="33" t="s">
        <v>688</v>
      </c>
      <c r="F1193" s="33" t="s">
        <v>689</v>
      </c>
      <c r="G1193" s="32" t="s">
        <v>12</v>
      </c>
      <c r="H1193" s="34">
        <v>0.24840000000000001</v>
      </c>
      <c r="I1193" s="34">
        <v>68.87</v>
      </c>
      <c r="J1193" s="35">
        <f t="shared" si="54"/>
        <v>17.107308000000003</v>
      </c>
      <c r="K1193" s="17">
        <f t="shared" si="55"/>
        <v>1.3396755876421696E-7</v>
      </c>
      <c r="L1193" s="18" t="str">
        <f>IFERROR(INDEX([1]мтр!G:G,MATCH($F1193,[1]мтр!$C:$C,0)),"")</f>
        <v/>
      </c>
      <c r="M1193" s="18" t="str">
        <f>IFERROR(INDEX([1]мтр!H:H,MATCH($F1193,[1]мтр!$C:$C,0)),"")</f>
        <v/>
      </c>
      <c r="N1193" s="18" t="str">
        <f>IFERROR(INDEX([1]мтр!I:I,MATCH($F1193,[1]мтр!$C:$C,0)),"")</f>
        <v/>
      </c>
      <c r="O1193" s="19" t="str">
        <f t="shared" si="56"/>
        <v/>
      </c>
      <c r="P1193" s="20" t="str">
        <f>IFERROR(INDEX([2]Лист1!$E:$E,AH1193),"")</f>
        <v/>
      </c>
      <c r="Q1193" s="21" t="str">
        <f>IFERROR(INDEX([2]Лист1!$I:$I,AH1193),"")</f>
        <v/>
      </c>
      <c r="R1193" s="22" t="str">
        <f>IFERROR(INDEX([2]Лист1!$V:$V,AH1193),"")</f>
        <v/>
      </c>
      <c r="S1193" s="23" t="str">
        <f>IFERROR(INDEX([2]Лист1!$L:$L,AH1193),"")</f>
        <v/>
      </c>
      <c r="T1193" s="21" t="str">
        <f>IFERROR(INDEX([2]Лист1!$J:$J,AH1193),"")</f>
        <v/>
      </c>
      <c r="U1193" s="21" t="str">
        <f>IFERROR(INDEX([2]Лист1!$K:$K,AH1193),"")</f>
        <v/>
      </c>
      <c r="V1193" s="20" t="str">
        <f>IFERROR(INDEX([2]Лист1!$E:$E,AI1193),"")</f>
        <v/>
      </c>
      <c r="W1193" s="21" t="str">
        <f>IFERROR(INDEX([2]Лист1!$I:$I,AI1193),"")</f>
        <v/>
      </c>
      <c r="X1193" s="24" t="str">
        <f>IFERROR(INDEX([2]Лист1!$V:$V,AI1193),"")</f>
        <v/>
      </c>
      <c r="Y1193" s="23" t="str">
        <f>IFERROR(INDEX([2]Лист1!$L:$L,AI1193),"")</f>
        <v/>
      </c>
      <c r="Z1193" s="21" t="str">
        <f>IFERROR(INDEX([2]Лист1!$J:$J,AI1193),"")</f>
        <v/>
      </c>
      <c r="AA1193" s="21" t="str">
        <f>IFERROR(INDEX([2]Лист1!$K:$K,AI1193),"")</f>
        <v/>
      </c>
      <c r="AB1193" s="20" t="str">
        <f>IFERROR(INDEX([2]Лист1!$E:$E,AJ1193),"")</f>
        <v/>
      </c>
      <c r="AC1193" s="21" t="str">
        <f>IFERROR(INDEX([2]Лист1!$I:$I,AJ1193),"")</f>
        <v/>
      </c>
      <c r="AD1193" s="24" t="str">
        <f>IFERROR(INDEX([2]Лист1!$V:$V,AJ1193),"")</f>
        <v/>
      </c>
      <c r="AE1193" s="23" t="str">
        <f>IFERROR(INDEX([2]Лист1!$L:$L,AJ1193),"")</f>
        <v/>
      </c>
      <c r="AF1193" s="21" t="str">
        <f>IFERROR(INDEX([2]Лист1!$J:$J,AJ1193),"")</f>
        <v/>
      </c>
      <c r="AG1193" s="21" t="str">
        <f>IFERROR(INDEX([2]Лист1!$K:$K,AJ1193),"")</f>
        <v/>
      </c>
      <c r="AH1193" s="21" t="e">
        <f>MATCH(L1193,[2]Лист1!$A:$A,0)</f>
        <v>#N/A</v>
      </c>
      <c r="AI1193" s="21" t="e">
        <f>MATCH(M1193,[2]Лист1!$A:$A,0)</f>
        <v>#N/A</v>
      </c>
      <c r="AJ1193" s="21" t="e">
        <f>MATCH(N1193,[2]Лист1!$A:$A,0)</f>
        <v>#N/A</v>
      </c>
    </row>
    <row r="1194" spans="1:36" s="43" customFormat="1" x14ac:dyDescent="0.2">
      <c r="A1194" s="40">
        <v>1</v>
      </c>
      <c r="B1194" s="44" t="s">
        <v>785</v>
      </c>
      <c r="C1194" s="36">
        <v>3</v>
      </c>
      <c r="D1194" s="46"/>
      <c r="E1194" s="37" t="s">
        <v>399</v>
      </c>
      <c r="F1194" s="37" t="s">
        <v>400</v>
      </c>
      <c r="G1194" s="36" t="s">
        <v>128</v>
      </c>
      <c r="H1194" s="38">
        <v>2.4</v>
      </c>
      <c r="I1194" s="38">
        <v>6.9</v>
      </c>
      <c r="J1194" s="39">
        <f t="shared" si="54"/>
        <v>16.559999999999999</v>
      </c>
      <c r="K1194" s="17">
        <f t="shared" si="55"/>
        <v>1.2968158246378871E-7</v>
      </c>
      <c r="L1194" s="18" t="str">
        <f>IFERROR(INDEX([1]мтр!G:G,MATCH($F1194,[1]мтр!$C:$C,0)),"")</f>
        <v/>
      </c>
      <c r="M1194" s="18" t="str">
        <f>IFERROR(INDEX([1]мтр!H:H,MATCH($F1194,[1]мтр!$C:$C,0)),"")</f>
        <v/>
      </c>
      <c r="N1194" s="18" t="str">
        <f>IFERROR(INDEX([1]мтр!I:I,MATCH($F1194,[1]мтр!$C:$C,0)),"")</f>
        <v/>
      </c>
      <c r="O1194" s="19" t="str">
        <f t="shared" si="56"/>
        <v/>
      </c>
      <c r="P1194" s="20" t="str">
        <f>IFERROR(INDEX([2]Лист1!$E:$E,AH1194),"")</f>
        <v/>
      </c>
      <c r="Q1194" s="21" t="str">
        <f>IFERROR(INDEX([2]Лист1!$I:$I,AH1194),"")</f>
        <v/>
      </c>
      <c r="R1194" s="22" t="str">
        <f>IFERROR(INDEX([2]Лист1!$V:$V,AH1194),"")</f>
        <v/>
      </c>
      <c r="S1194" s="23" t="str">
        <f>IFERROR(INDEX([2]Лист1!$L:$L,AH1194),"")</f>
        <v/>
      </c>
      <c r="T1194" s="21" t="str">
        <f>IFERROR(INDEX([2]Лист1!$J:$J,AH1194),"")</f>
        <v/>
      </c>
      <c r="U1194" s="21" t="str">
        <f>IFERROR(INDEX([2]Лист1!$K:$K,AH1194),"")</f>
        <v/>
      </c>
      <c r="V1194" s="20" t="str">
        <f>IFERROR(INDEX([2]Лист1!$E:$E,AI1194),"")</f>
        <v/>
      </c>
      <c r="W1194" s="21" t="str">
        <f>IFERROR(INDEX([2]Лист1!$I:$I,AI1194),"")</f>
        <v/>
      </c>
      <c r="X1194" s="24" t="str">
        <f>IFERROR(INDEX([2]Лист1!$V:$V,AI1194),"")</f>
        <v/>
      </c>
      <c r="Y1194" s="23" t="str">
        <f>IFERROR(INDEX([2]Лист1!$L:$L,AI1194),"")</f>
        <v/>
      </c>
      <c r="Z1194" s="21" t="str">
        <f>IFERROR(INDEX([2]Лист1!$J:$J,AI1194),"")</f>
        <v/>
      </c>
      <c r="AA1194" s="21" t="str">
        <f>IFERROR(INDEX([2]Лист1!$K:$K,AI1194),"")</f>
        <v/>
      </c>
      <c r="AB1194" s="20" t="str">
        <f>IFERROR(INDEX([2]Лист1!$E:$E,AJ1194),"")</f>
        <v/>
      </c>
      <c r="AC1194" s="21" t="str">
        <f>IFERROR(INDEX([2]Лист1!$I:$I,AJ1194),"")</f>
        <v/>
      </c>
      <c r="AD1194" s="24" t="str">
        <f>IFERROR(INDEX([2]Лист1!$V:$V,AJ1194),"")</f>
        <v/>
      </c>
      <c r="AE1194" s="23" t="str">
        <f>IFERROR(INDEX([2]Лист1!$L:$L,AJ1194),"")</f>
        <v/>
      </c>
      <c r="AF1194" s="21" t="str">
        <f>IFERROR(INDEX([2]Лист1!$J:$J,AJ1194),"")</f>
        <v/>
      </c>
      <c r="AG1194" s="21" t="str">
        <f>IFERROR(INDEX([2]Лист1!$K:$K,AJ1194),"")</f>
        <v/>
      </c>
      <c r="AH1194" s="21" t="e">
        <f>MATCH(L1194,[2]Лист1!$A:$A,0)</f>
        <v>#N/A</v>
      </c>
      <c r="AI1194" s="21" t="e">
        <f>MATCH(M1194,[2]Лист1!$A:$A,0)</f>
        <v>#N/A</v>
      </c>
      <c r="AJ1194" s="21" t="e">
        <f>MATCH(N1194,[2]Лист1!$A:$A,0)</f>
        <v>#N/A</v>
      </c>
    </row>
    <row r="1195" spans="1:36" s="43" customFormat="1" x14ac:dyDescent="0.2">
      <c r="A1195" s="40">
        <v>1</v>
      </c>
      <c r="B1195" s="41" t="s">
        <v>366</v>
      </c>
      <c r="C1195" s="32">
        <v>3</v>
      </c>
      <c r="D1195" s="42"/>
      <c r="E1195" s="33" t="s">
        <v>53</v>
      </c>
      <c r="F1195" s="33" t="s">
        <v>54</v>
      </c>
      <c r="G1195" s="32" t="s">
        <v>28</v>
      </c>
      <c r="H1195" s="34">
        <v>3.7130000000000002E-3</v>
      </c>
      <c r="I1195" s="34">
        <v>4455.2</v>
      </c>
      <c r="J1195" s="35">
        <f t="shared" si="54"/>
        <v>16.542157599999999</v>
      </c>
      <c r="K1195" s="17">
        <f t="shared" si="55"/>
        <v>1.2954185838969741E-7</v>
      </c>
      <c r="L1195" s="18">
        <f>IFERROR(INDEX([1]мтр!G:G,MATCH($F1195,[1]мтр!$C:$C,0)),"")</f>
        <v>2715</v>
      </c>
      <c r="M1195" s="18">
        <f>IFERROR(INDEX([1]мтр!H:H,MATCH($F1195,[1]мтр!$C:$C,0)),"")</f>
        <v>0</v>
      </c>
      <c r="N1195" s="18">
        <f>IFERROR(INDEX([1]мтр!I:I,MATCH($F1195,[1]мтр!$C:$C,0)),"")</f>
        <v>0</v>
      </c>
      <c r="O1195" s="19">
        <f t="shared" si="56"/>
        <v>9736.8421052631566</v>
      </c>
      <c r="P1195" s="20" t="str">
        <f>IFERROR(INDEX([2]Лист1!$E:$E,AH1195),"")</f>
        <v xml:space="preserve">Проволока / Арматура  горячекатаная в мотках, диаметром 6,3-6,5 мм / Grade SAE1008 as per ASTM A510 standard </v>
      </c>
      <c r="Q1195" s="21" t="str">
        <f>IFERROR(INDEX([2]Лист1!$I:$I,AH1195),"")</f>
        <v>т</v>
      </c>
      <c r="R1195" s="22">
        <f>IFERROR(INDEX([2]Лист1!$V:$V,AH1195),"")</f>
        <v>9736.8421052631566</v>
      </c>
      <c r="S1195" s="23">
        <f>IFERROR(INDEX([2]Лист1!$L:$L,AH1195),"")</f>
        <v>44168</v>
      </c>
      <c r="T1195" s="21" t="str">
        <f>IFERROR(INDEX([2]Лист1!$J:$J,AH1195),"")</f>
        <v>Suez Steel</v>
      </c>
      <c r="U1195" s="21" t="str">
        <f>IFERROR(INDEX([2]Лист1!$K:$K,AH1195),"")</f>
        <v>ТКП-03.12.2020 Email</v>
      </c>
      <c r="V1195" s="20" t="str">
        <f>IFERROR(INDEX([2]Лист1!$E:$E,AI1195),"")</f>
        <v/>
      </c>
      <c r="W1195" s="21" t="str">
        <f>IFERROR(INDEX([2]Лист1!$I:$I,AI1195),"")</f>
        <v/>
      </c>
      <c r="X1195" s="24" t="str">
        <f>IFERROR(INDEX([2]Лист1!$V:$V,AI1195),"")</f>
        <v/>
      </c>
      <c r="Y1195" s="23" t="str">
        <f>IFERROR(INDEX([2]Лист1!$L:$L,AI1195),"")</f>
        <v/>
      </c>
      <c r="Z1195" s="21" t="str">
        <f>IFERROR(INDEX([2]Лист1!$J:$J,AI1195),"")</f>
        <v/>
      </c>
      <c r="AA1195" s="21" t="str">
        <f>IFERROR(INDEX([2]Лист1!$K:$K,AI1195),"")</f>
        <v/>
      </c>
      <c r="AB1195" s="20" t="str">
        <f>IFERROR(INDEX([2]Лист1!$E:$E,AJ1195),"")</f>
        <v/>
      </c>
      <c r="AC1195" s="21" t="str">
        <f>IFERROR(INDEX([2]Лист1!$I:$I,AJ1195),"")</f>
        <v/>
      </c>
      <c r="AD1195" s="24" t="str">
        <f>IFERROR(INDEX([2]Лист1!$V:$V,AJ1195),"")</f>
        <v/>
      </c>
      <c r="AE1195" s="23" t="str">
        <f>IFERROR(INDEX([2]Лист1!$L:$L,AJ1195),"")</f>
        <v/>
      </c>
      <c r="AF1195" s="21" t="str">
        <f>IFERROR(INDEX([2]Лист1!$J:$J,AJ1195),"")</f>
        <v/>
      </c>
      <c r="AG1195" s="21" t="str">
        <f>IFERROR(INDEX([2]Лист1!$K:$K,AJ1195),"")</f>
        <v/>
      </c>
      <c r="AH1195" s="21">
        <f>MATCH(L1195,[2]Лист1!$A:$A,0)</f>
        <v>434</v>
      </c>
      <c r="AI1195" s="21" t="e">
        <f>MATCH(M1195,[2]Лист1!$A:$A,0)</f>
        <v>#N/A</v>
      </c>
      <c r="AJ1195" s="21" t="e">
        <f>MATCH(N1195,[2]Лист1!$A:$A,0)</f>
        <v>#N/A</v>
      </c>
    </row>
    <row r="1196" spans="1:36" s="43" customFormat="1" x14ac:dyDescent="0.2">
      <c r="A1196" s="40">
        <v>1</v>
      </c>
      <c r="B1196" s="41" t="s">
        <v>1121</v>
      </c>
      <c r="C1196" s="32">
        <v>3</v>
      </c>
      <c r="D1196" s="32"/>
      <c r="E1196" s="33" t="s">
        <v>445</v>
      </c>
      <c r="F1196" s="33" t="s">
        <v>446</v>
      </c>
      <c r="G1196" s="32" t="s">
        <v>28</v>
      </c>
      <c r="H1196" s="34">
        <v>3.3E-3</v>
      </c>
      <c r="I1196" s="34">
        <v>5000</v>
      </c>
      <c r="J1196" s="35">
        <f t="shared" si="54"/>
        <v>16.5</v>
      </c>
      <c r="K1196" s="17">
        <f t="shared" si="55"/>
        <v>1.292117216577605E-7</v>
      </c>
      <c r="L1196" s="18">
        <f>IFERROR(INDEX([1]мтр!G:G,MATCH($F1196,[1]мтр!$C:$C,0)),"")</f>
        <v>2865</v>
      </c>
      <c r="M1196" s="18">
        <f>IFERROR(INDEX([1]мтр!H:H,MATCH($F1196,[1]мтр!$C:$C,0)),"")</f>
        <v>0</v>
      </c>
      <c r="N1196" s="18">
        <f>IFERROR(INDEX([1]мтр!I:I,MATCH($F1196,[1]мтр!$C:$C,0)),"")</f>
        <v>0</v>
      </c>
      <c r="O1196" s="19">
        <f t="shared" si="56"/>
        <v>11855.263157894735</v>
      </c>
      <c r="P1196" s="20" t="str">
        <f>IFERROR(INDEX([2]Лист1!$E:$E,AH1196),"")</f>
        <v>Лист Металла ГК.( 1000/1030 mm ( толщиной: 2,6/8) mm</v>
      </c>
      <c r="Q1196" s="21" t="str">
        <f>IFERROR(INDEX([2]Лист1!$I:$I,AH1196),"")</f>
        <v>т</v>
      </c>
      <c r="R1196" s="22">
        <f>IFERROR(INDEX([2]Лист1!$V:$V,AH1196),"")</f>
        <v>11855.263157894735</v>
      </c>
      <c r="S1196" s="23">
        <f>IFERROR(INDEX([2]Лист1!$L:$L,AH1196),"")</f>
        <v>44186</v>
      </c>
      <c r="T1196" s="21" t="str">
        <f>IFERROR(INDEX([2]Лист1!$J:$J,AH1196),"")</f>
        <v>Egyptian Iron and Steel co.</v>
      </c>
      <c r="U1196" s="21" t="str">
        <f>IFERROR(INDEX([2]Лист1!$K:$K,AH1196),"")</f>
        <v>ТКП.21.12.2020</v>
      </c>
      <c r="V1196" s="20" t="str">
        <f>IFERROR(INDEX([2]Лист1!$E:$E,AI1196),"")</f>
        <v/>
      </c>
      <c r="W1196" s="21" t="str">
        <f>IFERROR(INDEX([2]Лист1!$I:$I,AI1196),"")</f>
        <v/>
      </c>
      <c r="X1196" s="24" t="str">
        <f>IFERROR(INDEX([2]Лист1!$V:$V,AI1196),"")</f>
        <v/>
      </c>
      <c r="Y1196" s="23" t="str">
        <f>IFERROR(INDEX([2]Лист1!$L:$L,AI1196),"")</f>
        <v/>
      </c>
      <c r="Z1196" s="21" t="str">
        <f>IFERROR(INDEX([2]Лист1!$J:$J,AI1196),"")</f>
        <v/>
      </c>
      <c r="AA1196" s="21" t="str">
        <f>IFERROR(INDEX([2]Лист1!$K:$K,AI1196),"")</f>
        <v/>
      </c>
      <c r="AB1196" s="20" t="str">
        <f>IFERROR(INDEX([2]Лист1!$E:$E,AJ1196),"")</f>
        <v/>
      </c>
      <c r="AC1196" s="21" t="str">
        <f>IFERROR(INDEX([2]Лист1!$I:$I,AJ1196),"")</f>
        <v/>
      </c>
      <c r="AD1196" s="24" t="str">
        <f>IFERROR(INDEX([2]Лист1!$V:$V,AJ1196),"")</f>
        <v/>
      </c>
      <c r="AE1196" s="23" t="str">
        <f>IFERROR(INDEX([2]Лист1!$L:$L,AJ1196),"")</f>
        <v/>
      </c>
      <c r="AF1196" s="21" t="str">
        <f>IFERROR(INDEX([2]Лист1!$J:$J,AJ1196),"")</f>
        <v/>
      </c>
      <c r="AG1196" s="21" t="str">
        <f>IFERROR(INDEX([2]Лист1!$K:$K,AJ1196),"")</f>
        <v/>
      </c>
      <c r="AH1196" s="21">
        <f>MATCH(L1196,[2]Лист1!$A:$A,0)</f>
        <v>2893</v>
      </c>
      <c r="AI1196" s="21" t="e">
        <f>MATCH(M1196,[2]Лист1!$A:$A,0)</f>
        <v>#N/A</v>
      </c>
      <c r="AJ1196" s="21" t="e">
        <f>MATCH(N1196,[2]Лист1!$A:$A,0)</f>
        <v>#N/A</v>
      </c>
    </row>
    <row r="1197" spans="1:36" s="43" customFormat="1" x14ac:dyDescent="0.2">
      <c r="A1197" s="40">
        <v>3</v>
      </c>
      <c r="B1197" s="41" t="s">
        <v>1489</v>
      </c>
      <c r="C1197" s="32">
        <v>3</v>
      </c>
      <c r="D1197" s="32"/>
      <c r="E1197" s="33" t="s">
        <v>264</v>
      </c>
      <c r="F1197" s="33" t="s">
        <v>265</v>
      </c>
      <c r="G1197" s="32" t="s">
        <v>15</v>
      </c>
      <c r="H1197" s="34">
        <v>9.6439999999999998E-3</v>
      </c>
      <c r="I1197" s="34">
        <v>1700</v>
      </c>
      <c r="J1197" s="35">
        <f t="shared" si="54"/>
        <v>16.3948</v>
      </c>
      <c r="K1197" s="17">
        <f t="shared" si="55"/>
        <v>1.2838789904452434E-7</v>
      </c>
      <c r="L1197" s="18">
        <f>IFERROR(INDEX([1]мтр!G:G,MATCH($F1197,[1]мтр!$C:$C,0)),"")</f>
        <v>4807</v>
      </c>
      <c r="M1197" s="18">
        <f>IFERROR(INDEX([1]мтр!H:H,MATCH($F1197,[1]мтр!$C:$C,0)),"")</f>
        <v>0</v>
      </c>
      <c r="N1197" s="18">
        <f>IFERROR(INDEX([1]мтр!I:I,MATCH($F1197,[1]мтр!$C:$C,0)),"")</f>
        <v>0</v>
      </c>
      <c r="O1197" s="19">
        <f t="shared" si="56"/>
        <v>11500</v>
      </c>
      <c r="P1197" s="20" t="str">
        <f>IFERROR(INDEX([2]Лист1!$E:$E,AH1197),"")</f>
        <v>Древесина (из Финляндии)</v>
      </c>
      <c r="Q1197" s="21" t="str">
        <f>IFERROR(INDEX([2]Лист1!$I:$I,AH1197),"")</f>
        <v>м3</v>
      </c>
      <c r="R1197" s="22">
        <f>IFERROR(INDEX([2]Лист1!$V:$V,AH1197),"")</f>
        <v>11500</v>
      </c>
      <c r="S1197" s="23">
        <f>IFERROR(INDEX([2]Лист1!$L:$L,AH1197),"")</f>
        <v>44670</v>
      </c>
      <c r="T1197" s="21" t="str">
        <f>IFERROR(INDEX([2]Лист1!$J:$J,AH1197),"")</f>
        <v>N/A</v>
      </c>
      <c r="U1197" s="21" t="str">
        <f>IFERROR(INDEX([2]Лист1!$K:$K,AH1197),"")</f>
        <v>Министерство жилищного строительства и городского хозяйства, отчёт за март 2022</v>
      </c>
      <c r="V1197" s="20" t="str">
        <f>IFERROR(INDEX([2]Лист1!$E:$E,AI1197),"")</f>
        <v/>
      </c>
      <c r="W1197" s="21" t="str">
        <f>IFERROR(INDEX([2]Лист1!$I:$I,AI1197),"")</f>
        <v/>
      </c>
      <c r="X1197" s="24" t="str">
        <f>IFERROR(INDEX([2]Лист1!$V:$V,AI1197),"")</f>
        <v/>
      </c>
      <c r="Y1197" s="23" t="str">
        <f>IFERROR(INDEX([2]Лист1!$L:$L,AI1197),"")</f>
        <v/>
      </c>
      <c r="Z1197" s="21" t="str">
        <f>IFERROR(INDEX([2]Лист1!$J:$J,AI1197),"")</f>
        <v/>
      </c>
      <c r="AA1197" s="21" t="str">
        <f>IFERROR(INDEX([2]Лист1!$K:$K,AI1197),"")</f>
        <v/>
      </c>
      <c r="AB1197" s="20" t="str">
        <f>IFERROR(INDEX([2]Лист1!$E:$E,AJ1197),"")</f>
        <v/>
      </c>
      <c r="AC1197" s="21" t="str">
        <f>IFERROR(INDEX([2]Лист1!$I:$I,AJ1197),"")</f>
        <v/>
      </c>
      <c r="AD1197" s="24" t="str">
        <f>IFERROR(INDEX([2]Лист1!$V:$V,AJ1197),"")</f>
        <v/>
      </c>
      <c r="AE1197" s="23" t="str">
        <f>IFERROR(INDEX([2]Лист1!$L:$L,AJ1197),"")</f>
        <v/>
      </c>
      <c r="AF1197" s="21" t="str">
        <f>IFERROR(INDEX([2]Лист1!$J:$J,AJ1197),"")</f>
        <v/>
      </c>
      <c r="AG1197" s="21" t="str">
        <f>IFERROR(INDEX([2]Лист1!$K:$K,AJ1197),"")</f>
        <v/>
      </c>
      <c r="AH1197" s="21">
        <f>MATCH(L1197,[2]Лист1!$A:$A,0)</f>
        <v>1945</v>
      </c>
      <c r="AI1197" s="21" t="e">
        <f>MATCH(M1197,[2]Лист1!$A:$A,0)</f>
        <v>#N/A</v>
      </c>
      <c r="AJ1197" s="21" t="e">
        <f>MATCH(N1197,[2]Лист1!$A:$A,0)</f>
        <v>#N/A</v>
      </c>
    </row>
    <row r="1198" spans="1:36" s="43" customFormat="1" x14ac:dyDescent="0.2">
      <c r="A1198" s="40">
        <v>1</v>
      </c>
      <c r="B1198" s="44" t="s">
        <v>847</v>
      </c>
      <c r="C1198" s="36">
        <v>3</v>
      </c>
      <c r="D1198" s="46"/>
      <c r="E1198" s="37" t="s">
        <v>902</v>
      </c>
      <c r="F1198" s="37" t="s">
        <v>903</v>
      </c>
      <c r="G1198" s="36" t="s">
        <v>28</v>
      </c>
      <c r="H1198" s="38">
        <v>1.712E-3</v>
      </c>
      <c r="I1198" s="38">
        <v>9550.01</v>
      </c>
      <c r="J1198" s="39">
        <f t="shared" si="54"/>
        <v>16.349617120000001</v>
      </c>
      <c r="K1198" s="17">
        <f t="shared" si="55"/>
        <v>1.2803407130426642E-7</v>
      </c>
      <c r="L1198" s="18" t="str">
        <f>IFERROR(INDEX([1]мтр!G:G,MATCH($F1198,[1]мтр!$C:$C,0)),"")</f>
        <v/>
      </c>
      <c r="M1198" s="18" t="str">
        <f>IFERROR(INDEX([1]мтр!H:H,MATCH($F1198,[1]мтр!$C:$C,0)),"")</f>
        <v/>
      </c>
      <c r="N1198" s="18" t="str">
        <f>IFERROR(INDEX([1]мтр!I:I,MATCH($F1198,[1]мтр!$C:$C,0)),"")</f>
        <v/>
      </c>
      <c r="O1198" s="19" t="str">
        <f t="shared" si="56"/>
        <v/>
      </c>
      <c r="P1198" s="20" t="str">
        <f>IFERROR(INDEX([2]Лист1!$E:$E,AH1198),"")</f>
        <v/>
      </c>
      <c r="Q1198" s="21" t="str">
        <f>IFERROR(INDEX([2]Лист1!$I:$I,AH1198),"")</f>
        <v/>
      </c>
      <c r="R1198" s="22" t="str">
        <f>IFERROR(INDEX([2]Лист1!$V:$V,AH1198),"")</f>
        <v/>
      </c>
      <c r="S1198" s="23" t="str">
        <f>IFERROR(INDEX([2]Лист1!$L:$L,AH1198),"")</f>
        <v/>
      </c>
      <c r="T1198" s="21" t="str">
        <f>IFERROR(INDEX([2]Лист1!$J:$J,AH1198),"")</f>
        <v/>
      </c>
      <c r="U1198" s="21" t="str">
        <f>IFERROR(INDEX([2]Лист1!$K:$K,AH1198),"")</f>
        <v/>
      </c>
      <c r="V1198" s="20" t="str">
        <f>IFERROR(INDEX([2]Лист1!$E:$E,AI1198),"")</f>
        <v/>
      </c>
      <c r="W1198" s="21" t="str">
        <f>IFERROR(INDEX([2]Лист1!$I:$I,AI1198),"")</f>
        <v/>
      </c>
      <c r="X1198" s="24" t="str">
        <f>IFERROR(INDEX([2]Лист1!$V:$V,AI1198),"")</f>
        <v/>
      </c>
      <c r="Y1198" s="23" t="str">
        <f>IFERROR(INDEX([2]Лист1!$L:$L,AI1198),"")</f>
        <v/>
      </c>
      <c r="Z1198" s="21" t="str">
        <f>IFERROR(INDEX([2]Лист1!$J:$J,AI1198),"")</f>
        <v/>
      </c>
      <c r="AA1198" s="21" t="str">
        <f>IFERROR(INDEX([2]Лист1!$K:$K,AI1198),"")</f>
        <v/>
      </c>
      <c r="AB1198" s="20" t="str">
        <f>IFERROR(INDEX([2]Лист1!$E:$E,AJ1198),"")</f>
        <v/>
      </c>
      <c r="AC1198" s="21" t="str">
        <f>IFERROR(INDEX([2]Лист1!$I:$I,AJ1198),"")</f>
        <v/>
      </c>
      <c r="AD1198" s="24" t="str">
        <f>IFERROR(INDEX([2]Лист1!$V:$V,AJ1198),"")</f>
        <v/>
      </c>
      <c r="AE1198" s="23" t="str">
        <f>IFERROR(INDEX([2]Лист1!$L:$L,AJ1198),"")</f>
        <v/>
      </c>
      <c r="AF1198" s="21" t="str">
        <f>IFERROR(INDEX([2]Лист1!$J:$J,AJ1198),"")</f>
        <v/>
      </c>
      <c r="AG1198" s="21" t="str">
        <f>IFERROR(INDEX([2]Лист1!$K:$K,AJ1198),"")</f>
        <v/>
      </c>
      <c r="AH1198" s="21" t="e">
        <f>MATCH(L1198,[2]Лист1!$A:$A,0)</f>
        <v>#N/A</v>
      </c>
      <c r="AI1198" s="21" t="e">
        <f>MATCH(M1198,[2]Лист1!$A:$A,0)</f>
        <v>#N/A</v>
      </c>
      <c r="AJ1198" s="21" t="e">
        <f>MATCH(N1198,[2]Лист1!$A:$A,0)</f>
        <v>#N/A</v>
      </c>
    </row>
    <row r="1199" spans="1:36" s="43" customFormat="1" x14ac:dyDescent="0.2">
      <c r="A1199" s="40">
        <v>4</v>
      </c>
      <c r="B1199" s="44" t="s">
        <v>1520</v>
      </c>
      <c r="C1199" s="36">
        <v>3</v>
      </c>
      <c r="D1199" s="36"/>
      <c r="E1199" s="37" t="s">
        <v>137</v>
      </c>
      <c r="F1199" s="37" t="s">
        <v>138</v>
      </c>
      <c r="G1199" s="36" t="s">
        <v>12</v>
      </c>
      <c r="H1199" s="38">
        <v>1.512</v>
      </c>
      <c r="I1199" s="38">
        <v>10.75</v>
      </c>
      <c r="J1199" s="39">
        <f t="shared" si="54"/>
        <v>16.254000000000001</v>
      </c>
      <c r="K1199" s="17">
        <f t="shared" si="55"/>
        <v>1.2728529235304481E-7</v>
      </c>
      <c r="L1199" s="18">
        <f>IFERROR(INDEX([1]мтр!G:G,MATCH($F1199,[1]мтр!$C:$C,0)),"")</f>
        <v>7025</v>
      </c>
      <c r="M1199" s="18">
        <f>IFERROR(INDEX([1]мтр!H:H,MATCH($F1199,[1]мтр!$C:$C,0)),"")</f>
        <v>0</v>
      </c>
      <c r="N1199" s="18">
        <f>IFERROR(INDEX([1]мтр!I:I,MATCH($F1199,[1]мтр!$C:$C,0)),"")</f>
        <v>0</v>
      </c>
      <c r="O1199" s="19">
        <f t="shared" si="56"/>
        <v>150.234856939624</v>
      </c>
      <c r="P1199" s="20" t="str">
        <f>IFERROR(INDEX([2]Лист1!$E:$E,AH1199),"")</f>
        <v>Электроды ESAB ОК 46.00 ф 4,0 мм, пачка 6,6 кгТранспорт экспертно 5%</v>
      </c>
      <c r="Q1199" s="21" t="str">
        <f>IFERROR(INDEX([2]Лист1!$I:$I,AH1199),"")</f>
        <v>кг</v>
      </c>
      <c r="R1199" s="22">
        <f>IFERROR(INDEX([2]Лист1!$V:$V,AH1199),"")</f>
        <v>150.234856939624</v>
      </c>
      <c r="S1199" s="23">
        <f>IFERROR(INDEX([2]Лист1!$L:$L,AH1199),"")</f>
        <v>44986</v>
      </c>
      <c r="T1199" s="21" t="str">
        <f>IFERROR(INDEX([2]Лист1!$J:$J,AH1199),"")</f>
        <v>ESAB</v>
      </c>
      <c r="U1199" s="21" t="str">
        <f>IFERROR(INDEX([2]Лист1!$K:$K,AH1199),"")</f>
        <v>https://www.mossvarka.ru/catalog/elektrody_dlya_uglerodistykh_staley/2632/</v>
      </c>
      <c r="V1199" s="20" t="str">
        <f>IFERROR(INDEX([2]Лист1!$E:$E,AI1199),"")</f>
        <v/>
      </c>
      <c r="W1199" s="21" t="str">
        <f>IFERROR(INDEX([2]Лист1!$I:$I,AI1199),"")</f>
        <v/>
      </c>
      <c r="X1199" s="24" t="str">
        <f>IFERROR(INDEX([2]Лист1!$V:$V,AI1199),"")</f>
        <v/>
      </c>
      <c r="Y1199" s="23" t="str">
        <f>IFERROR(INDEX([2]Лист1!$L:$L,AI1199),"")</f>
        <v/>
      </c>
      <c r="Z1199" s="21" t="str">
        <f>IFERROR(INDEX([2]Лист1!$J:$J,AI1199),"")</f>
        <v/>
      </c>
      <c r="AA1199" s="21" t="str">
        <f>IFERROR(INDEX([2]Лист1!$K:$K,AI1199),"")</f>
        <v/>
      </c>
      <c r="AB1199" s="20" t="str">
        <f>IFERROR(INDEX([2]Лист1!$E:$E,AJ1199),"")</f>
        <v/>
      </c>
      <c r="AC1199" s="21" t="str">
        <f>IFERROR(INDEX([2]Лист1!$I:$I,AJ1199),"")</f>
        <v/>
      </c>
      <c r="AD1199" s="24" t="str">
        <f>IFERROR(INDEX([2]Лист1!$V:$V,AJ1199),"")</f>
        <v/>
      </c>
      <c r="AE1199" s="23" t="str">
        <f>IFERROR(INDEX([2]Лист1!$L:$L,AJ1199),"")</f>
        <v/>
      </c>
      <c r="AF1199" s="21" t="str">
        <f>IFERROR(INDEX([2]Лист1!$J:$J,AJ1199),"")</f>
        <v/>
      </c>
      <c r="AG1199" s="21" t="str">
        <f>IFERROR(INDEX([2]Лист1!$K:$K,AJ1199),"")</f>
        <v/>
      </c>
      <c r="AH1199" s="21">
        <f>MATCH(L1199,[2]Лист1!$A:$A,0)</f>
        <v>6091</v>
      </c>
      <c r="AI1199" s="21" t="e">
        <f>MATCH(M1199,[2]Лист1!$A:$A,0)</f>
        <v>#N/A</v>
      </c>
      <c r="AJ1199" s="21" t="e">
        <f>MATCH(N1199,[2]Лист1!$A:$A,0)</f>
        <v>#N/A</v>
      </c>
    </row>
    <row r="1200" spans="1:36" s="43" customFormat="1" x14ac:dyDescent="0.2">
      <c r="A1200" s="40">
        <v>1</v>
      </c>
      <c r="B1200" s="44" t="s">
        <v>1394</v>
      </c>
      <c r="C1200" s="36">
        <v>3</v>
      </c>
      <c r="D1200" s="36"/>
      <c r="E1200" s="37" t="s">
        <v>179</v>
      </c>
      <c r="F1200" s="37" t="s">
        <v>180</v>
      </c>
      <c r="G1200" s="36" t="s">
        <v>28</v>
      </c>
      <c r="H1200" s="38">
        <v>4.2000000000000002E-4</v>
      </c>
      <c r="I1200" s="38">
        <v>37900</v>
      </c>
      <c r="J1200" s="39">
        <f t="shared" si="54"/>
        <v>15.918000000000001</v>
      </c>
      <c r="K1200" s="17">
        <f t="shared" si="55"/>
        <v>1.2465407183928677E-7</v>
      </c>
      <c r="L1200" s="18" t="str">
        <f>IFERROR(INDEX([1]мтр!G:G,MATCH($F1200,[1]мтр!$C:$C,0)),"")</f>
        <v/>
      </c>
      <c r="M1200" s="18" t="str">
        <f>IFERROR(INDEX([1]мтр!H:H,MATCH($F1200,[1]мтр!$C:$C,0)),"")</f>
        <v/>
      </c>
      <c r="N1200" s="18" t="str">
        <f>IFERROR(INDEX([1]мтр!I:I,MATCH($F1200,[1]мтр!$C:$C,0)),"")</f>
        <v/>
      </c>
      <c r="O1200" s="19" t="str">
        <f t="shared" si="56"/>
        <v/>
      </c>
      <c r="P1200" s="20" t="str">
        <f>IFERROR(INDEX([2]Лист1!$E:$E,AH1200),"")</f>
        <v/>
      </c>
      <c r="Q1200" s="21" t="str">
        <f>IFERROR(INDEX([2]Лист1!$I:$I,AH1200),"")</f>
        <v/>
      </c>
      <c r="R1200" s="22" t="str">
        <f>IFERROR(INDEX([2]Лист1!$V:$V,AH1200),"")</f>
        <v/>
      </c>
      <c r="S1200" s="23" t="str">
        <f>IFERROR(INDEX([2]Лист1!$L:$L,AH1200),"")</f>
        <v/>
      </c>
      <c r="T1200" s="21" t="str">
        <f>IFERROR(INDEX([2]Лист1!$J:$J,AH1200),"")</f>
        <v/>
      </c>
      <c r="U1200" s="21" t="str">
        <f>IFERROR(INDEX([2]Лист1!$K:$K,AH1200),"")</f>
        <v/>
      </c>
      <c r="V1200" s="20" t="str">
        <f>IFERROR(INDEX([2]Лист1!$E:$E,AI1200),"")</f>
        <v/>
      </c>
      <c r="W1200" s="21" t="str">
        <f>IFERROR(INDEX([2]Лист1!$I:$I,AI1200),"")</f>
        <v/>
      </c>
      <c r="X1200" s="24" t="str">
        <f>IFERROR(INDEX([2]Лист1!$V:$V,AI1200),"")</f>
        <v/>
      </c>
      <c r="Y1200" s="23" t="str">
        <f>IFERROR(INDEX([2]Лист1!$L:$L,AI1200),"")</f>
        <v/>
      </c>
      <c r="Z1200" s="21" t="str">
        <f>IFERROR(INDEX([2]Лист1!$J:$J,AI1200),"")</f>
        <v/>
      </c>
      <c r="AA1200" s="21" t="str">
        <f>IFERROR(INDEX([2]Лист1!$K:$K,AI1200),"")</f>
        <v/>
      </c>
      <c r="AB1200" s="20" t="str">
        <f>IFERROR(INDEX([2]Лист1!$E:$E,AJ1200),"")</f>
        <v/>
      </c>
      <c r="AC1200" s="21" t="str">
        <f>IFERROR(INDEX([2]Лист1!$I:$I,AJ1200),"")</f>
        <v/>
      </c>
      <c r="AD1200" s="24" t="str">
        <f>IFERROR(INDEX([2]Лист1!$V:$V,AJ1200),"")</f>
        <v/>
      </c>
      <c r="AE1200" s="23" t="str">
        <f>IFERROR(INDEX([2]Лист1!$L:$L,AJ1200),"")</f>
        <v/>
      </c>
      <c r="AF1200" s="21" t="str">
        <f>IFERROR(INDEX([2]Лист1!$J:$J,AJ1200),"")</f>
        <v/>
      </c>
      <c r="AG1200" s="21" t="str">
        <f>IFERROR(INDEX([2]Лист1!$K:$K,AJ1200),"")</f>
        <v/>
      </c>
      <c r="AH1200" s="21" t="e">
        <f>MATCH(L1200,[2]Лист1!$A:$A,0)</f>
        <v>#N/A</v>
      </c>
      <c r="AI1200" s="21" t="e">
        <f>MATCH(M1200,[2]Лист1!$A:$A,0)</f>
        <v>#N/A</v>
      </c>
      <c r="AJ1200" s="21" t="e">
        <f>MATCH(N1200,[2]Лист1!$A:$A,0)</f>
        <v>#N/A</v>
      </c>
    </row>
    <row r="1201" spans="1:36" s="43" customFormat="1" x14ac:dyDescent="0.2">
      <c r="A1201" s="40">
        <v>4</v>
      </c>
      <c r="B1201" s="44" t="s">
        <v>1520</v>
      </c>
      <c r="C1201" s="36">
        <v>3</v>
      </c>
      <c r="D1201" s="36"/>
      <c r="E1201" s="37" t="s">
        <v>688</v>
      </c>
      <c r="F1201" s="37" t="s">
        <v>689</v>
      </c>
      <c r="G1201" s="36" t="s">
        <v>12</v>
      </c>
      <c r="H1201" s="38">
        <v>0.23080000000000001</v>
      </c>
      <c r="I1201" s="38">
        <v>68.87</v>
      </c>
      <c r="J1201" s="39">
        <f t="shared" si="54"/>
        <v>15.895196000000002</v>
      </c>
      <c r="K1201" s="17">
        <f t="shared" si="55"/>
        <v>1.2447549340894232E-7</v>
      </c>
      <c r="L1201" s="18" t="str">
        <f>IFERROR(INDEX([1]мтр!G:G,MATCH($F1201,[1]мтр!$C:$C,0)),"")</f>
        <v/>
      </c>
      <c r="M1201" s="18" t="str">
        <f>IFERROR(INDEX([1]мтр!H:H,MATCH($F1201,[1]мтр!$C:$C,0)),"")</f>
        <v/>
      </c>
      <c r="N1201" s="18" t="str">
        <f>IFERROR(INDEX([1]мтр!I:I,MATCH($F1201,[1]мтр!$C:$C,0)),"")</f>
        <v/>
      </c>
      <c r="O1201" s="19" t="str">
        <f t="shared" si="56"/>
        <v/>
      </c>
      <c r="P1201" s="20" t="str">
        <f>IFERROR(INDEX([2]Лист1!$E:$E,AH1201),"")</f>
        <v/>
      </c>
      <c r="Q1201" s="21" t="str">
        <f>IFERROR(INDEX([2]Лист1!$I:$I,AH1201),"")</f>
        <v/>
      </c>
      <c r="R1201" s="22" t="str">
        <f>IFERROR(INDEX([2]Лист1!$V:$V,AH1201),"")</f>
        <v/>
      </c>
      <c r="S1201" s="23" t="str">
        <f>IFERROR(INDEX([2]Лист1!$L:$L,AH1201),"")</f>
        <v/>
      </c>
      <c r="T1201" s="21" t="str">
        <f>IFERROR(INDEX([2]Лист1!$J:$J,AH1201),"")</f>
        <v/>
      </c>
      <c r="U1201" s="21" t="str">
        <f>IFERROR(INDEX([2]Лист1!$K:$K,AH1201),"")</f>
        <v/>
      </c>
      <c r="V1201" s="20" t="str">
        <f>IFERROR(INDEX([2]Лист1!$E:$E,AI1201),"")</f>
        <v/>
      </c>
      <c r="W1201" s="21" t="str">
        <f>IFERROR(INDEX([2]Лист1!$I:$I,AI1201),"")</f>
        <v/>
      </c>
      <c r="X1201" s="24" t="str">
        <f>IFERROR(INDEX([2]Лист1!$V:$V,AI1201),"")</f>
        <v/>
      </c>
      <c r="Y1201" s="23" t="str">
        <f>IFERROR(INDEX([2]Лист1!$L:$L,AI1201),"")</f>
        <v/>
      </c>
      <c r="Z1201" s="21" t="str">
        <f>IFERROR(INDEX([2]Лист1!$J:$J,AI1201),"")</f>
        <v/>
      </c>
      <c r="AA1201" s="21" t="str">
        <f>IFERROR(INDEX([2]Лист1!$K:$K,AI1201),"")</f>
        <v/>
      </c>
      <c r="AB1201" s="20" t="str">
        <f>IFERROR(INDEX([2]Лист1!$E:$E,AJ1201),"")</f>
        <v/>
      </c>
      <c r="AC1201" s="21" t="str">
        <f>IFERROR(INDEX([2]Лист1!$I:$I,AJ1201),"")</f>
        <v/>
      </c>
      <c r="AD1201" s="24" t="str">
        <f>IFERROR(INDEX([2]Лист1!$V:$V,AJ1201),"")</f>
        <v/>
      </c>
      <c r="AE1201" s="23" t="str">
        <f>IFERROR(INDEX([2]Лист1!$L:$L,AJ1201),"")</f>
        <v/>
      </c>
      <c r="AF1201" s="21" t="str">
        <f>IFERROR(INDEX([2]Лист1!$J:$J,AJ1201),"")</f>
        <v/>
      </c>
      <c r="AG1201" s="21" t="str">
        <f>IFERROR(INDEX([2]Лист1!$K:$K,AJ1201),"")</f>
        <v/>
      </c>
      <c r="AH1201" s="21" t="e">
        <f>MATCH(L1201,[2]Лист1!$A:$A,0)</f>
        <v>#N/A</v>
      </c>
      <c r="AI1201" s="21" t="e">
        <f>MATCH(M1201,[2]Лист1!$A:$A,0)</f>
        <v>#N/A</v>
      </c>
      <c r="AJ1201" s="21" t="e">
        <f>MATCH(N1201,[2]Лист1!$A:$A,0)</f>
        <v>#N/A</v>
      </c>
    </row>
    <row r="1202" spans="1:36" s="43" customFormat="1" x14ac:dyDescent="0.2">
      <c r="A1202" s="40">
        <v>1</v>
      </c>
      <c r="B1202" s="41" t="s">
        <v>751</v>
      </c>
      <c r="C1202" s="32">
        <v>3</v>
      </c>
      <c r="D1202" s="42"/>
      <c r="E1202" s="33" t="s">
        <v>655</v>
      </c>
      <c r="F1202" s="33" t="s">
        <v>656</v>
      </c>
      <c r="G1202" s="32" t="s">
        <v>28</v>
      </c>
      <c r="H1202" s="34">
        <v>1.6199999999999999E-3</v>
      </c>
      <c r="I1202" s="34">
        <v>9765</v>
      </c>
      <c r="J1202" s="35">
        <f t="shared" si="54"/>
        <v>15.819299999999998</v>
      </c>
      <c r="K1202" s="17">
        <f t="shared" si="55"/>
        <v>1.2388115081337033E-7</v>
      </c>
      <c r="L1202" s="18">
        <f>IFERROR(INDEX([1]мтр!G:G,MATCH($F1202,[1]мтр!$C:$C,0)),"")</f>
        <v>7627</v>
      </c>
      <c r="M1202" s="18">
        <f>IFERROR(INDEX([1]мтр!H:H,MATCH($F1202,[1]мтр!$C:$C,0)),"")</f>
        <v>0</v>
      </c>
      <c r="N1202" s="18">
        <f>IFERROR(INDEX([1]мтр!I:I,MATCH($F1202,[1]мтр!$C:$C,0)),"")</f>
        <v>0</v>
      </c>
      <c r="O1202" s="19">
        <f t="shared" si="56"/>
        <v>98780</v>
      </c>
      <c r="P1202" s="20" t="str">
        <f>IFERROR(INDEX([2]Лист1!$E:$E,AH1202),"")</f>
        <v>Электроды сварочные для сварки углеродистых и низкоуглеродистых сталей, диаметр 6 мм, Тип E7018 по AWS A5.1 или аналог</v>
      </c>
      <c r="Q1202" s="21" t="str">
        <f>IFERROR(INDEX([2]Лист1!$I:$I,AH1202),"")</f>
        <v>т</v>
      </c>
      <c r="R1202" s="22">
        <f>IFERROR(INDEX([2]Лист1!$V:$V,AH1202),"")</f>
        <v>98780</v>
      </c>
      <c r="S1202" s="23">
        <f>IFERROR(INDEX([2]Лист1!$L:$L,AH1202),"")</f>
        <v>44984</v>
      </c>
      <c r="T1202" s="21" t="str">
        <f>IFERROR(INDEX([2]Лист1!$J:$J,AH1202),"")</f>
        <v>N/A</v>
      </c>
      <c r="U1202" s="21" t="str">
        <f>IFERROR(INDEX([2]Лист1!$K:$K,AH1202),"")</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202" s="20" t="str">
        <f>IFERROR(INDEX([2]Лист1!$E:$E,AI1202),"")</f>
        <v/>
      </c>
      <c r="W1202" s="21" t="str">
        <f>IFERROR(INDEX([2]Лист1!$I:$I,AI1202),"")</f>
        <v/>
      </c>
      <c r="X1202" s="24" t="str">
        <f>IFERROR(INDEX([2]Лист1!$V:$V,AI1202),"")</f>
        <v/>
      </c>
      <c r="Y1202" s="23" t="str">
        <f>IFERROR(INDEX([2]Лист1!$L:$L,AI1202),"")</f>
        <v/>
      </c>
      <c r="Z1202" s="21" t="str">
        <f>IFERROR(INDEX([2]Лист1!$J:$J,AI1202),"")</f>
        <v/>
      </c>
      <c r="AA1202" s="21" t="str">
        <f>IFERROR(INDEX([2]Лист1!$K:$K,AI1202),"")</f>
        <v/>
      </c>
      <c r="AB1202" s="20" t="str">
        <f>IFERROR(INDEX([2]Лист1!$E:$E,AJ1202),"")</f>
        <v/>
      </c>
      <c r="AC1202" s="21" t="str">
        <f>IFERROR(INDEX([2]Лист1!$I:$I,AJ1202),"")</f>
        <v/>
      </c>
      <c r="AD1202" s="24" t="str">
        <f>IFERROR(INDEX([2]Лист1!$V:$V,AJ1202),"")</f>
        <v/>
      </c>
      <c r="AE1202" s="23" t="str">
        <f>IFERROR(INDEX([2]Лист1!$L:$L,AJ1202),"")</f>
        <v/>
      </c>
      <c r="AF1202" s="21" t="str">
        <f>IFERROR(INDEX([2]Лист1!$J:$J,AJ1202),"")</f>
        <v/>
      </c>
      <c r="AG1202" s="21" t="str">
        <f>IFERROR(INDEX([2]Лист1!$K:$K,AJ1202),"")</f>
        <v/>
      </c>
      <c r="AH1202" s="21">
        <f>MATCH(L1202,[2]Лист1!$A:$A,0)</f>
        <v>6693</v>
      </c>
      <c r="AI1202" s="21" t="e">
        <f>MATCH(M1202,[2]Лист1!$A:$A,0)</f>
        <v>#N/A</v>
      </c>
      <c r="AJ1202" s="21" t="e">
        <f>MATCH(N1202,[2]Лист1!$A:$A,0)</f>
        <v>#N/A</v>
      </c>
    </row>
    <row r="1203" spans="1:36" s="43" customFormat="1" x14ac:dyDescent="0.2">
      <c r="A1203" s="40">
        <v>1</v>
      </c>
      <c r="B1203" s="41" t="s">
        <v>1394</v>
      </c>
      <c r="C1203" s="32">
        <v>3</v>
      </c>
      <c r="D1203" s="32"/>
      <c r="E1203" s="33" t="s">
        <v>1390</v>
      </c>
      <c r="F1203" s="33" t="s">
        <v>1391</v>
      </c>
      <c r="G1203" s="32" t="s">
        <v>12</v>
      </c>
      <c r="H1203" s="34">
        <v>0.23</v>
      </c>
      <c r="I1203" s="34">
        <v>67.87</v>
      </c>
      <c r="J1203" s="35">
        <f t="shared" si="54"/>
        <v>15.610100000000001</v>
      </c>
      <c r="K1203" s="17">
        <f t="shared" si="55"/>
        <v>1.2224290280301861E-7</v>
      </c>
      <c r="L1203" s="18" t="str">
        <f>IFERROR(INDEX([1]мтр!G:G,MATCH($F1203,[1]мтр!$C:$C,0)),"")</f>
        <v/>
      </c>
      <c r="M1203" s="18" t="str">
        <f>IFERROR(INDEX([1]мтр!H:H,MATCH($F1203,[1]мтр!$C:$C,0)),"")</f>
        <v/>
      </c>
      <c r="N1203" s="18" t="str">
        <f>IFERROR(INDEX([1]мтр!I:I,MATCH($F1203,[1]мтр!$C:$C,0)),"")</f>
        <v/>
      </c>
      <c r="O1203" s="19" t="str">
        <f t="shared" si="56"/>
        <v/>
      </c>
      <c r="P1203" s="20" t="str">
        <f>IFERROR(INDEX([2]Лист1!$E:$E,AH1203),"")</f>
        <v/>
      </c>
      <c r="Q1203" s="21" t="str">
        <f>IFERROR(INDEX([2]Лист1!$I:$I,AH1203),"")</f>
        <v/>
      </c>
      <c r="R1203" s="22" t="str">
        <f>IFERROR(INDEX([2]Лист1!$V:$V,AH1203),"")</f>
        <v/>
      </c>
      <c r="S1203" s="23" t="str">
        <f>IFERROR(INDEX([2]Лист1!$L:$L,AH1203),"")</f>
        <v/>
      </c>
      <c r="T1203" s="21" t="str">
        <f>IFERROR(INDEX([2]Лист1!$J:$J,AH1203),"")</f>
        <v/>
      </c>
      <c r="U1203" s="21" t="str">
        <f>IFERROR(INDEX([2]Лист1!$K:$K,AH1203),"")</f>
        <v/>
      </c>
      <c r="V1203" s="20" t="str">
        <f>IFERROR(INDEX([2]Лист1!$E:$E,AI1203),"")</f>
        <v/>
      </c>
      <c r="W1203" s="21" t="str">
        <f>IFERROR(INDEX([2]Лист1!$I:$I,AI1203),"")</f>
        <v/>
      </c>
      <c r="X1203" s="24" t="str">
        <f>IFERROR(INDEX([2]Лист1!$V:$V,AI1203),"")</f>
        <v/>
      </c>
      <c r="Y1203" s="23" t="str">
        <f>IFERROR(INDEX([2]Лист1!$L:$L,AI1203),"")</f>
        <v/>
      </c>
      <c r="Z1203" s="21" t="str">
        <f>IFERROR(INDEX([2]Лист1!$J:$J,AI1203),"")</f>
        <v/>
      </c>
      <c r="AA1203" s="21" t="str">
        <f>IFERROR(INDEX([2]Лист1!$K:$K,AI1203),"")</f>
        <v/>
      </c>
      <c r="AB1203" s="20" t="str">
        <f>IFERROR(INDEX([2]Лист1!$E:$E,AJ1203),"")</f>
        <v/>
      </c>
      <c r="AC1203" s="21" t="str">
        <f>IFERROR(INDEX([2]Лист1!$I:$I,AJ1203),"")</f>
        <v/>
      </c>
      <c r="AD1203" s="24" t="str">
        <f>IFERROR(INDEX([2]Лист1!$V:$V,AJ1203),"")</f>
        <v/>
      </c>
      <c r="AE1203" s="23" t="str">
        <f>IFERROR(INDEX([2]Лист1!$L:$L,AJ1203),"")</f>
        <v/>
      </c>
      <c r="AF1203" s="21" t="str">
        <f>IFERROR(INDEX([2]Лист1!$J:$J,AJ1203),"")</f>
        <v/>
      </c>
      <c r="AG1203" s="21" t="str">
        <f>IFERROR(INDEX([2]Лист1!$K:$K,AJ1203),"")</f>
        <v/>
      </c>
      <c r="AH1203" s="21" t="e">
        <f>MATCH(L1203,[2]Лист1!$A:$A,0)</f>
        <v>#N/A</v>
      </c>
      <c r="AI1203" s="21" t="e">
        <f>MATCH(M1203,[2]Лист1!$A:$A,0)</f>
        <v>#N/A</v>
      </c>
      <c r="AJ1203" s="21" t="e">
        <f>MATCH(N1203,[2]Лист1!$A:$A,0)</f>
        <v>#N/A</v>
      </c>
    </row>
    <row r="1204" spans="1:36" s="43" customFormat="1" x14ac:dyDescent="0.2">
      <c r="A1204" s="40">
        <v>1</v>
      </c>
      <c r="B1204" s="44" t="s">
        <v>1394</v>
      </c>
      <c r="C1204" s="36">
        <v>3</v>
      </c>
      <c r="D1204" s="36"/>
      <c r="E1204" s="37" t="s">
        <v>1390</v>
      </c>
      <c r="F1204" s="37" t="s">
        <v>1391</v>
      </c>
      <c r="G1204" s="36" t="s">
        <v>12</v>
      </c>
      <c r="H1204" s="38">
        <v>0.23</v>
      </c>
      <c r="I1204" s="38">
        <v>67.87</v>
      </c>
      <c r="J1204" s="39">
        <f t="shared" si="54"/>
        <v>15.610100000000001</v>
      </c>
      <c r="K1204" s="17">
        <f t="shared" si="55"/>
        <v>1.2224290280301861E-7</v>
      </c>
      <c r="L1204" s="18" t="str">
        <f>IFERROR(INDEX([1]мтр!G:G,MATCH($F1204,[1]мтр!$C:$C,0)),"")</f>
        <v/>
      </c>
      <c r="M1204" s="18" t="str">
        <f>IFERROR(INDEX([1]мтр!H:H,MATCH($F1204,[1]мтр!$C:$C,0)),"")</f>
        <v/>
      </c>
      <c r="N1204" s="18" t="str">
        <f>IFERROR(INDEX([1]мтр!I:I,MATCH($F1204,[1]мтр!$C:$C,0)),"")</f>
        <v/>
      </c>
      <c r="O1204" s="19" t="str">
        <f t="shared" si="56"/>
        <v/>
      </c>
      <c r="P1204" s="20" t="str">
        <f>IFERROR(INDEX([2]Лист1!$E:$E,AH1204),"")</f>
        <v/>
      </c>
      <c r="Q1204" s="21" t="str">
        <f>IFERROR(INDEX([2]Лист1!$I:$I,AH1204),"")</f>
        <v/>
      </c>
      <c r="R1204" s="22" t="str">
        <f>IFERROR(INDEX([2]Лист1!$V:$V,AH1204),"")</f>
        <v/>
      </c>
      <c r="S1204" s="23" t="str">
        <f>IFERROR(INDEX([2]Лист1!$L:$L,AH1204),"")</f>
        <v/>
      </c>
      <c r="T1204" s="21" t="str">
        <f>IFERROR(INDEX([2]Лист1!$J:$J,AH1204),"")</f>
        <v/>
      </c>
      <c r="U1204" s="21" t="str">
        <f>IFERROR(INDEX([2]Лист1!$K:$K,AH1204),"")</f>
        <v/>
      </c>
      <c r="V1204" s="20" t="str">
        <f>IFERROR(INDEX([2]Лист1!$E:$E,AI1204),"")</f>
        <v/>
      </c>
      <c r="W1204" s="21" t="str">
        <f>IFERROR(INDEX([2]Лист1!$I:$I,AI1204),"")</f>
        <v/>
      </c>
      <c r="X1204" s="24" t="str">
        <f>IFERROR(INDEX([2]Лист1!$V:$V,AI1204),"")</f>
        <v/>
      </c>
      <c r="Y1204" s="23" t="str">
        <f>IFERROR(INDEX([2]Лист1!$L:$L,AI1204),"")</f>
        <v/>
      </c>
      <c r="Z1204" s="21" t="str">
        <f>IFERROR(INDEX([2]Лист1!$J:$J,AI1204),"")</f>
        <v/>
      </c>
      <c r="AA1204" s="21" t="str">
        <f>IFERROR(INDEX([2]Лист1!$K:$K,AI1204),"")</f>
        <v/>
      </c>
      <c r="AB1204" s="20" t="str">
        <f>IFERROR(INDEX([2]Лист1!$E:$E,AJ1204),"")</f>
        <v/>
      </c>
      <c r="AC1204" s="21" t="str">
        <f>IFERROR(INDEX([2]Лист1!$I:$I,AJ1204),"")</f>
        <v/>
      </c>
      <c r="AD1204" s="24" t="str">
        <f>IFERROR(INDEX([2]Лист1!$V:$V,AJ1204),"")</f>
        <v/>
      </c>
      <c r="AE1204" s="23" t="str">
        <f>IFERROR(INDEX([2]Лист1!$L:$L,AJ1204),"")</f>
        <v/>
      </c>
      <c r="AF1204" s="21" t="str">
        <f>IFERROR(INDEX([2]Лист1!$J:$J,AJ1204),"")</f>
        <v/>
      </c>
      <c r="AG1204" s="21" t="str">
        <f>IFERROR(INDEX([2]Лист1!$K:$K,AJ1204),"")</f>
        <v/>
      </c>
      <c r="AH1204" s="21" t="e">
        <f>MATCH(L1204,[2]Лист1!$A:$A,0)</f>
        <v>#N/A</v>
      </c>
      <c r="AI1204" s="21" t="e">
        <f>MATCH(M1204,[2]Лист1!$A:$A,0)</f>
        <v>#N/A</v>
      </c>
      <c r="AJ1204" s="21" t="e">
        <f>MATCH(N1204,[2]Лист1!$A:$A,0)</f>
        <v>#N/A</v>
      </c>
    </row>
    <row r="1205" spans="1:36" s="43" customFormat="1" x14ac:dyDescent="0.2">
      <c r="A1205" s="40">
        <v>1</v>
      </c>
      <c r="B1205" s="41" t="s">
        <v>785</v>
      </c>
      <c r="C1205" s="32">
        <v>3</v>
      </c>
      <c r="D1205" s="42"/>
      <c r="E1205" s="33" t="s">
        <v>96</v>
      </c>
      <c r="F1205" s="33" t="s">
        <v>97</v>
      </c>
      <c r="G1205" s="32" t="s">
        <v>12</v>
      </c>
      <c r="H1205" s="34">
        <v>0.4</v>
      </c>
      <c r="I1205" s="34">
        <v>38.89</v>
      </c>
      <c r="J1205" s="35">
        <f t="shared" si="54"/>
        <v>15.556000000000001</v>
      </c>
      <c r="K1205" s="17">
        <f t="shared" si="55"/>
        <v>1.2181924497624983E-7</v>
      </c>
      <c r="L1205" s="18" t="str">
        <f>IFERROR(INDEX([1]мтр!G:G,MATCH($F1205,[1]мтр!$C:$C,0)),"")</f>
        <v/>
      </c>
      <c r="M1205" s="18" t="str">
        <f>IFERROR(INDEX([1]мтр!H:H,MATCH($F1205,[1]мтр!$C:$C,0)),"")</f>
        <v/>
      </c>
      <c r="N1205" s="18" t="str">
        <f>IFERROR(INDEX([1]мтр!I:I,MATCH($F1205,[1]мтр!$C:$C,0)),"")</f>
        <v/>
      </c>
      <c r="O1205" s="19" t="str">
        <f t="shared" si="56"/>
        <v/>
      </c>
      <c r="P1205" s="20" t="str">
        <f>IFERROR(INDEX([2]Лист1!$E:$E,AH1205),"")</f>
        <v/>
      </c>
      <c r="Q1205" s="21" t="str">
        <f>IFERROR(INDEX([2]Лист1!$I:$I,AH1205),"")</f>
        <v/>
      </c>
      <c r="R1205" s="22" t="str">
        <f>IFERROR(INDEX([2]Лист1!$V:$V,AH1205),"")</f>
        <v/>
      </c>
      <c r="S1205" s="23" t="str">
        <f>IFERROR(INDEX([2]Лист1!$L:$L,AH1205),"")</f>
        <v/>
      </c>
      <c r="T1205" s="21" t="str">
        <f>IFERROR(INDEX([2]Лист1!$J:$J,AH1205),"")</f>
        <v/>
      </c>
      <c r="U1205" s="21" t="str">
        <f>IFERROR(INDEX([2]Лист1!$K:$K,AH1205),"")</f>
        <v/>
      </c>
      <c r="V1205" s="20" t="str">
        <f>IFERROR(INDEX([2]Лист1!$E:$E,AI1205),"")</f>
        <v/>
      </c>
      <c r="W1205" s="21" t="str">
        <f>IFERROR(INDEX([2]Лист1!$I:$I,AI1205),"")</f>
        <v/>
      </c>
      <c r="X1205" s="24" t="str">
        <f>IFERROR(INDEX([2]Лист1!$V:$V,AI1205),"")</f>
        <v/>
      </c>
      <c r="Y1205" s="23" t="str">
        <f>IFERROR(INDEX([2]Лист1!$L:$L,AI1205),"")</f>
        <v/>
      </c>
      <c r="Z1205" s="21" t="str">
        <f>IFERROR(INDEX([2]Лист1!$J:$J,AI1205),"")</f>
        <v/>
      </c>
      <c r="AA1205" s="21" t="str">
        <f>IFERROR(INDEX([2]Лист1!$K:$K,AI1205),"")</f>
        <v/>
      </c>
      <c r="AB1205" s="20" t="str">
        <f>IFERROR(INDEX([2]Лист1!$E:$E,AJ1205),"")</f>
        <v/>
      </c>
      <c r="AC1205" s="21" t="str">
        <f>IFERROR(INDEX([2]Лист1!$I:$I,AJ1205),"")</f>
        <v/>
      </c>
      <c r="AD1205" s="24" t="str">
        <f>IFERROR(INDEX([2]Лист1!$V:$V,AJ1205),"")</f>
        <v/>
      </c>
      <c r="AE1205" s="23" t="str">
        <f>IFERROR(INDEX([2]Лист1!$L:$L,AJ1205),"")</f>
        <v/>
      </c>
      <c r="AF1205" s="21" t="str">
        <f>IFERROR(INDEX([2]Лист1!$J:$J,AJ1205),"")</f>
        <v/>
      </c>
      <c r="AG1205" s="21" t="str">
        <f>IFERROR(INDEX([2]Лист1!$K:$K,AJ1205),"")</f>
        <v/>
      </c>
      <c r="AH1205" s="21" t="e">
        <f>MATCH(L1205,[2]Лист1!$A:$A,0)</f>
        <v>#N/A</v>
      </c>
      <c r="AI1205" s="21" t="e">
        <f>MATCH(M1205,[2]Лист1!$A:$A,0)</f>
        <v>#N/A</v>
      </c>
      <c r="AJ1205" s="21" t="e">
        <f>MATCH(N1205,[2]Лист1!$A:$A,0)</f>
        <v>#N/A</v>
      </c>
    </row>
    <row r="1206" spans="1:36" s="43" customFormat="1" x14ac:dyDescent="0.2">
      <c r="A1206" s="40">
        <v>3</v>
      </c>
      <c r="B1206" s="41" t="s">
        <v>1475</v>
      </c>
      <c r="C1206" s="32">
        <v>3</v>
      </c>
      <c r="D1206" s="32"/>
      <c r="E1206" s="33" t="s">
        <v>43</v>
      </c>
      <c r="F1206" s="33" t="s">
        <v>44</v>
      </c>
      <c r="G1206" s="32" t="s">
        <v>28</v>
      </c>
      <c r="H1206" s="34">
        <v>2.1000000000000001E-2</v>
      </c>
      <c r="I1206" s="34">
        <v>734.5</v>
      </c>
      <c r="J1206" s="35">
        <f t="shared" si="54"/>
        <v>15.4245</v>
      </c>
      <c r="K1206" s="17">
        <f t="shared" si="55"/>
        <v>1.2078946670970464E-7</v>
      </c>
      <c r="L1206" s="18">
        <f>IFERROR(INDEX([1]мтр!G:G,MATCH($F1206,[1]мтр!$C:$C,0)),"")</f>
        <v>6985</v>
      </c>
      <c r="M1206" s="18">
        <f>IFERROR(INDEX([1]мтр!H:H,MATCH($F1206,[1]мтр!$C:$C,0)),"")</f>
        <v>0</v>
      </c>
      <c r="N1206" s="18">
        <f>IFERROR(INDEX([1]мтр!I:I,MATCH($F1206,[1]мтр!$C:$C,0)),"")</f>
        <v>0</v>
      </c>
      <c r="O1206" s="19">
        <f t="shared" si="56"/>
        <v>2015.3090687265335</v>
      </c>
      <c r="P1206" s="20" t="str">
        <f>IFERROR(INDEX([2]Лист1!$E:$E,AH1206),"")</f>
        <v>Известь строительная негашеная комовая, сорт I</v>
      </c>
      <c r="Q1206" s="21" t="str">
        <f>IFERROR(INDEX([2]Лист1!$I:$I,AH1206),"")</f>
        <v>т</v>
      </c>
      <c r="R1206" s="22">
        <f>IFERROR(INDEX([2]Лист1!$V:$V,AH1206),"")</f>
        <v>2015.3090687265335</v>
      </c>
      <c r="S1206" s="23">
        <f>IFERROR(INDEX([2]Лист1!$L:$L,AH1206),"")</f>
        <v>44602</v>
      </c>
      <c r="T1206" s="21" t="str">
        <f>IFERROR(INDEX([2]Лист1!$J:$J,AH1206),"")</f>
        <v>N/A</v>
      </c>
      <c r="U1206" s="21" t="str">
        <f>IFERROR(INDEX([2]Лист1!$K:$K,AH1206),"")</f>
        <v>ТКП ОЭС от 10.02.2022 для лота 6416</v>
      </c>
      <c r="V1206" s="20" t="str">
        <f>IFERROR(INDEX([2]Лист1!$E:$E,AI1206),"")</f>
        <v/>
      </c>
      <c r="W1206" s="21" t="str">
        <f>IFERROR(INDEX([2]Лист1!$I:$I,AI1206),"")</f>
        <v/>
      </c>
      <c r="X1206" s="24" t="str">
        <f>IFERROR(INDEX([2]Лист1!$V:$V,AI1206),"")</f>
        <v/>
      </c>
      <c r="Y1206" s="23" t="str">
        <f>IFERROR(INDEX([2]Лист1!$L:$L,AI1206),"")</f>
        <v/>
      </c>
      <c r="Z1206" s="21" t="str">
        <f>IFERROR(INDEX([2]Лист1!$J:$J,AI1206),"")</f>
        <v/>
      </c>
      <c r="AA1206" s="21" t="str">
        <f>IFERROR(INDEX([2]Лист1!$K:$K,AI1206),"")</f>
        <v/>
      </c>
      <c r="AB1206" s="20" t="str">
        <f>IFERROR(INDEX([2]Лист1!$E:$E,AJ1206),"")</f>
        <v/>
      </c>
      <c r="AC1206" s="21" t="str">
        <f>IFERROR(INDEX([2]Лист1!$I:$I,AJ1206),"")</f>
        <v/>
      </c>
      <c r="AD1206" s="24" t="str">
        <f>IFERROR(INDEX([2]Лист1!$V:$V,AJ1206),"")</f>
        <v/>
      </c>
      <c r="AE1206" s="23" t="str">
        <f>IFERROR(INDEX([2]Лист1!$L:$L,AJ1206),"")</f>
        <v/>
      </c>
      <c r="AF1206" s="21" t="str">
        <f>IFERROR(INDEX([2]Лист1!$J:$J,AJ1206),"")</f>
        <v/>
      </c>
      <c r="AG1206" s="21" t="str">
        <f>IFERROR(INDEX([2]Лист1!$K:$K,AJ1206),"")</f>
        <v/>
      </c>
      <c r="AH1206" s="21">
        <f>MATCH(L1206,[2]Лист1!$A:$A,0)</f>
        <v>6051</v>
      </c>
      <c r="AI1206" s="21" t="e">
        <f>MATCH(M1206,[2]Лист1!$A:$A,0)</f>
        <v>#N/A</v>
      </c>
      <c r="AJ1206" s="21" t="e">
        <f>MATCH(N1206,[2]Лист1!$A:$A,0)</f>
        <v>#N/A</v>
      </c>
    </row>
    <row r="1207" spans="1:36" s="43" customFormat="1" x14ac:dyDescent="0.2">
      <c r="A1207" s="40">
        <v>1</v>
      </c>
      <c r="B1207" s="44" t="s">
        <v>736</v>
      </c>
      <c r="C1207" s="36">
        <v>3</v>
      </c>
      <c r="D1207" s="46"/>
      <c r="E1207" s="37" t="s">
        <v>737</v>
      </c>
      <c r="F1207" s="37" t="s">
        <v>738</v>
      </c>
      <c r="G1207" s="36" t="s">
        <v>12</v>
      </c>
      <c r="H1207" s="38">
        <v>0.58399999999999996</v>
      </c>
      <c r="I1207" s="38">
        <v>26.32</v>
      </c>
      <c r="J1207" s="39">
        <f t="shared" si="54"/>
        <v>15.37088</v>
      </c>
      <c r="K1207" s="17">
        <f t="shared" si="55"/>
        <v>1.2036956776938409E-7</v>
      </c>
      <c r="L1207" s="18">
        <f>IFERROR(INDEX([1]мтр!G:G,MATCH($F1207,[1]мтр!$C:$C,0)),"")</f>
        <v>2700</v>
      </c>
      <c r="M1207" s="18">
        <f>IFERROR(INDEX([1]мтр!H:H,MATCH($F1207,[1]мтр!$C:$C,0)),"")</f>
        <v>0</v>
      </c>
      <c r="N1207" s="18">
        <f>IFERROR(INDEX([1]мтр!I:I,MATCH($F1207,[1]мтр!$C:$C,0)),"")</f>
        <v>0</v>
      </c>
      <c r="O1207" s="19">
        <f t="shared" si="56"/>
        <v>21</v>
      </c>
      <c r="P1207" s="20" t="str">
        <f>IFERROR(INDEX([2]Лист1!$E:$E,AH1207),"")</f>
        <v>Болты, винты  класса 4.8, M6 - M16, (картонная упаковка 25 кг)</v>
      </c>
      <c r="Q1207" s="21" t="str">
        <f>IFERROR(INDEX([2]Лист1!$I:$I,AH1207),"")</f>
        <v>кг</v>
      </c>
      <c r="R1207" s="22">
        <f>IFERROR(INDEX([2]Лист1!$V:$V,AH1207),"")</f>
        <v>21</v>
      </c>
      <c r="S1207" s="23">
        <f>IFERROR(INDEX([2]Лист1!$L:$L,AH1207),"")</f>
        <v>44168</v>
      </c>
      <c r="T1207" s="21" t="str">
        <f>IFERROR(INDEX([2]Лист1!$J:$J,AH1207),"")</f>
        <v>Nassar Group</v>
      </c>
      <c r="U1207" s="21" t="str">
        <f>IFERROR(INDEX([2]Лист1!$K:$K,AH1207),"")</f>
        <v>ТКП-03.12.2020 Email</v>
      </c>
      <c r="V1207" s="20" t="str">
        <f>IFERROR(INDEX([2]Лист1!$E:$E,AI1207),"")</f>
        <v/>
      </c>
      <c r="W1207" s="21" t="str">
        <f>IFERROR(INDEX([2]Лист1!$I:$I,AI1207),"")</f>
        <v/>
      </c>
      <c r="X1207" s="24" t="str">
        <f>IFERROR(INDEX([2]Лист1!$V:$V,AI1207),"")</f>
        <v/>
      </c>
      <c r="Y1207" s="23" t="str">
        <f>IFERROR(INDEX([2]Лист1!$L:$L,AI1207),"")</f>
        <v/>
      </c>
      <c r="Z1207" s="21" t="str">
        <f>IFERROR(INDEX([2]Лист1!$J:$J,AI1207),"")</f>
        <v/>
      </c>
      <c r="AA1207" s="21" t="str">
        <f>IFERROR(INDEX([2]Лист1!$K:$K,AI1207),"")</f>
        <v/>
      </c>
      <c r="AB1207" s="20" t="str">
        <f>IFERROR(INDEX([2]Лист1!$E:$E,AJ1207),"")</f>
        <v/>
      </c>
      <c r="AC1207" s="21" t="str">
        <f>IFERROR(INDEX([2]Лист1!$I:$I,AJ1207),"")</f>
        <v/>
      </c>
      <c r="AD1207" s="24" t="str">
        <f>IFERROR(INDEX([2]Лист1!$V:$V,AJ1207),"")</f>
        <v/>
      </c>
      <c r="AE1207" s="23" t="str">
        <f>IFERROR(INDEX([2]Лист1!$L:$L,AJ1207),"")</f>
        <v/>
      </c>
      <c r="AF1207" s="21" t="str">
        <f>IFERROR(INDEX([2]Лист1!$J:$J,AJ1207),"")</f>
        <v/>
      </c>
      <c r="AG1207" s="21" t="str">
        <f>IFERROR(INDEX([2]Лист1!$K:$K,AJ1207),"")</f>
        <v/>
      </c>
      <c r="AH1207" s="21">
        <f>MATCH(L1207,[2]Лист1!$A:$A,0)</f>
        <v>354</v>
      </c>
      <c r="AI1207" s="21" t="e">
        <f>MATCH(M1207,[2]Лист1!$A:$A,0)</f>
        <v>#N/A</v>
      </c>
      <c r="AJ1207" s="21" t="e">
        <f>MATCH(N1207,[2]Лист1!$A:$A,0)</f>
        <v>#N/A</v>
      </c>
    </row>
    <row r="1208" spans="1:36" s="43" customFormat="1" x14ac:dyDescent="0.2">
      <c r="A1208" s="40">
        <v>1</v>
      </c>
      <c r="B1208" s="41" t="s">
        <v>379</v>
      </c>
      <c r="C1208" s="32">
        <v>3</v>
      </c>
      <c r="D1208" s="42"/>
      <c r="E1208" s="33" t="s">
        <v>455</v>
      </c>
      <c r="F1208" s="33" t="s">
        <v>456</v>
      </c>
      <c r="G1208" s="32" t="s">
        <v>147</v>
      </c>
      <c r="H1208" s="34">
        <v>7.0000000000000007E-2</v>
      </c>
      <c r="I1208" s="34">
        <v>216</v>
      </c>
      <c r="J1208" s="35">
        <f t="shared" si="54"/>
        <v>15.120000000000001</v>
      </c>
      <c r="K1208" s="17">
        <f t="shared" si="55"/>
        <v>1.1840492311911145E-7</v>
      </c>
      <c r="L1208" s="18" t="str">
        <f>IFERROR(INDEX([1]мтр!G:G,MATCH($F1208,[1]мтр!$C:$C,0)),"")</f>
        <v/>
      </c>
      <c r="M1208" s="18" t="str">
        <f>IFERROR(INDEX([1]мтр!H:H,MATCH($F1208,[1]мтр!$C:$C,0)),"")</f>
        <v/>
      </c>
      <c r="N1208" s="18" t="str">
        <f>IFERROR(INDEX([1]мтр!I:I,MATCH($F1208,[1]мтр!$C:$C,0)),"")</f>
        <v/>
      </c>
      <c r="O1208" s="19" t="str">
        <f t="shared" si="56"/>
        <v/>
      </c>
      <c r="P1208" s="20" t="str">
        <f>IFERROR(INDEX([2]Лист1!$E:$E,AH1208),"")</f>
        <v/>
      </c>
      <c r="Q1208" s="21" t="str">
        <f>IFERROR(INDEX([2]Лист1!$I:$I,AH1208),"")</f>
        <v/>
      </c>
      <c r="R1208" s="22" t="str">
        <f>IFERROR(INDEX([2]Лист1!$V:$V,AH1208),"")</f>
        <v/>
      </c>
      <c r="S1208" s="23" t="str">
        <f>IFERROR(INDEX([2]Лист1!$L:$L,AH1208),"")</f>
        <v/>
      </c>
      <c r="T1208" s="21" t="str">
        <f>IFERROR(INDEX([2]Лист1!$J:$J,AH1208),"")</f>
        <v/>
      </c>
      <c r="U1208" s="21" t="str">
        <f>IFERROR(INDEX([2]Лист1!$K:$K,AH1208),"")</f>
        <v/>
      </c>
      <c r="V1208" s="20" t="str">
        <f>IFERROR(INDEX([2]Лист1!$E:$E,AI1208),"")</f>
        <v/>
      </c>
      <c r="W1208" s="21" t="str">
        <f>IFERROR(INDEX([2]Лист1!$I:$I,AI1208),"")</f>
        <v/>
      </c>
      <c r="X1208" s="24" t="str">
        <f>IFERROR(INDEX([2]Лист1!$V:$V,AI1208),"")</f>
        <v/>
      </c>
      <c r="Y1208" s="23" t="str">
        <f>IFERROR(INDEX([2]Лист1!$L:$L,AI1208),"")</f>
        <v/>
      </c>
      <c r="Z1208" s="21" t="str">
        <f>IFERROR(INDEX([2]Лист1!$J:$J,AI1208),"")</f>
        <v/>
      </c>
      <c r="AA1208" s="21" t="str">
        <f>IFERROR(INDEX([2]Лист1!$K:$K,AI1208),"")</f>
        <v/>
      </c>
      <c r="AB1208" s="20" t="str">
        <f>IFERROR(INDEX([2]Лист1!$E:$E,AJ1208),"")</f>
        <v/>
      </c>
      <c r="AC1208" s="21" t="str">
        <f>IFERROR(INDEX([2]Лист1!$I:$I,AJ1208),"")</f>
        <v/>
      </c>
      <c r="AD1208" s="24" t="str">
        <f>IFERROR(INDEX([2]Лист1!$V:$V,AJ1208),"")</f>
        <v/>
      </c>
      <c r="AE1208" s="23" t="str">
        <f>IFERROR(INDEX([2]Лист1!$L:$L,AJ1208),"")</f>
        <v/>
      </c>
      <c r="AF1208" s="21" t="str">
        <f>IFERROR(INDEX([2]Лист1!$J:$J,AJ1208),"")</f>
        <v/>
      </c>
      <c r="AG1208" s="21" t="str">
        <f>IFERROR(INDEX([2]Лист1!$K:$K,AJ1208),"")</f>
        <v/>
      </c>
      <c r="AH1208" s="21" t="e">
        <f>MATCH(L1208,[2]Лист1!$A:$A,0)</f>
        <v>#N/A</v>
      </c>
      <c r="AI1208" s="21" t="e">
        <f>MATCH(M1208,[2]Лист1!$A:$A,0)</f>
        <v>#N/A</v>
      </c>
      <c r="AJ1208" s="21" t="e">
        <f>MATCH(N1208,[2]Лист1!$A:$A,0)</f>
        <v>#N/A</v>
      </c>
    </row>
    <row r="1209" spans="1:36" s="43" customFormat="1" x14ac:dyDescent="0.2">
      <c r="A1209" s="40">
        <v>3</v>
      </c>
      <c r="B1209" s="41" t="s">
        <v>1490</v>
      </c>
      <c r="C1209" s="32">
        <v>3</v>
      </c>
      <c r="D1209" s="32"/>
      <c r="E1209" s="33" t="s">
        <v>390</v>
      </c>
      <c r="F1209" s="33" t="s">
        <v>391</v>
      </c>
      <c r="G1209" s="32" t="s">
        <v>392</v>
      </c>
      <c r="H1209" s="34">
        <v>37.68</v>
      </c>
      <c r="I1209" s="34">
        <v>0.4</v>
      </c>
      <c r="J1209" s="35">
        <f t="shared" si="54"/>
        <v>15.072000000000001</v>
      </c>
      <c r="K1209" s="17">
        <f t="shared" si="55"/>
        <v>1.1802903447428887E-7</v>
      </c>
      <c r="L1209" s="18">
        <f>IFERROR(INDEX([1]мтр!G:G,MATCH($F1209,[1]мтр!$C:$C,0)),"")</f>
        <v>4744</v>
      </c>
      <c r="M1209" s="18">
        <f>IFERROR(INDEX([1]мтр!H:H,MATCH($F1209,[1]мтр!$C:$C,0)),"")</f>
        <v>0</v>
      </c>
      <c r="N1209" s="18">
        <f>IFERROR(INDEX([1]мтр!I:I,MATCH($F1209,[1]мтр!$C:$C,0)),"")</f>
        <v>0</v>
      </c>
      <c r="O1209" s="19">
        <f t="shared" si="56"/>
        <v>1.6</v>
      </c>
      <c r="P1209" s="20" t="str">
        <f>IFERROR(INDEX([2]Лист1!$E:$E,AH1209),"")</f>
        <v xml:space="preserve">Цена Электричество в Египте 2022-2023 г. (1- По потреблению КВ /Месяц -KW Более 1000  </v>
      </c>
      <c r="Q1209" s="21" t="str">
        <f>IFERROR(INDEX([2]Лист1!$I:$I,AH1209),"")</f>
        <v>квт-час</v>
      </c>
      <c r="R1209" s="22">
        <f>IFERROR(INDEX([2]Лист1!$V:$V,AH1209),"")</f>
        <v>1.6</v>
      </c>
      <c r="S1209" s="23" t="str">
        <f>IFERROR(INDEX([2]Лист1!$L:$L,AH1209),"")</f>
        <v>2022-2023</v>
      </c>
      <c r="T1209" s="21" t="str">
        <f>IFERROR(INDEX([2]Лист1!$J:$J,AH1209),"")</f>
        <v>http://egyptera.org/ar/Tarrif2022.aspx</v>
      </c>
      <c r="U1209" s="21" t="str">
        <f>IFERROR(INDEX([2]Лист1!$K:$K,AH1209),"")</f>
        <v>http://egyptera.org/ar/Tarrif2022.aspx</v>
      </c>
      <c r="V1209" s="20" t="str">
        <f>IFERROR(INDEX([2]Лист1!$E:$E,AI1209),"")</f>
        <v/>
      </c>
      <c r="W1209" s="21" t="str">
        <f>IFERROR(INDEX([2]Лист1!$I:$I,AI1209),"")</f>
        <v/>
      </c>
      <c r="X1209" s="24" t="str">
        <f>IFERROR(INDEX([2]Лист1!$V:$V,AI1209),"")</f>
        <v/>
      </c>
      <c r="Y1209" s="23" t="str">
        <f>IFERROR(INDEX([2]Лист1!$L:$L,AI1209),"")</f>
        <v/>
      </c>
      <c r="Z1209" s="21" t="str">
        <f>IFERROR(INDEX([2]Лист1!$J:$J,AI1209),"")</f>
        <v/>
      </c>
      <c r="AA1209" s="21" t="str">
        <f>IFERROR(INDEX([2]Лист1!$K:$K,AI1209),"")</f>
        <v/>
      </c>
      <c r="AB1209" s="20" t="str">
        <f>IFERROR(INDEX([2]Лист1!$E:$E,AJ1209),"")</f>
        <v/>
      </c>
      <c r="AC1209" s="21" t="str">
        <f>IFERROR(INDEX([2]Лист1!$I:$I,AJ1209),"")</f>
        <v/>
      </c>
      <c r="AD1209" s="24" t="str">
        <f>IFERROR(INDEX([2]Лист1!$V:$V,AJ1209),"")</f>
        <v/>
      </c>
      <c r="AE1209" s="23" t="str">
        <f>IFERROR(INDEX([2]Лист1!$L:$L,AJ1209),"")</f>
        <v/>
      </c>
      <c r="AF1209" s="21" t="str">
        <f>IFERROR(INDEX([2]Лист1!$J:$J,AJ1209),"")</f>
        <v/>
      </c>
      <c r="AG1209" s="21" t="str">
        <f>IFERROR(INDEX([2]Лист1!$K:$K,AJ1209),"")</f>
        <v/>
      </c>
      <c r="AH1209" s="21">
        <f>MATCH(L1209,[2]Лист1!$A:$A,0)</f>
        <v>4443</v>
      </c>
      <c r="AI1209" s="21" t="e">
        <f>MATCH(M1209,[2]Лист1!$A:$A,0)</f>
        <v>#N/A</v>
      </c>
      <c r="AJ1209" s="21" t="e">
        <f>MATCH(N1209,[2]Лист1!$A:$A,0)</f>
        <v>#N/A</v>
      </c>
    </row>
    <row r="1210" spans="1:36" s="43" customFormat="1" x14ac:dyDescent="0.2">
      <c r="A1210" s="40">
        <v>1</v>
      </c>
      <c r="B1210" s="41" t="s">
        <v>1380</v>
      </c>
      <c r="C1210" s="32">
        <v>3</v>
      </c>
      <c r="D1210" s="32"/>
      <c r="E1210" s="33" t="s">
        <v>1130</v>
      </c>
      <c r="F1210" s="33" t="s">
        <v>1131</v>
      </c>
      <c r="G1210" s="32" t="s">
        <v>28</v>
      </c>
      <c r="H1210" s="34">
        <v>4.5300000000000001E-4</v>
      </c>
      <c r="I1210" s="34">
        <v>33180</v>
      </c>
      <c r="J1210" s="35">
        <f t="shared" si="54"/>
        <v>15.03054</v>
      </c>
      <c r="K1210" s="17">
        <f t="shared" si="55"/>
        <v>1.1770436065732336E-7</v>
      </c>
      <c r="L1210" s="18">
        <f>IFERROR(INDEX([1]мтр!G:G,MATCH($F1210,[1]мтр!$C:$C,0)),"")</f>
        <v>2689</v>
      </c>
      <c r="M1210" s="18">
        <f>IFERROR(INDEX([1]мтр!H:H,MATCH($F1210,[1]мтр!$C:$C,0)),"")</f>
        <v>0</v>
      </c>
      <c r="N1210" s="18">
        <f>IFERROR(INDEX([1]мтр!I:I,MATCH($F1210,[1]мтр!$C:$C,0)),"")</f>
        <v>0</v>
      </c>
      <c r="O1210" s="19">
        <f t="shared" si="56"/>
        <v>22500</v>
      </c>
      <c r="P1210" s="20" t="str">
        <f>IFERROR(INDEX([2]Лист1!$E:$E,AH1210),"")</f>
        <v>Шуруп  - саморез - DIN 571 оцинкованный - DIN 571 - коробки по 25 кг</v>
      </c>
      <c r="Q1210" s="21" t="str">
        <f>IFERROR(INDEX([2]Лист1!$I:$I,AH1210),"")</f>
        <v>т</v>
      </c>
      <c r="R1210" s="22">
        <f>IFERROR(INDEX([2]Лист1!$V:$V,AH1210),"")</f>
        <v>22500</v>
      </c>
      <c r="S1210" s="23">
        <f>IFERROR(INDEX([2]Лист1!$L:$L,AH1210),"")</f>
        <v>44168</v>
      </c>
      <c r="T1210" s="21" t="str">
        <f>IFERROR(INDEX([2]Лист1!$J:$J,AH1210),"")</f>
        <v>Nassar Group</v>
      </c>
      <c r="U1210" s="21" t="str">
        <f>IFERROR(INDEX([2]Лист1!$K:$K,AH1210),"")</f>
        <v>ТКП-03.12.2020 Email</v>
      </c>
      <c r="V1210" s="20" t="str">
        <f>IFERROR(INDEX([2]Лист1!$E:$E,AI1210),"")</f>
        <v/>
      </c>
      <c r="W1210" s="21" t="str">
        <f>IFERROR(INDEX([2]Лист1!$I:$I,AI1210),"")</f>
        <v/>
      </c>
      <c r="X1210" s="24" t="str">
        <f>IFERROR(INDEX([2]Лист1!$V:$V,AI1210),"")</f>
        <v/>
      </c>
      <c r="Y1210" s="23" t="str">
        <f>IFERROR(INDEX([2]Лист1!$L:$L,AI1210),"")</f>
        <v/>
      </c>
      <c r="Z1210" s="21" t="str">
        <f>IFERROR(INDEX([2]Лист1!$J:$J,AI1210),"")</f>
        <v/>
      </c>
      <c r="AA1210" s="21" t="str">
        <f>IFERROR(INDEX([2]Лист1!$K:$K,AI1210),"")</f>
        <v/>
      </c>
      <c r="AB1210" s="20" t="str">
        <f>IFERROR(INDEX([2]Лист1!$E:$E,AJ1210),"")</f>
        <v/>
      </c>
      <c r="AC1210" s="21" t="str">
        <f>IFERROR(INDEX([2]Лист1!$I:$I,AJ1210),"")</f>
        <v/>
      </c>
      <c r="AD1210" s="24" t="str">
        <f>IFERROR(INDEX([2]Лист1!$V:$V,AJ1210),"")</f>
        <v/>
      </c>
      <c r="AE1210" s="23" t="str">
        <f>IFERROR(INDEX([2]Лист1!$L:$L,AJ1210),"")</f>
        <v/>
      </c>
      <c r="AF1210" s="21" t="str">
        <f>IFERROR(INDEX([2]Лист1!$J:$J,AJ1210),"")</f>
        <v/>
      </c>
      <c r="AG1210" s="21" t="str">
        <f>IFERROR(INDEX([2]Лист1!$K:$K,AJ1210),"")</f>
        <v/>
      </c>
      <c r="AH1210" s="21">
        <f>MATCH(L1210,[2]Лист1!$A:$A,0)</f>
        <v>538</v>
      </c>
      <c r="AI1210" s="21" t="e">
        <f>MATCH(M1210,[2]Лист1!$A:$A,0)</f>
        <v>#N/A</v>
      </c>
      <c r="AJ1210" s="21" t="e">
        <f>MATCH(N1210,[2]Лист1!$A:$A,0)</f>
        <v>#N/A</v>
      </c>
    </row>
    <row r="1211" spans="1:36" s="43" customFormat="1" x14ac:dyDescent="0.2">
      <c r="A1211" s="40">
        <v>1</v>
      </c>
      <c r="B1211" s="44" t="s">
        <v>1196</v>
      </c>
      <c r="C1211" s="36">
        <v>3</v>
      </c>
      <c r="D1211" s="36"/>
      <c r="E1211" s="37" t="s">
        <v>649</v>
      </c>
      <c r="F1211" s="37" t="s">
        <v>650</v>
      </c>
      <c r="G1211" s="36" t="s">
        <v>93</v>
      </c>
      <c r="H1211" s="38">
        <v>1.242</v>
      </c>
      <c r="I1211" s="38">
        <v>12.1</v>
      </c>
      <c r="J1211" s="39">
        <f t="shared" si="54"/>
        <v>15.0282</v>
      </c>
      <c r="K1211" s="17">
        <f t="shared" si="55"/>
        <v>1.1768603608588826E-7</v>
      </c>
      <c r="L1211" s="18" t="str">
        <f>IFERROR(INDEX([1]мтр!G:G,MATCH($F1211,[1]мтр!$C:$C,0)),"")</f>
        <v/>
      </c>
      <c r="M1211" s="18" t="str">
        <f>IFERROR(INDEX([1]мтр!H:H,MATCH($F1211,[1]мтр!$C:$C,0)),"")</f>
        <v/>
      </c>
      <c r="N1211" s="18" t="str">
        <f>IFERROR(INDEX([1]мтр!I:I,MATCH($F1211,[1]мтр!$C:$C,0)),"")</f>
        <v/>
      </c>
      <c r="O1211" s="19" t="str">
        <f t="shared" si="56"/>
        <v/>
      </c>
      <c r="P1211" s="20" t="str">
        <f>IFERROR(INDEX([2]Лист1!$E:$E,AH1211),"")</f>
        <v/>
      </c>
      <c r="Q1211" s="21" t="str">
        <f>IFERROR(INDEX([2]Лист1!$I:$I,AH1211),"")</f>
        <v/>
      </c>
      <c r="R1211" s="22" t="str">
        <f>IFERROR(INDEX([2]Лист1!$V:$V,AH1211),"")</f>
        <v/>
      </c>
      <c r="S1211" s="23" t="str">
        <f>IFERROR(INDEX([2]Лист1!$L:$L,AH1211),"")</f>
        <v/>
      </c>
      <c r="T1211" s="21" t="str">
        <f>IFERROR(INDEX([2]Лист1!$J:$J,AH1211),"")</f>
        <v/>
      </c>
      <c r="U1211" s="21" t="str">
        <f>IFERROR(INDEX([2]Лист1!$K:$K,AH1211),"")</f>
        <v/>
      </c>
      <c r="V1211" s="20" t="str">
        <f>IFERROR(INDEX([2]Лист1!$E:$E,AI1211),"")</f>
        <v/>
      </c>
      <c r="W1211" s="21" t="str">
        <f>IFERROR(INDEX([2]Лист1!$I:$I,AI1211),"")</f>
        <v/>
      </c>
      <c r="X1211" s="24" t="str">
        <f>IFERROR(INDEX([2]Лист1!$V:$V,AI1211),"")</f>
        <v/>
      </c>
      <c r="Y1211" s="23" t="str">
        <f>IFERROR(INDEX([2]Лист1!$L:$L,AI1211),"")</f>
        <v/>
      </c>
      <c r="Z1211" s="21" t="str">
        <f>IFERROR(INDEX([2]Лист1!$J:$J,AI1211),"")</f>
        <v/>
      </c>
      <c r="AA1211" s="21" t="str">
        <f>IFERROR(INDEX([2]Лист1!$K:$K,AI1211),"")</f>
        <v/>
      </c>
      <c r="AB1211" s="20" t="str">
        <f>IFERROR(INDEX([2]Лист1!$E:$E,AJ1211),"")</f>
        <v/>
      </c>
      <c r="AC1211" s="21" t="str">
        <f>IFERROR(INDEX([2]Лист1!$I:$I,AJ1211),"")</f>
        <v/>
      </c>
      <c r="AD1211" s="24" t="str">
        <f>IFERROR(INDEX([2]Лист1!$V:$V,AJ1211),"")</f>
        <v/>
      </c>
      <c r="AE1211" s="23" t="str">
        <f>IFERROR(INDEX([2]Лист1!$L:$L,AJ1211),"")</f>
        <v/>
      </c>
      <c r="AF1211" s="21" t="str">
        <f>IFERROR(INDEX([2]Лист1!$J:$J,AJ1211),"")</f>
        <v/>
      </c>
      <c r="AG1211" s="21" t="str">
        <f>IFERROR(INDEX([2]Лист1!$K:$K,AJ1211),"")</f>
        <v/>
      </c>
      <c r="AH1211" s="21" t="e">
        <f>MATCH(L1211,[2]Лист1!$A:$A,0)</f>
        <v>#N/A</v>
      </c>
      <c r="AI1211" s="21" t="e">
        <f>MATCH(M1211,[2]Лист1!$A:$A,0)</f>
        <v>#N/A</v>
      </c>
      <c r="AJ1211" s="21" t="e">
        <f>MATCH(N1211,[2]Лист1!$A:$A,0)</f>
        <v>#N/A</v>
      </c>
    </row>
    <row r="1212" spans="1:36" s="43" customFormat="1" x14ac:dyDescent="0.2">
      <c r="A1212" s="40">
        <v>1</v>
      </c>
      <c r="B1212" s="44" t="s">
        <v>1394</v>
      </c>
      <c r="C1212" s="36">
        <v>3</v>
      </c>
      <c r="D1212" s="36"/>
      <c r="E1212" s="37" t="s">
        <v>649</v>
      </c>
      <c r="F1212" s="37" t="s">
        <v>650</v>
      </c>
      <c r="G1212" s="36" t="s">
        <v>93</v>
      </c>
      <c r="H1212" s="38">
        <v>1.2387999999999999</v>
      </c>
      <c r="I1212" s="38">
        <v>12.1</v>
      </c>
      <c r="J1212" s="39">
        <f t="shared" si="54"/>
        <v>14.989479999999999</v>
      </c>
      <c r="K1212" s="17">
        <f t="shared" si="55"/>
        <v>1.1738281924573137E-7</v>
      </c>
      <c r="L1212" s="18" t="str">
        <f>IFERROR(INDEX([1]мтр!G:G,MATCH($F1212,[1]мтр!$C:$C,0)),"")</f>
        <v/>
      </c>
      <c r="M1212" s="18" t="str">
        <f>IFERROR(INDEX([1]мтр!H:H,MATCH($F1212,[1]мтр!$C:$C,0)),"")</f>
        <v/>
      </c>
      <c r="N1212" s="18" t="str">
        <f>IFERROR(INDEX([1]мтр!I:I,MATCH($F1212,[1]мтр!$C:$C,0)),"")</f>
        <v/>
      </c>
      <c r="O1212" s="19" t="str">
        <f t="shared" si="56"/>
        <v/>
      </c>
      <c r="P1212" s="20" t="str">
        <f>IFERROR(INDEX([2]Лист1!$E:$E,AH1212),"")</f>
        <v/>
      </c>
      <c r="Q1212" s="21" t="str">
        <f>IFERROR(INDEX([2]Лист1!$I:$I,AH1212),"")</f>
        <v/>
      </c>
      <c r="R1212" s="22" t="str">
        <f>IFERROR(INDEX([2]Лист1!$V:$V,AH1212),"")</f>
        <v/>
      </c>
      <c r="S1212" s="23" t="str">
        <f>IFERROR(INDEX([2]Лист1!$L:$L,AH1212),"")</f>
        <v/>
      </c>
      <c r="T1212" s="21" t="str">
        <f>IFERROR(INDEX([2]Лист1!$J:$J,AH1212),"")</f>
        <v/>
      </c>
      <c r="U1212" s="21" t="str">
        <f>IFERROR(INDEX([2]Лист1!$K:$K,AH1212),"")</f>
        <v/>
      </c>
      <c r="V1212" s="20" t="str">
        <f>IFERROR(INDEX([2]Лист1!$E:$E,AI1212),"")</f>
        <v/>
      </c>
      <c r="W1212" s="21" t="str">
        <f>IFERROR(INDEX([2]Лист1!$I:$I,AI1212),"")</f>
        <v/>
      </c>
      <c r="X1212" s="24" t="str">
        <f>IFERROR(INDEX([2]Лист1!$V:$V,AI1212),"")</f>
        <v/>
      </c>
      <c r="Y1212" s="23" t="str">
        <f>IFERROR(INDEX([2]Лист1!$L:$L,AI1212),"")</f>
        <v/>
      </c>
      <c r="Z1212" s="21" t="str">
        <f>IFERROR(INDEX([2]Лист1!$J:$J,AI1212),"")</f>
        <v/>
      </c>
      <c r="AA1212" s="21" t="str">
        <f>IFERROR(INDEX([2]Лист1!$K:$K,AI1212),"")</f>
        <v/>
      </c>
      <c r="AB1212" s="20" t="str">
        <f>IFERROR(INDEX([2]Лист1!$E:$E,AJ1212),"")</f>
        <v/>
      </c>
      <c r="AC1212" s="21" t="str">
        <f>IFERROR(INDEX([2]Лист1!$I:$I,AJ1212),"")</f>
        <v/>
      </c>
      <c r="AD1212" s="24" t="str">
        <f>IFERROR(INDEX([2]Лист1!$V:$V,AJ1212),"")</f>
        <v/>
      </c>
      <c r="AE1212" s="23" t="str">
        <f>IFERROR(INDEX([2]Лист1!$L:$L,AJ1212),"")</f>
        <v/>
      </c>
      <c r="AF1212" s="21" t="str">
        <f>IFERROR(INDEX([2]Лист1!$J:$J,AJ1212),"")</f>
        <v/>
      </c>
      <c r="AG1212" s="21" t="str">
        <f>IFERROR(INDEX([2]Лист1!$K:$K,AJ1212),"")</f>
        <v/>
      </c>
      <c r="AH1212" s="21" t="e">
        <f>MATCH(L1212,[2]Лист1!$A:$A,0)</f>
        <v>#N/A</v>
      </c>
      <c r="AI1212" s="21" t="e">
        <f>MATCH(M1212,[2]Лист1!$A:$A,0)</f>
        <v>#N/A</v>
      </c>
      <c r="AJ1212" s="21" t="e">
        <f>MATCH(N1212,[2]Лист1!$A:$A,0)</f>
        <v>#N/A</v>
      </c>
    </row>
    <row r="1213" spans="1:36" s="43" customFormat="1" x14ac:dyDescent="0.2">
      <c r="A1213" s="40">
        <v>1</v>
      </c>
      <c r="B1213" s="44" t="s">
        <v>366</v>
      </c>
      <c r="C1213" s="36">
        <v>3</v>
      </c>
      <c r="D1213" s="46"/>
      <c r="E1213" s="37" t="s">
        <v>33</v>
      </c>
      <c r="F1213" s="37" t="s">
        <v>34</v>
      </c>
      <c r="G1213" s="36" t="s">
        <v>28</v>
      </c>
      <c r="H1213" s="38">
        <v>1.242E-3</v>
      </c>
      <c r="I1213" s="38">
        <v>11978</v>
      </c>
      <c r="J1213" s="39">
        <f t="shared" si="54"/>
        <v>14.876676</v>
      </c>
      <c r="K1213" s="17">
        <f t="shared" si="55"/>
        <v>1.164994496063446E-7</v>
      </c>
      <c r="L1213" s="18">
        <f>IFERROR(INDEX([1]мтр!G:G,MATCH($F1213,[1]мтр!$C:$C,0)),"")</f>
        <v>3001</v>
      </c>
      <c r="M1213" s="18">
        <f>IFERROR(INDEX([1]мтр!H:H,MATCH($F1213,[1]мтр!$C:$C,0)),"")</f>
        <v>0</v>
      </c>
      <c r="N1213" s="18">
        <f>IFERROR(INDEX([1]мтр!I:I,MATCH($F1213,[1]мтр!$C:$C,0)),"")</f>
        <v>0</v>
      </c>
      <c r="O1213" s="19">
        <f t="shared" si="56"/>
        <v>12300</v>
      </c>
      <c r="P1213" s="20" t="str">
        <f>IFERROR(INDEX([2]Лист1!$E:$E,AH1213),"")</f>
        <v>Гвозди Длина: 4-15 см мешки по 25 кг</v>
      </c>
      <c r="Q1213" s="21" t="str">
        <f>IFERROR(INDEX([2]Лист1!$I:$I,AH1213),"")</f>
        <v>т</v>
      </c>
      <c r="R1213" s="22">
        <f>IFERROR(INDEX([2]Лист1!$V:$V,AH1213),"")</f>
        <v>12300</v>
      </c>
      <c r="S1213" s="23">
        <f>IFERROR(INDEX([2]Лист1!$L:$L,AH1213),"")</f>
        <v>44168</v>
      </c>
      <c r="T1213" s="21" t="str">
        <f>IFERROR(INDEX([2]Лист1!$J:$J,AH1213),"")</f>
        <v>Nassar Group</v>
      </c>
      <c r="U1213" s="21" t="str">
        <f>IFERROR(INDEX([2]Лист1!$K:$K,AH1213),"")</f>
        <v>ТКП-03.12.2020 Email</v>
      </c>
      <c r="V1213" s="20" t="str">
        <f>IFERROR(INDEX([2]Лист1!$E:$E,AI1213),"")</f>
        <v/>
      </c>
      <c r="W1213" s="21" t="str">
        <f>IFERROR(INDEX([2]Лист1!$I:$I,AI1213),"")</f>
        <v/>
      </c>
      <c r="X1213" s="24" t="str">
        <f>IFERROR(INDEX([2]Лист1!$V:$V,AI1213),"")</f>
        <v/>
      </c>
      <c r="Y1213" s="23" t="str">
        <f>IFERROR(INDEX([2]Лист1!$L:$L,AI1213),"")</f>
        <v/>
      </c>
      <c r="Z1213" s="21" t="str">
        <f>IFERROR(INDEX([2]Лист1!$J:$J,AI1213),"")</f>
        <v/>
      </c>
      <c r="AA1213" s="21" t="str">
        <f>IFERROR(INDEX([2]Лист1!$K:$K,AI1213),"")</f>
        <v/>
      </c>
      <c r="AB1213" s="20" t="str">
        <f>IFERROR(INDEX([2]Лист1!$E:$E,AJ1213),"")</f>
        <v/>
      </c>
      <c r="AC1213" s="21" t="str">
        <f>IFERROR(INDEX([2]Лист1!$I:$I,AJ1213),"")</f>
        <v/>
      </c>
      <c r="AD1213" s="24" t="str">
        <f>IFERROR(INDEX([2]Лист1!$V:$V,AJ1213),"")</f>
        <v/>
      </c>
      <c r="AE1213" s="23" t="str">
        <f>IFERROR(INDEX([2]Лист1!$L:$L,AJ1213),"")</f>
        <v/>
      </c>
      <c r="AF1213" s="21" t="str">
        <f>IFERROR(INDEX([2]Лист1!$J:$J,AJ1213),"")</f>
        <v/>
      </c>
      <c r="AG1213" s="21" t="str">
        <f>IFERROR(INDEX([2]Лист1!$K:$K,AJ1213),"")</f>
        <v/>
      </c>
      <c r="AH1213" s="21">
        <f>MATCH(L1213,[2]Лист1!$A:$A,0)</f>
        <v>419</v>
      </c>
      <c r="AI1213" s="21" t="e">
        <f>MATCH(M1213,[2]Лист1!$A:$A,0)</f>
        <v>#N/A</v>
      </c>
      <c r="AJ1213" s="21" t="e">
        <f>MATCH(N1213,[2]Лист1!$A:$A,0)</f>
        <v>#N/A</v>
      </c>
    </row>
    <row r="1214" spans="1:36" s="43" customFormat="1" x14ac:dyDescent="0.2">
      <c r="A1214" s="40">
        <v>3</v>
      </c>
      <c r="B1214" s="44" t="s">
        <v>1507</v>
      </c>
      <c r="C1214" s="36">
        <v>3</v>
      </c>
      <c r="D1214" s="36"/>
      <c r="E1214" s="37" t="s">
        <v>637</v>
      </c>
      <c r="F1214" s="37" t="s">
        <v>638</v>
      </c>
      <c r="G1214" s="36" t="s">
        <v>15</v>
      </c>
      <c r="H1214" s="38">
        <v>0.82799999999999996</v>
      </c>
      <c r="I1214" s="38">
        <v>17.86</v>
      </c>
      <c r="J1214" s="39">
        <f t="shared" si="54"/>
        <v>14.788079999999999</v>
      </c>
      <c r="K1214" s="17">
        <f t="shared" si="55"/>
        <v>1.1580565314016332E-7</v>
      </c>
      <c r="L1214" s="18">
        <f>IFERROR(INDEX([1]мтр!G:G,MATCH($F1214,[1]мтр!$C:$C,0)),"")</f>
        <v>5676</v>
      </c>
      <c r="M1214" s="18">
        <f>IFERROR(INDEX([1]мтр!H:H,MATCH($F1214,[1]мтр!$C:$C,0)),"")</f>
        <v>5677</v>
      </c>
      <c r="N1214" s="18">
        <f>IFERROR(INDEX([1]мтр!I:I,MATCH($F1214,[1]мтр!$C:$C,0)),"")</f>
        <v>5678</v>
      </c>
      <c r="O1214" s="19">
        <f t="shared" si="56"/>
        <v>209.52666666666664</v>
      </c>
      <c r="P1214" s="20" t="str">
        <f>IFERROR(INDEX([2]Лист1!$E:$E,AH1214),"")</f>
        <v xml:space="preserve">Аргон газообразный, cогласно ТЗ </v>
      </c>
      <c r="Q1214" s="21" t="str">
        <f>IFERROR(INDEX([2]Лист1!$I:$I,AH1214),"")</f>
        <v>м3</v>
      </c>
      <c r="R1214" s="22">
        <f>IFERROR(INDEX([2]Лист1!$V:$V,AH1214),"")</f>
        <v>190.48</v>
      </c>
      <c r="S1214" s="23">
        <f>IFERROR(INDEX([2]Лист1!$L:$L,AH1214),"")</f>
        <v>44593</v>
      </c>
      <c r="T1214" s="21" t="str">
        <f>IFERROR(INDEX([2]Лист1!$J:$J,AH1214),"")</f>
        <v>WORLD INTEGRATED SERVICES</v>
      </c>
      <c r="U1214" s="21" t="str">
        <f>IFERROR(INDEX([2]Лист1!$K:$K,AH1214),"")</f>
        <v xml:space="preserve">ТПК № б/н от 01/02/2022 </v>
      </c>
      <c r="V1214" s="20" t="str">
        <f>IFERROR(INDEX([2]Лист1!$E:$E,AI1214),"")</f>
        <v xml:space="preserve">Аргон газообразный, cогласно ТЗ </v>
      </c>
      <c r="W1214" s="21" t="str">
        <f>IFERROR(INDEX([2]Лист1!$I:$I,AI1214),"")</f>
        <v>м3</v>
      </c>
      <c r="X1214" s="24">
        <f>IFERROR(INDEX([2]Лист1!$V:$V,AI1214),"")</f>
        <v>207.94</v>
      </c>
      <c r="Y1214" s="23">
        <f>IFERROR(INDEX([2]Лист1!$L:$L,AI1214),"")</f>
        <v>44594</v>
      </c>
      <c r="Z1214" s="21" t="str">
        <f>IFERROR(INDEX([2]Лист1!$J:$J,AI1214),"")</f>
        <v>Plaza Middle East</v>
      </c>
      <c r="AA1214" s="21" t="str">
        <f>IFERROR(INDEX([2]Лист1!$K:$K,AI1214),"")</f>
        <v>ТПК № б/н от 01/02/2022</v>
      </c>
      <c r="AB1214" s="20" t="str">
        <f>IFERROR(INDEX([2]Лист1!$E:$E,AJ1214),"")</f>
        <v xml:space="preserve">Аргон газообразный, cогласно ТЗ </v>
      </c>
      <c r="AC1214" s="21" t="str">
        <f>IFERROR(INDEX([2]Лист1!$I:$I,AJ1214),"")</f>
        <v>м3</v>
      </c>
      <c r="AD1214" s="24">
        <f>IFERROR(INDEX([2]Лист1!$V:$V,AJ1214),"")</f>
        <v>230.16</v>
      </c>
      <c r="AE1214" s="23">
        <f>IFERROR(INDEX([2]Лист1!$L:$L,AJ1214),"")</f>
        <v>44592</v>
      </c>
      <c r="AF1214" s="21" t="str">
        <f>IFERROR(INDEX([2]Лист1!$J:$J,AJ1214),"")</f>
        <v>AABTools</v>
      </c>
      <c r="AG1214" s="21" t="str">
        <f>IFERROR(INDEX([2]Лист1!$K:$K,AJ1214),"")</f>
        <v>ТПК № б/н от 31.01.2022</v>
      </c>
      <c r="AH1214" s="21">
        <f>MATCH(L1214,[2]Лист1!$A:$A,0)</f>
        <v>1426</v>
      </c>
      <c r="AI1214" s="21">
        <f>MATCH(M1214,[2]Лист1!$A:$A,0)</f>
        <v>1427</v>
      </c>
      <c r="AJ1214" s="21">
        <f>MATCH(N1214,[2]Лист1!$A:$A,0)</f>
        <v>1428</v>
      </c>
    </row>
    <row r="1215" spans="1:36" s="43" customFormat="1" x14ac:dyDescent="0.2">
      <c r="A1215" s="40">
        <v>1</v>
      </c>
      <c r="B1215" s="44" t="s">
        <v>736</v>
      </c>
      <c r="C1215" s="36">
        <v>3</v>
      </c>
      <c r="D1215" s="46"/>
      <c r="E1215" s="37" t="s">
        <v>747</v>
      </c>
      <c r="F1215" s="37" t="s">
        <v>748</v>
      </c>
      <c r="G1215" s="36" t="s">
        <v>147</v>
      </c>
      <c r="H1215" s="38">
        <v>0.04</v>
      </c>
      <c r="I1215" s="38">
        <v>365</v>
      </c>
      <c r="J1215" s="39">
        <f t="shared" si="54"/>
        <v>14.6</v>
      </c>
      <c r="K1215" s="17">
        <f t="shared" si="55"/>
        <v>1.1433279613353352E-7</v>
      </c>
      <c r="L1215" s="18" t="str">
        <f>IFERROR(INDEX([1]мтр!G:G,MATCH($F1215,[1]мтр!$C:$C,0)),"")</f>
        <v/>
      </c>
      <c r="M1215" s="18" t="str">
        <f>IFERROR(INDEX([1]мтр!H:H,MATCH($F1215,[1]мтр!$C:$C,0)),"")</f>
        <v/>
      </c>
      <c r="N1215" s="18" t="str">
        <f>IFERROR(INDEX([1]мтр!I:I,MATCH($F1215,[1]мтр!$C:$C,0)),"")</f>
        <v/>
      </c>
      <c r="O1215" s="19" t="str">
        <f t="shared" si="56"/>
        <v/>
      </c>
      <c r="P1215" s="20" t="str">
        <f>IFERROR(INDEX([2]Лист1!$E:$E,AH1215),"")</f>
        <v/>
      </c>
      <c r="Q1215" s="21" t="str">
        <f>IFERROR(INDEX([2]Лист1!$I:$I,AH1215),"")</f>
        <v/>
      </c>
      <c r="R1215" s="22" t="str">
        <f>IFERROR(INDEX([2]Лист1!$V:$V,AH1215),"")</f>
        <v/>
      </c>
      <c r="S1215" s="23" t="str">
        <f>IFERROR(INDEX([2]Лист1!$L:$L,AH1215),"")</f>
        <v/>
      </c>
      <c r="T1215" s="21" t="str">
        <f>IFERROR(INDEX([2]Лист1!$J:$J,AH1215),"")</f>
        <v/>
      </c>
      <c r="U1215" s="21" t="str">
        <f>IFERROR(INDEX([2]Лист1!$K:$K,AH1215),"")</f>
        <v/>
      </c>
      <c r="V1215" s="20" t="str">
        <f>IFERROR(INDEX([2]Лист1!$E:$E,AI1215),"")</f>
        <v/>
      </c>
      <c r="W1215" s="21" t="str">
        <f>IFERROR(INDEX([2]Лист1!$I:$I,AI1215),"")</f>
        <v/>
      </c>
      <c r="X1215" s="24" t="str">
        <f>IFERROR(INDEX([2]Лист1!$V:$V,AI1215),"")</f>
        <v/>
      </c>
      <c r="Y1215" s="23" t="str">
        <f>IFERROR(INDEX([2]Лист1!$L:$L,AI1215),"")</f>
        <v/>
      </c>
      <c r="Z1215" s="21" t="str">
        <f>IFERROR(INDEX([2]Лист1!$J:$J,AI1215),"")</f>
        <v/>
      </c>
      <c r="AA1215" s="21" t="str">
        <f>IFERROR(INDEX([2]Лист1!$K:$K,AI1215),"")</f>
        <v/>
      </c>
      <c r="AB1215" s="20" t="str">
        <f>IFERROR(INDEX([2]Лист1!$E:$E,AJ1215),"")</f>
        <v/>
      </c>
      <c r="AC1215" s="21" t="str">
        <f>IFERROR(INDEX([2]Лист1!$I:$I,AJ1215),"")</f>
        <v/>
      </c>
      <c r="AD1215" s="24" t="str">
        <f>IFERROR(INDEX([2]Лист1!$V:$V,AJ1215),"")</f>
        <v/>
      </c>
      <c r="AE1215" s="23" t="str">
        <f>IFERROR(INDEX([2]Лист1!$L:$L,AJ1215),"")</f>
        <v/>
      </c>
      <c r="AF1215" s="21" t="str">
        <f>IFERROR(INDEX([2]Лист1!$J:$J,AJ1215),"")</f>
        <v/>
      </c>
      <c r="AG1215" s="21" t="str">
        <f>IFERROR(INDEX([2]Лист1!$K:$K,AJ1215),"")</f>
        <v/>
      </c>
      <c r="AH1215" s="21" t="e">
        <f>MATCH(L1215,[2]Лист1!$A:$A,0)</f>
        <v>#N/A</v>
      </c>
      <c r="AI1215" s="21" t="e">
        <f>MATCH(M1215,[2]Лист1!$A:$A,0)</f>
        <v>#N/A</v>
      </c>
      <c r="AJ1215" s="21" t="e">
        <f>MATCH(N1215,[2]Лист1!$A:$A,0)</f>
        <v>#N/A</v>
      </c>
    </row>
    <row r="1216" spans="1:36" s="43" customFormat="1" x14ac:dyDescent="0.2">
      <c r="A1216" s="40">
        <v>1</v>
      </c>
      <c r="B1216" s="41" t="s">
        <v>785</v>
      </c>
      <c r="C1216" s="32">
        <v>3</v>
      </c>
      <c r="D1216" s="42"/>
      <c r="E1216" s="33" t="s">
        <v>157</v>
      </c>
      <c r="F1216" s="33" t="s">
        <v>158</v>
      </c>
      <c r="G1216" s="32" t="s">
        <v>159</v>
      </c>
      <c r="H1216" s="34">
        <v>0.08</v>
      </c>
      <c r="I1216" s="34">
        <v>180</v>
      </c>
      <c r="J1216" s="35">
        <f t="shared" si="54"/>
        <v>14.4</v>
      </c>
      <c r="K1216" s="17">
        <f t="shared" si="55"/>
        <v>1.1276659344677279E-7</v>
      </c>
      <c r="L1216" s="18">
        <f>IFERROR(INDEX([1]мтр!G:G,MATCH($F1216,[1]мтр!$C:$C,0)),"")</f>
        <v>3117</v>
      </c>
      <c r="M1216" s="18">
        <f>IFERROR(INDEX([1]мтр!H:H,MATCH($F1216,[1]мтр!$C:$C,0)),"")</f>
        <v>0</v>
      </c>
      <c r="N1216" s="18">
        <f>IFERROR(INDEX([1]мтр!I:I,MATCH($F1216,[1]мтр!$C:$C,0)),"")</f>
        <v>0</v>
      </c>
      <c r="O1216" s="19">
        <f t="shared" si="56"/>
        <v>1.1339609093084138</v>
      </c>
      <c r="P1216" s="20" t="str">
        <f>IFERROR(INDEX([2]Лист1!$E:$E,AH1216),"")</f>
        <v xml:space="preserve">Пластиковый распорный дюбель 8х40  по типу 910 N 8x40   2349086 OBO Battermann. Цена OBO Bettermann Hungary. Транспорт экспертно 5%. </v>
      </c>
      <c r="Q1216" s="21" t="str">
        <f>IFERROR(INDEX([2]Лист1!$I:$I,AH1216),"")</f>
        <v>шт.</v>
      </c>
      <c r="R1216" s="22">
        <f>IFERROR(INDEX([2]Лист1!$V:$V,AH1216),"")</f>
        <v>1.1339609093084138</v>
      </c>
      <c r="S1216" s="23">
        <f>IFERROR(INDEX([2]Лист1!$L:$L,AH1216),"")</f>
        <v>44200</v>
      </c>
      <c r="T1216" s="21" t="str">
        <f>IFERROR(INDEX([2]Лист1!$J:$J,AH1216),"")</f>
        <v>OBO Bettermann</v>
      </c>
      <c r="U1216" s="21" t="str">
        <f>IFERROR(INDEX([2]Лист1!$K:$K,AH1216),"")</f>
        <v>Прайс лист OBO Bettermann Hungary 15.04.2020</v>
      </c>
      <c r="V1216" s="20" t="str">
        <f>IFERROR(INDEX([2]Лист1!$E:$E,AI1216),"")</f>
        <v/>
      </c>
      <c r="W1216" s="21" t="str">
        <f>IFERROR(INDEX([2]Лист1!$I:$I,AI1216),"")</f>
        <v/>
      </c>
      <c r="X1216" s="24" t="str">
        <f>IFERROR(INDEX([2]Лист1!$V:$V,AI1216),"")</f>
        <v/>
      </c>
      <c r="Y1216" s="23" t="str">
        <f>IFERROR(INDEX([2]Лист1!$L:$L,AI1216),"")</f>
        <v/>
      </c>
      <c r="Z1216" s="21" t="str">
        <f>IFERROR(INDEX([2]Лист1!$J:$J,AI1216),"")</f>
        <v/>
      </c>
      <c r="AA1216" s="21" t="str">
        <f>IFERROR(INDEX([2]Лист1!$K:$K,AI1216),"")</f>
        <v/>
      </c>
      <c r="AB1216" s="20" t="str">
        <f>IFERROR(INDEX([2]Лист1!$E:$E,AJ1216),"")</f>
        <v/>
      </c>
      <c r="AC1216" s="21" t="str">
        <f>IFERROR(INDEX([2]Лист1!$I:$I,AJ1216),"")</f>
        <v/>
      </c>
      <c r="AD1216" s="24" t="str">
        <f>IFERROR(INDEX([2]Лист1!$V:$V,AJ1216),"")</f>
        <v/>
      </c>
      <c r="AE1216" s="23" t="str">
        <f>IFERROR(INDEX([2]Лист1!$L:$L,AJ1216),"")</f>
        <v/>
      </c>
      <c r="AF1216" s="21" t="str">
        <f>IFERROR(INDEX([2]Лист1!$J:$J,AJ1216),"")</f>
        <v/>
      </c>
      <c r="AG1216" s="21" t="str">
        <f>IFERROR(INDEX([2]Лист1!$K:$K,AJ1216),"")</f>
        <v/>
      </c>
      <c r="AH1216" s="21">
        <f>MATCH(L1216,[2]Лист1!$A:$A,0)</f>
        <v>3242</v>
      </c>
      <c r="AI1216" s="21" t="e">
        <f>MATCH(M1216,[2]Лист1!$A:$A,0)</f>
        <v>#N/A</v>
      </c>
      <c r="AJ1216" s="21" t="e">
        <f>MATCH(N1216,[2]Лист1!$A:$A,0)</f>
        <v>#N/A</v>
      </c>
    </row>
    <row r="1217" spans="1:36" s="43" customFormat="1" x14ac:dyDescent="0.2">
      <c r="A1217" s="40">
        <v>2</v>
      </c>
      <c r="B1217" s="44" t="s">
        <v>1471</v>
      </c>
      <c r="C1217" s="36">
        <v>3</v>
      </c>
      <c r="D1217" s="36"/>
      <c r="E1217" s="37" t="s">
        <v>256</v>
      </c>
      <c r="F1217" s="37" t="s">
        <v>257</v>
      </c>
      <c r="G1217" s="36" t="s">
        <v>28</v>
      </c>
      <c r="H1217" s="38">
        <v>2.9099999999999998E-3</v>
      </c>
      <c r="I1217" s="38">
        <v>4920</v>
      </c>
      <c r="J1217" s="39">
        <f t="shared" si="54"/>
        <v>14.3172</v>
      </c>
      <c r="K1217" s="17">
        <f t="shared" si="55"/>
        <v>1.1211818553445386E-7</v>
      </c>
      <c r="L1217" s="18">
        <f>IFERROR(INDEX([1]мтр!G:G,MATCH($F1217,[1]мтр!$C:$C,0)),"")</f>
        <v>2882</v>
      </c>
      <c r="M1217" s="18">
        <f>IFERROR(INDEX([1]мтр!H:H,MATCH($F1217,[1]мтр!$C:$C,0)),"")</f>
        <v>0</v>
      </c>
      <c r="N1217" s="18">
        <f>IFERROR(INDEX([1]мтр!I:I,MATCH($F1217,[1]мтр!$C:$C,0)),"")</f>
        <v>0</v>
      </c>
      <c r="O1217" s="19">
        <f t="shared" si="56"/>
        <v>10320.17543859649</v>
      </c>
      <c r="P1217" s="20" t="str">
        <f>IFERROR(INDEX([2]Лист1!$E:$E,AH1217),"")</f>
        <v>Швеллер /Beams U (140;160;200;260; mm)</v>
      </c>
      <c r="Q1217" s="21" t="str">
        <f>IFERROR(INDEX([2]Лист1!$I:$I,AH1217),"")</f>
        <v>т</v>
      </c>
      <c r="R1217" s="22">
        <f>IFERROR(INDEX([2]Лист1!$V:$V,AH1217),"")</f>
        <v>10320.17543859649</v>
      </c>
      <c r="S1217" s="23">
        <f>IFERROR(INDEX([2]Лист1!$L:$L,AH1217),"")</f>
        <v>44186</v>
      </c>
      <c r="T1217" s="21" t="str">
        <f>IFERROR(INDEX([2]Лист1!$J:$J,AH1217),"")</f>
        <v>Egyptian Iron and Steel co.</v>
      </c>
      <c r="U1217" s="21" t="str">
        <f>IFERROR(INDEX([2]Лист1!$K:$K,AH1217),"")</f>
        <v>ТКП.21.12.2020</v>
      </c>
      <c r="V1217" s="20" t="str">
        <f>IFERROR(INDEX([2]Лист1!$E:$E,AI1217),"")</f>
        <v/>
      </c>
      <c r="W1217" s="21" t="str">
        <f>IFERROR(INDEX([2]Лист1!$I:$I,AI1217),"")</f>
        <v/>
      </c>
      <c r="X1217" s="24" t="str">
        <f>IFERROR(INDEX([2]Лист1!$V:$V,AI1217),"")</f>
        <v/>
      </c>
      <c r="Y1217" s="23" t="str">
        <f>IFERROR(INDEX([2]Лист1!$L:$L,AI1217),"")</f>
        <v/>
      </c>
      <c r="Z1217" s="21" t="str">
        <f>IFERROR(INDEX([2]Лист1!$J:$J,AI1217),"")</f>
        <v/>
      </c>
      <c r="AA1217" s="21" t="str">
        <f>IFERROR(INDEX([2]Лист1!$K:$K,AI1217),"")</f>
        <v/>
      </c>
      <c r="AB1217" s="20" t="str">
        <f>IFERROR(INDEX([2]Лист1!$E:$E,AJ1217),"")</f>
        <v/>
      </c>
      <c r="AC1217" s="21" t="str">
        <f>IFERROR(INDEX([2]Лист1!$I:$I,AJ1217),"")</f>
        <v/>
      </c>
      <c r="AD1217" s="24" t="str">
        <f>IFERROR(INDEX([2]Лист1!$V:$V,AJ1217),"")</f>
        <v/>
      </c>
      <c r="AE1217" s="23" t="str">
        <f>IFERROR(INDEX([2]Лист1!$L:$L,AJ1217),"")</f>
        <v/>
      </c>
      <c r="AF1217" s="21" t="str">
        <f>IFERROR(INDEX([2]Лист1!$J:$J,AJ1217),"")</f>
        <v/>
      </c>
      <c r="AG1217" s="21" t="str">
        <f>IFERROR(INDEX([2]Лист1!$K:$K,AJ1217),"")</f>
        <v/>
      </c>
      <c r="AH1217" s="21">
        <f>MATCH(L1217,[2]Лист1!$A:$A,0)</f>
        <v>4454</v>
      </c>
      <c r="AI1217" s="21" t="e">
        <f>MATCH(M1217,[2]Лист1!$A:$A,0)</f>
        <v>#N/A</v>
      </c>
      <c r="AJ1217" s="21" t="e">
        <f>MATCH(N1217,[2]Лист1!$A:$A,0)</f>
        <v>#N/A</v>
      </c>
    </row>
    <row r="1218" spans="1:36" s="43" customFormat="1" x14ac:dyDescent="0.2">
      <c r="A1218" s="40">
        <v>1</v>
      </c>
      <c r="B1218" s="41" t="s">
        <v>1121</v>
      </c>
      <c r="C1218" s="32">
        <v>3</v>
      </c>
      <c r="D1218" s="42"/>
      <c r="E1218" s="33" t="s">
        <v>1130</v>
      </c>
      <c r="F1218" s="33" t="s">
        <v>1131</v>
      </c>
      <c r="G1218" s="32" t="s">
        <v>28</v>
      </c>
      <c r="H1218" s="34">
        <v>4.2999999999999999E-4</v>
      </c>
      <c r="I1218" s="34">
        <v>33180</v>
      </c>
      <c r="J1218" s="35">
        <f t="shared" ref="J1218:J1281" si="57">H1218*I1218</f>
        <v>14.2674</v>
      </c>
      <c r="K1218" s="17">
        <f t="shared" ref="K1218:K1281" si="58">J1218/SUM($J$2:$J$1590)</f>
        <v>1.1172820106545043E-7</v>
      </c>
      <c r="L1218" s="18">
        <f>IFERROR(INDEX([1]мтр!G:G,MATCH($F1218,[1]мтр!$C:$C,0)),"")</f>
        <v>2689</v>
      </c>
      <c r="M1218" s="18">
        <f>IFERROR(INDEX([1]мтр!H:H,MATCH($F1218,[1]мтр!$C:$C,0)),"")</f>
        <v>0</v>
      </c>
      <c r="N1218" s="18">
        <f>IFERROR(INDEX([1]мтр!I:I,MATCH($F1218,[1]мтр!$C:$C,0)),"")</f>
        <v>0</v>
      </c>
      <c r="O1218" s="19">
        <f t="shared" ref="O1218:O1281" si="59">IFERROR(AVERAGE(R1218,X1218,AD1218),"")</f>
        <v>22500</v>
      </c>
      <c r="P1218" s="20" t="str">
        <f>IFERROR(INDEX([2]Лист1!$E:$E,AH1218),"")</f>
        <v>Шуруп  - саморез - DIN 571 оцинкованный - DIN 571 - коробки по 25 кг</v>
      </c>
      <c r="Q1218" s="21" t="str">
        <f>IFERROR(INDEX([2]Лист1!$I:$I,AH1218),"")</f>
        <v>т</v>
      </c>
      <c r="R1218" s="22">
        <f>IFERROR(INDEX([2]Лист1!$V:$V,AH1218),"")</f>
        <v>22500</v>
      </c>
      <c r="S1218" s="23">
        <f>IFERROR(INDEX([2]Лист1!$L:$L,AH1218),"")</f>
        <v>44168</v>
      </c>
      <c r="T1218" s="21" t="str">
        <f>IFERROR(INDEX([2]Лист1!$J:$J,AH1218),"")</f>
        <v>Nassar Group</v>
      </c>
      <c r="U1218" s="21" t="str">
        <f>IFERROR(INDEX([2]Лист1!$K:$K,AH1218),"")</f>
        <v>ТКП-03.12.2020 Email</v>
      </c>
      <c r="V1218" s="20" t="str">
        <f>IFERROR(INDEX([2]Лист1!$E:$E,AI1218),"")</f>
        <v/>
      </c>
      <c r="W1218" s="21" t="str">
        <f>IFERROR(INDEX([2]Лист1!$I:$I,AI1218),"")</f>
        <v/>
      </c>
      <c r="X1218" s="24" t="str">
        <f>IFERROR(INDEX([2]Лист1!$V:$V,AI1218),"")</f>
        <v/>
      </c>
      <c r="Y1218" s="23" t="str">
        <f>IFERROR(INDEX([2]Лист1!$L:$L,AI1218),"")</f>
        <v/>
      </c>
      <c r="Z1218" s="21" t="str">
        <f>IFERROR(INDEX([2]Лист1!$J:$J,AI1218),"")</f>
        <v/>
      </c>
      <c r="AA1218" s="21" t="str">
        <f>IFERROR(INDEX([2]Лист1!$K:$K,AI1218),"")</f>
        <v/>
      </c>
      <c r="AB1218" s="20" t="str">
        <f>IFERROR(INDEX([2]Лист1!$E:$E,AJ1218),"")</f>
        <v/>
      </c>
      <c r="AC1218" s="21" t="str">
        <f>IFERROR(INDEX([2]Лист1!$I:$I,AJ1218),"")</f>
        <v/>
      </c>
      <c r="AD1218" s="24" t="str">
        <f>IFERROR(INDEX([2]Лист1!$V:$V,AJ1218),"")</f>
        <v/>
      </c>
      <c r="AE1218" s="23" t="str">
        <f>IFERROR(INDEX([2]Лист1!$L:$L,AJ1218),"")</f>
        <v/>
      </c>
      <c r="AF1218" s="21" t="str">
        <f>IFERROR(INDEX([2]Лист1!$J:$J,AJ1218),"")</f>
        <v/>
      </c>
      <c r="AG1218" s="21" t="str">
        <f>IFERROR(INDEX([2]Лист1!$K:$K,AJ1218),"")</f>
        <v/>
      </c>
      <c r="AH1218" s="21">
        <f>MATCH(L1218,[2]Лист1!$A:$A,0)</f>
        <v>538</v>
      </c>
      <c r="AI1218" s="21" t="e">
        <f>MATCH(M1218,[2]Лист1!$A:$A,0)</f>
        <v>#N/A</v>
      </c>
      <c r="AJ1218" s="21" t="e">
        <f>MATCH(N1218,[2]Лист1!$A:$A,0)</f>
        <v>#N/A</v>
      </c>
    </row>
    <row r="1219" spans="1:36" s="43" customFormat="1" x14ac:dyDescent="0.2">
      <c r="A1219" s="40">
        <v>1</v>
      </c>
      <c r="B1219" s="44" t="s">
        <v>1121</v>
      </c>
      <c r="C1219" s="36">
        <v>3</v>
      </c>
      <c r="D1219" s="46"/>
      <c r="E1219" s="37" t="s">
        <v>1130</v>
      </c>
      <c r="F1219" s="37" t="s">
        <v>1131</v>
      </c>
      <c r="G1219" s="36" t="s">
        <v>28</v>
      </c>
      <c r="H1219" s="38">
        <v>4.2999999999999999E-4</v>
      </c>
      <c r="I1219" s="38">
        <v>33180</v>
      </c>
      <c r="J1219" s="39">
        <f t="shared" si="57"/>
        <v>14.2674</v>
      </c>
      <c r="K1219" s="17">
        <f t="shared" si="58"/>
        <v>1.1172820106545043E-7</v>
      </c>
      <c r="L1219" s="18">
        <f>IFERROR(INDEX([1]мтр!G:G,MATCH($F1219,[1]мтр!$C:$C,0)),"")</f>
        <v>2689</v>
      </c>
      <c r="M1219" s="18">
        <f>IFERROR(INDEX([1]мтр!H:H,MATCH($F1219,[1]мтр!$C:$C,0)),"")</f>
        <v>0</v>
      </c>
      <c r="N1219" s="18">
        <f>IFERROR(INDEX([1]мтр!I:I,MATCH($F1219,[1]мтр!$C:$C,0)),"")</f>
        <v>0</v>
      </c>
      <c r="O1219" s="19">
        <f t="shared" si="59"/>
        <v>22500</v>
      </c>
      <c r="P1219" s="20" t="str">
        <f>IFERROR(INDEX([2]Лист1!$E:$E,AH1219),"")</f>
        <v>Шуруп  - саморез - DIN 571 оцинкованный - DIN 571 - коробки по 25 кг</v>
      </c>
      <c r="Q1219" s="21" t="str">
        <f>IFERROR(INDEX([2]Лист1!$I:$I,AH1219),"")</f>
        <v>т</v>
      </c>
      <c r="R1219" s="22">
        <f>IFERROR(INDEX([2]Лист1!$V:$V,AH1219),"")</f>
        <v>22500</v>
      </c>
      <c r="S1219" s="23">
        <f>IFERROR(INDEX([2]Лист1!$L:$L,AH1219),"")</f>
        <v>44168</v>
      </c>
      <c r="T1219" s="21" t="str">
        <f>IFERROR(INDEX([2]Лист1!$J:$J,AH1219),"")</f>
        <v>Nassar Group</v>
      </c>
      <c r="U1219" s="21" t="str">
        <f>IFERROR(INDEX([2]Лист1!$K:$K,AH1219),"")</f>
        <v>ТКП-03.12.2020 Email</v>
      </c>
      <c r="V1219" s="20" t="str">
        <f>IFERROR(INDEX([2]Лист1!$E:$E,AI1219),"")</f>
        <v/>
      </c>
      <c r="W1219" s="21" t="str">
        <f>IFERROR(INDEX([2]Лист1!$I:$I,AI1219),"")</f>
        <v/>
      </c>
      <c r="X1219" s="24" t="str">
        <f>IFERROR(INDEX([2]Лист1!$V:$V,AI1219),"")</f>
        <v/>
      </c>
      <c r="Y1219" s="23" t="str">
        <f>IFERROR(INDEX([2]Лист1!$L:$L,AI1219),"")</f>
        <v/>
      </c>
      <c r="Z1219" s="21" t="str">
        <f>IFERROR(INDEX([2]Лист1!$J:$J,AI1219),"")</f>
        <v/>
      </c>
      <c r="AA1219" s="21" t="str">
        <f>IFERROR(INDEX([2]Лист1!$K:$K,AI1219),"")</f>
        <v/>
      </c>
      <c r="AB1219" s="20" t="str">
        <f>IFERROR(INDEX([2]Лист1!$E:$E,AJ1219),"")</f>
        <v/>
      </c>
      <c r="AC1219" s="21" t="str">
        <f>IFERROR(INDEX([2]Лист1!$I:$I,AJ1219),"")</f>
        <v/>
      </c>
      <c r="AD1219" s="24" t="str">
        <f>IFERROR(INDEX([2]Лист1!$V:$V,AJ1219),"")</f>
        <v/>
      </c>
      <c r="AE1219" s="23" t="str">
        <f>IFERROR(INDEX([2]Лист1!$L:$L,AJ1219),"")</f>
        <v/>
      </c>
      <c r="AF1219" s="21" t="str">
        <f>IFERROR(INDEX([2]Лист1!$J:$J,AJ1219),"")</f>
        <v/>
      </c>
      <c r="AG1219" s="21" t="str">
        <f>IFERROR(INDEX([2]Лист1!$K:$K,AJ1219),"")</f>
        <v/>
      </c>
      <c r="AH1219" s="21">
        <f>MATCH(L1219,[2]Лист1!$A:$A,0)</f>
        <v>538</v>
      </c>
      <c r="AI1219" s="21" t="e">
        <f>MATCH(M1219,[2]Лист1!$A:$A,0)</f>
        <v>#N/A</v>
      </c>
      <c r="AJ1219" s="21" t="e">
        <f>MATCH(N1219,[2]Лист1!$A:$A,0)</f>
        <v>#N/A</v>
      </c>
    </row>
    <row r="1220" spans="1:36" s="43" customFormat="1" x14ac:dyDescent="0.2">
      <c r="A1220" s="40">
        <v>1</v>
      </c>
      <c r="B1220" s="41" t="s">
        <v>751</v>
      </c>
      <c r="C1220" s="32">
        <v>3</v>
      </c>
      <c r="D1220" s="42"/>
      <c r="E1220" s="33" t="s">
        <v>401</v>
      </c>
      <c r="F1220" s="33" t="s">
        <v>402</v>
      </c>
      <c r="G1220" s="32" t="s">
        <v>12</v>
      </c>
      <c r="H1220" s="34">
        <v>3.2000000000000001E-2</v>
      </c>
      <c r="I1220" s="34">
        <v>444</v>
      </c>
      <c r="J1220" s="35">
        <f t="shared" si="57"/>
        <v>14.208</v>
      </c>
      <c r="K1220" s="17">
        <f t="shared" si="58"/>
        <v>1.1126303886748249E-7</v>
      </c>
      <c r="L1220" s="18" t="str">
        <f>IFERROR(INDEX([1]мтр!G:G,MATCH($F1220,[1]мтр!$C:$C,0)),"")</f>
        <v/>
      </c>
      <c r="M1220" s="18" t="str">
        <f>IFERROR(INDEX([1]мтр!H:H,MATCH($F1220,[1]мтр!$C:$C,0)),"")</f>
        <v/>
      </c>
      <c r="N1220" s="18" t="str">
        <f>IFERROR(INDEX([1]мтр!I:I,MATCH($F1220,[1]мтр!$C:$C,0)),"")</f>
        <v/>
      </c>
      <c r="O1220" s="19" t="str">
        <f t="shared" si="59"/>
        <v/>
      </c>
      <c r="P1220" s="20" t="str">
        <f>IFERROR(INDEX([2]Лист1!$E:$E,AH1220),"")</f>
        <v/>
      </c>
      <c r="Q1220" s="21" t="str">
        <f>IFERROR(INDEX([2]Лист1!$I:$I,AH1220),"")</f>
        <v/>
      </c>
      <c r="R1220" s="22" t="str">
        <f>IFERROR(INDEX([2]Лист1!$V:$V,AH1220),"")</f>
        <v/>
      </c>
      <c r="S1220" s="23" t="str">
        <f>IFERROR(INDEX([2]Лист1!$L:$L,AH1220),"")</f>
        <v/>
      </c>
      <c r="T1220" s="21" t="str">
        <f>IFERROR(INDEX([2]Лист1!$J:$J,AH1220),"")</f>
        <v/>
      </c>
      <c r="U1220" s="21" t="str">
        <f>IFERROR(INDEX([2]Лист1!$K:$K,AH1220),"")</f>
        <v/>
      </c>
      <c r="V1220" s="20" t="str">
        <f>IFERROR(INDEX([2]Лист1!$E:$E,AI1220),"")</f>
        <v/>
      </c>
      <c r="W1220" s="21" t="str">
        <f>IFERROR(INDEX([2]Лист1!$I:$I,AI1220),"")</f>
        <v/>
      </c>
      <c r="X1220" s="24" t="str">
        <f>IFERROR(INDEX([2]Лист1!$V:$V,AI1220),"")</f>
        <v/>
      </c>
      <c r="Y1220" s="23" t="str">
        <f>IFERROR(INDEX([2]Лист1!$L:$L,AI1220),"")</f>
        <v/>
      </c>
      <c r="Z1220" s="21" t="str">
        <f>IFERROR(INDEX([2]Лист1!$J:$J,AI1220),"")</f>
        <v/>
      </c>
      <c r="AA1220" s="21" t="str">
        <f>IFERROR(INDEX([2]Лист1!$K:$K,AI1220),"")</f>
        <v/>
      </c>
      <c r="AB1220" s="20" t="str">
        <f>IFERROR(INDEX([2]Лист1!$E:$E,AJ1220),"")</f>
        <v/>
      </c>
      <c r="AC1220" s="21" t="str">
        <f>IFERROR(INDEX([2]Лист1!$I:$I,AJ1220),"")</f>
        <v/>
      </c>
      <c r="AD1220" s="24" t="str">
        <f>IFERROR(INDEX([2]Лист1!$V:$V,AJ1220),"")</f>
        <v/>
      </c>
      <c r="AE1220" s="23" t="str">
        <f>IFERROR(INDEX([2]Лист1!$L:$L,AJ1220),"")</f>
        <v/>
      </c>
      <c r="AF1220" s="21" t="str">
        <f>IFERROR(INDEX([2]Лист1!$J:$J,AJ1220),"")</f>
        <v/>
      </c>
      <c r="AG1220" s="21" t="str">
        <f>IFERROR(INDEX([2]Лист1!$K:$K,AJ1220),"")</f>
        <v/>
      </c>
      <c r="AH1220" s="21" t="e">
        <f>MATCH(L1220,[2]Лист1!$A:$A,0)</f>
        <v>#N/A</v>
      </c>
      <c r="AI1220" s="21" t="e">
        <f>MATCH(M1220,[2]Лист1!$A:$A,0)</f>
        <v>#N/A</v>
      </c>
      <c r="AJ1220" s="21" t="e">
        <f>MATCH(N1220,[2]Лист1!$A:$A,0)</f>
        <v>#N/A</v>
      </c>
    </row>
    <row r="1221" spans="1:36" s="43" customFormat="1" x14ac:dyDescent="0.2">
      <c r="A1221" s="40">
        <v>1</v>
      </c>
      <c r="B1221" s="41" t="s">
        <v>9</v>
      </c>
      <c r="C1221" s="32">
        <v>3</v>
      </c>
      <c r="D1221" s="42"/>
      <c r="E1221" s="33" t="s">
        <v>41</v>
      </c>
      <c r="F1221" s="33" t="s">
        <v>42</v>
      </c>
      <c r="G1221" s="32" t="s">
        <v>15</v>
      </c>
      <c r="H1221" s="34">
        <v>0.13064999999999999</v>
      </c>
      <c r="I1221" s="34">
        <v>108.4</v>
      </c>
      <c r="J1221" s="35">
        <f t="shared" si="57"/>
        <v>14.162459999999999</v>
      </c>
      <c r="K1221" s="17">
        <f t="shared" si="58"/>
        <v>1.1090641451570707E-7</v>
      </c>
      <c r="L1221" s="18">
        <f>IFERROR(INDEX([1]мтр!G:G,MATCH($F1221,[1]мтр!$C:$C,0)),"")</f>
        <v>7589</v>
      </c>
      <c r="M1221" s="18">
        <f>IFERROR(INDEX([1]мтр!H:H,MATCH($F1221,[1]мтр!$C:$C,0)),"")</f>
        <v>0</v>
      </c>
      <c r="N1221" s="18">
        <f>IFERROR(INDEX([1]мтр!I:I,MATCH($F1221,[1]мтр!$C:$C,0)),"")</f>
        <v>0</v>
      </c>
      <c r="O1221" s="19">
        <f t="shared" si="59"/>
        <v>402</v>
      </c>
      <c r="P1221" s="20" t="str">
        <f>IFERROR(INDEX([2]Лист1!$E:$E,AH1221),"")</f>
        <v>Щебень из природного камня, марка прочности М600, фракция 20-40 мм</v>
      </c>
      <c r="Q1221" s="21" t="str">
        <f>IFERROR(INDEX([2]Лист1!$I:$I,AH1221),"")</f>
        <v>м3</v>
      </c>
      <c r="R1221" s="22">
        <f>IFERROR(INDEX([2]Лист1!$V:$V,AH1221),"")</f>
        <v>402</v>
      </c>
      <c r="S1221" s="23">
        <f>IFERROR(INDEX([2]Лист1!$L:$L,AH1221),"")</f>
        <v>44680</v>
      </c>
      <c r="T1221" s="21" t="str">
        <f>IFERROR(INDEX([2]Лист1!$J:$J,AH1221),"")</f>
        <v>N/A</v>
      </c>
      <c r="U1221" s="21" t="str">
        <f>IFERROR(INDEX([2]Лист1!$K:$K,AH1221),"")</f>
        <v>Справочник сметных цен на строильные материалы, изделия и конструкции для строительства АЭС Эль-Дабаа, Арабская республика Египет. I квартал 2022 года, ГК Росатом №05-0056</v>
      </c>
      <c r="V1221" s="20" t="str">
        <f>IFERROR(INDEX([2]Лист1!$E:$E,AI1221),"")</f>
        <v/>
      </c>
      <c r="W1221" s="21" t="str">
        <f>IFERROR(INDEX([2]Лист1!$I:$I,AI1221),"")</f>
        <v/>
      </c>
      <c r="X1221" s="24" t="str">
        <f>IFERROR(INDEX([2]Лист1!$V:$V,AI1221),"")</f>
        <v/>
      </c>
      <c r="Y1221" s="23" t="str">
        <f>IFERROR(INDEX([2]Лист1!$L:$L,AI1221),"")</f>
        <v/>
      </c>
      <c r="Z1221" s="21" t="str">
        <f>IFERROR(INDEX([2]Лист1!$J:$J,AI1221),"")</f>
        <v/>
      </c>
      <c r="AA1221" s="21" t="str">
        <f>IFERROR(INDEX([2]Лист1!$K:$K,AI1221),"")</f>
        <v/>
      </c>
      <c r="AB1221" s="20" t="str">
        <f>IFERROR(INDEX([2]Лист1!$E:$E,AJ1221),"")</f>
        <v/>
      </c>
      <c r="AC1221" s="21" t="str">
        <f>IFERROR(INDEX([2]Лист1!$I:$I,AJ1221),"")</f>
        <v/>
      </c>
      <c r="AD1221" s="24" t="str">
        <f>IFERROR(INDEX([2]Лист1!$V:$V,AJ1221),"")</f>
        <v/>
      </c>
      <c r="AE1221" s="23" t="str">
        <f>IFERROR(INDEX([2]Лист1!$L:$L,AJ1221),"")</f>
        <v/>
      </c>
      <c r="AF1221" s="21" t="str">
        <f>IFERROR(INDEX([2]Лист1!$J:$J,AJ1221),"")</f>
        <v/>
      </c>
      <c r="AG1221" s="21" t="str">
        <f>IFERROR(INDEX([2]Лист1!$K:$K,AJ1221),"")</f>
        <v/>
      </c>
      <c r="AH1221" s="21">
        <f>MATCH(L1221,[2]Лист1!$A:$A,0)</f>
        <v>6655</v>
      </c>
      <c r="AI1221" s="21" t="e">
        <f>MATCH(M1221,[2]Лист1!$A:$A,0)</f>
        <v>#N/A</v>
      </c>
      <c r="AJ1221" s="21" t="e">
        <f>MATCH(N1221,[2]Лист1!$A:$A,0)</f>
        <v>#N/A</v>
      </c>
    </row>
    <row r="1222" spans="1:36" s="43" customFormat="1" x14ac:dyDescent="0.2">
      <c r="A1222" s="40">
        <v>1</v>
      </c>
      <c r="B1222" s="41" t="s">
        <v>634</v>
      </c>
      <c r="C1222" s="32">
        <v>3</v>
      </c>
      <c r="D1222" s="42"/>
      <c r="E1222" s="33" t="s">
        <v>661</v>
      </c>
      <c r="F1222" s="33" t="s">
        <v>662</v>
      </c>
      <c r="G1222" s="32" t="s">
        <v>12</v>
      </c>
      <c r="H1222" s="34">
        <v>0.49</v>
      </c>
      <c r="I1222" s="34">
        <v>28.22</v>
      </c>
      <c r="J1222" s="35">
        <f t="shared" si="57"/>
        <v>13.8278</v>
      </c>
      <c r="K1222" s="17">
        <f t="shared" si="58"/>
        <v>1.0828568755995033E-7</v>
      </c>
      <c r="L1222" s="18">
        <f>IFERROR(INDEX([1]мтр!G:G,MATCH($F1222,[1]мтр!$C:$C,0)),"")</f>
        <v>2700</v>
      </c>
      <c r="M1222" s="18">
        <f>IFERROR(INDEX([1]мтр!H:H,MATCH($F1222,[1]мтр!$C:$C,0)),"")</f>
        <v>0</v>
      </c>
      <c r="N1222" s="18">
        <f>IFERROR(INDEX([1]мтр!I:I,MATCH($F1222,[1]мтр!$C:$C,0)),"")</f>
        <v>0</v>
      </c>
      <c r="O1222" s="19">
        <f t="shared" si="59"/>
        <v>21</v>
      </c>
      <c r="P1222" s="20" t="str">
        <f>IFERROR(INDEX([2]Лист1!$E:$E,AH1222),"")</f>
        <v>Болты, винты  класса 4.8, M6 - M16, (картонная упаковка 25 кг)</v>
      </c>
      <c r="Q1222" s="21" t="str">
        <f>IFERROR(INDEX([2]Лист1!$I:$I,AH1222),"")</f>
        <v>кг</v>
      </c>
      <c r="R1222" s="22">
        <f>IFERROR(INDEX([2]Лист1!$V:$V,AH1222),"")</f>
        <v>21</v>
      </c>
      <c r="S1222" s="23">
        <f>IFERROR(INDEX([2]Лист1!$L:$L,AH1222),"")</f>
        <v>44168</v>
      </c>
      <c r="T1222" s="21" t="str">
        <f>IFERROR(INDEX([2]Лист1!$J:$J,AH1222),"")</f>
        <v>Nassar Group</v>
      </c>
      <c r="U1222" s="21" t="str">
        <f>IFERROR(INDEX([2]Лист1!$K:$K,AH1222),"")</f>
        <v>ТКП-03.12.2020 Email</v>
      </c>
      <c r="V1222" s="20" t="str">
        <f>IFERROR(INDEX([2]Лист1!$E:$E,AI1222),"")</f>
        <v/>
      </c>
      <c r="W1222" s="21" t="str">
        <f>IFERROR(INDEX([2]Лист1!$I:$I,AI1222),"")</f>
        <v/>
      </c>
      <c r="X1222" s="24" t="str">
        <f>IFERROR(INDEX([2]Лист1!$V:$V,AI1222),"")</f>
        <v/>
      </c>
      <c r="Y1222" s="23" t="str">
        <f>IFERROR(INDEX([2]Лист1!$L:$L,AI1222),"")</f>
        <v/>
      </c>
      <c r="Z1222" s="21" t="str">
        <f>IFERROR(INDEX([2]Лист1!$J:$J,AI1222),"")</f>
        <v/>
      </c>
      <c r="AA1222" s="21" t="str">
        <f>IFERROR(INDEX([2]Лист1!$K:$K,AI1222),"")</f>
        <v/>
      </c>
      <c r="AB1222" s="20" t="str">
        <f>IFERROR(INDEX([2]Лист1!$E:$E,AJ1222),"")</f>
        <v/>
      </c>
      <c r="AC1222" s="21" t="str">
        <f>IFERROR(INDEX([2]Лист1!$I:$I,AJ1222),"")</f>
        <v/>
      </c>
      <c r="AD1222" s="24" t="str">
        <f>IFERROR(INDEX([2]Лист1!$V:$V,AJ1222),"")</f>
        <v/>
      </c>
      <c r="AE1222" s="23" t="str">
        <f>IFERROR(INDEX([2]Лист1!$L:$L,AJ1222),"")</f>
        <v/>
      </c>
      <c r="AF1222" s="21" t="str">
        <f>IFERROR(INDEX([2]Лист1!$J:$J,AJ1222),"")</f>
        <v/>
      </c>
      <c r="AG1222" s="21" t="str">
        <f>IFERROR(INDEX([2]Лист1!$K:$K,AJ1222),"")</f>
        <v/>
      </c>
      <c r="AH1222" s="21">
        <f>MATCH(L1222,[2]Лист1!$A:$A,0)</f>
        <v>354</v>
      </c>
      <c r="AI1222" s="21" t="e">
        <f>MATCH(M1222,[2]Лист1!$A:$A,0)</f>
        <v>#N/A</v>
      </c>
      <c r="AJ1222" s="21" t="e">
        <f>MATCH(N1222,[2]Лист1!$A:$A,0)</f>
        <v>#N/A</v>
      </c>
    </row>
    <row r="1223" spans="1:36" s="43" customFormat="1" x14ac:dyDescent="0.2">
      <c r="A1223" s="40">
        <v>1</v>
      </c>
      <c r="B1223" s="41" t="s">
        <v>1121</v>
      </c>
      <c r="C1223" s="32">
        <v>3</v>
      </c>
      <c r="D1223" s="42"/>
      <c r="E1223" s="33" t="s">
        <v>1049</v>
      </c>
      <c r="F1223" s="33" t="s">
        <v>1050</v>
      </c>
      <c r="G1223" s="32" t="s">
        <v>159</v>
      </c>
      <c r="H1223" s="34">
        <v>4.0000000000000001E-3</v>
      </c>
      <c r="I1223" s="34">
        <v>3450</v>
      </c>
      <c r="J1223" s="35">
        <f t="shared" si="57"/>
        <v>13.8</v>
      </c>
      <c r="K1223" s="17">
        <f t="shared" si="58"/>
        <v>1.080679853864906E-7</v>
      </c>
      <c r="L1223" s="18" t="str">
        <f>IFERROR(INDEX([1]мтр!G:G,MATCH($F1223,[1]мтр!$C:$C,0)),"")</f>
        <v/>
      </c>
      <c r="M1223" s="18" t="str">
        <f>IFERROR(INDEX([1]мтр!H:H,MATCH($F1223,[1]мтр!$C:$C,0)),"")</f>
        <v/>
      </c>
      <c r="N1223" s="18" t="str">
        <f>IFERROR(INDEX([1]мтр!I:I,MATCH($F1223,[1]мтр!$C:$C,0)),"")</f>
        <v/>
      </c>
      <c r="O1223" s="19" t="str">
        <f t="shared" si="59"/>
        <v/>
      </c>
      <c r="P1223" s="20" t="str">
        <f>IFERROR(INDEX([2]Лист1!$E:$E,AH1223),"")</f>
        <v/>
      </c>
      <c r="Q1223" s="21" t="str">
        <f>IFERROR(INDEX([2]Лист1!$I:$I,AH1223),"")</f>
        <v/>
      </c>
      <c r="R1223" s="22" t="str">
        <f>IFERROR(INDEX([2]Лист1!$V:$V,AH1223),"")</f>
        <v/>
      </c>
      <c r="S1223" s="23" t="str">
        <f>IFERROR(INDEX([2]Лист1!$L:$L,AH1223),"")</f>
        <v/>
      </c>
      <c r="T1223" s="21" t="str">
        <f>IFERROR(INDEX([2]Лист1!$J:$J,AH1223),"")</f>
        <v/>
      </c>
      <c r="U1223" s="21" t="str">
        <f>IFERROR(INDEX([2]Лист1!$K:$K,AH1223),"")</f>
        <v/>
      </c>
      <c r="V1223" s="20" t="str">
        <f>IFERROR(INDEX([2]Лист1!$E:$E,AI1223),"")</f>
        <v/>
      </c>
      <c r="W1223" s="21" t="str">
        <f>IFERROR(INDEX([2]Лист1!$I:$I,AI1223),"")</f>
        <v/>
      </c>
      <c r="X1223" s="24" t="str">
        <f>IFERROR(INDEX([2]Лист1!$V:$V,AI1223),"")</f>
        <v/>
      </c>
      <c r="Y1223" s="23" t="str">
        <f>IFERROR(INDEX([2]Лист1!$L:$L,AI1223),"")</f>
        <v/>
      </c>
      <c r="Z1223" s="21" t="str">
        <f>IFERROR(INDEX([2]Лист1!$J:$J,AI1223),"")</f>
        <v/>
      </c>
      <c r="AA1223" s="21" t="str">
        <f>IFERROR(INDEX([2]Лист1!$K:$K,AI1223),"")</f>
        <v/>
      </c>
      <c r="AB1223" s="20" t="str">
        <f>IFERROR(INDEX([2]Лист1!$E:$E,AJ1223),"")</f>
        <v/>
      </c>
      <c r="AC1223" s="21" t="str">
        <f>IFERROR(INDEX([2]Лист1!$I:$I,AJ1223),"")</f>
        <v/>
      </c>
      <c r="AD1223" s="24" t="str">
        <f>IFERROR(INDEX([2]Лист1!$V:$V,AJ1223),"")</f>
        <v/>
      </c>
      <c r="AE1223" s="23" t="str">
        <f>IFERROR(INDEX([2]Лист1!$L:$L,AJ1223),"")</f>
        <v/>
      </c>
      <c r="AF1223" s="21" t="str">
        <f>IFERROR(INDEX([2]Лист1!$J:$J,AJ1223),"")</f>
        <v/>
      </c>
      <c r="AG1223" s="21" t="str">
        <f>IFERROR(INDEX([2]Лист1!$K:$K,AJ1223),"")</f>
        <v/>
      </c>
      <c r="AH1223" s="21" t="e">
        <f>MATCH(L1223,[2]Лист1!$A:$A,0)</f>
        <v>#N/A</v>
      </c>
      <c r="AI1223" s="21" t="e">
        <f>MATCH(M1223,[2]Лист1!$A:$A,0)</f>
        <v>#N/A</v>
      </c>
      <c r="AJ1223" s="21" t="e">
        <f>MATCH(N1223,[2]Лист1!$A:$A,0)</f>
        <v>#N/A</v>
      </c>
    </row>
    <row r="1224" spans="1:36" s="43" customFormat="1" x14ac:dyDescent="0.2">
      <c r="A1224" s="40">
        <v>1</v>
      </c>
      <c r="B1224" s="41" t="s">
        <v>847</v>
      </c>
      <c r="C1224" s="32">
        <v>3</v>
      </c>
      <c r="D1224" s="42"/>
      <c r="E1224" s="33" t="s">
        <v>946</v>
      </c>
      <c r="F1224" s="33" t="s">
        <v>948</v>
      </c>
      <c r="G1224" s="32" t="s">
        <v>25</v>
      </c>
      <c r="H1224" s="34">
        <v>3</v>
      </c>
      <c r="I1224" s="34">
        <v>4.5999999999999996</v>
      </c>
      <c r="J1224" s="35">
        <f t="shared" si="57"/>
        <v>13.799999999999999</v>
      </c>
      <c r="K1224" s="17">
        <f t="shared" si="58"/>
        <v>1.0806798538649058E-7</v>
      </c>
      <c r="L1224" s="18" t="str">
        <f>IFERROR(INDEX([1]мтр!G:G,MATCH($F1224,[1]мтр!$C:$C,0)),"")</f>
        <v/>
      </c>
      <c r="M1224" s="18" t="str">
        <f>IFERROR(INDEX([1]мтр!H:H,MATCH($F1224,[1]мтр!$C:$C,0)),"")</f>
        <v/>
      </c>
      <c r="N1224" s="18" t="str">
        <f>IFERROR(INDEX([1]мтр!I:I,MATCH($F1224,[1]мтр!$C:$C,0)),"")</f>
        <v/>
      </c>
      <c r="O1224" s="19" t="str">
        <f t="shared" si="59"/>
        <v/>
      </c>
      <c r="P1224" s="20" t="str">
        <f>IFERROR(INDEX([2]Лист1!$E:$E,AH1224),"")</f>
        <v/>
      </c>
      <c r="Q1224" s="21" t="str">
        <f>IFERROR(INDEX([2]Лист1!$I:$I,AH1224),"")</f>
        <v/>
      </c>
      <c r="R1224" s="22" t="str">
        <f>IFERROR(INDEX([2]Лист1!$V:$V,AH1224),"")</f>
        <v/>
      </c>
      <c r="S1224" s="23" t="str">
        <f>IFERROR(INDEX([2]Лист1!$L:$L,AH1224),"")</f>
        <v/>
      </c>
      <c r="T1224" s="21" t="str">
        <f>IFERROR(INDEX([2]Лист1!$J:$J,AH1224),"")</f>
        <v/>
      </c>
      <c r="U1224" s="21" t="str">
        <f>IFERROR(INDEX([2]Лист1!$K:$K,AH1224),"")</f>
        <v/>
      </c>
      <c r="V1224" s="20" t="str">
        <f>IFERROR(INDEX([2]Лист1!$E:$E,AI1224),"")</f>
        <v/>
      </c>
      <c r="W1224" s="21" t="str">
        <f>IFERROR(INDEX([2]Лист1!$I:$I,AI1224),"")</f>
        <v/>
      </c>
      <c r="X1224" s="24" t="str">
        <f>IFERROR(INDEX([2]Лист1!$V:$V,AI1224),"")</f>
        <v/>
      </c>
      <c r="Y1224" s="23" t="str">
        <f>IFERROR(INDEX([2]Лист1!$L:$L,AI1224),"")</f>
        <v/>
      </c>
      <c r="Z1224" s="21" t="str">
        <f>IFERROR(INDEX([2]Лист1!$J:$J,AI1224),"")</f>
        <v/>
      </c>
      <c r="AA1224" s="21" t="str">
        <f>IFERROR(INDEX([2]Лист1!$K:$K,AI1224),"")</f>
        <v/>
      </c>
      <c r="AB1224" s="20" t="str">
        <f>IFERROR(INDEX([2]Лист1!$E:$E,AJ1224),"")</f>
        <v/>
      </c>
      <c r="AC1224" s="21" t="str">
        <f>IFERROR(INDEX([2]Лист1!$I:$I,AJ1224),"")</f>
        <v/>
      </c>
      <c r="AD1224" s="24" t="str">
        <f>IFERROR(INDEX([2]Лист1!$V:$V,AJ1224),"")</f>
        <v/>
      </c>
      <c r="AE1224" s="23" t="str">
        <f>IFERROR(INDEX([2]Лист1!$L:$L,AJ1224),"")</f>
        <v/>
      </c>
      <c r="AF1224" s="21" t="str">
        <f>IFERROR(INDEX([2]Лист1!$J:$J,AJ1224),"")</f>
        <v/>
      </c>
      <c r="AG1224" s="21" t="str">
        <f>IFERROR(INDEX([2]Лист1!$K:$K,AJ1224),"")</f>
        <v/>
      </c>
      <c r="AH1224" s="21" t="e">
        <f>MATCH(L1224,[2]Лист1!$A:$A,0)</f>
        <v>#N/A</v>
      </c>
      <c r="AI1224" s="21" t="e">
        <f>MATCH(M1224,[2]Лист1!$A:$A,0)</f>
        <v>#N/A</v>
      </c>
      <c r="AJ1224" s="21" t="e">
        <f>MATCH(N1224,[2]Лист1!$A:$A,0)</f>
        <v>#N/A</v>
      </c>
    </row>
    <row r="1225" spans="1:36" s="43" customFormat="1" x14ac:dyDescent="0.2">
      <c r="A1225" s="40">
        <v>1</v>
      </c>
      <c r="B1225" s="44" t="s">
        <v>379</v>
      </c>
      <c r="C1225" s="36">
        <v>3</v>
      </c>
      <c r="D1225" s="46"/>
      <c r="E1225" s="37" t="s">
        <v>479</v>
      </c>
      <c r="F1225" s="37" t="s">
        <v>480</v>
      </c>
      <c r="G1225" s="36" t="s">
        <v>25</v>
      </c>
      <c r="H1225" s="38">
        <v>8</v>
      </c>
      <c r="I1225" s="38">
        <v>1.71</v>
      </c>
      <c r="J1225" s="39">
        <f t="shared" si="57"/>
        <v>13.68</v>
      </c>
      <c r="K1225" s="17">
        <f t="shared" si="58"/>
        <v>1.0712826377443416E-7</v>
      </c>
      <c r="L1225" s="18" t="str">
        <f>IFERROR(INDEX([1]мтр!G:G,MATCH($F1225,[1]мтр!$C:$C,0)),"")</f>
        <v/>
      </c>
      <c r="M1225" s="18" t="str">
        <f>IFERROR(INDEX([1]мтр!H:H,MATCH($F1225,[1]мтр!$C:$C,0)),"")</f>
        <v/>
      </c>
      <c r="N1225" s="18" t="str">
        <f>IFERROR(INDEX([1]мтр!I:I,MATCH($F1225,[1]мтр!$C:$C,0)),"")</f>
        <v/>
      </c>
      <c r="O1225" s="19" t="str">
        <f t="shared" si="59"/>
        <v/>
      </c>
      <c r="P1225" s="20" t="str">
        <f>IFERROR(INDEX([2]Лист1!$E:$E,AH1225),"")</f>
        <v/>
      </c>
      <c r="Q1225" s="21" t="str">
        <f>IFERROR(INDEX([2]Лист1!$I:$I,AH1225),"")</f>
        <v/>
      </c>
      <c r="R1225" s="22" t="str">
        <f>IFERROR(INDEX([2]Лист1!$V:$V,AH1225),"")</f>
        <v/>
      </c>
      <c r="S1225" s="23" t="str">
        <f>IFERROR(INDEX([2]Лист1!$L:$L,AH1225),"")</f>
        <v/>
      </c>
      <c r="T1225" s="21" t="str">
        <f>IFERROR(INDEX([2]Лист1!$J:$J,AH1225),"")</f>
        <v/>
      </c>
      <c r="U1225" s="21" t="str">
        <f>IFERROR(INDEX([2]Лист1!$K:$K,AH1225),"")</f>
        <v/>
      </c>
      <c r="V1225" s="20" t="str">
        <f>IFERROR(INDEX([2]Лист1!$E:$E,AI1225),"")</f>
        <v/>
      </c>
      <c r="W1225" s="21" t="str">
        <f>IFERROR(INDEX([2]Лист1!$I:$I,AI1225),"")</f>
        <v/>
      </c>
      <c r="X1225" s="24" t="str">
        <f>IFERROR(INDEX([2]Лист1!$V:$V,AI1225),"")</f>
        <v/>
      </c>
      <c r="Y1225" s="23" t="str">
        <f>IFERROR(INDEX([2]Лист1!$L:$L,AI1225),"")</f>
        <v/>
      </c>
      <c r="Z1225" s="21" t="str">
        <f>IFERROR(INDEX([2]Лист1!$J:$J,AI1225),"")</f>
        <v/>
      </c>
      <c r="AA1225" s="21" t="str">
        <f>IFERROR(INDEX([2]Лист1!$K:$K,AI1225),"")</f>
        <v/>
      </c>
      <c r="AB1225" s="20" t="str">
        <f>IFERROR(INDEX([2]Лист1!$E:$E,AJ1225),"")</f>
        <v/>
      </c>
      <c r="AC1225" s="21" t="str">
        <f>IFERROR(INDEX([2]Лист1!$I:$I,AJ1225),"")</f>
        <v/>
      </c>
      <c r="AD1225" s="24" t="str">
        <f>IFERROR(INDEX([2]Лист1!$V:$V,AJ1225),"")</f>
        <v/>
      </c>
      <c r="AE1225" s="23" t="str">
        <f>IFERROR(INDEX([2]Лист1!$L:$L,AJ1225),"")</f>
        <v/>
      </c>
      <c r="AF1225" s="21" t="str">
        <f>IFERROR(INDEX([2]Лист1!$J:$J,AJ1225),"")</f>
        <v/>
      </c>
      <c r="AG1225" s="21" t="str">
        <f>IFERROR(INDEX([2]Лист1!$K:$K,AJ1225),"")</f>
        <v/>
      </c>
      <c r="AH1225" s="21" t="e">
        <f>MATCH(L1225,[2]Лист1!$A:$A,0)</f>
        <v>#N/A</v>
      </c>
      <c r="AI1225" s="21" t="e">
        <f>MATCH(M1225,[2]Лист1!$A:$A,0)</f>
        <v>#N/A</v>
      </c>
      <c r="AJ1225" s="21" t="e">
        <f>MATCH(N1225,[2]Лист1!$A:$A,0)</f>
        <v>#N/A</v>
      </c>
    </row>
    <row r="1226" spans="1:36" s="43" customFormat="1" x14ac:dyDescent="0.2">
      <c r="A1226" s="40">
        <v>1</v>
      </c>
      <c r="B1226" s="41" t="s">
        <v>366</v>
      </c>
      <c r="C1226" s="32">
        <v>3</v>
      </c>
      <c r="D1226" s="42"/>
      <c r="E1226" s="33" t="s">
        <v>26</v>
      </c>
      <c r="F1226" s="33" t="s">
        <v>27</v>
      </c>
      <c r="G1226" s="32" t="s">
        <v>28</v>
      </c>
      <c r="H1226" s="34">
        <v>1.325E-3</v>
      </c>
      <c r="I1226" s="34">
        <v>10315.01</v>
      </c>
      <c r="J1226" s="35">
        <f t="shared" si="57"/>
        <v>13.66738825</v>
      </c>
      <c r="K1226" s="17">
        <f t="shared" si="58"/>
        <v>1.0702950099076038E-7</v>
      </c>
      <c r="L1226" s="18">
        <f>IFERROR(INDEX([1]мтр!G:G,MATCH($F1226,[1]мтр!$C:$C,0)),"")</f>
        <v>7626</v>
      </c>
      <c r="M1226" s="18">
        <f>IFERROR(INDEX([1]мтр!H:H,MATCH($F1226,[1]мтр!$C:$C,0)),"")</f>
        <v>0</v>
      </c>
      <c r="N1226" s="18">
        <f>IFERROR(INDEX([1]мтр!I:I,MATCH($F1226,[1]мтр!$C:$C,0)),"")</f>
        <v>0</v>
      </c>
      <c r="O1226" s="19">
        <f t="shared" si="59"/>
        <v>98780</v>
      </c>
      <c r="P1226" s="20" t="str">
        <f>IFERROR(INDEX([2]Лист1!$E:$E,AH1226),"")</f>
        <v>Электроды сварочные для сварки углеродистых и низкоуглеродистых сталей, диаметр 4 мм, Тип E7018 по AWS A5.1 или аналог</v>
      </c>
      <c r="Q1226" s="21" t="str">
        <f>IFERROR(INDEX([2]Лист1!$I:$I,AH1226),"")</f>
        <v>т</v>
      </c>
      <c r="R1226" s="22">
        <f>IFERROR(INDEX([2]Лист1!$V:$V,AH1226),"")</f>
        <v>98780</v>
      </c>
      <c r="S1226" s="23">
        <f>IFERROR(INDEX([2]Лист1!$L:$L,AH1226),"")</f>
        <v>44984</v>
      </c>
      <c r="T1226" s="21" t="str">
        <f>IFERROR(INDEX([2]Лист1!$J:$J,AH1226),"")</f>
        <v>N/A</v>
      </c>
      <c r="U1226" s="21" t="str">
        <f>IFERROR(INDEX([2]Лист1!$K:$K,AH1226),"")</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226" s="20" t="str">
        <f>IFERROR(INDEX([2]Лист1!$E:$E,AI1226),"")</f>
        <v/>
      </c>
      <c r="W1226" s="21" t="str">
        <f>IFERROR(INDEX([2]Лист1!$I:$I,AI1226),"")</f>
        <v/>
      </c>
      <c r="X1226" s="24" t="str">
        <f>IFERROR(INDEX([2]Лист1!$V:$V,AI1226),"")</f>
        <v/>
      </c>
      <c r="Y1226" s="23" t="str">
        <f>IFERROR(INDEX([2]Лист1!$L:$L,AI1226),"")</f>
        <v/>
      </c>
      <c r="Z1226" s="21" t="str">
        <f>IFERROR(INDEX([2]Лист1!$J:$J,AI1226),"")</f>
        <v/>
      </c>
      <c r="AA1226" s="21" t="str">
        <f>IFERROR(INDEX([2]Лист1!$K:$K,AI1226),"")</f>
        <v/>
      </c>
      <c r="AB1226" s="20" t="str">
        <f>IFERROR(INDEX([2]Лист1!$E:$E,AJ1226),"")</f>
        <v/>
      </c>
      <c r="AC1226" s="21" t="str">
        <f>IFERROR(INDEX([2]Лист1!$I:$I,AJ1226),"")</f>
        <v/>
      </c>
      <c r="AD1226" s="24" t="str">
        <f>IFERROR(INDEX([2]Лист1!$V:$V,AJ1226),"")</f>
        <v/>
      </c>
      <c r="AE1226" s="23" t="str">
        <f>IFERROR(INDEX([2]Лист1!$L:$L,AJ1226),"")</f>
        <v/>
      </c>
      <c r="AF1226" s="21" t="str">
        <f>IFERROR(INDEX([2]Лист1!$J:$J,AJ1226),"")</f>
        <v/>
      </c>
      <c r="AG1226" s="21" t="str">
        <f>IFERROR(INDEX([2]Лист1!$K:$K,AJ1226),"")</f>
        <v/>
      </c>
      <c r="AH1226" s="21">
        <f>MATCH(L1226,[2]Лист1!$A:$A,0)</f>
        <v>6692</v>
      </c>
      <c r="AI1226" s="21" t="e">
        <f>MATCH(M1226,[2]Лист1!$A:$A,0)</f>
        <v>#N/A</v>
      </c>
      <c r="AJ1226" s="21" t="e">
        <f>MATCH(N1226,[2]Лист1!$A:$A,0)</f>
        <v>#N/A</v>
      </c>
    </row>
    <row r="1227" spans="1:36" s="43" customFormat="1" x14ac:dyDescent="0.2">
      <c r="A1227" s="40">
        <v>4</v>
      </c>
      <c r="B1227" s="41" t="s">
        <v>1520</v>
      </c>
      <c r="C1227" s="32">
        <v>3</v>
      </c>
      <c r="D1227" s="32"/>
      <c r="E1227" s="33" t="s">
        <v>358</v>
      </c>
      <c r="F1227" s="33" t="s">
        <v>359</v>
      </c>
      <c r="G1227" s="32" t="s">
        <v>28</v>
      </c>
      <c r="H1227" s="34">
        <v>3.48E-3</v>
      </c>
      <c r="I1227" s="34">
        <v>3922</v>
      </c>
      <c r="J1227" s="35">
        <f t="shared" si="57"/>
        <v>13.64856</v>
      </c>
      <c r="K1227" s="17">
        <f t="shared" si="58"/>
        <v>1.0688205671207537E-7</v>
      </c>
      <c r="L1227" s="18">
        <f>IFERROR(INDEX([1]мтр!G:G,MATCH($F1227,[1]мтр!$C:$C,0)),"")</f>
        <v>7163</v>
      </c>
      <c r="M1227" s="18">
        <f>IFERROR(INDEX([1]мтр!H:H,MATCH($F1227,[1]мтр!$C:$C,0)),"")</f>
        <v>0</v>
      </c>
      <c r="N1227" s="18">
        <f>IFERROR(INDEX([1]мтр!I:I,MATCH($F1227,[1]мтр!$C:$C,0)),"")</f>
        <v>0</v>
      </c>
      <c r="O1227" s="19">
        <f t="shared" si="59"/>
        <v>110509.64079563969</v>
      </c>
      <c r="P1227" s="20" t="str">
        <f>IFERROR(INDEX([2]Лист1!$E:$E,AH1227),"")</f>
        <v>Толуол нефтяной ГОСТ 14710-78</v>
      </c>
      <c r="Q1227" s="21" t="str">
        <f>IFERROR(INDEX([2]Лист1!$I:$I,AH1227),"")</f>
        <v>т</v>
      </c>
      <c r="R1227" s="22">
        <f>IFERROR(INDEX([2]Лист1!$V:$V,AH1227),"")</f>
        <v>110509.64079563969</v>
      </c>
      <c r="S1227" s="23">
        <f>IFERROR(INDEX([2]Лист1!$L:$L,AH1227),"")</f>
        <v>44937</v>
      </c>
      <c r="T1227" s="21" t="str">
        <f>IFERROR(INDEX([2]Лист1!$J:$J,AH1227),"")</f>
        <v>ООО "УФАХИМКОМПЛЕКТ"</v>
      </c>
      <c r="U1227" s="21" t="str">
        <f>IFERROR(INDEX([2]Лист1!$K:$K,AH1227),"")</f>
        <v>ЕОС Закупки (665497) №4163/2022/10.1-ДОГ от 11.01.2023</v>
      </c>
      <c r="V1227" s="20" t="str">
        <f>IFERROR(INDEX([2]Лист1!$E:$E,AI1227),"")</f>
        <v/>
      </c>
      <c r="W1227" s="21" t="str">
        <f>IFERROR(INDEX([2]Лист1!$I:$I,AI1227),"")</f>
        <v/>
      </c>
      <c r="X1227" s="24" t="str">
        <f>IFERROR(INDEX([2]Лист1!$V:$V,AI1227),"")</f>
        <v/>
      </c>
      <c r="Y1227" s="23" t="str">
        <f>IFERROR(INDEX([2]Лист1!$L:$L,AI1227),"")</f>
        <v/>
      </c>
      <c r="Z1227" s="21" t="str">
        <f>IFERROR(INDEX([2]Лист1!$J:$J,AI1227),"")</f>
        <v/>
      </c>
      <c r="AA1227" s="21" t="str">
        <f>IFERROR(INDEX([2]Лист1!$K:$K,AI1227),"")</f>
        <v/>
      </c>
      <c r="AB1227" s="20" t="str">
        <f>IFERROR(INDEX([2]Лист1!$E:$E,AJ1227),"")</f>
        <v/>
      </c>
      <c r="AC1227" s="21" t="str">
        <f>IFERROR(INDEX([2]Лист1!$I:$I,AJ1227),"")</f>
        <v/>
      </c>
      <c r="AD1227" s="24" t="str">
        <f>IFERROR(INDEX([2]Лист1!$V:$V,AJ1227),"")</f>
        <v/>
      </c>
      <c r="AE1227" s="23" t="str">
        <f>IFERROR(INDEX([2]Лист1!$L:$L,AJ1227),"")</f>
        <v/>
      </c>
      <c r="AF1227" s="21" t="str">
        <f>IFERROR(INDEX([2]Лист1!$J:$J,AJ1227),"")</f>
        <v/>
      </c>
      <c r="AG1227" s="21" t="str">
        <f>IFERROR(INDEX([2]Лист1!$K:$K,AJ1227),"")</f>
        <v/>
      </c>
      <c r="AH1227" s="21">
        <f>MATCH(L1227,[2]Лист1!$A:$A,0)</f>
        <v>6229</v>
      </c>
      <c r="AI1227" s="21" t="e">
        <f>MATCH(M1227,[2]Лист1!$A:$A,0)</f>
        <v>#N/A</v>
      </c>
      <c r="AJ1227" s="21" t="e">
        <f>MATCH(N1227,[2]Лист1!$A:$A,0)</f>
        <v>#N/A</v>
      </c>
    </row>
    <row r="1228" spans="1:36" s="43" customFormat="1" x14ac:dyDescent="0.2">
      <c r="A1228" s="40">
        <v>1</v>
      </c>
      <c r="B1228" s="41" t="s">
        <v>966</v>
      </c>
      <c r="C1228" s="32">
        <v>3</v>
      </c>
      <c r="D1228" s="42"/>
      <c r="E1228" s="33" t="s">
        <v>995</v>
      </c>
      <c r="F1228" s="33" t="s">
        <v>996</v>
      </c>
      <c r="G1228" s="32" t="s">
        <v>12</v>
      </c>
      <c r="H1228" s="34">
        <v>1</v>
      </c>
      <c r="I1228" s="34">
        <v>13.56</v>
      </c>
      <c r="J1228" s="35">
        <f t="shared" si="57"/>
        <v>13.56</v>
      </c>
      <c r="K1228" s="17">
        <f t="shared" si="58"/>
        <v>1.0618854216237772E-7</v>
      </c>
      <c r="L1228" s="53">
        <v>6979</v>
      </c>
      <c r="M1228" s="18" t="str">
        <f>IFERROR(INDEX([1]мтр!H:H,MATCH($F1228,[1]мтр!$C:$C,0)),"")</f>
        <v/>
      </c>
      <c r="N1228" s="18" t="str">
        <f>IFERROR(INDEX([1]мтр!I:I,MATCH($F1228,[1]мтр!$C:$C,0)),"")</f>
        <v/>
      </c>
      <c r="O1228" s="19">
        <f t="shared" si="59"/>
        <v>9.630454182786897</v>
      </c>
      <c r="P1228" s="20" t="str">
        <f>IFERROR(INDEX([2]Лист1!$E:$E,AH1228),"")</f>
        <v>Резина техническая листовая прессованная, 101-2137, транспорт 5%</v>
      </c>
      <c r="Q1228" s="21" t="str">
        <f>IFERROR(INDEX([2]Лист1!$I:$I,AH1228),"")</f>
        <v>кг</v>
      </c>
      <c r="R1228" s="22">
        <f>IFERROR(INDEX([2]Лист1!$V:$V,AH1228),"")</f>
        <v>9.630454182786897</v>
      </c>
      <c r="S1228" s="23">
        <f>IFERROR(INDEX([2]Лист1!$L:$L,AH1228),"")</f>
        <v>44652</v>
      </c>
      <c r="T1228" s="21" t="str">
        <f>IFERROR(INDEX([2]Лист1!$J:$J,AH1228),"")</f>
        <v>N/A</v>
      </c>
      <c r="U1228" s="21" t="str">
        <f>IFERROR(INDEX([2]Лист1!$K:$K,AH1228),"")</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228" s="20" t="str">
        <f>IFERROR(INDEX([2]Лист1!$E:$E,AI1228),"")</f>
        <v/>
      </c>
      <c r="W1228" s="21" t="str">
        <f>IFERROR(INDEX([2]Лист1!$I:$I,AI1228),"")</f>
        <v/>
      </c>
      <c r="X1228" s="24" t="str">
        <f>IFERROR(INDEX([2]Лист1!$V:$V,AI1228),"")</f>
        <v/>
      </c>
      <c r="Y1228" s="23" t="str">
        <f>IFERROR(INDEX([2]Лист1!$L:$L,AI1228),"")</f>
        <v/>
      </c>
      <c r="Z1228" s="21" t="str">
        <f>IFERROR(INDEX([2]Лист1!$J:$J,AI1228),"")</f>
        <v/>
      </c>
      <c r="AA1228" s="21" t="str">
        <f>IFERROR(INDEX([2]Лист1!$K:$K,AI1228),"")</f>
        <v/>
      </c>
      <c r="AB1228" s="20" t="str">
        <f>IFERROR(INDEX([2]Лист1!$E:$E,AJ1228),"")</f>
        <v/>
      </c>
      <c r="AC1228" s="21" t="str">
        <f>IFERROR(INDEX([2]Лист1!$I:$I,AJ1228),"")</f>
        <v/>
      </c>
      <c r="AD1228" s="24" t="str">
        <f>IFERROR(INDEX([2]Лист1!$V:$V,AJ1228),"")</f>
        <v/>
      </c>
      <c r="AE1228" s="23" t="str">
        <f>IFERROR(INDEX([2]Лист1!$L:$L,AJ1228),"")</f>
        <v/>
      </c>
      <c r="AF1228" s="21" t="str">
        <f>IFERROR(INDEX([2]Лист1!$J:$J,AJ1228),"")</f>
        <v/>
      </c>
      <c r="AG1228" s="21" t="str">
        <f>IFERROR(INDEX([2]Лист1!$K:$K,AJ1228),"")</f>
        <v/>
      </c>
      <c r="AH1228" s="21">
        <f>MATCH(L1228,[2]Лист1!$A:$A,0)</f>
        <v>6045</v>
      </c>
      <c r="AI1228" s="21" t="e">
        <f>MATCH(M1228,[2]Лист1!$A:$A,0)</f>
        <v>#N/A</v>
      </c>
      <c r="AJ1228" s="21" t="e">
        <f>MATCH(N1228,[2]Лист1!$A:$A,0)</f>
        <v>#N/A</v>
      </c>
    </row>
    <row r="1229" spans="1:36" s="43" customFormat="1" x14ac:dyDescent="0.2">
      <c r="A1229" s="40">
        <v>2</v>
      </c>
      <c r="B1229" s="44" t="s">
        <v>1468</v>
      </c>
      <c r="C1229" s="36">
        <v>3</v>
      </c>
      <c r="D1229" s="36"/>
      <c r="E1229" s="37" t="s">
        <v>53</v>
      </c>
      <c r="F1229" s="37" t="s">
        <v>54</v>
      </c>
      <c r="G1229" s="36" t="s">
        <v>28</v>
      </c>
      <c r="H1229" s="38">
        <v>3.032E-3</v>
      </c>
      <c r="I1229" s="38">
        <v>4455.2</v>
      </c>
      <c r="J1229" s="39">
        <f t="shared" si="57"/>
        <v>13.508166399999999</v>
      </c>
      <c r="K1229" s="17">
        <f t="shared" si="58"/>
        <v>1.057826325444553E-7</v>
      </c>
      <c r="L1229" s="18">
        <f>IFERROR(INDEX([1]мтр!G:G,MATCH($F1229,[1]мтр!$C:$C,0)),"")</f>
        <v>2715</v>
      </c>
      <c r="M1229" s="18">
        <f>IFERROR(INDEX([1]мтр!H:H,MATCH($F1229,[1]мтр!$C:$C,0)),"")</f>
        <v>0</v>
      </c>
      <c r="N1229" s="18">
        <f>IFERROR(INDEX([1]мтр!I:I,MATCH($F1229,[1]мтр!$C:$C,0)),"")</f>
        <v>0</v>
      </c>
      <c r="O1229" s="19">
        <f t="shared" si="59"/>
        <v>9736.8421052631566</v>
      </c>
      <c r="P1229" s="20" t="str">
        <f>IFERROR(INDEX([2]Лист1!$E:$E,AH1229),"")</f>
        <v xml:space="preserve">Проволока / Арматура  горячекатаная в мотках, диаметром 6,3-6,5 мм / Grade SAE1008 as per ASTM A510 standard </v>
      </c>
      <c r="Q1229" s="21" t="str">
        <f>IFERROR(INDEX([2]Лист1!$I:$I,AH1229),"")</f>
        <v>т</v>
      </c>
      <c r="R1229" s="22">
        <f>IFERROR(INDEX([2]Лист1!$V:$V,AH1229),"")</f>
        <v>9736.8421052631566</v>
      </c>
      <c r="S1229" s="23">
        <f>IFERROR(INDEX([2]Лист1!$L:$L,AH1229),"")</f>
        <v>44168</v>
      </c>
      <c r="T1229" s="21" t="str">
        <f>IFERROR(INDEX([2]Лист1!$J:$J,AH1229),"")</f>
        <v>Suez Steel</v>
      </c>
      <c r="U1229" s="21" t="str">
        <f>IFERROR(INDEX([2]Лист1!$K:$K,AH1229),"")</f>
        <v>ТКП-03.12.2020 Email</v>
      </c>
      <c r="V1229" s="20" t="str">
        <f>IFERROR(INDEX([2]Лист1!$E:$E,AI1229),"")</f>
        <v/>
      </c>
      <c r="W1229" s="21" t="str">
        <f>IFERROR(INDEX([2]Лист1!$I:$I,AI1229),"")</f>
        <v/>
      </c>
      <c r="X1229" s="24" t="str">
        <f>IFERROR(INDEX([2]Лист1!$V:$V,AI1229),"")</f>
        <v/>
      </c>
      <c r="Y1229" s="23" t="str">
        <f>IFERROR(INDEX([2]Лист1!$L:$L,AI1229),"")</f>
        <v/>
      </c>
      <c r="Z1229" s="21" t="str">
        <f>IFERROR(INDEX([2]Лист1!$J:$J,AI1229),"")</f>
        <v/>
      </c>
      <c r="AA1229" s="21" t="str">
        <f>IFERROR(INDEX([2]Лист1!$K:$K,AI1229),"")</f>
        <v/>
      </c>
      <c r="AB1229" s="20" t="str">
        <f>IFERROR(INDEX([2]Лист1!$E:$E,AJ1229),"")</f>
        <v/>
      </c>
      <c r="AC1229" s="21" t="str">
        <f>IFERROR(INDEX([2]Лист1!$I:$I,AJ1229),"")</f>
        <v/>
      </c>
      <c r="AD1229" s="24" t="str">
        <f>IFERROR(INDEX([2]Лист1!$V:$V,AJ1229),"")</f>
        <v/>
      </c>
      <c r="AE1229" s="23" t="str">
        <f>IFERROR(INDEX([2]Лист1!$L:$L,AJ1229),"")</f>
        <v/>
      </c>
      <c r="AF1229" s="21" t="str">
        <f>IFERROR(INDEX([2]Лист1!$J:$J,AJ1229),"")</f>
        <v/>
      </c>
      <c r="AG1229" s="21" t="str">
        <f>IFERROR(INDEX([2]Лист1!$K:$K,AJ1229),"")</f>
        <v/>
      </c>
      <c r="AH1229" s="21">
        <f>MATCH(L1229,[2]Лист1!$A:$A,0)</f>
        <v>434</v>
      </c>
      <c r="AI1229" s="21" t="e">
        <f>MATCH(M1229,[2]Лист1!$A:$A,0)</f>
        <v>#N/A</v>
      </c>
      <c r="AJ1229" s="21" t="e">
        <f>MATCH(N1229,[2]Лист1!$A:$A,0)</f>
        <v>#N/A</v>
      </c>
    </row>
    <row r="1230" spans="1:36" s="43" customFormat="1" x14ac:dyDescent="0.2">
      <c r="A1230" s="40">
        <v>2</v>
      </c>
      <c r="B1230" s="41" t="s">
        <v>1451</v>
      </c>
      <c r="C1230" s="32">
        <v>3</v>
      </c>
      <c r="D1230" s="32"/>
      <c r="E1230" s="33" t="s">
        <v>26</v>
      </c>
      <c r="F1230" s="33" t="s">
        <v>27</v>
      </c>
      <c r="G1230" s="32" t="s">
        <v>28</v>
      </c>
      <c r="H1230" s="34">
        <v>1.2999999999999999E-3</v>
      </c>
      <c r="I1230" s="34">
        <v>10315.01</v>
      </c>
      <c r="J1230" s="35">
        <f t="shared" si="57"/>
        <v>13.409513</v>
      </c>
      <c r="K1230" s="17">
        <f t="shared" si="58"/>
        <v>1.0501007644376491E-7</v>
      </c>
      <c r="L1230" s="18">
        <f>IFERROR(INDEX([1]мтр!G:G,MATCH($F1230,[1]мтр!$C:$C,0)),"")</f>
        <v>7626</v>
      </c>
      <c r="M1230" s="18">
        <f>IFERROR(INDEX([1]мтр!H:H,MATCH($F1230,[1]мтр!$C:$C,0)),"")</f>
        <v>0</v>
      </c>
      <c r="N1230" s="18">
        <f>IFERROR(INDEX([1]мтр!I:I,MATCH($F1230,[1]мтр!$C:$C,0)),"")</f>
        <v>0</v>
      </c>
      <c r="O1230" s="19">
        <f t="shared" si="59"/>
        <v>98780</v>
      </c>
      <c r="P1230" s="20" t="str">
        <f>IFERROR(INDEX([2]Лист1!$E:$E,AH1230),"")</f>
        <v>Электроды сварочные для сварки углеродистых и низкоуглеродистых сталей, диаметр 4 мм, Тип E7018 по AWS A5.1 или аналог</v>
      </c>
      <c r="Q1230" s="21" t="str">
        <f>IFERROR(INDEX([2]Лист1!$I:$I,AH1230),"")</f>
        <v>т</v>
      </c>
      <c r="R1230" s="22">
        <f>IFERROR(INDEX([2]Лист1!$V:$V,AH1230),"")</f>
        <v>98780</v>
      </c>
      <c r="S1230" s="23">
        <f>IFERROR(INDEX([2]Лист1!$L:$L,AH1230),"")</f>
        <v>44984</v>
      </c>
      <c r="T1230" s="21" t="str">
        <f>IFERROR(INDEX([2]Лист1!$J:$J,AH1230),"")</f>
        <v>N/A</v>
      </c>
      <c r="U1230" s="21" t="str">
        <f>IFERROR(INDEX([2]Лист1!$K:$K,AH1230),"")</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230" s="20" t="str">
        <f>IFERROR(INDEX([2]Лист1!$E:$E,AI1230),"")</f>
        <v/>
      </c>
      <c r="W1230" s="21" t="str">
        <f>IFERROR(INDEX([2]Лист1!$I:$I,AI1230),"")</f>
        <v/>
      </c>
      <c r="X1230" s="24" t="str">
        <f>IFERROR(INDEX([2]Лист1!$V:$V,AI1230),"")</f>
        <v/>
      </c>
      <c r="Y1230" s="23" t="str">
        <f>IFERROR(INDEX([2]Лист1!$L:$L,AI1230),"")</f>
        <v/>
      </c>
      <c r="Z1230" s="21" t="str">
        <f>IFERROR(INDEX([2]Лист1!$J:$J,AI1230),"")</f>
        <v/>
      </c>
      <c r="AA1230" s="21" t="str">
        <f>IFERROR(INDEX([2]Лист1!$K:$K,AI1230),"")</f>
        <v/>
      </c>
      <c r="AB1230" s="20" t="str">
        <f>IFERROR(INDEX([2]Лист1!$E:$E,AJ1230),"")</f>
        <v/>
      </c>
      <c r="AC1230" s="21" t="str">
        <f>IFERROR(INDEX([2]Лист1!$I:$I,AJ1230),"")</f>
        <v/>
      </c>
      <c r="AD1230" s="24" t="str">
        <f>IFERROR(INDEX([2]Лист1!$V:$V,AJ1230),"")</f>
        <v/>
      </c>
      <c r="AE1230" s="23" t="str">
        <f>IFERROR(INDEX([2]Лист1!$L:$L,AJ1230),"")</f>
        <v/>
      </c>
      <c r="AF1230" s="21" t="str">
        <f>IFERROR(INDEX([2]Лист1!$J:$J,AJ1230),"")</f>
        <v/>
      </c>
      <c r="AG1230" s="21" t="str">
        <f>IFERROR(INDEX([2]Лист1!$K:$K,AJ1230),"")</f>
        <v/>
      </c>
      <c r="AH1230" s="21">
        <f>MATCH(L1230,[2]Лист1!$A:$A,0)</f>
        <v>6692</v>
      </c>
      <c r="AI1230" s="21" t="e">
        <f>MATCH(M1230,[2]Лист1!$A:$A,0)</f>
        <v>#N/A</v>
      </c>
      <c r="AJ1230" s="21" t="e">
        <f>MATCH(N1230,[2]Лист1!$A:$A,0)</f>
        <v>#N/A</v>
      </c>
    </row>
    <row r="1231" spans="1:36" s="43" customFormat="1" x14ac:dyDescent="0.2">
      <c r="A1231" s="40">
        <v>1</v>
      </c>
      <c r="B1231" s="41" t="s">
        <v>84</v>
      </c>
      <c r="C1231" s="32">
        <v>3</v>
      </c>
      <c r="D1231" s="42"/>
      <c r="E1231" s="33" t="s">
        <v>319</v>
      </c>
      <c r="F1231" s="33" t="s">
        <v>320</v>
      </c>
      <c r="G1231" s="32" t="s">
        <v>28</v>
      </c>
      <c r="H1231" s="34">
        <v>8.43E-4</v>
      </c>
      <c r="I1231" s="34">
        <v>15620</v>
      </c>
      <c r="J1231" s="35">
        <f t="shared" si="57"/>
        <v>13.16766</v>
      </c>
      <c r="K1231" s="17">
        <f t="shared" si="58"/>
        <v>1.0311612235175918E-7</v>
      </c>
      <c r="L1231" s="18">
        <f>IFERROR(INDEX([1]мтр!G:G,MATCH($F1231,[1]мтр!$C:$C,0)),"")</f>
        <v>7012</v>
      </c>
      <c r="M1231" s="18">
        <f>IFERROR(INDEX([1]мтр!H:H,MATCH($F1231,[1]мтр!$C:$C,0)),"")</f>
        <v>0</v>
      </c>
      <c r="N1231" s="18">
        <f>IFERROR(INDEX([1]мтр!I:I,MATCH($F1231,[1]мтр!$C:$C,0)),"")</f>
        <v>0</v>
      </c>
      <c r="O1231" s="19">
        <f t="shared" si="59"/>
        <v>115000</v>
      </c>
      <c r="P1231" s="20" t="str">
        <f>IFERROR(INDEX([2]Лист1!$E:$E,AH1231),"")</f>
        <v>Грунтовка ГФ-021 серая ГОСТ 25129-82</v>
      </c>
      <c r="Q1231" s="21" t="str">
        <f>IFERROR(INDEX([2]Лист1!$I:$I,AH1231),"")</f>
        <v>т</v>
      </c>
      <c r="R1231" s="22">
        <f>IFERROR(INDEX([2]Лист1!$V:$V,AH1231),"")</f>
        <v>115000</v>
      </c>
      <c r="S1231" s="23">
        <f>IFERROR(INDEX([2]Лист1!$L:$L,AH1231),"")</f>
        <v>44803</v>
      </c>
      <c r="T1231" s="21" t="str">
        <f>IFERROR(INDEX([2]Лист1!$J:$J,AH1231),"")</f>
        <v xml:space="preserve">MODERN TRADING </v>
      </c>
      <c r="U1231" s="21" t="str">
        <f>IFERROR(INDEX([2]Лист1!$K:$K,AH1231),"")</f>
        <v>ЕОС Закупки Договор (626836)№ МЗ-2022/588/АРЕ dated 30.08.2022</v>
      </c>
      <c r="V1231" s="20" t="str">
        <f>IFERROR(INDEX([2]Лист1!$E:$E,AI1231),"")</f>
        <v/>
      </c>
      <c r="W1231" s="21" t="str">
        <f>IFERROR(INDEX([2]Лист1!$I:$I,AI1231),"")</f>
        <v/>
      </c>
      <c r="X1231" s="24" t="str">
        <f>IFERROR(INDEX([2]Лист1!$V:$V,AI1231),"")</f>
        <v/>
      </c>
      <c r="Y1231" s="23" t="str">
        <f>IFERROR(INDEX([2]Лист1!$L:$L,AI1231),"")</f>
        <v/>
      </c>
      <c r="Z1231" s="21" t="str">
        <f>IFERROR(INDEX([2]Лист1!$J:$J,AI1231),"")</f>
        <v/>
      </c>
      <c r="AA1231" s="21" t="str">
        <f>IFERROR(INDEX([2]Лист1!$K:$K,AI1231),"")</f>
        <v/>
      </c>
      <c r="AB1231" s="20" t="str">
        <f>IFERROR(INDEX([2]Лист1!$E:$E,AJ1231),"")</f>
        <v/>
      </c>
      <c r="AC1231" s="21" t="str">
        <f>IFERROR(INDEX([2]Лист1!$I:$I,AJ1231),"")</f>
        <v/>
      </c>
      <c r="AD1231" s="24" t="str">
        <f>IFERROR(INDEX([2]Лист1!$V:$V,AJ1231),"")</f>
        <v/>
      </c>
      <c r="AE1231" s="23" t="str">
        <f>IFERROR(INDEX([2]Лист1!$L:$L,AJ1231),"")</f>
        <v/>
      </c>
      <c r="AF1231" s="21" t="str">
        <f>IFERROR(INDEX([2]Лист1!$J:$J,AJ1231),"")</f>
        <v/>
      </c>
      <c r="AG1231" s="21" t="str">
        <f>IFERROR(INDEX([2]Лист1!$K:$K,AJ1231),"")</f>
        <v/>
      </c>
      <c r="AH1231" s="21">
        <f>MATCH(L1231,[2]Лист1!$A:$A,0)</f>
        <v>6078</v>
      </c>
      <c r="AI1231" s="21" t="e">
        <f>MATCH(M1231,[2]Лист1!$A:$A,0)</f>
        <v>#N/A</v>
      </c>
      <c r="AJ1231" s="21" t="e">
        <f>MATCH(N1231,[2]Лист1!$A:$A,0)</f>
        <v>#N/A</v>
      </c>
    </row>
    <row r="1232" spans="1:36" s="43" customFormat="1" x14ac:dyDescent="0.2">
      <c r="A1232" s="40">
        <v>1</v>
      </c>
      <c r="B1232" s="44" t="s">
        <v>785</v>
      </c>
      <c r="C1232" s="36">
        <v>3</v>
      </c>
      <c r="D1232" s="46"/>
      <c r="E1232" s="37" t="s">
        <v>31</v>
      </c>
      <c r="F1232" s="37" t="s">
        <v>32</v>
      </c>
      <c r="G1232" s="36" t="s">
        <v>12</v>
      </c>
      <c r="H1232" s="38">
        <v>1.4493039999999999</v>
      </c>
      <c r="I1232" s="38">
        <v>9.0399999999999991</v>
      </c>
      <c r="J1232" s="39">
        <f t="shared" si="57"/>
        <v>13.101708159999998</v>
      </c>
      <c r="K1232" s="17">
        <f t="shared" si="58"/>
        <v>1.025996526067351E-7</v>
      </c>
      <c r="L1232" s="18">
        <f>IFERROR(INDEX([1]мтр!G:G,MATCH($F1232,[1]мтр!$C:$C,0)),"")</f>
        <v>2700</v>
      </c>
      <c r="M1232" s="18">
        <f>IFERROR(INDEX([1]мтр!H:H,MATCH($F1232,[1]мтр!$C:$C,0)),"")</f>
        <v>0</v>
      </c>
      <c r="N1232" s="18">
        <f>IFERROR(INDEX([1]мтр!I:I,MATCH($F1232,[1]мтр!$C:$C,0)),"")</f>
        <v>0</v>
      </c>
      <c r="O1232" s="19">
        <f t="shared" si="59"/>
        <v>21</v>
      </c>
      <c r="P1232" s="20" t="str">
        <f>IFERROR(INDEX([2]Лист1!$E:$E,AH1232),"")</f>
        <v>Болты, винты  класса 4.8, M6 - M16, (картонная упаковка 25 кг)</v>
      </c>
      <c r="Q1232" s="21" t="str">
        <f>IFERROR(INDEX([2]Лист1!$I:$I,AH1232),"")</f>
        <v>кг</v>
      </c>
      <c r="R1232" s="22">
        <f>IFERROR(INDEX([2]Лист1!$V:$V,AH1232),"")</f>
        <v>21</v>
      </c>
      <c r="S1232" s="23">
        <f>IFERROR(INDEX([2]Лист1!$L:$L,AH1232),"")</f>
        <v>44168</v>
      </c>
      <c r="T1232" s="21" t="str">
        <f>IFERROR(INDEX([2]Лист1!$J:$J,AH1232),"")</f>
        <v>Nassar Group</v>
      </c>
      <c r="U1232" s="21" t="str">
        <f>IFERROR(INDEX([2]Лист1!$K:$K,AH1232),"")</f>
        <v>ТКП-03.12.2020 Email</v>
      </c>
      <c r="V1232" s="20" t="str">
        <f>IFERROR(INDEX([2]Лист1!$E:$E,AI1232),"")</f>
        <v/>
      </c>
      <c r="W1232" s="21" t="str">
        <f>IFERROR(INDEX([2]Лист1!$I:$I,AI1232),"")</f>
        <v/>
      </c>
      <c r="X1232" s="24" t="str">
        <f>IFERROR(INDEX([2]Лист1!$V:$V,AI1232),"")</f>
        <v/>
      </c>
      <c r="Y1232" s="23" t="str">
        <f>IFERROR(INDEX([2]Лист1!$L:$L,AI1232),"")</f>
        <v/>
      </c>
      <c r="Z1232" s="21" t="str">
        <f>IFERROR(INDEX([2]Лист1!$J:$J,AI1232),"")</f>
        <v/>
      </c>
      <c r="AA1232" s="21" t="str">
        <f>IFERROR(INDEX([2]Лист1!$K:$K,AI1232),"")</f>
        <v/>
      </c>
      <c r="AB1232" s="20" t="str">
        <f>IFERROR(INDEX([2]Лист1!$E:$E,AJ1232),"")</f>
        <v/>
      </c>
      <c r="AC1232" s="21" t="str">
        <f>IFERROR(INDEX([2]Лист1!$I:$I,AJ1232),"")</f>
        <v/>
      </c>
      <c r="AD1232" s="24" t="str">
        <f>IFERROR(INDEX([2]Лист1!$V:$V,AJ1232),"")</f>
        <v/>
      </c>
      <c r="AE1232" s="23" t="str">
        <f>IFERROR(INDEX([2]Лист1!$L:$L,AJ1232),"")</f>
        <v/>
      </c>
      <c r="AF1232" s="21" t="str">
        <f>IFERROR(INDEX([2]Лист1!$J:$J,AJ1232),"")</f>
        <v/>
      </c>
      <c r="AG1232" s="21" t="str">
        <f>IFERROR(INDEX([2]Лист1!$K:$K,AJ1232),"")</f>
        <v/>
      </c>
      <c r="AH1232" s="21">
        <f>MATCH(L1232,[2]Лист1!$A:$A,0)</f>
        <v>354</v>
      </c>
      <c r="AI1232" s="21" t="e">
        <f>MATCH(M1232,[2]Лист1!$A:$A,0)</f>
        <v>#N/A</v>
      </c>
      <c r="AJ1232" s="21" t="e">
        <f>MATCH(N1232,[2]Лист1!$A:$A,0)</f>
        <v>#N/A</v>
      </c>
    </row>
    <row r="1233" spans="1:36" s="43" customFormat="1" x14ac:dyDescent="0.2">
      <c r="A1233" s="40">
        <v>1</v>
      </c>
      <c r="B1233" s="44" t="s">
        <v>736</v>
      </c>
      <c r="C1233" s="36">
        <v>3</v>
      </c>
      <c r="D1233" s="46"/>
      <c r="E1233" s="37" t="s">
        <v>518</v>
      </c>
      <c r="F1233" s="37" t="s">
        <v>519</v>
      </c>
      <c r="G1233" s="36" t="s">
        <v>116</v>
      </c>
      <c r="H1233" s="38">
        <v>13.090400000000001</v>
      </c>
      <c r="I1233" s="38">
        <v>1</v>
      </c>
      <c r="J1233" s="39">
        <f t="shared" si="57"/>
        <v>13.090400000000001</v>
      </c>
      <c r="K1233" s="17">
        <f t="shared" si="58"/>
        <v>1.0251109825386353E-7</v>
      </c>
      <c r="L1233" s="18" t="str">
        <f>IFERROR(INDEX([1]мтр!G:G,MATCH($F1233,[1]мтр!$C:$C,0)),"")</f>
        <v/>
      </c>
      <c r="M1233" s="18" t="str">
        <f>IFERROR(INDEX([1]мтр!H:H,MATCH($F1233,[1]мтр!$C:$C,0)),"")</f>
        <v/>
      </c>
      <c r="N1233" s="18" t="str">
        <f>IFERROR(INDEX([1]мтр!I:I,MATCH($F1233,[1]мтр!$C:$C,0)),"")</f>
        <v/>
      </c>
      <c r="O1233" s="19" t="str">
        <f t="shared" si="59"/>
        <v/>
      </c>
      <c r="P1233" s="20" t="str">
        <f>IFERROR(INDEX([2]Лист1!$E:$E,AH1233),"")</f>
        <v/>
      </c>
      <c r="Q1233" s="21" t="str">
        <f>IFERROR(INDEX([2]Лист1!$I:$I,AH1233),"")</f>
        <v/>
      </c>
      <c r="R1233" s="22" t="str">
        <f>IFERROR(INDEX([2]Лист1!$V:$V,AH1233),"")</f>
        <v/>
      </c>
      <c r="S1233" s="23" t="str">
        <f>IFERROR(INDEX([2]Лист1!$L:$L,AH1233),"")</f>
        <v/>
      </c>
      <c r="T1233" s="21" t="str">
        <f>IFERROR(INDEX([2]Лист1!$J:$J,AH1233),"")</f>
        <v/>
      </c>
      <c r="U1233" s="21" t="str">
        <f>IFERROR(INDEX([2]Лист1!$K:$K,AH1233),"")</f>
        <v/>
      </c>
      <c r="V1233" s="20" t="str">
        <f>IFERROR(INDEX([2]Лист1!$E:$E,AI1233),"")</f>
        <v/>
      </c>
      <c r="W1233" s="21" t="str">
        <f>IFERROR(INDEX([2]Лист1!$I:$I,AI1233),"")</f>
        <v/>
      </c>
      <c r="X1233" s="24" t="str">
        <f>IFERROR(INDEX([2]Лист1!$V:$V,AI1233),"")</f>
        <v/>
      </c>
      <c r="Y1233" s="23" t="str">
        <f>IFERROR(INDEX([2]Лист1!$L:$L,AI1233),"")</f>
        <v/>
      </c>
      <c r="Z1233" s="21" t="str">
        <f>IFERROR(INDEX([2]Лист1!$J:$J,AI1233),"")</f>
        <v/>
      </c>
      <c r="AA1233" s="21" t="str">
        <f>IFERROR(INDEX([2]Лист1!$K:$K,AI1233),"")</f>
        <v/>
      </c>
      <c r="AB1233" s="20" t="str">
        <f>IFERROR(INDEX([2]Лист1!$E:$E,AJ1233),"")</f>
        <v/>
      </c>
      <c r="AC1233" s="21" t="str">
        <f>IFERROR(INDEX([2]Лист1!$I:$I,AJ1233),"")</f>
        <v/>
      </c>
      <c r="AD1233" s="24" t="str">
        <f>IFERROR(INDEX([2]Лист1!$V:$V,AJ1233),"")</f>
        <v/>
      </c>
      <c r="AE1233" s="23" t="str">
        <f>IFERROR(INDEX([2]Лист1!$L:$L,AJ1233),"")</f>
        <v/>
      </c>
      <c r="AF1233" s="21" t="str">
        <f>IFERROR(INDEX([2]Лист1!$J:$J,AJ1233),"")</f>
        <v/>
      </c>
      <c r="AG1233" s="21" t="str">
        <f>IFERROR(INDEX([2]Лист1!$K:$K,AJ1233),"")</f>
        <v/>
      </c>
      <c r="AH1233" s="21" t="e">
        <f>MATCH(L1233,[2]Лист1!$A:$A,0)</f>
        <v>#N/A</v>
      </c>
      <c r="AI1233" s="21" t="e">
        <f>MATCH(M1233,[2]Лист1!$A:$A,0)</f>
        <v>#N/A</v>
      </c>
      <c r="AJ1233" s="21" t="e">
        <f>MATCH(N1233,[2]Лист1!$A:$A,0)</f>
        <v>#N/A</v>
      </c>
    </row>
    <row r="1234" spans="1:36" s="43" customFormat="1" x14ac:dyDescent="0.2">
      <c r="A1234" s="40">
        <v>1</v>
      </c>
      <c r="B1234" s="41" t="s">
        <v>366</v>
      </c>
      <c r="C1234" s="32">
        <v>3</v>
      </c>
      <c r="D1234" s="42"/>
      <c r="E1234" s="33" t="s">
        <v>31</v>
      </c>
      <c r="F1234" s="33" t="s">
        <v>32</v>
      </c>
      <c r="G1234" s="32" t="s">
        <v>12</v>
      </c>
      <c r="H1234" s="34">
        <v>1.4398</v>
      </c>
      <c r="I1234" s="34">
        <v>9.0399999999999991</v>
      </c>
      <c r="J1234" s="35">
        <f t="shared" si="57"/>
        <v>13.015791999999999</v>
      </c>
      <c r="K1234" s="17">
        <f t="shared" si="58"/>
        <v>1.0192684200359428E-7</v>
      </c>
      <c r="L1234" s="18">
        <f>IFERROR(INDEX([1]мтр!G:G,MATCH($F1234,[1]мтр!$C:$C,0)),"")</f>
        <v>2700</v>
      </c>
      <c r="M1234" s="18">
        <f>IFERROR(INDEX([1]мтр!H:H,MATCH($F1234,[1]мтр!$C:$C,0)),"")</f>
        <v>0</v>
      </c>
      <c r="N1234" s="18">
        <f>IFERROR(INDEX([1]мтр!I:I,MATCH($F1234,[1]мтр!$C:$C,0)),"")</f>
        <v>0</v>
      </c>
      <c r="O1234" s="19">
        <f t="shared" si="59"/>
        <v>21</v>
      </c>
      <c r="P1234" s="20" t="str">
        <f>IFERROR(INDEX([2]Лист1!$E:$E,AH1234),"")</f>
        <v>Болты, винты  класса 4.8, M6 - M16, (картонная упаковка 25 кг)</v>
      </c>
      <c r="Q1234" s="21" t="str">
        <f>IFERROR(INDEX([2]Лист1!$I:$I,AH1234),"")</f>
        <v>кг</v>
      </c>
      <c r="R1234" s="22">
        <f>IFERROR(INDEX([2]Лист1!$V:$V,AH1234),"")</f>
        <v>21</v>
      </c>
      <c r="S1234" s="23">
        <f>IFERROR(INDEX([2]Лист1!$L:$L,AH1234),"")</f>
        <v>44168</v>
      </c>
      <c r="T1234" s="21" t="str">
        <f>IFERROR(INDEX([2]Лист1!$J:$J,AH1234),"")</f>
        <v>Nassar Group</v>
      </c>
      <c r="U1234" s="21" t="str">
        <f>IFERROR(INDEX([2]Лист1!$K:$K,AH1234),"")</f>
        <v>ТКП-03.12.2020 Email</v>
      </c>
      <c r="V1234" s="20" t="str">
        <f>IFERROR(INDEX([2]Лист1!$E:$E,AI1234),"")</f>
        <v/>
      </c>
      <c r="W1234" s="21" t="str">
        <f>IFERROR(INDEX([2]Лист1!$I:$I,AI1234),"")</f>
        <v/>
      </c>
      <c r="X1234" s="24" t="str">
        <f>IFERROR(INDEX([2]Лист1!$V:$V,AI1234),"")</f>
        <v/>
      </c>
      <c r="Y1234" s="23" t="str">
        <f>IFERROR(INDEX([2]Лист1!$L:$L,AI1234),"")</f>
        <v/>
      </c>
      <c r="Z1234" s="21" t="str">
        <f>IFERROR(INDEX([2]Лист1!$J:$J,AI1234),"")</f>
        <v/>
      </c>
      <c r="AA1234" s="21" t="str">
        <f>IFERROR(INDEX([2]Лист1!$K:$K,AI1234),"")</f>
        <v/>
      </c>
      <c r="AB1234" s="20" t="str">
        <f>IFERROR(INDEX([2]Лист1!$E:$E,AJ1234),"")</f>
        <v/>
      </c>
      <c r="AC1234" s="21" t="str">
        <f>IFERROR(INDEX([2]Лист1!$I:$I,AJ1234),"")</f>
        <v/>
      </c>
      <c r="AD1234" s="24" t="str">
        <f>IFERROR(INDEX([2]Лист1!$V:$V,AJ1234),"")</f>
        <v/>
      </c>
      <c r="AE1234" s="23" t="str">
        <f>IFERROR(INDEX([2]Лист1!$L:$L,AJ1234),"")</f>
        <v/>
      </c>
      <c r="AF1234" s="21" t="str">
        <f>IFERROR(INDEX([2]Лист1!$J:$J,AJ1234),"")</f>
        <v/>
      </c>
      <c r="AG1234" s="21" t="str">
        <f>IFERROR(INDEX([2]Лист1!$K:$K,AJ1234),"")</f>
        <v/>
      </c>
      <c r="AH1234" s="21">
        <f>MATCH(L1234,[2]Лист1!$A:$A,0)</f>
        <v>354</v>
      </c>
      <c r="AI1234" s="21" t="e">
        <f>MATCH(M1234,[2]Лист1!$A:$A,0)</f>
        <v>#N/A</v>
      </c>
      <c r="AJ1234" s="21" t="e">
        <f>MATCH(N1234,[2]Лист1!$A:$A,0)</f>
        <v>#N/A</v>
      </c>
    </row>
    <row r="1235" spans="1:36" s="43" customFormat="1" x14ac:dyDescent="0.2">
      <c r="A1235" s="40">
        <v>1</v>
      </c>
      <c r="B1235" s="44" t="s">
        <v>1048</v>
      </c>
      <c r="C1235" s="36">
        <v>3</v>
      </c>
      <c r="D1235" s="46"/>
      <c r="E1235" s="37" t="s">
        <v>1061</v>
      </c>
      <c r="F1235" s="37" t="s">
        <v>1062</v>
      </c>
      <c r="G1235" s="36" t="s">
        <v>159</v>
      </c>
      <c r="H1235" s="38">
        <v>7.1999999999999995E-2</v>
      </c>
      <c r="I1235" s="38">
        <v>180</v>
      </c>
      <c r="J1235" s="39">
        <f t="shared" si="57"/>
        <v>12.959999999999999</v>
      </c>
      <c r="K1235" s="17">
        <f t="shared" si="58"/>
        <v>1.014899341020955E-7</v>
      </c>
      <c r="L1235" s="18">
        <f>IFERROR(INDEX([1]мтр!G:G,MATCH($F1235,[1]мтр!$C:$C,0)),"")</f>
        <v>3117</v>
      </c>
      <c r="M1235" s="18">
        <f>IFERROR(INDEX([1]мтр!H:H,MATCH($F1235,[1]мтр!$C:$C,0)),"")</f>
        <v>0</v>
      </c>
      <c r="N1235" s="18">
        <f>IFERROR(INDEX([1]мтр!I:I,MATCH($F1235,[1]мтр!$C:$C,0)),"")</f>
        <v>0</v>
      </c>
      <c r="O1235" s="19">
        <f t="shared" si="59"/>
        <v>1.1339609093084138</v>
      </c>
      <c r="P1235" s="20" t="str">
        <f>IFERROR(INDEX([2]Лист1!$E:$E,AH1235),"")</f>
        <v xml:space="preserve">Пластиковый распорный дюбель 8х40  по типу 910 N 8x40   2349086 OBO Battermann. Цена OBO Bettermann Hungary. Транспорт экспертно 5%. </v>
      </c>
      <c r="Q1235" s="21" t="str">
        <f>IFERROR(INDEX([2]Лист1!$I:$I,AH1235),"")</f>
        <v>шт.</v>
      </c>
      <c r="R1235" s="22">
        <f>IFERROR(INDEX([2]Лист1!$V:$V,AH1235),"")</f>
        <v>1.1339609093084138</v>
      </c>
      <c r="S1235" s="23">
        <f>IFERROR(INDEX([2]Лист1!$L:$L,AH1235),"")</f>
        <v>44200</v>
      </c>
      <c r="T1235" s="21" t="str">
        <f>IFERROR(INDEX([2]Лист1!$J:$J,AH1235),"")</f>
        <v>OBO Bettermann</v>
      </c>
      <c r="U1235" s="21" t="str">
        <f>IFERROR(INDEX([2]Лист1!$K:$K,AH1235),"")</f>
        <v>Прайс лист OBO Bettermann Hungary 15.04.2020</v>
      </c>
      <c r="V1235" s="20" t="str">
        <f>IFERROR(INDEX([2]Лист1!$E:$E,AI1235),"")</f>
        <v/>
      </c>
      <c r="W1235" s="21" t="str">
        <f>IFERROR(INDEX([2]Лист1!$I:$I,AI1235),"")</f>
        <v/>
      </c>
      <c r="X1235" s="24" t="str">
        <f>IFERROR(INDEX([2]Лист1!$V:$V,AI1235),"")</f>
        <v/>
      </c>
      <c r="Y1235" s="23" t="str">
        <f>IFERROR(INDEX([2]Лист1!$L:$L,AI1235),"")</f>
        <v/>
      </c>
      <c r="Z1235" s="21" t="str">
        <f>IFERROR(INDEX([2]Лист1!$J:$J,AI1235),"")</f>
        <v/>
      </c>
      <c r="AA1235" s="21" t="str">
        <f>IFERROR(INDEX([2]Лист1!$K:$K,AI1235),"")</f>
        <v/>
      </c>
      <c r="AB1235" s="20" t="str">
        <f>IFERROR(INDEX([2]Лист1!$E:$E,AJ1235),"")</f>
        <v/>
      </c>
      <c r="AC1235" s="21" t="str">
        <f>IFERROR(INDEX([2]Лист1!$I:$I,AJ1235),"")</f>
        <v/>
      </c>
      <c r="AD1235" s="24" t="str">
        <f>IFERROR(INDEX([2]Лист1!$V:$V,AJ1235),"")</f>
        <v/>
      </c>
      <c r="AE1235" s="23" t="str">
        <f>IFERROR(INDEX([2]Лист1!$L:$L,AJ1235),"")</f>
        <v/>
      </c>
      <c r="AF1235" s="21" t="str">
        <f>IFERROR(INDEX([2]Лист1!$J:$J,AJ1235),"")</f>
        <v/>
      </c>
      <c r="AG1235" s="21" t="str">
        <f>IFERROR(INDEX([2]Лист1!$K:$K,AJ1235),"")</f>
        <v/>
      </c>
      <c r="AH1235" s="21">
        <f>MATCH(L1235,[2]Лист1!$A:$A,0)</f>
        <v>3242</v>
      </c>
      <c r="AI1235" s="21" t="e">
        <f>MATCH(M1235,[2]Лист1!$A:$A,0)</f>
        <v>#N/A</v>
      </c>
      <c r="AJ1235" s="21" t="e">
        <f>MATCH(N1235,[2]Лист1!$A:$A,0)</f>
        <v>#N/A</v>
      </c>
    </row>
    <row r="1236" spans="1:36" s="43" customFormat="1" x14ac:dyDescent="0.2">
      <c r="A1236" s="40">
        <v>1</v>
      </c>
      <c r="B1236" s="41" t="s">
        <v>379</v>
      </c>
      <c r="C1236" s="32">
        <v>3</v>
      </c>
      <c r="D1236" s="42"/>
      <c r="E1236" s="33" t="s">
        <v>382</v>
      </c>
      <c r="F1236" s="33" t="s">
        <v>383</v>
      </c>
      <c r="G1236" s="32" t="s">
        <v>12</v>
      </c>
      <c r="H1236" s="34">
        <v>0.46</v>
      </c>
      <c r="I1236" s="34">
        <v>27.74</v>
      </c>
      <c r="J1236" s="35">
        <f t="shared" si="57"/>
        <v>12.760400000000001</v>
      </c>
      <c r="K1236" s="17">
        <f t="shared" si="58"/>
        <v>9.9926863820708313E-8</v>
      </c>
      <c r="L1236" s="18" t="str">
        <f>IFERROR(INDEX([1]мтр!G:G,MATCH($F1236,[1]мтр!$C:$C,0)),"")</f>
        <v/>
      </c>
      <c r="M1236" s="18" t="str">
        <f>IFERROR(INDEX([1]мтр!H:H,MATCH($F1236,[1]мтр!$C:$C,0)),"")</f>
        <v/>
      </c>
      <c r="N1236" s="18" t="str">
        <f>IFERROR(INDEX([1]мтр!I:I,MATCH($F1236,[1]мтр!$C:$C,0)),"")</f>
        <v/>
      </c>
      <c r="O1236" s="19" t="str">
        <f t="shared" si="59"/>
        <v/>
      </c>
      <c r="P1236" s="20" t="str">
        <f>IFERROR(INDEX([2]Лист1!$E:$E,AH1236),"")</f>
        <v/>
      </c>
      <c r="Q1236" s="21" t="str">
        <f>IFERROR(INDEX([2]Лист1!$I:$I,AH1236),"")</f>
        <v/>
      </c>
      <c r="R1236" s="22" t="str">
        <f>IFERROR(INDEX([2]Лист1!$V:$V,AH1236),"")</f>
        <v/>
      </c>
      <c r="S1236" s="23" t="str">
        <f>IFERROR(INDEX([2]Лист1!$L:$L,AH1236),"")</f>
        <v/>
      </c>
      <c r="T1236" s="21" t="str">
        <f>IFERROR(INDEX([2]Лист1!$J:$J,AH1236),"")</f>
        <v/>
      </c>
      <c r="U1236" s="21" t="str">
        <f>IFERROR(INDEX([2]Лист1!$K:$K,AH1236),"")</f>
        <v/>
      </c>
      <c r="V1236" s="20" t="str">
        <f>IFERROR(INDEX([2]Лист1!$E:$E,AI1236),"")</f>
        <v/>
      </c>
      <c r="W1236" s="21" t="str">
        <f>IFERROR(INDEX([2]Лист1!$I:$I,AI1236),"")</f>
        <v/>
      </c>
      <c r="X1236" s="24" t="str">
        <f>IFERROR(INDEX([2]Лист1!$V:$V,AI1236),"")</f>
        <v/>
      </c>
      <c r="Y1236" s="23" t="str">
        <f>IFERROR(INDEX([2]Лист1!$L:$L,AI1236),"")</f>
        <v/>
      </c>
      <c r="Z1236" s="21" t="str">
        <f>IFERROR(INDEX([2]Лист1!$J:$J,AI1236),"")</f>
        <v/>
      </c>
      <c r="AA1236" s="21" t="str">
        <f>IFERROR(INDEX([2]Лист1!$K:$K,AI1236),"")</f>
        <v/>
      </c>
      <c r="AB1236" s="20" t="str">
        <f>IFERROR(INDEX([2]Лист1!$E:$E,AJ1236),"")</f>
        <v/>
      </c>
      <c r="AC1236" s="21" t="str">
        <f>IFERROR(INDEX([2]Лист1!$I:$I,AJ1236),"")</f>
        <v/>
      </c>
      <c r="AD1236" s="24" t="str">
        <f>IFERROR(INDEX([2]Лист1!$V:$V,AJ1236),"")</f>
        <v/>
      </c>
      <c r="AE1236" s="23" t="str">
        <f>IFERROR(INDEX([2]Лист1!$L:$L,AJ1236),"")</f>
        <v/>
      </c>
      <c r="AF1236" s="21" t="str">
        <f>IFERROR(INDEX([2]Лист1!$J:$J,AJ1236),"")</f>
        <v/>
      </c>
      <c r="AG1236" s="21" t="str">
        <f>IFERROR(INDEX([2]Лист1!$K:$K,AJ1236),"")</f>
        <v/>
      </c>
      <c r="AH1236" s="21" t="e">
        <f>MATCH(L1236,[2]Лист1!$A:$A,0)</f>
        <v>#N/A</v>
      </c>
      <c r="AI1236" s="21" t="e">
        <f>MATCH(M1236,[2]Лист1!$A:$A,0)</f>
        <v>#N/A</v>
      </c>
      <c r="AJ1236" s="21" t="e">
        <f>MATCH(N1236,[2]Лист1!$A:$A,0)</f>
        <v>#N/A</v>
      </c>
    </row>
    <row r="1237" spans="1:36" s="43" customFormat="1" x14ac:dyDescent="0.2">
      <c r="A1237" s="40">
        <v>3</v>
      </c>
      <c r="B1237" s="44" t="s">
        <v>1507</v>
      </c>
      <c r="C1237" s="36">
        <v>3</v>
      </c>
      <c r="D1237" s="36"/>
      <c r="E1237" s="37" t="s">
        <v>1336</v>
      </c>
      <c r="F1237" s="37" t="s">
        <v>1337</v>
      </c>
      <c r="G1237" s="36" t="s">
        <v>28</v>
      </c>
      <c r="H1237" s="38">
        <v>8.4800000000000001E-4</v>
      </c>
      <c r="I1237" s="38">
        <v>14690</v>
      </c>
      <c r="J1237" s="39">
        <f t="shared" si="57"/>
        <v>12.45712</v>
      </c>
      <c r="K1237" s="17">
        <f t="shared" si="58"/>
        <v>9.7551874066504321E-8</v>
      </c>
      <c r="L1237" s="18" t="str">
        <f>IFERROR(INDEX([1]мтр!G:G,MATCH($F1237,[1]мтр!$C:$C,0)),"")</f>
        <v/>
      </c>
      <c r="M1237" s="18" t="str">
        <f>IFERROR(INDEX([1]мтр!H:H,MATCH($F1237,[1]мтр!$C:$C,0)),"")</f>
        <v/>
      </c>
      <c r="N1237" s="18" t="str">
        <f>IFERROR(INDEX([1]мтр!I:I,MATCH($F1237,[1]мтр!$C:$C,0)),"")</f>
        <v/>
      </c>
      <c r="O1237" s="19" t="str">
        <f t="shared" si="59"/>
        <v/>
      </c>
      <c r="P1237" s="20" t="str">
        <f>IFERROR(INDEX([2]Лист1!$E:$E,AH1237),"")</f>
        <v/>
      </c>
      <c r="Q1237" s="21" t="str">
        <f>IFERROR(INDEX([2]Лист1!$I:$I,AH1237),"")</f>
        <v/>
      </c>
      <c r="R1237" s="22" t="str">
        <f>IFERROR(INDEX([2]Лист1!$V:$V,AH1237),"")</f>
        <v/>
      </c>
      <c r="S1237" s="23" t="str">
        <f>IFERROR(INDEX([2]Лист1!$L:$L,AH1237),"")</f>
        <v/>
      </c>
      <c r="T1237" s="21" t="str">
        <f>IFERROR(INDEX([2]Лист1!$J:$J,AH1237),"")</f>
        <v/>
      </c>
      <c r="U1237" s="21" t="str">
        <f>IFERROR(INDEX([2]Лист1!$K:$K,AH1237),"")</f>
        <v/>
      </c>
      <c r="V1237" s="20" t="str">
        <f>IFERROR(INDEX([2]Лист1!$E:$E,AI1237),"")</f>
        <v/>
      </c>
      <c r="W1237" s="21" t="str">
        <f>IFERROR(INDEX([2]Лист1!$I:$I,AI1237),"")</f>
        <v/>
      </c>
      <c r="X1237" s="24" t="str">
        <f>IFERROR(INDEX([2]Лист1!$V:$V,AI1237),"")</f>
        <v/>
      </c>
      <c r="Y1237" s="23" t="str">
        <f>IFERROR(INDEX([2]Лист1!$L:$L,AI1237),"")</f>
        <v/>
      </c>
      <c r="Z1237" s="21" t="str">
        <f>IFERROR(INDEX([2]Лист1!$J:$J,AI1237),"")</f>
        <v/>
      </c>
      <c r="AA1237" s="21" t="str">
        <f>IFERROR(INDEX([2]Лист1!$K:$K,AI1237),"")</f>
        <v/>
      </c>
      <c r="AB1237" s="20" t="str">
        <f>IFERROR(INDEX([2]Лист1!$E:$E,AJ1237),"")</f>
        <v/>
      </c>
      <c r="AC1237" s="21" t="str">
        <f>IFERROR(INDEX([2]Лист1!$I:$I,AJ1237),"")</f>
        <v/>
      </c>
      <c r="AD1237" s="24" t="str">
        <f>IFERROR(INDEX([2]Лист1!$V:$V,AJ1237),"")</f>
        <v/>
      </c>
      <c r="AE1237" s="23" t="str">
        <f>IFERROR(INDEX([2]Лист1!$L:$L,AJ1237),"")</f>
        <v/>
      </c>
      <c r="AF1237" s="21" t="str">
        <f>IFERROR(INDEX([2]Лист1!$J:$J,AJ1237),"")</f>
        <v/>
      </c>
      <c r="AG1237" s="21" t="str">
        <f>IFERROR(INDEX([2]Лист1!$K:$K,AJ1237),"")</f>
        <v/>
      </c>
      <c r="AH1237" s="21" t="e">
        <f>MATCH(L1237,[2]Лист1!$A:$A,0)</f>
        <v>#N/A</v>
      </c>
      <c r="AI1237" s="21" t="e">
        <f>MATCH(M1237,[2]Лист1!$A:$A,0)</f>
        <v>#N/A</v>
      </c>
      <c r="AJ1237" s="21" t="e">
        <f>MATCH(N1237,[2]Лист1!$A:$A,0)</f>
        <v>#N/A</v>
      </c>
    </row>
    <row r="1238" spans="1:36" s="43" customFormat="1" x14ac:dyDescent="0.2">
      <c r="A1238" s="40">
        <v>1</v>
      </c>
      <c r="B1238" s="41" t="s">
        <v>634</v>
      </c>
      <c r="C1238" s="32">
        <v>3</v>
      </c>
      <c r="D1238" s="42"/>
      <c r="E1238" s="33" t="s">
        <v>686</v>
      </c>
      <c r="F1238" s="33" t="s">
        <v>687</v>
      </c>
      <c r="G1238" s="32" t="s">
        <v>28</v>
      </c>
      <c r="H1238" s="34">
        <v>1.08E-4</v>
      </c>
      <c r="I1238" s="34">
        <v>114220</v>
      </c>
      <c r="J1238" s="35">
        <f t="shared" si="57"/>
        <v>12.335759999999999</v>
      </c>
      <c r="K1238" s="17">
        <f t="shared" si="58"/>
        <v>9.6601502276177899E-8</v>
      </c>
      <c r="L1238" s="18" t="str">
        <f>IFERROR(INDEX([1]мтр!G:G,MATCH($F1238,[1]мтр!$C:$C,0)),"")</f>
        <v/>
      </c>
      <c r="M1238" s="18" t="str">
        <f>IFERROR(INDEX([1]мтр!H:H,MATCH($F1238,[1]мтр!$C:$C,0)),"")</f>
        <v/>
      </c>
      <c r="N1238" s="18" t="str">
        <f>IFERROR(INDEX([1]мтр!I:I,MATCH($F1238,[1]мтр!$C:$C,0)),"")</f>
        <v/>
      </c>
      <c r="O1238" s="19" t="str">
        <f t="shared" si="59"/>
        <v/>
      </c>
      <c r="P1238" s="20" t="str">
        <f>IFERROR(INDEX([2]Лист1!$E:$E,AH1238),"")</f>
        <v/>
      </c>
      <c r="Q1238" s="21" t="str">
        <f>IFERROR(INDEX([2]Лист1!$I:$I,AH1238),"")</f>
        <v/>
      </c>
      <c r="R1238" s="22" t="str">
        <f>IFERROR(INDEX([2]Лист1!$V:$V,AH1238),"")</f>
        <v/>
      </c>
      <c r="S1238" s="23" t="str">
        <f>IFERROR(INDEX([2]Лист1!$L:$L,AH1238),"")</f>
        <v/>
      </c>
      <c r="T1238" s="21" t="str">
        <f>IFERROR(INDEX([2]Лист1!$J:$J,AH1238),"")</f>
        <v/>
      </c>
      <c r="U1238" s="21" t="str">
        <f>IFERROR(INDEX([2]Лист1!$K:$K,AH1238),"")</f>
        <v/>
      </c>
      <c r="V1238" s="20" t="str">
        <f>IFERROR(INDEX([2]Лист1!$E:$E,AI1238),"")</f>
        <v/>
      </c>
      <c r="W1238" s="21" t="str">
        <f>IFERROR(INDEX([2]Лист1!$I:$I,AI1238),"")</f>
        <v/>
      </c>
      <c r="X1238" s="24" t="str">
        <f>IFERROR(INDEX([2]Лист1!$V:$V,AI1238),"")</f>
        <v/>
      </c>
      <c r="Y1238" s="23" t="str">
        <f>IFERROR(INDEX([2]Лист1!$L:$L,AI1238),"")</f>
        <v/>
      </c>
      <c r="Z1238" s="21" t="str">
        <f>IFERROR(INDEX([2]Лист1!$J:$J,AI1238),"")</f>
        <v/>
      </c>
      <c r="AA1238" s="21" t="str">
        <f>IFERROR(INDEX([2]Лист1!$K:$K,AI1238),"")</f>
        <v/>
      </c>
      <c r="AB1238" s="20" t="str">
        <f>IFERROR(INDEX([2]Лист1!$E:$E,AJ1238),"")</f>
        <v/>
      </c>
      <c r="AC1238" s="21" t="str">
        <f>IFERROR(INDEX([2]Лист1!$I:$I,AJ1238),"")</f>
        <v/>
      </c>
      <c r="AD1238" s="24" t="str">
        <f>IFERROR(INDEX([2]Лист1!$V:$V,AJ1238),"")</f>
        <v/>
      </c>
      <c r="AE1238" s="23" t="str">
        <f>IFERROR(INDEX([2]Лист1!$L:$L,AJ1238),"")</f>
        <v/>
      </c>
      <c r="AF1238" s="21" t="str">
        <f>IFERROR(INDEX([2]Лист1!$J:$J,AJ1238),"")</f>
        <v/>
      </c>
      <c r="AG1238" s="21" t="str">
        <f>IFERROR(INDEX([2]Лист1!$K:$K,AJ1238),"")</f>
        <v/>
      </c>
      <c r="AH1238" s="21" t="e">
        <f>MATCH(L1238,[2]Лист1!$A:$A,0)</f>
        <v>#N/A</v>
      </c>
      <c r="AI1238" s="21" t="e">
        <f>MATCH(M1238,[2]Лист1!$A:$A,0)</f>
        <v>#N/A</v>
      </c>
      <c r="AJ1238" s="21" t="e">
        <f>MATCH(N1238,[2]Лист1!$A:$A,0)</f>
        <v>#N/A</v>
      </c>
    </row>
    <row r="1239" spans="1:36" s="43" customFormat="1" x14ac:dyDescent="0.2">
      <c r="A1239" s="40">
        <v>1</v>
      </c>
      <c r="B1239" s="41" t="s">
        <v>785</v>
      </c>
      <c r="C1239" s="32">
        <v>3</v>
      </c>
      <c r="D1239" s="42"/>
      <c r="E1239" s="33" t="s">
        <v>786</v>
      </c>
      <c r="F1239" s="33" t="s">
        <v>787</v>
      </c>
      <c r="G1239" s="32" t="s">
        <v>40</v>
      </c>
      <c r="H1239" s="34">
        <v>0.03</v>
      </c>
      <c r="I1239" s="34">
        <v>405.22</v>
      </c>
      <c r="J1239" s="35">
        <f t="shared" si="57"/>
        <v>12.156600000000001</v>
      </c>
      <c r="K1239" s="17">
        <f t="shared" si="58"/>
        <v>9.5198497909377662E-8</v>
      </c>
      <c r="L1239" s="18" t="str">
        <f>IFERROR(INDEX([1]мтр!G:G,MATCH($F1239,[1]мтр!$C:$C,0)),"")</f>
        <v/>
      </c>
      <c r="M1239" s="18" t="str">
        <f>IFERROR(INDEX([1]мтр!H:H,MATCH($F1239,[1]мтр!$C:$C,0)),"")</f>
        <v/>
      </c>
      <c r="N1239" s="18" t="str">
        <f>IFERROR(INDEX([1]мтр!I:I,MATCH($F1239,[1]мтр!$C:$C,0)),"")</f>
        <v/>
      </c>
      <c r="O1239" s="19" t="str">
        <f t="shared" si="59"/>
        <v/>
      </c>
      <c r="P1239" s="20" t="str">
        <f>IFERROR(INDEX([2]Лист1!$E:$E,AH1239),"")</f>
        <v/>
      </c>
      <c r="Q1239" s="21" t="str">
        <f>IFERROR(INDEX([2]Лист1!$I:$I,AH1239),"")</f>
        <v/>
      </c>
      <c r="R1239" s="22" t="str">
        <f>IFERROR(INDEX([2]Лист1!$V:$V,AH1239),"")</f>
        <v/>
      </c>
      <c r="S1239" s="23" t="str">
        <f>IFERROR(INDEX([2]Лист1!$L:$L,AH1239),"")</f>
        <v/>
      </c>
      <c r="T1239" s="21" t="str">
        <f>IFERROR(INDEX([2]Лист1!$J:$J,AH1239),"")</f>
        <v/>
      </c>
      <c r="U1239" s="21" t="str">
        <f>IFERROR(INDEX([2]Лист1!$K:$K,AH1239),"")</f>
        <v/>
      </c>
      <c r="V1239" s="20" t="str">
        <f>IFERROR(INDEX([2]Лист1!$E:$E,AI1239),"")</f>
        <v/>
      </c>
      <c r="W1239" s="21" t="str">
        <f>IFERROR(INDEX([2]Лист1!$I:$I,AI1239),"")</f>
        <v/>
      </c>
      <c r="X1239" s="24" t="str">
        <f>IFERROR(INDEX([2]Лист1!$V:$V,AI1239),"")</f>
        <v/>
      </c>
      <c r="Y1239" s="23" t="str">
        <f>IFERROR(INDEX([2]Лист1!$L:$L,AI1239),"")</f>
        <v/>
      </c>
      <c r="Z1239" s="21" t="str">
        <f>IFERROR(INDEX([2]Лист1!$J:$J,AI1239),"")</f>
        <v/>
      </c>
      <c r="AA1239" s="21" t="str">
        <f>IFERROR(INDEX([2]Лист1!$K:$K,AI1239),"")</f>
        <v/>
      </c>
      <c r="AB1239" s="20" t="str">
        <f>IFERROR(INDEX([2]Лист1!$E:$E,AJ1239),"")</f>
        <v/>
      </c>
      <c r="AC1239" s="21" t="str">
        <f>IFERROR(INDEX([2]Лист1!$I:$I,AJ1239),"")</f>
        <v/>
      </c>
      <c r="AD1239" s="24" t="str">
        <f>IFERROR(INDEX([2]Лист1!$V:$V,AJ1239),"")</f>
        <v/>
      </c>
      <c r="AE1239" s="23" t="str">
        <f>IFERROR(INDEX([2]Лист1!$L:$L,AJ1239),"")</f>
        <v/>
      </c>
      <c r="AF1239" s="21" t="str">
        <f>IFERROR(INDEX([2]Лист1!$J:$J,AJ1239),"")</f>
        <v/>
      </c>
      <c r="AG1239" s="21" t="str">
        <f>IFERROR(INDEX([2]Лист1!$K:$K,AJ1239),"")</f>
        <v/>
      </c>
      <c r="AH1239" s="21" t="e">
        <f>MATCH(L1239,[2]Лист1!$A:$A,0)</f>
        <v>#N/A</v>
      </c>
      <c r="AI1239" s="21" t="e">
        <f>MATCH(M1239,[2]Лист1!$A:$A,0)</f>
        <v>#N/A</v>
      </c>
      <c r="AJ1239" s="21" t="e">
        <f>MATCH(N1239,[2]Лист1!$A:$A,0)</f>
        <v>#N/A</v>
      </c>
    </row>
    <row r="1240" spans="1:36" s="43" customFormat="1" x14ac:dyDescent="0.2">
      <c r="A1240" s="40">
        <v>2</v>
      </c>
      <c r="B1240" s="41" t="s">
        <v>1468</v>
      </c>
      <c r="C1240" s="32">
        <v>3</v>
      </c>
      <c r="D1240" s="32"/>
      <c r="E1240" s="33" t="s">
        <v>33</v>
      </c>
      <c r="F1240" s="33" t="s">
        <v>34</v>
      </c>
      <c r="G1240" s="32" t="s">
        <v>28</v>
      </c>
      <c r="H1240" s="34">
        <v>1.011E-3</v>
      </c>
      <c r="I1240" s="34">
        <v>11978</v>
      </c>
      <c r="J1240" s="35">
        <f t="shared" si="57"/>
        <v>12.109757999999999</v>
      </c>
      <c r="K1240" s="17">
        <f t="shared" si="58"/>
        <v>9.4831677578111413E-8</v>
      </c>
      <c r="L1240" s="18">
        <f>IFERROR(INDEX([1]мтр!G:G,MATCH($F1240,[1]мтр!$C:$C,0)),"")</f>
        <v>3001</v>
      </c>
      <c r="M1240" s="18">
        <f>IFERROR(INDEX([1]мтр!H:H,MATCH($F1240,[1]мтр!$C:$C,0)),"")</f>
        <v>0</v>
      </c>
      <c r="N1240" s="18">
        <f>IFERROR(INDEX([1]мтр!I:I,MATCH($F1240,[1]мтр!$C:$C,0)),"")</f>
        <v>0</v>
      </c>
      <c r="O1240" s="19">
        <f t="shared" si="59"/>
        <v>12300</v>
      </c>
      <c r="P1240" s="20" t="str">
        <f>IFERROR(INDEX([2]Лист1!$E:$E,AH1240),"")</f>
        <v>Гвозди Длина: 4-15 см мешки по 25 кг</v>
      </c>
      <c r="Q1240" s="21" t="str">
        <f>IFERROR(INDEX([2]Лист1!$I:$I,AH1240),"")</f>
        <v>т</v>
      </c>
      <c r="R1240" s="22">
        <f>IFERROR(INDEX([2]Лист1!$V:$V,AH1240),"")</f>
        <v>12300</v>
      </c>
      <c r="S1240" s="23">
        <f>IFERROR(INDEX([2]Лист1!$L:$L,AH1240),"")</f>
        <v>44168</v>
      </c>
      <c r="T1240" s="21" t="str">
        <f>IFERROR(INDEX([2]Лист1!$J:$J,AH1240),"")</f>
        <v>Nassar Group</v>
      </c>
      <c r="U1240" s="21" t="str">
        <f>IFERROR(INDEX([2]Лист1!$K:$K,AH1240),"")</f>
        <v>ТКП-03.12.2020 Email</v>
      </c>
      <c r="V1240" s="20" t="str">
        <f>IFERROR(INDEX([2]Лист1!$E:$E,AI1240),"")</f>
        <v/>
      </c>
      <c r="W1240" s="21" t="str">
        <f>IFERROR(INDEX([2]Лист1!$I:$I,AI1240),"")</f>
        <v/>
      </c>
      <c r="X1240" s="24" t="str">
        <f>IFERROR(INDEX([2]Лист1!$V:$V,AI1240),"")</f>
        <v/>
      </c>
      <c r="Y1240" s="23" t="str">
        <f>IFERROR(INDEX([2]Лист1!$L:$L,AI1240),"")</f>
        <v/>
      </c>
      <c r="Z1240" s="21" t="str">
        <f>IFERROR(INDEX([2]Лист1!$J:$J,AI1240),"")</f>
        <v/>
      </c>
      <c r="AA1240" s="21" t="str">
        <f>IFERROR(INDEX([2]Лист1!$K:$K,AI1240),"")</f>
        <v/>
      </c>
      <c r="AB1240" s="20" t="str">
        <f>IFERROR(INDEX([2]Лист1!$E:$E,AJ1240),"")</f>
        <v/>
      </c>
      <c r="AC1240" s="21" t="str">
        <f>IFERROR(INDEX([2]Лист1!$I:$I,AJ1240),"")</f>
        <v/>
      </c>
      <c r="AD1240" s="24" t="str">
        <f>IFERROR(INDEX([2]Лист1!$V:$V,AJ1240),"")</f>
        <v/>
      </c>
      <c r="AE1240" s="23" t="str">
        <f>IFERROR(INDEX([2]Лист1!$L:$L,AJ1240),"")</f>
        <v/>
      </c>
      <c r="AF1240" s="21" t="str">
        <f>IFERROR(INDEX([2]Лист1!$J:$J,AJ1240),"")</f>
        <v/>
      </c>
      <c r="AG1240" s="21" t="str">
        <f>IFERROR(INDEX([2]Лист1!$K:$K,AJ1240),"")</f>
        <v/>
      </c>
      <c r="AH1240" s="21">
        <f>MATCH(L1240,[2]Лист1!$A:$A,0)</f>
        <v>419</v>
      </c>
      <c r="AI1240" s="21" t="e">
        <f>MATCH(M1240,[2]Лист1!$A:$A,0)</f>
        <v>#N/A</v>
      </c>
      <c r="AJ1240" s="21" t="e">
        <f>MATCH(N1240,[2]Лист1!$A:$A,0)</f>
        <v>#N/A</v>
      </c>
    </row>
    <row r="1241" spans="1:36" s="43" customFormat="1" x14ac:dyDescent="0.2">
      <c r="A1241" s="40">
        <v>1</v>
      </c>
      <c r="B1241" s="44" t="s">
        <v>1335</v>
      </c>
      <c r="C1241" s="36">
        <v>3</v>
      </c>
      <c r="D1241" s="36"/>
      <c r="E1241" s="37" t="s">
        <v>373</v>
      </c>
      <c r="F1241" s="37" t="s">
        <v>374</v>
      </c>
      <c r="G1241" s="36" t="s">
        <v>28</v>
      </c>
      <c r="H1241" s="38">
        <v>8.4599999999999996E-4</v>
      </c>
      <c r="I1241" s="38">
        <v>14312.87</v>
      </c>
      <c r="J1241" s="39">
        <f t="shared" si="57"/>
        <v>12.108688020000001</v>
      </c>
      <c r="K1241" s="17">
        <f t="shared" si="58"/>
        <v>9.4823298550357524E-8</v>
      </c>
      <c r="L1241" s="18" t="str">
        <f>IFERROR(INDEX([1]мтр!G:G,MATCH($F1241,[1]мтр!$C:$C,0)),"")</f>
        <v/>
      </c>
      <c r="M1241" s="18" t="str">
        <f>IFERROR(INDEX([1]мтр!H:H,MATCH($F1241,[1]мтр!$C:$C,0)),"")</f>
        <v/>
      </c>
      <c r="N1241" s="18" t="str">
        <f>IFERROR(INDEX([1]мтр!I:I,MATCH($F1241,[1]мтр!$C:$C,0)),"")</f>
        <v/>
      </c>
      <c r="O1241" s="19" t="str">
        <f t="shared" si="59"/>
        <v/>
      </c>
      <c r="P1241" s="20" t="str">
        <f>IFERROR(INDEX([2]Лист1!$E:$E,AH1241),"")</f>
        <v/>
      </c>
      <c r="Q1241" s="21" t="str">
        <f>IFERROR(INDEX([2]Лист1!$I:$I,AH1241),"")</f>
        <v/>
      </c>
      <c r="R1241" s="22" t="str">
        <f>IFERROR(INDEX([2]Лист1!$V:$V,AH1241),"")</f>
        <v/>
      </c>
      <c r="S1241" s="23" t="str">
        <f>IFERROR(INDEX([2]Лист1!$L:$L,AH1241),"")</f>
        <v/>
      </c>
      <c r="T1241" s="21" t="str">
        <f>IFERROR(INDEX([2]Лист1!$J:$J,AH1241),"")</f>
        <v/>
      </c>
      <c r="U1241" s="21" t="str">
        <f>IFERROR(INDEX([2]Лист1!$K:$K,AH1241),"")</f>
        <v/>
      </c>
      <c r="V1241" s="20" t="str">
        <f>IFERROR(INDEX([2]Лист1!$E:$E,AI1241),"")</f>
        <v/>
      </c>
      <c r="W1241" s="21" t="str">
        <f>IFERROR(INDEX([2]Лист1!$I:$I,AI1241),"")</f>
        <v/>
      </c>
      <c r="X1241" s="24" t="str">
        <f>IFERROR(INDEX([2]Лист1!$V:$V,AI1241),"")</f>
        <v/>
      </c>
      <c r="Y1241" s="23" t="str">
        <f>IFERROR(INDEX([2]Лист1!$L:$L,AI1241),"")</f>
        <v/>
      </c>
      <c r="Z1241" s="21" t="str">
        <f>IFERROR(INDEX([2]Лист1!$J:$J,AI1241),"")</f>
        <v/>
      </c>
      <c r="AA1241" s="21" t="str">
        <f>IFERROR(INDEX([2]Лист1!$K:$K,AI1241),"")</f>
        <v/>
      </c>
      <c r="AB1241" s="20" t="str">
        <f>IFERROR(INDEX([2]Лист1!$E:$E,AJ1241),"")</f>
        <v/>
      </c>
      <c r="AC1241" s="21" t="str">
        <f>IFERROR(INDEX([2]Лист1!$I:$I,AJ1241),"")</f>
        <v/>
      </c>
      <c r="AD1241" s="24" t="str">
        <f>IFERROR(INDEX([2]Лист1!$V:$V,AJ1241),"")</f>
        <v/>
      </c>
      <c r="AE1241" s="23" t="str">
        <f>IFERROR(INDEX([2]Лист1!$L:$L,AJ1241),"")</f>
        <v/>
      </c>
      <c r="AF1241" s="21" t="str">
        <f>IFERROR(INDEX([2]Лист1!$J:$J,AJ1241),"")</f>
        <v/>
      </c>
      <c r="AG1241" s="21" t="str">
        <f>IFERROR(INDEX([2]Лист1!$K:$K,AJ1241),"")</f>
        <v/>
      </c>
      <c r="AH1241" s="21" t="e">
        <f>MATCH(L1241,[2]Лист1!$A:$A,0)</f>
        <v>#N/A</v>
      </c>
      <c r="AI1241" s="21" t="e">
        <f>MATCH(M1241,[2]Лист1!$A:$A,0)</f>
        <v>#N/A</v>
      </c>
      <c r="AJ1241" s="21" t="e">
        <f>MATCH(N1241,[2]Лист1!$A:$A,0)</f>
        <v>#N/A</v>
      </c>
    </row>
    <row r="1242" spans="1:36" s="43" customFormat="1" x14ac:dyDescent="0.2">
      <c r="A1242" s="40">
        <v>1</v>
      </c>
      <c r="B1242" s="44" t="s">
        <v>1196</v>
      </c>
      <c r="C1242" s="36">
        <v>3</v>
      </c>
      <c r="D1242" s="36"/>
      <c r="E1242" s="37" t="s">
        <v>1199</v>
      </c>
      <c r="F1242" s="37" t="s">
        <v>1200</v>
      </c>
      <c r="G1242" s="36" t="s">
        <v>28</v>
      </c>
      <c r="H1242" s="38">
        <v>1.359E-3</v>
      </c>
      <c r="I1242" s="38">
        <v>8897</v>
      </c>
      <c r="J1242" s="39">
        <f t="shared" si="57"/>
        <v>12.091023</v>
      </c>
      <c r="K1242" s="17">
        <f t="shared" si="58"/>
        <v>9.46849635414291E-8</v>
      </c>
      <c r="L1242" s="18">
        <f>IFERROR(INDEX([1]мтр!G:G,MATCH($F1242,[1]мтр!$C:$C,0)),"")</f>
        <v>6871</v>
      </c>
      <c r="M1242" s="18">
        <f>IFERROR(INDEX([1]мтр!H:H,MATCH($F1242,[1]мтр!$C:$C,0)),"")</f>
        <v>0</v>
      </c>
      <c r="N1242" s="18">
        <f>IFERROR(INDEX([1]мтр!I:I,MATCH($F1242,[1]мтр!$C:$C,0)),"")</f>
        <v>0</v>
      </c>
      <c r="O1242" s="19">
        <f t="shared" si="59"/>
        <v>7184.3832535052888</v>
      </c>
      <c r="P1242" s="20" t="str">
        <f>IFERROR(INDEX([2]Лист1!$E:$E,AH1242),"")</f>
        <v>Растворитель марки Р-5, 101-2468</v>
      </c>
      <c r="Q1242" s="21" t="str">
        <f>IFERROR(INDEX([2]Лист1!$I:$I,AH1242),"")</f>
        <v>т</v>
      </c>
      <c r="R1242" s="22">
        <f>IFERROR(INDEX([2]Лист1!$V:$V,AH1242),"")</f>
        <v>7184.3832535052888</v>
      </c>
      <c r="S1242" s="23">
        <f>IFERROR(INDEX([2]Лист1!$L:$L,AH1242),"")</f>
        <v>44652</v>
      </c>
      <c r="T1242" s="21" t="str">
        <f>IFERROR(INDEX([2]Лист1!$J:$J,AH1242),"")</f>
        <v>N/A</v>
      </c>
      <c r="U1242" s="21" t="str">
        <f>IFERROR(INDEX([2]Лист1!$K:$K,AH1242),"")</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242" s="20" t="str">
        <f>IFERROR(INDEX([2]Лист1!$E:$E,AI1242),"")</f>
        <v/>
      </c>
      <c r="W1242" s="21" t="str">
        <f>IFERROR(INDEX([2]Лист1!$I:$I,AI1242),"")</f>
        <v/>
      </c>
      <c r="X1242" s="24" t="str">
        <f>IFERROR(INDEX([2]Лист1!$V:$V,AI1242),"")</f>
        <v/>
      </c>
      <c r="Y1242" s="23" t="str">
        <f>IFERROR(INDEX([2]Лист1!$L:$L,AI1242),"")</f>
        <v/>
      </c>
      <c r="Z1242" s="21" t="str">
        <f>IFERROR(INDEX([2]Лист1!$J:$J,AI1242),"")</f>
        <v/>
      </c>
      <c r="AA1242" s="21" t="str">
        <f>IFERROR(INDEX([2]Лист1!$K:$K,AI1242),"")</f>
        <v/>
      </c>
      <c r="AB1242" s="20" t="str">
        <f>IFERROR(INDEX([2]Лист1!$E:$E,AJ1242),"")</f>
        <v/>
      </c>
      <c r="AC1242" s="21" t="str">
        <f>IFERROR(INDEX([2]Лист1!$I:$I,AJ1242),"")</f>
        <v/>
      </c>
      <c r="AD1242" s="24" t="str">
        <f>IFERROR(INDEX([2]Лист1!$V:$V,AJ1242),"")</f>
        <v/>
      </c>
      <c r="AE1242" s="23" t="str">
        <f>IFERROR(INDEX([2]Лист1!$L:$L,AJ1242),"")</f>
        <v/>
      </c>
      <c r="AF1242" s="21" t="str">
        <f>IFERROR(INDEX([2]Лист1!$J:$J,AJ1242),"")</f>
        <v/>
      </c>
      <c r="AG1242" s="21" t="str">
        <f>IFERROR(INDEX([2]Лист1!$K:$K,AJ1242),"")</f>
        <v/>
      </c>
      <c r="AH1242" s="21">
        <f>MATCH(L1242,[2]Лист1!$A:$A,0)</f>
        <v>5937</v>
      </c>
      <c r="AI1242" s="21" t="e">
        <f>MATCH(M1242,[2]Лист1!$A:$A,0)</f>
        <v>#N/A</v>
      </c>
      <c r="AJ1242" s="21" t="e">
        <f>MATCH(N1242,[2]Лист1!$A:$A,0)</f>
        <v>#N/A</v>
      </c>
    </row>
    <row r="1243" spans="1:36" s="43" customFormat="1" x14ac:dyDescent="0.2">
      <c r="A1243" s="40">
        <v>1</v>
      </c>
      <c r="B1243" s="44" t="s">
        <v>1048</v>
      </c>
      <c r="C1243" s="36">
        <v>3</v>
      </c>
      <c r="D1243" s="46"/>
      <c r="E1243" s="37" t="s">
        <v>900</v>
      </c>
      <c r="F1243" s="37" t="s">
        <v>901</v>
      </c>
      <c r="G1243" s="36" t="s">
        <v>12</v>
      </c>
      <c r="H1243" s="38">
        <v>0.79300000000000004</v>
      </c>
      <c r="I1243" s="38">
        <v>15.12</v>
      </c>
      <c r="J1243" s="39">
        <f t="shared" si="57"/>
        <v>11.990159999999999</v>
      </c>
      <c r="K1243" s="17">
        <f t="shared" si="58"/>
        <v>9.3895104033455368E-8</v>
      </c>
      <c r="L1243" s="18" t="str">
        <f>IFERROR(INDEX([1]мтр!G:G,MATCH($F1243,[1]мтр!$C:$C,0)),"")</f>
        <v/>
      </c>
      <c r="M1243" s="18" t="str">
        <f>IFERROR(INDEX([1]мтр!H:H,MATCH($F1243,[1]мтр!$C:$C,0)),"")</f>
        <v/>
      </c>
      <c r="N1243" s="18" t="str">
        <f>IFERROR(INDEX([1]мтр!I:I,MATCH($F1243,[1]мтр!$C:$C,0)),"")</f>
        <v/>
      </c>
      <c r="O1243" s="19" t="str">
        <f t="shared" si="59"/>
        <v/>
      </c>
      <c r="P1243" s="20" t="str">
        <f>IFERROR(INDEX([2]Лист1!$E:$E,AH1243),"")</f>
        <v/>
      </c>
      <c r="Q1243" s="21" t="str">
        <f>IFERROR(INDEX([2]Лист1!$I:$I,AH1243),"")</f>
        <v/>
      </c>
      <c r="R1243" s="22" t="str">
        <f>IFERROR(INDEX([2]Лист1!$V:$V,AH1243),"")</f>
        <v/>
      </c>
      <c r="S1243" s="23" t="str">
        <f>IFERROR(INDEX([2]Лист1!$L:$L,AH1243),"")</f>
        <v/>
      </c>
      <c r="T1243" s="21" t="str">
        <f>IFERROR(INDEX([2]Лист1!$J:$J,AH1243),"")</f>
        <v/>
      </c>
      <c r="U1243" s="21" t="str">
        <f>IFERROR(INDEX([2]Лист1!$K:$K,AH1243),"")</f>
        <v/>
      </c>
      <c r="V1243" s="20" t="str">
        <f>IFERROR(INDEX([2]Лист1!$E:$E,AI1243),"")</f>
        <v/>
      </c>
      <c r="W1243" s="21" t="str">
        <f>IFERROR(INDEX([2]Лист1!$I:$I,AI1243),"")</f>
        <v/>
      </c>
      <c r="X1243" s="24" t="str">
        <f>IFERROR(INDEX([2]Лист1!$V:$V,AI1243),"")</f>
        <v/>
      </c>
      <c r="Y1243" s="23" t="str">
        <f>IFERROR(INDEX([2]Лист1!$L:$L,AI1243),"")</f>
        <v/>
      </c>
      <c r="Z1243" s="21" t="str">
        <f>IFERROR(INDEX([2]Лист1!$J:$J,AI1243),"")</f>
        <v/>
      </c>
      <c r="AA1243" s="21" t="str">
        <f>IFERROR(INDEX([2]Лист1!$K:$K,AI1243),"")</f>
        <v/>
      </c>
      <c r="AB1243" s="20" t="str">
        <f>IFERROR(INDEX([2]Лист1!$E:$E,AJ1243),"")</f>
        <v/>
      </c>
      <c r="AC1243" s="21" t="str">
        <f>IFERROR(INDEX([2]Лист1!$I:$I,AJ1243),"")</f>
        <v/>
      </c>
      <c r="AD1243" s="24" t="str">
        <f>IFERROR(INDEX([2]Лист1!$V:$V,AJ1243),"")</f>
        <v/>
      </c>
      <c r="AE1243" s="23" t="str">
        <f>IFERROR(INDEX([2]Лист1!$L:$L,AJ1243),"")</f>
        <v/>
      </c>
      <c r="AF1243" s="21" t="str">
        <f>IFERROR(INDEX([2]Лист1!$J:$J,AJ1243),"")</f>
        <v/>
      </c>
      <c r="AG1243" s="21" t="str">
        <f>IFERROR(INDEX([2]Лист1!$K:$K,AJ1243),"")</f>
        <v/>
      </c>
      <c r="AH1243" s="21" t="e">
        <f>MATCH(L1243,[2]Лист1!$A:$A,0)</f>
        <v>#N/A</v>
      </c>
      <c r="AI1243" s="21" t="e">
        <f>MATCH(M1243,[2]Лист1!$A:$A,0)</f>
        <v>#N/A</v>
      </c>
      <c r="AJ1243" s="21" t="e">
        <f>MATCH(N1243,[2]Лист1!$A:$A,0)</f>
        <v>#N/A</v>
      </c>
    </row>
    <row r="1244" spans="1:36" s="43" customFormat="1" x14ac:dyDescent="0.2">
      <c r="A1244" s="40">
        <v>1</v>
      </c>
      <c r="B1244" s="41" t="s">
        <v>1196</v>
      </c>
      <c r="C1244" s="32">
        <v>3</v>
      </c>
      <c r="D1244" s="32"/>
      <c r="E1244" s="33" t="s">
        <v>390</v>
      </c>
      <c r="F1244" s="33" t="s">
        <v>391</v>
      </c>
      <c r="G1244" s="32" t="s">
        <v>392</v>
      </c>
      <c r="H1244" s="34">
        <v>29.9</v>
      </c>
      <c r="I1244" s="34">
        <v>0.4</v>
      </c>
      <c r="J1244" s="35">
        <f t="shared" si="57"/>
        <v>11.96</v>
      </c>
      <c r="K1244" s="17">
        <f t="shared" si="58"/>
        <v>9.3658920668291862E-8</v>
      </c>
      <c r="L1244" s="18">
        <f>IFERROR(INDEX([1]мтр!G:G,MATCH($F1244,[1]мтр!$C:$C,0)),"")</f>
        <v>4744</v>
      </c>
      <c r="M1244" s="18">
        <f>IFERROR(INDEX([1]мтр!H:H,MATCH($F1244,[1]мтр!$C:$C,0)),"")</f>
        <v>0</v>
      </c>
      <c r="N1244" s="18">
        <f>IFERROR(INDEX([1]мтр!I:I,MATCH($F1244,[1]мтр!$C:$C,0)),"")</f>
        <v>0</v>
      </c>
      <c r="O1244" s="19">
        <f t="shared" si="59"/>
        <v>1.6</v>
      </c>
      <c r="P1244" s="20" t="str">
        <f>IFERROR(INDEX([2]Лист1!$E:$E,AH1244),"")</f>
        <v xml:space="preserve">Цена Электричество в Египте 2022-2023 г. (1- По потреблению КВ /Месяц -KW Более 1000  </v>
      </c>
      <c r="Q1244" s="21" t="str">
        <f>IFERROR(INDEX([2]Лист1!$I:$I,AH1244),"")</f>
        <v>квт-час</v>
      </c>
      <c r="R1244" s="22">
        <f>IFERROR(INDEX([2]Лист1!$V:$V,AH1244),"")</f>
        <v>1.6</v>
      </c>
      <c r="S1244" s="23" t="str">
        <f>IFERROR(INDEX([2]Лист1!$L:$L,AH1244),"")</f>
        <v>2022-2023</v>
      </c>
      <c r="T1244" s="21" t="str">
        <f>IFERROR(INDEX([2]Лист1!$J:$J,AH1244),"")</f>
        <v>http://egyptera.org/ar/Tarrif2022.aspx</v>
      </c>
      <c r="U1244" s="21" t="str">
        <f>IFERROR(INDEX([2]Лист1!$K:$K,AH1244),"")</f>
        <v>http://egyptera.org/ar/Tarrif2022.aspx</v>
      </c>
      <c r="V1244" s="20" t="str">
        <f>IFERROR(INDEX([2]Лист1!$E:$E,AI1244),"")</f>
        <v/>
      </c>
      <c r="W1244" s="21" t="str">
        <f>IFERROR(INDEX([2]Лист1!$I:$I,AI1244),"")</f>
        <v/>
      </c>
      <c r="X1244" s="24" t="str">
        <f>IFERROR(INDEX([2]Лист1!$V:$V,AI1244),"")</f>
        <v/>
      </c>
      <c r="Y1244" s="23" t="str">
        <f>IFERROR(INDEX([2]Лист1!$L:$L,AI1244),"")</f>
        <v/>
      </c>
      <c r="Z1244" s="21" t="str">
        <f>IFERROR(INDEX([2]Лист1!$J:$J,AI1244),"")</f>
        <v/>
      </c>
      <c r="AA1244" s="21" t="str">
        <f>IFERROR(INDEX([2]Лист1!$K:$K,AI1244),"")</f>
        <v/>
      </c>
      <c r="AB1244" s="20" t="str">
        <f>IFERROR(INDEX([2]Лист1!$E:$E,AJ1244),"")</f>
        <v/>
      </c>
      <c r="AC1244" s="21" t="str">
        <f>IFERROR(INDEX([2]Лист1!$I:$I,AJ1244),"")</f>
        <v/>
      </c>
      <c r="AD1244" s="24" t="str">
        <f>IFERROR(INDEX([2]Лист1!$V:$V,AJ1244),"")</f>
        <v/>
      </c>
      <c r="AE1244" s="23" t="str">
        <f>IFERROR(INDEX([2]Лист1!$L:$L,AJ1244),"")</f>
        <v/>
      </c>
      <c r="AF1244" s="21" t="str">
        <f>IFERROR(INDEX([2]Лист1!$J:$J,AJ1244),"")</f>
        <v/>
      </c>
      <c r="AG1244" s="21" t="str">
        <f>IFERROR(INDEX([2]Лист1!$K:$K,AJ1244),"")</f>
        <v/>
      </c>
      <c r="AH1244" s="21">
        <f>MATCH(L1244,[2]Лист1!$A:$A,0)</f>
        <v>4443</v>
      </c>
      <c r="AI1244" s="21" t="e">
        <f>MATCH(M1244,[2]Лист1!$A:$A,0)</f>
        <v>#N/A</v>
      </c>
      <c r="AJ1244" s="21" t="e">
        <f>MATCH(N1244,[2]Лист1!$A:$A,0)</f>
        <v>#N/A</v>
      </c>
    </row>
    <row r="1245" spans="1:36" s="43" customFormat="1" x14ac:dyDescent="0.2">
      <c r="A1245" s="40">
        <v>1</v>
      </c>
      <c r="B1245" s="41" t="s">
        <v>379</v>
      </c>
      <c r="C1245" s="32">
        <v>3</v>
      </c>
      <c r="D1245" s="42"/>
      <c r="E1245" s="33" t="s">
        <v>386</v>
      </c>
      <c r="F1245" s="33" t="s">
        <v>387</v>
      </c>
      <c r="G1245" s="32" t="s">
        <v>12</v>
      </c>
      <c r="H1245" s="34">
        <v>0.25</v>
      </c>
      <c r="I1245" s="34">
        <v>47.57</v>
      </c>
      <c r="J1245" s="35">
        <f t="shared" si="57"/>
        <v>11.8925</v>
      </c>
      <c r="K1245" s="17">
        <f t="shared" si="58"/>
        <v>9.3130327261510102E-8</v>
      </c>
      <c r="L1245" s="18" t="str">
        <f>IFERROR(INDEX([1]мтр!G:G,MATCH($F1245,[1]мтр!$C:$C,0)),"")</f>
        <v/>
      </c>
      <c r="M1245" s="18" t="str">
        <f>IFERROR(INDEX([1]мтр!H:H,MATCH($F1245,[1]мтр!$C:$C,0)),"")</f>
        <v/>
      </c>
      <c r="N1245" s="18" t="str">
        <f>IFERROR(INDEX([1]мтр!I:I,MATCH($F1245,[1]мтр!$C:$C,0)),"")</f>
        <v/>
      </c>
      <c r="O1245" s="19" t="str">
        <f t="shared" si="59"/>
        <v/>
      </c>
      <c r="P1245" s="20" t="str">
        <f>IFERROR(INDEX([2]Лист1!$E:$E,AH1245),"")</f>
        <v/>
      </c>
      <c r="Q1245" s="21" t="str">
        <f>IFERROR(INDEX([2]Лист1!$I:$I,AH1245),"")</f>
        <v/>
      </c>
      <c r="R1245" s="22" t="str">
        <f>IFERROR(INDEX([2]Лист1!$V:$V,AH1245),"")</f>
        <v/>
      </c>
      <c r="S1245" s="23" t="str">
        <f>IFERROR(INDEX([2]Лист1!$L:$L,AH1245),"")</f>
        <v/>
      </c>
      <c r="T1245" s="21" t="str">
        <f>IFERROR(INDEX([2]Лист1!$J:$J,AH1245),"")</f>
        <v/>
      </c>
      <c r="U1245" s="21" t="str">
        <f>IFERROR(INDEX([2]Лист1!$K:$K,AH1245),"")</f>
        <v/>
      </c>
      <c r="V1245" s="20" t="str">
        <f>IFERROR(INDEX([2]Лист1!$E:$E,AI1245),"")</f>
        <v/>
      </c>
      <c r="W1245" s="21" t="str">
        <f>IFERROR(INDEX([2]Лист1!$I:$I,AI1245),"")</f>
        <v/>
      </c>
      <c r="X1245" s="24" t="str">
        <f>IFERROR(INDEX([2]Лист1!$V:$V,AI1245),"")</f>
        <v/>
      </c>
      <c r="Y1245" s="23" t="str">
        <f>IFERROR(INDEX([2]Лист1!$L:$L,AI1245),"")</f>
        <v/>
      </c>
      <c r="Z1245" s="21" t="str">
        <f>IFERROR(INDEX([2]Лист1!$J:$J,AI1245),"")</f>
        <v/>
      </c>
      <c r="AA1245" s="21" t="str">
        <f>IFERROR(INDEX([2]Лист1!$K:$K,AI1245),"")</f>
        <v/>
      </c>
      <c r="AB1245" s="20" t="str">
        <f>IFERROR(INDEX([2]Лист1!$E:$E,AJ1245),"")</f>
        <v/>
      </c>
      <c r="AC1245" s="21" t="str">
        <f>IFERROR(INDEX([2]Лист1!$I:$I,AJ1245),"")</f>
        <v/>
      </c>
      <c r="AD1245" s="24" t="str">
        <f>IFERROR(INDEX([2]Лист1!$V:$V,AJ1245),"")</f>
        <v/>
      </c>
      <c r="AE1245" s="23" t="str">
        <f>IFERROR(INDEX([2]Лист1!$L:$L,AJ1245),"")</f>
        <v/>
      </c>
      <c r="AF1245" s="21" t="str">
        <f>IFERROR(INDEX([2]Лист1!$J:$J,AJ1245),"")</f>
        <v/>
      </c>
      <c r="AG1245" s="21" t="str">
        <f>IFERROR(INDEX([2]Лист1!$K:$K,AJ1245),"")</f>
        <v/>
      </c>
      <c r="AH1245" s="21" t="e">
        <f>MATCH(L1245,[2]Лист1!$A:$A,0)</f>
        <v>#N/A</v>
      </c>
      <c r="AI1245" s="21" t="e">
        <f>MATCH(M1245,[2]Лист1!$A:$A,0)</f>
        <v>#N/A</v>
      </c>
      <c r="AJ1245" s="21" t="e">
        <f>MATCH(N1245,[2]Лист1!$A:$A,0)</f>
        <v>#N/A</v>
      </c>
    </row>
    <row r="1246" spans="1:36" s="43" customFormat="1" x14ac:dyDescent="0.2">
      <c r="A1246" s="40">
        <v>2</v>
      </c>
      <c r="B1246" s="41" t="s">
        <v>1451</v>
      </c>
      <c r="C1246" s="32">
        <v>3</v>
      </c>
      <c r="D1246" s="32"/>
      <c r="E1246" s="33" t="s">
        <v>53</v>
      </c>
      <c r="F1246" s="33" t="s">
        <v>54</v>
      </c>
      <c r="G1246" s="32" t="s">
        <v>28</v>
      </c>
      <c r="H1246" s="34">
        <v>2.6519999999999998E-3</v>
      </c>
      <c r="I1246" s="34">
        <v>4455.2</v>
      </c>
      <c r="J1246" s="35">
        <f t="shared" si="57"/>
        <v>11.815190399999999</v>
      </c>
      <c r="K1246" s="17">
        <f t="shared" si="58"/>
        <v>9.2524914745348106E-8</v>
      </c>
      <c r="L1246" s="18">
        <f>IFERROR(INDEX([1]мтр!G:G,MATCH($F1246,[1]мтр!$C:$C,0)),"")</f>
        <v>2715</v>
      </c>
      <c r="M1246" s="18">
        <f>IFERROR(INDEX([1]мтр!H:H,MATCH($F1246,[1]мтр!$C:$C,0)),"")</f>
        <v>0</v>
      </c>
      <c r="N1246" s="18">
        <f>IFERROR(INDEX([1]мтр!I:I,MATCH($F1246,[1]мтр!$C:$C,0)),"")</f>
        <v>0</v>
      </c>
      <c r="O1246" s="19">
        <f t="shared" si="59"/>
        <v>9736.8421052631566</v>
      </c>
      <c r="P1246" s="20" t="str">
        <f>IFERROR(INDEX([2]Лист1!$E:$E,AH1246),"")</f>
        <v xml:space="preserve">Проволока / Арматура  горячекатаная в мотках, диаметром 6,3-6,5 мм / Grade SAE1008 as per ASTM A510 standard </v>
      </c>
      <c r="Q1246" s="21" t="str">
        <f>IFERROR(INDEX([2]Лист1!$I:$I,AH1246),"")</f>
        <v>т</v>
      </c>
      <c r="R1246" s="22">
        <f>IFERROR(INDEX([2]Лист1!$V:$V,AH1246),"")</f>
        <v>9736.8421052631566</v>
      </c>
      <c r="S1246" s="23">
        <f>IFERROR(INDEX([2]Лист1!$L:$L,AH1246),"")</f>
        <v>44168</v>
      </c>
      <c r="T1246" s="21" t="str">
        <f>IFERROR(INDEX([2]Лист1!$J:$J,AH1246),"")</f>
        <v>Suez Steel</v>
      </c>
      <c r="U1246" s="21" t="str">
        <f>IFERROR(INDEX([2]Лист1!$K:$K,AH1246),"")</f>
        <v>ТКП-03.12.2020 Email</v>
      </c>
      <c r="V1246" s="20" t="str">
        <f>IFERROR(INDEX([2]Лист1!$E:$E,AI1246),"")</f>
        <v/>
      </c>
      <c r="W1246" s="21" t="str">
        <f>IFERROR(INDEX([2]Лист1!$I:$I,AI1246),"")</f>
        <v/>
      </c>
      <c r="X1246" s="24" t="str">
        <f>IFERROR(INDEX([2]Лист1!$V:$V,AI1246),"")</f>
        <v/>
      </c>
      <c r="Y1246" s="23" t="str">
        <f>IFERROR(INDEX([2]Лист1!$L:$L,AI1246),"")</f>
        <v/>
      </c>
      <c r="Z1246" s="21" t="str">
        <f>IFERROR(INDEX([2]Лист1!$J:$J,AI1246),"")</f>
        <v/>
      </c>
      <c r="AA1246" s="21" t="str">
        <f>IFERROR(INDEX([2]Лист1!$K:$K,AI1246),"")</f>
        <v/>
      </c>
      <c r="AB1246" s="20" t="str">
        <f>IFERROR(INDEX([2]Лист1!$E:$E,AJ1246),"")</f>
        <v/>
      </c>
      <c r="AC1246" s="21" t="str">
        <f>IFERROR(INDEX([2]Лист1!$I:$I,AJ1246),"")</f>
        <v/>
      </c>
      <c r="AD1246" s="24" t="str">
        <f>IFERROR(INDEX([2]Лист1!$V:$V,AJ1246),"")</f>
        <v/>
      </c>
      <c r="AE1246" s="23" t="str">
        <f>IFERROR(INDEX([2]Лист1!$L:$L,AJ1246),"")</f>
        <v/>
      </c>
      <c r="AF1246" s="21" t="str">
        <f>IFERROR(INDEX([2]Лист1!$J:$J,AJ1246),"")</f>
        <v/>
      </c>
      <c r="AG1246" s="21" t="str">
        <f>IFERROR(INDEX([2]Лист1!$K:$K,AJ1246),"")</f>
        <v/>
      </c>
      <c r="AH1246" s="21">
        <f>MATCH(L1246,[2]Лист1!$A:$A,0)</f>
        <v>434</v>
      </c>
      <c r="AI1246" s="21" t="e">
        <f>MATCH(M1246,[2]Лист1!$A:$A,0)</f>
        <v>#N/A</v>
      </c>
      <c r="AJ1246" s="21" t="e">
        <f>MATCH(N1246,[2]Лист1!$A:$A,0)</f>
        <v>#N/A</v>
      </c>
    </row>
    <row r="1247" spans="1:36" s="43" customFormat="1" x14ac:dyDescent="0.2">
      <c r="A1247" s="40">
        <v>1</v>
      </c>
      <c r="B1247" s="41" t="s">
        <v>1380</v>
      </c>
      <c r="C1247" s="32">
        <v>3</v>
      </c>
      <c r="D1247" s="32"/>
      <c r="E1247" s="33" t="s">
        <v>358</v>
      </c>
      <c r="F1247" s="33" t="s">
        <v>359</v>
      </c>
      <c r="G1247" s="32" t="s">
        <v>28</v>
      </c>
      <c r="H1247" s="34">
        <v>3.0000000000000001E-3</v>
      </c>
      <c r="I1247" s="34">
        <v>3922</v>
      </c>
      <c r="J1247" s="35">
        <f t="shared" si="57"/>
        <v>11.766</v>
      </c>
      <c r="K1247" s="17">
        <f t="shared" si="58"/>
        <v>9.2139704062133944E-8</v>
      </c>
      <c r="L1247" s="18">
        <f>IFERROR(INDEX([1]мтр!G:G,MATCH($F1247,[1]мтр!$C:$C,0)),"")</f>
        <v>7163</v>
      </c>
      <c r="M1247" s="18">
        <f>IFERROR(INDEX([1]мтр!H:H,MATCH($F1247,[1]мтр!$C:$C,0)),"")</f>
        <v>0</v>
      </c>
      <c r="N1247" s="18">
        <f>IFERROR(INDEX([1]мтр!I:I,MATCH($F1247,[1]мтр!$C:$C,0)),"")</f>
        <v>0</v>
      </c>
      <c r="O1247" s="19">
        <f t="shared" si="59"/>
        <v>110509.64079563969</v>
      </c>
      <c r="P1247" s="20" t="str">
        <f>IFERROR(INDEX([2]Лист1!$E:$E,AH1247),"")</f>
        <v>Толуол нефтяной ГОСТ 14710-78</v>
      </c>
      <c r="Q1247" s="21" t="str">
        <f>IFERROR(INDEX([2]Лист1!$I:$I,AH1247),"")</f>
        <v>т</v>
      </c>
      <c r="R1247" s="22">
        <f>IFERROR(INDEX([2]Лист1!$V:$V,AH1247),"")</f>
        <v>110509.64079563969</v>
      </c>
      <c r="S1247" s="23">
        <f>IFERROR(INDEX([2]Лист1!$L:$L,AH1247),"")</f>
        <v>44937</v>
      </c>
      <c r="T1247" s="21" t="str">
        <f>IFERROR(INDEX([2]Лист1!$J:$J,AH1247),"")</f>
        <v>ООО "УФАХИМКОМПЛЕКТ"</v>
      </c>
      <c r="U1247" s="21" t="str">
        <f>IFERROR(INDEX([2]Лист1!$K:$K,AH1247),"")</f>
        <v>ЕОС Закупки (665497) №4163/2022/10.1-ДОГ от 11.01.2023</v>
      </c>
      <c r="V1247" s="20" t="str">
        <f>IFERROR(INDEX([2]Лист1!$E:$E,AI1247),"")</f>
        <v/>
      </c>
      <c r="W1247" s="21" t="str">
        <f>IFERROR(INDEX([2]Лист1!$I:$I,AI1247),"")</f>
        <v/>
      </c>
      <c r="X1247" s="24" t="str">
        <f>IFERROR(INDEX([2]Лист1!$V:$V,AI1247),"")</f>
        <v/>
      </c>
      <c r="Y1247" s="23" t="str">
        <f>IFERROR(INDEX([2]Лист1!$L:$L,AI1247),"")</f>
        <v/>
      </c>
      <c r="Z1247" s="21" t="str">
        <f>IFERROR(INDEX([2]Лист1!$J:$J,AI1247),"")</f>
        <v/>
      </c>
      <c r="AA1247" s="21" t="str">
        <f>IFERROR(INDEX([2]Лист1!$K:$K,AI1247),"")</f>
        <v/>
      </c>
      <c r="AB1247" s="20" t="str">
        <f>IFERROR(INDEX([2]Лист1!$E:$E,AJ1247),"")</f>
        <v/>
      </c>
      <c r="AC1247" s="21" t="str">
        <f>IFERROR(INDEX([2]Лист1!$I:$I,AJ1247),"")</f>
        <v/>
      </c>
      <c r="AD1247" s="24" t="str">
        <f>IFERROR(INDEX([2]Лист1!$V:$V,AJ1247),"")</f>
        <v/>
      </c>
      <c r="AE1247" s="23" t="str">
        <f>IFERROR(INDEX([2]Лист1!$L:$L,AJ1247),"")</f>
        <v/>
      </c>
      <c r="AF1247" s="21" t="str">
        <f>IFERROR(INDEX([2]Лист1!$J:$J,AJ1247),"")</f>
        <v/>
      </c>
      <c r="AG1247" s="21" t="str">
        <f>IFERROR(INDEX([2]Лист1!$K:$K,AJ1247),"")</f>
        <v/>
      </c>
      <c r="AH1247" s="21">
        <f>MATCH(L1247,[2]Лист1!$A:$A,0)</f>
        <v>6229</v>
      </c>
      <c r="AI1247" s="21" t="e">
        <f>MATCH(M1247,[2]Лист1!$A:$A,0)</f>
        <v>#N/A</v>
      </c>
      <c r="AJ1247" s="21" t="e">
        <f>MATCH(N1247,[2]Лист1!$A:$A,0)</f>
        <v>#N/A</v>
      </c>
    </row>
    <row r="1248" spans="1:36" s="43" customFormat="1" x14ac:dyDescent="0.2">
      <c r="A1248" s="40">
        <v>1</v>
      </c>
      <c r="B1248" s="41" t="s">
        <v>1394</v>
      </c>
      <c r="C1248" s="32">
        <v>3</v>
      </c>
      <c r="D1248" s="32"/>
      <c r="E1248" s="33" t="s">
        <v>358</v>
      </c>
      <c r="F1248" s="33" t="s">
        <v>359</v>
      </c>
      <c r="G1248" s="32" t="s">
        <v>28</v>
      </c>
      <c r="H1248" s="34">
        <v>3.0000000000000001E-3</v>
      </c>
      <c r="I1248" s="34">
        <v>3922</v>
      </c>
      <c r="J1248" s="35">
        <f t="shared" si="57"/>
        <v>11.766</v>
      </c>
      <c r="K1248" s="17">
        <f t="shared" si="58"/>
        <v>9.2139704062133944E-8</v>
      </c>
      <c r="L1248" s="18">
        <f>IFERROR(INDEX([1]мтр!G:G,MATCH($F1248,[1]мтр!$C:$C,0)),"")</f>
        <v>7163</v>
      </c>
      <c r="M1248" s="18">
        <f>IFERROR(INDEX([1]мтр!H:H,MATCH($F1248,[1]мтр!$C:$C,0)),"")</f>
        <v>0</v>
      </c>
      <c r="N1248" s="18">
        <f>IFERROR(INDEX([1]мтр!I:I,MATCH($F1248,[1]мтр!$C:$C,0)),"")</f>
        <v>0</v>
      </c>
      <c r="O1248" s="19">
        <f t="shared" si="59"/>
        <v>110509.64079563969</v>
      </c>
      <c r="P1248" s="20" t="str">
        <f>IFERROR(INDEX([2]Лист1!$E:$E,AH1248),"")</f>
        <v>Толуол нефтяной ГОСТ 14710-78</v>
      </c>
      <c r="Q1248" s="21" t="str">
        <f>IFERROR(INDEX([2]Лист1!$I:$I,AH1248),"")</f>
        <v>т</v>
      </c>
      <c r="R1248" s="22">
        <f>IFERROR(INDEX([2]Лист1!$V:$V,AH1248),"")</f>
        <v>110509.64079563969</v>
      </c>
      <c r="S1248" s="23">
        <f>IFERROR(INDEX([2]Лист1!$L:$L,AH1248),"")</f>
        <v>44937</v>
      </c>
      <c r="T1248" s="21" t="str">
        <f>IFERROR(INDEX([2]Лист1!$J:$J,AH1248),"")</f>
        <v>ООО "УФАХИМКОМПЛЕКТ"</v>
      </c>
      <c r="U1248" s="21" t="str">
        <f>IFERROR(INDEX([2]Лист1!$K:$K,AH1248),"")</f>
        <v>ЕОС Закупки (665497) №4163/2022/10.1-ДОГ от 11.01.2023</v>
      </c>
      <c r="V1248" s="20" t="str">
        <f>IFERROR(INDEX([2]Лист1!$E:$E,AI1248),"")</f>
        <v/>
      </c>
      <c r="W1248" s="21" t="str">
        <f>IFERROR(INDEX([2]Лист1!$I:$I,AI1248),"")</f>
        <v/>
      </c>
      <c r="X1248" s="24" t="str">
        <f>IFERROR(INDEX([2]Лист1!$V:$V,AI1248),"")</f>
        <v/>
      </c>
      <c r="Y1248" s="23" t="str">
        <f>IFERROR(INDEX([2]Лист1!$L:$L,AI1248),"")</f>
        <v/>
      </c>
      <c r="Z1248" s="21" t="str">
        <f>IFERROR(INDEX([2]Лист1!$J:$J,AI1248),"")</f>
        <v/>
      </c>
      <c r="AA1248" s="21" t="str">
        <f>IFERROR(INDEX([2]Лист1!$K:$K,AI1248),"")</f>
        <v/>
      </c>
      <c r="AB1248" s="20" t="str">
        <f>IFERROR(INDEX([2]Лист1!$E:$E,AJ1248),"")</f>
        <v/>
      </c>
      <c r="AC1248" s="21" t="str">
        <f>IFERROR(INDEX([2]Лист1!$I:$I,AJ1248),"")</f>
        <v/>
      </c>
      <c r="AD1248" s="24" t="str">
        <f>IFERROR(INDEX([2]Лист1!$V:$V,AJ1248),"")</f>
        <v/>
      </c>
      <c r="AE1248" s="23" t="str">
        <f>IFERROR(INDEX([2]Лист1!$L:$L,AJ1248),"")</f>
        <v/>
      </c>
      <c r="AF1248" s="21" t="str">
        <f>IFERROR(INDEX([2]Лист1!$J:$J,AJ1248),"")</f>
        <v/>
      </c>
      <c r="AG1248" s="21" t="str">
        <f>IFERROR(INDEX([2]Лист1!$K:$K,AJ1248),"")</f>
        <v/>
      </c>
      <c r="AH1248" s="21">
        <f>MATCH(L1248,[2]Лист1!$A:$A,0)</f>
        <v>6229</v>
      </c>
      <c r="AI1248" s="21" t="e">
        <f>MATCH(M1248,[2]Лист1!$A:$A,0)</f>
        <v>#N/A</v>
      </c>
      <c r="AJ1248" s="21" t="e">
        <f>MATCH(N1248,[2]Лист1!$A:$A,0)</f>
        <v>#N/A</v>
      </c>
    </row>
    <row r="1249" spans="1:36" s="43" customFormat="1" x14ac:dyDescent="0.2">
      <c r="A1249" s="40">
        <v>1</v>
      </c>
      <c r="B1249" s="44" t="s">
        <v>1394</v>
      </c>
      <c r="C1249" s="36">
        <v>3</v>
      </c>
      <c r="D1249" s="36"/>
      <c r="E1249" s="37" t="s">
        <v>358</v>
      </c>
      <c r="F1249" s="37" t="s">
        <v>359</v>
      </c>
      <c r="G1249" s="36" t="s">
        <v>28</v>
      </c>
      <c r="H1249" s="38">
        <v>3.0000000000000001E-3</v>
      </c>
      <c r="I1249" s="38">
        <v>3922</v>
      </c>
      <c r="J1249" s="39">
        <f t="shared" si="57"/>
        <v>11.766</v>
      </c>
      <c r="K1249" s="17">
        <f t="shared" si="58"/>
        <v>9.2139704062133944E-8</v>
      </c>
      <c r="L1249" s="18">
        <f>IFERROR(INDEX([1]мтр!G:G,MATCH($F1249,[1]мтр!$C:$C,0)),"")</f>
        <v>7163</v>
      </c>
      <c r="M1249" s="18">
        <f>IFERROR(INDEX([1]мтр!H:H,MATCH($F1249,[1]мтр!$C:$C,0)),"")</f>
        <v>0</v>
      </c>
      <c r="N1249" s="18">
        <f>IFERROR(INDEX([1]мтр!I:I,MATCH($F1249,[1]мтр!$C:$C,0)),"")</f>
        <v>0</v>
      </c>
      <c r="O1249" s="19">
        <f t="shared" si="59"/>
        <v>110509.64079563969</v>
      </c>
      <c r="P1249" s="20" t="str">
        <f>IFERROR(INDEX([2]Лист1!$E:$E,AH1249),"")</f>
        <v>Толуол нефтяной ГОСТ 14710-78</v>
      </c>
      <c r="Q1249" s="21" t="str">
        <f>IFERROR(INDEX([2]Лист1!$I:$I,AH1249),"")</f>
        <v>т</v>
      </c>
      <c r="R1249" s="22">
        <f>IFERROR(INDEX([2]Лист1!$V:$V,AH1249),"")</f>
        <v>110509.64079563969</v>
      </c>
      <c r="S1249" s="23">
        <f>IFERROR(INDEX([2]Лист1!$L:$L,AH1249),"")</f>
        <v>44937</v>
      </c>
      <c r="T1249" s="21" t="str">
        <f>IFERROR(INDEX([2]Лист1!$J:$J,AH1249),"")</f>
        <v>ООО "УФАХИМКОМПЛЕКТ"</v>
      </c>
      <c r="U1249" s="21" t="str">
        <f>IFERROR(INDEX([2]Лист1!$K:$K,AH1249),"")</f>
        <v>ЕОС Закупки (665497) №4163/2022/10.1-ДОГ от 11.01.2023</v>
      </c>
      <c r="V1249" s="20" t="str">
        <f>IFERROR(INDEX([2]Лист1!$E:$E,AI1249),"")</f>
        <v/>
      </c>
      <c r="W1249" s="21" t="str">
        <f>IFERROR(INDEX([2]Лист1!$I:$I,AI1249),"")</f>
        <v/>
      </c>
      <c r="X1249" s="24" t="str">
        <f>IFERROR(INDEX([2]Лист1!$V:$V,AI1249),"")</f>
        <v/>
      </c>
      <c r="Y1249" s="23" t="str">
        <f>IFERROR(INDEX([2]Лист1!$L:$L,AI1249),"")</f>
        <v/>
      </c>
      <c r="Z1249" s="21" t="str">
        <f>IFERROR(INDEX([2]Лист1!$J:$J,AI1249),"")</f>
        <v/>
      </c>
      <c r="AA1249" s="21" t="str">
        <f>IFERROR(INDEX([2]Лист1!$K:$K,AI1249),"")</f>
        <v/>
      </c>
      <c r="AB1249" s="20" t="str">
        <f>IFERROR(INDEX([2]Лист1!$E:$E,AJ1249),"")</f>
        <v/>
      </c>
      <c r="AC1249" s="21" t="str">
        <f>IFERROR(INDEX([2]Лист1!$I:$I,AJ1249),"")</f>
        <v/>
      </c>
      <c r="AD1249" s="24" t="str">
        <f>IFERROR(INDEX([2]Лист1!$V:$V,AJ1249),"")</f>
        <v/>
      </c>
      <c r="AE1249" s="23" t="str">
        <f>IFERROR(INDEX([2]Лист1!$L:$L,AJ1249),"")</f>
        <v/>
      </c>
      <c r="AF1249" s="21" t="str">
        <f>IFERROR(INDEX([2]Лист1!$J:$J,AJ1249),"")</f>
        <v/>
      </c>
      <c r="AG1249" s="21" t="str">
        <f>IFERROR(INDEX([2]Лист1!$K:$K,AJ1249),"")</f>
        <v/>
      </c>
      <c r="AH1249" s="21">
        <f>MATCH(L1249,[2]Лист1!$A:$A,0)</f>
        <v>6229</v>
      </c>
      <c r="AI1249" s="21" t="e">
        <f>MATCH(M1249,[2]Лист1!$A:$A,0)</f>
        <v>#N/A</v>
      </c>
      <c r="AJ1249" s="21" t="e">
        <f>MATCH(N1249,[2]Лист1!$A:$A,0)</f>
        <v>#N/A</v>
      </c>
    </row>
    <row r="1250" spans="1:36" s="43" customFormat="1" x14ac:dyDescent="0.2">
      <c r="A1250" s="40">
        <v>1</v>
      </c>
      <c r="B1250" s="41" t="s">
        <v>1394</v>
      </c>
      <c r="C1250" s="32">
        <v>3</v>
      </c>
      <c r="D1250" s="32"/>
      <c r="E1250" s="33" t="s">
        <v>358</v>
      </c>
      <c r="F1250" s="33" t="s">
        <v>359</v>
      </c>
      <c r="G1250" s="32" t="s">
        <v>28</v>
      </c>
      <c r="H1250" s="34">
        <v>3.0000000000000001E-3</v>
      </c>
      <c r="I1250" s="34">
        <v>3922</v>
      </c>
      <c r="J1250" s="35">
        <f t="shared" si="57"/>
        <v>11.766</v>
      </c>
      <c r="K1250" s="17">
        <f t="shared" si="58"/>
        <v>9.2139704062133944E-8</v>
      </c>
      <c r="L1250" s="18">
        <f>IFERROR(INDEX([1]мтр!G:G,MATCH($F1250,[1]мтр!$C:$C,0)),"")</f>
        <v>7163</v>
      </c>
      <c r="M1250" s="18">
        <f>IFERROR(INDEX([1]мтр!H:H,MATCH($F1250,[1]мтр!$C:$C,0)),"")</f>
        <v>0</v>
      </c>
      <c r="N1250" s="18">
        <f>IFERROR(INDEX([1]мтр!I:I,MATCH($F1250,[1]мтр!$C:$C,0)),"")</f>
        <v>0</v>
      </c>
      <c r="O1250" s="19">
        <f t="shared" si="59"/>
        <v>110509.64079563969</v>
      </c>
      <c r="P1250" s="20" t="str">
        <f>IFERROR(INDEX([2]Лист1!$E:$E,AH1250),"")</f>
        <v>Толуол нефтяной ГОСТ 14710-78</v>
      </c>
      <c r="Q1250" s="21" t="str">
        <f>IFERROR(INDEX([2]Лист1!$I:$I,AH1250),"")</f>
        <v>т</v>
      </c>
      <c r="R1250" s="22">
        <f>IFERROR(INDEX([2]Лист1!$V:$V,AH1250),"")</f>
        <v>110509.64079563969</v>
      </c>
      <c r="S1250" s="23">
        <f>IFERROR(INDEX([2]Лист1!$L:$L,AH1250),"")</f>
        <v>44937</v>
      </c>
      <c r="T1250" s="21" t="str">
        <f>IFERROR(INDEX([2]Лист1!$J:$J,AH1250),"")</f>
        <v>ООО "УФАХИМКОМПЛЕКТ"</v>
      </c>
      <c r="U1250" s="21" t="str">
        <f>IFERROR(INDEX([2]Лист1!$K:$K,AH1250),"")</f>
        <v>ЕОС Закупки (665497) №4163/2022/10.1-ДОГ от 11.01.2023</v>
      </c>
      <c r="V1250" s="20" t="str">
        <f>IFERROR(INDEX([2]Лист1!$E:$E,AI1250),"")</f>
        <v/>
      </c>
      <c r="W1250" s="21" t="str">
        <f>IFERROR(INDEX([2]Лист1!$I:$I,AI1250),"")</f>
        <v/>
      </c>
      <c r="X1250" s="24" t="str">
        <f>IFERROR(INDEX([2]Лист1!$V:$V,AI1250),"")</f>
        <v/>
      </c>
      <c r="Y1250" s="23" t="str">
        <f>IFERROR(INDEX([2]Лист1!$L:$L,AI1250),"")</f>
        <v/>
      </c>
      <c r="Z1250" s="21" t="str">
        <f>IFERROR(INDEX([2]Лист1!$J:$J,AI1250),"")</f>
        <v/>
      </c>
      <c r="AA1250" s="21" t="str">
        <f>IFERROR(INDEX([2]Лист1!$K:$K,AI1250),"")</f>
        <v/>
      </c>
      <c r="AB1250" s="20" t="str">
        <f>IFERROR(INDEX([2]Лист1!$E:$E,AJ1250),"")</f>
        <v/>
      </c>
      <c r="AC1250" s="21" t="str">
        <f>IFERROR(INDEX([2]Лист1!$I:$I,AJ1250),"")</f>
        <v/>
      </c>
      <c r="AD1250" s="24" t="str">
        <f>IFERROR(INDEX([2]Лист1!$V:$V,AJ1250),"")</f>
        <v/>
      </c>
      <c r="AE1250" s="23" t="str">
        <f>IFERROR(INDEX([2]Лист1!$L:$L,AJ1250),"")</f>
        <v/>
      </c>
      <c r="AF1250" s="21" t="str">
        <f>IFERROR(INDEX([2]Лист1!$J:$J,AJ1250),"")</f>
        <v/>
      </c>
      <c r="AG1250" s="21" t="str">
        <f>IFERROR(INDEX([2]Лист1!$K:$K,AJ1250),"")</f>
        <v/>
      </c>
      <c r="AH1250" s="21">
        <f>MATCH(L1250,[2]Лист1!$A:$A,0)</f>
        <v>6229</v>
      </c>
      <c r="AI1250" s="21" t="e">
        <f>MATCH(M1250,[2]Лист1!$A:$A,0)</f>
        <v>#N/A</v>
      </c>
      <c r="AJ1250" s="21" t="e">
        <f>MATCH(N1250,[2]Лист1!$A:$A,0)</f>
        <v>#N/A</v>
      </c>
    </row>
    <row r="1251" spans="1:36" s="43" customFormat="1" x14ac:dyDescent="0.2">
      <c r="A1251" s="40">
        <v>1</v>
      </c>
      <c r="B1251" s="44" t="s">
        <v>1394</v>
      </c>
      <c r="C1251" s="36">
        <v>3</v>
      </c>
      <c r="D1251" s="36"/>
      <c r="E1251" s="37" t="s">
        <v>358</v>
      </c>
      <c r="F1251" s="37" t="s">
        <v>359</v>
      </c>
      <c r="G1251" s="36" t="s">
        <v>28</v>
      </c>
      <c r="H1251" s="38">
        <v>3.0000000000000001E-3</v>
      </c>
      <c r="I1251" s="38">
        <v>3922</v>
      </c>
      <c r="J1251" s="39">
        <f t="shared" si="57"/>
        <v>11.766</v>
      </c>
      <c r="K1251" s="17">
        <f t="shared" si="58"/>
        <v>9.2139704062133944E-8</v>
      </c>
      <c r="L1251" s="18">
        <f>IFERROR(INDEX([1]мтр!G:G,MATCH($F1251,[1]мтр!$C:$C,0)),"")</f>
        <v>7163</v>
      </c>
      <c r="M1251" s="18">
        <f>IFERROR(INDEX([1]мтр!H:H,MATCH($F1251,[1]мтр!$C:$C,0)),"")</f>
        <v>0</v>
      </c>
      <c r="N1251" s="18">
        <f>IFERROR(INDEX([1]мтр!I:I,MATCH($F1251,[1]мтр!$C:$C,0)),"")</f>
        <v>0</v>
      </c>
      <c r="O1251" s="19">
        <f t="shared" si="59"/>
        <v>110509.64079563969</v>
      </c>
      <c r="P1251" s="20" t="str">
        <f>IFERROR(INDEX([2]Лист1!$E:$E,AH1251),"")</f>
        <v>Толуол нефтяной ГОСТ 14710-78</v>
      </c>
      <c r="Q1251" s="21" t="str">
        <f>IFERROR(INDEX([2]Лист1!$I:$I,AH1251),"")</f>
        <v>т</v>
      </c>
      <c r="R1251" s="22">
        <f>IFERROR(INDEX([2]Лист1!$V:$V,AH1251),"")</f>
        <v>110509.64079563969</v>
      </c>
      <c r="S1251" s="23">
        <f>IFERROR(INDEX([2]Лист1!$L:$L,AH1251),"")</f>
        <v>44937</v>
      </c>
      <c r="T1251" s="21" t="str">
        <f>IFERROR(INDEX([2]Лист1!$J:$J,AH1251),"")</f>
        <v>ООО "УФАХИМКОМПЛЕКТ"</v>
      </c>
      <c r="U1251" s="21" t="str">
        <f>IFERROR(INDEX([2]Лист1!$K:$K,AH1251),"")</f>
        <v>ЕОС Закупки (665497) №4163/2022/10.1-ДОГ от 11.01.2023</v>
      </c>
      <c r="V1251" s="20" t="str">
        <f>IFERROR(INDEX([2]Лист1!$E:$E,AI1251),"")</f>
        <v/>
      </c>
      <c r="W1251" s="21" t="str">
        <f>IFERROR(INDEX([2]Лист1!$I:$I,AI1251),"")</f>
        <v/>
      </c>
      <c r="X1251" s="24" t="str">
        <f>IFERROR(INDEX([2]Лист1!$V:$V,AI1251),"")</f>
        <v/>
      </c>
      <c r="Y1251" s="23" t="str">
        <f>IFERROR(INDEX([2]Лист1!$L:$L,AI1251),"")</f>
        <v/>
      </c>
      <c r="Z1251" s="21" t="str">
        <f>IFERROR(INDEX([2]Лист1!$J:$J,AI1251),"")</f>
        <v/>
      </c>
      <c r="AA1251" s="21" t="str">
        <f>IFERROR(INDEX([2]Лист1!$K:$K,AI1251),"")</f>
        <v/>
      </c>
      <c r="AB1251" s="20" t="str">
        <f>IFERROR(INDEX([2]Лист1!$E:$E,AJ1251),"")</f>
        <v/>
      </c>
      <c r="AC1251" s="21" t="str">
        <f>IFERROR(INDEX([2]Лист1!$I:$I,AJ1251),"")</f>
        <v/>
      </c>
      <c r="AD1251" s="24" t="str">
        <f>IFERROR(INDEX([2]Лист1!$V:$V,AJ1251),"")</f>
        <v/>
      </c>
      <c r="AE1251" s="23" t="str">
        <f>IFERROR(INDEX([2]Лист1!$L:$L,AJ1251),"")</f>
        <v/>
      </c>
      <c r="AF1251" s="21" t="str">
        <f>IFERROR(INDEX([2]Лист1!$J:$J,AJ1251),"")</f>
        <v/>
      </c>
      <c r="AG1251" s="21" t="str">
        <f>IFERROR(INDEX([2]Лист1!$K:$K,AJ1251),"")</f>
        <v/>
      </c>
      <c r="AH1251" s="21">
        <f>MATCH(L1251,[2]Лист1!$A:$A,0)</f>
        <v>6229</v>
      </c>
      <c r="AI1251" s="21" t="e">
        <f>MATCH(M1251,[2]Лист1!$A:$A,0)</f>
        <v>#N/A</v>
      </c>
      <c r="AJ1251" s="21" t="e">
        <f>MATCH(N1251,[2]Лист1!$A:$A,0)</f>
        <v>#N/A</v>
      </c>
    </row>
    <row r="1252" spans="1:36" s="43" customFormat="1" x14ac:dyDescent="0.2">
      <c r="A1252" s="40">
        <v>1</v>
      </c>
      <c r="B1252" s="41" t="s">
        <v>785</v>
      </c>
      <c r="C1252" s="32">
        <v>3</v>
      </c>
      <c r="D1252" s="42"/>
      <c r="E1252" s="33" t="s">
        <v>461</v>
      </c>
      <c r="F1252" s="33" t="s">
        <v>462</v>
      </c>
      <c r="G1252" s="32" t="s">
        <v>28</v>
      </c>
      <c r="H1252" s="34">
        <v>1.5E-3</v>
      </c>
      <c r="I1252" s="34">
        <v>7826.9</v>
      </c>
      <c r="J1252" s="35">
        <f t="shared" si="57"/>
        <v>11.740349999999999</v>
      </c>
      <c r="K1252" s="17">
        <f t="shared" si="58"/>
        <v>9.193883856755687E-8</v>
      </c>
      <c r="L1252" s="18" t="str">
        <f>IFERROR(INDEX([1]мтр!G:G,MATCH($F1252,[1]мтр!$C:$C,0)),"")</f>
        <v/>
      </c>
      <c r="M1252" s="18" t="str">
        <f>IFERROR(INDEX([1]мтр!H:H,MATCH($F1252,[1]мтр!$C:$C,0)),"")</f>
        <v/>
      </c>
      <c r="N1252" s="18" t="str">
        <f>IFERROR(INDEX([1]мтр!I:I,MATCH($F1252,[1]мтр!$C:$C,0)),"")</f>
        <v/>
      </c>
      <c r="O1252" s="19" t="str">
        <f t="shared" si="59"/>
        <v/>
      </c>
      <c r="P1252" s="20" t="str">
        <f>IFERROR(INDEX([2]Лист1!$E:$E,AH1252),"")</f>
        <v/>
      </c>
      <c r="Q1252" s="21" t="str">
        <f>IFERROR(INDEX([2]Лист1!$I:$I,AH1252),"")</f>
        <v/>
      </c>
      <c r="R1252" s="22" t="str">
        <f>IFERROR(INDEX([2]Лист1!$V:$V,AH1252),"")</f>
        <v/>
      </c>
      <c r="S1252" s="23" t="str">
        <f>IFERROR(INDEX([2]Лист1!$L:$L,AH1252),"")</f>
        <v/>
      </c>
      <c r="T1252" s="21" t="str">
        <f>IFERROR(INDEX([2]Лист1!$J:$J,AH1252),"")</f>
        <v/>
      </c>
      <c r="U1252" s="21" t="str">
        <f>IFERROR(INDEX([2]Лист1!$K:$K,AH1252),"")</f>
        <v/>
      </c>
      <c r="V1252" s="20" t="str">
        <f>IFERROR(INDEX([2]Лист1!$E:$E,AI1252),"")</f>
        <v/>
      </c>
      <c r="W1252" s="21" t="str">
        <f>IFERROR(INDEX([2]Лист1!$I:$I,AI1252),"")</f>
        <v/>
      </c>
      <c r="X1252" s="24" t="str">
        <f>IFERROR(INDEX([2]Лист1!$V:$V,AI1252),"")</f>
        <v/>
      </c>
      <c r="Y1252" s="23" t="str">
        <f>IFERROR(INDEX([2]Лист1!$L:$L,AI1252),"")</f>
        <v/>
      </c>
      <c r="Z1252" s="21" t="str">
        <f>IFERROR(INDEX([2]Лист1!$J:$J,AI1252),"")</f>
        <v/>
      </c>
      <c r="AA1252" s="21" t="str">
        <f>IFERROR(INDEX([2]Лист1!$K:$K,AI1252),"")</f>
        <v/>
      </c>
      <c r="AB1252" s="20" t="str">
        <f>IFERROR(INDEX([2]Лист1!$E:$E,AJ1252),"")</f>
        <v/>
      </c>
      <c r="AC1252" s="21" t="str">
        <f>IFERROR(INDEX([2]Лист1!$I:$I,AJ1252),"")</f>
        <v/>
      </c>
      <c r="AD1252" s="24" t="str">
        <f>IFERROR(INDEX([2]Лист1!$V:$V,AJ1252),"")</f>
        <v/>
      </c>
      <c r="AE1252" s="23" t="str">
        <f>IFERROR(INDEX([2]Лист1!$L:$L,AJ1252),"")</f>
        <v/>
      </c>
      <c r="AF1252" s="21" t="str">
        <f>IFERROR(INDEX([2]Лист1!$J:$J,AJ1252),"")</f>
        <v/>
      </c>
      <c r="AG1252" s="21" t="str">
        <f>IFERROR(INDEX([2]Лист1!$K:$K,AJ1252),"")</f>
        <v/>
      </c>
      <c r="AH1252" s="21" t="e">
        <f>MATCH(L1252,[2]Лист1!$A:$A,0)</f>
        <v>#N/A</v>
      </c>
      <c r="AI1252" s="21" t="e">
        <f>MATCH(M1252,[2]Лист1!$A:$A,0)</f>
        <v>#N/A</v>
      </c>
      <c r="AJ1252" s="21" t="e">
        <f>MATCH(N1252,[2]Лист1!$A:$A,0)</f>
        <v>#N/A</v>
      </c>
    </row>
    <row r="1253" spans="1:36" s="43" customFormat="1" x14ac:dyDescent="0.2">
      <c r="A1253" s="40">
        <v>1</v>
      </c>
      <c r="B1253" s="41" t="s">
        <v>1196</v>
      </c>
      <c r="C1253" s="32">
        <v>3</v>
      </c>
      <c r="D1253" s="32"/>
      <c r="E1253" s="33" t="s">
        <v>828</v>
      </c>
      <c r="F1253" s="33" t="s">
        <v>829</v>
      </c>
      <c r="G1253" s="32" t="s">
        <v>28</v>
      </c>
      <c r="H1253" s="34">
        <v>9.2000000000000003E-4</v>
      </c>
      <c r="I1253" s="34">
        <v>12650</v>
      </c>
      <c r="J1253" s="35">
        <f t="shared" si="57"/>
        <v>11.638</v>
      </c>
      <c r="K1253" s="17">
        <f t="shared" si="58"/>
        <v>9.1137334342607064E-8</v>
      </c>
      <c r="L1253" s="18">
        <f>IFERROR(INDEX([1]мтр!G:G,MATCH($F1253,[1]мтр!$C:$C,0)),"")</f>
        <v>4753</v>
      </c>
      <c r="M1253" s="18">
        <f>IFERROR(INDEX([1]мтр!H:H,MATCH($F1253,[1]мтр!$C:$C,0)),"")</f>
        <v>0</v>
      </c>
      <c r="N1253" s="18">
        <f>IFERROR(INDEX([1]мтр!I:I,MATCH($F1253,[1]мтр!$C:$C,0)),"")</f>
        <v>0</v>
      </c>
      <c r="O1253" s="19">
        <f t="shared" si="59"/>
        <v>24250</v>
      </c>
      <c r="P1253" s="20" t="str">
        <f>IFERROR(INDEX([2]Лист1!$E:$E,AH1253),"")</f>
        <v>Сварочный электрод Ø4.00 * 450 mm Aws A5.5: E8018-C1/ ESAB Model:OK 73.68/ ESWECO Model :ES 8018-C1 (аналог Э55)</v>
      </c>
      <c r="Q1253" s="21" t="str">
        <f>IFERROR(INDEX([2]Лист1!$I:$I,AH1253),"")</f>
        <v>т</v>
      </c>
      <c r="R1253" s="22">
        <f>IFERROR(INDEX([2]Лист1!$V:$V,AH1253),"")</f>
        <v>24250</v>
      </c>
      <c r="S1253" s="23">
        <f>IFERROR(INDEX([2]Лист1!$L:$L,AH1253),"")</f>
        <v>44709</v>
      </c>
      <c r="T1253" s="21" t="str">
        <f>IFERROR(INDEX([2]Лист1!$J:$J,AH1253),"")</f>
        <v>Egyptian Swedish Welding Electrodes Co. (ESWECO)</v>
      </c>
      <c r="U1253" s="21" t="str">
        <f>IFERROR(INDEX([2]Лист1!$K:$K,AH1253),"")</f>
        <v>ТКП 28.05.2022</v>
      </c>
      <c r="V1253" s="20" t="str">
        <f>IFERROR(INDEX([2]Лист1!$E:$E,AI1253),"")</f>
        <v/>
      </c>
      <c r="W1253" s="21" t="str">
        <f>IFERROR(INDEX([2]Лист1!$I:$I,AI1253),"")</f>
        <v/>
      </c>
      <c r="X1253" s="24" t="str">
        <f>IFERROR(INDEX([2]Лист1!$V:$V,AI1253),"")</f>
        <v/>
      </c>
      <c r="Y1253" s="23" t="str">
        <f>IFERROR(INDEX([2]Лист1!$L:$L,AI1253),"")</f>
        <v/>
      </c>
      <c r="Z1253" s="21" t="str">
        <f>IFERROR(INDEX([2]Лист1!$J:$J,AI1253),"")</f>
        <v/>
      </c>
      <c r="AA1253" s="21" t="str">
        <f>IFERROR(INDEX([2]Лист1!$K:$K,AI1253),"")</f>
        <v/>
      </c>
      <c r="AB1253" s="20" t="str">
        <f>IFERROR(INDEX([2]Лист1!$E:$E,AJ1253),"")</f>
        <v/>
      </c>
      <c r="AC1253" s="21" t="str">
        <f>IFERROR(INDEX([2]Лист1!$I:$I,AJ1253),"")</f>
        <v/>
      </c>
      <c r="AD1253" s="24" t="str">
        <f>IFERROR(INDEX([2]Лист1!$V:$V,AJ1253),"")</f>
        <v/>
      </c>
      <c r="AE1253" s="23" t="str">
        <f>IFERROR(INDEX([2]Лист1!$L:$L,AJ1253),"")</f>
        <v/>
      </c>
      <c r="AF1253" s="21" t="str">
        <f>IFERROR(INDEX([2]Лист1!$J:$J,AJ1253),"")</f>
        <v/>
      </c>
      <c r="AG1253" s="21" t="str">
        <f>IFERROR(INDEX([2]Лист1!$K:$K,AJ1253),"")</f>
        <v/>
      </c>
      <c r="AH1253" s="21">
        <f>MATCH(L1253,[2]Лист1!$A:$A,0)</f>
        <v>4592</v>
      </c>
      <c r="AI1253" s="21" t="e">
        <f>MATCH(M1253,[2]Лист1!$A:$A,0)</f>
        <v>#N/A</v>
      </c>
      <c r="AJ1253" s="21" t="e">
        <f>MATCH(N1253,[2]Лист1!$A:$A,0)</f>
        <v>#N/A</v>
      </c>
    </row>
    <row r="1254" spans="1:36" s="43" customFormat="1" x14ac:dyDescent="0.2">
      <c r="A1254" s="40">
        <v>1</v>
      </c>
      <c r="B1254" s="44" t="s">
        <v>1394</v>
      </c>
      <c r="C1254" s="36">
        <v>3</v>
      </c>
      <c r="D1254" s="36"/>
      <c r="E1254" s="37" t="s">
        <v>373</v>
      </c>
      <c r="F1254" s="37" t="s">
        <v>374</v>
      </c>
      <c r="G1254" s="36" t="s">
        <v>28</v>
      </c>
      <c r="H1254" s="38">
        <v>8.0999999999999996E-4</v>
      </c>
      <c r="I1254" s="38">
        <v>14312.87</v>
      </c>
      <c r="J1254" s="39">
        <f t="shared" si="57"/>
        <v>11.5934247</v>
      </c>
      <c r="K1254" s="17">
        <f t="shared" si="58"/>
        <v>9.0788264569491243E-8</v>
      </c>
      <c r="L1254" s="18" t="str">
        <f>IFERROR(INDEX([1]мтр!G:G,MATCH($F1254,[1]мтр!$C:$C,0)),"")</f>
        <v/>
      </c>
      <c r="M1254" s="18" t="str">
        <f>IFERROR(INDEX([1]мтр!H:H,MATCH($F1254,[1]мтр!$C:$C,0)),"")</f>
        <v/>
      </c>
      <c r="N1254" s="18" t="str">
        <f>IFERROR(INDEX([1]мтр!I:I,MATCH($F1254,[1]мтр!$C:$C,0)),"")</f>
        <v/>
      </c>
      <c r="O1254" s="19" t="str">
        <f t="shared" si="59"/>
        <v/>
      </c>
      <c r="P1254" s="20" t="str">
        <f>IFERROR(INDEX([2]Лист1!$E:$E,AH1254),"")</f>
        <v/>
      </c>
      <c r="Q1254" s="21" t="str">
        <f>IFERROR(INDEX([2]Лист1!$I:$I,AH1254),"")</f>
        <v/>
      </c>
      <c r="R1254" s="22" t="str">
        <f>IFERROR(INDEX([2]Лист1!$V:$V,AH1254),"")</f>
        <v/>
      </c>
      <c r="S1254" s="23" t="str">
        <f>IFERROR(INDEX([2]Лист1!$L:$L,AH1254),"")</f>
        <v/>
      </c>
      <c r="T1254" s="21" t="str">
        <f>IFERROR(INDEX([2]Лист1!$J:$J,AH1254),"")</f>
        <v/>
      </c>
      <c r="U1254" s="21" t="str">
        <f>IFERROR(INDEX([2]Лист1!$K:$K,AH1254),"")</f>
        <v/>
      </c>
      <c r="V1254" s="20" t="str">
        <f>IFERROR(INDEX([2]Лист1!$E:$E,AI1254),"")</f>
        <v/>
      </c>
      <c r="W1254" s="21" t="str">
        <f>IFERROR(INDEX([2]Лист1!$I:$I,AI1254),"")</f>
        <v/>
      </c>
      <c r="X1254" s="24" t="str">
        <f>IFERROR(INDEX([2]Лист1!$V:$V,AI1254),"")</f>
        <v/>
      </c>
      <c r="Y1254" s="23" t="str">
        <f>IFERROR(INDEX([2]Лист1!$L:$L,AI1254),"")</f>
        <v/>
      </c>
      <c r="Z1254" s="21" t="str">
        <f>IFERROR(INDEX([2]Лист1!$J:$J,AI1254),"")</f>
        <v/>
      </c>
      <c r="AA1254" s="21" t="str">
        <f>IFERROR(INDEX([2]Лист1!$K:$K,AI1254),"")</f>
        <v/>
      </c>
      <c r="AB1254" s="20" t="str">
        <f>IFERROR(INDEX([2]Лист1!$E:$E,AJ1254),"")</f>
        <v/>
      </c>
      <c r="AC1254" s="21" t="str">
        <f>IFERROR(INDEX([2]Лист1!$I:$I,AJ1254),"")</f>
        <v/>
      </c>
      <c r="AD1254" s="24" t="str">
        <f>IFERROR(INDEX([2]Лист1!$V:$V,AJ1254),"")</f>
        <v/>
      </c>
      <c r="AE1254" s="23" t="str">
        <f>IFERROR(INDEX([2]Лист1!$L:$L,AJ1254),"")</f>
        <v/>
      </c>
      <c r="AF1254" s="21" t="str">
        <f>IFERROR(INDEX([2]Лист1!$J:$J,AJ1254),"")</f>
        <v/>
      </c>
      <c r="AG1254" s="21" t="str">
        <f>IFERROR(INDEX([2]Лист1!$K:$K,AJ1254),"")</f>
        <v/>
      </c>
      <c r="AH1254" s="21" t="e">
        <f>MATCH(L1254,[2]Лист1!$A:$A,0)</f>
        <v>#N/A</v>
      </c>
      <c r="AI1254" s="21" t="e">
        <f>MATCH(M1254,[2]Лист1!$A:$A,0)</f>
        <v>#N/A</v>
      </c>
      <c r="AJ1254" s="21" t="e">
        <f>MATCH(N1254,[2]Лист1!$A:$A,0)</f>
        <v>#N/A</v>
      </c>
    </row>
    <row r="1255" spans="1:36" s="43" customFormat="1" x14ac:dyDescent="0.2">
      <c r="A1255" s="40">
        <v>1</v>
      </c>
      <c r="B1255" s="44" t="s">
        <v>966</v>
      </c>
      <c r="C1255" s="36">
        <v>3</v>
      </c>
      <c r="D1255" s="46"/>
      <c r="E1255" s="37" t="s">
        <v>1022</v>
      </c>
      <c r="F1255" s="37" t="s">
        <v>1023</v>
      </c>
      <c r="G1255" s="36" t="s">
        <v>37</v>
      </c>
      <c r="H1255" s="38">
        <v>1</v>
      </c>
      <c r="I1255" s="38">
        <v>11.45</v>
      </c>
      <c r="J1255" s="39">
        <f t="shared" si="57"/>
        <v>11.45</v>
      </c>
      <c r="K1255" s="17">
        <f t="shared" si="58"/>
        <v>8.966510381705197E-8</v>
      </c>
      <c r="L1255" s="18" t="str">
        <f>IFERROR(INDEX([1]мтр!G:G,MATCH($F1255,[1]мтр!$C:$C,0)),"")</f>
        <v/>
      </c>
      <c r="M1255" s="18" t="str">
        <f>IFERROR(INDEX([1]мтр!H:H,MATCH($F1255,[1]мтр!$C:$C,0)),"")</f>
        <v/>
      </c>
      <c r="N1255" s="18" t="str">
        <f>IFERROR(INDEX([1]мтр!I:I,MATCH($F1255,[1]мтр!$C:$C,0)),"")</f>
        <v/>
      </c>
      <c r="O1255" s="19" t="str">
        <f t="shared" si="59"/>
        <v/>
      </c>
      <c r="P1255" s="20" t="str">
        <f>IFERROR(INDEX([2]Лист1!$E:$E,AH1255),"")</f>
        <v/>
      </c>
      <c r="Q1255" s="21" t="str">
        <f>IFERROR(INDEX([2]Лист1!$I:$I,AH1255),"")</f>
        <v/>
      </c>
      <c r="R1255" s="22" t="str">
        <f>IFERROR(INDEX([2]Лист1!$V:$V,AH1255),"")</f>
        <v/>
      </c>
      <c r="S1255" s="23" t="str">
        <f>IFERROR(INDEX([2]Лист1!$L:$L,AH1255),"")</f>
        <v/>
      </c>
      <c r="T1255" s="21" t="str">
        <f>IFERROR(INDEX([2]Лист1!$J:$J,AH1255),"")</f>
        <v/>
      </c>
      <c r="U1255" s="21" t="str">
        <f>IFERROR(INDEX([2]Лист1!$K:$K,AH1255),"")</f>
        <v/>
      </c>
      <c r="V1255" s="20" t="str">
        <f>IFERROR(INDEX([2]Лист1!$E:$E,AI1255),"")</f>
        <v/>
      </c>
      <c r="W1255" s="21" t="str">
        <f>IFERROR(INDEX([2]Лист1!$I:$I,AI1255),"")</f>
        <v/>
      </c>
      <c r="X1255" s="24" t="str">
        <f>IFERROR(INDEX([2]Лист1!$V:$V,AI1255),"")</f>
        <v/>
      </c>
      <c r="Y1255" s="23" t="str">
        <f>IFERROR(INDEX([2]Лист1!$L:$L,AI1255),"")</f>
        <v/>
      </c>
      <c r="Z1255" s="21" t="str">
        <f>IFERROR(INDEX([2]Лист1!$J:$J,AI1255),"")</f>
        <v/>
      </c>
      <c r="AA1255" s="21" t="str">
        <f>IFERROR(INDEX([2]Лист1!$K:$K,AI1255),"")</f>
        <v/>
      </c>
      <c r="AB1255" s="20" t="str">
        <f>IFERROR(INDEX([2]Лист1!$E:$E,AJ1255),"")</f>
        <v/>
      </c>
      <c r="AC1255" s="21" t="str">
        <f>IFERROR(INDEX([2]Лист1!$I:$I,AJ1255),"")</f>
        <v/>
      </c>
      <c r="AD1255" s="24" t="str">
        <f>IFERROR(INDEX([2]Лист1!$V:$V,AJ1255),"")</f>
        <v/>
      </c>
      <c r="AE1255" s="23" t="str">
        <f>IFERROR(INDEX([2]Лист1!$L:$L,AJ1255),"")</f>
        <v/>
      </c>
      <c r="AF1255" s="21" t="str">
        <f>IFERROR(INDEX([2]Лист1!$J:$J,AJ1255),"")</f>
        <v/>
      </c>
      <c r="AG1255" s="21" t="str">
        <f>IFERROR(INDEX([2]Лист1!$K:$K,AJ1255),"")</f>
        <v/>
      </c>
      <c r="AH1255" s="21" t="e">
        <f>MATCH(L1255,[2]Лист1!$A:$A,0)</f>
        <v>#N/A</v>
      </c>
      <c r="AI1255" s="21" t="e">
        <f>MATCH(M1255,[2]Лист1!$A:$A,0)</f>
        <v>#N/A</v>
      </c>
      <c r="AJ1255" s="21" t="e">
        <f>MATCH(N1255,[2]Лист1!$A:$A,0)</f>
        <v>#N/A</v>
      </c>
    </row>
    <row r="1256" spans="1:36" s="43" customFormat="1" x14ac:dyDescent="0.2">
      <c r="A1256" s="40">
        <v>1</v>
      </c>
      <c r="B1256" s="44" t="s">
        <v>1380</v>
      </c>
      <c r="C1256" s="36">
        <v>3</v>
      </c>
      <c r="D1256" s="36"/>
      <c r="E1256" s="37" t="s">
        <v>137</v>
      </c>
      <c r="F1256" s="37" t="s">
        <v>138</v>
      </c>
      <c r="G1256" s="36" t="s">
        <v>12</v>
      </c>
      <c r="H1256" s="38">
        <v>1.0640000000000001</v>
      </c>
      <c r="I1256" s="38">
        <v>10.75</v>
      </c>
      <c r="J1256" s="39">
        <f t="shared" si="57"/>
        <v>11.438000000000001</v>
      </c>
      <c r="K1256" s="17">
        <f t="shared" si="58"/>
        <v>8.9571131655846335E-8</v>
      </c>
      <c r="L1256" s="18">
        <f>IFERROR(INDEX([1]мтр!G:G,MATCH($F1256,[1]мтр!$C:$C,0)),"")</f>
        <v>7025</v>
      </c>
      <c r="M1256" s="18">
        <f>IFERROR(INDEX([1]мтр!H:H,MATCH($F1256,[1]мтр!$C:$C,0)),"")</f>
        <v>0</v>
      </c>
      <c r="N1256" s="18">
        <f>IFERROR(INDEX([1]мтр!I:I,MATCH($F1256,[1]мтр!$C:$C,0)),"")</f>
        <v>0</v>
      </c>
      <c r="O1256" s="19">
        <f t="shared" si="59"/>
        <v>150.234856939624</v>
      </c>
      <c r="P1256" s="20" t="str">
        <f>IFERROR(INDEX([2]Лист1!$E:$E,AH1256),"")</f>
        <v>Электроды ESAB ОК 46.00 ф 4,0 мм, пачка 6,6 кгТранспорт экспертно 5%</v>
      </c>
      <c r="Q1256" s="21" t="str">
        <f>IFERROR(INDEX([2]Лист1!$I:$I,AH1256),"")</f>
        <v>кг</v>
      </c>
      <c r="R1256" s="22">
        <f>IFERROR(INDEX([2]Лист1!$V:$V,AH1256),"")</f>
        <v>150.234856939624</v>
      </c>
      <c r="S1256" s="23">
        <f>IFERROR(INDEX([2]Лист1!$L:$L,AH1256),"")</f>
        <v>44986</v>
      </c>
      <c r="T1256" s="21" t="str">
        <f>IFERROR(INDEX([2]Лист1!$J:$J,AH1256),"")</f>
        <v>ESAB</v>
      </c>
      <c r="U1256" s="21" t="str">
        <f>IFERROR(INDEX([2]Лист1!$K:$K,AH1256),"")</f>
        <v>https://www.mossvarka.ru/catalog/elektrody_dlya_uglerodistykh_staley/2632/</v>
      </c>
      <c r="V1256" s="20" t="str">
        <f>IFERROR(INDEX([2]Лист1!$E:$E,AI1256),"")</f>
        <v/>
      </c>
      <c r="W1256" s="21" t="str">
        <f>IFERROR(INDEX([2]Лист1!$I:$I,AI1256),"")</f>
        <v/>
      </c>
      <c r="X1256" s="24" t="str">
        <f>IFERROR(INDEX([2]Лист1!$V:$V,AI1256),"")</f>
        <v/>
      </c>
      <c r="Y1256" s="23" t="str">
        <f>IFERROR(INDEX([2]Лист1!$L:$L,AI1256),"")</f>
        <v/>
      </c>
      <c r="Z1256" s="21" t="str">
        <f>IFERROR(INDEX([2]Лист1!$J:$J,AI1256),"")</f>
        <v/>
      </c>
      <c r="AA1256" s="21" t="str">
        <f>IFERROR(INDEX([2]Лист1!$K:$K,AI1256),"")</f>
        <v/>
      </c>
      <c r="AB1256" s="20" t="str">
        <f>IFERROR(INDEX([2]Лист1!$E:$E,AJ1256),"")</f>
        <v/>
      </c>
      <c r="AC1256" s="21" t="str">
        <f>IFERROR(INDEX([2]Лист1!$I:$I,AJ1256),"")</f>
        <v/>
      </c>
      <c r="AD1256" s="24" t="str">
        <f>IFERROR(INDEX([2]Лист1!$V:$V,AJ1256),"")</f>
        <v/>
      </c>
      <c r="AE1256" s="23" t="str">
        <f>IFERROR(INDEX([2]Лист1!$L:$L,AJ1256),"")</f>
        <v/>
      </c>
      <c r="AF1256" s="21" t="str">
        <f>IFERROR(INDEX([2]Лист1!$J:$J,AJ1256),"")</f>
        <v/>
      </c>
      <c r="AG1256" s="21" t="str">
        <f>IFERROR(INDEX([2]Лист1!$K:$K,AJ1256),"")</f>
        <v/>
      </c>
      <c r="AH1256" s="21">
        <f>MATCH(L1256,[2]Лист1!$A:$A,0)</f>
        <v>6091</v>
      </c>
      <c r="AI1256" s="21" t="e">
        <f>MATCH(M1256,[2]Лист1!$A:$A,0)</f>
        <v>#N/A</v>
      </c>
      <c r="AJ1256" s="21" t="e">
        <f>MATCH(N1256,[2]Лист1!$A:$A,0)</f>
        <v>#N/A</v>
      </c>
    </row>
    <row r="1257" spans="1:36" s="43" customFormat="1" x14ac:dyDescent="0.2">
      <c r="A1257" s="40">
        <v>1</v>
      </c>
      <c r="B1257" s="41" t="s">
        <v>834</v>
      </c>
      <c r="C1257" s="32">
        <v>3</v>
      </c>
      <c r="D1257" s="42"/>
      <c r="E1257" s="33" t="s">
        <v>10</v>
      </c>
      <c r="F1257" s="33" t="s">
        <v>11</v>
      </c>
      <c r="G1257" s="32" t="s">
        <v>12</v>
      </c>
      <c r="H1257" s="34">
        <v>1.8767499999999999</v>
      </c>
      <c r="I1257" s="34">
        <v>6.09</v>
      </c>
      <c r="J1257" s="35">
        <f t="shared" si="57"/>
        <v>11.4294075</v>
      </c>
      <c r="K1257" s="17">
        <f t="shared" si="58"/>
        <v>8.9503843672916383E-8</v>
      </c>
      <c r="L1257" s="18" t="str">
        <f>IFERROR(INDEX([1]мтр!G:G,MATCH($F1257,[1]мтр!$C:$C,0)),"")</f>
        <v/>
      </c>
      <c r="M1257" s="18" t="str">
        <f>IFERROR(INDEX([1]мтр!H:H,MATCH($F1257,[1]мтр!$C:$C,0)),"")</f>
        <v/>
      </c>
      <c r="N1257" s="18" t="str">
        <f>IFERROR(INDEX([1]мтр!I:I,MATCH($F1257,[1]мтр!$C:$C,0)),"")</f>
        <v/>
      </c>
      <c r="O1257" s="19" t="str">
        <f t="shared" si="59"/>
        <v/>
      </c>
      <c r="P1257" s="20" t="str">
        <f>IFERROR(INDEX([2]Лист1!$E:$E,AH1257),"")</f>
        <v/>
      </c>
      <c r="Q1257" s="21" t="str">
        <f>IFERROR(INDEX([2]Лист1!$I:$I,AH1257),"")</f>
        <v/>
      </c>
      <c r="R1257" s="22" t="str">
        <f>IFERROR(INDEX([2]Лист1!$V:$V,AH1257),"")</f>
        <v/>
      </c>
      <c r="S1257" s="23" t="str">
        <f>IFERROR(INDEX([2]Лист1!$L:$L,AH1257),"")</f>
        <v/>
      </c>
      <c r="T1257" s="21" t="str">
        <f>IFERROR(INDEX([2]Лист1!$J:$J,AH1257),"")</f>
        <v/>
      </c>
      <c r="U1257" s="21" t="str">
        <f>IFERROR(INDEX([2]Лист1!$K:$K,AH1257),"")</f>
        <v/>
      </c>
      <c r="V1257" s="20" t="str">
        <f>IFERROR(INDEX([2]Лист1!$E:$E,AI1257),"")</f>
        <v/>
      </c>
      <c r="W1257" s="21" t="str">
        <f>IFERROR(INDEX([2]Лист1!$I:$I,AI1257),"")</f>
        <v/>
      </c>
      <c r="X1257" s="24" t="str">
        <f>IFERROR(INDEX([2]Лист1!$V:$V,AI1257),"")</f>
        <v/>
      </c>
      <c r="Y1257" s="23" t="str">
        <f>IFERROR(INDEX([2]Лист1!$L:$L,AI1257),"")</f>
        <v/>
      </c>
      <c r="Z1257" s="21" t="str">
        <f>IFERROR(INDEX([2]Лист1!$J:$J,AI1257),"")</f>
        <v/>
      </c>
      <c r="AA1257" s="21" t="str">
        <f>IFERROR(INDEX([2]Лист1!$K:$K,AI1257),"")</f>
        <v/>
      </c>
      <c r="AB1257" s="20" t="str">
        <f>IFERROR(INDEX([2]Лист1!$E:$E,AJ1257),"")</f>
        <v/>
      </c>
      <c r="AC1257" s="21" t="str">
        <f>IFERROR(INDEX([2]Лист1!$I:$I,AJ1257),"")</f>
        <v/>
      </c>
      <c r="AD1257" s="24" t="str">
        <f>IFERROR(INDEX([2]Лист1!$V:$V,AJ1257),"")</f>
        <v/>
      </c>
      <c r="AE1257" s="23" t="str">
        <f>IFERROR(INDEX([2]Лист1!$L:$L,AJ1257),"")</f>
        <v/>
      </c>
      <c r="AF1257" s="21" t="str">
        <f>IFERROR(INDEX([2]Лист1!$J:$J,AJ1257),"")</f>
        <v/>
      </c>
      <c r="AG1257" s="21" t="str">
        <f>IFERROR(INDEX([2]Лист1!$K:$K,AJ1257),"")</f>
        <v/>
      </c>
      <c r="AH1257" s="21" t="e">
        <f>MATCH(L1257,[2]Лист1!$A:$A,0)</f>
        <v>#N/A</v>
      </c>
      <c r="AI1257" s="21" t="e">
        <f>MATCH(M1257,[2]Лист1!$A:$A,0)</f>
        <v>#N/A</v>
      </c>
      <c r="AJ1257" s="21" t="e">
        <f>MATCH(N1257,[2]Лист1!$A:$A,0)</f>
        <v>#N/A</v>
      </c>
    </row>
    <row r="1258" spans="1:36" s="43" customFormat="1" x14ac:dyDescent="0.2">
      <c r="A1258" s="40">
        <v>1</v>
      </c>
      <c r="B1258" s="44" t="s">
        <v>785</v>
      </c>
      <c r="C1258" s="36">
        <v>3</v>
      </c>
      <c r="D1258" s="46"/>
      <c r="E1258" s="37" t="s">
        <v>514</v>
      </c>
      <c r="F1258" s="37" t="s">
        <v>826</v>
      </c>
      <c r="G1258" s="36" t="s">
        <v>147</v>
      </c>
      <c r="H1258" s="38">
        <v>0.08</v>
      </c>
      <c r="I1258" s="38">
        <v>142.5</v>
      </c>
      <c r="J1258" s="39">
        <f t="shared" si="57"/>
        <v>11.4</v>
      </c>
      <c r="K1258" s="17">
        <f t="shared" si="58"/>
        <v>8.9273553145361801E-8</v>
      </c>
      <c r="L1258" s="18" t="str">
        <f>IFERROR(INDEX([1]мтр!G:G,MATCH($F1258,[1]мтр!$C:$C,0)),"")</f>
        <v/>
      </c>
      <c r="M1258" s="18" t="str">
        <f>IFERROR(INDEX([1]мтр!H:H,MATCH($F1258,[1]мтр!$C:$C,0)),"")</f>
        <v/>
      </c>
      <c r="N1258" s="18" t="str">
        <f>IFERROR(INDEX([1]мтр!I:I,MATCH($F1258,[1]мтр!$C:$C,0)),"")</f>
        <v/>
      </c>
      <c r="O1258" s="19" t="str">
        <f t="shared" si="59"/>
        <v/>
      </c>
      <c r="P1258" s="20" t="str">
        <f>IFERROR(INDEX([2]Лист1!$E:$E,AH1258),"")</f>
        <v/>
      </c>
      <c r="Q1258" s="21" t="str">
        <f>IFERROR(INDEX([2]Лист1!$I:$I,AH1258),"")</f>
        <v/>
      </c>
      <c r="R1258" s="22" t="str">
        <f>IFERROR(INDEX([2]Лист1!$V:$V,AH1258),"")</f>
        <v/>
      </c>
      <c r="S1258" s="23" t="str">
        <f>IFERROR(INDEX([2]Лист1!$L:$L,AH1258),"")</f>
        <v/>
      </c>
      <c r="T1258" s="21" t="str">
        <f>IFERROR(INDEX([2]Лист1!$J:$J,AH1258),"")</f>
        <v/>
      </c>
      <c r="U1258" s="21" t="str">
        <f>IFERROR(INDEX([2]Лист1!$K:$K,AH1258),"")</f>
        <v/>
      </c>
      <c r="V1258" s="20" t="str">
        <f>IFERROR(INDEX([2]Лист1!$E:$E,AI1258),"")</f>
        <v/>
      </c>
      <c r="W1258" s="21" t="str">
        <f>IFERROR(INDEX([2]Лист1!$I:$I,AI1258),"")</f>
        <v/>
      </c>
      <c r="X1258" s="24" t="str">
        <f>IFERROR(INDEX([2]Лист1!$V:$V,AI1258),"")</f>
        <v/>
      </c>
      <c r="Y1258" s="23" t="str">
        <f>IFERROR(INDEX([2]Лист1!$L:$L,AI1258),"")</f>
        <v/>
      </c>
      <c r="Z1258" s="21" t="str">
        <f>IFERROR(INDEX([2]Лист1!$J:$J,AI1258),"")</f>
        <v/>
      </c>
      <c r="AA1258" s="21" t="str">
        <f>IFERROR(INDEX([2]Лист1!$K:$K,AI1258),"")</f>
        <v/>
      </c>
      <c r="AB1258" s="20" t="str">
        <f>IFERROR(INDEX([2]Лист1!$E:$E,AJ1258),"")</f>
        <v/>
      </c>
      <c r="AC1258" s="21" t="str">
        <f>IFERROR(INDEX([2]Лист1!$I:$I,AJ1258),"")</f>
        <v/>
      </c>
      <c r="AD1258" s="24" t="str">
        <f>IFERROR(INDEX([2]Лист1!$V:$V,AJ1258),"")</f>
        <v/>
      </c>
      <c r="AE1258" s="23" t="str">
        <f>IFERROR(INDEX([2]Лист1!$L:$L,AJ1258),"")</f>
        <v/>
      </c>
      <c r="AF1258" s="21" t="str">
        <f>IFERROR(INDEX([2]Лист1!$J:$J,AJ1258),"")</f>
        <v/>
      </c>
      <c r="AG1258" s="21" t="str">
        <f>IFERROR(INDEX([2]Лист1!$K:$K,AJ1258),"")</f>
        <v/>
      </c>
      <c r="AH1258" s="21" t="e">
        <f>MATCH(L1258,[2]Лист1!$A:$A,0)</f>
        <v>#N/A</v>
      </c>
      <c r="AI1258" s="21" t="e">
        <f>MATCH(M1258,[2]Лист1!$A:$A,0)</f>
        <v>#N/A</v>
      </c>
      <c r="AJ1258" s="21" t="e">
        <f>MATCH(N1258,[2]Лист1!$A:$A,0)</f>
        <v>#N/A</v>
      </c>
    </row>
    <row r="1259" spans="1:36" s="43" customFormat="1" x14ac:dyDescent="0.2">
      <c r="A1259" s="40">
        <v>1</v>
      </c>
      <c r="B1259" s="44" t="s">
        <v>1121</v>
      </c>
      <c r="C1259" s="36">
        <v>3</v>
      </c>
      <c r="D1259" s="46"/>
      <c r="E1259" s="37" t="s">
        <v>1051</v>
      </c>
      <c r="F1259" s="37" t="s">
        <v>1052</v>
      </c>
      <c r="G1259" s="36" t="s">
        <v>159</v>
      </c>
      <c r="H1259" s="38">
        <v>2E-3</v>
      </c>
      <c r="I1259" s="38">
        <v>5650</v>
      </c>
      <c r="J1259" s="39">
        <f t="shared" si="57"/>
        <v>11.3</v>
      </c>
      <c r="K1259" s="17">
        <f t="shared" si="58"/>
        <v>8.8490451801981437E-8</v>
      </c>
      <c r="L1259" s="18" t="str">
        <f>IFERROR(INDEX([1]мтр!G:G,MATCH($F1259,[1]мтр!$C:$C,0)),"")</f>
        <v/>
      </c>
      <c r="M1259" s="18" t="str">
        <f>IFERROR(INDEX([1]мтр!H:H,MATCH($F1259,[1]мтр!$C:$C,0)),"")</f>
        <v/>
      </c>
      <c r="N1259" s="18" t="str">
        <f>IFERROR(INDEX([1]мтр!I:I,MATCH($F1259,[1]мтр!$C:$C,0)),"")</f>
        <v/>
      </c>
      <c r="O1259" s="19" t="str">
        <f t="shared" si="59"/>
        <v/>
      </c>
      <c r="P1259" s="20" t="str">
        <f>IFERROR(INDEX([2]Лист1!$E:$E,AH1259),"")</f>
        <v/>
      </c>
      <c r="Q1259" s="21" t="str">
        <f>IFERROR(INDEX([2]Лист1!$I:$I,AH1259),"")</f>
        <v/>
      </c>
      <c r="R1259" s="22" t="str">
        <f>IFERROR(INDEX([2]Лист1!$V:$V,AH1259),"")</f>
        <v/>
      </c>
      <c r="S1259" s="23" t="str">
        <f>IFERROR(INDEX([2]Лист1!$L:$L,AH1259),"")</f>
        <v/>
      </c>
      <c r="T1259" s="21" t="str">
        <f>IFERROR(INDEX([2]Лист1!$J:$J,AH1259),"")</f>
        <v/>
      </c>
      <c r="U1259" s="21" t="str">
        <f>IFERROR(INDEX([2]Лист1!$K:$K,AH1259),"")</f>
        <v/>
      </c>
      <c r="V1259" s="20" t="str">
        <f>IFERROR(INDEX([2]Лист1!$E:$E,AI1259),"")</f>
        <v/>
      </c>
      <c r="W1259" s="21" t="str">
        <f>IFERROR(INDEX([2]Лист1!$I:$I,AI1259),"")</f>
        <v/>
      </c>
      <c r="X1259" s="24" t="str">
        <f>IFERROR(INDEX([2]Лист1!$V:$V,AI1259),"")</f>
        <v/>
      </c>
      <c r="Y1259" s="23" t="str">
        <f>IFERROR(INDEX([2]Лист1!$L:$L,AI1259),"")</f>
        <v/>
      </c>
      <c r="Z1259" s="21" t="str">
        <f>IFERROR(INDEX([2]Лист1!$J:$J,AI1259),"")</f>
        <v/>
      </c>
      <c r="AA1259" s="21" t="str">
        <f>IFERROR(INDEX([2]Лист1!$K:$K,AI1259),"")</f>
        <v/>
      </c>
      <c r="AB1259" s="20" t="str">
        <f>IFERROR(INDEX([2]Лист1!$E:$E,AJ1259),"")</f>
        <v/>
      </c>
      <c r="AC1259" s="21" t="str">
        <f>IFERROR(INDEX([2]Лист1!$I:$I,AJ1259),"")</f>
        <v/>
      </c>
      <c r="AD1259" s="24" t="str">
        <f>IFERROR(INDEX([2]Лист1!$V:$V,AJ1259),"")</f>
        <v/>
      </c>
      <c r="AE1259" s="23" t="str">
        <f>IFERROR(INDEX([2]Лист1!$L:$L,AJ1259),"")</f>
        <v/>
      </c>
      <c r="AF1259" s="21" t="str">
        <f>IFERROR(INDEX([2]Лист1!$J:$J,AJ1259),"")</f>
        <v/>
      </c>
      <c r="AG1259" s="21" t="str">
        <f>IFERROR(INDEX([2]Лист1!$K:$K,AJ1259),"")</f>
        <v/>
      </c>
      <c r="AH1259" s="21" t="e">
        <f>MATCH(L1259,[2]Лист1!$A:$A,0)</f>
        <v>#N/A</v>
      </c>
      <c r="AI1259" s="21" t="e">
        <f>MATCH(M1259,[2]Лист1!$A:$A,0)</f>
        <v>#N/A</v>
      </c>
      <c r="AJ1259" s="21" t="e">
        <f>MATCH(N1259,[2]Лист1!$A:$A,0)</f>
        <v>#N/A</v>
      </c>
    </row>
    <row r="1260" spans="1:36" s="43" customFormat="1" x14ac:dyDescent="0.2">
      <c r="A1260" s="40">
        <v>1</v>
      </c>
      <c r="B1260" s="41" t="s">
        <v>1335</v>
      </c>
      <c r="C1260" s="32">
        <v>3</v>
      </c>
      <c r="D1260" s="32"/>
      <c r="E1260" s="33" t="s">
        <v>377</v>
      </c>
      <c r="F1260" s="33" t="s">
        <v>378</v>
      </c>
      <c r="G1260" s="32" t="s">
        <v>12</v>
      </c>
      <c r="H1260" s="34">
        <v>1.6826000000000001</v>
      </c>
      <c r="I1260" s="34">
        <v>6.67</v>
      </c>
      <c r="J1260" s="35">
        <f t="shared" si="57"/>
        <v>11.222942</v>
      </c>
      <c r="K1260" s="17">
        <f t="shared" si="58"/>
        <v>8.7887009568799384E-8</v>
      </c>
      <c r="L1260" s="18" t="str">
        <f>IFERROR(INDEX([1]мтр!G:G,MATCH($F1260,[1]мтр!$C:$C,0)),"")</f>
        <v/>
      </c>
      <c r="M1260" s="18" t="str">
        <f>IFERROR(INDEX([1]мтр!H:H,MATCH($F1260,[1]мтр!$C:$C,0)),"")</f>
        <v/>
      </c>
      <c r="N1260" s="18" t="str">
        <f>IFERROR(INDEX([1]мтр!I:I,MATCH($F1260,[1]мтр!$C:$C,0)),"")</f>
        <v/>
      </c>
      <c r="O1260" s="19" t="str">
        <f t="shared" si="59"/>
        <v/>
      </c>
      <c r="P1260" s="20" t="str">
        <f>IFERROR(INDEX([2]Лист1!$E:$E,AH1260),"")</f>
        <v/>
      </c>
      <c r="Q1260" s="21" t="str">
        <f>IFERROR(INDEX([2]Лист1!$I:$I,AH1260),"")</f>
        <v/>
      </c>
      <c r="R1260" s="22" t="str">
        <f>IFERROR(INDEX([2]Лист1!$V:$V,AH1260),"")</f>
        <v/>
      </c>
      <c r="S1260" s="23" t="str">
        <f>IFERROR(INDEX([2]Лист1!$L:$L,AH1260),"")</f>
        <v/>
      </c>
      <c r="T1260" s="21" t="str">
        <f>IFERROR(INDEX([2]Лист1!$J:$J,AH1260),"")</f>
        <v/>
      </c>
      <c r="U1260" s="21" t="str">
        <f>IFERROR(INDEX([2]Лист1!$K:$K,AH1260),"")</f>
        <v/>
      </c>
      <c r="V1260" s="20" t="str">
        <f>IFERROR(INDEX([2]Лист1!$E:$E,AI1260),"")</f>
        <v/>
      </c>
      <c r="W1260" s="21" t="str">
        <f>IFERROR(INDEX([2]Лист1!$I:$I,AI1260),"")</f>
        <v/>
      </c>
      <c r="X1260" s="24" t="str">
        <f>IFERROR(INDEX([2]Лист1!$V:$V,AI1260),"")</f>
        <v/>
      </c>
      <c r="Y1260" s="23" t="str">
        <f>IFERROR(INDEX([2]Лист1!$L:$L,AI1260),"")</f>
        <v/>
      </c>
      <c r="Z1260" s="21" t="str">
        <f>IFERROR(INDEX([2]Лист1!$J:$J,AI1260),"")</f>
        <v/>
      </c>
      <c r="AA1260" s="21" t="str">
        <f>IFERROR(INDEX([2]Лист1!$K:$K,AI1260),"")</f>
        <v/>
      </c>
      <c r="AB1260" s="20" t="str">
        <f>IFERROR(INDEX([2]Лист1!$E:$E,AJ1260),"")</f>
        <v/>
      </c>
      <c r="AC1260" s="21" t="str">
        <f>IFERROR(INDEX([2]Лист1!$I:$I,AJ1260),"")</f>
        <v/>
      </c>
      <c r="AD1260" s="24" t="str">
        <f>IFERROR(INDEX([2]Лист1!$V:$V,AJ1260),"")</f>
        <v/>
      </c>
      <c r="AE1260" s="23" t="str">
        <f>IFERROR(INDEX([2]Лист1!$L:$L,AJ1260),"")</f>
        <v/>
      </c>
      <c r="AF1260" s="21" t="str">
        <f>IFERROR(INDEX([2]Лист1!$J:$J,AJ1260),"")</f>
        <v/>
      </c>
      <c r="AG1260" s="21" t="str">
        <f>IFERROR(INDEX([2]Лист1!$K:$K,AJ1260),"")</f>
        <v/>
      </c>
      <c r="AH1260" s="21" t="e">
        <f>MATCH(L1260,[2]Лист1!$A:$A,0)</f>
        <v>#N/A</v>
      </c>
      <c r="AI1260" s="21" t="e">
        <f>MATCH(M1260,[2]Лист1!$A:$A,0)</f>
        <v>#N/A</v>
      </c>
      <c r="AJ1260" s="21" t="e">
        <f>MATCH(N1260,[2]Лист1!$A:$A,0)</f>
        <v>#N/A</v>
      </c>
    </row>
    <row r="1261" spans="1:36" s="43" customFormat="1" x14ac:dyDescent="0.2">
      <c r="A1261" s="40">
        <v>1</v>
      </c>
      <c r="B1261" s="44" t="s">
        <v>785</v>
      </c>
      <c r="C1261" s="36">
        <v>3</v>
      </c>
      <c r="D1261" s="46"/>
      <c r="E1261" s="37" t="s">
        <v>413</v>
      </c>
      <c r="F1261" s="37" t="s">
        <v>414</v>
      </c>
      <c r="G1261" s="36" t="s">
        <v>12</v>
      </c>
      <c r="H1261" s="38">
        <v>1.060184</v>
      </c>
      <c r="I1261" s="38">
        <v>10.57</v>
      </c>
      <c r="J1261" s="39">
        <f t="shared" si="57"/>
        <v>11.20614488</v>
      </c>
      <c r="K1261" s="17">
        <f t="shared" si="58"/>
        <v>8.775547109643017E-8</v>
      </c>
      <c r="L1261" s="18">
        <f>IFERROR(INDEX([1]мтр!G:G,MATCH($F1261,[1]мтр!$C:$C,0)),"")</f>
        <v>7618</v>
      </c>
      <c r="M1261" s="18">
        <f>IFERROR(INDEX([1]мтр!H:H,MATCH($F1261,[1]мтр!$C:$C,0)),"")</f>
        <v>0</v>
      </c>
      <c r="N1261" s="18">
        <f>IFERROR(INDEX([1]мтр!I:I,MATCH($F1261,[1]мтр!$C:$C,0)),"")</f>
        <v>0</v>
      </c>
      <c r="O1261" s="19">
        <f t="shared" si="59"/>
        <v>98.78</v>
      </c>
      <c r="P1261" s="20" t="str">
        <f>IFERROR(INDEX([2]Лист1!$E:$E,AH1261),"")</f>
        <v>Электроды сварочные для сварки углеродистых и низкоуглеродистых сталей, диаметр 4 мм, Тип E7018 по AWS A5.1 или аналог</v>
      </c>
      <c r="Q1261" s="21" t="str">
        <f>IFERROR(INDEX([2]Лист1!$I:$I,AH1261),"")</f>
        <v>кг</v>
      </c>
      <c r="R1261" s="22">
        <f>IFERROR(INDEX([2]Лист1!$V:$V,AH1261),"")</f>
        <v>98.78</v>
      </c>
      <c r="S1261" s="23">
        <f>IFERROR(INDEX([2]Лист1!$L:$L,AH1261),"")</f>
        <v>44984</v>
      </c>
      <c r="T1261" s="21" t="str">
        <f>IFERROR(INDEX([2]Лист1!$J:$J,AH1261),"")</f>
        <v>N/A</v>
      </c>
      <c r="U1261" s="21" t="str">
        <f>IFERROR(INDEX([2]Лист1!$K:$K,AH1261),"")</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261" s="20" t="str">
        <f>IFERROR(INDEX([2]Лист1!$E:$E,AI1261),"")</f>
        <v/>
      </c>
      <c r="W1261" s="21" t="str">
        <f>IFERROR(INDEX([2]Лист1!$I:$I,AI1261),"")</f>
        <v/>
      </c>
      <c r="X1261" s="24" t="str">
        <f>IFERROR(INDEX([2]Лист1!$V:$V,AI1261),"")</f>
        <v/>
      </c>
      <c r="Y1261" s="23" t="str">
        <f>IFERROR(INDEX([2]Лист1!$L:$L,AI1261),"")</f>
        <v/>
      </c>
      <c r="Z1261" s="21" t="str">
        <f>IFERROR(INDEX([2]Лист1!$J:$J,AI1261),"")</f>
        <v/>
      </c>
      <c r="AA1261" s="21" t="str">
        <f>IFERROR(INDEX([2]Лист1!$K:$K,AI1261),"")</f>
        <v/>
      </c>
      <c r="AB1261" s="20" t="str">
        <f>IFERROR(INDEX([2]Лист1!$E:$E,AJ1261),"")</f>
        <v/>
      </c>
      <c r="AC1261" s="21" t="str">
        <f>IFERROR(INDEX([2]Лист1!$I:$I,AJ1261),"")</f>
        <v/>
      </c>
      <c r="AD1261" s="24" t="str">
        <f>IFERROR(INDEX([2]Лист1!$V:$V,AJ1261),"")</f>
        <v/>
      </c>
      <c r="AE1261" s="23" t="str">
        <f>IFERROR(INDEX([2]Лист1!$L:$L,AJ1261),"")</f>
        <v/>
      </c>
      <c r="AF1261" s="21" t="str">
        <f>IFERROR(INDEX([2]Лист1!$J:$J,AJ1261),"")</f>
        <v/>
      </c>
      <c r="AG1261" s="21" t="str">
        <f>IFERROR(INDEX([2]Лист1!$K:$K,AJ1261),"")</f>
        <v/>
      </c>
      <c r="AH1261" s="21">
        <f>MATCH(L1261,[2]Лист1!$A:$A,0)</f>
        <v>6684</v>
      </c>
      <c r="AI1261" s="21" t="e">
        <f>MATCH(M1261,[2]Лист1!$A:$A,0)</f>
        <v>#N/A</v>
      </c>
      <c r="AJ1261" s="21" t="e">
        <f>MATCH(N1261,[2]Лист1!$A:$A,0)</f>
        <v>#N/A</v>
      </c>
    </row>
    <row r="1262" spans="1:36" s="43" customFormat="1" x14ac:dyDescent="0.2">
      <c r="A1262" s="40">
        <v>1</v>
      </c>
      <c r="B1262" s="44" t="s">
        <v>751</v>
      </c>
      <c r="C1262" s="36">
        <v>3</v>
      </c>
      <c r="D1262" s="46"/>
      <c r="E1262" s="37" t="s">
        <v>759</v>
      </c>
      <c r="F1262" s="37" t="s">
        <v>760</v>
      </c>
      <c r="G1262" s="36" t="s">
        <v>28</v>
      </c>
      <c r="H1262" s="38">
        <v>1E-3</v>
      </c>
      <c r="I1262" s="38">
        <v>11200</v>
      </c>
      <c r="J1262" s="39">
        <f t="shared" si="57"/>
        <v>11.200000000000001</v>
      </c>
      <c r="K1262" s="17">
        <f t="shared" si="58"/>
        <v>8.7707350458601073E-8</v>
      </c>
      <c r="L1262" s="18">
        <f>IFERROR(INDEX([1]мтр!G:G,MATCH($F1262,[1]мтр!$C:$C,0)),"")</f>
        <v>7555</v>
      </c>
      <c r="M1262" s="18">
        <f>IFERROR(INDEX([1]мтр!H:H,MATCH($F1262,[1]мтр!$C:$C,0)),"")</f>
        <v>7556</v>
      </c>
      <c r="N1262" s="18">
        <f>IFERROR(INDEX([1]мтр!I:I,MATCH($F1262,[1]мтр!$C:$C,0)),"")</f>
        <v>0</v>
      </c>
      <c r="O1262" s="19">
        <f t="shared" si="59"/>
        <v>29644.524339398289</v>
      </c>
      <c r="P1262" s="20" t="str">
        <f>IFERROR(INDEX([2]Лист1!$E:$E,AH1262),"")</f>
        <v>Лист оцинкованный 0.5х1250х2500 2 кл КР пром_пас, марка Ст08пс</v>
      </c>
      <c r="Q1262" s="21" t="str">
        <f>IFERROR(INDEX([2]Лист1!$I:$I,AH1262),"")</f>
        <v>т</v>
      </c>
      <c r="R1262" s="22">
        <f>IFERROR(INDEX([2]Лист1!$V:$V,AH1262),"")</f>
        <v>29189.395968795918</v>
      </c>
      <c r="S1262" s="23">
        <f>IFERROR(INDEX([2]Лист1!$L:$L,AH1262),"")</f>
        <v>44985</v>
      </c>
      <c r="T1262" s="21" t="str">
        <f>IFERROR(INDEX([2]Лист1!$J:$J,AH1262),"")</f>
        <v>Металлсервис</v>
      </c>
      <c r="U1262" s="21" t="str">
        <f>IFERROR(INDEX([2]Лист1!$K:$K,AH1262),"")</f>
        <v>https://mc.ru/region/1,2,3,4,5,6,30,32,33,19/metalloprokat/stal_listovaya_ocinkovannaya/r1/0.5</v>
      </c>
      <c r="V1262" s="20" t="str">
        <f>IFERROR(INDEX([2]Лист1!$E:$E,AI1262),"")</f>
        <v>Лист оцинкованный, ОЦ 02 0,5 1250 2500 14918-20 100 ПС≤5 НО, ГОСТ 14918-2020</v>
      </c>
      <c r="W1262" s="21" t="str">
        <f>IFERROR(INDEX([2]Лист1!$I:$I,AI1262),"")</f>
        <v>т</v>
      </c>
      <c r="X1262" s="24">
        <f>IFERROR(INDEX([2]Лист1!$V:$V,AI1262),"")</f>
        <v>30099.652710000657</v>
      </c>
      <c r="Y1262" s="23">
        <f>IFERROR(INDEX([2]Лист1!$L:$L,AI1262),"")</f>
        <v>44995</v>
      </c>
      <c r="Z1262" s="21" t="str">
        <f>IFERROR(INDEX([2]Лист1!$J:$J,AI1262),"")</f>
        <v>НЛМК</v>
      </c>
      <c r="AA1262" s="21" t="str">
        <f>IFERROR(INDEX([2]Лист1!$K:$K,AI1262),"")</f>
        <v>https://nlmk.shop/catalog/galvanized-steel/list-ocinkovannyj/?q=:relevance:feature-td_cr_0104131-tlot:0.5:feature-td_cr_0104131-stndrt_prod:%D0%93%D0%9E%D0%A1%D0%A2%2014918-2020:feature-td_cr_0104131-marka:02</v>
      </c>
      <c r="AB1262" s="20" t="str">
        <f>IFERROR(INDEX([2]Лист1!$E:$E,AJ1262),"")</f>
        <v/>
      </c>
      <c r="AC1262" s="21" t="str">
        <f>IFERROR(INDEX([2]Лист1!$I:$I,AJ1262),"")</f>
        <v/>
      </c>
      <c r="AD1262" s="24" t="str">
        <f>IFERROR(INDEX([2]Лист1!$V:$V,AJ1262),"")</f>
        <v/>
      </c>
      <c r="AE1262" s="23" t="str">
        <f>IFERROR(INDEX([2]Лист1!$L:$L,AJ1262),"")</f>
        <v/>
      </c>
      <c r="AF1262" s="21" t="str">
        <f>IFERROR(INDEX([2]Лист1!$J:$J,AJ1262),"")</f>
        <v/>
      </c>
      <c r="AG1262" s="21" t="str">
        <f>IFERROR(INDEX([2]Лист1!$K:$K,AJ1262),"")</f>
        <v/>
      </c>
      <c r="AH1262" s="21">
        <f>MATCH(L1262,[2]Лист1!$A:$A,0)</f>
        <v>6621</v>
      </c>
      <c r="AI1262" s="21">
        <f>MATCH(M1262,[2]Лист1!$A:$A,0)</f>
        <v>6622</v>
      </c>
      <c r="AJ1262" s="21" t="e">
        <f>MATCH(N1262,[2]Лист1!$A:$A,0)</f>
        <v>#N/A</v>
      </c>
    </row>
    <row r="1263" spans="1:36" s="43" customFormat="1" x14ac:dyDescent="0.2">
      <c r="A1263" s="40">
        <v>2</v>
      </c>
      <c r="B1263" s="44" t="s">
        <v>1451</v>
      </c>
      <c r="C1263" s="36">
        <v>3</v>
      </c>
      <c r="D1263" s="36"/>
      <c r="E1263" s="37" t="s">
        <v>70</v>
      </c>
      <c r="F1263" s="37" t="s">
        <v>71</v>
      </c>
      <c r="G1263" s="36" t="s">
        <v>15</v>
      </c>
      <c r="H1263" s="38">
        <v>1.04E-2</v>
      </c>
      <c r="I1263" s="38">
        <v>1056</v>
      </c>
      <c r="J1263" s="39">
        <f t="shared" si="57"/>
        <v>10.9824</v>
      </c>
      <c r="K1263" s="17">
        <f t="shared" si="58"/>
        <v>8.6003321935405383E-8</v>
      </c>
      <c r="L1263" s="18">
        <f>IFERROR(INDEX([1]мтр!G:G,MATCH($F1263,[1]мтр!$C:$C,0)),"")</f>
        <v>4807</v>
      </c>
      <c r="M1263" s="18">
        <f>IFERROR(INDEX([1]мтр!H:H,MATCH($F1263,[1]мтр!$C:$C,0)),"")</f>
        <v>0</v>
      </c>
      <c r="N1263" s="18">
        <f>IFERROR(INDEX([1]мтр!I:I,MATCH($F1263,[1]мтр!$C:$C,0)),"")</f>
        <v>0</v>
      </c>
      <c r="O1263" s="19">
        <f t="shared" si="59"/>
        <v>11500</v>
      </c>
      <c r="P1263" s="20" t="str">
        <f>IFERROR(INDEX([2]Лист1!$E:$E,AH1263),"")</f>
        <v>Древесина (из Финляндии)</v>
      </c>
      <c r="Q1263" s="21" t="str">
        <f>IFERROR(INDEX([2]Лист1!$I:$I,AH1263),"")</f>
        <v>м3</v>
      </c>
      <c r="R1263" s="22">
        <f>IFERROR(INDEX([2]Лист1!$V:$V,AH1263),"")</f>
        <v>11500</v>
      </c>
      <c r="S1263" s="23">
        <f>IFERROR(INDEX([2]Лист1!$L:$L,AH1263),"")</f>
        <v>44670</v>
      </c>
      <c r="T1263" s="21" t="str">
        <f>IFERROR(INDEX([2]Лист1!$J:$J,AH1263),"")</f>
        <v>N/A</v>
      </c>
      <c r="U1263" s="21" t="str">
        <f>IFERROR(INDEX([2]Лист1!$K:$K,AH1263),"")</f>
        <v>Министерство жилищного строительства и городского хозяйства, отчёт за март 2022</v>
      </c>
      <c r="V1263" s="20" t="str">
        <f>IFERROR(INDEX([2]Лист1!$E:$E,AI1263),"")</f>
        <v/>
      </c>
      <c r="W1263" s="21" t="str">
        <f>IFERROR(INDEX([2]Лист1!$I:$I,AI1263),"")</f>
        <v/>
      </c>
      <c r="X1263" s="24" t="str">
        <f>IFERROR(INDEX([2]Лист1!$V:$V,AI1263),"")</f>
        <v/>
      </c>
      <c r="Y1263" s="23" t="str">
        <f>IFERROR(INDEX([2]Лист1!$L:$L,AI1263),"")</f>
        <v/>
      </c>
      <c r="Z1263" s="21" t="str">
        <f>IFERROR(INDEX([2]Лист1!$J:$J,AI1263),"")</f>
        <v/>
      </c>
      <c r="AA1263" s="21" t="str">
        <f>IFERROR(INDEX([2]Лист1!$K:$K,AI1263),"")</f>
        <v/>
      </c>
      <c r="AB1263" s="20" t="str">
        <f>IFERROR(INDEX([2]Лист1!$E:$E,AJ1263),"")</f>
        <v/>
      </c>
      <c r="AC1263" s="21" t="str">
        <f>IFERROR(INDEX([2]Лист1!$I:$I,AJ1263),"")</f>
        <v/>
      </c>
      <c r="AD1263" s="24" t="str">
        <f>IFERROR(INDEX([2]Лист1!$V:$V,AJ1263),"")</f>
        <v/>
      </c>
      <c r="AE1263" s="23" t="str">
        <f>IFERROR(INDEX([2]Лист1!$L:$L,AJ1263),"")</f>
        <v/>
      </c>
      <c r="AF1263" s="21" t="str">
        <f>IFERROR(INDEX([2]Лист1!$J:$J,AJ1263),"")</f>
        <v/>
      </c>
      <c r="AG1263" s="21" t="str">
        <f>IFERROR(INDEX([2]Лист1!$K:$K,AJ1263),"")</f>
        <v/>
      </c>
      <c r="AH1263" s="21">
        <f>MATCH(L1263,[2]Лист1!$A:$A,0)</f>
        <v>1945</v>
      </c>
      <c r="AI1263" s="21" t="e">
        <f>MATCH(M1263,[2]Лист1!$A:$A,0)</f>
        <v>#N/A</v>
      </c>
      <c r="AJ1263" s="21" t="e">
        <f>MATCH(N1263,[2]Лист1!$A:$A,0)</f>
        <v>#N/A</v>
      </c>
    </row>
    <row r="1264" spans="1:36" s="43" customFormat="1" x14ac:dyDescent="0.2">
      <c r="A1264" s="40">
        <v>1</v>
      </c>
      <c r="B1264" s="41" t="s">
        <v>1335</v>
      </c>
      <c r="C1264" s="32">
        <v>3</v>
      </c>
      <c r="D1264" s="32"/>
      <c r="E1264" s="33" t="s">
        <v>256</v>
      </c>
      <c r="F1264" s="33" t="s">
        <v>257</v>
      </c>
      <c r="G1264" s="32" t="s">
        <v>28</v>
      </c>
      <c r="H1264" s="34">
        <v>2.2309999999999999E-3</v>
      </c>
      <c r="I1264" s="34">
        <v>4920</v>
      </c>
      <c r="J1264" s="35">
        <f t="shared" si="57"/>
        <v>10.976519999999999</v>
      </c>
      <c r="K1264" s="17">
        <f t="shared" si="58"/>
        <v>8.5957275576414614E-8</v>
      </c>
      <c r="L1264" s="18">
        <f>IFERROR(INDEX([1]мтр!G:G,MATCH($F1264,[1]мтр!$C:$C,0)),"")</f>
        <v>2882</v>
      </c>
      <c r="M1264" s="18">
        <f>IFERROR(INDEX([1]мтр!H:H,MATCH($F1264,[1]мтр!$C:$C,0)),"")</f>
        <v>0</v>
      </c>
      <c r="N1264" s="18">
        <f>IFERROR(INDEX([1]мтр!I:I,MATCH($F1264,[1]мтр!$C:$C,0)),"")</f>
        <v>0</v>
      </c>
      <c r="O1264" s="19">
        <f t="shared" si="59"/>
        <v>10320.17543859649</v>
      </c>
      <c r="P1264" s="20" t="str">
        <f>IFERROR(INDEX([2]Лист1!$E:$E,AH1264),"")</f>
        <v>Швеллер /Beams U (140;160;200;260; mm)</v>
      </c>
      <c r="Q1264" s="21" t="str">
        <f>IFERROR(INDEX([2]Лист1!$I:$I,AH1264),"")</f>
        <v>т</v>
      </c>
      <c r="R1264" s="22">
        <f>IFERROR(INDEX([2]Лист1!$V:$V,AH1264),"")</f>
        <v>10320.17543859649</v>
      </c>
      <c r="S1264" s="23">
        <f>IFERROR(INDEX([2]Лист1!$L:$L,AH1264),"")</f>
        <v>44186</v>
      </c>
      <c r="T1264" s="21" t="str">
        <f>IFERROR(INDEX([2]Лист1!$J:$J,AH1264),"")</f>
        <v>Egyptian Iron and Steel co.</v>
      </c>
      <c r="U1264" s="21" t="str">
        <f>IFERROR(INDEX([2]Лист1!$K:$K,AH1264),"")</f>
        <v>ТКП.21.12.2020</v>
      </c>
      <c r="V1264" s="20" t="str">
        <f>IFERROR(INDEX([2]Лист1!$E:$E,AI1264),"")</f>
        <v/>
      </c>
      <c r="W1264" s="21" t="str">
        <f>IFERROR(INDEX([2]Лист1!$I:$I,AI1264),"")</f>
        <v/>
      </c>
      <c r="X1264" s="24" t="str">
        <f>IFERROR(INDEX([2]Лист1!$V:$V,AI1264),"")</f>
        <v/>
      </c>
      <c r="Y1264" s="23" t="str">
        <f>IFERROR(INDEX([2]Лист1!$L:$L,AI1264),"")</f>
        <v/>
      </c>
      <c r="Z1264" s="21" t="str">
        <f>IFERROR(INDEX([2]Лист1!$J:$J,AI1264),"")</f>
        <v/>
      </c>
      <c r="AA1264" s="21" t="str">
        <f>IFERROR(INDEX([2]Лист1!$K:$K,AI1264),"")</f>
        <v/>
      </c>
      <c r="AB1264" s="20" t="str">
        <f>IFERROR(INDEX([2]Лист1!$E:$E,AJ1264),"")</f>
        <v/>
      </c>
      <c r="AC1264" s="21" t="str">
        <f>IFERROR(INDEX([2]Лист1!$I:$I,AJ1264),"")</f>
        <v/>
      </c>
      <c r="AD1264" s="24" t="str">
        <f>IFERROR(INDEX([2]Лист1!$V:$V,AJ1264),"")</f>
        <v/>
      </c>
      <c r="AE1264" s="23" t="str">
        <f>IFERROR(INDEX([2]Лист1!$L:$L,AJ1264),"")</f>
        <v/>
      </c>
      <c r="AF1264" s="21" t="str">
        <f>IFERROR(INDEX([2]Лист1!$J:$J,AJ1264),"")</f>
        <v/>
      </c>
      <c r="AG1264" s="21" t="str">
        <f>IFERROR(INDEX([2]Лист1!$K:$K,AJ1264),"")</f>
        <v/>
      </c>
      <c r="AH1264" s="21">
        <f>MATCH(L1264,[2]Лист1!$A:$A,0)</f>
        <v>4454</v>
      </c>
      <c r="AI1264" s="21" t="e">
        <f>MATCH(M1264,[2]Лист1!$A:$A,0)</f>
        <v>#N/A</v>
      </c>
      <c r="AJ1264" s="21" t="e">
        <f>MATCH(N1264,[2]Лист1!$A:$A,0)</f>
        <v>#N/A</v>
      </c>
    </row>
    <row r="1265" spans="1:36" s="43" customFormat="1" x14ac:dyDescent="0.2">
      <c r="A1265" s="40">
        <v>1</v>
      </c>
      <c r="B1265" s="44" t="s">
        <v>1048</v>
      </c>
      <c r="C1265" s="36">
        <v>3</v>
      </c>
      <c r="D1265" s="46"/>
      <c r="E1265" s="37" t="s">
        <v>858</v>
      </c>
      <c r="F1265" s="37" t="s">
        <v>859</v>
      </c>
      <c r="G1265" s="36" t="s">
        <v>12</v>
      </c>
      <c r="H1265" s="38">
        <v>0.29320000000000002</v>
      </c>
      <c r="I1265" s="38">
        <v>37.29</v>
      </c>
      <c r="J1265" s="39">
        <f t="shared" si="57"/>
        <v>10.933428000000001</v>
      </c>
      <c r="K1265" s="17">
        <f t="shared" si="58"/>
        <v>8.5619821545525158E-8</v>
      </c>
      <c r="L1265" s="18" t="str">
        <f>IFERROR(INDEX([1]мтр!G:G,MATCH($F1265,[1]мтр!$C:$C,0)),"")</f>
        <v/>
      </c>
      <c r="M1265" s="18" t="str">
        <f>IFERROR(INDEX([1]мтр!H:H,MATCH($F1265,[1]мтр!$C:$C,0)),"")</f>
        <v/>
      </c>
      <c r="N1265" s="18" t="str">
        <f>IFERROR(INDEX([1]мтр!I:I,MATCH($F1265,[1]мтр!$C:$C,0)),"")</f>
        <v/>
      </c>
      <c r="O1265" s="19" t="str">
        <f t="shared" si="59"/>
        <v/>
      </c>
      <c r="P1265" s="20" t="str">
        <f>IFERROR(INDEX([2]Лист1!$E:$E,AH1265),"")</f>
        <v/>
      </c>
      <c r="Q1265" s="21" t="str">
        <f>IFERROR(INDEX([2]Лист1!$I:$I,AH1265),"")</f>
        <v/>
      </c>
      <c r="R1265" s="22" t="str">
        <f>IFERROR(INDEX([2]Лист1!$V:$V,AH1265),"")</f>
        <v/>
      </c>
      <c r="S1265" s="23" t="str">
        <f>IFERROR(INDEX([2]Лист1!$L:$L,AH1265),"")</f>
        <v/>
      </c>
      <c r="T1265" s="21" t="str">
        <f>IFERROR(INDEX([2]Лист1!$J:$J,AH1265),"")</f>
        <v/>
      </c>
      <c r="U1265" s="21" t="str">
        <f>IFERROR(INDEX([2]Лист1!$K:$K,AH1265),"")</f>
        <v/>
      </c>
      <c r="V1265" s="20" t="str">
        <f>IFERROR(INDEX([2]Лист1!$E:$E,AI1265),"")</f>
        <v/>
      </c>
      <c r="W1265" s="21" t="str">
        <f>IFERROR(INDEX([2]Лист1!$I:$I,AI1265),"")</f>
        <v/>
      </c>
      <c r="X1265" s="24" t="str">
        <f>IFERROR(INDEX([2]Лист1!$V:$V,AI1265),"")</f>
        <v/>
      </c>
      <c r="Y1265" s="23" t="str">
        <f>IFERROR(INDEX([2]Лист1!$L:$L,AI1265),"")</f>
        <v/>
      </c>
      <c r="Z1265" s="21" t="str">
        <f>IFERROR(INDEX([2]Лист1!$J:$J,AI1265),"")</f>
        <v/>
      </c>
      <c r="AA1265" s="21" t="str">
        <f>IFERROR(INDEX([2]Лист1!$K:$K,AI1265),"")</f>
        <v/>
      </c>
      <c r="AB1265" s="20" t="str">
        <f>IFERROR(INDEX([2]Лист1!$E:$E,AJ1265),"")</f>
        <v/>
      </c>
      <c r="AC1265" s="21" t="str">
        <f>IFERROR(INDEX([2]Лист1!$I:$I,AJ1265),"")</f>
        <v/>
      </c>
      <c r="AD1265" s="24" t="str">
        <f>IFERROR(INDEX([2]Лист1!$V:$V,AJ1265),"")</f>
        <v/>
      </c>
      <c r="AE1265" s="23" t="str">
        <f>IFERROR(INDEX([2]Лист1!$L:$L,AJ1265),"")</f>
        <v/>
      </c>
      <c r="AF1265" s="21" t="str">
        <f>IFERROR(INDEX([2]Лист1!$J:$J,AJ1265),"")</f>
        <v/>
      </c>
      <c r="AG1265" s="21" t="str">
        <f>IFERROR(INDEX([2]Лист1!$K:$K,AJ1265),"")</f>
        <v/>
      </c>
      <c r="AH1265" s="21" t="e">
        <f>MATCH(L1265,[2]Лист1!$A:$A,0)</f>
        <v>#N/A</v>
      </c>
      <c r="AI1265" s="21" t="e">
        <f>MATCH(M1265,[2]Лист1!$A:$A,0)</f>
        <v>#N/A</v>
      </c>
      <c r="AJ1265" s="21" t="e">
        <f>MATCH(N1265,[2]Лист1!$A:$A,0)</f>
        <v>#N/A</v>
      </c>
    </row>
    <row r="1266" spans="1:36" s="43" customFormat="1" x14ac:dyDescent="0.2">
      <c r="A1266" s="40">
        <v>1</v>
      </c>
      <c r="B1266" s="44" t="s">
        <v>1380</v>
      </c>
      <c r="C1266" s="36">
        <v>3</v>
      </c>
      <c r="D1266" s="36"/>
      <c r="E1266" s="37" t="s">
        <v>1336</v>
      </c>
      <c r="F1266" s="37" t="s">
        <v>1337</v>
      </c>
      <c r="G1266" s="36" t="s">
        <v>28</v>
      </c>
      <c r="H1266" s="38">
        <v>7.3200000000000001E-4</v>
      </c>
      <c r="I1266" s="38">
        <v>14690</v>
      </c>
      <c r="J1266" s="39">
        <f t="shared" si="57"/>
        <v>10.753080000000001</v>
      </c>
      <c r="K1266" s="17">
        <f t="shared" si="58"/>
        <v>8.4207513934765539E-8</v>
      </c>
      <c r="L1266" s="18" t="str">
        <f>IFERROR(INDEX([1]мтр!G:G,MATCH($F1266,[1]мтр!$C:$C,0)),"")</f>
        <v/>
      </c>
      <c r="M1266" s="18" t="str">
        <f>IFERROR(INDEX([1]мтр!H:H,MATCH($F1266,[1]мтр!$C:$C,0)),"")</f>
        <v/>
      </c>
      <c r="N1266" s="18" t="str">
        <f>IFERROR(INDEX([1]мтр!I:I,MATCH($F1266,[1]мтр!$C:$C,0)),"")</f>
        <v/>
      </c>
      <c r="O1266" s="19" t="str">
        <f t="shared" si="59"/>
        <v/>
      </c>
      <c r="P1266" s="20" t="str">
        <f>IFERROR(INDEX([2]Лист1!$E:$E,AH1266),"")</f>
        <v/>
      </c>
      <c r="Q1266" s="21" t="str">
        <f>IFERROR(INDEX([2]Лист1!$I:$I,AH1266),"")</f>
        <v/>
      </c>
      <c r="R1266" s="22" t="str">
        <f>IFERROR(INDEX([2]Лист1!$V:$V,AH1266),"")</f>
        <v/>
      </c>
      <c r="S1266" s="23" t="str">
        <f>IFERROR(INDEX([2]Лист1!$L:$L,AH1266),"")</f>
        <v/>
      </c>
      <c r="T1266" s="21" t="str">
        <f>IFERROR(INDEX([2]Лист1!$J:$J,AH1266),"")</f>
        <v/>
      </c>
      <c r="U1266" s="21" t="str">
        <f>IFERROR(INDEX([2]Лист1!$K:$K,AH1266),"")</f>
        <v/>
      </c>
      <c r="V1266" s="20" t="str">
        <f>IFERROR(INDEX([2]Лист1!$E:$E,AI1266),"")</f>
        <v/>
      </c>
      <c r="W1266" s="21" t="str">
        <f>IFERROR(INDEX([2]Лист1!$I:$I,AI1266),"")</f>
        <v/>
      </c>
      <c r="X1266" s="24" t="str">
        <f>IFERROR(INDEX([2]Лист1!$V:$V,AI1266),"")</f>
        <v/>
      </c>
      <c r="Y1266" s="23" t="str">
        <f>IFERROR(INDEX([2]Лист1!$L:$L,AI1266),"")</f>
        <v/>
      </c>
      <c r="Z1266" s="21" t="str">
        <f>IFERROR(INDEX([2]Лист1!$J:$J,AI1266),"")</f>
        <v/>
      </c>
      <c r="AA1266" s="21" t="str">
        <f>IFERROR(INDEX([2]Лист1!$K:$K,AI1266),"")</f>
        <v/>
      </c>
      <c r="AB1266" s="20" t="str">
        <f>IFERROR(INDEX([2]Лист1!$E:$E,AJ1266),"")</f>
        <v/>
      </c>
      <c r="AC1266" s="21" t="str">
        <f>IFERROR(INDEX([2]Лист1!$I:$I,AJ1266),"")</f>
        <v/>
      </c>
      <c r="AD1266" s="24" t="str">
        <f>IFERROR(INDEX([2]Лист1!$V:$V,AJ1266),"")</f>
        <v/>
      </c>
      <c r="AE1266" s="23" t="str">
        <f>IFERROR(INDEX([2]Лист1!$L:$L,AJ1266),"")</f>
        <v/>
      </c>
      <c r="AF1266" s="21" t="str">
        <f>IFERROR(INDEX([2]Лист1!$J:$J,AJ1266),"")</f>
        <v/>
      </c>
      <c r="AG1266" s="21" t="str">
        <f>IFERROR(INDEX([2]Лист1!$K:$K,AJ1266),"")</f>
        <v/>
      </c>
      <c r="AH1266" s="21" t="e">
        <f>MATCH(L1266,[2]Лист1!$A:$A,0)</f>
        <v>#N/A</v>
      </c>
      <c r="AI1266" s="21" t="e">
        <f>MATCH(M1266,[2]Лист1!$A:$A,0)</f>
        <v>#N/A</v>
      </c>
      <c r="AJ1266" s="21" t="e">
        <f>MATCH(N1266,[2]Лист1!$A:$A,0)</f>
        <v>#N/A</v>
      </c>
    </row>
    <row r="1267" spans="1:36" s="43" customFormat="1" x14ac:dyDescent="0.2">
      <c r="A1267" s="40">
        <v>1</v>
      </c>
      <c r="B1267" s="44" t="s">
        <v>736</v>
      </c>
      <c r="C1267" s="36">
        <v>3</v>
      </c>
      <c r="D1267" s="46"/>
      <c r="E1267" s="37" t="s">
        <v>741</v>
      </c>
      <c r="F1267" s="37" t="s">
        <v>742</v>
      </c>
      <c r="G1267" s="36" t="s">
        <v>25</v>
      </c>
      <c r="H1267" s="38">
        <v>1</v>
      </c>
      <c r="I1267" s="38">
        <v>10.7</v>
      </c>
      <c r="J1267" s="39">
        <f t="shared" si="57"/>
        <v>10.7</v>
      </c>
      <c r="K1267" s="17">
        <f t="shared" si="58"/>
        <v>8.3791843741699225E-8</v>
      </c>
      <c r="L1267" s="18" t="str">
        <f>IFERROR(INDEX([1]мтр!G:G,MATCH($F1267,[1]мтр!$C:$C,0)),"")</f>
        <v/>
      </c>
      <c r="M1267" s="18" t="str">
        <f>IFERROR(INDEX([1]мтр!H:H,MATCH($F1267,[1]мтр!$C:$C,0)),"")</f>
        <v/>
      </c>
      <c r="N1267" s="18" t="str">
        <f>IFERROR(INDEX([1]мтр!I:I,MATCH($F1267,[1]мтр!$C:$C,0)),"")</f>
        <v/>
      </c>
      <c r="O1267" s="19" t="str">
        <f t="shared" si="59"/>
        <v/>
      </c>
      <c r="P1267" s="20" t="str">
        <f>IFERROR(INDEX([2]Лист1!$E:$E,AH1267),"")</f>
        <v/>
      </c>
      <c r="Q1267" s="21" t="str">
        <f>IFERROR(INDEX([2]Лист1!$I:$I,AH1267),"")</f>
        <v/>
      </c>
      <c r="R1267" s="22" t="str">
        <f>IFERROR(INDEX([2]Лист1!$V:$V,AH1267),"")</f>
        <v/>
      </c>
      <c r="S1267" s="23" t="str">
        <f>IFERROR(INDEX([2]Лист1!$L:$L,AH1267),"")</f>
        <v/>
      </c>
      <c r="T1267" s="21" t="str">
        <f>IFERROR(INDEX([2]Лист1!$J:$J,AH1267),"")</f>
        <v/>
      </c>
      <c r="U1267" s="21" t="str">
        <f>IFERROR(INDEX([2]Лист1!$K:$K,AH1267),"")</f>
        <v/>
      </c>
      <c r="V1267" s="20" t="str">
        <f>IFERROR(INDEX([2]Лист1!$E:$E,AI1267),"")</f>
        <v/>
      </c>
      <c r="W1267" s="21" t="str">
        <f>IFERROR(INDEX([2]Лист1!$I:$I,AI1267),"")</f>
        <v/>
      </c>
      <c r="X1267" s="24" t="str">
        <f>IFERROR(INDEX([2]Лист1!$V:$V,AI1267),"")</f>
        <v/>
      </c>
      <c r="Y1267" s="23" t="str">
        <f>IFERROR(INDEX([2]Лист1!$L:$L,AI1267),"")</f>
        <v/>
      </c>
      <c r="Z1267" s="21" t="str">
        <f>IFERROR(INDEX([2]Лист1!$J:$J,AI1267),"")</f>
        <v/>
      </c>
      <c r="AA1267" s="21" t="str">
        <f>IFERROR(INDEX([2]Лист1!$K:$K,AI1267),"")</f>
        <v/>
      </c>
      <c r="AB1267" s="20" t="str">
        <f>IFERROR(INDEX([2]Лист1!$E:$E,AJ1267),"")</f>
        <v/>
      </c>
      <c r="AC1267" s="21" t="str">
        <f>IFERROR(INDEX([2]Лист1!$I:$I,AJ1267),"")</f>
        <v/>
      </c>
      <c r="AD1267" s="24" t="str">
        <f>IFERROR(INDEX([2]Лист1!$V:$V,AJ1267),"")</f>
        <v/>
      </c>
      <c r="AE1267" s="23" t="str">
        <f>IFERROR(INDEX([2]Лист1!$L:$L,AJ1267),"")</f>
        <v/>
      </c>
      <c r="AF1267" s="21" t="str">
        <f>IFERROR(INDEX([2]Лист1!$J:$J,AJ1267),"")</f>
        <v/>
      </c>
      <c r="AG1267" s="21" t="str">
        <f>IFERROR(INDEX([2]Лист1!$K:$K,AJ1267),"")</f>
        <v/>
      </c>
      <c r="AH1267" s="21" t="e">
        <f>MATCH(L1267,[2]Лист1!$A:$A,0)</f>
        <v>#N/A</v>
      </c>
      <c r="AI1267" s="21" t="e">
        <f>MATCH(M1267,[2]Лист1!$A:$A,0)</f>
        <v>#N/A</v>
      </c>
      <c r="AJ1267" s="21" t="e">
        <f>MATCH(N1267,[2]Лист1!$A:$A,0)</f>
        <v>#N/A</v>
      </c>
    </row>
    <row r="1268" spans="1:36" s="43" customFormat="1" x14ac:dyDescent="0.2">
      <c r="A1268" s="40">
        <v>1</v>
      </c>
      <c r="B1268" s="41" t="s">
        <v>84</v>
      </c>
      <c r="C1268" s="32">
        <v>3</v>
      </c>
      <c r="D1268" s="42"/>
      <c r="E1268" s="33" t="s">
        <v>172</v>
      </c>
      <c r="F1268" s="33" t="s">
        <v>173</v>
      </c>
      <c r="G1268" s="32" t="s">
        <v>174</v>
      </c>
      <c r="H1268" s="34">
        <v>3.2699999999999998E-4</v>
      </c>
      <c r="I1268" s="34">
        <v>32123.15</v>
      </c>
      <c r="J1268" s="35">
        <f t="shared" si="57"/>
        <v>10.504270050000001</v>
      </c>
      <c r="K1268" s="17">
        <f t="shared" si="58"/>
        <v>8.225907987385151E-8</v>
      </c>
      <c r="L1268" s="18" t="str">
        <f>IFERROR(INDEX([1]мтр!G:G,MATCH($F1268,[1]мтр!$C:$C,0)),"")</f>
        <v/>
      </c>
      <c r="M1268" s="18" t="str">
        <f>IFERROR(INDEX([1]мтр!H:H,MATCH($F1268,[1]мтр!$C:$C,0)),"")</f>
        <v/>
      </c>
      <c r="N1268" s="18" t="str">
        <f>IFERROR(INDEX([1]мтр!I:I,MATCH($F1268,[1]мтр!$C:$C,0)),"")</f>
        <v/>
      </c>
      <c r="O1268" s="19" t="str">
        <f t="shared" si="59"/>
        <v/>
      </c>
      <c r="P1268" s="20" t="str">
        <f>IFERROR(INDEX([2]Лист1!$E:$E,AH1268),"")</f>
        <v/>
      </c>
      <c r="Q1268" s="21" t="str">
        <f>IFERROR(INDEX([2]Лист1!$I:$I,AH1268),"")</f>
        <v/>
      </c>
      <c r="R1268" s="22" t="str">
        <f>IFERROR(INDEX([2]Лист1!$V:$V,AH1268),"")</f>
        <v/>
      </c>
      <c r="S1268" s="23" t="str">
        <f>IFERROR(INDEX([2]Лист1!$L:$L,AH1268),"")</f>
        <v/>
      </c>
      <c r="T1268" s="21" t="str">
        <f>IFERROR(INDEX([2]Лист1!$J:$J,AH1268),"")</f>
        <v/>
      </c>
      <c r="U1268" s="21" t="str">
        <f>IFERROR(INDEX([2]Лист1!$K:$K,AH1268),"")</f>
        <v/>
      </c>
      <c r="V1268" s="20" t="str">
        <f>IFERROR(INDEX([2]Лист1!$E:$E,AI1268),"")</f>
        <v/>
      </c>
      <c r="W1268" s="21" t="str">
        <f>IFERROR(INDEX([2]Лист1!$I:$I,AI1268),"")</f>
        <v/>
      </c>
      <c r="X1268" s="24" t="str">
        <f>IFERROR(INDEX([2]Лист1!$V:$V,AI1268),"")</f>
        <v/>
      </c>
      <c r="Y1268" s="23" t="str">
        <f>IFERROR(INDEX([2]Лист1!$L:$L,AI1268),"")</f>
        <v/>
      </c>
      <c r="Z1268" s="21" t="str">
        <f>IFERROR(INDEX([2]Лист1!$J:$J,AI1268),"")</f>
        <v/>
      </c>
      <c r="AA1268" s="21" t="str">
        <f>IFERROR(INDEX([2]Лист1!$K:$K,AI1268),"")</f>
        <v/>
      </c>
      <c r="AB1268" s="20" t="str">
        <f>IFERROR(INDEX([2]Лист1!$E:$E,AJ1268),"")</f>
        <v/>
      </c>
      <c r="AC1268" s="21" t="str">
        <f>IFERROR(INDEX([2]Лист1!$I:$I,AJ1268),"")</f>
        <v/>
      </c>
      <c r="AD1268" s="24" t="str">
        <f>IFERROR(INDEX([2]Лист1!$V:$V,AJ1268),"")</f>
        <v/>
      </c>
      <c r="AE1268" s="23" t="str">
        <f>IFERROR(INDEX([2]Лист1!$L:$L,AJ1268),"")</f>
        <v/>
      </c>
      <c r="AF1268" s="21" t="str">
        <f>IFERROR(INDEX([2]Лист1!$J:$J,AJ1268),"")</f>
        <v/>
      </c>
      <c r="AG1268" s="21" t="str">
        <f>IFERROR(INDEX([2]Лист1!$K:$K,AJ1268),"")</f>
        <v/>
      </c>
      <c r="AH1268" s="21" t="e">
        <f>MATCH(L1268,[2]Лист1!$A:$A,0)</f>
        <v>#N/A</v>
      </c>
      <c r="AI1268" s="21" t="e">
        <f>MATCH(M1268,[2]Лист1!$A:$A,0)</f>
        <v>#N/A</v>
      </c>
      <c r="AJ1268" s="21" t="e">
        <f>MATCH(N1268,[2]Лист1!$A:$A,0)</f>
        <v>#N/A</v>
      </c>
    </row>
    <row r="1269" spans="1:36" s="43" customFormat="1" x14ac:dyDescent="0.2">
      <c r="A1269" s="40">
        <v>1</v>
      </c>
      <c r="B1269" s="41" t="s">
        <v>379</v>
      </c>
      <c r="C1269" s="32">
        <v>3</v>
      </c>
      <c r="D1269" s="42"/>
      <c r="E1269" s="33" t="s">
        <v>399</v>
      </c>
      <c r="F1269" s="33" t="s">
        <v>400</v>
      </c>
      <c r="G1269" s="32" t="s">
        <v>128</v>
      </c>
      <c r="H1269" s="34">
        <v>1.5043200000000001</v>
      </c>
      <c r="I1269" s="34">
        <v>6.9</v>
      </c>
      <c r="J1269" s="35">
        <f t="shared" si="57"/>
        <v>10.379808000000001</v>
      </c>
      <c r="K1269" s="17">
        <f t="shared" si="58"/>
        <v>8.1284415888302773E-8</v>
      </c>
      <c r="L1269" s="18" t="str">
        <f>IFERROR(INDEX([1]мтр!G:G,MATCH($F1269,[1]мтр!$C:$C,0)),"")</f>
        <v/>
      </c>
      <c r="M1269" s="18" t="str">
        <f>IFERROR(INDEX([1]мтр!H:H,MATCH($F1269,[1]мтр!$C:$C,0)),"")</f>
        <v/>
      </c>
      <c r="N1269" s="18" t="str">
        <f>IFERROR(INDEX([1]мтр!I:I,MATCH($F1269,[1]мтр!$C:$C,0)),"")</f>
        <v/>
      </c>
      <c r="O1269" s="19" t="str">
        <f t="shared" si="59"/>
        <v/>
      </c>
      <c r="P1269" s="20" t="str">
        <f>IFERROR(INDEX([2]Лист1!$E:$E,AH1269),"")</f>
        <v/>
      </c>
      <c r="Q1269" s="21" t="str">
        <f>IFERROR(INDEX([2]Лист1!$I:$I,AH1269),"")</f>
        <v/>
      </c>
      <c r="R1269" s="22" t="str">
        <f>IFERROR(INDEX([2]Лист1!$V:$V,AH1269),"")</f>
        <v/>
      </c>
      <c r="S1269" s="23" t="str">
        <f>IFERROR(INDEX([2]Лист1!$L:$L,AH1269),"")</f>
        <v/>
      </c>
      <c r="T1269" s="21" t="str">
        <f>IFERROR(INDEX([2]Лист1!$J:$J,AH1269),"")</f>
        <v/>
      </c>
      <c r="U1269" s="21" t="str">
        <f>IFERROR(INDEX([2]Лист1!$K:$K,AH1269),"")</f>
        <v/>
      </c>
      <c r="V1269" s="20" t="str">
        <f>IFERROR(INDEX([2]Лист1!$E:$E,AI1269),"")</f>
        <v/>
      </c>
      <c r="W1269" s="21" t="str">
        <f>IFERROR(INDEX([2]Лист1!$I:$I,AI1269),"")</f>
        <v/>
      </c>
      <c r="X1269" s="24" t="str">
        <f>IFERROR(INDEX([2]Лист1!$V:$V,AI1269),"")</f>
        <v/>
      </c>
      <c r="Y1269" s="23" t="str">
        <f>IFERROR(INDEX([2]Лист1!$L:$L,AI1269),"")</f>
        <v/>
      </c>
      <c r="Z1269" s="21" t="str">
        <f>IFERROR(INDEX([2]Лист1!$J:$J,AI1269),"")</f>
        <v/>
      </c>
      <c r="AA1269" s="21" t="str">
        <f>IFERROR(INDEX([2]Лист1!$K:$K,AI1269),"")</f>
        <v/>
      </c>
      <c r="AB1269" s="20" t="str">
        <f>IFERROR(INDEX([2]Лист1!$E:$E,AJ1269),"")</f>
        <v/>
      </c>
      <c r="AC1269" s="21" t="str">
        <f>IFERROR(INDEX([2]Лист1!$I:$I,AJ1269),"")</f>
        <v/>
      </c>
      <c r="AD1269" s="24" t="str">
        <f>IFERROR(INDEX([2]Лист1!$V:$V,AJ1269),"")</f>
        <v/>
      </c>
      <c r="AE1269" s="23" t="str">
        <f>IFERROR(INDEX([2]Лист1!$L:$L,AJ1269),"")</f>
        <v/>
      </c>
      <c r="AF1269" s="21" t="str">
        <f>IFERROR(INDEX([2]Лист1!$J:$J,AJ1269),"")</f>
        <v/>
      </c>
      <c r="AG1269" s="21" t="str">
        <f>IFERROR(INDEX([2]Лист1!$K:$K,AJ1269),"")</f>
        <v/>
      </c>
      <c r="AH1269" s="21" t="e">
        <f>MATCH(L1269,[2]Лист1!$A:$A,0)</f>
        <v>#N/A</v>
      </c>
      <c r="AI1269" s="21" t="e">
        <f>MATCH(M1269,[2]Лист1!$A:$A,0)</f>
        <v>#N/A</v>
      </c>
      <c r="AJ1269" s="21" t="e">
        <f>MATCH(N1269,[2]Лист1!$A:$A,0)</f>
        <v>#N/A</v>
      </c>
    </row>
    <row r="1270" spans="1:36" s="43" customFormat="1" x14ac:dyDescent="0.2">
      <c r="A1270" s="40">
        <v>1</v>
      </c>
      <c r="B1270" s="44" t="s">
        <v>634</v>
      </c>
      <c r="C1270" s="36">
        <v>3</v>
      </c>
      <c r="D1270" s="46"/>
      <c r="E1270" s="37" t="s">
        <v>688</v>
      </c>
      <c r="F1270" s="37" t="s">
        <v>689</v>
      </c>
      <c r="G1270" s="36" t="s">
        <v>12</v>
      </c>
      <c r="H1270" s="38">
        <v>0.15</v>
      </c>
      <c r="I1270" s="38">
        <v>68.87</v>
      </c>
      <c r="J1270" s="39">
        <f t="shared" si="57"/>
        <v>10.330500000000001</v>
      </c>
      <c r="K1270" s="17">
        <f t="shared" si="58"/>
        <v>8.0898284277908782E-8</v>
      </c>
      <c r="L1270" s="18" t="str">
        <f>IFERROR(INDEX([1]мтр!G:G,MATCH($F1270,[1]мтр!$C:$C,0)),"")</f>
        <v/>
      </c>
      <c r="M1270" s="18" t="str">
        <f>IFERROR(INDEX([1]мтр!H:H,MATCH($F1270,[1]мтр!$C:$C,0)),"")</f>
        <v/>
      </c>
      <c r="N1270" s="18" t="str">
        <f>IFERROR(INDEX([1]мтр!I:I,MATCH($F1270,[1]мтр!$C:$C,0)),"")</f>
        <v/>
      </c>
      <c r="O1270" s="19" t="str">
        <f t="shared" si="59"/>
        <v/>
      </c>
      <c r="P1270" s="20" t="str">
        <f>IFERROR(INDEX([2]Лист1!$E:$E,AH1270),"")</f>
        <v/>
      </c>
      <c r="Q1270" s="21" t="str">
        <f>IFERROR(INDEX([2]Лист1!$I:$I,AH1270),"")</f>
        <v/>
      </c>
      <c r="R1270" s="22" t="str">
        <f>IFERROR(INDEX([2]Лист1!$V:$V,AH1270),"")</f>
        <v/>
      </c>
      <c r="S1270" s="23" t="str">
        <f>IFERROR(INDEX([2]Лист1!$L:$L,AH1270),"")</f>
        <v/>
      </c>
      <c r="T1270" s="21" t="str">
        <f>IFERROR(INDEX([2]Лист1!$J:$J,AH1270),"")</f>
        <v/>
      </c>
      <c r="U1270" s="21" t="str">
        <f>IFERROR(INDEX([2]Лист1!$K:$K,AH1270),"")</f>
        <v/>
      </c>
      <c r="V1270" s="20" t="str">
        <f>IFERROR(INDEX([2]Лист1!$E:$E,AI1270),"")</f>
        <v/>
      </c>
      <c r="W1270" s="21" t="str">
        <f>IFERROR(INDEX([2]Лист1!$I:$I,AI1270),"")</f>
        <v/>
      </c>
      <c r="X1270" s="24" t="str">
        <f>IFERROR(INDEX([2]Лист1!$V:$V,AI1270),"")</f>
        <v/>
      </c>
      <c r="Y1270" s="23" t="str">
        <f>IFERROR(INDEX([2]Лист1!$L:$L,AI1270),"")</f>
        <v/>
      </c>
      <c r="Z1270" s="21" t="str">
        <f>IFERROR(INDEX([2]Лист1!$J:$J,AI1270),"")</f>
        <v/>
      </c>
      <c r="AA1270" s="21" t="str">
        <f>IFERROR(INDEX([2]Лист1!$K:$K,AI1270),"")</f>
        <v/>
      </c>
      <c r="AB1270" s="20" t="str">
        <f>IFERROR(INDEX([2]Лист1!$E:$E,AJ1270),"")</f>
        <v/>
      </c>
      <c r="AC1270" s="21" t="str">
        <f>IFERROR(INDEX([2]Лист1!$I:$I,AJ1270),"")</f>
        <v/>
      </c>
      <c r="AD1270" s="24" t="str">
        <f>IFERROR(INDEX([2]Лист1!$V:$V,AJ1270),"")</f>
        <v/>
      </c>
      <c r="AE1270" s="23" t="str">
        <f>IFERROR(INDEX([2]Лист1!$L:$L,AJ1270),"")</f>
        <v/>
      </c>
      <c r="AF1270" s="21" t="str">
        <f>IFERROR(INDEX([2]Лист1!$J:$J,AJ1270),"")</f>
        <v/>
      </c>
      <c r="AG1270" s="21" t="str">
        <f>IFERROR(INDEX([2]Лист1!$K:$K,AJ1270),"")</f>
        <v/>
      </c>
      <c r="AH1270" s="21" t="e">
        <f>MATCH(L1270,[2]Лист1!$A:$A,0)</f>
        <v>#N/A</v>
      </c>
      <c r="AI1270" s="21" t="e">
        <f>MATCH(M1270,[2]Лист1!$A:$A,0)</f>
        <v>#N/A</v>
      </c>
      <c r="AJ1270" s="21" t="e">
        <f>MATCH(N1270,[2]Лист1!$A:$A,0)</f>
        <v>#N/A</v>
      </c>
    </row>
    <row r="1271" spans="1:36" s="43" customFormat="1" x14ac:dyDescent="0.2">
      <c r="A1271" s="40">
        <v>1</v>
      </c>
      <c r="B1271" s="44" t="s">
        <v>84</v>
      </c>
      <c r="C1271" s="36">
        <v>3</v>
      </c>
      <c r="D1271" s="46"/>
      <c r="E1271" s="37" t="s">
        <v>179</v>
      </c>
      <c r="F1271" s="37" t="s">
        <v>180</v>
      </c>
      <c r="G1271" s="36" t="s">
        <v>28</v>
      </c>
      <c r="H1271" s="38">
        <v>2.72E-4</v>
      </c>
      <c r="I1271" s="38">
        <v>37900</v>
      </c>
      <c r="J1271" s="39">
        <f t="shared" si="57"/>
        <v>10.3088</v>
      </c>
      <c r="K1271" s="17">
        <f t="shared" si="58"/>
        <v>8.0728351286395229E-8</v>
      </c>
      <c r="L1271" s="18" t="str">
        <f>IFERROR(INDEX([1]мтр!G:G,MATCH($F1271,[1]мтр!$C:$C,0)),"")</f>
        <v/>
      </c>
      <c r="M1271" s="18" t="str">
        <f>IFERROR(INDEX([1]мтр!H:H,MATCH($F1271,[1]мтр!$C:$C,0)),"")</f>
        <v/>
      </c>
      <c r="N1271" s="18" t="str">
        <f>IFERROR(INDEX([1]мтр!I:I,MATCH($F1271,[1]мтр!$C:$C,0)),"")</f>
        <v/>
      </c>
      <c r="O1271" s="19" t="str">
        <f t="shared" si="59"/>
        <v/>
      </c>
      <c r="P1271" s="20" t="str">
        <f>IFERROR(INDEX([2]Лист1!$E:$E,AH1271),"")</f>
        <v/>
      </c>
      <c r="Q1271" s="21" t="str">
        <f>IFERROR(INDEX([2]Лист1!$I:$I,AH1271),"")</f>
        <v/>
      </c>
      <c r="R1271" s="22" t="str">
        <f>IFERROR(INDEX([2]Лист1!$V:$V,AH1271),"")</f>
        <v/>
      </c>
      <c r="S1271" s="23" t="str">
        <f>IFERROR(INDEX([2]Лист1!$L:$L,AH1271),"")</f>
        <v/>
      </c>
      <c r="T1271" s="21" t="str">
        <f>IFERROR(INDEX([2]Лист1!$J:$J,AH1271),"")</f>
        <v/>
      </c>
      <c r="U1271" s="21" t="str">
        <f>IFERROR(INDEX([2]Лист1!$K:$K,AH1271),"")</f>
        <v/>
      </c>
      <c r="V1271" s="20" t="str">
        <f>IFERROR(INDEX([2]Лист1!$E:$E,AI1271),"")</f>
        <v/>
      </c>
      <c r="W1271" s="21" t="str">
        <f>IFERROR(INDEX([2]Лист1!$I:$I,AI1271),"")</f>
        <v/>
      </c>
      <c r="X1271" s="24" t="str">
        <f>IFERROR(INDEX([2]Лист1!$V:$V,AI1271),"")</f>
        <v/>
      </c>
      <c r="Y1271" s="23" t="str">
        <f>IFERROR(INDEX([2]Лист1!$L:$L,AI1271),"")</f>
        <v/>
      </c>
      <c r="Z1271" s="21" t="str">
        <f>IFERROR(INDEX([2]Лист1!$J:$J,AI1271),"")</f>
        <v/>
      </c>
      <c r="AA1271" s="21" t="str">
        <f>IFERROR(INDEX([2]Лист1!$K:$K,AI1271),"")</f>
        <v/>
      </c>
      <c r="AB1271" s="20" t="str">
        <f>IFERROR(INDEX([2]Лист1!$E:$E,AJ1271),"")</f>
        <v/>
      </c>
      <c r="AC1271" s="21" t="str">
        <f>IFERROR(INDEX([2]Лист1!$I:$I,AJ1271),"")</f>
        <v/>
      </c>
      <c r="AD1271" s="24" t="str">
        <f>IFERROR(INDEX([2]Лист1!$V:$V,AJ1271),"")</f>
        <v/>
      </c>
      <c r="AE1271" s="23" t="str">
        <f>IFERROR(INDEX([2]Лист1!$L:$L,AJ1271),"")</f>
        <v/>
      </c>
      <c r="AF1271" s="21" t="str">
        <f>IFERROR(INDEX([2]Лист1!$J:$J,AJ1271),"")</f>
        <v/>
      </c>
      <c r="AG1271" s="21" t="str">
        <f>IFERROR(INDEX([2]Лист1!$K:$K,AJ1271),"")</f>
        <v/>
      </c>
      <c r="AH1271" s="21" t="e">
        <f>MATCH(L1271,[2]Лист1!$A:$A,0)</f>
        <v>#N/A</v>
      </c>
      <c r="AI1271" s="21" t="e">
        <f>MATCH(M1271,[2]Лист1!$A:$A,0)</f>
        <v>#N/A</v>
      </c>
      <c r="AJ1271" s="21" t="e">
        <f>MATCH(N1271,[2]Лист1!$A:$A,0)</f>
        <v>#N/A</v>
      </c>
    </row>
    <row r="1272" spans="1:36" s="43" customFormat="1" x14ac:dyDescent="0.2">
      <c r="A1272" s="40">
        <v>1</v>
      </c>
      <c r="B1272" s="41" t="s">
        <v>1380</v>
      </c>
      <c r="C1272" s="32">
        <v>3</v>
      </c>
      <c r="D1272" s="32"/>
      <c r="E1272" s="33" t="s">
        <v>10</v>
      </c>
      <c r="F1272" s="33" t="s">
        <v>11</v>
      </c>
      <c r="G1272" s="32" t="s">
        <v>12</v>
      </c>
      <c r="H1272" s="34">
        <v>1.63734</v>
      </c>
      <c r="I1272" s="34">
        <v>6.09</v>
      </c>
      <c r="J1272" s="35">
        <f t="shared" si="57"/>
        <v>9.9714005999999991</v>
      </c>
      <c r="K1272" s="17">
        <f t="shared" si="58"/>
        <v>7.8086172052437934E-8</v>
      </c>
      <c r="L1272" s="18" t="str">
        <f>IFERROR(INDEX([1]мтр!G:G,MATCH($F1272,[1]мтр!$C:$C,0)),"")</f>
        <v/>
      </c>
      <c r="M1272" s="18" t="str">
        <f>IFERROR(INDEX([1]мтр!H:H,MATCH($F1272,[1]мтр!$C:$C,0)),"")</f>
        <v/>
      </c>
      <c r="N1272" s="18" t="str">
        <f>IFERROR(INDEX([1]мтр!I:I,MATCH($F1272,[1]мтр!$C:$C,0)),"")</f>
        <v/>
      </c>
      <c r="O1272" s="19" t="str">
        <f t="shared" si="59"/>
        <v/>
      </c>
      <c r="P1272" s="20" t="str">
        <f>IFERROR(INDEX([2]Лист1!$E:$E,AH1272),"")</f>
        <v/>
      </c>
      <c r="Q1272" s="21" t="str">
        <f>IFERROR(INDEX([2]Лист1!$I:$I,AH1272),"")</f>
        <v/>
      </c>
      <c r="R1272" s="22" t="str">
        <f>IFERROR(INDEX([2]Лист1!$V:$V,AH1272),"")</f>
        <v/>
      </c>
      <c r="S1272" s="23" t="str">
        <f>IFERROR(INDEX([2]Лист1!$L:$L,AH1272),"")</f>
        <v/>
      </c>
      <c r="T1272" s="21" t="str">
        <f>IFERROR(INDEX([2]Лист1!$J:$J,AH1272),"")</f>
        <v/>
      </c>
      <c r="U1272" s="21" t="str">
        <f>IFERROR(INDEX([2]Лист1!$K:$K,AH1272),"")</f>
        <v/>
      </c>
      <c r="V1272" s="20" t="str">
        <f>IFERROR(INDEX([2]Лист1!$E:$E,AI1272),"")</f>
        <v/>
      </c>
      <c r="W1272" s="21" t="str">
        <f>IFERROR(INDEX([2]Лист1!$I:$I,AI1272),"")</f>
        <v/>
      </c>
      <c r="X1272" s="24" t="str">
        <f>IFERROR(INDEX([2]Лист1!$V:$V,AI1272),"")</f>
        <v/>
      </c>
      <c r="Y1272" s="23" t="str">
        <f>IFERROR(INDEX([2]Лист1!$L:$L,AI1272),"")</f>
        <v/>
      </c>
      <c r="Z1272" s="21" t="str">
        <f>IFERROR(INDEX([2]Лист1!$J:$J,AI1272),"")</f>
        <v/>
      </c>
      <c r="AA1272" s="21" t="str">
        <f>IFERROR(INDEX([2]Лист1!$K:$K,AI1272),"")</f>
        <v/>
      </c>
      <c r="AB1272" s="20" t="str">
        <f>IFERROR(INDEX([2]Лист1!$E:$E,AJ1272),"")</f>
        <v/>
      </c>
      <c r="AC1272" s="21" t="str">
        <f>IFERROR(INDEX([2]Лист1!$I:$I,AJ1272),"")</f>
        <v/>
      </c>
      <c r="AD1272" s="24" t="str">
        <f>IFERROR(INDEX([2]Лист1!$V:$V,AJ1272),"")</f>
        <v/>
      </c>
      <c r="AE1272" s="23" t="str">
        <f>IFERROR(INDEX([2]Лист1!$L:$L,AJ1272),"")</f>
        <v/>
      </c>
      <c r="AF1272" s="21" t="str">
        <f>IFERROR(INDEX([2]Лист1!$J:$J,AJ1272),"")</f>
        <v/>
      </c>
      <c r="AG1272" s="21" t="str">
        <f>IFERROR(INDEX([2]Лист1!$K:$K,AJ1272),"")</f>
        <v/>
      </c>
      <c r="AH1272" s="21" t="e">
        <f>MATCH(L1272,[2]Лист1!$A:$A,0)</f>
        <v>#N/A</v>
      </c>
      <c r="AI1272" s="21" t="e">
        <f>MATCH(M1272,[2]Лист1!$A:$A,0)</f>
        <v>#N/A</v>
      </c>
      <c r="AJ1272" s="21" t="e">
        <f>MATCH(N1272,[2]Лист1!$A:$A,0)</f>
        <v>#N/A</v>
      </c>
    </row>
    <row r="1273" spans="1:36" s="43" customFormat="1" x14ac:dyDescent="0.2">
      <c r="A1273" s="40">
        <v>1</v>
      </c>
      <c r="B1273" s="44" t="s">
        <v>634</v>
      </c>
      <c r="C1273" s="36">
        <v>3</v>
      </c>
      <c r="D1273" s="46"/>
      <c r="E1273" s="37" t="s">
        <v>531</v>
      </c>
      <c r="F1273" s="37" t="s">
        <v>532</v>
      </c>
      <c r="G1273" s="36" t="s">
        <v>12</v>
      </c>
      <c r="H1273" s="38">
        <v>0.36399999999999999</v>
      </c>
      <c r="I1273" s="38">
        <v>26.94</v>
      </c>
      <c r="J1273" s="39">
        <f t="shared" si="57"/>
        <v>9.8061600000000002</v>
      </c>
      <c r="K1273" s="17">
        <f t="shared" si="58"/>
        <v>7.6792170694028156E-8</v>
      </c>
      <c r="L1273" s="18">
        <f>IFERROR(INDEX([1]мтр!G:G,MATCH($F1273,[1]мтр!$C:$C,0)),"")</f>
        <v>2700</v>
      </c>
      <c r="M1273" s="18">
        <f>IFERROR(INDEX([1]мтр!H:H,MATCH($F1273,[1]мтр!$C:$C,0)),"")</f>
        <v>0</v>
      </c>
      <c r="N1273" s="18">
        <f>IFERROR(INDEX([1]мтр!I:I,MATCH($F1273,[1]мтр!$C:$C,0)),"")</f>
        <v>0</v>
      </c>
      <c r="O1273" s="19">
        <f t="shared" si="59"/>
        <v>21</v>
      </c>
      <c r="P1273" s="20" t="str">
        <f>IFERROR(INDEX([2]Лист1!$E:$E,AH1273),"")</f>
        <v>Болты, винты  класса 4.8, M6 - M16, (картонная упаковка 25 кг)</v>
      </c>
      <c r="Q1273" s="21" t="str">
        <f>IFERROR(INDEX([2]Лист1!$I:$I,AH1273),"")</f>
        <v>кг</v>
      </c>
      <c r="R1273" s="22">
        <f>IFERROR(INDEX([2]Лист1!$V:$V,AH1273),"")</f>
        <v>21</v>
      </c>
      <c r="S1273" s="23">
        <f>IFERROR(INDEX([2]Лист1!$L:$L,AH1273),"")</f>
        <v>44168</v>
      </c>
      <c r="T1273" s="21" t="str">
        <f>IFERROR(INDEX([2]Лист1!$J:$J,AH1273),"")</f>
        <v>Nassar Group</v>
      </c>
      <c r="U1273" s="21" t="str">
        <f>IFERROR(INDEX([2]Лист1!$K:$K,AH1273),"")</f>
        <v>ТКП-03.12.2020 Email</v>
      </c>
      <c r="V1273" s="20" t="str">
        <f>IFERROR(INDEX([2]Лист1!$E:$E,AI1273),"")</f>
        <v/>
      </c>
      <c r="W1273" s="21" t="str">
        <f>IFERROR(INDEX([2]Лист1!$I:$I,AI1273),"")</f>
        <v/>
      </c>
      <c r="X1273" s="24" t="str">
        <f>IFERROR(INDEX([2]Лист1!$V:$V,AI1273),"")</f>
        <v/>
      </c>
      <c r="Y1273" s="23" t="str">
        <f>IFERROR(INDEX([2]Лист1!$L:$L,AI1273),"")</f>
        <v/>
      </c>
      <c r="Z1273" s="21" t="str">
        <f>IFERROR(INDEX([2]Лист1!$J:$J,AI1273),"")</f>
        <v/>
      </c>
      <c r="AA1273" s="21" t="str">
        <f>IFERROR(INDEX([2]Лист1!$K:$K,AI1273),"")</f>
        <v/>
      </c>
      <c r="AB1273" s="20" t="str">
        <f>IFERROR(INDEX([2]Лист1!$E:$E,AJ1273),"")</f>
        <v/>
      </c>
      <c r="AC1273" s="21" t="str">
        <f>IFERROR(INDEX([2]Лист1!$I:$I,AJ1273),"")</f>
        <v/>
      </c>
      <c r="AD1273" s="24" t="str">
        <f>IFERROR(INDEX([2]Лист1!$V:$V,AJ1273),"")</f>
        <v/>
      </c>
      <c r="AE1273" s="23" t="str">
        <f>IFERROR(INDEX([2]Лист1!$L:$L,AJ1273),"")</f>
        <v/>
      </c>
      <c r="AF1273" s="21" t="str">
        <f>IFERROR(INDEX([2]Лист1!$J:$J,AJ1273),"")</f>
        <v/>
      </c>
      <c r="AG1273" s="21" t="str">
        <f>IFERROR(INDEX([2]Лист1!$K:$K,AJ1273),"")</f>
        <v/>
      </c>
      <c r="AH1273" s="21">
        <f>MATCH(L1273,[2]Лист1!$A:$A,0)</f>
        <v>354</v>
      </c>
      <c r="AI1273" s="21" t="e">
        <f>MATCH(M1273,[2]Лист1!$A:$A,0)</f>
        <v>#N/A</v>
      </c>
      <c r="AJ1273" s="21" t="e">
        <f>MATCH(N1273,[2]Лист1!$A:$A,0)</f>
        <v>#N/A</v>
      </c>
    </row>
    <row r="1274" spans="1:36" s="43" customFormat="1" x14ac:dyDescent="0.2">
      <c r="A1274" s="40">
        <v>1</v>
      </c>
      <c r="B1274" s="41" t="s">
        <v>1196</v>
      </c>
      <c r="C1274" s="32">
        <v>3</v>
      </c>
      <c r="D1274" s="32"/>
      <c r="E1274" s="33" t="s">
        <v>651</v>
      </c>
      <c r="F1274" s="33" t="s">
        <v>652</v>
      </c>
      <c r="G1274" s="32" t="s">
        <v>93</v>
      </c>
      <c r="H1274" s="34">
        <v>1.242</v>
      </c>
      <c r="I1274" s="34">
        <v>7.7</v>
      </c>
      <c r="J1274" s="35">
        <f t="shared" si="57"/>
        <v>9.5633999999999997</v>
      </c>
      <c r="K1274" s="17">
        <f t="shared" si="58"/>
        <v>7.4891113872837983E-8</v>
      </c>
      <c r="L1274" s="18" t="str">
        <f>IFERROR(INDEX([1]мтр!G:G,MATCH($F1274,[1]мтр!$C:$C,0)),"")</f>
        <v/>
      </c>
      <c r="M1274" s="18" t="str">
        <f>IFERROR(INDEX([1]мтр!H:H,MATCH($F1274,[1]мтр!$C:$C,0)),"")</f>
        <v/>
      </c>
      <c r="N1274" s="18" t="str">
        <f>IFERROR(INDEX([1]мтр!I:I,MATCH($F1274,[1]мтр!$C:$C,0)),"")</f>
        <v/>
      </c>
      <c r="O1274" s="19" t="str">
        <f t="shared" si="59"/>
        <v/>
      </c>
      <c r="P1274" s="20" t="str">
        <f>IFERROR(INDEX([2]Лист1!$E:$E,AH1274),"")</f>
        <v/>
      </c>
      <c r="Q1274" s="21" t="str">
        <f>IFERROR(INDEX([2]Лист1!$I:$I,AH1274),"")</f>
        <v/>
      </c>
      <c r="R1274" s="22" t="str">
        <f>IFERROR(INDEX([2]Лист1!$V:$V,AH1274),"")</f>
        <v/>
      </c>
      <c r="S1274" s="23" t="str">
        <f>IFERROR(INDEX([2]Лист1!$L:$L,AH1274),"")</f>
        <v/>
      </c>
      <c r="T1274" s="21" t="str">
        <f>IFERROR(INDEX([2]Лист1!$J:$J,AH1274),"")</f>
        <v/>
      </c>
      <c r="U1274" s="21" t="str">
        <f>IFERROR(INDEX([2]Лист1!$K:$K,AH1274),"")</f>
        <v/>
      </c>
      <c r="V1274" s="20" t="str">
        <f>IFERROR(INDEX([2]Лист1!$E:$E,AI1274),"")</f>
        <v/>
      </c>
      <c r="W1274" s="21" t="str">
        <f>IFERROR(INDEX([2]Лист1!$I:$I,AI1274),"")</f>
        <v/>
      </c>
      <c r="X1274" s="24" t="str">
        <f>IFERROR(INDEX([2]Лист1!$V:$V,AI1274),"")</f>
        <v/>
      </c>
      <c r="Y1274" s="23" t="str">
        <f>IFERROR(INDEX([2]Лист1!$L:$L,AI1274),"")</f>
        <v/>
      </c>
      <c r="Z1274" s="21" t="str">
        <f>IFERROR(INDEX([2]Лист1!$J:$J,AI1274),"")</f>
        <v/>
      </c>
      <c r="AA1274" s="21" t="str">
        <f>IFERROR(INDEX([2]Лист1!$K:$K,AI1274),"")</f>
        <v/>
      </c>
      <c r="AB1274" s="20" t="str">
        <f>IFERROR(INDEX([2]Лист1!$E:$E,AJ1274),"")</f>
        <v/>
      </c>
      <c r="AC1274" s="21" t="str">
        <f>IFERROR(INDEX([2]Лист1!$I:$I,AJ1274),"")</f>
        <v/>
      </c>
      <c r="AD1274" s="24" t="str">
        <f>IFERROR(INDEX([2]Лист1!$V:$V,AJ1274),"")</f>
        <v/>
      </c>
      <c r="AE1274" s="23" t="str">
        <f>IFERROR(INDEX([2]Лист1!$L:$L,AJ1274),"")</f>
        <v/>
      </c>
      <c r="AF1274" s="21" t="str">
        <f>IFERROR(INDEX([2]Лист1!$J:$J,AJ1274),"")</f>
        <v/>
      </c>
      <c r="AG1274" s="21" t="str">
        <f>IFERROR(INDEX([2]Лист1!$K:$K,AJ1274),"")</f>
        <v/>
      </c>
      <c r="AH1274" s="21" t="e">
        <f>MATCH(L1274,[2]Лист1!$A:$A,0)</f>
        <v>#N/A</v>
      </c>
      <c r="AI1274" s="21" t="e">
        <f>MATCH(M1274,[2]Лист1!$A:$A,0)</f>
        <v>#N/A</v>
      </c>
      <c r="AJ1274" s="21" t="e">
        <f>MATCH(N1274,[2]Лист1!$A:$A,0)</f>
        <v>#N/A</v>
      </c>
    </row>
    <row r="1275" spans="1:36" s="43" customFormat="1" x14ac:dyDescent="0.2">
      <c r="A1275" s="40">
        <v>1</v>
      </c>
      <c r="B1275" s="41" t="s">
        <v>1394</v>
      </c>
      <c r="C1275" s="32">
        <v>3</v>
      </c>
      <c r="D1275" s="32"/>
      <c r="E1275" s="33" t="s">
        <v>651</v>
      </c>
      <c r="F1275" s="33" t="s">
        <v>652</v>
      </c>
      <c r="G1275" s="32" t="s">
        <v>93</v>
      </c>
      <c r="H1275" s="34">
        <v>1.2387999999999999</v>
      </c>
      <c r="I1275" s="34">
        <v>7.7</v>
      </c>
      <c r="J1275" s="35">
        <f t="shared" si="57"/>
        <v>9.5387599999999999</v>
      </c>
      <c r="K1275" s="17">
        <f t="shared" si="58"/>
        <v>7.4698157701829066E-8</v>
      </c>
      <c r="L1275" s="18" t="str">
        <f>IFERROR(INDEX([1]мтр!G:G,MATCH($F1275,[1]мтр!$C:$C,0)),"")</f>
        <v/>
      </c>
      <c r="M1275" s="18" t="str">
        <f>IFERROR(INDEX([1]мтр!H:H,MATCH($F1275,[1]мтр!$C:$C,0)),"")</f>
        <v/>
      </c>
      <c r="N1275" s="18" t="str">
        <f>IFERROR(INDEX([1]мтр!I:I,MATCH($F1275,[1]мтр!$C:$C,0)),"")</f>
        <v/>
      </c>
      <c r="O1275" s="19" t="str">
        <f t="shared" si="59"/>
        <v/>
      </c>
      <c r="P1275" s="20" t="str">
        <f>IFERROR(INDEX([2]Лист1!$E:$E,AH1275),"")</f>
        <v/>
      </c>
      <c r="Q1275" s="21" t="str">
        <f>IFERROR(INDEX([2]Лист1!$I:$I,AH1275),"")</f>
        <v/>
      </c>
      <c r="R1275" s="22" t="str">
        <f>IFERROR(INDEX([2]Лист1!$V:$V,AH1275),"")</f>
        <v/>
      </c>
      <c r="S1275" s="23" t="str">
        <f>IFERROR(INDEX([2]Лист1!$L:$L,AH1275),"")</f>
        <v/>
      </c>
      <c r="T1275" s="21" t="str">
        <f>IFERROR(INDEX([2]Лист1!$J:$J,AH1275),"")</f>
        <v/>
      </c>
      <c r="U1275" s="21" t="str">
        <f>IFERROR(INDEX([2]Лист1!$K:$K,AH1275),"")</f>
        <v/>
      </c>
      <c r="V1275" s="20" t="str">
        <f>IFERROR(INDEX([2]Лист1!$E:$E,AI1275),"")</f>
        <v/>
      </c>
      <c r="W1275" s="21" t="str">
        <f>IFERROR(INDEX([2]Лист1!$I:$I,AI1275),"")</f>
        <v/>
      </c>
      <c r="X1275" s="24" t="str">
        <f>IFERROR(INDEX([2]Лист1!$V:$V,AI1275),"")</f>
        <v/>
      </c>
      <c r="Y1275" s="23" t="str">
        <f>IFERROR(INDEX([2]Лист1!$L:$L,AI1275),"")</f>
        <v/>
      </c>
      <c r="Z1275" s="21" t="str">
        <f>IFERROR(INDEX([2]Лист1!$J:$J,AI1275),"")</f>
        <v/>
      </c>
      <c r="AA1275" s="21" t="str">
        <f>IFERROR(INDEX([2]Лист1!$K:$K,AI1275),"")</f>
        <v/>
      </c>
      <c r="AB1275" s="20" t="str">
        <f>IFERROR(INDEX([2]Лист1!$E:$E,AJ1275),"")</f>
        <v/>
      </c>
      <c r="AC1275" s="21" t="str">
        <f>IFERROR(INDEX([2]Лист1!$I:$I,AJ1275),"")</f>
        <v/>
      </c>
      <c r="AD1275" s="24" t="str">
        <f>IFERROR(INDEX([2]Лист1!$V:$V,AJ1275),"")</f>
        <v/>
      </c>
      <c r="AE1275" s="23" t="str">
        <f>IFERROR(INDEX([2]Лист1!$L:$L,AJ1275),"")</f>
        <v/>
      </c>
      <c r="AF1275" s="21" t="str">
        <f>IFERROR(INDEX([2]Лист1!$J:$J,AJ1275),"")</f>
        <v/>
      </c>
      <c r="AG1275" s="21" t="str">
        <f>IFERROR(INDEX([2]Лист1!$K:$K,AJ1275),"")</f>
        <v/>
      </c>
      <c r="AH1275" s="21" t="e">
        <f>MATCH(L1275,[2]Лист1!$A:$A,0)</f>
        <v>#N/A</v>
      </c>
      <c r="AI1275" s="21" t="e">
        <f>MATCH(M1275,[2]Лист1!$A:$A,0)</f>
        <v>#N/A</v>
      </c>
      <c r="AJ1275" s="21" t="e">
        <f>MATCH(N1275,[2]Лист1!$A:$A,0)</f>
        <v>#N/A</v>
      </c>
    </row>
    <row r="1276" spans="1:36" s="43" customFormat="1" x14ac:dyDescent="0.2">
      <c r="A1276" s="40">
        <v>1</v>
      </c>
      <c r="B1276" s="44" t="s">
        <v>1394</v>
      </c>
      <c r="C1276" s="36">
        <v>3</v>
      </c>
      <c r="D1276" s="36"/>
      <c r="E1276" s="37" t="s">
        <v>1390</v>
      </c>
      <c r="F1276" s="37" t="s">
        <v>1391</v>
      </c>
      <c r="G1276" s="36" t="s">
        <v>12</v>
      </c>
      <c r="H1276" s="38">
        <v>0.14000000000000001</v>
      </c>
      <c r="I1276" s="38">
        <v>67.87</v>
      </c>
      <c r="J1276" s="39">
        <f t="shared" si="57"/>
        <v>9.5018000000000011</v>
      </c>
      <c r="K1276" s="17">
        <f t="shared" si="58"/>
        <v>7.440872344531569E-8</v>
      </c>
      <c r="L1276" s="18" t="str">
        <f>IFERROR(INDEX([1]мтр!G:G,MATCH($F1276,[1]мтр!$C:$C,0)),"")</f>
        <v/>
      </c>
      <c r="M1276" s="18" t="str">
        <f>IFERROR(INDEX([1]мтр!H:H,MATCH($F1276,[1]мтр!$C:$C,0)),"")</f>
        <v/>
      </c>
      <c r="N1276" s="18" t="str">
        <f>IFERROR(INDEX([1]мтр!I:I,MATCH($F1276,[1]мтр!$C:$C,0)),"")</f>
        <v/>
      </c>
      <c r="O1276" s="19" t="str">
        <f t="shared" si="59"/>
        <v/>
      </c>
      <c r="P1276" s="20" t="str">
        <f>IFERROR(INDEX([2]Лист1!$E:$E,AH1276),"")</f>
        <v/>
      </c>
      <c r="Q1276" s="21" t="str">
        <f>IFERROR(INDEX([2]Лист1!$I:$I,AH1276),"")</f>
        <v/>
      </c>
      <c r="R1276" s="22" t="str">
        <f>IFERROR(INDEX([2]Лист1!$V:$V,AH1276),"")</f>
        <v/>
      </c>
      <c r="S1276" s="23" t="str">
        <f>IFERROR(INDEX([2]Лист1!$L:$L,AH1276),"")</f>
        <v/>
      </c>
      <c r="T1276" s="21" t="str">
        <f>IFERROR(INDEX([2]Лист1!$J:$J,AH1276),"")</f>
        <v/>
      </c>
      <c r="U1276" s="21" t="str">
        <f>IFERROR(INDEX([2]Лист1!$K:$K,AH1276),"")</f>
        <v/>
      </c>
      <c r="V1276" s="20" t="str">
        <f>IFERROR(INDEX([2]Лист1!$E:$E,AI1276),"")</f>
        <v/>
      </c>
      <c r="W1276" s="21" t="str">
        <f>IFERROR(INDEX([2]Лист1!$I:$I,AI1276),"")</f>
        <v/>
      </c>
      <c r="X1276" s="24" t="str">
        <f>IFERROR(INDEX([2]Лист1!$V:$V,AI1276),"")</f>
        <v/>
      </c>
      <c r="Y1276" s="23" t="str">
        <f>IFERROR(INDEX([2]Лист1!$L:$L,AI1276),"")</f>
        <v/>
      </c>
      <c r="Z1276" s="21" t="str">
        <f>IFERROR(INDEX([2]Лист1!$J:$J,AI1276),"")</f>
        <v/>
      </c>
      <c r="AA1276" s="21" t="str">
        <f>IFERROR(INDEX([2]Лист1!$K:$K,AI1276),"")</f>
        <v/>
      </c>
      <c r="AB1276" s="20" t="str">
        <f>IFERROR(INDEX([2]Лист1!$E:$E,AJ1276),"")</f>
        <v/>
      </c>
      <c r="AC1276" s="21" t="str">
        <f>IFERROR(INDEX([2]Лист1!$I:$I,AJ1276),"")</f>
        <v/>
      </c>
      <c r="AD1276" s="24" t="str">
        <f>IFERROR(INDEX([2]Лист1!$V:$V,AJ1276),"")</f>
        <v/>
      </c>
      <c r="AE1276" s="23" t="str">
        <f>IFERROR(INDEX([2]Лист1!$L:$L,AJ1276),"")</f>
        <v/>
      </c>
      <c r="AF1276" s="21" t="str">
        <f>IFERROR(INDEX([2]Лист1!$J:$J,AJ1276),"")</f>
        <v/>
      </c>
      <c r="AG1276" s="21" t="str">
        <f>IFERROR(INDEX([2]Лист1!$K:$K,AJ1276),"")</f>
        <v/>
      </c>
      <c r="AH1276" s="21" t="e">
        <f>MATCH(L1276,[2]Лист1!$A:$A,0)</f>
        <v>#N/A</v>
      </c>
      <c r="AI1276" s="21" t="e">
        <f>MATCH(M1276,[2]Лист1!$A:$A,0)</f>
        <v>#N/A</v>
      </c>
      <c r="AJ1276" s="21" t="e">
        <f>MATCH(N1276,[2]Лист1!$A:$A,0)</f>
        <v>#N/A</v>
      </c>
    </row>
    <row r="1277" spans="1:36" s="43" customFormat="1" x14ac:dyDescent="0.2">
      <c r="A1277" s="40">
        <v>1</v>
      </c>
      <c r="B1277" s="44" t="s">
        <v>1196</v>
      </c>
      <c r="C1277" s="36">
        <v>3</v>
      </c>
      <c r="D1277" s="36"/>
      <c r="E1277" s="37" t="s">
        <v>31</v>
      </c>
      <c r="F1277" s="37" t="s">
        <v>32</v>
      </c>
      <c r="G1277" s="36" t="s">
        <v>12</v>
      </c>
      <c r="H1277" s="38">
        <v>1.05</v>
      </c>
      <c r="I1277" s="38">
        <v>9.0399999999999991</v>
      </c>
      <c r="J1277" s="39">
        <f t="shared" si="57"/>
        <v>9.4919999999999991</v>
      </c>
      <c r="K1277" s="17">
        <f t="shared" si="58"/>
        <v>7.43319795136644E-8</v>
      </c>
      <c r="L1277" s="18">
        <f>IFERROR(INDEX([1]мтр!G:G,MATCH($F1277,[1]мтр!$C:$C,0)),"")</f>
        <v>2700</v>
      </c>
      <c r="M1277" s="18">
        <f>IFERROR(INDEX([1]мтр!H:H,MATCH($F1277,[1]мтр!$C:$C,0)),"")</f>
        <v>0</v>
      </c>
      <c r="N1277" s="18">
        <f>IFERROR(INDEX([1]мтр!I:I,MATCH($F1277,[1]мтр!$C:$C,0)),"")</f>
        <v>0</v>
      </c>
      <c r="O1277" s="19">
        <f t="shared" si="59"/>
        <v>21</v>
      </c>
      <c r="P1277" s="20" t="str">
        <f>IFERROR(INDEX([2]Лист1!$E:$E,AH1277),"")</f>
        <v>Болты, винты  класса 4.8, M6 - M16, (картонная упаковка 25 кг)</v>
      </c>
      <c r="Q1277" s="21" t="str">
        <f>IFERROR(INDEX([2]Лист1!$I:$I,AH1277),"")</f>
        <v>кг</v>
      </c>
      <c r="R1277" s="22">
        <f>IFERROR(INDEX([2]Лист1!$V:$V,AH1277),"")</f>
        <v>21</v>
      </c>
      <c r="S1277" s="23">
        <f>IFERROR(INDEX([2]Лист1!$L:$L,AH1277),"")</f>
        <v>44168</v>
      </c>
      <c r="T1277" s="21" t="str">
        <f>IFERROR(INDEX([2]Лист1!$J:$J,AH1277),"")</f>
        <v>Nassar Group</v>
      </c>
      <c r="U1277" s="21" t="str">
        <f>IFERROR(INDEX([2]Лист1!$K:$K,AH1277),"")</f>
        <v>ТКП-03.12.2020 Email</v>
      </c>
      <c r="V1277" s="20" t="str">
        <f>IFERROR(INDEX([2]Лист1!$E:$E,AI1277),"")</f>
        <v/>
      </c>
      <c r="W1277" s="21" t="str">
        <f>IFERROR(INDEX([2]Лист1!$I:$I,AI1277),"")</f>
        <v/>
      </c>
      <c r="X1277" s="24" t="str">
        <f>IFERROR(INDEX([2]Лист1!$V:$V,AI1277),"")</f>
        <v/>
      </c>
      <c r="Y1277" s="23" t="str">
        <f>IFERROR(INDEX([2]Лист1!$L:$L,AI1277),"")</f>
        <v/>
      </c>
      <c r="Z1277" s="21" t="str">
        <f>IFERROR(INDEX([2]Лист1!$J:$J,AI1277),"")</f>
        <v/>
      </c>
      <c r="AA1277" s="21" t="str">
        <f>IFERROR(INDEX([2]Лист1!$K:$K,AI1277),"")</f>
        <v/>
      </c>
      <c r="AB1277" s="20" t="str">
        <f>IFERROR(INDEX([2]Лист1!$E:$E,AJ1277),"")</f>
        <v/>
      </c>
      <c r="AC1277" s="21" t="str">
        <f>IFERROR(INDEX([2]Лист1!$I:$I,AJ1277),"")</f>
        <v/>
      </c>
      <c r="AD1277" s="24" t="str">
        <f>IFERROR(INDEX([2]Лист1!$V:$V,AJ1277),"")</f>
        <v/>
      </c>
      <c r="AE1277" s="23" t="str">
        <f>IFERROR(INDEX([2]Лист1!$L:$L,AJ1277),"")</f>
        <v/>
      </c>
      <c r="AF1277" s="21" t="str">
        <f>IFERROR(INDEX([2]Лист1!$J:$J,AJ1277),"")</f>
        <v/>
      </c>
      <c r="AG1277" s="21" t="str">
        <f>IFERROR(INDEX([2]Лист1!$K:$K,AJ1277),"")</f>
        <v/>
      </c>
      <c r="AH1277" s="21">
        <f>MATCH(L1277,[2]Лист1!$A:$A,0)</f>
        <v>354</v>
      </c>
      <c r="AI1277" s="21" t="e">
        <f>MATCH(M1277,[2]Лист1!$A:$A,0)</f>
        <v>#N/A</v>
      </c>
      <c r="AJ1277" s="21" t="e">
        <f>MATCH(N1277,[2]Лист1!$A:$A,0)</f>
        <v>#N/A</v>
      </c>
    </row>
    <row r="1278" spans="1:36" s="43" customFormat="1" x14ac:dyDescent="0.2">
      <c r="A1278" s="40">
        <v>1</v>
      </c>
      <c r="B1278" s="41" t="s">
        <v>379</v>
      </c>
      <c r="C1278" s="32">
        <v>3</v>
      </c>
      <c r="D1278" s="42"/>
      <c r="E1278" s="33" t="s">
        <v>423</v>
      </c>
      <c r="F1278" s="33" t="s">
        <v>424</v>
      </c>
      <c r="G1278" s="32" t="s">
        <v>147</v>
      </c>
      <c r="H1278" s="34">
        <v>4.7328000000000001</v>
      </c>
      <c r="I1278" s="34">
        <v>2</v>
      </c>
      <c r="J1278" s="35">
        <f t="shared" si="57"/>
        <v>9.4656000000000002</v>
      </c>
      <c r="K1278" s="17">
        <f t="shared" si="58"/>
        <v>7.4125240759011991E-8</v>
      </c>
      <c r="L1278" s="18" t="str">
        <f>IFERROR(INDEX([1]мтр!G:G,MATCH($F1278,[1]мтр!$C:$C,0)),"")</f>
        <v/>
      </c>
      <c r="M1278" s="18" t="str">
        <f>IFERROR(INDEX([1]мтр!H:H,MATCH($F1278,[1]мтр!$C:$C,0)),"")</f>
        <v/>
      </c>
      <c r="N1278" s="18" t="str">
        <f>IFERROR(INDEX([1]мтр!I:I,MATCH($F1278,[1]мтр!$C:$C,0)),"")</f>
        <v/>
      </c>
      <c r="O1278" s="19" t="str">
        <f t="shared" si="59"/>
        <v/>
      </c>
      <c r="P1278" s="20" t="str">
        <f>IFERROR(INDEX([2]Лист1!$E:$E,AH1278),"")</f>
        <v/>
      </c>
      <c r="Q1278" s="21" t="str">
        <f>IFERROR(INDEX([2]Лист1!$I:$I,AH1278),"")</f>
        <v/>
      </c>
      <c r="R1278" s="22" t="str">
        <f>IFERROR(INDEX([2]Лист1!$V:$V,AH1278),"")</f>
        <v/>
      </c>
      <c r="S1278" s="23" t="str">
        <f>IFERROR(INDEX([2]Лист1!$L:$L,AH1278),"")</f>
        <v/>
      </c>
      <c r="T1278" s="21" t="str">
        <f>IFERROR(INDEX([2]Лист1!$J:$J,AH1278),"")</f>
        <v/>
      </c>
      <c r="U1278" s="21" t="str">
        <f>IFERROR(INDEX([2]Лист1!$K:$K,AH1278),"")</f>
        <v/>
      </c>
      <c r="V1278" s="20" t="str">
        <f>IFERROR(INDEX([2]Лист1!$E:$E,AI1278),"")</f>
        <v/>
      </c>
      <c r="W1278" s="21" t="str">
        <f>IFERROR(INDEX([2]Лист1!$I:$I,AI1278),"")</f>
        <v/>
      </c>
      <c r="X1278" s="24" t="str">
        <f>IFERROR(INDEX([2]Лист1!$V:$V,AI1278),"")</f>
        <v/>
      </c>
      <c r="Y1278" s="23" t="str">
        <f>IFERROR(INDEX([2]Лист1!$L:$L,AI1278),"")</f>
        <v/>
      </c>
      <c r="Z1278" s="21" t="str">
        <f>IFERROR(INDEX([2]Лист1!$J:$J,AI1278),"")</f>
        <v/>
      </c>
      <c r="AA1278" s="21" t="str">
        <f>IFERROR(INDEX([2]Лист1!$K:$K,AI1278),"")</f>
        <v/>
      </c>
      <c r="AB1278" s="20" t="str">
        <f>IFERROR(INDEX([2]Лист1!$E:$E,AJ1278),"")</f>
        <v/>
      </c>
      <c r="AC1278" s="21" t="str">
        <f>IFERROR(INDEX([2]Лист1!$I:$I,AJ1278),"")</f>
        <v/>
      </c>
      <c r="AD1278" s="24" t="str">
        <f>IFERROR(INDEX([2]Лист1!$V:$V,AJ1278),"")</f>
        <v/>
      </c>
      <c r="AE1278" s="23" t="str">
        <f>IFERROR(INDEX([2]Лист1!$L:$L,AJ1278),"")</f>
        <v/>
      </c>
      <c r="AF1278" s="21" t="str">
        <f>IFERROR(INDEX([2]Лист1!$J:$J,AJ1278),"")</f>
        <v/>
      </c>
      <c r="AG1278" s="21" t="str">
        <f>IFERROR(INDEX([2]Лист1!$K:$K,AJ1278),"")</f>
        <v/>
      </c>
      <c r="AH1278" s="21" t="e">
        <f>MATCH(L1278,[2]Лист1!$A:$A,0)</f>
        <v>#N/A</v>
      </c>
      <c r="AI1278" s="21" t="e">
        <f>MATCH(M1278,[2]Лист1!$A:$A,0)</f>
        <v>#N/A</v>
      </c>
      <c r="AJ1278" s="21" t="e">
        <f>MATCH(N1278,[2]Лист1!$A:$A,0)</f>
        <v>#N/A</v>
      </c>
    </row>
    <row r="1279" spans="1:36" s="43" customFormat="1" x14ac:dyDescent="0.2">
      <c r="A1279" s="40">
        <v>1</v>
      </c>
      <c r="B1279" s="41" t="s">
        <v>1335</v>
      </c>
      <c r="C1279" s="32">
        <v>3</v>
      </c>
      <c r="D1279" s="32"/>
      <c r="E1279" s="33" t="s">
        <v>1345</v>
      </c>
      <c r="F1279" s="33" t="s">
        <v>1346</v>
      </c>
      <c r="G1279" s="32" t="s">
        <v>28</v>
      </c>
      <c r="H1279" s="34">
        <v>4.6999999999999999E-4</v>
      </c>
      <c r="I1279" s="34">
        <v>20093</v>
      </c>
      <c r="J1279" s="35">
        <f t="shared" si="57"/>
        <v>9.4437099999999994</v>
      </c>
      <c r="K1279" s="17">
        <f t="shared" si="58"/>
        <v>7.3953819874946012E-8</v>
      </c>
      <c r="L1279" s="18" t="str">
        <f>IFERROR(INDEX([1]мтр!G:G,MATCH($F1279,[1]мтр!$C:$C,0)),"")</f>
        <v/>
      </c>
      <c r="M1279" s="18" t="str">
        <f>IFERROR(INDEX([1]мтр!H:H,MATCH($F1279,[1]мтр!$C:$C,0)),"")</f>
        <v/>
      </c>
      <c r="N1279" s="18" t="str">
        <f>IFERROR(INDEX([1]мтр!I:I,MATCH($F1279,[1]мтр!$C:$C,0)),"")</f>
        <v/>
      </c>
      <c r="O1279" s="19" t="str">
        <f t="shared" si="59"/>
        <v/>
      </c>
      <c r="P1279" s="20" t="str">
        <f>IFERROR(INDEX([2]Лист1!$E:$E,AH1279),"")</f>
        <v/>
      </c>
      <c r="Q1279" s="21" t="str">
        <f>IFERROR(INDEX([2]Лист1!$I:$I,AH1279),"")</f>
        <v/>
      </c>
      <c r="R1279" s="22" t="str">
        <f>IFERROR(INDEX([2]Лист1!$V:$V,AH1279),"")</f>
        <v/>
      </c>
      <c r="S1279" s="23" t="str">
        <f>IFERROR(INDEX([2]Лист1!$L:$L,AH1279),"")</f>
        <v/>
      </c>
      <c r="T1279" s="21" t="str">
        <f>IFERROR(INDEX([2]Лист1!$J:$J,AH1279),"")</f>
        <v/>
      </c>
      <c r="U1279" s="21" t="str">
        <f>IFERROR(INDEX([2]Лист1!$K:$K,AH1279),"")</f>
        <v/>
      </c>
      <c r="V1279" s="20" t="str">
        <f>IFERROR(INDEX([2]Лист1!$E:$E,AI1279),"")</f>
        <v/>
      </c>
      <c r="W1279" s="21" t="str">
        <f>IFERROR(INDEX([2]Лист1!$I:$I,AI1279),"")</f>
        <v/>
      </c>
      <c r="X1279" s="24" t="str">
        <f>IFERROR(INDEX([2]Лист1!$V:$V,AI1279),"")</f>
        <v/>
      </c>
      <c r="Y1279" s="23" t="str">
        <f>IFERROR(INDEX([2]Лист1!$L:$L,AI1279),"")</f>
        <v/>
      </c>
      <c r="Z1279" s="21" t="str">
        <f>IFERROR(INDEX([2]Лист1!$J:$J,AI1279),"")</f>
        <v/>
      </c>
      <c r="AA1279" s="21" t="str">
        <f>IFERROR(INDEX([2]Лист1!$K:$K,AI1279),"")</f>
        <v/>
      </c>
      <c r="AB1279" s="20" t="str">
        <f>IFERROR(INDEX([2]Лист1!$E:$E,AJ1279),"")</f>
        <v/>
      </c>
      <c r="AC1279" s="21" t="str">
        <f>IFERROR(INDEX([2]Лист1!$I:$I,AJ1279),"")</f>
        <v/>
      </c>
      <c r="AD1279" s="24" t="str">
        <f>IFERROR(INDEX([2]Лист1!$V:$V,AJ1279),"")</f>
        <v/>
      </c>
      <c r="AE1279" s="23" t="str">
        <f>IFERROR(INDEX([2]Лист1!$L:$L,AJ1279),"")</f>
        <v/>
      </c>
      <c r="AF1279" s="21" t="str">
        <f>IFERROR(INDEX([2]Лист1!$J:$J,AJ1279),"")</f>
        <v/>
      </c>
      <c r="AG1279" s="21" t="str">
        <f>IFERROR(INDEX([2]Лист1!$K:$K,AJ1279),"")</f>
        <v/>
      </c>
      <c r="AH1279" s="21" t="e">
        <f>MATCH(L1279,[2]Лист1!$A:$A,0)</f>
        <v>#N/A</v>
      </c>
      <c r="AI1279" s="21" t="e">
        <f>MATCH(M1279,[2]Лист1!$A:$A,0)</f>
        <v>#N/A</v>
      </c>
      <c r="AJ1279" s="21" t="e">
        <f>MATCH(N1279,[2]Лист1!$A:$A,0)</f>
        <v>#N/A</v>
      </c>
    </row>
    <row r="1280" spans="1:36" s="43" customFormat="1" x14ac:dyDescent="0.2">
      <c r="A1280" s="40">
        <v>2</v>
      </c>
      <c r="B1280" s="44" t="s">
        <v>1471</v>
      </c>
      <c r="C1280" s="36">
        <v>3</v>
      </c>
      <c r="D1280" s="36"/>
      <c r="E1280" s="37" t="s">
        <v>1385</v>
      </c>
      <c r="F1280" s="37" t="s">
        <v>1386</v>
      </c>
      <c r="G1280" s="36" t="s">
        <v>12</v>
      </c>
      <c r="H1280" s="38">
        <v>2.3199999999999998</v>
      </c>
      <c r="I1280" s="38">
        <v>4</v>
      </c>
      <c r="J1280" s="39">
        <f t="shared" si="57"/>
        <v>9.2799999999999994</v>
      </c>
      <c r="K1280" s="17">
        <f t="shared" si="58"/>
        <v>7.2671804665698024E-8</v>
      </c>
      <c r="L1280" s="18" t="str">
        <f>IFERROR(INDEX([1]мтр!G:G,MATCH($F1280,[1]мтр!$C:$C,0)),"")</f>
        <v/>
      </c>
      <c r="M1280" s="18" t="str">
        <f>IFERROR(INDEX([1]мтр!H:H,MATCH($F1280,[1]мтр!$C:$C,0)),"")</f>
        <v/>
      </c>
      <c r="N1280" s="18" t="str">
        <f>IFERROR(INDEX([1]мтр!I:I,MATCH($F1280,[1]мтр!$C:$C,0)),"")</f>
        <v/>
      </c>
      <c r="O1280" s="19" t="str">
        <f t="shared" si="59"/>
        <v/>
      </c>
      <c r="P1280" s="20" t="str">
        <f>IFERROR(INDEX([2]Лист1!$E:$E,AH1280),"")</f>
        <v/>
      </c>
      <c r="Q1280" s="21" t="str">
        <f>IFERROR(INDEX([2]Лист1!$I:$I,AH1280),"")</f>
        <v/>
      </c>
      <c r="R1280" s="22" t="str">
        <f>IFERROR(INDEX([2]Лист1!$V:$V,AH1280),"")</f>
        <v/>
      </c>
      <c r="S1280" s="23" t="str">
        <f>IFERROR(INDEX([2]Лист1!$L:$L,AH1280),"")</f>
        <v/>
      </c>
      <c r="T1280" s="21" t="str">
        <f>IFERROR(INDEX([2]Лист1!$J:$J,AH1280),"")</f>
        <v/>
      </c>
      <c r="U1280" s="21" t="str">
        <f>IFERROR(INDEX([2]Лист1!$K:$K,AH1280),"")</f>
        <v/>
      </c>
      <c r="V1280" s="20" t="str">
        <f>IFERROR(INDEX([2]Лист1!$E:$E,AI1280),"")</f>
        <v/>
      </c>
      <c r="W1280" s="21" t="str">
        <f>IFERROR(INDEX([2]Лист1!$I:$I,AI1280),"")</f>
        <v/>
      </c>
      <c r="X1280" s="24" t="str">
        <f>IFERROR(INDEX([2]Лист1!$V:$V,AI1280),"")</f>
        <v/>
      </c>
      <c r="Y1280" s="23" t="str">
        <f>IFERROR(INDEX([2]Лист1!$L:$L,AI1280),"")</f>
        <v/>
      </c>
      <c r="Z1280" s="21" t="str">
        <f>IFERROR(INDEX([2]Лист1!$J:$J,AI1280),"")</f>
        <v/>
      </c>
      <c r="AA1280" s="21" t="str">
        <f>IFERROR(INDEX([2]Лист1!$K:$K,AI1280),"")</f>
        <v/>
      </c>
      <c r="AB1280" s="20" t="str">
        <f>IFERROR(INDEX([2]Лист1!$E:$E,AJ1280),"")</f>
        <v/>
      </c>
      <c r="AC1280" s="21" t="str">
        <f>IFERROR(INDEX([2]Лист1!$I:$I,AJ1280),"")</f>
        <v/>
      </c>
      <c r="AD1280" s="24" t="str">
        <f>IFERROR(INDEX([2]Лист1!$V:$V,AJ1280),"")</f>
        <v/>
      </c>
      <c r="AE1280" s="23" t="str">
        <f>IFERROR(INDEX([2]Лист1!$L:$L,AJ1280),"")</f>
        <v/>
      </c>
      <c r="AF1280" s="21" t="str">
        <f>IFERROR(INDEX([2]Лист1!$J:$J,AJ1280),"")</f>
        <v/>
      </c>
      <c r="AG1280" s="21" t="str">
        <f>IFERROR(INDEX([2]Лист1!$K:$K,AJ1280),"")</f>
        <v/>
      </c>
      <c r="AH1280" s="21" t="e">
        <f>MATCH(L1280,[2]Лист1!$A:$A,0)</f>
        <v>#N/A</v>
      </c>
      <c r="AI1280" s="21" t="e">
        <f>MATCH(M1280,[2]Лист1!$A:$A,0)</f>
        <v>#N/A</v>
      </c>
      <c r="AJ1280" s="21" t="e">
        <f>MATCH(N1280,[2]Лист1!$A:$A,0)</f>
        <v>#N/A</v>
      </c>
    </row>
    <row r="1281" spans="1:36" s="43" customFormat="1" x14ac:dyDescent="0.2">
      <c r="A1281" s="40">
        <v>3</v>
      </c>
      <c r="B1281" s="41" t="s">
        <v>1475</v>
      </c>
      <c r="C1281" s="32">
        <v>3</v>
      </c>
      <c r="D1281" s="32"/>
      <c r="E1281" s="33" t="s">
        <v>13</v>
      </c>
      <c r="F1281" s="33" t="s">
        <v>14</v>
      </c>
      <c r="G1281" s="32" t="s">
        <v>15</v>
      </c>
      <c r="H1281" s="34">
        <v>3.738</v>
      </c>
      <c r="I1281" s="34">
        <v>2.44</v>
      </c>
      <c r="J1281" s="35">
        <f t="shared" si="57"/>
        <v>9.1207200000000004</v>
      </c>
      <c r="K1281" s="17">
        <f t="shared" si="58"/>
        <v>7.142448084596178E-8</v>
      </c>
      <c r="L1281" s="18">
        <f>IFERROR(INDEX([1]мтр!G:G,MATCH($F1281,[1]мтр!$C:$C,0)),"")</f>
        <v>2653</v>
      </c>
      <c r="M1281" s="18">
        <f>IFERROR(INDEX([1]мтр!H:H,MATCH($F1281,[1]мтр!$C:$C,0)),"")</f>
        <v>0</v>
      </c>
      <c r="N1281" s="18">
        <f>IFERROR(INDEX([1]мтр!I:I,MATCH($F1281,[1]мтр!$C:$C,0)),"")</f>
        <v>0</v>
      </c>
      <c r="O1281" s="19">
        <f t="shared" si="59"/>
        <v>19.12280701754386</v>
      </c>
      <c r="P1281" s="20" t="str">
        <f>IFERROR(INDEX([2]Лист1!$E:$E,AH1281),"")</f>
        <v xml:space="preserve">Вода, поставка автоцистерной вместимость 25 м3. </v>
      </c>
      <c r="Q1281" s="21" t="str">
        <f>IFERROR(INDEX([2]Лист1!$I:$I,AH1281),"")</f>
        <v>м3</v>
      </c>
      <c r="R1281" s="22">
        <f>IFERROR(INDEX([2]Лист1!$V:$V,AH1281),"")</f>
        <v>19.12280701754386</v>
      </c>
      <c r="S1281" s="23">
        <f>IFERROR(INDEX([2]Лист1!$L:$L,AH1281),"")</f>
        <v>44050</v>
      </c>
      <c r="T1281" s="21" t="str">
        <f>IFERROR(INDEX([2]Лист1!$J:$J,AH1281),"")</f>
        <v xml:space="preserve">Эль-Дабаа Госкомпании водоснабжение и водоотведение </v>
      </c>
      <c r="U1281" s="21">
        <f>IFERROR(INDEX([2]Лист1!$K:$K,AH1281),"")</f>
        <v>0</v>
      </c>
      <c r="V1281" s="20" t="str">
        <f>IFERROR(INDEX([2]Лист1!$E:$E,AI1281),"")</f>
        <v/>
      </c>
      <c r="W1281" s="21" t="str">
        <f>IFERROR(INDEX([2]Лист1!$I:$I,AI1281),"")</f>
        <v/>
      </c>
      <c r="X1281" s="24" t="str">
        <f>IFERROR(INDEX([2]Лист1!$V:$V,AI1281),"")</f>
        <v/>
      </c>
      <c r="Y1281" s="23" t="str">
        <f>IFERROR(INDEX([2]Лист1!$L:$L,AI1281),"")</f>
        <v/>
      </c>
      <c r="Z1281" s="21" t="str">
        <f>IFERROR(INDEX([2]Лист1!$J:$J,AI1281),"")</f>
        <v/>
      </c>
      <c r="AA1281" s="21" t="str">
        <f>IFERROR(INDEX([2]Лист1!$K:$K,AI1281),"")</f>
        <v/>
      </c>
      <c r="AB1281" s="20" t="str">
        <f>IFERROR(INDEX([2]Лист1!$E:$E,AJ1281),"")</f>
        <v/>
      </c>
      <c r="AC1281" s="21" t="str">
        <f>IFERROR(INDEX([2]Лист1!$I:$I,AJ1281),"")</f>
        <v/>
      </c>
      <c r="AD1281" s="24" t="str">
        <f>IFERROR(INDEX([2]Лист1!$V:$V,AJ1281),"")</f>
        <v/>
      </c>
      <c r="AE1281" s="23" t="str">
        <f>IFERROR(INDEX([2]Лист1!$L:$L,AJ1281),"")</f>
        <v/>
      </c>
      <c r="AF1281" s="21" t="str">
        <f>IFERROR(INDEX([2]Лист1!$J:$J,AJ1281),"")</f>
        <v/>
      </c>
      <c r="AG1281" s="21" t="str">
        <f>IFERROR(INDEX([2]Лист1!$K:$K,AJ1281),"")</f>
        <v/>
      </c>
      <c r="AH1281" s="21">
        <f>MATCH(L1281,[2]Лист1!$A:$A,0)</f>
        <v>1732</v>
      </c>
      <c r="AI1281" s="21" t="e">
        <f>MATCH(M1281,[2]Лист1!$A:$A,0)</f>
        <v>#N/A</v>
      </c>
      <c r="AJ1281" s="21" t="e">
        <f>MATCH(N1281,[2]Лист1!$A:$A,0)</f>
        <v>#N/A</v>
      </c>
    </row>
    <row r="1282" spans="1:36" s="43" customFormat="1" x14ac:dyDescent="0.2">
      <c r="A1282" s="40">
        <v>1</v>
      </c>
      <c r="B1282" s="41" t="s">
        <v>634</v>
      </c>
      <c r="C1282" s="32">
        <v>3</v>
      </c>
      <c r="D1282" s="42"/>
      <c r="E1282" s="33" t="s">
        <v>649</v>
      </c>
      <c r="F1282" s="33" t="s">
        <v>650</v>
      </c>
      <c r="G1282" s="32" t="s">
        <v>93</v>
      </c>
      <c r="H1282" s="34">
        <v>0.75</v>
      </c>
      <c r="I1282" s="34">
        <v>12.1</v>
      </c>
      <c r="J1282" s="35">
        <f t="shared" ref="J1282:J1345" si="60">H1282*I1282</f>
        <v>9.0749999999999993</v>
      </c>
      <c r="K1282" s="17">
        <f t="shared" ref="K1282:K1345" si="61">J1282/SUM($J$2:$J$1590)</f>
        <v>7.106644691176826E-8</v>
      </c>
      <c r="L1282" s="18" t="str">
        <f>IFERROR(INDEX([1]мтр!G:G,MATCH($F1282,[1]мтр!$C:$C,0)),"")</f>
        <v/>
      </c>
      <c r="M1282" s="18" t="str">
        <f>IFERROR(INDEX([1]мтр!H:H,MATCH($F1282,[1]мтр!$C:$C,0)),"")</f>
        <v/>
      </c>
      <c r="N1282" s="18" t="str">
        <f>IFERROR(INDEX([1]мтр!I:I,MATCH($F1282,[1]мтр!$C:$C,0)),"")</f>
        <v/>
      </c>
      <c r="O1282" s="19" t="str">
        <f t="shared" ref="O1282:O1345" si="62">IFERROR(AVERAGE(R1282,X1282,AD1282),"")</f>
        <v/>
      </c>
      <c r="P1282" s="20" t="str">
        <f>IFERROR(INDEX([2]Лист1!$E:$E,AH1282),"")</f>
        <v/>
      </c>
      <c r="Q1282" s="21" t="str">
        <f>IFERROR(INDEX([2]Лист1!$I:$I,AH1282),"")</f>
        <v/>
      </c>
      <c r="R1282" s="22" t="str">
        <f>IFERROR(INDEX([2]Лист1!$V:$V,AH1282),"")</f>
        <v/>
      </c>
      <c r="S1282" s="23" t="str">
        <f>IFERROR(INDEX([2]Лист1!$L:$L,AH1282),"")</f>
        <v/>
      </c>
      <c r="T1282" s="21" t="str">
        <f>IFERROR(INDEX([2]Лист1!$J:$J,AH1282),"")</f>
        <v/>
      </c>
      <c r="U1282" s="21" t="str">
        <f>IFERROR(INDEX([2]Лист1!$K:$K,AH1282),"")</f>
        <v/>
      </c>
      <c r="V1282" s="20" t="str">
        <f>IFERROR(INDEX([2]Лист1!$E:$E,AI1282),"")</f>
        <v/>
      </c>
      <c r="W1282" s="21" t="str">
        <f>IFERROR(INDEX([2]Лист1!$I:$I,AI1282),"")</f>
        <v/>
      </c>
      <c r="X1282" s="24" t="str">
        <f>IFERROR(INDEX([2]Лист1!$V:$V,AI1282),"")</f>
        <v/>
      </c>
      <c r="Y1282" s="23" t="str">
        <f>IFERROR(INDEX([2]Лист1!$L:$L,AI1282),"")</f>
        <v/>
      </c>
      <c r="Z1282" s="21" t="str">
        <f>IFERROR(INDEX([2]Лист1!$J:$J,AI1282),"")</f>
        <v/>
      </c>
      <c r="AA1282" s="21" t="str">
        <f>IFERROR(INDEX([2]Лист1!$K:$K,AI1282),"")</f>
        <v/>
      </c>
      <c r="AB1282" s="20" t="str">
        <f>IFERROR(INDEX([2]Лист1!$E:$E,AJ1282),"")</f>
        <v/>
      </c>
      <c r="AC1282" s="21" t="str">
        <f>IFERROR(INDEX([2]Лист1!$I:$I,AJ1282),"")</f>
        <v/>
      </c>
      <c r="AD1282" s="24" t="str">
        <f>IFERROR(INDEX([2]Лист1!$V:$V,AJ1282),"")</f>
        <v/>
      </c>
      <c r="AE1282" s="23" t="str">
        <f>IFERROR(INDEX([2]Лист1!$L:$L,AJ1282),"")</f>
        <v/>
      </c>
      <c r="AF1282" s="21" t="str">
        <f>IFERROR(INDEX([2]Лист1!$J:$J,AJ1282),"")</f>
        <v/>
      </c>
      <c r="AG1282" s="21" t="str">
        <f>IFERROR(INDEX([2]Лист1!$K:$K,AJ1282),"")</f>
        <v/>
      </c>
      <c r="AH1282" s="21" t="e">
        <f>MATCH(L1282,[2]Лист1!$A:$A,0)</f>
        <v>#N/A</v>
      </c>
      <c r="AI1282" s="21" t="e">
        <f>MATCH(M1282,[2]Лист1!$A:$A,0)</f>
        <v>#N/A</v>
      </c>
      <c r="AJ1282" s="21" t="e">
        <f>MATCH(N1282,[2]Лист1!$A:$A,0)</f>
        <v>#N/A</v>
      </c>
    </row>
    <row r="1283" spans="1:36" s="43" customFormat="1" x14ac:dyDescent="0.2">
      <c r="A1283" s="40">
        <v>3</v>
      </c>
      <c r="B1283" s="41" t="s">
        <v>1507</v>
      </c>
      <c r="C1283" s="32">
        <v>3</v>
      </c>
      <c r="D1283" s="32"/>
      <c r="E1283" s="33" t="s">
        <v>137</v>
      </c>
      <c r="F1283" s="33" t="s">
        <v>138</v>
      </c>
      <c r="G1283" s="32" t="s">
        <v>12</v>
      </c>
      <c r="H1283" s="34">
        <v>0.84</v>
      </c>
      <c r="I1283" s="34">
        <v>10.75</v>
      </c>
      <c r="J1283" s="35">
        <f t="shared" si="60"/>
        <v>9.0299999999999994</v>
      </c>
      <c r="K1283" s="17">
        <f t="shared" si="61"/>
        <v>7.07140513072471E-8</v>
      </c>
      <c r="L1283" s="18">
        <f>IFERROR(INDEX([1]мтр!G:G,MATCH($F1283,[1]мтр!$C:$C,0)),"")</f>
        <v>7025</v>
      </c>
      <c r="M1283" s="18">
        <f>IFERROR(INDEX([1]мтр!H:H,MATCH($F1283,[1]мтр!$C:$C,0)),"")</f>
        <v>0</v>
      </c>
      <c r="N1283" s="18">
        <f>IFERROR(INDEX([1]мтр!I:I,MATCH($F1283,[1]мтр!$C:$C,0)),"")</f>
        <v>0</v>
      </c>
      <c r="O1283" s="19">
        <f t="shared" si="62"/>
        <v>150.234856939624</v>
      </c>
      <c r="P1283" s="20" t="str">
        <f>IFERROR(INDEX([2]Лист1!$E:$E,AH1283),"")</f>
        <v>Электроды ESAB ОК 46.00 ф 4,0 мм, пачка 6,6 кгТранспорт экспертно 5%</v>
      </c>
      <c r="Q1283" s="21" t="str">
        <f>IFERROR(INDEX([2]Лист1!$I:$I,AH1283),"")</f>
        <v>кг</v>
      </c>
      <c r="R1283" s="22">
        <f>IFERROR(INDEX([2]Лист1!$V:$V,AH1283),"")</f>
        <v>150.234856939624</v>
      </c>
      <c r="S1283" s="23">
        <f>IFERROR(INDEX([2]Лист1!$L:$L,AH1283),"")</f>
        <v>44986</v>
      </c>
      <c r="T1283" s="21" t="str">
        <f>IFERROR(INDEX([2]Лист1!$J:$J,AH1283),"")</f>
        <v>ESAB</v>
      </c>
      <c r="U1283" s="21" t="str">
        <f>IFERROR(INDEX([2]Лист1!$K:$K,AH1283),"")</f>
        <v>https://www.mossvarka.ru/catalog/elektrody_dlya_uglerodistykh_staley/2632/</v>
      </c>
      <c r="V1283" s="20" t="str">
        <f>IFERROR(INDEX([2]Лист1!$E:$E,AI1283),"")</f>
        <v/>
      </c>
      <c r="W1283" s="21" t="str">
        <f>IFERROR(INDEX([2]Лист1!$I:$I,AI1283),"")</f>
        <v/>
      </c>
      <c r="X1283" s="24" t="str">
        <f>IFERROR(INDEX([2]Лист1!$V:$V,AI1283),"")</f>
        <v/>
      </c>
      <c r="Y1283" s="23" t="str">
        <f>IFERROR(INDEX([2]Лист1!$L:$L,AI1283),"")</f>
        <v/>
      </c>
      <c r="Z1283" s="21" t="str">
        <f>IFERROR(INDEX([2]Лист1!$J:$J,AI1283),"")</f>
        <v/>
      </c>
      <c r="AA1283" s="21" t="str">
        <f>IFERROR(INDEX([2]Лист1!$K:$K,AI1283),"")</f>
        <v/>
      </c>
      <c r="AB1283" s="20" t="str">
        <f>IFERROR(INDEX([2]Лист1!$E:$E,AJ1283),"")</f>
        <v/>
      </c>
      <c r="AC1283" s="21" t="str">
        <f>IFERROR(INDEX([2]Лист1!$I:$I,AJ1283),"")</f>
        <v/>
      </c>
      <c r="AD1283" s="24" t="str">
        <f>IFERROR(INDEX([2]Лист1!$V:$V,AJ1283),"")</f>
        <v/>
      </c>
      <c r="AE1283" s="23" t="str">
        <f>IFERROR(INDEX([2]Лист1!$L:$L,AJ1283),"")</f>
        <v/>
      </c>
      <c r="AF1283" s="21" t="str">
        <f>IFERROR(INDEX([2]Лист1!$J:$J,AJ1283),"")</f>
        <v/>
      </c>
      <c r="AG1283" s="21" t="str">
        <f>IFERROR(INDEX([2]Лист1!$K:$K,AJ1283),"")</f>
        <v/>
      </c>
      <c r="AH1283" s="21">
        <f>MATCH(L1283,[2]Лист1!$A:$A,0)</f>
        <v>6091</v>
      </c>
      <c r="AI1283" s="21" t="e">
        <f>MATCH(M1283,[2]Лист1!$A:$A,0)</f>
        <v>#N/A</v>
      </c>
      <c r="AJ1283" s="21" t="e">
        <f>MATCH(N1283,[2]Лист1!$A:$A,0)</f>
        <v>#N/A</v>
      </c>
    </row>
    <row r="1284" spans="1:36" s="43" customFormat="1" x14ac:dyDescent="0.2">
      <c r="A1284" s="40">
        <v>1</v>
      </c>
      <c r="B1284" s="41" t="s">
        <v>1394</v>
      </c>
      <c r="C1284" s="32">
        <v>3</v>
      </c>
      <c r="D1284" s="32"/>
      <c r="E1284" s="33" t="s">
        <v>373</v>
      </c>
      <c r="F1284" s="33" t="s">
        <v>374</v>
      </c>
      <c r="G1284" s="32" t="s">
        <v>28</v>
      </c>
      <c r="H1284" s="34">
        <v>6.3000000000000003E-4</v>
      </c>
      <c r="I1284" s="34">
        <v>14312.87</v>
      </c>
      <c r="J1284" s="35">
        <f t="shared" si="60"/>
        <v>9.0171081000000015</v>
      </c>
      <c r="K1284" s="17">
        <f t="shared" si="61"/>
        <v>7.0613094665159868E-8</v>
      </c>
      <c r="L1284" s="18" t="str">
        <f>IFERROR(INDEX([1]мтр!G:G,MATCH($F1284,[1]мтр!$C:$C,0)),"")</f>
        <v/>
      </c>
      <c r="M1284" s="18" t="str">
        <f>IFERROR(INDEX([1]мтр!H:H,MATCH($F1284,[1]мтр!$C:$C,0)),"")</f>
        <v/>
      </c>
      <c r="N1284" s="18" t="str">
        <f>IFERROR(INDEX([1]мтр!I:I,MATCH($F1284,[1]мтр!$C:$C,0)),"")</f>
        <v/>
      </c>
      <c r="O1284" s="19" t="str">
        <f t="shared" si="62"/>
        <v/>
      </c>
      <c r="P1284" s="20" t="str">
        <f>IFERROR(INDEX([2]Лист1!$E:$E,AH1284),"")</f>
        <v/>
      </c>
      <c r="Q1284" s="21" t="str">
        <f>IFERROR(INDEX([2]Лист1!$I:$I,AH1284),"")</f>
        <v/>
      </c>
      <c r="R1284" s="22" t="str">
        <f>IFERROR(INDEX([2]Лист1!$V:$V,AH1284),"")</f>
        <v/>
      </c>
      <c r="S1284" s="23" t="str">
        <f>IFERROR(INDEX([2]Лист1!$L:$L,AH1284),"")</f>
        <v/>
      </c>
      <c r="T1284" s="21" t="str">
        <f>IFERROR(INDEX([2]Лист1!$J:$J,AH1284),"")</f>
        <v/>
      </c>
      <c r="U1284" s="21" t="str">
        <f>IFERROR(INDEX([2]Лист1!$K:$K,AH1284),"")</f>
        <v/>
      </c>
      <c r="V1284" s="20" t="str">
        <f>IFERROR(INDEX([2]Лист1!$E:$E,AI1284),"")</f>
        <v/>
      </c>
      <c r="W1284" s="21" t="str">
        <f>IFERROR(INDEX([2]Лист1!$I:$I,AI1284),"")</f>
        <v/>
      </c>
      <c r="X1284" s="24" t="str">
        <f>IFERROR(INDEX([2]Лист1!$V:$V,AI1284),"")</f>
        <v/>
      </c>
      <c r="Y1284" s="23" t="str">
        <f>IFERROR(INDEX([2]Лист1!$L:$L,AI1284),"")</f>
        <v/>
      </c>
      <c r="Z1284" s="21" t="str">
        <f>IFERROR(INDEX([2]Лист1!$J:$J,AI1284),"")</f>
        <v/>
      </c>
      <c r="AA1284" s="21" t="str">
        <f>IFERROR(INDEX([2]Лист1!$K:$K,AI1284),"")</f>
        <v/>
      </c>
      <c r="AB1284" s="20" t="str">
        <f>IFERROR(INDEX([2]Лист1!$E:$E,AJ1284),"")</f>
        <v/>
      </c>
      <c r="AC1284" s="21" t="str">
        <f>IFERROR(INDEX([2]Лист1!$I:$I,AJ1284),"")</f>
        <v/>
      </c>
      <c r="AD1284" s="24" t="str">
        <f>IFERROR(INDEX([2]Лист1!$V:$V,AJ1284),"")</f>
        <v/>
      </c>
      <c r="AE1284" s="23" t="str">
        <f>IFERROR(INDEX([2]Лист1!$L:$L,AJ1284),"")</f>
        <v/>
      </c>
      <c r="AF1284" s="21" t="str">
        <f>IFERROR(INDEX([2]Лист1!$J:$J,AJ1284),"")</f>
        <v/>
      </c>
      <c r="AG1284" s="21" t="str">
        <f>IFERROR(INDEX([2]Лист1!$K:$K,AJ1284),"")</f>
        <v/>
      </c>
      <c r="AH1284" s="21" t="e">
        <f>MATCH(L1284,[2]Лист1!$A:$A,0)</f>
        <v>#N/A</v>
      </c>
      <c r="AI1284" s="21" t="e">
        <f>MATCH(M1284,[2]Лист1!$A:$A,0)</f>
        <v>#N/A</v>
      </c>
      <c r="AJ1284" s="21" t="e">
        <f>MATCH(N1284,[2]Лист1!$A:$A,0)</f>
        <v>#N/A</v>
      </c>
    </row>
    <row r="1285" spans="1:36" s="43" customFormat="1" x14ac:dyDescent="0.2">
      <c r="A1285" s="40">
        <v>1</v>
      </c>
      <c r="B1285" s="41" t="s">
        <v>1048</v>
      </c>
      <c r="C1285" s="32">
        <v>3</v>
      </c>
      <c r="D1285" s="42"/>
      <c r="E1285" s="33" t="s">
        <v>1067</v>
      </c>
      <c r="F1285" s="33" t="s">
        <v>1068</v>
      </c>
      <c r="G1285" s="32" t="s">
        <v>28</v>
      </c>
      <c r="H1285" s="34">
        <v>7.2000000000000005E-4</v>
      </c>
      <c r="I1285" s="34">
        <v>12430</v>
      </c>
      <c r="J1285" s="35">
        <f t="shared" si="60"/>
        <v>8.9496000000000002</v>
      </c>
      <c r="K1285" s="17">
        <f t="shared" si="61"/>
        <v>7.0084437827169288E-8</v>
      </c>
      <c r="L1285" s="18">
        <f>IFERROR(INDEX([1]мтр!G:G,MATCH($F1285,[1]мтр!$C:$C,0)),"")</f>
        <v>365</v>
      </c>
      <c r="M1285" s="18">
        <f>IFERROR(INDEX([1]мтр!H:H,MATCH($F1285,[1]мтр!$C:$C,0)),"")</f>
        <v>388</v>
      </c>
      <c r="N1285" s="18">
        <f>IFERROR(INDEX([1]мтр!I:I,MATCH($F1285,[1]мтр!$C:$C,0)),"")</f>
        <v>390</v>
      </c>
      <c r="O1285" s="19">
        <f t="shared" si="62"/>
        <v>17722.766666666666</v>
      </c>
      <c r="P1285" s="20" t="str">
        <f>IFERROR(INDEX([2]Лист1!$E:$E,AH1285),"")</f>
        <v>Различные болты, винты для установки, все размеры</v>
      </c>
      <c r="Q1285" s="21" t="str">
        <f>IFERROR(INDEX([2]Лист1!$I:$I,AH1285),"")</f>
        <v>т</v>
      </c>
      <c r="R1285" s="22">
        <f>IFERROR(INDEX([2]Лист1!$V:$V,AH1285),"")</f>
        <v>19000</v>
      </c>
      <c r="S1285" s="23">
        <f>IFERROR(INDEX([2]Лист1!$L:$L,AH1285),"")</f>
        <v>43520</v>
      </c>
      <c r="T1285" s="21" t="str">
        <f>IFERROR(INDEX([2]Лист1!$J:$J,AH1285),"")</f>
        <v xml:space="preserve">ELEKHWA company </v>
      </c>
      <c r="U1285" s="21" t="str">
        <f>IFERROR(INDEX([2]Лист1!$K:$K,AH1285),"")</f>
        <v>Предложение компаннии</v>
      </c>
      <c r="V1285" s="20" t="str">
        <f>IFERROR(INDEX([2]Лист1!$E:$E,AI1285),"")</f>
        <v xml:space="preserve">Болты 4 класса. Натуральная / простая отделка M6 - M1625 кг коробки </v>
      </c>
      <c r="W1285" s="21" t="str">
        <f>IFERROR(INDEX([2]Лист1!$I:$I,AI1285),"")</f>
        <v>т</v>
      </c>
      <c r="X1285" s="24">
        <f>IFERROR(INDEX([2]Лист1!$V:$V,AI1285),"")</f>
        <v>16225.650000000001</v>
      </c>
      <c r="Y1285" s="23">
        <f>IFERROR(INDEX([2]Лист1!$L:$L,AI1285),"")</f>
        <v>43576</v>
      </c>
      <c r="Z1285" s="21" t="str">
        <f>IFERROR(INDEX([2]Лист1!$J:$J,AI1285),"")</f>
        <v>Nassar group</v>
      </c>
      <c r="AA1285" s="21" t="str">
        <f>IFERROR(INDEX([2]Лист1!$K:$K,AI1285),"")</f>
        <v>Предложения21.04.2019</v>
      </c>
      <c r="AB1285" s="20" t="str">
        <f>IFERROR(INDEX([2]Лист1!$E:$E,AJ1285),"")</f>
        <v xml:space="preserve">Болты класса 8,8, черная отделка M6 - M1625 кг коробки </v>
      </c>
      <c r="AC1285" s="21" t="str">
        <f>IFERROR(INDEX([2]Лист1!$I:$I,AJ1285),"")</f>
        <v>т</v>
      </c>
      <c r="AD1285" s="24">
        <f>IFERROR(INDEX([2]Лист1!$V:$V,AJ1285),"")</f>
        <v>17942.650000000001</v>
      </c>
      <c r="AE1285" s="23">
        <f>IFERROR(INDEX([2]Лист1!$L:$L,AJ1285),"")</f>
        <v>43576</v>
      </c>
      <c r="AF1285" s="21" t="str">
        <f>IFERROR(INDEX([2]Лист1!$J:$J,AJ1285),"")</f>
        <v>Nassar group</v>
      </c>
      <c r="AG1285" s="21" t="str">
        <f>IFERROR(INDEX([2]Лист1!$K:$K,AJ1285),"")</f>
        <v>Предложения21.04.2019</v>
      </c>
      <c r="AH1285" s="21">
        <f>MATCH(L1285,[2]Лист1!$A:$A,0)</f>
        <v>3482</v>
      </c>
      <c r="AI1285" s="21">
        <f>MATCH(M1285,[2]Лист1!$A:$A,0)</f>
        <v>1669</v>
      </c>
      <c r="AJ1285" s="21">
        <f>MATCH(N1285,[2]Лист1!$A:$A,0)</f>
        <v>1671</v>
      </c>
    </row>
    <row r="1286" spans="1:36" s="43" customFormat="1" x14ac:dyDescent="0.2">
      <c r="A1286" s="40">
        <v>1</v>
      </c>
      <c r="B1286" s="44" t="s">
        <v>966</v>
      </c>
      <c r="C1286" s="36">
        <v>3</v>
      </c>
      <c r="D1286" s="46"/>
      <c r="E1286" s="37" t="s">
        <v>858</v>
      </c>
      <c r="F1286" s="37" t="s">
        <v>859</v>
      </c>
      <c r="G1286" s="36" t="s">
        <v>12</v>
      </c>
      <c r="H1286" s="38">
        <v>0.24</v>
      </c>
      <c r="I1286" s="38">
        <v>37.29</v>
      </c>
      <c r="J1286" s="39">
        <f t="shared" si="60"/>
        <v>8.9496000000000002</v>
      </c>
      <c r="K1286" s="17">
        <f t="shared" si="61"/>
        <v>7.0084437827169288E-8</v>
      </c>
      <c r="L1286" s="18" t="str">
        <f>IFERROR(INDEX([1]мтр!G:G,MATCH($F1286,[1]мтр!$C:$C,0)),"")</f>
        <v/>
      </c>
      <c r="M1286" s="18" t="str">
        <f>IFERROR(INDEX([1]мтр!H:H,MATCH($F1286,[1]мтр!$C:$C,0)),"")</f>
        <v/>
      </c>
      <c r="N1286" s="18" t="str">
        <f>IFERROR(INDEX([1]мтр!I:I,MATCH($F1286,[1]мтр!$C:$C,0)),"")</f>
        <v/>
      </c>
      <c r="O1286" s="19" t="str">
        <f t="shared" si="62"/>
        <v/>
      </c>
      <c r="P1286" s="20" t="str">
        <f>IFERROR(INDEX([2]Лист1!$E:$E,AH1286),"")</f>
        <v/>
      </c>
      <c r="Q1286" s="21" t="str">
        <f>IFERROR(INDEX([2]Лист1!$I:$I,AH1286),"")</f>
        <v/>
      </c>
      <c r="R1286" s="22" t="str">
        <f>IFERROR(INDEX([2]Лист1!$V:$V,AH1286),"")</f>
        <v/>
      </c>
      <c r="S1286" s="23" t="str">
        <f>IFERROR(INDEX([2]Лист1!$L:$L,AH1286),"")</f>
        <v/>
      </c>
      <c r="T1286" s="21" t="str">
        <f>IFERROR(INDEX([2]Лист1!$J:$J,AH1286),"")</f>
        <v/>
      </c>
      <c r="U1286" s="21" t="str">
        <f>IFERROR(INDEX([2]Лист1!$K:$K,AH1286),"")</f>
        <v/>
      </c>
      <c r="V1286" s="20" t="str">
        <f>IFERROR(INDEX([2]Лист1!$E:$E,AI1286),"")</f>
        <v/>
      </c>
      <c r="W1286" s="21" t="str">
        <f>IFERROR(INDEX([2]Лист1!$I:$I,AI1286),"")</f>
        <v/>
      </c>
      <c r="X1286" s="24" t="str">
        <f>IFERROR(INDEX([2]Лист1!$V:$V,AI1286),"")</f>
        <v/>
      </c>
      <c r="Y1286" s="23" t="str">
        <f>IFERROR(INDEX([2]Лист1!$L:$L,AI1286),"")</f>
        <v/>
      </c>
      <c r="Z1286" s="21" t="str">
        <f>IFERROR(INDEX([2]Лист1!$J:$J,AI1286),"")</f>
        <v/>
      </c>
      <c r="AA1286" s="21" t="str">
        <f>IFERROR(INDEX([2]Лист1!$K:$K,AI1286),"")</f>
        <v/>
      </c>
      <c r="AB1286" s="20" t="str">
        <f>IFERROR(INDEX([2]Лист1!$E:$E,AJ1286),"")</f>
        <v/>
      </c>
      <c r="AC1286" s="21" t="str">
        <f>IFERROR(INDEX([2]Лист1!$I:$I,AJ1286),"")</f>
        <v/>
      </c>
      <c r="AD1286" s="24" t="str">
        <f>IFERROR(INDEX([2]Лист1!$V:$V,AJ1286),"")</f>
        <v/>
      </c>
      <c r="AE1286" s="23" t="str">
        <f>IFERROR(INDEX([2]Лист1!$L:$L,AJ1286),"")</f>
        <v/>
      </c>
      <c r="AF1286" s="21" t="str">
        <f>IFERROR(INDEX([2]Лист1!$J:$J,AJ1286),"")</f>
        <v/>
      </c>
      <c r="AG1286" s="21" t="str">
        <f>IFERROR(INDEX([2]Лист1!$K:$K,AJ1286),"")</f>
        <v/>
      </c>
      <c r="AH1286" s="21" t="e">
        <f>MATCH(L1286,[2]Лист1!$A:$A,0)</f>
        <v>#N/A</v>
      </c>
      <c r="AI1286" s="21" t="e">
        <f>MATCH(M1286,[2]Лист1!$A:$A,0)</f>
        <v>#N/A</v>
      </c>
      <c r="AJ1286" s="21" t="e">
        <f>MATCH(N1286,[2]Лист1!$A:$A,0)</f>
        <v>#N/A</v>
      </c>
    </row>
    <row r="1287" spans="1:36" s="43" customFormat="1" x14ac:dyDescent="0.2">
      <c r="A1287" s="40">
        <v>2</v>
      </c>
      <c r="B1287" s="44" t="s">
        <v>1471</v>
      </c>
      <c r="C1287" s="36">
        <v>3</v>
      </c>
      <c r="D1287" s="36"/>
      <c r="E1287" s="37" t="s">
        <v>10</v>
      </c>
      <c r="F1287" s="37" t="s">
        <v>11</v>
      </c>
      <c r="G1287" s="36" t="s">
        <v>12</v>
      </c>
      <c r="H1287" s="38">
        <v>1.4690000000000001</v>
      </c>
      <c r="I1287" s="38">
        <v>6.09</v>
      </c>
      <c r="J1287" s="39">
        <f t="shared" si="60"/>
        <v>8.9462100000000007</v>
      </c>
      <c r="K1287" s="17">
        <f t="shared" si="61"/>
        <v>7.0057890691628702E-8</v>
      </c>
      <c r="L1287" s="18" t="str">
        <f>IFERROR(INDEX([1]мтр!G:G,MATCH($F1287,[1]мтр!$C:$C,0)),"")</f>
        <v/>
      </c>
      <c r="M1287" s="18" t="str">
        <f>IFERROR(INDEX([1]мтр!H:H,MATCH($F1287,[1]мтр!$C:$C,0)),"")</f>
        <v/>
      </c>
      <c r="N1287" s="18" t="str">
        <f>IFERROR(INDEX([1]мтр!I:I,MATCH($F1287,[1]мтр!$C:$C,0)),"")</f>
        <v/>
      </c>
      <c r="O1287" s="19" t="str">
        <f t="shared" si="62"/>
        <v/>
      </c>
      <c r="P1287" s="20" t="str">
        <f>IFERROR(INDEX([2]Лист1!$E:$E,AH1287),"")</f>
        <v/>
      </c>
      <c r="Q1287" s="21" t="str">
        <f>IFERROR(INDEX([2]Лист1!$I:$I,AH1287),"")</f>
        <v/>
      </c>
      <c r="R1287" s="22" t="str">
        <f>IFERROR(INDEX([2]Лист1!$V:$V,AH1287),"")</f>
        <v/>
      </c>
      <c r="S1287" s="23" t="str">
        <f>IFERROR(INDEX([2]Лист1!$L:$L,AH1287),"")</f>
        <v/>
      </c>
      <c r="T1287" s="21" t="str">
        <f>IFERROR(INDEX([2]Лист1!$J:$J,AH1287),"")</f>
        <v/>
      </c>
      <c r="U1287" s="21" t="str">
        <f>IFERROR(INDEX([2]Лист1!$K:$K,AH1287),"")</f>
        <v/>
      </c>
      <c r="V1287" s="20" t="str">
        <f>IFERROR(INDEX([2]Лист1!$E:$E,AI1287),"")</f>
        <v/>
      </c>
      <c r="W1287" s="21" t="str">
        <f>IFERROR(INDEX([2]Лист1!$I:$I,AI1287),"")</f>
        <v/>
      </c>
      <c r="X1287" s="24" t="str">
        <f>IFERROR(INDEX([2]Лист1!$V:$V,AI1287),"")</f>
        <v/>
      </c>
      <c r="Y1287" s="23" t="str">
        <f>IFERROR(INDEX([2]Лист1!$L:$L,AI1287),"")</f>
        <v/>
      </c>
      <c r="Z1287" s="21" t="str">
        <f>IFERROR(INDEX([2]Лист1!$J:$J,AI1287),"")</f>
        <v/>
      </c>
      <c r="AA1287" s="21" t="str">
        <f>IFERROR(INDEX([2]Лист1!$K:$K,AI1287),"")</f>
        <v/>
      </c>
      <c r="AB1287" s="20" t="str">
        <f>IFERROR(INDEX([2]Лист1!$E:$E,AJ1287),"")</f>
        <v/>
      </c>
      <c r="AC1287" s="21" t="str">
        <f>IFERROR(INDEX([2]Лист1!$I:$I,AJ1287),"")</f>
        <v/>
      </c>
      <c r="AD1287" s="24" t="str">
        <f>IFERROR(INDEX([2]Лист1!$V:$V,AJ1287),"")</f>
        <v/>
      </c>
      <c r="AE1287" s="23" t="str">
        <f>IFERROR(INDEX([2]Лист1!$L:$L,AJ1287),"")</f>
        <v/>
      </c>
      <c r="AF1287" s="21" t="str">
        <f>IFERROR(INDEX([2]Лист1!$J:$J,AJ1287),"")</f>
        <v/>
      </c>
      <c r="AG1287" s="21" t="str">
        <f>IFERROR(INDEX([2]Лист1!$K:$K,AJ1287),"")</f>
        <v/>
      </c>
      <c r="AH1287" s="21" t="e">
        <f>MATCH(L1287,[2]Лист1!$A:$A,0)</f>
        <v>#N/A</v>
      </c>
      <c r="AI1287" s="21" t="e">
        <f>MATCH(M1287,[2]Лист1!$A:$A,0)</f>
        <v>#N/A</v>
      </c>
      <c r="AJ1287" s="21" t="e">
        <f>MATCH(N1287,[2]Лист1!$A:$A,0)</f>
        <v>#N/A</v>
      </c>
    </row>
    <row r="1288" spans="1:36" s="43" customFormat="1" x14ac:dyDescent="0.2">
      <c r="A1288" s="40">
        <v>2</v>
      </c>
      <c r="B1288" s="44" t="s">
        <v>1471</v>
      </c>
      <c r="C1288" s="36">
        <v>3</v>
      </c>
      <c r="D1288" s="36"/>
      <c r="E1288" s="37" t="s">
        <v>177</v>
      </c>
      <c r="F1288" s="37" t="s">
        <v>178</v>
      </c>
      <c r="G1288" s="36" t="s">
        <v>12</v>
      </c>
      <c r="H1288" s="38">
        <v>4.915</v>
      </c>
      <c r="I1288" s="38">
        <v>1.82</v>
      </c>
      <c r="J1288" s="39">
        <f t="shared" si="60"/>
        <v>8.9452999999999996</v>
      </c>
      <c r="K1288" s="17">
        <f t="shared" si="61"/>
        <v>7.0050764469403928E-8</v>
      </c>
      <c r="L1288" s="18" t="str">
        <f>IFERROR(INDEX([1]мтр!G:G,MATCH($F1288,[1]мтр!$C:$C,0)),"")</f>
        <v/>
      </c>
      <c r="M1288" s="18" t="str">
        <f>IFERROR(INDEX([1]мтр!H:H,MATCH($F1288,[1]мтр!$C:$C,0)),"")</f>
        <v/>
      </c>
      <c r="N1288" s="18" t="str">
        <f>IFERROR(INDEX([1]мтр!I:I,MATCH($F1288,[1]мтр!$C:$C,0)),"")</f>
        <v/>
      </c>
      <c r="O1288" s="19" t="str">
        <f t="shared" si="62"/>
        <v/>
      </c>
      <c r="P1288" s="20" t="str">
        <f>IFERROR(INDEX([2]Лист1!$E:$E,AH1288),"")</f>
        <v/>
      </c>
      <c r="Q1288" s="21" t="str">
        <f>IFERROR(INDEX([2]Лист1!$I:$I,AH1288),"")</f>
        <v/>
      </c>
      <c r="R1288" s="22" t="str">
        <f>IFERROR(INDEX([2]Лист1!$V:$V,AH1288),"")</f>
        <v/>
      </c>
      <c r="S1288" s="23" t="str">
        <f>IFERROR(INDEX([2]Лист1!$L:$L,AH1288),"")</f>
        <v/>
      </c>
      <c r="T1288" s="21" t="str">
        <f>IFERROR(INDEX([2]Лист1!$J:$J,AH1288),"")</f>
        <v/>
      </c>
      <c r="U1288" s="21" t="str">
        <f>IFERROR(INDEX([2]Лист1!$K:$K,AH1288),"")</f>
        <v/>
      </c>
      <c r="V1288" s="20" t="str">
        <f>IFERROR(INDEX([2]Лист1!$E:$E,AI1288),"")</f>
        <v/>
      </c>
      <c r="W1288" s="21" t="str">
        <f>IFERROR(INDEX([2]Лист1!$I:$I,AI1288),"")</f>
        <v/>
      </c>
      <c r="X1288" s="24" t="str">
        <f>IFERROR(INDEX([2]Лист1!$V:$V,AI1288),"")</f>
        <v/>
      </c>
      <c r="Y1288" s="23" t="str">
        <f>IFERROR(INDEX([2]Лист1!$L:$L,AI1288),"")</f>
        <v/>
      </c>
      <c r="Z1288" s="21" t="str">
        <f>IFERROR(INDEX([2]Лист1!$J:$J,AI1288),"")</f>
        <v/>
      </c>
      <c r="AA1288" s="21" t="str">
        <f>IFERROR(INDEX([2]Лист1!$K:$K,AI1288),"")</f>
        <v/>
      </c>
      <c r="AB1288" s="20" t="str">
        <f>IFERROR(INDEX([2]Лист1!$E:$E,AJ1288),"")</f>
        <v/>
      </c>
      <c r="AC1288" s="21" t="str">
        <f>IFERROR(INDEX([2]Лист1!$I:$I,AJ1288),"")</f>
        <v/>
      </c>
      <c r="AD1288" s="24" t="str">
        <f>IFERROR(INDEX([2]Лист1!$V:$V,AJ1288),"")</f>
        <v/>
      </c>
      <c r="AE1288" s="23" t="str">
        <f>IFERROR(INDEX([2]Лист1!$L:$L,AJ1288),"")</f>
        <v/>
      </c>
      <c r="AF1288" s="21" t="str">
        <f>IFERROR(INDEX([2]Лист1!$J:$J,AJ1288),"")</f>
        <v/>
      </c>
      <c r="AG1288" s="21" t="str">
        <f>IFERROR(INDEX([2]Лист1!$K:$K,AJ1288),"")</f>
        <v/>
      </c>
      <c r="AH1288" s="21" t="e">
        <f>MATCH(L1288,[2]Лист1!$A:$A,0)</f>
        <v>#N/A</v>
      </c>
      <c r="AI1288" s="21" t="e">
        <f>MATCH(M1288,[2]Лист1!$A:$A,0)</f>
        <v>#N/A</v>
      </c>
      <c r="AJ1288" s="21" t="e">
        <f>MATCH(N1288,[2]Лист1!$A:$A,0)</f>
        <v>#N/A</v>
      </c>
    </row>
    <row r="1289" spans="1:36" s="43" customFormat="1" x14ac:dyDescent="0.2">
      <c r="A1289" s="40">
        <v>1</v>
      </c>
      <c r="B1289" s="41" t="s">
        <v>966</v>
      </c>
      <c r="C1289" s="32">
        <v>3</v>
      </c>
      <c r="D1289" s="42"/>
      <c r="E1289" s="33" t="s">
        <v>649</v>
      </c>
      <c r="F1289" s="33" t="s">
        <v>650</v>
      </c>
      <c r="G1289" s="32" t="s">
        <v>93</v>
      </c>
      <c r="H1289" s="34">
        <v>0.73199999999999998</v>
      </c>
      <c r="I1289" s="34">
        <v>12.1</v>
      </c>
      <c r="J1289" s="35">
        <f t="shared" si="60"/>
        <v>8.8571999999999989</v>
      </c>
      <c r="K1289" s="17">
        <f t="shared" si="61"/>
        <v>6.9360852185885828E-8</v>
      </c>
      <c r="L1289" s="18" t="str">
        <f>IFERROR(INDEX([1]мтр!G:G,MATCH($F1289,[1]мтр!$C:$C,0)),"")</f>
        <v/>
      </c>
      <c r="M1289" s="18" t="str">
        <f>IFERROR(INDEX([1]мтр!H:H,MATCH($F1289,[1]мтр!$C:$C,0)),"")</f>
        <v/>
      </c>
      <c r="N1289" s="18" t="str">
        <f>IFERROR(INDEX([1]мтр!I:I,MATCH($F1289,[1]мтр!$C:$C,0)),"")</f>
        <v/>
      </c>
      <c r="O1289" s="19" t="str">
        <f t="shared" si="62"/>
        <v/>
      </c>
      <c r="P1289" s="20" t="str">
        <f>IFERROR(INDEX([2]Лист1!$E:$E,AH1289),"")</f>
        <v/>
      </c>
      <c r="Q1289" s="21" t="str">
        <f>IFERROR(INDEX([2]Лист1!$I:$I,AH1289),"")</f>
        <v/>
      </c>
      <c r="R1289" s="22" t="str">
        <f>IFERROR(INDEX([2]Лист1!$V:$V,AH1289),"")</f>
        <v/>
      </c>
      <c r="S1289" s="23" t="str">
        <f>IFERROR(INDEX([2]Лист1!$L:$L,AH1289),"")</f>
        <v/>
      </c>
      <c r="T1289" s="21" t="str">
        <f>IFERROR(INDEX([2]Лист1!$J:$J,AH1289),"")</f>
        <v/>
      </c>
      <c r="U1289" s="21" t="str">
        <f>IFERROR(INDEX([2]Лист1!$K:$K,AH1289),"")</f>
        <v/>
      </c>
      <c r="V1289" s="20" t="str">
        <f>IFERROR(INDEX([2]Лист1!$E:$E,AI1289),"")</f>
        <v/>
      </c>
      <c r="W1289" s="21" t="str">
        <f>IFERROR(INDEX([2]Лист1!$I:$I,AI1289),"")</f>
        <v/>
      </c>
      <c r="X1289" s="24" t="str">
        <f>IFERROR(INDEX([2]Лист1!$V:$V,AI1289),"")</f>
        <v/>
      </c>
      <c r="Y1289" s="23" t="str">
        <f>IFERROR(INDEX([2]Лист1!$L:$L,AI1289),"")</f>
        <v/>
      </c>
      <c r="Z1289" s="21" t="str">
        <f>IFERROR(INDEX([2]Лист1!$J:$J,AI1289),"")</f>
        <v/>
      </c>
      <c r="AA1289" s="21" t="str">
        <f>IFERROR(INDEX([2]Лист1!$K:$K,AI1289),"")</f>
        <v/>
      </c>
      <c r="AB1289" s="20" t="str">
        <f>IFERROR(INDEX([2]Лист1!$E:$E,AJ1289),"")</f>
        <v/>
      </c>
      <c r="AC1289" s="21" t="str">
        <f>IFERROR(INDEX([2]Лист1!$I:$I,AJ1289),"")</f>
        <v/>
      </c>
      <c r="AD1289" s="24" t="str">
        <f>IFERROR(INDEX([2]Лист1!$V:$V,AJ1289),"")</f>
        <v/>
      </c>
      <c r="AE1289" s="23" t="str">
        <f>IFERROR(INDEX([2]Лист1!$L:$L,AJ1289),"")</f>
        <v/>
      </c>
      <c r="AF1289" s="21" t="str">
        <f>IFERROR(INDEX([2]Лист1!$J:$J,AJ1289),"")</f>
        <v/>
      </c>
      <c r="AG1289" s="21" t="str">
        <f>IFERROR(INDEX([2]Лист1!$K:$K,AJ1289),"")</f>
        <v/>
      </c>
      <c r="AH1289" s="21" t="e">
        <f>MATCH(L1289,[2]Лист1!$A:$A,0)</f>
        <v>#N/A</v>
      </c>
      <c r="AI1289" s="21" t="e">
        <f>MATCH(M1289,[2]Лист1!$A:$A,0)</f>
        <v>#N/A</v>
      </c>
      <c r="AJ1289" s="21" t="e">
        <f>MATCH(N1289,[2]Лист1!$A:$A,0)</f>
        <v>#N/A</v>
      </c>
    </row>
    <row r="1290" spans="1:36" s="43" customFormat="1" x14ac:dyDescent="0.2">
      <c r="A1290" s="40">
        <v>1</v>
      </c>
      <c r="B1290" s="41" t="s">
        <v>522</v>
      </c>
      <c r="C1290" s="32">
        <v>3</v>
      </c>
      <c r="D1290" s="42"/>
      <c r="E1290" s="33" t="s">
        <v>611</v>
      </c>
      <c r="F1290" s="33" t="s">
        <v>612</v>
      </c>
      <c r="G1290" s="32" t="s">
        <v>12</v>
      </c>
      <c r="H1290" s="34">
        <v>0.247</v>
      </c>
      <c r="I1290" s="34">
        <v>35.700000000000003</v>
      </c>
      <c r="J1290" s="35">
        <f t="shared" si="60"/>
        <v>8.8178999999999998</v>
      </c>
      <c r="K1290" s="17">
        <f t="shared" si="61"/>
        <v>6.9053093357937353E-8</v>
      </c>
      <c r="L1290" s="18" t="str">
        <f>IFERROR(INDEX([1]мтр!G:G,MATCH($F1290,[1]мтр!$C:$C,0)),"")</f>
        <v/>
      </c>
      <c r="M1290" s="18" t="str">
        <f>IFERROR(INDEX([1]мтр!H:H,MATCH($F1290,[1]мтр!$C:$C,0)),"")</f>
        <v/>
      </c>
      <c r="N1290" s="18" t="str">
        <f>IFERROR(INDEX([1]мтр!I:I,MATCH($F1290,[1]мтр!$C:$C,0)),"")</f>
        <v/>
      </c>
      <c r="O1290" s="19" t="str">
        <f t="shared" si="62"/>
        <v/>
      </c>
      <c r="P1290" s="20" t="str">
        <f>IFERROR(INDEX([2]Лист1!$E:$E,AH1290),"")</f>
        <v/>
      </c>
      <c r="Q1290" s="21" t="str">
        <f>IFERROR(INDEX([2]Лист1!$I:$I,AH1290),"")</f>
        <v/>
      </c>
      <c r="R1290" s="22" t="str">
        <f>IFERROR(INDEX([2]Лист1!$V:$V,AH1290),"")</f>
        <v/>
      </c>
      <c r="S1290" s="23" t="str">
        <f>IFERROR(INDEX([2]Лист1!$L:$L,AH1290),"")</f>
        <v/>
      </c>
      <c r="T1290" s="21" t="str">
        <f>IFERROR(INDEX([2]Лист1!$J:$J,AH1290),"")</f>
        <v/>
      </c>
      <c r="U1290" s="21" t="str">
        <f>IFERROR(INDEX([2]Лист1!$K:$K,AH1290),"")</f>
        <v/>
      </c>
      <c r="V1290" s="20" t="str">
        <f>IFERROR(INDEX([2]Лист1!$E:$E,AI1290),"")</f>
        <v/>
      </c>
      <c r="W1290" s="21" t="str">
        <f>IFERROR(INDEX([2]Лист1!$I:$I,AI1290),"")</f>
        <v/>
      </c>
      <c r="X1290" s="24" t="str">
        <f>IFERROR(INDEX([2]Лист1!$V:$V,AI1290),"")</f>
        <v/>
      </c>
      <c r="Y1290" s="23" t="str">
        <f>IFERROR(INDEX([2]Лист1!$L:$L,AI1290),"")</f>
        <v/>
      </c>
      <c r="Z1290" s="21" t="str">
        <f>IFERROR(INDEX([2]Лист1!$J:$J,AI1290),"")</f>
        <v/>
      </c>
      <c r="AA1290" s="21" t="str">
        <f>IFERROR(INDEX([2]Лист1!$K:$K,AI1290),"")</f>
        <v/>
      </c>
      <c r="AB1290" s="20" t="str">
        <f>IFERROR(INDEX([2]Лист1!$E:$E,AJ1290),"")</f>
        <v/>
      </c>
      <c r="AC1290" s="21" t="str">
        <f>IFERROR(INDEX([2]Лист1!$I:$I,AJ1290),"")</f>
        <v/>
      </c>
      <c r="AD1290" s="24" t="str">
        <f>IFERROR(INDEX([2]Лист1!$V:$V,AJ1290),"")</f>
        <v/>
      </c>
      <c r="AE1290" s="23" t="str">
        <f>IFERROR(INDEX([2]Лист1!$L:$L,AJ1290),"")</f>
        <v/>
      </c>
      <c r="AF1290" s="21" t="str">
        <f>IFERROR(INDEX([2]Лист1!$J:$J,AJ1290),"")</f>
        <v/>
      </c>
      <c r="AG1290" s="21" t="str">
        <f>IFERROR(INDEX([2]Лист1!$K:$K,AJ1290),"")</f>
        <v/>
      </c>
      <c r="AH1290" s="21" t="e">
        <f>MATCH(L1290,[2]Лист1!$A:$A,0)</f>
        <v>#N/A</v>
      </c>
      <c r="AI1290" s="21" t="e">
        <f>MATCH(M1290,[2]Лист1!$A:$A,0)</f>
        <v>#N/A</v>
      </c>
      <c r="AJ1290" s="21" t="e">
        <f>MATCH(N1290,[2]Лист1!$A:$A,0)</f>
        <v>#N/A</v>
      </c>
    </row>
    <row r="1291" spans="1:36" s="43" customFormat="1" x14ac:dyDescent="0.2">
      <c r="A1291" s="40">
        <v>3</v>
      </c>
      <c r="B1291" s="44" t="s">
        <v>1489</v>
      </c>
      <c r="C1291" s="36">
        <v>3</v>
      </c>
      <c r="D1291" s="36"/>
      <c r="E1291" s="37" t="s">
        <v>254</v>
      </c>
      <c r="F1291" s="37" t="s">
        <v>255</v>
      </c>
      <c r="G1291" s="36" t="s">
        <v>128</v>
      </c>
      <c r="H1291" s="38">
        <v>0.17508399999999999</v>
      </c>
      <c r="I1291" s="38">
        <v>50.24</v>
      </c>
      <c r="J1291" s="39">
        <f t="shared" si="60"/>
        <v>8.796220159999999</v>
      </c>
      <c r="K1291" s="17">
        <f t="shared" si="61"/>
        <v>6.8883318239654629E-8</v>
      </c>
      <c r="L1291" s="18">
        <f>IFERROR(INDEX([1]мтр!G:G,MATCH($F1291,[1]мтр!$C:$C,0)),"")</f>
        <v>6651</v>
      </c>
      <c r="M1291" s="18">
        <f>IFERROR(INDEX([1]мтр!H:H,MATCH($F1291,[1]мтр!$C:$C,0)),"")</f>
        <v>0</v>
      </c>
      <c r="N1291" s="18">
        <f>IFERROR(INDEX([1]мтр!I:I,MATCH($F1291,[1]мтр!$C:$C,0)),"")</f>
        <v>0</v>
      </c>
      <c r="O1291" s="19">
        <f t="shared" si="62"/>
        <v>2.4623999999999997</v>
      </c>
      <c r="P1291" s="20" t="str">
        <f>IFERROR(INDEX([2]Лист1!$E:$E,AH1291),"")</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291" s="21" t="str">
        <f>IFERROR(INDEX([2]Лист1!$I:$I,AH1291),"")</f>
        <v>м</v>
      </c>
      <c r="R1291" s="22">
        <f>IFERROR(INDEX([2]Лист1!$V:$V,AH1291),"")</f>
        <v>2.4623999999999997</v>
      </c>
      <c r="S1291" s="23">
        <f>IFERROR(INDEX([2]Лист1!$L:$L,AH1291),"")</f>
        <v>43520</v>
      </c>
      <c r="T1291" s="21" t="str">
        <f>IFERROR(INDEX([2]Лист1!$J:$J,AH1291),"")</f>
        <v xml:space="preserve">ELEKHWA company </v>
      </c>
      <c r="U1291" s="21" t="str">
        <f>IFERROR(INDEX([2]Лист1!$K:$K,AH1291),"")</f>
        <v xml:space="preserve">ELEKHWA company </v>
      </c>
      <c r="V1291" s="20" t="str">
        <f>IFERROR(INDEX([2]Лист1!$E:$E,AI1291),"")</f>
        <v/>
      </c>
      <c r="W1291" s="21" t="str">
        <f>IFERROR(INDEX([2]Лист1!$I:$I,AI1291),"")</f>
        <v/>
      </c>
      <c r="X1291" s="24" t="str">
        <f>IFERROR(INDEX([2]Лист1!$V:$V,AI1291),"")</f>
        <v/>
      </c>
      <c r="Y1291" s="23" t="str">
        <f>IFERROR(INDEX([2]Лист1!$L:$L,AI1291),"")</f>
        <v/>
      </c>
      <c r="Z1291" s="21" t="str">
        <f>IFERROR(INDEX([2]Лист1!$J:$J,AI1291),"")</f>
        <v/>
      </c>
      <c r="AA1291" s="21" t="str">
        <f>IFERROR(INDEX([2]Лист1!$K:$K,AI1291),"")</f>
        <v/>
      </c>
      <c r="AB1291" s="20" t="str">
        <f>IFERROR(INDEX([2]Лист1!$E:$E,AJ1291),"")</f>
        <v/>
      </c>
      <c r="AC1291" s="21" t="str">
        <f>IFERROR(INDEX([2]Лист1!$I:$I,AJ1291),"")</f>
        <v/>
      </c>
      <c r="AD1291" s="24" t="str">
        <f>IFERROR(INDEX([2]Лист1!$V:$V,AJ1291),"")</f>
        <v/>
      </c>
      <c r="AE1291" s="23" t="str">
        <f>IFERROR(INDEX([2]Лист1!$L:$L,AJ1291),"")</f>
        <v/>
      </c>
      <c r="AF1291" s="21" t="str">
        <f>IFERROR(INDEX([2]Лист1!$J:$J,AJ1291),"")</f>
        <v/>
      </c>
      <c r="AG1291" s="21" t="str">
        <f>IFERROR(INDEX([2]Лист1!$K:$K,AJ1291),"")</f>
        <v/>
      </c>
      <c r="AH1291" s="21">
        <f>MATCH(L1291,[2]Лист1!$A:$A,0)</f>
        <v>5717</v>
      </c>
      <c r="AI1291" s="21" t="e">
        <f>MATCH(M1291,[2]Лист1!$A:$A,0)</f>
        <v>#N/A</v>
      </c>
      <c r="AJ1291" s="21" t="e">
        <f>MATCH(N1291,[2]Лист1!$A:$A,0)</f>
        <v>#N/A</v>
      </c>
    </row>
    <row r="1292" spans="1:36" s="43" customFormat="1" x14ac:dyDescent="0.2">
      <c r="A1292" s="40">
        <v>1</v>
      </c>
      <c r="B1292" s="41" t="s">
        <v>966</v>
      </c>
      <c r="C1292" s="32">
        <v>3</v>
      </c>
      <c r="D1292" s="42"/>
      <c r="E1292" s="33" t="s">
        <v>977</v>
      </c>
      <c r="F1292" s="33" t="s">
        <v>978</v>
      </c>
      <c r="G1292" s="32" t="s">
        <v>12</v>
      </c>
      <c r="H1292" s="34">
        <v>9.8820000000000005E-2</v>
      </c>
      <c r="I1292" s="34">
        <v>88.14</v>
      </c>
      <c r="J1292" s="35">
        <f t="shared" si="60"/>
        <v>8.7099948000000005</v>
      </c>
      <c r="K1292" s="17">
        <f t="shared" si="61"/>
        <v>6.8208086287160083E-8</v>
      </c>
      <c r="L1292" s="18" t="str">
        <f>IFERROR(INDEX([1]мтр!G:G,MATCH($F1292,[1]мтр!$C:$C,0)),"")</f>
        <v/>
      </c>
      <c r="M1292" s="18" t="str">
        <f>IFERROR(INDEX([1]мтр!H:H,MATCH($F1292,[1]мтр!$C:$C,0)),"")</f>
        <v/>
      </c>
      <c r="N1292" s="18" t="str">
        <f>IFERROR(INDEX([1]мтр!I:I,MATCH($F1292,[1]мтр!$C:$C,0)),"")</f>
        <v/>
      </c>
      <c r="O1292" s="19" t="str">
        <f t="shared" si="62"/>
        <v/>
      </c>
      <c r="P1292" s="20" t="str">
        <f>IFERROR(INDEX([2]Лист1!$E:$E,AH1292),"")</f>
        <v/>
      </c>
      <c r="Q1292" s="21" t="str">
        <f>IFERROR(INDEX([2]Лист1!$I:$I,AH1292),"")</f>
        <v/>
      </c>
      <c r="R1292" s="22" t="str">
        <f>IFERROR(INDEX([2]Лист1!$V:$V,AH1292),"")</f>
        <v/>
      </c>
      <c r="S1292" s="23" t="str">
        <f>IFERROR(INDEX([2]Лист1!$L:$L,AH1292),"")</f>
        <v/>
      </c>
      <c r="T1292" s="21" t="str">
        <f>IFERROR(INDEX([2]Лист1!$J:$J,AH1292),"")</f>
        <v/>
      </c>
      <c r="U1292" s="21" t="str">
        <f>IFERROR(INDEX([2]Лист1!$K:$K,AH1292),"")</f>
        <v/>
      </c>
      <c r="V1292" s="20" t="str">
        <f>IFERROR(INDEX([2]Лист1!$E:$E,AI1292),"")</f>
        <v/>
      </c>
      <c r="W1292" s="21" t="str">
        <f>IFERROR(INDEX([2]Лист1!$I:$I,AI1292),"")</f>
        <v/>
      </c>
      <c r="X1292" s="24" t="str">
        <f>IFERROR(INDEX([2]Лист1!$V:$V,AI1292),"")</f>
        <v/>
      </c>
      <c r="Y1292" s="23" t="str">
        <f>IFERROR(INDEX([2]Лист1!$L:$L,AI1292),"")</f>
        <v/>
      </c>
      <c r="Z1292" s="21" t="str">
        <f>IFERROR(INDEX([2]Лист1!$J:$J,AI1292),"")</f>
        <v/>
      </c>
      <c r="AA1292" s="21" t="str">
        <f>IFERROR(INDEX([2]Лист1!$K:$K,AI1292),"")</f>
        <v/>
      </c>
      <c r="AB1292" s="20" t="str">
        <f>IFERROR(INDEX([2]Лист1!$E:$E,AJ1292),"")</f>
        <v/>
      </c>
      <c r="AC1292" s="21" t="str">
        <f>IFERROR(INDEX([2]Лист1!$I:$I,AJ1292),"")</f>
        <v/>
      </c>
      <c r="AD1292" s="24" t="str">
        <f>IFERROR(INDEX([2]Лист1!$V:$V,AJ1292),"")</f>
        <v/>
      </c>
      <c r="AE1292" s="23" t="str">
        <f>IFERROR(INDEX([2]Лист1!$L:$L,AJ1292),"")</f>
        <v/>
      </c>
      <c r="AF1292" s="21" t="str">
        <f>IFERROR(INDEX([2]Лист1!$J:$J,AJ1292),"")</f>
        <v/>
      </c>
      <c r="AG1292" s="21" t="str">
        <f>IFERROR(INDEX([2]Лист1!$K:$K,AJ1292),"")</f>
        <v/>
      </c>
      <c r="AH1292" s="21" t="e">
        <f>MATCH(L1292,[2]Лист1!$A:$A,0)</f>
        <v>#N/A</v>
      </c>
      <c r="AI1292" s="21" t="e">
        <f>MATCH(M1292,[2]Лист1!$A:$A,0)</f>
        <v>#N/A</v>
      </c>
      <c r="AJ1292" s="21" t="e">
        <f>MATCH(N1292,[2]Лист1!$A:$A,0)</f>
        <v>#N/A</v>
      </c>
    </row>
    <row r="1293" spans="1:36" s="43" customFormat="1" x14ac:dyDescent="0.2">
      <c r="A1293" s="40">
        <v>1</v>
      </c>
      <c r="B1293" s="41" t="s">
        <v>751</v>
      </c>
      <c r="C1293" s="32">
        <v>3</v>
      </c>
      <c r="D1293" s="42"/>
      <c r="E1293" s="33" t="s">
        <v>539</v>
      </c>
      <c r="F1293" s="33" t="s">
        <v>540</v>
      </c>
      <c r="G1293" s="32" t="s">
        <v>37</v>
      </c>
      <c r="H1293" s="34">
        <v>0.44</v>
      </c>
      <c r="I1293" s="34">
        <v>19.760000000000002</v>
      </c>
      <c r="J1293" s="35">
        <f t="shared" si="60"/>
        <v>8.6943999999999999</v>
      </c>
      <c r="K1293" s="17">
        <f t="shared" si="61"/>
        <v>6.80859631988626E-8</v>
      </c>
      <c r="L1293" s="18" t="str">
        <f>IFERROR(INDEX([1]мтр!G:G,MATCH($F1293,[1]мтр!$C:$C,0)),"")</f>
        <v/>
      </c>
      <c r="M1293" s="18" t="str">
        <f>IFERROR(INDEX([1]мтр!H:H,MATCH($F1293,[1]мтр!$C:$C,0)),"")</f>
        <v/>
      </c>
      <c r="N1293" s="18" t="str">
        <f>IFERROR(INDEX([1]мтр!I:I,MATCH($F1293,[1]мтр!$C:$C,0)),"")</f>
        <v/>
      </c>
      <c r="O1293" s="19" t="str">
        <f t="shared" si="62"/>
        <v/>
      </c>
      <c r="P1293" s="20" t="str">
        <f>IFERROR(INDEX([2]Лист1!$E:$E,AH1293),"")</f>
        <v/>
      </c>
      <c r="Q1293" s="21" t="str">
        <f>IFERROR(INDEX([2]Лист1!$I:$I,AH1293),"")</f>
        <v/>
      </c>
      <c r="R1293" s="22" t="str">
        <f>IFERROR(INDEX([2]Лист1!$V:$V,AH1293),"")</f>
        <v/>
      </c>
      <c r="S1293" s="23" t="str">
        <f>IFERROR(INDEX([2]Лист1!$L:$L,AH1293),"")</f>
        <v/>
      </c>
      <c r="T1293" s="21" t="str">
        <f>IFERROR(INDEX([2]Лист1!$J:$J,AH1293),"")</f>
        <v/>
      </c>
      <c r="U1293" s="21" t="str">
        <f>IFERROR(INDEX([2]Лист1!$K:$K,AH1293),"")</f>
        <v/>
      </c>
      <c r="V1293" s="20" t="str">
        <f>IFERROR(INDEX([2]Лист1!$E:$E,AI1293),"")</f>
        <v/>
      </c>
      <c r="W1293" s="21" t="str">
        <f>IFERROR(INDEX([2]Лист1!$I:$I,AI1293),"")</f>
        <v/>
      </c>
      <c r="X1293" s="24" t="str">
        <f>IFERROR(INDEX([2]Лист1!$V:$V,AI1293),"")</f>
        <v/>
      </c>
      <c r="Y1293" s="23" t="str">
        <f>IFERROR(INDEX([2]Лист1!$L:$L,AI1293),"")</f>
        <v/>
      </c>
      <c r="Z1293" s="21" t="str">
        <f>IFERROR(INDEX([2]Лист1!$J:$J,AI1293),"")</f>
        <v/>
      </c>
      <c r="AA1293" s="21" t="str">
        <f>IFERROR(INDEX([2]Лист1!$K:$K,AI1293),"")</f>
        <v/>
      </c>
      <c r="AB1293" s="20" t="str">
        <f>IFERROR(INDEX([2]Лист1!$E:$E,AJ1293),"")</f>
        <v/>
      </c>
      <c r="AC1293" s="21" t="str">
        <f>IFERROR(INDEX([2]Лист1!$I:$I,AJ1293),"")</f>
        <v/>
      </c>
      <c r="AD1293" s="24" t="str">
        <f>IFERROR(INDEX([2]Лист1!$V:$V,AJ1293),"")</f>
        <v/>
      </c>
      <c r="AE1293" s="23" t="str">
        <f>IFERROR(INDEX([2]Лист1!$L:$L,AJ1293),"")</f>
        <v/>
      </c>
      <c r="AF1293" s="21" t="str">
        <f>IFERROR(INDEX([2]Лист1!$J:$J,AJ1293),"")</f>
        <v/>
      </c>
      <c r="AG1293" s="21" t="str">
        <f>IFERROR(INDEX([2]Лист1!$K:$K,AJ1293),"")</f>
        <v/>
      </c>
      <c r="AH1293" s="21" t="e">
        <f>MATCH(L1293,[2]Лист1!$A:$A,0)</f>
        <v>#N/A</v>
      </c>
      <c r="AI1293" s="21" t="e">
        <f>MATCH(M1293,[2]Лист1!$A:$A,0)</f>
        <v>#N/A</v>
      </c>
      <c r="AJ1293" s="21" t="e">
        <f>MATCH(N1293,[2]Лист1!$A:$A,0)</f>
        <v>#N/A</v>
      </c>
    </row>
    <row r="1294" spans="1:36" s="43" customFormat="1" x14ac:dyDescent="0.2">
      <c r="A1294" s="40">
        <v>1</v>
      </c>
      <c r="B1294" s="41" t="s">
        <v>966</v>
      </c>
      <c r="C1294" s="32">
        <v>3</v>
      </c>
      <c r="D1294" s="42"/>
      <c r="E1294" s="33" t="s">
        <v>1000</v>
      </c>
      <c r="F1294" s="33" t="s">
        <v>1001</v>
      </c>
      <c r="G1294" s="32" t="s">
        <v>28</v>
      </c>
      <c r="H1294" s="34">
        <v>1.4400000000000001E-3</v>
      </c>
      <c r="I1294" s="34">
        <v>5989</v>
      </c>
      <c r="J1294" s="35">
        <f t="shared" si="60"/>
        <v>8.6241599999999998</v>
      </c>
      <c r="K1294" s="17">
        <f t="shared" si="61"/>
        <v>6.7535912815272231E-8</v>
      </c>
      <c r="L1294" s="18">
        <f>IFERROR(INDEX([1]мтр!G:G,MATCH($F1294,[1]мтр!$C:$C,0)),"")</f>
        <v>7590</v>
      </c>
      <c r="M1294" s="18">
        <f>IFERROR(INDEX([1]мтр!H:H,MATCH($F1294,[1]мтр!$C:$C,0)),"")</f>
        <v>7591</v>
      </c>
      <c r="N1294" s="18">
        <f>IFERROR(INDEX([1]мтр!I:I,MATCH($F1294,[1]мтр!$C:$C,0)),"")</f>
        <v>0</v>
      </c>
      <c r="O1294" s="19">
        <f t="shared" si="62"/>
        <v>49555.458515283841</v>
      </c>
      <c r="P1294" s="20" t="str">
        <f>IFERROR(INDEX([2]Лист1!$E:$E,AH1294),"")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294" s="21" t="str">
        <f>IFERROR(INDEX([2]Лист1!$I:$I,AH1294),"")</f>
        <v>т</v>
      </c>
      <c r="R1294" s="22">
        <f>IFERROR(INDEX([2]Лист1!$V:$V,AH1294),"")</f>
        <v>44599.912663755458</v>
      </c>
      <c r="S1294" s="23">
        <f>IFERROR(INDEX([2]Лист1!$L:$L,AH1294),"")</f>
        <v>43758</v>
      </c>
      <c r="T1294" s="21" t="str">
        <f>IFERROR(INDEX([2]Лист1!$J:$J,AH1294),"")</f>
        <v xml:space="preserve">Arcons Egypt </v>
      </c>
      <c r="U1294" s="21" t="str">
        <f>IFERROR(INDEX([2]Лист1!$K:$K,AH1294),"")</f>
        <v>ТКП  Arcons Egypt 20.10.2019 Эскалация в фев.2023 по CAPMAS "round steel", окт.2019=11450 EGP/т, фев.2023=28370,5 EGP/т</v>
      </c>
      <c r="V1294" s="20" t="str">
        <f>IFERROR(INDEX([2]Лист1!$E:$E,AI1294),"")</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294" s="21" t="str">
        <f>IFERROR(INDEX([2]Лист1!$I:$I,AI1294),"")</f>
        <v>т</v>
      </c>
      <c r="X1294" s="24">
        <f>IFERROR(INDEX([2]Лист1!$V:$V,AI1294),"")</f>
        <v>54511.004366812231</v>
      </c>
      <c r="Y1294" s="23">
        <f>IFERROR(INDEX([2]Лист1!$L:$L,AI1294),"")</f>
        <v>43762</v>
      </c>
      <c r="Z1294" s="21" t="str">
        <f>IFERROR(INDEX([2]Лист1!$J:$J,AI1294),"")</f>
        <v>Steelcom</v>
      </c>
      <c r="AA1294" s="21" t="str">
        <f>IFERROR(INDEX([2]Лист1!$K:$K,AI1294),"")</f>
        <v>ТКП  Steelcom 24.10.2019Эскалация в фев.2023 по CAPMAS "round steel", окт.2019=11450 EGP/т, фев.2023=28370,5 EGP/т</v>
      </c>
      <c r="AB1294" s="20" t="str">
        <f>IFERROR(INDEX([2]Лист1!$E:$E,AJ1294),"")</f>
        <v/>
      </c>
      <c r="AC1294" s="21" t="str">
        <f>IFERROR(INDEX([2]Лист1!$I:$I,AJ1294),"")</f>
        <v/>
      </c>
      <c r="AD1294" s="24" t="str">
        <f>IFERROR(INDEX([2]Лист1!$V:$V,AJ1294),"")</f>
        <v/>
      </c>
      <c r="AE1294" s="23" t="str">
        <f>IFERROR(INDEX([2]Лист1!$L:$L,AJ1294),"")</f>
        <v/>
      </c>
      <c r="AF1294" s="21" t="str">
        <f>IFERROR(INDEX([2]Лист1!$J:$J,AJ1294),"")</f>
        <v/>
      </c>
      <c r="AG1294" s="21" t="str">
        <f>IFERROR(INDEX([2]Лист1!$K:$K,AJ1294),"")</f>
        <v/>
      </c>
      <c r="AH1294" s="21">
        <f>MATCH(L1294,[2]Лист1!$A:$A,0)</f>
        <v>6656</v>
      </c>
      <c r="AI1294" s="21">
        <f>MATCH(M1294,[2]Лист1!$A:$A,0)</f>
        <v>6657</v>
      </c>
      <c r="AJ1294" s="21" t="e">
        <f>MATCH(N1294,[2]Лист1!$A:$A,0)</f>
        <v>#N/A</v>
      </c>
    </row>
    <row r="1295" spans="1:36" s="43" customFormat="1" x14ac:dyDescent="0.2">
      <c r="A1295" s="40">
        <v>1</v>
      </c>
      <c r="B1295" s="44" t="s">
        <v>1121</v>
      </c>
      <c r="C1295" s="36">
        <v>3</v>
      </c>
      <c r="D1295" s="46"/>
      <c r="E1295" s="37" t="s">
        <v>1132</v>
      </c>
      <c r="F1295" s="37" t="s">
        <v>1134</v>
      </c>
      <c r="G1295" s="36" t="s">
        <v>28</v>
      </c>
      <c r="H1295" s="38">
        <v>8.9999999999999998E-4</v>
      </c>
      <c r="I1295" s="38">
        <v>9526</v>
      </c>
      <c r="J1295" s="39">
        <f t="shared" si="60"/>
        <v>8.5733999999999995</v>
      </c>
      <c r="K1295" s="17">
        <f t="shared" si="61"/>
        <v>6.7138410573372345E-8</v>
      </c>
      <c r="L1295" s="53">
        <v>365</v>
      </c>
      <c r="M1295" s="53">
        <v>388</v>
      </c>
      <c r="N1295" s="53">
        <v>390</v>
      </c>
      <c r="O1295" s="19">
        <f t="shared" si="62"/>
        <v>17722.766666666666</v>
      </c>
      <c r="P1295" s="20" t="str">
        <f>IFERROR(INDEX([2]Лист1!$E:$E,AH1295),"")</f>
        <v>Различные болты, винты для установки, все размеры</v>
      </c>
      <c r="Q1295" s="21" t="str">
        <f>IFERROR(INDEX([2]Лист1!$I:$I,AH1295),"")</f>
        <v>т</v>
      </c>
      <c r="R1295" s="22">
        <f>IFERROR(INDEX([2]Лист1!$V:$V,AH1295),"")</f>
        <v>19000</v>
      </c>
      <c r="S1295" s="23">
        <f>IFERROR(INDEX([2]Лист1!$L:$L,AH1295),"")</f>
        <v>43520</v>
      </c>
      <c r="T1295" s="21" t="str">
        <f>IFERROR(INDEX([2]Лист1!$J:$J,AH1295),"")</f>
        <v xml:space="preserve">ELEKHWA company </v>
      </c>
      <c r="U1295" s="21" t="str">
        <f>IFERROR(INDEX([2]Лист1!$K:$K,AH1295),"")</f>
        <v>Предложение компаннии</v>
      </c>
      <c r="V1295" s="20" t="str">
        <f>IFERROR(INDEX([2]Лист1!$E:$E,AI1295),"")</f>
        <v xml:space="preserve">Болты 4 класса. Натуральная / простая отделка M6 - M1625 кг коробки </v>
      </c>
      <c r="W1295" s="21" t="str">
        <f>IFERROR(INDEX([2]Лист1!$I:$I,AI1295),"")</f>
        <v>т</v>
      </c>
      <c r="X1295" s="24">
        <f>IFERROR(INDEX([2]Лист1!$V:$V,AI1295),"")</f>
        <v>16225.650000000001</v>
      </c>
      <c r="Y1295" s="23">
        <f>IFERROR(INDEX([2]Лист1!$L:$L,AI1295),"")</f>
        <v>43576</v>
      </c>
      <c r="Z1295" s="21" t="str">
        <f>IFERROR(INDEX([2]Лист1!$J:$J,AI1295),"")</f>
        <v>Nassar group</v>
      </c>
      <c r="AA1295" s="21" t="str">
        <f>IFERROR(INDEX([2]Лист1!$K:$K,AI1295),"")</f>
        <v>Предложения21.04.2019</v>
      </c>
      <c r="AB1295" s="20" t="str">
        <f>IFERROR(INDEX([2]Лист1!$E:$E,AJ1295),"")</f>
        <v xml:space="preserve">Болты класса 8,8, черная отделка M6 - M1625 кг коробки </v>
      </c>
      <c r="AC1295" s="21" t="str">
        <f>IFERROR(INDEX([2]Лист1!$I:$I,AJ1295),"")</f>
        <v>т</v>
      </c>
      <c r="AD1295" s="24">
        <f>IFERROR(INDEX([2]Лист1!$V:$V,AJ1295),"")</f>
        <v>17942.650000000001</v>
      </c>
      <c r="AE1295" s="23">
        <f>IFERROR(INDEX([2]Лист1!$L:$L,AJ1295),"")</f>
        <v>43576</v>
      </c>
      <c r="AF1295" s="21" t="str">
        <f>IFERROR(INDEX([2]Лист1!$J:$J,AJ1295),"")</f>
        <v>Nassar group</v>
      </c>
      <c r="AG1295" s="21" t="str">
        <f>IFERROR(INDEX([2]Лист1!$K:$K,AJ1295),"")</f>
        <v>Предложения21.04.2019</v>
      </c>
      <c r="AH1295" s="21">
        <f>MATCH(L1295,[2]Лист1!$A:$A,0)</f>
        <v>3482</v>
      </c>
      <c r="AI1295" s="21">
        <f>MATCH(M1295,[2]Лист1!$A:$A,0)</f>
        <v>1669</v>
      </c>
      <c r="AJ1295" s="21">
        <f>MATCH(N1295,[2]Лист1!$A:$A,0)</f>
        <v>1671</v>
      </c>
    </row>
    <row r="1296" spans="1:36" s="43" customFormat="1" x14ac:dyDescent="0.2">
      <c r="A1296" s="40">
        <v>1</v>
      </c>
      <c r="B1296" s="41" t="s">
        <v>1121</v>
      </c>
      <c r="C1296" s="32">
        <v>3</v>
      </c>
      <c r="D1296" s="42"/>
      <c r="E1296" s="33" t="s">
        <v>1132</v>
      </c>
      <c r="F1296" s="33" t="s">
        <v>1133</v>
      </c>
      <c r="G1296" s="32" t="s">
        <v>28</v>
      </c>
      <c r="H1296" s="34">
        <v>8.9999999999999998E-4</v>
      </c>
      <c r="I1296" s="34">
        <v>9526</v>
      </c>
      <c r="J1296" s="35">
        <f t="shared" si="60"/>
        <v>8.5733999999999995</v>
      </c>
      <c r="K1296" s="17">
        <f t="shared" si="61"/>
        <v>6.7138410573372345E-8</v>
      </c>
      <c r="L1296" s="18">
        <f>IFERROR(INDEX([1]мтр!G:G,MATCH($F1296,[1]мтр!$C:$C,0)),"")</f>
        <v>365</v>
      </c>
      <c r="M1296" s="18">
        <f>IFERROR(INDEX([1]мтр!H:H,MATCH($F1296,[1]мтр!$C:$C,0)),"")</f>
        <v>388</v>
      </c>
      <c r="N1296" s="18">
        <f>IFERROR(INDEX([1]мтр!I:I,MATCH($F1296,[1]мтр!$C:$C,0)),"")</f>
        <v>390</v>
      </c>
      <c r="O1296" s="19">
        <f t="shared" si="62"/>
        <v>17722.766666666666</v>
      </c>
      <c r="P1296" s="20" t="str">
        <f>IFERROR(INDEX([2]Лист1!$E:$E,AH1296),"")</f>
        <v>Различные болты, винты для установки, все размеры</v>
      </c>
      <c r="Q1296" s="21" t="str">
        <f>IFERROR(INDEX([2]Лист1!$I:$I,AH1296),"")</f>
        <v>т</v>
      </c>
      <c r="R1296" s="22">
        <f>IFERROR(INDEX([2]Лист1!$V:$V,AH1296),"")</f>
        <v>19000</v>
      </c>
      <c r="S1296" s="23">
        <f>IFERROR(INDEX([2]Лист1!$L:$L,AH1296),"")</f>
        <v>43520</v>
      </c>
      <c r="T1296" s="21" t="str">
        <f>IFERROR(INDEX([2]Лист1!$J:$J,AH1296),"")</f>
        <v xml:space="preserve">ELEKHWA company </v>
      </c>
      <c r="U1296" s="21" t="str">
        <f>IFERROR(INDEX([2]Лист1!$K:$K,AH1296),"")</f>
        <v>Предложение компаннии</v>
      </c>
      <c r="V1296" s="20" t="str">
        <f>IFERROR(INDEX([2]Лист1!$E:$E,AI1296),"")</f>
        <v xml:space="preserve">Болты 4 класса. Натуральная / простая отделка M6 - M1625 кг коробки </v>
      </c>
      <c r="W1296" s="21" t="str">
        <f>IFERROR(INDEX([2]Лист1!$I:$I,AI1296),"")</f>
        <v>т</v>
      </c>
      <c r="X1296" s="24">
        <f>IFERROR(INDEX([2]Лист1!$V:$V,AI1296),"")</f>
        <v>16225.650000000001</v>
      </c>
      <c r="Y1296" s="23">
        <f>IFERROR(INDEX([2]Лист1!$L:$L,AI1296),"")</f>
        <v>43576</v>
      </c>
      <c r="Z1296" s="21" t="str">
        <f>IFERROR(INDEX([2]Лист1!$J:$J,AI1296),"")</f>
        <v>Nassar group</v>
      </c>
      <c r="AA1296" s="21" t="str">
        <f>IFERROR(INDEX([2]Лист1!$K:$K,AI1296),"")</f>
        <v>Предложения21.04.2019</v>
      </c>
      <c r="AB1296" s="20" t="str">
        <f>IFERROR(INDEX([2]Лист1!$E:$E,AJ1296),"")</f>
        <v xml:space="preserve">Болты класса 8,8, черная отделка M6 - M1625 кг коробки </v>
      </c>
      <c r="AC1296" s="21" t="str">
        <f>IFERROR(INDEX([2]Лист1!$I:$I,AJ1296),"")</f>
        <v>т</v>
      </c>
      <c r="AD1296" s="24">
        <f>IFERROR(INDEX([2]Лист1!$V:$V,AJ1296),"")</f>
        <v>17942.650000000001</v>
      </c>
      <c r="AE1296" s="23">
        <f>IFERROR(INDEX([2]Лист1!$L:$L,AJ1296),"")</f>
        <v>43576</v>
      </c>
      <c r="AF1296" s="21" t="str">
        <f>IFERROR(INDEX([2]Лист1!$J:$J,AJ1296),"")</f>
        <v>Nassar group</v>
      </c>
      <c r="AG1296" s="21" t="str">
        <f>IFERROR(INDEX([2]Лист1!$K:$K,AJ1296),"")</f>
        <v>Предложения21.04.2019</v>
      </c>
      <c r="AH1296" s="21">
        <f>MATCH(L1296,[2]Лист1!$A:$A,0)</f>
        <v>3482</v>
      </c>
      <c r="AI1296" s="21">
        <f>MATCH(M1296,[2]Лист1!$A:$A,0)</f>
        <v>1669</v>
      </c>
      <c r="AJ1296" s="21">
        <f>MATCH(N1296,[2]Лист1!$A:$A,0)</f>
        <v>1671</v>
      </c>
    </row>
    <row r="1297" spans="1:36" s="43" customFormat="1" x14ac:dyDescent="0.2">
      <c r="A1297" s="40">
        <v>1</v>
      </c>
      <c r="B1297" s="41" t="s">
        <v>1380</v>
      </c>
      <c r="C1297" s="32">
        <v>3</v>
      </c>
      <c r="D1297" s="32"/>
      <c r="E1297" s="33" t="s">
        <v>358</v>
      </c>
      <c r="F1297" s="33" t="s">
        <v>359</v>
      </c>
      <c r="G1297" s="32" t="s">
        <v>28</v>
      </c>
      <c r="H1297" s="34">
        <v>2.1779999999999998E-3</v>
      </c>
      <c r="I1297" s="34">
        <v>3922</v>
      </c>
      <c r="J1297" s="35">
        <f t="shared" si="60"/>
        <v>8.542116</v>
      </c>
      <c r="K1297" s="17">
        <f t="shared" si="61"/>
        <v>6.689342514910924E-8</v>
      </c>
      <c r="L1297" s="18">
        <f>IFERROR(INDEX([1]мтр!G:G,MATCH($F1297,[1]мтр!$C:$C,0)),"")</f>
        <v>7163</v>
      </c>
      <c r="M1297" s="18">
        <f>IFERROR(INDEX([1]мтр!H:H,MATCH($F1297,[1]мтр!$C:$C,0)),"")</f>
        <v>0</v>
      </c>
      <c r="N1297" s="18">
        <f>IFERROR(INDEX([1]мтр!I:I,MATCH($F1297,[1]мтр!$C:$C,0)),"")</f>
        <v>0</v>
      </c>
      <c r="O1297" s="19">
        <f t="shared" si="62"/>
        <v>110509.64079563969</v>
      </c>
      <c r="P1297" s="20" t="str">
        <f>IFERROR(INDEX([2]Лист1!$E:$E,AH1297),"")</f>
        <v>Толуол нефтяной ГОСТ 14710-78</v>
      </c>
      <c r="Q1297" s="21" t="str">
        <f>IFERROR(INDEX([2]Лист1!$I:$I,AH1297),"")</f>
        <v>т</v>
      </c>
      <c r="R1297" s="22">
        <f>IFERROR(INDEX([2]Лист1!$V:$V,AH1297),"")</f>
        <v>110509.64079563969</v>
      </c>
      <c r="S1297" s="23">
        <f>IFERROR(INDEX([2]Лист1!$L:$L,AH1297),"")</f>
        <v>44937</v>
      </c>
      <c r="T1297" s="21" t="str">
        <f>IFERROR(INDEX([2]Лист1!$J:$J,AH1297),"")</f>
        <v>ООО "УФАХИМКОМПЛЕКТ"</v>
      </c>
      <c r="U1297" s="21" t="str">
        <f>IFERROR(INDEX([2]Лист1!$K:$K,AH1297),"")</f>
        <v>ЕОС Закупки (665497) №4163/2022/10.1-ДОГ от 11.01.2023</v>
      </c>
      <c r="V1297" s="20" t="str">
        <f>IFERROR(INDEX([2]Лист1!$E:$E,AI1297),"")</f>
        <v/>
      </c>
      <c r="W1297" s="21" t="str">
        <f>IFERROR(INDEX([2]Лист1!$I:$I,AI1297),"")</f>
        <v/>
      </c>
      <c r="X1297" s="24" t="str">
        <f>IFERROR(INDEX([2]Лист1!$V:$V,AI1297),"")</f>
        <v/>
      </c>
      <c r="Y1297" s="23" t="str">
        <f>IFERROR(INDEX([2]Лист1!$L:$L,AI1297),"")</f>
        <v/>
      </c>
      <c r="Z1297" s="21" t="str">
        <f>IFERROR(INDEX([2]Лист1!$J:$J,AI1297),"")</f>
        <v/>
      </c>
      <c r="AA1297" s="21" t="str">
        <f>IFERROR(INDEX([2]Лист1!$K:$K,AI1297),"")</f>
        <v/>
      </c>
      <c r="AB1297" s="20" t="str">
        <f>IFERROR(INDEX([2]Лист1!$E:$E,AJ1297),"")</f>
        <v/>
      </c>
      <c r="AC1297" s="21" t="str">
        <f>IFERROR(INDEX([2]Лист1!$I:$I,AJ1297),"")</f>
        <v/>
      </c>
      <c r="AD1297" s="24" t="str">
        <f>IFERROR(INDEX([2]Лист1!$V:$V,AJ1297),"")</f>
        <v/>
      </c>
      <c r="AE1297" s="23" t="str">
        <f>IFERROR(INDEX([2]Лист1!$L:$L,AJ1297),"")</f>
        <v/>
      </c>
      <c r="AF1297" s="21" t="str">
        <f>IFERROR(INDEX([2]Лист1!$J:$J,AJ1297),"")</f>
        <v/>
      </c>
      <c r="AG1297" s="21" t="str">
        <f>IFERROR(INDEX([2]Лист1!$K:$K,AJ1297),"")</f>
        <v/>
      </c>
      <c r="AH1297" s="21">
        <f>MATCH(L1297,[2]Лист1!$A:$A,0)</f>
        <v>6229</v>
      </c>
      <c r="AI1297" s="21" t="e">
        <f>MATCH(M1297,[2]Лист1!$A:$A,0)</f>
        <v>#N/A</v>
      </c>
      <c r="AJ1297" s="21" t="e">
        <f>MATCH(N1297,[2]Лист1!$A:$A,0)</f>
        <v>#N/A</v>
      </c>
    </row>
    <row r="1298" spans="1:36" s="43" customFormat="1" x14ac:dyDescent="0.2">
      <c r="A1298" s="40">
        <v>1</v>
      </c>
      <c r="B1298" s="41" t="s">
        <v>751</v>
      </c>
      <c r="C1298" s="32">
        <v>3</v>
      </c>
      <c r="D1298" s="42"/>
      <c r="E1298" s="33" t="s">
        <v>508</v>
      </c>
      <c r="F1298" s="33" t="s">
        <v>509</v>
      </c>
      <c r="G1298" s="32" t="s">
        <v>12</v>
      </c>
      <c r="H1298" s="34">
        <v>0.222</v>
      </c>
      <c r="I1298" s="34">
        <v>38.340000000000003</v>
      </c>
      <c r="J1298" s="35">
        <f t="shared" si="60"/>
        <v>8.5114800000000006</v>
      </c>
      <c r="K1298" s="17">
        <f t="shared" si="61"/>
        <v>6.6653514221551241E-8</v>
      </c>
      <c r="L1298" s="18" t="str">
        <f>IFERROR(INDEX([1]мтр!G:G,MATCH($F1298,[1]мтр!$C:$C,0)),"")</f>
        <v/>
      </c>
      <c r="M1298" s="18" t="str">
        <f>IFERROR(INDEX([1]мтр!H:H,MATCH($F1298,[1]мтр!$C:$C,0)),"")</f>
        <v/>
      </c>
      <c r="N1298" s="18" t="str">
        <f>IFERROR(INDEX([1]мтр!I:I,MATCH($F1298,[1]мтр!$C:$C,0)),"")</f>
        <v/>
      </c>
      <c r="O1298" s="19" t="str">
        <f t="shared" si="62"/>
        <v/>
      </c>
      <c r="P1298" s="20" t="str">
        <f>IFERROR(INDEX([2]Лист1!$E:$E,AH1298),"")</f>
        <v/>
      </c>
      <c r="Q1298" s="21" t="str">
        <f>IFERROR(INDEX([2]Лист1!$I:$I,AH1298),"")</f>
        <v/>
      </c>
      <c r="R1298" s="22" t="str">
        <f>IFERROR(INDEX([2]Лист1!$V:$V,AH1298),"")</f>
        <v/>
      </c>
      <c r="S1298" s="23" t="str">
        <f>IFERROR(INDEX([2]Лист1!$L:$L,AH1298),"")</f>
        <v/>
      </c>
      <c r="T1298" s="21" t="str">
        <f>IFERROR(INDEX([2]Лист1!$J:$J,AH1298),"")</f>
        <v/>
      </c>
      <c r="U1298" s="21" t="str">
        <f>IFERROR(INDEX([2]Лист1!$K:$K,AH1298),"")</f>
        <v/>
      </c>
      <c r="V1298" s="20" t="str">
        <f>IFERROR(INDEX([2]Лист1!$E:$E,AI1298),"")</f>
        <v/>
      </c>
      <c r="W1298" s="21" t="str">
        <f>IFERROR(INDEX([2]Лист1!$I:$I,AI1298),"")</f>
        <v/>
      </c>
      <c r="X1298" s="24" t="str">
        <f>IFERROR(INDEX([2]Лист1!$V:$V,AI1298),"")</f>
        <v/>
      </c>
      <c r="Y1298" s="23" t="str">
        <f>IFERROR(INDEX([2]Лист1!$L:$L,AI1298),"")</f>
        <v/>
      </c>
      <c r="Z1298" s="21" t="str">
        <f>IFERROR(INDEX([2]Лист1!$J:$J,AI1298),"")</f>
        <v/>
      </c>
      <c r="AA1298" s="21" t="str">
        <f>IFERROR(INDEX([2]Лист1!$K:$K,AI1298),"")</f>
        <v/>
      </c>
      <c r="AB1298" s="20" t="str">
        <f>IFERROR(INDEX([2]Лист1!$E:$E,AJ1298),"")</f>
        <v/>
      </c>
      <c r="AC1298" s="21" t="str">
        <f>IFERROR(INDEX([2]Лист1!$I:$I,AJ1298),"")</f>
        <v/>
      </c>
      <c r="AD1298" s="24" t="str">
        <f>IFERROR(INDEX([2]Лист1!$V:$V,AJ1298),"")</f>
        <v/>
      </c>
      <c r="AE1298" s="23" t="str">
        <f>IFERROR(INDEX([2]Лист1!$L:$L,AJ1298),"")</f>
        <v/>
      </c>
      <c r="AF1298" s="21" t="str">
        <f>IFERROR(INDEX([2]Лист1!$J:$J,AJ1298),"")</f>
        <v/>
      </c>
      <c r="AG1298" s="21" t="str">
        <f>IFERROR(INDEX([2]Лист1!$K:$K,AJ1298),"")</f>
        <v/>
      </c>
      <c r="AH1298" s="21" t="e">
        <f>MATCH(L1298,[2]Лист1!$A:$A,0)</f>
        <v>#N/A</v>
      </c>
      <c r="AI1298" s="21" t="e">
        <f>MATCH(M1298,[2]Лист1!$A:$A,0)</f>
        <v>#N/A</v>
      </c>
      <c r="AJ1298" s="21" t="e">
        <f>MATCH(N1298,[2]Лист1!$A:$A,0)</f>
        <v>#N/A</v>
      </c>
    </row>
    <row r="1299" spans="1:36" s="43" customFormat="1" x14ac:dyDescent="0.2">
      <c r="A1299" s="40">
        <v>4</v>
      </c>
      <c r="B1299" s="41" t="s">
        <v>1520</v>
      </c>
      <c r="C1299" s="32">
        <v>3</v>
      </c>
      <c r="D1299" s="32"/>
      <c r="E1299" s="33" t="s">
        <v>997</v>
      </c>
      <c r="F1299" s="33" t="s">
        <v>998</v>
      </c>
      <c r="G1299" s="32" t="s">
        <v>20</v>
      </c>
      <c r="H1299" s="34">
        <v>1.43</v>
      </c>
      <c r="I1299" s="34">
        <v>5.95</v>
      </c>
      <c r="J1299" s="35">
        <f t="shared" si="60"/>
        <v>8.5084999999999997</v>
      </c>
      <c r="K1299" s="17">
        <f t="shared" si="61"/>
        <v>6.6630177801518494E-8</v>
      </c>
      <c r="L1299" s="18" t="str">
        <f>IFERROR(INDEX([1]мтр!G:G,MATCH($F1299,[1]мтр!$C:$C,0)),"")</f>
        <v/>
      </c>
      <c r="M1299" s="18" t="str">
        <f>IFERROR(INDEX([1]мтр!H:H,MATCH($F1299,[1]мтр!$C:$C,0)),"")</f>
        <v/>
      </c>
      <c r="N1299" s="18" t="str">
        <f>IFERROR(INDEX([1]мтр!I:I,MATCH($F1299,[1]мтр!$C:$C,0)),"")</f>
        <v/>
      </c>
      <c r="O1299" s="19" t="str">
        <f t="shared" si="62"/>
        <v/>
      </c>
      <c r="P1299" s="20" t="str">
        <f>IFERROR(INDEX([2]Лист1!$E:$E,AH1299),"")</f>
        <v/>
      </c>
      <c r="Q1299" s="21" t="str">
        <f>IFERROR(INDEX([2]Лист1!$I:$I,AH1299),"")</f>
        <v/>
      </c>
      <c r="R1299" s="22" t="str">
        <f>IFERROR(INDEX([2]Лист1!$V:$V,AH1299),"")</f>
        <v/>
      </c>
      <c r="S1299" s="23" t="str">
        <f>IFERROR(INDEX([2]Лист1!$L:$L,AH1299),"")</f>
        <v/>
      </c>
      <c r="T1299" s="21" t="str">
        <f>IFERROR(INDEX([2]Лист1!$J:$J,AH1299),"")</f>
        <v/>
      </c>
      <c r="U1299" s="21" t="str">
        <f>IFERROR(INDEX([2]Лист1!$K:$K,AH1299),"")</f>
        <v/>
      </c>
      <c r="V1299" s="20" t="str">
        <f>IFERROR(INDEX([2]Лист1!$E:$E,AI1299),"")</f>
        <v/>
      </c>
      <c r="W1299" s="21" t="str">
        <f>IFERROR(INDEX([2]Лист1!$I:$I,AI1299),"")</f>
        <v/>
      </c>
      <c r="X1299" s="24" t="str">
        <f>IFERROR(INDEX([2]Лист1!$V:$V,AI1299),"")</f>
        <v/>
      </c>
      <c r="Y1299" s="23" t="str">
        <f>IFERROR(INDEX([2]Лист1!$L:$L,AI1299),"")</f>
        <v/>
      </c>
      <c r="Z1299" s="21" t="str">
        <f>IFERROR(INDEX([2]Лист1!$J:$J,AI1299),"")</f>
        <v/>
      </c>
      <c r="AA1299" s="21" t="str">
        <f>IFERROR(INDEX([2]Лист1!$K:$K,AI1299),"")</f>
        <v/>
      </c>
      <c r="AB1299" s="20" t="str">
        <f>IFERROR(INDEX([2]Лист1!$E:$E,AJ1299),"")</f>
        <v/>
      </c>
      <c r="AC1299" s="21" t="str">
        <f>IFERROR(INDEX([2]Лист1!$I:$I,AJ1299),"")</f>
        <v/>
      </c>
      <c r="AD1299" s="24" t="str">
        <f>IFERROR(INDEX([2]Лист1!$V:$V,AJ1299),"")</f>
        <v/>
      </c>
      <c r="AE1299" s="23" t="str">
        <f>IFERROR(INDEX([2]Лист1!$L:$L,AJ1299),"")</f>
        <v/>
      </c>
      <c r="AF1299" s="21" t="str">
        <f>IFERROR(INDEX([2]Лист1!$J:$J,AJ1299),"")</f>
        <v/>
      </c>
      <c r="AG1299" s="21" t="str">
        <f>IFERROR(INDEX([2]Лист1!$K:$K,AJ1299),"")</f>
        <v/>
      </c>
      <c r="AH1299" s="21" t="e">
        <f>MATCH(L1299,[2]Лист1!$A:$A,0)</f>
        <v>#N/A</v>
      </c>
      <c r="AI1299" s="21" t="e">
        <f>MATCH(M1299,[2]Лист1!$A:$A,0)</f>
        <v>#N/A</v>
      </c>
      <c r="AJ1299" s="21" t="e">
        <f>MATCH(N1299,[2]Лист1!$A:$A,0)</f>
        <v>#N/A</v>
      </c>
    </row>
    <row r="1300" spans="1:36" s="43" customFormat="1" x14ac:dyDescent="0.2">
      <c r="A1300" s="40">
        <v>2</v>
      </c>
      <c r="B1300" s="41" t="s">
        <v>1471</v>
      </c>
      <c r="C1300" s="32">
        <v>3</v>
      </c>
      <c r="D1300" s="32"/>
      <c r="E1300" s="33" t="s">
        <v>354</v>
      </c>
      <c r="F1300" s="33" t="s">
        <v>355</v>
      </c>
      <c r="G1300" s="32" t="s">
        <v>12</v>
      </c>
      <c r="H1300" s="34">
        <v>0.9</v>
      </c>
      <c r="I1300" s="34">
        <v>9.42</v>
      </c>
      <c r="J1300" s="35">
        <f t="shared" si="60"/>
        <v>8.4779999999999998</v>
      </c>
      <c r="K1300" s="17">
        <f t="shared" si="61"/>
        <v>6.639133189178748E-8</v>
      </c>
      <c r="L1300" s="18">
        <f>IFERROR(INDEX([1]мтр!G:G,MATCH($F1300,[1]мтр!$C:$C,0)),"")</f>
        <v>6873</v>
      </c>
      <c r="M1300" s="18">
        <f>IFERROR(INDEX([1]мтр!H:H,MATCH($F1300,[1]мтр!$C:$C,0)),"")</f>
        <v>0</v>
      </c>
      <c r="N1300" s="18">
        <f>IFERROR(INDEX([1]мтр!I:I,MATCH($F1300,[1]мтр!$C:$C,0)),"")</f>
        <v>0</v>
      </c>
      <c r="O1300" s="19">
        <f t="shared" si="62"/>
        <v>25.846441698303469</v>
      </c>
      <c r="P1300" s="20" t="str">
        <f>IFERROR(INDEX([2]Лист1!$E:$E,AH1300),"")</f>
        <v>Растворитель марки Р-4</v>
      </c>
      <c r="Q1300" s="21" t="str">
        <f>IFERROR(INDEX([2]Лист1!$I:$I,AH1300),"")</f>
        <v>кг</v>
      </c>
      <c r="R1300" s="22">
        <f>IFERROR(INDEX([2]Лист1!$V:$V,AH1300),"")</f>
        <v>25.846441698303469</v>
      </c>
      <c r="S1300" s="23">
        <f>IFERROR(INDEX([2]Лист1!$L:$L,AH1300),"")</f>
        <v>44602</v>
      </c>
      <c r="T1300" s="21" t="str">
        <f>IFERROR(INDEX([2]Лист1!$J:$J,AH1300),"")</f>
        <v>N/A</v>
      </c>
      <c r="U1300" s="21" t="str">
        <f>IFERROR(INDEX([2]Лист1!$K:$K,AH1300),"")</f>
        <v>ТКП ОЭС от 10.02.2022 для лота 6416</v>
      </c>
      <c r="V1300" s="20" t="str">
        <f>IFERROR(INDEX([2]Лист1!$E:$E,AI1300),"")</f>
        <v/>
      </c>
      <c r="W1300" s="21" t="str">
        <f>IFERROR(INDEX([2]Лист1!$I:$I,AI1300),"")</f>
        <v/>
      </c>
      <c r="X1300" s="24" t="str">
        <f>IFERROR(INDEX([2]Лист1!$V:$V,AI1300),"")</f>
        <v/>
      </c>
      <c r="Y1300" s="23" t="str">
        <f>IFERROR(INDEX([2]Лист1!$L:$L,AI1300),"")</f>
        <v/>
      </c>
      <c r="Z1300" s="21" t="str">
        <f>IFERROR(INDEX([2]Лист1!$J:$J,AI1300),"")</f>
        <v/>
      </c>
      <c r="AA1300" s="21" t="str">
        <f>IFERROR(INDEX([2]Лист1!$K:$K,AI1300),"")</f>
        <v/>
      </c>
      <c r="AB1300" s="20" t="str">
        <f>IFERROR(INDEX([2]Лист1!$E:$E,AJ1300),"")</f>
        <v/>
      </c>
      <c r="AC1300" s="21" t="str">
        <f>IFERROR(INDEX([2]Лист1!$I:$I,AJ1300),"")</f>
        <v/>
      </c>
      <c r="AD1300" s="24" t="str">
        <f>IFERROR(INDEX([2]Лист1!$V:$V,AJ1300),"")</f>
        <v/>
      </c>
      <c r="AE1300" s="23" t="str">
        <f>IFERROR(INDEX([2]Лист1!$L:$L,AJ1300),"")</f>
        <v/>
      </c>
      <c r="AF1300" s="21" t="str">
        <f>IFERROR(INDEX([2]Лист1!$J:$J,AJ1300),"")</f>
        <v/>
      </c>
      <c r="AG1300" s="21" t="str">
        <f>IFERROR(INDEX([2]Лист1!$K:$K,AJ1300),"")</f>
        <v/>
      </c>
      <c r="AH1300" s="21">
        <f>MATCH(L1300,[2]Лист1!$A:$A,0)</f>
        <v>5939</v>
      </c>
      <c r="AI1300" s="21" t="e">
        <f>MATCH(M1300,[2]Лист1!$A:$A,0)</f>
        <v>#N/A</v>
      </c>
      <c r="AJ1300" s="21" t="e">
        <f>MATCH(N1300,[2]Лист1!$A:$A,0)</f>
        <v>#N/A</v>
      </c>
    </row>
    <row r="1301" spans="1:36" s="43" customFormat="1" x14ac:dyDescent="0.2">
      <c r="A1301" s="40">
        <v>1</v>
      </c>
      <c r="B1301" s="44" t="s">
        <v>379</v>
      </c>
      <c r="C1301" s="36">
        <v>3</v>
      </c>
      <c r="D1301" s="46"/>
      <c r="E1301" s="37" t="s">
        <v>483</v>
      </c>
      <c r="F1301" s="37" t="s">
        <v>484</v>
      </c>
      <c r="G1301" s="36" t="s">
        <v>147</v>
      </c>
      <c r="H1301" s="38">
        <v>0.04</v>
      </c>
      <c r="I1301" s="38">
        <v>203</v>
      </c>
      <c r="J1301" s="39">
        <f t="shared" si="60"/>
        <v>8.120000000000001</v>
      </c>
      <c r="K1301" s="17">
        <f t="shared" si="61"/>
        <v>6.3587829082485777E-8</v>
      </c>
      <c r="L1301" s="18" t="str">
        <f>IFERROR(INDEX([1]мтр!G:G,MATCH($F1301,[1]мтр!$C:$C,0)),"")</f>
        <v/>
      </c>
      <c r="M1301" s="18" t="str">
        <f>IFERROR(INDEX([1]мтр!H:H,MATCH($F1301,[1]мтр!$C:$C,0)),"")</f>
        <v/>
      </c>
      <c r="N1301" s="18" t="str">
        <f>IFERROR(INDEX([1]мтр!I:I,MATCH($F1301,[1]мтр!$C:$C,0)),"")</f>
        <v/>
      </c>
      <c r="O1301" s="19" t="str">
        <f t="shared" si="62"/>
        <v/>
      </c>
      <c r="P1301" s="20" t="str">
        <f>IFERROR(INDEX([2]Лист1!$E:$E,AH1301),"")</f>
        <v/>
      </c>
      <c r="Q1301" s="21" t="str">
        <f>IFERROR(INDEX([2]Лист1!$I:$I,AH1301),"")</f>
        <v/>
      </c>
      <c r="R1301" s="22" t="str">
        <f>IFERROR(INDEX([2]Лист1!$V:$V,AH1301),"")</f>
        <v/>
      </c>
      <c r="S1301" s="23" t="str">
        <f>IFERROR(INDEX([2]Лист1!$L:$L,AH1301),"")</f>
        <v/>
      </c>
      <c r="T1301" s="21" t="str">
        <f>IFERROR(INDEX([2]Лист1!$J:$J,AH1301),"")</f>
        <v/>
      </c>
      <c r="U1301" s="21" t="str">
        <f>IFERROR(INDEX([2]Лист1!$K:$K,AH1301),"")</f>
        <v/>
      </c>
      <c r="V1301" s="20" t="str">
        <f>IFERROR(INDEX([2]Лист1!$E:$E,AI1301),"")</f>
        <v/>
      </c>
      <c r="W1301" s="21" t="str">
        <f>IFERROR(INDEX([2]Лист1!$I:$I,AI1301),"")</f>
        <v/>
      </c>
      <c r="X1301" s="24" t="str">
        <f>IFERROR(INDEX([2]Лист1!$V:$V,AI1301),"")</f>
        <v/>
      </c>
      <c r="Y1301" s="23" t="str">
        <f>IFERROR(INDEX([2]Лист1!$L:$L,AI1301),"")</f>
        <v/>
      </c>
      <c r="Z1301" s="21" t="str">
        <f>IFERROR(INDEX([2]Лист1!$J:$J,AI1301),"")</f>
        <v/>
      </c>
      <c r="AA1301" s="21" t="str">
        <f>IFERROR(INDEX([2]Лист1!$K:$K,AI1301),"")</f>
        <v/>
      </c>
      <c r="AB1301" s="20" t="str">
        <f>IFERROR(INDEX([2]Лист1!$E:$E,AJ1301),"")</f>
        <v/>
      </c>
      <c r="AC1301" s="21" t="str">
        <f>IFERROR(INDEX([2]Лист1!$I:$I,AJ1301),"")</f>
        <v/>
      </c>
      <c r="AD1301" s="24" t="str">
        <f>IFERROR(INDEX([2]Лист1!$V:$V,AJ1301),"")</f>
        <v/>
      </c>
      <c r="AE1301" s="23" t="str">
        <f>IFERROR(INDEX([2]Лист1!$L:$L,AJ1301),"")</f>
        <v/>
      </c>
      <c r="AF1301" s="21" t="str">
        <f>IFERROR(INDEX([2]Лист1!$J:$J,AJ1301),"")</f>
        <v/>
      </c>
      <c r="AG1301" s="21" t="str">
        <f>IFERROR(INDEX([2]Лист1!$K:$K,AJ1301),"")</f>
        <v/>
      </c>
      <c r="AH1301" s="21" t="e">
        <f>MATCH(L1301,[2]Лист1!$A:$A,0)</f>
        <v>#N/A</v>
      </c>
      <c r="AI1301" s="21" t="e">
        <f>MATCH(M1301,[2]Лист1!$A:$A,0)</f>
        <v>#N/A</v>
      </c>
      <c r="AJ1301" s="21" t="e">
        <f>MATCH(N1301,[2]Лист1!$A:$A,0)</f>
        <v>#N/A</v>
      </c>
    </row>
    <row r="1302" spans="1:36" s="43" customFormat="1" x14ac:dyDescent="0.2">
      <c r="A1302" s="40">
        <v>1</v>
      </c>
      <c r="B1302" s="44" t="s">
        <v>1048</v>
      </c>
      <c r="C1302" s="36">
        <v>3</v>
      </c>
      <c r="D1302" s="46"/>
      <c r="E1302" s="37" t="s">
        <v>177</v>
      </c>
      <c r="F1302" s="37" t="s">
        <v>178</v>
      </c>
      <c r="G1302" s="36" t="s">
        <v>12</v>
      </c>
      <c r="H1302" s="38">
        <v>4.45</v>
      </c>
      <c r="I1302" s="38">
        <v>1.82</v>
      </c>
      <c r="J1302" s="39">
        <f t="shared" si="60"/>
        <v>8.0990000000000002</v>
      </c>
      <c r="K1302" s="17">
        <f t="shared" si="61"/>
        <v>6.34233778003759E-8</v>
      </c>
      <c r="L1302" s="18" t="str">
        <f>IFERROR(INDEX([1]мтр!G:G,MATCH($F1302,[1]мтр!$C:$C,0)),"")</f>
        <v/>
      </c>
      <c r="M1302" s="18" t="str">
        <f>IFERROR(INDEX([1]мтр!H:H,MATCH($F1302,[1]мтр!$C:$C,0)),"")</f>
        <v/>
      </c>
      <c r="N1302" s="18" t="str">
        <f>IFERROR(INDEX([1]мтр!I:I,MATCH($F1302,[1]мтр!$C:$C,0)),"")</f>
        <v/>
      </c>
      <c r="O1302" s="19" t="str">
        <f t="shared" si="62"/>
        <v/>
      </c>
      <c r="P1302" s="20" t="str">
        <f>IFERROR(INDEX([2]Лист1!$E:$E,AH1302),"")</f>
        <v/>
      </c>
      <c r="Q1302" s="21" t="str">
        <f>IFERROR(INDEX([2]Лист1!$I:$I,AH1302),"")</f>
        <v/>
      </c>
      <c r="R1302" s="22" t="str">
        <f>IFERROR(INDEX([2]Лист1!$V:$V,AH1302),"")</f>
        <v/>
      </c>
      <c r="S1302" s="23" t="str">
        <f>IFERROR(INDEX([2]Лист1!$L:$L,AH1302),"")</f>
        <v/>
      </c>
      <c r="T1302" s="21" t="str">
        <f>IFERROR(INDEX([2]Лист1!$J:$J,AH1302),"")</f>
        <v/>
      </c>
      <c r="U1302" s="21" t="str">
        <f>IFERROR(INDEX([2]Лист1!$K:$K,AH1302),"")</f>
        <v/>
      </c>
      <c r="V1302" s="20" t="str">
        <f>IFERROR(INDEX([2]Лист1!$E:$E,AI1302),"")</f>
        <v/>
      </c>
      <c r="W1302" s="21" t="str">
        <f>IFERROR(INDEX([2]Лист1!$I:$I,AI1302),"")</f>
        <v/>
      </c>
      <c r="X1302" s="24" t="str">
        <f>IFERROR(INDEX([2]Лист1!$V:$V,AI1302),"")</f>
        <v/>
      </c>
      <c r="Y1302" s="23" t="str">
        <f>IFERROR(INDEX([2]Лист1!$L:$L,AI1302),"")</f>
        <v/>
      </c>
      <c r="Z1302" s="21" t="str">
        <f>IFERROR(INDEX([2]Лист1!$J:$J,AI1302),"")</f>
        <v/>
      </c>
      <c r="AA1302" s="21" t="str">
        <f>IFERROR(INDEX([2]Лист1!$K:$K,AI1302),"")</f>
        <v/>
      </c>
      <c r="AB1302" s="20" t="str">
        <f>IFERROR(INDEX([2]Лист1!$E:$E,AJ1302),"")</f>
        <v/>
      </c>
      <c r="AC1302" s="21" t="str">
        <f>IFERROR(INDEX([2]Лист1!$I:$I,AJ1302),"")</f>
        <v/>
      </c>
      <c r="AD1302" s="24" t="str">
        <f>IFERROR(INDEX([2]Лист1!$V:$V,AJ1302),"")</f>
        <v/>
      </c>
      <c r="AE1302" s="23" t="str">
        <f>IFERROR(INDEX([2]Лист1!$L:$L,AJ1302),"")</f>
        <v/>
      </c>
      <c r="AF1302" s="21" t="str">
        <f>IFERROR(INDEX([2]Лист1!$J:$J,AJ1302),"")</f>
        <v/>
      </c>
      <c r="AG1302" s="21" t="str">
        <f>IFERROR(INDEX([2]Лист1!$K:$K,AJ1302),"")</f>
        <v/>
      </c>
      <c r="AH1302" s="21" t="e">
        <f>MATCH(L1302,[2]Лист1!$A:$A,0)</f>
        <v>#N/A</v>
      </c>
      <c r="AI1302" s="21" t="e">
        <f>MATCH(M1302,[2]Лист1!$A:$A,0)</f>
        <v>#N/A</v>
      </c>
      <c r="AJ1302" s="21" t="e">
        <f>MATCH(N1302,[2]Лист1!$A:$A,0)</f>
        <v>#N/A</v>
      </c>
    </row>
    <row r="1303" spans="1:36" s="43" customFormat="1" x14ac:dyDescent="0.2">
      <c r="A1303" s="40">
        <v>1</v>
      </c>
      <c r="B1303" s="44" t="s">
        <v>522</v>
      </c>
      <c r="C1303" s="36">
        <v>3</v>
      </c>
      <c r="D1303" s="46"/>
      <c r="E1303" s="37" t="s">
        <v>609</v>
      </c>
      <c r="F1303" s="37" t="s">
        <v>610</v>
      </c>
      <c r="G1303" s="36" t="s">
        <v>12</v>
      </c>
      <c r="H1303" s="38">
        <v>0.192</v>
      </c>
      <c r="I1303" s="38">
        <v>41.7</v>
      </c>
      <c r="J1303" s="39">
        <f t="shared" si="60"/>
        <v>8.0064000000000011</v>
      </c>
      <c r="K1303" s="17">
        <f t="shared" si="61"/>
        <v>6.2698225956405685E-8</v>
      </c>
      <c r="L1303" s="18" t="str">
        <f>IFERROR(INDEX([1]мтр!G:G,MATCH($F1303,[1]мтр!$C:$C,0)),"")</f>
        <v/>
      </c>
      <c r="M1303" s="18" t="str">
        <f>IFERROR(INDEX([1]мтр!H:H,MATCH($F1303,[1]мтр!$C:$C,0)),"")</f>
        <v/>
      </c>
      <c r="N1303" s="18" t="str">
        <f>IFERROR(INDEX([1]мтр!I:I,MATCH($F1303,[1]мтр!$C:$C,0)),"")</f>
        <v/>
      </c>
      <c r="O1303" s="19" t="str">
        <f t="shared" si="62"/>
        <v/>
      </c>
      <c r="P1303" s="20" t="str">
        <f>IFERROR(INDEX([2]Лист1!$E:$E,AH1303),"")</f>
        <v/>
      </c>
      <c r="Q1303" s="21" t="str">
        <f>IFERROR(INDEX([2]Лист1!$I:$I,AH1303),"")</f>
        <v/>
      </c>
      <c r="R1303" s="22" t="str">
        <f>IFERROR(INDEX([2]Лист1!$V:$V,AH1303),"")</f>
        <v/>
      </c>
      <c r="S1303" s="23" t="str">
        <f>IFERROR(INDEX([2]Лист1!$L:$L,AH1303),"")</f>
        <v/>
      </c>
      <c r="T1303" s="21" t="str">
        <f>IFERROR(INDEX([2]Лист1!$J:$J,AH1303),"")</f>
        <v/>
      </c>
      <c r="U1303" s="21" t="str">
        <f>IFERROR(INDEX([2]Лист1!$K:$K,AH1303),"")</f>
        <v/>
      </c>
      <c r="V1303" s="20" t="str">
        <f>IFERROR(INDEX([2]Лист1!$E:$E,AI1303),"")</f>
        <v/>
      </c>
      <c r="W1303" s="21" t="str">
        <f>IFERROR(INDEX([2]Лист1!$I:$I,AI1303),"")</f>
        <v/>
      </c>
      <c r="X1303" s="24" t="str">
        <f>IFERROR(INDEX([2]Лист1!$V:$V,AI1303),"")</f>
        <v/>
      </c>
      <c r="Y1303" s="23" t="str">
        <f>IFERROR(INDEX([2]Лист1!$L:$L,AI1303),"")</f>
        <v/>
      </c>
      <c r="Z1303" s="21" t="str">
        <f>IFERROR(INDEX([2]Лист1!$J:$J,AI1303),"")</f>
        <v/>
      </c>
      <c r="AA1303" s="21" t="str">
        <f>IFERROR(INDEX([2]Лист1!$K:$K,AI1303),"")</f>
        <v/>
      </c>
      <c r="AB1303" s="20" t="str">
        <f>IFERROR(INDEX([2]Лист1!$E:$E,AJ1303),"")</f>
        <v/>
      </c>
      <c r="AC1303" s="21" t="str">
        <f>IFERROR(INDEX([2]Лист1!$I:$I,AJ1303),"")</f>
        <v/>
      </c>
      <c r="AD1303" s="24" t="str">
        <f>IFERROR(INDEX([2]Лист1!$V:$V,AJ1303),"")</f>
        <v/>
      </c>
      <c r="AE1303" s="23" t="str">
        <f>IFERROR(INDEX([2]Лист1!$L:$L,AJ1303),"")</f>
        <v/>
      </c>
      <c r="AF1303" s="21" t="str">
        <f>IFERROR(INDEX([2]Лист1!$J:$J,AJ1303),"")</f>
        <v/>
      </c>
      <c r="AG1303" s="21" t="str">
        <f>IFERROR(INDEX([2]Лист1!$K:$K,AJ1303),"")</f>
        <v/>
      </c>
      <c r="AH1303" s="21" t="e">
        <f>MATCH(L1303,[2]Лист1!$A:$A,0)</f>
        <v>#N/A</v>
      </c>
      <c r="AI1303" s="21" t="e">
        <f>MATCH(M1303,[2]Лист1!$A:$A,0)</f>
        <v>#N/A</v>
      </c>
      <c r="AJ1303" s="21" t="e">
        <f>MATCH(N1303,[2]Лист1!$A:$A,0)</f>
        <v>#N/A</v>
      </c>
    </row>
    <row r="1304" spans="1:36" s="43" customFormat="1" x14ac:dyDescent="0.2">
      <c r="A1304" s="40">
        <v>1</v>
      </c>
      <c r="B1304" s="44" t="s">
        <v>966</v>
      </c>
      <c r="C1304" s="36">
        <v>3</v>
      </c>
      <c r="D1304" s="46"/>
      <c r="E1304" s="37" t="s">
        <v>790</v>
      </c>
      <c r="F1304" s="37" t="s">
        <v>791</v>
      </c>
      <c r="G1304" s="36" t="s">
        <v>12</v>
      </c>
      <c r="H1304" s="38">
        <v>0.28182000000000001</v>
      </c>
      <c r="I1304" s="38">
        <v>28.26</v>
      </c>
      <c r="J1304" s="39">
        <f t="shared" si="60"/>
        <v>7.9642332000000007</v>
      </c>
      <c r="K1304" s="17">
        <f t="shared" si="61"/>
        <v>6.2368017179145167E-8</v>
      </c>
      <c r="L1304" s="53">
        <v>6979</v>
      </c>
      <c r="M1304" s="18" t="str">
        <f>IFERROR(INDEX([1]мтр!H:H,MATCH($F1304,[1]мтр!$C:$C,0)),"")</f>
        <v/>
      </c>
      <c r="N1304" s="18" t="str">
        <f>IFERROR(INDEX([1]мтр!I:I,MATCH($F1304,[1]мтр!$C:$C,0)),"")</f>
        <v/>
      </c>
      <c r="O1304" s="19">
        <f t="shared" si="62"/>
        <v>9.630454182786897</v>
      </c>
      <c r="P1304" s="20" t="str">
        <f>IFERROR(INDEX([2]Лист1!$E:$E,AH1304),"")</f>
        <v>Резина техническая листовая прессованная, 101-2137, транспорт 5%</v>
      </c>
      <c r="Q1304" s="21" t="str">
        <f>IFERROR(INDEX([2]Лист1!$I:$I,AH1304),"")</f>
        <v>кг</v>
      </c>
      <c r="R1304" s="22">
        <f>IFERROR(INDEX([2]Лист1!$V:$V,AH1304),"")</f>
        <v>9.630454182786897</v>
      </c>
      <c r="S1304" s="23">
        <f>IFERROR(INDEX([2]Лист1!$L:$L,AH1304),"")</f>
        <v>44652</v>
      </c>
      <c r="T1304" s="21" t="str">
        <f>IFERROR(INDEX([2]Лист1!$J:$J,AH1304),"")</f>
        <v>N/A</v>
      </c>
      <c r="U1304" s="21" t="str">
        <f>IFERROR(INDEX([2]Лист1!$K:$K,AH1304),"")</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304" s="20" t="str">
        <f>IFERROR(INDEX([2]Лист1!$E:$E,AI1304),"")</f>
        <v/>
      </c>
      <c r="W1304" s="21" t="str">
        <f>IFERROR(INDEX([2]Лист1!$I:$I,AI1304),"")</f>
        <v/>
      </c>
      <c r="X1304" s="24" t="str">
        <f>IFERROR(INDEX([2]Лист1!$V:$V,AI1304),"")</f>
        <v/>
      </c>
      <c r="Y1304" s="23" t="str">
        <f>IFERROR(INDEX([2]Лист1!$L:$L,AI1304),"")</f>
        <v/>
      </c>
      <c r="Z1304" s="21" t="str">
        <f>IFERROR(INDEX([2]Лист1!$J:$J,AI1304),"")</f>
        <v/>
      </c>
      <c r="AA1304" s="21" t="str">
        <f>IFERROR(INDEX([2]Лист1!$K:$K,AI1304),"")</f>
        <v/>
      </c>
      <c r="AB1304" s="20" t="str">
        <f>IFERROR(INDEX([2]Лист1!$E:$E,AJ1304),"")</f>
        <v/>
      </c>
      <c r="AC1304" s="21" t="str">
        <f>IFERROR(INDEX([2]Лист1!$I:$I,AJ1304),"")</f>
        <v/>
      </c>
      <c r="AD1304" s="24" t="str">
        <f>IFERROR(INDEX([2]Лист1!$V:$V,AJ1304),"")</f>
        <v/>
      </c>
      <c r="AE1304" s="23" t="str">
        <f>IFERROR(INDEX([2]Лист1!$L:$L,AJ1304),"")</f>
        <v/>
      </c>
      <c r="AF1304" s="21" t="str">
        <f>IFERROR(INDEX([2]Лист1!$J:$J,AJ1304),"")</f>
        <v/>
      </c>
      <c r="AG1304" s="21" t="str">
        <f>IFERROR(INDEX([2]Лист1!$K:$K,AJ1304),"")</f>
        <v/>
      </c>
      <c r="AH1304" s="21">
        <f>MATCH(L1304,[2]Лист1!$A:$A,0)</f>
        <v>6045</v>
      </c>
      <c r="AI1304" s="21" t="e">
        <f>MATCH(M1304,[2]Лист1!$A:$A,0)</f>
        <v>#N/A</v>
      </c>
      <c r="AJ1304" s="21" t="e">
        <f>MATCH(N1304,[2]Лист1!$A:$A,0)</f>
        <v>#N/A</v>
      </c>
    </row>
    <row r="1305" spans="1:36" s="43" customFormat="1" x14ac:dyDescent="0.2">
      <c r="A1305" s="40">
        <v>1</v>
      </c>
      <c r="B1305" s="44" t="s">
        <v>1394</v>
      </c>
      <c r="C1305" s="36">
        <v>3</v>
      </c>
      <c r="D1305" s="36"/>
      <c r="E1305" s="37" t="s">
        <v>358</v>
      </c>
      <c r="F1305" s="37" t="s">
        <v>359</v>
      </c>
      <c r="G1305" s="36" t="s">
        <v>28</v>
      </c>
      <c r="H1305" s="38">
        <v>2E-3</v>
      </c>
      <c r="I1305" s="38">
        <v>3922</v>
      </c>
      <c r="J1305" s="39">
        <f t="shared" si="60"/>
        <v>7.8440000000000003</v>
      </c>
      <c r="K1305" s="17">
        <f t="shared" si="61"/>
        <v>6.1426469374755967E-8</v>
      </c>
      <c r="L1305" s="18">
        <f>IFERROR(INDEX([1]мтр!G:G,MATCH($F1305,[1]мтр!$C:$C,0)),"")</f>
        <v>7163</v>
      </c>
      <c r="M1305" s="18">
        <f>IFERROR(INDEX([1]мтр!H:H,MATCH($F1305,[1]мтр!$C:$C,0)),"")</f>
        <v>0</v>
      </c>
      <c r="N1305" s="18">
        <f>IFERROR(INDEX([1]мтр!I:I,MATCH($F1305,[1]мтр!$C:$C,0)),"")</f>
        <v>0</v>
      </c>
      <c r="O1305" s="19">
        <f t="shared" si="62"/>
        <v>110509.64079563969</v>
      </c>
      <c r="P1305" s="20" t="str">
        <f>IFERROR(INDEX([2]Лист1!$E:$E,AH1305),"")</f>
        <v>Толуол нефтяной ГОСТ 14710-78</v>
      </c>
      <c r="Q1305" s="21" t="str">
        <f>IFERROR(INDEX([2]Лист1!$I:$I,AH1305),"")</f>
        <v>т</v>
      </c>
      <c r="R1305" s="22">
        <f>IFERROR(INDEX([2]Лист1!$V:$V,AH1305),"")</f>
        <v>110509.64079563969</v>
      </c>
      <c r="S1305" s="23">
        <f>IFERROR(INDEX([2]Лист1!$L:$L,AH1305),"")</f>
        <v>44937</v>
      </c>
      <c r="T1305" s="21" t="str">
        <f>IFERROR(INDEX([2]Лист1!$J:$J,AH1305),"")</f>
        <v>ООО "УФАХИМКОМПЛЕКТ"</v>
      </c>
      <c r="U1305" s="21" t="str">
        <f>IFERROR(INDEX([2]Лист1!$K:$K,AH1305),"")</f>
        <v>ЕОС Закупки (665497) №4163/2022/10.1-ДОГ от 11.01.2023</v>
      </c>
      <c r="V1305" s="20" t="str">
        <f>IFERROR(INDEX([2]Лист1!$E:$E,AI1305),"")</f>
        <v/>
      </c>
      <c r="W1305" s="21" t="str">
        <f>IFERROR(INDEX([2]Лист1!$I:$I,AI1305),"")</f>
        <v/>
      </c>
      <c r="X1305" s="24" t="str">
        <f>IFERROR(INDEX([2]Лист1!$V:$V,AI1305),"")</f>
        <v/>
      </c>
      <c r="Y1305" s="23" t="str">
        <f>IFERROR(INDEX([2]Лист1!$L:$L,AI1305),"")</f>
        <v/>
      </c>
      <c r="Z1305" s="21" t="str">
        <f>IFERROR(INDEX([2]Лист1!$J:$J,AI1305),"")</f>
        <v/>
      </c>
      <c r="AA1305" s="21" t="str">
        <f>IFERROR(INDEX([2]Лист1!$K:$K,AI1305),"")</f>
        <v/>
      </c>
      <c r="AB1305" s="20" t="str">
        <f>IFERROR(INDEX([2]Лист1!$E:$E,AJ1305),"")</f>
        <v/>
      </c>
      <c r="AC1305" s="21" t="str">
        <f>IFERROR(INDEX([2]Лист1!$I:$I,AJ1305),"")</f>
        <v/>
      </c>
      <c r="AD1305" s="24" t="str">
        <f>IFERROR(INDEX([2]Лист1!$V:$V,AJ1305),"")</f>
        <v/>
      </c>
      <c r="AE1305" s="23" t="str">
        <f>IFERROR(INDEX([2]Лист1!$L:$L,AJ1305),"")</f>
        <v/>
      </c>
      <c r="AF1305" s="21" t="str">
        <f>IFERROR(INDEX([2]Лист1!$J:$J,AJ1305),"")</f>
        <v/>
      </c>
      <c r="AG1305" s="21" t="str">
        <f>IFERROR(INDEX([2]Лист1!$K:$K,AJ1305),"")</f>
        <v/>
      </c>
      <c r="AH1305" s="21">
        <f>MATCH(L1305,[2]Лист1!$A:$A,0)</f>
        <v>6229</v>
      </c>
      <c r="AI1305" s="21" t="e">
        <f>MATCH(M1305,[2]Лист1!$A:$A,0)</f>
        <v>#N/A</v>
      </c>
      <c r="AJ1305" s="21" t="e">
        <f>MATCH(N1305,[2]Лист1!$A:$A,0)</f>
        <v>#N/A</v>
      </c>
    </row>
    <row r="1306" spans="1:36" s="43" customFormat="1" x14ac:dyDescent="0.2">
      <c r="A1306" s="40">
        <v>1</v>
      </c>
      <c r="B1306" s="41" t="s">
        <v>847</v>
      </c>
      <c r="C1306" s="32">
        <v>3</v>
      </c>
      <c r="D1306" s="42"/>
      <c r="E1306" s="33" t="s">
        <v>904</v>
      </c>
      <c r="F1306" s="33" t="s">
        <v>905</v>
      </c>
      <c r="G1306" s="32" t="s">
        <v>12</v>
      </c>
      <c r="H1306" s="34">
        <v>0.4</v>
      </c>
      <c r="I1306" s="34">
        <v>19.61</v>
      </c>
      <c r="J1306" s="35">
        <f t="shared" si="60"/>
        <v>7.8440000000000003</v>
      </c>
      <c r="K1306" s="17">
        <f t="shared" si="61"/>
        <v>6.1426469374755967E-8</v>
      </c>
      <c r="L1306" s="18" t="str">
        <f>IFERROR(INDEX([1]мтр!G:G,MATCH($F1306,[1]мтр!$C:$C,0)),"")</f>
        <v/>
      </c>
      <c r="M1306" s="18" t="str">
        <f>IFERROR(INDEX([1]мтр!H:H,MATCH($F1306,[1]мтр!$C:$C,0)),"")</f>
        <v/>
      </c>
      <c r="N1306" s="18" t="str">
        <f>IFERROR(INDEX([1]мтр!I:I,MATCH($F1306,[1]мтр!$C:$C,0)),"")</f>
        <v/>
      </c>
      <c r="O1306" s="19" t="str">
        <f t="shared" si="62"/>
        <v/>
      </c>
      <c r="P1306" s="20" t="str">
        <f>IFERROR(INDEX([2]Лист1!$E:$E,AH1306),"")</f>
        <v/>
      </c>
      <c r="Q1306" s="21" t="str">
        <f>IFERROR(INDEX([2]Лист1!$I:$I,AH1306),"")</f>
        <v/>
      </c>
      <c r="R1306" s="22" t="str">
        <f>IFERROR(INDEX([2]Лист1!$V:$V,AH1306),"")</f>
        <v/>
      </c>
      <c r="S1306" s="23" t="str">
        <f>IFERROR(INDEX([2]Лист1!$L:$L,AH1306),"")</f>
        <v/>
      </c>
      <c r="T1306" s="21" t="str">
        <f>IFERROR(INDEX([2]Лист1!$J:$J,AH1306),"")</f>
        <v/>
      </c>
      <c r="U1306" s="21" t="str">
        <f>IFERROR(INDEX([2]Лист1!$K:$K,AH1306),"")</f>
        <v/>
      </c>
      <c r="V1306" s="20" t="str">
        <f>IFERROR(INDEX([2]Лист1!$E:$E,AI1306),"")</f>
        <v/>
      </c>
      <c r="W1306" s="21" t="str">
        <f>IFERROR(INDEX([2]Лист1!$I:$I,AI1306),"")</f>
        <v/>
      </c>
      <c r="X1306" s="24" t="str">
        <f>IFERROR(INDEX([2]Лист1!$V:$V,AI1306),"")</f>
        <v/>
      </c>
      <c r="Y1306" s="23" t="str">
        <f>IFERROR(INDEX([2]Лист1!$L:$L,AI1306),"")</f>
        <v/>
      </c>
      <c r="Z1306" s="21" t="str">
        <f>IFERROR(INDEX([2]Лист1!$J:$J,AI1306),"")</f>
        <v/>
      </c>
      <c r="AA1306" s="21" t="str">
        <f>IFERROR(INDEX([2]Лист1!$K:$K,AI1306),"")</f>
        <v/>
      </c>
      <c r="AB1306" s="20" t="str">
        <f>IFERROR(INDEX([2]Лист1!$E:$E,AJ1306),"")</f>
        <v/>
      </c>
      <c r="AC1306" s="21" t="str">
        <f>IFERROR(INDEX([2]Лист1!$I:$I,AJ1306),"")</f>
        <v/>
      </c>
      <c r="AD1306" s="24" t="str">
        <f>IFERROR(INDEX([2]Лист1!$V:$V,AJ1306),"")</f>
        <v/>
      </c>
      <c r="AE1306" s="23" t="str">
        <f>IFERROR(INDEX([2]Лист1!$L:$L,AJ1306),"")</f>
        <v/>
      </c>
      <c r="AF1306" s="21" t="str">
        <f>IFERROR(INDEX([2]Лист1!$J:$J,AJ1306),"")</f>
        <v/>
      </c>
      <c r="AG1306" s="21" t="str">
        <f>IFERROR(INDEX([2]Лист1!$K:$K,AJ1306),"")</f>
        <v/>
      </c>
      <c r="AH1306" s="21" t="e">
        <f>MATCH(L1306,[2]Лист1!$A:$A,0)</f>
        <v>#N/A</v>
      </c>
      <c r="AI1306" s="21" t="e">
        <f>MATCH(M1306,[2]Лист1!$A:$A,0)</f>
        <v>#N/A</v>
      </c>
      <c r="AJ1306" s="21" t="e">
        <f>MATCH(N1306,[2]Лист1!$A:$A,0)</f>
        <v>#N/A</v>
      </c>
    </row>
    <row r="1307" spans="1:36" s="43" customFormat="1" x14ac:dyDescent="0.2">
      <c r="A1307" s="40">
        <v>1</v>
      </c>
      <c r="B1307" s="44" t="s">
        <v>1048</v>
      </c>
      <c r="C1307" s="36">
        <v>3</v>
      </c>
      <c r="D1307" s="46"/>
      <c r="E1307" s="37" t="s">
        <v>137</v>
      </c>
      <c r="F1307" s="37" t="s">
        <v>138</v>
      </c>
      <c r="G1307" s="36" t="s">
        <v>12</v>
      </c>
      <c r="H1307" s="38">
        <v>0.71399999999999997</v>
      </c>
      <c r="I1307" s="38">
        <v>10.75</v>
      </c>
      <c r="J1307" s="39">
        <f t="shared" si="60"/>
        <v>7.6754999999999995</v>
      </c>
      <c r="K1307" s="17">
        <f t="shared" si="61"/>
        <v>6.0106943611160042E-8</v>
      </c>
      <c r="L1307" s="18">
        <f>IFERROR(INDEX([1]мтр!G:G,MATCH($F1307,[1]мтр!$C:$C,0)),"")</f>
        <v>7025</v>
      </c>
      <c r="M1307" s="18">
        <f>IFERROR(INDEX([1]мтр!H:H,MATCH($F1307,[1]мтр!$C:$C,0)),"")</f>
        <v>0</v>
      </c>
      <c r="N1307" s="18">
        <f>IFERROR(INDEX([1]мтр!I:I,MATCH($F1307,[1]мтр!$C:$C,0)),"")</f>
        <v>0</v>
      </c>
      <c r="O1307" s="19">
        <f t="shared" si="62"/>
        <v>150.234856939624</v>
      </c>
      <c r="P1307" s="20" t="str">
        <f>IFERROR(INDEX([2]Лист1!$E:$E,AH1307),"")</f>
        <v>Электроды ESAB ОК 46.00 ф 4,0 мм, пачка 6,6 кгТранспорт экспертно 5%</v>
      </c>
      <c r="Q1307" s="21" t="str">
        <f>IFERROR(INDEX([2]Лист1!$I:$I,AH1307),"")</f>
        <v>кг</v>
      </c>
      <c r="R1307" s="22">
        <f>IFERROR(INDEX([2]Лист1!$V:$V,AH1307),"")</f>
        <v>150.234856939624</v>
      </c>
      <c r="S1307" s="23">
        <f>IFERROR(INDEX([2]Лист1!$L:$L,AH1307),"")</f>
        <v>44986</v>
      </c>
      <c r="T1307" s="21" t="str">
        <f>IFERROR(INDEX([2]Лист1!$J:$J,AH1307),"")</f>
        <v>ESAB</v>
      </c>
      <c r="U1307" s="21" t="str">
        <f>IFERROR(INDEX([2]Лист1!$K:$K,AH1307),"")</f>
        <v>https://www.mossvarka.ru/catalog/elektrody_dlya_uglerodistykh_staley/2632/</v>
      </c>
      <c r="V1307" s="20" t="str">
        <f>IFERROR(INDEX([2]Лист1!$E:$E,AI1307),"")</f>
        <v/>
      </c>
      <c r="W1307" s="21" t="str">
        <f>IFERROR(INDEX([2]Лист1!$I:$I,AI1307),"")</f>
        <v/>
      </c>
      <c r="X1307" s="24" t="str">
        <f>IFERROR(INDEX([2]Лист1!$V:$V,AI1307),"")</f>
        <v/>
      </c>
      <c r="Y1307" s="23" t="str">
        <f>IFERROR(INDEX([2]Лист1!$L:$L,AI1307),"")</f>
        <v/>
      </c>
      <c r="Z1307" s="21" t="str">
        <f>IFERROR(INDEX([2]Лист1!$J:$J,AI1307),"")</f>
        <v/>
      </c>
      <c r="AA1307" s="21" t="str">
        <f>IFERROR(INDEX([2]Лист1!$K:$K,AI1307),"")</f>
        <v/>
      </c>
      <c r="AB1307" s="20" t="str">
        <f>IFERROR(INDEX([2]Лист1!$E:$E,AJ1307),"")</f>
        <v/>
      </c>
      <c r="AC1307" s="21" t="str">
        <f>IFERROR(INDEX([2]Лист1!$I:$I,AJ1307),"")</f>
        <v/>
      </c>
      <c r="AD1307" s="24" t="str">
        <f>IFERROR(INDEX([2]Лист1!$V:$V,AJ1307),"")</f>
        <v/>
      </c>
      <c r="AE1307" s="23" t="str">
        <f>IFERROR(INDEX([2]Лист1!$L:$L,AJ1307),"")</f>
        <v/>
      </c>
      <c r="AF1307" s="21" t="str">
        <f>IFERROR(INDEX([2]Лист1!$J:$J,AJ1307),"")</f>
        <v/>
      </c>
      <c r="AG1307" s="21" t="str">
        <f>IFERROR(INDEX([2]Лист1!$K:$K,AJ1307),"")</f>
        <v/>
      </c>
      <c r="AH1307" s="21">
        <f>MATCH(L1307,[2]Лист1!$A:$A,0)</f>
        <v>6091</v>
      </c>
      <c r="AI1307" s="21" t="e">
        <f>MATCH(M1307,[2]Лист1!$A:$A,0)</f>
        <v>#N/A</v>
      </c>
      <c r="AJ1307" s="21" t="e">
        <f>MATCH(N1307,[2]Лист1!$A:$A,0)</f>
        <v>#N/A</v>
      </c>
    </row>
    <row r="1308" spans="1:36" s="43" customFormat="1" x14ac:dyDescent="0.2">
      <c r="A1308" s="40">
        <v>2</v>
      </c>
      <c r="B1308" s="41" t="s">
        <v>1471</v>
      </c>
      <c r="C1308" s="32">
        <v>3</v>
      </c>
      <c r="D1308" s="32"/>
      <c r="E1308" s="33" t="s">
        <v>358</v>
      </c>
      <c r="F1308" s="33" t="s">
        <v>359</v>
      </c>
      <c r="G1308" s="32" t="s">
        <v>28</v>
      </c>
      <c r="H1308" s="34">
        <v>1.92E-3</v>
      </c>
      <c r="I1308" s="34">
        <v>3922</v>
      </c>
      <c r="J1308" s="35">
        <f t="shared" si="60"/>
        <v>7.53024</v>
      </c>
      <c r="K1308" s="17">
        <f t="shared" si="61"/>
        <v>5.8969410599765721E-8</v>
      </c>
      <c r="L1308" s="18">
        <f>IFERROR(INDEX([1]мтр!G:G,MATCH($F1308,[1]мтр!$C:$C,0)),"")</f>
        <v>7163</v>
      </c>
      <c r="M1308" s="18">
        <f>IFERROR(INDEX([1]мтр!H:H,MATCH($F1308,[1]мтр!$C:$C,0)),"")</f>
        <v>0</v>
      </c>
      <c r="N1308" s="18">
        <f>IFERROR(INDEX([1]мтр!I:I,MATCH($F1308,[1]мтр!$C:$C,0)),"")</f>
        <v>0</v>
      </c>
      <c r="O1308" s="19">
        <f t="shared" si="62"/>
        <v>110509.64079563969</v>
      </c>
      <c r="P1308" s="20" t="str">
        <f>IFERROR(INDEX([2]Лист1!$E:$E,AH1308),"")</f>
        <v>Толуол нефтяной ГОСТ 14710-78</v>
      </c>
      <c r="Q1308" s="21" t="str">
        <f>IFERROR(INDEX([2]Лист1!$I:$I,AH1308),"")</f>
        <v>т</v>
      </c>
      <c r="R1308" s="22">
        <f>IFERROR(INDEX([2]Лист1!$V:$V,AH1308),"")</f>
        <v>110509.64079563969</v>
      </c>
      <c r="S1308" s="23">
        <f>IFERROR(INDEX([2]Лист1!$L:$L,AH1308),"")</f>
        <v>44937</v>
      </c>
      <c r="T1308" s="21" t="str">
        <f>IFERROR(INDEX([2]Лист1!$J:$J,AH1308),"")</f>
        <v>ООО "УФАХИМКОМПЛЕКТ"</v>
      </c>
      <c r="U1308" s="21" t="str">
        <f>IFERROR(INDEX([2]Лист1!$K:$K,AH1308),"")</f>
        <v>ЕОС Закупки (665497) №4163/2022/10.1-ДОГ от 11.01.2023</v>
      </c>
      <c r="V1308" s="20" t="str">
        <f>IFERROR(INDEX([2]Лист1!$E:$E,AI1308),"")</f>
        <v/>
      </c>
      <c r="W1308" s="21" t="str">
        <f>IFERROR(INDEX([2]Лист1!$I:$I,AI1308),"")</f>
        <v/>
      </c>
      <c r="X1308" s="24" t="str">
        <f>IFERROR(INDEX([2]Лист1!$V:$V,AI1308),"")</f>
        <v/>
      </c>
      <c r="Y1308" s="23" t="str">
        <f>IFERROR(INDEX([2]Лист1!$L:$L,AI1308),"")</f>
        <v/>
      </c>
      <c r="Z1308" s="21" t="str">
        <f>IFERROR(INDEX([2]Лист1!$J:$J,AI1308),"")</f>
        <v/>
      </c>
      <c r="AA1308" s="21" t="str">
        <f>IFERROR(INDEX([2]Лист1!$K:$K,AI1308),"")</f>
        <v/>
      </c>
      <c r="AB1308" s="20" t="str">
        <f>IFERROR(INDEX([2]Лист1!$E:$E,AJ1308),"")</f>
        <v/>
      </c>
      <c r="AC1308" s="21" t="str">
        <f>IFERROR(INDEX([2]Лист1!$I:$I,AJ1308),"")</f>
        <v/>
      </c>
      <c r="AD1308" s="24" t="str">
        <f>IFERROR(INDEX([2]Лист1!$V:$V,AJ1308),"")</f>
        <v/>
      </c>
      <c r="AE1308" s="23" t="str">
        <f>IFERROR(INDEX([2]Лист1!$L:$L,AJ1308),"")</f>
        <v/>
      </c>
      <c r="AF1308" s="21" t="str">
        <f>IFERROR(INDEX([2]Лист1!$J:$J,AJ1308),"")</f>
        <v/>
      </c>
      <c r="AG1308" s="21" t="str">
        <f>IFERROR(INDEX([2]Лист1!$K:$K,AJ1308),"")</f>
        <v/>
      </c>
      <c r="AH1308" s="21">
        <f>MATCH(L1308,[2]Лист1!$A:$A,0)</f>
        <v>6229</v>
      </c>
      <c r="AI1308" s="21" t="e">
        <f>MATCH(M1308,[2]Лист1!$A:$A,0)</f>
        <v>#N/A</v>
      </c>
      <c r="AJ1308" s="21" t="e">
        <f>MATCH(N1308,[2]Лист1!$A:$A,0)</f>
        <v>#N/A</v>
      </c>
    </row>
    <row r="1309" spans="1:36" s="43" customFormat="1" x14ac:dyDescent="0.2">
      <c r="A1309" s="40">
        <v>1</v>
      </c>
      <c r="B1309" s="44" t="s">
        <v>1394</v>
      </c>
      <c r="C1309" s="36">
        <v>3</v>
      </c>
      <c r="D1309" s="36"/>
      <c r="E1309" s="37" t="s">
        <v>1390</v>
      </c>
      <c r="F1309" s="37" t="s">
        <v>1391</v>
      </c>
      <c r="G1309" s="36" t="s">
        <v>12</v>
      </c>
      <c r="H1309" s="38">
        <v>0.11</v>
      </c>
      <c r="I1309" s="38">
        <v>67.87</v>
      </c>
      <c r="J1309" s="39">
        <f t="shared" si="60"/>
        <v>7.4657000000000009</v>
      </c>
      <c r="K1309" s="17">
        <f t="shared" si="61"/>
        <v>5.8463996992748037E-8</v>
      </c>
      <c r="L1309" s="18" t="str">
        <f>IFERROR(INDEX([1]мтр!G:G,MATCH($F1309,[1]мтр!$C:$C,0)),"")</f>
        <v/>
      </c>
      <c r="M1309" s="18" t="str">
        <f>IFERROR(INDEX([1]мтр!H:H,MATCH($F1309,[1]мтр!$C:$C,0)),"")</f>
        <v/>
      </c>
      <c r="N1309" s="18" t="str">
        <f>IFERROR(INDEX([1]мтр!I:I,MATCH($F1309,[1]мтр!$C:$C,0)),"")</f>
        <v/>
      </c>
      <c r="O1309" s="19" t="str">
        <f t="shared" si="62"/>
        <v/>
      </c>
      <c r="P1309" s="20" t="str">
        <f>IFERROR(INDEX([2]Лист1!$E:$E,AH1309),"")</f>
        <v/>
      </c>
      <c r="Q1309" s="21" t="str">
        <f>IFERROR(INDEX([2]Лист1!$I:$I,AH1309),"")</f>
        <v/>
      </c>
      <c r="R1309" s="22" t="str">
        <f>IFERROR(INDEX([2]Лист1!$V:$V,AH1309),"")</f>
        <v/>
      </c>
      <c r="S1309" s="23" t="str">
        <f>IFERROR(INDEX([2]Лист1!$L:$L,AH1309),"")</f>
        <v/>
      </c>
      <c r="T1309" s="21" t="str">
        <f>IFERROR(INDEX([2]Лист1!$J:$J,AH1309),"")</f>
        <v/>
      </c>
      <c r="U1309" s="21" t="str">
        <f>IFERROR(INDEX([2]Лист1!$K:$K,AH1309),"")</f>
        <v/>
      </c>
      <c r="V1309" s="20" t="str">
        <f>IFERROR(INDEX([2]Лист1!$E:$E,AI1309),"")</f>
        <v/>
      </c>
      <c r="W1309" s="21" t="str">
        <f>IFERROR(INDEX([2]Лист1!$I:$I,AI1309),"")</f>
        <v/>
      </c>
      <c r="X1309" s="24" t="str">
        <f>IFERROR(INDEX([2]Лист1!$V:$V,AI1309),"")</f>
        <v/>
      </c>
      <c r="Y1309" s="23" t="str">
        <f>IFERROR(INDEX([2]Лист1!$L:$L,AI1309),"")</f>
        <v/>
      </c>
      <c r="Z1309" s="21" t="str">
        <f>IFERROR(INDEX([2]Лист1!$J:$J,AI1309),"")</f>
        <v/>
      </c>
      <c r="AA1309" s="21" t="str">
        <f>IFERROR(INDEX([2]Лист1!$K:$K,AI1309),"")</f>
        <v/>
      </c>
      <c r="AB1309" s="20" t="str">
        <f>IFERROR(INDEX([2]Лист1!$E:$E,AJ1309),"")</f>
        <v/>
      </c>
      <c r="AC1309" s="21" t="str">
        <f>IFERROR(INDEX([2]Лист1!$I:$I,AJ1309),"")</f>
        <v/>
      </c>
      <c r="AD1309" s="24" t="str">
        <f>IFERROR(INDEX([2]Лист1!$V:$V,AJ1309),"")</f>
        <v/>
      </c>
      <c r="AE1309" s="23" t="str">
        <f>IFERROR(INDEX([2]Лист1!$L:$L,AJ1309),"")</f>
        <v/>
      </c>
      <c r="AF1309" s="21" t="str">
        <f>IFERROR(INDEX([2]Лист1!$J:$J,AJ1309),"")</f>
        <v/>
      </c>
      <c r="AG1309" s="21" t="str">
        <f>IFERROR(INDEX([2]Лист1!$K:$K,AJ1309),"")</f>
        <v/>
      </c>
      <c r="AH1309" s="21" t="e">
        <f>MATCH(L1309,[2]Лист1!$A:$A,0)</f>
        <v>#N/A</v>
      </c>
      <c r="AI1309" s="21" t="e">
        <f>MATCH(M1309,[2]Лист1!$A:$A,0)</f>
        <v>#N/A</v>
      </c>
      <c r="AJ1309" s="21" t="e">
        <f>MATCH(N1309,[2]Лист1!$A:$A,0)</f>
        <v>#N/A</v>
      </c>
    </row>
    <row r="1310" spans="1:36" s="43" customFormat="1" x14ac:dyDescent="0.2">
      <c r="A1310" s="40">
        <v>1</v>
      </c>
      <c r="B1310" s="44" t="s">
        <v>379</v>
      </c>
      <c r="C1310" s="36">
        <v>3</v>
      </c>
      <c r="D1310" s="46"/>
      <c r="E1310" s="37" t="s">
        <v>457</v>
      </c>
      <c r="F1310" s="37" t="s">
        <v>458</v>
      </c>
      <c r="G1310" s="36" t="s">
        <v>28</v>
      </c>
      <c r="H1310" s="38">
        <v>4.8000000000000001E-4</v>
      </c>
      <c r="I1310" s="38">
        <v>15481</v>
      </c>
      <c r="J1310" s="39">
        <f t="shared" si="60"/>
        <v>7.4308800000000002</v>
      </c>
      <c r="K1310" s="17">
        <f t="shared" si="61"/>
        <v>5.8191321104982992E-8</v>
      </c>
      <c r="L1310" s="18" t="str">
        <f>IFERROR(INDEX([1]мтр!G:G,MATCH($F1310,[1]мтр!$C:$C,0)),"")</f>
        <v/>
      </c>
      <c r="M1310" s="18" t="str">
        <f>IFERROR(INDEX([1]мтр!H:H,MATCH($F1310,[1]мтр!$C:$C,0)),"")</f>
        <v/>
      </c>
      <c r="N1310" s="18" t="str">
        <f>IFERROR(INDEX([1]мтр!I:I,MATCH($F1310,[1]мтр!$C:$C,0)),"")</f>
        <v/>
      </c>
      <c r="O1310" s="19" t="str">
        <f t="shared" si="62"/>
        <v/>
      </c>
      <c r="P1310" s="20" t="str">
        <f>IFERROR(INDEX([2]Лист1!$E:$E,AH1310),"")</f>
        <v/>
      </c>
      <c r="Q1310" s="21" t="str">
        <f>IFERROR(INDEX([2]Лист1!$I:$I,AH1310),"")</f>
        <v/>
      </c>
      <c r="R1310" s="22" t="str">
        <f>IFERROR(INDEX([2]Лист1!$V:$V,AH1310),"")</f>
        <v/>
      </c>
      <c r="S1310" s="23" t="str">
        <f>IFERROR(INDEX([2]Лист1!$L:$L,AH1310),"")</f>
        <v/>
      </c>
      <c r="T1310" s="21" t="str">
        <f>IFERROR(INDEX([2]Лист1!$J:$J,AH1310),"")</f>
        <v/>
      </c>
      <c r="U1310" s="21" t="str">
        <f>IFERROR(INDEX([2]Лист1!$K:$K,AH1310),"")</f>
        <v/>
      </c>
      <c r="V1310" s="20" t="str">
        <f>IFERROR(INDEX([2]Лист1!$E:$E,AI1310),"")</f>
        <v/>
      </c>
      <c r="W1310" s="21" t="str">
        <f>IFERROR(INDEX([2]Лист1!$I:$I,AI1310),"")</f>
        <v/>
      </c>
      <c r="X1310" s="24" t="str">
        <f>IFERROR(INDEX([2]Лист1!$V:$V,AI1310),"")</f>
        <v/>
      </c>
      <c r="Y1310" s="23" t="str">
        <f>IFERROR(INDEX([2]Лист1!$L:$L,AI1310),"")</f>
        <v/>
      </c>
      <c r="Z1310" s="21" t="str">
        <f>IFERROR(INDEX([2]Лист1!$J:$J,AI1310),"")</f>
        <v/>
      </c>
      <c r="AA1310" s="21" t="str">
        <f>IFERROR(INDEX([2]Лист1!$K:$K,AI1310),"")</f>
        <v/>
      </c>
      <c r="AB1310" s="20" t="str">
        <f>IFERROR(INDEX([2]Лист1!$E:$E,AJ1310),"")</f>
        <v/>
      </c>
      <c r="AC1310" s="21" t="str">
        <f>IFERROR(INDEX([2]Лист1!$I:$I,AJ1310),"")</f>
        <v/>
      </c>
      <c r="AD1310" s="24" t="str">
        <f>IFERROR(INDEX([2]Лист1!$V:$V,AJ1310),"")</f>
        <v/>
      </c>
      <c r="AE1310" s="23" t="str">
        <f>IFERROR(INDEX([2]Лист1!$L:$L,AJ1310),"")</f>
        <v/>
      </c>
      <c r="AF1310" s="21" t="str">
        <f>IFERROR(INDEX([2]Лист1!$J:$J,AJ1310),"")</f>
        <v/>
      </c>
      <c r="AG1310" s="21" t="str">
        <f>IFERROR(INDEX([2]Лист1!$K:$K,AJ1310),"")</f>
        <v/>
      </c>
      <c r="AH1310" s="21" t="e">
        <f>MATCH(L1310,[2]Лист1!$A:$A,0)</f>
        <v>#N/A</v>
      </c>
      <c r="AI1310" s="21" t="e">
        <f>MATCH(M1310,[2]Лист1!$A:$A,0)</f>
        <v>#N/A</v>
      </c>
      <c r="AJ1310" s="21" t="e">
        <f>MATCH(N1310,[2]Лист1!$A:$A,0)</f>
        <v>#N/A</v>
      </c>
    </row>
    <row r="1311" spans="1:36" s="43" customFormat="1" x14ac:dyDescent="0.2">
      <c r="A1311" s="40">
        <v>1</v>
      </c>
      <c r="B1311" s="41" t="s">
        <v>834</v>
      </c>
      <c r="C1311" s="32">
        <v>3</v>
      </c>
      <c r="D1311" s="42"/>
      <c r="E1311" s="33" t="s">
        <v>639</v>
      </c>
      <c r="F1311" s="33" t="s">
        <v>640</v>
      </c>
      <c r="G1311" s="32" t="s">
        <v>15</v>
      </c>
      <c r="H1311" s="34">
        <v>0.192</v>
      </c>
      <c r="I1311" s="34">
        <v>38.51</v>
      </c>
      <c r="J1311" s="35">
        <f t="shared" si="60"/>
        <v>7.3939199999999996</v>
      </c>
      <c r="K1311" s="17">
        <f t="shared" si="61"/>
        <v>5.7901886848469602E-8</v>
      </c>
      <c r="L1311" s="18" t="str">
        <f>IFERROR(INDEX([1]мтр!G:G,MATCH($F1311,[1]мтр!$C:$C,0)),"")</f>
        <v/>
      </c>
      <c r="M1311" s="18" t="str">
        <f>IFERROR(INDEX([1]мтр!H:H,MATCH($F1311,[1]мтр!$C:$C,0)),"")</f>
        <v/>
      </c>
      <c r="N1311" s="18" t="str">
        <f>IFERROR(INDEX([1]мтр!I:I,MATCH($F1311,[1]мтр!$C:$C,0)),"")</f>
        <v/>
      </c>
      <c r="O1311" s="19" t="str">
        <f t="shared" si="62"/>
        <v/>
      </c>
      <c r="P1311" s="20" t="str">
        <f>IFERROR(INDEX([2]Лист1!$E:$E,AH1311),"")</f>
        <v/>
      </c>
      <c r="Q1311" s="21" t="str">
        <f>IFERROR(INDEX([2]Лист1!$I:$I,AH1311),"")</f>
        <v/>
      </c>
      <c r="R1311" s="22" t="str">
        <f>IFERROR(INDEX([2]Лист1!$V:$V,AH1311),"")</f>
        <v/>
      </c>
      <c r="S1311" s="23" t="str">
        <f>IFERROR(INDEX([2]Лист1!$L:$L,AH1311),"")</f>
        <v/>
      </c>
      <c r="T1311" s="21" t="str">
        <f>IFERROR(INDEX([2]Лист1!$J:$J,AH1311),"")</f>
        <v/>
      </c>
      <c r="U1311" s="21" t="str">
        <f>IFERROR(INDEX([2]Лист1!$K:$K,AH1311),"")</f>
        <v/>
      </c>
      <c r="V1311" s="20" t="str">
        <f>IFERROR(INDEX([2]Лист1!$E:$E,AI1311),"")</f>
        <v/>
      </c>
      <c r="W1311" s="21" t="str">
        <f>IFERROR(INDEX([2]Лист1!$I:$I,AI1311),"")</f>
        <v/>
      </c>
      <c r="X1311" s="24" t="str">
        <f>IFERROR(INDEX([2]Лист1!$V:$V,AI1311),"")</f>
        <v/>
      </c>
      <c r="Y1311" s="23" t="str">
        <f>IFERROR(INDEX([2]Лист1!$L:$L,AI1311),"")</f>
        <v/>
      </c>
      <c r="Z1311" s="21" t="str">
        <f>IFERROR(INDEX([2]Лист1!$J:$J,AI1311),"")</f>
        <v/>
      </c>
      <c r="AA1311" s="21" t="str">
        <f>IFERROR(INDEX([2]Лист1!$K:$K,AI1311),"")</f>
        <v/>
      </c>
      <c r="AB1311" s="20" t="str">
        <f>IFERROR(INDEX([2]Лист1!$E:$E,AJ1311),"")</f>
        <v/>
      </c>
      <c r="AC1311" s="21" t="str">
        <f>IFERROR(INDEX([2]Лист1!$I:$I,AJ1311),"")</f>
        <v/>
      </c>
      <c r="AD1311" s="24" t="str">
        <f>IFERROR(INDEX([2]Лист1!$V:$V,AJ1311),"")</f>
        <v/>
      </c>
      <c r="AE1311" s="23" t="str">
        <f>IFERROR(INDEX([2]Лист1!$L:$L,AJ1311),"")</f>
        <v/>
      </c>
      <c r="AF1311" s="21" t="str">
        <f>IFERROR(INDEX([2]Лист1!$J:$J,AJ1311),"")</f>
        <v/>
      </c>
      <c r="AG1311" s="21" t="str">
        <f>IFERROR(INDEX([2]Лист1!$K:$K,AJ1311),"")</f>
        <v/>
      </c>
      <c r="AH1311" s="21" t="e">
        <f>MATCH(L1311,[2]Лист1!$A:$A,0)</f>
        <v>#N/A</v>
      </c>
      <c r="AI1311" s="21" t="e">
        <f>MATCH(M1311,[2]Лист1!$A:$A,0)</f>
        <v>#N/A</v>
      </c>
      <c r="AJ1311" s="21" t="e">
        <f>MATCH(N1311,[2]Лист1!$A:$A,0)</f>
        <v>#N/A</v>
      </c>
    </row>
    <row r="1312" spans="1:36" s="43" customFormat="1" x14ac:dyDescent="0.2">
      <c r="A1312" s="40">
        <v>1</v>
      </c>
      <c r="B1312" s="44" t="s">
        <v>379</v>
      </c>
      <c r="C1312" s="36">
        <v>3</v>
      </c>
      <c r="D1312" s="46"/>
      <c r="E1312" s="37" t="s">
        <v>461</v>
      </c>
      <c r="F1312" s="37" t="s">
        <v>462</v>
      </c>
      <c r="G1312" s="36" t="s">
        <v>28</v>
      </c>
      <c r="H1312" s="38">
        <v>9.3999999999999997E-4</v>
      </c>
      <c r="I1312" s="38">
        <v>7826.9</v>
      </c>
      <c r="J1312" s="39">
        <f t="shared" si="60"/>
        <v>7.3572859999999993</v>
      </c>
      <c r="K1312" s="17">
        <f t="shared" si="61"/>
        <v>5.7615005502335637E-8</v>
      </c>
      <c r="L1312" s="18" t="str">
        <f>IFERROR(INDEX([1]мтр!G:G,MATCH($F1312,[1]мтр!$C:$C,0)),"")</f>
        <v/>
      </c>
      <c r="M1312" s="18" t="str">
        <f>IFERROR(INDEX([1]мтр!H:H,MATCH($F1312,[1]мтр!$C:$C,0)),"")</f>
        <v/>
      </c>
      <c r="N1312" s="18" t="str">
        <f>IFERROR(INDEX([1]мтр!I:I,MATCH($F1312,[1]мтр!$C:$C,0)),"")</f>
        <v/>
      </c>
      <c r="O1312" s="19" t="str">
        <f t="shared" si="62"/>
        <v/>
      </c>
      <c r="P1312" s="20" t="str">
        <f>IFERROR(INDEX([2]Лист1!$E:$E,AH1312),"")</f>
        <v/>
      </c>
      <c r="Q1312" s="21" t="str">
        <f>IFERROR(INDEX([2]Лист1!$I:$I,AH1312),"")</f>
        <v/>
      </c>
      <c r="R1312" s="22" t="str">
        <f>IFERROR(INDEX([2]Лист1!$V:$V,AH1312),"")</f>
        <v/>
      </c>
      <c r="S1312" s="23" t="str">
        <f>IFERROR(INDEX([2]Лист1!$L:$L,AH1312),"")</f>
        <v/>
      </c>
      <c r="T1312" s="21" t="str">
        <f>IFERROR(INDEX([2]Лист1!$J:$J,AH1312),"")</f>
        <v/>
      </c>
      <c r="U1312" s="21" t="str">
        <f>IFERROR(INDEX([2]Лист1!$K:$K,AH1312),"")</f>
        <v/>
      </c>
      <c r="V1312" s="20" t="str">
        <f>IFERROR(INDEX([2]Лист1!$E:$E,AI1312),"")</f>
        <v/>
      </c>
      <c r="W1312" s="21" t="str">
        <f>IFERROR(INDEX([2]Лист1!$I:$I,AI1312),"")</f>
        <v/>
      </c>
      <c r="X1312" s="24" t="str">
        <f>IFERROR(INDEX([2]Лист1!$V:$V,AI1312),"")</f>
        <v/>
      </c>
      <c r="Y1312" s="23" t="str">
        <f>IFERROR(INDEX([2]Лист1!$L:$L,AI1312),"")</f>
        <v/>
      </c>
      <c r="Z1312" s="21" t="str">
        <f>IFERROR(INDEX([2]Лист1!$J:$J,AI1312),"")</f>
        <v/>
      </c>
      <c r="AA1312" s="21" t="str">
        <f>IFERROR(INDEX([2]Лист1!$K:$K,AI1312),"")</f>
        <v/>
      </c>
      <c r="AB1312" s="20" t="str">
        <f>IFERROR(INDEX([2]Лист1!$E:$E,AJ1312),"")</f>
        <v/>
      </c>
      <c r="AC1312" s="21" t="str">
        <f>IFERROR(INDEX([2]Лист1!$I:$I,AJ1312),"")</f>
        <v/>
      </c>
      <c r="AD1312" s="24" t="str">
        <f>IFERROR(INDEX([2]Лист1!$V:$V,AJ1312),"")</f>
        <v/>
      </c>
      <c r="AE1312" s="23" t="str">
        <f>IFERROR(INDEX([2]Лист1!$L:$L,AJ1312),"")</f>
        <v/>
      </c>
      <c r="AF1312" s="21" t="str">
        <f>IFERROR(INDEX([2]Лист1!$J:$J,AJ1312),"")</f>
        <v/>
      </c>
      <c r="AG1312" s="21" t="str">
        <f>IFERROR(INDEX([2]Лист1!$K:$K,AJ1312),"")</f>
        <v/>
      </c>
      <c r="AH1312" s="21" t="e">
        <f>MATCH(L1312,[2]Лист1!$A:$A,0)</f>
        <v>#N/A</v>
      </c>
      <c r="AI1312" s="21" t="e">
        <f>MATCH(M1312,[2]Лист1!$A:$A,0)</f>
        <v>#N/A</v>
      </c>
      <c r="AJ1312" s="21" t="e">
        <f>MATCH(N1312,[2]Лист1!$A:$A,0)</f>
        <v>#N/A</v>
      </c>
    </row>
    <row r="1313" spans="1:36" s="43" customFormat="1" x14ac:dyDescent="0.2">
      <c r="A1313" s="40">
        <v>1</v>
      </c>
      <c r="B1313" s="44" t="s">
        <v>1394</v>
      </c>
      <c r="C1313" s="36">
        <v>3</v>
      </c>
      <c r="D1313" s="36"/>
      <c r="E1313" s="37" t="s">
        <v>264</v>
      </c>
      <c r="F1313" s="37" t="s">
        <v>265</v>
      </c>
      <c r="G1313" s="36" t="s">
        <v>15</v>
      </c>
      <c r="H1313" s="38">
        <v>4.3210000000000002E-3</v>
      </c>
      <c r="I1313" s="38">
        <v>1700</v>
      </c>
      <c r="J1313" s="39">
        <f t="shared" si="60"/>
        <v>7.3456999999999999</v>
      </c>
      <c r="K1313" s="17">
        <f t="shared" si="61"/>
        <v>5.7524275380691591E-8</v>
      </c>
      <c r="L1313" s="18">
        <f>IFERROR(INDEX([1]мтр!G:G,MATCH($F1313,[1]мтр!$C:$C,0)),"")</f>
        <v>4807</v>
      </c>
      <c r="M1313" s="18">
        <f>IFERROR(INDEX([1]мтр!H:H,MATCH($F1313,[1]мтр!$C:$C,0)),"")</f>
        <v>0</v>
      </c>
      <c r="N1313" s="18">
        <f>IFERROR(INDEX([1]мтр!I:I,MATCH($F1313,[1]мтр!$C:$C,0)),"")</f>
        <v>0</v>
      </c>
      <c r="O1313" s="19">
        <f t="shared" si="62"/>
        <v>11500</v>
      </c>
      <c r="P1313" s="20" t="str">
        <f>IFERROR(INDEX([2]Лист1!$E:$E,AH1313),"")</f>
        <v>Древесина (из Финляндии)</v>
      </c>
      <c r="Q1313" s="21" t="str">
        <f>IFERROR(INDEX([2]Лист1!$I:$I,AH1313),"")</f>
        <v>м3</v>
      </c>
      <c r="R1313" s="22">
        <f>IFERROR(INDEX([2]Лист1!$V:$V,AH1313),"")</f>
        <v>11500</v>
      </c>
      <c r="S1313" s="23">
        <f>IFERROR(INDEX([2]Лист1!$L:$L,AH1313),"")</f>
        <v>44670</v>
      </c>
      <c r="T1313" s="21" t="str">
        <f>IFERROR(INDEX([2]Лист1!$J:$J,AH1313),"")</f>
        <v>N/A</v>
      </c>
      <c r="U1313" s="21" t="str">
        <f>IFERROR(INDEX([2]Лист1!$K:$K,AH1313),"")</f>
        <v>Министерство жилищного строительства и городского хозяйства, отчёт за март 2022</v>
      </c>
      <c r="V1313" s="20" t="str">
        <f>IFERROR(INDEX([2]Лист1!$E:$E,AI1313),"")</f>
        <v/>
      </c>
      <c r="W1313" s="21" t="str">
        <f>IFERROR(INDEX([2]Лист1!$I:$I,AI1313),"")</f>
        <v/>
      </c>
      <c r="X1313" s="24" t="str">
        <f>IFERROR(INDEX([2]Лист1!$V:$V,AI1313),"")</f>
        <v/>
      </c>
      <c r="Y1313" s="23" t="str">
        <f>IFERROR(INDEX([2]Лист1!$L:$L,AI1313),"")</f>
        <v/>
      </c>
      <c r="Z1313" s="21" t="str">
        <f>IFERROR(INDEX([2]Лист1!$J:$J,AI1313),"")</f>
        <v/>
      </c>
      <c r="AA1313" s="21" t="str">
        <f>IFERROR(INDEX([2]Лист1!$K:$K,AI1313),"")</f>
        <v/>
      </c>
      <c r="AB1313" s="20" t="str">
        <f>IFERROR(INDEX([2]Лист1!$E:$E,AJ1313),"")</f>
        <v/>
      </c>
      <c r="AC1313" s="21" t="str">
        <f>IFERROR(INDEX([2]Лист1!$I:$I,AJ1313),"")</f>
        <v/>
      </c>
      <c r="AD1313" s="24" t="str">
        <f>IFERROR(INDEX([2]Лист1!$V:$V,AJ1313),"")</f>
        <v/>
      </c>
      <c r="AE1313" s="23" t="str">
        <f>IFERROR(INDEX([2]Лист1!$L:$L,AJ1313),"")</f>
        <v/>
      </c>
      <c r="AF1313" s="21" t="str">
        <f>IFERROR(INDEX([2]Лист1!$J:$J,AJ1313),"")</f>
        <v/>
      </c>
      <c r="AG1313" s="21" t="str">
        <f>IFERROR(INDEX([2]Лист1!$K:$K,AJ1313),"")</f>
        <v/>
      </c>
      <c r="AH1313" s="21">
        <f>MATCH(L1313,[2]Лист1!$A:$A,0)</f>
        <v>1945</v>
      </c>
      <c r="AI1313" s="21" t="e">
        <f>MATCH(M1313,[2]Лист1!$A:$A,0)</f>
        <v>#N/A</v>
      </c>
      <c r="AJ1313" s="21" t="e">
        <f>MATCH(N1313,[2]Лист1!$A:$A,0)</f>
        <v>#N/A</v>
      </c>
    </row>
    <row r="1314" spans="1:36" s="43" customFormat="1" x14ac:dyDescent="0.2">
      <c r="A1314" s="40">
        <v>2</v>
      </c>
      <c r="B1314" s="41" t="s">
        <v>1471</v>
      </c>
      <c r="C1314" s="32">
        <v>3</v>
      </c>
      <c r="D1314" s="32"/>
      <c r="E1314" s="33" t="s">
        <v>319</v>
      </c>
      <c r="F1314" s="33" t="s">
        <v>320</v>
      </c>
      <c r="G1314" s="32" t="s">
        <v>28</v>
      </c>
      <c r="H1314" s="34">
        <v>4.6500000000000003E-4</v>
      </c>
      <c r="I1314" s="34">
        <v>15620</v>
      </c>
      <c r="J1314" s="35">
        <f t="shared" si="60"/>
        <v>7.2633000000000001</v>
      </c>
      <c r="K1314" s="17">
        <f t="shared" si="61"/>
        <v>5.6878999873746168E-8</v>
      </c>
      <c r="L1314" s="18">
        <f>IFERROR(INDEX([1]мтр!G:G,MATCH($F1314,[1]мтр!$C:$C,0)),"")</f>
        <v>7012</v>
      </c>
      <c r="M1314" s="18">
        <f>IFERROR(INDEX([1]мтр!H:H,MATCH($F1314,[1]мтр!$C:$C,0)),"")</f>
        <v>0</v>
      </c>
      <c r="N1314" s="18">
        <f>IFERROR(INDEX([1]мтр!I:I,MATCH($F1314,[1]мтр!$C:$C,0)),"")</f>
        <v>0</v>
      </c>
      <c r="O1314" s="19">
        <f t="shared" si="62"/>
        <v>115000</v>
      </c>
      <c r="P1314" s="20" t="str">
        <f>IFERROR(INDEX([2]Лист1!$E:$E,AH1314),"")</f>
        <v>Грунтовка ГФ-021 серая ГОСТ 25129-82</v>
      </c>
      <c r="Q1314" s="21" t="str">
        <f>IFERROR(INDEX([2]Лист1!$I:$I,AH1314),"")</f>
        <v>т</v>
      </c>
      <c r="R1314" s="22">
        <f>IFERROR(INDEX([2]Лист1!$V:$V,AH1314),"")</f>
        <v>115000</v>
      </c>
      <c r="S1314" s="23">
        <f>IFERROR(INDEX([2]Лист1!$L:$L,AH1314),"")</f>
        <v>44803</v>
      </c>
      <c r="T1314" s="21" t="str">
        <f>IFERROR(INDEX([2]Лист1!$J:$J,AH1314),"")</f>
        <v xml:space="preserve">MODERN TRADING </v>
      </c>
      <c r="U1314" s="21" t="str">
        <f>IFERROR(INDEX([2]Лист1!$K:$K,AH1314),"")</f>
        <v>ЕОС Закупки Договор (626836)№ МЗ-2022/588/АРЕ dated 30.08.2022</v>
      </c>
      <c r="V1314" s="20" t="str">
        <f>IFERROR(INDEX([2]Лист1!$E:$E,AI1314),"")</f>
        <v/>
      </c>
      <c r="W1314" s="21" t="str">
        <f>IFERROR(INDEX([2]Лист1!$I:$I,AI1314),"")</f>
        <v/>
      </c>
      <c r="X1314" s="24" t="str">
        <f>IFERROR(INDEX([2]Лист1!$V:$V,AI1314),"")</f>
        <v/>
      </c>
      <c r="Y1314" s="23" t="str">
        <f>IFERROR(INDEX([2]Лист1!$L:$L,AI1314),"")</f>
        <v/>
      </c>
      <c r="Z1314" s="21" t="str">
        <f>IFERROR(INDEX([2]Лист1!$J:$J,AI1314),"")</f>
        <v/>
      </c>
      <c r="AA1314" s="21" t="str">
        <f>IFERROR(INDEX([2]Лист1!$K:$K,AI1314),"")</f>
        <v/>
      </c>
      <c r="AB1314" s="20" t="str">
        <f>IFERROR(INDEX([2]Лист1!$E:$E,AJ1314),"")</f>
        <v/>
      </c>
      <c r="AC1314" s="21" t="str">
        <f>IFERROR(INDEX([2]Лист1!$I:$I,AJ1314),"")</f>
        <v/>
      </c>
      <c r="AD1314" s="24" t="str">
        <f>IFERROR(INDEX([2]Лист1!$V:$V,AJ1314),"")</f>
        <v/>
      </c>
      <c r="AE1314" s="23" t="str">
        <f>IFERROR(INDEX([2]Лист1!$L:$L,AJ1314),"")</f>
        <v/>
      </c>
      <c r="AF1314" s="21" t="str">
        <f>IFERROR(INDEX([2]Лист1!$J:$J,AJ1314),"")</f>
        <v/>
      </c>
      <c r="AG1314" s="21" t="str">
        <f>IFERROR(INDEX([2]Лист1!$K:$K,AJ1314),"")</f>
        <v/>
      </c>
      <c r="AH1314" s="21">
        <f>MATCH(L1314,[2]Лист1!$A:$A,0)</f>
        <v>6078</v>
      </c>
      <c r="AI1314" s="21" t="e">
        <f>MATCH(M1314,[2]Лист1!$A:$A,0)</f>
        <v>#N/A</v>
      </c>
      <c r="AJ1314" s="21" t="e">
        <f>MATCH(N1314,[2]Лист1!$A:$A,0)</f>
        <v>#N/A</v>
      </c>
    </row>
    <row r="1315" spans="1:36" s="43" customFormat="1" x14ac:dyDescent="0.2">
      <c r="A1315" s="40">
        <v>1</v>
      </c>
      <c r="B1315" s="44" t="s">
        <v>379</v>
      </c>
      <c r="C1315" s="36">
        <v>3</v>
      </c>
      <c r="D1315" s="46"/>
      <c r="E1315" s="37" t="s">
        <v>384</v>
      </c>
      <c r="F1315" s="37" t="s">
        <v>385</v>
      </c>
      <c r="G1315" s="36" t="s">
        <v>28</v>
      </c>
      <c r="H1315" s="38">
        <v>3.6000000000000002E-4</v>
      </c>
      <c r="I1315" s="38">
        <v>19800</v>
      </c>
      <c r="J1315" s="39">
        <f t="shared" si="60"/>
        <v>7.1280000000000001</v>
      </c>
      <c r="K1315" s="17">
        <f t="shared" si="61"/>
        <v>5.5819463756152536E-8</v>
      </c>
      <c r="L1315" s="18" t="str">
        <f>IFERROR(INDEX([1]мтр!G:G,MATCH($F1315,[1]мтр!$C:$C,0)),"")</f>
        <v/>
      </c>
      <c r="M1315" s="18" t="str">
        <f>IFERROR(INDEX([1]мтр!H:H,MATCH($F1315,[1]мтр!$C:$C,0)),"")</f>
        <v/>
      </c>
      <c r="N1315" s="18" t="str">
        <f>IFERROR(INDEX([1]мтр!I:I,MATCH($F1315,[1]мтр!$C:$C,0)),"")</f>
        <v/>
      </c>
      <c r="O1315" s="19" t="str">
        <f t="shared" si="62"/>
        <v/>
      </c>
      <c r="P1315" s="20" t="str">
        <f>IFERROR(INDEX([2]Лист1!$E:$E,AH1315),"")</f>
        <v/>
      </c>
      <c r="Q1315" s="21" t="str">
        <f>IFERROR(INDEX([2]Лист1!$I:$I,AH1315),"")</f>
        <v/>
      </c>
      <c r="R1315" s="22" t="str">
        <f>IFERROR(INDEX([2]Лист1!$V:$V,AH1315),"")</f>
        <v/>
      </c>
      <c r="S1315" s="23" t="str">
        <f>IFERROR(INDEX([2]Лист1!$L:$L,AH1315),"")</f>
        <v/>
      </c>
      <c r="T1315" s="21" t="str">
        <f>IFERROR(INDEX([2]Лист1!$J:$J,AH1315),"")</f>
        <v/>
      </c>
      <c r="U1315" s="21" t="str">
        <f>IFERROR(INDEX([2]Лист1!$K:$K,AH1315),"")</f>
        <v/>
      </c>
      <c r="V1315" s="20" t="str">
        <f>IFERROR(INDEX([2]Лист1!$E:$E,AI1315),"")</f>
        <v/>
      </c>
      <c r="W1315" s="21" t="str">
        <f>IFERROR(INDEX([2]Лист1!$I:$I,AI1315),"")</f>
        <v/>
      </c>
      <c r="X1315" s="24" t="str">
        <f>IFERROR(INDEX([2]Лист1!$V:$V,AI1315),"")</f>
        <v/>
      </c>
      <c r="Y1315" s="23" t="str">
        <f>IFERROR(INDEX([2]Лист1!$L:$L,AI1315),"")</f>
        <v/>
      </c>
      <c r="Z1315" s="21" t="str">
        <f>IFERROR(INDEX([2]Лист1!$J:$J,AI1315),"")</f>
        <v/>
      </c>
      <c r="AA1315" s="21" t="str">
        <f>IFERROR(INDEX([2]Лист1!$K:$K,AI1315),"")</f>
        <v/>
      </c>
      <c r="AB1315" s="20" t="str">
        <f>IFERROR(INDEX([2]Лист1!$E:$E,AJ1315),"")</f>
        <v/>
      </c>
      <c r="AC1315" s="21" t="str">
        <f>IFERROR(INDEX([2]Лист1!$I:$I,AJ1315),"")</f>
        <v/>
      </c>
      <c r="AD1315" s="24" t="str">
        <f>IFERROR(INDEX([2]Лист1!$V:$V,AJ1315),"")</f>
        <v/>
      </c>
      <c r="AE1315" s="23" t="str">
        <f>IFERROR(INDEX([2]Лист1!$L:$L,AJ1315),"")</f>
        <v/>
      </c>
      <c r="AF1315" s="21" t="str">
        <f>IFERROR(INDEX([2]Лист1!$J:$J,AJ1315),"")</f>
        <v/>
      </c>
      <c r="AG1315" s="21" t="str">
        <f>IFERROR(INDEX([2]Лист1!$K:$K,AJ1315),"")</f>
        <v/>
      </c>
      <c r="AH1315" s="21" t="e">
        <f>MATCH(L1315,[2]Лист1!$A:$A,0)</f>
        <v>#N/A</v>
      </c>
      <c r="AI1315" s="21" t="e">
        <f>MATCH(M1315,[2]Лист1!$A:$A,0)</f>
        <v>#N/A</v>
      </c>
      <c r="AJ1315" s="21" t="e">
        <f>MATCH(N1315,[2]Лист1!$A:$A,0)</f>
        <v>#N/A</v>
      </c>
    </row>
    <row r="1316" spans="1:36" s="43" customFormat="1" x14ac:dyDescent="0.2">
      <c r="A1316" s="40">
        <v>4</v>
      </c>
      <c r="B1316" s="41" t="s">
        <v>1520</v>
      </c>
      <c r="C1316" s="32">
        <v>3</v>
      </c>
      <c r="D1316" s="32"/>
      <c r="E1316" s="33" t="s">
        <v>1381</v>
      </c>
      <c r="F1316" s="33" t="s">
        <v>1382</v>
      </c>
      <c r="G1316" s="32" t="s">
        <v>28</v>
      </c>
      <c r="H1316" s="34">
        <v>2.503E-3</v>
      </c>
      <c r="I1316" s="34">
        <v>2825</v>
      </c>
      <c r="J1316" s="35">
        <f t="shared" si="60"/>
        <v>7.0709749999999998</v>
      </c>
      <c r="K1316" s="17">
        <f t="shared" si="61"/>
        <v>5.5372900215089879E-8</v>
      </c>
      <c r="L1316" s="18" t="str">
        <f>IFERROR(INDEX([1]мтр!G:G,MATCH($F1316,[1]мтр!$C:$C,0)),"")</f>
        <v/>
      </c>
      <c r="M1316" s="18" t="str">
        <f>IFERROR(INDEX([1]мтр!H:H,MATCH($F1316,[1]мтр!$C:$C,0)),"")</f>
        <v/>
      </c>
      <c r="N1316" s="18" t="str">
        <f>IFERROR(INDEX([1]мтр!I:I,MATCH($F1316,[1]мтр!$C:$C,0)),"")</f>
        <v/>
      </c>
      <c r="O1316" s="19" t="str">
        <f t="shared" si="62"/>
        <v/>
      </c>
      <c r="P1316" s="20" t="str">
        <f>IFERROR(INDEX([2]Лист1!$E:$E,AH1316),"")</f>
        <v/>
      </c>
      <c r="Q1316" s="21" t="str">
        <f>IFERROR(INDEX([2]Лист1!$I:$I,AH1316),"")</f>
        <v/>
      </c>
      <c r="R1316" s="22" t="str">
        <f>IFERROR(INDEX([2]Лист1!$V:$V,AH1316),"")</f>
        <v/>
      </c>
      <c r="S1316" s="23" t="str">
        <f>IFERROR(INDEX([2]Лист1!$L:$L,AH1316),"")</f>
        <v/>
      </c>
      <c r="T1316" s="21" t="str">
        <f>IFERROR(INDEX([2]Лист1!$J:$J,AH1316),"")</f>
        <v/>
      </c>
      <c r="U1316" s="21" t="str">
        <f>IFERROR(INDEX([2]Лист1!$K:$K,AH1316),"")</f>
        <v/>
      </c>
      <c r="V1316" s="20" t="str">
        <f>IFERROR(INDEX([2]Лист1!$E:$E,AI1316),"")</f>
        <v/>
      </c>
      <c r="W1316" s="21" t="str">
        <f>IFERROR(INDEX([2]Лист1!$I:$I,AI1316),"")</f>
        <v/>
      </c>
      <c r="X1316" s="24" t="str">
        <f>IFERROR(INDEX([2]Лист1!$V:$V,AI1316),"")</f>
        <v/>
      </c>
      <c r="Y1316" s="23" t="str">
        <f>IFERROR(INDEX([2]Лист1!$L:$L,AI1316),"")</f>
        <v/>
      </c>
      <c r="Z1316" s="21" t="str">
        <f>IFERROR(INDEX([2]Лист1!$J:$J,AI1316),"")</f>
        <v/>
      </c>
      <c r="AA1316" s="21" t="str">
        <f>IFERROR(INDEX([2]Лист1!$K:$K,AI1316),"")</f>
        <v/>
      </c>
      <c r="AB1316" s="20" t="str">
        <f>IFERROR(INDEX([2]Лист1!$E:$E,AJ1316),"")</f>
        <v/>
      </c>
      <c r="AC1316" s="21" t="str">
        <f>IFERROR(INDEX([2]Лист1!$I:$I,AJ1316),"")</f>
        <v/>
      </c>
      <c r="AD1316" s="24" t="str">
        <f>IFERROR(INDEX([2]Лист1!$V:$V,AJ1316),"")</f>
        <v/>
      </c>
      <c r="AE1316" s="23" t="str">
        <f>IFERROR(INDEX([2]Лист1!$L:$L,AJ1316),"")</f>
        <v/>
      </c>
      <c r="AF1316" s="21" t="str">
        <f>IFERROR(INDEX([2]Лист1!$J:$J,AJ1316),"")</f>
        <v/>
      </c>
      <c r="AG1316" s="21" t="str">
        <f>IFERROR(INDEX([2]Лист1!$K:$K,AJ1316),"")</f>
        <v/>
      </c>
      <c r="AH1316" s="21" t="e">
        <f>MATCH(L1316,[2]Лист1!$A:$A,0)</f>
        <v>#N/A</v>
      </c>
      <c r="AI1316" s="21" t="e">
        <f>MATCH(M1316,[2]Лист1!$A:$A,0)</f>
        <v>#N/A</v>
      </c>
      <c r="AJ1316" s="21" t="e">
        <f>MATCH(N1316,[2]Лист1!$A:$A,0)</f>
        <v>#N/A</v>
      </c>
    </row>
    <row r="1317" spans="1:36" s="43" customFormat="1" x14ac:dyDescent="0.2">
      <c r="A1317" s="40">
        <v>4</v>
      </c>
      <c r="B1317" s="44" t="s">
        <v>1520</v>
      </c>
      <c r="C1317" s="36">
        <v>3</v>
      </c>
      <c r="D1317" s="36"/>
      <c r="E1317" s="37" t="s">
        <v>1387</v>
      </c>
      <c r="F1317" s="37" t="s">
        <v>1388</v>
      </c>
      <c r="G1317" s="36" t="s">
        <v>28</v>
      </c>
      <c r="H1317" s="38">
        <v>1.2E-2</v>
      </c>
      <c r="I1317" s="38">
        <v>586.47</v>
      </c>
      <c r="J1317" s="39">
        <f t="shared" si="60"/>
        <v>7.0376400000000006</v>
      </c>
      <c r="K1317" s="17">
        <f t="shared" si="61"/>
        <v>5.5111853382274036E-8</v>
      </c>
      <c r="L1317" s="18" t="str">
        <f>IFERROR(INDEX([1]мтр!G:G,MATCH($F1317,[1]мтр!$C:$C,0)),"")</f>
        <v/>
      </c>
      <c r="M1317" s="18" t="str">
        <f>IFERROR(INDEX([1]мтр!H:H,MATCH($F1317,[1]мтр!$C:$C,0)),"")</f>
        <v/>
      </c>
      <c r="N1317" s="18" t="str">
        <f>IFERROR(INDEX([1]мтр!I:I,MATCH($F1317,[1]мтр!$C:$C,0)),"")</f>
        <v/>
      </c>
      <c r="O1317" s="19" t="str">
        <f t="shared" si="62"/>
        <v/>
      </c>
      <c r="P1317" s="20" t="str">
        <f>IFERROR(INDEX([2]Лист1!$E:$E,AH1317),"")</f>
        <v/>
      </c>
      <c r="Q1317" s="21" t="str">
        <f>IFERROR(INDEX([2]Лист1!$I:$I,AH1317),"")</f>
        <v/>
      </c>
      <c r="R1317" s="22" t="str">
        <f>IFERROR(INDEX([2]Лист1!$V:$V,AH1317),"")</f>
        <v/>
      </c>
      <c r="S1317" s="23" t="str">
        <f>IFERROR(INDEX([2]Лист1!$L:$L,AH1317),"")</f>
        <v/>
      </c>
      <c r="T1317" s="21" t="str">
        <f>IFERROR(INDEX([2]Лист1!$J:$J,AH1317),"")</f>
        <v/>
      </c>
      <c r="U1317" s="21" t="str">
        <f>IFERROR(INDEX([2]Лист1!$K:$K,AH1317),"")</f>
        <v/>
      </c>
      <c r="V1317" s="20" t="str">
        <f>IFERROR(INDEX([2]Лист1!$E:$E,AI1317),"")</f>
        <v/>
      </c>
      <c r="W1317" s="21" t="str">
        <f>IFERROR(INDEX([2]Лист1!$I:$I,AI1317),"")</f>
        <v/>
      </c>
      <c r="X1317" s="24" t="str">
        <f>IFERROR(INDEX([2]Лист1!$V:$V,AI1317),"")</f>
        <v/>
      </c>
      <c r="Y1317" s="23" t="str">
        <f>IFERROR(INDEX([2]Лист1!$L:$L,AI1317),"")</f>
        <v/>
      </c>
      <c r="Z1317" s="21" t="str">
        <f>IFERROR(INDEX([2]Лист1!$J:$J,AI1317),"")</f>
        <v/>
      </c>
      <c r="AA1317" s="21" t="str">
        <f>IFERROR(INDEX([2]Лист1!$K:$K,AI1317),"")</f>
        <v/>
      </c>
      <c r="AB1317" s="20" t="str">
        <f>IFERROR(INDEX([2]Лист1!$E:$E,AJ1317),"")</f>
        <v/>
      </c>
      <c r="AC1317" s="21" t="str">
        <f>IFERROR(INDEX([2]Лист1!$I:$I,AJ1317),"")</f>
        <v/>
      </c>
      <c r="AD1317" s="24" t="str">
        <f>IFERROR(INDEX([2]Лист1!$V:$V,AJ1317),"")</f>
        <v/>
      </c>
      <c r="AE1317" s="23" t="str">
        <f>IFERROR(INDEX([2]Лист1!$L:$L,AJ1317),"")</f>
        <v/>
      </c>
      <c r="AF1317" s="21" t="str">
        <f>IFERROR(INDEX([2]Лист1!$J:$J,AJ1317),"")</f>
        <v/>
      </c>
      <c r="AG1317" s="21" t="str">
        <f>IFERROR(INDEX([2]Лист1!$K:$K,AJ1317),"")</f>
        <v/>
      </c>
      <c r="AH1317" s="21" t="e">
        <f>MATCH(L1317,[2]Лист1!$A:$A,0)</f>
        <v>#N/A</v>
      </c>
      <c r="AI1317" s="21" t="e">
        <f>MATCH(M1317,[2]Лист1!$A:$A,0)</f>
        <v>#N/A</v>
      </c>
      <c r="AJ1317" s="21" t="e">
        <f>MATCH(N1317,[2]Лист1!$A:$A,0)</f>
        <v>#N/A</v>
      </c>
    </row>
    <row r="1318" spans="1:36" s="43" customFormat="1" x14ac:dyDescent="0.2">
      <c r="A1318" s="40">
        <v>1</v>
      </c>
      <c r="B1318" s="44" t="s">
        <v>966</v>
      </c>
      <c r="C1318" s="36">
        <v>3</v>
      </c>
      <c r="D1318" s="46"/>
      <c r="E1318" s="37" t="s">
        <v>993</v>
      </c>
      <c r="F1318" s="37" t="s">
        <v>994</v>
      </c>
      <c r="G1318" s="36" t="s">
        <v>37</v>
      </c>
      <c r="H1318" s="38">
        <v>2</v>
      </c>
      <c r="I1318" s="38">
        <v>3.5</v>
      </c>
      <c r="J1318" s="39">
        <f t="shared" si="60"/>
        <v>7</v>
      </c>
      <c r="K1318" s="17">
        <f t="shared" si="61"/>
        <v>5.4817094036625662E-8</v>
      </c>
      <c r="L1318" s="18" t="str">
        <f>IFERROR(INDEX([1]мтр!G:G,MATCH($F1318,[1]мтр!$C:$C,0)),"")</f>
        <v/>
      </c>
      <c r="M1318" s="18" t="str">
        <f>IFERROR(INDEX([1]мтр!H:H,MATCH($F1318,[1]мтр!$C:$C,0)),"")</f>
        <v/>
      </c>
      <c r="N1318" s="18" t="str">
        <f>IFERROR(INDEX([1]мтр!I:I,MATCH($F1318,[1]мтр!$C:$C,0)),"")</f>
        <v/>
      </c>
      <c r="O1318" s="19" t="str">
        <f t="shared" si="62"/>
        <v/>
      </c>
      <c r="P1318" s="20" t="str">
        <f>IFERROR(INDEX([2]Лист1!$E:$E,AH1318),"")</f>
        <v/>
      </c>
      <c r="Q1318" s="21" t="str">
        <f>IFERROR(INDEX([2]Лист1!$I:$I,AH1318),"")</f>
        <v/>
      </c>
      <c r="R1318" s="22" t="str">
        <f>IFERROR(INDEX([2]Лист1!$V:$V,AH1318),"")</f>
        <v/>
      </c>
      <c r="S1318" s="23" t="str">
        <f>IFERROR(INDEX([2]Лист1!$L:$L,AH1318),"")</f>
        <v/>
      </c>
      <c r="T1318" s="21" t="str">
        <f>IFERROR(INDEX([2]Лист1!$J:$J,AH1318),"")</f>
        <v/>
      </c>
      <c r="U1318" s="21" t="str">
        <f>IFERROR(INDEX([2]Лист1!$K:$K,AH1318),"")</f>
        <v/>
      </c>
      <c r="V1318" s="20" t="str">
        <f>IFERROR(INDEX([2]Лист1!$E:$E,AI1318),"")</f>
        <v/>
      </c>
      <c r="W1318" s="21" t="str">
        <f>IFERROR(INDEX([2]Лист1!$I:$I,AI1318),"")</f>
        <v/>
      </c>
      <c r="X1318" s="24" t="str">
        <f>IFERROR(INDEX([2]Лист1!$V:$V,AI1318),"")</f>
        <v/>
      </c>
      <c r="Y1318" s="23" t="str">
        <f>IFERROR(INDEX([2]Лист1!$L:$L,AI1318),"")</f>
        <v/>
      </c>
      <c r="Z1318" s="21" t="str">
        <f>IFERROR(INDEX([2]Лист1!$J:$J,AI1318),"")</f>
        <v/>
      </c>
      <c r="AA1318" s="21" t="str">
        <f>IFERROR(INDEX([2]Лист1!$K:$K,AI1318),"")</f>
        <v/>
      </c>
      <c r="AB1318" s="20" t="str">
        <f>IFERROR(INDEX([2]Лист1!$E:$E,AJ1318),"")</f>
        <v/>
      </c>
      <c r="AC1318" s="21" t="str">
        <f>IFERROR(INDEX([2]Лист1!$I:$I,AJ1318),"")</f>
        <v/>
      </c>
      <c r="AD1318" s="24" t="str">
        <f>IFERROR(INDEX([2]Лист1!$V:$V,AJ1318),"")</f>
        <v/>
      </c>
      <c r="AE1318" s="23" t="str">
        <f>IFERROR(INDEX([2]Лист1!$L:$L,AJ1318),"")</f>
        <v/>
      </c>
      <c r="AF1318" s="21" t="str">
        <f>IFERROR(INDEX([2]Лист1!$J:$J,AJ1318),"")</f>
        <v/>
      </c>
      <c r="AG1318" s="21" t="str">
        <f>IFERROR(INDEX([2]Лист1!$K:$K,AJ1318),"")</f>
        <v/>
      </c>
      <c r="AH1318" s="21" t="e">
        <f>MATCH(L1318,[2]Лист1!$A:$A,0)</f>
        <v>#N/A</v>
      </c>
      <c r="AI1318" s="21" t="e">
        <f>MATCH(M1318,[2]Лист1!$A:$A,0)</f>
        <v>#N/A</v>
      </c>
      <c r="AJ1318" s="21" t="e">
        <f>MATCH(N1318,[2]Лист1!$A:$A,0)</f>
        <v>#N/A</v>
      </c>
    </row>
    <row r="1319" spans="1:36" s="43" customFormat="1" x14ac:dyDescent="0.2">
      <c r="A1319" s="40">
        <v>1</v>
      </c>
      <c r="B1319" s="41" t="s">
        <v>379</v>
      </c>
      <c r="C1319" s="32">
        <v>3</v>
      </c>
      <c r="D1319" s="42"/>
      <c r="E1319" s="33" t="s">
        <v>502</v>
      </c>
      <c r="F1319" s="33" t="s">
        <v>503</v>
      </c>
      <c r="G1319" s="32" t="s">
        <v>12</v>
      </c>
      <c r="H1319" s="34">
        <v>0.45</v>
      </c>
      <c r="I1319" s="34">
        <v>15.37</v>
      </c>
      <c r="J1319" s="35">
        <f t="shared" si="60"/>
        <v>6.9165000000000001</v>
      </c>
      <c r="K1319" s="17">
        <f t="shared" si="61"/>
        <v>5.4163204414903061E-8</v>
      </c>
      <c r="L1319" s="18" t="str">
        <f>IFERROR(INDEX([1]мтр!G:G,MATCH($F1319,[1]мтр!$C:$C,0)),"")</f>
        <v/>
      </c>
      <c r="M1319" s="18" t="str">
        <f>IFERROR(INDEX([1]мтр!H:H,MATCH($F1319,[1]мтр!$C:$C,0)),"")</f>
        <v/>
      </c>
      <c r="N1319" s="18" t="str">
        <f>IFERROR(INDEX([1]мтр!I:I,MATCH($F1319,[1]мтр!$C:$C,0)),"")</f>
        <v/>
      </c>
      <c r="O1319" s="19" t="str">
        <f t="shared" si="62"/>
        <v/>
      </c>
      <c r="P1319" s="20" t="str">
        <f>IFERROR(INDEX([2]Лист1!$E:$E,AH1319),"")</f>
        <v/>
      </c>
      <c r="Q1319" s="21" t="str">
        <f>IFERROR(INDEX([2]Лист1!$I:$I,AH1319),"")</f>
        <v/>
      </c>
      <c r="R1319" s="22" t="str">
        <f>IFERROR(INDEX([2]Лист1!$V:$V,AH1319),"")</f>
        <v/>
      </c>
      <c r="S1319" s="23" t="str">
        <f>IFERROR(INDEX([2]Лист1!$L:$L,AH1319),"")</f>
        <v/>
      </c>
      <c r="T1319" s="21" t="str">
        <f>IFERROR(INDEX([2]Лист1!$J:$J,AH1319),"")</f>
        <v/>
      </c>
      <c r="U1319" s="21" t="str">
        <f>IFERROR(INDEX([2]Лист1!$K:$K,AH1319),"")</f>
        <v/>
      </c>
      <c r="V1319" s="20" t="str">
        <f>IFERROR(INDEX([2]Лист1!$E:$E,AI1319),"")</f>
        <v/>
      </c>
      <c r="W1319" s="21" t="str">
        <f>IFERROR(INDEX([2]Лист1!$I:$I,AI1319),"")</f>
        <v/>
      </c>
      <c r="X1319" s="24" t="str">
        <f>IFERROR(INDEX([2]Лист1!$V:$V,AI1319),"")</f>
        <v/>
      </c>
      <c r="Y1319" s="23" t="str">
        <f>IFERROR(INDEX([2]Лист1!$L:$L,AI1319),"")</f>
        <v/>
      </c>
      <c r="Z1319" s="21" t="str">
        <f>IFERROR(INDEX([2]Лист1!$J:$J,AI1319),"")</f>
        <v/>
      </c>
      <c r="AA1319" s="21" t="str">
        <f>IFERROR(INDEX([2]Лист1!$K:$K,AI1319),"")</f>
        <v/>
      </c>
      <c r="AB1319" s="20" t="str">
        <f>IFERROR(INDEX([2]Лист1!$E:$E,AJ1319),"")</f>
        <v/>
      </c>
      <c r="AC1319" s="21" t="str">
        <f>IFERROR(INDEX([2]Лист1!$I:$I,AJ1319),"")</f>
        <v/>
      </c>
      <c r="AD1319" s="24" t="str">
        <f>IFERROR(INDEX([2]Лист1!$V:$V,AJ1319),"")</f>
        <v/>
      </c>
      <c r="AE1319" s="23" t="str">
        <f>IFERROR(INDEX([2]Лист1!$L:$L,AJ1319),"")</f>
        <v/>
      </c>
      <c r="AF1319" s="21" t="str">
        <f>IFERROR(INDEX([2]Лист1!$J:$J,AJ1319),"")</f>
        <v/>
      </c>
      <c r="AG1319" s="21" t="str">
        <f>IFERROR(INDEX([2]Лист1!$K:$K,AJ1319),"")</f>
        <v/>
      </c>
      <c r="AH1319" s="21" t="e">
        <f>MATCH(L1319,[2]Лист1!$A:$A,0)</f>
        <v>#N/A</v>
      </c>
      <c r="AI1319" s="21" t="e">
        <f>MATCH(M1319,[2]Лист1!$A:$A,0)</f>
        <v>#N/A</v>
      </c>
      <c r="AJ1319" s="21" t="e">
        <f>MATCH(N1319,[2]Лист1!$A:$A,0)</f>
        <v>#N/A</v>
      </c>
    </row>
    <row r="1320" spans="1:36" s="43" customFormat="1" x14ac:dyDescent="0.2">
      <c r="A1320" s="40">
        <v>1</v>
      </c>
      <c r="B1320" s="44" t="s">
        <v>847</v>
      </c>
      <c r="C1320" s="36">
        <v>3</v>
      </c>
      <c r="D1320" s="46"/>
      <c r="E1320" s="37" t="s">
        <v>13</v>
      </c>
      <c r="F1320" s="37" t="s">
        <v>14</v>
      </c>
      <c r="G1320" s="36" t="s">
        <v>15</v>
      </c>
      <c r="H1320" s="38">
        <v>2.7455729999999998</v>
      </c>
      <c r="I1320" s="38">
        <v>2.44</v>
      </c>
      <c r="J1320" s="39">
        <f t="shared" si="60"/>
        <v>6.6991981199999993</v>
      </c>
      <c r="K1320" s="17">
        <f t="shared" si="61"/>
        <v>5.2461510473432257E-8</v>
      </c>
      <c r="L1320" s="18">
        <f>IFERROR(INDEX([1]мтр!G:G,MATCH($F1320,[1]мтр!$C:$C,0)),"")</f>
        <v>2653</v>
      </c>
      <c r="M1320" s="18">
        <f>IFERROR(INDEX([1]мтр!H:H,MATCH($F1320,[1]мтр!$C:$C,0)),"")</f>
        <v>0</v>
      </c>
      <c r="N1320" s="18">
        <f>IFERROR(INDEX([1]мтр!I:I,MATCH($F1320,[1]мтр!$C:$C,0)),"")</f>
        <v>0</v>
      </c>
      <c r="O1320" s="19">
        <f t="shared" si="62"/>
        <v>19.12280701754386</v>
      </c>
      <c r="P1320" s="20" t="str">
        <f>IFERROR(INDEX([2]Лист1!$E:$E,AH1320),"")</f>
        <v xml:space="preserve">Вода, поставка автоцистерной вместимость 25 м3. </v>
      </c>
      <c r="Q1320" s="21" t="str">
        <f>IFERROR(INDEX([2]Лист1!$I:$I,AH1320),"")</f>
        <v>м3</v>
      </c>
      <c r="R1320" s="22">
        <f>IFERROR(INDEX([2]Лист1!$V:$V,AH1320),"")</f>
        <v>19.12280701754386</v>
      </c>
      <c r="S1320" s="23">
        <f>IFERROR(INDEX([2]Лист1!$L:$L,AH1320),"")</f>
        <v>44050</v>
      </c>
      <c r="T1320" s="21" t="str">
        <f>IFERROR(INDEX([2]Лист1!$J:$J,AH1320),"")</f>
        <v xml:space="preserve">Эль-Дабаа Госкомпании водоснабжение и водоотведение </v>
      </c>
      <c r="U1320" s="21">
        <f>IFERROR(INDEX([2]Лист1!$K:$K,AH1320),"")</f>
        <v>0</v>
      </c>
      <c r="V1320" s="20" t="str">
        <f>IFERROR(INDEX([2]Лист1!$E:$E,AI1320),"")</f>
        <v/>
      </c>
      <c r="W1320" s="21" t="str">
        <f>IFERROR(INDEX([2]Лист1!$I:$I,AI1320),"")</f>
        <v/>
      </c>
      <c r="X1320" s="24" t="str">
        <f>IFERROR(INDEX([2]Лист1!$V:$V,AI1320),"")</f>
        <v/>
      </c>
      <c r="Y1320" s="23" t="str">
        <f>IFERROR(INDEX([2]Лист1!$L:$L,AI1320),"")</f>
        <v/>
      </c>
      <c r="Z1320" s="21" t="str">
        <f>IFERROR(INDEX([2]Лист1!$J:$J,AI1320),"")</f>
        <v/>
      </c>
      <c r="AA1320" s="21" t="str">
        <f>IFERROR(INDEX([2]Лист1!$K:$K,AI1320),"")</f>
        <v/>
      </c>
      <c r="AB1320" s="20" t="str">
        <f>IFERROR(INDEX([2]Лист1!$E:$E,AJ1320),"")</f>
        <v/>
      </c>
      <c r="AC1320" s="21" t="str">
        <f>IFERROR(INDEX([2]Лист1!$I:$I,AJ1320),"")</f>
        <v/>
      </c>
      <c r="AD1320" s="24" t="str">
        <f>IFERROR(INDEX([2]Лист1!$V:$V,AJ1320),"")</f>
        <v/>
      </c>
      <c r="AE1320" s="23" t="str">
        <f>IFERROR(INDEX([2]Лист1!$L:$L,AJ1320),"")</f>
        <v/>
      </c>
      <c r="AF1320" s="21" t="str">
        <f>IFERROR(INDEX([2]Лист1!$J:$J,AJ1320),"")</f>
        <v/>
      </c>
      <c r="AG1320" s="21" t="str">
        <f>IFERROR(INDEX([2]Лист1!$K:$K,AJ1320),"")</f>
        <v/>
      </c>
      <c r="AH1320" s="21">
        <f>MATCH(L1320,[2]Лист1!$A:$A,0)</f>
        <v>1732</v>
      </c>
      <c r="AI1320" s="21" t="e">
        <f>MATCH(M1320,[2]Лист1!$A:$A,0)</f>
        <v>#N/A</v>
      </c>
      <c r="AJ1320" s="21" t="e">
        <f>MATCH(N1320,[2]Лист1!$A:$A,0)</f>
        <v>#N/A</v>
      </c>
    </row>
    <row r="1321" spans="1:36" s="43" customFormat="1" x14ac:dyDescent="0.2">
      <c r="A1321" s="40">
        <v>1</v>
      </c>
      <c r="B1321" s="41" t="s">
        <v>84</v>
      </c>
      <c r="C1321" s="32">
        <v>3</v>
      </c>
      <c r="D1321" s="42"/>
      <c r="E1321" s="33" t="s">
        <v>114</v>
      </c>
      <c r="F1321" s="33" t="s">
        <v>115</v>
      </c>
      <c r="G1321" s="32" t="s">
        <v>116</v>
      </c>
      <c r="H1321" s="34">
        <v>6.5489800000000002</v>
      </c>
      <c r="I1321" s="34">
        <v>1</v>
      </c>
      <c r="J1321" s="35">
        <f t="shared" si="60"/>
        <v>6.5489800000000002</v>
      </c>
      <c r="K1321" s="17">
        <f t="shared" si="61"/>
        <v>5.1285150357711537E-8</v>
      </c>
      <c r="L1321" s="18" t="str">
        <f>IFERROR(INDEX([1]мтр!G:G,MATCH($F1321,[1]мтр!$C:$C,0)),"")</f>
        <v/>
      </c>
      <c r="M1321" s="18" t="str">
        <f>IFERROR(INDEX([1]мтр!H:H,MATCH($F1321,[1]мтр!$C:$C,0)),"")</f>
        <v/>
      </c>
      <c r="N1321" s="18" t="str">
        <f>IFERROR(INDEX([1]мтр!I:I,MATCH($F1321,[1]мтр!$C:$C,0)),"")</f>
        <v/>
      </c>
      <c r="O1321" s="19" t="str">
        <f t="shared" si="62"/>
        <v/>
      </c>
      <c r="P1321" s="20" t="str">
        <f>IFERROR(INDEX([2]Лист1!$E:$E,AH1321),"")</f>
        <v/>
      </c>
      <c r="Q1321" s="21" t="str">
        <f>IFERROR(INDEX([2]Лист1!$I:$I,AH1321),"")</f>
        <v/>
      </c>
      <c r="R1321" s="22" t="str">
        <f>IFERROR(INDEX([2]Лист1!$V:$V,AH1321),"")</f>
        <v/>
      </c>
      <c r="S1321" s="23" t="str">
        <f>IFERROR(INDEX([2]Лист1!$L:$L,AH1321),"")</f>
        <v/>
      </c>
      <c r="T1321" s="21" t="str">
        <f>IFERROR(INDEX([2]Лист1!$J:$J,AH1321),"")</f>
        <v/>
      </c>
      <c r="U1321" s="21" t="str">
        <f>IFERROR(INDEX([2]Лист1!$K:$K,AH1321),"")</f>
        <v/>
      </c>
      <c r="V1321" s="20" t="str">
        <f>IFERROR(INDEX([2]Лист1!$E:$E,AI1321),"")</f>
        <v/>
      </c>
      <c r="W1321" s="21" t="str">
        <f>IFERROR(INDEX([2]Лист1!$I:$I,AI1321),"")</f>
        <v/>
      </c>
      <c r="X1321" s="24" t="str">
        <f>IFERROR(INDEX([2]Лист1!$V:$V,AI1321),"")</f>
        <v/>
      </c>
      <c r="Y1321" s="23" t="str">
        <f>IFERROR(INDEX([2]Лист1!$L:$L,AI1321),"")</f>
        <v/>
      </c>
      <c r="Z1321" s="21" t="str">
        <f>IFERROR(INDEX([2]Лист1!$J:$J,AI1321),"")</f>
        <v/>
      </c>
      <c r="AA1321" s="21" t="str">
        <f>IFERROR(INDEX([2]Лист1!$K:$K,AI1321),"")</f>
        <v/>
      </c>
      <c r="AB1321" s="20" t="str">
        <f>IFERROR(INDEX([2]Лист1!$E:$E,AJ1321),"")</f>
        <v/>
      </c>
      <c r="AC1321" s="21" t="str">
        <f>IFERROR(INDEX([2]Лист1!$I:$I,AJ1321),"")</f>
        <v/>
      </c>
      <c r="AD1321" s="24" t="str">
        <f>IFERROR(INDEX([2]Лист1!$V:$V,AJ1321),"")</f>
        <v/>
      </c>
      <c r="AE1321" s="23" t="str">
        <f>IFERROR(INDEX([2]Лист1!$L:$L,AJ1321),"")</f>
        <v/>
      </c>
      <c r="AF1321" s="21" t="str">
        <f>IFERROR(INDEX([2]Лист1!$J:$J,AJ1321),"")</f>
        <v/>
      </c>
      <c r="AG1321" s="21" t="str">
        <f>IFERROR(INDEX([2]Лист1!$K:$K,AJ1321),"")</f>
        <v/>
      </c>
      <c r="AH1321" s="21" t="e">
        <f>MATCH(L1321,[2]Лист1!$A:$A,0)</f>
        <v>#N/A</v>
      </c>
      <c r="AI1321" s="21" t="e">
        <f>MATCH(M1321,[2]Лист1!$A:$A,0)</f>
        <v>#N/A</v>
      </c>
      <c r="AJ1321" s="21" t="e">
        <f>MATCH(N1321,[2]Лист1!$A:$A,0)</f>
        <v>#N/A</v>
      </c>
    </row>
    <row r="1322" spans="1:36" s="43" customFormat="1" x14ac:dyDescent="0.2">
      <c r="A1322" s="40">
        <v>1</v>
      </c>
      <c r="B1322" s="44" t="s">
        <v>1394</v>
      </c>
      <c r="C1322" s="36">
        <v>3</v>
      </c>
      <c r="D1322" s="36"/>
      <c r="E1322" s="37" t="s">
        <v>1381</v>
      </c>
      <c r="F1322" s="37" t="s">
        <v>1382</v>
      </c>
      <c r="G1322" s="36" t="s">
        <v>28</v>
      </c>
      <c r="H1322" s="38">
        <v>2.3140000000000001E-3</v>
      </c>
      <c r="I1322" s="38">
        <v>2825</v>
      </c>
      <c r="J1322" s="39">
        <f t="shared" si="60"/>
        <v>6.5370499999999998</v>
      </c>
      <c r="K1322" s="17">
        <f t="shared" si="61"/>
        <v>5.1191726367446252E-8</v>
      </c>
      <c r="L1322" s="18" t="str">
        <f>IFERROR(INDEX([1]мтр!G:G,MATCH($F1322,[1]мтр!$C:$C,0)),"")</f>
        <v/>
      </c>
      <c r="M1322" s="18" t="str">
        <f>IFERROR(INDEX([1]мтр!H:H,MATCH($F1322,[1]мтр!$C:$C,0)),"")</f>
        <v/>
      </c>
      <c r="N1322" s="18" t="str">
        <f>IFERROR(INDEX([1]мтр!I:I,MATCH($F1322,[1]мтр!$C:$C,0)),"")</f>
        <v/>
      </c>
      <c r="O1322" s="19" t="str">
        <f t="shared" si="62"/>
        <v/>
      </c>
      <c r="P1322" s="20" t="str">
        <f>IFERROR(INDEX([2]Лист1!$E:$E,AH1322),"")</f>
        <v/>
      </c>
      <c r="Q1322" s="21" t="str">
        <f>IFERROR(INDEX([2]Лист1!$I:$I,AH1322),"")</f>
        <v/>
      </c>
      <c r="R1322" s="22" t="str">
        <f>IFERROR(INDEX([2]Лист1!$V:$V,AH1322),"")</f>
        <v/>
      </c>
      <c r="S1322" s="23" t="str">
        <f>IFERROR(INDEX([2]Лист1!$L:$L,AH1322),"")</f>
        <v/>
      </c>
      <c r="T1322" s="21" t="str">
        <f>IFERROR(INDEX([2]Лист1!$J:$J,AH1322),"")</f>
        <v/>
      </c>
      <c r="U1322" s="21" t="str">
        <f>IFERROR(INDEX([2]Лист1!$K:$K,AH1322),"")</f>
        <v/>
      </c>
      <c r="V1322" s="20" t="str">
        <f>IFERROR(INDEX([2]Лист1!$E:$E,AI1322),"")</f>
        <v/>
      </c>
      <c r="W1322" s="21" t="str">
        <f>IFERROR(INDEX([2]Лист1!$I:$I,AI1322),"")</f>
        <v/>
      </c>
      <c r="X1322" s="24" t="str">
        <f>IFERROR(INDEX([2]Лист1!$V:$V,AI1322),"")</f>
        <v/>
      </c>
      <c r="Y1322" s="23" t="str">
        <f>IFERROR(INDEX([2]Лист1!$L:$L,AI1322),"")</f>
        <v/>
      </c>
      <c r="Z1322" s="21" t="str">
        <f>IFERROR(INDEX([2]Лист1!$J:$J,AI1322),"")</f>
        <v/>
      </c>
      <c r="AA1322" s="21" t="str">
        <f>IFERROR(INDEX([2]Лист1!$K:$K,AI1322),"")</f>
        <v/>
      </c>
      <c r="AB1322" s="20" t="str">
        <f>IFERROR(INDEX([2]Лист1!$E:$E,AJ1322),"")</f>
        <v/>
      </c>
      <c r="AC1322" s="21" t="str">
        <f>IFERROR(INDEX([2]Лист1!$I:$I,AJ1322),"")</f>
        <v/>
      </c>
      <c r="AD1322" s="24" t="str">
        <f>IFERROR(INDEX([2]Лист1!$V:$V,AJ1322),"")</f>
        <v/>
      </c>
      <c r="AE1322" s="23" t="str">
        <f>IFERROR(INDEX([2]Лист1!$L:$L,AJ1322),"")</f>
        <v/>
      </c>
      <c r="AF1322" s="21" t="str">
        <f>IFERROR(INDEX([2]Лист1!$J:$J,AJ1322),"")</f>
        <v/>
      </c>
      <c r="AG1322" s="21" t="str">
        <f>IFERROR(INDEX([2]Лист1!$K:$K,AJ1322),"")</f>
        <v/>
      </c>
      <c r="AH1322" s="21" t="e">
        <f>MATCH(L1322,[2]Лист1!$A:$A,0)</f>
        <v>#N/A</v>
      </c>
      <c r="AI1322" s="21" t="e">
        <f>MATCH(M1322,[2]Лист1!$A:$A,0)</f>
        <v>#N/A</v>
      </c>
      <c r="AJ1322" s="21" t="e">
        <f>MATCH(N1322,[2]Лист1!$A:$A,0)</f>
        <v>#N/A</v>
      </c>
    </row>
    <row r="1323" spans="1:36" s="43" customFormat="1" x14ac:dyDescent="0.2">
      <c r="A1323" s="40">
        <v>1</v>
      </c>
      <c r="B1323" s="44" t="s">
        <v>751</v>
      </c>
      <c r="C1323" s="36">
        <v>3</v>
      </c>
      <c r="D1323" s="46"/>
      <c r="E1323" s="37" t="s">
        <v>757</v>
      </c>
      <c r="F1323" s="37" t="s">
        <v>758</v>
      </c>
      <c r="G1323" s="36" t="s">
        <v>28</v>
      </c>
      <c r="H1323" s="38">
        <v>1E-3</v>
      </c>
      <c r="I1323" s="38">
        <v>6500</v>
      </c>
      <c r="J1323" s="39">
        <f t="shared" si="60"/>
        <v>6.5</v>
      </c>
      <c r="K1323" s="17">
        <f t="shared" si="61"/>
        <v>5.0901587319723828E-8</v>
      </c>
      <c r="L1323" s="18" t="str">
        <f>IFERROR(INDEX([1]мтр!G:G,MATCH($F1323,[1]мтр!$C:$C,0)),"")</f>
        <v/>
      </c>
      <c r="M1323" s="18" t="str">
        <f>IFERROR(INDEX([1]мтр!H:H,MATCH($F1323,[1]мтр!$C:$C,0)),"")</f>
        <v/>
      </c>
      <c r="N1323" s="18" t="str">
        <f>IFERROR(INDEX([1]мтр!I:I,MATCH($F1323,[1]мтр!$C:$C,0)),"")</f>
        <v/>
      </c>
      <c r="O1323" s="19" t="str">
        <f t="shared" si="62"/>
        <v/>
      </c>
      <c r="P1323" s="20" t="str">
        <f>IFERROR(INDEX([2]Лист1!$E:$E,AH1323),"")</f>
        <v/>
      </c>
      <c r="Q1323" s="21" t="str">
        <f>IFERROR(INDEX([2]Лист1!$I:$I,AH1323),"")</f>
        <v/>
      </c>
      <c r="R1323" s="22" t="str">
        <f>IFERROR(INDEX([2]Лист1!$V:$V,AH1323),"")</f>
        <v/>
      </c>
      <c r="S1323" s="23" t="str">
        <f>IFERROR(INDEX([2]Лист1!$L:$L,AH1323),"")</f>
        <v/>
      </c>
      <c r="T1323" s="21" t="str">
        <f>IFERROR(INDEX([2]Лист1!$J:$J,AH1323),"")</f>
        <v/>
      </c>
      <c r="U1323" s="21" t="str">
        <f>IFERROR(INDEX([2]Лист1!$K:$K,AH1323),"")</f>
        <v/>
      </c>
      <c r="V1323" s="20" t="str">
        <f>IFERROR(INDEX([2]Лист1!$E:$E,AI1323),"")</f>
        <v/>
      </c>
      <c r="W1323" s="21" t="str">
        <f>IFERROR(INDEX([2]Лист1!$I:$I,AI1323),"")</f>
        <v/>
      </c>
      <c r="X1323" s="24" t="str">
        <f>IFERROR(INDEX([2]Лист1!$V:$V,AI1323),"")</f>
        <v/>
      </c>
      <c r="Y1323" s="23" t="str">
        <f>IFERROR(INDEX([2]Лист1!$L:$L,AI1323),"")</f>
        <v/>
      </c>
      <c r="Z1323" s="21" t="str">
        <f>IFERROR(INDEX([2]Лист1!$J:$J,AI1323),"")</f>
        <v/>
      </c>
      <c r="AA1323" s="21" t="str">
        <f>IFERROR(INDEX([2]Лист1!$K:$K,AI1323),"")</f>
        <v/>
      </c>
      <c r="AB1323" s="20" t="str">
        <f>IFERROR(INDEX([2]Лист1!$E:$E,AJ1323),"")</f>
        <v/>
      </c>
      <c r="AC1323" s="21" t="str">
        <f>IFERROR(INDEX([2]Лист1!$I:$I,AJ1323),"")</f>
        <v/>
      </c>
      <c r="AD1323" s="24" t="str">
        <f>IFERROR(INDEX([2]Лист1!$V:$V,AJ1323),"")</f>
        <v/>
      </c>
      <c r="AE1323" s="23" t="str">
        <f>IFERROR(INDEX([2]Лист1!$L:$L,AJ1323),"")</f>
        <v/>
      </c>
      <c r="AF1323" s="21" t="str">
        <f>IFERROR(INDEX([2]Лист1!$J:$J,AJ1323),"")</f>
        <v/>
      </c>
      <c r="AG1323" s="21" t="str">
        <f>IFERROR(INDEX([2]Лист1!$K:$K,AJ1323),"")</f>
        <v/>
      </c>
      <c r="AH1323" s="21" t="e">
        <f>MATCH(L1323,[2]Лист1!$A:$A,0)</f>
        <v>#N/A</v>
      </c>
      <c r="AI1323" s="21" t="e">
        <f>MATCH(M1323,[2]Лист1!$A:$A,0)</f>
        <v>#N/A</v>
      </c>
      <c r="AJ1323" s="21" t="e">
        <f>MATCH(N1323,[2]Лист1!$A:$A,0)</f>
        <v>#N/A</v>
      </c>
    </row>
    <row r="1324" spans="1:36" s="43" customFormat="1" x14ac:dyDescent="0.2">
      <c r="A1324" s="40">
        <v>1</v>
      </c>
      <c r="B1324" s="41" t="s">
        <v>1335</v>
      </c>
      <c r="C1324" s="32">
        <v>3</v>
      </c>
      <c r="D1324" s="32"/>
      <c r="E1324" s="33" t="s">
        <v>354</v>
      </c>
      <c r="F1324" s="33" t="s">
        <v>355</v>
      </c>
      <c r="G1324" s="32" t="s">
        <v>12</v>
      </c>
      <c r="H1324" s="34">
        <v>0.69</v>
      </c>
      <c r="I1324" s="34">
        <v>9.42</v>
      </c>
      <c r="J1324" s="35">
        <f t="shared" si="60"/>
        <v>6.4997999999999996</v>
      </c>
      <c r="K1324" s="17">
        <f t="shared" si="61"/>
        <v>5.0900021117037066E-8</v>
      </c>
      <c r="L1324" s="18">
        <f>IFERROR(INDEX([1]мтр!G:G,MATCH($F1324,[1]мтр!$C:$C,0)),"")</f>
        <v>6873</v>
      </c>
      <c r="M1324" s="18">
        <f>IFERROR(INDEX([1]мтр!H:H,MATCH($F1324,[1]мтр!$C:$C,0)),"")</f>
        <v>0</v>
      </c>
      <c r="N1324" s="18">
        <f>IFERROR(INDEX([1]мтр!I:I,MATCH($F1324,[1]мтр!$C:$C,0)),"")</f>
        <v>0</v>
      </c>
      <c r="O1324" s="19">
        <f t="shared" si="62"/>
        <v>25.846441698303469</v>
      </c>
      <c r="P1324" s="20" t="str">
        <f>IFERROR(INDEX([2]Лист1!$E:$E,AH1324),"")</f>
        <v>Растворитель марки Р-4</v>
      </c>
      <c r="Q1324" s="21" t="str">
        <f>IFERROR(INDEX([2]Лист1!$I:$I,AH1324),"")</f>
        <v>кг</v>
      </c>
      <c r="R1324" s="22">
        <f>IFERROR(INDEX([2]Лист1!$V:$V,AH1324),"")</f>
        <v>25.846441698303469</v>
      </c>
      <c r="S1324" s="23">
        <f>IFERROR(INDEX([2]Лист1!$L:$L,AH1324),"")</f>
        <v>44602</v>
      </c>
      <c r="T1324" s="21" t="str">
        <f>IFERROR(INDEX([2]Лист1!$J:$J,AH1324),"")</f>
        <v>N/A</v>
      </c>
      <c r="U1324" s="21" t="str">
        <f>IFERROR(INDEX([2]Лист1!$K:$K,AH1324),"")</f>
        <v>ТКП ОЭС от 10.02.2022 для лота 6416</v>
      </c>
      <c r="V1324" s="20" t="str">
        <f>IFERROR(INDEX([2]Лист1!$E:$E,AI1324),"")</f>
        <v/>
      </c>
      <c r="W1324" s="21" t="str">
        <f>IFERROR(INDEX([2]Лист1!$I:$I,AI1324),"")</f>
        <v/>
      </c>
      <c r="X1324" s="24" t="str">
        <f>IFERROR(INDEX([2]Лист1!$V:$V,AI1324),"")</f>
        <v/>
      </c>
      <c r="Y1324" s="23" t="str">
        <f>IFERROR(INDEX([2]Лист1!$L:$L,AI1324),"")</f>
        <v/>
      </c>
      <c r="Z1324" s="21" t="str">
        <f>IFERROR(INDEX([2]Лист1!$J:$J,AI1324),"")</f>
        <v/>
      </c>
      <c r="AA1324" s="21" t="str">
        <f>IFERROR(INDEX([2]Лист1!$K:$K,AI1324),"")</f>
        <v/>
      </c>
      <c r="AB1324" s="20" t="str">
        <f>IFERROR(INDEX([2]Лист1!$E:$E,AJ1324),"")</f>
        <v/>
      </c>
      <c r="AC1324" s="21" t="str">
        <f>IFERROR(INDEX([2]Лист1!$I:$I,AJ1324),"")</f>
        <v/>
      </c>
      <c r="AD1324" s="24" t="str">
        <f>IFERROR(INDEX([2]Лист1!$V:$V,AJ1324),"")</f>
        <v/>
      </c>
      <c r="AE1324" s="23" t="str">
        <f>IFERROR(INDEX([2]Лист1!$L:$L,AJ1324),"")</f>
        <v/>
      </c>
      <c r="AF1324" s="21" t="str">
        <f>IFERROR(INDEX([2]Лист1!$J:$J,AJ1324),"")</f>
        <v/>
      </c>
      <c r="AG1324" s="21" t="str">
        <f>IFERROR(INDEX([2]Лист1!$K:$K,AJ1324),"")</f>
        <v/>
      </c>
      <c r="AH1324" s="21">
        <f>MATCH(L1324,[2]Лист1!$A:$A,0)</f>
        <v>5939</v>
      </c>
      <c r="AI1324" s="21" t="e">
        <f>MATCH(M1324,[2]Лист1!$A:$A,0)</f>
        <v>#N/A</v>
      </c>
      <c r="AJ1324" s="21" t="e">
        <f>MATCH(N1324,[2]Лист1!$A:$A,0)</f>
        <v>#N/A</v>
      </c>
    </row>
    <row r="1325" spans="1:36" s="43" customFormat="1" x14ac:dyDescent="0.2">
      <c r="A1325" s="40">
        <v>1</v>
      </c>
      <c r="B1325" s="41" t="s">
        <v>1048</v>
      </c>
      <c r="C1325" s="32">
        <v>3</v>
      </c>
      <c r="D1325" s="42"/>
      <c r="E1325" s="33" t="s">
        <v>655</v>
      </c>
      <c r="F1325" s="33" t="s">
        <v>656</v>
      </c>
      <c r="G1325" s="32" t="s">
        <v>28</v>
      </c>
      <c r="H1325" s="34">
        <v>6.5399999999999996E-4</v>
      </c>
      <c r="I1325" s="34">
        <v>9765</v>
      </c>
      <c r="J1325" s="35">
        <f t="shared" si="60"/>
        <v>6.3863099999999999</v>
      </c>
      <c r="K1325" s="17">
        <f t="shared" si="61"/>
        <v>5.0011279402434694E-8</v>
      </c>
      <c r="L1325" s="18">
        <f>IFERROR(INDEX([1]мтр!G:G,MATCH($F1325,[1]мтр!$C:$C,0)),"")</f>
        <v>7627</v>
      </c>
      <c r="M1325" s="18">
        <f>IFERROR(INDEX([1]мтр!H:H,MATCH($F1325,[1]мтр!$C:$C,0)),"")</f>
        <v>0</v>
      </c>
      <c r="N1325" s="18">
        <f>IFERROR(INDEX([1]мтр!I:I,MATCH($F1325,[1]мтр!$C:$C,0)),"")</f>
        <v>0</v>
      </c>
      <c r="O1325" s="19">
        <f t="shared" si="62"/>
        <v>98780</v>
      </c>
      <c r="P1325" s="20" t="str">
        <f>IFERROR(INDEX([2]Лист1!$E:$E,AH1325),"")</f>
        <v>Электроды сварочные для сварки углеродистых и низкоуглеродистых сталей, диаметр 6 мм, Тип E7018 по AWS A5.1 или аналог</v>
      </c>
      <c r="Q1325" s="21" t="str">
        <f>IFERROR(INDEX([2]Лист1!$I:$I,AH1325),"")</f>
        <v>т</v>
      </c>
      <c r="R1325" s="22">
        <f>IFERROR(INDEX([2]Лист1!$V:$V,AH1325),"")</f>
        <v>98780</v>
      </c>
      <c r="S1325" s="23">
        <f>IFERROR(INDEX([2]Лист1!$L:$L,AH1325),"")</f>
        <v>44984</v>
      </c>
      <c r="T1325" s="21" t="str">
        <f>IFERROR(INDEX([2]Лист1!$J:$J,AH1325),"")</f>
        <v>N/A</v>
      </c>
      <c r="U1325" s="21" t="str">
        <f>IFERROR(INDEX([2]Лист1!$K:$K,AH1325),"")</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325" s="20" t="str">
        <f>IFERROR(INDEX([2]Лист1!$E:$E,AI1325),"")</f>
        <v/>
      </c>
      <c r="W1325" s="21" t="str">
        <f>IFERROR(INDEX([2]Лист1!$I:$I,AI1325),"")</f>
        <v/>
      </c>
      <c r="X1325" s="24" t="str">
        <f>IFERROR(INDEX([2]Лист1!$V:$V,AI1325),"")</f>
        <v/>
      </c>
      <c r="Y1325" s="23" t="str">
        <f>IFERROR(INDEX([2]Лист1!$L:$L,AI1325),"")</f>
        <v/>
      </c>
      <c r="Z1325" s="21" t="str">
        <f>IFERROR(INDEX([2]Лист1!$J:$J,AI1325),"")</f>
        <v/>
      </c>
      <c r="AA1325" s="21" t="str">
        <f>IFERROR(INDEX([2]Лист1!$K:$K,AI1325),"")</f>
        <v/>
      </c>
      <c r="AB1325" s="20" t="str">
        <f>IFERROR(INDEX([2]Лист1!$E:$E,AJ1325),"")</f>
        <v/>
      </c>
      <c r="AC1325" s="21" t="str">
        <f>IFERROR(INDEX([2]Лист1!$I:$I,AJ1325),"")</f>
        <v/>
      </c>
      <c r="AD1325" s="24" t="str">
        <f>IFERROR(INDEX([2]Лист1!$V:$V,AJ1325),"")</f>
        <v/>
      </c>
      <c r="AE1325" s="23" t="str">
        <f>IFERROR(INDEX([2]Лист1!$L:$L,AJ1325),"")</f>
        <v/>
      </c>
      <c r="AF1325" s="21" t="str">
        <f>IFERROR(INDEX([2]Лист1!$J:$J,AJ1325),"")</f>
        <v/>
      </c>
      <c r="AG1325" s="21" t="str">
        <f>IFERROR(INDEX([2]Лист1!$K:$K,AJ1325),"")</f>
        <v/>
      </c>
      <c r="AH1325" s="21">
        <f>MATCH(L1325,[2]Лист1!$A:$A,0)</f>
        <v>6693</v>
      </c>
      <c r="AI1325" s="21" t="e">
        <f>MATCH(M1325,[2]Лист1!$A:$A,0)</f>
        <v>#N/A</v>
      </c>
      <c r="AJ1325" s="21" t="e">
        <f>MATCH(N1325,[2]Лист1!$A:$A,0)</f>
        <v>#N/A</v>
      </c>
    </row>
    <row r="1326" spans="1:36" s="43" customFormat="1" x14ac:dyDescent="0.2">
      <c r="A1326" s="40">
        <v>2</v>
      </c>
      <c r="B1326" s="44" t="s">
        <v>1451</v>
      </c>
      <c r="C1326" s="36">
        <v>3</v>
      </c>
      <c r="D1326" s="36"/>
      <c r="E1326" s="37" t="s">
        <v>33</v>
      </c>
      <c r="F1326" s="37" t="s">
        <v>34</v>
      </c>
      <c r="G1326" s="36" t="s">
        <v>28</v>
      </c>
      <c r="H1326" s="38">
        <v>5.1999999999999995E-4</v>
      </c>
      <c r="I1326" s="38">
        <v>11978</v>
      </c>
      <c r="J1326" s="39">
        <f t="shared" si="60"/>
        <v>6.2285599999999999</v>
      </c>
      <c r="K1326" s="17">
        <f t="shared" si="61"/>
        <v>4.877593703325216E-8</v>
      </c>
      <c r="L1326" s="18">
        <f>IFERROR(INDEX([1]мтр!G:G,MATCH($F1326,[1]мтр!$C:$C,0)),"")</f>
        <v>3001</v>
      </c>
      <c r="M1326" s="18">
        <f>IFERROR(INDEX([1]мтр!H:H,MATCH($F1326,[1]мтр!$C:$C,0)),"")</f>
        <v>0</v>
      </c>
      <c r="N1326" s="18">
        <f>IFERROR(INDEX([1]мтр!I:I,MATCH($F1326,[1]мтр!$C:$C,0)),"")</f>
        <v>0</v>
      </c>
      <c r="O1326" s="19">
        <f t="shared" si="62"/>
        <v>12300</v>
      </c>
      <c r="P1326" s="20" t="str">
        <f>IFERROR(INDEX([2]Лист1!$E:$E,AH1326),"")</f>
        <v>Гвозди Длина: 4-15 см мешки по 25 кг</v>
      </c>
      <c r="Q1326" s="21" t="str">
        <f>IFERROR(INDEX([2]Лист1!$I:$I,AH1326),"")</f>
        <v>т</v>
      </c>
      <c r="R1326" s="22">
        <f>IFERROR(INDEX([2]Лист1!$V:$V,AH1326),"")</f>
        <v>12300</v>
      </c>
      <c r="S1326" s="23">
        <f>IFERROR(INDEX([2]Лист1!$L:$L,AH1326),"")</f>
        <v>44168</v>
      </c>
      <c r="T1326" s="21" t="str">
        <f>IFERROR(INDEX([2]Лист1!$J:$J,AH1326),"")</f>
        <v>Nassar Group</v>
      </c>
      <c r="U1326" s="21" t="str">
        <f>IFERROR(INDEX([2]Лист1!$K:$K,AH1326),"")</f>
        <v>ТКП-03.12.2020 Email</v>
      </c>
      <c r="V1326" s="20" t="str">
        <f>IFERROR(INDEX([2]Лист1!$E:$E,AI1326),"")</f>
        <v/>
      </c>
      <c r="W1326" s="21" t="str">
        <f>IFERROR(INDEX([2]Лист1!$I:$I,AI1326),"")</f>
        <v/>
      </c>
      <c r="X1326" s="24" t="str">
        <f>IFERROR(INDEX([2]Лист1!$V:$V,AI1326),"")</f>
        <v/>
      </c>
      <c r="Y1326" s="23" t="str">
        <f>IFERROR(INDEX([2]Лист1!$L:$L,AI1326),"")</f>
        <v/>
      </c>
      <c r="Z1326" s="21" t="str">
        <f>IFERROR(INDEX([2]Лист1!$J:$J,AI1326),"")</f>
        <v/>
      </c>
      <c r="AA1326" s="21" t="str">
        <f>IFERROR(INDEX([2]Лист1!$K:$K,AI1326),"")</f>
        <v/>
      </c>
      <c r="AB1326" s="20" t="str">
        <f>IFERROR(INDEX([2]Лист1!$E:$E,AJ1326),"")</f>
        <v/>
      </c>
      <c r="AC1326" s="21" t="str">
        <f>IFERROR(INDEX([2]Лист1!$I:$I,AJ1326),"")</f>
        <v/>
      </c>
      <c r="AD1326" s="24" t="str">
        <f>IFERROR(INDEX([2]Лист1!$V:$V,AJ1326),"")</f>
        <v/>
      </c>
      <c r="AE1326" s="23" t="str">
        <f>IFERROR(INDEX([2]Лист1!$L:$L,AJ1326),"")</f>
        <v/>
      </c>
      <c r="AF1326" s="21" t="str">
        <f>IFERROR(INDEX([2]Лист1!$J:$J,AJ1326),"")</f>
        <v/>
      </c>
      <c r="AG1326" s="21" t="str">
        <f>IFERROR(INDEX([2]Лист1!$K:$K,AJ1326),"")</f>
        <v/>
      </c>
      <c r="AH1326" s="21">
        <f>MATCH(L1326,[2]Лист1!$A:$A,0)</f>
        <v>419</v>
      </c>
      <c r="AI1326" s="21" t="e">
        <f>MATCH(M1326,[2]Лист1!$A:$A,0)</f>
        <v>#N/A</v>
      </c>
      <c r="AJ1326" s="21" t="e">
        <f>MATCH(N1326,[2]Лист1!$A:$A,0)</f>
        <v>#N/A</v>
      </c>
    </row>
    <row r="1327" spans="1:36" s="43" customFormat="1" x14ac:dyDescent="0.2">
      <c r="A1327" s="40">
        <v>4</v>
      </c>
      <c r="B1327" s="44" t="s">
        <v>1520</v>
      </c>
      <c r="C1327" s="36">
        <v>3</v>
      </c>
      <c r="D1327" s="36"/>
      <c r="E1327" s="37" t="s">
        <v>969</v>
      </c>
      <c r="F1327" s="37" t="s">
        <v>970</v>
      </c>
      <c r="G1327" s="36" t="s">
        <v>12</v>
      </c>
      <c r="H1327" s="38">
        <v>8.3999999999999995E-3</v>
      </c>
      <c r="I1327" s="38">
        <v>737.8</v>
      </c>
      <c r="J1327" s="39">
        <f t="shared" si="60"/>
        <v>6.197519999999999</v>
      </c>
      <c r="K1327" s="17">
        <f t="shared" si="61"/>
        <v>4.8532862376266889E-8</v>
      </c>
      <c r="L1327" s="18" t="str">
        <f>IFERROR(INDEX([1]мтр!G:G,MATCH($F1327,[1]мтр!$C:$C,0)),"")</f>
        <v/>
      </c>
      <c r="M1327" s="18" t="str">
        <f>IFERROR(INDEX([1]мтр!H:H,MATCH($F1327,[1]мтр!$C:$C,0)),"")</f>
        <v/>
      </c>
      <c r="N1327" s="18" t="str">
        <f>IFERROR(INDEX([1]мтр!I:I,MATCH($F1327,[1]мтр!$C:$C,0)),"")</f>
        <v/>
      </c>
      <c r="O1327" s="19" t="str">
        <f t="shared" si="62"/>
        <v/>
      </c>
      <c r="P1327" s="20" t="str">
        <f>IFERROR(INDEX([2]Лист1!$E:$E,AH1327),"")</f>
        <v/>
      </c>
      <c r="Q1327" s="21" t="str">
        <f>IFERROR(INDEX([2]Лист1!$I:$I,AH1327),"")</f>
        <v/>
      </c>
      <c r="R1327" s="22" t="str">
        <f>IFERROR(INDEX([2]Лист1!$V:$V,AH1327),"")</f>
        <v/>
      </c>
      <c r="S1327" s="23" t="str">
        <f>IFERROR(INDEX([2]Лист1!$L:$L,AH1327),"")</f>
        <v/>
      </c>
      <c r="T1327" s="21" t="str">
        <f>IFERROR(INDEX([2]Лист1!$J:$J,AH1327),"")</f>
        <v/>
      </c>
      <c r="U1327" s="21" t="str">
        <f>IFERROR(INDEX([2]Лист1!$K:$K,AH1327),"")</f>
        <v/>
      </c>
      <c r="V1327" s="20" t="str">
        <f>IFERROR(INDEX([2]Лист1!$E:$E,AI1327),"")</f>
        <v/>
      </c>
      <c r="W1327" s="21" t="str">
        <f>IFERROR(INDEX([2]Лист1!$I:$I,AI1327),"")</f>
        <v/>
      </c>
      <c r="X1327" s="24" t="str">
        <f>IFERROR(INDEX([2]Лист1!$V:$V,AI1327),"")</f>
        <v/>
      </c>
      <c r="Y1327" s="23" t="str">
        <f>IFERROR(INDEX([2]Лист1!$L:$L,AI1327),"")</f>
        <v/>
      </c>
      <c r="Z1327" s="21" t="str">
        <f>IFERROR(INDEX([2]Лист1!$J:$J,AI1327),"")</f>
        <v/>
      </c>
      <c r="AA1327" s="21" t="str">
        <f>IFERROR(INDEX([2]Лист1!$K:$K,AI1327),"")</f>
        <v/>
      </c>
      <c r="AB1327" s="20" t="str">
        <f>IFERROR(INDEX([2]Лист1!$E:$E,AJ1327),"")</f>
        <v/>
      </c>
      <c r="AC1327" s="21" t="str">
        <f>IFERROR(INDEX([2]Лист1!$I:$I,AJ1327),"")</f>
        <v/>
      </c>
      <c r="AD1327" s="24" t="str">
        <f>IFERROR(INDEX([2]Лист1!$V:$V,AJ1327),"")</f>
        <v/>
      </c>
      <c r="AE1327" s="23" t="str">
        <f>IFERROR(INDEX([2]Лист1!$L:$L,AJ1327),"")</f>
        <v/>
      </c>
      <c r="AF1327" s="21" t="str">
        <f>IFERROR(INDEX([2]Лист1!$J:$J,AJ1327),"")</f>
        <v/>
      </c>
      <c r="AG1327" s="21" t="str">
        <f>IFERROR(INDEX([2]Лист1!$K:$K,AJ1327),"")</f>
        <v/>
      </c>
      <c r="AH1327" s="21" t="e">
        <f>MATCH(L1327,[2]Лист1!$A:$A,0)</f>
        <v>#N/A</v>
      </c>
      <c r="AI1327" s="21" t="e">
        <f>MATCH(M1327,[2]Лист1!$A:$A,0)</f>
        <v>#N/A</v>
      </c>
      <c r="AJ1327" s="21" t="e">
        <f>MATCH(N1327,[2]Лист1!$A:$A,0)</f>
        <v>#N/A</v>
      </c>
    </row>
    <row r="1328" spans="1:36" s="43" customFormat="1" x14ac:dyDescent="0.2">
      <c r="A1328" s="40">
        <v>1</v>
      </c>
      <c r="B1328" s="44" t="s">
        <v>379</v>
      </c>
      <c r="C1328" s="36">
        <v>3</v>
      </c>
      <c r="D1328" s="46"/>
      <c r="E1328" s="37" t="s">
        <v>500</v>
      </c>
      <c r="F1328" s="37" t="s">
        <v>501</v>
      </c>
      <c r="G1328" s="36" t="s">
        <v>147</v>
      </c>
      <c r="H1328" s="38">
        <v>7.0000000000000007E-2</v>
      </c>
      <c r="I1328" s="38">
        <v>88.5</v>
      </c>
      <c r="J1328" s="39">
        <f t="shared" si="60"/>
        <v>6.1950000000000003</v>
      </c>
      <c r="K1328" s="17">
        <f t="shared" si="61"/>
        <v>4.8513128222413713E-8</v>
      </c>
      <c r="L1328" s="18" t="str">
        <f>IFERROR(INDEX([1]мтр!G:G,MATCH($F1328,[1]мтр!$C:$C,0)),"")</f>
        <v/>
      </c>
      <c r="M1328" s="18" t="str">
        <f>IFERROR(INDEX([1]мтр!H:H,MATCH($F1328,[1]мтр!$C:$C,0)),"")</f>
        <v/>
      </c>
      <c r="N1328" s="18" t="str">
        <f>IFERROR(INDEX([1]мтр!I:I,MATCH($F1328,[1]мтр!$C:$C,0)),"")</f>
        <v/>
      </c>
      <c r="O1328" s="19" t="str">
        <f t="shared" si="62"/>
        <v/>
      </c>
      <c r="P1328" s="20" t="str">
        <f>IFERROR(INDEX([2]Лист1!$E:$E,AH1328),"")</f>
        <v/>
      </c>
      <c r="Q1328" s="21" t="str">
        <f>IFERROR(INDEX([2]Лист1!$I:$I,AH1328),"")</f>
        <v/>
      </c>
      <c r="R1328" s="22" t="str">
        <f>IFERROR(INDEX([2]Лист1!$V:$V,AH1328),"")</f>
        <v/>
      </c>
      <c r="S1328" s="23" t="str">
        <f>IFERROR(INDEX([2]Лист1!$L:$L,AH1328),"")</f>
        <v/>
      </c>
      <c r="T1328" s="21" t="str">
        <f>IFERROR(INDEX([2]Лист1!$J:$J,AH1328),"")</f>
        <v/>
      </c>
      <c r="U1328" s="21" t="str">
        <f>IFERROR(INDEX([2]Лист1!$K:$K,AH1328),"")</f>
        <v/>
      </c>
      <c r="V1328" s="20" t="str">
        <f>IFERROR(INDEX([2]Лист1!$E:$E,AI1328),"")</f>
        <v/>
      </c>
      <c r="W1328" s="21" t="str">
        <f>IFERROR(INDEX([2]Лист1!$I:$I,AI1328),"")</f>
        <v/>
      </c>
      <c r="X1328" s="24" t="str">
        <f>IFERROR(INDEX([2]Лист1!$V:$V,AI1328),"")</f>
        <v/>
      </c>
      <c r="Y1328" s="23" t="str">
        <f>IFERROR(INDEX([2]Лист1!$L:$L,AI1328),"")</f>
        <v/>
      </c>
      <c r="Z1328" s="21" t="str">
        <f>IFERROR(INDEX([2]Лист1!$J:$J,AI1328),"")</f>
        <v/>
      </c>
      <c r="AA1328" s="21" t="str">
        <f>IFERROR(INDEX([2]Лист1!$K:$K,AI1328),"")</f>
        <v/>
      </c>
      <c r="AB1328" s="20" t="str">
        <f>IFERROR(INDEX([2]Лист1!$E:$E,AJ1328),"")</f>
        <v/>
      </c>
      <c r="AC1328" s="21" t="str">
        <f>IFERROR(INDEX([2]Лист1!$I:$I,AJ1328),"")</f>
        <v/>
      </c>
      <c r="AD1328" s="24" t="str">
        <f>IFERROR(INDEX([2]Лист1!$V:$V,AJ1328),"")</f>
        <v/>
      </c>
      <c r="AE1328" s="23" t="str">
        <f>IFERROR(INDEX([2]Лист1!$L:$L,AJ1328),"")</f>
        <v/>
      </c>
      <c r="AF1328" s="21" t="str">
        <f>IFERROR(INDEX([2]Лист1!$J:$J,AJ1328),"")</f>
        <v/>
      </c>
      <c r="AG1328" s="21" t="str">
        <f>IFERROR(INDEX([2]Лист1!$K:$K,AJ1328),"")</f>
        <v/>
      </c>
      <c r="AH1328" s="21" t="e">
        <f>MATCH(L1328,[2]Лист1!$A:$A,0)</f>
        <v>#N/A</v>
      </c>
      <c r="AI1328" s="21" t="e">
        <f>MATCH(M1328,[2]Лист1!$A:$A,0)</f>
        <v>#N/A</v>
      </c>
      <c r="AJ1328" s="21" t="e">
        <f>MATCH(N1328,[2]Лист1!$A:$A,0)</f>
        <v>#N/A</v>
      </c>
    </row>
    <row r="1329" spans="1:36" s="43" customFormat="1" x14ac:dyDescent="0.2">
      <c r="A1329" s="40">
        <v>1</v>
      </c>
      <c r="B1329" s="41" t="s">
        <v>1335</v>
      </c>
      <c r="C1329" s="32">
        <v>3</v>
      </c>
      <c r="D1329" s="32"/>
      <c r="E1329" s="33" t="s">
        <v>10</v>
      </c>
      <c r="F1329" s="33" t="s">
        <v>11</v>
      </c>
      <c r="G1329" s="32" t="s">
        <v>12</v>
      </c>
      <c r="H1329" s="34">
        <v>1.0065</v>
      </c>
      <c r="I1329" s="34">
        <v>6.09</v>
      </c>
      <c r="J1329" s="35">
        <f t="shared" si="60"/>
        <v>6.1295849999999996</v>
      </c>
      <c r="K1329" s="17">
        <f t="shared" si="61"/>
        <v>4.8000862478641441E-8</v>
      </c>
      <c r="L1329" s="18" t="str">
        <f>IFERROR(INDEX([1]мтр!G:G,MATCH($F1329,[1]мтр!$C:$C,0)),"")</f>
        <v/>
      </c>
      <c r="M1329" s="18" t="str">
        <f>IFERROR(INDEX([1]мтр!H:H,MATCH($F1329,[1]мтр!$C:$C,0)),"")</f>
        <v/>
      </c>
      <c r="N1329" s="18" t="str">
        <f>IFERROR(INDEX([1]мтр!I:I,MATCH($F1329,[1]мтр!$C:$C,0)),"")</f>
        <v/>
      </c>
      <c r="O1329" s="19" t="str">
        <f t="shared" si="62"/>
        <v/>
      </c>
      <c r="P1329" s="20" t="str">
        <f>IFERROR(INDEX([2]Лист1!$E:$E,AH1329),"")</f>
        <v/>
      </c>
      <c r="Q1329" s="21" t="str">
        <f>IFERROR(INDEX([2]Лист1!$I:$I,AH1329),"")</f>
        <v/>
      </c>
      <c r="R1329" s="22" t="str">
        <f>IFERROR(INDEX([2]Лист1!$V:$V,AH1329),"")</f>
        <v/>
      </c>
      <c r="S1329" s="23" t="str">
        <f>IFERROR(INDEX([2]Лист1!$L:$L,AH1329),"")</f>
        <v/>
      </c>
      <c r="T1329" s="21" t="str">
        <f>IFERROR(INDEX([2]Лист1!$J:$J,AH1329),"")</f>
        <v/>
      </c>
      <c r="U1329" s="21" t="str">
        <f>IFERROR(INDEX([2]Лист1!$K:$K,AH1329),"")</f>
        <v/>
      </c>
      <c r="V1329" s="20" t="str">
        <f>IFERROR(INDEX([2]Лист1!$E:$E,AI1329),"")</f>
        <v/>
      </c>
      <c r="W1329" s="21" t="str">
        <f>IFERROR(INDEX([2]Лист1!$I:$I,AI1329),"")</f>
        <v/>
      </c>
      <c r="X1329" s="24" t="str">
        <f>IFERROR(INDEX([2]Лист1!$V:$V,AI1329),"")</f>
        <v/>
      </c>
      <c r="Y1329" s="23" t="str">
        <f>IFERROR(INDEX([2]Лист1!$L:$L,AI1329),"")</f>
        <v/>
      </c>
      <c r="Z1329" s="21" t="str">
        <f>IFERROR(INDEX([2]Лист1!$J:$J,AI1329),"")</f>
        <v/>
      </c>
      <c r="AA1329" s="21" t="str">
        <f>IFERROR(INDEX([2]Лист1!$K:$K,AI1329),"")</f>
        <v/>
      </c>
      <c r="AB1329" s="20" t="str">
        <f>IFERROR(INDEX([2]Лист1!$E:$E,AJ1329),"")</f>
        <v/>
      </c>
      <c r="AC1329" s="21" t="str">
        <f>IFERROR(INDEX([2]Лист1!$I:$I,AJ1329),"")</f>
        <v/>
      </c>
      <c r="AD1329" s="24" t="str">
        <f>IFERROR(INDEX([2]Лист1!$V:$V,AJ1329),"")</f>
        <v/>
      </c>
      <c r="AE1329" s="23" t="str">
        <f>IFERROR(INDEX([2]Лист1!$L:$L,AJ1329),"")</f>
        <v/>
      </c>
      <c r="AF1329" s="21" t="str">
        <f>IFERROR(INDEX([2]Лист1!$J:$J,AJ1329),"")</f>
        <v/>
      </c>
      <c r="AG1329" s="21" t="str">
        <f>IFERROR(INDEX([2]Лист1!$K:$K,AJ1329),"")</f>
        <v/>
      </c>
      <c r="AH1329" s="21" t="e">
        <f>MATCH(L1329,[2]Лист1!$A:$A,0)</f>
        <v>#N/A</v>
      </c>
      <c r="AI1329" s="21" t="e">
        <f>MATCH(M1329,[2]Лист1!$A:$A,0)</f>
        <v>#N/A</v>
      </c>
      <c r="AJ1329" s="21" t="e">
        <f>MATCH(N1329,[2]Лист1!$A:$A,0)</f>
        <v>#N/A</v>
      </c>
    </row>
    <row r="1330" spans="1:36" s="43" customFormat="1" x14ac:dyDescent="0.2">
      <c r="A1330" s="40">
        <v>4</v>
      </c>
      <c r="B1330" s="41" t="s">
        <v>1520</v>
      </c>
      <c r="C1330" s="32">
        <v>3</v>
      </c>
      <c r="D1330" s="32"/>
      <c r="E1330" s="33" t="s">
        <v>177</v>
      </c>
      <c r="F1330" s="33" t="s">
        <v>178</v>
      </c>
      <c r="G1330" s="32" t="s">
        <v>12</v>
      </c>
      <c r="H1330" s="34">
        <v>3.36</v>
      </c>
      <c r="I1330" s="34">
        <v>1.82</v>
      </c>
      <c r="J1330" s="35">
        <f t="shared" si="60"/>
        <v>6.1151999999999997</v>
      </c>
      <c r="K1330" s="17">
        <f t="shared" si="61"/>
        <v>4.7888213350396179E-8</v>
      </c>
      <c r="L1330" s="18" t="str">
        <f>IFERROR(INDEX([1]мтр!G:G,MATCH($F1330,[1]мтр!$C:$C,0)),"")</f>
        <v/>
      </c>
      <c r="M1330" s="18" t="str">
        <f>IFERROR(INDEX([1]мтр!H:H,MATCH($F1330,[1]мтр!$C:$C,0)),"")</f>
        <v/>
      </c>
      <c r="N1330" s="18" t="str">
        <f>IFERROR(INDEX([1]мтр!I:I,MATCH($F1330,[1]мтр!$C:$C,0)),"")</f>
        <v/>
      </c>
      <c r="O1330" s="19" t="str">
        <f t="shared" si="62"/>
        <v/>
      </c>
      <c r="P1330" s="20" t="str">
        <f>IFERROR(INDEX([2]Лист1!$E:$E,AH1330),"")</f>
        <v/>
      </c>
      <c r="Q1330" s="21" t="str">
        <f>IFERROR(INDEX([2]Лист1!$I:$I,AH1330),"")</f>
        <v/>
      </c>
      <c r="R1330" s="22" t="str">
        <f>IFERROR(INDEX([2]Лист1!$V:$V,AH1330),"")</f>
        <v/>
      </c>
      <c r="S1330" s="23" t="str">
        <f>IFERROR(INDEX([2]Лист1!$L:$L,AH1330),"")</f>
        <v/>
      </c>
      <c r="T1330" s="21" t="str">
        <f>IFERROR(INDEX([2]Лист1!$J:$J,AH1330),"")</f>
        <v/>
      </c>
      <c r="U1330" s="21" t="str">
        <f>IFERROR(INDEX([2]Лист1!$K:$K,AH1330),"")</f>
        <v/>
      </c>
      <c r="V1330" s="20" t="str">
        <f>IFERROR(INDEX([2]Лист1!$E:$E,AI1330),"")</f>
        <v/>
      </c>
      <c r="W1330" s="21" t="str">
        <f>IFERROR(INDEX([2]Лист1!$I:$I,AI1330),"")</f>
        <v/>
      </c>
      <c r="X1330" s="24" t="str">
        <f>IFERROR(INDEX([2]Лист1!$V:$V,AI1330),"")</f>
        <v/>
      </c>
      <c r="Y1330" s="23" t="str">
        <f>IFERROR(INDEX([2]Лист1!$L:$L,AI1330),"")</f>
        <v/>
      </c>
      <c r="Z1330" s="21" t="str">
        <f>IFERROR(INDEX([2]Лист1!$J:$J,AI1330),"")</f>
        <v/>
      </c>
      <c r="AA1330" s="21" t="str">
        <f>IFERROR(INDEX([2]Лист1!$K:$K,AI1330),"")</f>
        <v/>
      </c>
      <c r="AB1330" s="20" t="str">
        <f>IFERROR(INDEX([2]Лист1!$E:$E,AJ1330),"")</f>
        <v/>
      </c>
      <c r="AC1330" s="21" t="str">
        <f>IFERROR(INDEX([2]Лист1!$I:$I,AJ1330),"")</f>
        <v/>
      </c>
      <c r="AD1330" s="24" t="str">
        <f>IFERROR(INDEX([2]Лист1!$V:$V,AJ1330),"")</f>
        <v/>
      </c>
      <c r="AE1330" s="23" t="str">
        <f>IFERROR(INDEX([2]Лист1!$L:$L,AJ1330),"")</f>
        <v/>
      </c>
      <c r="AF1330" s="21" t="str">
        <f>IFERROR(INDEX([2]Лист1!$J:$J,AJ1330),"")</f>
        <v/>
      </c>
      <c r="AG1330" s="21" t="str">
        <f>IFERROR(INDEX([2]Лист1!$K:$K,AJ1330),"")</f>
        <v/>
      </c>
      <c r="AH1330" s="21" t="e">
        <f>MATCH(L1330,[2]Лист1!$A:$A,0)</f>
        <v>#N/A</v>
      </c>
      <c r="AI1330" s="21" t="e">
        <f>MATCH(M1330,[2]Лист1!$A:$A,0)</f>
        <v>#N/A</v>
      </c>
      <c r="AJ1330" s="21" t="e">
        <f>MATCH(N1330,[2]Лист1!$A:$A,0)</f>
        <v>#N/A</v>
      </c>
    </row>
    <row r="1331" spans="1:36" s="43" customFormat="1" x14ac:dyDescent="0.2">
      <c r="A1331" s="40">
        <v>4</v>
      </c>
      <c r="B1331" s="44" t="s">
        <v>1520</v>
      </c>
      <c r="C1331" s="36">
        <v>3</v>
      </c>
      <c r="D1331" s="36"/>
      <c r="E1331" s="37" t="s">
        <v>1390</v>
      </c>
      <c r="F1331" s="37" t="s">
        <v>1404</v>
      </c>
      <c r="G1331" s="36" t="s">
        <v>12</v>
      </c>
      <c r="H1331" s="38">
        <v>0.09</v>
      </c>
      <c r="I1331" s="38">
        <v>67.87</v>
      </c>
      <c r="J1331" s="39">
        <f t="shared" si="60"/>
        <v>6.1082999999999998</v>
      </c>
      <c r="K1331" s="17">
        <f t="shared" si="61"/>
        <v>4.7834179357702931E-8</v>
      </c>
      <c r="L1331" s="18" t="str">
        <f>IFERROR(INDEX([1]мтр!G:G,MATCH($F1331,[1]мтр!$C:$C,0)),"")</f>
        <v/>
      </c>
      <c r="M1331" s="18" t="str">
        <f>IFERROR(INDEX([1]мтр!H:H,MATCH($F1331,[1]мтр!$C:$C,0)),"")</f>
        <v/>
      </c>
      <c r="N1331" s="18" t="str">
        <f>IFERROR(INDEX([1]мтр!I:I,MATCH($F1331,[1]мтр!$C:$C,0)),"")</f>
        <v/>
      </c>
      <c r="O1331" s="19" t="str">
        <f t="shared" si="62"/>
        <v/>
      </c>
      <c r="P1331" s="20" t="str">
        <f>IFERROR(INDEX([2]Лист1!$E:$E,AH1331),"")</f>
        <v/>
      </c>
      <c r="Q1331" s="21" t="str">
        <f>IFERROR(INDEX([2]Лист1!$I:$I,AH1331),"")</f>
        <v/>
      </c>
      <c r="R1331" s="22" t="str">
        <f>IFERROR(INDEX([2]Лист1!$V:$V,AH1331),"")</f>
        <v/>
      </c>
      <c r="S1331" s="23" t="str">
        <f>IFERROR(INDEX([2]Лист1!$L:$L,AH1331),"")</f>
        <v/>
      </c>
      <c r="T1331" s="21" t="str">
        <f>IFERROR(INDEX([2]Лист1!$J:$J,AH1331),"")</f>
        <v/>
      </c>
      <c r="U1331" s="21" t="str">
        <f>IFERROR(INDEX([2]Лист1!$K:$K,AH1331),"")</f>
        <v/>
      </c>
      <c r="V1331" s="20" t="str">
        <f>IFERROR(INDEX([2]Лист1!$E:$E,AI1331),"")</f>
        <v/>
      </c>
      <c r="W1331" s="21" t="str">
        <f>IFERROR(INDEX([2]Лист1!$I:$I,AI1331),"")</f>
        <v/>
      </c>
      <c r="X1331" s="24" t="str">
        <f>IFERROR(INDEX([2]Лист1!$V:$V,AI1331),"")</f>
        <v/>
      </c>
      <c r="Y1331" s="23" t="str">
        <f>IFERROR(INDEX([2]Лист1!$L:$L,AI1331),"")</f>
        <v/>
      </c>
      <c r="Z1331" s="21" t="str">
        <f>IFERROR(INDEX([2]Лист1!$J:$J,AI1331),"")</f>
        <v/>
      </c>
      <c r="AA1331" s="21" t="str">
        <f>IFERROR(INDEX([2]Лист1!$K:$K,AI1331),"")</f>
        <v/>
      </c>
      <c r="AB1331" s="20" t="str">
        <f>IFERROR(INDEX([2]Лист1!$E:$E,AJ1331),"")</f>
        <v/>
      </c>
      <c r="AC1331" s="21" t="str">
        <f>IFERROR(INDEX([2]Лист1!$I:$I,AJ1331),"")</f>
        <v/>
      </c>
      <c r="AD1331" s="24" t="str">
        <f>IFERROR(INDEX([2]Лист1!$V:$V,AJ1331),"")</f>
        <v/>
      </c>
      <c r="AE1331" s="23" t="str">
        <f>IFERROR(INDEX([2]Лист1!$L:$L,AJ1331),"")</f>
        <v/>
      </c>
      <c r="AF1331" s="21" t="str">
        <f>IFERROR(INDEX([2]Лист1!$J:$J,AJ1331),"")</f>
        <v/>
      </c>
      <c r="AG1331" s="21" t="str">
        <f>IFERROR(INDEX([2]Лист1!$K:$K,AJ1331),"")</f>
        <v/>
      </c>
      <c r="AH1331" s="21" t="e">
        <f>MATCH(L1331,[2]Лист1!$A:$A,0)</f>
        <v>#N/A</v>
      </c>
      <c r="AI1331" s="21" t="e">
        <f>MATCH(M1331,[2]Лист1!$A:$A,0)</f>
        <v>#N/A</v>
      </c>
      <c r="AJ1331" s="21" t="e">
        <f>MATCH(N1331,[2]Лист1!$A:$A,0)</f>
        <v>#N/A</v>
      </c>
    </row>
    <row r="1332" spans="1:36" s="43" customFormat="1" x14ac:dyDescent="0.2">
      <c r="A1332" s="40">
        <v>1</v>
      </c>
      <c r="B1332" s="41" t="s">
        <v>785</v>
      </c>
      <c r="C1332" s="32">
        <v>3</v>
      </c>
      <c r="D1332" s="42"/>
      <c r="E1332" s="33" t="s">
        <v>483</v>
      </c>
      <c r="F1332" s="33" t="s">
        <v>484</v>
      </c>
      <c r="G1332" s="32" t="s">
        <v>147</v>
      </c>
      <c r="H1332" s="34">
        <v>0.03</v>
      </c>
      <c r="I1332" s="34">
        <v>203</v>
      </c>
      <c r="J1332" s="35">
        <f t="shared" si="60"/>
        <v>6.09</v>
      </c>
      <c r="K1332" s="17">
        <f t="shared" si="61"/>
        <v>4.7690871811864326E-8</v>
      </c>
      <c r="L1332" s="18" t="str">
        <f>IFERROR(INDEX([1]мтр!G:G,MATCH($F1332,[1]мтр!$C:$C,0)),"")</f>
        <v/>
      </c>
      <c r="M1332" s="18" t="str">
        <f>IFERROR(INDEX([1]мтр!H:H,MATCH($F1332,[1]мтр!$C:$C,0)),"")</f>
        <v/>
      </c>
      <c r="N1332" s="18" t="str">
        <f>IFERROR(INDEX([1]мтр!I:I,MATCH($F1332,[1]мтр!$C:$C,0)),"")</f>
        <v/>
      </c>
      <c r="O1332" s="19" t="str">
        <f t="shared" si="62"/>
        <v/>
      </c>
      <c r="P1332" s="20" t="str">
        <f>IFERROR(INDEX([2]Лист1!$E:$E,AH1332),"")</f>
        <v/>
      </c>
      <c r="Q1332" s="21" t="str">
        <f>IFERROR(INDEX([2]Лист1!$I:$I,AH1332),"")</f>
        <v/>
      </c>
      <c r="R1332" s="22" t="str">
        <f>IFERROR(INDEX([2]Лист1!$V:$V,AH1332),"")</f>
        <v/>
      </c>
      <c r="S1332" s="23" t="str">
        <f>IFERROR(INDEX([2]Лист1!$L:$L,AH1332),"")</f>
        <v/>
      </c>
      <c r="T1332" s="21" t="str">
        <f>IFERROR(INDEX([2]Лист1!$J:$J,AH1332),"")</f>
        <v/>
      </c>
      <c r="U1332" s="21" t="str">
        <f>IFERROR(INDEX([2]Лист1!$K:$K,AH1332),"")</f>
        <v/>
      </c>
      <c r="V1332" s="20" t="str">
        <f>IFERROR(INDEX([2]Лист1!$E:$E,AI1332),"")</f>
        <v/>
      </c>
      <c r="W1332" s="21" t="str">
        <f>IFERROR(INDEX([2]Лист1!$I:$I,AI1332),"")</f>
        <v/>
      </c>
      <c r="X1332" s="24" t="str">
        <f>IFERROR(INDEX([2]Лист1!$V:$V,AI1332),"")</f>
        <v/>
      </c>
      <c r="Y1332" s="23" t="str">
        <f>IFERROR(INDEX([2]Лист1!$L:$L,AI1332),"")</f>
        <v/>
      </c>
      <c r="Z1332" s="21" t="str">
        <f>IFERROR(INDEX([2]Лист1!$J:$J,AI1332),"")</f>
        <v/>
      </c>
      <c r="AA1332" s="21" t="str">
        <f>IFERROR(INDEX([2]Лист1!$K:$K,AI1332),"")</f>
        <v/>
      </c>
      <c r="AB1332" s="20" t="str">
        <f>IFERROR(INDEX([2]Лист1!$E:$E,AJ1332),"")</f>
        <v/>
      </c>
      <c r="AC1332" s="21" t="str">
        <f>IFERROR(INDEX([2]Лист1!$I:$I,AJ1332),"")</f>
        <v/>
      </c>
      <c r="AD1332" s="24" t="str">
        <f>IFERROR(INDEX([2]Лист1!$V:$V,AJ1332),"")</f>
        <v/>
      </c>
      <c r="AE1332" s="23" t="str">
        <f>IFERROR(INDEX([2]Лист1!$L:$L,AJ1332),"")</f>
        <v/>
      </c>
      <c r="AF1332" s="21" t="str">
        <f>IFERROR(INDEX([2]Лист1!$J:$J,AJ1332),"")</f>
        <v/>
      </c>
      <c r="AG1332" s="21" t="str">
        <f>IFERROR(INDEX([2]Лист1!$K:$K,AJ1332),"")</f>
        <v/>
      </c>
      <c r="AH1332" s="21" t="e">
        <f>MATCH(L1332,[2]Лист1!$A:$A,0)</f>
        <v>#N/A</v>
      </c>
      <c r="AI1332" s="21" t="e">
        <f>MATCH(M1332,[2]Лист1!$A:$A,0)</f>
        <v>#N/A</v>
      </c>
      <c r="AJ1332" s="21" t="e">
        <f>MATCH(N1332,[2]Лист1!$A:$A,0)</f>
        <v>#N/A</v>
      </c>
    </row>
    <row r="1333" spans="1:36" s="43" customFormat="1" x14ac:dyDescent="0.2">
      <c r="A1333" s="40">
        <v>1</v>
      </c>
      <c r="B1333" s="44" t="s">
        <v>379</v>
      </c>
      <c r="C1333" s="36">
        <v>3</v>
      </c>
      <c r="D1333" s="46"/>
      <c r="E1333" s="37" t="s">
        <v>437</v>
      </c>
      <c r="F1333" s="37" t="s">
        <v>438</v>
      </c>
      <c r="G1333" s="36" t="s">
        <v>28</v>
      </c>
      <c r="H1333" s="38">
        <v>8.3000000000000001E-3</v>
      </c>
      <c r="I1333" s="38">
        <v>729.98</v>
      </c>
      <c r="J1333" s="39">
        <f t="shared" si="60"/>
        <v>6.0588340000000001</v>
      </c>
      <c r="K1333" s="17">
        <f t="shared" si="61"/>
        <v>4.7446810447186406E-8</v>
      </c>
      <c r="L1333" s="18" t="str">
        <f>IFERROR(INDEX([1]мтр!G:G,MATCH($F1333,[1]мтр!$C:$C,0)),"")</f>
        <v/>
      </c>
      <c r="M1333" s="18" t="str">
        <f>IFERROR(INDEX([1]мтр!H:H,MATCH($F1333,[1]мтр!$C:$C,0)),"")</f>
        <v/>
      </c>
      <c r="N1333" s="18" t="str">
        <f>IFERROR(INDEX([1]мтр!I:I,MATCH($F1333,[1]мтр!$C:$C,0)),"")</f>
        <v/>
      </c>
      <c r="O1333" s="19" t="str">
        <f t="shared" si="62"/>
        <v/>
      </c>
      <c r="P1333" s="20" t="str">
        <f>IFERROR(INDEX([2]Лист1!$E:$E,AH1333),"")</f>
        <v/>
      </c>
      <c r="Q1333" s="21" t="str">
        <f>IFERROR(INDEX([2]Лист1!$I:$I,AH1333),"")</f>
        <v/>
      </c>
      <c r="R1333" s="22" t="str">
        <f>IFERROR(INDEX([2]Лист1!$V:$V,AH1333),"")</f>
        <v/>
      </c>
      <c r="S1333" s="23" t="str">
        <f>IFERROR(INDEX([2]Лист1!$L:$L,AH1333),"")</f>
        <v/>
      </c>
      <c r="T1333" s="21" t="str">
        <f>IFERROR(INDEX([2]Лист1!$J:$J,AH1333),"")</f>
        <v/>
      </c>
      <c r="U1333" s="21" t="str">
        <f>IFERROR(INDEX([2]Лист1!$K:$K,AH1333),"")</f>
        <v/>
      </c>
      <c r="V1333" s="20" t="str">
        <f>IFERROR(INDEX([2]Лист1!$E:$E,AI1333),"")</f>
        <v/>
      </c>
      <c r="W1333" s="21" t="str">
        <f>IFERROR(INDEX([2]Лист1!$I:$I,AI1333),"")</f>
        <v/>
      </c>
      <c r="X1333" s="24" t="str">
        <f>IFERROR(INDEX([2]Лист1!$V:$V,AI1333),"")</f>
        <v/>
      </c>
      <c r="Y1333" s="23" t="str">
        <f>IFERROR(INDEX([2]Лист1!$L:$L,AI1333),"")</f>
        <v/>
      </c>
      <c r="Z1333" s="21" t="str">
        <f>IFERROR(INDEX([2]Лист1!$J:$J,AI1333),"")</f>
        <v/>
      </c>
      <c r="AA1333" s="21" t="str">
        <f>IFERROR(INDEX([2]Лист1!$K:$K,AI1333),"")</f>
        <v/>
      </c>
      <c r="AB1333" s="20" t="str">
        <f>IFERROR(INDEX([2]Лист1!$E:$E,AJ1333),"")</f>
        <v/>
      </c>
      <c r="AC1333" s="21" t="str">
        <f>IFERROR(INDEX([2]Лист1!$I:$I,AJ1333),"")</f>
        <v/>
      </c>
      <c r="AD1333" s="24" t="str">
        <f>IFERROR(INDEX([2]Лист1!$V:$V,AJ1333),"")</f>
        <v/>
      </c>
      <c r="AE1333" s="23" t="str">
        <f>IFERROR(INDEX([2]Лист1!$L:$L,AJ1333),"")</f>
        <v/>
      </c>
      <c r="AF1333" s="21" t="str">
        <f>IFERROR(INDEX([2]Лист1!$J:$J,AJ1333),"")</f>
        <v/>
      </c>
      <c r="AG1333" s="21" t="str">
        <f>IFERROR(INDEX([2]Лист1!$K:$K,AJ1333),"")</f>
        <v/>
      </c>
      <c r="AH1333" s="21" t="e">
        <f>MATCH(L1333,[2]Лист1!$A:$A,0)</f>
        <v>#N/A</v>
      </c>
      <c r="AI1333" s="21" t="e">
        <f>MATCH(M1333,[2]Лист1!$A:$A,0)</f>
        <v>#N/A</v>
      </c>
      <c r="AJ1333" s="21" t="e">
        <f>MATCH(N1333,[2]Лист1!$A:$A,0)</f>
        <v>#N/A</v>
      </c>
    </row>
    <row r="1334" spans="1:36" s="43" customFormat="1" x14ac:dyDescent="0.2">
      <c r="A1334" s="40">
        <v>1</v>
      </c>
      <c r="B1334" s="44" t="s">
        <v>966</v>
      </c>
      <c r="C1334" s="36">
        <v>3</v>
      </c>
      <c r="D1334" s="46"/>
      <c r="E1334" s="37" t="s">
        <v>900</v>
      </c>
      <c r="F1334" s="37" t="s">
        <v>901</v>
      </c>
      <c r="G1334" s="36" t="s">
        <v>12</v>
      </c>
      <c r="H1334" s="38">
        <v>0.4</v>
      </c>
      <c r="I1334" s="38">
        <v>15.12</v>
      </c>
      <c r="J1334" s="39">
        <f t="shared" si="60"/>
        <v>6.048</v>
      </c>
      <c r="K1334" s="17">
        <f t="shared" si="61"/>
        <v>4.7361969247644572E-8</v>
      </c>
      <c r="L1334" s="18" t="str">
        <f>IFERROR(INDEX([1]мтр!G:G,MATCH($F1334,[1]мтр!$C:$C,0)),"")</f>
        <v/>
      </c>
      <c r="M1334" s="18" t="str">
        <f>IFERROR(INDEX([1]мтр!H:H,MATCH($F1334,[1]мтр!$C:$C,0)),"")</f>
        <v/>
      </c>
      <c r="N1334" s="18" t="str">
        <f>IFERROR(INDEX([1]мтр!I:I,MATCH($F1334,[1]мтр!$C:$C,0)),"")</f>
        <v/>
      </c>
      <c r="O1334" s="19" t="str">
        <f t="shared" si="62"/>
        <v/>
      </c>
      <c r="P1334" s="20" t="str">
        <f>IFERROR(INDEX([2]Лист1!$E:$E,AH1334),"")</f>
        <v/>
      </c>
      <c r="Q1334" s="21" t="str">
        <f>IFERROR(INDEX([2]Лист1!$I:$I,AH1334),"")</f>
        <v/>
      </c>
      <c r="R1334" s="22" t="str">
        <f>IFERROR(INDEX([2]Лист1!$V:$V,AH1334),"")</f>
        <v/>
      </c>
      <c r="S1334" s="23" t="str">
        <f>IFERROR(INDEX([2]Лист1!$L:$L,AH1334),"")</f>
        <v/>
      </c>
      <c r="T1334" s="21" t="str">
        <f>IFERROR(INDEX([2]Лист1!$J:$J,AH1334),"")</f>
        <v/>
      </c>
      <c r="U1334" s="21" t="str">
        <f>IFERROR(INDEX([2]Лист1!$K:$K,AH1334),"")</f>
        <v/>
      </c>
      <c r="V1334" s="20" t="str">
        <f>IFERROR(INDEX([2]Лист1!$E:$E,AI1334),"")</f>
        <v/>
      </c>
      <c r="W1334" s="21" t="str">
        <f>IFERROR(INDEX([2]Лист1!$I:$I,AI1334),"")</f>
        <v/>
      </c>
      <c r="X1334" s="24" t="str">
        <f>IFERROR(INDEX([2]Лист1!$V:$V,AI1334),"")</f>
        <v/>
      </c>
      <c r="Y1334" s="23" t="str">
        <f>IFERROR(INDEX([2]Лист1!$L:$L,AI1334),"")</f>
        <v/>
      </c>
      <c r="Z1334" s="21" t="str">
        <f>IFERROR(INDEX([2]Лист1!$J:$J,AI1334),"")</f>
        <v/>
      </c>
      <c r="AA1334" s="21" t="str">
        <f>IFERROR(INDEX([2]Лист1!$K:$K,AI1334),"")</f>
        <v/>
      </c>
      <c r="AB1334" s="20" t="str">
        <f>IFERROR(INDEX([2]Лист1!$E:$E,AJ1334),"")</f>
        <v/>
      </c>
      <c r="AC1334" s="21" t="str">
        <f>IFERROR(INDEX([2]Лист1!$I:$I,AJ1334),"")</f>
        <v/>
      </c>
      <c r="AD1334" s="24" t="str">
        <f>IFERROR(INDEX([2]Лист1!$V:$V,AJ1334),"")</f>
        <v/>
      </c>
      <c r="AE1334" s="23" t="str">
        <f>IFERROR(INDEX([2]Лист1!$L:$L,AJ1334),"")</f>
        <v/>
      </c>
      <c r="AF1334" s="21" t="str">
        <f>IFERROR(INDEX([2]Лист1!$J:$J,AJ1334),"")</f>
        <v/>
      </c>
      <c r="AG1334" s="21" t="str">
        <f>IFERROR(INDEX([2]Лист1!$K:$K,AJ1334),"")</f>
        <v/>
      </c>
      <c r="AH1334" s="21" t="e">
        <f>MATCH(L1334,[2]Лист1!$A:$A,0)</f>
        <v>#N/A</v>
      </c>
      <c r="AI1334" s="21" t="e">
        <f>MATCH(M1334,[2]Лист1!$A:$A,0)</f>
        <v>#N/A</v>
      </c>
      <c r="AJ1334" s="21" t="e">
        <f>MATCH(N1334,[2]Лист1!$A:$A,0)</f>
        <v>#N/A</v>
      </c>
    </row>
    <row r="1335" spans="1:36" s="43" customFormat="1" x14ac:dyDescent="0.2">
      <c r="A1335" s="40">
        <v>1</v>
      </c>
      <c r="B1335" s="44" t="s">
        <v>966</v>
      </c>
      <c r="C1335" s="36">
        <v>3</v>
      </c>
      <c r="D1335" s="46"/>
      <c r="E1335" s="37" t="s">
        <v>864</v>
      </c>
      <c r="F1335" s="37" t="s">
        <v>865</v>
      </c>
      <c r="G1335" s="36" t="s">
        <v>159</v>
      </c>
      <c r="H1335" s="38">
        <v>0.03</v>
      </c>
      <c r="I1335" s="38">
        <v>200</v>
      </c>
      <c r="J1335" s="39">
        <f t="shared" si="60"/>
        <v>6</v>
      </c>
      <c r="K1335" s="17">
        <f t="shared" si="61"/>
        <v>4.6986080602822E-8</v>
      </c>
      <c r="L1335" s="53">
        <v>3117</v>
      </c>
      <c r="M1335" s="18">
        <f>IFERROR(INDEX([1]мтр!H:H,MATCH($F1335,[1]мтр!$C:$C,0)),"")</f>
        <v>0</v>
      </c>
      <c r="N1335" s="18">
        <f>IFERROR(INDEX([1]мтр!I:I,MATCH($F1335,[1]мтр!$C:$C,0)),"")</f>
        <v>0</v>
      </c>
      <c r="O1335" s="19">
        <f t="shared" si="62"/>
        <v>1.1339609093084138</v>
      </c>
      <c r="P1335" s="20" t="str">
        <f>IFERROR(INDEX([2]Лист1!$E:$E,AH1335),"")</f>
        <v xml:space="preserve">Пластиковый распорный дюбель 8х40  по типу 910 N 8x40   2349086 OBO Battermann. Цена OBO Bettermann Hungary. Транспорт экспертно 5%. </v>
      </c>
      <c r="Q1335" s="21" t="str">
        <f>IFERROR(INDEX([2]Лист1!$I:$I,AH1335),"")</f>
        <v>шт.</v>
      </c>
      <c r="R1335" s="22">
        <f>IFERROR(INDEX([2]Лист1!$V:$V,AH1335),"")</f>
        <v>1.1339609093084138</v>
      </c>
      <c r="S1335" s="23">
        <f>IFERROR(INDEX([2]Лист1!$L:$L,AH1335),"")</f>
        <v>44200</v>
      </c>
      <c r="T1335" s="21" t="str">
        <f>IFERROR(INDEX([2]Лист1!$J:$J,AH1335),"")</f>
        <v>OBO Bettermann</v>
      </c>
      <c r="U1335" s="21" t="str">
        <f>IFERROR(INDEX([2]Лист1!$K:$K,AH1335),"")</f>
        <v>Прайс лист OBO Bettermann Hungary 15.04.2020</v>
      </c>
      <c r="V1335" s="20" t="str">
        <f>IFERROR(INDEX([2]Лист1!$E:$E,AI1335),"")</f>
        <v/>
      </c>
      <c r="W1335" s="21" t="str">
        <f>IFERROR(INDEX([2]Лист1!$I:$I,AI1335),"")</f>
        <v/>
      </c>
      <c r="X1335" s="24" t="str">
        <f>IFERROR(INDEX([2]Лист1!$V:$V,AI1335),"")</f>
        <v/>
      </c>
      <c r="Y1335" s="23" t="str">
        <f>IFERROR(INDEX([2]Лист1!$L:$L,AI1335),"")</f>
        <v/>
      </c>
      <c r="Z1335" s="21" t="str">
        <f>IFERROR(INDEX([2]Лист1!$J:$J,AI1335),"")</f>
        <v/>
      </c>
      <c r="AA1335" s="21" t="str">
        <f>IFERROR(INDEX([2]Лист1!$K:$K,AI1335),"")</f>
        <v/>
      </c>
      <c r="AB1335" s="20" t="str">
        <f>IFERROR(INDEX([2]Лист1!$E:$E,AJ1335),"")</f>
        <v/>
      </c>
      <c r="AC1335" s="21" t="str">
        <f>IFERROR(INDEX([2]Лист1!$I:$I,AJ1335),"")</f>
        <v/>
      </c>
      <c r="AD1335" s="24" t="str">
        <f>IFERROR(INDEX([2]Лист1!$V:$V,AJ1335),"")</f>
        <v/>
      </c>
      <c r="AE1335" s="23" t="str">
        <f>IFERROR(INDEX([2]Лист1!$L:$L,AJ1335),"")</f>
        <v/>
      </c>
      <c r="AF1335" s="21" t="str">
        <f>IFERROR(INDEX([2]Лист1!$J:$J,AJ1335),"")</f>
        <v/>
      </c>
      <c r="AG1335" s="21" t="str">
        <f>IFERROR(INDEX([2]Лист1!$K:$K,AJ1335),"")</f>
        <v/>
      </c>
      <c r="AH1335" s="21">
        <f>MATCH(L1335,[2]Лист1!$A:$A,0)</f>
        <v>3242</v>
      </c>
      <c r="AI1335" s="21" t="e">
        <f>MATCH(M1335,[2]Лист1!$A:$A,0)</f>
        <v>#N/A</v>
      </c>
      <c r="AJ1335" s="21" t="e">
        <f>MATCH(N1335,[2]Лист1!$A:$A,0)</f>
        <v>#N/A</v>
      </c>
    </row>
    <row r="1336" spans="1:36" s="43" customFormat="1" x14ac:dyDescent="0.2">
      <c r="A1336" s="40">
        <v>1</v>
      </c>
      <c r="B1336" s="41" t="s">
        <v>1335</v>
      </c>
      <c r="C1336" s="32">
        <v>3</v>
      </c>
      <c r="D1336" s="32"/>
      <c r="E1336" s="33" t="s">
        <v>177</v>
      </c>
      <c r="F1336" s="33" t="s">
        <v>178</v>
      </c>
      <c r="G1336" s="32" t="s">
        <v>12</v>
      </c>
      <c r="H1336" s="34">
        <v>3.2850000000000001</v>
      </c>
      <c r="I1336" s="34">
        <v>1.82</v>
      </c>
      <c r="J1336" s="35">
        <f t="shared" si="60"/>
        <v>5.9787000000000008</v>
      </c>
      <c r="K1336" s="17">
        <f t="shared" si="61"/>
        <v>4.6819280016681983E-8</v>
      </c>
      <c r="L1336" s="18" t="str">
        <f>IFERROR(INDEX([1]мтр!G:G,MATCH($F1336,[1]мтр!$C:$C,0)),"")</f>
        <v/>
      </c>
      <c r="M1336" s="18" t="str">
        <f>IFERROR(INDEX([1]мтр!H:H,MATCH($F1336,[1]мтр!$C:$C,0)),"")</f>
        <v/>
      </c>
      <c r="N1336" s="18" t="str">
        <f>IFERROR(INDEX([1]мтр!I:I,MATCH($F1336,[1]мтр!$C:$C,0)),"")</f>
        <v/>
      </c>
      <c r="O1336" s="19" t="str">
        <f t="shared" si="62"/>
        <v/>
      </c>
      <c r="P1336" s="20" t="str">
        <f>IFERROR(INDEX([2]Лист1!$E:$E,AH1336),"")</f>
        <v/>
      </c>
      <c r="Q1336" s="21" t="str">
        <f>IFERROR(INDEX([2]Лист1!$I:$I,AH1336),"")</f>
        <v/>
      </c>
      <c r="R1336" s="22" t="str">
        <f>IFERROR(INDEX([2]Лист1!$V:$V,AH1336),"")</f>
        <v/>
      </c>
      <c r="S1336" s="23" t="str">
        <f>IFERROR(INDEX([2]Лист1!$L:$L,AH1336),"")</f>
        <v/>
      </c>
      <c r="T1336" s="21" t="str">
        <f>IFERROR(INDEX([2]Лист1!$J:$J,AH1336),"")</f>
        <v/>
      </c>
      <c r="U1336" s="21" t="str">
        <f>IFERROR(INDEX([2]Лист1!$K:$K,AH1336),"")</f>
        <v/>
      </c>
      <c r="V1336" s="20" t="str">
        <f>IFERROR(INDEX([2]Лист1!$E:$E,AI1336),"")</f>
        <v/>
      </c>
      <c r="W1336" s="21" t="str">
        <f>IFERROR(INDEX([2]Лист1!$I:$I,AI1336),"")</f>
        <v/>
      </c>
      <c r="X1336" s="24" t="str">
        <f>IFERROR(INDEX([2]Лист1!$V:$V,AI1336),"")</f>
        <v/>
      </c>
      <c r="Y1336" s="23" t="str">
        <f>IFERROR(INDEX([2]Лист1!$L:$L,AI1336),"")</f>
        <v/>
      </c>
      <c r="Z1336" s="21" t="str">
        <f>IFERROR(INDEX([2]Лист1!$J:$J,AI1336),"")</f>
        <v/>
      </c>
      <c r="AA1336" s="21" t="str">
        <f>IFERROR(INDEX([2]Лист1!$K:$K,AI1336),"")</f>
        <v/>
      </c>
      <c r="AB1336" s="20" t="str">
        <f>IFERROR(INDEX([2]Лист1!$E:$E,AJ1336),"")</f>
        <v/>
      </c>
      <c r="AC1336" s="21" t="str">
        <f>IFERROR(INDEX([2]Лист1!$I:$I,AJ1336),"")</f>
        <v/>
      </c>
      <c r="AD1336" s="24" t="str">
        <f>IFERROR(INDEX([2]Лист1!$V:$V,AJ1336),"")</f>
        <v/>
      </c>
      <c r="AE1336" s="23" t="str">
        <f>IFERROR(INDEX([2]Лист1!$L:$L,AJ1336),"")</f>
        <v/>
      </c>
      <c r="AF1336" s="21" t="str">
        <f>IFERROR(INDEX([2]Лист1!$J:$J,AJ1336),"")</f>
        <v/>
      </c>
      <c r="AG1336" s="21" t="str">
        <f>IFERROR(INDEX([2]Лист1!$K:$K,AJ1336),"")</f>
        <v/>
      </c>
      <c r="AH1336" s="21" t="e">
        <f>MATCH(L1336,[2]Лист1!$A:$A,0)</f>
        <v>#N/A</v>
      </c>
      <c r="AI1336" s="21" t="e">
        <f>MATCH(M1336,[2]Лист1!$A:$A,0)</f>
        <v>#N/A</v>
      </c>
      <c r="AJ1336" s="21" t="e">
        <f>MATCH(N1336,[2]Лист1!$A:$A,0)</f>
        <v>#N/A</v>
      </c>
    </row>
    <row r="1337" spans="1:36" s="43" customFormat="1" x14ac:dyDescent="0.2">
      <c r="A1337" s="40">
        <v>1</v>
      </c>
      <c r="B1337" s="41" t="s">
        <v>1196</v>
      </c>
      <c r="C1337" s="32">
        <v>3</v>
      </c>
      <c r="D1337" s="32"/>
      <c r="E1337" s="33" t="s">
        <v>10</v>
      </c>
      <c r="F1337" s="33" t="s">
        <v>11</v>
      </c>
      <c r="G1337" s="32" t="s">
        <v>12</v>
      </c>
      <c r="H1337" s="34">
        <v>0.95689999999999997</v>
      </c>
      <c r="I1337" s="34">
        <v>6.09</v>
      </c>
      <c r="J1337" s="35">
        <f t="shared" si="60"/>
        <v>5.827521</v>
      </c>
      <c r="K1337" s="17">
        <f t="shared" si="61"/>
        <v>4.5635395236772974E-8</v>
      </c>
      <c r="L1337" s="18" t="str">
        <f>IFERROR(INDEX([1]мтр!G:G,MATCH($F1337,[1]мтр!$C:$C,0)),"")</f>
        <v/>
      </c>
      <c r="M1337" s="18" t="str">
        <f>IFERROR(INDEX([1]мтр!H:H,MATCH($F1337,[1]мтр!$C:$C,0)),"")</f>
        <v/>
      </c>
      <c r="N1337" s="18" t="str">
        <f>IFERROR(INDEX([1]мтр!I:I,MATCH($F1337,[1]мтр!$C:$C,0)),"")</f>
        <v/>
      </c>
      <c r="O1337" s="19" t="str">
        <f t="shared" si="62"/>
        <v/>
      </c>
      <c r="P1337" s="20" t="str">
        <f>IFERROR(INDEX([2]Лист1!$E:$E,AH1337),"")</f>
        <v/>
      </c>
      <c r="Q1337" s="21" t="str">
        <f>IFERROR(INDEX([2]Лист1!$I:$I,AH1337),"")</f>
        <v/>
      </c>
      <c r="R1337" s="22" t="str">
        <f>IFERROR(INDEX([2]Лист1!$V:$V,AH1337),"")</f>
        <v/>
      </c>
      <c r="S1337" s="23" t="str">
        <f>IFERROR(INDEX([2]Лист1!$L:$L,AH1337),"")</f>
        <v/>
      </c>
      <c r="T1337" s="21" t="str">
        <f>IFERROR(INDEX([2]Лист1!$J:$J,AH1337),"")</f>
        <v/>
      </c>
      <c r="U1337" s="21" t="str">
        <f>IFERROR(INDEX([2]Лист1!$K:$K,AH1337),"")</f>
        <v/>
      </c>
      <c r="V1337" s="20" t="str">
        <f>IFERROR(INDEX([2]Лист1!$E:$E,AI1337),"")</f>
        <v/>
      </c>
      <c r="W1337" s="21" t="str">
        <f>IFERROR(INDEX([2]Лист1!$I:$I,AI1337),"")</f>
        <v/>
      </c>
      <c r="X1337" s="24" t="str">
        <f>IFERROR(INDEX([2]Лист1!$V:$V,AI1337),"")</f>
        <v/>
      </c>
      <c r="Y1337" s="23" t="str">
        <f>IFERROR(INDEX([2]Лист1!$L:$L,AI1337),"")</f>
        <v/>
      </c>
      <c r="Z1337" s="21" t="str">
        <f>IFERROR(INDEX([2]Лист1!$J:$J,AI1337),"")</f>
        <v/>
      </c>
      <c r="AA1337" s="21" t="str">
        <f>IFERROR(INDEX([2]Лист1!$K:$K,AI1337),"")</f>
        <v/>
      </c>
      <c r="AB1337" s="20" t="str">
        <f>IFERROR(INDEX([2]Лист1!$E:$E,AJ1337),"")</f>
        <v/>
      </c>
      <c r="AC1337" s="21" t="str">
        <f>IFERROR(INDEX([2]Лист1!$I:$I,AJ1337),"")</f>
        <v/>
      </c>
      <c r="AD1337" s="24" t="str">
        <f>IFERROR(INDEX([2]Лист1!$V:$V,AJ1337),"")</f>
        <v/>
      </c>
      <c r="AE1337" s="23" t="str">
        <f>IFERROR(INDEX([2]Лист1!$L:$L,AJ1337),"")</f>
        <v/>
      </c>
      <c r="AF1337" s="21" t="str">
        <f>IFERROR(INDEX([2]Лист1!$J:$J,AJ1337),"")</f>
        <v/>
      </c>
      <c r="AG1337" s="21" t="str">
        <f>IFERROR(INDEX([2]Лист1!$K:$K,AJ1337),"")</f>
        <v/>
      </c>
      <c r="AH1337" s="21" t="e">
        <f>MATCH(L1337,[2]Лист1!$A:$A,0)</f>
        <v>#N/A</v>
      </c>
      <c r="AI1337" s="21" t="e">
        <f>MATCH(M1337,[2]Лист1!$A:$A,0)</f>
        <v>#N/A</v>
      </c>
      <c r="AJ1337" s="21" t="e">
        <f>MATCH(N1337,[2]Лист1!$A:$A,0)</f>
        <v>#N/A</v>
      </c>
    </row>
    <row r="1338" spans="1:36" s="43" customFormat="1" x14ac:dyDescent="0.2">
      <c r="A1338" s="40">
        <v>1</v>
      </c>
      <c r="B1338" s="44" t="s">
        <v>634</v>
      </c>
      <c r="C1338" s="36">
        <v>3</v>
      </c>
      <c r="D1338" s="46"/>
      <c r="E1338" s="37" t="s">
        <v>651</v>
      </c>
      <c r="F1338" s="37" t="s">
        <v>652</v>
      </c>
      <c r="G1338" s="36" t="s">
        <v>93</v>
      </c>
      <c r="H1338" s="38">
        <v>0.75</v>
      </c>
      <c r="I1338" s="38">
        <v>7.7</v>
      </c>
      <c r="J1338" s="39">
        <f t="shared" si="60"/>
        <v>5.7750000000000004</v>
      </c>
      <c r="K1338" s="17">
        <f t="shared" si="61"/>
        <v>4.5224102580216174E-8</v>
      </c>
      <c r="L1338" s="18" t="str">
        <f>IFERROR(INDEX([1]мтр!G:G,MATCH($F1338,[1]мтр!$C:$C,0)),"")</f>
        <v/>
      </c>
      <c r="M1338" s="18" t="str">
        <f>IFERROR(INDEX([1]мтр!H:H,MATCH($F1338,[1]мтр!$C:$C,0)),"")</f>
        <v/>
      </c>
      <c r="N1338" s="18" t="str">
        <f>IFERROR(INDEX([1]мтр!I:I,MATCH($F1338,[1]мтр!$C:$C,0)),"")</f>
        <v/>
      </c>
      <c r="O1338" s="19" t="str">
        <f t="shared" si="62"/>
        <v/>
      </c>
      <c r="P1338" s="20" t="str">
        <f>IFERROR(INDEX([2]Лист1!$E:$E,AH1338),"")</f>
        <v/>
      </c>
      <c r="Q1338" s="21" t="str">
        <f>IFERROR(INDEX([2]Лист1!$I:$I,AH1338),"")</f>
        <v/>
      </c>
      <c r="R1338" s="22" t="str">
        <f>IFERROR(INDEX([2]Лист1!$V:$V,AH1338),"")</f>
        <v/>
      </c>
      <c r="S1338" s="23" t="str">
        <f>IFERROR(INDEX([2]Лист1!$L:$L,AH1338),"")</f>
        <v/>
      </c>
      <c r="T1338" s="21" t="str">
        <f>IFERROR(INDEX([2]Лист1!$J:$J,AH1338),"")</f>
        <v/>
      </c>
      <c r="U1338" s="21" t="str">
        <f>IFERROR(INDEX([2]Лист1!$K:$K,AH1338),"")</f>
        <v/>
      </c>
      <c r="V1338" s="20" t="str">
        <f>IFERROR(INDEX([2]Лист1!$E:$E,AI1338),"")</f>
        <v/>
      </c>
      <c r="W1338" s="21" t="str">
        <f>IFERROR(INDEX([2]Лист1!$I:$I,AI1338),"")</f>
        <v/>
      </c>
      <c r="X1338" s="24" t="str">
        <f>IFERROR(INDEX([2]Лист1!$V:$V,AI1338),"")</f>
        <v/>
      </c>
      <c r="Y1338" s="23" t="str">
        <f>IFERROR(INDEX([2]Лист1!$L:$L,AI1338),"")</f>
        <v/>
      </c>
      <c r="Z1338" s="21" t="str">
        <f>IFERROR(INDEX([2]Лист1!$J:$J,AI1338),"")</f>
        <v/>
      </c>
      <c r="AA1338" s="21" t="str">
        <f>IFERROR(INDEX([2]Лист1!$K:$K,AI1338),"")</f>
        <v/>
      </c>
      <c r="AB1338" s="20" t="str">
        <f>IFERROR(INDEX([2]Лист1!$E:$E,AJ1338),"")</f>
        <v/>
      </c>
      <c r="AC1338" s="21" t="str">
        <f>IFERROR(INDEX([2]Лист1!$I:$I,AJ1338),"")</f>
        <v/>
      </c>
      <c r="AD1338" s="24" t="str">
        <f>IFERROR(INDEX([2]Лист1!$V:$V,AJ1338),"")</f>
        <v/>
      </c>
      <c r="AE1338" s="23" t="str">
        <f>IFERROR(INDEX([2]Лист1!$L:$L,AJ1338),"")</f>
        <v/>
      </c>
      <c r="AF1338" s="21" t="str">
        <f>IFERROR(INDEX([2]Лист1!$J:$J,AJ1338),"")</f>
        <v/>
      </c>
      <c r="AG1338" s="21" t="str">
        <f>IFERROR(INDEX([2]Лист1!$K:$K,AJ1338),"")</f>
        <v/>
      </c>
      <c r="AH1338" s="21" t="e">
        <f>MATCH(L1338,[2]Лист1!$A:$A,0)</f>
        <v>#N/A</v>
      </c>
      <c r="AI1338" s="21" t="e">
        <f>MATCH(M1338,[2]Лист1!$A:$A,0)</f>
        <v>#N/A</v>
      </c>
      <c r="AJ1338" s="21" t="e">
        <f>MATCH(N1338,[2]Лист1!$A:$A,0)</f>
        <v>#N/A</v>
      </c>
    </row>
    <row r="1339" spans="1:36" s="43" customFormat="1" x14ac:dyDescent="0.2">
      <c r="A1339" s="40">
        <v>1</v>
      </c>
      <c r="B1339" s="41" t="s">
        <v>751</v>
      </c>
      <c r="C1339" s="32">
        <v>3</v>
      </c>
      <c r="D1339" s="42"/>
      <c r="E1339" s="33" t="s">
        <v>435</v>
      </c>
      <c r="F1339" s="33" t="s">
        <v>436</v>
      </c>
      <c r="G1339" s="32" t="s">
        <v>12</v>
      </c>
      <c r="H1339" s="34">
        <v>4.2999999999999997E-2</v>
      </c>
      <c r="I1339" s="34">
        <v>133.05000000000001</v>
      </c>
      <c r="J1339" s="35">
        <f t="shared" si="60"/>
        <v>5.7211499999999997</v>
      </c>
      <c r="K1339" s="17">
        <f t="shared" si="61"/>
        <v>4.4802402506805841E-8</v>
      </c>
      <c r="L1339" s="18" t="str">
        <f>IFERROR(INDEX([1]мтр!G:G,MATCH($F1339,[1]мтр!$C:$C,0)),"")</f>
        <v/>
      </c>
      <c r="M1339" s="18" t="str">
        <f>IFERROR(INDEX([1]мтр!H:H,MATCH($F1339,[1]мтр!$C:$C,0)),"")</f>
        <v/>
      </c>
      <c r="N1339" s="18" t="str">
        <f>IFERROR(INDEX([1]мтр!I:I,MATCH($F1339,[1]мтр!$C:$C,0)),"")</f>
        <v/>
      </c>
      <c r="O1339" s="19" t="str">
        <f t="shared" si="62"/>
        <v/>
      </c>
      <c r="P1339" s="20" t="str">
        <f>IFERROR(INDEX([2]Лист1!$E:$E,AH1339),"")</f>
        <v/>
      </c>
      <c r="Q1339" s="21" t="str">
        <f>IFERROR(INDEX([2]Лист1!$I:$I,AH1339),"")</f>
        <v/>
      </c>
      <c r="R1339" s="22" t="str">
        <f>IFERROR(INDEX([2]Лист1!$V:$V,AH1339),"")</f>
        <v/>
      </c>
      <c r="S1339" s="23" t="str">
        <f>IFERROR(INDEX([2]Лист1!$L:$L,AH1339),"")</f>
        <v/>
      </c>
      <c r="T1339" s="21" t="str">
        <f>IFERROR(INDEX([2]Лист1!$J:$J,AH1339),"")</f>
        <v/>
      </c>
      <c r="U1339" s="21" t="str">
        <f>IFERROR(INDEX([2]Лист1!$K:$K,AH1339),"")</f>
        <v/>
      </c>
      <c r="V1339" s="20" t="str">
        <f>IFERROR(INDEX([2]Лист1!$E:$E,AI1339),"")</f>
        <v/>
      </c>
      <c r="W1339" s="21" t="str">
        <f>IFERROR(INDEX([2]Лист1!$I:$I,AI1339),"")</f>
        <v/>
      </c>
      <c r="X1339" s="24" t="str">
        <f>IFERROR(INDEX([2]Лист1!$V:$V,AI1339),"")</f>
        <v/>
      </c>
      <c r="Y1339" s="23" t="str">
        <f>IFERROR(INDEX([2]Лист1!$L:$L,AI1339),"")</f>
        <v/>
      </c>
      <c r="Z1339" s="21" t="str">
        <f>IFERROR(INDEX([2]Лист1!$J:$J,AI1339),"")</f>
        <v/>
      </c>
      <c r="AA1339" s="21" t="str">
        <f>IFERROR(INDEX([2]Лист1!$K:$K,AI1339),"")</f>
        <v/>
      </c>
      <c r="AB1339" s="20" t="str">
        <f>IFERROR(INDEX([2]Лист1!$E:$E,AJ1339),"")</f>
        <v/>
      </c>
      <c r="AC1339" s="21" t="str">
        <f>IFERROR(INDEX([2]Лист1!$I:$I,AJ1339),"")</f>
        <v/>
      </c>
      <c r="AD1339" s="24" t="str">
        <f>IFERROR(INDEX([2]Лист1!$V:$V,AJ1339),"")</f>
        <v/>
      </c>
      <c r="AE1339" s="23" t="str">
        <f>IFERROR(INDEX([2]Лист1!$L:$L,AJ1339),"")</f>
        <v/>
      </c>
      <c r="AF1339" s="21" t="str">
        <f>IFERROR(INDEX([2]Лист1!$J:$J,AJ1339),"")</f>
        <v/>
      </c>
      <c r="AG1339" s="21" t="str">
        <f>IFERROR(INDEX([2]Лист1!$K:$K,AJ1339),"")</f>
        <v/>
      </c>
      <c r="AH1339" s="21" t="e">
        <f>MATCH(L1339,[2]Лист1!$A:$A,0)</f>
        <v>#N/A</v>
      </c>
      <c r="AI1339" s="21" t="e">
        <f>MATCH(M1339,[2]Лист1!$A:$A,0)</f>
        <v>#N/A</v>
      </c>
      <c r="AJ1339" s="21" t="e">
        <f>MATCH(N1339,[2]Лист1!$A:$A,0)</f>
        <v>#N/A</v>
      </c>
    </row>
    <row r="1340" spans="1:36" s="43" customFormat="1" x14ac:dyDescent="0.2">
      <c r="A1340" s="40">
        <v>2</v>
      </c>
      <c r="B1340" s="41" t="s">
        <v>1471</v>
      </c>
      <c r="C1340" s="32">
        <v>3</v>
      </c>
      <c r="D1340" s="32"/>
      <c r="E1340" s="33" t="s">
        <v>179</v>
      </c>
      <c r="F1340" s="33" t="s">
        <v>180</v>
      </c>
      <c r="G1340" s="32" t="s">
        <v>28</v>
      </c>
      <c r="H1340" s="34">
        <v>1.4999999999999999E-4</v>
      </c>
      <c r="I1340" s="34">
        <v>37900</v>
      </c>
      <c r="J1340" s="35">
        <f t="shared" si="60"/>
        <v>5.6849999999999996</v>
      </c>
      <c r="K1340" s="17">
        <f t="shared" si="61"/>
        <v>4.4519311371173841E-8</v>
      </c>
      <c r="L1340" s="18" t="str">
        <f>IFERROR(INDEX([1]мтр!G:G,MATCH($F1340,[1]мтр!$C:$C,0)),"")</f>
        <v/>
      </c>
      <c r="M1340" s="18" t="str">
        <f>IFERROR(INDEX([1]мтр!H:H,MATCH($F1340,[1]мтр!$C:$C,0)),"")</f>
        <v/>
      </c>
      <c r="N1340" s="18" t="str">
        <f>IFERROR(INDEX([1]мтр!I:I,MATCH($F1340,[1]мтр!$C:$C,0)),"")</f>
        <v/>
      </c>
      <c r="O1340" s="19" t="str">
        <f t="shared" si="62"/>
        <v/>
      </c>
      <c r="P1340" s="20" t="str">
        <f>IFERROR(INDEX([2]Лист1!$E:$E,AH1340),"")</f>
        <v/>
      </c>
      <c r="Q1340" s="21" t="str">
        <f>IFERROR(INDEX([2]Лист1!$I:$I,AH1340),"")</f>
        <v/>
      </c>
      <c r="R1340" s="22" t="str">
        <f>IFERROR(INDEX([2]Лист1!$V:$V,AH1340),"")</f>
        <v/>
      </c>
      <c r="S1340" s="23" t="str">
        <f>IFERROR(INDEX([2]Лист1!$L:$L,AH1340),"")</f>
        <v/>
      </c>
      <c r="T1340" s="21" t="str">
        <f>IFERROR(INDEX([2]Лист1!$J:$J,AH1340),"")</f>
        <v/>
      </c>
      <c r="U1340" s="21" t="str">
        <f>IFERROR(INDEX([2]Лист1!$K:$K,AH1340),"")</f>
        <v/>
      </c>
      <c r="V1340" s="20" t="str">
        <f>IFERROR(INDEX([2]Лист1!$E:$E,AI1340),"")</f>
        <v/>
      </c>
      <c r="W1340" s="21" t="str">
        <f>IFERROR(INDEX([2]Лист1!$I:$I,AI1340),"")</f>
        <v/>
      </c>
      <c r="X1340" s="24" t="str">
        <f>IFERROR(INDEX([2]Лист1!$V:$V,AI1340),"")</f>
        <v/>
      </c>
      <c r="Y1340" s="23" t="str">
        <f>IFERROR(INDEX([2]Лист1!$L:$L,AI1340),"")</f>
        <v/>
      </c>
      <c r="Z1340" s="21" t="str">
        <f>IFERROR(INDEX([2]Лист1!$J:$J,AI1340),"")</f>
        <v/>
      </c>
      <c r="AA1340" s="21" t="str">
        <f>IFERROR(INDEX([2]Лист1!$K:$K,AI1340),"")</f>
        <v/>
      </c>
      <c r="AB1340" s="20" t="str">
        <f>IFERROR(INDEX([2]Лист1!$E:$E,AJ1340),"")</f>
        <v/>
      </c>
      <c r="AC1340" s="21" t="str">
        <f>IFERROR(INDEX([2]Лист1!$I:$I,AJ1340),"")</f>
        <v/>
      </c>
      <c r="AD1340" s="24" t="str">
        <f>IFERROR(INDEX([2]Лист1!$V:$V,AJ1340),"")</f>
        <v/>
      </c>
      <c r="AE1340" s="23" t="str">
        <f>IFERROR(INDEX([2]Лист1!$L:$L,AJ1340),"")</f>
        <v/>
      </c>
      <c r="AF1340" s="21" t="str">
        <f>IFERROR(INDEX([2]Лист1!$J:$J,AJ1340),"")</f>
        <v/>
      </c>
      <c r="AG1340" s="21" t="str">
        <f>IFERROR(INDEX([2]Лист1!$K:$K,AJ1340),"")</f>
        <v/>
      </c>
      <c r="AH1340" s="21" t="e">
        <f>MATCH(L1340,[2]Лист1!$A:$A,0)</f>
        <v>#N/A</v>
      </c>
      <c r="AI1340" s="21" t="e">
        <f>MATCH(M1340,[2]Лист1!$A:$A,0)</f>
        <v>#N/A</v>
      </c>
      <c r="AJ1340" s="21" t="e">
        <f>MATCH(N1340,[2]Лист1!$A:$A,0)</f>
        <v>#N/A</v>
      </c>
    </row>
    <row r="1341" spans="1:36" s="43" customFormat="1" x14ac:dyDescent="0.2">
      <c r="A1341" s="40">
        <v>1</v>
      </c>
      <c r="B1341" s="44" t="s">
        <v>966</v>
      </c>
      <c r="C1341" s="36">
        <v>3</v>
      </c>
      <c r="D1341" s="46"/>
      <c r="E1341" s="37" t="s">
        <v>651</v>
      </c>
      <c r="F1341" s="37" t="s">
        <v>652</v>
      </c>
      <c r="G1341" s="36" t="s">
        <v>93</v>
      </c>
      <c r="H1341" s="38">
        <v>0.73199999999999998</v>
      </c>
      <c r="I1341" s="38">
        <v>7.7</v>
      </c>
      <c r="J1341" s="39">
        <f t="shared" si="60"/>
        <v>5.6364000000000001</v>
      </c>
      <c r="K1341" s="17">
        <f t="shared" si="61"/>
        <v>4.4138724118290984E-8</v>
      </c>
      <c r="L1341" s="18" t="str">
        <f>IFERROR(INDEX([1]мтр!G:G,MATCH($F1341,[1]мтр!$C:$C,0)),"")</f>
        <v/>
      </c>
      <c r="M1341" s="18" t="str">
        <f>IFERROR(INDEX([1]мтр!H:H,MATCH($F1341,[1]мтр!$C:$C,0)),"")</f>
        <v/>
      </c>
      <c r="N1341" s="18" t="str">
        <f>IFERROR(INDEX([1]мтр!I:I,MATCH($F1341,[1]мтр!$C:$C,0)),"")</f>
        <v/>
      </c>
      <c r="O1341" s="19" t="str">
        <f t="shared" si="62"/>
        <v/>
      </c>
      <c r="P1341" s="20" t="str">
        <f>IFERROR(INDEX([2]Лист1!$E:$E,AH1341),"")</f>
        <v/>
      </c>
      <c r="Q1341" s="21" t="str">
        <f>IFERROR(INDEX([2]Лист1!$I:$I,AH1341),"")</f>
        <v/>
      </c>
      <c r="R1341" s="22" t="str">
        <f>IFERROR(INDEX([2]Лист1!$V:$V,AH1341),"")</f>
        <v/>
      </c>
      <c r="S1341" s="23" t="str">
        <f>IFERROR(INDEX([2]Лист1!$L:$L,AH1341),"")</f>
        <v/>
      </c>
      <c r="T1341" s="21" t="str">
        <f>IFERROR(INDEX([2]Лист1!$J:$J,AH1341),"")</f>
        <v/>
      </c>
      <c r="U1341" s="21" t="str">
        <f>IFERROR(INDEX([2]Лист1!$K:$K,AH1341),"")</f>
        <v/>
      </c>
      <c r="V1341" s="20" t="str">
        <f>IFERROR(INDEX([2]Лист1!$E:$E,AI1341),"")</f>
        <v/>
      </c>
      <c r="W1341" s="21" t="str">
        <f>IFERROR(INDEX([2]Лист1!$I:$I,AI1341),"")</f>
        <v/>
      </c>
      <c r="X1341" s="24" t="str">
        <f>IFERROR(INDEX([2]Лист1!$V:$V,AI1341),"")</f>
        <v/>
      </c>
      <c r="Y1341" s="23" t="str">
        <f>IFERROR(INDEX([2]Лист1!$L:$L,AI1341),"")</f>
        <v/>
      </c>
      <c r="Z1341" s="21" t="str">
        <f>IFERROR(INDEX([2]Лист1!$J:$J,AI1341),"")</f>
        <v/>
      </c>
      <c r="AA1341" s="21" t="str">
        <f>IFERROR(INDEX([2]Лист1!$K:$K,AI1341),"")</f>
        <v/>
      </c>
      <c r="AB1341" s="20" t="str">
        <f>IFERROR(INDEX([2]Лист1!$E:$E,AJ1341),"")</f>
        <v/>
      </c>
      <c r="AC1341" s="21" t="str">
        <f>IFERROR(INDEX([2]Лист1!$I:$I,AJ1341),"")</f>
        <v/>
      </c>
      <c r="AD1341" s="24" t="str">
        <f>IFERROR(INDEX([2]Лист1!$V:$V,AJ1341),"")</f>
        <v/>
      </c>
      <c r="AE1341" s="23" t="str">
        <f>IFERROR(INDEX([2]Лист1!$L:$L,AJ1341),"")</f>
        <v/>
      </c>
      <c r="AF1341" s="21" t="str">
        <f>IFERROR(INDEX([2]Лист1!$J:$J,AJ1341),"")</f>
        <v/>
      </c>
      <c r="AG1341" s="21" t="str">
        <f>IFERROR(INDEX([2]Лист1!$K:$K,AJ1341),"")</f>
        <v/>
      </c>
      <c r="AH1341" s="21" t="e">
        <f>MATCH(L1341,[2]Лист1!$A:$A,0)</f>
        <v>#N/A</v>
      </c>
      <c r="AI1341" s="21" t="e">
        <f>MATCH(M1341,[2]Лист1!$A:$A,0)</f>
        <v>#N/A</v>
      </c>
      <c r="AJ1341" s="21" t="e">
        <f>MATCH(N1341,[2]Лист1!$A:$A,0)</f>
        <v>#N/A</v>
      </c>
    </row>
    <row r="1342" spans="1:36" s="43" customFormat="1" x14ac:dyDescent="0.2">
      <c r="A1342" s="40">
        <v>1</v>
      </c>
      <c r="B1342" s="44" t="s">
        <v>1335</v>
      </c>
      <c r="C1342" s="36">
        <v>3</v>
      </c>
      <c r="D1342" s="36"/>
      <c r="E1342" s="37" t="s">
        <v>319</v>
      </c>
      <c r="F1342" s="37" t="s">
        <v>320</v>
      </c>
      <c r="G1342" s="36" t="s">
        <v>28</v>
      </c>
      <c r="H1342" s="38">
        <v>3.57E-4</v>
      </c>
      <c r="I1342" s="38">
        <v>15620</v>
      </c>
      <c r="J1342" s="39">
        <f t="shared" si="60"/>
        <v>5.5763400000000001</v>
      </c>
      <c r="K1342" s="17">
        <f t="shared" si="61"/>
        <v>4.3668393451456736E-8</v>
      </c>
      <c r="L1342" s="18">
        <f>IFERROR(INDEX([1]мтр!G:G,MATCH($F1342,[1]мтр!$C:$C,0)),"")</f>
        <v>7012</v>
      </c>
      <c r="M1342" s="18">
        <f>IFERROR(INDEX([1]мтр!H:H,MATCH($F1342,[1]мтр!$C:$C,0)),"")</f>
        <v>0</v>
      </c>
      <c r="N1342" s="18">
        <f>IFERROR(INDEX([1]мтр!I:I,MATCH($F1342,[1]мтр!$C:$C,0)),"")</f>
        <v>0</v>
      </c>
      <c r="O1342" s="19">
        <f t="shared" si="62"/>
        <v>115000</v>
      </c>
      <c r="P1342" s="20" t="str">
        <f>IFERROR(INDEX([2]Лист1!$E:$E,AH1342),"")</f>
        <v>Грунтовка ГФ-021 серая ГОСТ 25129-82</v>
      </c>
      <c r="Q1342" s="21" t="str">
        <f>IFERROR(INDEX([2]Лист1!$I:$I,AH1342),"")</f>
        <v>т</v>
      </c>
      <c r="R1342" s="22">
        <f>IFERROR(INDEX([2]Лист1!$V:$V,AH1342),"")</f>
        <v>115000</v>
      </c>
      <c r="S1342" s="23">
        <f>IFERROR(INDEX([2]Лист1!$L:$L,AH1342),"")</f>
        <v>44803</v>
      </c>
      <c r="T1342" s="21" t="str">
        <f>IFERROR(INDEX([2]Лист1!$J:$J,AH1342),"")</f>
        <v xml:space="preserve">MODERN TRADING </v>
      </c>
      <c r="U1342" s="21" t="str">
        <f>IFERROR(INDEX([2]Лист1!$K:$K,AH1342),"")</f>
        <v>ЕОС Закупки Договор (626836)№ МЗ-2022/588/АРЕ dated 30.08.2022</v>
      </c>
      <c r="V1342" s="20" t="str">
        <f>IFERROR(INDEX([2]Лист1!$E:$E,AI1342),"")</f>
        <v/>
      </c>
      <c r="W1342" s="21" t="str">
        <f>IFERROR(INDEX([2]Лист1!$I:$I,AI1342),"")</f>
        <v/>
      </c>
      <c r="X1342" s="24" t="str">
        <f>IFERROR(INDEX([2]Лист1!$V:$V,AI1342),"")</f>
        <v/>
      </c>
      <c r="Y1342" s="23" t="str">
        <f>IFERROR(INDEX([2]Лист1!$L:$L,AI1342),"")</f>
        <v/>
      </c>
      <c r="Z1342" s="21" t="str">
        <f>IFERROR(INDEX([2]Лист1!$J:$J,AI1342),"")</f>
        <v/>
      </c>
      <c r="AA1342" s="21" t="str">
        <f>IFERROR(INDEX([2]Лист1!$K:$K,AI1342),"")</f>
        <v/>
      </c>
      <c r="AB1342" s="20" t="str">
        <f>IFERROR(INDEX([2]Лист1!$E:$E,AJ1342),"")</f>
        <v/>
      </c>
      <c r="AC1342" s="21" t="str">
        <f>IFERROR(INDEX([2]Лист1!$I:$I,AJ1342),"")</f>
        <v/>
      </c>
      <c r="AD1342" s="24" t="str">
        <f>IFERROR(INDEX([2]Лист1!$V:$V,AJ1342),"")</f>
        <v/>
      </c>
      <c r="AE1342" s="23" t="str">
        <f>IFERROR(INDEX([2]Лист1!$L:$L,AJ1342),"")</f>
        <v/>
      </c>
      <c r="AF1342" s="21" t="str">
        <f>IFERROR(INDEX([2]Лист1!$J:$J,AJ1342),"")</f>
        <v/>
      </c>
      <c r="AG1342" s="21" t="str">
        <f>IFERROR(INDEX([2]Лист1!$K:$K,AJ1342),"")</f>
        <v/>
      </c>
      <c r="AH1342" s="21">
        <f>MATCH(L1342,[2]Лист1!$A:$A,0)</f>
        <v>6078</v>
      </c>
      <c r="AI1342" s="21" t="e">
        <f>MATCH(M1342,[2]Лист1!$A:$A,0)</f>
        <v>#N/A</v>
      </c>
      <c r="AJ1342" s="21" t="e">
        <f>MATCH(N1342,[2]Лист1!$A:$A,0)</f>
        <v>#N/A</v>
      </c>
    </row>
    <row r="1343" spans="1:36" s="43" customFormat="1" x14ac:dyDescent="0.2">
      <c r="A1343" s="40">
        <v>1</v>
      </c>
      <c r="B1343" s="41" t="s">
        <v>847</v>
      </c>
      <c r="C1343" s="32">
        <v>3</v>
      </c>
      <c r="D1343" s="42"/>
      <c r="E1343" s="33" t="s">
        <v>900</v>
      </c>
      <c r="F1343" s="33" t="s">
        <v>901</v>
      </c>
      <c r="G1343" s="32" t="s">
        <v>12</v>
      </c>
      <c r="H1343" s="34">
        <v>0.36099999999999999</v>
      </c>
      <c r="I1343" s="34">
        <v>15.12</v>
      </c>
      <c r="J1343" s="35">
        <f t="shared" si="60"/>
        <v>5.4583199999999996</v>
      </c>
      <c r="K1343" s="17">
        <f t="shared" si="61"/>
        <v>4.2744177245999222E-8</v>
      </c>
      <c r="L1343" s="18" t="str">
        <f>IFERROR(INDEX([1]мтр!G:G,MATCH($F1343,[1]мтр!$C:$C,0)),"")</f>
        <v/>
      </c>
      <c r="M1343" s="18" t="str">
        <f>IFERROR(INDEX([1]мтр!H:H,MATCH($F1343,[1]мтр!$C:$C,0)),"")</f>
        <v/>
      </c>
      <c r="N1343" s="18" t="str">
        <f>IFERROR(INDEX([1]мтр!I:I,MATCH($F1343,[1]мтр!$C:$C,0)),"")</f>
        <v/>
      </c>
      <c r="O1343" s="19" t="str">
        <f t="shared" si="62"/>
        <v/>
      </c>
      <c r="P1343" s="20" t="str">
        <f>IFERROR(INDEX([2]Лист1!$E:$E,AH1343),"")</f>
        <v/>
      </c>
      <c r="Q1343" s="21" t="str">
        <f>IFERROR(INDEX([2]Лист1!$I:$I,AH1343),"")</f>
        <v/>
      </c>
      <c r="R1343" s="22" t="str">
        <f>IFERROR(INDEX([2]Лист1!$V:$V,AH1343),"")</f>
        <v/>
      </c>
      <c r="S1343" s="23" t="str">
        <f>IFERROR(INDEX([2]Лист1!$L:$L,AH1343),"")</f>
        <v/>
      </c>
      <c r="T1343" s="21" t="str">
        <f>IFERROR(INDEX([2]Лист1!$J:$J,AH1343),"")</f>
        <v/>
      </c>
      <c r="U1343" s="21" t="str">
        <f>IFERROR(INDEX([2]Лист1!$K:$K,AH1343),"")</f>
        <v/>
      </c>
      <c r="V1343" s="20" t="str">
        <f>IFERROR(INDEX([2]Лист1!$E:$E,AI1343),"")</f>
        <v/>
      </c>
      <c r="W1343" s="21" t="str">
        <f>IFERROR(INDEX([2]Лист1!$I:$I,AI1343),"")</f>
        <v/>
      </c>
      <c r="X1343" s="24" t="str">
        <f>IFERROR(INDEX([2]Лист1!$V:$V,AI1343),"")</f>
        <v/>
      </c>
      <c r="Y1343" s="23" t="str">
        <f>IFERROR(INDEX([2]Лист1!$L:$L,AI1343),"")</f>
        <v/>
      </c>
      <c r="Z1343" s="21" t="str">
        <f>IFERROR(INDEX([2]Лист1!$J:$J,AI1343),"")</f>
        <v/>
      </c>
      <c r="AA1343" s="21" t="str">
        <f>IFERROR(INDEX([2]Лист1!$K:$K,AI1343),"")</f>
        <v/>
      </c>
      <c r="AB1343" s="20" t="str">
        <f>IFERROR(INDEX([2]Лист1!$E:$E,AJ1343),"")</f>
        <v/>
      </c>
      <c r="AC1343" s="21" t="str">
        <f>IFERROR(INDEX([2]Лист1!$I:$I,AJ1343),"")</f>
        <v/>
      </c>
      <c r="AD1343" s="24" t="str">
        <f>IFERROR(INDEX([2]Лист1!$V:$V,AJ1343),"")</f>
        <v/>
      </c>
      <c r="AE1343" s="23" t="str">
        <f>IFERROR(INDEX([2]Лист1!$L:$L,AJ1343),"")</f>
        <v/>
      </c>
      <c r="AF1343" s="21" t="str">
        <f>IFERROR(INDEX([2]Лист1!$J:$J,AJ1343),"")</f>
        <v/>
      </c>
      <c r="AG1343" s="21" t="str">
        <f>IFERROR(INDEX([2]Лист1!$K:$K,AJ1343),"")</f>
        <v/>
      </c>
      <c r="AH1343" s="21" t="e">
        <f>MATCH(L1343,[2]Лист1!$A:$A,0)</f>
        <v>#N/A</v>
      </c>
      <c r="AI1343" s="21" t="e">
        <f>MATCH(M1343,[2]Лист1!$A:$A,0)</f>
        <v>#N/A</v>
      </c>
      <c r="AJ1343" s="21" t="e">
        <f>MATCH(N1343,[2]Лист1!$A:$A,0)</f>
        <v>#N/A</v>
      </c>
    </row>
    <row r="1344" spans="1:36" s="43" customFormat="1" x14ac:dyDescent="0.2">
      <c r="A1344" s="40">
        <v>1</v>
      </c>
      <c r="B1344" s="41" t="s">
        <v>379</v>
      </c>
      <c r="C1344" s="32">
        <v>3</v>
      </c>
      <c r="D1344" s="42"/>
      <c r="E1344" s="33" t="s">
        <v>435</v>
      </c>
      <c r="F1344" s="33" t="s">
        <v>436</v>
      </c>
      <c r="G1344" s="32" t="s">
        <v>12</v>
      </c>
      <c r="H1344" s="34">
        <v>0.04</v>
      </c>
      <c r="I1344" s="34">
        <v>133.05000000000001</v>
      </c>
      <c r="J1344" s="35">
        <f t="shared" si="60"/>
        <v>5.322000000000001</v>
      </c>
      <c r="K1344" s="17">
        <f t="shared" si="61"/>
        <v>4.1676653494703123E-8</v>
      </c>
      <c r="L1344" s="18" t="str">
        <f>IFERROR(INDEX([1]мтр!G:G,MATCH($F1344,[1]мтр!$C:$C,0)),"")</f>
        <v/>
      </c>
      <c r="M1344" s="18" t="str">
        <f>IFERROR(INDEX([1]мтр!H:H,MATCH($F1344,[1]мтр!$C:$C,0)),"")</f>
        <v/>
      </c>
      <c r="N1344" s="18" t="str">
        <f>IFERROR(INDEX([1]мтр!I:I,MATCH($F1344,[1]мтр!$C:$C,0)),"")</f>
        <v/>
      </c>
      <c r="O1344" s="19" t="str">
        <f t="shared" si="62"/>
        <v/>
      </c>
      <c r="P1344" s="20" t="str">
        <f>IFERROR(INDEX([2]Лист1!$E:$E,AH1344),"")</f>
        <v/>
      </c>
      <c r="Q1344" s="21" t="str">
        <f>IFERROR(INDEX([2]Лист1!$I:$I,AH1344),"")</f>
        <v/>
      </c>
      <c r="R1344" s="22" t="str">
        <f>IFERROR(INDEX([2]Лист1!$V:$V,AH1344),"")</f>
        <v/>
      </c>
      <c r="S1344" s="23" t="str">
        <f>IFERROR(INDEX([2]Лист1!$L:$L,AH1344),"")</f>
        <v/>
      </c>
      <c r="T1344" s="21" t="str">
        <f>IFERROR(INDEX([2]Лист1!$J:$J,AH1344),"")</f>
        <v/>
      </c>
      <c r="U1344" s="21" t="str">
        <f>IFERROR(INDEX([2]Лист1!$K:$K,AH1344),"")</f>
        <v/>
      </c>
      <c r="V1344" s="20" t="str">
        <f>IFERROR(INDEX([2]Лист1!$E:$E,AI1344),"")</f>
        <v/>
      </c>
      <c r="W1344" s="21" t="str">
        <f>IFERROR(INDEX([2]Лист1!$I:$I,AI1344),"")</f>
        <v/>
      </c>
      <c r="X1344" s="24" t="str">
        <f>IFERROR(INDEX([2]Лист1!$V:$V,AI1344),"")</f>
        <v/>
      </c>
      <c r="Y1344" s="23" t="str">
        <f>IFERROR(INDEX([2]Лист1!$L:$L,AI1344),"")</f>
        <v/>
      </c>
      <c r="Z1344" s="21" t="str">
        <f>IFERROR(INDEX([2]Лист1!$J:$J,AI1344),"")</f>
        <v/>
      </c>
      <c r="AA1344" s="21" t="str">
        <f>IFERROR(INDEX([2]Лист1!$K:$K,AI1344),"")</f>
        <v/>
      </c>
      <c r="AB1344" s="20" t="str">
        <f>IFERROR(INDEX([2]Лист1!$E:$E,AJ1344),"")</f>
        <v/>
      </c>
      <c r="AC1344" s="21" t="str">
        <f>IFERROR(INDEX([2]Лист1!$I:$I,AJ1344),"")</f>
        <v/>
      </c>
      <c r="AD1344" s="24" t="str">
        <f>IFERROR(INDEX([2]Лист1!$V:$V,AJ1344),"")</f>
        <v/>
      </c>
      <c r="AE1344" s="23" t="str">
        <f>IFERROR(INDEX([2]Лист1!$L:$L,AJ1344),"")</f>
        <v/>
      </c>
      <c r="AF1344" s="21" t="str">
        <f>IFERROR(INDEX([2]Лист1!$J:$J,AJ1344),"")</f>
        <v/>
      </c>
      <c r="AG1344" s="21" t="str">
        <f>IFERROR(INDEX([2]Лист1!$K:$K,AJ1344),"")</f>
        <v/>
      </c>
      <c r="AH1344" s="21" t="e">
        <f>MATCH(L1344,[2]Лист1!$A:$A,0)</f>
        <v>#N/A</v>
      </c>
      <c r="AI1344" s="21" t="e">
        <f>MATCH(M1344,[2]Лист1!$A:$A,0)</f>
        <v>#N/A</v>
      </c>
      <c r="AJ1344" s="21" t="e">
        <f>MATCH(N1344,[2]Лист1!$A:$A,0)</f>
        <v>#N/A</v>
      </c>
    </row>
    <row r="1345" spans="1:36" s="43" customFormat="1" x14ac:dyDescent="0.2">
      <c r="A1345" s="40">
        <v>1</v>
      </c>
      <c r="B1345" s="44" t="s">
        <v>1121</v>
      </c>
      <c r="C1345" s="36">
        <v>3</v>
      </c>
      <c r="D1345" s="46"/>
      <c r="E1345" s="37" t="s">
        <v>395</v>
      </c>
      <c r="F1345" s="37" t="s">
        <v>396</v>
      </c>
      <c r="G1345" s="36" t="s">
        <v>12</v>
      </c>
      <c r="H1345" s="38">
        <v>0.17199999999999999</v>
      </c>
      <c r="I1345" s="38">
        <v>30.4</v>
      </c>
      <c r="J1345" s="39">
        <f t="shared" si="60"/>
        <v>5.2287999999999997</v>
      </c>
      <c r="K1345" s="17">
        <f t="shared" si="61"/>
        <v>4.0946803042672609E-8</v>
      </c>
      <c r="L1345" s="53">
        <v>6979</v>
      </c>
      <c r="M1345" s="18" t="str">
        <f>IFERROR(INDEX([1]мтр!H:H,MATCH($F1345,[1]мтр!$C:$C,0)),"")</f>
        <v/>
      </c>
      <c r="N1345" s="18" t="str">
        <f>IFERROR(INDEX([1]мтр!I:I,MATCH($F1345,[1]мтр!$C:$C,0)),"")</f>
        <v/>
      </c>
      <c r="O1345" s="19">
        <f t="shared" si="62"/>
        <v>9.630454182786897</v>
      </c>
      <c r="P1345" s="20" t="str">
        <f>IFERROR(INDEX([2]Лист1!$E:$E,AH1345),"")</f>
        <v>Резина техническая листовая прессованная, 101-2137, транспорт 5%</v>
      </c>
      <c r="Q1345" s="21" t="str">
        <f>IFERROR(INDEX([2]Лист1!$I:$I,AH1345),"")</f>
        <v>кг</v>
      </c>
      <c r="R1345" s="22">
        <f>IFERROR(INDEX([2]Лист1!$V:$V,AH1345),"")</f>
        <v>9.630454182786897</v>
      </c>
      <c r="S1345" s="23">
        <f>IFERROR(INDEX([2]Лист1!$L:$L,AH1345),"")</f>
        <v>44652</v>
      </c>
      <c r="T1345" s="21" t="str">
        <f>IFERROR(INDEX([2]Лист1!$J:$J,AH1345),"")</f>
        <v>N/A</v>
      </c>
      <c r="U1345" s="21" t="str">
        <f>IFERROR(INDEX([2]Лист1!$K:$K,AH1345),"")</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345" s="20" t="str">
        <f>IFERROR(INDEX([2]Лист1!$E:$E,AI1345),"")</f>
        <v/>
      </c>
      <c r="W1345" s="21" t="str">
        <f>IFERROR(INDEX([2]Лист1!$I:$I,AI1345),"")</f>
        <v/>
      </c>
      <c r="X1345" s="24" t="str">
        <f>IFERROR(INDEX([2]Лист1!$V:$V,AI1345),"")</f>
        <v/>
      </c>
      <c r="Y1345" s="23" t="str">
        <f>IFERROR(INDEX([2]Лист1!$L:$L,AI1345),"")</f>
        <v/>
      </c>
      <c r="Z1345" s="21" t="str">
        <f>IFERROR(INDEX([2]Лист1!$J:$J,AI1345),"")</f>
        <v/>
      </c>
      <c r="AA1345" s="21" t="str">
        <f>IFERROR(INDEX([2]Лист1!$K:$K,AI1345),"")</f>
        <v/>
      </c>
      <c r="AB1345" s="20" t="str">
        <f>IFERROR(INDEX([2]Лист1!$E:$E,AJ1345),"")</f>
        <v/>
      </c>
      <c r="AC1345" s="21" t="str">
        <f>IFERROR(INDEX([2]Лист1!$I:$I,AJ1345),"")</f>
        <v/>
      </c>
      <c r="AD1345" s="24" t="str">
        <f>IFERROR(INDEX([2]Лист1!$V:$V,AJ1345),"")</f>
        <v/>
      </c>
      <c r="AE1345" s="23" t="str">
        <f>IFERROR(INDEX([2]Лист1!$L:$L,AJ1345),"")</f>
        <v/>
      </c>
      <c r="AF1345" s="21" t="str">
        <f>IFERROR(INDEX([2]Лист1!$J:$J,AJ1345),"")</f>
        <v/>
      </c>
      <c r="AG1345" s="21" t="str">
        <f>IFERROR(INDEX([2]Лист1!$K:$K,AJ1345),"")</f>
        <v/>
      </c>
      <c r="AH1345" s="21">
        <f>MATCH(L1345,[2]Лист1!$A:$A,0)</f>
        <v>6045</v>
      </c>
      <c r="AI1345" s="21" t="e">
        <f>MATCH(M1345,[2]Лист1!$A:$A,0)</f>
        <v>#N/A</v>
      </c>
      <c r="AJ1345" s="21" t="e">
        <f>MATCH(N1345,[2]Лист1!$A:$A,0)</f>
        <v>#N/A</v>
      </c>
    </row>
    <row r="1346" spans="1:36" s="43" customFormat="1" x14ac:dyDescent="0.2">
      <c r="A1346" s="40">
        <v>1</v>
      </c>
      <c r="B1346" s="41" t="s">
        <v>1048</v>
      </c>
      <c r="C1346" s="32">
        <v>3</v>
      </c>
      <c r="D1346" s="42"/>
      <c r="E1346" s="33" t="s">
        <v>1075</v>
      </c>
      <c r="F1346" s="33" t="s">
        <v>1076</v>
      </c>
      <c r="G1346" s="32" t="s">
        <v>28</v>
      </c>
      <c r="H1346" s="34">
        <v>1E-3</v>
      </c>
      <c r="I1346" s="34">
        <v>5209.0200000000004</v>
      </c>
      <c r="J1346" s="35">
        <f t="shared" ref="J1346:J1409" si="63">H1346*I1346</f>
        <v>5.2090200000000006</v>
      </c>
      <c r="K1346" s="17">
        <f t="shared" ref="K1346:K1409" si="64">J1346/SUM($J$2:$J$1590)</f>
        <v>4.079190559695198E-8</v>
      </c>
      <c r="L1346" s="18">
        <f>IFERROR(INDEX([1]мтр!G:G,MATCH($F1346,[1]мтр!$C:$C,0)),"")</f>
        <v>7590</v>
      </c>
      <c r="M1346" s="18">
        <f>IFERROR(INDEX([1]мтр!H:H,MATCH($F1346,[1]мтр!$C:$C,0)),"")</f>
        <v>7591</v>
      </c>
      <c r="N1346" s="18">
        <f>IFERROR(INDEX([1]мтр!I:I,MATCH($F1346,[1]мтр!$C:$C,0)),"")</f>
        <v>0</v>
      </c>
      <c r="O1346" s="19">
        <f t="shared" ref="O1346:O1409" si="65">IFERROR(AVERAGE(R1346,X1346,AD1346),"")</f>
        <v>49555.458515283841</v>
      </c>
      <c r="P1346" s="20" t="str">
        <f>IFERROR(INDEX([2]Лист1!$E:$E,AH1346),"")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Q1346" s="21" t="str">
        <f>IFERROR(INDEX([2]Лист1!$I:$I,AH1346),"")</f>
        <v>т</v>
      </c>
      <c r="R1346" s="22">
        <f>IFERROR(INDEX([2]Лист1!$V:$V,AH1346),"")</f>
        <v>44599.912663755458</v>
      </c>
      <c r="S1346" s="23">
        <f>IFERROR(INDEX([2]Лист1!$L:$L,AH1346),"")</f>
        <v>43758</v>
      </c>
      <c r="T1346" s="21" t="str">
        <f>IFERROR(INDEX([2]Лист1!$J:$J,AH1346),"")</f>
        <v xml:space="preserve">Arcons Egypt </v>
      </c>
      <c r="U1346" s="21" t="str">
        <f>IFERROR(INDEX([2]Лист1!$K:$K,AH1346),"")</f>
        <v>ТКП  Arcons Egypt 20.10.2019 Эскалация в фев.2023 по CAPMAS "round steel", окт.2019=11450 EGP/т, фев.2023=28370,5 EGP/т</v>
      </c>
      <c r="V1346" s="20" t="str">
        <f>IFERROR(INDEX([2]Лист1!$E:$E,AI1346),"")</f>
        <v>Усредненная цена готовых металлоконструкций (на примере здания ЦЕХА  СМБ Арматурное хозяйство), с доставкой, без установки. Эскалация в фев.2023 по CAPMAS "round steel", окт.2019=11450 EGP/т, фев.2023=28370,5 EGP/т</v>
      </c>
      <c r="W1346" s="21" t="str">
        <f>IFERROR(INDEX([2]Лист1!$I:$I,AI1346),"")</f>
        <v>т</v>
      </c>
      <c r="X1346" s="24">
        <f>IFERROR(INDEX([2]Лист1!$V:$V,AI1346),"")</f>
        <v>54511.004366812231</v>
      </c>
      <c r="Y1346" s="23">
        <f>IFERROR(INDEX([2]Лист1!$L:$L,AI1346),"")</f>
        <v>43762</v>
      </c>
      <c r="Z1346" s="21" t="str">
        <f>IFERROR(INDEX([2]Лист1!$J:$J,AI1346),"")</f>
        <v>Steelcom</v>
      </c>
      <c r="AA1346" s="21" t="str">
        <f>IFERROR(INDEX([2]Лист1!$K:$K,AI1346),"")</f>
        <v>ТКП  Steelcom 24.10.2019Эскалация в фев.2023 по CAPMAS "round steel", окт.2019=11450 EGP/т, фев.2023=28370,5 EGP/т</v>
      </c>
      <c r="AB1346" s="20" t="str">
        <f>IFERROR(INDEX([2]Лист1!$E:$E,AJ1346),"")</f>
        <v/>
      </c>
      <c r="AC1346" s="21" t="str">
        <f>IFERROR(INDEX([2]Лист1!$I:$I,AJ1346),"")</f>
        <v/>
      </c>
      <c r="AD1346" s="24" t="str">
        <f>IFERROR(INDEX([2]Лист1!$V:$V,AJ1346),"")</f>
        <v/>
      </c>
      <c r="AE1346" s="23" t="str">
        <f>IFERROR(INDEX([2]Лист1!$L:$L,AJ1346),"")</f>
        <v/>
      </c>
      <c r="AF1346" s="21" t="str">
        <f>IFERROR(INDEX([2]Лист1!$J:$J,AJ1346),"")</f>
        <v/>
      </c>
      <c r="AG1346" s="21" t="str">
        <f>IFERROR(INDEX([2]Лист1!$K:$K,AJ1346),"")</f>
        <v/>
      </c>
      <c r="AH1346" s="21">
        <f>MATCH(L1346,[2]Лист1!$A:$A,0)</f>
        <v>6656</v>
      </c>
      <c r="AI1346" s="21">
        <f>MATCH(M1346,[2]Лист1!$A:$A,0)</f>
        <v>6657</v>
      </c>
      <c r="AJ1346" s="21" t="e">
        <f>MATCH(N1346,[2]Лист1!$A:$A,0)</f>
        <v>#N/A</v>
      </c>
    </row>
    <row r="1347" spans="1:36" s="43" customFormat="1" x14ac:dyDescent="0.2">
      <c r="A1347" s="40">
        <v>1</v>
      </c>
      <c r="B1347" s="41" t="s">
        <v>966</v>
      </c>
      <c r="C1347" s="32">
        <v>3</v>
      </c>
      <c r="D1347" s="42"/>
      <c r="E1347" s="33" t="s">
        <v>971</v>
      </c>
      <c r="F1347" s="33" t="s">
        <v>972</v>
      </c>
      <c r="G1347" s="32" t="s">
        <v>116</v>
      </c>
      <c r="H1347" s="34">
        <v>5.1788999999999996</v>
      </c>
      <c r="I1347" s="34">
        <v>1</v>
      </c>
      <c r="J1347" s="35">
        <f t="shared" si="63"/>
        <v>5.1788999999999996</v>
      </c>
      <c r="K1347" s="17">
        <f t="shared" si="64"/>
        <v>4.0556035472325805E-8</v>
      </c>
      <c r="L1347" s="18" t="str">
        <f>IFERROR(INDEX([1]мтр!G:G,MATCH($F1347,[1]мтр!$C:$C,0)),"")</f>
        <v/>
      </c>
      <c r="M1347" s="18" t="str">
        <f>IFERROR(INDEX([1]мтр!H:H,MATCH($F1347,[1]мтр!$C:$C,0)),"")</f>
        <v/>
      </c>
      <c r="N1347" s="18" t="str">
        <f>IFERROR(INDEX([1]мтр!I:I,MATCH($F1347,[1]мтр!$C:$C,0)),"")</f>
        <v/>
      </c>
      <c r="O1347" s="19" t="str">
        <f t="shared" si="65"/>
        <v/>
      </c>
      <c r="P1347" s="20" t="str">
        <f>IFERROR(INDEX([2]Лист1!$E:$E,AH1347),"")</f>
        <v/>
      </c>
      <c r="Q1347" s="21" t="str">
        <f>IFERROR(INDEX([2]Лист1!$I:$I,AH1347),"")</f>
        <v/>
      </c>
      <c r="R1347" s="22" t="str">
        <f>IFERROR(INDEX([2]Лист1!$V:$V,AH1347),"")</f>
        <v/>
      </c>
      <c r="S1347" s="23" t="str">
        <f>IFERROR(INDEX([2]Лист1!$L:$L,AH1347),"")</f>
        <v/>
      </c>
      <c r="T1347" s="21" t="str">
        <f>IFERROR(INDEX([2]Лист1!$J:$J,AH1347),"")</f>
        <v/>
      </c>
      <c r="U1347" s="21" t="str">
        <f>IFERROR(INDEX([2]Лист1!$K:$K,AH1347),"")</f>
        <v/>
      </c>
      <c r="V1347" s="20" t="str">
        <f>IFERROR(INDEX([2]Лист1!$E:$E,AI1347),"")</f>
        <v/>
      </c>
      <c r="W1347" s="21" t="str">
        <f>IFERROR(INDEX([2]Лист1!$I:$I,AI1347),"")</f>
        <v/>
      </c>
      <c r="X1347" s="24" t="str">
        <f>IFERROR(INDEX([2]Лист1!$V:$V,AI1347),"")</f>
        <v/>
      </c>
      <c r="Y1347" s="23" t="str">
        <f>IFERROR(INDEX([2]Лист1!$L:$L,AI1347),"")</f>
        <v/>
      </c>
      <c r="Z1347" s="21" t="str">
        <f>IFERROR(INDEX([2]Лист1!$J:$J,AI1347),"")</f>
        <v/>
      </c>
      <c r="AA1347" s="21" t="str">
        <f>IFERROR(INDEX([2]Лист1!$K:$K,AI1347),"")</f>
        <v/>
      </c>
      <c r="AB1347" s="20" t="str">
        <f>IFERROR(INDEX([2]Лист1!$E:$E,AJ1347),"")</f>
        <v/>
      </c>
      <c r="AC1347" s="21" t="str">
        <f>IFERROR(INDEX([2]Лист1!$I:$I,AJ1347),"")</f>
        <v/>
      </c>
      <c r="AD1347" s="24" t="str">
        <f>IFERROR(INDEX([2]Лист1!$V:$V,AJ1347),"")</f>
        <v/>
      </c>
      <c r="AE1347" s="23" t="str">
        <f>IFERROR(INDEX([2]Лист1!$L:$L,AJ1347),"")</f>
        <v/>
      </c>
      <c r="AF1347" s="21" t="str">
        <f>IFERROR(INDEX([2]Лист1!$J:$J,AJ1347),"")</f>
        <v/>
      </c>
      <c r="AG1347" s="21" t="str">
        <f>IFERROR(INDEX([2]Лист1!$K:$K,AJ1347),"")</f>
        <v/>
      </c>
      <c r="AH1347" s="21" t="e">
        <f>MATCH(L1347,[2]Лист1!$A:$A,0)</f>
        <v>#N/A</v>
      </c>
      <c r="AI1347" s="21" t="e">
        <f>MATCH(M1347,[2]Лист1!$A:$A,0)</f>
        <v>#N/A</v>
      </c>
      <c r="AJ1347" s="21" t="e">
        <f>MATCH(N1347,[2]Лист1!$A:$A,0)</f>
        <v>#N/A</v>
      </c>
    </row>
    <row r="1348" spans="1:36" s="43" customFormat="1" x14ac:dyDescent="0.2">
      <c r="A1348" s="40">
        <v>1</v>
      </c>
      <c r="B1348" s="41" t="s">
        <v>966</v>
      </c>
      <c r="C1348" s="32">
        <v>3</v>
      </c>
      <c r="D1348" s="42"/>
      <c r="E1348" s="33" t="s">
        <v>1008</v>
      </c>
      <c r="F1348" s="33" t="s">
        <v>1009</v>
      </c>
      <c r="G1348" s="32" t="s">
        <v>28</v>
      </c>
      <c r="H1348" s="34">
        <v>6.5899999999999997E-4</v>
      </c>
      <c r="I1348" s="34">
        <v>7716.7</v>
      </c>
      <c r="J1348" s="35">
        <f t="shared" si="63"/>
        <v>5.0853052999999999</v>
      </c>
      <c r="K1348" s="17">
        <f t="shared" si="64"/>
        <v>3.9823094119292986E-8</v>
      </c>
      <c r="L1348" s="18" t="str">
        <f>IFERROR(INDEX([1]мтр!G:G,MATCH($F1348,[1]мтр!$C:$C,0)),"")</f>
        <v/>
      </c>
      <c r="M1348" s="18" t="str">
        <f>IFERROR(INDEX([1]мтр!H:H,MATCH($F1348,[1]мтр!$C:$C,0)),"")</f>
        <v/>
      </c>
      <c r="N1348" s="18" t="str">
        <f>IFERROR(INDEX([1]мтр!I:I,MATCH($F1348,[1]мтр!$C:$C,0)),"")</f>
        <v/>
      </c>
      <c r="O1348" s="19" t="str">
        <f t="shared" si="65"/>
        <v/>
      </c>
      <c r="P1348" s="20" t="str">
        <f>IFERROR(INDEX([2]Лист1!$E:$E,AH1348),"")</f>
        <v/>
      </c>
      <c r="Q1348" s="21" t="str">
        <f>IFERROR(INDEX([2]Лист1!$I:$I,AH1348),"")</f>
        <v/>
      </c>
      <c r="R1348" s="22" t="str">
        <f>IFERROR(INDEX([2]Лист1!$V:$V,AH1348),"")</f>
        <v/>
      </c>
      <c r="S1348" s="23" t="str">
        <f>IFERROR(INDEX([2]Лист1!$L:$L,AH1348),"")</f>
        <v/>
      </c>
      <c r="T1348" s="21" t="str">
        <f>IFERROR(INDEX([2]Лист1!$J:$J,AH1348),"")</f>
        <v/>
      </c>
      <c r="U1348" s="21" t="str">
        <f>IFERROR(INDEX([2]Лист1!$K:$K,AH1348),"")</f>
        <v/>
      </c>
      <c r="V1348" s="20" t="str">
        <f>IFERROR(INDEX([2]Лист1!$E:$E,AI1348),"")</f>
        <v/>
      </c>
      <c r="W1348" s="21" t="str">
        <f>IFERROR(INDEX([2]Лист1!$I:$I,AI1348),"")</f>
        <v/>
      </c>
      <c r="X1348" s="24" t="str">
        <f>IFERROR(INDEX([2]Лист1!$V:$V,AI1348),"")</f>
        <v/>
      </c>
      <c r="Y1348" s="23" t="str">
        <f>IFERROR(INDEX([2]Лист1!$L:$L,AI1348),"")</f>
        <v/>
      </c>
      <c r="Z1348" s="21" t="str">
        <f>IFERROR(INDEX([2]Лист1!$J:$J,AI1348),"")</f>
        <v/>
      </c>
      <c r="AA1348" s="21" t="str">
        <f>IFERROR(INDEX([2]Лист1!$K:$K,AI1348),"")</f>
        <v/>
      </c>
      <c r="AB1348" s="20" t="str">
        <f>IFERROR(INDEX([2]Лист1!$E:$E,AJ1348),"")</f>
        <v/>
      </c>
      <c r="AC1348" s="21" t="str">
        <f>IFERROR(INDEX([2]Лист1!$I:$I,AJ1348),"")</f>
        <v/>
      </c>
      <c r="AD1348" s="24" t="str">
        <f>IFERROR(INDEX([2]Лист1!$V:$V,AJ1348),"")</f>
        <v/>
      </c>
      <c r="AE1348" s="23" t="str">
        <f>IFERROR(INDEX([2]Лист1!$L:$L,AJ1348),"")</f>
        <v/>
      </c>
      <c r="AF1348" s="21" t="str">
        <f>IFERROR(INDEX([2]Лист1!$J:$J,AJ1348),"")</f>
        <v/>
      </c>
      <c r="AG1348" s="21" t="str">
        <f>IFERROR(INDEX([2]Лист1!$K:$K,AJ1348),"")</f>
        <v/>
      </c>
      <c r="AH1348" s="21" t="e">
        <f>MATCH(L1348,[2]Лист1!$A:$A,0)</f>
        <v>#N/A</v>
      </c>
      <c r="AI1348" s="21" t="e">
        <f>MATCH(M1348,[2]Лист1!$A:$A,0)</f>
        <v>#N/A</v>
      </c>
      <c r="AJ1348" s="21" t="e">
        <f>MATCH(N1348,[2]Лист1!$A:$A,0)</f>
        <v>#N/A</v>
      </c>
    </row>
    <row r="1349" spans="1:36" s="43" customFormat="1" x14ac:dyDescent="0.2">
      <c r="A1349" s="40">
        <v>1</v>
      </c>
      <c r="B1349" s="44" t="s">
        <v>966</v>
      </c>
      <c r="C1349" s="36">
        <v>3</v>
      </c>
      <c r="D1349" s="46"/>
      <c r="E1349" s="37" t="s">
        <v>989</v>
      </c>
      <c r="F1349" s="37" t="s">
        <v>990</v>
      </c>
      <c r="G1349" s="36" t="s">
        <v>147</v>
      </c>
      <c r="H1349" s="38">
        <v>6.8400000000000002E-2</v>
      </c>
      <c r="I1349" s="38">
        <v>74</v>
      </c>
      <c r="J1349" s="39">
        <f t="shared" si="63"/>
        <v>5.0616000000000003</v>
      </c>
      <c r="K1349" s="17">
        <f t="shared" si="64"/>
        <v>3.9637457596540638E-8</v>
      </c>
      <c r="L1349" s="18" t="str">
        <f>IFERROR(INDEX([1]мтр!G:G,MATCH($F1349,[1]мтр!$C:$C,0)),"")</f>
        <v/>
      </c>
      <c r="M1349" s="18" t="str">
        <f>IFERROR(INDEX([1]мтр!H:H,MATCH($F1349,[1]мтр!$C:$C,0)),"")</f>
        <v/>
      </c>
      <c r="N1349" s="18" t="str">
        <f>IFERROR(INDEX([1]мтр!I:I,MATCH($F1349,[1]мтр!$C:$C,0)),"")</f>
        <v/>
      </c>
      <c r="O1349" s="19" t="str">
        <f t="shared" si="65"/>
        <v/>
      </c>
      <c r="P1349" s="20" t="str">
        <f>IFERROR(INDEX([2]Лист1!$E:$E,AH1349),"")</f>
        <v/>
      </c>
      <c r="Q1349" s="21" t="str">
        <f>IFERROR(INDEX([2]Лист1!$I:$I,AH1349),"")</f>
        <v/>
      </c>
      <c r="R1349" s="22" t="str">
        <f>IFERROR(INDEX([2]Лист1!$V:$V,AH1349),"")</f>
        <v/>
      </c>
      <c r="S1349" s="23" t="str">
        <f>IFERROR(INDEX([2]Лист1!$L:$L,AH1349),"")</f>
        <v/>
      </c>
      <c r="T1349" s="21" t="str">
        <f>IFERROR(INDEX([2]Лист1!$J:$J,AH1349),"")</f>
        <v/>
      </c>
      <c r="U1349" s="21" t="str">
        <f>IFERROR(INDEX([2]Лист1!$K:$K,AH1349),"")</f>
        <v/>
      </c>
      <c r="V1349" s="20" t="str">
        <f>IFERROR(INDEX([2]Лист1!$E:$E,AI1349),"")</f>
        <v/>
      </c>
      <c r="W1349" s="21" t="str">
        <f>IFERROR(INDEX([2]Лист1!$I:$I,AI1349),"")</f>
        <v/>
      </c>
      <c r="X1349" s="24" t="str">
        <f>IFERROR(INDEX([2]Лист1!$V:$V,AI1349),"")</f>
        <v/>
      </c>
      <c r="Y1349" s="23" t="str">
        <f>IFERROR(INDEX([2]Лист1!$L:$L,AI1349),"")</f>
        <v/>
      </c>
      <c r="Z1349" s="21" t="str">
        <f>IFERROR(INDEX([2]Лист1!$J:$J,AI1349),"")</f>
        <v/>
      </c>
      <c r="AA1349" s="21" t="str">
        <f>IFERROR(INDEX([2]Лист1!$K:$K,AI1349),"")</f>
        <v/>
      </c>
      <c r="AB1349" s="20" t="str">
        <f>IFERROR(INDEX([2]Лист1!$E:$E,AJ1349),"")</f>
        <v/>
      </c>
      <c r="AC1349" s="21" t="str">
        <f>IFERROR(INDEX([2]Лист1!$I:$I,AJ1349),"")</f>
        <v/>
      </c>
      <c r="AD1349" s="24" t="str">
        <f>IFERROR(INDEX([2]Лист1!$V:$V,AJ1349),"")</f>
        <v/>
      </c>
      <c r="AE1349" s="23" t="str">
        <f>IFERROR(INDEX([2]Лист1!$L:$L,AJ1349),"")</f>
        <v/>
      </c>
      <c r="AF1349" s="21" t="str">
        <f>IFERROR(INDEX([2]Лист1!$J:$J,AJ1349),"")</f>
        <v/>
      </c>
      <c r="AG1349" s="21" t="str">
        <f>IFERROR(INDEX([2]Лист1!$K:$K,AJ1349),"")</f>
        <v/>
      </c>
      <c r="AH1349" s="21" t="e">
        <f>MATCH(L1349,[2]Лист1!$A:$A,0)</f>
        <v>#N/A</v>
      </c>
      <c r="AI1349" s="21" t="e">
        <f>MATCH(M1349,[2]Лист1!$A:$A,0)</f>
        <v>#N/A</v>
      </c>
      <c r="AJ1349" s="21" t="e">
        <f>MATCH(N1349,[2]Лист1!$A:$A,0)</f>
        <v>#N/A</v>
      </c>
    </row>
    <row r="1350" spans="1:36" s="43" customFormat="1" x14ac:dyDescent="0.2">
      <c r="A1350" s="40">
        <v>1</v>
      </c>
      <c r="B1350" s="44" t="s">
        <v>966</v>
      </c>
      <c r="C1350" s="36">
        <v>3</v>
      </c>
      <c r="D1350" s="46"/>
      <c r="E1350" s="37" t="s">
        <v>975</v>
      </c>
      <c r="F1350" s="37" t="s">
        <v>976</v>
      </c>
      <c r="G1350" s="36" t="s">
        <v>93</v>
      </c>
      <c r="H1350" s="38">
        <v>0.40992000000000001</v>
      </c>
      <c r="I1350" s="38">
        <v>12.1</v>
      </c>
      <c r="J1350" s="39">
        <f t="shared" si="63"/>
        <v>4.960032</v>
      </c>
      <c r="K1350" s="17">
        <f t="shared" si="64"/>
        <v>3.8842077224096065E-8</v>
      </c>
      <c r="L1350" s="18" t="str">
        <f>IFERROR(INDEX([1]мтр!G:G,MATCH($F1350,[1]мтр!$C:$C,0)),"")</f>
        <v/>
      </c>
      <c r="M1350" s="18" t="str">
        <f>IFERROR(INDEX([1]мтр!H:H,MATCH($F1350,[1]мтр!$C:$C,0)),"")</f>
        <v/>
      </c>
      <c r="N1350" s="18" t="str">
        <f>IFERROR(INDEX([1]мтр!I:I,MATCH($F1350,[1]мтр!$C:$C,0)),"")</f>
        <v/>
      </c>
      <c r="O1350" s="19" t="str">
        <f t="shared" si="65"/>
        <v/>
      </c>
      <c r="P1350" s="20" t="str">
        <f>IFERROR(INDEX([2]Лист1!$E:$E,AH1350),"")</f>
        <v/>
      </c>
      <c r="Q1350" s="21" t="str">
        <f>IFERROR(INDEX([2]Лист1!$I:$I,AH1350),"")</f>
        <v/>
      </c>
      <c r="R1350" s="22" t="str">
        <f>IFERROR(INDEX([2]Лист1!$V:$V,AH1350),"")</f>
        <v/>
      </c>
      <c r="S1350" s="23" t="str">
        <f>IFERROR(INDEX([2]Лист1!$L:$L,AH1350),"")</f>
        <v/>
      </c>
      <c r="T1350" s="21" t="str">
        <f>IFERROR(INDEX([2]Лист1!$J:$J,AH1350),"")</f>
        <v/>
      </c>
      <c r="U1350" s="21" t="str">
        <f>IFERROR(INDEX([2]Лист1!$K:$K,AH1350),"")</f>
        <v/>
      </c>
      <c r="V1350" s="20" t="str">
        <f>IFERROR(INDEX([2]Лист1!$E:$E,AI1350),"")</f>
        <v/>
      </c>
      <c r="W1350" s="21" t="str">
        <f>IFERROR(INDEX([2]Лист1!$I:$I,AI1350),"")</f>
        <v/>
      </c>
      <c r="X1350" s="24" t="str">
        <f>IFERROR(INDEX([2]Лист1!$V:$V,AI1350),"")</f>
        <v/>
      </c>
      <c r="Y1350" s="23" t="str">
        <f>IFERROR(INDEX([2]Лист1!$L:$L,AI1350),"")</f>
        <v/>
      </c>
      <c r="Z1350" s="21" t="str">
        <f>IFERROR(INDEX([2]Лист1!$J:$J,AI1350),"")</f>
        <v/>
      </c>
      <c r="AA1350" s="21" t="str">
        <f>IFERROR(INDEX([2]Лист1!$K:$K,AI1350),"")</f>
        <v/>
      </c>
      <c r="AB1350" s="20" t="str">
        <f>IFERROR(INDEX([2]Лист1!$E:$E,AJ1350),"")</f>
        <v/>
      </c>
      <c r="AC1350" s="21" t="str">
        <f>IFERROR(INDEX([2]Лист1!$I:$I,AJ1350),"")</f>
        <v/>
      </c>
      <c r="AD1350" s="24" t="str">
        <f>IFERROR(INDEX([2]Лист1!$V:$V,AJ1350),"")</f>
        <v/>
      </c>
      <c r="AE1350" s="23" t="str">
        <f>IFERROR(INDEX([2]Лист1!$L:$L,AJ1350),"")</f>
        <v/>
      </c>
      <c r="AF1350" s="21" t="str">
        <f>IFERROR(INDEX([2]Лист1!$J:$J,AJ1350),"")</f>
        <v/>
      </c>
      <c r="AG1350" s="21" t="str">
        <f>IFERROR(INDEX([2]Лист1!$K:$K,AJ1350),"")</f>
        <v/>
      </c>
      <c r="AH1350" s="21" t="e">
        <f>MATCH(L1350,[2]Лист1!$A:$A,0)</f>
        <v>#N/A</v>
      </c>
      <c r="AI1350" s="21" t="e">
        <f>MATCH(M1350,[2]Лист1!$A:$A,0)</f>
        <v>#N/A</v>
      </c>
      <c r="AJ1350" s="21" t="e">
        <f>MATCH(N1350,[2]Лист1!$A:$A,0)</f>
        <v>#N/A</v>
      </c>
    </row>
    <row r="1351" spans="1:36" s="43" customFormat="1" x14ac:dyDescent="0.2">
      <c r="A1351" s="40">
        <v>4</v>
      </c>
      <c r="B1351" s="44" t="s">
        <v>1520</v>
      </c>
      <c r="C1351" s="36">
        <v>3</v>
      </c>
      <c r="D1351" s="36"/>
      <c r="E1351" s="37" t="s">
        <v>31</v>
      </c>
      <c r="F1351" s="37" t="s">
        <v>32</v>
      </c>
      <c r="G1351" s="36" t="s">
        <v>12</v>
      </c>
      <c r="H1351" s="38">
        <v>0.54</v>
      </c>
      <c r="I1351" s="38">
        <v>9.0399999999999991</v>
      </c>
      <c r="J1351" s="39">
        <f t="shared" si="63"/>
        <v>4.8815999999999997</v>
      </c>
      <c r="K1351" s="17">
        <f t="shared" si="64"/>
        <v>3.8227875178455978E-8</v>
      </c>
      <c r="L1351" s="18">
        <f>IFERROR(INDEX([1]мтр!G:G,MATCH($F1351,[1]мтр!$C:$C,0)),"")</f>
        <v>2700</v>
      </c>
      <c r="M1351" s="18">
        <f>IFERROR(INDEX([1]мтр!H:H,MATCH($F1351,[1]мтр!$C:$C,0)),"")</f>
        <v>0</v>
      </c>
      <c r="N1351" s="18">
        <f>IFERROR(INDEX([1]мтр!I:I,MATCH($F1351,[1]мтр!$C:$C,0)),"")</f>
        <v>0</v>
      </c>
      <c r="O1351" s="19">
        <f t="shared" si="65"/>
        <v>21</v>
      </c>
      <c r="P1351" s="20" t="str">
        <f>IFERROR(INDEX([2]Лист1!$E:$E,AH1351),"")</f>
        <v>Болты, винты  класса 4.8, M6 - M16, (картонная упаковка 25 кг)</v>
      </c>
      <c r="Q1351" s="21" t="str">
        <f>IFERROR(INDEX([2]Лист1!$I:$I,AH1351),"")</f>
        <v>кг</v>
      </c>
      <c r="R1351" s="22">
        <f>IFERROR(INDEX([2]Лист1!$V:$V,AH1351),"")</f>
        <v>21</v>
      </c>
      <c r="S1351" s="23">
        <f>IFERROR(INDEX([2]Лист1!$L:$L,AH1351),"")</f>
        <v>44168</v>
      </c>
      <c r="T1351" s="21" t="str">
        <f>IFERROR(INDEX([2]Лист1!$J:$J,AH1351),"")</f>
        <v>Nassar Group</v>
      </c>
      <c r="U1351" s="21" t="str">
        <f>IFERROR(INDEX([2]Лист1!$K:$K,AH1351),"")</f>
        <v>ТКП-03.12.2020 Email</v>
      </c>
      <c r="V1351" s="20" t="str">
        <f>IFERROR(INDEX([2]Лист1!$E:$E,AI1351),"")</f>
        <v/>
      </c>
      <c r="W1351" s="21" t="str">
        <f>IFERROR(INDEX([2]Лист1!$I:$I,AI1351),"")</f>
        <v/>
      </c>
      <c r="X1351" s="24" t="str">
        <f>IFERROR(INDEX([2]Лист1!$V:$V,AI1351),"")</f>
        <v/>
      </c>
      <c r="Y1351" s="23" t="str">
        <f>IFERROR(INDEX([2]Лист1!$L:$L,AI1351),"")</f>
        <v/>
      </c>
      <c r="Z1351" s="21" t="str">
        <f>IFERROR(INDEX([2]Лист1!$J:$J,AI1351),"")</f>
        <v/>
      </c>
      <c r="AA1351" s="21" t="str">
        <f>IFERROR(INDEX([2]Лист1!$K:$K,AI1351),"")</f>
        <v/>
      </c>
      <c r="AB1351" s="20" t="str">
        <f>IFERROR(INDEX([2]Лист1!$E:$E,AJ1351),"")</f>
        <v/>
      </c>
      <c r="AC1351" s="21" t="str">
        <f>IFERROR(INDEX([2]Лист1!$I:$I,AJ1351),"")</f>
        <v/>
      </c>
      <c r="AD1351" s="24" t="str">
        <f>IFERROR(INDEX([2]Лист1!$V:$V,AJ1351),"")</f>
        <v/>
      </c>
      <c r="AE1351" s="23" t="str">
        <f>IFERROR(INDEX([2]Лист1!$L:$L,AJ1351),"")</f>
        <v/>
      </c>
      <c r="AF1351" s="21" t="str">
        <f>IFERROR(INDEX([2]Лист1!$J:$J,AJ1351),"")</f>
        <v/>
      </c>
      <c r="AG1351" s="21" t="str">
        <f>IFERROR(INDEX([2]Лист1!$K:$K,AJ1351),"")</f>
        <v/>
      </c>
      <c r="AH1351" s="21">
        <f>MATCH(L1351,[2]Лист1!$A:$A,0)</f>
        <v>354</v>
      </c>
      <c r="AI1351" s="21" t="e">
        <f>MATCH(M1351,[2]Лист1!$A:$A,0)</f>
        <v>#N/A</v>
      </c>
      <c r="AJ1351" s="21" t="e">
        <f>MATCH(N1351,[2]Лист1!$A:$A,0)</f>
        <v>#N/A</v>
      </c>
    </row>
    <row r="1352" spans="1:36" s="43" customFormat="1" x14ac:dyDescent="0.2">
      <c r="A1352" s="40">
        <v>1</v>
      </c>
      <c r="B1352" s="44" t="s">
        <v>84</v>
      </c>
      <c r="C1352" s="36">
        <v>3</v>
      </c>
      <c r="D1352" s="46"/>
      <c r="E1352" s="37" t="s">
        <v>266</v>
      </c>
      <c r="F1352" s="37" t="s">
        <v>267</v>
      </c>
      <c r="G1352" s="36" t="s">
        <v>15</v>
      </c>
      <c r="H1352" s="38">
        <v>4.5500000000000002E-3</v>
      </c>
      <c r="I1352" s="38">
        <v>1056</v>
      </c>
      <c r="J1352" s="39">
        <f t="shared" si="63"/>
        <v>4.8048000000000002</v>
      </c>
      <c r="K1352" s="17">
        <f t="shared" si="64"/>
        <v>3.7626453346739857E-8</v>
      </c>
      <c r="L1352" s="18">
        <f>IFERROR(INDEX([1]мтр!G:G,MATCH($F1352,[1]мтр!$C:$C,0)),"")</f>
        <v>4807</v>
      </c>
      <c r="M1352" s="18">
        <f>IFERROR(INDEX([1]мтр!H:H,MATCH($F1352,[1]мтр!$C:$C,0)),"")</f>
        <v>0</v>
      </c>
      <c r="N1352" s="18">
        <f>IFERROR(INDEX([1]мтр!I:I,MATCH($F1352,[1]мтр!$C:$C,0)),"")</f>
        <v>0</v>
      </c>
      <c r="O1352" s="19">
        <f t="shared" si="65"/>
        <v>11500</v>
      </c>
      <c r="P1352" s="20" t="str">
        <f>IFERROR(INDEX([2]Лист1!$E:$E,AH1352),"")</f>
        <v>Древесина (из Финляндии)</v>
      </c>
      <c r="Q1352" s="21" t="str">
        <f>IFERROR(INDEX([2]Лист1!$I:$I,AH1352),"")</f>
        <v>м3</v>
      </c>
      <c r="R1352" s="22">
        <f>IFERROR(INDEX([2]Лист1!$V:$V,AH1352),"")</f>
        <v>11500</v>
      </c>
      <c r="S1352" s="23">
        <f>IFERROR(INDEX([2]Лист1!$L:$L,AH1352),"")</f>
        <v>44670</v>
      </c>
      <c r="T1352" s="21" t="str">
        <f>IFERROR(INDEX([2]Лист1!$J:$J,AH1352),"")</f>
        <v>N/A</v>
      </c>
      <c r="U1352" s="21" t="str">
        <f>IFERROR(INDEX([2]Лист1!$K:$K,AH1352),"")</f>
        <v>Министерство жилищного строительства и городского хозяйства, отчёт за март 2022</v>
      </c>
      <c r="V1352" s="20" t="str">
        <f>IFERROR(INDEX([2]Лист1!$E:$E,AI1352),"")</f>
        <v/>
      </c>
      <c r="W1352" s="21" t="str">
        <f>IFERROR(INDEX([2]Лист1!$I:$I,AI1352),"")</f>
        <v/>
      </c>
      <c r="X1352" s="24" t="str">
        <f>IFERROR(INDEX([2]Лист1!$V:$V,AI1352),"")</f>
        <v/>
      </c>
      <c r="Y1352" s="23" t="str">
        <f>IFERROR(INDEX([2]Лист1!$L:$L,AI1352),"")</f>
        <v/>
      </c>
      <c r="Z1352" s="21" t="str">
        <f>IFERROR(INDEX([2]Лист1!$J:$J,AI1352),"")</f>
        <v/>
      </c>
      <c r="AA1352" s="21" t="str">
        <f>IFERROR(INDEX([2]Лист1!$K:$K,AI1352),"")</f>
        <v/>
      </c>
      <c r="AB1352" s="20" t="str">
        <f>IFERROR(INDEX([2]Лист1!$E:$E,AJ1352),"")</f>
        <v/>
      </c>
      <c r="AC1352" s="21" t="str">
        <f>IFERROR(INDEX([2]Лист1!$I:$I,AJ1352),"")</f>
        <v/>
      </c>
      <c r="AD1352" s="24" t="str">
        <f>IFERROR(INDEX([2]Лист1!$V:$V,AJ1352),"")</f>
        <v/>
      </c>
      <c r="AE1352" s="23" t="str">
        <f>IFERROR(INDEX([2]Лист1!$L:$L,AJ1352),"")</f>
        <v/>
      </c>
      <c r="AF1352" s="21" t="str">
        <f>IFERROR(INDEX([2]Лист1!$J:$J,AJ1352),"")</f>
        <v/>
      </c>
      <c r="AG1352" s="21" t="str">
        <f>IFERROR(INDEX([2]Лист1!$K:$K,AJ1352),"")</f>
        <v/>
      </c>
      <c r="AH1352" s="21">
        <f>MATCH(L1352,[2]Лист1!$A:$A,0)</f>
        <v>1945</v>
      </c>
      <c r="AI1352" s="21" t="e">
        <f>MATCH(M1352,[2]Лист1!$A:$A,0)</f>
        <v>#N/A</v>
      </c>
      <c r="AJ1352" s="21" t="e">
        <f>MATCH(N1352,[2]Лист1!$A:$A,0)</f>
        <v>#N/A</v>
      </c>
    </row>
    <row r="1353" spans="1:36" s="43" customFormat="1" x14ac:dyDescent="0.2">
      <c r="A1353" s="40">
        <v>1</v>
      </c>
      <c r="B1353" s="41" t="s">
        <v>1380</v>
      </c>
      <c r="C1353" s="32">
        <v>3</v>
      </c>
      <c r="D1353" s="32"/>
      <c r="E1353" s="33" t="s">
        <v>177</v>
      </c>
      <c r="F1353" s="33" t="s">
        <v>178</v>
      </c>
      <c r="G1353" s="32" t="s">
        <v>12</v>
      </c>
      <c r="H1353" s="34">
        <v>2.64</v>
      </c>
      <c r="I1353" s="34">
        <v>1.82</v>
      </c>
      <c r="J1353" s="35">
        <f t="shared" si="63"/>
        <v>4.8048000000000002</v>
      </c>
      <c r="K1353" s="17">
        <f t="shared" si="64"/>
        <v>3.7626453346739857E-8</v>
      </c>
      <c r="L1353" s="18" t="str">
        <f>IFERROR(INDEX([1]мтр!G:G,MATCH($F1353,[1]мтр!$C:$C,0)),"")</f>
        <v/>
      </c>
      <c r="M1353" s="18" t="str">
        <f>IFERROR(INDEX([1]мтр!H:H,MATCH($F1353,[1]мтр!$C:$C,0)),"")</f>
        <v/>
      </c>
      <c r="N1353" s="18" t="str">
        <f>IFERROR(INDEX([1]мтр!I:I,MATCH($F1353,[1]мтр!$C:$C,0)),"")</f>
        <v/>
      </c>
      <c r="O1353" s="19" t="str">
        <f t="shared" si="65"/>
        <v/>
      </c>
      <c r="P1353" s="20" t="str">
        <f>IFERROR(INDEX([2]Лист1!$E:$E,AH1353),"")</f>
        <v/>
      </c>
      <c r="Q1353" s="21" t="str">
        <f>IFERROR(INDEX([2]Лист1!$I:$I,AH1353),"")</f>
        <v/>
      </c>
      <c r="R1353" s="22" t="str">
        <f>IFERROR(INDEX([2]Лист1!$V:$V,AH1353),"")</f>
        <v/>
      </c>
      <c r="S1353" s="23" t="str">
        <f>IFERROR(INDEX([2]Лист1!$L:$L,AH1353),"")</f>
        <v/>
      </c>
      <c r="T1353" s="21" t="str">
        <f>IFERROR(INDEX([2]Лист1!$J:$J,AH1353),"")</f>
        <v/>
      </c>
      <c r="U1353" s="21" t="str">
        <f>IFERROR(INDEX([2]Лист1!$K:$K,AH1353),"")</f>
        <v/>
      </c>
      <c r="V1353" s="20" t="str">
        <f>IFERROR(INDEX([2]Лист1!$E:$E,AI1353),"")</f>
        <v/>
      </c>
      <c r="W1353" s="21" t="str">
        <f>IFERROR(INDEX([2]Лист1!$I:$I,AI1353),"")</f>
        <v/>
      </c>
      <c r="X1353" s="24" t="str">
        <f>IFERROR(INDEX([2]Лист1!$V:$V,AI1353),"")</f>
        <v/>
      </c>
      <c r="Y1353" s="23" t="str">
        <f>IFERROR(INDEX([2]Лист1!$L:$L,AI1353),"")</f>
        <v/>
      </c>
      <c r="Z1353" s="21" t="str">
        <f>IFERROR(INDEX([2]Лист1!$J:$J,AI1353),"")</f>
        <v/>
      </c>
      <c r="AA1353" s="21" t="str">
        <f>IFERROR(INDEX([2]Лист1!$K:$K,AI1353),"")</f>
        <v/>
      </c>
      <c r="AB1353" s="20" t="str">
        <f>IFERROR(INDEX([2]Лист1!$E:$E,AJ1353),"")</f>
        <v/>
      </c>
      <c r="AC1353" s="21" t="str">
        <f>IFERROR(INDEX([2]Лист1!$I:$I,AJ1353),"")</f>
        <v/>
      </c>
      <c r="AD1353" s="24" t="str">
        <f>IFERROR(INDEX([2]Лист1!$V:$V,AJ1353),"")</f>
        <v/>
      </c>
      <c r="AE1353" s="23" t="str">
        <f>IFERROR(INDEX([2]Лист1!$L:$L,AJ1353),"")</f>
        <v/>
      </c>
      <c r="AF1353" s="21" t="str">
        <f>IFERROR(INDEX([2]Лист1!$J:$J,AJ1353),"")</f>
        <v/>
      </c>
      <c r="AG1353" s="21" t="str">
        <f>IFERROR(INDEX([2]Лист1!$K:$K,AJ1353),"")</f>
        <v/>
      </c>
      <c r="AH1353" s="21" t="e">
        <f>MATCH(L1353,[2]Лист1!$A:$A,0)</f>
        <v>#N/A</v>
      </c>
      <c r="AI1353" s="21" t="e">
        <f>MATCH(M1353,[2]Лист1!$A:$A,0)</f>
        <v>#N/A</v>
      </c>
      <c r="AJ1353" s="21" t="e">
        <f>MATCH(N1353,[2]Лист1!$A:$A,0)</f>
        <v>#N/A</v>
      </c>
    </row>
    <row r="1354" spans="1:36" s="43" customFormat="1" x14ac:dyDescent="0.2">
      <c r="A1354" s="40">
        <v>1</v>
      </c>
      <c r="B1354" s="44" t="s">
        <v>634</v>
      </c>
      <c r="C1354" s="36">
        <v>3</v>
      </c>
      <c r="D1354" s="46"/>
      <c r="E1354" s="37" t="s">
        <v>31</v>
      </c>
      <c r="F1354" s="37" t="s">
        <v>32</v>
      </c>
      <c r="G1354" s="36" t="s">
        <v>12</v>
      </c>
      <c r="H1354" s="38">
        <v>0.53</v>
      </c>
      <c r="I1354" s="38">
        <v>9.0399999999999991</v>
      </c>
      <c r="J1354" s="39">
        <f t="shared" si="63"/>
        <v>4.7911999999999999</v>
      </c>
      <c r="K1354" s="17">
        <f t="shared" si="64"/>
        <v>3.7519951564040128E-8</v>
      </c>
      <c r="L1354" s="18">
        <f>IFERROR(INDEX([1]мтр!G:G,MATCH($F1354,[1]мтр!$C:$C,0)),"")</f>
        <v>2700</v>
      </c>
      <c r="M1354" s="18">
        <f>IFERROR(INDEX([1]мтр!H:H,MATCH($F1354,[1]мтр!$C:$C,0)),"")</f>
        <v>0</v>
      </c>
      <c r="N1354" s="18">
        <f>IFERROR(INDEX([1]мтр!I:I,MATCH($F1354,[1]мтр!$C:$C,0)),"")</f>
        <v>0</v>
      </c>
      <c r="O1354" s="19">
        <f t="shared" si="65"/>
        <v>21</v>
      </c>
      <c r="P1354" s="20" t="str">
        <f>IFERROR(INDEX([2]Лист1!$E:$E,AH1354),"")</f>
        <v>Болты, винты  класса 4.8, M6 - M16, (картонная упаковка 25 кг)</v>
      </c>
      <c r="Q1354" s="21" t="str">
        <f>IFERROR(INDEX([2]Лист1!$I:$I,AH1354),"")</f>
        <v>кг</v>
      </c>
      <c r="R1354" s="22">
        <f>IFERROR(INDEX([2]Лист1!$V:$V,AH1354),"")</f>
        <v>21</v>
      </c>
      <c r="S1354" s="23">
        <f>IFERROR(INDEX([2]Лист1!$L:$L,AH1354),"")</f>
        <v>44168</v>
      </c>
      <c r="T1354" s="21" t="str">
        <f>IFERROR(INDEX([2]Лист1!$J:$J,AH1354),"")</f>
        <v>Nassar Group</v>
      </c>
      <c r="U1354" s="21" t="str">
        <f>IFERROR(INDEX([2]Лист1!$K:$K,AH1354),"")</f>
        <v>ТКП-03.12.2020 Email</v>
      </c>
      <c r="V1354" s="20" t="str">
        <f>IFERROR(INDEX([2]Лист1!$E:$E,AI1354),"")</f>
        <v/>
      </c>
      <c r="W1354" s="21" t="str">
        <f>IFERROR(INDEX([2]Лист1!$I:$I,AI1354),"")</f>
        <v/>
      </c>
      <c r="X1354" s="24" t="str">
        <f>IFERROR(INDEX([2]Лист1!$V:$V,AI1354),"")</f>
        <v/>
      </c>
      <c r="Y1354" s="23" t="str">
        <f>IFERROR(INDEX([2]Лист1!$L:$L,AI1354),"")</f>
        <v/>
      </c>
      <c r="Z1354" s="21" t="str">
        <f>IFERROR(INDEX([2]Лист1!$J:$J,AI1354),"")</f>
        <v/>
      </c>
      <c r="AA1354" s="21" t="str">
        <f>IFERROR(INDEX([2]Лист1!$K:$K,AI1354),"")</f>
        <v/>
      </c>
      <c r="AB1354" s="20" t="str">
        <f>IFERROR(INDEX([2]Лист1!$E:$E,AJ1354),"")</f>
        <v/>
      </c>
      <c r="AC1354" s="21" t="str">
        <f>IFERROR(INDEX([2]Лист1!$I:$I,AJ1354),"")</f>
        <v/>
      </c>
      <c r="AD1354" s="24" t="str">
        <f>IFERROR(INDEX([2]Лист1!$V:$V,AJ1354),"")</f>
        <v/>
      </c>
      <c r="AE1354" s="23" t="str">
        <f>IFERROR(INDEX([2]Лист1!$L:$L,AJ1354),"")</f>
        <v/>
      </c>
      <c r="AF1354" s="21" t="str">
        <f>IFERROR(INDEX([2]Лист1!$J:$J,AJ1354),"")</f>
        <v/>
      </c>
      <c r="AG1354" s="21" t="str">
        <f>IFERROR(INDEX([2]Лист1!$K:$K,AJ1354),"")</f>
        <v/>
      </c>
      <c r="AH1354" s="21">
        <f>MATCH(L1354,[2]Лист1!$A:$A,0)</f>
        <v>354</v>
      </c>
      <c r="AI1354" s="21" t="e">
        <f>MATCH(M1354,[2]Лист1!$A:$A,0)</f>
        <v>#N/A</v>
      </c>
      <c r="AJ1354" s="21" t="e">
        <f>MATCH(N1354,[2]Лист1!$A:$A,0)</f>
        <v>#N/A</v>
      </c>
    </row>
    <row r="1355" spans="1:36" s="43" customFormat="1" x14ac:dyDescent="0.2">
      <c r="A1355" s="40">
        <v>1</v>
      </c>
      <c r="B1355" s="44" t="s">
        <v>84</v>
      </c>
      <c r="C1355" s="36">
        <v>3</v>
      </c>
      <c r="D1355" s="46"/>
      <c r="E1355" s="37" t="s">
        <v>264</v>
      </c>
      <c r="F1355" s="37" t="s">
        <v>265</v>
      </c>
      <c r="G1355" s="36" t="s">
        <v>15</v>
      </c>
      <c r="H1355" s="38">
        <v>2.8019999999999998E-3</v>
      </c>
      <c r="I1355" s="38">
        <v>1700</v>
      </c>
      <c r="J1355" s="39">
        <f t="shared" si="63"/>
        <v>4.7633999999999999</v>
      </c>
      <c r="K1355" s="17">
        <f t="shared" si="64"/>
        <v>3.730224939058038E-8</v>
      </c>
      <c r="L1355" s="18">
        <f>IFERROR(INDEX([1]мтр!G:G,MATCH($F1355,[1]мтр!$C:$C,0)),"")</f>
        <v>4807</v>
      </c>
      <c r="M1355" s="18">
        <f>IFERROR(INDEX([1]мтр!H:H,MATCH($F1355,[1]мтр!$C:$C,0)),"")</f>
        <v>0</v>
      </c>
      <c r="N1355" s="18">
        <f>IFERROR(INDEX([1]мтр!I:I,MATCH($F1355,[1]мтр!$C:$C,0)),"")</f>
        <v>0</v>
      </c>
      <c r="O1355" s="19">
        <f t="shared" si="65"/>
        <v>11500</v>
      </c>
      <c r="P1355" s="20" t="str">
        <f>IFERROR(INDEX([2]Лист1!$E:$E,AH1355),"")</f>
        <v>Древесина (из Финляндии)</v>
      </c>
      <c r="Q1355" s="21" t="str">
        <f>IFERROR(INDEX([2]Лист1!$I:$I,AH1355),"")</f>
        <v>м3</v>
      </c>
      <c r="R1355" s="22">
        <f>IFERROR(INDEX([2]Лист1!$V:$V,AH1355),"")</f>
        <v>11500</v>
      </c>
      <c r="S1355" s="23">
        <f>IFERROR(INDEX([2]Лист1!$L:$L,AH1355),"")</f>
        <v>44670</v>
      </c>
      <c r="T1355" s="21" t="str">
        <f>IFERROR(INDEX([2]Лист1!$J:$J,AH1355),"")</f>
        <v>N/A</v>
      </c>
      <c r="U1355" s="21" t="str">
        <f>IFERROR(INDEX([2]Лист1!$K:$K,AH1355),"")</f>
        <v>Министерство жилищного строительства и городского хозяйства, отчёт за март 2022</v>
      </c>
      <c r="V1355" s="20" t="str">
        <f>IFERROR(INDEX([2]Лист1!$E:$E,AI1355),"")</f>
        <v/>
      </c>
      <c r="W1355" s="21" t="str">
        <f>IFERROR(INDEX([2]Лист1!$I:$I,AI1355),"")</f>
        <v/>
      </c>
      <c r="X1355" s="24" t="str">
        <f>IFERROR(INDEX([2]Лист1!$V:$V,AI1355),"")</f>
        <v/>
      </c>
      <c r="Y1355" s="23" t="str">
        <f>IFERROR(INDEX([2]Лист1!$L:$L,AI1355),"")</f>
        <v/>
      </c>
      <c r="Z1355" s="21" t="str">
        <f>IFERROR(INDEX([2]Лист1!$J:$J,AI1355),"")</f>
        <v/>
      </c>
      <c r="AA1355" s="21" t="str">
        <f>IFERROR(INDEX([2]Лист1!$K:$K,AI1355),"")</f>
        <v/>
      </c>
      <c r="AB1355" s="20" t="str">
        <f>IFERROR(INDEX([2]Лист1!$E:$E,AJ1355),"")</f>
        <v/>
      </c>
      <c r="AC1355" s="21" t="str">
        <f>IFERROR(INDEX([2]Лист1!$I:$I,AJ1355),"")</f>
        <v/>
      </c>
      <c r="AD1355" s="24" t="str">
        <f>IFERROR(INDEX([2]Лист1!$V:$V,AJ1355),"")</f>
        <v/>
      </c>
      <c r="AE1355" s="23" t="str">
        <f>IFERROR(INDEX([2]Лист1!$L:$L,AJ1355),"")</f>
        <v/>
      </c>
      <c r="AF1355" s="21" t="str">
        <f>IFERROR(INDEX([2]Лист1!$J:$J,AJ1355),"")</f>
        <v/>
      </c>
      <c r="AG1355" s="21" t="str">
        <f>IFERROR(INDEX([2]Лист1!$K:$K,AJ1355),"")</f>
        <v/>
      </c>
      <c r="AH1355" s="21">
        <f>MATCH(L1355,[2]Лист1!$A:$A,0)</f>
        <v>1945</v>
      </c>
      <c r="AI1355" s="21" t="e">
        <f>MATCH(M1355,[2]Лист1!$A:$A,0)</f>
        <v>#N/A</v>
      </c>
      <c r="AJ1355" s="21" t="e">
        <f>MATCH(N1355,[2]Лист1!$A:$A,0)</f>
        <v>#N/A</v>
      </c>
    </row>
    <row r="1356" spans="1:36" s="43" customFormat="1" x14ac:dyDescent="0.2">
      <c r="A1356" s="40">
        <v>1</v>
      </c>
      <c r="B1356" s="41" t="s">
        <v>1380</v>
      </c>
      <c r="C1356" s="32">
        <v>3</v>
      </c>
      <c r="D1356" s="32"/>
      <c r="E1356" s="33" t="s">
        <v>688</v>
      </c>
      <c r="F1356" s="33" t="s">
        <v>689</v>
      </c>
      <c r="G1356" s="32" t="s">
        <v>12</v>
      </c>
      <c r="H1356" s="34">
        <v>6.7199999999999996E-2</v>
      </c>
      <c r="I1356" s="34">
        <v>68.87</v>
      </c>
      <c r="J1356" s="35">
        <f t="shared" si="63"/>
        <v>4.6280640000000002</v>
      </c>
      <c r="K1356" s="17">
        <f t="shared" si="64"/>
        <v>3.6242431356503134E-8</v>
      </c>
      <c r="L1356" s="18" t="str">
        <f>IFERROR(INDEX([1]мтр!G:G,MATCH($F1356,[1]мтр!$C:$C,0)),"")</f>
        <v/>
      </c>
      <c r="M1356" s="18" t="str">
        <f>IFERROR(INDEX([1]мтр!H:H,MATCH($F1356,[1]мтр!$C:$C,0)),"")</f>
        <v/>
      </c>
      <c r="N1356" s="18" t="str">
        <f>IFERROR(INDEX([1]мтр!I:I,MATCH($F1356,[1]мтр!$C:$C,0)),"")</f>
        <v/>
      </c>
      <c r="O1356" s="19" t="str">
        <f t="shared" si="65"/>
        <v/>
      </c>
      <c r="P1356" s="20" t="str">
        <f>IFERROR(INDEX([2]Лист1!$E:$E,AH1356),"")</f>
        <v/>
      </c>
      <c r="Q1356" s="21" t="str">
        <f>IFERROR(INDEX([2]Лист1!$I:$I,AH1356),"")</f>
        <v/>
      </c>
      <c r="R1356" s="22" t="str">
        <f>IFERROR(INDEX([2]Лист1!$V:$V,AH1356),"")</f>
        <v/>
      </c>
      <c r="S1356" s="23" t="str">
        <f>IFERROR(INDEX([2]Лист1!$L:$L,AH1356),"")</f>
        <v/>
      </c>
      <c r="T1356" s="21" t="str">
        <f>IFERROR(INDEX([2]Лист1!$J:$J,AH1356),"")</f>
        <v/>
      </c>
      <c r="U1356" s="21" t="str">
        <f>IFERROR(INDEX([2]Лист1!$K:$K,AH1356),"")</f>
        <v/>
      </c>
      <c r="V1356" s="20" t="str">
        <f>IFERROR(INDEX([2]Лист1!$E:$E,AI1356),"")</f>
        <v/>
      </c>
      <c r="W1356" s="21" t="str">
        <f>IFERROR(INDEX([2]Лист1!$I:$I,AI1356),"")</f>
        <v/>
      </c>
      <c r="X1356" s="24" t="str">
        <f>IFERROR(INDEX([2]Лист1!$V:$V,AI1356),"")</f>
        <v/>
      </c>
      <c r="Y1356" s="23" t="str">
        <f>IFERROR(INDEX([2]Лист1!$L:$L,AI1356),"")</f>
        <v/>
      </c>
      <c r="Z1356" s="21" t="str">
        <f>IFERROR(INDEX([2]Лист1!$J:$J,AI1356),"")</f>
        <v/>
      </c>
      <c r="AA1356" s="21" t="str">
        <f>IFERROR(INDEX([2]Лист1!$K:$K,AI1356),"")</f>
        <v/>
      </c>
      <c r="AB1356" s="20" t="str">
        <f>IFERROR(INDEX([2]Лист1!$E:$E,AJ1356),"")</f>
        <v/>
      </c>
      <c r="AC1356" s="21" t="str">
        <f>IFERROR(INDEX([2]Лист1!$I:$I,AJ1356),"")</f>
        <v/>
      </c>
      <c r="AD1356" s="24" t="str">
        <f>IFERROR(INDEX([2]Лист1!$V:$V,AJ1356),"")</f>
        <v/>
      </c>
      <c r="AE1356" s="23" t="str">
        <f>IFERROR(INDEX([2]Лист1!$L:$L,AJ1356),"")</f>
        <v/>
      </c>
      <c r="AF1356" s="21" t="str">
        <f>IFERROR(INDEX([2]Лист1!$J:$J,AJ1356),"")</f>
        <v/>
      </c>
      <c r="AG1356" s="21" t="str">
        <f>IFERROR(INDEX([2]Лист1!$K:$K,AJ1356),"")</f>
        <v/>
      </c>
      <c r="AH1356" s="21" t="e">
        <f>MATCH(L1356,[2]Лист1!$A:$A,0)</f>
        <v>#N/A</v>
      </c>
      <c r="AI1356" s="21" t="e">
        <f>MATCH(M1356,[2]Лист1!$A:$A,0)</f>
        <v>#N/A</v>
      </c>
      <c r="AJ1356" s="21" t="e">
        <f>MATCH(N1356,[2]Лист1!$A:$A,0)</f>
        <v>#N/A</v>
      </c>
    </row>
    <row r="1357" spans="1:36" s="43" customFormat="1" x14ac:dyDescent="0.2">
      <c r="A1357" s="40">
        <v>1</v>
      </c>
      <c r="B1357" s="41" t="s">
        <v>847</v>
      </c>
      <c r="C1357" s="32">
        <v>3</v>
      </c>
      <c r="D1357" s="42"/>
      <c r="E1357" s="33" t="s">
        <v>858</v>
      </c>
      <c r="F1357" s="33" t="s">
        <v>859</v>
      </c>
      <c r="G1357" s="32" t="s">
        <v>12</v>
      </c>
      <c r="H1357" s="34">
        <v>0.124</v>
      </c>
      <c r="I1357" s="34">
        <v>37.29</v>
      </c>
      <c r="J1357" s="35">
        <f t="shared" si="63"/>
        <v>4.6239600000000003</v>
      </c>
      <c r="K1357" s="17">
        <f t="shared" si="64"/>
        <v>3.6210292877370801E-8</v>
      </c>
      <c r="L1357" s="18" t="str">
        <f>IFERROR(INDEX([1]мтр!G:G,MATCH($F1357,[1]мтр!$C:$C,0)),"")</f>
        <v/>
      </c>
      <c r="M1357" s="18" t="str">
        <f>IFERROR(INDEX([1]мтр!H:H,MATCH($F1357,[1]мтр!$C:$C,0)),"")</f>
        <v/>
      </c>
      <c r="N1357" s="18" t="str">
        <f>IFERROR(INDEX([1]мтр!I:I,MATCH($F1357,[1]мтр!$C:$C,0)),"")</f>
        <v/>
      </c>
      <c r="O1357" s="19" t="str">
        <f t="shared" si="65"/>
        <v/>
      </c>
      <c r="P1357" s="20" t="str">
        <f>IFERROR(INDEX([2]Лист1!$E:$E,AH1357),"")</f>
        <v/>
      </c>
      <c r="Q1357" s="21" t="str">
        <f>IFERROR(INDEX([2]Лист1!$I:$I,AH1357),"")</f>
        <v/>
      </c>
      <c r="R1357" s="22" t="str">
        <f>IFERROR(INDEX([2]Лист1!$V:$V,AH1357),"")</f>
        <v/>
      </c>
      <c r="S1357" s="23" t="str">
        <f>IFERROR(INDEX([2]Лист1!$L:$L,AH1357),"")</f>
        <v/>
      </c>
      <c r="T1357" s="21" t="str">
        <f>IFERROR(INDEX([2]Лист1!$J:$J,AH1357),"")</f>
        <v/>
      </c>
      <c r="U1357" s="21" t="str">
        <f>IFERROR(INDEX([2]Лист1!$K:$K,AH1357),"")</f>
        <v/>
      </c>
      <c r="V1357" s="20" t="str">
        <f>IFERROR(INDEX([2]Лист1!$E:$E,AI1357),"")</f>
        <v/>
      </c>
      <c r="W1357" s="21" t="str">
        <f>IFERROR(INDEX([2]Лист1!$I:$I,AI1357),"")</f>
        <v/>
      </c>
      <c r="X1357" s="24" t="str">
        <f>IFERROR(INDEX([2]Лист1!$V:$V,AI1357),"")</f>
        <v/>
      </c>
      <c r="Y1357" s="23" t="str">
        <f>IFERROR(INDEX([2]Лист1!$L:$L,AI1357),"")</f>
        <v/>
      </c>
      <c r="Z1357" s="21" t="str">
        <f>IFERROR(INDEX([2]Лист1!$J:$J,AI1357),"")</f>
        <v/>
      </c>
      <c r="AA1357" s="21" t="str">
        <f>IFERROR(INDEX([2]Лист1!$K:$K,AI1357),"")</f>
        <v/>
      </c>
      <c r="AB1357" s="20" t="str">
        <f>IFERROR(INDEX([2]Лист1!$E:$E,AJ1357),"")</f>
        <v/>
      </c>
      <c r="AC1357" s="21" t="str">
        <f>IFERROR(INDEX([2]Лист1!$I:$I,AJ1357),"")</f>
        <v/>
      </c>
      <c r="AD1357" s="24" t="str">
        <f>IFERROR(INDEX([2]Лист1!$V:$V,AJ1357),"")</f>
        <v/>
      </c>
      <c r="AE1357" s="23" t="str">
        <f>IFERROR(INDEX([2]Лист1!$L:$L,AJ1357),"")</f>
        <v/>
      </c>
      <c r="AF1357" s="21" t="str">
        <f>IFERROR(INDEX([2]Лист1!$J:$J,AJ1357),"")</f>
        <v/>
      </c>
      <c r="AG1357" s="21" t="str">
        <f>IFERROR(INDEX([2]Лист1!$K:$K,AJ1357),"")</f>
        <v/>
      </c>
      <c r="AH1357" s="21" t="e">
        <f>MATCH(L1357,[2]Лист1!$A:$A,0)</f>
        <v>#N/A</v>
      </c>
      <c r="AI1357" s="21" t="e">
        <f>MATCH(M1357,[2]Лист1!$A:$A,0)</f>
        <v>#N/A</v>
      </c>
      <c r="AJ1357" s="21" t="e">
        <f>MATCH(N1357,[2]Лист1!$A:$A,0)</f>
        <v>#N/A</v>
      </c>
    </row>
    <row r="1358" spans="1:36" s="43" customFormat="1" x14ac:dyDescent="0.2">
      <c r="A1358" s="40">
        <v>1</v>
      </c>
      <c r="B1358" s="41" t="s">
        <v>966</v>
      </c>
      <c r="C1358" s="32">
        <v>3</v>
      </c>
      <c r="D1358" s="42"/>
      <c r="E1358" s="33" t="s">
        <v>13</v>
      </c>
      <c r="F1358" s="33" t="s">
        <v>14</v>
      </c>
      <c r="G1358" s="32" t="s">
        <v>15</v>
      </c>
      <c r="H1358" s="34">
        <v>1.87293</v>
      </c>
      <c r="I1358" s="34">
        <v>2.44</v>
      </c>
      <c r="J1358" s="35">
        <f t="shared" si="63"/>
        <v>4.5699491999999999</v>
      </c>
      <c r="K1358" s="17">
        <f t="shared" si="64"/>
        <v>3.5787333577000318E-8</v>
      </c>
      <c r="L1358" s="18">
        <f>IFERROR(INDEX([1]мтр!G:G,MATCH($F1358,[1]мтр!$C:$C,0)),"")</f>
        <v>2653</v>
      </c>
      <c r="M1358" s="18">
        <f>IFERROR(INDEX([1]мтр!H:H,MATCH($F1358,[1]мтр!$C:$C,0)),"")</f>
        <v>0</v>
      </c>
      <c r="N1358" s="18">
        <f>IFERROR(INDEX([1]мтр!I:I,MATCH($F1358,[1]мтр!$C:$C,0)),"")</f>
        <v>0</v>
      </c>
      <c r="O1358" s="19">
        <f t="shared" si="65"/>
        <v>19.12280701754386</v>
      </c>
      <c r="P1358" s="20" t="str">
        <f>IFERROR(INDEX([2]Лист1!$E:$E,AH1358),"")</f>
        <v xml:space="preserve">Вода, поставка автоцистерной вместимость 25 м3. </v>
      </c>
      <c r="Q1358" s="21" t="str">
        <f>IFERROR(INDEX([2]Лист1!$I:$I,AH1358),"")</f>
        <v>м3</v>
      </c>
      <c r="R1358" s="22">
        <f>IFERROR(INDEX([2]Лист1!$V:$V,AH1358),"")</f>
        <v>19.12280701754386</v>
      </c>
      <c r="S1358" s="23">
        <f>IFERROR(INDEX([2]Лист1!$L:$L,AH1358),"")</f>
        <v>44050</v>
      </c>
      <c r="T1358" s="21" t="str">
        <f>IFERROR(INDEX([2]Лист1!$J:$J,AH1358),"")</f>
        <v xml:space="preserve">Эль-Дабаа Госкомпании водоснабжение и водоотведение </v>
      </c>
      <c r="U1358" s="21">
        <f>IFERROR(INDEX([2]Лист1!$K:$K,AH1358),"")</f>
        <v>0</v>
      </c>
      <c r="V1358" s="20" t="str">
        <f>IFERROR(INDEX([2]Лист1!$E:$E,AI1358),"")</f>
        <v/>
      </c>
      <c r="W1358" s="21" t="str">
        <f>IFERROR(INDEX([2]Лист1!$I:$I,AI1358),"")</f>
        <v/>
      </c>
      <c r="X1358" s="24" t="str">
        <f>IFERROR(INDEX([2]Лист1!$V:$V,AI1358),"")</f>
        <v/>
      </c>
      <c r="Y1358" s="23" t="str">
        <f>IFERROR(INDEX([2]Лист1!$L:$L,AI1358),"")</f>
        <v/>
      </c>
      <c r="Z1358" s="21" t="str">
        <f>IFERROR(INDEX([2]Лист1!$J:$J,AI1358),"")</f>
        <v/>
      </c>
      <c r="AA1358" s="21" t="str">
        <f>IFERROR(INDEX([2]Лист1!$K:$K,AI1358),"")</f>
        <v/>
      </c>
      <c r="AB1358" s="20" t="str">
        <f>IFERROR(INDEX([2]Лист1!$E:$E,AJ1358),"")</f>
        <v/>
      </c>
      <c r="AC1358" s="21" t="str">
        <f>IFERROR(INDEX([2]Лист1!$I:$I,AJ1358),"")</f>
        <v/>
      </c>
      <c r="AD1358" s="24" t="str">
        <f>IFERROR(INDEX([2]Лист1!$V:$V,AJ1358),"")</f>
        <v/>
      </c>
      <c r="AE1358" s="23" t="str">
        <f>IFERROR(INDEX([2]Лист1!$L:$L,AJ1358),"")</f>
        <v/>
      </c>
      <c r="AF1358" s="21" t="str">
        <f>IFERROR(INDEX([2]Лист1!$J:$J,AJ1358),"")</f>
        <v/>
      </c>
      <c r="AG1358" s="21" t="str">
        <f>IFERROR(INDEX([2]Лист1!$K:$K,AJ1358),"")</f>
        <v/>
      </c>
      <c r="AH1358" s="21">
        <f>MATCH(L1358,[2]Лист1!$A:$A,0)</f>
        <v>1732</v>
      </c>
      <c r="AI1358" s="21" t="e">
        <f>MATCH(M1358,[2]Лист1!$A:$A,0)</f>
        <v>#N/A</v>
      </c>
      <c r="AJ1358" s="21" t="e">
        <f>MATCH(N1358,[2]Лист1!$A:$A,0)</f>
        <v>#N/A</v>
      </c>
    </row>
    <row r="1359" spans="1:36" s="43" customFormat="1" x14ac:dyDescent="0.2">
      <c r="A1359" s="40">
        <v>1</v>
      </c>
      <c r="B1359" s="44" t="s">
        <v>785</v>
      </c>
      <c r="C1359" s="36">
        <v>3</v>
      </c>
      <c r="D1359" s="46"/>
      <c r="E1359" s="37" t="s">
        <v>686</v>
      </c>
      <c r="F1359" s="37" t="s">
        <v>687</v>
      </c>
      <c r="G1359" s="36" t="s">
        <v>28</v>
      </c>
      <c r="H1359" s="38">
        <v>4.0000000000000003E-5</v>
      </c>
      <c r="I1359" s="38">
        <v>114220</v>
      </c>
      <c r="J1359" s="39">
        <f t="shared" si="63"/>
        <v>4.5688000000000004</v>
      </c>
      <c r="K1359" s="17">
        <f t="shared" si="64"/>
        <v>3.5778334176362191E-8</v>
      </c>
      <c r="L1359" s="18" t="str">
        <f>IFERROR(INDEX([1]мтр!G:G,MATCH($F1359,[1]мтр!$C:$C,0)),"")</f>
        <v/>
      </c>
      <c r="M1359" s="18" t="str">
        <f>IFERROR(INDEX([1]мтр!H:H,MATCH($F1359,[1]мтр!$C:$C,0)),"")</f>
        <v/>
      </c>
      <c r="N1359" s="18" t="str">
        <f>IFERROR(INDEX([1]мтр!I:I,MATCH($F1359,[1]мтр!$C:$C,0)),"")</f>
        <v/>
      </c>
      <c r="O1359" s="19" t="str">
        <f t="shared" si="65"/>
        <v/>
      </c>
      <c r="P1359" s="20" t="str">
        <f>IFERROR(INDEX([2]Лист1!$E:$E,AH1359),"")</f>
        <v/>
      </c>
      <c r="Q1359" s="21" t="str">
        <f>IFERROR(INDEX([2]Лист1!$I:$I,AH1359),"")</f>
        <v/>
      </c>
      <c r="R1359" s="22" t="str">
        <f>IFERROR(INDEX([2]Лист1!$V:$V,AH1359),"")</f>
        <v/>
      </c>
      <c r="S1359" s="23" t="str">
        <f>IFERROR(INDEX([2]Лист1!$L:$L,AH1359),"")</f>
        <v/>
      </c>
      <c r="T1359" s="21" t="str">
        <f>IFERROR(INDEX([2]Лист1!$J:$J,AH1359),"")</f>
        <v/>
      </c>
      <c r="U1359" s="21" t="str">
        <f>IFERROR(INDEX([2]Лист1!$K:$K,AH1359),"")</f>
        <v/>
      </c>
      <c r="V1359" s="20" t="str">
        <f>IFERROR(INDEX([2]Лист1!$E:$E,AI1359),"")</f>
        <v/>
      </c>
      <c r="W1359" s="21" t="str">
        <f>IFERROR(INDEX([2]Лист1!$I:$I,AI1359),"")</f>
        <v/>
      </c>
      <c r="X1359" s="24" t="str">
        <f>IFERROR(INDEX([2]Лист1!$V:$V,AI1359),"")</f>
        <v/>
      </c>
      <c r="Y1359" s="23" t="str">
        <f>IFERROR(INDEX([2]Лист1!$L:$L,AI1359),"")</f>
        <v/>
      </c>
      <c r="Z1359" s="21" t="str">
        <f>IFERROR(INDEX([2]Лист1!$J:$J,AI1359),"")</f>
        <v/>
      </c>
      <c r="AA1359" s="21" t="str">
        <f>IFERROR(INDEX([2]Лист1!$K:$K,AI1359),"")</f>
        <v/>
      </c>
      <c r="AB1359" s="20" t="str">
        <f>IFERROR(INDEX([2]Лист1!$E:$E,AJ1359),"")</f>
        <v/>
      </c>
      <c r="AC1359" s="21" t="str">
        <f>IFERROR(INDEX([2]Лист1!$I:$I,AJ1359),"")</f>
        <v/>
      </c>
      <c r="AD1359" s="24" t="str">
        <f>IFERROR(INDEX([2]Лист1!$V:$V,AJ1359),"")</f>
        <v/>
      </c>
      <c r="AE1359" s="23" t="str">
        <f>IFERROR(INDEX([2]Лист1!$L:$L,AJ1359),"")</f>
        <v/>
      </c>
      <c r="AF1359" s="21" t="str">
        <f>IFERROR(INDEX([2]Лист1!$J:$J,AJ1359),"")</f>
        <v/>
      </c>
      <c r="AG1359" s="21" t="str">
        <f>IFERROR(INDEX([2]Лист1!$K:$K,AJ1359),"")</f>
        <v/>
      </c>
      <c r="AH1359" s="21" t="e">
        <f>MATCH(L1359,[2]Лист1!$A:$A,0)</f>
        <v>#N/A</v>
      </c>
      <c r="AI1359" s="21" t="e">
        <f>MATCH(M1359,[2]Лист1!$A:$A,0)</f>
        <v>#N/A</v>
      </c>
      <c r="AJ1359" s="21" t="e">
        <f>MATCH(N1359,[2]Лист1!$A:$A,0)</f>
        <v>#N/A</v>
      </c>
    </row>
    <row r="1360" spans="1:36" s="43" customFormat="1" x14ac:dyDescent="0.2">
      <c r="A1360" s="40">
        <v>4</v>
      </c>
      <c r="B1360" s="41" t="s">
        <v>1520</v>
      </c>
      <c r="C1360" s="32">
        <v>3</v>
      </c>
      <c r="D1360" s="32"/>
      <c r="E1360" s="33" t="s">
        <v>1385</v>
      </c>
      <c r="F1360" s="33" t="s">
        <v>1386</v>
      </c>
      <c r="G1360" s="32" t="s">
        <v>12</v>
      </c>
      <c r="H1360" s="34">
        <v>1.1399999999999999</v>
      </c>
      <c r="I1360" s="34">
        <v>4</v>
      </c>
      <c r="J1360" s="35">
        <f t="shared" si="63"/>
        <v>4.5599999999999996</v>
      </c>
      <c r="K1360" s="17">
        <f t="shared" si="64"/>
        <v>3.5709421258144717E-8</v>
      </c>
      <c r="L1360" s="18" t="str">
        <f>IFERROR(INDEX([1]мтр!G:G,MATCH($F1360,[1]мтр!$C:$C,0)),"")</f>
        <v/>
      </c>
      <c r="M1360" s="18" t="str">
        <f>IFERROR(INDEX([1]мтр!H:H,MATCH($F1360,[1]мтр!$C:$C,0)),"")</f>
        <v/>
      </c>
      <c r="N1360" s="18" t="str">
        <f>IFERROR(INDEX([1]мтр!I:I,MATCH($F1360,[1]мтр!$C:$C,0)),"")</f>
        <v/>
      </c>
      <c r="O1360" s="19" t="str">
        <f t="shared" si="65"/>
        <v/>
      </c>
      <c r="P1360" s="20" t="str">
        <f>IFERROR(INDEX([2]Лист1!$E:$E,AH1360),"")</f>
        <v/>
      </c>
      <c r="Q1360" s="21" t="str">
        <f>IFERROR(INDEX([2]Лист1!$I:$I,AH1360),"")</f>
        <v/>
      </c>
      <c r="R1360" s="22" t="str">
        <f>IFERROR(INDEX([2]Лист1!$V:$V,AH1360),"")</f>
        <v/>
      </c>
      <c r="S1360" s="23" t="str">
        <f>IFERROR(INDEX([2]Лист1!$L:$L,AH1360),"")</f>
        <v/>
      </c>
      <c r="T1360" s="21" t="str">
        <f>IFERROR(INDEX([2]Лист1!$J:$J,AH1360),"")</f>
        <v/>
      </c>
      <c r="U1360" s="21" t="str">
        <f>IFERROR(INDEX([2]Лист1!$K:$K,AH1360),"")</f>
        <v/>
      </c>
      <c r="V1360" s="20" t="str">
        <f>IFERROR(INDEX([2]Лист1!$E:$E,AI1360),"")</f>
        <v/>
      </c>
      <c r="W1360" s="21" t="str">
        <f>IFERROR(INDEX([2]Лист1!$I:$I,AI1360),"")</f>
        <v/>
      </c>
      <c r="X1360" s="24" t="str">
        <f>IFERROR(INDEX([2]Лист1!$V:$V,AI1360),"")</f>
        <v/>
      </c>
      <c r="Y1360" s="23" t="str">
        <f>IFERROR(INDEX([2]Лист1!$L:$L,AI1360),"")</f>
        <v/>
      </c>
      <c r="Z1360" s="21" t="str">
        <f>IFERROR(INDEX([2]Лист1!$J:$J,AI1360),"")</f>
        <v/>
      </c>
      <c r="AA1360" s="21" t="str">
        <f>IFERROR(INDEX([2]Лист1!$K:$K,AI1360),"")</f>
        <v/>
      </c>
      <c r="AB1360" s="20" t="str">
        <f>IFERROR(INDEX([2]Лист1!$E:$E,AJ1360),"")</f>
        <v/>
      </c>
      <c r="AC1360" s="21" t="str">
        <f>IFERROR(INDEX([2]Лист1!$I:$I,AJ1360),"")</f>
        <v/>
      </c>
      <c r="AD1360" s="24" t="str">
        <f>IFERROR(INDEX([2]Лист1!$V:$V,AJ1360),"")</f>
        <v/>
      </c>
      <c r="AE1360" s="23" t="str">
        <f>IFERROR(INDEX([2]Лист1!$L:$L,AJ1360),"")</f>
        <v/>
      </c>
      <c r="AF1360" s="21" t="str">
        <f>IFERROR(INDEX([2]Лист1!$J:$J,AJ1360),"")</f>
        <v/>
      </c>
      <c r="AG1360" s="21" t="str">
        <f>IFERROR(INDEX([2]Лист1!$K:$K,AJ1360),"")</f>
        <v/>
      </c>
      <c r="AH1360" s="21" t="e">
        <f>MATCH(L1360,[2]Лист1!$A:$A,0)</f>
        <v>#N/A</v>
      </c>
      <c r="AI1360" s="21" t="e">
        <f>MATCH(M1360,[2]Лист1!$A:$A,0)</f>
        <v>#N/A</v>
      </c>
      <c r="AJ1360" s="21" t="e">
        <f>MATCH(N1360,[2]Лист1!$A:$A,0)</f>
        <v>#N/A</v>
      </c>
    </row>
    <row r="1361" spans="1:36" s="43" customFormat="1" x14ac:dyDescent="0.2">
      <c r="A1361" s="40">
        <v>1</v>
      </c>
      <c r="B1361" s="44" t="s">
        <v>751</v>
      </c>
      <c r="C1361" s="36">
        <v>3</v>
      </c>
      <c r="D1361" s="46"/>
      <c r="E1361" s="37" t="s">
        <v>382</v>
      </c>
      <c r="F1361" s="37" t="s">
        <v>383</v>
      </c>
      <c r="G1361" s="36" t="s">
        <v>12</v>
      </c>
      <c r="H1361" s="38">
        <v>0.16159999999999999</v>
      </c>
      <c r="I1361" s="38">
        <v>27.74</v>
      </c>
      <c r="J1361" s="39">
        <f t="shared" si="63"/>
        <v>4.4827839999999997</v>
      </c>
      <c r="K1361" s="17">
        <f t="shared" si="64"/>
        <v>3.5104741724840129E-8</v>
      </c>
      <c r="L1361" s="18" t="str">
        <f>IFERROR(INDEX([1]мтр!G:G,MATCH($F1361,[1]мтр!$C:$C,0)),"")</f>
        <v/>
      </c>
      <c r="M1361" s="18" t="str">
        <f>IFERROR(INDEX([1]мтр!H:H,MATCH($F1361,[1]мтр!$C:$C,0)),"")</f>
        <v/>
      </c>
      <c r="N1361" s="18" t="str">
        <f>IFERROR(INDEX([1]мтр!I:I,MATCH($F1361,[1]мтр!$C:$C,0)),"")</f>
        <v/>
      </c>
      <c r="O1361" s="19" t="str">
        <f t="shared" si="65"/>
        <v/>
      </c>
      <c r="P1361" s="20" t="str">
        <f>IFERROR(INDEX([2]Лист1!$E:$E,AH1361),"")</f>
        <v/>
      </c>
      <c r="Q1361" s="21" t="str">
        <f>IFERROR(INDEX([2]Лист1!$I:$I,AH1361),"")</f>
        <v/>
      </c>
      <c r="R1361" s="22" t="str">
        <f>IFERROR(INDEX([2]Лист1!$V:$V,AH1361),"")</f>
        <v/>
      </c>
      <c r="S1361" s="23" t="str">
        <f>IFERROR(INDEX([2]Лист1!$L:$L,AH1361),"")</f>
        <v/>
      </c>
      <c r="T1361" s="21" t="str">
        <f>IFERROR(INDEX([2]Лист1!$J:$J,AH1361),"")</f>
        <v/>
      </c>
      <c r="U1361" s="21" t="str">
        <f>IFERROR(INDEX([2]Лист1!$K:$K,AH1361),"")</f>
        <v/>
      </c>
      <c r="V1361" s="20" t="str">
        <f>IFERROR(INDEX([2]Лист1!$E:$E,AI1361),"")</f>
        <v/>
      </c>
      <c r="W1361" s="21" t="str">
        <f>IFERROR(INDEX([2]Лист1!$I:$I,AI1361),"")</f>
        <v/>
      </c>
      <c r="X1361" s="24" t="str">
        <f>IFERROR(INDEX([2]Лист1!$V:$V,AI1361),"")</f>
        <v/>
      </c>
      <c r="Y1361" s="23" t="str">
        <f>IFERROR(INDEX([2]Лист1!$L:$L,AI1361),"")</f>
        <v/>
      </c>
      <c r="Z1361" s="21" t="str">
        <f>IFERROR(INDEX([2]Лист1!$J:$J,AI1361),"")</f>
        <v/>
      </c>
      <c r="AA1361" s="21" t="str">
        <f>IFERROR(INDEX([2]Лист1!$K:$K,AI1361),"")</f>
        <v/>
      </c>
      <c r="AB1361" s="20" t="str">
        <f>IFERROR(INDEX([2]Лист1!$E:$E,AJ1361),"")</f>
        <v/>
      </c>
      <c r="AC1361" s="21" t="str">
        <f>IFERROR(INDEX([2]Лист1!$I:$I,AJ1361),"")</f>
        <v/>
      </c>
      <c r="AD1361" s="24" t="str">
        <f>IFERROR(INDEX([2]Лист1!$V:$V,AJ1361),"")</f>
        <v/>
      </c>
      <c r="AE1361" s="23" t="str">
        <f>IFERROR(INDEX([2]Лист1!$L:$L,AJ1361),"")</f>
        <v/>
      </c>
      <c r="AF1361" s="21" t="str">
        <f>IFERROR(INDEX([2]Лист1!$J:$J,AJ1361),"")</f>
        <v/>
      </c>
      <c r="AG1361" s="21" t="str">
        <f>IFERROR(INDEX([2]Лист1!$K:$K,AJ1361),"")</f>
        <v/>
      </c>
      <c r="AH1361" s="21" t="e">
        <f>MATCH(L1361,[2]Лист1!$A:$A,0)</f>
        <v>#N/A</v>
      </c>
      <c r="AI1361" s="21" t="e">
        <f>MATCH(M1361,[2]Лист1!$A:$A,0)</f>
        <v>#N/A</v>
      </c>
      <c r="AJ1361" s="21" t="e">
        <f>MATCH(N1361,[2]Лист1!$A:$A,0)</f>
        <v>#N/A</v>
      </c>
    </row>
    <row r="1362" spans="1:36" s="43" customFormat="1" x14ac:dyDescent="0.2">
      <c r="A1362" s="40">
        <v>2</v>
      </c>
      <c r="B1362" s="44" t="s">
        <v>1471</v>
      </c>
      <c r="C1362" s="36">
        <v>3</v>
      </c>
      <c r="D1362" s="36"/>
      <c r="E1362" s="37" t="s">
        <v>688</v>
      </c>
      <c r="F1362" s="37" t="s">
        <v>689</v>
      </c>
      <c r="G1362" s="36" t="s">
        <v>12</v>
      </c>
      <c r="H1362" s="38">
        <v>6.4000000000000001E-2</v>
      </c>
      <c r="I1362" s="38">
        <v>68.87</v>
      </c>
      <c r="J1362" s="39">
        <f t="shared" si="63"/>
        <v>4.40768</v>
      </c>
      <c r="K1362" s="17">
        <f t="shared" si="64"/>
        <v>3.4516601291907743E-8</v>
      </c>
      <c r="L1362" s="18" t="str">
        <f>IFERROR(INDEX([1]мтр!G:G,MATCH($F1362,[1]мтр!$C:$C,0)),"")</f>
        <v/>
      </c>
      <c r="M1362" s="18" t="str">
        <f>IFERROR(INDEX([1]мтр!H:H,MATCH($F1362,[1]мтр!$C:$C,0)),"")</f>
        <v/>
      </c>
      <c r="N1362" s="18" t="str">
        <f>IFERROR(INDEX([1]мтр!I:I,MATCH($F1362,[1]мтр!$C:$C,0)),"")</f>
        <v/>
      </c>
      <c r="O1362" s="19" t="str">
        <f t="shared" si="65"/>
        <v/>
      </c>
      <c r="P1362" s="20" t="str">
        <f>IFERROR(INDEX([2]Лист1!$E:$E,AH1362),"")</f>
        <v/>
      </c>
      <c r="Q1362" s="21" t="str">
        <f>IFERROR(INDEX([2]Лист1!$I:$I,AH1362),"")</f>
        <v/>
      </c>
      <c r="R1362" s="22" t="str">
        <f>IFERROR(INDEX([2]Лист1!$V:$V,AH1362),"")</f>
        <v/>
      </c>
      <c r="S1362" s="23" t="str">
        <f>IFERROR(INDEX([2]Лист1!$L:$L,AH1362),"")</f>
        <v/>
      </c>
      <c r="T1362" s="21" t="str">
        <f>IFERROR(INDEX([2]Лист1!$J:$J,AH1362),"")</f>
        <v/>
      </c>
      <c r="U1362" s="21" t="str">
        <f>IFERROR(INDEX([2]Лист1!$K:$K,AH1362),"")</f>
        <v/>
      </c>
      <c r="V1362" s="20" t="str">
        <f>IFERROR(INDEX([2]Лист1!$E:$E,AI1362),"")</f>
        <v/>
      </c>
      <c r="W1362" s="21" t="str">
        <f>IFERROR(INDEX([2]Лист1!$I:$I,AI1362),"")</f>
        <v/>
      </c>
      <c r="X1362" s="24" t="str">
        <f>IFERROR(INDEX([2]Лист1!$V:$V,AI1362),"")</f>
        <v/>
      </c>
      <c r="Y1362" s="23" t="str">
        <f>IFERROR(INDEX([2]Лист1!$L:$L,AI1362),"")</f>
        <v/>
      </c>
      <c r="Z1362" s="21" t="str">
        <f>IFERROR(INDEX([2]Лист1!$J:$J,AI1362),"")</f>
        <v/>
      </c>
      <c r="AA1362" s="21" t="str">
        <f>IFERROR(INDEX([2]Лист1!$K:$K,AI1362),"")</f>
        <v/>
      </c>
      <c r="AB1362" s="20" t="str">
        <f>IFERROR(INDEX([2]Лист1!$E:$E,AJ1362),"")</f>
        <v/>
      </c>
      <c r="AC1362" s="21" t="str">
        <f>IFERROR(INDEX([2]Лист1!$I:$I,AJ1362),"")</f>
        <v/>
      </c>
      <c r="AD1362" s="24" t="str">
        <f>IFERROR(INDEX([2]Лист1!$V:$V,AJ1362),"")</f>
        <v/>
      </c>
      <c r="AE1362" s="23" t="str">
        <f>IFERROR(INDEX([2]Лист1!$L:$L,AJ1362),"")</f>
        <v/>
      </c>
      <c r="AF1362" s="21" t="str">
        <f>IFERROR(INDEX([2]Лист1!$J:$J,AJ1362),"")</f>
        <v/>
      </c>
      <c r="AG1362" s="21" t="str">
        <f>IFERROR(INDEX([2]Лист1!$K:$K,AJ1362),"")</f>
        <v/>
      </c>
      <c r="AH1362" s="21" t="e">
        <f>MATCH(L1362,[2]Лист1!$A:$A,0)</f>
        <v>#N/A</v>
      </c>
      <c r="AI1362" s="21" t="e">
        <f>MATCH(M1362,[2]Лист1!$A:$A,0)</f>
        <v>#N/A</v>
      </c>
      <c r="AJ1362" s="21" t="e">
        <f>MATCH(N1362,[2]Лист1!$A:$A,0)</f>
        <v>#N/A</v>
      </c>
    </row>
    <row r="1363" spans="1:36" s="43" customFormat="1" x14ac:dyDescent="0.2">
      <c r="A1363" s="40">
        <v>1</v>
      </c>
      <c r="B1363" s="44" t="s">
        <v>1335</v>
      </c>
      <c r="C1363" s="36">
        <v>3</v>
      </c>
      <c r="D1363" s="36"/>
      <c r="E1363" s="37" t="s">
        <v>179</v>
      </c>
      <c r="F1363" s="37" t="s">
        <v>180</v>
      </c>
      <c r="G1363" s="36" t="s">
        <v>28</v>
      </c>
      <c r="H1363" s="38">
        <v>1.15E-4</v>
      </c>
      <c r="I1363" s="38">
        <v>37900</v>
      </c>
      <c r="J1363" s="39">
        <f t="shared" si="63"/>
        <v>4.3585000000000003</v>
      </c>
      <c r="K1363" s="17">
        <f t="shared" si="64"/>
        <v>3.4131472051233279E-8</v>
      </c>
      <c r="L1363" s="18" t="str">
        <f>IFERROR(INDEX([1]мтр!G:G,MATCH($F1363,[1]мтр!$C:$C,0)),"")</f>
        <v/>
      </c>
      <c r="M1363" s="18" t="str">
        <f>IFERROR(INDEX([1]мтр!H:H,MATCH($F1363,[1]мтр!$C:$C,0)),"")</f>
        <v/>
      </c>
      <c r="N1363" s="18" t="str">
        <f>IFERROR(INDEX([1]мтр!I:I,MATCH($F1363,[1]мтр!$C:$C,0)),"")</f>
        <v/>
      </c>
      <c r="O1363" s="19" t="str">
        <f t="shared" si="65"/>
        <v/>
      </c>
      <c r="P1363" s="20" t="str">
        <f>IFERROR(INDEX([2]Лист1!$E:$E,AH1363),"")</f>
        <v/>
      </c>
      <c r="Q1363" s="21" t="str">
        <f>IFERROR(INDEX([2]Лист1!$I:$I,AH1363),"")</f>
        <v/>
      </c>
      <c r="R1363" s="22" t="str">
        <f>IFERROR(INDEX([2]Лист1!$V:$V,AH1363),"")</f>
        <v/>
      </c>
      <c r="S1363" s="23" t="str">
        <f>IFERROR(INDEX([2]Лист1!$L:$L,AH1363),"")</f>
        <v/>
      </c>
      <c r="T1363" s="21" t="str">
        <f>IFERROR(INDEX([2]Лист1!$J:$J,AH1363),"")</f>
        <v/>
      </c>
      <c r="U1363" s="21" t="str">
        <f>IFERROR(INDEX([2]Лист1!$K:$K,AH1363),"")</f>
        <v/>
      </c>
      <c r="V1363" s="20" t="str">
        <f>IFERROR(INDEX([2]Лист1!$E:$E,AI1363),"")</f>
        <v/>
      </c>
      <c r="W1363" s="21" t="str">
        <f>IFERROR(INDEX([2]Лист1!$I:$I,AI1363),"")</f>
        <v/>
      </c>
      <c r="X1363" s="24" t="str">
        <f>IFERROR(INDEX([2]Лист1!$V:$V,AI1363),"")</f>
        <v/>
      </c>
      <c r="Y1363" s="23" t="str">
        <f>IFERROR(INDEX([2]Лист1!$L:$L,AI1363),"")</f>
        <v/>
      </c>
      <c r="Z1363" s="21" t="str">
        <f>IFERROR(INDEX([2]Лист1!$J:$J,AI1363),"")</f>
        <v/>
      </c>
      <c r="AA1363" s="21" t="str">
        <f>IFERROR(INDEX([2]Лист1!$K:$K,AI1363),"")</f>
        <v/>
      </c>
      <c r="AB1363" s="20" t="str">
        <f>IFERROR(INDEX([2]Лист1!$E:$E,AJ1363),"")</f>
        <v/>
      </c>
      <c r="AC1363" s="21" t="str">
        <f>IFERROR(INDEX([2]Лист1!$I:$I,AJ1363),"")</f>
        <v/>
      </c>
      <c r="AD1363" s="24" t="str">
        <f>IFERROR(INDEX([2]Лист1!$V:$V,AJ1363),"")</f>
        <v/>
      </c>
      <c r="AE1363" s="23" t="str">
        <f>IFERROR(INDEX([2]Лист1!$L:$L,AJ1363),"")</f>
        <v/>
      </c>
      <c r="AF1363" s="21" t="str">
        <f>IFERROR(INDEX([2]Лист1!$J:$J,AJ1363),"")</f>
        <v/>
      </c>
      <c r="AG1363" s="21" t="str">
        <f>IFERROR(INDEX([2]Лист1!$K:$K,AJ1363),"")</f>
        <v/>
      </c>
      <c r="AH1363" s="21" t="e">
        <f>MATCH(L1363,[2]Лист1!$A:$A,0)</f>
        <v>#N/A</v>
      </c>
      <c r="AI1363" s="21" t="e">
        <f>MATCH(M1363,[2]Лист1!$A:$A,0)</f>
        <v>#N/A</v>
      </c>
      <c r="AJ1363" s="21" t="e">
        <f>MATCH(N1363,[2]Лист1!$A:$A,0)</f>
        <v>#N/A</v>
      </c>
    </row>
    <row r="1364" spans="1:36" s="43" customFormat="1" x14ac:dyDescent="0.2">
      <c r="A1364" s="40">
        <v>1</v>
      </c>
      <c r="B1364" s="41" t="s">
        <v>522</v>
      </c>
      <c r="C1364" s="32">
        <v>3</v>
      </c>
      <c r="D1364" s="42"/>
      <c r="E1364" s="33" t="s">
        <v>537</v>
      </c>
      <c r="F1364" s="33" t="s">
        <v>538</v>
      </c>
      <c r="G1364" s="32" t="s">
        <v>28</v>
      </c>
      <c r="H1364" s="34">
        <v>1.4200000000000001E-4</v>
      </c>
      <c r="I1364" s="34">
        <v>29800</v>
      </c>
      <c r="J1364" s="35">
        <f t="shared" si="63"/>
        <v>4.2316000000000003</v>
      </c>
      <c r="K1364" s="17">
        <f t="shared" si="64"/>
        <v>3.3137716446483597E-8</v>
      </c>
      <c r="L1364" s="18">
        <f>IFERROR(INDEX([1]мтр!G:G,MATCH($F1364,[1]мтр!$C:$C,0)),"")</f>
        <v>365</v>
      </c>
      <c r="M1364" s="18">
        <f>IFERROR(INDEX([1]мтр!H:H,MATCH($F1364,[1]мтр!$C:$C,0)),"")</f>
        <v>388</v>
      </c>
      <c r="N1364" s="18">
        <f>IFERROR(INDEX([1]мтр!I:I,MATCH($F1364,[1]мтр!$C:$C,0)),"")</f>
        <v>390</v>
      </c>
      <c r="O1364" s="19">
        <f t="shared" si="65"/>
        <v>17722.766666666666</v>
      </c>
      <c r="P1364" s="20" t="str">
        <f>IFERROR(INDEX([2]Лист1!$E:$E,AH1364),"")</f>
        <v>Различные болты, винты для установки, все размеры</v>
      </c>
      <c r="Q1364" s="21" t="str">
        <f>IFERROR(INDEX([2]Лист1!$I:$I,AH1364),"")</f>
        <v>т</v>
      </c>
      <c r="R1364" s="22">
        <f>IFERROR(INDEX([2]Лист1!$V:$V,AH1364),"")</f>
        <v>19000</v>
      </c>
      <c r="S1364" s="23">
        <f>IFERROR(INDEX([2]Лист1!$L:$L,AH1364),"")</f>
        <v>43520</v>
      </c>
      <c r="T1364" s="21" t="str">
        <f>IFERROR(INDEX([2]Лист1!$J:$J,AH1364),"")</f>
        <v xml:space="preserve">ELEKHWA company </v>
      </c>
      <c r="U1364" s="21" t="str">
        <f>IFERROR(INDEX([2]Лист1!$K:$K,AH1364),"")</f>
        <v>Предложение компаннии</v>
      </c>
      <c r="V1364" s="20" t="str">
        <f>IFERROR(INDEX([2]Лист1!$E:$E,AI1364),"")</f>
        <v xml:space="preserve">Болты 4 класса. Натуральная / простая отделка M6 - M1625 кг коробки </v>
      </c>
      <c r="W1364" s="21" t="str">
        <f>IFERROR(INDEX([2]Лист1!$I:$I,AI1364),"")</f>
        <v>т</v>
      </c>
      <c r="X1364" s="24">
        <f>IFERROR(INDEX([2]Лист1!$V:$V,AI1364),"")</f>
        <v>16225.650000000001</v>
      </c>
      <c r="Y1364" s="23">
        <f>IFERROR(INDEX([2]Лист1!$L:$L,AI1364),"")</f>
        <v>43576</v>
      </c>
      <c r="Z1364" s="21" t="str">
        <f>IFERROR(INDEX([2]Лист1!$J:$J,AI1364),"")</f>
        <v>Nassar group</v>
      </c>
      <c r="AA1364" s="21" t="str">
        <f>IFERROR(INDEX([2]Лист1!$K:$K,AI1364),"")</f>
        <v>Предложения21.04.2019</v>
      </c>
      <c r="AB1364" s="20" t="str">
        <f>IFERROR(INDEX([2]Лист1!$E:$E,AJ1364),"")</f>
        <v xml:space="preserve">Болты класса 8,8, черная отделка M6 - M1625 кг коробки </v>
      </c>
      <c r="AC1364" s="21" t="str">
        <f>IFERROR(INDEX([2]Лист1!$I:$I,AJ1364),"")</f>
        <v>т</v>
      </c>
      <c r="AD1364" s="24">
        <f>IFERROR(INDEX([2]Лист1!$V:$V,AJ1364),"")</f>
        <v>17942.650000000001</v>
      </c>
      <c r="AE1364" s="23">
        <f>IFERROR(INDEX([2]Лист1!$L:$L,AJ1364),"")</f>
        <v>43576</v>
      </c>
      <c r="AF1364" s="21" t="str">
        <f>IFERROR(INDEX([2]Лист1!$J:$J,AJ1364),"")</f>
        <v>Nassar group</v>
      </c>
      <c r="AG1364" s="21" t="str">
        <f>IFERROR(INDEX([2]Лист1!$K:$K,AJ1364),"")</f>
        <v>Предложения21.04.2019</v>
      </c>
      <c r="AH1364" s="21">
        <f>MATCH(L1364,[2]Лист1!$A:$A,0)</f>
        <v>3482</v>
      </c>
      <c r="AI1364" s="21">
        <f>MATCH(M1364,[2]Лист1!$A:$A,0)</f>
        <v>1669</v>
      </c>
      <c r="AJ1364" s="21">
        <f>MATCH(N1364,[2]Лист1!$A:$A,0)</f>
        <v>1671</v>
      </c>
    </row>
    <row r="1365" spans="1:36" s="43" customFormat="1" x14ac:dyDescent="0.2">
      <c r="A1365" s="40">
        <v>1</v>
      </c>
      <c r="B1365" s="44" t="s">
        <v>379</v>
      </c>
      <c r="C1365" s="36">
        <v>3</v>
      </c>
      <c r="D1365" s="46"/>
      <c r="E1365" s="37" t="s">
        <v>401</v>
      </c>
      <c r="F1365" s="37" t="s">
        <v>402</v>
      </c>
      <c r="G1365" s="36" t="s">
        <v>12</v>
      </c>
      <c r="H1365" s="38">
        <v>9.5200000000000007E-3</v>
      </c>
      <c r="I1365" s="38">
        <v>444</v>
      </c>
      <c r="J1365" s="39">
        <f t="shared" si="63"/>
        <v>4.2268800000000004</v>
      </c>
      <c r="K1365" s="17">
        <f t="shared" si="64"/>
        <v>3.3100754063076043E-8</v>
      </c>
      <c r="L1365" s="18" t="str">
        <f>IFERROR(INDEX([1]мтр!G:G,MATCH($F1365,[1]мтр!$C:$C,0)),"")</f>
        <v/>
      </c>
      <c r="M1365" s="18" t="str">
        <f>IFERROR(INDEX([1]мтр!H:H,MATCH($F1365,[1]мтр!$C:$C,0)),"")</f>
        <v/>
      </c>
      <c r="N1365" s="18" t="str">
        <f>IFERROR(INDEX([1]мтр!I:I,MATCH($F1365,[1]мтр!$C:$C,0)),"")</f>
        <v/>
      </c>
      <c r="O1365" s="19" t="str">
        <f t="shared" si="65"/>
        <v/>
      </c>
      <c r="P1365" s="20" t="str">
        <f>IFERROR(INDEX([2]Лист1!$E:$E,AH1365),"")</f>
        <v/>
      </c>
      <c r="Q1365" s="21" t="str">
        <f>IFERROR(INDEX([2]Лист1!$I:$I,AH1365),"")</f>
        <v/>
      </c>
      <c r="R1365" s="22" t="str">
        <f>IFERROR(INDEX([2]Лист1!$V:$V,AH1365),"")</f>
        <v/>
      </c>
      <c r="S1365" s="23" t="str">
        <f>IFERROR(INDEX([2]Лист1!$L:$L,AH1365),"")</f>
        <v/>
      </c>
      <c r="T1365" s="21" t="str">
        <f>IFERROR(INDEX([2]Лист1!$J:$J,AH1365),"")</f>
        <v/>
      </c>
      <c r="U1365" s="21" t="str">
        <f>IFERROR(INDEX([2]Лист1!$K:$K,AH1365),"")</f>
        <v/>
      </c>
      <c r="V1365" s="20" t="str">
        <f>IFERROR(INDEX([2]Лист1!$E:$E,AI1365),"")</f>
        <v/>
      </c>
      <c r="W1365" s="21" t="str">
        <f>IFERROR(INDEX([2]Лист1!$I:$I,AI1365),"")</f>
        <v/>
      </c>
      <c r="X1365" s="24" t="str">
        <f>IFERROR(INDEX([2]Лист1!$V:$V,AI1365),"")</f>
        <v/>
      </c>
      <c r="Y1365" s="23" t="str">
        <f>IFERROR(INDEX([2]Лист1!$L:$L,AI1365),"")</f>
        <v/>
      </c>
      <c r="Z1365" s="21" t="str">
        <f>IFERROR(INDEX([2]Лист1!$J:$J,AI1365),"")</f>
        <v/>
      </c>
      <c r="AA1365" s="21" t="str">
        <f>IFERROR(INDEX([2]Лист1!$K:$K,AI1365),"")</f>
        <v/>
      </c>
      <c r="AB1365" s="20" t="str">
        <f>IFERROR(INDEX([2]Лист1!$E:$E,AJ1365),"")</f>
        <v/>
      </c>
      <c r="AC1365" s="21" t="str">
        <f>IFERROR(INDEX([2]Лист1!$I:$I,AJ1365),"")</f>
        <v/>
      </c>
      <c r="AD1365" s="24" t="str">
        <f>IFERROR(INDEX([2]Лист1!$V:$V,AJ1365),"")</f>
        <v/>
      </c>
      <c r="AE1365" s="23" t="str">
        <f>IFERROR(INDEX([2]Лист1!$L:$L,AJ1365),"")</f>
        <v/>
      </c>
      <c r="AF1365" s="21" t="str">
        <f>IFERROR(INDEX([2]Лист1!$J:$J,AJ1365),"")</f>
        <v/>
      </c>
      <c r="AG1365" s="21" t="str">
        <f>IFERROR(INDEX([2]Лист1!$K:$K,AJ1365),"")</f>
        <v/>
      </c>
      <c r="AH1365" s="21" t="e">
        <f>MATCH(L1365,[2]Лист1!$A:$A,0)</f>
        <v>#N/A</v>
      </c>
      <c r="AI1365" s="21" t="e">
        <f>MATCH(M1365,[2]Лист1!$A:$A,0)</f>
        <v>#N/A</v>
      </c>
      <c r="AJ1365" s="21" t="e">
        <f>MATCH(N1365,[2]Лист1!$A:$A,0)</f>
        <v>#N/A</v>
      </c>
    </row>
    <row r="1366" spans="1:36" s="43" customFormat="1" x14ac:dyDescent="0.2">
      <c r="A1366" s="40">
        <v>1</v>
      </c>
      <c r="B1366" s="44" t="s">
        <v>847</v>
      </c>
      <c r="C1366" s="36">
        <v>3</v>
      </c>
      <c r="D1366" s="46"/>
      <c r="E1366" s="37" t="s">
        <v>856</v>
      </c>
      <c r="F1366" s="37" t="s">
        <v>857</v>
      </c>
      <c r="G1366" s="36" t="s">
        <v>28</v>
      </c>
      <c r="H1366" s="38">
        <v>1.3999999999999999E-4</v>
      </c>
      <c r="I1366" s="38">
        <v>30030</v>
      </c>
      <c r="J1366" s="39">
        <f t="shared" si="63"/>
        <v>4.2041999999999993</v>
      </c>
      <c r="K1366" s="17">
        <f t="shared" si="64"/>
        <v>3.2923146678397366E-8</v>
      </c>
      <c r="L1366" s="18" t="str">
        <f>IFERROR(INDEX([1]мтр!G:G,MATCH($F1366,[1]мтр!$C:$C,0)),"")</f>
        <v/>
      </c>
      <c r="M1366" s="18" t="str">
        <f>IFERROR(INDEX([1]мтр!H:H,MATCH($F1366,[1]мтр!$C:$C,0)),"")</f>
        <v/>
      </c>
      <c r="N1366" s="18" t="str">
        <f>IFERROR(INDEX([1]мтр!I:I,MATCH($F1366,[1]мтр!$C:$C,0)),"")</f>
        <v/>
      </c>
      <c r="O1366" s="19" t="str">
        <f t="shared" si="65"/>
        <v/>
      </c>
      <c r="P1366" s="20" t="str">
        <f>IFERROR(INDEX([2]Лист1!$E:$E,AH1366),"")</f>
        <v/>
      </c>
      <c r="Q1366" s="21" t="str">
        <f>IFERROR(INDEX([2]Лист1!$I:$I,AH1366),"")</f>
        <v/>
      </c>
      <c r="R1366" s="22" t="str">
        <f>IFERROR(INDEX([2]Лист1!$V:$V,AH1366),"")</f>
        <v/>
      </c>
      <c r="S1366" s="23" t="str">
        <f>IFERROR(INDEX([2]Лист1!$L:$L,AH1366),"")</f>
        <v/>
      </c>
      <c r="T1366" s="21" t="str">
        <f>IFERROR(INDEX([2]Лист1!$J:$J,AH1366),"")</f>
        <v/>
      </c>
      <c r="U1366" s="21" t="str">
        <f>IFERROR(INDEX([2]Лист1!$K:$K,AH1366),"")</f>
        <v/>
      </c>
      <c r="V1366" s="20" t="str">
        <f>IFERROR(INDEX([2]Лист1!$E:$E,AI1366),"")</f>
        <v/>
      </c>
      <c r="W1366" s="21" t="str">
        <f>IFERROR(INDEX([2]Лист1!$I:$I,AI1366),"")</f>
        <v/>
      </c>
      <c r="X1366" s="24" t="str">
        <f>IFERROR(INDEX([2]Лист1!$V:$V,AI1366),"")</f>
        <v/>
      </c>
      <c r="Y1366" s="23" t="str">
        <f>IFERROR(INDEX([2]Лист1!$L:$L,AI1366),"")</f>
        <v/>
      </c>
      <c r="Z1366" s="21" t="str">
        <f>IFERROR(INDEX([2]Лист1!$J:$J,AI1366),"")</f>
        <v/>
      </c>
      <c r="AA1366" s="21" t="str">
        <f>IFERROR(INDEX([2]Лист1!$K:$K,AI1366),"")</f>
        <v/>
      </c>
      <c r="AB1366" s="20" t="str">
        <f>IFERROR(INDEX([2]Лист1!$E:$E,AJ1366),"")</f>
        <v/>
      </c>
      <c r="AC1366" s="21" t="str">
        <f>IFERROR(INDEX([2]Лист1!$I:$I,AJ1366),"")</f>
        <v/>
      </c>
      <c r="AD1366" s="24" t="str">
        <f>IFERROR(INDEX([2]Лист1!$V:$V,AJ1366),"")</f>
        <v/>
      </c>
      <c r="AE1366" s="23" t="str">
        <f>IFERROR(INDEX([2]Лист1!$L:$L,AJ1366),"")</f>
        <v/>
      </c>
      <c r="AF1366" s="21" t="str">
        <f>IFERROR(INDEX([2]Лист1!$J:$J,AJ1366),"")</f>
        <v/>
      </c>
      <c r="AG1366" s="21" t="str">
        <f>IFERROR(INDEX([2]Лист1!$K:$K,AJ1366),"")</f>
        <v/>
      </c>
      <c r="AH1366" s="21" t="e">
        <f>MATCH(L1366,[2]Лист1!$A:$A,0)</f>
        <v>#N/A</v>
      </c>
      <c r="AI1366" s="21" t="e">
        <f>MATCH(M1366,[2]Лист1!$A:$A,0)</f>
        <v>#N/A</v>
      </c>
      <c r="AJ1366" s="21" t="e">
        <f>MATCH(N1366,[2]Лист1!$A:$A,0)</f>
        <v>#N/A</v>
      </c>
    </row>
    <row r="1367" spans="1:36" s="43" customFormat="1" x14ac:dyDescent="0.2">
      <c r="A1367" s="40">
        <v>1</v>
      </c>
      <c r="B1367" s="44" t="s">
        <v>1394</v>
      </c>
      <c r="C1367" s="36">
        <v>3</v>
      </c>
      <c r="D1367" s="36"/>
      <c r="E1367" s="37" t="s">
        <v>1390</v>
      </c>
      <c r="F1367" s="37" t="s">
        <v>1406</v>
      </c>
      <c r="G1367" s="36" t="s">
        <v>12</v>
      </c>
      <c r="H1367" s="38">
        <v>0.06</v>
      </c>
      <c r="I1367" s="38">
        <v>67.87</v>
      </c>
      <c r="J1367" s="39">
        <f t="shared" si="63"/>
        <v>4.0722000000000005</v>
      </c>
      <c r="K1367" s="17">
        <f t="shared" si="64"/>
        <v>3.1889452905135292E-8</v>
      </c>
      <c r="L1367" s="18" t="str">
        <f>IFERROR(INDEX([1]мтр!G:G,MATCH($F1367,[1]мтр!$C:$C,0)),"")</f>
        <v/>
      </c>
      <c r="M1367" s="18" t="str">
        <f>IFERROR(INDEX([1]мтр!H:H,MATCH($F1367,[1]мтр!$C:$C,0)),"")</f>
        <v/>
      </c>
      <c r="N1367" s="18" t="str">
        <f>IFERROR(INDEX([1]мтр!I:I,MATCH($F1367,[1]мтр!$C:$C,0)),"")</f>
        <v/>
      </c>
      <c r="O1367" s="19" t="str">
        <f t="shared" si="65"/>
        <v/>
      </c>
      <c r="P1367" s="20" t="str">
        <f>IFERROR(INDEX([2]Лист1!$E:$E,AH1367),"")</f>
        <v/>
      </c>
      <c r="Q1367" s="21" t="str">
        <f>IFERROR(INDEX([2]Лист1!$I:$I,AH1367),"")</f>
        <v/>
      </c>
      <c r="R1367" s="22" t="str">
        <f>IFERROR(INDEX([2]Лист1!$V:$V,AH1367),"")</f>
        <v/>
      </c>
      <c r="S1367" s="23" t="str">
        <f>IFERROR(INDEX([2]Лист1!$L:$L,AH1367),"")</f>
        <v/>
      </c>
      <c r="T1367" s="21" t="str">
        <f>IFERROR(INDEX([2]Лист1!$J:$J,AH1367),"")</f>
        <v/>
      </c>
      <c r="U1367" s="21" t="str">
        <f>IFERROR(INDEX([2]Лист1!$K:$K,AH1367),"")</f>
        <v/>
      </c>
      <c r="V1367" s="20" t="str">
        <f>IFERROR(INDEX([2]Лист1!$E:$E,AI1367),"")</f>
        <v/>
      </c>
      <c r="W1367" s="21" t="str">
        <f>IFERROR(INDEX([2]Лист1!$I:$I,AI1367),"")</f>
        <v/>
      </c>
      <c r="X1367" s="24" t="str">
        <f>IFERROR(INDEX([2]Лист1!$V:$V,AI1367),"")</f>
        <v/>
      </c>
      <c r="Y1367" s="23" t="str">
        <f>IFERROR(INDEX([2]Лист1!$L:$L,AI1367),"")</f>
        <v/>
      </c>
      <c r="Z1367" s="21" t="str">
        <f>IFERROR(INDEX([2]Лист1!$J:$J,AI1367),"")</f>
        <v/>
      </c>
      <c r="AA1367" s="21" t="str">
        <f>IFERROR(INDEX([2]Лист1!$K:$K,AI1367),"")</f>
        <v/>
      </c>
      <c r="AB1367" s="20" t="str">
        <f>IFERROR(INDEX([2]Лист1!$E:$E,AJ1367),"")</f>
        <v/>
      </c>
      <c r="AC1367" s="21" t="str">
        <f>IFERROR(INDEX([2]Лист1!$I:$I,AJ1367),"")</f>
        <v/>
      </c>
      <c r="AD1367" s="24" t="str">
        <f>IFERROR(INDEX([2]Лист1!$V:$V,AJ1367),"")</f>
        <v/>
      </c>
      <c r="AE1367" s="23" t="str">
        <f>IFERROR(INDEX([2]Лист1!$L:$L,AJ1367),"")</f>
        <v/>
      </c>
      <c r="AF1367" s="21" t="str">
        <f>IFERROR(INDEX([2]Лист1!$J:$J,AJ1367),"")</f>
        <v/>
      </c>
      <c r="AG1367" s="21" t="str">
        <f>IFERROR(INDEX([2]Лист1!$K:$K,AJ1367),"")</f>
        <v/>
      </c>
      <c r="AH1367" s="21" t="e">
        <f>MATCH(L1367,[2]Лист1!$A:$A,0)</f>
        <v>#N/A</v>
      </c>
      <c r="AI1367" s="21" t="e">
        <f>MATCH(M1367,[2]Лист1!$A:$A,0)</f>
        <v>#N/A</v>
      </c>
      <c r="AJ1367" s="21" t="e">
        <f>MATCH(N1367,[2]Лист1!$A:$A,0)</f>
        <v>#N/A</v>
      </c>
    </row>
    <row r="1368" spans="1:36" s="43" customFormat="1" x14ac:dyDescent="0.2">
      <c r="A1368" s="40">
        <v>1</v>
      </c>
      <c r="B1368" s="44" t="s">
        <v>966</v>
      </c>
      <c r="C1368" s="36">
        <v>3</v>
      </c>
      <c r="D1368" s="46"/>
      <c r="E1368" s="37" t="s">
        <v>1032</v>
      </c>
      <c r="F1368" s="37" t="s">
        <v>1033</v>
      </c>
      <c r="G1368" s="36" t="s">
        <v>37</v>
      </c>
      <c r="H1368" s="38">
        <v>11</v>
      </c>
      <c r="I1368" s="38">
        <v>0.37</v>
      </c>
      <c r="J1368" s="39">
        <f t="shared" si="63"/>
        <v>4.07</v>
      </c>
      <c r="K1368" s="17">
        <f t="shared" si="64"/>
        <v>3.1872224675580926E-8</v>
      </c>
      <c r="L1368" s="18" t="str">
        <f>IFERROR(INDEX([1]мтр!G:G,MATCH($F1368,[1]мтр!$C:$C,0)),"")</f>
        <v/>
      </c>
      <c r="M1368" s="18" t="str">
        <f>IFERROR(INDEX([1]мтр!H:H,MATCH($F1368,[1]мтр!$C:$C,0)),"")</f>
        <v/>
      </c>
      <c r="N1368" s="18" t="str">
        <f>IFERROR(INDEX([1]мтр!I:I,MATCH($F1368,[1]мтр!$C:$C,0)),"")</f>
        <v/>
      </c>
      <c r="O1368" s="19" t="str">
        <f t="shared" si="65"/>
        <v/>
      </c>
      <c r="P1368" s="20" t="str">
        <f>IFERROR(INDEX([2]Лист1!$E:$E,AH1368),"")</f>
        <v/>
      </c>
      <c r="Q1368" s="21" t="str">
        <f>IFERROR(INDEX([2]Лист1!$I:$I,AH1368),"")</f>
        <v/>
      </c>
      <c r="R1368" s="22" t="str">
        <f>IFERROR(INDEX([2]Лист1!$V:$V,AH1368),"")</f>
        <v/>
      </c>
      <c r="S1368" s="23" t="str">
        <f>IFERROR(INDEX([2]Лист1!$L:$L,AH1368),"")</f>
        <v/>
      </c>
      <c r="T1368" s="21" t="str">
        <f>IFERROR(INDEX([2]Лист1!$J:$J,AH1368),"")</f>
        <v/>
      </c>
      <c r="U1368" s="21" t="str">
        <f>IFERROR(INDEX([2]Лист1!$K:$K,AH1368),"")</f>
        <v/>
      </c>
      <c r="V1368" s="20" t="str">
        <f>IFERROR(INDEX([2]Лист1!$E:$E,AI1368),"")</f>
        <v/>
      </c>
      <c r="W1368" s="21" t="str">
        <f>IFERROR(INDEX([2]Лист1!$I:$I,AI1368),"")</f>
        <v/>
      </c>
      <c r="X1368" s="24" t="str">
        <f>IFERROR(INDEX([2]Лист1!$V:$V,AI1368),"")</f>
        <v/>
      </c>
      <c r="Y1368" s="23" t="str">
        <f>IFERROR(INDEX([2]Лист1!$L:$L,AI1368),"")</f>
        <v/>
      </c>
      <c r="Z1368" s="21" t="str">
        <f>IFERROR(INDEX([2]Лист1!$J:$J,AI1368),"")</f>
        <v/>
      </c>
      <c r="AA1368" s="21" t="str">
        <f>IFERROR(INDEX([2]Лист1!$K:$K,AI1368),"")</f>
        <v/>
      </c>
      <c r="AB1368" s="20" t="str">
        <f>IFERROR(INDEX([2]Лист1!$E:$E,AJ1368),"")</f>
        <v/>
      </c>
      <c r="AC1368" s="21" t="str">
        <f>IFERROR(INDEX([2]Лист1!$I:$I,AJ1368),"")</f>
        <v/>
      </c>
      <c r="AD1368" s="24" t="str">
        <f>IFERROR(INDEX([2]Лист1!$V:$V,AJ1368),"")</f>
        <v/>
      </c>
      <c r="AE1368" s="23" t="str">
        <f>IFERROR(INDEX([2]Лист1!$L:$L,AJ1368),"")</f>
        <v/>
      </c>
      <c r="AF1368" s="21" t="str">
        <f>IFERROR(INDEX([2]Лист1!$J:$J,AJ1368),"")</f>
        <v/>
      </c>
      <c r="AG1368" s="21" t="str">
        <f>IFERROR(INDEX([2]Лист1!$K:$K,AJ1368),"")</f>
        <v/>
      </c>
      <c r="AH1368" s="21" t="e">
        <f>MATCH(L1368,[2]Лист1!$A:$A,0)</f>
        <v>#N/A</v>
      </c>
      <c r="AI1368" s="21" t="e">
        <f>MATCH(M1368,[2]Лист1!$A:$A,0)</f>
        <v>#N/A</v>
      </c>
      <c r="AJ1368" s="21" t="e">
        <f>MATCH(N1368,[2]Лист1!$A:$A,0)</f>
        <v>#N/A</v>
      </c>
    </row>
    <row r="1369" spans="1:36" s="43" customFormat="1" x14ac:dyDescent="0.2">
      <c r="A1369" s="40">
        <v>1</v>
      </c>
      <c r="B1369" s="41" t="s">
        <v>379</v>
      </c>
      <c r="C1369" s="32">
        <v>3</v>
      </c>
      <c r="D1369" s="42"/>
      <c r="E1369" s="33" t="s">
        <v>403</v>
      </c>
      <c r="F1369" s="33" t="s">
        <v>404</v>
      </c>
      <c r="G1369" s="32" t="s">
        <v>28</v>
      </c>
      <c r="H1369" s="34">
        <v>1.8000000000000001E-4</v>
      </c>
      <c r="I1369" s="34">
        <v>22419</v>
      </c>
      <c r="J1369" s="35">
        <f t="shared" si="63"/>
        <v>4.0354200000000002</v>
      </c>
      <c r="K1369" s="17">
        <f t="shared" si="64"/>
        <v>3.1601428231039993E-8</v>
      </c>
      <c r="L1369" s="18" t="str">
        <f>IFERROR(INDEX([1]мтр!G:G,MATCH($F1369,[1]мтр!$C:$C,0)),"")</f>
        <v/>
      </c>
      <c r="M1369" s="18" t="str">
        <f>IFERROR(INDEX([1]мтр!H:H,MATCH($F1369,[1]мтр!$C:$C,0)),"")</f>
        <v/>
      </c>
      <c r="N1369" s="18" t="str">
        <f>IFERROR(INDEX([1]мтр!I:I,MATCH($F1369,[1]мтр!$C:$C,0)),"")</f>
        <v/>
      </c>
      <c r="O1369" s="19" t="str">
        <f t="shared" si="65"/>
        <v/>
      </c>
      <c r="P1369" s="20" t="str">
        <f>IFERROR(INDEX([2]Лист1!$E:$E,AH1369),"")</f>
        <v/>
      </c>
      <c r="Q1369" s="21" t="str">
        <f>IFERROR(INDEX([2]Лист1!$I:$I,AH1369),"")</f>
        <v/>
      </c>
      <c r="R1369" s="22" t="str">
        <f>IFERROR(INDEX([2]Лист1!$V:$V,AH1369),"")</f>
        <v/>
      </c>
      <c r="S1369" s="23" t="str">
        <f>IFERROR(INDEX([2]Лист1!$L:$L,AH1369),"")</f>
        <v/>
      </c>
      <c r="T1369" s="21" t="str">
        <f>IFERROR(INDEX([2]Лист1!$J:$J,AH1369),"")</f>
        <v/>
      </c>
      <c r="U1369" s="21" t="str">
        <f>IFERROR(INDEX([2]Лист1!$K:$K,AH1369),"")</f>
        <v/>
      </c>
      <c r="V1369" s="20" t="str">
        <f>IFERROR(INDEX([2]Лист1!$E:$E,AI1369),"")</f>
        <v/>
      </c>
      <c r="W1369" s="21" t="str">
        <f>IFERROR(INDEX([2]Лист1!$I:$I,AI1369),"")</f>
        <v/>
      </c>
      <c r="X1369" s="24" t="str">
        <f>IFERROR(INDEX([2]Лист1!$V:$V,AI1369),"")</f>
        <v/>
      </c>
      <c r="Y1369" s="23" t="str">
        <f>IFERROR(INDEX([2]Лист1!$L:$L,AI1369),"")</f>
        <v/>
      </c>
      <c r="Z1369" s="21" t="str">
        <f>IFERROR(INDEX([2]Лист1!$J:$J,AI1369),"")</f>
        <v/>
      </c>
      <c r="AA1369" s="21" t="str">
        <f>IFERROR(INDEX([2]Лист1!$K:$K,AI1369),"")</f>
        <v/>
      </c>
      <c r="AB1369" s="20" t="str">
        <f>IFERROR(INDEX([2]Лист1!$E:$E,AJ1369),"")</f>
        <v/>
      </c>
      <c r="AC1369" s="21" t="str">
        <f>IFERROR(INDEX([2]Лист1!$I:$I,AJ1369),"")</f>
        <v/>
      </c>
      <c r="AD1369" s="24" t="str">
        <f>IFERROR(INDEX([2]Лист1!$V:$V,AJ1369),"")</f>
        <v/>
      </c>
      <c r="AE1369" s="23" t="str">
        <f>IFERROR(INDEX([2]Лист1!$L:$L,AJ1369),"")</f>
        <v/>
      </c>
      <c r="AF1369" s="21" t="str">
        <f>IFERROR(INDEX([2]Лист1!$J:$J,AJ1369),"")</f>
        <v/>
      </c>
      <c r="AG1369" s="21" t="str">
        <f>IFERROR(INDEX([2]Лист1!$K:$K,AJ1369),"")</f>
        <v/>
      </c>
      <c r="AH1369" s="21" t="e">
        <f>MATCH(L1369,[2]Лист1!$A:$A,0)</f>
        <v>#N/A</v>
      </c>
      <c r="AI1369" s="21" t="e">
        <f>MATCH(M1369,[2]Лист1!$A:$A,0)</f>
        <v>#N/A</v>
      </c>
      <c r="AJ1369" s="21" t="e">
        <f>MATCH(N1369,[2]Лист1!$A:$A,0)</f>
        <v>#N/A</v>
      </c>
    </row>
    <row r="1370" spans="1:36" s="43" customFormat="1" x14ac:dyDescent="0.2">
      <c r="A1370" s="40">
        <v>1</v>
      </c>
      <c r="B1370" s="44" t="s">
        <v>1048</v>
      </c>
      <c r="C1370" s="36">
        <v>3</v>
      </c>
      <c r="D1370" s="46"/>
      <c r="E1370" s="37" t="s">
        <v>906</v>
      </c>
      <c r="F1370" s="37" t="s">
        <v>907</v>
      </c>
      <c r="G1370" s="36" t="s">
        <v>28</v>
      </c>
      <c r="H1370" s="38">
        <v>2.33E-4</v>
      </c>
      <c r="I1370" s="38">
        <v>16950</v>
      </c>
      <c r="J1370" s="39">
        <f t="shared" si="63"/>
        <v>3.9493499999999999</v>
      </c>
      <c r="K1370" s="17">
        <f t="shared" si="64"/>
        <v>3.092741290479251E-8</v>
      </c>
      <c r="L1370" s="18" t="str">
        <f>IFERROR(INDEX([1]мтр!G:G,MATCH($F1370,[1]мтр!$C:$C,0)),"")</f>
        <v/>
      </c>
      <c r="M1370" s="18" t="str">
        <f>IFERROR(INDEX([1]мтр!H:H,MATCH($F1370,[1]мтр!$C:$C,0)),"")</f>
        <v/>
      </c>
      <c r="N1370" s="18" t="str">
        <f>IFERROR(INDEX([1]мтр!I:I,MATCH($F1370,[1]мтр!$C:$C,0)),"")</f>
        <v/>
      </c>
      <c r="O1370" s="19" t="str">
        <f t="shared" si="65"/>
        <v/>
      </c>
      <c r="P1370" s="20" t="str">
        <f>IFERROR(INDEX([2]Лист1!$E:$E,AH1370),"")</f>
        <v/>
      </c>
      <c r="Q1370" s="21" t="str">
        <f>IFERROR(INDEX([2]Лист1!$I:$I,AH1370),"")</f>
        <v/>
      </c>
      <c r="R1370" s="22" t="str">
        <f>IFERROR(INDEX([2]Лист1!$V:$V,AH1370),"")</f>
        <v/>
      </c>
      <c r="S1370" s="23" t="str">
        <f>IFERROR(INDEX([2]Лист1!$L:$L,AH1370),"")</f>
        <v/>
      </c>
      <c r="T1370" s="21" t="str">
        <f>IFERROR(INDEX([2]Лист1!$J:$J,AH1370),"")</f>
        <v/>
      </c>
      <c r="U1370" s="21" t="str">
        <f>IFERROR(INDEX([2]Лист1!$K:$K,AH1370),"")</f>
        <v/>
      </c>
      <c r="V1370" s="20" t="str">
        <f>IFERROR(INDEX([2]Лист1!$E:$E,AI1370),"")</f>
        <v/>
      </c>
      <c r="W1370" s="21" t="str">
        <f>IFERROR(INDEX([2]Лист1!$I:$I,AI1370),"")</f>
        <v/>
      </c>
      <c r="X1370" s="24" t="str">
        <f>IFERROR(INDEX([2]Лист1!$V:$V,AI1370),"")</f>
        <v/>
      </c>
      <c r="Y1370" s="23" t="str">
        <f>IFERROR(INDEX([2]Лист1!$L:$L,AI1370),"")</f>
        <v/>
      </c>
      <c r="Z1370" s="21" t="str">
        <f>IFERROR(INDEX([2]Лист1!$J:$J,AI1370),"")</f>
        <v/>
      </c>
      <c r="AA1370" s="21" t="str">
        <f>IFERROR(INDEX([2]Лист1!$K:$K,AI1370),"")</f>
        <v/>
      </c>
      <c r="AB1370" s="20" t="str">
        <f>IFERROR(INDEX([2]Лист1!$E:$E,AJ1370),"")</f>
        <v/>
      </c>
      <c r="AC1370" s="21" t="str">
        <f>IFERROR(INDEX([2]Лист1!$I:$I,AJ1370),"")</f>
        <v/>
      </c>
      <c r="AD1370" s="24" t="str">
        <f>IFERROR(INDEX([2]Лист1!$V:$V,AJ1370),"")</f>
        <v/>
      </c>
      <c r="AE1370" s="23" t="str">
        <f>IFERROR(INDEX([2]Лист1!$L:$L,AJ1370),"")</f>
        <v/>
      </c>
      <c r="AF1370" s="21" t="str">
        <f>IFERROR(INDEX([2]Лист1!$J:$J,AJ1370),"")</f>
        <v/>
      </c>
      <c r="AG1370" s="21" t="str">
        <f>IFERROR(INDEX([2]Лист1!$K:$K,AJ1370),"")</f>
        <v/>
      </c>
      <c r="AH1370" s="21" t="e">
        <f>MATCH(L1370,[2]Лист1!$A:$A,0)</f>
        <v>#N/A</v>
      </c>
      <c r="AI1370" s="21" t="e">
        <f>MATCH(M1370,[2]Лист1!$A:$A,0)</f>
        <v>#N/A</v>
      </c>
      <c r="AJ1370" s="21" t="e">
        <f>MATCH(N1370,[2]Лист1!$A:$A,0)</f>
        <v>#N/A</v>
      </c>
    </row>
    <row r="1371" spans="1:36" s="43" customFormat="1" x14ac:dyDescent="0.2">
      <c r="A1371" s="40">
        <v>1</v>
      </c>
      <c r="B1371" s="41" t="s">
        <v>1394</v>
      </c>
      <c r="C1371" s="32">
        <v>3</v>
      </c>
      <c r="D1371" s="32"/>
      <c r="E1371" s="33" t="s">
        <v>254</v>
      </c>
      <c r="F1371" s="33" t="s">
        <v>255</v>
      </c>
      <c r="G1371" s="32" t="s">
        <v>128</v>
      </c>
      <c r="H1371" s="34">
        <v>7.8447000000000003E-2</v>
      </c>
      <c r="I1371" s="34">
        <v>50.24</v>
      </c>
      <c r="J1371" s="35">
        <f t="shared" si="63"/>
        <v>3.9411772800000002</v>
      </c>
      <c r="K1371" s="17">
        <f t="shared" si="64"/>
        <v>3.0863412224681798E-8</v>
      </c>
      <c r="L1371" s="18">
        <f>IFERROR(INDEX([1]мтр!G:G,MATCH($F1371,[1]мтр!$C:$C,0)),"")</f>
        <v>6651</v>
      </c>
      <c r="M1371" s="18">
        <f>IFERROR(INDEX([1]мтр!H:H,MATCH($F1371,[1]мтр!$C:$C,0)),"")</f>
        <v>0</v>
      </c>
      <c r="N1371" s="18">
        <f>IFERROR(INDEX([1]мтр!I:I,MATCH($F1371,[1]мтр!$C:$C,0)),"")</f>
        <v>0</v>
      </c>
      <c r="O1371" s="19">
        <f t="shared" si="65"/>
        <v>2.4623999999999997</v>
      </c>
      <c r="P1371" s="20" t="str">
        <f>IFERROR(INDEX([2]Лист1!$E:$E,AH1371),"")</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371" s="21" t="str">
        <f>IFERROR(INDEX([2]Лист1!$I:$I,AH1371),"")</f>
        <v>м</v>
      </c>
      <c r="R1371" s="22">
        <f>IFERROR(INDEX([2]Лист1!$V:$V,AH1371),"")</f>
        <v>2.4623999999999997</v>
      </c>
      <c r="S1371" s="23">
        <f>IFERROR(INDEX([2]Лист1!$L:$L,AH1371),"")</f>
        <v>43520</v>
      </c>
      <c r="T1371" s="21" t="str">
        <f>IFERROR(INDEX([2]Лист1!$J:$J,AH1371),"")</f>
        <v xml:space="preserve">ELEKHWA company </v>
      </c>
      <c r="U1371" s="21" t="str">
        <f>IFERROR(INDEX([2]Лист1!$K:$K,AH1371),"")</f>
        <v xml:space="preserve">ELEKHWA company </v>
      </c>
      <c r="V1371" s="20" t="str">
        <f>IFERROR(INDEX([2]Лист1!$E:$E,AI1371),"")</f>
        <v/>
      </c>
      <c r="W1371" s="21" t="str">
        <f>IFERROR(INDEX([2]Лист1!$I:$I,AI1371),"")</f>
        <v/>
      </c>
      <c r="X1371" s="24" t="str">
        <f>IFERROR(INDEX([2]Лист1!$V:$V,AI1371),"")</f>
        <v/>
      </c>
      <c r="Y1371" s="23" t="str">
        <f>IFERROR(INDEX([2]Лист1!$L:$L,AI1371),"")</f>
        <v/>
      </c>
      <c r="Z1371" s="21" t="str">
        <f>IFERROR(INDEX([2]Лист1!$J:$J,AI1371),"")</f>
        <v/>
      </c>
      <c r="AA1371" s="21" t="str">
        <f>IFERROR(INDEX([2]Лист1!$K:$K,AI1371),"")</f>
        <v/>
      </c>
      <c r="AB1371" s="20" t="str">
        <f>IFERROR(INDEX([2]Лист1!$E:$E,AJ1371),"")</f>
        <v/>
      </c>
      <c r="AC1371" s="21" t="str">
        <f>IFERROR(INDEX([2]Лист1!$I:$I,AJ1371),"")</f>
        <v/>
      </c>
      <c r="AD1371" s="24" t="str">
        <f>IFERROR(INDEX([2]Лист1!$V:$V,AJ1371),"")</f>
        <v/>
      </c>
      <c r="AE1371" s="23" t="str">
        <f>IFERROR(INDEX([2]Лист1!$L:$L,AJ1371),"")</f>
        <v/>
      </c>
      <c r="AF1371" s="21" t="str">
        <f>IFERROR(INDEX([2]Лист1!$J:$J,AJ1371),"")</f>
        <v/>
      </c>
      <c r="AG1371" s="21" t="str">
        <f>IFERROR(INDEX([2]Лист1!$K:$K,AJ1371),"")</f>
        <v/>
      </c>
      <c r="AH1371" s="21">
        <f>MATCH(L1371,[2]Лист1!$A:$A,0)</f>
        <v>5717</v>
      </c>
      <c r="AI1371" s="21" t="e">
        <f>MATCH(M1371,[2]Лист1!$A:$A,0)</f>
        <v>#N/A</v>
      </c>
      <c r="AJ1371" s="21" t="e">
        <f>MATCH(N1371,[2]Лист1!$A:$A,0)</f>
        <v>#N/A</v>
      </c>
    </row>
    <row r="1372" spans="1:36" s="43" customFormat="1" x14ac:dyDescent="0.2">
      <c r="A1372" s="40">
        <v>3</v>
      </c>
      <c r="B1372" s="44" t="s">
        <v>1507</v>
      </c>
      <c r="C1372" s="36">
        <v>3</v>
      </c>
      <c r="D1372" s="36"/>
      <c r="E1372" s="37" t="s">
        <v>653</v>
      </c>
      <c r="F1372" s="37" t="s">
        <v>654</v>
      </c>
      <c r="G1372" s="36" t="s">
        <v>28</v>
      </c>
      <c r="H1372" s="38">
        <v>2.4399999999999999E-4</v>
      </c>
      <c r="I1372" s="38">
        <v>16136</v>
      </c>
      <c r="J1372" s="39">
        <f t="shared" si="63"/>
        <v>3.9371839999999998</v>
      </c>
      <c r="K1372" s="17">
        <f t="shared" si="64"/>
        <v>3.083214079535685E-8</v>
      </c>
      <c r="L1372" s="18" t="str">
        <f>IFERROR(INDEX([1]мтр!G:G,MATCH($F1372,[1]мтр!$C:$C,0)),"")</f>
        <v/>
      </c>
      <c r="M1372" s="18" t="str">
        <f>IFERROR(INDEX([1]мтр!H:H,MATCH($F1372,[1]мтр!$C:$C,0)),"")</f>
        <v/>
      </c>
      <c r="N1372" s="18" t="str">
        <f>IFERROR(INDEX([1]мтр!I:I,MATCH($F1372,[1]мтр!$C:$C,0)),"")</f>
        <v/>
      </c>
      <c r="O1372" s="19" t="str">
        <f t="shared" si="65"/>
        <v/>
      </c>
      <c r="P1372" s="20" t="str">
        <f>IFERROR(INDEX([2]Лист1!$E:$E,AH1372),"")</f>
        <v/>
      </c>
      <c r="Q1372" s="21" t="str">
        <f>IFERROR(INDEX([2]Лист1!$I:$I,AH1372),"")</f>
        <v/>
      </c>
      <c r="R1372" s="22" t="str">
        <f>IFERROR(INDEX([2]Лист1!$V:$V,AH1372),"")</f>
        <v/>
      </c>
      <c r="S1372" s="23" t="str">
        <f>IFERROR(INDEX([2]Лист1!$L:$L,AH1372),"")</f>
        <v/>
      </c>
      <c r="T1372" s="21" t="str">
        <f>IFERROR(INDEX([2]Лист1!$J:$J,AH1372),"")</f>
        <v/>
      </c>
      <c r="U1372" s="21" t="str">
        <f>IFERROR(INDEX([2]Лист1!$K:$K,AH1372),"")</f>
        <v/>
      </c>
      <c r="V1372" s="20" t="str">
        <f>IFERROR(INDEX([2]Лист1!$E:$E,AI1372),"")</f>
        <v/>
      </c>
      <c r="W1372" s="21" t="str">
        <f>IFERROR(INDEX([2]Лист1!$I:$I,AI1372),"")</f>
        <v/>
      </c>
      <c r="X1372" s="24" t="str">
        <f>IFERROR(INDEX([2]Лист1!$V:$V,AI1372),"")</f>
        <v/>
      </c>
      <c r="Y1372" s="23" t="str">
        <f>IFERROR(INDEX([2]Лист1!$L:$L,AI1372),"")</f>
        <v/>
      </c>
      <c r="Z1372" s="21" t="str">
        <f>IFERROR(INDEX([2]Лист1!$J:$J,AI1372),"")</f>
        <v/>
      </c>
      <c r="AA1372" s="21" t="str">
        <f>IFERROR(INDEX([2]Лист1!$K:$K,AI1372),"")</f>
        <v/>
      </c>
      <c r="AB1372" s="20" t="str">
        <f>IFERROR(INDEX([2]Лист1!$E:$E,AJ1372),"")</f>
        <v/>
      </c>
      <c r="AC1372" s="21" t="str">
        <f>IFERROR(INDEX([2]Лист1!$I:$I,AJ1372),"")</f>
        <v/>
      </c>
      <c r="AD1372" s="24" t="str">
        <f>IFERROR(INDEX([2]Лист1!$V:$V,AJ1372),"")</f>
        <v/>
      </c>
      <c r="AE1372" s="23" t="str">
        <f>IFERROR(INDEX([2]Лист1!$L:$L,AJ1372),"")</f>
        <v/>
      </c>
      <c r="AF1372" s="21" t="str">
        <f>IFERROR(INDEX([2]Лист1!$J:$J,AJ1372),"")</f>
        <v/>
      </c>
      <c r="AG1372" s="21" t="str">
        <f>IFERROR(INDEX([2]Лист1!$K:$K,AJ1372),"")</f>
        <v/>
      </c>
      <c r="AH1372" s="21" t="e">
        <f>MATCH(L1372,[2]Лист1!$A:$A,0)</f>
        <v>#N/A</v>
      </c>
      <c r="AI1372" s="21" t="e">
        <f>MATCH(M1372,[2]Лист1!$A:$A,0)</f>
        <v>#N/A</v>
      </c>
      <c r="AJ1372" s="21" t="e">
        <f>MATCH(N1372,[2]Лист1!$A:$A,0)</f>
        <v>#N/A</v>
      </c>
    </row>
    <row r="1373" spans="1:36" s="43" customFormat="1" x14ac:dyDescent="0.2">
      <c r="A1373" s="40">
        <v>3</v>
      </c>
      <c r="B1373" s="41" t="s">
        <v>1507</v>
      </c>
      <c r="C1373" s="32">
        <v>3</v>
      </c>
      <c r="D1373" s="32"/>
      <c r="E1373" s="33" t="s">
        <v>358</v>
      </c>
      <c r="F1373" s="33" t="s">
        <v>359</v>
      </c>
      <c r="G1373" s="32" t="s">
        <v>28</v>
      </c>
      <c r="H1373" s="34">
        <v>1E-3</v>
      </c>
      <c r="I1373" s="34">
        <v>3922</v>
      </c>
      <c r="J1373" s="35">
        <f t="shared" si="63"/>
        <v>3.9220000000000002</v>
      </c>
      <c r="K1373" s="17">
        <f t="shared" si="64"/>
        <v>3.0713234687377984E-8</v>
      </c>
      <c r="L1373" s="18">
        <f>IFERROR(INDEX([1]мтр!G:G,MATCH($F1373,[1]мтр!$C:$C,0)),"")</f>
        <v>7163</v>
      </c>
      <c r="M1373" s="18">
        <f>IFERROR(INDEX([1]мтр!H:H,MATCH($F1373,[1]мтр!$C:$C,0)),"")</f>
        <v>0</v>
      </c>
      <c r="N1373" s="18">
        <f>IFERROR(INDEX([1]мтр!I:I,MATCH($F1373,[1]мтр!$C:$C,0)),"")</f>
        <v>0</v>
      </c>
      <c r="O1373" s="19">
        <f t="shared" si="65"/>
        <v>110509.64079563969</v>
      </c>
      <c r="P1373" s="20" t="str">
        <f>IFERROR(INDEX([2]Лист1!$E:$E,AH1373),"")</f>
        <v>Толуол нефтяной ГОСТ 14710-78</v>
      </c>
      <c r="Q1373" s="21" t="str">
        <f>IFERROR(INDEX([2]Лист1!$I:$I,AH1373),"")</f>
        <v>т</v>
      </c>
      <c r="R1373" s="22">
        <f>IFERROR(INDEX([2]Лист1!$V:$V,AH1373),"")</f>
        <v>110509.64079563969</v>
      </c>
      <c r="S1373" s="23">
        <f>IFERROR(INDEX([2]Лист1!$L:$L,AH1373),"")</f>
        <v>44937</v>
      </c>
      <c r="T1373" s="21" t="str">
        <f>IFERROR(INDEX([2]Лист1!$J:$J,AH1373),"")</f>
        <v>ООО "УФАХИМКОМПЛЕКТ"</v>
      </c>
      <c r="U1373" s="21" t="str">
        <f>IFERROR(INDEX([2]Лист1!$K:$K,AH1373),"")</f>
        <v>ЕОС Закупки (665497) №4163/2022/10.1-ДОГ от 11.01.2023</v>
      </c>
      <c r="V1373" s="20" t="str">
        <f>IFERROR(INDEX([2]Лист1!$E:$E,AI1373),"")</f>
        <v/>
      </c>
      <c r="W1373" s="21" t="str">
        <f>IFERROR(INDEX([2]Лист1!$I:$I,AI1373),"")</f>
        <v/>
      </c>
      <c r="X1373" s="24" t="str">
        <f>IFERROR(INDEX([2]Лист1!$V:$V,AI1373),"")</f>
        <v/>
      </c>
      <c r="Y1373" s="23" t="str">
        <f>IFERROR(INDEX([2]Лист1!$L:$L,AI1373),"")</f>
        <v/>
      </c>
      <c r="Z1373" s="21" t="str">
        <f>IFERROR(INDEX([2]Лист1!$J:$J,AI1373),"")</f>
        <v/>
      </c>
      <c r="AA1373" s="21" t="str">
        <f>IFERROR(INDEX([2]Лист1!$K:$K,AI1373),"")</f>
        <v/>
      </c>
      <c r="AB1373" s="20" t="str">
        <f>IFERROR(INDEX([2]Лист1!$E:$E,AJ1373),"")</f>
        <v/>
      </c>
      <c r="AC1373" s="21" t="str">
        <f>IFERROR(INDEX([2]Лист1!$I:$I,AJ1373),"")</f>
        <v/>
      </c>
      <c r="AD1373" s="24" t="str">
        <f>IFERROR(INDEX([2]Лист1!$V:$V,AJ1373),"")</f>
        <v/>
      </c>
      <c r="AE1373" s="23" t="str">
        <f>IFERROR(INDEX([2]Лист1!$L:$L,AJ1373),"")</f>
        <v/>
      </c>
      <c r="AF1373" s="21" t="str">
        <f>IFERROR(INDEX([2]Лист1!$J:$J,AJ1373),"")</f>
        <v/>
      </c>
      <c r="AG1373" s="21" t="str">
        <f>IFERROR(INDEX([2]Лист1!$K:$K,AJ1373),"")</f>
        <v/>
      </c>
      <c r="AH1373" s="21">
        <f>MATCH(L1373,[2]Лист1!$A:$A,0)</f>
        <v>6229</v>
      </c>
      <c r="AI1373" s="21" t="e">
        <f>MATCH(M1373,[2]Лист1!$A:$A,0)</f>
        <v>#N/A</v>
      </c>
      <c r="AJ1373" s="21" t="e">
        <f>MATCH(N1373,[2]Лист1!$A:$A,0)</f>
        <v>#N/A</v>
      </c>
    </row>
    <row r="1374" spans="1:36" s="43" customFormat="1" x14ac:dyDescent="0.2">
      <c r="A1374" s="40">
        <v>1</v>
      </c>
      <c r="B1374" s="44" t="s">
        <v>1048</v>
      </c>
      <c r="C1374" s="36">
        <v>3</v>
      </c>
      <c r="D1374" s="46"/>
      <c r="E1374" s="37" t="s">
        <v>469</v>
      </c>
      <c r="F1374" s="37" t="s">
        <v>470</v>
      </c>
      <c r="G1374" s="36" t="s">
        <v>152</v>
      </c>
      <c r="H1374" s="38">
        <v>0.1</v>
      </c>
      <c r="I1374" s="38">
        <v>39</v>
      </c>
      <c r="J1374" s="39">
        <f t="shared" si="63"/>
        <v>3.9000000000000004</v>
      </c>
      <c r="K1374" s="17">
        <f t="shared" si="64"/>
        <v>3.0540952391834305E-8</v>
      </c>
      <c r="L1374" s="18" t="str">
        <f>IFERROR(INDEX([1]мтр!G:G,MATCH($F1374,[1]мтр!$C:$C,0)),"")</f>
        <v/>
      </c>
      <c r="M1374" s="18" t="str">
        <f>IFERROR(INDEX([1]мтр!H:H,MATCH($F1374,[1]мтр!$C:$C,0)),"")</f>
        <v/>
      </c>
      <c r="N1374" s="18" t="str">
        <f>IFERROR(INDEX([1]мтр!I:I,MATCH($F1374,[1]мтр!$C:$C,0)),"")</f>
        <v/>
      </c>
      <c r="O1374" s="19" t="str">
        <f t="shared" si="65"/>
        <v/>
      </c>
      <c r="P1374" s="20" t="str">
        <f>IFERROR(INDEX([2]Лист1!$E:$E,AH1374),"")</f>
        <v/>
      </c>
      <c r="Q1374" s="21" t="str">
        <f>IFERROR(INDEX([2]Лист1!$I:$I,AH1374),"")</f>
        <v/>
      </c>
      <c r="R1374" s="22" t="str">
        <f>IFERROR(INDEX([2]Лист1!$V:$V,AH1374),"")</f>
        <v/>
      </c>
      <c r="S1374" s="23" t="str">
        <f>IFERROR(INDEX([2]Лист1!$L:$L,AH1374),"")</f>
        <v/>
      </c>
      <c r="T1374" s="21" t="str">
        <f>IFERROR(INDEX([2]Лист1!$J:$J,AH1374),"")</f>
        <v/>
      </c>
      <c r="U1374" s="21" t="str">
        <f>IFERROR(INDEX([2]Лист1!$K:$K,AH1374),"")</f>
        <v/>
      </c>
      <c r="V1374" s="20" t="str">
        <f>IFERROR(INDEX([2]Лист1!$E:$E,AI1374),"")</f>
        <v/>
      </c>
      <c r="W1374" s="21" t="str">
        <f>IFERROR(INDEX([2]Лист1!$I:$I,AI1374),"")</f>
        <v/>
      </c>
      <c r="X1374" s="24" t="str">
        <f>IFERROR(INDEX([2]Лист1!$V:$V,AI1374),"")</f>
        <v/>
      </c>
      <c r="Y1374" s="23" t="str">
        <f>IFERROR(INDEX([2]Лист1!$L:$L,AI1374),"")</f>
        <v/>
      </c>
      <c r="Z1374" s="21" t="str">
        <f>IFERROR(INDEX([2]Лист1!$J:$J,AI1374),"")</f>
        <v/>
      </c>
      <c r="AA1374" s="21" t="str">
        <f>IFERROR(INDEX([2]Лист1!$K:$K,AI1374),"")</f>
        <v/>
      </c>
      <c r="AB1374" s="20" t="str">
        <f>IFERROR(INDEX([2]Лист1!$E:$E,AJ1374),"")</f>
        <v/>
      </c>
      <c r="AC1374" s="21" t="str">
        <f>IFERROR(INDEX([2]Лист1!$I:$I,AJ1374),"")</f>
        <v/>
      </c>
      <c r="AD1374" s="24" t="str">
        <f>IFERROR(INDEX([2]Лист1!$V:$V,AJ1374),"")</f>
        <v/>
      </c>
      <c r="AE1374" s="23" t="str">
        <f>IFERROR(INDEX([2]Лист1!$L:$L,AJ1374),"")</f>
        <v/>
      </c>
      <c r="AF1374" s="21" t="str">
        <f>IFERROR(INDEX([2]Лист1!$J:$J,AJ1374),"")</f>
        <v/>
      </c>
      <c r="AG1374" s="21" t="str">
        <f>IFERROR(INDEX([2]Лист1!$K:$K,AJ1374),"")</f>
        <v/>
      </c>
      <c r="AH1374" s="21" t="e">
        <f>MATCH(L1374,[2]Лист1!$A:$A,0)</f>
        <v>#N/A</v>
      </c>
      <c r="AI1374" s="21" t="e">
        <f>MATCH(M1374,[2]Лист1!$A:$A,0)</f>
        <v>#N/A</v>
      </c>
      <c r="AJ1374" s="21" t="e">
        <f>MATCH(N1374,[2]Лист1!$A:$A,0)</f>
        <v>#N/A</v>
      </c>
    </row>
    <row r="1375" spans="1:36" s="43" customFormat="1" x14ac:dyDescent="0.2">
      <c r="A1375" s="40">
        <v>1</v>
      </c>
      <c r="B1375" s="41" t="s">
        <v>1394</v>
      </c>
      <c r="C1375" s="32">
        <v>3</v>
      </c>
      <c r="D1375" s="32"/>
      <c r="E1375" s="33" t="s">
        <v>373</v>
      </c>
      <c r="F1375" s="33" t="s">
        <v>374</v>
      </c>
      <c r="G1375" s="32" t="s">
        <v>28</v>
      </c>
      <c r="H1375" s="34">
        <v>2.7E-4</v>
      </c>
      <c r="I1375" s="34">
        <v>14312.87</v>
      </c>
      <c r="J1375" s="35">
        <f t="shared" si="63"/>
        <v>3.8644749000000003</v>
      </c>
      <c r="K1375" s="17">
        <f t="shared" si="64"/>
        <v>3.0262754856497083E-8</v>
      </c>
      <c r="L1375" s="18" t="str">
        <f>IFERROR(INDEX([1]мтр!G:G,MATCH($F1375,[1]мтр!$C:$C,0)),"")</f>
        <v/>
      </c>
      <c r="M1375" s="18" t="str">
        <f>IFERROR(INDEX([1]мтр!H:H,MATCH($F1375,[1]мтр!$C:$C,0)),"")</f>
        <v/>
      </c>
      <c r="N1375" s="18" t="str">
        <f>IFERROR(INDEX([1]мтр!I:I,MATCH($F1375,[1]мтр!$C:$C,0)),"")</f>
        <v/>
      </c>
      <c r="O1375" s="19" t="str">
        <f t="shared" si="65"/>
        <v/>
      </c>
      <c r="P1375" s="20" t="str">
        <f>IFERROR(INDEX([2]Лист1!$E:$E,AH1375),"")</f>
        <v/>
      </c>
      <c r="Q1375" s="21" t="str">
        <f>IFERROR(INDEX([2]Лист1!$I:$I,AH1375),"")</f>
        <v/>
      </c>
      <c r="R1375" s="22" t="str">
        <f>IFERROR(INDEX([2]Лист1!$V:$V,AH1375),"")</f>
        <v/>
      </c>
      <c r="S1375" s="23" t="str">
        <f>IFERROR(INDEX([2]Лист1!$L:$L,AH1375),"")</f>
        <v/>
      </c>
      <c r="T1375" s="21" t="str">
        <f>IFERROR(INDEX([2]Лист1!$J:$J,AH1375),"")</f>
        <v/>
      </c>
      <c r="U1375" s="21" t="str">
        <f>IFERROR(INDEX([2]Лист1!$K:$K,AH1375),"")</f>
        <v/>
      </c>
      <c r="V1375" s="20" t="str">
        <f>IFERROR(INDEX([2]Лист1!$E:$E,AI1375),"")</f>
        <v/>
      </c>
      <c r="W1375" s="21" t="str">
        <f>IFERROR(INDEX([2]Лист1!$I:$I,AI1375),"")</f>
        <v/>
      </c>
      <c r="X1375" s="24" t="str">
        <f>IFERROR(INDEX([2]Лист1!$V:$V,AI1375),"")</f>
        <v/>
      </c>
      <c r="Y1375" s="23" t="str">
        <f>IFERROR(INDEX([2]Лист1!$L:$L,AI1375),"")</f>
        <v/>
      </c>
      <c r="Z1375" s="21" t="str">
        <f>IFERROR(INDEX([2]Лист1!$J:$J,AI1375),"")</f>
        <v/>
      </c>
      <c r="AA1375" s="21" t="str">
        <f>IFERROR(INDEX([2]Лист1!$K:$K,AI1375),"")</f>
        <v/>
      </c>
      <c r="AB1375" s="20" t="str">
        <f>IFERROR(INDEX([2]Лист1!$E:$E,AJ1375),"")</f>
        <v/>
      </c>
      <c r="AC1375" s="21" t="str">
        <f>IFERROR(INDEX([2]Лист1!$I:$I,AJ1375),"")</f>
        <v/>
      </c>
      <c r="AD1375" s="24" t="str">
        <f>IFERROR(INDEX([2]Лист1!$V:$V,AJ1375),"")</f>
        <v/>
      </c>
      <c r="AE1375" s="23" t="str">
        <f>IFERROR(INDEX([2]Лист1!$L:$L,AJ1375),"")</f>
        <v/>
      </c>
      <c r="AF1375" s="21" t="str">
        <f>IFERROR(INDEX([2]Лист1!$J:$J,AJ1375),"")</f>
        <v/>
      </c>
      <c r="AG1375" s="21" t="str">
        <f>IFERROR(INDEX([2]Лист1!$K:$K,AJ1375),"")</f>
        <v/>
      </c>
      <c r="AH1375" s="21" t="e">
        <f>MATCH(L1375,[2]Лист1!$A:$A,0)</f>
        <v>#N/A</v>
      </c>
      <c r="AI1375" s="21" t="e">
        <f>MATCH(M1375,[2]Лист1!$A:$A,0)</f>
        <v>#N/A</v>
      </c>
      <c r="AJ1375" s="21" t="e">
        <f>MATCH(N1375,[2]Лист1!$A:$A,0)</f>
        <v>#N/A</v>
      </c>
    </row>
    <row r="1376" spans="1:36" s="43" customFormat="1" x14ac:dyDescent="0.2">
      <c r="A1376" s="40">
        <v>1</v>
      </c>
      <c r="B1376" s="41" t="s">
        <v>751</v>
      </c>
      <c r="C1376" s="32">
        <v>3</v>
      </c>
      <c r="D1376" s="42"/>
      <c r="E1376" s="33" t="s">
        <v>761</v>
      </c>
      <c r="F1376" s="33" t="s">
        <v>762</v>
      </c>
      <c r="G1376" s="32" t="s">
        <v>28</v>
      </c>
      <c r="H1376" s="34">
        <v>1E-4</v>
      </c>
      <c r="I1376" s="34">
        <v>37517</v>
      </c>
      <c r="J1376" s="35">
        <f t="shared" si="63"/>
        <v>3.7517</v>
      </c>
      <c r="K1376" s="17">
        <f t="shared" si="64"/>
        <v>2.9379613099601216E-8</v>
      </c>
      <c r="L1376" s="18" t="str">
        <f>IFERROR(INDEX([1]мтр!G:G,MATCH($F1376,[1]мтр!$C:$C,0)),"")</f>
        <v/>
      </c>
      <c r="M1376" s="18" t="str">
        <f>IFERROR(INDEX([1]мтр!H:H,MATCH($F1376,[1]мтр!$C:$C,0)),"")</f>
        <v/>
      </c>
      <c r="N1376" s="18" t="str">
        <f>IFERROR(INDEX([1]мтр!I:I,MATCH($F1376,[1]мтр!$C:$C,0)),"")</f>
        <v/>
      </c>
      <c r="O1376" s="19" t="str">
        <f t="shared" si="65"/>
        <v/>
      </c>
      <c r="P1376" s="20" t="str">
        <f>IFERROR(INDEX([2]Лист1!$E:$E,AH1376),"")</f>
        <v/>
      </c>
      <c r="Q1376" s="21" t="str">
        <f>IFERROR(INDEX([2]Лист1!$I:$I,AH1376),"")</f>
        <v/>
      </c>
      <c r="R1376" s="22" t="str">
        <f>IFERROR(INDEX([2]Лист1!$V:$V,AH1376),"")</f>
        <v/>
      </c>
      <c r="S1376" s="23" t="str">
        <f>IFERROR(INDEX([2]Лист1!$L:$L,AH1376),"")</f>
        <v/>
      </c>
      <c r="T1376" s="21" t="str">
        <f>IFERROR(INDEX([2]Лист1!$J:$J,AH1376),"")</f>
        <v/>
      </c>
      <c r="U1376" s="21" t="str">
        <f>IFERROR(INDEX([2]Лист1!$K:$K,AH1376),"")</f>
        <v/>
      </c>
      <c r="V1376" s="20" t="str">
        <f>IFERROR(INDEX([2]Лист1!$E:$E,AI1376),"")</f>
        <v/>
      </c>
      <c r="W1376" s="21" t="str">
        <f>IFERROR(INDEX([2]Лист1!$I:$I,AI1376),"")</f>
        <v/>
      </c>
      <c r="X1376" s="24" t="str">
        <f>IFERROR(INDEX([2]Лист1!$V:$V,AI1376),"")</f>
        <v/>
      </c>
      <c r="Y1376" s="23" t="str">
        <f>IFERROR(INDEX([2]Лист1!$L:$L,AI1376),"")</f>
        <v/>
      </c>
      <c r="Z1376" s="21" t="str">
        <f>IFERROR(INDEX([2]Лист1!$J:$J,AI1376),"")</f>
        <v/>
      </c>
      <c r="AA1376" s="21" t="str">
        <f>IFERROR(INDEX([2]Лист1!$K:$K,AI1376),"")</f>
        <v/>
      </c>
      <c r="AB1376" s="20" t="str">
        <f>IFERROR(INDEX([2]Лист1!$E:$E,AJ1376),"")</f>
        <v/>
      </c>
      <c r="AC1376" s="21" t="str">
        <f>IFERROR(INDEX([2]Лист1!$I:$I,AJ1376),"")</f>
        <v/>
      </c>
      <c r="AD1376" s="24" t="str">
        <f>IFERROR(INDEX([2]Лист1!$V:$V,AJ1376),"")</f>
        <v/>
      </c>
      <c r="AE1376" s="23" t="str">
        <f>IFERROR(INDEX([2]Лист1!$L:$L,AJ1376),"")</f>
        <v/>
      </c>
      <c r="AF1376" s="21" t="str">
        <f>IFERROR(INDEX([2]Лист1!$J:$J,AJ1376),"")</f>
        <v/>
      </c>
      <c r="AG1376" s="21" t="str">
        <f>IFERROR(INDEX([2]Лист1!$K:$K,AJ1376),"")</f>
        <v/>
      </c>
      <c r="AH1376" s="21" t="e">
        <f>MATCH(L1376,[2]Лист1!$A:$A,0)</f>
        <v>#N/A</v>
      </c>
      <c r="AI1376" s="21" t="e">
        <f>MATCH(M1376,[2]Лист1!$A:$A,0)</f>
        <v>#N/A</v>
      </c>
      <c r="AJ1376" s="21" t="e">
        <f>MATCH(N1376,[2]Лист1!$A:$A,0)</f>
        <v>#N/A</v>
      </c>
    </row>
    <row r="1377" spans="1:36" s="43" customFormat="1" x14ac:dyDescent="0.2">
      <c r="A1377" s="40">
        <v>1</v>
      </c>
      <c r="B1377" s="44" t="s">
        <v>966</v>
      </c>
      <c r="C1377" s="36">
        <v>3</v>
      </c>
      <c r="D1377" s="46"/>
      <c r="E1377" s="37" t="s">
        <v>761</v>
      </c>
      <c r="F1377" s="37" t="s">
        <v>762</v>
      </c>
      <c r="G1377" s="36" t="s">
        <v>28</v>
      </c>
      <c r="H1377" s="38">
        <v>1E-4</v>
      </c>
      <c r="I1377" s="38">
        <v>37517</v>
      </c>
      <c r="J1377" s="39">
        <f t="shared" si="63"/>
        <v>3.7517</v>
      </c>
      <c r="K1377" s="17">
        <f t="shared" si="64"/>
        <v>2.9379613099601216E-8</v>
      </c>
      <c r="L1377" s="18" t="str">
        <f>IFERROR(INDEX([1]мтр!G:G,MATCH($F1377,[1]мтр!$C:$C,0)),"")</f>
        <v/>
      </c>
      <c r="M1377" s="18" t="str">
        <f>IFERROR(INDEX([1]мтр!H:H,MATCH($F1377,[1]мтр!$C:$C,0)),"")</f>
        <v/>
      </c>
      <c r="N1377" s="18" t="str">
        <f>IFERROR(INDEX([1]мтр!I:I,MATCH($F1377,[1]мтр!$C:$C,0)),"")</f>
        <v/>
      </c>
      <c r="O1377" s="19" t="str">
        <f t="shared" si="65"/>
        <v/>
      </c>
      <c r="P1377" s="20" t="str">
        <f>IFERROR(INDEX([2]Лист1!$E:$E,AH1377),"")</f>
        <v/>
      </c>
      <c r="Q1377" s="21" t="str">
        <f>IFERROR(INDEX([2]Лист1!$I:$I,AH1377),"")</f>
        <v/>
      </c>
      <c r="R1377" s="22" t="str">
        <f>IFERROR(INDEX([2]Лист1!$V:$V,AH1377),"")</f>
        <v/>
      </c>
      <c r="S1377" s="23" t="str">
        <f>IFERROR(INDEX([2]Лист1!$L:$L,AH1377),"")</f>
        <v/>
      </c>
      <c r="T1377" s="21" t="str">
        <f>IFERROR(INDEX([2]Лист1!$J:$J,AH1377),"")</f>
        <v/>
      </c>
      <c r="U1377" s="21" t="str">
        <f>IFERROR(INDEX([2]Лист1!$K:$K,AH1377),"")</f>
        <v/>
      </c>
      <c r="V1377" s="20" t="str">
        <f>IFERROR(INDEX([2]Лист1!$E:$E,AI1377),"")</f>
        <v/>
      </c>
      <c r="W1377" s="21" t="str">
        <f>IFERROR(INDEX([2]Лист1!$I:$I,AI1377),"")</f>
        <v/>
      </c>
      <c r="X1377" s="24" t="str">
        <f>IFERROR(INDEX([2]Лист1!$V:$V,AI1377),"")</f>
        <v/>
      </c>
      <c r="Y1377" s="23" t="str">
        <f>IFERROR(INDEX([2]Лист1!$L:$L,AI1377),"")</f>
        <v/>
      </c>
      <c r="Z1377" s="21" t="str">
        <f>IFERROR(INDEX([2]Лист1!$J:$J,AI1377),"")</f>
        <v/>
      </c>
      <c r="AA1377" s="21" t="str">
        <f>IFERROR(INDEX([2]Лист1!$K:$K,AI1377),"")</f>
        <v/>
      </c>
      <c r="AB1377" s="20" t="str">
        <f>IFERROR(INDEX([2]Лист1!$E:$E,AJ1377),"")</f>
        <v/>
      </c>
      <c r="AC1377" s="21" t="str">
        <f>IFERROR(INDEX([2]Лист1!$I:$I,AJ1377),"")</f>
        <v/>
      </c>
      <c r="AD1377" s="24" t="str">
        <f>IFERROR(INDEX([2]Лист1!$V:$V,AJ1377),"")</f>
        <v/>
      </c>
      <c r="AE1377" s="23" t="str">
        <f>IFERROR(INDEX([2]Лист1!$L:$L,AJ1377),"")</f>
        <v/>
      </c>
      <c r="AF1377" s="21" t="str">
        <f>IFERROR(INDEX([2]Лист1!$J:$J,AJ1377),"")</f>
        <v/>
      </c>
      <c r="AG1377" s="21" t="str">
        <f>IFERROR(INDEX([2]Лист1!$K:$K,AJ1377),"")</f>
        <v/>
      </c>
      <c r="AH1377" s="21" t="e">
        <f>MATCH(L1377,[2]Лист1!$A:$A,0)</f>
        <v>#N/A</v>
      </c>
      <c r="AI1377" s="21" t="e">
        <f>MATCH(M1377,[2]Лист1!$A:$A,0)</f>
        <v>#N/A</v>
      </c>
      <c r="AJ1377" s="21" t="e">
        <f>MATCH(N1377,[2]Лист1!$A:$A,0)</f>
        <v>#N/A</v>
      </c>
    </row>
    <row r="1378" spans="1:36" s="43" customFormat="1" x14ac:dyDescent="0.2">
      <c r="A1378" s="40">
        <v>1</v>
      </c>
      <c r="B1378" s="41" t="s">
        <v>1380</v>
      </c>
      <c r="C1378" s="32">
        <v>3</v>
      </c>
      <c r="D1378" s="32"/>
      <c r="E1378" s="33" t="s">
        <v>1381</v>
      </c>
      <c r="F1378" s="33" t="s">
        <v>1382</v>
      </c>
      <c r="G1378" s="32" t="s">
        <v>28</v>
      </c>
      <c r="H1378" s="34">
        <v>1.2830000000000001E-3</v>
      </c>
      <c r="I1378" s="34">
        <v>2825</v>
      </c>
      <c r="J1378" s="35">
        <f t="shared" si="63"/>
        <v>3.6244750000000003</v>
      </c>
      <c r="K1378" s="17">
        <f t="shared" si="64"/>
        <v>2.8383312415485546E-8</v>
      </c>
      <c r="L1378" s="18" t="str">
        <f>IFERROR(INDEX([1]мтр!G:G,MATCH($F1378,[1]мтр!$C:$C,0)),"")</f>
        <v/>
      </c>
      <c r="M1378" s="18" t="str">
        <f>IFERROR(INDEX([1]мтр!H:H,MATCH($F1378,[1]мтр!$C:$C,0)),"")</f>
        <v/>
      </c>
      <c r="N1378" s="18" t="str">
        <f>IFERROR(INDEX([1]мтр!I:I,MATCH($F1378,[1]мтр!$C:$C,0)),"")</f>
        <v/>
      </c>
      <c r="O1378" s="19" t="str">
        <f t="shared" si="65"/>
        <v/>
      </c>
      <c r="P1378" s="20" t="str">
        <f>IFERROR(INDEX([2]Лист1!$E:$E,AH1378),"")</f>
        <v/>
      </c>
      <c r="Q1378" s="21" t="str">
        <f>IFERROR(INDEX([2]Лист1!$I:$I,AH1378),"")</f>
        <v/>
      </c>
      <c r="R1378" s="22" t="str">
        <f>IFERROR(INDEX([2]Лист1!$V:$V,AH1378),"")</f>
        <v/>
      </c>
      <c r="S1378" s="23" t="str">
        <f>IFERROR(INDEX([2]Лист1!$L:$L,AH1378),"")</f>
        <v/>
      </c>
      <c r="T1378" s="21" t="str">
        <f>IFERROR(INDEX([2]Лист1!$J:$J,AH1378),"")</f>
        <v/>
      </c>
      <c r="U1378" s="21" t="str">
        <f>IFERROR(INDEX([2]Лист1!$K:$K,AH1378),"")</f>
        <v/>
      </c>
      <c r="V1378" s="20" t="str">
        <f>IFERROR(INDEX([2]Лист1!$E:$E,AI1378),"")</f>
        <v/>
      </c>
      <c r="W1378" s="21" t="str">
        <f>IFERROR(INDEX([2]Лист1!$I:$I,AI1378),"")</f>
        <v/>
      </c>
      <c r="X1378" s="24" t="str">
        <f>IFERROR(INDEX([2]Лист1!$V:$V,AI1378),"")</f>
        <v/>
      </c>
      <c r="Y1378" s="23" t="str">
        <f>IFERROR(INDEX([2]Лист1!$L:$L,AI1378),"")</f>
        <v/>
      </c>
      <c r="Z1378" s="21" t="str">
        <f>IFERROR(INDEX([2]Лист1!$J:$J,AI1378),"")</f>
        <v/>
      </c>
      <c r="AA1378" s="21" t="str">
        <f>IFERROR(INDEX([2]Лист1!$K:$K,AI1378),"")</f>
        <v/>
      </c>
      <c r="AB1378" s="20" t="str">
        <f>IFERROR(INDEX([2]Лист1!$E:$E,AJ1378),"")</f>
        <v/>
      </c>
      <c r="AC1378" s="21" t="str">
        <f>IFERROR(INDEX([2]Лист1!$I:$I,AJ1378),"")</f>
        <v/>
      </c>
      <c r="AD1378" s="24" t="str">
        <f>IFERROR(INDEX([2]Лист1!$V:$V,AJ1378),"")</f>
        <v/>
      </c>
      <c r="AE1378" s="23" t="str">
        <f>IFERROR(INDEX([2]Лист1!$L:$L,AJ1378),"")</f>
        <v/>
      </c>
      <c r="AF1378" s="21" t="str">
        <f>IFERROR(INDEX([2]Лист1!$J:$J,AJ1378),"")</f>
        <v/>
      </c>
      <c r="AG1378" s="21" t="str">
        <f>IFERROR(INDEX([2]Лист1!$K:$K,AJ1378),"")</f>
        <v/>
      </c>
      <c r="AH1378" s="21" t="e">
        <f>MATCH(L1378,[2]Лист1!$A:$A,0)</f>
        <v>#N/A</v>
      </c>
      <c r="AI1378" s="21" t="e">
        <f>MATCH(M1378,[2]Лист1!$A:$A,0)</f>
        <v>#N/A</v>
      </c>
      <c r="AJ1378" s="21" t="e">
        <f>MATCH(N1378,[2]Лист1!$A:$A,0)</f>
        <v>#N/A</v>
      </c>
    </row>
    <row r="1379" spans="1:36" s="43" customFormat="1" x14ac:dyDescent="0.2">
      <c r="A1379" s="40">
        <v>1</v>
      </c>
      <c r="B1379" s="44" t="s">
        <v>1048</v>
      </c>
      <c r="C1379" s="36">
        <v>3</v>
      </c>
      <c r="D1379" s="46"/>
      <c r="E1379" s="37" t="s">
        <v>1065</v>
      </c>
      <c r="F1379" s="37" t="s">
        <v>1066</v>
      </c>
      <c r="G1379" s="36" t="s">
        <v>147</v>
      </c>
      <c r="H1379" s="38">
        <v>0.72</v>
      </c>
      <c r="I1379" s="38">
        <v>5</v>
      </c>
      <c r="J1379" s="39">
        <f t="shared" si="63"/>
        <v>3.5999999999999996</v>
      </c>
      <c r="K1379" s="17">
        <f t="shared" si="64"/>
        <v>2.8191648361693195E-8</v>
      </c>
      <c r="L1379" s="18" t="str">
        <f>IFERROR(INDEX([1]мтр!G:G,MATCH($F1379,[1]мтр!$C:$C,0)),"")</f>
        <v/>
      </c>
      <c r="M1379" s="18" t="str">
        <f>IFERROR(INDEX([1]мтр!H:H,MATCH($F1379,[1]мтр!$C:$C,0)),"")</f>
        <v/>
      </c>
      <c r="N1379" s="18" t="str">
        <f>IFERROR(INDEX([1]мтр!I:I,MATCH($F1379,[1]мтр!$C:$C,0)),"")</f>
        <v/>
      </c>
      <c r="O1379" s="19" t="str">
        <f t="shared" si="65"/>
        <v/>
      </c>
      <c r="P1379" s="20" t="str">
        <f>IFERROR(INDEX([2]Лист1!$E:$E,AH1379),"")</f>
        <v/>
      </c>
      <c r="Q1379" s="21" t="str">
        <f>IFERROR(INDEX([2]Лист1!$I:$I,AH1379),"")</f>
        <v/>
      </c>
      <c r="R1379" s="22" t="str">
        <f>IFERROR(INDEX([2]Лист1!$V:$V,AH1379),"")</f>
        <v/>
      </c>
      <c r="S1379" s="23" t="str">
        <f>IFERROR(INDEX([2]Лист1!$L:$L,AH1379),"")</f>
        <v/>
      </c>
      <c r="T1379" s="21" t="str">
        <f>IFERROR(INDEX([2]Лист1!$J:$J,AH1379),"")</f>
        <v/>
      </c>
      <c r="U1379" s="21" t="str">
        <f>IFERROR(INDEX([2]Лист1!$K:$K,AH1379),"")</f>
        <v/>
      </c>
      <c r="V1379" s="20" t="str">
        <f>IFERROR(INDEX([2]Лист1!$E:$E,AI1379),"")</f>
        <v/>
      </c>
      <c r="W1379" s="21" t="str">
        <f>IFERROR(INDEX([2]Лист1!$I:$I,AI1379),"")</f>
        <v/>
      </c>
      <c r="X1379" s="24" t="str">
        <f>IFERROR(INDEX([2]Лист1!$V:$V,AI1379),"")</f>
        <v/>
      </c>
      <c r="Y1379" s="23" t="str">
        <f>IFERROR(INDEX([2]Лист1!$L:$L,AI1379),"")</f>
        <v/>
      </c>
      <c r="Z1379" s="21" t="str">
        <f>IFERROR(INDEX([2]Лист1!$J:$J,AI1379),"")</f>
        <v/>
      </c>
      <c r="AA1379" s="21" t="str">
        <f>IFERROR(INDEX([2]Лист1!$K:$K,AI1379),"")</f>
        <v/>
      </c>
      <c r="AB1379" s="20" t="str">
        <f>IFERROR(INDEX([2]Лист1!$E:$E,AJ1379),"")</f>
        <v/>
      </c>
      <c r="AC1379" s="21" t="str">
        <f>IFERROR(INDEX([2]Лист1!$I:$I,AJ1379),"")</f>
        <v/>
      </c>
      <c r="AD1379" s="24" t="str">
        <f>IFERROR(INDEX([2]Лист1!$V:$V,AJ1379),"")</f>
        <v/>
      </c>
      <c r="AE1379" s="23" t="str">
        <f>IFERROR(INDEX([2]Лист1!$L:$L,AJ1379),"")</f>
        <v/>
      </c>
      <c r="AF1379" s="21" t="str">
        <f>IFERROR(INDEX([2]Лист1!$J:$J,AJ1379),"")</f>
        <v/>
      </c>
      <c r="AG1379" s="21" t="str">
        <f>IFERROR(INDEX([2]Лист1!$K:$K,AJ1379),"")</f>
        <v/>
      </c>
      <c r="AH1379" s="21" t="e">
        <f>MATCH(L1379,[2]Лист1!$A:$A,0)</f>
        <v>#N/A</v>
      </c>
      <c r="AI1379" s="21" t="e">
        <f>MATCH(M1379,[2]Лист1!$A:$A,0)</f>
        <v>#N/A</v>
      </c>
      <c r="AJ1379" s="21" t="e">
        <f>MATCH(N1379,[2]Лист1!$A:$A,0)</f>
        <v>#N/A</v>
      </c>
    </row>
    <row r="1380" spans="1:36" s="43" customFormat="1" x14ac:dyDescent="0.2">
      <c r="A1380" s="40">
        <v>1</v>
      </c>
      <c r="B1380" s="44" t="s">
        <v>785</v>
      </c>
      <c r="C1380" s="36">
        <v>3</v>
      </c>
      <c r="D1380" s="46"/>
      <c r="E1380" s="37" t="s">
        <v>403</v>
      </c>
      <c r="F1380" s="37" t="s">
        <v>404</v>
      </c>
      <c r="G1380" s="36" t="s">
        <v>28</v>
      </c>
      <c r="H1380" s="38">
        <v>1.6000000000000001E-4</v>
      </c>
      <c r="I1380" s="38">
        <v>22419</v>
      </c>
      <c r="J1380" s="39">
        <f t="shared" si="63"/>
        <v>3.5870400000000005</v>
      </c>
      <c r="K1380" s="17">
        <f t="shared" si="64"/>
        <v>2.8090158427591105E-8</v>
      </c>
      <c r="L1380" s="18" t="str">
        <f>IFERROR(INDEX([1]мтр!G:G,MATCH($F1380,[1]мтр!$C:$C,0)),"")</f>
        <v/>
      </c>
      <c r="M1380" s="18" t="str">
        <f>IFERROR(INDEX([1]мтр!H:H,MATCH($F1380,[1]мтр!$C:$C,0)),"")</f>
        <v/>
      </c>
      <c r="N1380" s="18" t="str">
        <f>IFERROR(INDEX([1]мтр!I:I,MATCH($F1380,[1]мтр!$C:$C,0)),"")</f>
        <v/>
      </c>
      <c r="O1380" s="19" t="str">
        <f t="shared" si="65"/>
        <v/>
      </c>
      <c r="P1380" s="20" t="str">
        <f>IFERROR(INDEX([2]Лист1!$E:$E,AH1380),"")</f>
        <v/>
      </c>
      <c r="Q1380" s="21" t="str">
        <f>IFERROR(INDEX([2]Лист1!$I:$I,AH1380),"")</f>
        <v/>
      </c>
      <c r="R1380" s="22" t="str">
        <f>IFERROR(INDEX([2]Лист1!$V:$V,AH1380),"")</f>
        <v/>
      </c>
      <c r="S1380" s="23" t="str">
        <f>IFERROR(INDEX([2]Лист1!$L:$L,AH1380),"")</f>
        <v/>
      </c>
      <c r="T1380" s="21" t="str">
        <f>IFERROR(INDEX([2]Лист1!$J:$J,AH1380),"")</f>
        <v/>
      </c>
      <c r="U1380" s="21" t="str">
        <f>IFERROR(INDEX([2]Лист1!$K:$K,AH1380),"")</f>
        <v/>
      </c>
      <c r="V1380" s="20" t="str">
        <f>IFERROR(INDEX([2]Лист1!$E:$E,AI1380),"")</f>
        <v/>
      </c>
      <c r="W1380" s="21" t="str">
        <f>IFERROR(INDEX([2]Лист1!$I:$I,AI1380),"")</f>
        <v/>
      </c>
      <c r="X1380" s="24" t="str">
        <f>IFERROR(INDEX([2]Лист1!$V:$V,AI1380),"")</f>
        <v/>
      </c>
      <c r="Y1380" s="23" t="str">
        <f>IFERROR(INDEX([2]Лист1!$L:$L,AI1380),"")</f>
        <v/>
      </c>
      <c r="Z1380" s="21" t="str">
        <f>IFERROR(INDEX([2]Лист1!$J:$J,AI1380),"")</f>
        <v/>
      </c>
      <c r="AA1380" s="21" t="str">
        <f>IFERROR(INDEX([2]Лист1!$K:$K,AI1380),"")</f>
        <v/>
      </c>
      <c r="AB1380" s="20" t="str">
        <f>IFERROR(INDEX([2]Лист1!$E:$E,AJ1380),"")</f>
        <v/>
      </c>
      <c r="AC1380" s="21" t="str">
        <f>IFERROR(INDEX([2]Лист1!$I:$I,AJ1380),"")</f>
        <v/>
      </c>
      <c r="AD1380" s="24" t="str">
        <f>IFERROR(INDEX([2]Лист1!$V:$V,AJ1380),"")</f>
        <v/>
      </c>
      <c r="AE1380" s="23" t="str">
        <f>IFERROR(INDEX([2]Лист1!$L:$L,AJ1380),"")</f>
        <v/>
      </c>
      <c r="AF1380" s="21" t="str">
        <f>IFERROR(INDEX([2]Лист1!$J:$J,AJ1380),"")</f>
        <v/>
      </c>
      <c r="AG1380" s="21" t="str">
        <f>IFERROR(INDEX([2]Лист1!$K:$K,AJ1380),"")</f>
        <v/>
      </c>
      <c r="AH1380" s="21" t="e">
        <f>MATCH(L1380,[2]Лист1!$A:$A,0)</f>
        <v>#N/A</v>
      </c>
      <c r="AI1380" s="21" t="e">
        <f>MATCH(M1380,[2]Лист1!$A:$A,0)</f>
        <v>#N/A</v>
      </c>
      <c r="AJ1380" s="21" t="e">
        <f>MATCH(N1380,[2]Лист1!$A:$A,0)</f>
        <v>#N/A</v>
      </c>
    </row>
    <row r="1381" spans="1:36" s="43" customFormat="1" x14ac:dyDescent="0.2">
      <c r="A1381" s="40">
        <v>3</v>
      </c>
      <c r="B1381" s="41" t="s">
        <v>1507</v>
      </c>
      <c r="C1381" s="32">
        <v>3</v>
      </c>
      <c r="D1381" s="32"/>
      <c r="E1381" s="33" t="s">
        <v>373</v>
      </c>
      <c r="F1381" s="33" t="s">
        <v>374</v>
      </c>
      <c r="G1381" s="32" t="s">
        <v>28</v>
      </c>
      <c r="H1381" s="34">
        <v>2.5000000000000001E-4</v>
      </c>
      <c r="I1381" s="34">
        <v>14312.87</v>
      </c>
      <c r="J1381" s="35">
        <f t="shared" si="63"/>
        <v>3.5782175000000005</v>
      </c>
      <c r="K1381" s="17">
        <f t="shared" si="64"/>
        <v>2.8021069311571374E-8</v>
      </c>
      <c r="L1381" s="18" t="str">
        <f>IFERROR(INDEX([1]мтр!G:G,MATCH($F1381,[1]мтр!$C:$C,0)),"")</f>
        <v/>
      </c>
      <c r="M1381" s="18" t="str">
        <f>IFERROR(INDEX([1]мтр!H:H,MATCH($F1381,[1]мтр!$C:$C,0)),"")</f>
        <v/>
      </c>
      <c r="N1381" s="18" t="str">
        <f>IFERROR(INDEX([1]мтр!I:I,MATCH($F1381,[1]мтр!$C:$C,0)),"")</f>
        <v/>
      </c>
      <c r="O1381" s="19" t="str">
        <f t="shared" si="65"/>
        <v/>
      </c>
      <c r="P1381" s="20" t="str">
        <f>IFERROR(INDEX([2]Лист1!$E:$E,AH1381),"")</f>
        <v/>
      </c>
      <c r="Q1381" s="21" t="str">
        <f>IFERROR(INDEX([2]Лист1!$I:$I,AH1381),"")</f>
        <v/>
      </c>
      <c r="R1381" s="22" t="str">
        <f>IFERROR(INDEX([2]Лист1!$V:$V,AH1381),"")</f>
        <v/>
      </c>
      <c r="S1381" s="23" t="str">
        <f>IFERROR(INDEX([2]Лист1!$L:$L,AH1381),"")</f>
        <v/>
      </c>
      <c r="T1381" s="21" t="str">
        <f>IFERROR(INDEX([2]Лист1!$J:$J,AH1381),"")</f>
        <v/>
      </c>
      <c r="U1381" s="21" t="str">
        <f>IFERROR(INDEX([2]Лист1!$K:$K,AH1381),"")</f>
        <v/>
      </c>
      <c r="V1381" s="20" t="str">
        <f>IFERROR(INDEX([2]Лист1!$E:$E,AI1381),"")</f>
        <v/>
      </c>
      <c r="W1381" s="21" t="str">
        <f>IFERROR(INDEX([2]Лист1!$I:$I,AI1381),"")</f>
        <v/>
      </c>
      <c r="X1381" s="24" t="str">
        <f>IFERROR(INDEX([2]Лист1!$V:$V,AI1381),"")</f>
        <v/>
      </c>
      <c r="Y1381" s="23" t="str">
        <f>IFERROR(INDEX([2]Лист1!$L:$L,AI1381),"")</f>
        <v/>
      </c>
      <c r="Z1381" s="21" t="str">
        <f>IFERROR(INDEX([2]Лист1!$J:$J,AI1381),"")</f>
        <v/>
      </c>
      <c r="AA1381" s="21" t="str">
        <f>IFERROR(INDEX([2]Лист1!$K:$K,AI1381),"")</f>
        <v/>
      </c>
      <c r="AB1381" s="20" t="str">
        <f>IFERROR(INDEX([2]Лист1!$E:$E,AJ1381),"")</f>
        <v/>
      </c>
      <c r="AC1381" s="21" t="str">
        <f>IFERROR(INDEX([2]Лист1!$I:$I,AJ1381),"")</f>
        <v/>
      </c>
      <c r="AD1381" s="24" t="str">
        <f>IFERROR(INDEX([2]Лист1!$V:$V,AJ1381),"")</f>
        <v/>
      </c>
      <c r="AE1381" s="23" t="str">
        <f>IFERROR(INDEX([2]Лист1!$L:$L,AJ1381),"")</f>
        <v/>
      </c>
      <c r="AF1381" s="21" t="str">
        <f>IFERROR(INDEX([2]Лист1!$J:$J,AJ1381),"")</f>
        <v/>
      </c>
      <c r="AG1381" s="21" t="str">
        <f>IFERROR(INDEX([2]Лист1!$K:$K,AJ1381),"")</f>
        <v/>
      </c>
      <c r="AH1381" s="21" t="e">
        <f>MATCH(L1381,[2]Лист1!$A:$A,0)</f>
        <v>#N/A</v>
      </c>
      <c r="AI1381" s="21" t="e">
        <f>MATCH(M1381,[2]Лист1!$A:$A,0)</f>
        <v>#N/A</v>
      </c>
      <c r="AJ1381" s="21" t="e">
        <f>MATCH(N1381,[2]Лист1!$A:$A,0)</f>
        <v>#N/A</v>
      </c>
    </row>
    <row r="1382" spans="1:36" s="43" customFormat="1" x14ac:dyDescent="0.2">
      <c r="A1382" s="40">
        <v>1</v>
      </c>
      <c r="B1382" s="41" t="s">
        <v>736</v>
      </c>
      <c r="C1382" s="32">
        <v>3</v>
      </c>
      <c r="D1382" s="42"/>
      <c r="E1382" s="33" t="s">
        <v>96</v>
      </c>
      <c r="F1382" s="33" t="s">
        <v>97</v>
      </c>
      <c r="G1382" s="32" t="s">
        <v>12</v>
      </c>
      <c r="H1382" s="34">
        <v>0.09</v>
      </c>
      <c r="I1382" s="34">
        <v>38.89</v>
      </c>
      <c r="J1382" s="35">
        <f t="shared" si="63"/>
        <v>3.5000999999999998</v>
      </c>
      <c r="K1382" s="17">
        <f t="shared" si="64"/>
        <v>2.7409330119656212E-8</v>
      </c>
      <c r="L1382" s="18" t="str">
        <f>IFERROR(INDEX([1]мтр!G:G,MATCH($F1382,[1]мтр!$C:$C,0)),"")</f>
        <v/>
      </c>
      <c r="M1382" s="18" t="str">
        <f>IFERROR(INDEX([1]мтр!H:H,MATCH($F1382,[1]мтр!$C:$C,0)),"")</f>
        <v/>
      </c>
      <c r="N1382" s="18" t="str">
        <f>IFERROR(INDEX([1]мтр!I:I,MATCH($F1382,[1]мтр!$C:$C,0)),"")</f>
        <v/>
      </c>
      <c r="O1382" s="19" t="str">
        <f t="shared" si="65"/>
        <v/>
      </c>
      <c r="P1382" s="20" t="str">
        <f>IFERROR(INDEX([2]Лист1!$E:$E,AH1382),"")</f>
        <v/>
      </c>
      <c r="Q1382" s="21" t="str">
        <f>IFERROR(INDEX([2]Лист1!$I:$I,AH1382),"")</f>
        <v/>
      </c>
      <c r="R1382" s="22" t="str">
        <f>IFERROR(INDEX([2]Лист1!$V:$V,AH1382),"")</f>
        <v/>
      </c>
      <c r="S1382" s="23" t="str">
        <f>IFERROR(INDEX([2]Лист1!$L:$L,AH1382),"")</f>
        <v/>
      </c>
      <c r="T1382" s="21" t="str">
        <f>IFERROR(INDEX([2]Лист1!$J:$J,AH1382),"")</f>
        <v/>
      </c>
      <c r="U1382" s="21" t="str">
        <f>IFERROR(INDEX([2]Лист1!$K:$K,AH1382),"")</f>
        <v/>
      </c>
      <c r="V1382" s="20" t="str">
        <f>IFERROR(INDEX([2]Лист1!$E:$E,AI1382),"")</f>
        <v/>
      </c>
      <c r="W1382" s="21" t="str">
        <f>IFERROR(INDEX([2]Лист1!$I:$I,AI1382),"")</f>
        <v/>
      </c>
      <c r="X1382" s="24" t="str">
        <f>IFERROR(INDEX([2]Лист1!$V:$V,AI1382),"")</f>
        <v/>
      </c>
      <c r="Y1382" s="23" t="str">
        <f>IFERROR(INDEX([2]Лист1!$L:$L,AI1382),"")</f>
        <v/>
      </c>
      <c r="Z1382" s="21" t="str">
        <f>IFERROR(INDEX([2]Лист1!$J:$J,AI1382),"")</f>
        <v/>
      </c>
      <c r="AA1382" s="21" t="str">
        <f>IFERROR(INDEX([2]Лист1!$K:$K,AI1382),"")</f>
        <v/>
      </c>
      <c r="AB1382" s="20" t="str">
        <f>IFERROR(INDEX([2]Лист1!$E:$E,AJ1382),"")</f>
        <v/>
      </c>
      <c r="AC1382" s="21" t="str">
        <f>IFERROR(INDEX([2]Лист1!$I:$I,AJ1382),"")</f>
        <v/>
      </c>
      <c r="AD1382" s="24" t="str">
        <f>IFERROR(INDEX([2]Лист1!$V:$V,AJ1382),"")</f>
        <v/>
      </c>
      <c r="AE1382" s="23" t="str">
        <f>IFERROR(INDEX([2]Лист1!$L:$L,AJ1382),"")</f>
        <v/>
      </c>
      <c r="AF1382" s="21" t="str">
        <f>IFERROR(INDEX([2]Лист1!$J:$J,AJ1382),"")</f>
        <v/>
      </c>
      <c r="AG1382" s="21" t="str">
        <f>IFERROR(INDEX([2]Лист1!$K:$K,AJ1382),"")</f>
        <v/>
      </c>
      <c r="AH1382" s="21" t="e">
        <f>MATCH(L1382,[2]Лист1!$A:$A,0)</f>
        <v>#N/A</v>
      </c>
      <c r="AI1382" s="21" t="e">
        <f>MATCH(M1382,[2]Лист1!$A:$A,0)</f>
        <v>#N/A</v>
      </c>
      <c r="AJ1382" s="21" t="e">
        <f>MATCH(N1382,[2]Лист1!$A:$A,0)</f>
        <v>#N/A</v>
      </c>
    </row>
    <row r="1383" spans="1:36" s="43" customFormat="1" x14ac:dyDescent="0.2">
      <c r="A1383" s="40">
        <v>1</v>
      </c>
      <c r="B1383" s="41" t="s">
        <v>785</v>
      </c>
      <c r="C1383" s="32">
        <v>3</v>
      </c>
      <c r="D1383" s="42"/>
      <c r="E1383" s="33" t="s">
        <v>425</v>
      </c>
      <c r="F1383" s="33" t="s">
        <v>426</v>
      </c>
      <c r="G1383" s="32" t="s">
        <v>28</v>
      </c>
      <c r="H1383" s="34">
        <v>2.7999999999999998E-4</v>
      </c>
      <c r="I1383" s="34">
        <v>12430</v>
      </c>
      <c r="J1383" s="35">
        <f t="shared" si="63"/>
        <v>3.4803999999999995</v>
      </c>
      <c r="K1383" s="17">
        <f t="shared" si="64"/>
        <v>2.7255059155010276E-8</v>
      </c>
      <c r="L1383" s="18">
        <f>IFERROR(INDEX([1]мтр!G:G,MATCH($F1383,[1]мтр!$C:$C,0)),"")</f>
        <v>365</v>
      </c>
      <c r="M1383" s="18">
        <f>IFERROR(INDEX([1]мтр!H:H,MATCH($F1383,[1]мтр!$C:$C,0)),"")</f>
        <v>388</v>
      </c>
      <c r="N1383" s="18">
        <f>IFERROR(INDEX([1]мтр!I:I,MATCH($F1383,[1]мтр!$C:$C,0)),"")</f>
        <v>390</v>
      </c>
      <c r="O1383" s="19">
        <f t="shared" si="65"/>
        <v>17722.766666666666</v>
      </c>
      <c r="P1383" s="20" t="str">
        <f>IFERROR(INDEX([2]Лист1!$E:$E,AH1383),"")</f>
        <v>Различные болты, винты для установки, все размеры</v>
      </c>
      <c r="Q1383" s="21" t="str">
        <f>IFERROR(INDEX([2]Лист1!$I:$I,AH1383),"")</f>
        <v>т</v>
      </c>
      <c r="R1383" s="22">
        <f>IFERROR(INDEX([2]Лист1!$V:$V,AH1383),"")</f>
        <v>19000</v>
      </c>
      <c r="S1383" s="23">
        <f>IFERROR(INDEX([2]Лист1!$L:$L,AH1383),"")</f>
        <v>43520</v>
      </c>
      <c r="T1383" s="21" t="str">
        <f>IFERROR(INDEX([2]Лист1!$J:$J,AH1383),"")</f>
        <v xml:space="preserve">ELEKHWA company </v>
      </c>
      <c r="U1383" s="21" t="str">
        <f>IFERROR(INDEX([2]Лист1!$K:$K,AH1383),"")</f>
        <v>Предложение компаннии</v>
      </c>
      <c r="V1383" s="20" t="str">
        <f>IFERROR(INDEX([2]Лист1!$E:$E,AI1383),"")</f>
        <v xml:space="preserve">Болты 4 класса. Натуральная / простая отделка M6 - M1625 кг коробки </v>
      </c>
      <c r="W1383" s="21" t="str">
        <f>IFERROR(INDEX([2]Лист1!$I:$I,AI1383),"")</f>
        <v>т</v>
      </c>
      <c r="X1383" s="24">
        <f>IFERROR(INDEX([2]Лист1!$V:$V,AI1383),"")</f>
        <v>16225.650000000001</v>
      </c>
      <c r="Y1383" s="23">
        <f>IFERROR(INDEX([2]Лист1!$L:$L,AI1383),"")</f>
        <v>43576</v>
      </c>
      <c r="Z1383" s="21" t="str">
        <f>IFERROR(INDEX([2]Лист1!$J:$J,AI1383),"")</f>
        <v>Nassar group</v>
      </c>
      <c r="AA1383" s="21" t="str">
        <f>IFERROR(INDEX([2]Лист1!$K:$K,AI1383),"")</f>
        <v>Предложения21.04.2019</v>
      </c>
      <c r="AB1383" s="20" t="str">
        <f>IFERROR(INDEX([2]Лист1!$E:$E,AJ1383),"")</f>
        <v xml:space="preserve">Болты класса 8,8, черная отделка M6 - M1625 кг коробки </v>
      </c>
      <c r="AC1383" s="21" t="str">
        <f>IFERROR(INDEX([2]Лист1!$I:$I,AJ1383),"")</f>
        <v>т</v>
      </c>
      <c r="AD1383" s="24">
        <f>IFERROR(INDEX([2]Лист1!$V:$V,AJ1383),"")</f>
        <v>17942.650000000001</v>
      </c>
      <c r="AE1383" s="23">
        <f>IFERROR(INDEX([2]Лист1!$L:$L,AJ1383),"")</f>
        <v>43576</v>
      </c>
      <c r="AF1383" s="21" t="str">
        <f>IFERROR(INDEX([2]Лист1!$J:$J,AJ1383),"")</f>
        <v>Nassar group</v>
      </c>
      <c r="AG1383" s="21" t="str">
        <f>IFERROR(INDEX([2]Лист1!$K:$K,AJ1383),"")</f>
        <v>Предложения21.04.2019</v>
      </c>
      <c r="AH1383" s="21">
        <f>MATCH(L1383,[2]Лист1!$A:$A,0)</f>
        <v>3482</v>
      </c>
      <c r="AI1383" s="21">
        <f>MATCH(M1383,[2]Лист1!$A:$A,0)</f>
        <v>1669</v>
      </c>
      <c r="AJ1383" s="21">
        <f>MATCH(N1383,[2]Лист1!$A:$A,0)</f>
        <v>1671</v>
      </c>
    </row>
    <row r="1384" spans="1:36" s="43" customFormat="1" x14ac:dyDescent="0.2">
      <c r="A1384" s="40">
        <v>1</v>
      </c>
      <c r="B1384" s="44" t="s">
        <v>1380</v>
      </c>
      <c r="C1384" s="36">
        <v>3</v>
      </c>
      <c r="D1384" s="36"/>
      <c r="E1384" s="37" t="s">
        <v>31</v>
      </c>
      <c r="F1384" s="37" t="s">
        <v>32</v>
      </c>
      <c r="G1384" s="36" t="s">
        <v>12</v>
      </c>
      <c r="H1384" s="38">
        <v>0.38</v>
      </c>
      <c r="I1384" s="38">
        <v>9.0399999999999991</v>
      </c>
      <c r="J1384" s="39">
        <f t="shared" si="63"/>
        <v>3.4351999999999996</v>
      </c>
      <c r="K1384" s="17">
        <f t="shared" si="64"/>
        <v>2.6901097347802351E-8</v>
      </c>
      <c r="L1384" s="18">
        <f>IFERROR(INDEX([1]мтр!G:G,MATCH($F1384,[1]мтр!$C:$C,0)),"")</f>
        <v>2700</v>
      </c>
      <c r="M1384" s="18">
        <f>IFERROR(INDEX([1]мтр!H:H,MATCH($F1384,[1]мтр!$C:$C,0)),"")</f>
        <v>0</v>
      </c>
      <c r="N1384" s="18">
        <f>IFERROR(INDEX([1]мтр!I:I,MATCH($F1384,[1]мтр!$C:$C,0)),"")</f>
        <v>0</v>
      </c>
      <c r="O1384" s="19">
        <f t="shared" si="65"/>
        <v>21</v>
      </c>
      <c r="P1384" s="20" t="str">
        <f>IFERROR(INDEX([2]Лист1!$E:$E,AH1384),"")</f>
        <v>Болты, винты  класса 4.8, M6 - M16, (картонная упаковка 25 кг)</v>
      </c>
      <c r="Q1384" s="21" t="str">
        <f>IFERROR(INDEX([2]Лист1!$I:$I,AH1384),"")</f>
        <v>кг</v>
      </c>
      <c r="R1384" s="22">
        <f>IFERROR(INDEX([2]Лист1!$V:$V,AH1384),"")</f>
        <v>21</v>
      </c>
      <c r="S1384" s="23">
        <f>IFERROR(INDEX([2]Лист1!$L:$L,AH1384),"")</f>
        <v>44168</v>
      </c>
      <c r="T1384" s="21" t="str">
        <f>IFERROR(INDEX([2]Лист1!$J:$J,AH1384),"")</f>
        <v>Nassar Group</v>
      </c>
      <c r="U1384" s="21" t="str">
        <f>IFERROR(INDEX([2]Лист1!$K:$K,AH1384),"")</f>
        <v>ТКП-03.12.2020 Email</v>
      </c>
      <c r="V1384" s="20" t="str">
        <f>IFERROR(INDEX([2]Лист1!$E:$E,AI1384),"")</f>
        <v/>
      </c>
      <c r="W1384" s="21" t="str">
        <f>IFERROR(INDEX([2]Лист1!$I:$I,AI1384),"")</f>
        <v/>
      </c>
      <c r="X1384" s="24" t="str">
        <f>IFERROR(INDEX([2]Лист1!$V:$V,AI1384),"")</f>
        <v/>
      </c>
      <c r="Y1384" s="23" t="str">
        <f>IFERROR(INDEX([2]Лист1!$L:$L,AI1384),"")</f>
        <v/>
      </c>
      <c r="Z1384" s="21" t="str">
        <f>IFERROR(INDEX([2]Лист1!$J:$J,AI1384),"")</f>
        <v/>
      </c>
      <c r="AA1384" s="21" t="str">
        <f>IFERROR(INDEX([2]Лист1!$K:$K,AI1384),"")</f>
        <v/>
      </c>
      <c r="AB1384" s="20" t="str">
        <f>IFERROR(INDEX([2]Лист1!$E:$E,AJ1384),"")</f>
        <v/>
      </c>
      <c r="AC1384" s="21" t="str">
        <f>IFERROR(INDEX([2]Лист1!$I:$I,AJ1384),"")</f>
        <v/>
      </c>
      <c r="AD1384" s="24" t="str">
        <f>IFERROR(INDEX([2]Лист1!$V:$V,AJ1384),"")</f>
        <v/>
      </c>
      <c r="AE1384" s="23" t="str">
        <f>IFERROR(INDEX([2]Лист1!$L:$L,AJ1384),"")</f>
        <v/>
      </c>
      <c r="AF1384" s="21" t="str">
        <f>IFERROR(INDEX([2]Лист1!$J:$J,AJ1384),"")</f>
        <v/>
      </c>
      <c r="AG1384" s="21" t="str">
        <f>IFERROR(INDEX([2]Лист1!$K:$K,AJ1384),"")</f>
        <v/>
      </c>
      <c r="AH1384" s="21">
        <f>MATCH(L1384,[2]Лист1!$A:$A,0)</f>
        <v>354</v>
      </c>
      <c r="AI1384" s="21" t="e">
        <f>MATCH(M1384,[2]Лист1!$A:$A,0)</f>
        <v>#N/A</v>
      </c>
      <c r="AJ1384" s="21" t="e">
        <f>MATCH(N1384,[2]Лист1!$A:$A,0)</f>
        <v>#N/A</v>
      </c>
    </row>
    <row r="1385" spans="1:36" s="43" customFormat="1" x14ac:dyDescent="0.2">
      <c r="A1385" s="40">
        <v>1</v>
      </c>
      <c r="B1385" s="41" t="s">
        <v>736</v>
      </c>
      <c r="C1385" s="32">
        <v>3</v>
      </c>
      <c r="D1385" s="42"/>
      <c r="E1385" s="33" t="s">
        <v>690</v>
      </c>
      <c r="F1385" s="33" t="s">
        <v>691</v>
      </c>
      <c r="G1385" s="32" t="s">
        <v>28</v>
      </c>
      <c r="H1385" s="34">
        <v>1.2E-4</v>
      </c>
      <c r="I1385" s="34">
        <v>28300.400000000001</v>
      </c>
      <c r="J1385" s="35">
        <f t="shared" si="63"/>
        <v>3.3960480000000004</v>
      </c>
      <c r="K1385" s="17">
        <f t="shared" si="64"/>
        <v>2.6594497509842077E-8</v>
      </c>
      <c r="L1385" s="18" t="str">
        <f>IFERROR(INDEX([1]мтр!G:G,MATCH($F1385,[1]мтр!$C:$C,0)),"")</f>
        <v/>
      </c>
      <c r="M1385" s="18" t="str">
        <f>IFERROR(INDEX([1]мтр!H:H,MATCH($F1385,[1]мтр!$C:$C,0)),"")</f>
        <v/>
      </c>
      <c r="N1385" s="18" t="str">
        <f>IFERROR(INDEX([1]мтр!I:I,MATCH($F1385,[1]мтр!$C:$C,0)),"")</f>
        <v/>
      </c>
      <c r="O1385" s="19" t="str">
        <f t="shared" si="65"/>
        <v/>
      </c>
      <c r="P1385" s="20" t="str">
        <f>IFERROR(INDEX([2]Лист1!$E:$E,AH1385),"")</f>
        <v/>
      </c>
      <c r="Q1385" s="21" t="str">
        <f>IFERROR(INDEX([2]Лист1!$I:$I,AH1385),"")</f>
        <v/>
      </c>
      <c r="R1385" s="22" t="str">
        <f>IFERROR(INDEX([2]Лист1!$V:$V,AH1385),"")</f>
        <v/>
      </c>
      <c r="S1385" s="23" t="str">
        <f>IFERROR(INDEX([2]Лист1!$L:$L,AH1385),"")</f>
        <v/>
      </c>
      <c r="T1385" s="21" t="str">
        <f>IFERROR(INDEX([2]Лист1!$J:$J,AH1385),"")</f>
        <v/>
      </c>
      <c r="U1385" s="21" t="str">
        <f>IFERROR(INDEX([2]Лист1!$K:$K,AH1385),"")</f>
        <v/>
      </c>
      <c r="V1385" s="20" t="str">
        <f>IFERROR(INDEX([2]Лист1!$E:$E,AI1385),"")</f>
        <v/>
      </c>
      <c r="W1385" s="21" t="str">
        <f>IFERROR(INDEX([2]Лист1!$I:$I,AI1385),"")</f>
        <v/>
      </c>
      <c r="X1385" s="24" t="str">
        <f>IFERROR(INDEX([2]Лист1!$V:$V,AI1385),"")</f>
        <v/>
      </c>
      <c r="Y1385" s="23" t="str">
        <f>IFERROR(INDEX([2]Лист1!$L:$L,AI1385),"")</f>
        <v/>
      </c>
      <c r="Z1385" s="21" t="str">
        <f>IFERROR(INDEX([2]Лист1!$J:$J,AI1385),"")</f>
        <v/>
      </c>
      <c r="AA1385" s="21" t="str">
        <f>IFERROR(INDEX([2]Лист1!$K:$K,AI1385),"")</f>
        <v/>
      </c>
      <c r="AB1385" s="20" t="str">
        <f>IFERROR(INDEX([2]Лист1!$E:$E,AJ1385),"")</f>
        <v/>
      </c>
      <c r="AC1385" s="21" t="str">
        <f>IFERROR(INDEX([2]Лист1!$I:$I,AJ1385),"")</f>
        <v/>
      </c>
      <c r="AD1385" s="24" t="str">
        <f>IFERROR(INDEX([2]Лист1!$V:$V,AJ1385),"")</f>
        <v/>
      </c>
      <c r="AE1385" s="23" t="str">
        <f>IFERROR(INDEX([2]Лист1!$L:$L,AJ1385),"")</f>
        <v/>
      </c>
      <c r="AF1385" s="21" t="str">
        <f>IFERROR(INDEX([2]Лист1!$J:$J,AJ1385),"")</f>
        <v/>
      </c>
      <c r="AG1385" s="21" t="str">
        <f>IFERROR(INDEX([2]Лист1!$K:$K,AJ1385),"")</f>
        <v/>
      </c>
      <c r="AH1385" s="21" t="e">
        <f>MATCH(L1385,[2]Лист1!$A:$A,0)</f>
        <v>#N/A</v>
      </c>
      <c r="AI1385" s="21" t="e">
        <f>MATCH(M1385,[2]Лист1!$A:$A,0)</f>
        <v>#N/A</v>
      </c>
      <c r="AJ1385" s="21" t="e">
        <f>MATCH(N1385,[2]Лист1!$A:$A,0)</f>
        <v>#N/A</v>
      </c>
    </row>
    <row r="1386" spans="1:36" s="43" customFormat="1" x14ac:dyDescent="0.2">
      <c r="A1386" s="40">
        <v>2</v>
      </c>
      <c r="B1386" s="44" t="s">
        <v>1471</v>
      </c>
      <c r="C1386" s="36">
        <v>3</v>
      </c>
      <c r="D1386" s="36"/>
      <c r="E1386" s="37" t="s">
        <v>1390</v>
      </c>
      <c r="F1386" s="37" t="s">
        <v>1391</v>
      </c>
      <c r="G1386" s="36" t="s">
        <v>12</v>
      </c>
      <c r="H1386" s="38">
        <v>0.05</v>
      </c>
      <c r="I1386" s="38">
        <v>67.87</v>
      </c>
      <c r="J1386" s="39">
        <f t="shared" si="63"/>
        <v>3.3935000000000004</v>
      </c>
      <c r="K1386" s="17">
        <f t="shared" si="64"/>
        <v>2.6574544087612745E-8</v>
      </c>
      <c r="L1386" s="18" t="str">
        <f>IFERROR(INDEX([1]мтр!G:G,MATCH($F1386,[1]мтр!$C:$C,0)),"")</f>
        <v/>
      </c>
      <c r="M1386" s="18" t="str">
        <f>IFERROR(INDEX([1]мтр!H:H,MATCH($F1386,[1]мтр!$C:$C,0)),"")</f>
        <v/>
      </c>
      <c r="N1386" s="18" t="str">
        <f>IFERROR(INDEX([1]мтр!I:I,MATCH($F1386,[1]мтр!$C:$C,0)),"")</f>
        <v/>
      </c>
      <c r="O1386" s="19" t="str">
        <f t="shared" si="65"/>
        <v/>
      </c>
      <c r="P1386" s="20" t="str">
        <f>IFERROR(INDEX([2]Лист1!$E:$E,AH1386),"")</f>
        <v/>
      </c>
      <c r="Q1386" s="21" t="str">
        <f>IFERROR(INDEX([2]Лист1!$I:$I,AH1386),"")</f>
        <v/>
      </c>
      <c r="R1386" s="22" t="str">
        <f>IFERROR(INDEX([2]Лист1!$V:$V,AH1386),"")</f>
        <v/>
      </c>
      <c r="S1386" s="23" t="str">
        <f>IFERROR(INDEX([2]Лист1!$L:$L,AH1386),"")</f>
        <v/>
      </c>
      <c r="T1386" s="21" t="str">
        <f>IFERROR(INDEX([2]Лист1!$J:$J,AH1386),"")</f>
        <v/>
      </c>
      <c r="U1386" s="21" t="str">
        <f>IFERROR(INDEX([2]Лист1!$K:$K,AH1386),"")</f>
        <v/>
      </c>
      <c r="V1386" s="20" t="str">
        <f>IFERROR(INDEX([2]Лист1!$E:$E,AI1386),"")</f>
        <v/>
      </c>
      <c r="W1386" s="21" t="str">
        <f>IFERROR(INDEX([2]Лист1!$I:$I,AI1386),"")</f>
        <v/>
      </c>
      <c r="X1386" s="24" t="str">
        <f>IFERROR(INDEX([2]Лист1!$V:$V,AI1386),"")</f>
        <v/>
      </c>
      <c r="Y1386" s="23" t="str">
        <f>IFERROR(INDEX([2]Лист1!$L:$L,AI1386),"")</f>
        <v/>
      </c>
      <c r="Z1386" s="21" t="str">
        <f>IFERROR(INDEX([2]Лист1!$J:$J,AI1386),"")</f>
        <v/>
      </c>
      <c r="AA1386" s="21" t="str">
        <f>IFERROR(INDEX([2]Лист1!$K:$K,AI1386),"")</f>
        <v/>
      </c>
      <c r="AB1386" s="20" t="str">
        <f>IFERROR(INDEX([2]Лист1!$E:$E,AJ1386),"")</f>
        <v/>
      </c>
      <c r="AC1386" s="21" t="str">
        <f>IFERROR(INDEX([2]Лист1!$I:$I,AJ1386),"")</f>
        <v/>
      </c>
      <c r="AD1386" s="24" t="str">
        <f>IFERROR(INDEX([2]Лист1!$V:$V,AJ1386),"")</f>
        <v/>
      </c>
      <c r="AE1386" s="23" t="str">
        <f>IFERROR(INDEX([2]Лист1!$L:$L,AJ1386),"")</f>
        <v/>
      </c>
      <c r="AF1386" s="21" t="str">
        <f>IFERROR(INDEX([2]Лист1!$J:$J,AJ1386),"")</f>
        <v/>
      </c>
      <c r="AG1386" s="21" t="str">
        <f>IFERROR(INDEX([2]Лист1!$K:$K,AJ1386),"")</f>
        <v/>
      </c>
      <c r="AH1386" s="21" t="e">
        <f>MATCH(L1386,[2]Лист1!$A:$A,0)</f>
        <v>#N/A</v>
      </c>
      <c r="AI1386" s="21" t="e">
        <f>MATCH(M1386,[2]Лист1!$A:$A,0)</f>
        <v>#N/A</v>
      </c>
      <c r="AJ1386" s="21" t="e">
        <f>MATCH(N1386,[2]Лист1!$A:$A,0)</f>
        <v>#N/A</v>
      </c>
    </row>
    <row r="1387" spans="1:36" s="43" customFormat="1" x14ac:dyDescent="0.2">
      <c r="A1387" s="40">
        <v>1</v>
      </c>
      <c r="B1387" s="41" t="s">
        <v>785</v>
      </c>
      <c r="C1387" s="32">
        <v>3</v>
      </c>
      <c r="D1387" s="42"/>
      <c r="E1387" s="33" t="s">
        <v>752</v>
      </c>
      <c r="F1387" s="33" t="s">
        <v>753</v>
      </c>
      <c r="G1387" s="32" t="s">
        <v>754</v>
      </c>
      <c r="H1387" s="34">
        <v>3.5999999999999997E-2</v>
      </c>
      <c r="I1387" s="34">
        <v>94</v>
      </c>
      <c r="J1387" s="35">
        <f t="shared" si="63"/>
        <v>3.3839999999999999</v>
      </c>
      <c r="K1387" s="17">
        <f t="shared" si="64"/>
        <v>2.6500149459991605E-8</v>
      </c>
      <c r="L1387" s="18" t="str">
        <f>IFERROR(INDEX([1]мтр!G:G,MATCH($F1387,[1]мтр!$C:$C,0)),"")</f>
        <v/>
      </c>
      <c r="M1387" s="18" t="str">
        <f>IFERROR(INDEX([1]мтр!H:H,MATCH($F1387,[1]мтр!$C:$C,0)),"")</f>
        <v/>
      </c>
      <c r="N1387" s="18" t="str">
        <f>IFERROR(INDEX([1]мтр!I:I,MATCH($F1387,[1]мтр!$C:$C,0)),"")</f>
        <v/>
      </c>
      <c r="O1387" s="19" t="str">
        <f t="shared" si="65"/>
        <v/>
      </c>
      <c r="P1387" s="20" t="str">
        <f>IFERROR(INDEX([2]Лист1!$E:$E,AH1387),"")</f>
        <v/>
      </c>
      <c r="Q1387" s="21" t="str">
        <f>IFERROR(INDEX([2]Лист1!$I:$I,AH1387),"")</f>
        <v/>
      </c>
      <c r="R1387" s="22" t="str">
        <f>IFERROR(INDEX([2]Лист1!$V:$V,AH1387),"")</f>
        <v/>
      </c>
      <c r="S1387" s="23" t="str">
        <f>IFERROR(INDEX([2]Лист1!$L:$L,AH1387),"")</f>
        <v/>
      </c>
      <c r="T1387" s="21" t="str">
        <f>IFERROR(INDEX([2]Лист1!$J:$J,AH1387),"")</f>
        <v/>
      </c>
      <c r="U1387" s="21" t="str">
        <f>IFERROR(INDEX([2]Лист1!$K:$K,AH1387),"")</f>
        <v/>
      </c>
      <c r="V1387" s="20" t="str">
        <f>IFERROR(INDEX([2]Лист1!$E:$E,AI1387),"")</f>
        <v/>
      </c>
      <c r="W1387" s="21" t="str">
        <f>IFERROR(INDEX([2]Лист1!$I:$I,AI1387),"")</f>
        <v/>
      </c>
      <c r="X1387" s="24" t="str">
        <f>IFERROR(INDEX([2]Лист1!$V:$V,AI1387),"")</f>
        <v/>
      </c>
      <c r="Y1387" s="23" t="str">
        <f>IFERROR(INDEX([2]Лист1!$L:$L,AI1387),"")</f>
        <v/>
      </c>
      <c r="Z1387" s="21" t="str">
        <f>IFERROR(INDEX([2]Лист1!$J:$J,AI1387),"")</f>
        <v/>
      </c>
      <c r="AA1387" s="21" t="str">
        <f>IFERROR(INDEX([2]Лист1!$K:$K,AI1387),"")</f>
        <v/>
      </c>
      <c r="AB1387" s="20" t="str">
        <f>IFERROR(INDEX([2]Лист1!$E:$E,AJ1387),"")</f>
        <v/>
      </c>
      <c r="AC1387" s="21" t="str">
        <f>IFERROR(INDEX([2]Лист1!$I:$I,AJ1387),"")</f>
        <v/>
      </c>
      <c r="AD1387" s="24" t="str">
        <f>IFERROR(INDEX([2]Лист1!$V:$V,AJ1387),"")</f>
        <v/>
      </c>
      <c r="AE1387" s="23" t="str">
        <f>IFERROR(INDEX([2]Лист1!$L:$L,AJ1387),"")</f>
        <v/>
      </c>
      <c r="AF1387" s="21" t="str">
        <f>IFERROR(INDEX([2]Лист1!$J:$J,AJ1387),"")</f>
        <v/>
      </c>
      <c r="AG1387" s="21" t="str">
        <f>IFERROR(INDEX([2]Лист1!$K:$K,AJ1387),"")</f>
        <v/>
      </c>
      <c r="AH1387" s="21" t="e">
        <f>MATCH(L1387,[2]Лист1!$A:$A,0)</f>
        <v>#N/A</v>
      </c>
      <c r="AI1387" s="21" t="e">
        <f>MATCH(M1387,[2]Лист1!$A:$A,0)</f>
        <v>#N/A</v>
      </c>
      <c r="AJ1387" s="21" t="e">
        <f>MATCH(N1387,[2]Лист1!$A:$A,0)</f>
        <v>#N/A</v>
      </c>
    </row>
    <row r="1388" spans="1:36" s="43" customFormat="1" x14ac:dyDescent="0.2">
      <c r="A1388" s="40">
        <v>3</v>
      </c>
      <c r="B1388" s="44" t="s">
        <v>1507</v>
      </c>
      <c r="C1388" s="36">
        <v>3</v>
      </c>
      <c r="D1388" s="36"/>
      <c r="E1388" s="37" t="s">
        <v>377</v>
      </c>
      <c r="F1388" s="37" t="s">
        <v>378</v>
      </c>
      <c r="G1388" s="36" t="s">
        <v>12</v>
      </c>
      <c r="H1388" s="38">
        <v>0.50119999999999998</v>
      </c>
      <c r="I1388" s="38">
        <v>6.67</v>
      </c>
      <c r="J1388" s="39">
        <f t="shared" si="63"/>
        <v>3.3430039999999996</v>
      </c>
      <c r="K1388" s="17">
        <f t="shared" si="64"/>
        <v>2.6179109233259388E-8</v>
      </c>
      <c r="L1388" s="18" t="str">
        <f>IFERROR(INDEX([1]мтр!G:G,MATCH($F1388,[1]мтр!$C:$C,0)),"")</f>
        <v/>
      </c>
      <c r="M1388" s="18" t="str">
        <f>IFERROR(INDEX([1]мтр!H:H,MATCH($F1388,[1]мтр!$C:$C,0)),"")</f>
        <v/>
      </c>
      <c r="N1388" s="18" t="str">
        <f>IFERROR(INDEX([1]мтр!I:I,MATCH($F1388,[1]мтр!$C:$C,0)),"")</f>
        <v/>
      </c>
      <c r="O1388" s="19" t="str">
        <f t="shared" si="65"/>
        <v/>
      </c>
      <c r="P1388" s="20" t="str">
        <f>IFERROR(INDEX([2]Лист1!$E:$E,AH1388),"")</f>
        <v/>
      </c>
      <c r="Q1388" s="21" t="str">
        <f>IFERROR(INDEX([2]Лист1!$I:$I,AH1388),"")</f>
        <v/>
      </c>
      <c r="R1388" s="22" t="str">
        <f>IFERROR(INDEX([2]Лист1!$V:$V,AH1388),"")</f>
        <v/>
      </c>
      <c r="S1388" s="23" t="str">
        <f>IFERROR(INDEX([2]Лист1!$L:$L,AH1388),"")</f>
        <v/>
      </c>
      <c r="T1388" s="21" t="str">
        <f>IFERROR(INDEX([2]Лист1!$J:$J,AH1388),"")</f>
        <v/>
      </c>
      <c r="U1388" s="21" t="str">
        <f>IFERROR(INDEX([2]Лист1!$K:$K,AH1388),"")</f>
        <v/>
      </c>
      <c r="V1388" s="20" t="str">
        <f>IFERROR(INDEX([2]Лист1!$E:$E,AI1388),"")</f>
        <v/>
      </c>
      <c r="W1388" s="21" t="str">
        <f>IFERROR(INDEX([2]Лист1!$I:$I,AI1388),"")</f>
        <v/>
      </c>
      <c r="X1388" s="24" t="str">
        <f>IFERROR(INDEX([2]Лист1!$V:$V,AI1388),"")</f>
        <v/>
      </c>
      <c r="Y1388" s="23" t="str">
        <f>IFERROR(INDEX([2]Лист1!$L:$L,AI1388),"")</f>
        <v/>
      </c>
      <c r="Z1388" s="21" t="str">
        <f>IFERROR(INDEX([2]Лист1!$J:$J,AI1388),"")</f>
        <v/>
      </c>
      <c r="AA1388" s="21" t="str">
        <f>IFERROR(INDEX([2]Лист1!$K:$K,AI1388),"")</f>
        <v/>
      </c>
      <c r="AB1388" s="20" t="str">
        <f>IFERROR(INDEX([2]Лист1!$E:$E,AJ1388),"")</f>
        <v/>
      </c>
      <c r="AC1388" s="21" t="str">
        <f>IFERROR(INDEX([2]Лист1!$I:$I,AJ1388),"")</f>
        <v/>
      </c>
      <c r="AD1388" s="24" t="str">
        <f>IFERROR(INDEX([2]Лист1!$V:$V,AJ1388),"")</f>
        <v/>
      </c>
      <c r="AE1388" s="23" t="str">
        <f>IFERROR(INDEX([2]Лист1!$L:$L,AJ1388),"")</f>
        <v/>
      </c>
      <c r="AF1388" s="21" t="str">
        <f>IFERROR(INDEX([2]Лист1!$J:$J,AJ1388),"")</f>
        <v/>
      </c>
      <c r="AG1388" s="21" t="str">
        <f>IFERROR(INDEX([2]Лист1!$K:$K,AJ1388),"")</f>
        <v/>
      </c>
      <c r="AH1388" s="21" t="e">
        <f>MATCH(L1388,[2]Лист1!$A:$A,0)</f>
        <v>#N/A</v>
      </c>
      <c r="AI1388" s="21" t="e">
        <f>MATCH(M1388,[2]Лист1!$A:$A,0)</f>
        <v>#N/A</v>
      </c>
      <c r="AJ1388" s="21" t="e">
        <f>MATCH(N1388,[2]Лист1!$A:$A,0)</f>
        <v>#N/A</v>
      </c>
    </row>
    <row r="1389" spans="1:36" s="43" customFormat="1" x14ac:dyDescent="0.2">
      <c r="A1389" s="40">
        <v>1</v>
      </c>
      <c r="B1389" s="44" t="s">
        <v>379</v>
      </c>
      <c r="C1389" s="36">
        <v>3</v>
      </c>
      <c r="D1389" s="46"/>
      <c r="E1389" s="37" t="s">
        <v>453</v>
      </c>
      <c r="F1389" s="37" t="s">
        <v>454</v>
      </c>
      <c r="G1389" s="36" t="s">
        <v>15</v>
      </c>
      <c r="H1389" s="38">
        <v>4.0000000000000001E-3</v>
      </c>
      <c r="I1389" s="38">
        <v>832.7</v>
      </c>
      <c r="J1389" s="39">
        <f t="shared" si="63"/>
        <v>3.3308000000000004</v>
      </c>
      <c r="K1389" s="17">
        <f t="shared" si="64"/>
        <v>2.6083539545313256E-8</v>
      </c>
      <c r="L1389" s="18">
        <f>IFERROR(INDEX([1]мтр!G:G,MATCH($F1389,[1]мтр!$C:$C,0)),"")</f>
        <v>4807</v>
      </c>
      <c r="M1389" s="18">
        <f>IFERROR(INDEX([1]мтр!H:H,MATCH($F1389,[1]мтр!$C:$C,0)),"")</f>
        <v>0</v>
      </c>
      <c r="N1389" s="18">
        <f>IFERROR(INDEX([1]мтр!I:I,MATCH($F1389,[1]мтр!$C:$C,0)),"")</f>
        <v>0</v>
      </c>
      <c r="O1389" s="19">
        <f t="shared" si="65"/>
        <v>11500</v>
      </c>
      <c r="P1389" s="20" t="str">
        <f>IFERROR(INDEX([2]Лист1!$E:$E,AH1389),"")</f>
        <v>Древесина (из Финляндии)</v>
      </c>
      <c r="Q1389" s="21" t="str">
        <f>IFERROR(INDEX([2]Лист1!$I:$I,AH1389),"")</f>
        <v>м3</v>
      </c>
      <c r="R1389" s="22">
        <f>IFERROR(INDEX([2]Лист1!$V:$V,AH1389),"")</f>
        <v>11500</v>
      </c>
      <c r="S1389" s="23">
        <f>IFERROR(INDEX([2]Лист1!$L:$L,AH1389),"")</f>
        <v>44670</v>
      </c>
      <c r="T1389" s="21" t="str">
        <f>IFERROR(INDEX([2]Лист1!$J:$J,AH1389),"")</f>
        <v>N/A</v>
      </c>
      <c r="U1389" s="21" t="str">
        <f>IFERROR(INDEX([2]Лист1!$K:$K,AH1389),"")</f>
        <v>Министерство жилищного строительства и городского хозяйства, отчёт за март 2022</v>
      </c>
      <c r="V1389" s="20" t="str">
        <f>IFERROR(INDEX([2]Лист1!$E:$E,AI1389),"")</f>
        <v/>
      </c>
      <c r="W1389" s="21" t="str">
        <f>IFERROR(INDEX([2]Лист1!$I:$I,AI1389),"")</f>
        <v/>
      </c>
      <c r="X1389" s="24" t="str">
        <f>IFERROR(INDEX([2]Лист1!$V:$V,AI1389),"")</f>
        <v/>
      </c>
      <c r="Y1389" s="23" t="str">
        <f>IFERROR(INDEX([2]Лист1!$L:$L,AI1389),"")</f>
        <v/>
      </c>
      <c r="Z1389" s="21" t="str">
        <f>IFERROR(INDEX([2]Лист1!$J:$J,AI1389),"")</f>
        <v/>
      </c>
      <c r="AA1389" s="21" t="str">
        <f>IFERROR(INDEX([2]Лист1!$K:$K,AI1389),"")</f>
        <v/>
      </c>
      <c r="AB1389" s="20" t="str">
        <f>IFERROR(INDEX([2]Лист1!$E:$E,AJ1389),"")</f>
        <v/>
      </c>
      <c r="AC1389" s="21" t="str">
        <f>IFERROR(INDEX([2]Лист1!$I:$I,AJ1389),"")</f>
        <v/>
      </c>
      <c r="AD1389" s="24" t="str">
        <f>IFERROR(INDEX([2]Лист1!$V:$V,AJ1389),"")</f>
        <v/>
      </c>
      <c r="AE1389" s="23" t="str">
        <f>IFERROR(INDEX([2]Лист1!$L:$L,AJ1389),"")</f>
        <v/>
      </c>
      <c r="AF1389" s="21" t="str">
        <f>IFERROR(INDEX([2]Лист1!$J:$J,AJ1389),"")</f>
        <v/>
      </c>
      <c r="AG1389" s="21" t="str">
        <f>IFERROR(INDEX([2]Лист1!$K:$K,AJ1389),"")</f>
        <v/>
      </c>
      <c r="AH1389" s="21">
        <f>MATCH(L1389,[2]Лист1!$A:$A,0)</f>
        <v>1945</v>
      </c>
      <c r="AI1389" s="21" t="e">
        <f>MATCH(M1389,[2]Лист1!$A:$A,0)</f>
        <v>#N/A</v>
      </c>
      <c r="AJ1389" s="21" t="e">
        <f>MATCH(N1389,[2]Лист1!$A:$A,0)</f>
        <v>#N/A</v>
      </c>
    </row>
    <row r="1390" spans="1:36" s="43" customFormat="1" x14ac:dyDescent="0.2">
      <c r="A1390" s="40">
        <v>1</v>
      </c>
      <c r="B1390" s="44" t="s">
        <v>634</v>
      </c>
      <c r="C1390" s="36">
        <v>3</v>
      </c>
      <c r="D1390" s="46"/>
      <c r="E1390" s="37" t="s">
        <v>377</v>
      </c>
      <c r="F1390" s="37" t="s">
        <v>378</v>
      </c>
      <c r="G1390" s="36" t="s">
        <v>12</v>
      </c>
      <c r="H1390" s="38">
        <v>0.49</v>
      </c>
      <c r="I1390" s="38">
        <v>6.67</v>
      </c>
      <c r="J1390" s="39">
        <f t="shared" si="63"/>
        <v>3.2683</v>
      </c>
      <c r="K1390" s="17">
        <f t="shared" si="64"/>
        <v>2.5594101205700522E-8</v>
      </c>
      <c r="L1390" s="18" t="str">
        <f>IFERROR(INDEX([1]мтр!G:G,MATCH($F1390,[1]мтр!$C:$C,0)),"")</f>
        <v/>
      </c>
      <c r="M1390" s="18" t="str">
        <f>IFERROR(INDEX([1]мтр!H:H,MATCH($F1390,[1]мтр!$C:$C,0)),"")</f>
        <v/>
      </c>
      <c r="N1390" s="18" t="str">
        <f>IFERROR(INDEX([1]мтр!I:I,MATCH($F1390,[1]мтр!$C:$C,0)),"")</f>
        <v/>
      </c>
      <c r="O1390" s="19" t="str">
        <f t="shared" si="65"/>
        <v/>
      </c>
      <c r="P1390" s="20" t="str">
        <f>IFERROR(INDEX([2]Лист1!$E:$E,AH1390),"")</f>
        <v/>
      </c>
      <c r="Q1390" s="21" t="str">
        <f>IFERROR(INDEX([2]Лист1!$I:$I,AH1390),"")</f>
        <v/>
      </c>
      <c r="R1390" s="22" t="str">
        <f>IFERROR(INDEX([2]Лист1!$V:$V,AH1390),"")</f>
        <v/>
      </c>
      <c r="S1390" s="23" t="str">
        <f>IFERROR(INDEX([2]Лист1!$L:$L,AH1390),"")</f>
        <v/>
      </c>
      <c r="T1390" s="21" t="str">
        <f>IFERROR(INDEX([2]Лист1!$J:$J,AH1390),"")</f>
        <v/>
      </c>
      <c r="U1390" s="21" t="str">
        <f>IFERROR(INDEX([2]Лист1!$K:$K,AH1390),"")</f>
        <v/>
      </c>
      <c r="V1390" s="20" t="str">
        <f>IFERROR(INDEX([2]Лист1!$E:$E,AI1390),"")</f>
        <v/>
      </c>
      <c r="W1390" s="21" t="str">
        <f>IFERROR(INDEX([2]Лист1!$I:$I,AI1390),"")</f>
        <v/>
      </c>
      <c r="X1390" s="24" t="str">
        <f>IFERROR(INDEX([2]Лист1!$V:$V,AI1390),"")</f>
        <v/>
      </c>
      <c r="Y1390" s="23" t="str">
        <f>IFERROR(INDEX([2]Лист1!$L:$L,AI1390),"")</f>
        <v/>
      </c>
      <c r="Z1390" s="21" t="str">
        <f>IFERROR(INDEX([2]Лист1!$J:$J,AI1390),"")</f>
        <v/>
      </c>
      <c r="AA1390" s="21" t="str">
        <f>IFERROR(INDEX([2]Лист1!$K:$K,AI1390),"")</f>
        <v/>
      </c>
      <c r="AB1390" s="20" t="str">
        <f>IFERROR(INDEX([2]Лист1!$E:$E,AJ1390),"")</f>
        <v/>
      </c>
      <c r="AC1390" s="21" t="str">
        <f>IFERROR(INDEX([2]Лист1!$I:$I,AJ1390),"")</f>
        <v/>
      </c>
      <c r="AD1390" s="24" t="str">
        <f>IFERROR(INDEX([2]Лист1!$V:$V,AJ1390),"")</f>
        <v/>
      </c>
      <c r="AE1390" s="23" t="str">
        <f>IFERROR(INDEX([2]Лист1!$L:$L,AJ1390),"")</f>
        <v/>
      </c>
      <c r="AF1390" s="21" t="str">
        <f>IFERROR(INDEX([2]Лист1!$J:$J,AJ1390),"")</f>
        <v/>
      </c>
      <c r="AG1390" s="21" t="str">
        <f>IFERROR(INDEX([2]Лист1!$K:$K,AJ1390),"")</f>
        <v/>
      </c>
      <c r="AH1390" s="21" t="e">
        <f>MATCH(L1390,[2]Лист1!$A:$A,0)</f>
        <v>#N/A</v>
      </c>
      <c r="AI1390" s="21" t="e">
        <f>MATCH(M1390,[2]Лист1!$A:$A,0)</f>
        <v>#N/A</v>
      </c>
      <c r="AJ1390" s="21" t="e">
        <f>MATCH(N1390,[2]Лист1!$A:$A,0)</f>
        <v>#N/A</v>
      </c>
    </row>
    <row r="1391" spans="1:36" s="43" customFormat="1" x14ac:dyDescent="0.2">
      <c r="A1391" s="40">
        <v>1</v>
      </c>
      <c r="B1391" s="44" t="s">
        <v>785</v>
      </c>
      <c r="C1391" s="36">
        <v>3</v>
      </c>
      <c r="D1391" s="46"/>
      <c r="E1391" s="37" t="s">
        <v>788</v>
      </c>
      <c r="F1391" s="37" t="s">
        <v>789</v>
      </c>
      <c r="G1391" s="36" t="s">
        <v>147</v>
      </c>
      <c r="H1391" s="38">
        <v>2.9600000000000001E-2</v>
      </c>
      <c r="I1391" s="38">
        <v>110</v>
      </c>
      <c r="J1391" s="39">
        <f t="shared" si="63"/>
        <v>3.2560000000000002</v>
      </c>
      <c r="K1391" s="17">
        <f t="shared" si="64"/>
        <v>2.5497779740464738E-8</v>
      </c>
      <c r="L1391" s="18" t="str">
        <f>IFERROR(INDEX([1]мтр!G:G,MATCH($F1391,[1]мтр!$C:$C,0)),"")</f>
        <v/>
      </c>
      <c r="M1391" s="18" t="str">
        <f>IFERROR(INDEX([1]мтр!H:H,MATCH($F1391,[1]мтр!$C:$C,0)),"")</f>
        <v/>
      </c>
      <c r="N1391" s="18" t="str">
        <f>IFERROR(INDEX([1]мтр!I:I,MATCH($F1391,[1]мтр!$C:$C,0)),"")</f>
        <v/>
      </c>
      <c r="O1391" s="19" t="str">
        <f t="shared" si="65"/>
        <v/>
      </c>
      <c r="P1391" s="20" t="str">
        <f>IFERROR(INDEX([2]Лист1!$E:$E,AH1391),"")</f>
        <v/>
      </c>
      <c r="Q1391" s="21" t="str">
        <f>IFERROR(INDEX([2]Лист1!$I:$I,AH1391),"")</f>
        <v/>
      </c>
      <c r="R1391" s="22" t="str">
        <f>IFERROR(INDEX([2]Лист1!$V:$V,AH1391),"")</f>
        <v/>
      </c>
      <c r="S1391" s="23" t="str">
        <f>IFERROR(INDEX([2]Лист1!$L:$L,AH1391),"")</f>
        <v/>
      </c>
      <c r="T1391" s="21" t="str">
        <f>IFERROR(INDEX([2]Лист1!$J:$J,AH1391),"")</f>
        <v/>
      </c>
      <c r="U1391" s="21" t="str">
        <f>IFERROR(INDEX([2]Лист1!$K:$K,AH1391),"")</f>
        <v/>
      </c>
      <c r="V1391" s="20" t="str">
        <f>IFERROR(INDEX([2]Лист1!$E:$E,AI1391),"")</f>
        <v/>
      </c>
      <c r="W1391" s="21" t="str">
        <f>IFERROR(INDEX([2]Лист1!$I:$I,AI1391),"")</f>
        <v/>
      </c>
      <c r="X1391" s="24" t="str">
        <f>IFERROR(INDEX([2]Лист1!$V:$V,AI1391),"")</f>
        <v/>
      </c>
      <c r="Y1391" s="23" t="str">
        <f>IFERROR(INDEX([2]Лист1!$L:$L,AI1391),"")</f>
        <v/>
      </c>
      <c r="Z1391" s="21" t="str">
        <f>IFERROR(INDEX([2]Лист1!$J:$J,AI1391),"")</f>
        <v/>
      </c>
      <c r="AA1391" s="21" t="str">
        <f>IFERROR(INDEX([2]Лист1!$K:$K,AI1391),"")</f>
        <v/>
      </c>
      <c r="AB1391" s="20" t="str">
        <f>IFERROR(INDEX([2]Лист1!$E:$E,AJ1391),"")</f>
        <v/>
      </c>
      <c r="AC1391" s="21" t="str">
        <f>IFERROR(INDEX([2]Лист1!$I:$I,AJ1391),"")</f>
        <v/>
      </c>
      <c r="AD1391" s="24" t="str">
        <f>IFERROR(INDEX([2]Лист1!$V:$V,AJ1391),"")</f>
        <v/>
      </c>
      <c r="AE1391" s="23" t="str">
        <f>IFERROR(INDEX([2]Лист1!$L:$L,AJ1391),"")</f>
        <v/>
      </c>
      <c r="AF1391" s="21" t="str">
        <f>IFERROR(INDEX([2]Лист1!$J:$J,AJ1391),"")</f>
        <v/>
      </c>
      <c r="AG1391" s="21" t="str">
        <f>IFERROR(INDEX([2]Лист1!$K:$K,AJ1391),"")</f>
        <v/>
      </c>
      <c r="AH1391" s="21" t="e">
        <f>MATCH(L1391,[2]Лист1!$A:$A,0)</f>
        <v>#N/A</v>
      </c>
      <c r="AI1391" s="21" t="e">
        <f>MATCH(M1391,[2]Лист1!$A:$A,0)</f>
        <v>#N/A</v>
      </c>
      <c r="AJ1391" s="21" t="e">
        <f>MATCH(N1391,[2]Лист1!$A:$A,0)</f>
        <v>#N/A</v>
      </c>
    </row>
    <row r="1392" spans="1:36" s="43" customFormat="1" x14ac:dyDescent="0.2">
      <c r="A1392" s="40">
        <v>1</v>
      </c>
      <c r="B1392" s="44" t="s">
        <v>966</v>
      </c>
      <c r="C1392" s="36">
        <v>3</v>
      </c>
      <c r="D1392" s="46"/>
      <c r="E1392" s="37" t="s">
        <v>906</v>
      </c>
      <c r="F1392" s="37" t="s">
        <v>907</v>
      </c>
      <c r="G1392" s="36" t="s">
        <v>28</v>
      </c>
      <c r="H1392" s="38">
        <v>1.9000000000000001E-4</v>
      </c>
      <c r="I1392" s="38">
        <v>16950</v>
      </c>
      <c r="J1392" s="39">
        <f t="shared" si="63"/>
        <v>3.2205000000000004</v>
      </c>
      <c r="K1392" s="17">
        <f t="shared" si="64"/>
        <v>2.5219778763564711E-8</v>
      </c>
      <c r="L1392" s="18" t="str">
        <f>IFERROR(INDEX([1]мтр!G:G,MATCH($F1392,[1]мтр!$C:$C,0)),"")</f>
        <v/>
      </c>
      <c r="M1392" s="18" t="str">
        <f>IFERROR(INDEX([1]мтр!H:H,MATCH($F1392,[1]мтр!$C:$C,0)),"")</f>
        <v/>
      </c>
      <c r="N1392" s="18" t="str">
        <f>IFERROR(INDEX([1]мтр!I:I,MATCH($F1392,[1]мтр!$C:$C,0)),"")</f>
        <v/>
      </c>
      <c r="O1392" s="19" t="str">
        <f t="shared" si="65"/>
        <v/>
      </c>
      <c r="P1392" s="20" t="str">
        <f>IFERROR(INDEX([2]Лист1!$E:$E,AH1392),"")</f>
        <v/>
      </c>
      <c r="Q1392" s="21" t="str">
        <f>IFERROR(INDEX([2]Лист1!$I:$I,AH1392),"")</f>
        <v/>
      </c>
      <c r="R1392" s="22" t="str">
        <f>IFERROR(INDEX([2]Лист1!$V:$V,AH1392),"")</f>
        <v/>
      </c>
      <c r="S1392" s="23" t="str">
        <f>IFERROR(INDEX([2]Лист1!$L:$L,AH1392),"")</f>
        <v/>
      </c>
      <c r="T1392" s="21" t="str">
        <f>IFERROR(INDEX([2]Лист1!$J:$J,AH1392),"")</f>
        <v/>
      </c>
      <c r="U1392" s="21" t="str">
        <f>IFERROR(INDEX([2]Лист1!$K:$K,AH1392),"")</f>
        <v/>
      </c>
      <c r="V1392" s="20" t="str">
        <f>IFERROR(INDEX([2]Лист1!$E:$E,AI1392),"")</f>
        <v/>
      </c>
      <c r="W1392" s="21" t="str">
        <f>IFERROR(INDEX([2]Лист1!$I:$I,AI1392),"")</f>
        <v/>
      </c>
      <c r="X1392" s="24" t="str">
        <f>IFERROR(INDEX([2]Лист1!$V:$V,AI1392),"")</f>
        <v/>
      </c>
      <c r="Y1392" s="23" t="str">
        <f>IFERROR(INDEX([2]Лист1!$L:$L,AI1392),"")</f>
        <v/>
      </c>
      <c r="Z1392" s="21" t="str">
        <f>IFERROR(INDEX([2]Лист1!$J:$J,AI1392),"")</f>
        <v/>
      </c>
      <c r="AA1392" s="21" t="str">
        <f>IFERROR(INDEX([2]Лист1!$K:$K,AI1392),"")</f>
        <v/>
      </c>
      <c r="AB1392" s="20" t="str">
        <f>IFERROR(INDEX([2]Лист1!$E:$E,AJ1392),"")</f>
        <v/>
      </c>
      <c r="AC1392" s="21" t="str">
        <f>IFERROR(INDEX([2]Лист1!$I:$I,AJ1392),"")</f>
        <v/>
      </c>
      <c r="AD1392" s="24" t="str">
        <f>IFERROR(INDEX([2]Лист1!$V:$V,AJ1392),"")</f>
        <v/>
      </c>
      <c r="AE1392" s="23" t="str">
        <f>IFERROR(INDEX([2]Лист1!$L:$L,AJ1392),"")</f>
        <v/>
      </c>
      <c r="AF1392" s="21" t="str">
        <f>IFERROR(INDEX([2]Лист1!$J:$J,AJ1392),"")</f>
        <v/>
      </c>
      <c r="AG1392" s="21" t="str">
        <f>IFERROR(INDEX([2]Лист1!$K:$K,AJ1392),"")</f>
        <v/>
      </c>
      <c r="AH1392" s="21" t="e">
        <f>MATCH(L1392,[2]Лист1!$A:$A,0)</f>
        <v>#N/A</v>
      </c>
      <c r="AI1392" s="21" t="e">
        <f>MATCH(M1392,[2]Лист1!$A:$A,0)</f>
        <v>#N/A</v>
      </c>
      <c r="AJ1392" s="21" t="e">
        <f>MATCH(N1392,[2]Лист1!$A:$A,0)</f>
        <v>#N/A</v>
      </c>
    </row>
    <row r="1393" spans="1:36" s="43" customFormat="1" x14ac:dyDescent="0.2">
      <c r="A1393" s="40">
        <v>1</v>
      </c>
      <c r="B1393" s="41" t="s">
        <v>966</v>
      </c>
      <c r="C1393" s="32">
        <v>3</v>
      </c>
      <c r="D1393" s="42"/>
      <c r="E1393" s="33" t="s">
        <v>1004</v>
      </c>
      <c r="F1393" s="33" t="s">
        <v>1005</v>
      </c>
      <c r="G1393" s="32" t="s">
        <v>28</v>
      </c>
      <c r="H1393" s="34">
        <v>2.05E-4</v>
      </c>
      <c r="I1393" s="34">
        <v>15707</v>
      </c>
      <c r="J1393" s="35">
        <f t="shared" si="63"/>
        <v>3.219935</v>
      </c>
      <c r="K1393" s="17">
        <f t="shared" si="64"/>
        <v>2.5215354240974608E-8</v>
      </c>
      <c r="L1393" s="18" t="str">
        <f>IFERROR(INDEX([1]мтр!G:G,MATCH($F1393,[1]мтр!$C:$C,0)),"")</f>
        <v/>
      </c>
      <c r="M1393" s="18" t="str">
        <f>IFERROR(INDEX([1]мтр!H:H,MATCH($F1393,[1]мтр!$C:$C,0)),"")</f>
        <v/>
      </c>
      <c r="N1393" s="18" t="str">
        <f>IFERROR(INDEX([1]мтр!I:I,MATCH($F1393,[1]мтр!$C:$C,0)),"")</f>
        <v/>
      </c>
      <c r="O1393" s="19" t="str">
        <f t="shared" si="65"/>
        <v/>
      </c>
      <c r="P1393" s="20" t="str">
        <f>IFERROR(INDEX([2]Лист1!$E:$E,AH1393),"")</f>
        <v/>
      </c>
      <c r="Q1393" s="21" t="str">
        <f>IFERROR(INDEX([2]Лист1!$I:$I,AH1393),"")</f>
        <v/>
      </c>
      <c r="R1393" s="22" t="str">
        <f>IFERROR(INDEX([2]Лист1!$V:$V,AH1393),"")</f>
        <v/>
      </c>
      <c r="S1393" s="23" t="str">
        <f>IFERROR(INDEX([2]Лист1!$L:$L,AH1393),"")</f>
        <v/>
      </c>
      <c r="T1393" s="21" t="str">
        <f>IFERROR(INDEX([2]Лист1!$J:$J,AH1393),"")</f>
        <v/>
      </c>
      <c r="U1393" s="21" t="str">
        <f>IFERROR(INDEX([2]Лист1!$K:$K,AH1393),"")</f>
        <v/>
      </c>
      <c r="V1393" s="20" t="str">
        <f>IFERROR(INDEX([2]Лист1!$E:$E,AI1393),"")</f>
        <v/>
      </c>
      <c r="W1393" s="21" t="str">
        <f>IFERROR(INDEX([2]Лист1!$I:$I,AI1393),"")</f>
        <v/>
      </c>
      <c r="X1393" s="24" t="str">
        <f>IFERROR(INDEX([2]Лист1!$V:$V,AI1393),"")</f>
        <v/>
      </c>
      <c r="Y1393" s="23" t="str">
        <f>IFERROR(INDEX([2]Лист1!$L:$L,AI1393),"")</f>
        <v/>
      </c>
      <c r="Z1393" s="21" t="str">
        <f>IFERROR(INDEX([2]Лист1!$J:$J,AI1393),"")</f>
        <v/>
      </c>
      <c r="AA1393" s="21" t="str">
        <f>IFERROR(INDEX([2]Лист1!$K:$K,AI1393),"")</f>
        <v/>
      </c>
      <c r="AB1393" s="20" t="str">
        <f>IFERROR(INDEX([2]Лист1!$E:$E,AJ1393),"")</f>
        <v/>
      </c>
      <c r="AC1393" s="21" t="str">
        <f>IFERROR(INDEX([2]Лист1!$I:$I,AJ1393),"")</f>
        <v/>
      </c>
      <c r="AD1393" s="24" t="str">
        <f>IFERROR(INDEX([2]Лист1!$V:$V,AJ1393),"")</f>
        <v/>
      </c>
      <c r="AE1393" s="23" t="str">
        <f>IFERROR(INDEX([2]Лист1!$L:$L,AJ1393),"")</f>
        <v/>
      </c>
      <c r="AF1393" s="21" t="str">
        <f>IFERROR(INDEX([2]Лист1!$J:$J,AJ1393),"")</f>
        <v/>
      </c>
      <c r="AG1393" s="21" t="str">
        <f>IFERROR(INDEX([2]Лист1!$K:$K,AJ1393),"")</f>
        <v/>
      </c>
      <c r="AH1393" s="21" t="e">
        <f>MATCH(L1393,[2]Лист1!$A:$A,0)</f>
        <v>#N/A</v>
      </c>
      <c r="AI1393" s="21" t="e">
        <f>MATCH(M1393,[2]Лист1!$A:$A,0)</f>
        <v>#N/A</v>
      </c>
      <c r="AJ1393" s="21" t="e">
        <f>MATCH(N1393,[2]Лист1!$A:$A,0)</f>
        <v>#N/A</v>
      </c>
    </row>
    <row r="1394" spans="1:36" s="43" customFormat="1" x14ac:dyDescent="0.2">
      <c r="A1394" s="40">
        <v>1</v>
      </c>
      <c r="B1394" s="41" t="s">
        <v>785</v>
      </c>
      <c r="C1394" s="32">
        <v>3</v>
      </c>
      <c r="D1394" s="42"/>
      <c r="E1394" s="33" t="s">
        <v>673</v>
      </c>
      <c r="F1394" s="33" t="s">
        <v>674</v>
      </c>
      <c r="G1394" s="32" t="s">
        <v>28</v>
      </c>
      <c r="H1394" s="34">
        <v>6.6600000000000001E-3</v>
      </c>
      <c r="I1394" s="34">
        <v>480</v>
      </c>
      <c r="J1394" s="35">
        <f t="shared" si="63"/>
        <v>3.1968000000000001</v>
      </c>
      <c r="K1394" s="17">
        <f t="shared" si="64"/>
        <v>2.5034183745183561E-8</v>
      </c>
      <c r="L1394" s="18">
        <f>IFERROR(INDEX([1]мтр!G:G,MATCH($F1394,[1]мтр!$C:$C,0)),"")</f>
        <v>4737</v>
      </c>
      <c r="M1394" s="18">
        <f>IFERROR(INDEX([1]мтр!H:H,MATCH($F1394,[1]мтр!$C:$C,0)),"")</f>
        <v>0</v>
      </c>
      <c r="N1394" s="18">
        <f>IFERROR(INDEX([1]мтр!I:I,MATCH($F1394,[1]мтр!$C:$C,0)),"")</f>
        <v>0</v>
      </c>
      <c r="O1394" s="19">
        <f t="shared" si="65"/>
        <v>956.14</v>
      </c>
      <c r="P1394" s="20" t="str">
        <f>IFERROR(INDEX([2]Лист1!$E:$E,AH1394),"")</f>
        <v>Портландцемент CEM I 42.5N / Портландцемент CEM I 42.5N</v>
      </c>
      <c r="Q1394" s="21" t="str">
        <f>IFERROR(INDEX([2]Лист1!$I:$I,AH1394),"")</f>
        <v>т</v>
      </c>
      <c r="R1394" s="22">
        <f>IFERROR(INDEX([2]Лист1!$V:$V,AH1394),"")</f>
        <v>956.14</v>
      </c>
      <c r="S1394" s="23">
        <f>IFERROR(INDEX([2]Лист1!$L:$L,AH1394),"")</f>
        <v>44487</v>
      </c>
      <c r="T1394" s="21" t="str">
        <f>IFERROR(INDEX([2]Лист1!$J:$J,AH1394),"")</f>
        <v>Titan Cement Egypt</v>
      </c>
      <c r="U1394" s="21" t="str">
        <f>IFERROR(INDEX([2]Лист1!$K:$K,AH1394),"")</f>
        <v>ТКП от 18.10.2021</v>
      </c>
      <c r="V1394" s="20" t="str">
        <f>IFERROR(INDEX([2]Лист1!$E:$E,AI1394),"")</f>
        <v/>
      </c>
      <c r="W1394" s="21" t="str">
        <f>IFERROR(INDEX([2]Лист1!$I:$I,AI1394),"")</f>
        <v/>
      </c>
      <c r="X1394" s="24" t="str">
        <f>IFERROR(INDEX([2]Лист1!$V:$V,AI1394),"")</f>
        <v/>
      </c>
      <c r="Y1394" s="23" t="str">
        <f>IFERROR(INDEX([2]Лист1!$L:$L,AI1394),"")</f>
        <v/>
      </c>
      <c r="Z1394" s="21" t="str">
        <f>IFERROR(INDEX([2]Лист1!$J:$J,AI1394),"")</f>
        <v/>
      </c>
      <c r="AA1394" s="21" t="str">
        <f>IFERROR(INDEX([2]Лист1!$K:$K,AI1394),"")</f>
        <v/>
      </c>
      <c r="AB1394" s="20" t="str">
        <f>IFERROR(INDEX([2]Лист1!$E:$E,AJ1394),"")</f>
        <v/>
      </c>
      <c r="AC1394" s="21" t="str">
        <f>IFERROR(INDEX([2]Лист1!$I:$I,AJ1394),"")</f>
        <v/>
      </c>
      <c r="AD1394" s="24" t="str">
        <f>IFERROR(INDEX([2]Лист1!$V:$V,AJ1394),"")</f>
        <v/>
      </c>
      <c r="AE1394" s="23" t="str">
        <f>IFERROR(INDEX([2]Лист1!$L:$L,AJ1394),"")</f>
        <v/>
      </c>
      <c r="AF1394" s="21" t="str">
        <f>IFERROR(INDEX([2]Лист1!$J:$J,AJ1394),"")</f>
        <v/>
      </c>
      <c r="AG1394" s="21" t="str">
        <f>IFERROR(INDEX([2]Лист1!$K:$K,AJ1394),"")</f>
        <v/>
      </c>
      <c r="AH1394" s="21">
        <f>MATCH(L1394,[2]Лист1!$A:$A,0)</f>
        <v>3357</v>
      </c>
      <c r="AI1394" s="21" t="e">
        <f>MATCH(M1394,[2]Лист1!$A:$A,0)</f>
        <v>#N/A</v>
      </c>
      <c r="AJ1394" s="21" t="e">
        <f>MATCH(N1394,[2]Лист1!$A:$A,0)</f>
        <v>#N/A</v>
      </c>
    </row>
    <row r="1395" spans="1:36" s="43" customFormat="1" x14ac:dyDescent="0.2">
      <c r="A1395" s="40">
        <v>1</v>
      </c>
      <c r="B1395" s="41" t="s">
        <v>966</v>
      </c>
      <c r="C1395" s="32">
        <v>3</v>
      </c>
      <c r="D1395" s="42"/>
      <c r="E1395" s="33" t="s">
        <v>874</v>
      </c>
      <c r="F1395" s="33" t="s">
        <v>875</v>
      </c>
      <c r="G1395" s="32" t="s">
        <v>28</v>
      </c>
      <c r="H1395" s="34">
        <v>2.7999999999999998E-4</v>
      </c>
      <c r="I1395" s="34">
        <v>11350</v>
      </c>
      <c r="J1395" s="35">
        <f t="shared" si="63"/>
        <v>3.1779999999999999</v>
      </c>
      <c r="K1395" s="17">
        <f t="shared" si="64"/>
        <v>2.4886960692628053E-8</v>
      </c>
      <c r="L1395" s="18">
        <f>IFERROR(INDEX([1]мтр!G:G,MATCH($F1395,[1]мтр!$C:$C,0)),"")</f>
        <v>365</v>
      </c>
      <c r="M1395" s="18">
        <f>IFERROR(INDEX([1]мтр!H:H,MATCH($F1395,[1]мтр!$C:$C,0)),"")</f>
        <v>388</v>
      </c>
      <c r="N1395" s="18">
        <f>IFERROR(INDEX([1]мтр!I:I,MATCH($F1395,[1]мтр!$C:$C,0)),"")</f>
        <v>390</v>
      </c>
      <c r="O1395" s="19">
        <f t="shared" si="65"/>
        <v>17722.766666666666</v>
      </c>
      <c r="P1395" s="20" t="str">
        <f>IFERROR(INDEX([2]Лист1!$E:$E,AH1395),"")</f>
        <v>Различные болты, винты для установки, все размеры</v>
      </c>
      <c r="Q1395" s="21" t="str">
        <f>IFERROR(INDEX([2]Лист1!$I:$I,AH1395),"")</f>
        <v>т</v>
      </c>
      <c r="R1395" s="22">
        <f>IFERROR(INDEX([2]Лист1!$V:$V,AH1395),"")</f>
        <v>19000</v>
      </c>
      <c r="S1395" s="23">
        <f>IFERROR(INDEX([2]Лист1!$L:$L,AH1395),"")</f>
        <v>43520</v>
      </c>
      <c r="T1395" s="21" t="str">
        <f>IFERROR(INDEX([2]Лист1!$J:$J,AH1395),"")</f>
        <v xml:space="preserve">ELEKHWA company </v>
      </c>
      <c r="U1395" s="21" t="str">
        <f>IFERROR(INDEX([2]Лист1!$K:$K,AH1395),"")</f>
        <v>Предложение компаннии</v>
      </c>
      <c r="V1395" s="20" t="str">
        <f>IFERROR(INDEX([2]Лист1!$E:$E,AI1395),"")</f>
        <v xml:space="preserve">Болты 4 класса. Натуральная / простая отделка M6 - M1625 кг коробки </v>
      </c>
      <c r="W1395" s="21" t="str">
        <f>IFERROR(INDEX([2]Лист1!$I:$I,AI1395),"")</f>
        <v>т</v>
      </c>
      <c r="X1395" s="24">
        <f>IFERROR(INDEX([2]Лист1!$V:$V,AI1395),"")</f>
        <v>16225.650000000001</v>
      </c>
      <c r="Y1395" s="23">
        <f>IFERROR(INDEX([2]Лист1!$L:$L,AI1395),"")</f>
        <v>43576</v>
      </c>
      <c r="Z1395" s="21" t="str">
        <f>IFERROR(INDEX([2]Лист1!$J:$J,AI1395),"")</f>
        <v>Nassar group</v>
      </c>
      <c r="AA1395" s="21" t="str">
        <f>IFERROR(INDEX([2]Лист1!$K:$K,AI1395),"")</f>
        <v>Предложения21.04.2019</v>
      </c>
      <c r="AB1395" s="20" t="str">
        <f>IFERROR(INDEX([2]Лист1!$E:$E,AJ1395),"")</f>
        <v xml:space="preserve">Болты класса 8,8, черная отделка M6 - M1625 кг коробки </v>
      </c>
      <c r="AC1395" s="21" t="str">
        <f>IFERROR(INDEX([2]Лист1!$I:$I,AJ1395),"")</f>
        <v>т</v>
      </c>
      <c r="AD1395" s="24">
        <f>IFERROR(INDEX([2]Лист1!$V:$V,AJ1395),"")</f>
        <v>17942.650000000001</v>
      </c>
      <c r="AE1395" s="23">
        <f>IFERROR(INDEX([2]Лист1!$L:$L,AJ1395),"")</f>
        <v>43576</v>
      </c>
      <c r="AF1395" s="21" t="str">
        <f>IFERROR(INDEX([2]Лист1!$J:$J,AJ1395),"")</f>
        <v>Nassar group</v>
      </c>
      <c r="AG1395" s="21" t="str">
        <f>IFERROR(INDEX([2]Лист1!$K:$K,AJ1395),"")</f>
        <v>Предложения21.04.2019</v>
      </c>
      <c r="AH1395" s="21">
        <f>MATCH(L1395,[2]Лист1!$A:$A,0)</f>
        <v>3482</v>
      </c>
      <c r="AI1395" s="21">
        <f>MATCH(M1395,[2]Лист1!$A:$A,0)</f>
        <v>1669</v>
      </c>
      <c r="AJ1395" s="21">
        <f>MATCH(N1395,[2]Лист1!$A:$A,0)</f>
        <v>1671</v>
      </c>
    </row>
    <row r="1396" spans="1:36" s="43" customFormat="1" x14ac:dyDescent="0.2">
      <c r="A1396" s="40">
        <v>1</v>
      </c>
      <c r="B1396" s="44" t="s">
        <v>847</v>
      </c>
      <c r="C1396" s="36">
        <v>3</v>
      </c>
      <c r="D1396" s="46"/>
      <c r="E1396" s="37" t="s">
        <v>906</v>
      </c>
      <c r="F1396" s="37" t="s">
        <v>907</v>
      </c>
      <c r="G1396" s="36" t="s">
        <v>28</v>
      </c>
      <c r="H1396" s="38">
        <v>1.8000000000000001E-4</v>
      </c>
      <c r="I1396" s="38">
        <v>16950</v>
      </c>
      <c r="J1396" s="39">
        <f t="shared" si="63"/>
        <v>3.0510000000000002</v>
      </c>
      <c r="K1396" s="17">
        <f t="shared" si="64"/>
        <v>2.3892421986534987E-8</v>
      </c>
      <c r="L1396" s="18" t="str">
        <f>IFERROR(INDEX([1]мтр!G:G,MATCH($F1396,[1]мтр!$C:$C,0)),"")</f>
        <v/>
      </c>
      <c r="M1396" s="18" t="str">
        <f>IFERROR(INDEX([1]мтр!H:H,MATCH($F1396,[1]мтр!$C:$C,0)),"")</f>
        <v/>
      </c>
      <c r="N1396" s="18" t="str">
        <f>IFERROR(INDEX([1]мтр!I:I,MATCH($F1396,[1]мтр!$C:$C,0)),"")</f>
        <v/>
      </c>
      <c r="O1396" s="19" t="str">
        <f t="shared" si="65"/>
        <v/>
      </c>
      <c r="P1396" s="20" t="str">
        <f>IFERROR(INDEX([2]Лист1!$E:$E,AH1396),"")</f>
        <v/>
      </c>
      <c r="Q1396" s="21" t="str">
        <f>IFERROR(INDEX([2]Лист1!$I:$I,AH1396),"")</f>
        <v/>
      </c>
      <c r="R1396" s="22" t="str">
        <f>IFERROR(INDEX([2]Лист1!$V:$V,AH1396),"")</f>
        <v/>
      </c>
      <c r="S1396" s="23" t="str">
        <f>IFERROR(INDEX([2]Лист1!$L:$L,AH1396),"")</f>
        <v/>
      </c>
      <c r="T1396" s="21" t="str">
        <f>IFERROR(INDEX([2]Лист1!$J:$J,AH1396),"")</f>
        <v/>
      </c>
      <c r="U1396" s="21" t="str">
        <f>IFERROR(INDEX([2]Лист1!$K:$K,AH1396),"")</f>
        <v/>
      </c>
      <c r="V1396" s="20" t="str">
        <f>IFERROR(INDEX([2]Лист1!$E:$E,AI1396),"")</f>
        <v/>
      </c>
      <c r="W1396" s="21" t="str">
        <f>IFERROR(INDEX([2]Лист1!$I:$I,AI1396),"")</f>
        <v/>
      </c>
      <c r="X1396" s="24" t="str">
        <f>IFERROR(INDEX([2]Лист1!$V:$V,AI1396),"")</f>
        <v/>
      </c>
      <c r="Y1396" s="23" t="str">
        <f>IFERROR(INDEX([2]Лист1!$L:$L,AI1396),"")</f>
        <v/>
      </c>
      <c r="Z1396" s="21" t="str">
        <f>IFERROR(INDEX([2]Лист1!$J:$J,AI1396),"")</f>
        <v/>
      </c>
      <c r="AA1396" s="21" t="str">
        <f>IFERROR(INDEX([2]Лист1!$K:$K,AI1396),"")</f>
        <v/>
      </c>
      <c r="AB1396" s="20" t="str">
        <f>IFERROR(INDEX([2]Лист1!$E:$E,AJ1396),"")</f>
        <v/>
      </c>
      <c r="AC1396" s="21" t="str">
        <f>IFERROR(INDEX([2]Лист1!$I:$I,AJ1396),"")</f>
        <v/>
      </c>
      <c r="AD1396" s="24" t="str">
        <f>IFERROR(INDEX([2]Лист1!$V:$V,AJ1396),"")</f>
        <v/>
      </c>
      <c r="AE1396" s="23" t="str">
        <f>IFERROR(INDEX([2]Лист1!$L:$L,AJ1396),"")</f>
        <v/>
      </c>
      <c r="AF1396" s="21" t="str">
        <f>IFERROR(INDEX([2]Лист1!$J:$J,AJ1396),"")</f>
        <v/>
      </c>
      <c r="AG1396" s="21" t="str">
        <f>IFERROR(INDEX([2]Лист1!$K:$K,AJ1396),"")</f>
        <v/>
      </c>
      <c r="AH1396" s="21" t="e">
        <f>MATCH(L1396,[2]Лист1!$A:$A,0)</f>
        <v>#N/A</v>
      </c>
      <c r="AI1396" s="21" t="e">
        <f>MATCH(M1396,[2]Лист1!$A:$A,0)</f>
        <v>#N/A</v>
      </c>
      <c r="AJ1396" s="21" t="e">
        <f>MATCH(N1396,[2]Лист1!$A:$A,0)</f>
        <v>#N/A</v>
      </c>
    </row>
    <row r="1397" spans="1:36" s="43" customFormat="1" x14ac:dyDescent="0.2">
      <c r="A1397" s="40">
        <v>1</v>
      </c>
      <c r="B1397" s="41" t="s">
        <v>1380</v>
      </c>
      <c r="C1397" s="32">
        <v>3</v>
      </c>
      <c r="D1397" s="32"/>
      <c r="E1397" s="33" t="s">
        <v>1390</v>
      </c>
      <c r="F1397" s="33" t="s">
        <v>1391</v>
      </c>
      <c r="G1397" s="32" t="s">
        <v>12</v>
      </c>
      <c r="H1397" s="34">
        <v>4.3999999999999997E-2</v>
      </c>
      <c r="I1397" s="34">
        <v>67.87</v>
      </c>
      <c r="J1397" s="35">
        <f t="shared" si="63"/>
        <v>2.9862799999999998</v>
      </c>
      <c r="K1397" s="17">
        <f t="shared" si="64"/>
        <v>2.3385598797099213E-8</v>
      </c>
      <c r="L1397" s="18" t="str">
        <f>IFERROR(INDEX([1]мтр!G:G,MATCH($F1397,[1]мтр!$C:$C,0)),"")</f>
        <v/>
      </c>
      <c r="M1397" s="18" t="str">
        <f>IFERROR(INDEX([1]мтр!H:H,MATCH($F1397,[1]мтр!$C:$C,0)),"")</f>
        <v/>
      </c>
      <c r="N1397" s="18" t="str">
        <f>IFERROR(INDEX([1]мтр!I:I,MATCH($F1397,[1]мтр!$C:$C,0)),"")</f>
        <v/>
      </c>
      <c r="O1397" s="19" t="str">
        <f t="shared" si="65"/>
        <v/>
      </c>
      <c r="P1397" s="20" t="str">
        <f>IFERROR(INDEX([2]Лист1!$E:$E,AH1397),"")</f>
        <v/>
      </c>
      <c r="Q1397" s="21" t="str">
        <f>IFERROR(INDEX([2]Лист1!$I:$I,AH1397),"")</f>
        <v/>
      </c>
      <c r="R1397" s="22" t="str">
        <f>IFERROR(INDEX([2]Лист1!$V:$V,AH1397),"")</f>
        <v/>
      </c>
      <c r="S1397" s="23" t="str">
        <f>IFERROR(INDEX([2]Лист1!$L:$L,AH1397),"")</f>
        <v/>
      </c>
      <c r="T1397" s="21" t="str">
        <f>IFERROR(INDEX([2]Лист1!$J:$J,AH1397),"")</f>
        <v/>
      </c>
      <c r="U1397" s="21" t="str">
        <f>IFERROR(INDEX([2]Лист1!$K:$K,AH1397),"")</f>
        <v/>
      </c>
      <c r="V1397" s="20" t="str">
        <f>IFERROR(INDEX([2]Лист1!$E:$E,AI1397),"")</f>
        <v/>
      </c>
      <c r="W1397" s="21" t="str">
        <f>IFERROR(INDEX([2]Лист1!$I:$I,AI1397),"")</f>
        <v/>
      </c>
      <c r="X1397" s="24" t="str">
        <f>IFERROR(INDEX([2]Лист1!$V:$V,AI1397),"")</f>
        <v/>
      </c>
      <c r="Y1397" s="23" t="str">
        <f>IFERROR(INDEX([2]Лист1!$L:$L,AI1397),"")</f>
        <v/>
      </c>
      <c r="Z1397" s="21" t="str">
        <f>IFERROR(INDEX([2]Лист1!$J:$J,AI1397),"")</f>
        <v/>
      </c>
      <c r="AA1397" s="21" t="str">
        <f>IFERROR(INDEX([2]Лист1!$K:$K,AI1397),"")</f>
        <v/>
      </c>
      <c r="AB1397" s="20" t="str">
        <f>IFERROR(INDEX([2]Лист1!$E:$E,AJ1397),"")</f>
        <v/>
      </c>
      <c r="AC1397" s="21" t="str">
        <f>IFERROR(INDEX([2]Лист1!$I:$I,AJ1397),"")</f>
        <v/>
      </c>
      <c r="AD1397" s="24" t="str">
        <f>IFERROR(INDEX([2]Лист1!$V:$V,AJ1397),"")</f>
        <v/>
      </c>
      <c r="AE1397" s="23" t="str">
        <f>IFERROR(INDEX([2]Лист1!$L:$L,AJ1397),"")</f>
        <v/>
      </c>
      <c r="AF1397" s="21" t="str">
        <f>IFERROR(INDEX([2]Лист1!$J:$J,AJ1397),"")</f>
        <v/>
      </c>
      <c r="AG1397" s="21" t="str">
        <f>IFERROR(INDEX([2]Лист1!$K:$K,AJ1397),"")</f>
        <v/>
      </c>
      <c r="AH1397" s="21" t="e">
        <f>MATCH(L1397,[2]Лист1!$A:$A,0)</f>
        <v>#N/A</v>
      </c>
      <c r="AI1397" s="21" t="e">
        <f>MATCH(M1397,[2]Лист1!$A:$A,0)</f>
        <v>#N/A</v>
      </c>
      <c r="AJ1397" s="21" t="e">
        <f>MATCH(N1397,[2]Лист1!$A:$A,0)</f>
        <v>#N/A</v>
      </c>
    </row>
    <row r="1398" spans="1:36" s="43" customFormat="1" x14ac:dyDescent="0.2">
      <c r="A1398" s="40">
        <v>1</v>
      </c>
      <c r="B1398" s="41" t="s">
        <v>785</v>
      </c>
      <c r="C1398" s="32">
        <v>3</v>
      </c>
      <c r="D1398" s="42"/>
      <c r="E1398" s="33" t="s">
        <v>411</v>
      </c>
      <c r="F1398" s="33" t="s">
        <v>412</v>
      </c>
      <c r="G1398" s="32" t="s">
        <v>12</v>
      </c>
      <c r="H1398" s="34">
        <v>2.1000000000000001E-2</v>
      </c>
      <c r="I1398" s="34">
        <v>138.76</v>
      </c>
      <c r="J1398" s="35">
        <f t="shared" si="63"/>
        <v>2.9139599999999999</v>
      </c>
      <c r="K1398" s="17">
        <f t="shared" si="64"/>
        <v>2.2819259905566531E-8</v>
      </c>
      <c r="L1398" s="18" t="str">
        <f>IFERROR(INDEX([1]мтр!G:G,MATCH($F1398,[1]мтр!$C:$C,0)),"")</f>
        <v/>
      </c>
      <c r="M1398" s="18" t="str">
        <f>IFERROR(INDEX([1]мтр!H:H,MATCH($F1398,[1]мтр!$C:$C,0)),"")</f>
        <v/>
      </c>
      <c r="N1398" s="18" t="str">
        <f>IFERROR(INDEX([1]мтр!I:I,MATCH($F1398,[1]мтр!$C:$C,0)),"")</f>
        <v/>
      </c>
      <c r="O1398" s="19" t="str">
        <f t="shared" si="65"/>
        <v/>
      </c>
      <c r="P1398" s="20" t="str">
        <f>IFERROR(INDEX([2]Лист1!$E:$E,AH1398),"")</f>
        <v/>
      </c>
      <c r="Q1398" s="21" t="str">
        <f>IFERROR(INDEX([2]Лист1!$I:$I,AH1398),"")</f>
        <v/>
      </c>
      <c r="R1398" s="22" t="str">
        <f>IFERROR(INDEX([2]Лист1!$V:$V,AH1398),"")</f>
        <v/>
      </c>
      <c r="S1398" s="23" t="str">
        <f>IFERROR(INDEX([2]Лист1!$L:$L,AH1398),"")</f>
        <v/>
      </c>
      <c r="T1398" s="21" t="str">
        <f>IFERROR(INDEX([2]Лист1!$J:$J,AH1398),"")</f>
        <v/>
      </c>
      <c r="U1398" s="21" t="str">
        <f>IFERROR(INDEX([2]Лист1!$K:$K,AH1398),"")</f>
        <v/>
      </c>
      <c r="V1398" s="20" t="str">
        <f>IFERROR(INDEX([2]Лист1!$E:$E,AI1398),"")</f>
        <v/>
      </c>
      <c r="W1398" s="21" t="str">
        <f>IFERROR(INDEX([2]Лист1!$I:$I,AI1398),"")</f>
        <v/>
      </c>
      <c r="X1398" s="24" t="str">
        <f>IFERROR(INDEX([2]Лист1!$V:$V,AI1398),"")</f>
        <v/>
      </c>
      <c r="Y1398" s="23" t="str">
        <f>IFERROR(INDEX([2]Лист1!$L:$L,AI1398),"")</f>
        <v/>
      </c>
      <c r="Z1398" s="21" t="str">
        <f>IFERROR(INDEX([2]Лист1!$J:$J,AI1398),"")</f>
        <v/>
      </c>
      <c r="AA1398" s="21" t="str">
        <f>IFERROR(INDEX([2]Лист1!$K:$K,AI1398),"")</f>
        <v/>
      </c>
      <c r="AB1398" s="20" t="str">
        <f>IFERROR(INDEX([2]Лист1!$E:$E,AJ1398),"")</f>
        <v/>
      </c>
      <c r="AC1398" s="21" t="str">
        <f>IFERROR(INDEX([2]Лист1!$I:$I,AJ1398),"")</f>
        <v/>
      </c>
      <c r="AD1398" s="24" t="str">
        <f>IFERROR(INDEX([2]Лист1!$V:$V,AJ1398),"")</f>
        <v/>
      </c>
      <c r="AE1398" s="23" t="str">
        <f>IFERROR(INDEX([2]Лист1!$L:$L,AJ1398),"")</f>
        <v/>
      </c>
      <c r="AF1398" s="21" t="str">
        <f>IFERROR(INDEX([2]Лист1!$J:$J,AJ1398),"")</f>
        <v/>
      </c>
      <c r="AG1398" s="21" t="str">
        <f>IFERROR(INDEX([2]Лист1!$K:$K,AJ1398),"")</f>
        <v/>
      </c>
      <c r="AH1398" s="21" t="e">
        <f>MATCH(L1398,[2]Лист1!$A:$A,0)</f>
        <v>#N/A</v>
      </c>
      <c r="AI1398" s="21" t="e">
        <f>MATCH(M1398,[2]Лист1!$A:$A,0)</f>
        <v>#N/A</v>
      </c>
      <c r="AJ1398" s="21" t="e">
        <f>MATCH(N1398,[2]Лист1!$A:$A,0)</f>
        <v>#N/A</v>
      </c>
    </row>
    <row r="1399" spans="1:36" s="43" customFormat="1" x14ac:dyDescent="0.2">
      <c r="A1399" s="40">
        <v>1</v>
      </c>
      <c r="B1399" s="41" t="s">
        <v>1219</v>
      </c>
      <c r="C1399" s="32">
        <v>3</v>
      </c>
      <c r="D1399" s="32"/>
      <c r="E1399" s="33" t="s">
        <v>649</v>
      </c>
      <c r="F1399" s="33" t="s">
        <v>650</v>
      </c>
      <c r="G1399" s="32" t="s">
        <v>93</v>
      </c>
      <c r="H1399" s="34">
        <v>0.24079999999999999</v>
      </c>
      <c r="I1399" s="34">
        <v>12.1</v>
      </c>
      <c r="J1399" s="35">
        <f t="shared" si="63"/>
        <v>2.9136799999999998</v>
      </c>
      <c r="K1399" s="17">
        <f t="shared" si="64"/>
        <v>2.2817067221805067E-8</v>
      </c>
      <c r="L1399" s="18" t="str">
        <f>IFERROR(INDEX([1]мтр!G:G,MATCH($F1399,[1]мтр!$C:$C,0)),"")</f>
        <v/>
      </c>
      <c r="M1399" s="18" t="str">
        <f>IFERROR(INDEX([1]мтр!H:H,MATCH($F1399,[1]мтр!$C:$C,0)),"")</f>
        <v/>
      </c>
      <c r="N1399" s="18" t="str">
        <f>IFERROR(INDEX([1]мтр!I:I,MATCH($F1399,[1]мтр!$C:$C,0)),"")</f>
        <v/>
      </c>
      <c r="O1399" s="19" t="str">
        <f t="shared" si="65"/>
        <v/>
      </c>
      <c r="P1399" s="20" t="str">
        <f>IFERROR(INDEX([2]Лист1!$E:$E,AH1399),"")</f>
        <v/>
      </c>
      <c r="Q1399" s="21" t="str">
        <f>IFERROR(INDEX([2]Лист1!$I:$I,AH1399),"")</f>
        <v/>
      </c>
      <c r="R1399" s="22" t="str">
        <f>IFERROR(INDEX([2]Лист1!$V:$V,AH1399),"")</f>
        <v/>
      </c>
      <c r="S1399" s="23" t="str">
        <f>IFERROR(INDEX([2]Лист1!$L:$L,AH1399),"")</f>
        <v/>
      </c>
      <c r="T1399" s="21" t="str">
        <f>IFERROR(INDEX([2]Лист1!$J:$J,AH1399),"")</f>
        <v/>
      </c>
      <c r="U1399" s="21" t="str">
        <f>IFERROR(INDEX([2]Лист1!$K:$K,AH1399),"")</f>
        <v/>
      </c>
      <c r="V1399" s="20" t="str">
        <f>IFERROR(INDEX([2]Лист1!$E:$E,AI1399),"")</f>
        <v/>
      </c>
      <c r="W1399" s="21" t="str">
        <f>IFERROR(INDEX([2]Лист1!$I:$I,AI1399),"")</f>
        <v/>
      </c>
      <c r="X1399" s="24" t="str">
        <f>IFERROR(INDEX([2]Лист1!$V:$V,AI1399),"")</f>
        <v/>
      </c>
      <c r="Y1399" s="23" t="str">
        <f>IFERROR(INDEX([2]Лист1!$L:$L,AI1399),"")</f>
        <v/>
      </c>
      <c r="Z1399" s="21" t="str">
        <f>IFERROR(INDEX([2]Лист1!$J:$J,AI1399),"")</f>
        <v/>
      </c>
      <c r="AA1399" s="21" t="str">
        <f>IFERROR(INDEX([2]Лист1!$K:$K,AI1399),"")</f>
        <v/>
      </c>
      <c r="AB1399" s="20" t="str">
        <f>IFERROR(INDEX([2]Лист1!$E:$E,AJ1399),"")</f>
        <v/>
      </c>
      <c r="AC1399" s="21" t="str">
        <f>IFERROR(INDEX([2]Лист1!$I:$I,AJ1399),"")</f>
        <v/>
      </c>
      <c r="AD1399" s="24" t="str">
        <f>IFERROR(INDEX([2]Лист1!$V:$V,AJ1399),"")</f>
        <v/>
      </c>
      <c r="AE1399" s="23" t="str">
        <f>IFERROR(INDEX([2]Лист1!$L:$L,AJ1399),"")</f>
        <v/>
      </c>
      <c r="AF1399" s="21" t="str">
        <f>IFERROR(INDEX([2]Лист1!$J:$J,AJ1399),"")</f>
        <v/>
      </c>
      <c r="AG1399" s="21" t="str">
        <f>IFERROR(INDEX([2]Лист1!$K:$K,AJ1399),"")</f>
        <v/>
      </c>
      <c r="AH1399" s="21" t="e">
        <f>MATCH(L1399,[2]Лист1!$A:$A,0)</f>
        <v>#N/A</v>
      </c>
      <c r="AI1399" s="21" t="e">
        <f>MATCH(M1399,[2]Лист1!$A:$A,0)</f>
        <v>#N/A</v>
      </c>
      <c r="AJ1399" s="21" t="e">
        <f>MATCH(N1399,[2]Лист1!$A:$A,0)</f>
        <v>#N/A</v>
      </c>
    </row>
    <row r="1400" spans="1:36" s="43" customFormat="1" x14ac:dyDescent="0.2">
      <c r="A1400" s="40">
        <v>1</v>
      </c>
      <c r="B1400" s="41" t="s">
        <v>379</v>
      </c>
      <c r="C1400" s="32">
        <v>3</v>
      </c>
      <c r="D1400" s="42"/>
      <c r="E1400" s="33" t="s">
        <v>471</v>
      </c>
      <c r="F1400" s="33" t="s">
        <v>472</v>
      </c>
      <c r="G1400" s="32" t="s">
        <v>147</v>
      </c>
      <c r="H1400" s="34">
        <v>4.3999999999999997E-2</v>
      </c>
      <c r="I1400" s="34">
        <v>66</v>
      </c>
      <c r="J1400" s="35">
        <f t="shared" si="63"/>
        <v>2.9039999999999999</v>
      </c>
      <c r="K1400" s="17">
        <f t="shared" si="64"/>
        <v>2.2741263011765846E-8</v>
      </c>
      <c r="L1400" s="18" t="str">
        <f>IFERROR(INDEX([1]мтр!G:G,MATCH($F1400,[1]мтр!$C:$C,0)),"")</f>
        <v/>
      </c>
      <c r="M1400" s="18" t="str">
        <f>IFERROR(INDEX([1]мтр!H:H,MATCH($F1400,[1]мтр!$C:$C,0)),"")</f>
        <v/>
      </c>
      <c r="N1400" s="18" t="str">
        <f>IFERROR(INDEX([1]мтр!I:I,MATCH($F1400,[1]мтр!$C:$C,0)),"")</f>
        <v/>
      </c>
      <c r="O1400" s="19" t="str">
        <f t="shared" si="65"/>
        <v/>
      </c>
      <c r="P1400" s="20" t="str">
        <f>IFERROR(INDEX([2]Лист1!$E:$E,AH1400),"")</f>
        <v/>
      </c>
      <c r="Q1400" s="21" t="str">
        <f>IFERROR(INDEX([2]Лист1!$I:$I,AH1400),"")</f>
        <v/>
      </c>
      <c r="R1400" s="22" t="str">
        <f>IFERROR(INDEX([2]Лист1!$V:$V,AH1400),"")</f>
        <v/>
      </c>
      <c r="S1400" s="23" t="str">
        <f>IFERROR(INDEX([2]Лист1!$L:$L,AH1400),"")</f>
        <v/>
      </c>
      <c r="T1400" s="21" t="str">
        <f>IFERROR(INDEX([2]Лист1!$J:$J,AH1400),"")</f>
        <v/>
      </c>
      <c r="U1400" s="21" t="str">
        <f>IFERROR(INDEX([2]Лист1!$K:$K,AH1400),"")</f>
        <v/>
      </c>
      <c r="V1400" s="20" t="str">
        <f>IFERROR(INDEX([2]Лист1!$E:$E,AI1400),"")</f>
        <v/>
      </c>
      <c r="W1400" s="21" t="str">
        <f>IFERROR(INDEX([2]Лист1!$I:$I,AI1400),"")</f>
        <v/>
      </c>
      <c r="X1400" s="24" t="str">
        <f>IFERROR(INDEX([2]Лист1!$V:$V,AI1400),"")</f>
        <v/>
      </c>
      <c r="Y1400" s="23" t="str">
        <f>IFERROR(INDEX([2]Лист1!$L:$L,AI1400),"")</f>
        <v/>
      </c>
      <c r="Z1400" s="21" t="str">
        <f>IFERROR(INDEX([2]Лист1!$J:$J,AI1400),"")</f>
        <v/>
      </c>
      <c r="AA1400" s="21" t="str">
        <f>IFERROR(INDEX([2]Лист1!$K:$K,AI1400),"")</f>
        <v/>
      </c>
      <c r="AB1400" s="20" t="str">
        <f>IFERROR(INDEX([2]Лист1!$E:$E,AJ1400),"")</f>
        <v/>
      </c>
      <c r="AC1400" s="21" t="str">
        <f>IFERROR(INDEX([2]Лист1!$I:$I,AJ1400),"")</f>
        <v/>
      </c>
      <c r="AD1400" s="24" t="str">
        <f>IFERROR(INDEX([2]Лист1!$V:$V,AJ1400),"")</f>
        <v/>
      </c>
      <c r="AE1400" s="23" t="str">
        <f>IFERROR(INDEX([2]Лист1!$L:$L,AJ1400),"")</f>
        <v/>
      </c>
      <c r="AF1400" s="21" t="str">
        <f>IFERROR(INDEX([2]Лист1!$J:$J,AJ1400),"")</f>
        <v/>
      </c>
      <c r="AG1400" s="21" t="str">
        <f>IFERROR(INDEX([2]Лист1!$K:$K,AJ1400),"")</f>
        <v/>
      </c>
      <c r="AH1400" s="21" t="e">
        <f>MATCH(L1400,[2]Лист1!$A:$A,0)</f>
        <v>#N/A</v>
      </c>
      <c r="AI1400" s="21" t="e">
        <f>MATCH(M1400,[2]Лист1!$A:$A,0)</f>
        <v>#N/A</v>
      </c>
      <c r="AJ1400" s="21" t="e">
        <f>MATCH(N1400,[2]Лист1!$A:$A,0)</f>
        <v>#N/A</v>
      </c>
    </row>
    <row r="1401" spans="1:36" s="43" customFormat="1" x14ac:dyDescent="0.2">
      <c r="A1401" s="40">
        <v>1</v>
      </c>
      <c r="B1401" s="41" t="s">
        <v>634</v>
      </c>
      <c r="C1401" s="32">
        <v>3</v>
      </c>
      <c r="D1401" s="42"/>
      <c r="E1401" s="33" t="s">
        <v>459</v>
      </c>
      <c r="F1401" s="33" t="s">
        <v>460</v>
      </c>
      <c r="G1401" s="32" t="s">
        <v>12</v>
      </c>
      <c r="H1401" s="34">
        <v>0.1</v>
      </c>
      <c r="I1401" s="34">
        <v>28.6</v>
      </c>
      <c r="J1401" s="35">
        <f t="shared" si="63"/>
        <v>2.8600000000000003</v>
      </c>
      <c r="K1401" s="17">
        <f t="shared" si="64"/>
        <v>2.2396698420678488E-8</v>
      </c>
      <c r="L1401" s="18" t="str">
        <f>IFERROR(INDEX([1]мтр!G:G,MATCH($F1401,[1]мтр!$C:$C,0)),"")</f>
        <v/>
      </c>
      <c r="M1401" s="18" t="str">
        <f>IFERROR(INDEX([1]мтр!H:H,MATCH($F1401,[1]мтр!$C:$C,0)),"")</f>
        <v/>
      </c>
      <c r="N1401" s="18" t="str">
        <f>IFERROR(INDEX([1]мтр!I:I,MATCH($F1401,[1]мтр!$C:$C,0)),"")</f>
        <v/>
      </c>
      <c r="O1401" s="19" t="str">
        <f t="shared" si="65"/>
        <v/>
      </c>
      <c r="P1401" s="20" t="str">
        <f>IFERROR(INDEX([2]Лист1!$E:$E,AH1401),"")</f>
        <v/>
      </c>
      <c r="Q1401" s="21" t="str">
        <f>IFERROR(INDEX([2]Лист1!$I:$I,AH1401),"")</f>
        <v/>
      </c>
      <c r="R1401" s="22" t="str">
        <f>IFERROR(INDEX([2]Лист1!$V:$V,AH1401),"")</f>
        <v/>
      </c>
      <c r="S1401" s="23" t="str">
        <f>IFERROR(INDEX([2]Лист1!$L:$L,AH1401),"")</f>
        <v/>
      </c>
      <c r="T1401" s="21" t="str">
        <f>IFERROR(INDEX([2]Лист1!$J:$J,AH1401),"")</f>
        <v/>
      </c>
      <c r="U1401" s="21" t="str">
        <f>IFERROR(INDEX([2]Лист1!$K:$K,AH1401),"")</f>
        <v/>
      </c>
      <c r="V1401" s="20" t="str">
        <f>IFERROR(INDEX([2]Лист1!$E:$E,AI1401),"")</f>
        <v/>
      </c>
      <c r="W1401" s="21" t="str">
        <f>IFERROR(INDEX([2]Лист1!$I:$I,AI1401),"")</f>
        <v/>
      </c>
      <c r="X1401" s="24" t="str">
        <f>IFERROR(INDEX([2]Лист1!$V:$V,AI1401),"")</f>
        <v/>
      </c>
      <c r="Y1401" s="23" t="str">
        <f>IFERROR(INDEX([2]Лист1!$L:$L,AI1401),"")</f>
        <v/>
      </c>
      <c r="Z1401" s="21" t="str">
        <f>IFERROR(INDEX([2]Лист1!$J:$J,AI1401),"")</f>
        <v/>
      </c>
      <c r="AA1401" s="21" t="str">
        <f>IFERROR(INDEX([2]Лист1!$K:$K,AI1401),"")</f>
        <v/>
      </c>
      <c r="AB1401" s="20" t="str">
        <f>IFERROR(INDEX([2]Лист1!$E:$E,AJ1401),"")</f>
        <v/>
      </c>
      <c r="AC1401" s="21" t="str">
        <f>IFERROR(INDEX([2]Лист1!$I:$I,AJ1401),"")</f>
        <v/>
      </c>
      <c r="AD1401" s="24" t="str">
        <f>IFERROR(INDEX([2]Лист1!$V:$V,AJ1401),"")</f>
        <v/>
      </c>
      <c r="AE1401" s="23" t="str">
        <f>IFERROR(INDEX([2]Лист1!$L:$L,AJ1401),"")</f>
        <v/>
      </c>
      <c r="AF1401" s="21" t="str">
        <f>IFERROR(INDEX([2]Лист1!$J:$J,AJ1401),"")</f>
        <v/>
      </c>
      <c r="AG1401" s="21" t="str">
        <f>IFERROR(INDEX([2]Лист1!$K:$K,AJ1401),"")</f>
        <v/>
      </c>
      <c r="AH1401" s="21" t="e">
        <f>MATCH(L1401,[2]Лист1!$A:$A,0)</f>
        <v>#N/A</v>
      </c>
      <c r="AI1401" s="21" t="e">
        <f>MATCH(M1401,[2]Лист1!$A:$A,0)</f>
        <v>#N/A</v>
      </c>
      <c r="AJ1401" s="21" t="e">
        <f>MATCH(N1401,[2]Лист1!$A:$A,0)</f>
        <v>#N/A</v>
      </c>
    </row>
    <row r="1402" spans="1:36" s="43" customFormat="1" x14ac:dyDescent="0.2">
      <c r="A1402" s="40">
        <v>1</v>
      </c>
      <c r="B1402" s="41" t="s">
        <v>379</v>
      </c>
      <c r="C1402" s="32">
        <v>3</v>
      </c>
      <c r="D1402" s="42"/>
      <c r="E1402" s="33" t="s">
        <v>431</v>
      </c>
      <c r="F1402" s="33" t="s">
        <v>432</v>
      </c>
      <c r="G1402" s="32" t="s">
        <v>12</v>
      </c>
      <c r="H1402" s="34">
        <v>5.5E-2</v>
      </c>
      <c r="I1402" s="34">
        <v>51.38</v>
      </c>
      <c r="J1402" s="35">
        <f t="shared" si="63"/>
        <v>2.8259000000000003</v>
      </c>
      <c r="K1402" s="17">
        <f t="shared" si="64"/>
        <v>2.2129660862585784E-8</v>
      </c>
      <c r="L1402" s="53">
        <v>6979</v>
      </c>
      <c r="M1402" s="18" t="str">
        <f>IFERROR(INDEX([1]мтр!H:H,MATCH($F1402,[1]мтр!$C:$C,0)),"")</f>
        <v/>
      </c>
      <c r="N1402" s="18" t="str">
        <f>IFERROR(INDEX([1]мтр!I:I,MATCH($F1402,[1]мтр!$C:$C,0)),"")</f>
        <v/>
      </c>
      <c r="O1402" s="19">
        <f t="shared" si="65"/>
        <v>9.630454182786897</v>
      </c>
      <c r="P1402" s="20" t="str">
        <f>IFERROR(INDEX([2]Лист1!$E:$E,AH1402),"")</f>
        <v>Резина техническая листовая прессованная, 101-2137, транспорт 5%</v>
      </c>
      <c r="Q1402" s="21" t="str">
        <f>IFERROR(INDEX([2]Лист1!$I:$I,AH1402),"")</f>
        <v>кг</v>
      </c>
      <c r="R1402" s="22">
        <f>IFERROR(INDEX([2]Лист1!$V:$V,AH1402),"")</f>
        <v>9.630454182786897</v>
      </c>
      <c r="S1402" s="23">
        <f>IFERROR(INDEX([2]Лист1!$L:$L,AH1402),"")</f>
        <v>44652</v>
      </c>
      <c r="T1402" s="21" t="str">
        <f>IFERROR(INDEX([2]Лист1!$J:$J,AH1402),"")</f>
        <v>N/A</v>
      </c>
      <c r="U1402" s="21" t="str">
        <f>IFERROR(INDEX([2]Лист1!$K:$K,AH1402),"")</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402" s="20" t="str">
        <f>IFERROR(INDEX([2]Лист1!$E:$E,AI1402),"")</f>
        <v/>
      </c>
      <c r="W1402" s="21" t="str">
        <f>IFERROR(INDEX([2]Лист1!$I:$I,AI1402),"")</f>
        <v/>
      </c>
      <c r="X1402" s="24" t="str">
        <f>IFERROR(INDEX([2]Лист1!$V:$V,AI1402),"")</f>
        <v/>
      </c>
      <c r="Y1402" s="23" t="str">
        <f>IFERROR(INDEX([2]Лист1!$L:$L,AI1402),"")</f>
        <v/>
      </c>
      <c r="Z1402" s="21" t="str">
        <f>IFERROR(INDEX([2]Лист1!$J:$J,AI1402),"")</f>
        <v/>
      </c>
      <c r="AA1402" s="21" t="str">
        <f>IFERROR(INDEX([2]Лист1!$K:$K,AI1402),"")</f>
        <v/>
      </c>
      <c r="AB1402" s="20" t="str">
        <f>IFERROR(INDEX([2]Лист1!$E:$E,AJ1402),"")</f>
        <v/>
      </c>
      <c r="AC1402" s="21" t="str">
        <f>IFERROR(INDEX([2]Лист1!$I:$I,AJ1402),"")</f>
        <v/>
      </c>
      <c r="AD1402" s="24" t="str">
        <f>IFERROR(INDEX([2]Лист1!$V:$V,AJ1402),"")</f>
        <v/>
      </c>
      <c r="AE1402" s="23" t="str">
        <f>IFERROR(INDEX([2]Лист1!$L:$L,AJ1402),"")</f>
        <v/>
      </c>
      <c r="AF1402" s="21" t="str">
        <f>IFERROR(INDEX([2]Лист1!$J:$J,AJ1402),"")</f>
        <v/>
      </c>
      <c r="AG1402" s="21" t="str">
        <f>IFERROR(INDEX([2]Лист1!$K:$K,AJ1402),"")</f>
        <v/>
      </c>
      <c r="AH1402" s="21">
        <f>MATCH(L1402,[2]Лист1!$A:$A,0)</f>
        <v>6045</v>
      </c>
      <c r="AI1402" s="21" t="e">
        <f>MATCH(M1402,[2]Лист1!$A:$A,0)</f>
        <v>#N/A</v>
      </c>
      <c r="AJ1402" s="21" t="e">
        <f>MATCH(N1402,[2]Лист1!$A:$A,0)</f>
        <v>#N/A</v>
      </c>
    </row>
    <row r="1403" spans="1:36" s="43" customFormat="1" x14ac:dyDescent="0.2">
      <c r="A1403" s="40">
        <v>3</v>
      </c>
      <c r="B1403" s="44" t="s">
        <v>1507</v>
      </c>
      <c r="C1403" s="36">
        <v>3</v>
      </c>
      <c r="D1403" s="36"/>
      <c r="E1403" s="37" t="s">
        <v>1345</v>
      </c>
      <c r="F1403" s="37" t="s">
        <v>1346</v>
      </c>
      <c r="G1403" s="36" t="s">
        <v>28</v>
      </c>
      <c r="H1403" s="38">
        <v>1.3999999999999999E-4</v>
      </c>
      <c r="I1403" s="38">
        <v>20093</v>
      </c>
      <c r="J1403" s="39">
        <f t="shared" si="63"/>
        <v>2.8130199999999999</v>
      </c>
      <c r="K1403" s="17">
        <f t="shared" si="64"/>
        <v>2.2028797409558389E-8</v>
      </c>
      <c r="L1403" s="18" t="str">
        <f>IFERROR(INDEX([1]мтр!G:G,MATCH($F1403,[1]мтр!$C:$C,0)),"")</f>
        <v/>
      </c>
      <c r="M1403" s="18" t="str">
        <f>IFERROR(INDEX([1]мтр!H:H,MATCH($F1403,[1]мтр!$C:$C,0)),"")</f>
        <v/>
      </c>
      <c r="N1403" s="18" t="str">
        <f>IFERROR(INDEX([1]мтр!I:I,MATCH($F1403,[1]мтр!$C:$C,0)),"")</f>
        <v/>
      </c>
      <c r="O1403" s="19" t="str">
        <f t="shared" si="65"/>
        <v/>
      </c>
      <c r="P1403" s="20" t="str">
        <f>IFERROR(INDEX([2]Лист1!$E:$E,AH1403),"")</f>
        <v/>
      </c>
      <c r="Q1403" s="21" t="str">
        <f>IFERROR(INDEX([2]Лист1!$I:$I,AH1403),"")</f>
        <v/>
      </c>
      <c r="R1403" s="22" t="str">
        <f>IFERROR(INDEX([2]Лист1!$V:$V,AH1403),"")</f>
        <v/>
      </c>
      <c r="S1403" s="23" t="str">
        <f>IFERROR(INDEX([2]Лист1!$L:$L,AH1403),"")</f>
        <v/>
      </c>
      <c r="T1403" s="21" t="str">
        <f>IFERROR(INDEX([2]Лист1!$J:$J,AH1403),"")</f>
        <v/>
      </c>
      <c r="U1403" s="21" t="str">
        <f>IFERROR(INDEX([2]Лист1!$K:$K,AH1403),"")</f>
        <v/>
      </c>
      <c r="V1403" s="20" t="str">
        <f>IFERROR(INDEX([2]Лист1!$E:$E,AI1403),"")</f>
        <v/>
      </c>
      <c r="W1403" s="21" t="str">
        <f>IFERROR(INDEX([2]Лист1!$I:$I,AI1403),"")</f>
        <v/>
      </c>
      <c r="X1403" s="24" t="str">
        <f>IFERROR(INDEX([2]Лист1!$V:$V,AI1403),"")</f>
        <v/>
      </c>
      <c r="Y1403" s="23" t="str">
        <f>IFERROR(INDEX([2]Лист1!$L:$L,AI1403),"")</f>
        <v/>
      </c>
      <c r="Z1403" s="21" t="str">
        <f>IFERROR(INDEX([2]Лист1!$J:$J,AI1403),"")</f>
        <v/>
      </c>
      <c r="AA1403" s="21" t="str">
        <f>IFERROR(INDEX([2]Лист1!$K:$K,AI1403),"")</f>
        <v/>
      </c>
      <c r="AB1403" s="20" t="str">
        <f>IFERROR(INDEX([2]Лист1!$E:$E,AJ1403),"")</f>
        <v/>
      </c>
      <c r="AC1403" s="21" t="str">
        <f>IFERROR(INDEX([2]Лист1!$I:$I,AJ1403),"")</f>
        <v/>
      </c>
      <c r="AD1403" s="24" t="str">
        <f>IFERROR(INDEX([2]Лист1!$V:$V,AJ1403),"")</f>
        <v/>
      </c>
      <c r="AE1403" s="23" t="str">
        <f>IFERROR(INDEX([2]Лист1!$L:$L,AJ1403),"")</f>
        <v/>
      </c>
      <c r="AF1403" s="21" t="str">
        <f>IFERROR(INDEX([2]Лист1!$J:$J,AJ1403),"")</f>
        <v/>
      </c>
      <c r="AG1403" s="21" t="str">
        <f>IFERROR(INDEX([2]Лист1!$K:$K,AJ1403),"")</f>
        <v/>
      </c>
      <c r="AH1403" s="21" t="e">
        <f>MATCH(L1403,[2]Лист1!$A:$A,0)</f>
        <v>#N/A</v>
      </c>
      <c r="AI1403" s="21" t="e">
        <f>MATCH(M1403,[2]Лист1!$A:$A,0)</f>
        <v>#N/A</v>
      </c>
      <c r="AJ1403" s="21" t="e">
        <f>MATCH(N1403,[2]Лист1!$A:$A,0)</f>
        <v>#N/A</v>
      </c>
    </row>
    <row r="1404" spans="1:36" s="43" customFormat="1" x14ac:dyDescent="0.2">
      <c r="A1404" s="40">
        <v>1</v>
      </c>
      <c r="B1404" s="41" t="s">
        <v>785</v>
      </c>
      <c r="C1404" s="32">
        <v>3</v>
      </c>
      <c r="D1404" s="42"/>
      <c r="E1404" s="33" t="s">
        <v>512</v>
      </c>
      <c r="F1404" s="33" t="s">
        <v>825</v>
      </c>
      <c r="G1404" s="32" t="s">
        <v>147</v>
      </c>
      <c r="H1404" s="34">
        <v>0.06</v>
      </c>
      <c r="I1404" s="34">
        <v>46.1</v>
      </c>
      <c r="J1404" s="35">
        <f t="shared" si="63"/>
        <v>2.766</v>
      </c>
      <c r="K1404" s="17">
        <f t="shared" si="64"/>
        <v>2.1660583157900941E-8</v>
      </c>
      <c r="L1404" s="18" t="str">
        <f>IFERROR(INDEX([1]мтр!G:G,MATCH($F1404,[1]мтр!$C:$C,0)),"")</f>
        <v/>
      </c>
      <c r="M1404" s="18" t="str">
        <f>IFERROR(INDEX([1]мтр!H:H,MATCH($F1404,[1]мтр!$C:$C,0)),"")</f>
        <v/>
      </c>
      <c r="N1404" s="18" t="str">
        <f>IFERROR(INDEX([1]мтр!I:I,MATCH($F1404,[1]мтр!$C:$C,0)),"")</f>
        <v/>
      </c>
      <c r="O1404" s="19" t="str">
        <f t="shared" si="65"/>
        <v/>
      </c>
      <c r="P1404" s="20" t="str">
        <f>IFERROR(INDEX([2]Лист1!$E:$E,AH1404),"")</f>
        <v/>
      </c>
      <c r="Q1404" s="21" t="str">
        <f>IFERROR(INDEX([2]Лист1!$I:$I,AH1404),"")</f>
        <v/>
      </c>
      <c r="R1404" s="22" t="str">
        <f>IFERROR(INDEX([2]Лист1!$V:$V,AH1404),"")</f>
        <v/>
      </c>
      <c r="S1404" s="23" t="str">
        <f>IFERROR(INDEX([2]Лист1!$L:$L,AH1404),"")</f>
        <v/>
      </c>
      <c r="T1404" s="21" t="str">
        <f>IFERROR(INDEX([2]Лист1!$J:$J,AH1404),"")</f>
        <v/>
      </c>
      <c r="U1404" s="21" t="str">
        <f>IFERROR(INDEX([2]Лист1!$K:$K,AH1404),"")</f>
        <v/>
      </c>
      <c r="V1404" s="20" t="str">
        <f>IFERROR(INDEX([2]Лист1!$E:$E,AI1404),"")</f>
        <v/>
      </c>
      <c r="W1404" s="21" t="str">
        <f>IFERROR(INDEX([2]Лист1!$I:$I,AI1404),"")</f>
        <v/>
      </c>
      <c r="X1404" s="24" t="str">
        <f>IFERROR(INDEX([2]Лист1!$V:$V,AI1404),"")</f>
        <v/>
      </c>
      <c r="Y1404" s="23" t="str">
        <f>IFERROR(INDEX([2]Лист1!$L:$L,AI1404),"")</f>
        <v/>
      </c>
      <c r="Z1404" s="21" t="str">
        <f>IFERROR(INDEX([2]Лист1!$J:$J,AI1404),"")</f>
        <v/>
      </c>
      <c r="AA1404" s="21" t="str">
        <f>IFERROR(INDEX([2]Лист1!$K:$K,AI1404),"")</f>
        <v/>
      </c>
      <c r="AB1404" s="20" t="str">
        <f>IFERROR(INDEX([2]Лист1!$E:$E,AJ1404),"")</f>
        <v/>
      </c>
      <c r="AC1404" s="21" t="str">
        <f>IFERROR(INDEX([2]Лист1!$I:$I,AJ1404),"")</f>
        <v/>
      </c>
      <c r="AD1404" s="24" t="str">
        <f>IFERROR(INDEX([2]Лист1!$V:$V,AJ1404),"")</f>
        <v/>
      </c>
      <c r="AE1404" s="23" t="str">
        <f>IFERROR(INDEX([2]Лист1!$L:$L,AJ1404),"")</f>
        <v/>
      </c>
      <c r="AF1404" s="21" t="str">
        <f>IFERROR(INDEX([2]Лист1!$J:$J,AJ1404),"")</f>
        <v/>
      </c>
      <c r="AG1404" s="21" t="str">
        <f>IFERROR(INDEX([2]Лист1!$K:$K,AJ1404),"")</f>
        <v/>
      </c>
      <c r="AH1404" s="21" t="e">
        <f>MATCH(L1404,[2]Лист1!$A:$A,0)</f>
        <v>#N/A</v>
      </c>
      <c r="AI1404" s="21" t="e">
        <f>MATCH(M1404,[2]Лист1!$A:$A,0)</f>
        <v>#N/A</v>
      </c>
      <c r="AJ1404" s="21" t="e">
        <f>MATCH(N1404,[2]Лист1!$A:$A,0)</f>
        <v>#N/A</v>
      </c>
    </row>
    <row r="1405" spans="1:36" s="43" customFormat="1" x14ac:dyDescent="0.2">
      <c r="A1405" s="40">
        <v>3</v>
      </c>
      <c r="B1405" s="41" t="s">
        <v>1507</v>
      </c>
      <c r="C1405" s="32">
        <v>3</v>
      </c>
      <c r="D1405" s="32"/>
      <c r="E1405" s="33" t="s">
        <v>969</v>
      </c>
      <c r="F1405" s="33" t="s">
        <v>970</v>
      </c>
      <c r="G1405" s="32" t="s">
        <v>12</v>
      </c>
      <c r="H1405" s="34">
        <v>3.7260000000000001E-3</v>
      </c>
      <c r="I1405" s="34">
        <v>737.8</v>
      </c>
      <c r="J1405" s="35">
        <f t="shared" si="63"/>
        <v>2.7490427999999998</v>
      </c>
      <c r="K1405" s="17">
        <f t="shared" si="64"/>
        <v>2.1527791096901243E-8</v>
      </c>
      <c r="L1405" s="18" t="str">
        <f>IFERROR(INDEX([1]мтр!G:G,MATCH($F1405,[1]мтр!$C:$C,0)),"")</f>
        <v/>
      </c>
      <c r="M1405" s="18" t="str">
        <f>IFERROR(INDEX([1]мтр!H:H,MATCH($F1405,[1]мтр!$C:$C,0)),"")</f>
        <v/>
      </c>
      <c r="N1405" s="18" t="str">
        <f>IFERROR(INDEX([1]мтр!I:I,MATCH($F1405,[1]мтр!$C:$C,0)),"")</f>
        <v/>
      </c>
      <c r="O1405" s="19" t="str">
        <f t="shared" si="65"/>
        <v/>
      </c>
      <c r="P1405" s="20" t="str">
        <f>IFERROR(INDEX([2]Лист1!$E:$E,AH1405),"")</f>
        <v/>
      </c>
      <c r="Q1405" s="21" t="str">
        <f>IFERROR(INDEX([2]Лист1!$I:$I,AH1405),"")</f>
        <v/>
      </c>
      <c r="R1405" s="22" t="str">
        <f>IFERROR(INDEX([2]Лист1!$V:$V,AH1405),"")</f>
        <v/>
      </c>
      <c r="S1405" s="23" t="str">
        <f>IFERROR(INDEX([2]Лист1!$L:$L,AH1405),"")</f>
        <v/>
      </c>
      <c r="T1405" s="21" t="str">
        <f>IFERROR(INDEX([2]Лист1!$J:$J,AH1405),"")</f>
        <v/>
      </c>
      <c r="U1405" s="21" t="str">
        <f>IFERROR(INDEX([2]Лист1!$K:$K,AH1405),"")</f>
        <v/>
      </c>
      <c r="V1405" s="20" t="str">
        <f>IFERROR(INDEX([2]Лист1!$E:$E,AI1405),"")</f>
        <v/>
      </c>
      <c r="W1405" s="21" t="str">
        <f>IFERROR(INDEX([2]Лист1!$I:$I,AI1405),"")</f>
        <v/>
      </c>
      <c r="X1405" s="24" t="str">
        <f>IFERROR(INDEX([2]Лист1!$V:$V,AI1405),"")</f>
        <v/>
      </c>
      <c r="Y1405" s="23" t="str">
        <f>IFERROR(INDEX([2]Лист1!$L:$L,AI1405),"")</f>
        <v/>
      </c>
      <c r="Z1405" s="21" t="str">
        <f>IFERROR(INDEX([2]Лист1!$J:$J,AI1405),"")</f>
        <v/>
      </c>
      <c r="AA1405" s="21" t="str">
        <f>IFERROR(INDEX([2]Лист1!$K:$K,AI1405),"")</f>
        <v/>
      </c>
      <c r="AB1405" s="20" t="str">
        <f>IFERROR(INDEX([2]Лист1!$E:$E,AJ1405),"")</f>
        <v/>
      </c>
      <c r="AC1405" s="21" t="str">
        <f>IFERROR(INDEX([2]Лист1!$I:$I,AJ1405),"")</f>
        <v/>
      </c>
      <c r="AD1405" s="24" t="str">
        <f>IFERROR(INDEX([2]Лист1!$V:$V,AJ1405),"")</f>
        <v/>
      </c>
      <c r="AE1405" s="23" t="str">
        <f>IFERROR(INDEX([2]Лист1!$L:$L,AJ1405),"")</f>
        <v/>
      </c>
      <c r="AF1405" s="21" t="str">
        <f>IFERROR(INDEX([2]Лист1!$J:$J,AJ1405),"")</f>
        <v/>
      </c>
      <c r="AG1405" s="21" t="str">
        <f>IFERROR(INDEX([2]Лист1!$K:$K,AJ1405),"")</f>
        <v/>
      </c>
      <c r="AH1405" s="21" t="e">
        <f>MATCH(L1405,[2]Лист1!$A:$A,0)</f>
        <v>#N/A</v>
      </c>
      <c r="AI1405" s="21" t="e">
        <f>MATCH(M1405,[2]Лист1!$A:$A,0)</f>
        <v>#N/A</v>
      </c>
      <c r="AJ1405" s="21" t="e">
        <f>MATCH(N1405,[2]Лист1!$A:$A,0)</f>
        <v>#N/A</v>
      </c>
    </row>
    <row r="1406" spans="1:36" s="43" customFormat="1" x14ac:dyDescent="0.2">
      <c r="A1406" s="40">
        <v>1</v>
      </c>
      <c r="B1406" s="44" t="s">
        <v>379</v>
      </c>
      <c r="C1406" s="36">
        <v>3</v>
      </c>
      <c r="D1406" s="46"/>
      <c r="E1406" s="37" t="s">
        <v>393</v>
      </c>
      <c r="F1406" s="37" t="s">
        <v>394</v>
      </c>
      <c r="G1406" s="36" t="s">
        <v>12</v>
      </c>
      <c r="H1406" s="38">
        <v>7.0000000000000007E-2</v>
      </c>
      <c r="I1406" s="38">
        <v>39.020000000000003</v>
      </c>
      <c r="J1406" s="39">
        <f t="shared" si="63"/>
        <v>2.7314000000000003</v>
      </c>
      <c r="K1406" s="17">
        <f t="shared" si="64"/>
        <v>2.1389630093091336E-8</v>
      </c>
      <c r="L1406" s="53">
        <v>7014</v>
      </c>
      <c r="M1406" s="18" t="str">
        <f>IFERROR(INDEX([1]мтр!H:H,MATCH($F1406,[1]мтр!$C:$C,0)),"")</f>
        <v/>
      </c>
      <c r="N1406" s="18" t="str">
        <f>IFERROR(INDEX([1]мтр!I:I,MATCH($F1406,[1]мтр!$C:$C,0)),"")</f>
        <v/>
      </c>
      <c r="O1406" s="19">
        <f t="shared" si="65"/>
        <v>138.27123070038618</v>
      </c>
      <c r="P1406" s="20" t="str">
        <f>IFERROR(INDEX([2]Лист1!$E:$E,AH1406),"")</f>
        <v>Лента полиэтиленовая с липким слоем А50, 101-3594, транспорт 5%</v>
      </c>
      <c r="Q1406" s="21" t="str">
        <f>IFERROR(INDEX([2]Лист1!$I:$I,AH1406),"")</f>
        <v>кг</v>
      </c>
      <c r="R1406" s="22">
        <f>IFERROR(INDEX([2]Лист1!$V:$V,AH1406),"")</f>
        <v>138.27123070038618</v>
      </c>
      <c r="S1406" s="23">
        <f>IFERROR(INDEX([2]Лист1!$L:$L,AH1406),"")</f>
        <v>44652</v>
      </c>
      <c r="T1406" s="21" t="str">
        <f>IFERROR(INDEX([2]Лист1!$J:$J,AH1406),"")</f>
        <v>N/A</v>
      </c>
      <c r="U1406" s="21" t="str">
        <f>IFERROR(INDEX([2]Лист1!$K:$K,AH1406),"")</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406" s="20" t="str">
        <f>IFERROR(INDEX([2]Лист1!$E:$E,AI1406),"")</f>
        <v/>
      </c>
      <c r="W1406" s="21" t="str">
        <f>IFERROR(INDEX([2]Лист1!$I:$I,AI1406),"")</f>
        <v/>
      </c>
      <c r="X1406" s="24" t="str">
        <f>IFERROR(INDEX([2]Лист1!$V:$V,AI1406),"")</f>
        <v/>
      </c>
      <c r="Y1406" s="23" t="str">
        <f>IFERROR(INDEX([2]Лист1!$L:$L,AI1406),"")</f>
        <v/>
      </c>
      <c r="Z1406" s="21" t="str">
        <f>IFERROR(INDEX([2]Лист1!$J:$J,AI1406),"")</f>
        <v/>
      </c>
      <c r="AA1406" s="21" t="str">
        <f>IFERROR(INDEX([2]Лист1!$K:$K,AI1406),"")</f>
        <v/>
      </c>
      <c r="AB1406" s="20" t="str">
        <f>IFERROR(INDEX([2]Лист1!$E:$E,AJ1406),"")</f>
        <v/>
      </c>
      <c r="AC1406" s="21" t="str">
        <f>IFERROR(INDEX([2]Лист1!$I:$I,AJ1406),"")</f>
        <v/>
      </c>
      <c r="AD1406" s="24" t="str">
        <f>IFERROR(INDEX([2]Лист1!$V:$V,AJ1406),"")</f>
        <v/>
      </c>
      <c r="AE1406" s="23" t="str">
        <f>IFERROR(INDEX([2]Лист1!$L:$L,AJ1406),"")</f>
        <v/>
      </c>
      <c r="AF1406" s="21" t="str">
        <f>IFERROR(INDEX([2]Лист1!$J:$J,AJ1406),"")</f>
        <v/>
      </c>
      <c r="AG1406" s="21" t="str">
        <f>IFERROR(INDEX([2]Лист1!$K:$K,AJ1406),"")</f>
        <v/>
      </c>
      <c r="AH1406" s="21">
        <f>MATCH(L1406,[2]Лист1!$A:$A,0)</f>
        <v>6080</v>
      </c>
      <c r="AI1406" s="21" t="e">
        <f>MATCH(M1406,[2]Лист1!$A:$A,0)</f>
        <v>#N/A</v>
      </c>
      <c r="AJ1406" s="21" t="e">
        <f>MATCH(N1406,[2]Лист1!$A:$A,0)</f>
        <v>#N/A</v>
      </c>
    </row>
    <row r="1407" spans="1:36" s="43" customFormat="1" x14ac:dyDescent="0.2">
      <c r="A1407" s="40">
        <v>1</v>
      </c>
      <c r="B1407" s="44" t="s">
        <v>1394</v>
      </c>
      <c r="C1407" s="36">
        <v>3</v>
      </c>
      <c r="D1407" s="36"/>
      <c r="E1407" s="37" t="s">
        <v>1390</v>
      </c>
      <c r="F1407" s="37" t="s">
        <v>1406</v>
      </c>
      <c r="G1407" s="36" t="s">
        <v>12</v>
      </c>
      <c r="H1407" s="38">
        <v>0.04</v>
      </c>
      <c r="I1407" s="38">
        <v>67.87</v>
      </c>
      <c r="J1407" s="39">
        <f t="shared" si="63"/>
        <v>2.7148000000000003</v>
      </c>
      <c r="K1407" s="17">
        <f t="shared" si="64"/>
        <v>2.1259635270090196E-8</v>
      </c>
      <c r="L1407" s="18" t="str">
        <f>IFERROR(INDEX([1]мтр!G:G,MATCH($F1407,[1]мтр!$C:$C,0)),"")</f>
        <v/>
      </c>
      <c r="M1407" s="18" t="str">
        <f>IFERROR(INDEX([1]мтр!H:H,MATCH($F1407,[1]мтр!$C:$C,0)),"")</f>
        <v/>
      </c>
      <c r="N1407" s="18" t="str">
        <f>IFERROR(INDEX([1]мтр!I:I,MATCH($F1407,[1]мтр!$C:$C,0)),"")</f>
        <v/>
      </c>
      <c r="O1407" s="19" t="str">
        <f t="shared" si="65"/>
        <v/>
      </c>
      <c r="P1407" s="20" t="str">
        <f>IFERROR(INDEX([2]Лист1!$E:$E,AH1407),"")</f>
        <v/>
      </c>
      <c r="Q1407" s="21" t="str">
        <f>IFERROR(INDEX([2]Лист1!$I:$I,AH1407),"")</f>
        <v/>
      </c>
      <c r="R1407" s="22" t="str">
        <f>IFERROR(INDEX([2]Лист1!$V:$V,AH1407),"")</f>
        <v/>
      </c>
      <c r="S1407" s="23" t="str">
        <f>IFERROR(INDEX([2]Лист1!$L:$L,AH1407),"")</f>
        <v/>
      </c>
      <c r="T1407" s="21" t="str">
        <f>IFERROR(INDEX([2]Лист1!$J:$J,AH1407),"")</f>
        <v/>
      </c>
      <c r="U1407" s="21" t="str">
        <f>IFERROR(INDEX([2]Лист1!$K:$K,AH1407),"")</f>
        <v/>
      </c>
      <c r="V1407" s="20" t="str">
        <f>IFERROR(INDEX([2]Лист1!$E:$E,AI1407),"")</f>
        <v/>
      </c>
      <c r="W1407" s="21" t="str">
        <f>IFERROR(INDEX([2]Лист1!$I:$I,AI1407),"")</f>
        <v/>
      </c>
      <c r="X1407" s="24" t="str">
        <f>IFERROR(INDEX([2]Лист1!$V:$V,AI1407),"")</f>
        <v/>
      </c>
      <c r="Y1407" s="23" t="str">
        <f>IFERROR(INDEX([2]Лист1!$L:$L,AI1407),"")</f>
        <v/>
      </c>
      <c r="Z1407" s="21" t="str">
        <f>IFERROR(INDEX([2]Лист1!$J:$J,AI1407),"")</f>
        <v/>
      </c>
      <c r="AA1407" s="21" t="str">
        <f>IFERROR(INDEX([2]Лист1!$K:$K,AI1407),"")</f>
        <v/>
      </c>
      <c r="AB1407" s="20" t="str">
        <f>IFERROR(INDEX([2]Лист1!$E:$E,AJ1407),"")</f>
        <v/>
      </c>
      <c r="AC1407" s="21" t="str">
        <f>IFERROR(INDEX([2]Лист1!$I:$I,AJ1407),"")</f>
        <v/>
      </c>
      <c r="AD1407" s="24" t="str">
        <f>IFERROR(INDEX([2]Лист1!$V:$V,AJ1407),"")</f>
        <v/>
      </c>
      <c r="AE1407" s="23" t="str">
        <f>IFERROR(INDEX([2]Лист1!$L:$L,AJ1407),"")</f>
        <v/>
      </c>
      <c r="AF1407" s="21" t="str">
        <f>IFERROR(INDEX([2]Лист1!$J:$J,AJ1407),"")</f>
        <v/>
      </c>
      <c r="AG1407" s="21" t="str">
        <f>IFERROR(INDEX([2]Лист1!$K:$K,AJ1407),"")</f>
        <v/>
      </c>
      <c r="AH1407" s="21" t="e">
        <f>MATCH(L1407,[2]Лист1!$A:$A,0)</f>
        <v>#N/A</v>
      </c>
      <c r="AI1407" s="21" t="e">
        <f>MATCH(M1407,[2]Лист1!$A:$A,0)</f>
        <v>#N/A</v>
      </c>
      <c r="AJ1407" s="21" t="e">
        <f>MATCH(N1407,[2]Лист1!$A:$A,0)</f>
        <v>#N/A</v>
      </c>
    </row>
    <row r="1408" spans="1:36" s="43" customFormat="1" x14ac:dyDescent="0.2">
      <c r="A1408" s="40">
        <v>1</v>
      </c>
      <c r="B1408" s="44" t="s">
        <v>1394</v>
      </c>
      <c r="C1408" s="36">
        <v>3</v>
      </c>
      <c r="D1408" s="36"/>
      <c r="E1408" s="37" t="s">
        <v>1390</v>
      </c>
      <c r="F1408" s="37" t="s">
        <v>1403</v>
      </c>
      <c r="G1408" s="36" t="s">
        <v>12</v>
      </c>
      <c r="H1408" s="38">
        <v>0.04</v>
      </c>
      <c r="I1408" s="38">
        <v>67.87</v>
      </c>
      <c r="J1408" s="39">
        <f t="shared" si="63"/>
        <v>2.7148000000000003</v>
      </c>
      <c r="K1408" s="17">
        <f t="shared" si="64"/>
        <v>2.1259635270090196E-8</v>
      </c>
      <c r="L1408" s="18" t="str">
        <f>IFERROR(INDEX([1]мтр!G:G,MATCH($F1408,[1]мтр!$C:$C,0)),"")</f>
        <v/>
      </c>
      <c r="M1408" s="18" t="str">
        <f>IFERROR(INDEX([1]мтр!H:H,MATCH($F1408,[1]мтр!$C:$C,0)),"")</f>
        <v/>
      </c>
      <c r="N1408" s="18" t="str">
        <f>IFERROR(INDEX([1]мтр!I:I,MATCH($F1408,[1]мтр!$C:$C,0)),"")</f>
        <v/>
      </c>
      <c r="O1408" s="19" t="str">
        <f t="shared" si="65"/>
        <v/>
      </c>
      <c r="P1408" s="20" t="str">
        <f>IFERROR(INDEX([2]Лист1!$E:$E,AH1408),"")</f>
        <v/>
      </c>
      <c r="Q1408" s="21" t="str">
        <f>IFERROR(INDEX([2]Лист1!$I:$I,AH1408),"")</f>
        <v/>
      </c>
      <c r="R1408" s="22" t="str">
        <f>IFERROR(INDEX([2]Лист1!$V:$V,AH1408),"")</f>
        <v/>
      </c>
      <c r="S1408" s="23" t="str">
        <f>IFERROR(INDEX([2]Лист1!$L:$L,AH1408),"")</f>
        <v/>
      </c>
      <c r="T1408" s="21" t="str">
        <f>IFERROR(INDEX([2]Лист1!$J:$J,AH1408),"")</f>
        <v/>
      </c>
      <c r="U1408" s="21" t="str">
        <f>IFERROR(INDEX([2]Лист1!$K:$K,AH1408),"")</f>
        <v/>
      </c>
      <c r="V1408" s="20" t="str">
        <f>IFERROR(INDEX([2]Лист1!$E:$E,AI1408),"")</f>
        <v/>
      </c>
      <c r="W1408" s="21" t="str">
        <f>IFERROR(INDEX([2]Лист1!$I:$I,AI1408),"")</f>
        <v/>
      </c>
      <c r="X1408" s="24" t="str">
        <f>IFERROR(INDEX([2]Лист1!$V:$V,AI1408),"")</f>
        <v/>
      </c>
      <c r="Y1408" s="23" t="str">
        <f>IFERROR(INDEX([2]Лист1!$L:$L,AI1408),"")</f>
        <v/>
      </c>
      <c r="Z1408" s="21" t="str">
        <f>IFERROR(INDEX([2]Лист1!$J:$J,AI1408),"")</f>
        <v/>
      </c>
      <c r="AA1408" s="21" t="str">
        <f>IFERROR(INDEX([2]Лист1!$K:$K,AI1408),"")</f>
        <v/>
      </c>
      <c r="AB1408" s="20" t="str">
        <f>IFERROR(INDEX([2]Лист1!$E:$E,AJ1408),"")</f>
        <v/>
      </c>
      <c r="AC1408" s="21" t="str">
        <f>IFERROR(INDEX([2]Лист1!$I:$I,AJ1408),"")</f>
        <v/>
      </c>
      <c r="AD1408" s="24" t="str">
        <f>IFERROR(INDEX([2]Лист1!$V:$V,AJ1408),"")</f>
        <v/>
      </c>
      <c r="AE1408" s="23" t="str">
        <f>IFERROR(INDEX([2]Лист1!$L:$L,AJ1408),"")</f>
        <v/>
      </c>
      <c r="AF1408" s="21" t="str">
        <f>IFERROR(INDEX([2]Лист1!$J:$J,AJ1408),"")</f>
        <v/>
      </c>
      <c r="AG1408" s="21" t="str">
        <f>IFERROR(INDEX([2]Лист1!$K:$K,AJ1408),"")</f>
        <v/>
      </c>
      <c r="AH1408" s="21" t="e">
        <f>MATCH(L1408,[2]Лист1!$A:$A,0)</f>
        <v>#N/A</v>
      </c>
      <c r="AI1408" s="21" t="e">
        <f>MATCH(M1408,[2]Лист1!$A:$A,0)</f>
        <v>#N/A</v>
      </c>
      <c r="AJ1408" s="21" t="e">
        <f>MATCH(N1408,[2]Лист1!$A:$A,0)</f>
        <v>#N/A</v>
      </c>
    </row>
    <row r="1409" spans="1:36" s="43" customFormat="1" x14ac:dyDescent="0.2">
      <c r="A1409" s="40">
        <v>3</v>
      </c>
      <c r="B1409" s="44" t="s">
        <v>1507</v>
      </c>
      <c r="C1409" s="36">
        <v>3</v>
      </c>
      <c r="D1409" s="36"/>
      <c r="E1409" s="37" t="s">
        <v>31</v>
      </c>
      <c r="F1409" s="37" t="s">
        <v>32</v>
      </c>
      <c r="G1409" s="36" t="s">
        <v>12</v>
      </c>
      <c r="H1409" s="38">
        <v>0.3</v>
      </c>
      <c r="I1409" s="38">
        <v>9.0399999999999991</v>
      </c>
      <c r="J1409" s="39">
        <f t="shared" si="63"/>
        <v>2.7119999999999997</v>
      </c>
      <c r="K1409" s="17">
        <f t="shared" si="64"/>
        <v>2.1237708432475542E-8</v>
      </c>
      <c r="L1409" s="18">
        <f>IFERROR(INDEX([1]мтр!G:G,MATCH($F1409,[1]мтр!$C:$C,0)),"")</f>
        <v>2700</v>
      </c>
      <c r="M1409" s="18">
        <f>IFERROR(INDEX([1]мтр!H:H,MATCH($F1409,[1]мтр!$C:$C,0)),"")</f>
        <v>0</v>
      </c>
      <c r="N1409" s="18">
        <f>IFERROR(INDEX([1]мтр!I:I,MATCH($F1409,[1]мтр!$C:$C,0)),"")</f>
        <v>0</v>
      </c>
      <c r="O1409" s="19">
        <f t="shared" si="65"/>
        <v>21</v>
      </c>
      <c r="P1409" s="20" t="str">
        <f>IFERROR(INDEX([2]Лист1!$E:$E,AH1409),"")</f>
        <v>Болты, винты  класса 4.8, M6 - M16, (картонная упаковка 25 кг)</v>
      </c>
      <c r="Q1409" s="21" t="str">
        <f>IFERROR(INDEX([2]Лист1!$I:$I,AH1409),"")</f>
        <v>кг</v>
      </c>
      <c r="R1409" s="22">
        <f>IFERROR(INDEX([2]Лист1!$V:$V,AH1409),"")</f>
        <v>21</v>
      </c>
      <c r="S1409" s="23">
        <f>IFERROR(INDEX([2]Лист1!$L:$L,AH1409),"")</f>
        <v>44168</v>
      </c>
      <c r="T1409" s="21" t="str">
        <f>IFERROR(INDEX([2]Лист1!$J:$J,AH1409),"")</f>
        <v>Nassar Group</v>
      </c>
      <c r="U1409" s="21" t="str">
        <f>IFERROR(INDEX([2]Лист1!$K:$K,AH1409),"")</f>
        <v>ТКП-03.12.2020 Email</v>
      </c>
      <c r="V1409" s="20" t="str">
        <f>IFERROR(INDEX([2]Лист1!$E:$E,AI1409),"")</f>
        <v/>
      </c>
      <c r="W1409" s="21" t="str">
        <f>IFERROR(INDEX([2]Лист1!$I:$I,AI1409),"")</f>
        <v/>
      </c>
      <c r="X1409" s="24" t="str">
        <f>IFERROR(INDEX([2]Лист1!$V:$V,AI1409),"")</f>
        <v/>
      </c>
      <c r="Y1409" s="23" t="str">
        <f>IFERROR(INDEX([2]Лист1!$L:$L,AI1409),"")</f>
        <v/>
      </c>
      <c r="Z1409" s="21" t="str">
        <f>IFERROR(INDEX([2]Лист1!$J:$J,AI1409),"")</f>
        <v/>
      </c>
      <c r="AA1409" s="21" t="str">
        <f>IFERROR(INDEX([2]Лист1!$K:$K,AI1409),"")</f>
        <v/>
      </c>
      <c r="AB1409" s="20" t="str">
        <f>IFERROR(INDEX([2]Лист1!$E:$E,AJ1409),"")</f>
        <v/>
      </c>
      <c r="AC1409" s="21" t="str">
        <f>IFERROR(INDEX([2]Лист1!$I:$I,AJ1409),"")</f>
        <v/>
      </c>
      <c r="AD1409" s="24" t="str">
        <f>IFERROR(INDEX([2]Лист1!$V:$V,AJ1409),"")</f>
        <v/>
      </c>
      <c r="AE1409" s="23" t="str">
        <f>IFERROR(INDEX([2]Лист1!$L:$L,AJ1409),"")</f>
        <v/>
      </c>
      <c r="AF1409" s="21" t="str">
        <f>IFERROR(INDEX([2]Лист1!$J:$J,AJ1409),"")</f>
        <v/>
      </c>
      <c r="AG1409" s="21" t="str">
        <f>IFERROR(INDEX([2]Лист1!$K:$K,AJ1409),"")</f>
        <v/>
      </c>
      <c r="AH1409" s="21">
        <f>MATCH(L1409,[2]Лист1!$A:$A,0)</f>
        <v>354</v>
      </c>
      <c r="AI1409" s="21" t="e">
        <f>MATCH(M1409,[2]Лист1!$A:$A,0)</f>
        <v>#N/A</v>
      </c>
      <c r="AJ1409" s="21" t="e">
        <f>MATCH(N1409,[2]Лист1!$A:$A,0)</f>
        <v>#N/A</v>
      </c>
    </row>
    <row r="1410" spans="1:36" s="43" customFormat="1" x14ac:dyDescent="0.2">
      <c r="A1410" s="40">
        <v>1</v>
      </c>
      <c r="B1410" s="44" t="s">
        <v>379</v>
      </c>
      <c r="C1410" s="36">
        <v>3</v>
      </c>
      <c r="D1410" s="46"/>
      <c r="E1410" s="37" t="s">
        <v>96</v>
      </c>
      <c r="F1410" s="37" t="s">
        <v>97</v>
      </c>
      <c r="G1410" s="36" t="s">
        <v>12</v>
      </c>
      <c r="H1410" s="38">
        <v>6.9599999999999995E-2</v>
      </c>
      <c r="I1410" s="38">
        <v>38.89</v>
      </c>
      <c r="J1410" s="39">
        <f t="shared" ref="J1410:J1473" si="66">H1410*I1410</f>
        <v>2.706744</v>
      </c>
      <c r="K1410" s="17">
        <f t="shared" ref="K1410:K1473" si="67">J1410/SUM($J$2:$J$1590)</f>
        <v>2.1196548625867473E-8</v>
      </c>
      <c r="L1410" s="18" t="str">
        <f>IFERROR(INDEX([1]мтр!G:G,MATCH($F1410,[1]мтр!$C:$C,0)),"")</f>
        <v/>
      </c>
      <c r="M1410" s="18" t="str">
        <f>IFERROR(INDEX([1]мтр!H:H,MATCH($F1410,[1]мтр!$C:$C,0)),"")</f>
        <v/>
      </c>
      <c r="N1410" s="18" t="str">
        <f>IFERROR(INDEX([1]мтр!I:I,MATCH($F1410,[1]мтр!$C:$C,0)),"")</f>
        <v/>
      </c>
      <c r="O1410" s="19" t="str">
        <f t="shared" ref="O1410:O1473" si="68">IFERROR(AVERAGE(R1410,X1410,AD1410),"")</f>
        <v/>
      </c>
      <c r="P1410" s="20" t="str">
        <f>IFERROR(INDEX([2]Лист1!$E:$E,AH1410),"")</f>
        <v/>
      </c>
      <c r="Q1410" s="21" t="str">
        <f>IFERROR(INDEX([2]Лист1!$I:$I,AH1410),"")</f>
        <v/>
      </c>
      <c r="R1410" s="22" t="str">
        <f>IFERROR(INDEX([2]Лист1!$V:$V,AH1410),"")</f>
        <v/>
      </c>
      <c r="S1410" s="23" t="str">
        <f>IFERROR(INDEX([2]Лист1!$L:$L,AH1410),"")</f>
        <v/>
      </c>
      <c r="T1410" s="21" t="str">
        <f>IFERROR(INDEX([2]Лист1!$J:$J,AH1410),"")</f>
        <v/>
      </c>
      <c r="U1410" s="21" t="str">
        <f>IFERROR(INDEX([2]Лист1!$K:$K,AH1410),"")</f>
        <v/>
      </c>
      <c r="V1410" s="20" t="str">
        <f>IFERROR(INDEX([2]Лист1!$E:$E,AI1410),"")</f>
        <v/>
      </c>
      <c r="W1410" s="21" t="str">
        <f>IFERROR(INDEX([2]Лист1!$I:$I,AI1410),"")</f>
        <v/>
      </c>
      <c r="X1410" s="24" t="str">
        <f>IFERROR(INDEX([2]Лист1!$V:$V,AI1410),"")</f>
        <v/>
      </c>
      <c r="Y1410" s="23" t="str">
        <f>IFERROR(INDEX([2]Лист1!$L:$L,AI1410),"")</f>
        <v/>
      </c>
      <c r="Z1410" s="21" t="str">
        <f>IFERROR(INDEX([2]Лист1!$J:$J,AI1410),"")</f>
        <v/>
      </c>
      <c r="AA1410" s="21" t="str">
        <f>IFERROR(INDEX([2]Лист1!$K:$K,AI1410),"")</f>
        <v/>
      </c>
      <c r="AB1410" s="20" t="str">
        <f>IFERROR(INDEX([2]Лист1!$E:$E,AJ1410),"")</f>
        <v/>
      </c>
      <c r="AC1410" s="21" t="str">
        <f>IFERROR(INDEX([2]Лист1!$I:$I,AJ1410),"")</f>
        <v/>
      </c>
      <c r="AD1410" s="24" t="str">
        <f>IFERROR(INDEX([2]Лист1!$V:$V,AJ1410),"")</f>
        <v/>
      </c>
      <c r="AE1410" s="23" t="str">
        <f>IFERROR(INDEX([2]Лист1!$L:$L,AJ1410),"")</f>
        <v/>
      </c>
      <c r="AF1410" s="21" t="str">
        <f>IFERROR(INDEX([2]Лист1!$J:$J,AJ1410),"")</f>
        <v/>
      </c>
      <c r="AG1410" s="21" t="str">
        <f>IFERROR(INDEX([2]Лист1!$K:$K,AJ1410),"")</f>
        <v/>
      </c>
      <c r="AH1410" s="21" t="e">
        <f>MATCH(L1410,[2]Лист1!$A:$A,0)</f>
        <v>#N/A</v>
      </c>
      <c r="AI1410" s="21" t="e">
        <f>MATCH(M1410,[2]Лист1!$A:$A,0)</f>
        <v>#N/A</v>
      </c>
      <c r="AJ1410" s="21" t="e">
        <f>MATCH(N1410,[2]Лист1!$A:$A,0)</f>
        <v>#N/A</v>
      </c>
    </row>
    <row r="1411" spans="1:36" s="43" customFormat="1" x14ac:dyDescent="0.2">
      <c r="A1411" s="40">
        <v>2</v>
      </c>
      <c r="B1411" s="44" t="s">
        <v>1471</v>
      </c>
      <c r="C1411" s="36">
        <v>3</v>
      </c>
      <c r="D1411" s="36"/>
      <c r="E1411" s="37" t="s">
        <v>264</v>
      </c>
      <c r="F1411" s="37" t="s">
        <v>265</v>
      </c>
      <c r="G1411" s="36" t="s">
        <v>15</v>
      </c>
      <c r="H1411" s="38">
        <v>1.5449999999999999E-3</v>
      </c>
      <c r="I1411" s="38">
        <v>1700</v>
      </c>
      <c r="J1411" s="39">
        <f t="shared" si="66"/>
        <v>2.6265000000000001</v>
      </c>
      <c r="K1411" s="17">
        <f t="shared" si="67"/>
        <v>2.056815678388533E-8</v>
      </c>
      <c r="L1411" s="18">
        <f>IFERROR(INDEX([1]мтр!G:G,MATCH($F1411,[1]мтр!$C:$C,0)),"")</f>
        <v>4807</v>
      </c>
      <c r="M1411" s="18">
        <f>IFERROR(INDEX([1]мтр!H:H,MATCH($F1411,[1]мтр!$C:$C,0)),"")</f>
        <v>0</v>
      </c>
      <c r="N1411" s="18">
        <f>IFERROR(INDEX([1]мтр!I:I,MATCH($F1411,[1]мтр!$C:$C,0)),"")</f>
        <v>0</v>
      </c>
      <c r="O1411" s="19">
        <f t="shared" si="68"/>
        <v>11500</v>
      </c>
      <c r="P1411" s="20" t="str">
        <f>IFERROR(INDEX([2]Лист1!$E:$E,AH1411),"")</f>
        <v>Древесина (из Финляндии)</v>
      </c>
      <c r="Q1411" s="21" t="str">
        <f>IFERROR(INDEX([2]Лист1!$I:$I,AH1411),"")</f>
        <v>м3</v>
      </c>
      <c r="R1411" s="22">
        <f>IFERROR(INDEX([2]Лист1!$V:$V,AH1411),"")</f>
        <v>11500</v>
      </c>
      <c r="S1411" s="23">
        <f>IFERROR(INDEX([2]Лист1!$L:$L,AH1411),"")</f>
        <v>44670</v>
      </c>
      <c r="T1411" s="21" t="str">
        <f>IFERROR(INDEX([2]Лист1!$J:$J,AH1411),"")</f>
        <v>N/A</v>
      </c>
      <c r="U1411" s="21" t="str">
        <f>IFERROR(INDEX([2]Лист1!$K:$K,AH1411),"")</f>
        <v>Министерство жилищного строительства и городского хозяйства, отчёт за март 2022</v>
      </c>
      <c r="V1411" s="20" t="str">
        <f>IFERROR(INDEX([2]Лист1!$E:$E,AI1411),"")</f>
        <v/>
      </c>
      <c r="W1411" s="21" t="str">
        <f>IFERROR(INDEX([2]Лист1!$I:$I,AI1411),"")</f>
        <v/>
      </c>
      <c r="X1411" s="24" t="str">
        <f>IFERROR(INDEX([2]Лист1!$V:$V,AI1411),"")</f>
        <v/>
      </c>
      <c r="Y1411" s="23" t="str">
        <f>IFERROR(INDEX([2]Лист1!$L:$L,AI1411),"")</f>
        <v/>
      </c>
      <c r="Z1411" s="21" t="str">
        <f>IFERROR(INDEX([2]Лист1!$J:$J,AI1411),"")</f>
        <v/>
      </c>
      <c r="AA1411" s="21" t="str">
        <f>IFERROR(INDEX([2]Лист1!$K:$K,AI1411),"")</f>
        <v/>
      </c>
      <c r="AB1411" s="20" t="str">
        <f>IFERROR(INDEX([2]Лист1!$E:$E,AJ1411),"")</f>
        <v/>
      </c>
      <c r="AC1411" s="21" t="str">
        <f>IFERROR(INDEX([2]Лист1!$I:$I,AJ1411),"")</f>
        <v/>
      </c>
      <c r="AD1411" s="24" t="str">
        <f>IFERROR(INDEX([2]Лист1!$V:$V,AJ1411),"")</f>
        <v/>
      </c>
      <c r="AE1411" s="23" t="str">
        <f>IFERROR(INDEX([2]Лист1!$L:$L,AJ1411),"")</f>
        <v/>
      </c>
      <c r="AF1411" s="21" t="str">
        <f>IFERROR(INDEX([2]Лист1!$J:$J,AJ1411),"")</f>
        <v/>
      </c>
      <c r="AG1411" s="21" t="str">
        <f>IFERROR(INDEX([2]Лист1!$K:$K,AJ1411),"")</f>
        <v/>
      </c>
      <c r="AH1411" s="21">
        <f>MATCH(L1411,[2]Лист1!$A:$A,0)</f>
        <v>1945</v>
      </c>
      <c r="AI1411" s="21" t="e">
        <f>MATCH(M1411,[2]Лист1!$A:$A,0)</f>
        <v>#N/A</v>
      </c>
      <c r="AJ1411" s="21" t="e">
        <f>MATCH(N1411,[2]Лист1!$A:$A,0)</f>
        <v>#N/A</v>
      </c>
    </row>
    <row r="1412" spans="1:36" s="43" customFormat="1" x14ac:dyDescent="0.2">
      <c r="A1412" s="40">
        <v>1</v>
      </c>
      <c r="B1412" s="44" t="s">
        <v>1196</v>
      </c>
      <c r="C1412" s="36">
        <v>3</v>
      </c>
      <c r="D1412" s="36"/>
      <c r="E1412" s="37" t="s">
        <v>373</v>
      </c>
      <c r="F1412" s="37" t="s">
        <v>374</v>
      </c>
      <c r="G1412" s="36" t="s">
        <v>28</v>
      </c>
      <c r="H1412" s="38">
        <v>1.8000000000000001E-4</v>
      </c>
      <c r="I1412" s="38">
        <v>14312.87</v>
      </c>
      <c r="J1412" s="39">
        <f t="shared" si="66"/>
        <v>2.5763166000000002</v>
      </c>
      <c r="K1412" s="17">
        <f t="shared" si="67"/>
        <v>2.0175169904331389E-8</v>
      </c>
      <c r="L1412" s="18" t="str">
        <f>IFERROR(INDEX([1]мтр!G:G,MATCH($F1412,[1]мтр!$C:$C,0)),"")</f>
        <v/>
      </c>
      <c r="M1412" s="18" t="str">
        <f>IFERROR(INDEX([1]мтр!H:H,MATCH($F1412,[1]мтр!$C:$C,0)),"")</f>
        <v/>
      </c>
      <c r="N1412" s="18" t="str">
        <f>IFERROR(INDEX([1]мтр!I:I,MATCH($F1412,[1]мтр!$C:$C,0)),"")</f>
        <v/>
      </c>
      <c r="O1412" s="19" t="str">
        <f t="shared" si="68"/>
        <v/>
      </c>
      <c r="P1412" s="20" t="str">
        <f>IFERROR(INDEX([2]Лист1!$E:$E,AH1412),"")</f>
        <v/>
      </c>
      <c r="Q1412" s="21" t="str">
        <f>IFERROR(INDEX([2]Лист1!$I:$I,AH1412),"")</f>
        <v/>
      </c>
      <c r="R1412" s="22" t="str">
        <f>IFERROR(INDEX([2]Лист1!$V:$V,AH1412),"")</f>
        <v/>
      </c>
      <c r="S1412" s="23" t="str">
        <f>IFERROR(INDEX([2]Лист1!$L:$L,AH1412),"")</f>
        <v/>
      </c>
      <c r="T1412" s="21" t="str">
        <f>IFERROR(INDEX([2]Лист1!$J:$J,AH1412),"")</f>
        <v/>
      </c>
      <c r="U1412" s="21" t="str">
        <f>IFERROR(INDEX([2]Лист1!$K:$K,AH1412),"")</f>
        <v/>
      </c>
      <c r="V1412" s="20" t="str">
        <f>IFERROR(INDEX([2]Лист1!$E:$E,AI1412),"")</f>
        <v/>
      </c>
      <c r="W1412" s="21" t="str">
        <f>IFERROR(INDEX([2]Лист1!$I:$I,AI1412),"")</f>
        <v/>
      </c>
      <c r="X1412" s="24" t="str">
        <f>IFERROR(INDEX([2]Лист1!$V:$V,AI1412),"")</f>
        <v/>
      </c>
      <c r="Y1412" s="23" t="str">
        <f>IFERROR(INDEX([2]Лист1!$L:$L,AI1412),"")</f>
        <v/>
      </c>
      <c r="Z1412" s="21" t="str">
        <f>IFERROR(INDEX([2]Лист1!$J:$J,AI1412),"")</f>
        <v/>
      </c>
      <c r="AA1412" s="21" t="str">
        <f>IFERROR(INDEX([2]Лист1!$K:$K,AI1412),"")</f>
        <v/>
      </c>
      <c r="AB1412" s="20" t="str">
        <f>IFERROR(INDEX([2]Лист1!$E:$E,AJ1412),"")</f>
        <v/>
      </c>
      <c r="AC1412" s="21" t="str">
        <f>IFERROR(INDEX([2]Лист1!$I:$I,AJ1412),"")</f>
        <v/>
      </c>
      <c r="AD1412" s="24" t="str">
        <f>IFERROR(INDEX([2]Лист1!$V:$V,AJ1412),"")</f>
        <v/>
      </c>
      <c r="AE1412" s="23" t="str">
        <f>IFERROR(INDEX([2]Лист1!$L:$L,AJ1412),"")</f>
        <v/>
      </c>
      <c r="AF1412" s="21" t="str">
        <f>IFERROR(INDEX([2]Лист1!$J:$J,AJ1412),"")</f>
        <v/>
      </c>
      <c r="AG1412" s="21" t="str">
        <f>IFERROR(INDEX([2]Лист1!$K:$K,AJ1412),"")</f>
        <v/>
      </c>
      <c r="AH1412" s="21" t="e">
        <f>MATCH(L1412,[2]Лист1!$A:$A,0)</f>
        <v>#N/A</v>
      </c>
      <c r="AI1412" s="21" t="e">
        <f>MATCH(M1412,[2]Лист1!$A:$A,0)</f>
        <v>#N/A</v>
      </c>
      <c r="AJ1412" s="21" t="e">
        <f>MATCH(N1412,[2]Лист1!$A:$A,0)</f>
        <v>#N/A</v>
      </c>
    </row>
    <row r="1413" spans="1:36" s="43" customFormat="1" x14ac:dyDescent="0.2">
      <c r="A1413" s="40">
        <v>1</v>
      </c>
      <c r="B1413" s="44" t="s">
        <v>84</v>
      </c>
      <c r="C1413" s="36">
        <v>3</v>
      </c>
      <c r="D1413" s="46"/>
      <c r="E1413" s="37" t="s">
        <v>254</v>
      </c>
      <c r="F1413" s="37" t="s">
        <v>255</v>
      </c>
      <c r="G1413" s="36" t="s">
        <v>128</v>
      </c>
      <c r="H1413" s="38">
        <v>5.0863999999999999E-2</v>
      </c>
      <c r="I1413" s="38">
        <v>50.24</v>
      </c>
      <c r="J1413" s="39">
        <f t="shared" si="66"/>
        <v>2.5554073600000002</v>
      </c>
      <c r="K1413" s="17">
        <f t="shared" si="67"/>
        <v>2.0011429365000765E-8</v>
      </c>
      <c r="L1413" s="18">
        <f>IFERROR(INDEX([1]мтр!G:G,MATCH($F1413,[1]мтр!$C:$C,0)),"")</f>
        <v>6651</v>
      </c>
      <c r="M1413" s="18">
        <f>IFERROR(INDEX([1]мтр!H:H,MATCH($F1413,[1]мтр!$C:$C,0)),"")</f>
        <v>0</v>
      </c>
      <c r="N1413" s="18">
        <f>IFERROR(INDEX([1]мтр!I:I,MATCH($F1413,[1]мтр!$C:$C,0)),"")</f>
        <v>0</v>
      </c>
      <c r="O1413" s="19">
        <f t="shared" si="68"/>
        <v>2.4623999999999997</v>
      </c>
      <c r="P1413" s="20" t="str">
        <f>IFERROR(INDEX([2]Лист1!$E:$E,AH1413),"")</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413" s="21" t="str">
        <f>IFERROR(INDEX([2]Лист1!$I:$I,AH1413),"")</f>
        <v>м</v>
      </c>
      <c r="R1413" s="22">
        <f>IFERROR(INDEX([2]Лист1!$V:$V,AH1413),"")</f>
        <v>2.4623999999999997</v>
      </c>
      <c r="S1413" s="23">
        <f>IFERROR(INDEX([2]Лист1!$L:$L,AH1413),"")</f>
        <v>43520</v>
      </c>
      <c r="T1413" s="21" t="str">
        <f>IFERROR(INDEX([2]Лист1!$J:$J,AH1413),"")</f>
        <v xml:space="preserve">ELEKHWA company </v>
      </c>
      <c r="U1413" s="21" t="str">
        <f>IFERROR(INDEX([2]Лист1!$K:$K,AH1413),"")</f>
        <v xml:space="preserve">ELEKHWA company </v>
      </c>
      <c r="V1413" s="20" t="str">
        <f>IFERROR(INDEX([2]Лист1!$E:$E,AI1413),"")</f>
        <v/>
      </c>
      <c r="W1413" s="21" t="str">
        <f>IFERROR(INDEX([2]Лист1!$I:$I,AI1413),"")</f>
        <v/>
      </c>
      <c r="X1413" s="24" t="str">
        <f>IFERROR(INDEX([2]Лист1!$V:$V,AI1413),"")</f>
        <v/>
      </c>
      <c r="Y1413" s="23" t="str">
        <f>IFERROR(INDEX([2]Лист1!$L:$L,AI1413),"")</f>
        <v/>
      </c>
      <c r="Z1413" s="21" t="str">
        <f>IFERROR(INDEX([2]Лист1!$J:$J,AI1413),"")</f>
        <v/>
      </c>
      <c r="AA1413" s="21" t="str">
        <f>IFERROR(INDEX([2]Лист1!$K:$K,AI1413),"")</f>
        <v/>
      </c>
      <c r="AB1413" s="20" t="str">
        <f>IFERROR(INDEX([2]Лист1!$E:$E,AJ1413),"")</f>
        <v/>
      </c>
      <c r="AC1413" s="21" t="str">
        <f>IFERROR(INDEX([2]Лист1!$I:$I,AJ1413),"")</f>
        <v/>
      </c>
      <c r="AD1413" s="24" t="str">
        <f>IFERROR(INDEX([2]Лист1!$V:$V,AJ1413),"")</f>
        <v/>
      </c>
      <c r="AE1413" s="23" t="str">
        <f>IFERROR(INDEX([2]Лист1!$L:$L,AJ1413),"")</f>
        <v/>
      </c>
      <c r="AF1413" s="21" t="str">
        <f>IFERROR(INDEX([2]Лист1!$J:$J,AJ1413),"")</f>
        <v/>
      </c>
      <c r="AG1413" s="21" t="str">
        <f>IFERROR(INDEX([2]Лист1!$K:$K,AJ1413),"")</f>
        <v/>
      </c>
      <c r="AH1413" s="21">
        <f>MATCH(L1413,[2]Лист1!$A:$A,0)</f>
        <v>5717</v>
      </c>
      <c r="AI1413" s="21" t="e">
        <f>MATCH(M1413,[2]Лист1!$A:$A,0)</f>
        <v>#N/A</v>
      </c>
      <c r="AJ1413" s="21" t="e">
        <f>MATCH(N1413,[2]Лист1!$A:$A,0)</f>
        <v>#N/A</v>
      </c>
    </row>
    <row r="1414" spans="1:36" s="43" customFormat="1" x14ac:dyDescent="0.2">
      <c r="A1414" s="40">
        <v>1</v>
      </c>
      <c r="B1414" s="41" t="s">
        <v>751</v>
      </c>
      <c r="C1414" s="32">
        <v>3</v>
      </c>
      <c r="D1414" s="42"/>
      <c r="E1414" s="33" t="s">
        <v>443</v>
      </c>
      <c r="F1414" s="33" t="s">
        <v>444</v>
      </c>
      <c r="G1414" s="32" t="s">
        <v>28</v>
      </c>
      <c r="H1414" s="34">
        <v>1.7000000000000001E-4</v>
      </c>
      <c r="I1414" s="34">
        <v>14690</v>
      </c>
      <c r="J1414" s="35">
        <f t="shared" si="66"/>
        <v>2.4973000000000001</v>
      </c>
      <c r="K1414" s="17">
        <f t="shared" si="67"/>
        <v>1.9556389848237896E-8</v>
      </c>
      <c r="L1414" s="18">
        <f>IFERROR(INDEX([1]мтр!G:G,MATCH($F1414,[1]мтр!$C:$C,0)),"")</f>
        <v>7544</v>
      </c>
      <c r="M1414" s="18">
        <f>IFERROR(INDEX([1]мтр!H:H,MATCH($F1414,[1]мтр!$C:$C,0)),"")</f>
        <v>0</v>
      </c>
      <c r="N1414" s="18">
        <f>IFERROR(INDEX([1]мтр!I:I,MATCH($F1414,[1]мтр!$C:$C,0)),"")</f>
        <v>0</v>
      </c>
      <c r="O1414" s="19">
        <f t="shared" si="68"/>
        <v>24720</v>
      </c>
      <c r="P1414" s="20" t="str">
        <f>IFERROR(INDEX([2]Лист1!$E:$E,AH1414),"")</f>
        <v>Проволока вязальная низкоуглеродистая 2х0.8 мм / ES-262-1/2015 
ISO6935-1/2007</v>
      </c>
      <c r="Q1414" s="21" t="str">
        <f>IFERROR(INDEX([2]Лист1!$I:$I,AH1414),"")</f>
        <v>т</v>
      </c>
      <c r="R1414" s="22">
        <f>IFERROR(INDEX([2]Лист1!$V:$V,AH1414),"")</f>
        <v>24720</v>
      </c>
      <c r="S1414" s="23">
        <f>IFERROR(INDEX([2]Лист1!$L:$L,AH1414),"")</f>
        <v>44899</v>
      </c>
      <c r="T1414" s="21" t="str">
        <f>IFERROR(INDEX([2]Лист1!$J:$J,AH1414),"")</f>
        <v>Hassan Allam</v>
      </c>
      <c r="U1414" s="21" t="str">
        <f>IFERROR(INDEX([2]Лист1!$K:$K,AH1414),"")</f>
        <v>КП от 04.12.2022</v>
      </c>
      <c r="V1414" s="20" t="str">
        <f>IFERROR(INDEX([2]Лист1!$E:$E,AI1414),"")</f>
        <v/>
      </c>
      <c r="W1414" s="21" t="str">
        <f>IFERROR(INDEX([2]Лист1!$I:$I,AI1414),"")</f>
        <v/>
      </c>
      <c r="X1414" s="24" t="str">
        <f>IFERROR(INDEX([2]Лист1!$V:$V,AI1414),"")</f>
        <v/>
      </c>
      <c r="Y1414" s="23" t="str">
        <f>IFERROR(INDEX([2]Лист1!$L:$L,AI1414),"")</f>
        <v/>
      </c>
      <c r="Z1414" s="21" t="str">
        <f>IFERROR(INDEX([2]Лист1!$J:$J,AI1414),"")</f>
        <v/>
      </c>
      <c r="AA1414" s="21" t="str">
        <f>IFERROR(INDEX([2]Лист1!$K:$K,AI1414),"")</f>
        <v/>
      </c>
      <c r="AB1414" s="20" t="str">
        <f>IFERROR(INDEX([2]Лист1!$E:$E,AJ1414),"")</f>
        <v/>
      </c>
      <c r="AC1414" s="21" t="str">
        <f>IFERROR(INDEX([2]Лист1!$I:$I,AJ1414),"")</f>
        <v/>
      </c>
      <c r="AD1414" s="24" t="str">
        <f>IFERROR(INDEX([2]Лист1!$V:$V,AJ1414),"")</f>
        <v/>
      </c>
      <c r="AE1414" s="23" t="str">
        <f>IFERROR(INDEX([2]Лист1!$L:$L,AJ1414),"")</f>
        <v/>
      </c>
      <c r="AF1414" s="21" t="str">
        <f>IFERROR(INDEX([2]Лист1!$J:$J,AJ1414),"")</f>
        <v/>
      </c>
      <c r="AG1414" s="21" t="str">
        <f>IFERROR(INDEX([2]Лист1!$K:$K,AJ1414),"")</f>
        <v/>
      </c>
      <c r="AH1414" s="21">
        <f>MATCH(L1414,[2]Лист1!$A:$A,0)</f>
        <v>6610</v>
      </c>
      <c r="AI1414" s="21" t="e">
        <f>MATCH(M1414,[2]Лист1!$A:$A,0)</f>
        <v>#N/A</v>
      </c>
      <c r="AJ1414" s="21" t="e">
        <f>MATCH(N1414,[2]Лист1!$A:$A,0)</f>
        <v>#N/A</v>
      </c>
    </row>
    <row r="1415" spans="1:36" s="43" customFormat="1" x14ac:dyDescent="0.2">
      <c r="A1415" s="40">
        <v>1</v>
      </c>
      <c r="B1415" s="44" t="s">
        <v>751</v>
      </c>
      <c r="C1415" s="36">
        <v>3</v>
      </c>
      <c r="D1415" s="46"/>
      <c r="E1415" s="37" t="s">
        <v>437</v>
      </c>
      <c r="F1415" s="37" t="s">
        <v>438</v>
      </c>
      <c r="G1415" s="36" t="s">
        <v>28</v>
      </c>
      <c r="H1415" s="38">
        <v>3.3999999999999998E-3</v>
      </c>
      <c r="I1415" s="38">
        <v>729.98</v>
      </c>
      <c r="J1415" s="39">
        <f t="shared" si="66"/>
        <v>2.481932</v>
      </c>
      <c r="K1415" s="17">
        <f t="shared" si="67"/>
        <v>1.9436042833787201E-8</v>
      </c>
      <c r="L1415" s="18" t="str">
        <f>IFERROR(INDEX([1]мтр!G:G,MATCH($F1415,[1]мтр!$C:$C,0)),"")</f>
        <v/>
      </c>
      <c r="M1415" s="18" t="str">
        <f>IFERROR(INDEX([1]мтр!H:H,MATCH($F1415,[1]мтр!$C:$C,0)),"")</f>
        <v/>
      </c>
      <c r="N1415" s="18" t="str">
        <f>IFERROR(INDEX([1]мтр!I:I,MATCH($F1415,[1]мтр!$C:$C,0)),"")</f>
        <v/>
      </c>
      <c r="O1415" s="19" t="str">
        <f t="shared" si="68"/>
        <v/>
      </c>
      <c r="P1415" s="20" t="str">
        <f>IFERROR(INDEX([2]Лист1!$E:$E,AH1415),"")</f>
        <v/>
      </c>
      <c r="Q1415" s="21" t="str">
        <f>IFERROR(INDEX([2]Лист1!$I:$I,AH1415),"")</f>
        <v/>
      </c>
      <c r="R1415" s="22" t="str">
        <f>IFERROR(INDEX([2]Лист1!$V:$V,AH1415),"")</f>
        <v/>
      </c>
      <c r="S1415" s="23" t="str">
        <f>IFERROR(INDEX([2]Лист1!$L:$L,AH1415),"")</f>
        <v/>
      </c>
      <c r="T1415" s="21" t="str">
        <f>IFERROR(INDEX([2]Лист1!$J:$J,AH1415),"")</f>
        <v/>
      </c>
      <c r="U1415" s="21" t="str">
        <f>IFERROR(INDEX([2]Лист1!$K:$K,AH1415),"")</f>
        <v/>
      </c>
      <c r="V1415" s="20" t="str">
        <f>IFERROR(INDEX([2]Лист1!$E:$E,AI1415),"")</f>
        <v/>
      </c>
      <c r="W1415" s="21" t="str">
        <f>IFERROR(INDEX([2]Лист1!$I:$I,AI1415),"")</f>
        <v/>
      </c>
      <c r="X1415" s="24" t="str">
        <f>IFERROR(INDEX([2]Лист1!$V:$V,AI1415),"")</f>
        <v/>
      </c>
      <c r="Y1415" s="23" t="str">
        <f>IFERROR(INDEX([2]Лист1!$L:$L,AI1415),"")</f>
        <v/>
      </c>
      <c r="Z1415" s="21" t="str">
        <f>IFERROR(INDEX([2]Лист1!$J:$J,AI1415),"")</f>
        <v/>
      </c>
      <c r="AA1415" s="21" t="str">
        <f>IFERROR(INDEX([2]Лист1!$K:$K,AI1415),"")</f>
        <v/>
      </c>
      <c r="AB1415" s="20" t="str">
        <f>IFERROR(INDEX([2]Лист1!$E:$E,AJ1415),"")</f>
        <v/>
      </c>
      <c r="AC1415" s="21" t="str">
        <f>IFERROR(INDEX([2]Лист1!$I:$I,AJ1415),"")</f>
        <v/>
      </c>
      <c r="AD1415" s="24" t="str">
        <f>IFERROR(INDEX([2]Лист1!$V:$V,AJ1415),"")</f>
        <v/>
      </c>
      <c r="AE1415" s="23" t="str">
        <f>IFERROR(INDEX([2]Лист1!$L:$L,AJ1415),"")</f>
        <v/>
      </c>
      <c r="AF1415" s="21" t="str">
        <f>IFERROR(INDEX([2]Лист1!$J:$J,AJ1415),"")</f>
        <v/>
      </c>
      <c r="AG1415" s="21" t="str">
        <f>IFERROR(INDEX([2]Лист1!$K:$K,AJ1415),"")</f>
        <v/>
      </c>
      <c r="AH1415" s="21" t="e">
        <f>MATCH(L1415,[2]Лист1!$A:$A,0)</f>
        <v>#N/A</v>
      </c>
      <c r="AI1415" s="21" t="e">
        <f>MATCH(M1415,[2]Лист1!$A:$A,0)</f>
        <v>#N/A</v>
      </c>
      <c r="AJ1415" s="21" t="e">
        <f>MATCH(N1415,[2]Лист1!$A:$A,0)</f>
        <v>#N/A</v>
      </c>
    </row>
    <row r="1416" spans="1:36" s="43" customFormat="1" x14ac:dyDescent="0.2">
      <c r="A1416" s="40">
        <v>1</v>
      </c>
      <c r="B1416" s="41" t="s">
        <v>379</v>
      </c>
      <c r="C1416" s="32">
        <v>3</v>
      </c>
      <c r="D1416" s="42"/>
      <c r="E1416" s="33" t="s">
        <v>475</v>
      </c>
      <c r="F1416" s="33" t="s">
        <v>476</v>
      </c>
      <c r="G1416" s="32" t="s">
        <v>159</v>
      </c>
      <c r="H1416" s="34">
        <v>8.8000000000000005E-3</v>
      </c>
      <c r="I1416" s="34">
        <v>270</v>
      </c>
      <c r="J1416" s="35">
        <f t="shared" si="66"/>
        <v>2.3760000000000003</v>
      </c>
      <c r="K1416" s="17">
        <f t="shared" si="67"/>
        <v>1.8606487918717515E-8</v>
      </c>
      <c r="L1416" s="18" t="str">
        <f>IFERROR(INDEX([1]мтр!G:G,MATCH($F1416,[1]мтр!$C:$C,0)),"")</f>
        <v/>
      </c>
      <c r="M1416" s="18" t="str">
        <f>IFERROR(INDEX([1]мтр!H:H,MATCH($F1416,[1]мтр!$C:$C,0)),"")</f>
        <v/>
      </c>
      <c r="N1416" s="18" t="str">
        <f>IFERROR(INDEX([1]мтр!I:I,MATCH($F1416,[1]мтр!$C:$C,0)),"")</f>
        <v/>
      </c>
      <c r="O1416" s="19" t="str">
        <f t="shared" si="68"/>
        <v/>
      </c>
      <c r="P1416" s="20" t="str">
        <f>IFERROR(INDEX([2]Лист1!$E:$E,AH1416),"")</f>
        <v/>
      </c>
      <c r="Q1416" s="21" t="str">
        <f>IFERROR(INDEX([2]Лист1!$I:$I,AH1416),"")</f>
        <v/>
      </c>
      <c r="R1416" s="22" t="str">
        <f>IFERROR(INDEX([2]Лист1!$V:$V,AH1416),"")</f>
        <v/>
      </c>
      <c r="S1416" s="23" t="str">
        <f>IFERROR(INDEX([2]Лист1!$L:$L,AH1416),"")</f>
        <v/>
      </c>
      <c r="T1416" s="21" t="str">
        <f>IFERROR(INDEX([2]Лист1!$J:$J,AH1416),"")</f>
        <v/>
      </c>
      <c r="U1416" s="21" t="str">
        <f>IFERROR(INDEX([2]Лист1!$K:$K,AH1416),"")</f>
        <v/>
      </c>
      <c r="V1416" s="20" t="str">
        <f>IFERROR(INDEX([2]Лист1!$E:$E,AI1416),"")</f>
        <v/>
      </c>
      <c r="W1416" s="21" t="str">
        <f>IFERROR(INDEX([2]Лист1!$I:$I,AI1416),"")</f>
        <v/>
      </c>
      <c r="X1416" s="24" t="str">
        <f>IFERROR(INDEX([2]Лист1!$V:$V,AI1416),"")</f>
        <v/>
      </c>
      <c r="Y1416" s="23" t="str">
        <f>IFERROR(INDEX([2]Лист1!$L:$L,AI1416),"")</f>
        <v/>
      </c>
      <c r="Z1416" s="21" t="str">
        <f>IFERROR(INDEX([2]Лист1!$J:$J,AI1416),"")</f>
        <v/>
      </c>
      <c r="AA1416" s="21" t="str">
        <f>IFERROR(INDEX([2]Лист1!$K:$K,AI1416),"")</f>
        <v/>
      </c>
      <c r="AB1416" s="20" t="str">
        <f>IFERROR(INDEX([2]Лист1!$E:$E,AJ1416),"")</f>
        <v/>
      </c>
      <c r="AC1416" s="21" t="str">
        <f>IFERROR(INDEX([2]Лист1!$I:$I,AJ1416),"")</f>
        <v/>
      </c>
      <c r="AD1416" s="24" t="str">
        <f>IFERROR(INDEX([2]Лист1!$V:$V,AJ1416),"")</f>
        <v/>
      </c>
      <c r="AE1416" s="23" t="str">
        <f>IFERROR(INDEX([2]Лист1!$L:$L,AJ1416),"")</f>
        <v/>
      </c>
      <c r="AF1416" s="21" t="str">
        <f>IFERROR(INDEX([2]Лист1!$J:$J,AJ1416),"")</f>
        <v/>
      </c>
      <c r="AG1416" s="21" t="str">
        <f>IFERROR(INDEX([2]Лист1!$K:$K,AJ1416),"")</f>
        <v/>
      </c>
      <c r="AH1416" s="21" t="e">
        <f>MATCH(L1416,[2]Лист1!$A:$A,0)</f>
        <v>#N/A</v>
      </c>
      <c r="AI1416" s="21" t="e">
        <f>MATCH(M1416,[2]Лист1!$A:$A,0)</f>
        <v>#N/A</v>
      </c>
      <c r="AJ1416" s="21" t="e">
        <f>MATCH(N1416,[2]Лист1!$A:$A,0)</f>
        <v>#N/A</v>
      </c>
    </row>
    <row r="1417" spans="1:36" s="43" customFormat="1" x14ac:dyDescent="0.2">
      <c r="A1417" s="40">
        <v>1</v>
      </c>
      <c r="B1417" s="41" t="s">
        <v>1048</v>
      </c>
      <c r="C1417" s="32">
        <v>3</v>
      </c>
      <c r="D1417" s="42"/>
      <c r="E1417" s="33" t="s">
        <v>1053</v>
      </c>
      <c r="F1417" s="33" t="s">
        <v>1054</v>
      </c>
      <c r="G1417" s="32" t="s">
        <v>116</v>
      </c>
      <c r="H1417" s="34">
        <v>2.36</v>
      </c>
      <c r="I1417" s="34">
        <v>1</v>
      </c>
      <c r="J1417" s="35">
        <f t="shared" si="66"/>
        <v>2.36</v>
      </c>
      <c r="K1417" s="17">
        <f t="shared" si="67"/>
        <v>1.848119170377665E-8</v>
      </c>
      <c r="L1417" s="18" t="str">
        <f>IFERROR(INDEX([1]мтр!G:G,MATCH($F1417,[1]мтр!$C:$C,0)),"")</f>
        <v/>
      </c>
      <c r="M1417" s="18" t="str">
        <f>IFERROR(INDEX([1]мтр!H:H,MATCH($F1417,[1]мтр!$C:$C,0)),"")</f>
        <v/>
      </c>
      <c r="N1417" s="18" t="str">
        <f>IFERROR(INDEX([1]мтр!I:I,MATCH($F1417,[1]мтр!$C:$C,0)),"")</f>
        <v/>
      </c>
      <c r="O1417" s="19" t="str">
        <f t="shared" si="68"/>
        <v/>
      </c>
      <c r="P1417" s="20" t="str">
        <f>IFERROR(INDEX([2]Лист1!$E:$E,AH1417),"")</f>
        <v/>
      </c>
      <c r="Q1417" s="21" t="str">
        <f>IFERROR(INDEX([2]Лист1!$I:$I,AH1417),"")</f>
        <v/>
      </c>
      <c r="R1417" s="22" t="str">
        <f>IFERROR(INDEX([2]Лист1!$V:$V,AH1417),"")</f>
        <v/>
      </c>
      <c r="S1417" s="23" t="str">
        <f>IFERROR(INDEX([2]Лист1!$L:$L,AH1417),"")</f>
        <v/>
      </c>
      <c r="T1417" s="21" t="str">
        <f>IFERROR(INDEX([2]Лист1!$J:$J,AH1417),"")</f>
        <v/>
      </c>
      <c r="U1417" s="21" t="str">
        <f>IFERROR(INDEX([2]Лист1!$K:$K,AH1417),"")</f>
        <v/>
      </c>
      <c r="V1417" s="20" t="str">
        <f>IFERROR(INDEX([2]Лист1!$E:$E,AI1417),"")</f>
        <v/>
      </c>
      <c r="W1417" s="21" t="str">
        <f>IFERROR(INDEX([2]Лист1!$I:$I,AI1417),"")</f>
        <v/>
      </c>
      <c r="X1417" s="24" t="str">
        <f>IFERROR(INDEX([2]Лист1!$V:$V,AI1417),"")</f>
        <v/>
      </c>
      <c r="Y1417" s="23" t="str">
        <f>IFERROR(INDEX([2]Лист1!$L:$L,AI1417),"")</f>
        <v/>
      </c>
      <c r="Z1417" s="21" t="str">
        <f>IFERROR(INDEX([2]Лист1!$J:$J,AI1417),"")</f>
        <v/>
      </c>
      <c r="AA1417" s="21" t="str">
        <f>IFERROR(INDEX([2]Лист1!$K:$K,AI1417),"")</f>
        <v/>
      </c>
      <c r="AB1417" s="20" t="str">
        <f>IFERROR(INDEX([2]Лист1!$E:$E,AJ1417),"")</f>
        <v/>
      </c>
      <c r="AC1417" s="21" t="str">
        <f>IFERROR(INDEX([2]Лист1!$I:$I,AJ1417),"")</f>
        <v/>
      </c>
      <c r="AD1417" s="24" t="str">
        <f>IFERROR(INDEX([2]Лист1!$V:$V,AJ1417),"")</f>
        <v/>
      </c>
      <c r="AE1417" s="23" t="str">
        <f>IFERROR(INDEX([2]Лист1!$L:$L,AJ1417),"")</f>
        <v/>
      </c>
      <c r="AF1417" s="21" t="str">
        <f>IFERROR(INDEX([2]Лист1!$J:$J,AJ1417),"")</f>
        <v/>
      </c>
      <c r="AG1417" s="21" t="str">
        <f>IFERROR(INDEX([2]Лист1!$K:$K,AJ1417),"")</f>
        <v/>
      </c>
      <c r="AH1417" s="21" t="e">
        <f>MATCH(L1417,[2]Лист1!$A:$A,0)</f>
        <v>#N/A</v>
      </c>
      <c r="AI1417" s="21" t="e">
        <f>MATCH(M1417,[2]Лист1!$A:$A,0)</f>
        <v>#N/A</v>
      </c>
      <c r="AJ1417" s="21" t="e">
        <f>MATCH(N1417,[2]Лист1!$A:$A,0)</f>
        <v>#N/A</v>
      </c>
    </row>
    <row r="1418" spans="1:36" s="43" customFormat="1" x14ac:dyDescent="0.2">
      <c r="A1418" s="40">
        <v>1</v>
      </c>
      <c r="B1418" s="41" t="s">
        <v>1196</v>
      </c>
      <c r="C1418" s="32">
        <v>3</v>
      </c>
      <c r="D1418" s="32"/>
      <c r="E1418" s="33" t="s">
        <v>377</v>
      </c>
      <c r="F1418" s="33" t="s">
        <v>378</v>
      </c>
      <c r="G1418" s="32" t="s">
        <v>12</v>
      </c>
      <c r="H1418" s="34">
        <v>0.34799999999999998</v>
      </c>
      <c r="I1418" s="34">
        <v>6.67</v>
      </c>
      <c r="J1418" s="35">
        <f t="shared" si="66"/>
        <v>2.3211599999999999</v>
      </c>
      <c r="K1418" s="17">
        <f t="shared" si="67"/>
        <v>1.8177035142007716E-8</v>
      </c>
      <c r="L1418" s="18" t="str">
        <f>IFERROR(INDEX([1]мтр!G:G,MATCH($F1418,[1]мтр!$C:$C,0)),"")</f>
        <v/>
      </c>
      <c r="M1418" s="18" t="str">
        <f>IFERROR(INDEX([1]мтр!H:H,MATCH($F1418,[1]мтр!$C:$C,0)),"")</f>
        <v/>
      </c>
      <c r="N1418" s="18" t="str">
        <f>IFERROR(INDEX([1]мтр!I:I,MATCH($F1418,[1]мтр!$C:$C,0)),"")</f>
        <v/>
      </c>
      <c r="O1418" s="19" t="str">
        <f t="shared" si="68"/>
        <v/>
      </c>
      <c r="P1418" s="20" t="str">
        <f>IFERROR(INDEX([2]Лист1!$E:$E,AH1418),"")</f>
        <v/>
      </c>
      <c r="Q1418" s="21" t="str">
        <f>IFERROR(INDEX([2]Лист1!$I:$I,AH1418),"")</f>
        <v/>
      </c>
      <c r="R1418" s="22" t="str">
        <f>IFERROR(INDEX([2]Лист1!$V:$V,AH1418),"")</f>
        <v/>
      </c>
      <c r="S1418" s="23" t="str">
        <f>IFERROR(INDEX([2]Лист1!$L:$L,AH1418),"")</f>
        <v/>
      </c>
      <c r="T1418" s="21" t="str">
        <f>IFERROR(INDEX([2]Лист1!$J:$J,AH1418),"")</f>
        <v/>
      </c>
      <c r="U1418" s="21" t="str">
        <f>IFERROR(INDEX([2]Лист1!$K:$K,AH1418),"")</f>
        <v/>
      </c>
      <c r="V1418" s="20" t="str">
        <f>IFERROR(INDEX([2]Лист1!$E:$E,AI1418),"")</f>
        <v/>
      </c>
      <c r="W1418" s="21" t="str">
        <f>IFERROR(INDEX([2]Лист1!$I:$I,AI1418),"")</f>
        <v/>
      </c>
      <c r="X1418" s="24" t="str">
        <f>IFERROR(INDEX([2]Лист1!$V:$V,AI1418),"")</f>
        <v/>
      </c>
      <c r="Y1418" s="23" t="str">
        <f>IFERROR(INDEX([2]Лист1!$L:$L,AI1418),"")</f>
        <v/>
      </c>
      <c r="Z1418" s="21" t="str">
        <f>IFERROR(INDEX([2]Лист1!$J:$J,AI1418),"")</f>
        <v/>
      </c>
      <c r="AA1418" s="21" t="str">
        <f>IFERROR(INDEX([2]Лист1!$K:$K,AI1418),"")</f>
        <v/>
      </c>
      <c r="AB1418" s="20" t="str">
        <f>IFERROR(INDEX([2]Лист1!$E:$E,AJ1418),"")</f>
        <v/>
      </c>
      <c r="AC1418" s="21" t="str">
        <f>IFERROR(INDEX([2]Лист1!$I:$I,AJ1418),"")</f>
        <v/>
      </c>
      <c r="AD1418" s="24" t="str">
        <f>IFERROR(INDEX([2]Лист1!$V:$V,AJ1418),"")</f>
        <v/>
      </c>
      <c r="AE1418" s="23" t="str">
        <f>IFERROR(INDEX([2]Лист1!$L:$L,AJ1418),"")</f>
        <v/>
      </c>
      <c r="AF1418" s="21" t="str">
        <f>IFERROR(INDEX([2]Лист1!$J:$J,AJ1418),"")</f>
        <v/>
      </c>
      <c r="AG1418" s="21" t="str">
        <f>IFERROR(INDEX([2]Лист1!$K:$K,AJ1418),"")</f>
        <v/>
      </c>
      <c r="AH1418" s="21" t="e">
        <f>MATCH(L1418,[2]Лист1!$A:$A,0)</f>
        <v>#N/A</v>
      </c>
      <c r="AI1418" s="21" t="e">
        <f>MATCH(M1418,[2]Лист1!$A:$A,0)</f>
        <v>#N/A</v>
      </c>
      <c r="AJ1418" s="21" t="e">
        <f>MATCH(N1418,[2]Лист1!$A:$A,0)</f>
        <v>#N/A</v>
      </c>
    </row>
    <row r="1419" spans="1:36" s="43" customFormat="1" x14ac:dyDescent="0.2">
      <c r="A1419" s="40">
        <v>1</v>
      </c>
      <c r="B1419" s="41" t="s">
        <v>379</v>
      </c>
      <c r="C1419" s="32">
        <v>3</v>
      </c>
      <c r="D1419" s="42"/>
      <c r="E1419" s="33" t="s">
        <v>447</v>
      </c>
      <c r="F1419" s="33" t="s">
        <v>448</v>
      </c>
      <c r="G1419" s="32" t="s">
        <v>28</v>
      </c>
      <c r="H1419" s="34">
        <v>9.0000000000000006E-5</v>
      </c>
      <c r="I1419" s="34">
        <v>25684</v>
      </c>
      <c r="J1419" s="35">
        <f t="shared" si="66"/>
        <v>2.3115600000000001</v>
      </c>
      <c r="K1419" s="17">
        <f t="shared" si="67"/>
        <v>1.8101857413043202E-8</v>
      </c>
      <c r="L1419" s="18" t="str">
        <f>IFERROR(INDEX([1]мтр!G:G,MATCH($F1419,[1]мтр!$C:$C,0)),"")</f>
        <v/>
      </c>
      <c r="M1419" s="18" t="str">
        <f>IFERROR(INDEX([1]мтр!H:H,MATCH($F1419,[1]мтр!$C:$C,0)),"")</f>
        <v/>
      </c>
      <c r="N1419" s="18" t="str">
        <f>IFERROR(INDEX([1]мтр!I:I,MATCH($F1419,[1]мтр!$C:$C,0)),"")</f>
        <v/>
      </c>
      <c r="O1419" s="19" t="str">
        <f t="shared" si="68"/>
        <v/>
      </c>
      <c r="P1419" s="20" t="str">
        <f>IFERROR(INDEX([2]Лист1!$E:$E,AH1419),"")</f>
        <v/>
      </c>
      <c r="Q1419" s="21" t="str">
        <f>IFERROR(INDEX([2]Лист1!$I:$I,AH1419),"")</f>
        <v/>
      </c>
      <c r="R1419" s="22" t="str">
        <f>IFERROR(INDEX([2]Лист1!$V:$V,AH1419),"")</f>
        <v/>
      </c>
      <c r="S1419" s="23" t="str">
        <f>IFERROR(INDEX([2]Лист1!$L:$L,AH1419),"")</f>
        <v/>
      </c>
      <c r="T1419" s="21" t="str">
        <f>IFERROR(INDEX([2]Лист1!$J:$J,AH1419),"")</f>
        <v/>
      </c>
      <c r="U1419" s="21" t="str">
        <f>IFERROR(INDEX([2]Лист1!$K:$K,AH1419),"")</f>
        <v/>
      </c>
      <c r="V1419" s="20" t="str">
        <f>IFERROR(INDEX([2]Лист1!$E:$E,AI1419),"")</f>
        <v/>
      </c>
      <c r="W1419" s="21" t="str">
        <f>IFERROR(INDEX([2]Лист1!$I:$I,AI1419),"")</f>
        <v/>
      </c>
      <c r="X1419" s="24" t="str">
        <f>IFERROR(INDEX([2]Лист1!$V:$V,AI1419),"")</f>
        <v/>
      </c>
      <c r="Y1419" s="23" t="str">
        <f>IFERROR(INDEX([2]Лист1!$L:$L,AI1419),"")</f>
        <v/>
      </c>
      <c r="Z1419" s="21" t="str">
        <f>IFERROR(INDEX([2]Лист1!$J:$J,AI1419),"")</f>
        <v/>
      </c>
      <c r="AA1419" s="21" t="str">
        <f>IFERROR(INDEX([2]Лист1!$K:$K,AI1419),"")</f>
        <v/>
      </c>
      <c r="AB1419" s="20" t="str">
        <f>IFERROR(INDEX([2]Лист1!$E:$E,AJ1419),"")</f>
        <v/>
      </c>
      <c r="AC1419" s="21" t="str">
        <f>IFERROR(INDEX([2]Лист1!$I:$I,AJ1419),"")</f>
        <v/>
      </c>
      <c r="AD1419" s="24" t="str">
        <f>IFERROR(INDEX([2]Лист1!$V:$V,AJ1419),"")</f>
        <v/>
      </c>
      <c r="AE1419" s="23" t="str">
        <f>IFERROR(INDEX([2]Лист1!$L:$L,AJ1419),"")</f>
        <v/>
      </c>
      <c r="AF1419" s="21" t="str">
        <f>IFERROR(INDEX([2]Лист1!$J:$J,AJ1419),"")</f>
        <v/>
      </c>
      <c r="AG1419" s="21" t="str">
        <f>IFERROR(INDEX([2]Лист1!$K:$K,AJ1419),"")</f>
        <v/>
      </c>
      <c r="AH1419" s="21" t="e">
        <f>MATCH(L1419,[2]Лист1!$A:$A,0)</f>
        <v>#N/A</v>
      </c>
      <c r="AI1419" s="21" t="e">
        <f>MATCH(M1419,[2]Лист1!$A:$A,0)</f>
        <v>#N/A</v>
      </c>
      <c r="AJ1419" s="21" t="e">
        <f>MATCH(N1419,[2]Лист1!$A:$A,0)</f>
        <v>#N/A</v>
      </c>
    </row>
    <row r="1420" spans="1:36" s="43" customFormat="1" x14ac:dyDescent="0.2">
      <c r="A1420" s="40">
        <v>1</v>
      </c>
      <c r="B1420" s="44" t="s">
        <v>1048</v>
      </c>
      <c r="C1420" s="36">
        <v>3</v>
      </c>
      <c r="D1420" s="46"/>
      <c r="E1420" s="37" t="s">
        <v>31</v>
      </c>
      <c r="F1420" s="37" t="s">
        <v>32</v>
      </c>
      <c r="G1420" s="36" t="s">
        <v>12</v>
      </c>
      <c r="H1420" s="38">
        <v>0.255</v>
      </c>
      <c r="I1420" s="38">
        <v>9.0399999999999991</v>
      </c>
      <c r="J1420" s="39">
        <f t="shared" si="66"/>
        <v>2.3051999999999997</v>
      </c>
      <c r="K1420" s="17">
        <f t="shared" si="67"/>
        <v>1.8052052167604208E-8</v>
      </c>
      <c r="L1420" s="18">
        <f>IFERROR(INDEX([1]мтр!G:G,MATCH($F1420,[1]мтр!$C:$C,0)),"")</f>
        <v>2700</v>
      </c>
      <c r="M1420" s="18">
        <f>IFERROR(INDEX([1]мтр!H:H,MATCH($F1420,[1]мтр!$C:$C,0)),"")</f>
        <v>0</v>
      </c>
      <c r="N1420" s="18">
        <f>IFERROR(INDEX([1]мтр!I:I,MATCH($F1420,[1]мтр!$C:$C,0)),"")</f>
        <v>0</v>
      </c>
      <c r="O1420" s="19">
        <f t="shared" si="68"/>
        <v>21</v>
      </c>
      <c r="P1420" s="20" t="str">
        <f>IFERROR(INDEX([2]Лист1!$E:$E,AH1420),"")</f>
        <v>Болты, винты  класса 4.8, M6 - M16, (картонная упаковка 25 кг)</v>
      </c>
      <c r="Q1420" s="21" t="str">
        <f>IFERROR(INDEX([2]Лист1!$I:$I,AH1420),"")</f>
        <v>кг</v>
      </c>
      <c r="R1420" s="22">
        <f>IFERROR(INDEX([2]Лист1!$V:$V,AH1420),"")</f>
        <v>21</v>
      </c>
      <c r="S1420" s="23">
        <f>IFERROR(INDEX([2]Лист1!$L:$L,AH1420),"")</f>
        <v>44168</v>
      </c>
      <c r="T1420" s="21" t="str">
        <f>IFERROR(INDEX([2]Лист1!$J:$J,AH1420),"")</f>
        <v>Nassar Group</v>
      </c>
      <c r="U1420" s="21" t="str">
        <f>IFERROR(INDEX([2]Лист1!$K:$K,AH1420),"")</f>
        <v>ТКП-03.12.2020 Email</v>
      </c>
      <c r="V1420" s="20" t="str">
        <f>IFERROR(INDEX([2]Лист1!$E:$E,AI1420),"")</f>
        <v/>
      </c>
      <c r="W1420" s="21" t="str">
        <f>IFERROR(INDEX([2]Лист1!$I:$I,AI1420),"")</f>
        <v/>
      </c>
      <c r="X1420" s="24" t="str">
        <f>IFERROR(INDEX([2]Лист1!$V:$V,AI1420),"")</f>
        <v/>
      </c>
      <c r="Y1420" s="23" t="str">
        <f>IFERROR(INDEX([2]Лист1!$L:$L,AI1420),"")</f>
        <v/>
      </c>
      <c r="Z1420" s="21" t="str">
        <f>IFERROR(INDEX([2]Лист1!$J:$J,AI1420),"")</f>
        <v/>
      </c>
      <c r="AA1420" s="21" t="str">
        <f>IFERROR(INDEX([2]Лист1!$K:$K,AI1420),"")</f>
        <v/>
      </c>
      <c r="AB1420" s="20" t="str">
        <f>IFERROR(INDEX([2]Лист1!$E:$E,AJ1420),"")</f>
        <v/>
      </c>
      <c r="AC1420" s="21" t="str">
        <f>IFERROR(INDEX([2]Лист1!$I:$I,AJ1420),"")</f>
        <v/>
      </c>
      <c r="AD1420" s="24" t="str">
        <f>IFERROR(INDEX([2]Лист1!$V:$V,AJ1420),"")</f>
        <v/>
      </c>
      <c r="AE1420" s="23" t="str">
        <f>IFERROR(INDEX([2]Лист1!$L:$L,AJ1420),"")</f>
        <v/>
      </c>
      <c r="AF1420" s="21" t="str">
        <f>IFERROR(INDEX([2]Лист1!$J:$J,AJ1420),"")</f>
        <v/>
      </c>
      <c r="AG1420" s="21" t="str">
        <f>IFERROR(INDEX([2]Лист1!$K:$K,AJ1420),"")</f>
        <v/>
      </c>
      <c r="AH1420" s="21">
        <f>MATCH(L1420,[2]Лист1!$A:$A,0)</f>
        <v>354</v>
      </c>
      <c r="AI1420" s="21" t="e">
        <f>MATCH(M1420,[2]Лист1!$A:$A,0)</f>
        <v>#N/A</v>
      </c>
      <c r="AJ1420" s="21" t="e">
        <f>MATCH(N1420,[2]Лист1!$A:$A,0)</f>
        <v>#N/A</v>
      </c>
    </row>
    <row r="1421" spans="1:36" s="43" customFormat="1" x14ac:dyDescent="0.2">
      <c r="A1421" s="40">
        <v>1</v>
      </c>
      <c r="B1421" s="41" t="s">
        <v>751</v>
      </c>
      <c r="C1421" s="32">
        <v>3</v>
      </c>
      <c r="D1421" s="42"/>
      <c r="E1421" s="33" t="s">
        <v>425</v>
      </c>
      <c r="F1421" s="33" t="s">
        <v>426</v>
      </c>
      <c r="G1421" s="32" t="s">
        <v>28</v>
      </c>
      <c r="H1421" s="34">
        <v>1.8000000000000001E-4</v>
      </c>
      <c r="I1421" s="34">
        <v>12430</v>
      </c>
      <c r="J1421" s="35">
        <f t="shared" si="66"/>
        <v>2.2374000000000001</v>
      </c>
      <c r="K1421" s="17">
        <f t="shared" si="67"/>
        <v>1.7521109456792322E-8</v>
      </c>
      <c r="L1421" s="18">
        <f>IFERROR(INDEX([1]мтр!G:G,MATCH($F1421,[1]мтр!$C:$C,0)),"")</f>
        <v>365</v>
      </c>
      <c r="M1421" s="18">
        <f>IFERROR(INDEX([1]мтр!H:H,MATCH($F1421,[1]мтр!$C:$C,0)),"")</f>
        <v>388</v>
      </c>
      <c r="N1421" s="18">
        <f>IFERROR(INDEX([1]мтр!I:I,MATCH($F1421,[1]мтр!$C:$C,0)),"")</f>
        <v>390</v>
      </c>
      <c r="O1421" s="19">
        <f t="shared" si="68"/>
        <v>17722.766666666666</v>
      </c>
      <c r="P1421" s="20" t="str">
        <f>IFERROR(INDEX([2]Лист1!$E:$E,AH1421),"")</f>
        <v>Различные болты, винты для установки, все размеры</v>
      </c>
      <c r="Q1421" s="21" t="str">
        <f>IFERROR(INDEX([2]Лист1!$I:$I,AH1421),"")</f>
        <v>т</v>
      </c>
      <c r="R1421" s="22">
        <f>IFERROR(INDEX([2]Лист1!$V:$V,AH1421),"")</f>
        <v>19000</v>
      </c>
      <c r="S1421" s="23">
        <f>IFERROR(INDEX([2]Лист1!$L:$L,AH1421),"")</f>
        <v>43520</v>
      </c>
      <c r="T1421" s="21" t="str">
        <f>IFERROR(INDEX([2]Лист1!$J:$J,AH1421),"")</f>
        <v xml:space="preserve">ELEKHWA company </v>
      </c>
      <c r="U1421" s="21" t="str">
        <f>IFERROR(INDEX([2]Лист1!$K:$K,AH1421),"")</f>
        <v>Предложение компаннии</v>
      </c>
      <c r="V1421" s="20" t="str">
        <f>IFERROR(INDEX([2]Лист1!$E:$E,AI1421),"")</f>
        <v xml:space="preserve">Болты 4 класса. Натуральная / простая отделка M6 - M1625 кг коробки </v>
      </c>
      <c r="W1421" s="21" t="str">
        <f>IFERROR(INDEX([2]Лист1!$I:$I,AI1421),"")</f>
        <v>т</v>
      </c>
      <c r="X1421" s="24">
        <f>IFERROR(INDEX([2]Лист1!$V:$V,AI1421),"")</f>
        <v>16225.650000000001</v>
      </c>
      <c r="Y1421" s="23">
        <f>IFERROR(INDEX([2]Лист1!$L:$L,AI1421),"")</f>
        <v>43576</v>
      </c>
      <c r="Z1421" s="21" t="str">
        <f>IFERROR(INDEX([2]Лист1!$J:$J,AI1421),"")</f>
        <v>Nassar group</v>
      </c>
      <c r="AA1421" s="21" t="str">
        <f>IFERROR(INDEX([2]Лист1!$K:$K,AI1421),"")</f>
        <v>Предложения21.04.2019</v>
      </c>
      <c r="AB1421" s="20" t="str">
        <f>IFERROR(INDEX([2]Лист1!$E:$E,AJ1421),"")</f>
        <v xml:space="preserve">Болты класса 8,8, черная отделка M6 - M1625 кг коробки </v>
      </c>
      <c r="AC1421" s="21" t="str">
        <f>IFERROR(INDEX([2]Лист1!$I:$I,AJ1421),"")</f>
        <v>т</v>
      </c>
      <c r="AD1421" s="24">
        <f>IFERROR(INDEX([2]Лист1!$V:$V,AJ1421),"")</f>
        <v>17942.650000000001</v>
      </c>
      <c r="AE1421" s="23">
        <f>IFERROR(INDEX([2]Лист1!$L:$L,AJ1421),"")</f>
        <v>43576</v>
      </c>
      <c r="AF1421" s="21" t="str">
        <f>IFERROR(INDEX([2]Лист1!$J:$J,AJ1421),"")</f>
        <v>Nassar group</v>
      </c>
      <c r="AG1421" s="21" t="str">
        <f>IFERROR(INDEX([2]Лист1!$K:$K,AJ1421),"")</f>
        <v>Предложения21.04.2019</v>
      </c>
      <c r="AH1421" s="21">
        <f>MATCH(L1421,[2]Лист1!$A:$A,0)</f>
        <v>3482</v>
      </c>
      <c r="AI1421" s="21">
        <f>MATCH(M1421,[2]Лист1!$A:$A,0)</f>
        <v>1669</v>
      </c>
      <c r="AJ1421" s="21">
        <f>MATCH(N1421,[2]Лист1!$A:$A,0)</f>
        <v>1671</v>
      </c>
    </row>
    <row r="1422" spans="1:36" s="43" customFormat="1" x14ac:dyDescent="0.2">
      <c r="A1422" s="40">
        <v>1</v>
      </c>
      <c r="B1422" s="44" t="s">
        <v>966</v>
      </c>
      <c r="C1422" s="36">
        <v>3</v>
      </c>
      <c r="D1422" s="46"/>
      <c r="E1422" s="37" t="s">
        <v>987</v>
      </c>
      <c r="F1422" s="37" t="s">
        <v>988</v>
      </c>
      <c r="G1422" s="36" t="s">
        <v>28</v>
      </c>
      <c r="H1422" s="38">
        <v>1.8000000000000001E-4</v>
      </c>
      <c r="I1422" s="38">
        <v>12430</v>
      </c>
      <c r="J1422" s="39">
        <f t="shared" si="66"/>
        <v>2.2374000000000001</v>
      </c>
      <c r="K1422" s="17">
        <f t="shared" si="67"/>
        <v>1.7521109456792322E-8</v>
      </c>
      <c r="L1422" s="18">
        <f>IFERROR(INDEX([1]мтр!G:G,MATCH($F1422,[1]мтр!$C:$C,0)),"")</f>
        <v>365</v>
      </c>
      <c r="M1422" s="18">
        <f>IFERROR(INDEX([1]мтр!H:H,MATCH($F1422,[1]мтр!$C:$C,0)),"")</f>
        <v>388</v>
      </c>
      <c r="N1422" s="18">
        <f>IFERROR(INDEX([1]мтр!I:I,MATCH($F1422,[1]мтр!$C:$C,0)),"")</f>
        <v>390</v>
      </c>
      <c r="O1422" s="19">
        <f t="shared" si="68"/>
        <v>17722.766666666666</v>
      </c>
      <c r="P1422" s="20" t="str">
        <f>IFERROR(INDEX([2]Лист1!$E:$E,AH1422),"")</f>
        <v>Различные болты, винты для установки, все размеры</v>
      </c>
      <c r="Q1422" s="21" t="str">
        <f>IFERROR(INDEX([2]Лист1!$I:$I,AH1422),"")</f>
        <v>т</v>
      </c>
      <c r="R1422" s="22">
        <f>IFERROR(INDEX([2]Лист1!$V:$V,AH1422),"")</f>
        <v>19000</v>
      </c>
      <c r="S1422" s="23">
        <f>IFERROR(INDEX([2]Лист1!$L:$L,AH1422),"")</f>
        <v>43520</v>
      </c>
      <c r="T1422" s="21" t="str">
        <f>IFERROR(INDEX([2]Лист1!$J:$J,AH1422),"")</f>
        <v xml:space="preserve">ELEKHWA company </v>
      </c>
      <c r="U1422" s="21" t="str">
        <f>IFERROR(INDEX([2]Лист1!$K:$K,AH1422),"")</f>
        <v>Предложение компаннии</v>
      </c>
      <c r="V1422" s="20" t="str">
        <f>IFERROR(INDEX([2]Лист1!$E:$E,AI1422),"")</f>
        <v xml:space="preserve">Болты 4 класса. Натуральная / простая отделка M6 - M1625 кг коробки </v>
      </c>
      <c r="W1422" s="21" t="str">
        <f>IFERROR(INDEX([2]Лист1!$I:$I,AI1422),"")</f>
        <v>т</v>
      </c>
      <c r="X1422" s="24">
        <f>IFERROR(INDEX([2]Лист1!$V:$V,AI1422),"")</f>
        <v>16225.650000000001</v>
      </c>
      <c r="Y1422" s="23">
        <f>IFERROR(INDEX([2]Лист1!$L:$L,AI1422),"")</f>
        <v>43576</v>
      </c>
      <c r="Z1422" s="21" t="str">
        <f>IFERROR(INDEX([2]Лист1!$J:$J,AI1422),"")</f>
        <v>Nassar group</v>
      </c>
      <c r="AA1422" s="21" t="str">
        <f>IFERROR(INDEX([2]Лист1!$K:$K,AI1422),"")</f>
        <v>Предложения21.04.2019</v>
      </c>
      <c r="AB1422" s="20" t="str">
        <f>IFERROR(INDEX([2]Лист1!$E:$E,AJ1422),"")</f>
        <v xml:space="preserve">Болты класса 8,8, черная отделка M6 - M1625 кг коробки </v>
      </c>
      <c r="AC1422" s="21" t="str">
        <f>IFERROR(INDEX([2]Лист1!$I:$I,AJ1422),"")</f>
        <v>т</v>
      </c>
      <c r="AD1422" s="24">
        <f>IFERROR(INDEX([2]Лист1!$V:$V,AJ1422),"")</f>
        <v>17942.650000000001</v>
      </c>
      <c r="AE1422" s="23">
        <f>IFERROR(INDEX([2]Лист1!$L:$L,AJ1422),"")</f>
        <v>43576</v>
      </c>
      <c r="AF1422" s="21" t="str">
        <f>IFERROR(INDEX([2]Лист1!$J:$J,AJ1422),"")</f>
        <v>Nassar group</v>
      </c>
      <c r="AG1422" s="21" t="str">
        <f>IFERROR(INDEX([2]Лист1!$K:$K,AJ1422),"")</f>
        <v>Предложения21.04.2019</v>
      </c>
      <c r="AH1422" s="21">
        <f>MATCH(L1422,[2]Лист1!$A:$A,0)</f>
        <v>3482</v>
      </c>
      <c r="AI1422" s="21">
        <f>MATCH(M1422,[2]Лист1!$A:$A,0)</f>
        <v>1669</v>
      </c>
      <c r="AJ1422" s="21">
        <f>MATCH(N1422,[2]Лист1!$A:$A,0)</f>
        <v>1671</v>
      </c>
    </row>
    <row r="1423" spans="1:36" s="43" customFormat="1" x14ac:dyDescent="0.2">
      <c r="A1423" s="40">
        <v>1</v>
      </c>
      <c r="B1423" s="41" t="s">
        <v>751</v>
      </c>
      <c r="C1423" s="32">
        <v>3</v>
      </c>
      <c r="D1423" s="42"/>
      <c r="E1423" s="33" t="s">
        <v>455</v>
      </c>
      <c r="F1423" s="33" t="s">
        <v>456</v>
      </c>
      <c r="G1423" s="32" t="s">
        <v>147</v>
      </c>
      <c r="H1423" s="34">
        <v>0.01</v>
      </c>
      <c r="I1423" s="34">
        <v>216</v>
      </c>
      <c r="J1423" s="35">
        <f t="shared" si="66"/>
        <v>2.16</v>
      </c>
      <c r="K1423" s="17">
        <f t="shared" si="67"/>
        <v>1.6914989017015922E-8</v>
      </c>
      <c r="L1423" s="18" t="str">
        <f>IFERROR(INDEX([1]мтр!G:G,MATCH($F1423,[1]мтр!$C:$C,0)),"")</f>
        <v/>
      </c>
      <c r="M1423" s="18" t="str">
        <f>IFERROR(INDEX([1]мтр!H:H,MATCH($F1423,[1]мтр!$C:$C,0)),"")</f>
        <v/>
      </c>
      <c r="N1423" s="18" t="str">
        <f>IFERROR(INDEX([1]мтр!I:I,MATCH($F1423,[1]мтр!$C:$C,0)),"")</f>
        <v/>
      </c>
      <c r="O1423" s="19" t="str">
        <f t="shared" si="68"/>
        <v/>
      </c>
      <c r="P1423" s="20" t="str">
        <f>IFERROR(INDEX([2]Лист1!$E:$E,AH1423),"")</f>
        <v/>
      </c>
      <c r="Q1423" s="21" t="str">
        <f>IFERROR(INDEX([2]Лист1!$I:$I,AH1423),"")</f>
        <v/>
      </c>
      <c r="R1423" s="22" t="str">
        <f>IFERROR(INDEX([2]Лист1!$V:$V,AH1423),"")</f>
        <v/>
      </c>
      <c r="S1423" s="23" t="str">
        <f>IFERROR(INDEX([2]Лист1!$L:$L,AH1423),"")</f>
        <v/>
      </c>
      <c r="T1423" s="21" t="str">
        <f>IFERROR(INDEX([2]Лист1!$J:$J,AH1423),"")</f>
        <v/>
      </c>
      <c r="U1423" s="21" t="str">
        <f>IFERROR(INDEX([2]Лист1!$K:$K,AH1423),"")</f>
        <v/>
      </c>
      <c r="V1423" s="20" t="str">
        <f>IFERROR(INDEX([2]Лист1!$E:$E,AI1423),"")</f>
        <v/>
      </c>
      <c r="W1423" s="21" t="str">
        <f>IFERROR(INDEX([2]Лист1!$I:$I,AI1423),"")</f>
        <v/>
      </c>
      <c r="X1423" s="24" t="str">
        <f>IFERROR(INDEX([2]Лист1!$V:$V,AI1423),"")</f>
        <v/>
      </c>
      <c r="Y1423" s="23" t="str">
        <f>IFERROR(INDEX([2]Лист1!$L:$L,AI1423),"")</f>
        <v/>
      </c>
      <c r="Z1423" s="21" t="str">
        <f>IFERROR(INDEX([2]Лист1!$J:$J,AI1423),"")</f>
        <v/>
      </c>
      <c r="AA1423" s="21" t="str">
        <f>IFERROR(INDEX([2]Лист1!$K:$K,AI1423),"")</f>
        <v/>
      </c>
      <c r="AB1423" s="20" t="str">
        <f>IFERROR(INDEX([2]Лист1!$E:$E,AJ1423),"")</f>
        <v/>
      </c>
      <c r="AC1423" s="21" t="str">
        <f>IFERROR(INDEX([2]Лист1!$I:$I,AJ1423),"")</f>
        <v/>
      </c>
      <c r="AD1423" s="24" t="str">
        <f>IFERROR(INDEX([2]Лист1!$V:$V,AJ1423),"")</f>
        <v/>
      </c>
      <c r="AE1423" s="23" t="str">
        <f>IFERROR(INDEX([2]Лист1!$L:$L,AJ1423),"")</f>
        <v/>
      </c>
      <c r="AF1423" s="21" t="str">
        <f>IFERROR(INDEX([2]Лист1!$J:$J,AJ1423),"")</f>
        <v/>
      </c>
      <c r="AG1423" s="21" t="str">
        <f>IFERROR(INDEX([2]Лист1!$K:$K,AJ1423),"")</f>
        <v/>
      </c>
      <c r="AH1423" s="21" t="e">
        <f>MATCH(L1423,[2]Лист1!$A:$A,0)</f>
        <v>#N/A</v>
      </c>
      <c r="AI1423" s="21" t="e">
        <f>MATCH(M1423,[2]Лист1!$A:$A,0)</f>
        <v>#N/A</v>
      </c>
      <c r="AJ1423" s="21" t="e">
        <f>MATCH(N1423,[2]Лист1!$A:$A,0)</f>
        <v>#N/A</v>
      </c>
    </row>
    <row r="1424" spans="1:36" s="43" customFormat="1" x14ac:dyDescent="0.2">
      <c r="A1424" s="40">
        <v>1</v>
      </c>
      <c r="B1424" s="41" t="s">
        <v>634</v>
      </c>
      <c r="C1424" s="32">
        <v>3</v>
      </c>
      <c r="D1424" s="42"/>
      <c r="E1424" s="33" t="s">
        <v>645</v>
      </c>
      <c r="F1424" s="33" t="s">
        <v>646</v>
      </c>
      <c r="G1424" s="32" t="s">
        <v>15</v>
      </c>
      <c r="H1424" s="34">
        <v>0.68523000000000001</v>
      </c>
      <c r="I1424" s="34">
        <v>3.15</v>
      </c>
      <c r="J1424" s="35">
        <f t="shared" si="66"/>
        <v>2.1584745000000001</v>
      </c>
      <c r="K1424" s="17">
        <f t="shared" si="67"/>
        <v>1.6903042806022652E-8</v>
      </c>
      <c r="L1424" s="18">
        <f>IFERROR(INDEX([1]мтр!G:G,MATCH($F1424,[1]мтр!$C:$C,0)),"")</f>
        <v>2653</v>
      </c>
      <c r="M1424" s="18">
        <f>IFERROR(INDEX([1]мтр!H:H,MATCH($F1424,[1]мтр!$C:$C,0)),"")</f>
        <v>0</v>
      </c>
      <c r="N1424" s="18">
        <f>IFERROR(INDEX([1]мтр!I:I,MATCH($F1424,[1]мтр!$C:$C,0)),"")</f>
        <v>0</v>
      </c>
      <c r="O1424" s="19">
        <f t="shared" si="68"/>
        <v>19.12280701754386</v>
      </c>
      <c r="P1424" s="20" t="str">
        <f>IFERROR(INDEX([2]Лист1!$E:$E,AH1424),"")</f>
        <v xml:space="preserve">Вода, поставка автоцистерной вместимость 25 м3. </v>
      </c>
      <c r="Q1424" s="21" t="str">
        <f>IFERROR(INDEX([2]Лист1!$I:$I,AH1424),"")</f>
        <v>м3</v>
      </c>
      <c r="R1424" s="22">
        <f>IFERROR(INDEX([2]Лист1!$V:$V,AH1424),"")</f>
        <v>19.12280701754386</v>
      </c>
      <c r="S1424" s="23">
        <f>IFERROR(INDEX([2]Лист1!$L:$L,AH1424),"")</f>
        <v>44050</v>
      </c>
      <c r="T1424" s="21" t="str">
        <f>IFERROR(INDEX([2]Лист1!$J:$J,AH1424),"")</f>
        <v xml:space="preserve">Эль-Дабаа Госкомпании водоснабжение и водоотведение </v>
      </c>
      <c r="U1424" s="21">
        <f>IFERROR(INDEX([2]Лист1!$K:$K,AH1424),"")</f>
        <v>0</v>
      </c>
      <c r="V1424" s="20" t="str">
        <f>IFERROR(INDEX([2]Лист1!$E:$E,AI1424),"")</f>
        <v/>
      </c>
      <c r="W1424" s="21" t="str">
        <f>IFERROR(INDEX([2]Лист1!$I:$I,AI1424),"")</f>
        <v/>
      </c>
      <c r="X1424" s="24" t="str">
        <f>IFERROR(INDEX([2]Лист1!$V:$V,AI1424),"")</f>
        <v/>
      </c>
      <c r="Y1424" s="23" t="str">
        <f>IFERROR(INDEX([2]Лист1!$L:$L,AI1424),"")</f>
        <v/>
      </c>
      <c r="Z1424" s="21" t="str">
        <f>IFERROR(INDEX([2]Лист1!$J:$J,AI1424),"")</f>
        <v/>
      </c>
      <c r="AA1424" s="21" t="str">
        <f>IFERROR(INDEX([2]Лист1!$K:$K,AI1424),"")</f>
        <v/>
      </c>
      <c r="AB1424" s="20" t="str">
        <f>IFERROR(INDEX([2]Лист1!$E:$E,AJ1424),"")</f>
        <v/>
      </c>
      <c r="AC1424" s="21" t="str">
        <f>IFERROR(INDEX([2]Лист1!$I:$I,AJ1424),"")</f>
        <v/>
      </c>
      <c r="AD1424" s="24" t="str">
        <f>IFERROR(INDEX([2]Лист1!$V:$V,AJ1424),"")</f>
        <v/>
      </c>
      <c r="AE1424" s="23" t="str">
        <f>IFERROR(INDEX([2]Лист1!$L:$L,AJ1424),"")</f>
        <v/>
      </c>
      <c r="AF1424" s="21" t="str">
        <f>IFERROR(INDEX([2]Лист1!$J:$J,AJ1424),"")</f>
        <v/>
      </c>
      <c r="AG1424" s="21" t="str">
        <f>IFERROR(INDEX([2]Лист1!$K:$K,AJ1424),"")</f>
        <v/>
      </c>
      <c r="AH1424" s="21">
        <f>MATCH(L1424,[2]Лист1!$A:$A,0)</f>
        <v>1732</v>
      </c>
      <c r="AI1424" s="21" t="e">
        <f>MATCH(M1424,[2]Лист1!$A:$A,0)</f>
        <v>#N/A</v>
      </c>
      <c r="AJ1424" s="21" t="e">
        <f>MATCH(N1424,[2]Лист1!$A:$A,0)</f>
        <v>#N/A</v>
      </c>
    </row>
    <row r="1425" spans="1:36" s="43" customFormat="1" x14ac:dyDescent="0.2">
      <c r="A1425" s="40">
        <v>1</v>
      </c>
      <c r="B1425" s="41" t="s">
        <v>847</v>
      </c>
      <c r="C1425" s="32">
        <v>3</v>
      </c>
      <c r="D1425" s="42"/>
      <c r="E1425" s="33" t="s">
        <v>405</v>
      </c>
      <c r="F1425" s="33" t="s">
        <v>406</v>
      </c>
      <c r="G1425" s="32" t="s">
        <v>159</v>
      </c>
      <c r="H1425" s="34">
        <v>8.5000000000000006E-3</v>
      </c>
      <c r="I1425" s="34">
        <v>253.8</v>
      </c>
      <c r="J1425" s="35">
        <f t="shared" si="66"/>
        <v>2.1573000000000002</v>
      </c>
      <c r="K1425" s="17">
        <f t="shared" si="67"/>
        <v>1.6893845280744652E-8</v>
      </c>
      <c r="L1425" s="18" t="str">
        <f>IFERROR(INDEX([1]мтр!G:G,MATCH($F1425,[1]мтр!$C:$C,0)),"")</f>
        <v/>
      </c>
      <c r="M1425" s="18" t="str">
        <f>IFERROR(INDEX([1]мтр!H:H,MATCH($F1425,[1]мтр!$C:$C,0)),"")</f>
        <v/>
      </c>
      <c r="N1425" s="18" t="str">
        <f>IFERROR(INDEX([1]мтр!I:I,MATCH($F1425,[1]мтр!$C:$C,0)),"")</f>
        <v/>
      </c>
      <c r="O1425" s="19" t="str">
        <f t="shared" si="68"/>
        <v/>
      </c>
      <c r="P1425" s="20" t="str">
        <f>IFERROR(INDEX([2]Лист1!$E:$E,AH1425),"")</f>
        <v/>
      </c>
      <c r="Q1425" s="21" t="str">
        <f>IFERROR(INDEX([2]Лист1!$I:$I,AH1425),"")</f>
        <v/>
      </c>
      <c r="R1425" s="22" t="str">
        <f>IFERROR(INDEX([2]Лист1!$V:$V,AH1425),"")</f>
        <v/>
      </c>
      <c r="S1425" s="23" t="str">
        <f>IFERROR(INDEX([2]Лист1!$L:$L,AH1425),"")</f>
        <v/>
      </c>
      <c r="T1425" s="21" t="str">
        <f>IFERROR(INDEX([2]Лист1!$J:$J,AH1425),"")</f>
        <v/>
      </c>
      <c r="U1425" s="21" t="str">
        <f>IFERROR(INDEX([2]Лист1!$K:$K,AH1425),"")</f>
        <v/>
      </c>
      <c r="V1425" s="20" t="str">
        <f>IFERROR(INDEX([2]Лист1!$E:$E,AI1425),"")</f>
        <v/>
      </c>
      <c r="W1425" s="21" t="str">
        <f>IFERROR(INDEX([2]Лист1!$I:$I,AI1425),"")</f>
        <v/>
      </c>
      <c r="X1425" s="24" t="str">
        <f>IFERROR(INDEX([2]Лист1!$V:$V,AI1425),"")</f>
        <v/>
      </c>
      <c r="Y1425" s="23" t="str">
        <f>IFERROR(INDEX([2]Лист1!$L:$L,AI1425),"")</f>
        <v/>
      </c>
      <c r="Z1425" s="21" t="str">
        <f>IFERROR(INDEX([2]Лист1!$J:$J,AI1425),"")</f>
        <v/>
      </c>
      <c r="AA1425" s="21" t="str">
        <f>IFERROR(INDEX([2]Лист1!$K:$K,AI1425),"")</f>
        <v/>
      </c>
      <c r="AB1425" s="20" t="str">
        <f>IFERROR(INDEX([2]Лист1!$E:$E,AJ1425),"")</f>
        <v/>
      </c>
      <c r="AC1425" s="21" t="str">
        <f>IFERROR(INDEX([2]Лист1!$I:$I,AJ1425),"")</f>
        <v/>
      </c>
      <c r="AD1425" s="24" t="str">
        <f>IFERROR(INDEX([2]Лист1!$V:$V,AJ1425),"")</f>
        <v/>
      </c>
      <c r="AE1425" s="23" t="str">
        <f>IFERROR(INDEX([2]Лист1!$L:$L,AJ1425),"")</f>
        <v/>
      </c>
      <c r="AF1425" s="21" t="str">
        <f>IFERROR(INDEX([2]Лист1!$J:$J,AJ1425),"")</f>
        <v/>
      </c>
      <c r="AG1425" s="21" t="str">
        <f>IFERROR(INDEX([2]Лист1!$K:$K,AJ1425),"")</f>
        <v/>
      </c>
      <c r="AH1425" s="21" t="e">
        <f>MATCH(L1425,[2]Лист1!$A:$A,0)</f>
        <v>#N/A</v>
      </c>
      <c r="AI1425" s="21" t="e">
        <f>MATCH(M1425,[2]Лист1!$A:$A,0)</f>
        <v>#N/A</v>
      </c>
      <c r="AJ1425" s="21" t="e">
        <f>MATCH(N1425,[2]Лист1!$A:$A,0)</f>
        <v>#N/A</v>
      </c>
    </row>
    <row r="1426" spans="1:36" s="43" customFormat="1" x14ac:dyDescent="0.2">
      <c r="A1426" s="40">
        <v>1</v>
      </c>
      <c r="B1426" s="44" t="s">
        <v>1380</v>
      </c>
      <c r="C1426" s="36">
        <v>3</v>
      </c>
      <c r="D1426" s="36"/>
      <c r="E1426" s="37" t="s">
        <v>1387</v>
      </c>
      <c r="F1426" s="37" t="s">
        <v>1388</v>
      </c>
      <c r="G1426" s="36" t="s">
        <v>28</v>
      </c>
      <c r="H1426" s="38">
        <v>3.5999999999999999E-3</v>
      </c>
      <c r="I1426" s="38">
        <v>586.47</v>
      </c>
      <c r="J1426" s="39">
        <f t="shared" si="66"/>
        <v>2.1112920000000002</v>
      </c>
      <c r="K1426" s="17">
        <f t="shared" si="67"/>
        <v>1.6533556014682213E-8</v>
      </c>
      <c r="L1426" s="18" t="str">
        <f>IFERROR(INDEX([1]мтр!G:G,MATCH($F1426,[1]мтр!$C:$C,0)),"")</f>
        <v/>
      </c>
      <c r="M1426" s="18" t="str">
        <f>IFERROR(INDEX([1]мтр!H:H,MATCH($F1426,[1]мтр!$C:$C,0)),"")</f>
        <v/>
      </c>
      <c r="N1426" s="18" t="str">
        <f>IFERROR(INDEX([1]мтр!I:I,MATCH($F1426,[1]мтр!$C:$C,0)),"")</f>
        <v/>
      </c>
      <c r="O1426" s="19" t="str">
        <f t="shared" si="68"/>
        <v/>
      </c>
      <c r="P1426" s="20" t="str">
        <f>IFERROR(INDEX([2]Лист1!$E:$E,AH1426),"")</f>
        <v/>
      </c>
      <c r="Q1426" s="21" t="str">
        <f>IFERROR(INDEX([2]Лист1!$I:$I,AH1426),"")</f>
        <v/>
      </c>
      <c r="R1426" s="22" t="str">
        <f>IFERROR(INDEX([2]Лист1!$V:$V,AH1426),"")</f>
        <v/>
      </c>
      <c r="S1426" s="23" t="str">
        <f>IFERROR(INDEX([2]Лист1!$L:$L,AH1426),"")</f>
        <v/>
      </c>
      <c r="T1426" s="21" t="str">
        <f>IFERROR(INDEX([2]Лист1!$J:$J,AH1426),"")</f>
        <v/>
      </c>
      <c r="U1426" s="21" t="str">
        <f>IFERROR(INDEX([2]Лист1!$K:$K,AH1426),"")</f>
        <v/>
      </c>
      <c r="V1426" s="20" t="str">
        <f>IFERROR(INDEX([2]Лист1!$E:$E,AI1426),"")</f>
        <v/>
      </c>
      <c r="W1426" s="21" t="str">
        <f>IFERROR(INDEX([2]Лист1!$I:$I,AI1426),"")</f>
        <v/>
      </c>
      <c r="X1426" s="24" t="str">
        <f>IFERROR(INDEX([2]Лист1!$V:$V,AI1426),"")</f>
        <v/>
      </c>
      <c r="Y1426" s="23" t="str">
        <f>IFERROR(INDEX([2]Лист1!$L:$L,AI1426),"")</f>
        <v/>
      </c>
      <c r="Z1426" s="21" t="str">
        <f>IFERROR(INDEX([2]Лист1!$J:$J,AI1426),"")</f>
        <v/>
      </c>
      <c r="AA1426" s="21" t="str">
        <f>IFERROR(INDEX([2]Лист1!$K:$K,AI1426),"")</f>
        <v/>
      </c>
      <c r="AB1426" s="20" t="str">
        <f>IFERROR(INDEX([2]Лист1!$E:$E,AJ1426),"")</f>
        <v/>
      </c>
      <c r="AC1426" s="21" t="str">
        <f>IFERROR(INDEX([2]Лист1!$I:$I,AJ1426),"")</f>
        <v/>
      </c>
      <c r="AD1426" s="24" t="str">
        <f>IFERROR(INDEX([2]Лист1!$V:$V,AJ1426),"")</f>
        <v/>
      </c>
      <c r="AE1426" s="23" t="str">
        <f>IFERROR(INDEX([2]Лист1!$L:$L,AJ1426),"")</f>
        <v/>
      </c>
      <c r="AF1426" s="21" t="str">
        <f>IFERROR(INDEX([2]Лист1!$J:$J,AJ1426),"")</f>
        <v/>
      </c>
      <c r="AG1426" s="21" t="str">
        <f>IFERROR(INDEX([2]Лист1!$K:$K,AJ1426),"")</f>
        <v/>
      </c>
      <c r="AH1426" s="21" t="e">
        <f>MATCH(L1426,[2]Лист1!$A:$A,0)</f>
        <v>#N/A</v>
      </c>
      <c r="AI1426" s="21" t="e">
        <f>MATCH(M1426,[2]Лист1!$A:$A,0)</f>
        <v>#N/A</v>
      </c>
      <c r="AJ1426" s="21" t="e">
        <f>MATCH(N1426,[2]Лист1!$A:$A,0)</f>
        <v>#N/A</v>
      </c>
    </row>
    <row r="1427" spans="1:36" s="43" customFormat="1" x14ac:dyDescent="0.2">
      <c r="A1427" s="40">
        <v>1</v>
      </c>
      <c r="B1427" s="41" t="s">
        <v>1394</v>
      </c>
      <c r="C1427" s="32">
        <v>3</v>
      </c>
      <c r="D1427" s="32"/>
      <c r="E1427" s="33" t="s">
        <v>1390</v>
      </c>
      <c r="F1427" s="33" t="s">
        <v>1391</v>
      </c>
      <c r="G1427" s="32" t="s">
        <v>12</v>
      </c>
      <c r="H1427" s="34">
        <v>0.03</v>
      </c>
      <c r="I1427" s="34">
        <v>67.87</v>
      </c>
      <c r="J1427" s="35">
        <f t="shared" si="66"/>
        <v>2.0361000000000002</v>
      </c>
      <c r="K1427" s="17">
        <f t="shared" si="67"/>
        <v>1.5944726452567646E-8</v>
      </c>
      <c r="L1427" s="18" t="str">
        <f>IFERROR(INDEX([1]мтр!G:G,MATCH($F1427,[1]мтр!$C:$C,0)),"")</f>
        <v/>
      </c>
      <c r="M1427" s="18" t="str">
        <f>IFERROR(INDEX([1]мтр!H:H,MATCH($F1427,[1]мтр!$C:$C,0)),"")</f>
        <v/>
      </c>
      <c r="N1427" s="18" t="str">
        <f>IFERROR(INDEX([1]мтр!I:I,MATCH($F1427,[1]мтр!$C:$C,0)),"")</f>
        <v/>
      </c>
      <c r="O1427" s="19" t="str">
        <f t="shared" si="68"/>
        <v/>
      </c>
      <c r="P1427" s="20" t="str">
        <f>IFERROR(INDEX([2]Лист1!$E:$E,AH1427),"")</f>
        <v/>
      </c>
      <c r="Q1427" s="21" t="str">
        <f>IFERROR(INDEX([2]Лист1!$I:$I,AH1427),"")</f>
        <v/>
      </c>
      <c r="R1427" s="22" t="str">
        <f>IFERROR(INDEX([2]Лист1!$V:$V,AH1427),"")</f>
        <v/>
      </c>
      <c r="S1427" s="23" t="str">
        <f>IFERROR(INDEX([2]Лист1!$L:$L,AH1427),"")</f>
        <v/>
      </c>
      <c r="T1427" s="21" t="str">
        <f>IFERROR(INDEX([2]Лист1!$J:$J,AH1427),"")</f>
        <v/>
      </c>
      <c r="U1427" s="21" t="str">
        <f>IFERROR(INDEX([2]Лист1!$K:$K,AH1427),"")</f>
        <v/>
      </c>
      <c r="V1427" s="20" t="str">
        <f>IFERROR(INDEX([2]Лист1!$E:$E,AI1427),"")</f>
        <v/>
      </c>
      <c r="W1427" s="21" t="str">
        <f>IFERROR(INDEX([2]Лист1!$I:$I,AI1427),"")</f>
        <v/>
      </c>
      <c r="X1427" s="24" t="str">
        <f>IFERROR(INDEX([2]Лист1!$V:$V,AI1427),"")</f>
        <v/>
      </c>
      <c r="Y1427" s="23" t="str">
        <f>IFERROR(INDEX([2]Лист1!$L:$L,AI1427),"")</f>
        <v/>
      </c>
      <c r="Z1427" s="21" t="str">
        <f>IFERROR(INDEX([2]Лист1!$J:$J,AI1427),"")</f>
        <v/>
      </c>
      <c r="AA1427" s="21" t="str">
        <f>IFERROR(INDEX([2]Лист1!$K:$K,AI1427),"")</f>
        <v/>
      </c>
      <c r="AB1427" s="20" t="str">
        <f>IFERROR(INDEX([2]Лист1!$E:$E,AJ1427),"")</f>
        <v/>
      </c>
      <c r="AC1427" s="21" t="str">
        <f>IFERROR(INDEX([2]Лист1!$I:$I,AJ1427),"")</f>
        <v/>
      </c>
      <c r="AD1427" s="24" t="str">
        <f>IFERROR(INDEX([2]Лист1!$V:$V,AJ1427),"")</f>
        <v/>
      </c>
      <c r="AE1427" s="23" t="str">
        <f>IFERROR(INDEX([2]Лист1!$L:$L,AJ1427),"")</f>
        <v/>
      </c>
      <c r="AF1427" s="21" t="str">
        <f>IFERROR(INDEX([2]Лист1!$J:$J,AJ1427),"")</f>
        <v/>
      </c>
      <c r="AG1427" s="21" t="str">
        <f>IFERROR(INDEX([2]Лист1!$K:$K,AJ1427),"")</f>
        <v/>
      </c>
      <c r="AH1427" s="21" t="e">
        <f>MATCH(L1427,[2]Лист1!$A:$A,0)</f>
        <v>#N/A</v>
      </c>
      <c r="AI1427" s="21" t="e">
        <f>MATCH(M1427,[2]Лист1!$A:$A,0)</f>
        <v>#N/A</v>
      </c>
      <c r="AJ1427" s="21" t="e">
        <f>MATCH(N1427,[2]Лист1!$A:$A,0)</f>
        <v>#N/A</v>
      </c>
    </row>
    <row r="1428" spans="1:36" s="43" customFormat="1" x14ac:dyDescent="0.2">
      <c r="A1428" s="40">
        <v>1</v>
      </c>
      <c r="B1428" s="41" t="s">
        <v>1048</v>
      </c>
      <c r="C1428" s="32">
        <v>3</v>
      </c>
      <c r="D1428" s="42"/>
      <c r="E1428" s="33" t="s">
        <v>639</v>
      </c>
      <c r="F1428" s="33" t="s">
        <v>640</v>
      </c>
      <c r="G1428" s="32" t="s">
        <v>15</v>
      </c>
      <c r="H1428" s="34">
        <v>5.2600000000000001E-2</v>
      </c>
      <c r="I1428" s="34">
        <v>38.51</v>
      </c>
      <c r="J1428" s="35">
        <f t="shared" si="66"/>
        <v>2.0256259999999999</v>
      </c>
      <c r="K1428" s="17">
        <f t="shared" si="67"/>
        <v>1.5862704417861986E-8</v>
      </c>
      <c r="L1428" s="18" t="str">
        <f>IFERROR(INDEX([1]мтр!G:G,MATCH($F1428,[1]мтр!$C:$C,0)),"")</f>
        <v/>
      </c>
      <c r="M1428" s="18" t="str">
        <f>IFERROR(INDEX([1]мтр!H:H,MATCH($F1428,[1]мтр!$C:$C,0)),"")</f>
        <v/>
      </c>
      <c r="N1428" s="18" t="str">
        <f>IFERROR(INDEX([1]мтр!I:I,MATCH($F1428,[1]мтр!$C:$C,0)),"")</f>
        <v/>
      </c>
      <c r="O1428" s="19" t="str">
        <f t="shared" si="68"/>
        <v/>
      </c>
      <c r="P1428" s="20" t="str">
        <f>IFERROR(INDEX([2]Лист1!$E:$E,AH1428),"")</f>
        <v/>
      </c>
      <c r="Q1428" s="21" t="str">
        <f>IFERROR(INDEX([2]Лист1!$I:$I,AH1428),"")</f>
        <v/>
      </c>
      <c r="R1428" s="22" t="str">
        <f>IFERROR(INDEX([2]Лист1!$V:$V,AH1428),"")</f>
        <v/>
      </c>
      <c r="S1428" s="23" t="str">
        <f>IFERROR(INDEX([2]Лист1!$L:$L,AH1428),"")</f>
        <v/>
      </c>
      <c r="T1428" s="21" t="str">
        <f>IFERROR(INDEX([2]Лист1!$J:$J,AH1428),"")</f>
        <v/>
      </c>
      <c r="U1428" s="21" t="str">
        <f>IFERROR(INDEX([2]Лист1!$K:$K,AH1428),"")</f>
        <v/>
      </c>
      <c r="V1428" s="20" t="str">
        <f>IFERROR(INDEX([2]Лист1!$E:$E,AI1428),"")</f>
        <v/>
      </c>
      <c r="W1428" s="21" t="str">
        <f>IFERROR(INDEX([2]Лист1!$I:$I,AI1428),"")</f>
        <v/>
      </c>
      <c r="X1428" s="24" t="str">
        <f>IFERROR(INDEX([2]Лист1!$V:$V,AI1428),"")</f>
        <v/>
      </c>
      <c r="Y1428" s="23" t="str">
        <f>IFERROR(INDEX([2]Лист1!$L:$L,AI1428),"")</f>
        <v/>
      </c>
      <c r="Z1428" s="21" t="str">
        <f>IFERROR(INDEX([2]Лист1!$J:$J,AI1428),"")</f>
        <v/>
      </c>
      <c r="AA1428" s="21" t="str">
        <f>IFERROR(INDEX([2]Лист1!$K:$K,AI1428),"")</f>
        <v/>
      </c>
      <c r="AB1428" s="20" t="str">
        <f>IFERROR(INDEX([2]Лист1!$E:$E,AJ1428),"")</f>
        <v/>
      </c>
      <c r="AC1428" s="21" t="str">
        <f>IFERROR(INDEX([2]Лист1!$I:$I,AJ1428),"")</f>
        <v/>
      </c>
      <c r="AD1428" s="24" t="str">
        <f>IFERROR(INDEX([2]Лист1!$V:$V,AJ1428),"")</f>
        <v/>
      </c>
      <c r="AE1428" s="23" t="str">
        <f>IFERROR(INDEX([2]Лист1!$L:$L,AJ1428),"")</f>
        <v/>
      </c>
      <c r="AF1428" s="21" t="str">
        <f>IFERROR(INDEX([2]Лист1!$J:$J,AJ1428),"")</f>
        <v/>
      </c>
      <c r="AG1428" s="21" t="str">
        <f>IFERROR(INDEX([2]Лист1!$K:$K,AJ1428),"")</f>
        <v/>
      </c>
      <c r="AH1428" s="21" t="e">
        <f>MATCH(L1428,[2]Лист1!$A:$A,0)</f>
        <v>#N/A</v>
      </c>
      <c r="AI1428" s="21" t="e">
        <f>MATCH(M1428,[2]Лист1!$A:$A,0)</f>
        <v>#N/A</v>
      </c>
      <c r="AJ1428" s="21" t="e">
        <f>MATCH(N1428,[2]Лист1!$A:$A,0)</f>
        <v>#N/A</v>
      </c>
    </row>
    <row r="1429" spans="1:36" s="43" customFormat="1" x14ac:dyDescent="0.2">
      <c r="A1429" s="40">
        <v>1</v>
      </c>
      <c r="B1429" s="41" t="s">
        <v>1335</v>
      </c>
      <c r="C1429" s="32">
        <v>3</v>
      </c>
      <c r="D1429" s="32"/>
      <c r="E1429" s="33" t="s">
        <v>264</v>
      </c>
      <c r="F1429" s="33" t="s">
        <v>265</v>
      </c>
      <c r="G1429" s="32" t="s">
        <v>15</v>
      </c>
      <c r="H1429" s="34">
        <v>1.1850000000000001E-3</v>
      </c>
      <c r="I1429" s="34">
        <v>1700</v>
      </c>
      <c r="J1429" s="35">
        <f t="shared" si="66"/>
        <v>2.0145</v>
      </c>
      <c r="K1429" s="17">
        <f t="shared" si="67"/>
        <v>1.5775576562397487E-8</v>
      </c>
      <c r="L1429" s="18">
        <f>IFERROR(INDEX([1]мтр!G:G,MATCH($F1429,[1]мтр!$C:$C,0)),"")</f>
        <v>4807</v>
      </c>
      <c r="M1429" s="18">
        <f>IFERROR(INDEX([1]мтр!H:H,MATCH($F1429,[1]мтр!$C:$C,0)),"")</f>
        <v>0</v>
      </c>
      <c r="N1429" s="18">
        <f>IFERROR(INDEX([1]мтр!I:I,MATCH($F1429,[1]мтр!$C:$C,0)),"")</f>
        <v>0</v>
      </c>
      <c r="O1429" s="19">
        <f t="shared" si="68"/>
        <v>11500</v>
      </c>
      <c r="P1429" s="20" t="str">
        <f>IFERROR(INDEX([2]Лист1!$E:$E,AH1429),"")</f>
        <v>Древесина (из Финляндии)</v>
      </c>
      <c r="Q1429" s="21" t="str">
        <f>IFERROR(INDEX([2]Лист1!$I:$I,AH1429),"")</f>
        <v>м3</v>
      </c>
      <c r="R1429" s="22">
        <f>IFERROR(INDEX([2]Лист1!$V:$V,AH1429),"")</f>
        <v>11500</v>
      </c>
      <c r="S1429" s="23">
        <f>IFERROR(INDEX([2]Лист1!$L:$L,AH1429),"")</f>
        <v>44670</v>
      </c>
      <c r="T1429" s="21" t="str">
        <f>IFERROR(INDEX([2]Лист1!$J:$J,AH1429),"")</f>
        <v>N/A</v>
      </c>
      <c r="U1429" s="21" t="str">
        <f>IFERROR(INDEX([2]Лист1!$K:$K,AH1429),"")</f>
        <v>Министерство жилищного строительства и городского хозяйства, отчёт за март 2022</v>
      </c>
      <c r="V1429" s="20" t="str">
        <f>IFERROR(INDEX([2]Лист1!$E:$E,AI1429),"")</f>
        <v/>
      </c>
      <c r="W1429" s="21" t="str">
        <f>IFERROR(INDEX([2]Лист1!$I:$I,AI1429),"")</f>
        <v/>
      </c>
      <c r="X1429" s="24" t="str">
        <f>IFERROR(INDEX([2]Лист1!$V:$V,AI1429),"")</f>
        <v/>
      </c>
      <c r="Y1429" s="23" t="str">
        <f>IFERROR(INDEX([2]Лист1!$L:$L,AI1429),"")</f>
        <v/>
      </c>
      <c r="Z1429" s="21" t="str">
        <f>IFERROR(INDEX([2]Лист1!$J:$J,AI1429),"")</f>
        <v/>
      </c>
      <c r="AA1429" s="21" t="str">
        <f>IFERROR(INDEX([2]Лист1!$K:$K,AI1429),"")</f>
        <v/>
      </c>
      <c r="AB1429" s="20" t="str">
        <f>IFERROR(INDEX([2]Лист1!$E:$E,AJ1429),"")</f>
        <v/>
      </c>
      <c r="AC1429" s="21" t="str">
        <f>IFERROR(INDEX([2]Лист1!$I:$I,AJ1429),"")</f>
        <v/>
      </c>
      <c r="AD1429" s="24" t="str">
        <f>IFERROR(INDEX([2]Лист1!$V:$V,AJ1429),"")</f>
        <v/>
      </c>
      <c r="AE1429" s="23" t="str">
        <f>IFERROR(INDEX([2]Лист1!$L:$L,AJ1429),"")</f>
        <v/>
      </c>
      <c r="AF1429" s="21" t="str">
        <f>IFERROR(INDEX([2]Лист1!$J:$J,AJ1429),"")</f>
        <v/>
      </c>
      <c r="AG1429" s="21" t="str">
        <f>IFERROR(INDEX([2]Лист1!$K:$K,AJ1429),"")</f>
        <v/>
      </c>
      <c r="AH1429" s="21">
        <f>MATCH(L1429,[2]Лист1!$A:$A,0)</f>
        <v>1945</v>
      </c>
      <c r="AI1429" s="21" t="e">
        <f>MATCH(M1429,[2]Лист1!$A:$A,0)</f>
        <v>#N/A</v>
      </c>
      <c r="AJ1429" s="21" t="e">
        <f>MATCH(N1429,[2]Лист1!$A:$A,0)</f>
        <v>#N/A</v>
      </c>
    </row>
    <row r="1430" spans="1:36" s="43" customFormat="1" x14ac:dyDescent="0.2">
      <c r="A1430" s="40">
        <v>1</v>
      </c>
      <c r="B1430" s="44" t="s">
        <v>1196</v>
      </c>
      <c r="C1430" s="36">
        <v>3</v>
      </c>
      <c r="D1430" s="36"/>
      <c r="E1430" s="37" t="s">
        <v>256</v>
      </c>
      <c r="F1430" s="37" t="s">
        <v>257</v>
      </c>
      <c r="G1430" s="36" t="s">
        <v>28</v>
      </c>
      <c r="H1430" s="38">
        <v>4.0700000000000003E-4</v>
      </c>
      <c r="I1430" s="38">
        <v>4920</v>
      </c>
      <c r="J1430" s="39">
        <f t="shared" si="66"/>
        <v>2.00244</v>
      </c>
      <c r="K1430" s="17">
        <f t="shared" si="67"/>
        <v>1.5681134540385814E-8</v>
      </c>
      <c r="L1430" s="18">
        <f>IFERROR(INDEX([1]мтр!G:G,MATCH($F1430,[1]мтр!$C:$C,0)),"")</f>
        <v>2882</v>
      </c>
      <c r="M1430" s="18">
        <f>IFERROR(INDEX([1]мтр!H:H,MATCH($F1430,[1]мтр!$C:$C,0)),"")</f>
        <v>0</v>
      </c>
      <c r="N1430" s="18">
        <f>IFERROR(INDEX([1]мтр!I:I,MATCH($F1430,[1]мтр!$C:$C,0)),"")</f>
        <v>0</v>
      </c>
      <c r="O1430" s="19">
        <f t="shared" si="68"/>
        <v>10320.17543859649</v>
      </c>
      <c r="P1430" s="20" t="str">
        <f>IFERROR(INDEX([2]Лист1!$E:$E,AH1430),"")</f>
        <v>Швеллер /Beams U (140;160;200;260; mm)</v>
      </c>
      <c r="Q1430" s="21" t="str">
        <f>IFERROR(INDEX([2]Лист1!$I:$I,AH1430),"")</f>
        <v>т</v>
      </c>
      <c r="R1430" s="22">
        <f>IFERROR(INDEX([2]Лист1!$V:$V,AH1430),"")</f>
        <v>10320.17543859649</v>
      </c>
      <c r="S1430" s="23">
        <f>IFERROR(INDEX([2]Лист1!$L:$L,AH1430),"")</f>
        <v>44186</v>
      </c>
      <c r="T1430" s="21" t="str">
        <f>IFERROR(INDEX([2]Лист1!$J:$J,AH1430),"")</f>
        <v>Egyptian Iron and Steel co.</v>
      </c>
      <c r="U1430" s="21" t="str">
        <f>IFERROR(INDEX([2]Лист1!$K:$K,AH1430),"")</f>
        <v>ТКП.21.12.2020</v>
      </c>
      <c r="V1430" s="20" t="str">
        <f>IFERROR(INDEX([2]Лист1!$E:$E,AI1430),"")</f>
        <v/>
      </c>
      <c r="W1430" s="21" t="str">
        <f>IFERROR(INDEX([2]Лист1!$I:$I,AI1430),"")</f>
        <v/>
      </c>
      <c r="X1430" s="24" t="str">
        <f>IFERROR(INDEX([2]Лист1!$V:$V,AI1430),"")</f>
        <v/>
      </c>
      <c r="Y1430" s="23" t="str">
        <f>IFERROR(INDEX([2]Лист1!$L:$L,AI1430),"")</f>
        <v/>
      </c>
      <c r="Z1430" s="21" t="str">
        <f>IFERROR(INDEX([2]Лист1!$J:$J,AI1430),"")</f>
        <v/>
      </c>
      <c r="AA1430" s="21" t="str">
        <f>IFERROR(INDEX([2]Лист1!$K:$K,AI1430),"")</f>
        <v/>
      </c>
      <c r="AB1430" s="20" t="str">
        <f>IFERROR(INDEX([2]Лист1!$E:$E,AJ1430),"")</f>
        <v/>
      </c>
      <c r="AC1430" s="21" t="str">
        <f>IFERROR(INDEX([2]Лист1!$I:$I,AJ1430),"")</f>
        <v/>
      </c>
      <c r="AD1430" s="24" t="str">
        <f>IFERROR(INDEX([2]Лист1!$V:$V,AJ1430),"")</f>
        <v/>
      </c>
      <c r="AE1430" s="23" t="str">
        <f>IFERROR(INDEX([2]Лист1!$L:$L,AJ1430),"")</f>
        <v/>
      </c>
      <c r="AF1430" s="21" t="str">
        <f>IFERROR(INDEX([2]Лист1!$J:$J,AJ1430),"")</f>
        <v/>
      </c>
      <c r="AG1430" s="21" t="str">
        <f>IFERROR(INDEX([2]Лист1!$K:$K,AJ1430),"")</f>
        <v/>
      </c>
      <c r="AH1430" s="21">
        <f>MATCH(L1430,[2]Лист1!$A:$A,0)</f>
        <v>4454</v>
      </c>
      <c r="AI1430" s="21" t="e">
        <f>MATCH(M1430,[2]Лист1!$A:$A,0)</f>
        <v>#N/A</v>
      </c>
      <c r="AJ1430" s="21" t="e">
        <f>MATCH(N1430,[2]Лист1!$A:$A,0)</f>
        <v>#N/A</v>
      </c>
    </row>
    <row r="1431" spans="1:36" s="43" customFormat="1" x14ac:dyDescent="0.2">
      <c r="A1431" s="40">
        <v>3</v>
      </c>
      <c r="B1431" s="44" t="s">
        <v>1475</v>
      </c>
      <c r="C1431" s="36">
        <v>3</v>
      </c>
      <c r="D1431" s="36"/>
      <c r="E1431" s="37" t="s">
        <v>41</v>
      </c>
      <c r="F1431" s="37" t="s">
        <v>42</v>
      </c>
      <c r="G1431" s="36" t="s">
        <v>15</v>
      </c>
      <c r="H1431" s="38">
        <v>1.8148000000000001E-2</v>
      </c>
      <c r="I1431" s="38">
        <v>108.4</v>
      </c>
      <c r="J1431" s="39">
        <f t="shared" si="66"/>
        <v>1.9672432000000002</v>
      </c>
      <c r="K1431" s="17">
        <f t="shared" si="67"/>
        <v>1.5405507926758915E-8</v>
      </c>
      <c r="L1431" s="18">
        <f>IFERROR(INDEX([1]мтр!G:G,MATCH($F1431,[1]мтр!$C:$C,0)),"")</f>
        <v>7589</v>
      </c>
      <c r="M1431" s="18">
        <f>IFERROR(INDEX([1]мтр!H:H,MATCH($F1431,[1]мтр!$C:$C,0)),"")</f>
        <v>0</v>
      </c>
      <c r="N1431" s="18">
        <f>IFERROR(INDEX([1]мтр!I:I,MATCH($F1431,[1]мтр!$C:$C,0)),"")</f>
        <v>0</v>
      </c>
      <c r="O1431" s="19">
        <f t="shared" si="68"/>
        <v>402</v>
      </c>
      <c r="P1431" s="20" t="str">
        <f>IFERROR(INDEX([2]Лист1!$E:$E,AH1431),"")</f>
        <v>Щебень из природного камня, марка прочности М600, фракция 20-40 мм</v>
      </c>
      <c r="Q1431" s="21" t="str">
        <f>IFERROR(INDEX([2]Лист1!$I:$I,AH1431),"")</f>
        <v>м3</v>
      </c>
      <c r="R1431" s="22">
        <f>IFERROR(INDEX([2]Лист1!$V:$V,AH1431),"")</f>
        <v>402</v>
      </c>
      <c r="S1431" s="23">
        <f>IFERROR(INDEX([2]Лист1!$L:$L,AH1431),"")</f>
        <v>44680</v>
      </c>
      <c r="T1431" s="21" t="str">
        <f>IFERROR(INDEX([2]Лист1!$J:$J,AH1431),"")</f>
        <v>N/A</v>
      </c>
      <c r="U1431" s="21" t="str">
        <f>IFERROR(INDEX([2]Лист1!$K:$K,AH1431),"")</f>
        <v>Справочник сметных цен на строильные материалы, изделия и конструкции для строительства АЭС Эль-Дабаа, Арабская республика Египет. I квартал 2022 года, ГК Росатом №05-0056</v>
      </c>
      <c r="V1431" s="20" t="str">
        <f>IFERROR(INDEX([2]Лист1!$E:$E,AI1431),"")</f>
        <v/>
      </c>
      <c r="W1431" s="21" t="str">
        <f>IFERROR(INDEX([2]Лист1!$I:$I,AI1431),"")</f>
        <v/>
      </c>
      <c r="X1431" s="24" t="str">
        <f>IFERROR(INDEX([2]Лист1!$V:$V,AI1431),"")</f>
        <v/>
      </c>
      <c r="Y1431" s="23" t="str">
        <f>IFERROR(INDEX([2]Лист1!$L:$L,AI1431),"")</f>
        <v/>
      </c>
      <c r="Z1431" s="21" t="str">
        <f>IFERROR(INDEX([2]Лист1!$J:$J,AI1431),"")</f>
        <v/>
      </c>
      <c r="AA1431" s="21" t="str">
        <f>IFERROR(INDEX([2]Лист1!$K:$K,AI1431),"")</f>
        <v/>
      </c>
      <c r="AB1431" s="20" t="str">
        <f>IFERROR(INDEX([2]Лист1!$E:$E,AJ1431),"")</f>
        <v/>
      </c>
      <c r="AC1431" s="21" t="str">
        <f>IFERROR(INDEX([2]Лист1!$I:$I,AJ1431),"")</f>
        <v/>
      </c>
      <c r="AD1431" s="24" t="str">
        <f>IFERROR(INDEX([2]Лист1!$V:$V,AJ1431),"")</f>
        <v/>
      </c>
      <c r="AE1431" s="23" t="str">
        <f>IFERROR(INDEX([2]Лист1!$L:$L,AJ1431),"")</f>
        <v/>
      </c>
      <c r="AF1431" s="21" t="str">
        <f>IFERROR(INDEX([2]Лист1!$J:$J,AJ1431),"")</f>
        <v/>
      </c>
      <c r="AG1431" s="21" t="str">
        <f>IFERROR(INDEX([2]Лист1!$K:$K,AJ1431),"")</f>
        <v/>
      </c>
      <c r="AH1431" s="21">
        <f>MATCH(L1431,[2]Лист1!$A:$A,0)</f>
        <v>6655</v>
      </c>
      <c r="AI1431" s="21" t="e">
        <f>MATCH(M1431,[2]Лист1!$A:$A,0)</f>
        <v>#N/A</v>
      </c>
      <c r="AJ1431" s="21" t="e">
        <f>MATCH(N1431,[2]Лист1!$A:$A,0)</f>
        <v>#N/A</v>
      </c>
    </row>
    <row r="1432" spans="1:36" s="43" customFormat="1" x14ac:dyDescent="0.2">
      <c r="A1432" s="40">
        <v>1</v>
      </c>
      <c r="B1432" s="41" t="s">
        <v>751</v>
      </c>
      <c r="C1432" s="32">
        <v>3</v>
      </c>
      <c r="D1432" s="42"/>
      <c r="E1432" s="33" t="s">
        <v>390</v>
      </c>
      <c r="F1432" s="33" t="s">
        <v>391</v>
      </c>
      <c r="G1432" s="32" t="s">
        <v>392</v>
      </c>
      <c r="H1432" s="34">
        <v>4.8600000000000003</v>
      </c>
      <c r="I1432" s="34">
        <v>0.4</v>
      </c>
      <c r="J1432" s="35">
        <f t="shared" si="66"/>
        <v>1.9440000000000002</v>
      </c>
      <c r="K1432" s="17">
        <f t="shared" si="67"/>
        <v>1.5223490115314328E-8</v>
      </c>
      <c r="L1432" s="18">
        <f>IFERROR(INDEX([1]мтр!G:G,MATCH($F1432,[1]мтр!$C:$C,0)),"")</f>
        <v>4744</v>
      </c>
      <c r="M1432" s="18">
        <f>IFERROR(INDEX([1]мтр!H:H,MATCH($F1432,[1]мтр!$C:$C,0)),"")</f>
        <v>0</v>
      </c>
      <c r="N1432" s="18">
        <f>IFERROR(INDEX([1]мтр!I:I,MATCH($F1432,[1]мтр!$C:$C,0)),"")</f>
        <v>0</v>
      </c>
      <c r="O1432" s="19">
        <f t="shared" si="68"/>
        <v>1.6</v>
      </c>
      <c r="P1432" s="20" t="str">
        <f>IFERROR(INDEX([2]Лист1!$E:$E,AH1432),"")</f>
        <v xml:space="preserve">Цена Электричество в Египте 2022-2023 г. (1- По потреблению КВ /Месяц -KW Более 1000  </v>
      </c>
      <c r="Q1432" s="21" t="str">
        <f>IFERROR(INDEX([2]Лист1!$I:$I,AH1432),"")</f>
        <v>квт-час</v>
      </c>
      <c r="R1432" s="22">
        <f>IFERROR(INDEX([2]Лист1!$V:$V,AH1432),"")</f>
        <v>1.6</v>
      </c>
      <c r="S1432" s="23" t="str">
        <f>IFERROR(INDEX([2]Лист1!$L:$L,AH1432),"")</f>
        <v>2022-2023</v>
      </c>
      <c r="T1432" s="21" t="str">
        <f>IFERROR(INDEX([2]Лист1!$J:$J,AH1432),"")</f>
        <v>http://egyptera.org/ar/Tarrif2022.aspx</v>
      </c>
      <c r="U1432" s="21" t="str">
        <f>IFERROR(INDEX([2]Лист1!$K:$K,AH1432),"")</f>
        <v>http://egyptera.org/ar/Tarrif2022.aspx</v>
      </c>
      <c r="V1432" s="20" t="str">
        <f>IFERROR(INDEX([2]Лист1!$E:$E,AI1432),"")</f>
        <v/>
      </c>
      <c r="W1432" s="21" t="str">
        <f>IFERROR(INDEX([2]Лист1!$I:$I,AI1432),"")</f>
        <v/>
      </c>
      <c r="X1432" s="24" t="str">
        <f>IFERROR(INDEX([2]Лист1!$V:$V,AI1432),"")</f>
        <v/>
      </c>
      <c r="Y1432" s="23" t="str">
        <f>IFERROR(INDEX([2]Лист1!$L:$L,AI1432),"")</f>
        <v/>
      </c>
      <c r="Z1432" s="21" t="str">
        <f>IFERROR(INDEX([2]Лист1!$J:$J,AI1432),"")</f>
        <v/>
      </c>
      <c r="AA1432" s="21" t="str">
        <f>IFERROR(INDEX([2]Лист1!$K:$K,AI1432),"")</f>
        <v/>
      </c>
      <c r="AB1432" s="20" t="str">
        <f>IFERROR(INDEX([2]Лист1!$E:$E,AJ1432),"")</f>
        <v/>
      </c>
      <c r="AC1432" s="21" t="str">
        <f>IFERROR(INDEX([2]Лист1!$I:$I,AJ1432),"")</f>
        <v/>
      </c>
      <c r="AD1432" s="24" t="str">
        <f>IFERROR(INDEX([2]Лист1!$V:$V,AJ1432),"")</f>
        <v/>
      </c>
      <c r="AE1432" s="23" t="str">
        <f>IFERROR(INDEX([2]Лист1!$L:$L,AJ1432),"")</f>
        <v/>
      </c>
      <c r="AF1432" s="21" t="str">
        <f>IFERROR(INDEX([2]Лист1!$J:$J,AJ1432),"")</f>
        <v/>
      </c>
      <c r="AG1432" s="21" t="str">
        <f>IFERROR(INDEX([2]Лист1!$K:$K,AJ1432),"")</f>
        <v/>
      </c>
      <c r="AH1432" s="21">
        <f>MATCH(L1432,[2]Лист1!$A:$A,0)</f>
        <v>4443</v>
      </c>
      <c r="AI1432" s="21" t="e">
        <f>MATCH(M1432,[2]Лист1!$A:$A,0)</f>
        <v>#N/A</v>
      </c>
      <c r="AJ1432" s="21" t="e">
        <f>MATCH(N1432,[2]Лист1!$A:$A,0)</f>
        <v>#N/A</v>
      </c>
    </row>
    <row r="1433" spans="1:36" s="43" customFormat="1" x14ac:dyDescent="0.2">
      <c r="A1433" s="40">
        <v>1</v>
      </c>
      <c r="B1433" s="44" t="s">
        <v>634</v>
      </c>
      <c r="C1433" s="36">
        <v>3</v>
      </c>
      <c r="D1433" s="46"/>
      <c r="E1433" s="37" t="s">
        <v>659</v>
      </c>
      <c r="F1433" s="37" t="s">
        <v>660</v>
      </c>
      <c r="G1433" s="36" t="s">
        <v>28</v>
      </c>
      <c r="H1433" s="38">
        <v>2.0000000000000001E-4</v>
      </c>
      <c r="I1433" s="38">
        <v>9680</v>
      </c>
      <c r="J1433" s="39">
        <f t="shared" si="66"/>
        <v>1.9360000000000002</v>
      </c>
      <c r="K1433" s="17">
        <f t="shared" si="67"/>
        <v>1.5160842007843901E-8</v>
      </c>
      <c r="L1433" s="18">
        <f>IFERROR(INDEX([1]мтр!G:G,MATCH($F1433,[1]мтр!$C:$C,0)),"")</f>
        <v>6825</v>
      </c>
      <c r="M1433" s="18">
        <f>IFERROR(INDEX([1]мтр!H:H,MATCH($F1433,[1]мтр!$C:$C,0)),"")</f>
        <v>0</v>
      </c>
      <c r="N1433" s="18">
        <f>IFERROR(INDEX([1]мтр!I:I,MATCH($F1433,[1]мтр!$C:$C,0)),"")</f>
        <v>0</v>
      </c>
      <c r="O1433" s="19">
        <f t="shared" si="68"/>
        <v>21000</v>
      </c>
      <c r="P1433" s="20" t="str">
        <f>IFERROR(INDEX([2]Лист1!$E:$E,AH1433),"")</f>
        <v>Болты, винты  класса 4.8, M6 - M16, (картонная упаковка 25 кг)</v>
      </c>
      <c r="Q1433" s="21" t="str">
        <f>IFERROR(INDEX([2]Лист1!$I:$I,AH1433),"")</f>
        <v>т</v>
      </c>
      <c r="R1433" s="22">
        <f>IFERROR(INDEX([2]Лист1!$V:$V,AH1433),"")</f>
        <v>21000</v>
      </c>
      <c r="S1433" s="23">
        <f>IFERROR(INDEX([2]Лист1!$L:$L,AH1433),"")</f>
        <v>44168</v>
      </c>
      <c r="T1433" s="21" t="str">
        <f>IFERROR(INDEX([2]Лист1!$J:$J,AH1433),"")</f>
        <v>Nassar Group</v>
      </c>
      <c r="U1433" s="21" t="str">
        <f>IFERROR(INDEX([2]Лист1!$K:$K,AH1433),"")</f>
        <v>ТКП-03.12.2020 Email</v>
      </c>
      <c r="V1433" s="20" t="str">
        <f>IFERROR(INDEX([2]Лист1!$E:$E,AI1433),"")</f>
        <v/>
      </c>
      <c r="W1433" s="21" t="str">
        <f>IFERROR(INDEX([2]Лист1!$I:$I,AI1433),"")</f>
        <v/>
      </c>
      <c r="X1433" s="24" t="str">
        <f>IFERROR(INDEX([2]Лист1!$V:$V,AI1433),"")</f>
        <v/>
      </c>
      <c r="Y1433" s="23" t="str">
        <f>IFERROR(INDEX([2]Лист1!$L:$L,AI1433),"")</f>
        <v/>
      </c>
      <c r="Z1433" s="21" t="str">
        <f>IFERROR(INDEX([2]Лист1!$J:$J,AI1433),"")</f>
        <v/>
      </c>
      <c r="AA1433" s="21" t="str">
        <f>IFERROR(INDEX([2]Лист1!$K:$K,AI1433),"")</f>
        <v/>
      </c>
      <c r="AB1433" s="20" t="str">
        <f>IFERROR(INDEX([2]Лист1!$E:$E,AJ1433),"")</f>
        <v/>
      </c>
      <c r="AC1433" s="21" t="str">
        <f>IFERROR(INDEX([2]Лист1!$I:$I,AJ1433),"")</f>
        <v/>
      </c>
      <c r="AD1433" s="24" t="str">
        <f>IFERROR(INDEX([2]Лист1!$V:$V,AJ1433),"")</f>
        <v/>
      </c>
      <c r="AE1433" s="23" t="str">
        <f>IFERROR(INDEX([2]Лист1!$L:$L,AJ1433),"")</f>
        <v/>
      </c>
      <c r="AF1433" s="21" t="str">
        <f>IFERROR(INDEX([2]Лист1!$J:$J,AJ1433),"")</f>
        <v/>
      </c>
      <c r="AG1433" s="21" t="str">
        <f>IFERROR(INDEX([2]Лист1!$K:$K,AJ1433),"")</f>
        <v/>
      </c>
      <c r="AH1433" s="21">
        <f>MATCH(L1433,[2]Лист1!$A:$A,0)</f>
        <v>5891</v>
      </c>
      <c r="AI1433" s="21" t="e">
        <f>MATCH(M1433,[2]Лист1!$A:$A,0)</f>
        <v>#N/A</v>
      </c>
      <c r="AJ1433" s="21" t="e">
        <f>MATCH(N1433,[2]Лист1!$A:$A,0)</f>
        <v>#N/A</v>
      </c>
    </row>
    <row r="1434" spans="1:36" s="43" customFormat="1" x14ac:dyDescent="0.2">
      <c r="A1434" s="40">
        <v>1</v>
      </c>
      <c r="B1434" s="41" t="s">
        <v>634</v>
      </c>
      <c r="C1434" s="32">
        <v>3</v>
      </c>
      <c r="D1434" s="42"/>
      <c r="E1434" s="33" t="s">
        <v>611</v>
      </c>
      <c r="F1434" s="33" t="s">
        <v>612</v>
      </c>
      <c r="G1434" s="32" t="s">
        <v>12</v>
      </c>
      <c r="H1434" s="34">
        <v>5.3999999999999999E-2</v>
      </c>
      <c r="I1434" s="34">
        <v>35.700000000000003</v>
      </c>
      <c r="J1434" s="35">
        <f t="shared" si="66"/>
        <v>1.9278000000000002</v>
      </c>
      <c r="K1434" s="17">
        <f t="shared" si="67"/>
        <v>1.5096627697686708E-8</v>
      </c>
      <c r="L1434" s="18" t="str">
        <f>IFERROR(INDEX([1]мтр!G:G,MATCH($F1434,[1]мтр!$C:$C,0)),"")</f>
        <v/>
      </c>
      <c r="M1434" s="18" t="str">
        <f>IFERROR(INDEX([1]мтр!H:H,MATCH($F1434,[1]мтр!$C:$C,0)),"")</f>
        <v/>
      </c>
      <c r="N1434" s="18" t="str">
        <f>IFERROR(INDEX([1]мтр!I:I,MATCH($F1434,[1]мтр!$C:$C,0)),"")</f>
        <v/>
      </c>
      <c r="O1434" s="19" t="str">
        <f t="shared" si="68"/>
        <v/>
      </c>
      <c r="P1434" s="20" t="str">
        <f>IFERROR(INDEX([2]Лист1!$E:$E,AH1434),"")</f>
        <v/>
      </c>
      <c r="Q1434" s="21" t="str">
        <f>IFERROR(INDEX([2]Лист1!$I:$I,AH1434),"")</f>
        <v/>
      </c>
      <c r="R1434" s="22" t="str">
        <f>IFERROR(INDEX([2]Лист1!$V:$V,AH1434),"")</f>
        <v/>
      </c>
      <c r="S1434" s="23" t="str">
        <f>IFERROR(INDEX([2]Лист1!$L:$L,AH1434),"")</f>
        <v/>
      </c>
      <c r="T1434" s="21" t="str">
        <f>IFERROR(INDEX([2]Лист1!$J:$J,AH1434),"")</f>
        <v/>
      </c>
      <c r="U1434" s="21" t="str">
        <f>IFERROR(INDEX([2]Лист1!$K:$K,AH1434),"")</f>
        <v/>
      </c>
      <c r="V1434" s="20" t="str">
        <f>IFERROR(INDEX([2]Лист1!$E:$E,AI1434),"")</f>
        <v/>
      </c>
      <c r="W1434" s="21" t="str">
        <f>IFERROR(INDEX([2]Лист1!$I:$I,AI1434),"")</f>
        <v/>
      </c>
      <c r="X1434" s="24" t="str">
        <f>IFERROR(INDEX([2]Лист1!$V:$V,AI1434),"")</f>
        <v/>
      </c>
      <c r="Y1434" s="23" t="str">
        <f>IFERROR(INDEX([2]Лист1!$L:$L,AI1434),"")</f>
        <v/>
      </c>
      <c r="Z1434" s="21" t="str">
        <f>IFERROR(INDEX([2]Лист1!$J:$J,AI1434),"")</f>
        <v/>
      </c>
      <c r="AA1434" s="21" t="str">
        <f>IFERROR(INDEX([2]Лист1!$K:$K,AI1434),"")</f>
        <v/>
      </c>
      <c r="AB1434" s="20" t="str">
        <f>IFERROR(INDEX([2]Лист1!$E:$E,AJ1434),"")</f>
        <v/>
      </c>
      <c r="AC1434" s="21" t="str">
        <f>IFERROR(INDEX([2]Лист1!$I:$I,AJ1434),"")</f>
        <v/>
      </c>
      <c r="AD1434" s="24" t="str">
        <f>IFERROR(INDEX([2]Лист1!$V:$V,AJ1434),"")</f>
        <v/>
      </c>
      <c r="AE1434" s="23" t="str">
        <f>IFERROR(INDEX([2]Лист1!$L:$L,AJ1434),"")</f>
        <v/>
      </c>
      <c r="AF1434" s="21" t="str">
        <f>IFERROR(INDEX([2]Лист1!$J:$J,AJ1434),"")</f>
        <v/>
      </c>
      <c r="AG1434" s="21" t="str">
        <f>IFERROR(INDEX([2]Лист1!$K:$K,AJ1434),"")</f>
        <v/>
      </c>
      <c r="AH1434" s="21" t="e">
        <f>MATCH(L1434,[2]Лист1!$A:$A,0)</f>
        <v>#N/A</v>
      </c>
      <c r="AI1434" s="21" t="e">
        <f>MATCH(M1434,[2]Лист1!$A:$A,0)</f>
        <v>#N/A</v>
      </c>
      <c r="AJ1434" s="21" t="e">
        <f>MATCH(N1434,[2]Лист1!$A:$A,0)</f>
        <v>#N/A</v>
      </c>
    </row>
    <row r="1435" spans="1:36" s="43" customFormat="1" x14ac:dyDescent="0.2">
      <c r="A1435" s="40">
        <v>1</v>
      </c>
      <c r="B1435" s="41" t="s">
        <v>847</v>
      </c>
      <c r="C1435" s="32">
        <v>3</v>
      </c>
      <c r="D1435" s="42"/>
      <c r="E1435" s="33" t="s">
        <v>862</v>
      </c>
      <c r="F1435" s="33" t="s">
        <v>863</v>
      </c>
      <c r="G1435" s="32" t="s">
        <v>159</v>
      </c>
      <c r="H1435" s="34">
        <v>1.2E-2</v>
      </c>
      <c r="I1435" s="34">
        <v>160</v>
      </c>
      <c r="J1435" s="35">
        <f t="shared" si="66"/>
        <v>1.92</v>
      </c>
      <c r="K1435" s="17">
        <f t="shared" si="67"/>
        <v>1.5035545792903039E-8</v>
      </c>
      <c r="L1435" s="53">
        <v>3117</v>
      </c>
      <c r="M1435" s="18">
        <f>IFERROR(INDEX([1]мтр!H:H,MATCH($F1435,[1]мтр!$C:$C,0)),"")</f>
        <v>0</v>
      </c>
      <c r="N1435" s="18">
        <f>IFERROR(INDEX([1]мтр!I:I,MATCH($F1435,[1]мтр!$C:$C,0)),"")</f>
        <v>0</v>
      </c>
      <c r="O1435" s="19">
        <f t="shared" si="68"/>
        <v>1.1339609093084138</v>
      </c>
      <c r="P1435" s="20" t="str">
        <f>IFERROR(INDEX([2]Лист1!$E:$E,AH1435),"")</f>
        <v xml:space="preserve">Пластиковый распорный дюбель 8х40  по типу 910 N 8x40   2349086 OBO Battermann. Цена OBO Bettermann Hungary. Транспорт экспертно 5%. </v>
      </c>
      <c r="Q1435" s="21" t="str">
        <f>IFERROR(INDEX([2]Лист1!$I:$I,AH1435),"")</f>
        <v>шт.</v>
      </c>
      <c r="R1435" s="22">
        <f>IFERROR(INDEX([2]Лист1!$V:$V,AH1435),"")</f>
        <v>1.1339609093084138</v>
      </c>
      <c r="S1435" s="23">
        <f>IFERROR(INDEX([2]Лист1!$L:$L,AH1435),"")</f>
        <v>44200</v>
      </c>
      <c r="T1435" s="21" t="str">
        <f>IFERROR(INDEX([2]Лист1!$J:$J,AH1435),"")</f>
        <v>OBO Bettermann</v>
      </c>
      <c r="U1435" s="21" t="str">
        <f>IFERROR(INDEX([2]Лист1!$K:$K,AH1435),"")</f>
        <v>Прайс лист OBO Bettermann Hungary 15.04.2020</v>
      </c>
      <c r="V1435" s="20" t="str">
        <f>IFERROR(INDEX([2]Лист1!$E:$E,AI1435),"")</f>
        <v/>
      </c>
      <c r="W1435" s="21" t="str">
        <f>IFERROR(INDEX([2]Лист1!$I:$I,AI1435),"")</f>
        <v/>
      </c>
      <c r="X1435" s="24" t="str">
        <f>IFERROR(INDEX([2]Лист1!$V:$V,AI1435),"")</f>
        <v/>
      </c>
      <c r="Y1435" s="23" t="str">
        <f>IFERROR(INDEX([2]Лист1!$L:$L,AI1435),"")</f>
        <v/>
      </c>
      <c r="Z1435" s="21" t="str">
        <f>IFERROR(INDEX([2]Лист1!$J:$J,AI1435),"")</f>
        <v/>
      </c>
      <c r="AA1435" s="21" t="str">
        <f>IFERROR(INDEX([2]Лист1!$K:$K,AI1435),"")</f>
        <v/>
      </c>
      <c r="AB1435" s="20" t="str">
        <f>IFERROR(INDEX([2]Лист1!$E:$E,AJ1435),"")</f>
        <v/>
      </c>
      <c r="AC1435" s="21" t="str">
        <f>IFERROR(INDEX([2]Лист1!$I:$I,AJ1435),"")</f>
        <v/>
      </c>
      <c r="AD1435" s="24" t="str">
        <f>IFERROR(INDEX([2]Лист1!$V:$V,AJ1435),"")</f>
        <v/>
      </c>
      <c r="AE1435" s="23" t="str">
        <f>IFERROR(INDEX([2]Лист1!$L:$L,AJ1435),"")</f>
        <v/>
      </c>
      <c r="AF1435" s="21" t="str">
        <f>IFERROR(INDEX([2]Лист1!$J:$J,AJ1435),"")</f>
        <v/>
      </c>
      <c r="AG1435" s="21" t="str">
        <f>IFERROR(INDEX([2]Лист1!$K:$K,AJ1435),"")</f>
        <v/>
      </c>
      <c r="AH1435" s="21">
        <f>MATCH(L1435,[2]Лист1!$A:$A,0)</f>
        <v>3242</v>
      </c>
      <c r="AI1435" s="21" t="e">
        <f>MATCH(M1435,[2]Лист1!$A:$A,0)</f>
        <v>#N/A</v>
      </c>
      <c r="AJ1435" s="21" t="e">
        <f>MATCH(N1435,[2]Лист1!$A:$A,0)</f>
        <v>#N/A</v>
      </c>
    </row>
    <row r="1436" spans="1:36" s="43" customFormat="1" x14ac:dyDescent="0.2">
      <c r="A1436" s="40">
        <v>4</v>
      </c>
      <c r="B1436" s="44" t="s">
        <v>1517</v>
      </c>
      <c r="C1436" s="36">
        <v>3</v>
      </c>
      <c r="D1436" s="36"/>
      <c r="E1436" s="37" t="s">
        <v>41</v>
      </c>
      <c r="F1436" s="37" t="s">
        <v>42</v>
      </c>
      <c r="G1436" s="36" t="s">
        <v>15</v>
      </c>
      <c r="H1436" s="38">
        <v>1.7672E-2</v>
      </c>
      <c r="I1436" s="38">
        <v>108.4</v>
      </c>
      <c r="J1436" s="39">
        <f t="shared" si="66"/>
        <v>1.9156448000000001</v>
      </c>
      <c r="K1436" s="17">
        <f t="shared" si="67"/>
        <v>1.5001440163196138E-8</v>
      </c>
      <c r="L1436" s="18">
        <f>IFERROR(INDEX([1]мтр!G:G,MATCH($F1436,[1]мтр!$C:$C,0)),"")</f>
        <v>7589</v>
      </c>
      <c r="M1436" s="18">
        <f>IFERROR(INDEX([1]мтр!H:H,MATCH($F1436,[1]мтр!$C:$C,0)),"")</f>
        <v>0</v>
      </c>
      <c r="N1436" s="18">
        <f>IFERROR(INDEX([1]мтр!I:I,MATCH($F1436,[1]мтр!$C:$C,0)),"")</f>
        <v>0</v>
      </c>
      <c r="O1436" s="19">
        <f t="shared" si="68"/>
        <v>402</v>
      </c>
      <c r="P1436" s="20" t="str">
        <f>IFERROR(INDEX([2]Лист1!$E:$E,AH1436),"")</f>
        <v>Щебень из природного камня, марка прочности М600, фракция 20-40 мм</v>
      </c>
      <c r="Q1436" s="21" t="str">
        <f>IFERROR(INDEX([2]Лист1!$I:$I,AH1436),"")</f>
        <v>м3</v>
      </c>
      <c r="R1436" s="22">
        <f>IFERROR(INDEX([2]Лист1!$V:$V,AH1436),"")</f>
        <v>402</v>
      </c>
      <c r="S1436" s="23">
        <f>IFERROR(INDEX([2]Лист1!$L:$L,AH1436),"")</f>
        <v>44680</v>
      </c>
      <c r="T1436" s="21" t="str">
        <f>IFERROR(INDEX([2]Лист1!$J:$J,AH1436),"")</f>
        <v>N/A</v>
      </c>
      <c r="U1436" s="21" t="str">
        <f>IFERROR(INDEX([2]Лист1!$K:$K,AH1436),"")</f>
        <v>Справочник сметных цен на строильные материалы, изделия и конструкции для строительства АЭС Эль-Дабаа, Арабская республика Египет. I квартал 2022 года, ГК Росатом №05-0056</v>
      </c>
      <c r="V1436" s="20" t="str">
        <f>IFERROR(INDEX([2]Лист1!$E:$E,AI1436),"")</f>
        <v/>
      </c>
      <c r="W1436" s="21" t="str">
        <f>IFERROR(INDEX([2]Лист1!$I:$I,AI1436),"")</f>
        <v/>
      </c>
      <c r="X1436" s="24" t="str">
        <f>IFERROR(INDEX([2]Лист1!$V:$V,AI1436),"")</f>
        <v/>
      </c>
      <c r="Y1436" s="23" t="str">
        <f>IFERROR(INDEX([2]Лист1!$L:$L,AI1436),"")</f>
        <v/>
      </c>
      <c r="Z1436" s="21" t="str">
        <f>IFERROR(INDEX([2]Лист1!$J:$J,AI1436),"")</f>
        <v/>
      </c>
      <c r="AA1436" s="21" t="str">
        <f>IFERROR(INDEX([2]Лист1!$K:$K,AI1436),"")</f>
        <v/>
      </c>
      <c r="AB1436" s="20" t="str">
        <f>IFERROR(INDEX([2]Лист1!$E:$E,AJ1436),"")</f>
        <v/>
      </c>
      <c r="AC1436" s="21" t="str">
        <f>IFERROR(INDEX([2]Лист1!$I:$I,AJ1436),"")</f>
        <v/>
      </c>
      <c r="AD1436" s="24" t="str">
        <f>IFERROR(INDEX([2]Лист1!$V:$V,AJ1436),"")</f>
        <v/>
      </c>
      <c r="AE1436" s="23" t="str">
        <f>IFERROR(INDEX([2]Лист1!$L:$L,AJ1436),"")</f>
        <v/>
      </c>
      <c r="AF1436" s="21" t="str">
        <f>IFERROR(INDEX([2]Лист1!$J:$J,AJ1436),"")</f>
        <v/>
      </c>
      <c r="AG1436" s="21" t="str">
        <f>IFERROR(INDEX([2]Лист1!$K:$K,AJ1436),"")</f>
        <v/>
      </c>
      <c r="AH1436" s="21">
        <f>MATCH(L1436,[2]Лист1!$A:$A,0)</f>
        <v>6655</v>
      </c>
      <c r="AI1436" s="21" t="e">
        <f>MATCH(M1436,[2]Лист1!$A:$A,0)</f>
        <v>#N/A</v>
      </c>
      <c r="AJ1436" s="21" t="e">
        <f>MATCH(N1436,[2]Лист1!$A:$A,0)</f>
        <v>#N/A</v>
      </c>
    </row>
    <row r="1437" spans="1:36" s="43" customFormat="1" x14ac:dyDescent="0.2">
      <c r="A1437" s="40">
        <v>2</v>
      </c>
      <c r="B1437" s="41" t="s">
        <v>1451</v>
      </c>
      <c r="C1437" s="32">
        <v>3</v>
      </c>
      <c r="D1437" s="32"/>
      <c r="E1437" s="33" t="s">
        <v>43</v>
      </c>
      <c r="F1437" s="33" t="s">
        <v>44</v>
      </c>
      <c r="G1437" s="32" t="s">
        <v>28</v>
      </c>
      <c r="H1437" s="34">
        <v>2.5999999999999999E-3</v>
      </c>
      <c r="I1437" s="34">
        <v>734.5</v>
      </c>
      <c r="J1437" s="35">
        <f t="shared" si="66"/>
        <v>1.9097</v>
      </c>
      <c r="K1437" s="17">
        <f t="shared" si="67"/>
        <v>1.4954886354534862E-8</v>
      </c>
      <c r="L1437" s="18">
        <f>IFERROR(INDEX([1]мтр!G:G,MATCH($F1437,[1]мтр!$C:$C,0)),"")</f>
        <v>6985</v>
      </c>
      <c r="M1437" s="18">
        <f>IFERROR(INDEX([1]мтр!H:H,MATCH($F1437,[1]мтр!$C:$C,0)),"")</f>
        <v>0</v>
      </c>
      <c r="N1437" s="18">
        <f>IFERROR(INDEX([1]мтр!I:I,MATCH($F1437,[1]мтр!$C:$C,0)),"")</f>
        <v>0</v>
      </c>
      <c r="O1437" s="19">
        <f t="shared" si="68"/>
        <v>2015.3090687265335</v>
      </c>
      <c r="P1437" s="20" t="str">
        <f>IFERROR(INDEX([2]Лист1!$E:$E,AH1437),"")</f>
        <v>Известь строительная негашеная комовая, сорт I</v>
      </c>
      <c r="Q1437" s="21" t="str">
        <f>IFERROR(INDEX([2]Лист1!$I:$I,AH1437),"")</f>
        <v>т</v>
      </c>
      <c r="R1437" s="22">
        <f>IFERROR(INDEX([2]Лист1!$V:$V,AH1437),"")</f>
        <v>2015.3090687265335</v>
      </c>
      <c r="S1437" s="23">
        <f>IFERROR(INDEX([2]Лист1!$L:$L,AH1437),"")</f>
        <v>44602</v>
      </c>
      <c r="T1437" s="21" t="str">
        <f>IFERROR(INDEX([2]Лист1!$J:$J,AH1437),"")</f>
        <v>N/A</v>
      </c>
      <c r="U1437" s="21" t="str">
        <f>IFERROR(INDEX([2]Лист1!$K:$K,AH1437),"")</f>
        <v>ТКП ОЭС от 10.02.2022 для лота 6416</v>
      </c>
      <c r="V1437" s="20" t="str">
        <f>IFERROR(INDEX([2]Лист1!$E:$E,AI1437),"")</f>
        <v/>
      </c>
      <c r="W1437" s="21" t="str">
        <f>IFERROR(INDEX([2]Лист1!$I:$I,AI1437),"")</f>
        <v/>
      </c>
      <c r="X1437" s="24" t="str">
        <f>IFERROR(INDEX([2]Лист1!$V:$V,AI1437),"")</f>
        <v/>
      </c>
      <c r="Y1437" s="23" t="str">
        <f>IFERROR(INDEX([2]Лист1!$L:$L,AI1437),"")</f>
        <v/>
      </c>
      <c r="Z1437" s="21" t="str">
        <f>IFERROR(INDEX([2]Лист1!$J:$J,AI1437),"")</f>
        <v/>
      </c>
      <c r="AA1437" s="21" t="str">
        <f>IFERROR(INDEX([2]Лист1!$K:$K,AI1437),"")</f>
        <v/>
      </c>
      <c r="AB1437" s="20" t="str">
        <f>IFERROR(INDEX([2]Лист1!$E:$E,AJ1437),"")</f>
        <v/>
      </c>
      <c r="AC1437" s="21" t="str">
        <f>IFERROR(INDEX([2]Лист1!$I:$I,AJ1437),"")</f>
        <v/>
      </c>
      <c r="AD1437" s="24" t="str">
        <f>IFERROR(INDEX([2]Лист1!$V:$V,AJ1437),"")</f>
        <v/>
      </c>
      <c r="AE1437" s="23" t="str">
        <f>IFERROR(INDEX([2]Лист1!$L:$L,AJ1437),"")</f>
        <v/>
      </c>
      <c r="AF1437" s="21" t="str">
        <f>IFERROR(INDEX([2]Лист1!$J:$J,AJ1437),"")</f>
        <v/>
      </c>
      <c r="AG1437" s="21" t="str">
        <f>IFERROR(INDEX([2]Лист1!$K:$K,AJ1437),"")</f>
        <v/>
      </c>
      <c r="AH1437" s="21">
        <f>MATCH(L1437,[2]Лист1!$A:$A,0)</f>
        <v>6051</v>
      </c>
      <c r="AI1437" s="21" t="e">
        <f>MATCH(M1437,[2]Лист1!$A:$A,0)</f>
        <v>#N/A</v>
      </c>
      <c r="AJ1437" s="21" t="e">
        <f>MATCH(N1437,[2]Лист1!$A:$A,0)</f>
        <v>#N/A</v>
      </c>
    </row>
    <row r="1438" spans="1:36" s="43" customFormat="1" x14ac:dyDescent="0.2">
      <c r="A1438" s="40">
        <v>4</v>
      </c>
      <c r="B1438" s="44" t="s">
        <v>1520</v>
      </c>
      <c r="C1438" s="36">
        <v>3</v>
      </c>
      <c r="D1438" s="36"/>
      <c r="E1438" s="37" t="s">
        <v>649</v>
      </c>
      <c r="F1438" s="37" t="s">
        <v>650</v>
      </c>
      <c r="G1438" s="36" t="s">
        <v>93</v>
      </c>
      <c r="H1438" s="38">
        <v>0.156</v>
      </c>
      <c r="I1438" s="38">
        <v>12.1</v>
      </c>
      <c r="J1438" s="39">
        <f t="shared" si="66"/>
        <v>1.8875999999999999</v>
      </c>
      <c r="K1438" s="17">
        <f t="shared" si="67"/>
        <v>1.4781820957647801E-8</v>
      </c>
      <c r="L1438" s="18" t="str">
        <f>IFERROR(INDEX([1]мтр!G:G,MATCH($F1438,[1]мтр!$C:$C,0)),"")</f>
        <v/>
      </c>
      <c r="M1438" s="18" t="str">
        <f>IFERROR(INDEX([1]мтр!H:H,MATCH($F1438,[1]мтр!$C:$C,0)),"")</f>
        <v/>
      </c>
      <c r="N1438" s="18" t="str">
        <f>IFERROR(INDEX([1]мтр!I:I,MATCH($F1438,[1]мтр!$C:$C,0)),"")</f>
        <v/>
      </c>
      <c r="O1438" s="19" t="str">
        <f t="shared" si="68"/>
        <v/>
      </c>
      <c r="P1438" s="20" t="str">
        <f>IFERROR(INDEX([2]Лист1!$E:$E,AH1438),"")</f>
        <v/>
      </c>
      <c r="Q1438" s="21" t="str">
        <f>IFERROR(INDEX([2]Лист1!$I:$I,AH1438),"")</f>
        <v/>
      </c>
      <c r="R1438" s="22" t="str">
        <f>IFERROR(INDEX([2]Лист1!$V:$V,AH1438),"")</f>
        <v/>
      </c>
      <c r="S1438" s="23" t="str">
        <f>IFERROR(INDEX([2]Лист1!$L:$L,AH1438),"")</f>
        <v/>
      </c>
      <c r="T1438" s="21" t="str">
        <f>IFERROR(INDEX([2]Лист1!$J:$J,AH1438),"")</f>
        <v/>
      </c>
      <c r="U1438" s="21" t="str">
        <f>IFERROR(INDEX([2]Лист1!$K:$K,AH1438),"")</f>
        <v/>
      </c>
      <c r="V1438" s="20" t="str">
        <f>IFERROR(INDEX([2]Лист1!$E:$E,AI1438),"")</f>
        <v/>
      </c>
      <c r="W1438" s="21" t="str">
        <f>IFERROR(INDEX([2]Лист1!$I:$I,AI1438),"")</f>
        <v/>
      </c>
      <c r="X1438" s="24" t="str">
        <f>IFERROR(INDEX([2]Лист1!$V:$V,AI1438),"")</f>
        <v/>
      </c>
      <c r="Y1438" s="23" t="str">
        <f>IFERROR(INDEX([2]Лист1!$L:$L,AI1438),"")</f>
        <v/>
      </c>
      <c r="Z1438" s="21" t="str">
        <f>IFERROR(INDEX([2]Лист1!$J:$J,AI1438),"")</f>
        <v/>
      </c>
      <c r="AA1438" s="21" t="str">
        <f>IFERROR(INDEX([2]Лист1!$K:$K,AI1438),"")</f>
        <v/>
      </c>
      <c r="AB1438" s="20" t="str">
        <f>IFERROR(INDEX([2]Лист1!$E:$E,AJ1438),"")</f>
        <v/>
      </c>
      <c r="AC1438" s="21" t="str">
        <f>IFERROR(INDEX([2]Лист1!$I:$I,AJ1438),"")</f>
        <v/>
      </c>
      <c r="AD1438" s="24" t="str">
        <f>IFERROR(INDEX([2]Лист1!$V:$V,AJ1438),"")</f>
        <v/>
      </c>
      <c r="AE1438" s="23" t="str">
        <f>IFERROR(INDEX([2]Лист1!$L:$L,AJ1438),"")</f>
        <v/>
      </c>
      <c r="AF1438" s="21" t="str">
        <f>IFERROR(INDEX([2]Лист1!$J:$J,AJ1438),"")</f>
        <v/>
      </c>
      <c r="AG1438" s="21" t="str">
        <f>IFERROR(INDEX([2]Лист1!$K:$K,AJ1438),"")</f>
        <v/>
      </c>
      <c r="AH1438" s="21" t="e">
        <f>MATCH(L1438,[2]Лист1!$A:$A,0)</f>
        <v>#N/A</v>
      </c>
      <c r="AI1438" s="21" t="e">
        <f>MATCH(M1438,[2]Лист1!$A:$A,0)</f>
        <v>#N/A</v>
      </c>
      <c r="AJ1438" s="21" t="e">
        <f>MATCH(N1438,[2]Лист1!$A:$A,0)</f>
        <v>#N/A</v>
      </c>
    </row>
    <row r="1439" spans="1:36" s="43" customFormat="1" x14ac:dyDescent="0.2">
      <c r="A1439" s="40">
        <v>1</v>
      </c>
      <c r="B1439" s="44" t="s">
        <v>1219</v>
      </c>
      <c r="C1439" s="36">
        <v>3</v>
      </c>
      <c r="D1439" s="36"/>
      <c r="E1439" s="37" t="s">
        <v>651</v>
      </c>
      <c r="F1439" s="37" t="s">
        <v>652</v>
      </c>
      <c r="G1439" s="36" t="s">
        <v>93</v>
      </c>
      <c r="H1439" s="38">
        <v>0.24079999999999999</v>
      </c>
      <c r="I1439" s="38">
        <v>7.7</v>
      </c>
      <c r="J1439" s="39">
        <f t="shared" si="66"/>
        <v>1.85416</v>
      </c>
      <c r="K1439" s="17">
        <f t="shared" si="67"/>
        <v>1.4519951868421406E-8</v>
      </c>
      <c r="L1439" s="18" t="str">
        <f>IFERROR(INDEX([1]мтр!G:G,MATCH($F1439,[1]мтр!$C:$C,0)),"")</f>
        <v/>
      </c>
      <c r="M1439" s="18" t="str">
        <f>IFERROR(INDEX([1]мтр!H:H,MATCH($F1439,[1]мтр!$C:$C,0)),"")</f>
        <v/>
      </c>
      <c r="N1439" s="18" t="str">
        <f>IFERROR(INDEX([1]мтр!I:I,MATCH($F1439,[1]мтр!$C:$C,0)),"")</f>
        <v/>
      </c>
      <c r="O1439" s="19" t="str">
        <f t="shared" si="68"/>
        <v/>
      </c>
      <c r="P1439" s="20" t="str">
        <f>IFERROR(INDEX([2]Лист1!$E:$E,AH1439),"")</f>
        <v/>
      </c>
      <c r="Q1439" s="21" t="str">
        <f>IFERROR(INDEX([2]Лист1!$I:$I,AH1439),"")</f>
        <v/>
      </c>
      <c r="R1439" s="22" t="str">
        <f>IFERROR(INDEX([2]Лист1!$V:$V,AH1439),"")</f>
        <v/>
      </c>
      <c r="S1439" s="23" t="str">
        <f>IFERROR(INDEX([2]Лист1!$L:$L,AH1439),"")</f>
        <v/>
      </c>
      <c r="T1439" s="21" t="str">
        <f>IFERROR(INDEX([2]Лист1!$J:$J,AH1439),"")</f>
        <v/>
      </c>
      <c r="U1439" s="21" t="str">
        <f>IFERROR(INDEX([2]Лист1!$K:$K,AH1439),"")</f>
        <v/>
      </c>
      <c r="V1439" s="20" t="str">
        <f>IFERROR(INDEX([2]Лист1!$E:$E,AI1439),"")</f>
        <v/>
      </c>
      <c r="W1439" s="21" t="str">
        <f>IFERROR(INDEX([2]Лист1!$I:$I,AI1439),"")</f>
        <v/>
      </c>
      <c r="X1439" s="24" t="str">
        <f>IFERROR(INDEX([2]Лист1!$V:$V,AI1439),"")</f>
        <v/>
      </c>
      <c r="Y1439" s="23" t="str">
        <f>IFERROR(INDEX([2]Лист1!$L:$L,AI1439),"")</f>
        <v/>
      </c>
      <c r="Z1439" s="21" t="str">
        <f>IFERROR(INDEX([2]Лист1!$J:$J,AI1439),"")</f>
        <v/>
      </c>
      <c r="AA1439" s="21" t="str">
        <f>IFERROR(INDEX([2]Лист1!$K:$K,AI1439),"")</f>
        <v/>
      </c>
      <c r="AB1439" s="20" t="str">
        <f>IFERROR(INDEX([2]Лист1!$E:$E,AJ1439),"")</f>
        <v/>
      </c>
      <c r="AC1439" s="21" t="str">
        <f>IFERROR(INDEX([2]Лист1!$I:$I,AJ1439),"")</f>
        <v/>
      </c>
      <c r="AD1439" s="24" t="str">
        <f>IFERROR(INDEX([2]Лист1!$V:$V,AJ1439),"")</f>
        <v/>
      </c>
      <c r="AE1439" s="23" t="str">
        <f>IFERROR(INDEX([2]Лист1!$L:$L,AJ1439),"")</f>
        <v/>
      </c>
      <c r="AF1439" s="21" t="str">
        <f>IFERROR(INDEX([2]Лист1!$J:$J,AJ1439),"")</f>
        <v/>
      </c>
      <c r="AG1439" s="21" t="str">
        <f>IFERROR(INDEX([2]Лист1!$K:$K,AJ1439),"")</f>
        <v/>
      </c>
      <c r="AH1439" s="21" t="e">
        <f>MATCH(L1439,[2]Лист1!$A:$A,0)</f>
        <v>#N/A</v>
      </c>
      <c r="AI1439" s="21" t="e">
        <f>MATCH(M1439,[2]Лист1!$A:$A,0)</f>
        <v>#N/A</v>
      </c>
      <c r="AJ1439" s="21" t="e">
        <f>MATCH(N1439,[2]Лист1!$A:$A,0)</f>
        <v>#N/A</v>
      </c>
    </row>
    <row r="1440" spans="1:36" s="43" customFormat="1" x14ac:dyDescent="0.2">
      <c r="A1440" s="40">
        <v>1</v>
      </c>
      <c r="B1440" s="41" t="s">
        <v>1048</v>
      </c>
      <c r="C1440" s="32">
        <v>3</v>
      </c>
      <c r="D1440" s="42"/>
      <c r="E1440" s="33" t="s">
        <v>1063</v>
      </c>
      <c r="F1440" s="33" t="s">
        <v>1064</v>
      </c>
      <c r="G1440" s="32" t="s">
        <v>28</v>
      </c>
      <c r="H1440" s="34">
        <v>7.2000000000000002E-5</v>
      </c>
      <c r="I1440" s="34">
        <v>25425</v>
      </c>
      <c r="J1440" s="35">
        <f t="shared" si="66"/>
        <v>1.8306</v>
      </c>
      <c r="K1440" s="17">
        <f t="shared" si="67"/>
        <v>1.4335453191920991E-8</v>
      </c>
      <c r="L1440" s="53">
        <v>365</v>
      </c>
      <c r="M1440" s="53">
        <v>388</v>
      </c>
      <c r="N1440" s="53">
        <v>390</v>
      </c>
      <c r="O1440" s="19">
        <f t="shared" si="68"/>
        <v>17722.766666666666</v>
      </c>
      <c r="P1440" s="20" t="str">
        <f>IFERROR(INDEX([2]Лист1!$E:$E,AH1440),"")</f>
        <v>Различные болты, винты для установки, все размеры</v>
      </c>
      <c r="Q1440" s="21" t="str">
        <f>IFERROR(INDEX([2]Лист1!$I:$I,AH1440),"")</f>
        <v>т</v>
      </c>
      <c r="R1440" s="22">
        <f>IFERROR(INDEX([2]Лист1!$V:$V,AH1440),"")</f>
        <v>19000</v>
      </c>
      <c r="S1440" s="23">
        <f>IFERROR(INDEX([2]Лист1!$L:$L,AH1440),"")</f>
        <v>43520</v>
      </c>
      <c r="T1440" s="21" t="str">
        <f>IFERROR(INDEX([2]Лист1!$J:$J,AH1440),"")</f>
        <v xml:space="preserve">ELEKHWA company </v>
      </c>
      <c r="U1440" s="21" t="str">
        <f>IFERROR(INDEX([2]Лист1!$K:$K,AH1440),"")</f>
        <v>Предложение компаннии</v>
      </c>
      <c r="V1440" s="20" t="str">
        <f>IFERROR(INDEX([2]Лист1!$E:$E,AI1440),"")</f>
        <v xml:space="preserve">Болты 4 класса. Натуральная / простая отделка M6 - M1625 кг коробки </v>
      </c>
      <c r="W1440" s="21" t="str">
        <f>IFERROR(INDEX([2]Лист1!$I:$I,AI1440),"")</f>
        <v>т</v>
      </c>
      <c r="X1440" s="24">
        <f>IFERROR(INDEX([2]Лист1!$V:$V,AI1440),"")</f>
        <v>16225.650000000001</v>
      </c>
      <c r="Y1440" s="23">
        <f>IFERROR(INDEX([2]Лист1!$L:$L,AI1440),"")</f>
        <v>43576</v>
      </c>
      <c r="Z1440" s="21" t="str">
        <f>IFERROR(INDEX([2]Лист1!$J:$J,AI1440),"")</f>
        <v>Nassar group</v>
      </c>
      <c r="AA1440" s="21" t="str">
        <f>IFERROR(INDEX([2]Лист1!$K:$K,AI1440),"")</f>
        <v>Предложения21.04.2019</v>
      </c>
      <c r="AB1440" s="20" t="str">
        <f>IFERROR(INDEX([2]Лист1!$E:$E,AJ1440),"")</f>
        <v xml:space="preserve">Болты класса 8,8, черная отделка M6 - M1625 кг коробки </v>
      </c>
      <c r="AC1440" s="21" t="str">
        <f>IFERROR(INDEX([2]Лист1!$I:$I,AJ1440),"")</f>
        <v>т</v>
      </c>
      <c r="AD1440" s="24">
        <f>IFERROR(INDEX([2]Лист1!$V:$V,AJ1440),"")</f>
        <v>17942.650000000001</v>
      </c>
      <c r="AE1440" s="23">
        <f>IFERROR(INDEX([2]Лист1!$L:$L,AJ1440),"")</f>
        <v>43576</v>
      </c>
      <c r="AF1440" s="21" t="str">
        <f>IFERROR(INDEX([2]Лист1!$J:$J,AJ1440),"")</f>
        <v>Nassar group</v>
      </c>
      <c r="AG1440" s="21" t="str">
        <f>IFERROR(INDEX([2]Лист1!$K:$K,AJ1440),"")</f>
        <v>Предложения21.04.2019</v>
      </c>
      <c r="AH1440" s="21">
        <f>MATCH(L1440,[2]Лист1!$A:$A,0)</f>
        <v>3482</v>
      </c>
      <c r="AI1440" s="21">
        <f>MATCH(M1440,[2]Лист1!$A:$A,0)</f>
        <v>1669</v>
      </c>
      <c r="AJ1440" s="21">
        <f>MATCH(N1440,[2]Лист1!$A:$A,0)</f>
        <v>1671</v>
      </c>
    </row>
    <row r="1441" spans="1:36" s="43" customFormat="1" x14ac:dyDescent="0.2">
      <c r="A1441" s="40">
        <v>1</v>
      </c>
      <c r="B1441" s="41" t="s">
        <v>847</v>
      </c>
      <c r="C1441" s="32">
        <v>3</v>
      </c>
      <c r="D1441" s="42"/>
      <c r="E1441" s="33" t="s">
        <v>401</v>
      </c>
      <c r="F1441" s="33" t="s">
        <v>402</v>
      </c>
      <c r="G1441" s="32" t="s">
        <v>12</v>
      </c>
      <c r="H1441" s="34">
        <v>4.0000000000000001E-3</v>
      </c>
      <c r="I1441" s="34">
        <v>444</v>
      </c>
      <c r="J1441" s="35">
        <f t="shared" si="66"/>
        <v>1.776</v>
      </c>
      <c r="K1441" s="17">
        <f t="shared" si="67"/>
        <v>1.3907879858435312E-8</v>
      </c>
      <c r="L1441" s="18" t="str">
        <f>IFERROR(INDEX([1]мтр!G:G,MATCH($F1441,[1]мтр!$C:$C,0)),"")</f>
        <v/>
      </c>
      <c r="M1441" s="18" t="str">
        <f>IFERROR(INDEX([1]мтр!H:H,MATCH($F1441,[1]мтр!$C:$C,0)),"")</f>
        <v/>
      </c>
      <c r="N1441" s="18" t="str">
        <f>IFERROR(INDEX([1]мтр!I:I,MATCH($F1441,[1]мтр!$C:$C,0)),"")</f>
        <v/>
      </c>
      <c r="O1441" s="19" t="str">
        <f t="shared" si="68"/>
        <v/>
      </c>
      <c r="P1441" s="20" t="str">
        <f>IFERROR(INDEX([2]Лист1!$E:$E,AH1441),"")</f>
        <v/>
      </c>
      <c r="Q1441" s="21" t="str">
        <f>IFERROR(INDEX([2]Лист1!$I:$I,AH1441),"")</f>
        <v/>
      </c>
      <c r="R1441" s="22" t="str">
        <f>IFERROR(INDEX([2]Лист1!$V:$V,AH1441),"")</f>
        <v/>
      </c>
      <c r="S1441" s="23" t="str">
        <f>IFERROR(INDEX([2]Лист1!$L:$L,AH1441),"")</f>
        <v/>
      </c>
      <c r="T1441" s="21" t="str">
        <f>IFERROR(INDEX([2]Лист1!$J:$J,AH1441),"")</f>
        <v/>
      </c>
      <c r="U1441" s="21" t="str">
        <f>IFERROR(INDEX([2]Лист1!$K:$K,AH1441),"")</f>
        <v/>
      </c>
      <c r="V1441" s="20" t="str">
        <f>IFERROR(INDEX([2]Лист1!$E:$E,AI1441),"")</f>
        <v/>
      </c>
      <c r="W1441" s="21" t="str">
        <f>IFERROR(INDEX([2]Лист1!$I:$I,AI1441),"")</f>
        <v/>
      </c>
      <c r="X1441" s="24" t="str">
        <f>IFERROR(INDEX([2]Лист1!$V:$V,AI1441),"")</f>
        <v/>
      </c>
      <c r="Y1441" s="23" t="str">
        <f>IFERROR(INDEX([2]Лист1!$L:$L,AI1441),"")</f>
        <v/>
      </c>
      <c r="Z1441" s="21" t="str">
        <f>IFERROR(INDEX([2]Лист1!$J:$J,AI1441),"")</f>
        <v/>
      </c>
      <c r="AA1441" s="21" t="str">
        <f>IFERROR(INDEX([2]Лист1!$K:$K,AI1441),"")</f>
        <v/>
      </c>
      <c r="AB1441" s="20" t="str">
        <f>IFERROR(INDEX([2]Лист1!$E:$E,AJ1441),"")</f>
        <v/>
      </c>
      <c r="AC1441" s="21" t="str">
        <f>IFERROR(INDEX([2]Лист1!$I:$I,AJ1441),"")</f>
        <v/>
      </c>
      <c r="AD1441" s="24" t="str">
        <f>IFERROR(INDEX([2]Лист1!$V:$V,AJ1441),"")</f>
        <v/>
      </c>
      <c r="AE1441" s="23" t="str">
        <f>IFERROR(INDEX([2]Лист1!$L:$L,AJ1441),"")</f>
        <v/>
      </c>
      <c r="AF1441" s="21" t="str">
        <f>IFERROR(INDEX([2]Лист1!$J:$J,AJ1441),"")</f>
        <v/>
      </c>
      <c r="AG1441" s="21" t="str">
        <f>IFERROR(INDEX([2]Лист1!$K:$K,AJ1441),"")</f>
        <v/>
      </c>
      <c r="AH1441" s="21" t="e">
        <f>MATCH(L1441,[2]Лист1!$A:$A,0)</f>
        <v>#N/A</v>
      </c>
      <c r="AI1441" s="21" t="e">
        <f>MATCH(M1441,[2]Лист1!$A:$A,0)</f>
        <v>#N/A</v>
      </c>
      <c r="AJ1441" s="21" t="e">
        <f>MATCH(N1441,[2]Лист1!$A:$A,0)</f>
        <v>#N/A</v>
      </c>
    </row>
    <row r="1442" spans="1:36" s="43" customFormat="1" x14ac:dyDescent="0.2">
      <c r="A1442" s="40">
        <v>1</v>
      </c>
      <c r="B1442" s="44" t="s">
        <v>847</v>
      </c>
      <c r="C1442" s="36">
        <v>3</v>
      </c>
      <c r="D1442" s="46"/>
      <c r="E1442" s="37" t="s">
        <v>860</v>
      </c>
      <c r="F1442" s="37" t="s">
        <v>861</v>
      </c>
      <c r="G1442" s="36" t="s">
        <v>28</v>
      </c>
      <c r="H1442" s="38">
        <v>1.7000000000000001E-4</v>
      </c>
      <c r="I1442" s="38">
        <v>10362</v>
      </c>
      <c r="J1442" s="39">
        <f t="shared" si="66"/>
        <v>1.7615400000000001</v>
      </c>
      <c r="K1442" s="17">
        <f t="shared" si="67"/>
        <v>1.3794643404182511E-8</v>
      </c>
      <c r="L1442" s="18">
        <f>IFERROR(INDEX([1]мтр!G:G,MATCH($F1442,[1]мтр!$C:$C,0)),"")</f>
        <v>7627</v>
      </c>
      <c r="M1442" s="18">
        <f>IFERROR(INDEX([1]мтр!H:H,MATCH($F1442,[1]мтр!$C:$C,0)),"")</f>
        <v>0</v>
      </c>
      <c r="N1442" s="18">
        <f>IFERROR(INDEX([1]мтр!I:I,MATCH($F1442,[1]мтр!$C:$C,0)),"")</f>
        <v>0</v>
      </c>
      <c r="O1442" s="19">
        <f t="shared" si="68"/>
        <v>98780</v>
      </c>
      <c r="P1442" s="20" t="str">
        <f>IFERROR(INDEX([2]Лист1!$E:$E,AH1442),"")</f>
        <v>Электроды сварочные для сварки углеродистых и низкоуглеродистых сталей, диаметр 6 мм, Тип E7018 по AWS A5.1 или аналог</v>
      </c>
      <c r="Q1442" s="21" t="str">
        <f>IFERROR(INDEX([2]Лист1!$I:$I,AH1442),"")</f>
        <v>т</v>
      </c>
      <c r="R1442" s="22">
        <f>IFERROR(INDEX([2]Лист1!$V:$V,AH1442),"")</f>
        <v>98780</v>
      </c>
      <c r="S1442" s="23">
        <f>IFERROR(INDEX([2]Лист1!$L:$L,AH1442),"")</f>
        <v>44984</v>
      </c>
      <c r="T1442" s="21" t="str">
        <f>IFERROR(INDEX([2]Лист1!$J:$J,AH1442),"")</f>
        <v>N/A</v>
      </c>
      <c r="U1442" s="21" t="str">
        <f>IFERROR(INDEX([2]Лист1!$K:$K,AH1442),"")</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442" s="20" t="str">
        <f>IFERROR(INDEX([2]Лист1!$E:$E,AI1442),"")</f>
        <v/>
      </c>
      <c r="W1442" s="21" t="str">
        <f>IFERROR(INDEX([2]Лист1!$I:$I,AI1442),"")</f>
        <v/>
      </c>
      <c r="X1442" s="24" t="str">
        <f>IFERROR(INDEX([2]Лист1!$V:$V,AI1442),"")</f>
        <v/>
      </c>
      <c r="Y1442" s="23" t="str">
        <f>IFERROR(INDEX([2]Лист1!$L:$L,AI1442),"")</f>
        <v/>
      </c>
      <c r="Z1442" s="21" t="str">
        <f>IFERROR(INDEX([2]Лист1!$J:$J,AI1442),"")</f>
        <v/>
      </c>
      <c r="AA1442" s="21" t="str">
        <f>IFERROR(INDEX([2]Лист1!$K:$K,AI1442),"")</f>
        <v/>
      </c>
      <c r="AB1442" s="20" t="str">
        <f>IFERROR(INDEX([2]Лист1!$E:$E,AJ1442),"")</f>
        <v/>
      </c>
      <c r="AC1442" s="21" t="str">
        <f>IFERROR(INDEX([2]Лист1!$I:$I,AJ1442),"")</f>
        <v/>
      </c>
      <c r="AD1442" s="24" t="str">
        <f>IFERROR(INDEX([2]Лист1!$V:$V,AJ1442),"")</f>
        <v/>
      </c>
      <c r="AE1442" s="23" t="str">
        <f>IFERROR(INDEX([2]Лист1!$L:$L,AJ1442),"")</f>
        <v/>
      </c>
      <c r="AF1442" s="21" t="str">
        <f>IFERROR(INDEX([2]Лист1!$J:$J,AJ1442),"")</f>
        <v/>
      </c>
      <c r="AG1442" s="21" t="str">
        <f>IFERROR(INDEX([2]Лист1!$K:$K,AJ1442),"")</f>
        <v/>
      </c>
      <c r="AH1442" s="21">
        <f>MATCH(L1442,[2]Лист1!$A:$A,0)</f>
        <v>6693</v>
      </c>
      <c r="AI1442" s="21" t="e">
        <f>MATCH(M1442,[2]Лист1!$A:$A,0)</f>
        <v>#N/A</v>
      </c>
      <c r="AJ1442" s="21" t="e">
        <f>MATCH(N1442,[2]Лист1!$A:$A,0)</f>
        <v>#N/A</v>
      </c>
    </row>
    <row r="1443" spans="1:36" s="43" customFormat="1" x14ac:dyDescent="0.2">
      <c r="A1443" s="40">
        <v>1</v>
      </c>
      <c r="B1443" s="44" t="s">
        <v>785</v>
      </c>
      <c r="C1443" s="36">
        <v>3</v>
      </c>
      <c r="D1443" s="46"/>
      <c r="E1443" s="37" t="s">
        <v>792</v>
      </c>
      <c r="F1443" s="37" t="s">
        <v>793</v>
      </c>
      <c r="G1443" s="36" t="s">
        <v>28</v>
      </c>
      <c r="H1443" s="38">
        <v>4.0000000000000003E-5</v>
      </c>
      <c r="I1443" s="38">
        <v>42700.01</v>
      </c>
      <c r="J1443" s="39">
        <f t="shared" si="66"/>
        <v>1.7080004000000002</v>
      </c>
      <c r="K1443" s="17">
        <f t="shared" si="67"/>
        <v>1.3375374077342037E-8</v>
      </c>
      <c r="L1443" s="18" t="str">
        <f>IFERROR(INDEX([1]мтр!G:G,MATCH($F1443,[1]мтр!$C:$C,0)),"")</f>
        <v/>
      </c>
      <c r="M1443" s="18" t="str">
        <f>IFERROR(INDEX([1]мтр!H:H,MATCH($F1443,[1]мтр!$C:$C,0)),"")</f>
        <v/>
      </c>
      <c r="N1443" s="18" t="str">
        <f>IFERROR(INDEX([1]мтр!I:I,MATCH($F1443,[1]мтр!$C:$C,0)),"")</f>
        <v/>
      </c>
      <c r="O1443" s="19" t="str">
        <f t="shared" si="68"/>
        <v/>
      </c>
      <c r="P1443" s="20" t="str">
        <f>IFERROR(INDEX([2]Лист1!$E:$E,AH1443),"")</f>
        <v/>
      </c>
      <c r="Q1443" s="21" t="str">
        <f>IFERROR(INDEX([2]Лист1!$I:$I,AH1443),"")</f>
        <v/>
      </c>
      <c r="R1443" s="22" t="str">
        <f>IFERROR(INDEX([2]Лист1!$V:$V,AH1443),"")</f>
        <v/>
      </c>
      <c r="S1443" s="23" t="str">
        <f>IFERROR(INDEX([2]Лист1!$L:$L,AH1443),"")</f>
        <v/>
      </c>
      <c r="T1443" s="21" t="str">
        <f>IFERROR(INDEX([2]Лист1!$J:$J,AH1443),"")</f>
        <v/>
      </c>
      <c r="U1443" s="21" t="str">
        <f>IFERROR(INDEX([2]Лист1!$K:$K,AH1443),"")</f>
        <v/>
      </c>
      <c r="V1443" s="20" t="str">
        <f>IFERROR(INDEX([2]Лист1!$E:$E,AI1443),"")</f>
        <v/>
      </c>
      <c r="W1443" s="21" t="str">
        <f>IFERROR(INDEX([2]Лист1!$I:$I,AI1443),"")</f>
        <v/>
      </c>
      <c r="X1443" s="24" t="str">
        <f>IFERROR(INDEX([2]Лист1!$V:$V,AI1443),"")</f>
        <v/>
      </c>
      <c r="Y1443" s="23" t="str">
        <f>IFERROR(INDEX([2]Лист1!$L:$L,AI1443),"")</f>
        <v/>
      </c>
      <c r="Z1443" s="21" t="str">
        <f>IFERROR(INDEX([2]Лист1!$J:$J,AI1443),"")</f>
        <v/>
      </c>
      <c r="AA1443" s="21" t="str">
        <f>IFERROR(INDEX([2]Лист1!$K:$K,AI1443),"")</f>
        <v/>
      </c>
      <c r="AB1443" s="20" t="str">
        <f>IFERROR(INDEX([2]Лист1!$E:$E,AJ1443),"")</f>
        <v/>
      </c>
      <c r="AC1443" s="21" t="str">
        <f>IFERROR(INDEX([2]Лист1!$I:$I,AJ1443),"")</f>
        <v/>
      </c>
      <c r="AD1443" s="24" t="str">
        <f>IFERROR(INDEX([2]Лист1!$V:$V,AJ1443),"")</f>
        <v/>
      </c>
      <c r="AE1443" s="23" t="str">
        <f>IFERROR(INDEX([2]Лист1!$L:$L,AJ1443),"")</f>
        <v/>
      </c>
      <c r="AF1443" s="21" t="str">
        <f>IFERROR(INDEX([2]Лист1!$J:$J,AJ1443),"")</f>
        <v/>
      </c>
      <c r="AG1443" s="21" t="str">
        <f>IFERROR(INDEX([2]Лист1!$K:$K,AJ1443),"")</f>
        <v/>
      </c>
      <c r="AH1443" s="21" t="e">
        <f>MATCH(L1443,[2]Лист1!$A:$A,0)</f>
        <v>#N/A</v>
      </c>
      <c r="AI1443" s="21" t="e">
        <f>MATCH(M1443,[2]Лист1!$A:$A,0)</f>
        <v>#N/A</v>
      </c>
      <c r="AJ1443" s="21" t="e">
        <f>MATCH(N1443,[2]Лист1!$A:$A,0)</f>
        <v>#N/A</v>
      </c>
    </row>
    <row r="1444" spans="1:36" s="43" customFormat="1" x14ac:dyDescent="0.2">
      <c r="A1444" s="40">
        <v>1</v>
      </c>
      <c r="B1444" s="44" t="s">
        <v>1048</v>
      </c>
      <c r="C1444" s="36">
        <v>3</v>
      </c>
      <c r="D1444" s="46"/>
      <c r="E1444" s="37" t="s">
        <v>405</v>
      </c>
      <c r="F1444" s="37" t="s">
        <v>406</v>
      </c>
      <c r="G1444" s="36" t="s">
        <v>159</v>
      </c>
      <c r="H1444" s="38">
        <v>6.4000000000000003E-3</v>
      </c>
      <c r="I1444" s="38">
        <v>253.8</v>
      </c>
      <c r="J1444" s="39">
        <f t="shared" si="66"/>
        <v>1.6243200000000002</v>
      </c>
      <c r="K1444" s="17">
        <f t="shared" si="67"/>
        <v>1.2720071740795973E-8</v>
      </c>
      <c r="L1444" s="18" t="str">
        <f>IFERROR(INDEX([1]мтр!G:G,MATCH($F1444,[1]мтр!$C:$C,0)),"")</f>
        <v/>
      </c>
      <c r="M1444" s="18" t="str">
        <f>IFERROR(INDEX([1]мтр!H:H,MATCH($F1444,[1]мтр!$C:$C,0)),"")</f>
        <v/>
      </c>
      <c r="N1444" s="18" t="str">
        <f>IFERROR(INDEX([1]мтр!I:I,MATCH($F1444,[1]мтр!$C:$C,0)),"")</f>
        <v/>
      </c>
      <c r="O1444" s="19" t="str">
        <f t="shared" si="68"/>
        <v/>
      </c>
      <c r="P1444" s="20" t="str">
        <f>IFERROR(INDEX([2]Лист1!$E:$E,AH1444),"")</f>
        <v/>
      </c>
      <c r="Q1444" s="21" t="str">
        <f>IFERROR(INDEX([2]Лист1!$I:$I,AH1444),"")</f>
        <v/>
      </c>
      <c r="R1444" s="22" t="str">
        <f>IFERROR(INDEX([2]Лист1!$V:$V,AH1444),"")</f>
        <v/>
      </c>
      <c r="S1444" s="23" t="str">
        <f>IFERROR(INDEX([2]Лист1!$L:$L,AH1444),"")</f>
        <v/>
      </c>
      <c r="T1444" s="21" t="str">
        <f>IFERROR(INDEX([2]Лист1!$J:$J,AH1444),"")</f>
        <v/>
      </c>
      <c r="U1444" s="21" t="str">
        <f>IFERROR(INDEX([2]Лист1!$K:$K,AH1444),"")</f>
        <v/>
      </c>
      <c r="V1444" s="20" t="str">
        <f>IFERROR(INDEX([2]Лист1!$E:$E,AI1444),"")</f>
        <v/>
      </c>
      <c r="W1444" s="21" t="str">
        <f>IFERROR(INDEX([2]Лист1!$I:$I,AI1444),"")</f>
        <v/>
      </c>
      <c r="X1444" s="24" t="str">
        <f>IFERROR(INDEX([2]Лист1!$V:$V,AI1444),"")</f>
        <v/>
      </c>
      <c r="Y1444" s="23" t="str">
        <f>IFERROR(INDEX([2]Лист1!$L:$L,AI1444),"")</f>
        <v/>
      </c>
      <c r="Z1444" s="21" t="str">
        <f>IFERROR(INDEX([2]Лист1!$J:$J,AI1444),"")</f>
        <v/>
      </c>
      <c r="AA1444" s="21" t="str">
        <f>IFERROR(INDEX([2]Лист1!$K:$K,AI1444),"")</f>
        <v/>
      </c>
      <c r="AB1444" s="20" t="str">
        <f>IFERROR(INDEX([2]Лист1!$E:$E,AJ1444),"")</f>
        <v/>
      </c>
      <c r="AC1444" s="21" t="str">
        <f>IFERROR(INDEX([2]Лист1!$I:$I,AJ1444),"")</f>
        <v/>
      </c>
      <c r="AD1444" s="24" t="str">
        <f>IFERROR(INDEX([2]Лист1!$V:$V,AJ1444),"")</f>
        <v/>
      </c>
      <c r="AE1444" s="23" t="str">
        <f>IFERROR(INDEX([2]Лист1!$L:$L,AJ1444),"")</f>
        <v/>
      </c>
      <c r="AF1444" s="21" t="str">
        <f>IFERROR(INDEX([2]Лист1!$J:$J,AJ1444),"")</f>
        <v/>
      </c>
      <c r="AG1444" s="21" t="str">
        <f>IFERROR(INDEX([2]Лист1!$K:$K,AJ1444),"")</f>
        <v/>
      </c>
      <c r="AH1444" s="21" t="e">
        <f>MATCH(L1444,[2]Лист1!$A:$A,0)</f>
        <v>#N/A</v>
      </c>
      <c r="AI1444" s="21" t="e">
        <f>MATCH(M1444,[2]Лист1!$A:$A,0)</f>
        <v>#N/A</v>
      </c>
      <c r="AJ1444" s="21" t="e">
        <f>MATCH(N1444,[2]Лист1!$A:$A,0)</f>
        <v>#N/A</v>
      </c>
    </row>
    <row r="1445" spans="1:36" s="43" customFormat="1" x14ac:dyDescent="0.2">
      <c r="A1445" s="40">
        <v>1</v>
      </c>
      <c r="B1445" s="44" t="s">
        <v>847</v>
      </c>
      <c r="C1445" s="36">
        <v>3</v>
      </c>
      <c r="D1445" s="46"/>
      <c r="E1445" s="37" t="s">
        <v>868</v>
      </c>
      <c r="F1445" s="37" t="s">
        <v>869</v>
      </c>
      <c r="G1445" s="36" t="s">
        <v>28</v>
      </c>
      <c r="H1445" s="38">
        <v>7.2000000000000002E-5</v>
      </c>
      <c r="I1445" s="38">
        <v>22558</v>
      </c>
      <c r="J1445" s="39">
        <f t="shared" si="66"/>
        <v>1.6241760000000001</v>
      </c>
      <c r="K1445" s="17">
        <f t="shared" si="67"/>
        <v>1.2718944074861505E-8</v>
      </c>
      <c r="L1445" s="18">
        <f>IFERROR(INDEX([1]мтр!G:G,MATCH($F1445,[1]мтр!$C:$C,0)),"")</f>
        <v>365</v>
      </c>
      <c r="M1445" s="18">
        <f>IFERROR(INDEX([1]мтр!H:H,MATCH($F1445,[1]мтр!$C:$C,0)),"")</f>
        <v>388</v>
      </c>
      <c r="N1445" s="18">
        <f>IFERROR(INDEX([1]мтр!I:I,MATCH($F1445,[1]мтр!$C:$C,0)),"")</f>
        <v>390</v>
      </c>
      <c r="O1445" s="19">
        <f t="shared" si="68"/>
        <v>17722.766666666666</v>
      </c>
      <c r="P1445" s="20" t="str">
        <f>IFERROR(INDEX([2]Лист1!$E:$E,AH1445),"")</f>
        <v>Различные болты, винты для установки, все размеры</v>
      </c>
      <c r="Q1445" s="21" t="str">
        <f>IFERROR(INDEX([2]Лист1!$I:$I,AH1445),"")</f>
        <v>т</v>
      </c>
      <c r="R1445" s="22">
        <f>IFERROR(INDEX([2]Лист1!$V:$V,AH1445),"")</f>
        <v>19000</v>
      </c>
      <c r="S1445" s="23">
        <f>IFERROR(INDEX([2]Лист1!$L:$L,AH1445),"")</f>
        <v>43520</v>
      </c>
      <c r="T1445" s="21" t="str">
        <f>IFERROR(INDEX([2]Лист1!$J:$J,AH1445),"")</f>
        <v xml:space="preserve">ELEKHWA company </v>
      </c>
      <c r="U1445" s="21" t="str">
        <f>IFERROR(INDEX([2]Лист1!$K:$K,AH1445),"")</f>
        <v>Предложение компаннии</v>
      </c>
      <c r="V1445" s="20" t="str">
        <f>IFERROR(INDEX([2]Лист1!$E:$E,AI1445),"")</f>
        <v xml:space="preserve">Болты 4 класса. Натуральная / простая отделка M6 - M1625 кг коробки </v>
      </c>
      <c r="W1445" s="21" t="str">
        <f>IFERROR(INDEX([2]Лист1!$I:$I,AI1445),"")</f>
        <v>т</v>
      </c>
      <c r="X1445" s="24">
        <f>IFERROR(INDEX([2]Лист1!$V:$V,AI1445),"")</f>
        <v>16225.650000000001</v>
      </c>
      <c r="Y1445" s="23">
        <f>IFERROR(INDEX([2]Лист1!$L:$L,AI1445),"")</f>
        <v>43576</v>
      </c>
      <c r="Z1445" s="21" t="str">
        <f>IFERROR(INDEX([2]Лист1!$J:$J,AI1445),"")</f>
        <v>Nassar group</v>
      </c>
      <c r="AA1445" s="21" t="str">
        <f>IFERROR(INDEX([2]Лист1!$K:$K,AI1445),"")</f>
        <v>Предложения21.04.2019</v>
      </c>
      <c r="AB1445" s="20" t="str">
        <f>IFERROR(INDEX([2]Лист1!$E:$E,AJ1445),"")</f>
        <v xml:space="preserve">Болты класса 8,8, черная отделка M6 - M1625 кг коробки </v>
      </c>
      <c r="AC1445" s="21" t="str">
        <f>IFERROR(INDEX([2]Лист1!$I:$I,AJ1445),"")</f>
        <v>т</v>
      </c>
      <c r="AD1445" s="24">
        <f>IFERROR(INDEX([2]Лист1!$V:$V,AJ1445),"")</f>
        <v>17942.650000000001</v>
      </c>
      <c r="AE1445" s="23">
        <f>IFERROR(INDEX([2]Лист1!$L:$L,AJ1445),"")</f>
        <v>43576</v>
      </c>
      <c r="AF1445" s="21" t="str">
        <f>IFERROR(INDEX([2]Лист1!$J:$J,AJ1445),"")</f>
        <v>Nassar group</v>
      </c>
      <c r="AG1445" s="21" t="str">
        <f>IFERROR(INDEX([2]Лист1!$K:$K,AJ1445),"")</f>
        <v>Предложения21.04.2019</v>
      </c>
      <c r="AH1445" s="21">
        <f>MATCH(L1445,[2]Лист1!$A:$A,0)</f>
        <v>3482</v>
      </c>
      <c r="AI1445" s="21">
        <f>MATCH(M1445,[2]Лист1!$A:$A,0)</f>
        <v>1669</v>
      </c>
      <c r="AJ1445" s="21">
        <f>MATCH(N1445,[2]Лист1!$A:$A,0)</f>
        <v>1671</v>
      </c>
    </row>
    <row r="1446" spans="1:36" s="43" customFormat="1" x14ac:dyDescent="0.2">
      <c r="A1446" s="40">
        <v>3</v>
      </c>
      <c r="B1446" s="41" t="s">
        <v>1490</v>
      </c>
      <c r="C1446" s="32">
        <v>3</v>
      </c>
      <c r="D1446" s="32"/>
      <c r="E1446" s="33" t="s">
        <v>53</v>
      </c>
      <c r="F1446" s="33" t="s">
        <v>54</v>
      </c>
      <c r="G1446" s="32" t="s">
        <v>28</v>
      </c>
      <c r="H1446" s="34">
        <v>3.6000000000000002E-4</v>
      </c>
      <c r="I1446" s="34">
        <v>4455.2</v>
      </c>
      <c r="J1446" s="35">
        <f t="shared" si="66"/>
        <v>1.603872</v>
      </c>
      <c r="K1446" s="17">
        <f t="shared" si="67"/>
        <v>1.2559943178101554E-8</v>
      </c>
      <c r="L1446" s="18">
        <f>IFERROR(INDEX([1]мтр!G:G,MATCH($F1446,[1]мтр!$C:$C,0)),"")</f>
        <v>2715</v>
      </c>
      <c r="M1446" s="18">
        <f>IFERROR(INDEX([1]мтр!H:H,MATCH($F1446,[1]мтр!$C:$C,0)),"")</f>
        <v>0</v>
      </c>
      <c r="N1446" s="18">
        <f>IFERROR(INDEX([1]мтр!I:I,MATCH($F1446,[1]мтр!$C:$C,0)),"")</f>
        <v>0</v>
      </c>
      <c r="O1446" s="19">
        <f t="shared" si="68"/>
        <v>9736.8421052631566</v>
      </c>
      <c r="P1446" s="20" t="str">
        <f>IFERROR(INDEX([2]Лист1!$E:$E,AH1446),"")</f>
        <v xml:space="preserve">Проволока / Арматура  горячекатаная в мотках, диаметром 6,3-6,5 мм / Grade SAE1008 as per ASTM A510 standard </v>
      </c>
      <c r="Q1446" s="21" t="str">
        <f>IFERROR(INDEX([2]Лист1!$I:$I,AH1446),"")</f>
        <v>т</v>
      </c>
      <c r="R1446" s="22">
        <f>IFERROR(INDEX([2]Лист1!$V:$V,AH1446),"")</f>
        <v>9736.8421052631566</v>
      </c>
      <c r="S1446" s="23">
        <f>IFERROR(INDEX([2]Лист1!$L:$L,AH1446),"")</f>
        <v>44168</v>
      </c>
      <c r="T1446" s="21" t="str">
        <f>IFERROR(INDEX([2]Лист1!$J:$J,AH1446),"")</f>
        <v>Suez Steel</v>
      </c>
      <c r="U1446" s="21" t="str">
        <f>IFERROR(INDEX([2]Лист1!$K:$K,AH1446),"")</f>
        <v>ТКП-03.12.2020 Email</v>
      </c>
      <c r="V1446" s="20" t="str">
        <f>IFERROR(INDEX([2]Лист1!$E:$E,AI1446),"")</f>
        <v/>
      </c>
      <c r="W1446" s="21" t="str">
        <f>IFERROR(INDEX([2]Лист1!$I:$I,AI1446),"")</f>
        <v/>
      </c>
      <c r="X1446" s="24" t="str">
        <f>IFERROR(INDEX([2]Лист1!$V:$V,AI1446),"")</f>
        <v/>
      </c>
      <c r="Y1446" s="23" t="str">
        <f>IFERROR(INDEX([2]Лист1!$L:$L,AI1446),"")</f>
        <v/>
      </c>
      <c r="Z1446" s="21" t="str">
        <f>IFERROR(INDEX([2]Лист1!$J:$J,AI1446),"")</f>
        <v/>
      </c>
      <c r="AA1446" s="21" t="str">
        <f>IFERROR(INDEX([2]Лист1!$K:$K,AI1446),"")</f>
        <v/>
      </c>
      <c r="AB1446" s="20" t="str">
        <f>IFERROR(INDEX([2]Лист1!$E:$E,AJ1446),"")</f>
        <v/>
      </c>
      <c r="AC1446" s="21" t="str">
        <f>IFERROR(INDEX([2]Лист1!$I:$I,AJ1446),"")</f>
        <v/>
      </c>
      <c r="AD1446" s="24" t="str">
        <f>IFERROR(INDEX([2]Лист1!$V:$V,AJ1446),"")</f>
        <v/>
      </c>
      <c r="AE1446" s="23" t="str">
        <f>IFERROR(INDEX([2]Лист1!$L:$L,AJ1446),"")</f>
        <v/>
      </c>
      <c r="AF1446" s="21" t="str">
        <f>IFERROR(INDEX([2]Лист1!$J:$J,AJ1446),"")</f>
        <v/>
      </c>
      <c r="AG1446" s="21" t="str">
        <f>IFERROR(INDEX([2]Лист1!$K:$K,AJ1446),"")</f>
        <v/>
      </c>
      <c r="AH1446" s="21">
        <f>MATCH(L1446,[2]Лист1!$A:$A,0)</f>
        <v>434</v>
      </c>
      <c r="AI1446" s="21" t="e">
        <f>MATCH(M1446,[2]Лист1!$A:$A,0)</f>
        <v>#N/A</v>
      </c>
      <c r="AJ1446" s="21" t="e">
        <f>MATCH(N1446,[2]Лист1!$A:$A,0)</f>
        <v>#N/A</v>
      </c>
    </row>
    <row r="1447" spans="1:36" s="43" customFormat="1" x14ac:dyDescent="0.2">
      <c r="A1447" s="40">
        <v>1</v>
      </c>
      <c r="B1447" s="44" t="s">
        <v>847</v>
      </c>
      <c r="C1447" s="36">
        <v>3</v>
      </c>
      <c r="D1447" s="46"/>
      <c r="E1447" s="37" t="s">
        <v>864</v>
      </c>
      <c r="F1447" s="37" t="s">
        <v>865</v>
      </c>
      <c r="G1447" s="36" t="s">
        <v>159</v>
      </c>
      <c r="H1447" s="38">
        <v>8.0000000000000002E-3</v>
      </c>
      <c r="I1447" s="38">
        <v>200</v>
      </c>
      <c r="J1447" s="39">
        <f t="shared" si="66"/>
        <v>1.6</v>
      </c>
      <c r="K1447" s="17">
        <f t="shared" si="67"/>
        <v>1.2529621494085868E-8</v>
      </c>
      <c r="L1447" s="53">
        <v>3117</v>
      </c>
      <c r="M1447" s="18">
        <f>IFERROR(INDEX([1]мтр!H:H,MATCH($F1447,[1]мтр!$C:$C,0)),"")</f>
        <v>0</v>
      </c>
      <c r="N1447" s="18">
        <f>IFERROR(INDEX([1]мтр!I:I,MATCH($F1447,[1]мтр!$C:$C,0)),"")</f>
        <v>0</v>
      </c>
      <c r="O1447" s="19">
        <f t="shared" si="68"/>
        <v>1.1339609093084138</v>
      </c>
      <c r="P1447" s="20" t="str">
        <f>IFERROR(INDEX([2]Лист1!$E:$E,AH1447),"")</f>
        <v xml:space="preserve">Пластиковый распорный дюбель 8х40  по типу 910 N 8x40   2349086 OBO Battermann. Цена OBO Bettermann Hungary. Транспорт экспертно 5%. </v>
      </c>
      <c r="Q1447" s="21" t="str">
        <f>IFERROR(INDEX([2]Лист1!$I:$I,AH1447),"")</f>
        <v>шт.</v>
      </c>
      <c r="R1447" s="22">
        <f>IFERROR(INDEX([2]Лист1!$V:$V,AH1447),"")</f>
        <v>1.1339609093084138</v>
      </c>
      <c r="S1447" s="23">
        <f>IFERROR(INDEX([2]Лист1!$L:$L,AH1447),"")</f>
        <v>44200</v>
      </c>
      <c r="T1447" s="21" t="str">
        <f>IFERROR(INDEX([2]Лист1!$J:$J,AH1447),"")</f>
        <v>OBO Bettermann</v>
      </c>
      <c r="U1447" s="21" t="str">
        <f>IFERROR(INDEX([2]Лист1!$K:$K,AH1447),"")</f>
        <v>Прайс лист OBO Bettermann Hungary 15.04.2020</v>
      </c>
      <c r="V1447" s="20" t="str">
        <f>IFERROR(INDEX([2]Лист1!$E:$E,AI1447),"")</f>
        <v/>
      </c>
      <c r="W1447" s="21" t="str">
        <f>IFERROR(INDEX([2]Лист1!$I:$I,AI1447),"")</f>
        <v/>
      </c>
      <c r="X1447" s="24" t="str">
        <f>IFERROR(INDEX([2]Лист1!$V:$V,AI1447),"")</f>
        <v/>
      </c>
      <c r="Y1447" s="23" t="str">
        <f>IFERROR(INDEX([2]Лист1!$L:$L,AI1447),"")</f>
        <v/>
      </c>
      <c r="Z1447" s="21" t="str">
        <f>IFERROR(INDEX([2]Лист1!$J:$J,AI1447),"")</f>
        <v/>
      </c>
      <c r="AA1447" s="21" t="str">
        <f>IFERROR(INDEX([2]Лист1!$K:$K,AI1447),"")</f>
        <v/>
      </c>
      <c r="AB1447" s="20" t="str">
        <f>IFERROR(INDEX([2]Лист1!$E:$E,AJ1447),"")</f>
        <v/>
      </c>
      <c r="AC1447" s="21" t="str">
        <f>IFERROR(INDEX([2]Лист1!$I:$I,AJ1447),"")</f>
        <v/>
      </c>
      <c r="AD1447" s="24" t="str">
        <f>IFERROR(INDEX([2]Лист1!$V:$V,AJ1447),"")</f>
        <v/>
      </c>
      <c r="AE1447" s="23" t="str">
        <f>IFERROR(INDEX([2]Лист1!$L:$L,AJ1447),"")</f>
        <v/>
      </c>
      <c r="AF1447" s="21" t="str">
        <f>IFERROR(INDEX([2]Лист1!$J:$J,AJ1447),"")</f>
        <v/>
      </c>
      <c r="AG1447" s="21" t="str">
        <f>IFERROR(INDEX([2]Лист1!$K:$K,AJ1447),"")</f>
        <v/>
      </c>
      <c r="AH1447" s="21">
        <f>MATCH(L1447,[2]Лист1!$A:$A,0)</f>
        <v>3242</v>
      </c>
      <c r="AI1447" s="21" t="e">
        <f>MATCH(M1447,[2]Лист1!$A:$A,0)</f>
        <v>#N/A</v>
      </c>
      <c r="AJ1447" s="21" t="e">
        <f>MATCH(N1447,[2]Лист1!$A:$A,0)</f>
        <v>#N/A</v>
      </c>
    </row>
    <row r="1448" spans="1:36" s="43" customFormat="1" x14ac:dyDescent="0.2">
      <c r="A1448" s="40">
        <v>1</v>
      </c>
      <c r="B1448" s="41" t="s">
        <v>634</v>
      </c>
      <c r="C1448" s="32">
        <v>3</v>
      </c>
      <c r="D1448" s="42"/>
      <c r="E1448" s="33" t="s">
        <v>663</v>
      </c>
      <c r="F1448" s="33" t="s">
        <v>664</v>
      </c>
      <c r="G1448" s="32" t="s">
        <v>147</v>
      </c>
      <c r="H1448" s="34">
        <v>0.06</v>
      </c>
      <c r="I1448" s="34">
        <v>26.6</v>
      </c>
      <c r="J1448" s="35">
        <f t="shared" si="66"/>
        <v>1.5960000000000001</v>
      </c>
      <c r="K1448" s="17">
        <f t="shared" si="67"/>
        <v>1.2498297440350652E-8</v>
      </c>
      <c r="L1448" s="18" t="str">
        <f>IFERROR(INDEX([1]мтр!G:G,MATCH($F1448,[1]мтр!$C:$C,0)),"")</f>
        <v/>
      </c>
      <c r="M1448" s="18" t="str">
        <f>IFERROR(INDEX([1]мтр!H:H,MATCH($F1448,[1]мтр!$C:$C,0)),"")</f>
        <v/>
      </c>
      <c r="N1448" s="18" t="str">
        <f>IFERROR(INDEX([1]мтр!I:I,MATCH($F1448,[1]мтр!$C:$C,0)),"")</f>
        <v/>
      </c>
      <c r="O1448" s="19" t="str">
        <f t="shared" si="68"/>
        <v/>
      </c>
      <c r="P1448" s="20" t="str">
        <f>IFERROR(INDEX([2]Лист1!$E:$E,AH1448),"")</f>
        <v/>
      </c>
      <c r="Q1448" s="21" t="str">
        <f>IFERROR(INDEX([2]Лист1!$I:$I,AH1448),"")</f>
        <v/>
      </c>
      <c r="R1448" s="22" t="str">
        <f>IFERROR(INDEX([2]Лист1!$V:$V,AH1448),"")</f>
        <v/>
      </c>
      <c r="S1448" s="23" t="str">
        <f>IFERROR(INDEX([2]Лист1!$L:$L,AH1448),"")</f>
        <v/>
      </c>
      <c r="T1448" s="21" t="str">
        <f>IFERROR(INDEX([2]Лист1!$J:$J,AH1448),"")</f>
        <v/>
      </c>
      <c r="U1448" s="21" t="str">
        <f>IFERROR(INDEX([2]Лист1!$K:$K,AH1448),"")</f>
        <v/>
      </c>
      <c r="V1448" s="20" t="str">
        <f>IFERROR(INDEX([2]Лист1!$E:$E,AI1448),"")</f>
        <v/>
      </c>
      <c r="W1448" s="21" t="str">
        <f>IFERROR(INDEX([2]Лист1!$I:$I,AI1448),"")</f>
        <v/>
      </c>
      <c r="X1448" s="24" t="str">
        <f>IFERROR(INDEX([2]Лист1!$V:$V,AI1448),"")</f>
        <v/>
      </c>
      <c r="Y1448" s="23" t="str">
        <f>IFERROR(INDEX([2]Лист1!$L:$L,AI1448),"")</f>
        <v/>
      </c>
      <c r="Z1448" s="21" t="str">
        <f>IFERROR(INDEX([2]Лист1!$J:$J,AI1448),"")</f>
        <v/>
      </c>
      <c r="AA1448" s="21" t="str">
        <f>IFERROR(INDEX([2]Лист1!$K:$K,AI1448),"")</f>
        <v/>
      </c>
      <c r="AB1448" s="20" t="str">
        <f>IFERROR(INDEX([2]Лист1!$E:$E,AJ1448),"")</f>
        <v/>
      </c>
      <c r="AC1448" s="21" t="str">
        <f>IFERROR(INDEX([2]Лист1!$I:$I,AJ1448),"")</f>
        <v/>
      </c>
      <c r="AD1448" s="24" t="str">
        <f>IFERROR(INDEX([2]Лист1!$V:$V,AJ1448),"")</f>
        <v/>
      </c>
      <c r="AE1448" s="23" t="str">
        <f>IFERROR(INDEX([2]Лист1!$L:$L,AJ1448),"")</f>
        <v/>
      </c>
      <c r="AF1448" s="21" t="str">
        <f>IFERROR(INDEX([2]Лист1!$J:$J,AJ1448),"")</f>
        <v/>
      </c>
      <c r="AG1448" s="21" t="str">
        <f>IFERROR(INDEX([2]Лист1!$K:$K,AJ1448),"")</f>
        <v/>
      </c>
      <c r="AH1448" s="21" t="e">
        <f>MATCH(L1448,[2]Лист1!$A:$A,0)</f>
        <v>#N/A</v>
      </c>
      <c r="AI1448" s="21" t="e">
        <f>MATCH(M1448,[2]Лист1!$A:$A,0)</f>
        <v>#N/A</v>
      </c>
      <c r="AJ1448" s="21" t="e">
        <f>MATCH(N1448,[2]Лист1!$A:$A,0)</f>
        <v>#N/A</v>
      </c>
    </row>
    <row r="1449" spans="1:36" s="43" customFormat="1" x14ac:dyDescent="0.2">
      <c r="A1449" s="40">
        <v>1</v>
      </c>
      <c r="B1449" s="41" t="s">
        <v>847</v>
      </c>
      <c r="C1449" s="32">
        <v>3</v>
      </c>
      <c r="D1449" s="42"/>
      <c r="E1449" s="33" t="s">
        <v>874</v>
      </c>
      <c r="F1449" s="33" t="s">
        <v>875</v>
      </c>
      <c r="G1449" s="32" t="s">
        <v>28</v>
      </c>
      <c r="H1449" s="34">
        <v>1.3999999999999999E-4</v>
      </c>
      <c r="I1449" s="34">
        <v>11350</v>
      </c>
      <c r="J1449" s="35">
        <f t="shared" si="66"/>
        <v>1.589</v>
      </c>
      <c r="K1449" s="17">
        <f t="shared" si="67"/>
        <v>1.2443480346314026E-8</v>
      </c>
      <c r="L1449" s="18">
        <f>IFERROR(INDEX([1]мтр!G:G,MATCH($F1449,[1]мтр!$C:$C,0)),"")</f>
        <v>365</v>
      </c>
      <c r="M1449" s="18">
        <f>IFERROR(INDEX([1]мтр!H:H,MATCH($F1449,[1]мтр!$C:$C,0)),"")</f>
        <v>388</v>
      </c>
      <c r="N1449" s="18">
        <f>IFERROR(INDEX([1]мтр!I:I,MATCH($F1449,[1]мтр!$C:$C,0)),"")</f>
        <v>390</v>
      </c>
      <c r="O1449" s="19">
        <f t="shared" si="68"/>
        <v>17722.766666666666</v>
      </c>
      <c r="P1449" s="20" t="str">
        <f>IFERROR(INDEX([2]Лист1!$E:$E,AH1449),"")</f>
        <v>Различные болты, винты для установки, все размеры</v>
      </c>
      <c r="Q1449" s="21" t="str">
        <f>IFERROR(INDEX([2]Лист1!$I:$I,AH1449),"")</f>
        <v>т</v>
      </c>
      <c r="R1449" s="22">
        <f>IFERROR(INDEX([2]Лист1!$V:$V,AH1449),"")</f>
        <v>19000</v>
      </c>
      <c r="S1449" s="23">
        <f>IFERROR(INDEX([2]Лист1!$L:$L,AH1449),"")</f>
        <v>43520</v>
      </c>
      <c r="T1449" s="21" t="str">
        <f>IFERROR(INDEX([2]Лист1!$J:$J,AH1449),"")</f>
        <v xml:space="preserve">ELEKHWA company </v>
      </c>
      <c r="U1449" s="21" t="str">
        <f>IFERROR(INDEX([2]Лист1!$K:$K,AH1449),"")</f>
        <v>Предложение компаннии</v>
      </c>
      <c r="V1449" s="20" t="str">
        <f>IFERROR(INDEX([2]Лист1!$E:$E,AI1449),"")</f>
        <v xml:space="preserve">Болты 4 класса. Натуральная / простая отделка M6 - M1625 кг коробки </v>
      </c>
      <c r="W1449" s="21" t="str">
        <f>IFERROR(INDEX([2]Лист1!$I:$I,AI1449),"")</f>
        <v>т</v>
      </c>
      <c r="X1449" s="24">
        <f>IFERROR(INDEX([2]Лист1!$V:$V,AI1449),"")</f>
        <v>16225.650000000001</v>
      </c>
      <c r="Y1449" s="23">
        <f>IFERROR(INDEX([2]Лист1!$L:$L,AI1449),"")</f>
        <v>43576</v>
      </c>
      <c r="Z1449" s="21" t="str">
        <f>IFERROR(INDEX([2]Лист1!$J:$J,AI1449),"")</f>
        <v>Nassar group</v>
      </c>
      <c r="AA1449" s="21" t="str">
        <f>IFERROR(INDEX([2]Лист1!$K:$K,AI1449),"")</f>
        <v>Предложения21.04.2019</v>
      </c>
      <c r="AB1449" s="20" t="str">
        <f>IFERROR(INDEX([2]Лист1!$E:$E,AJ1449),"")</f>
        <v xml:space="preserve">Болты класса 8,8, черная отделка M6 - M1625 кг коробки </v>
      </c>
      <c r="AC1449" s="21" t="str">
        <f>IFERROR(INDEX([2]Лист1!$I:$I,AJ1449),"")</f>
        <v>т</v>
      </c>
      <c r="AD1449" s="24">
        <f>IFERROR(INDEX([2]Лист1!$V:$V,AJ1449),"")</f>
        <v>17942.650000000001</v>
      </c>
      <c r="AE1449" s="23">
        <f>IFERROR(INDEX([2]Лист1!$L:$L,AJ1449),"")</f>
        <v>43576</v>
      </c>
      <c r="AF1449" s="21" t="str">
        <f>IFERROR(INDEX([2]Лист1!$J:$J,AJ1449),"")</f>
        <v>Nassar group</v>
      </c>
      <c r="AG1449" s="21" t="str">
        <f>IFERROR(INDEX([2]Лист1!$K:$K,AJ1449),"")</f>
        <v>Предложения21.04.2019</v>
      </c>
      <c r="AH1449" s="21">
        <f>MATCH(L1449,[2]Лист1!$A:$A,0)</f>
        <v>3482</v>
      </c>
      <c r="AI1449" s="21">
        <f>MATCH(M1449,[2]Лист1!$A:$A,0)</f>
        <v>1669</v>
      </c>
      <c r="AJ1449" s="21">
        <f>MATCH(N1449,[2]Лист1!$A:$A,0)</f>
        <v>1671</v>
      </c>
    </row>
    <row r="1450" spans="1:36" s="43" customFormat="1" x14ac:dyDescent="0.2">
      <c r="A1450" s="40">
        <v>1</v>
      </c>
      <c r="B1450" s="44" t="s">
        <v>634</v>
      </c>
      <c r="C1450" s="36">
        <v>3</v>
      </c>
      <c r="D1450" s="46"/>
      <c r="E1450" s="37" t="s">
        <v>96</v>
      </c>
      <c r="F1450" s="37" t="s">
        <v>97</v>
      </c>
      <c r="G1450" s="36" t="s">
        <v>12</v>
      </c>
      <c r="H1450" s="38">
        <v>3.9149999999999997E-2</v>
      </c>
      <c r="I1450" s="38">
        <v>38.89</v>
      </c>
      <c r="J1450" s="39">
        <f t="shared" si="66"/>
        <v>1.5225434999999998</v>
      </c>
      <c r="K1450" s="17">
        <f t="shared" si="67"/>
        <v>1.1923058602050451E-8</v>
      </c>
      <c r="L1450" s="18" t="str">
        <f>IFERROR(INDEX([1]мтр!G:G,MATCH($F1450,[1]мтр!$C:$C,0)),"")</f>
        <v/>
      </c>
      <c r="M1450" s="18" t="str">
        <f>IFERROR(INDEX([1]мтр!H:H,MATCH($F1450,[1]мтр!$C:$C,0)),"")</f>
        <v/>
      </c>
      <c r="N1450" s="18" t="str">
        <f>IFERROR(INDEX([1]мтр!I:I,MATCH($F1450,[1]мтр!$C:$C,0)),"")</f>
        <v/>
      </c>
      <c r="O1450" s="19" t="str">
        <f t="shared" si="68"/>
        <v/>
      </c>
      <c r="P1450" s="20" t="str">
        <f>IFERROR(INDEX([2]Лист1!$E:$E,AH1450),"")</f>
        <v/>
      </c>
      <c r="Q1450" s="21" t="str">
        <f>IFERROR(INDEX([2]Лист1!$I:$I,AH1450),"")</f>
        <v/>
      </c>
      <c r="R1450" s="22" t="str">
        <f>IFERROR(INDEX([2]Лист1!$V:$V,AH1450),"")</f>
        <v/>
      </c>
      <c r="S1450" s="23" t="str">
        <f>IFERROR(INDEX([2]Лист1!$L:$L,AH1450),"")</f>
        <v/>
      </c>
      <c r="T1450" s="21" t="str">
        <f>IFERROR(INDEX([2]Лист1!$J:$J,AH1450),"")</f>
        <v/>
      </c>
      <c r="U1450" s="21" t="str">
        <f>IFERROR(INDEX([2]Лист1!$K:$K,AH1450),"")</f>
        <v/>
      </c>
      <c r="V1450" s="20" t="str">
        <f>IFERROR(INDEX([2]Лист1!$E:$E,AI1450),"")</f>
        <v/>
      </c>
      <c r="W1450" s="21" t="str">
        <f>IFERROR(INDEX([2]Лист1!$I:$I,AI1450),"")</f>
        <v/>
      </c>
      <c r="X1450" s="24" t="str">
        <f>IFERROR(INDEX([2]Лист1!$V:$V,AI1450),"")</f>
        <v/>
      </c>
      <c r="Y1450" s="23" t="str">
        <f>IFERROR(INDEX([2]Лист1!$L:$L,AI1450),"")</f>
        <v/>
      </c>
      <c r="Z1450" s="21" t="str">
        <f>IFERROR(INDEX([2]Лист1!$J:$J,AI1450),"")</f>
        <v/>
      </c>
      <c r="AA1450" s="21" t="str">
        <f>IFERROR(INDEX([2]Лист1!$K:$K,AI1450),"")</f>
        <v/>
      </c>
      <c r="AB1450" s="20" t="str">
        <f>IFERROR(INDEX([2]Лист1!$E:$E,AJ1450),"")</f>
        <v/>
      </c>
      <c r="AC1450" s="21" t="str">
        <f>IFERROR(INDEX([2]Лист1!$I:$I,AJ1450),"")</f>
        <v/>
      </c>
      <c r="AD1450" s="24" t="str">
        <f>IFERROR(INDEX([2]Лист1!$V:$V,AJ1450),"")</f>
        <v/>
      </c>
      <c r="AE1450" s="23" t="str">
        <f>IFERROR(INDEX([2]Лист1!$L:$L,AJ1450),"")</f>
        <v/>
      </c>
      <c r="AF1450" s="21" t="str">
        <f>IFERROR(INDEX([2]Лист1!$J:$J,AJ1450),"")</f>
        <v/>
      </c>
      <c r="AG1450" s="21" t="str">
        <f>IFERROR(INDEX([2]Лист1!$K:$K,AJ1450),"")</f>
        <v/>
      </c>
      <c r="AH1450" s="21" t="e">
        <f>MATCH(L1450,[2]Лист1!$A:$A,0)</f>
        <v>#N/A</v>
      </c>
      <c r="AI1450" s="21" t="e">
        <f>MATCH(M1450,[2]Лист1!$A:$A,0)</f>
        <v>#N/A</v>
      </c>
      <c r="AJ1450" s="21" t="e">
        <f>MATCH(N1450,[2]Лист1!$A:$A,0)</f>
        <v>#N/A</v>
      </c>
    </row>
    <row r="1451" spans="1:36" s="43" customFormat="1" x14ac:dyDescent="0.2">
      <c r="A1451" s="40">
        <v>2</v>
      </c>
      <c r="B1451" s="41" t="s">
        <v>1471</v>
      </c>
      <c r="C1451" s="32">
        <v>3</v>
      </c>
      <c r="D1451" s="32"/>
      <c r="E1451" s="33" t="s">
        <v>649</v>
      </c>
      <c r="F1451" s="33" t="s">
        <v>650</v>
      </c>
      <c r="G1451" s="32" t="s">
        <v>93</v>
      </c>
      <c r="H1451" s="34">
        <v>0.12</v>
      </c>
      <c r="I1451" s="34">
        <v>12.1</v>
      </c>
      <c r="J1451" s="35">
        <f t="shared" si="66"/>
        <v>1.452</v>
      </c>
      <c r="K1451" s="17">
        <f t="shared" si="67"/>
        <v>1.1370631505882923E-8</v>
      </c>
      <c r="L1451" s="18" t="str">
        <f>IFERROR(INDEX([1]мтр!G:G,MATCH($F1451,[1]мтр!$C:$C,0)),"")</f>
        <v/>
      </c>
      <c r="M1451" s="18" t="str">
        <f>IFERROR(INDEX([1]мтр!H:H,MATCH($F1451,[1]мтр!$C:$C,0)),"")</f>
        <v/>
      </c>
      <c r="N1451" s="18" t="str">
        <f>IFERROR(INDEX([1]мтр!I:I,MATCH($F1451,[1]мтр!$C:$C,0)),"")</f>
        <v/>
      </c>
      <c r="O1451" s="19" t="str">
        <f t="shared" si="68"/>
        <v/>
      </c>
      <c r="P1451" s="20" t="str">
        <f>IFERROR(INDEX([2]Лист1!$E:$E,AH1451),"")</f>
        <v/>
      </c>
      <c r="Q1451" s="21" t="str">
        <f>IFERROR(INDEX([2]Лист1!$I:$I,AH1451),"")</f>
        <v/>
      </c>
      <c r="R1451" s="22" t="str">
        <f>IFERROR(INDEX([2]Лист1!$V:$V,AH1451),"")</f>
        <v/>
      </c>
      <c r="S1451" s="23" t="str">
        <f>IFERROR(INDEX([2]Лист1!$L:$L,AH1451),"")</f>
        <v/>
      </c>
      <c r="T1451" s="21" t="str">
        <f>IFERROR(INDEX([2]Лист1!$J:$J,AH1451),"")</f>
        <v/>
      </c>
      <c r="U1451" s="21" t="str">
        <f>IFERROR(INDEX([2]Лист1!$K:$K,AH1451),"")</f>
        <v/>
      </c>
      <c r="V1451" s="20" t="str">
        <f>IFERROR(INDEX([2]Лист1!$E:$E,AI1451),"")</f>
        <v/>
      </c>
      <c r="W1451" s="21" t="str">
        <f>IFERROR(INDEX([2]Лист1!$I:$I,AI1451),"")</f>
        <v/>
      </c>
      <c r="X1451" s="24" t="str">
        <f>IFERROR(INDEX([2]Лист1!$V:$V,AI1451),"")</f>
        <v/>
      </c>
      <c r="Y1451" s="23" t="str">
        <f>IFERROR(INDEX([2]Лист1!$L:$L,AI1451),"")</f>
        <v/>
      </c>
      <c r="Z1451" s="21" t="str">
        <f>IFERROR(INDEX([2]Лист1!$J:$J,AI1451),"")</f>
        <v/>
      </c>
      <c r="AA1451" s="21" t="str">
        <f>IFERROR(INDEX([2]Лист1!$K:$K,AI1451),"")</f>
        <v/>
      </c>
      <c r="AB1451" s="20" t="str">
        <f>IFERROR(INDEX([2]Лист1!$E:$E,AJ1451),"")</f>
        <v/>
      </c>
      <c r="AC1451" s="21" t="str">
        <f>IFERROR(INDEX([2]Лист1!$I:$I,AJ1451),"")</f>
        <v/>
      </c>
      <c r="AD1451" s="24" t="str">
        <f>IFERROR(INDEX([2]Лист1!$V:$V,AJ1451),"")</f>
        <v/>
      </c>
      <c r="AE1451" s="23" t="str">
        <f>IFERROR(INDEX([2]Лист1!$L:$L,AJ1451),"")</f>
        <v/>
      </c>
      <c r="AF1451" s="21" t="str">
        <f>IFERROR(INDEX([2]Лист1!$J:$J,AJ1451),"")</f>
        <v/>
      </c>
      <c r="AG1451" s="21" t="str">
        <f>IFERROR(INDEX([2]Лист1!$K:$K,AJ1451),"")</f>
        <v/>
      </c>
      <c r="AH1451" s="21" t="e">
        <f>MATCH(L1451,[2]Лист1!$A:$A,0)</f>
        <v>#N/A</v>
      </c>
      <c r="AI1451" s="21" t="e">
        <f>MATCH(M1451,[2]Лист1!$A:$A,0)</f>
        <v>#N/A</v>
      </c>
      <c r="AJ1451" s="21" t="e">
        <f>MATCH(N1451,[2]Лист1!$A:$A,0)</f>
        <v>#N/A</v>
      </c>
    </row>
    <row r="1452" spans="1:36" s="43" customFormat="1" x14ac:dyDescent="0.2">
      <c r="A1452" s="40">
        <v>2</v>
      </c>
      <c r="B1452" s="44" t="s">
        <v>1471</v>
      </c>
      <c r="C1452" s="36">
        <v>3</v>
      </c>
      <c r="D1452" s="36"/>
      <c r="E1452" s="37" t="s">
        <v>254</v>
      </c>
      <c r="F1452" s="37" t="s">
        <v>255</v>
      </c>
      <c r="G1452" s="36" t="s">
        <v>128</v>
      </c>
      <c r="H1452" s="38">
        <v>2.8049999999999999E-2</v>
      </c>
      <c r="I1452" s="38">
        <v>50.24</v>
      </c>
      <c r="J1452" s="39">
        <f t="shared" si="66"/>
        <v>1.409232</v>
      </c>
      <c r="K1452" s="17">
        <f t="shared" si="67"/>
        <v>1.1035714723346009E-8</v>
      </c>
      <c r="L1452" s="18">
        <f>IFERROR(INDEX([1]мтр!G:G,MATCH($F1452,[1]мтр!$C:$C,0)),"")</f>
        <v>6651</v>
      </c>
      <c r="M1452" s="18">
        <f>IFERROR(INDEX([1]мтр!H:H,MATCH($F1452,[1]мтр!$C:$C,0)),"")</f>
        <v>0</v>
      </c>
      <c r="N1452" s="18">
        <f>IFERROR(INDEX([1]мтр!I:I,MATCH($F1452,[1]мтр!$C:$C,0)),"")</f>
        <v>0</v>
      </c>
      <c r="O1452" s="19">
        <f t="shared" si="68"/>
        <v>2.4623999999999997</v>
      </c>
      <c r="P1452" s="20" t="str">
        <f>IFERROR(INDEX([2]Лист1!$E:$E,AH1452),"")</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452" s="21" t="str">
        <f>IFERROR(INDEX([2]Лист1!$I:$I,AH1452),"")</f>
        <v>м</v>
      </c>
      <c r="R1452" s="22">
        <f>IFERROR(INDEX([2]Лист1!$V:$V,AH1452),"")</f>
        <v>2.4623999999999997</v>
      </c>
      <c r="S1452" s="23">
        <f>IFERROR(INDEX([2]Лист1!$L:$L,AH1452),"")</f>
        <v>43520</v>
      </c>
      <c r="T1452" s="21" t="str">
        <f>IFERROR(INDEX([2]Лист1!$J:$J,AH1452),"")</f>
        <v xml:space="preserve">ELEKHWA company </v>
      </c>
      <c r="U1452" s="21" t="str">
        <f>IFERROR(INDEX([2]Лист1!$K:$K,AH1452),"")</f>
        <v xml:space="preserve">ELEKHWA company </v>
      </c>
      <c r="V1452" s="20" t="str">
        <f>IFERROR(INDEX([2]Лист1!$E:$E,AI1452),"")</f>
        <v/>
      </c>
      <c r="W1452" s="21" t="str">
        <f>IFERROR(INDEX([2]Лист1!$I:$I,AI1452),"")</f>
        <v/>
      </c>
      <c r="X1452" s="24" t="str">
        <f>IFERROR(INDEX([2]Лист1!$V:$V,AI1452),"")</f>
        <v/>
      </c>
      <c r="Y1452" s="23" t="str">
        <f>IFERROR(INDEX([2]Лист1!$L:$L,AI1452),"")</f>
        <v/>
      </c>
      <c r="Z1452" s="21" t="str">
        <f>IFERROR(INDEX([2]Лист1!$J:$J,AI1452),"")</f>
        <v/>
      </c>
      <c r="AA1452" s="21" t="str">
        <f>IFERROR(INDEX([2]Лист1!$K:$K,AI1452),"")</f>
        <v/>
      </c>
      <c r="AB1452" s="20" t="str">
        <f>IFERROR(INDEX([2]Лист1!$E:$E,AJ1452),"")</f>
        <v/>
      </c>
      <c r="AC1452" s="21" t="str">
        <f>IFERROR(INDEX([2]Лист1!$I:$I,AJ1452),"")</f>
        <v/>
      </c>
      <c r="AD1452" s="24" t="str">
        <f>IFERROR(INDEX([2]Лист1!$V:$V,AJ1452),"")</f>
        <v/>
      </c>
      <c r="AE1452" s="23" t="str">
        <f>IFERROR(INDEX([2]Лист1!$L:$L,AJ1452),"")</f>
        <v/>
      </c>
      <c r="AF1452" s="21" t="str">
        <f>IFERROR(INDEX([2]Лист1!$J:$J,AJ1452),"")</f>
        <v/>
      </c>
      <c r="AG1452" s="21" t="str">
        <f>IFERROR(INDEX([2]Лист1!$K:$K,AJ1452),"")</f>
        <v/>
      </c>
      <c r="AH1452" s="21">
        <f>MATCH(L1452,[2]Лист1!$A:$A,0)</f>
        <v>5717</v>
      </c>
      <c r="AI1452" s="21" t="e">
        <f>MATCH(M1452,[2]Лист1!$A:$A,0)</f>
        <v>#N/A</v>
      </c>
      <c r="AJ1452" s="21" t="e">
        <f>MATCH(N1452,[2]Лист1!$A:$A,0)</f>
        <v>#N/A</v>
      </c>
    </row>
    <row r="1453" spans="1:36" s="43" customFormat="1" x14ac:dyDescent="0.2">
      <c r="A1453" s="40">
        <v>2</v>
      </c>
      <c r="B1453" s="41" t="s">
        <v>1471</v>
      </c>
      <c r="C1453" s="32">
        <v>3</v>
      </c>
      <c r="D1453" s="32"/>
      <c r="E1453" s="33" t="s">
        <v>1387</v>
      </c>
      <c r="F1453" s="33" t="s">
        <v>1388</v>
      </c>
      <c r="G1453" s="32" t="s">
        <v>28</v>
      </c>
      <c r="H1453" s="34">
        <v>2.3999999999999998E-3</v>
      </c>
      <c r="I1453" s="34">
        <v>586.47</v>
      </c>
      <c r="J1453" s="35">
        <f t="shared" si="66"/>
        <v>1.4075279999999999</v>
      </c>
      <c r="K1453" s="17">
        <f t="shared" si="67"/>
        <v>1.1022370676454805E-8</v>
      </c>
      <c r="L1453" s="18" t="str">
        <f>IFERROR(INDEX([1]мтр!G:G,MATCH($F1453,[1]мтр!$C:$C,0)),"")</f>
        <v/>
      </c>
      <c r="M1453" s="18" t="str">
        <f>IFERROR(INDEX([1]мтр!H:H,MATCH($F1453,[1]мтр!$C:$C,0)),"")</f>
        <v/>
      </c>
      <c r="N1453" s="18" t="str">
        <f>IFERROR(INDEX([1]мтр!I:I,MATCH($F1453,[1]мтр!$C:$C,0)),"")</f>
        <v/>
      </c>
      <c r="O1453" s="19" t="str">
        <f t="shared" si="68"/>
        <v/>
      </c>
      <c r="P1453" s="20" t="str">
        <f>IFERROR(INDEX([2]Лист1!$E:$E,AH1453),"")</f>
        <v/>
      </c>
      <c r="Q1453" s="21" t="str">
        <f>IFERROR(INDEX([2]Лист1!$I:$I,AH1453),"")</f>
        <v/>
      </c>
      <c r="R1453" s="22" t="str">
        <f>IFERROR(INDEX([2]Лист1!$V:$V,AH1453),"")</f>
        <v/>
      </c>
      <c r="S1453" s="23" t="str">
        <f>IFERROR(INDEX([2]Лист1!$L:$L,AH1453),"")</f>
        <v/>
      </c>
      <c r="T1453" s="21" t="str">
        <f>IFERROR(INDEX([2]Лист1!$J:$J,AH1453),"")</f>
        <v/>
      </c>
      <c r="U1453" s="21" t="str">
        <f>IFERROR(INDEX([2]Лист1!$K:$K,AH1453),"")</f>
        <v/>
      </c>
      <c r="V1453" s="20" t="str">
        <f>IFERROR(INDEX([2]Лист1!$E:$E,AI1453),"")</f>
        <v/>
      </c>
      <c r="W1453" s="21" t="str">
        <f>IFERROR(INDEX([2]Лист1!$I:$I,AI1453),"")</f>
        <v/>
      </c>
      <c r="X1453" s="24" t="str">
        <f>IFERROR(INDEX([2]Лист1!$V:$V,AI1453),"")</f>
        <v/>
      </c>
      <c r="Y1453" s="23" t="str">
        <f>IFERROR(INDEX([2]Лист1!$L:$L,AI1453),"")</f>
        <v/>
      </c>
      <c r="Z1453" s="21" t="str">
        <f>IFERROR(INDEX([2]Лист1!$J:$J,AI1453),"")</f>
        <v/>
      </c>
      <c r="AA1453" s="21" t="str">
        <f>IFERROR(INDEX([2]Лист1!$K:$K,AI1453),"")</f>
        <v/>
      </c>
      <c r="AB1453" s="20" t="str">
        <f>IFERROR(INDEX([2]Лист1!$E:$E,AJ1453),"")</f>
        <v/>
      </c>
      <c r="AC1453" s="21" t="str">
        <f>IFERROR(INDEX([2]Лист1!$I:$I,AJ1453),"")</f>
        <v/>
      </c>
      <c r="AD1453" s="24" t="str">
        <f>IFERROR(INDEX([2]Лист1!$V:$V,AJ1453),"")</f>
        <v/>
      </c>
      <c r="AE1453" s="23" t="str">
        <f>IFERROR(INDEX([2]Лист1!$L:$L,AJ1453),"")</f>
        <v/>
      </c>
      <c r="AF1453" s="21" t="str">
        <f>IFERROR(INDEX([2]Лист1!$J:$J,AJ1453),"")</f>
        <v/>
      </c>
      <c r="AG1453" s="21" t="str">
        <f>IFERROR(INDEX([2]Лист1!$K:$K,AJ1453),"")</f>
        <v/>
      </c>
      <c r="AH1453" s="21" t="e">
        <f>MATCH(L1453,[2]Лист1!$A:$A,0)</f>
        <v>#N/A</v>
      </c>
      <c r="AI1453" s="21" t="e">
        <f>MATCH(M1453,[2]Лист1!$A:$A,0)</f>
        <v>#N/A</v>
      </c>
      <c r="AJ1453" s="21" t="e">
        <f>MATCH(N1453,[2]Лист1!$A:$A,0)</f>
        <v>#N/A</v>
      </c>
    </row>
    <row r="1454" spans="1:36" s="43" customFormat="1" x14ac:dyDescent="0.2">
      <c r="A1454" s="40">
        <v>1</v>
      </c>
      <c r="B1454" s="44" t="s">
        <v>84</v>
      </c>
      <c r="C1454" s="36">
        <v>3</v>
      </c>
      <c r="D1454" s="46"/>
      <c r="E1454" s="37" t="s">
        <v>170</v>
      </c>
      <c r="F1454" s="37" t="s">
        <v>171</v>
      </c>
      <c r="G1454" s="36" t="s">
        <v>12</v>
      </c>
      <c r="H1454" s="38">
        <v>0.245</v>
      </c>
      <c r="I1454" s="38">
        <v>5.71</v>
      </c>
      <c r="J1454" s="39">
        <f t="shared" si="66"/>
        <v>1.3989499999999999</v>
      </c>
      <c r="K1454" s="17">
        <f t="shared" si="67"/>
        <v>1.0955196243219639E-8</v>
      </c>
      <c r="L1454" s="18" t="str">
        <f>IFERROR(INDEX([1]мтр!G:G,MATCH($F1454,[1]мтр!$C:$C,0)),"")</f>
        <v/>
      </c>
      <c r="M1454" s="18" t="str">
        <f>IFERROR(INDEX([1]мтр!H:H,MATCH($F1454,[1]мтр!$C:$C,0)),"")</f>
        <v/>
      </c>
      <c r="N1454" s="18" t="str">
        <f>IFERROR(INDEX([1]мтр!I:I,MATCH($F1454,[1]мтр!$C:$C,0)),"")</f>
        <v/>
      </c>
      <c r="O1454" s="19" t="str">
        <f t="shared" si="68"/>
        <v/>
      </c>
      <c r="P1454" s="20" t="str">
        <f>IFERROR(INDEX([2]Лист1!$E:$E,AH1454),"")</f>
        <v/>
      </c>
      <c r="Q1454" s="21" t="str">
        <f>IFERROR(INDEX([2]Лист1!$I:$I,AH1454),"")</f>
        <v/>
      </c>
      <c r="R1454" s="22" t="str">
        <f>IFERROR(INDEX([2]Лист1!$V:$V,AH1454),"")</f>
        <v/>
      </c>
      <c r="S1454" s="23" t="str">
        <f>IFERROR(INDEX([2]Лист1!$L:$L,AH1454),"")</f>
        <v/>
      </c>
      <c r="T1454" s="21" t="str">
        <f>IFERROR(INDEX([2]Лист1!$J:$J,AH1454),"")</f>
        <v/>
      </c>
      <c r="U1454" s="21" t="str">
        <f>IFERROR(INDEX([2]Лист1!$K:$K,AH1454),"")</f>
        <v/>
      </c>
      <c r="V1454" s="20" t="str">
        <f>IFERROR(INDEX([2]Лист1!$E:$E,AI1454),"")</f>
        <v/>
      </c>
      <c r="W1454" s="21" t="str">
        <f>IFERROR(INDEX([2]Лист1!$I:$I,AI1454),"")</f>
        <v/>
      </c>
      <c r="X1454" s="24" t="str">
        <f>IFERROR(INDEX([2]Лист1!$V:$V,AI1454),"")</f>
        <v/>
      </c>
      <c r="Y1454" s="23" t="str">
        <f>IFERROR(INDEX([2]Лист1!$L:$L,AI1454),"")</f>
        <v/>
      </c>
      <c r="Z1454" s="21" t="str">
        <f>IFERROR(INDEX([2]Лист1!$J:$J,AI1454),"")</f>
        <v/>
      </c>
      <c r="AA1454" s="21" t="str">
        <f>IFERROR(INDEX([2]Лист1!$K:$K,AI1454),"")</f>
        <v/>
      </c>
      <c r="AB1454" s="20" t="str">
        <f>IFERROR(INDEX([2]Лист1!$E:$E,AJ1454),"")</f>
        <v/>
      </c>
      <c r="AC1454" s="21" t="str">
        <f>IFERROR(INDEX([2]Лист1!$I:$I,AJ1454),"")</f>
        <v/>
      </c>
      <c r="AD1454" s="24" t="str">
        <f>IFERROR(INDEX([2]Лист1!$V:$V,AJ1454),"")</f>
        <v/>
      </c>
      <c r="AE1454" s="23" t="str">
        <f>IFERROR(INDEX([2]Лист1!$L:$L,AJ1454),"")</f>
        <v/>
      </c>
      <c r="AF1454" s="21" t="str">
        <f>IFERROR(INDEX([2]Лист1!$J:$J,AJ1454),"")</f>
        <v/>
      </c>
      <c r="AG1454" s="21" t="str">
        <f>IFERROR(INDEX([2]Лист1!$K:$K,AJ1454),"")</f>
        <v/>
      </c>
      <c r="AH1454" s="21" t="e">
        <f>MATCH(L1454,[2]Лист1!$A:$A,0)</f>
        <v>#N/A</v>
      </c>
      <c r="AI1454" s="21" t="e">
        <f>MATCH(M1454,[2]Лист1!$A:$A,0)</f>
        <v>#N/A</v>
      </c>
      <c r="AJ1454" s="21" t="e">
        <f>MATCH(N1454,[2]Лист1!$A:$A,0)</f>
        <v>#N/A</v>
      </c>
    </row>
    <row r="1455" spans="1:36" s="43" customFormat="1" x14ac:dyDescent="0.2">
      <c r="A1455" s="40">
        <v>1</v>
      </c>
      <c r="B1455" s="44" t="s">
        <v>1394</v>
      </c>
      <c r="C1455" s="36">
        <v>3</v>
      </c>
      <c r="D1455" s="36"/>
      <c r="E1455" s="37" t="s">
        <v>1390</v>
      </c>
      <c r="F1455" s="37" t="s">
        <v>1406</v>
      </c>
      <c r="G1455" s="36" t="s">
        <v>12</v>
      </c>
      <c r="H1455" s="38">
        <v>0.02</v>
      </c>
      <c r="I1455" s="38">
        <v>67.87</v>
      </c>
      <c r="J1455" s="39">
        <f t="shared" si="66"/>
        <v>1.3574000000000002</v>
      </c>
      <c r="K1455" s="17">
        <f t="shared" si="67"/>
        <v>1.0629817635045098E-8</v>
      </c>
      <c r="L1455" s="18" t="str">
        <f>IFERROR(INDEX([1]мтр!G:G,MATCH($F1455,[1]мтр!$C:$C,0)),"")</f>
        <v/>
      </c>
      <c r="M1455" s="18" t="str">
        <f>IFERROR(INDEX([1]мтр!H:H,MATCH($F1455,[1]мтр!$C:$C,0)),"")</f>
        <v/>
      </c>
      <c r="N1455" s="18" t="str">
        <f>IFERROR(INDEX([1]мтр!I:I,MATCH($F1455,[1]мтр!$C:$C,0)),"")</f>
        <v/>
      </c>
      <c r="O1455" s="19" t="str">
        <f t="shared" si="68"/>
        <v/>
      </c>
      <c r="P1455" s="20" t="str">
        <f>IFERROR(INDEX([2]Лист1!$E:$E,AH1455),"")</f>
        <v/>
      </c>
      <c r="Q1455" s="21" t="str">
        <f>IFERROR(INDEX([2]Лист1!$I:$I,AH1455),"")</f>
        <v/>
      </c>
      <c r="R1455" s="22" t="str">
        <f>IFERROR(INDEX([2]Лист1!$V:$V,AH1455),"")</f>
        <v/>
      </c>
      <c r="S1455" s="23" t="str">
        <f>IFERROR(INDEX([2]Лист1!$L:$L,AH1455),"")</f>
        <v/>
      </c>
      <c r="T1455" s="21" t="str">
        <f>IFERROR(INDEX([2]Лист1!$J:$J,AH1455),"")</f>
        <v/>
      </c>
      <c r="U1455" s="21" t="str">
        <f>IFERROR(INDEX([2]Лист1!$K:$K,AH1455),"")</f>
        <v/>
      </c>
      <c r="V1455" s="20" t="str">
        <f>IFERROR(INDEX([2]Лист1!$E:$E,AI1455),"")</f>
        <v/>
      </c>
      <c r="W1455" s="21" t="str">
        <f>IFERROR(INDEX([2]Лист1!$I:$I,AI1455),"")</f>
        <v/>
      </c>
      <c r="X1455" s="24" t="str">
        <f>IFERROR(INDEX([2]Лист1!$V:$V,AI1455),"")</f>
        <v/>
      </c>
      <c r="Y1455" s="23" t="str">
        <f>IFERROR(INDEX([2]Лист1!$L:$L,AI1455),"")</f>
        <v/>
      </c>
      <c r="Z1455" s="21" t="str">
        <f>IFERROR(INDEX([2]Лист1!$J:$J,AI1455),"")</f>
        <v/>
      </c>
      <c r="AA1455" s="21" t="str">
        <f>IFERROR(INDEX([2]Лист1!$K:$K,AI1455),"")</f>
        <v/>
      </c>
      <c r="AB1455" s="20" t="str">
        <f>IFERROR(INDEX([2]Лист1!$E:$E,AJ1455),"")</f>
        <v/>
      </c>
      <c r="AC1455" s="21" t="str">
        <f>IFERROR(INDEX([2]Лист1!$I:$I,AJ1455),"")</f>
        <v/>
      </c>
      <c r="AD1455" s="24" t="str">
        <f>IFERROR(INDEX([2]Лист1!$V:$V,AJ1455),"")</f>
        <v/>
      </c>
      <c r="AE1455" s="23" t="str">
        <f>IFERROR(INDEX([2]Лист1!$L:$L,AJ1455),"")</f>
        <v/>
      </c>
      <c r="AF1455" s="21" t="str">
        <f>IFERROR(INDEX([2]Лист1!$J:$J,AJ1455),"")</f>
        <v/>
      </c>
      <c r="AG1455" s="21" t="str">
        <f>IFERROR(INDEX([2]Лист1!$K:$K,AJ1455),"")</f>
        <v/>
      </c>
      <c r="AH1455" s="21" t="e">
        <f>MATCH(L1455,[2]Лист1!$A:$A,0)</f>
        <v>#N/A</v>
      </c>
      <c r="AI1455" s="21" t="e">
        <f>MATCH(M1455,[2]Лист1!$A:$A,0)</f>
        <v>#N/A</v>
      </c>
      <c r="AJ1455" s="21" t="e">
        <f>MATCH(N1455,[2]Лист1!$A:$A,0)</f>
        <v>#N/A</v>
      </c>
    </row>
    <row r="1456" spans="1:36" s="43" customFormat="1" x14ac:dyDescent="0.2">
      <c r="A1456" s="40">
        <v>1</v>
      </c>
      <c r="B1456" s="44" t="s">
        <v>1380</v>
      </c>
      <c r="C1456" s="36">
        <v>3</v>
      </c>
      <c r="D1456" s="36"/>
      <c r="E1456" s="37" t="s">
        <v>1390</v>
      </c>
      <c r="F1456" s="37" t="s">
        <v>1391</v>
      </c>
      <c r="G1456" s="36" t="s">
        <v>12</v>
      </c>
      <c r="H1456" s="38">
        <v>0.02</v>
      </c>
      <c r="I1456" s="38">
        <v>67.87</v>
      </c>
      <c r="J1456" s="39">
        <f t="shared" si="66"/>
        <v>1.3574000000000002</v>
      </c>
      <c r="K1456" s="17">
        <f t="shared" si="67"/>
        <v>1.0629817635045098E-8</v>
      </c>
      <c r="L1456" s="18" t="str">
        <f>IFERROR(INDEX([1]мтр!G:G,MATCH($F1456,[1]мтр!$C:$C,0)),"")</f>
        <v/>
      </c>
      <c r="M1456" s="18" t="str">
        <f>IFERROR(INDEX([1]мтр!H:H,MATCH($F1456,[1]мтр!$C:$C,0)),"")</f>
        <v/>
      </c>
      <c r="N1456" s="18" t="str">
        <f>IFERROR(INDEX([1]мтр!I:I,MATCH($F1456,[1]мтр!$C:$C,0)),"")</f>
        <v/>
      </c>
      <c r="O1456" s="19" t="str">
        <f t="shared" si="68"/>
        <v/>
      </c>
      <c r="P1456" s="20" t="str">
        <f>IFERROR(INDEX([2]Лист1!$E:$E,AH1456),"")</f>
        <v/>
      </c>
      <c r="Q1456" s="21" t="str">
        <f>IFERROR(INDEX([2]Лист1!$I:$I,AH1456),"")</f>
        <v/>
      </c>
      <c r="R1456" s="22" t="str">
        <f>IFERROR(INDEX([2]Лист1!$V:$V,AH1456),"")</f>
        <v/>
      </c>
      <c r="S1456" s="23" t="str">
        <f>IFERROR(INDEX([2]Лист1!$L:$L,AH1456),"")</f>
        <v/>
      </c>
      <c r="T1456" s="21" t="str">
        <f>IFERROR(INDEX([2]Лист1!$J:$J,AH1456),"")</f>
        <v/>
      </c>
      <c r="U1456" s="21" t="str">
        <f>IFERROR(INDEX([2]Лист1!$K:$K,AH1456),"")</f>
        <v/>
      </c>
      <c r="V1456" s="20" t="str">
        <f>IFERROR(INDEX([2]Лист1!$E:$E,AI1456),"")</f>
        <v/>
      </c>
      <c r="W1456" s="21" t="str">
        <f>IFERROR(INDEX([2]Лист1!$I:$I,AI1456),"")</f>
        <v/>
      </c>
      <c r="X1456" s="24" t="str">
        <f>IFERROR(INDEX([2]Лист1!$V:$V,AI1456),"")</f>
        <v/>
      </c>
      <c r="Y1456" s="23" t="str">
        <f>IFERROR(INDEX([2]Лист1!$L:$L,AI1456),"")</f>
        <v/>
      </c>
      <c r="Z1456" s="21" t="str">
        <f>IFERROR(INDEX([2]Лист1!$J:$J,AI1456),"")</f>
        <v/>
      </c>
      <c r="AA1456" s="21" t="str">
        <f>IFERROR(INDEX([2]Лист1!$K:$K,AI1456),"")</f>
        <v/>
      </c>
      <c r="AB1456" s="20" t="str">
        <f>IFERROR(INDEX([2]Лист1!$E:$E,AJ1456),"")</f>
        <v/>
      </c>
      <c r="AC1456" s="21" t="str">
        <f>IFERROR(INDEX([2]Лист1!$I:$I,AJ1456),"")</f>
        <v/>
      </c>
      <c r="AD1456" s="24" t="str">
        <f>IFERROR(INDEX([2]Лист1!$V:$V,AJ1456),"")</f>
        <v/>
      </c>
      <c r="AE1456" s="23" t="str">
        <f>IFERROR(INDEX([2]Лист1!$L:$L,AJ1456),"")</f>
        <v/>
      </c>
      <c r="AF1456" s="21" t="str">
        <f>IFERROR(INDEX([2]Лист1!$J:$J,AJ1456),"")</f>
        <v/>
      </c>
      <c r="AG1456" s="21" t="str">
        <f>IFERROR(INDEX([2]Лист1!$K:$K,AJ1456),"")</f>
        <v/>
      </c>
      <c r="AH1456" s="21" t="e">
        <f>MATCH(L1456,[2]Лист1!$A:$A,0)</f>
        <v>#N/A</v>
      </c>
      <c r="AI1456" s="21" t="e">
        <f>MATCH(M1456,[2]Лист1!$A:$A,0)</f>
        <v>#N/A</v>
      </c>
      <c r="AJ1456" s="21" t="e">
        <f>MATCH(N1456,[2]Лист1!$A:$A,0)</f>
        <v>#N/A</v>
      </c>
    </row>
    <row r="1457" spans="1:36" s="43" customFormat="1" x14ac:dyDescent="0.2">
      <c r="A1457" s="40">
        <v>1</v>
      </c>
      <c r="B1457" s="41" t="s">
        <v>1394</v>
      </c>
      <c r="C1457" s="32">
        <v>3</v>
      </c>
      <c r="D1457" s="32"/>
      <c r="E1457" s="33" t="s">
        <v>1390</v>
      </c>
      <c r="F1457" s="33" t="s">
        <v>1391</v>
      </c>
      <c r="G1457" s="32" t="s">
        <v>12</v>
      </c>
      <c r="H1457" s="34">
        <v>0.02</v>
      </c>
      <c r="I1457" s="34">
        <v>67.87</v>
      </c>
      <c r="J1457" s="35">
        <f t="shared" si="66"/>
        <v>1.3574000000000002</v>
      </c>
      <c r="K1457" s="17">
        <f t="shared" si="67"/>
        <v>1.0629817635045098E-8</v>
      </c>
      <c r="L1457" s="18" t="str">
        <f>IFERROR(INDEX([1]мтр!G:G,MATCH($F1457,[1]мтр!$C:$C,0)),"")</f>
        <v/>
      </c>
      <c r="M1457" s="18" t="str">
        <f>IFERROR(INDEX([1]мтр!H:H,MATCH($F1457,[1]мтр!$C:$C,0)),"")</f>
        <v/>
      </c>
      <c r="N1457" s="18" t="str">
        <f>IFERROR(INDEX([1]мтр!I:I,MATCH($F1457,[1]мтр!$C:$C,0)),"")</f>
        <v/>
      </c>
      <c r="O1457" s="19" t="str">
        <f t="shared" si="68"/>
        <v/>
      </c>
      <c r="P1457" s="20" t="str">
        <f>IFERROR(INDEX([2]Лист1!$E:$E,AH1457),"")</f>
        <v/>
      </c>
      <c r="Q1457" s="21" t="str">
        <f>IFERROR(INDEX([2]Лист1!$I:$I,AH1457),"")</f>
        <v/>
      </c>
      <c r="R1457" s="22" t="str">
        <f>IFERROR(INDEX([2]Лист1!$V:$V,AH1457),"")</f>
        <v/>
      </c>
      <c r="S1457" s="23" t="str">
        <f>IFERROR(INDEX([2]Лист1!$L:$L,AH1457),"")</f>
        <v/>
      </c>
      <c r="T1457" s="21" t="str">
        <f>IFERROR(INDEX([2]Лист1!$J:$J,AH1457),"")</f>
        <v/>
      </c>
      <c r="U1457" s="21" t="str">
        <f>IFERROR(INDEX([2]Лист1!$K:$K,AH1457),"")</f>
        <v/>
      </c>
      <c r="V1457" s="20" t="str">
        <f>IFERROR(INDEX([2]Лист1!$E:$E,AI1457),"")</f>
        <v/>
      </c>
      <c r="W1457" s="21" t="str">
        <f>IFERROR(INDEX([2]Лист1!$I:$I,AI1457),"")</f>
        <v/>
      </c>
      <c r="X1457" s="24" t="str">
        <f>IFERROR(INDEX([2]Лист1!$V:$V,AI1457),"")</f>
        <v/>
      </c>
      <c r="Y1457" s="23" t="str">
        <f>IFERROR(INDEX([2]Лист1!$L:$L,AI1457),"")</f>
        <v/>
      </c>
      <c r="Z1457" s="21" t="str">
        <f>IFERROR(INDEX([2]Лист1!$J:$J,AI1457),"")</f>
        <v/>
      </c>
      <c r="AA1457" s="21" t="str">
        <f>IFERROR(INDEX([2]Лист1!$K:$K,AI1457),"")</f>
        <v/>
      </c>
      <c r="AB1457" s="20" t="str">
        <f>IFERROR(INDEX([2]Лист1!$E:$E,AJ1457),"")</f>
        <v/>
      </c>
      <c r="AC1457" s="21" t="str">
        <f>IFERROR(INDEX([2]Лист1!$I:$I,AJ1457),"")</f>
        <v/>
      </c>
      <c r="AD1457" s="24" t="str">
        <f>IFERROR(INDEX([2]Лист1!$V:$V,AJ1457),"")</f>
        <v/>
      </c>
      <c r="AE1457" s="23" t="str">
        <f>IFERROR(INDEX([2]Лист1!$L:$L,AJ1457),"")</f>
        <v/>
      </c>
      <c r="AF1457" s="21" t="str">
        <f>IFERROR(INDEX([2]Лист1!$J:$J,AJ1457),"")</f>
        <v/>
      </c>
      <c r="AG1457" s="21" t="str">
        <f>IFERROR(INDEX([2]Лист1!$K:$K,AJ1457),"")</f>
        <v/>
      </c>
      <c r="AH1457" s="21" t="e">
        <f>MATCH(L1457,[2]Лист1!$A:$A,0)</f>
        <v>#N/A</v>
      </c>
      <c r="AI1457" s="21" t="e">
        <f>MATCH(M1457,[2]Лист1!$A:$A,0)</f>
        <v>#N/A</v>
      </c>
      <c r="AJ1457" s="21" t="e">
        <f>MATCH(N1457,[2]Лист1!$A:$A,0)</f>
        <v>#N/A</v>
      </c>
    </row>
    <row r="1458" spans="1:36" s="43" customFormat="1" x14ac:dyDescent="0.2">
      <c r="A1458" s="40">
        <v>1</v>
      </c>
      <c r="B1458" s="41" t="s">
        <v>1394</v>
      </c>
      <c r="C1458" s="32">
        <v>3</v>
      </c>
      <c r="D1458" s="32"/>
      <c r="E1458" s="33" t="s">
        <v>1390</v>
      </c>
      <c r="F1458" s="33" t="s">
        <v>1404</v>
      </c>
      <c r="G1458" s="32" t="s">
        <v>12</v>
      </c>
      <c r="H1458" s="34">
        <v>0.02</v>
      </c>
      <c r="I1458" s="34">
        <v>67.87</v>
      </c>
      <c r="J1458" s="35">
        <f t="shared" si="66"/>
        <v>1.3574000000000002</v>
      </c>
      <c r="K1458" s="17">
        <f t="shared" si="67"/>
        <v>1.0629817635045098E-8</v>
      </c>
      <c r="L1458" s="18" t="str">
        <f>IFERROR(INDEX([1]мтр!G:G,MATCH($F1458,[1]мтр!$C:$C,0)),"")</f>
        <v/>
      </c>
      <c r="M1458" s="18" t="str">
        <f>IFERROR(INDEX([1]мтр!H:H,MATCH($F1458,[1]мтр!$C:$C,0)),"")</f>
        <v/>
      </c>
      <c r="N1458" s="18" t="str">
        <f>IFERROR(INDEX([1]мтр!I:I,MATCH($F1458,[1]мтр!$C:$C,0)),"")</f>
        <v/>
      </c>
      <c r="O1458" s="19" t="str">
        <f t="shared" si="68"/>
        <v/>
      </c>
      <c r="P1458" s="20" t="str">
        <f>IFERROR(INDEX([2]Лист1!$E:$E,AH1458),"")</f>
        <v/>
      </c>
      <c r="Q1458" s="21" t="str">
        <f>IFERROR(INDEX([2]Лист1!$I:$I,AH1458),"")</f>
        <v/>
      </c>
      <c r="R1458" s="22" t="str">
        <f>IFERROR(INDEX([2]Лист1!$V:$V,AH1458),"")</f>
        <v/>
      </c>
      <c r="S1458" s="23" t="str">
        <f>IFERROR(INDEX([2]Лист1!$L:$L,AH1458),"")</f>
        <v/>
      </c>
      <c r="T1458" s="21" t="str">
        <f>IFERROR(INDEX([2]Лист1!$J:$J,AH1458),"")</f>
        <v/>
      </c>
      <c r="U1458" s="21" t="str">
        <f>IFERROR(INDEX([2]Лист1!$K:$K,AH1458),"")</f>
        <v/>
      </c>
      <c r="V1458" s="20" t="str">
        <f>IFERROR(INDEX([2]Лист1!$E:$E,AI1458),"")</f>
        <v/>
      </c>
      <c r="W1458" s="21" t="str">
        <f>IFERROR(INDEX([2]Лист1!$I:$I,AI1458),"")</f>
        <v/>
      </c>
      <c r="X1458" s="24" t="str">
        <f>IFERROR(INDEX([2]Лист1!$V:$V,AI1458),"")</f>
        <v/>
      </c>
      <c r="Y1458" s="23" t="str">
        <f>IFERROR(INDEX([2]Лист1!$L:$L,AI1458),"")</f>
        <v/>
      </c>
      <c r="Z1458" s="21" t="str">
        <f>IFERROR(INDEX([2]Лист1!$J:$J,AI1458),"")</f>
        <v/>
      </c>
      <c r="AA1458" s="21" t="str">
        <f>IFERROR(INDEX([2]Лист1!$K:$K,AI1458),"")</f>
        <v/>
      </c>
      <c r="AB1458" s="20" t="str">
        <f>IFERROR(INDEX([2]Лист1!$E:$E,AJ1458),"")</f>
        <v/>
      </c>
      <c r="AC1458" s="21" t="str">
        <f>IFERROR(INDEX([2]Лист1!$I:$I,AJ1458),"")</f>
        <v/>
      </c>
      <c r="AD1458" s="24" t="str">
        <f>IFERROR(INDEX([2]Лист1!$V:$V,AJ1458),"")</f>
        <v/>
      </c>
      <c r="AE1458" s="23" t="str">
        <f>IFERROR(INDEX([2]Лист1!$L:$L,AJ1458),"")</f>
        <v/>
      </c>
      <c r="AF1458" s="21" t="str">
        <f>IFERROR(INDEX([2]Лист1!$J:$J,AJ1458),"")</f>
        <v/>
      </c>
      <c r="AG1458" s="21" t="str">
        <f>IFERROR(INDEX([2]Лист1!$K:$K,AJ1458),"")</f>
        <v/>
      </c>
      <c r="AH1458" s="21" t="e">
        <f>MATCH(L1458,[2]Лист1!$A:$A,0)</f>
        <v>#N/A</v>
      </c>
      <c r="AI1458" s="21" t="e">
        <f>MATCH(M1458,[2]Лист1!$A:$A,0)</f>
        <v>#N/A</v>
      </c>
      <c r="AJ1458" s="21" t="e">
        <f>MATCH(N1458,[2]Лист1!$A:$A,0)</f>
        <v>#N/A</v>
      </c>
    </row>
    <row r="1459" spans="1:36" s="43" customFormat="1" x14ac:dyDescent="0.2">
      <c r="A1459" s="40">
        <v>1</v>
      </c>
      <c r="B1459" s="41" t="s">
        <v>84</v>
      </c>
      <c r="C1459" s="32">
        <v>3</v>
      </c>
      <c r="D1459" s="42"/>
      <c r="E1459" s="33" t="s">
        <v>315</v>
      </c>
      <c r="F1459" s="33" t="s">
        <v>316</v>
      </c>
      <c r="G1459" s="32" t="s">
        <v>12</v>
      </c>
      <c r="H1459" s="34">
        <v>4.1000000000000002E-2</v>
      </c>
      <c r="I1459" s="34">
        <v>32.69</v>
      </c>
      <c r="J1459" s="35">
        <f t="shared" si="66"/>
        <v>1.34029</v>
      </c>
      <c r="K1459" s="17">
        <f t="shared" si="67"/>
        <v>1.0495828995192716E-8</v>
      </c>
      <c r="L1459" s="18">
        <f>IFERROR(INDEX([1]мтр!G:G,MATCH($F1459,[1]мтр!$C:$C,0)),"")</f>
        <v>5704</v>
      </c>
      <c r="M1459" s="18">
        <f>IFERROR(INDEX([1]мтр!H:H,MATCH($F1459,[1]мтр!$C:$C,0)),"")</f>
        <v>0</v>
      </c>
      <c r="N1459" s="18">
        <f>IFERROR(INDEX([1]мтр!I:I,MATCH($F1459,[1]мтр!$C:$C,0)),"")</f>
        <v>0</v>
      </c>
      <c r="O1459" s="19">
        <f t="shared" si="68"/>
        <v>107.76851300053065</v>
      </c>
      <c r="P1459" s="20" t="str">
        <f>IFERROR(INDEX([2]Лист1!$E:$E,AH1459),"")</f>
        <v>Композиция органосиликатная  ОС-51-03 желтая ТУ 84-725-78 Транспорт экспертно 5%</v>
      </c>
      <c r="Q1459" s="21" t="str">
        <f>IFERROR(INDEX([2]Лист1!$I:$I,AH1459),"")</f>
        <v>кг</v>
      </c>
      <c r="R1459" s="22">
        <f>IFERROR(INDEX([2]Лист1!$V:$V,AH1459),"")</f>
        <v>107.76851300053065</v>
      </c>
      <c r="S1459" s="23">
        <f>IFERROR(INDEX([2]Лист1!$L:$L,AH1459),"")</f>
        <v>44843</v>
      </c>
      <c r="T1459" s="21" t="str">
        <f>IFERROR(INDEX([2]Лист1!$J:$J,AH1459),"")</f>
        <v>Ремакс-Сервис</v>
      </c>
      <c r="U1459" s="21" t="str">
        <f>IFERROR(INDEX([2]Лист1!$K:$K,AH1459),"")</f>
        <v>ТКП №755 от 05.10.2022 (АЭС Ресурс)</v>
      </c>
      <c r="V1459" s="20" t="str">
        <f>IFERROR(INDEX([2]Лист1!$E:$E,AI1459),"")</f>
        <v/>
      </c>
      <c r="W1459" s="21" t="str">
        <f>IFERROR(INDEX([2]Лист1!$I:$I,AI1459),"")</f>
        <v/>
      </c>
      <c r="X1459" s="24" t="str">
        <f>IFERROR(INDEX([2]Лист1!$V:$V,AI1459),"")</f>
        <v/>
      </c>
      <c r="Y1459" s="23" t="str">
        <f>IFERROR(INDEX([2]Лист1!$L:$L,AI1459),"")</f>
        <v/>
      </c>
      <c r="Z1459" s="21" t="str">
        <f>IFERROR(INDEX([2]Лист1!$J:$J,AI1459),"")</f>
        <v/>
      </c>
      <c r="AA1459" s="21" t="str">
        <f>IFERROR(INDEX([2]Лист1!$K:$K,AI1459),"")</f>
        <v/>
      </c>
      <c r="AB1459" s="20" t="str">
        <f>IFERROR(INDEX([2]Лист1!$E:$E,AJ1459),"")</f>
        <v/>
      </c>
      <c r="AC1459" s="21" t="str">
        <f>IFERROR(INDEX([2]Лист1!$I:$I,AJ1459),"")</f>
        <v/>
      </c>
      <c r="AD1459" s="24" t="str">
        <f>IFERROR(INDEX([2]Лист1!$V:$V,AJ1459),"")</f>
        <v/>
      </c>
      <c r="AE1459" s="23" t="str">
        <f>IFERROR(INDEX([2]Лист1!$L:$L,AJ1459),"")</f>
        <v/>
      </c>
      <c r="AF1459" s="21" t="str">
        <f>IFERROR(INDEX([2]Лист1!$J:$J,AJ1459),"")</f>
        <v/>
      </c>
      <c r="AG1459" s="21" t="str">
        <f>IFERROR(INDEX([2]Лист1!$K:$K,AJ1459),"")</f>
        <v/>
      </c>
      <c r="AH1459" s="21">
        <f>MATCH(L1459,[2]Лист1!$A:$A,0)</f>
        <v>717</v>
      </c>
      <c r="AI1459" s="21" t="e">
        <f>MATCH(M1459,[2]Лист1!$A:$A,0)</f>
        <v>#N/A</v>
      </c>
      <c r="AJ1459" s="21" t="e">
        <f>MATCH(N1459,[2]Лист1!$A:$A,0)</f>
        <v>#N/A</v>
      </c>
    </row>
    <row r="1460" spans="1:36" s="43" customFormat="1" x14ac:dyDescent="0.2">
      <c r="A1460" s="40">
        <v>3</v>
      </c>
      <c r="B1460" s="41" t="s">
        <v>1489</v>
      </c>
      <c r="C1460" s="32">
        <v>3</v>
      </c>
      <c r="D1460" s="32"/>
      <c r="E1460" s="33" t="s">
        <v>53</v>
      </c>
      <c r="F1460" s="33" t="s">
        <v>54</v>
      </c>
      <c r="G1460" s="32" t="s">
        <v>28</v>
      </c>
      <c r="H1460" s="34">
        <v>2.81E-4</v>
      </c>
      <c r="I1460" s="34">
        <v>4455.2</v>
      </c>
      <c r="J1460" s="35">
        <f t="shared" si="66"/>
        <v>1.2519111999999999</v>
      </c>
      <c r="K1460" s="17">
        <f t="shared" si="67"/>
        <v>9.8037334251292679E-9</v>
      </c>
      <c r="L1460" s="18">
        <f>IFERROR(INDEX([1]мтр!G:G,MATCH($F1460,[1]мтр!$C:$C,0)),"")</f>
        <v>2715</v>
      </c>
      <c r="M1460" s="18">
        <f>IFERROR(INDEX([1]мтр!H:H,MATCH($F1460,[1]мтр!$C:$C,0)),"")</f>
        <v>0</v>
      </c>
      <c r="N1460" s="18">
        <f>IFERROR(INDEX([1]мтр!I:I,MATCH($F1460,[1]мтр!$C:$C,0)),"")</f>
        <v>0</v>
      </c>
      <c r="O1460" s="19">
        <f t="shared" si="68"/>
        <v>9736.8421052631566</v>
      </c>
      <c r="P1460" s="20" t="str">
        <f>IFERROR(INDEX([2]Лист1!$E:$E,AH1460),"")</f>
        <v xml:space="preserve">Проволока / Арматура  горячекатаная в мотках, диаметром 6,3-6,5 мм / Grade SAE1008 as per ASTM A510 standard </v>
      </c>
      <c r="Q1460" s="21" t="str">
        <f>IFERROR(INDEX([2]Лист1!$I:$I,AH1460),"")</f>
        <v>т</v>
      </c>
      <c r="R1460" s="22">
        <f>IFERROR(INDEX([2]Лист1!$V:$V,AH1460),"")</f>
        <v>9736.8421052631566</v>
      </c>
      <c r="S1460" s="23">
        <f>IFERROR(INDEX([2]Лист1!$L:$L,AH1460),"")</f>
        <v>44168</v>
      </c>
      <c r="T1460" s="21" t="str">
        <f>IFERROR(INDEX([2]Лист1!$J:$J,AH1460),"")</f>
        <v>Suez Steel</v>
      </c>
      <c r="U1460" s="21" t="str">
        <f>IFERROR(INDEX([2]Лист1!$K:$K,AH1460),"")</f>
        <v>ТКП-03.12.2020 Email</v>
      </c>
      <c r="V1460" s="20" t="str">
        <f>IFERROR(INDEX([2]Лист1!$E:$E,AI1460),"")</f>
        <v/>
      </c>
      <c r="W1460" s="21" t="str">
        <f>IFERROR(INDEX([2]Лист1!$I:$I,AI1460),"")</f>
        <v/>
      </c>
      <c r="X1460" s="24" t="str">
        <f>IFERROR(INDEX([2]Лист1!$V:$V,AI1460),"")</f>
        <v/>
      </c>
      <c r="Y1460" s="23" t="str">
        <f>IFERROR(INDEX([2]Лист1!$L:$L,AI1460),"")</f>
        <v/>
      </c>
      <c r="Z1460" s="21" t="str">
        <f>IFERROR(INDEX([2]Лист1!$J:$J,AI1460),"")</f>
        <v/>
      </c>
      <c r="AA1460" s="21" t="str">
        <f>IFERROR(INDEX([2]Лист1!$K:$K,AI1460),"")</f>
        <v/>
      </c>
      <c r="AB1460" s="20" t="str">
        <f>IFERROR(INDEX([2]Лист1!$E:$E,AJ1460),"")</f>
        <v/>
      </c>
      <c r="AC1460" s="21" t="str">
        <f>IFERROR(INDEX([2]Лист1!$I:$I,AJ1460),"")</f>
        <v/>
      </c>
      <c r="AD1460" s="24" t="str">
        <f>IFERROR(INDEX([2]Лист1!$V:$V,AJ1460),"")</f>
        <v/>
      </c>
      <c r="AE1460" s="23" t="str">
        <f>IFERROR(INDEX([2]Лист1!$L:$L,AJ1460),"")</f>
        <v/>
      </c>
      <c r="AF1460" s="21" t="str">
        <f>IFERROR(INDEX([2]Лист1!$J:$J,AJ1460),"")</f>
        <v/>
      </c>
      <c r="AG1460" s="21" t="str">
        <f>IFERROR(INDEX([2]Лист1!$K:$K,AJ1460),"")</f>
        <v/>
      </c>
      <c r="AH1460" s="21">
        <f>MATCH(L1460,[2]Лист1!$A:$A,0)</f>
        <v>434</v>
      </c>
      <c r="AI1460" s="21" t="e">
        <f>MATCH(M1460,[2]Лист1!$A:$A,0)</f>
        <v>#N/A</v>
      </c>
      <c r="AJ1460" s="21" t="e">
        <f>MATCH(N1460,[2]Лист1!$A:$A,0)</f>
        <v>#N/A</v>
      </c>
    </row>
    <row r="1461" spans="1:36" s="43" customFormat="1" x14ac:dyDescent="0.2">
      <c r="A1461" s="40">
        <v>1</v>
      </c>
      <c r="B1461" s="41" t="s">
        <v>1048</v>
      </c>
      <c r="C1461" s="32">
        <v>3</v>
      </c>
      <c r="D1461" s="42"/>
      <c r="E1461" s="33" t="s">
        <v>1079</v>
      </c>
      <c r="F1461" s="33" t="s">
        <v>1080</v>
      </c>
      <c r="G1461" s="32" t="s">
        <v>28</v>
      </c>
      <c r="H1461" s="34">
        <v>6.0000000000000002E-5</v>
      </c>
      <c r="I1461" s="34">
        <v>20775</v>
      </c>
      <c r="J1461" s="35">
        <f t="shared" si="66"/>
        <v>1.2464999999999999</v>
      </c>
      <c r="K1461" s="17">
        <f t="shared" si="67"/>
        <v>9.7613582452362699E-9</v>
      </c>
      <c r="L1461" s="18" t="str">
        <f>IFERROR(INDEX([1]мтр!G:G,MATCH($F1461,[1]мтр!$C:$C,0)),"")</f>
        <v/>
      </c>
      <c r="M1461" s="18" t="str">
        <f>IFERROR(INDEX([1]мтр!H:H,MATCH($F1461,[1]мтр!$C:$C,0)),"")</f>
        <v/>
      </c>
      <c r="N1461" s="18" t="str">
        <f>IFERROR(INDEX([1]мтр!I:I,MATCH($F1461,[1]мтр!$C:$C,0)),"")</f>
        <v/>
      </c>
      <c r="O1461" s="19" t="str">
        <f t="shared" si="68"/>
        <v/>
      </c>
      <c r="P1461" s="20" t="str">
        <f>IFERROR(INDEX([2]Лист1!$E:$E,AH1461),"")</f>
        <v/>
      </c>
      <c r="Q1461" s="21" t="str">
        <f>IFERROR(INDEX([2]Лист1!$I:$I,AH1461),"")</f>
        <v/>
      </c>
      <c r="R1461" s="22" t="str">
        <f>IFERROR(INDEX([2]Лист1!$V:$V,AH1461),"")</f>
        <v/>
      </c>
      <c r="S1461" s="23" t="str">
        <f>IFERROR(INDEX([2]Лист1!$L:$L,AH1461),"")</f>
        <v/>
      </c>
      <c r="T1461" s="21" t="str">
        <f>IFERROR(INDEX([2]Лист1!$J:$J,AH1461),"")</f>
        <v/>
      </c>
      <c r="U1461" s="21" t="str">
        <f>IFERROR(INDEX([2]Лист1!$K:$K,AH1461),"")</f>
        <v/>
      </c>
      <c r="V1461" s="20" t="str">
        <f>IFERROR(INDEX([2]Лист1!$E:$E,AI1461),"")</f>
        <v/>
      </c>
      <c r="W1461" s="21" t="str">
        <f>IFERROR(INDEX([2]Лист1!$I:$I,AI1461),"")</f>
        <v/>
      </c>
      <c r="X1461" s="24" t="str">
        <f>IFERROR(INDEX([2]Лист1!$V:$V,AI1461),"")</f>
        <v/>
      </c>
      <c r="Y1461" s="23" t="str">
        <f>IFERROR(INDEX([2]Лист1!$L:$L,AI1461),"")</f>
        <v/>
      </c>
      <c r="Z1461" s="21" t="str">
        <f>IFERROR(INDEX([2]Лист1!$J:$J,AI1461),"")</f>
        <v/>
      </c>
      <c r="AA1461" s="21" t="str">
        <f>IFERROR(INDEX([2]Лист1!$K:$K,AI1461),"")</f>
        <v/>
      </c>
      <c r="AB1461" s="20" t="str">
        <f>IFERROR(INDEX([2]Лист1!$E:$E,AJ1461),"")</f>
        <v/>
      </c>
      <c r="AC1461" s="21" t="str">
        <f>IFERROR(INDEX([2]Лист1!$I:$I,AJ1461),"")</f>
        <v/>
      </c>
      <c r="AD1461" s="24" t="str">
        <f>IFERROR(INDEX([2]Лист1!$V:$V,AJ1461),"")</f>
        <v/>
      </c>
      <c r="AE1461" s="23" t="str">
        <f>IFERROR(INDEX([2]Лист1!$L:$L,AJ1461),"")</f>
        <v/>
      </c>
      <c r="AF1461" s="21" t="str">
        <f>IFERROR(INDEX([2]Лист1!$J:$J,AJ1461),"")</f>
        <v/>
      </c>
      <c r="AG1461" s="21" t="str">
        <f>IFERROR(INDEX([2]Лист1!$K:$K,AJ1461),"")</f>
        <v/>
      </c>
      <c r="AH1461" s="21" t="e">
        <f>MATCH(L1461,[2]Лист1!$A:$A,0)</f>
        <v>#N/A</v>
      </c>
      <c r="AI1461" s="21" t="e">
        <f>MATCH(M1461,[2]Лист1!$A:$A,0)</f>
        <v>#N/A</v>
      </c>
      <c r="AJ1461" s="21" t="e">
        <f>MATCH(N1461,[2]Лист1!$A:$A,0)</f>
        <v>#N/A</v>
      </c>
    </row>
    <row r="1462" spans="1:36" s="43" customFormat="1" x14ac:dyDescent="0.2">
      <c r="A1462" s="40">
        <v>1</v>
      </c>
      <c r="B1462" s="44" t="s">
        <v>847</v>
      </c>
      <c r="C1462" s="36">
        <v>3</v>
      </c>
      <c r="D1462" s="46"/>
      <c r="E1462" s="37" t="s">
        <v>763</v>
      </c>
      <c r="F1462" s="37" t="s">
        <v>764</v>
      </c>
      <c r="G1462" s="36" t="s">
        <v>12</v>
      </c>
      <c r="H1462" s="38">
        <v>4.2999999999999997E-2</v>
      </c>
      <c r="I1462" s="38">
        <v>28.93</v>
      </c>
      <c r="J1462" s="39">
        <f t="shared" si="66"/>
        <v>1.2439899999999999</v>
      </c>
      <c r="K1462" s="17">
        <f t="shared" si="67"/>
        <v>9.741702401517423E-9</v>
      </c>
      <c r="L1462" s="18" t="str">
        <f>IFERROR(INDEX([1]мтр!G:G,MATCH($F1462,[1]мтр!$C:$C,0)),"")</f>
        <v/>
      </c>
      <c r="M1462" s="18" t="str">
        <f>IFERROR(INDEX([1]мтр!H:H,MATCH($F1462,[1]мтр!$C:$C,0)),"")</f>
        <v/>
      </c>
      <c r="N1462" s="18" t="str">
        <f>IFERROR(INDEX([1]мтр!I:I,MATCH($F1462,[1]мтр!$C:$C,0)),"")</f>
        <v/>
      </c>
      <c r="O1462" s="19" t="str">
        <f t="shared" si="68"/>
        <v/>
      </c>
      <c r="P1462" s="20" t="str">
        <f>IFERROR(INDEX([2]Лист1!$E:$E,AH1462),"")</f>
        <v/>
      </c>
      <c r="Q1462" s="21" t="str">
        <f>IFERROR(INDEX([2]Лист1!$I:$I,AH1462),"")</f>
        <v/>
      </c>
      <c r="R1462" s="22" t="str">
        <f>IFERROR(INDEX([2]Лист1!$V:$V,AH1462),"")</f>
        <v/>
      </c>
      <c r="S1462" s="23" t="str">
        <f>IFERROR(INDEX([2]Лист1!$L:$L,AH1462),"")</f>
        <v/>
      </c>
      <c r="T1462" s="21" t="str">
        <f>IFERROR(INDEX([2]Лист1!$J:$J,AH1462),"")</f>
        <v/>
      </c>
      <c r="U1462" s="21" t="str">
        <f>IFERROR(INDEX([2]Лист1!$K:$K,AH1462),"")</f>
        <v/>
      </c>
      <c r="V1462" s="20" t="str">
        <f>IFERROR(INDEX([2]Лист1!$E:$E,AI1462),"")</f>
        <v/>
      </c>
      <c r="W1462" s="21" t="str">
        <f>IFERROR(INDEX([2]Лист1!$I:$I,AI1462),"")</f>
        <v/>
      </c>
      <c r="X1462" s="24" t="str">
        <f>IFERROR(INDEX([2]Лист1!$V:$V,AI1462),"")</f>
        <v/>
      </c>
      <c r="Y1462" s="23" t="str">
        <f>IFERROR(INDEX([2]Лист1!$L:$L,AI1462),"")</f>
        <v/>
      </c>
      <c r="Z1462" s="21" t="str">
        <f>IFERROR(INDEX([2]Лист1!$J:$J,AI1462),"")</f>
        <v/>
      </c>
      <c r="AA1462" s="21" t="str">
        <f>IFERROR(INDEX([2]Лист1!$K:$K,AI1462),"")</f>
        <v/>
      </c>
      <c r="AB1462" s="20" t="str">
        <f>IFERROR(INDEX([2]Лист1!$E:$E,AJ1462),"")</f>
        <v/>
      </c>
      <c r="AC1462" s="21" t="str">
        <f>IFERROR(INDEX([2]Лист1!$I:$I,AJ1462),"")</f>
        <v/>
      </c>
      <c r="AD1462" s="24" t="str">
        <f>IFERROR(INDEX([2]Лист1!$V:$V,AJ1462),"")</f>
        <v/>
      </c>
      <c r="AE1462" s="23" t="str">
        <f>IFERROR(INDEX([2]Лист1!$L:$L,AJ1462),"")</f>
        <v/>
      </c>
      <c r="AF1462" s="21" t="str">
        <f>IFERROR(INDEX([2]Лист1!$J:$J,AJ1462),"")</f>
        <v/>
      </c>
      <c r="AG1462" s="21" t="str">
        <f>IFERROR(INDEX([2]Лист1!$K:$K,AJ1462),"")</f>
        <v/>
      </c>
      <c r="AH1462" s="21" t="e">
        <f>MATCH(L1462,[2]Лист1!$A:$A,0)</f>
        <v>#N/A</v>
      </c>
      <c r="AI1462" s="21" t="e">
        <f>MATCH(M1462,[2]Лист1!$A:$A,0)</f>
        <v>#N/A</v>
      </c>
      <c r="AJ1462" s="21" t="e">
        <f>MATCH(N1462,[2]Лист1!$A:$A,0)</f>
        <v>#N/A</v>
      </c>
    </row>
    <row r="1463" spans="1:36" s="43" customFormat="1" x14ac:dyDescent="0.2">
      <c r="A1463" s="40">
        <v>1</v>
      </c>
      <c r="B1463" s="41" t="s">
        <v>379</v>
      </c>
      <c r="C1463" s="32">
        <v>3</v>
      </c>
      <c r="D1463" s="42"/>
      <c r="E1463" s="33" t="s">
        <v>427</v>
      </c>
      <c r="F1463" s="33" t="s">
        <v>428</v>
      </c>
      <c r="G1463" s="32" t="s">
        <v>28</v>
      </c>
      <c r="H1463" s="34">
        <v>1E-4</v>
      </c>
      <c r="I1463" s="34">
        <v>12430</v>
      </c>
      <c r="J1463" s="35">
        <f t="shared" si="66"/>
        <v>1.2430000000000001</v>
      </c>
      <c r="K1463" s="17">
        <f t="shared" si="67"/>
        <v>9.7339496982179587E-9</v>
      </c>
      <c r="L1463" s="18">
        <f>IFERROR(INDEX([1]мтр!G:G,MATCH($F1463,[1]мтр!$C:$C,0)),"")</f>
        <v>365</v>
      </c>
      <c r="M1463" s="18">
        <f>IFERROR(INDEX([1]мтр!H:H,MATCH($F1463,[1]мтр!$C:$C,0)),"")</f>
        <v>388</v>
      </c>
      <c r="N1463" s="18">
        <f>IFERROR(INDEX([1]мтр!I:I,MATCH($F1463,[1]мтр!$C:$C,0)),"")</f>
        <v>390</v>
      </c>
      <c r="O1463" s="19">
        <f t="shared" si="68"/>
        <v>17722.766666666666</v>
      </c>
      <c r="P1463" s="20" t="str">
        <f>IFERROR(INDEX([2]Лист1!$E:$E,AH1463),"")</f>
        <v>Различные болты, винты для установки, все размеры</v>
      </c>
      <c r="Q1463" s="21" t="str">
        <f>IFERROR(INDEX([2]Лист1!$I:$I,AH1463),"")</f>
        <v>т</v>
      </c>
      <c r="R1463" s="22">
        <f>IFERROR(INDEX([2]Лист1!$V:$V,AH1463),"")</f>
        <v>19000</v>
      </c>
      <c r="S1463" s="23">
        <f>IFERROR(INDEX([2]Лист1!$L:$L,AH1463),"")</f>
        <v>43520</v>
      </c>
      <c r="T1463" s="21" t="str">
        <f>IFERROR(INDEX([2]Лист1!$J:$J,AH1463),"")</f>
        <v xml:space="preserve">ELEKHWA company </v>
      </c>
      <c r="U1463" s="21" t="str">
        <f>IFERROR(INDEX([2]Лист1!$K:$K,AH1463),"")</f>
        <v>Предложение компаннии</v>
      </c>
      <c r="V1463" s="20" t="str">
        <f>IFERROR(INDEX([2]Лист1!$E:$E,AI1463),"")</f>
        <v xml:space="preserve">Болты 4 класса. Натуральная / простая отделка M6 - M1625 кг коробки </v>
      </c>
      <c r="W1463" s="21" t="str">
        <f>IFERROR(INDEX([2]Лист1!$I:$I,AI1463),"")</f>
        <v>т</v>
      </c>
      <c r="X1463" s="24">
        <f>IFERROR(INDEX([2]Лист1!$V:$V,AI1463),"")</f>
        <v>16225.650000000001</v>
      </c>
      <c r="Y1463" s="23">
        <f>IFERROR(INDEX([2]Лист1!$L:$L,AI1463),"")</f>
        <v>43576</v>
      </c>
      <c r="Z1463" s="21" t="str">
        <f>IFERROR(INDEX([2]Лист1!$J:$J,AI1463),"")</f>
        <v>Nassar group</v>
      </c>
      <c r="AA1463" s="21" t="str">
        <f>IFERROR(INDEX([2]Лист1!$K:$K,AI1463),"")</f>
        <v>Предложения21.04.2019</v>
      </c>
      <c r="AB1463" s="20" t="str">
        <f>IFERROR(INDEX([2]Лист1!$E:$E,AJ1463),"")</f>
        <v xml:space="preserve">Болты класса 8,8, черная отделка M6 - M1625 кг коробки </v>
      </c>
      <c r="AC1463" s="21" t="str">
        <f>IFERROR(INDEX([2]Лист1!$I:$I,AJ1463),"")</f>
        <v>т</v>
      </c>
      <c r="AD1463" s="24">
        <f>IFERROR(INDEX([2]Лист1!$V:$V,AJ1463),"")</f>
        <v>17942.650000000001</v>
      </c>
      <c r="AE1463" s="23">
        <f>IFERROR(INDEX([2]Лист1!$L:$L,AJ1463),"")</f>
        <v>43576</v>
      </c>
      <c r="AF1463" s="21" t="str">
        <f>IFERROR(INDEX([2]Лист1!$J:$J,AJ1463),"")</f>
        <v>Nassar group</v>
      </c>
      <c r="AG1463" s="21" t="str">
        <f>IFERROR(INDEX([2]Лист1!$K:$K,AJ1463),"")</f>
        <v>Предложения21.04.2019</v>
      </c>
      <c r="AH1463" s="21">
        <f>MATCH(L1463,[2]Лист1!$A:$A,0)</f>
        <v>3482</v>
      </c>
      <c r="AI1463" s="21">
        <f>MATCH(M1463,[2]Лист1!$A:$A,0)</f>
        <v>1669</v>
      </c>
      <c r="AJ1463" s="21">
        <f>MATCH(N1463,[2]Лист1!$A:$A,0)</f>
        <v>1671</v>
      </c>
    </row>
    <row r="1464" spans="1:36" s="43" customFormat="1" x14ac:dyDescent="0.2">
      <c r="A1464" s="40">
        <v>1</v>
      </c>
      <c r="B1464" s="41" t="s">
        <v>1380</v>
      </c>
      <c r="C1464" s="32">
        <v>3</v>
      </c>
      <c r="D1464" s="32"/>
      <c r="E1464" s="33" t="s">
        <v>997</v>
      </c>
      <c r="F1464" s="33" t="s">
        <v>998</v>
      </c>
      <c r="G1464" s="32" t="s">
        <v>20</v>
      </c>
      <c r="H1464" s="34">
        <v>0.20599999999999999</v>
      </c>
      <c r="I1464" s="34">
        <v>5.95</v>
      </c>
      <c r="J1464" s="35">
        <f t="shared" si="66"/>
        <v>1.2257</v>
      </c>
      <c r="K1464" s="17">
        <f t="shared" si="67"/>
        <v>9.5984731658131543E-9</v>
      </c>
      <c r="L1464" s="18" t="str">
        <f>IFERROR(INDEX([1]мтр!G:G,MATCH($F1464,[1]мтр!$C:$C,0)),"")</f>
        <v/>
      </c>
      <c r="M1464" s="18" t="str">
        <f>IFERROR(INDEX([1]мтр!H:H,MATCH($F1464,[1]мтр!$C:$C,0)),"")</f>
        <v/>
      </c>
      <c r="N1464" s="18" t="str">
        <f>IFERROR(INDEX([1]мтр!I:I,MATCH($F1464,[1]мтр!$C:$C,0)),"")</f>
        <v/>
      </c>
      <c r="O1464" s="19" t="str">
        <f t="shared" si="68"/>
        <v/>
      </c>
      <c r="P1464" s="20" t="str">
        <f>IFERROR(INDEX([2]Лист1!$E:$E,AH1464),"")</f>
        <v/>
      </c>
      <c r="Q1464" s="21" t="str">
        <f>IFERROR(INDEX([2]Лист1!$I:$I,AH1464),"")</f>
        <v/>
      </c>
      <c r="R1464" s="22" t="str">
        <f>IFERROR(INDEX([2]Лист1!$V:$V,AH1464),"")</f>
        <v/>
      </c>
      <c r="S1464" s="23" t="str">
        <f>IFERROR(INDEX([2]Лист1!$L:$L,AH1464),"")</f>
        <v/>
      </c>
      <c r="T1464" s="21" t="str">
        <f>IFERROR(INDEX([2]Лист1!$J:$J,AH1464),"")</f>
        <v/>
      </c>
      <c r="U1464" s="21" t="str">
        <f>IFERROR(INDEX([2]Лист1!$K:$K,AH1464),"")</f>
        <v/>
      </c>
      <c r="V1464" s="20" t="str">
        <f>IFERROR(INDEX([2]Лист1!$E:$E,AI1464),"")</f>
        <v/>
      </c>
      <c r="W1464" s="21" t="str">
        <f>IFERROR(INDEX([2]Лист1!$I:$I,AI1464),"")</f>
        <v/>
      </c>
      <c r="X1464" s="24" t="str">
        <f>IFERROR(INDEX([2]Лист1!$V:$V,AI1464),"")</f>
        <v/>
      </c>
      <c r="Y1464" s="23" t="str">
        <f>IFERROR(INDEX([2]Лист1!$L:$L,AI1464),"")</f>
        <v/>
      </c>
      <c r="Z1464" s="21" t="str">
        <f>IFERROR(INDEX([2]Лист1!$J:$J,AI1464),"")</f>
        <v/>
      </c>
      <c r="AA1464" s="21" t="str">
        <f>IFERROR(INDEX([2]Лист1!$K:$K,AI1464),"")</f>
        <v/>
      </c>
      <c r="AB1464" s="20" t="str">
        <f>IFERROR(INDEX([2]Лист1!$E:$E,AJ1464),"")</f>
        <v/>
      </c>
      <c r="AC1464" s="21" t="str">
        <f>IFERROR(INDEX([2]Лист1!$I:$I,AJ1464),"")</f>
        <v/>
      </c>
      <c r="AD1464" s="24" t="str">
        <f>IFERROR(INDEX([2]Лист1!$V:$V,AJ1464),"")</f>
        <v/>
      </c>
      <c r="AE1464" s="23" t="str">
        <f>IFERROR(INDEX([2]Лист1!$L:$L,AJ1464),"")</f>
        <v/>
      </c>
      <c r="AF1464" s="21" t="str">
        <f>IFERROR(INDEX([2]Лист1!$J:$J,AJ1464),"")</f>
        <v/>
      </c>
      <c r="AG1464" s="21" t="str">
        <f>IFERROR(INDEX([2]Лист1!$K:$K,AJ1464),"")</f>
        <v/>
      </c>
      <c r="AH1464" s="21" t="e">
        <f>MATCH(L1464,[2]Лист1!$A:$A,0)</f>
        <v>#N/A</v>
      </c>
      <c r="AI1464" s="21" t="e">
        <f>MATCH(M1464,[2]Лист1!$A:$A,0)</f>
        <v>#N/A</v>
      </c>
      <c r="AJ1464" s="21" t="e">
        <f>MATCH(N1464,[2]Лист1!$A:$A,0)</f>
        <v>#N/A</v>
      </c>
    </row>
    <row r="1465" spans="1:36" s="43" customFormat="1" x14ac:dyDescent="0.2">
      <c r="A1465" s="40">
        <v>4</v>
      </c>
      <c r="B1465" s="41" t="s">
        <v>1520</v>
      </c>
      <c r="C1465" s="32">
        <v>3</v>
      </c>
      <c r="D1465" s="32"/>
      <c r="E1465" s="33" t="s">
        <v>651</v>
      </c>
      <c r="F1465" s="33" t="s">
        <v>652</v>
      </c>
      <c r="G1465" s="32" t="s">
        <v>93</v>
      </c>
      <c r="H1465" s="34">
        <v>0.156</v>
      </c>
      <c r="I1465" s="34">
        <v>7.7</v>
      </c>
      <c r="J1465" s="35">
        <f t="shared" si="66"/>
        <v>1.2012</v>
      </c>
      <c r="K1465" s="17">
        <f t="shared" si="67"/>
        <v>9.4066133366849641E-9</v>
      </c>
      <c r="L1465" s="18" t="str">
        <f>IFERROR(INDEX([1]мтр!G:G,MATCH($F1465,[1]мтр!$C:$C,0)),"")</f>
        <v/>
      </c>
      <c r="M1465" s="18" t="str">
        <f>IFERROR(INDEX([1]мтр!H:H,MATCH($F1465,[1]мтр!$C:$C,0)),"")</f>
        <v/>
      </c>
      <c r="N1465" s="18" t="str">
        <f>IFERROR(INDEX([1]мтр!I:I,MATCH($F1465,[1]мтр!$C:$C,0)),"")</f>
        <v/>
      </c>
      <c r="O1465" s="19" t="str">
        <f t="shared" si="68"/>
        <v/>
      </c>
      <c r="P1465" s="20" t="str">
        <f>IFERROR(INDEX([2]Лист1!$E:$E,AH1465),"")</f>
        <v/>
      </c>
      <c r="Q1465" s="21" t="str">
        <f>IFERROR(INDEX([2]Лист1!$I:$I,AH1465),"")</f>
        <v/>
      </c>
      <c r="R1465" s="22" t="str">
        <f>IFERROR(INDEX([2]Лист1!$V:$V,AH1465),"")</f>
        <v/>
      </c>
      <c r="S1465" s="23" t="str">
        <f>IFERROR(INDEX([2]Лист1!$L:$L,AH1465),"")</f>
        <v/>
      </c>
      <c r="T1465" s="21" t="str">
        <f>IFERROR(INDEX([2]Лист1!$J:$J,AH1465),"")</f>
        <v/>
      </c>
      <c r="U1465" s="21" t="str">
        <f>IFERROR(INDEX([2]Лист1!$K:$K,AH1465),"")</f>
        <v/>
      </c>
      <c r="V1465" s="20" t="str">
        <f>IFERROR(INDEX([2]Лист1!$E:$E,AI1465),"")</f>
        <v/>
      </c>
      <c r="W1465" s="21" t="str">
        <f>IFERROR(INDEX([2]Лист1!$I:$I,AI1465),"")</f>
        <v/>
      </c>
      <c r="X1465" s="24" t="str">
        <f>IFERROR(INDEX([2]Лист1!$V:$V,AI1465),"")</f>
        <v/>
      </c>
      <c r="Y1465" s="23" t="str">
        <f>IFERROR(INDEX([2]Лист1!$L:$L,AI1465),"")</f>
        <v/>
      </c>
      <c r="Z1465" s="21" t="str">
        <f>IFERROR(INDEX([2]Лист1!$J:$J,AI1465),"")</f>
        <v/>
      </c>
      <c r="AA1465" s="21" t="str">
        <f>IFERROR(INDEX([2]Лист1!$K:$K,AI1465),"")</f>
        <v/>
      </c>
      <c r="AB1465" s="20" t="str">
        <f>IFERROR(INDEX([2]Лист1!$E:$E,AJ1465),"")</f>
        <v/>
      </c>
      <c r="AC1465" s="21" t="str">
        <f>IFERROR(INDEX([2]Лист1!$I:$I,AJ1465),"")</f>
        <v/>
      </c>
      <c r="AD1465" s="24" t="str">
        <f>IFERROR(INDEX([2]Лист1!$V:$V,AJ1465),"")</f>
        <v/>
      </c>
      <c r="AE1465" s="23" t="str">
        <f>IFERROR(INDEX([2]Лист1!$L:$L,AJ1465),"")</f>
        <v/>
      </c>
      <c r="AF1465" s="21" t="str">
        <f>IFERROR(INDEX([2]Лист1!$J:$J,AJ1465),"")</f>
        <v/>
      </c>
      <c r="AG1465" s="21" t="str">
        <f>IFERROR(INDEX([2]Лист1!$K:$K,AJ1465),"")</f>
        <v/>
      </c>
      <c r="AH1465" s="21" t="e">
        <f>MATCH(L1465,[2]Лист1!$A:$A,0)</f>
        <v>#N/A</v>
      </c>
      <c r="AI1465" s="21" t="e">
        <f>MATCH(M1465,[2]Лист1!$A:$A,0)</f>
        <v>#N/A</v>
      </c>
      <c r="AJ1465" s="21" t="e">
        <f>MATCH(N1465,[2]Лист1!$A:$A,0)</f>
        <v>#N/A</v>
      </c>
    </row>
    <row r="1466" spans="1:36" s="43" customFormat="1" x14ac:dyDescent="0.2">
      <c r="A1466" s="40">
        <v>1</v>
      </c>
      <c r="B1466" s="44" t="s">
        <v>785</v>
      </c>
      <c r="C1466" s="36">
        <v>3</v>
      </c>
      <c r="D1466" s="46"/>
      <c r="E1466" s="37" t="s">
        <v>508</v>
      </c>
      <c r="F1466" s="37" t="s">
        <v>509</v>
      </c>
      <c r="G1466" s="36" t="s">
        <v>12</v>
      </c>
      <c r="H1466" s="38">
        <v>3.1E-2</v>
      </c>
      <c r="I1466" s="38">
        <v>38.340000000000003</v>
      </c>
      <c r="J1466" s="39">
        <f t="shared" si="66"/>
        <v>1.1885400000000002</v>
      </c>
      <c r="K1466" s="17">
        <f t="shared" si="67"/>
        <v>9.3074727066130116E-9</v>
      </c>
      <c r="L1466" s="18" t="str">
        <f>IFERROR(INDEX([1]мтр!G:G,MATCH($F1466,[1]мтр!$C:$C,0)),"")</f>
        <v/>
      </c>
      <c r="M1466" s="18" t="str">
        <f>IFERROR(INDEX([1]мтр!H:H,MATCH($F1466,[1]мтр!$C:$C,0)),"")</f>
        <v/>
      </c>
      <c r="N1466" s="18" t="str">
        <f>IFERROR(INDEX([1]мтр!I:I,MATCH($F1466,[1]мтр!$C:$C,0)),"")</f>
        <v/>
      </c>
      <c r="O1466" s="19" t="str">
        <f t="shared" si="68"/>
        <v/>
      </c>
      <c r="P1466" s="20" t="str">
        <f>IFERROR(INDEX([2]Лист1!$E:$E,AH1466),"")</f>
        <v/>
      </c>
      <c r="Q1466" s="21" t="str">
        <f>IFERROR(INDEX([2]Лист1!$I:$I,AH1466),"")</f>
        <v/>
      </c>
      <c r="R1466" s="22" t="str">
        <f>IFERROR(INDEX([2]Лист1!$V:$V,AH1466),"")</f>
        <v/>
      </c>
      <c r="S1466" s="23" t="str">
        <f>IFERROR(INDEX([2]Лист1!$L:$L,AH1466),"")</f>
        <v/>
      </c>
      <c r="T1466" s="21" t="str">
        <f>IFERROR(INDEX([2]Лист1!$J:$J,AH1466),"")</f>
        <v/>
      </c>
      <c r="U1466" s="21" t="str">
        <f>IFERROR(INDEX([2]Лист1!$K:$K,AH1466),"")</f>
        <v/>
      </c>
      <c r="V1466" s="20" t="str">
        <f>IFERROR(INDEX([2]Лист1!$E:$E,AI1466),"")</f>
        <v/>
      </c>
      <c r="W1466" s="21" t="str">
        <f>IFERROR(INDEX([2]Лист1!$I:$I,AI1466),"")</f>
        <v/>
      </c>
      <c r="X1466" s="24" t="str">
        <f>IFERROR(INDEX([2]Лист1!$V:$V,AI1466),"")</f>
        <v/>
      </c>
      <c r="Y1466" s="23" t="str">
        <f>IFERROR(INDEX([2]Лист1!$L:$L,AI1466),"")</f>
        <v/>
      </c>
      <c r="Z1466" s="21" t="str">
        <f>IFERROR(INDEX([2]Лист1!$J:$J,AI1466),"")</f>
        <v/>
      </c>
      <c r="AA1466" s="21" t="str">
        <f>IFERROR(INDEX([2]Лист1!$K:$K,AI1466),"")</f>
        <v/>
      </c>
      <c r="AB1466" s="20" t="str">
        <f>IFERROR(INDEX([2]Лист1!$E:$E,AJ1466),"")</f>
        <v/>
      </c>
      <c r="AC1466" s="21" t="str">
        <f>IFERROR(INDEX([2]Лист1!$I:$I,AJ1466),"")</f>
        <v/>
      </c>
      <c r="AD1466" s="24" t="str">
        <f>IFERROR(INDEX([2]Лист1!$V:$V,AJ1466),"")</f>
        <v/>
      </c>
      <c r="AE1466" s="23" t="str">
        <f>IFERROR(INDEX([2]Лист1!$L:$L,AJ1466),"")</f>
        <v/>
      </c>
      <c r="AF1466" s="21" t="str">
        <f>IFERROR(INDEX([2]Лист1!$J:$J,AJ1466),"")</f>
        <v/>
      </c>
      <c r="AG1466" s="21" t="str">
        <f>IFERROR(INDEX([2]Лист1!$K:$K,AJ1466),"")</f>
        <v/>
      </c>
      <c r="AH1466" s="21" t="e">
        <f>MATCH(L1466,[2]Лист1!$A:$A,0)</f>
        <v>#N/A</v>
      </c>
      <c r="AI1466" s="21" t="e">
        <f>MATCH(M1466,[2]Лист1!$A:$A,0)</f>
        <v>#N/A</v>
      </c>
      <c r="AJ1466" s="21" t="e">
        <f>MATCH(N1466,[2]Лист1!$A:$A,0)</f>
        <v>#N/A</v>
      </c>
    </row>
    <row r="1467" spans="1:36" s="43" customFormat="1" x14ac:dyDescent="0.2">
      <c r="A1467" s="40">
        <v>1</v>
      </c>
      <c r="B1467" s="41" t="s">
        <v>1196</v>
      </c>
      <c r="C1467" s="32">
        <v>3</v>
      </c>
      <c r="D1467" s="32"/>
      <c r="E1467" s="33" t="s">
        <v>354</v>
      </c>
      <c r="F1467" s="33" t="s">
        <v>355</v>
      </c>
      <c r="G1467" s="32" t="s">
        <v>12</v>
      </c>
      <c r="H1467" s="34">
        <v>0.126</v>
      </c>
      <c r="I1467" s="34">
        <v>9.42</v>
      </c>
      <c r="J1467" s="35">
        <f t="shared" si="66"/>
        <v>1.18692</v>
      </c>
      <c r="K1467" s="17">
        <f t="shared" si="67"/>
        <v>9.2947864648502482E-9</v>
      </c>
      <c r="L1467" s="18">
        <f>IFERROR(INDEX([1]мтр!G:G,MATCH($F1467,[1]мтр!$C:$C,0)),"")</f>
        <v>6873</v>
      </c>
      <c r="M1467" s="18">
        <f>IFERROR(INDEX([1]мтр!H:H,MATCH($F1467,[1]мтр!$C:$C,0)),"")</f>
        <v>0</v>
      </c>
      <c r="N1467" s="18">
        <f>IFERROR(INDEX([1]мтр!I:I,MATCH($F1467,[1]мтр!$C:$C,0)),"")</f>
        <v>0</v>
      </c>
      <c r="O1467" s="19">
        <f t="shared" si="68"/>
        <v>25.846441698303469</v>
      </c>
      <c r="P1467" s="20" t="str">
        <f>IFERROR(INDEX([2]Лист1!$E:$E,AH1467),"")</f>
        <v>Растворитель марки Р-4</v>
      </c>
      <c r="Q1467" s="21" t="str">
        <f>IFERROR(INDEX([2]Лист1!$I:$I,AH1467),"")</f>
        <v>кг</v>
      </c>
      <c r="R1467" s="22">
        <f>IFERROR(INDEX([2]Лист1!$V:$V,AH1467),"")</f>
        <v>25.846441698303469</v>
      </c>
      <c r="S1467" s="23">
        <f>IFERROR(INDEX([2]Лист1!$L:$L,AH1467),"")</f>
        <v>44602</v>
      </c>
      <c r="T1467" s="21" t="str">
        <f>IFERROR(INDEX([2]Лист1!$J:$J,AH1467),"")</f>
        <v>N/A</v>
      </c>
      <c r="U1467" s="21" t="str">
        <f>IFERROR(INDEX([2]Лист1!$K:$K,AH1467),"")</f>
        <v>ТКП ОЭС от 10.02.2022 для лота 6416</v>
      </c>
      <c r="V1467" s="20" t="str">
        <f>IFERROR(INDEX([2]Лист1!$E:$E,AI1467),"")</f>
        <v/>
      </c>
      <c r="W1467" s="21" t="str">
        <f>IFERROR(INDEX([2]Лист1!$I:$I,AI1467),"")</f>
        <v/>
      </c>
      <c r="X1467" s="24" t="str">
        <f>IFERROR(INDEX([2]Лист1!$V:$V,AI1467),"")</f>
        <v/>
      </c>
      <c r="Y1467" s="23" t="str">
        <f>IFERROR(INDEX([2]Лист1!$L:$L,AI1467),"")</f>
        <v/>
      </c>
      <c r="Z1467" s="21" t="str">
        <f>IFERROR(INDEX([2]Лист1!$J:$J,AI1467),"")</f>
        <v/>
      </c>
      <c r="AA1467" s="21" t="str">
        <f>IFERROR(INDEX([2]Лист1!$K:$K,AI1467),"")</f>
        <v/>
      </c>
      <c r="AB1467" s="20" t="str">
        <f>IFERROR(INDEX([2]Лист1!$E:$E,AJ1467),"")</f>
        <v/>
      </c>
      <c r="AC1467" s="21" t="str">
        <f>IFERROR(INDEX([2]Лист1!$I:$I,AJ1467),"")</f>
        <v/>
      </c>
      <c r="AD1467" s="24" t="str">
        <f>IFERROR(INDEX([2]Лист1!$V:$V,AJ1467),"")</f>
        <v/>
      </c>
      <c r="AE1467" s="23" t="str">
        <f>IFERROR(INDEX([2]Лист1!$L:$L,AJ1467),"")</f>
        <v/>
      </c>
      <c r="AF1467" s="21" t="str">
        <f>IFERROR(INDEX([2]Лист1!$J:$J,AJ1467),"")</f>
        <v/>
      </c>
      <c r="AG1467" s="21" t="str">
        <f>IFERROR(INDEX([2]Лист1!$K:$K,AJ1467),"")</f>
        <v/>
      </c>
      <c r="AH1467" s="21">
        <f>MATCH(L1467,[2]Лист1!$A:$A,0)</f>
        <v>5939</v>
      </c>
      <c r="AI1467" s="21" t="e">
        <f>MATCH(M1467,[2]Лист1!$A:$A,0)</f>
        <v>#N/A</v>
      </c>
      <c r="AJ1467" s="21" t="e">
        <f>MATCH(N1467,[2]Лист1!$A:$A,0)</f>
        <v>#N/A</v>
      </c>
    </row>
    <row r="1468" spans="1:36" s="43" customFormat="1" x14ac:dyDescent="0.2">
      <c r="A1468" s="40">
        <v>1</v>
      </c>
      <c r="B1468" s="41" t="s">
        <v>847</v>
      </c>
      <c r="C1468" s="32">
        <v>3</v>
      </c>
      <c r="D1468" s="42"/>
      <c r="E1468" s="33" t="s">
        <v>878</v>
      </c>
      <c r="F1468" s="33" t="s">
        <v>879</v>
      </c>
      <c r="G1468" s="32" t="s">
        <v>12</v>
      </c>
      <c r="H1468" s="34">
        <v>4.7E-2</v>
      </c>
      <c r="I1468" s="34">
        <v>25</v>
      </c>
      <c r="J1468" s="35">
        <f t="shared" si="66"/>
        <v>1.175</v>
      </c>
      <c r="K1468" s="17">
        <f t="shared" si="67"/>
        <v>9.2014407847193079E-9</v>
      </c>
      <c r="L1468" s="18" t="str">
        <f>IFERROR(INDEX([1]мтр!G:G,MATCH($F1468,[1]мтр!$C:$C,0)),"")</f>
        <v/>
      </c>
      <c r="M1468" s="18" t="str">
        <f>IFERROR(INDEX([1]мтр!H:H,MATCH($F1468,[1]мтр!$C:$C,0)),"")</f>
        <v/>
      </c>
      <c r="N1468" s="18" t="str">
        <f>IFERROR(INDEX([1]мтр!I:I,MATCH($F1468,[1]мтр!$C:$C,0)),"")</f>
        <v/>
      </c>
      <c r="O1468" s="19" t="str">
        <f t="shared" si="68"/>
        <v/>
      </c>
      <c r="P1468" s="20" t="str">
        <f>IFERROR(INDEX([2]Лист1!$E:$E,AH1468),"")</f>
        <v/>
      </c>
      <c r="Q1468" s="21" t="str">
        <f>IFERROR(INDEX([2]Лист1!$I:$I,AH1468),"")</f>
        <v/>
      </c>
      <c r="R1468" s="22" t="str">
        <f>IFERROR(INDEX([2]Лист1!$V:$V,AH1468),"")</f>
        <v/>
      </c>
      <c r="S1468" s="23" t="str">
        <f>IFERROR(INDEX([2]Лист1!$L:$L,AH1468),"")</f>
        <v/>
      </c>
      <c r="T1468" s="21" t="str">
        <f>IFERROR(INDEX([2]Лист1!$J:$J,AH1468),"")</f>
        <v/>
      </c>
      <c r="U1468" s="21" t="str">
        <f>IFERROR(INDEX([2]Лист1!$K:$K,AH1468),"")</f>
        <v/>
      </c>
      <c r="V1468" s="20" t="str">
        <f>IFERROR(INDEX([2]Лист1!$E:$E,AI1468),"")</f>
        <v/>
      </c>
      <c r="W1468" s="21" t="str">
        <f>IFERROR(INDEX([2]Лист1!$I:$I,AI1468),"")</f>
        <v/>
      </c>
      <c r="X1468" s="24" t="str">
        <f>IFERROR(INDEX([2]Лист1!$V:$V,AI1468),"")</f>
        <v/>
      </c>
      <c r="Y1468" s="23" t="str">
        <f>IFERROR(INDEX([2]Лист1!$L:$L,AI1468),"")</f>
        <v/>
      </c>
      <c r="Z1468" s="21" t="str">
        <f>IFERROR(INDEX([2]Лист1!$J:$J,AI1468),"")</f>
        <v/>
      </c>
      <c r="AA1468" s="21" t="str">
        <f>IFERROR(INDEX([2]Лист1!$K:$K,AI1468),"")</f>
        <v/>
      </c>
      <c r="AB1468" s="20" t="str">
        <f>IFERROR(INDEX([2]Лист1!$E:$E,AJ1468),"")</f>
        <v/>
      </c>
      <c r="AC1468" s="21" t="str">
        <f>IFERROR(INDEX([2]Лист1!$I:$I,AJ1468),"")</f>
        <v/>
      </c>
      <c r="AD1468" s="24" t="str">
        <f>IFERROR(INDEX([2]Лист1!$V:$V,AJ1468),"")</f>
        <v/>
      </c>
      <c r="AE1468" s="23" t="str">
        <f>IFERROR(INDEX([2]Лист1!$L:$L,AJ1468),"")</f>
        <v/>
      </c>
      <c r="AF1468" s="21" t="str">
        <f>IFERROR(INDEX([2]Лист1!$J:$J,AJ1468),"")</f>
        <v/>
      </c>
      <c r="AG1468" s="21" t="str">
        <f>IFERROR(INDEX([2]Лист1!$K:$K,AJ1468),"")</f>
        <v/>
      </c>
      <c r="AH1468" s="21" t="e">
        <f>MATCH(L1468,[2]Лист1!$A:$A,0)</f>
        <v>#N/A</v>
      </c>
      <c r="AI1468" s="21" t="e">
        <f>MATCH(M1468,[2]Лист1!$A:$A,0)</f>
        <v>#N/A</v>
      </c>
      <c r="AJ1468" s="21" t="e">
        <f>MATCH(N1468,[2]Лист1!$A:$A,0)</f>
        <v>#N/A</v>
      </c>
    </row>
    <row r="1469" spans="1:36" s="43" customFormat="1" x14ac:dyDescent="0.2">
      <c r="A1469" s="40">
        <v>1</v>
      </c>
      <c r="B1469" s="41" t="s">
        <v>736</v>
      </c>
      <c r="C1469" s="32">
        <v>3</v>
      </c>
      <c r="D1469" s="42"/>
      <c r="E1469" s="33" t="s">
        <v>686</v>
      </c>
      <c r="F1469" s="33" t="s">
        <v>687</v>
      </c>
      <c r="G1469" s="32" t="s">
        <v>28</v>
      </c>
      <c r="H1469" s="34">
        <v>1.0000000000000001E-5</v>
      </c>
      <c r="I1469" s="34">
        <v>114220</v>
      </c>
      <c r="J1469" s="35">
        <f t="shared" si="66"/>
        <v>1.1422000000000001</v>
      </c>
      <c r="K1469" s="17">
        <f t="shared" si="67"/>
        <v>8.9445835440905477E-9</v>
      </c>
      <c r="L1469" s="18" t="str">
        <f>IFERROR(INDEX([1]мтр!G:G,MATCH($F1469,[1]мтр!$C:$C,0)),"")</f>
        <v/>
      </c>
      <c r="M1469" s="18" t="str">
        <f>IFERROR(INDEX([1]мтр!H:H,MATCH($F1469,[1]мтр!$C:$C,0)),"")</f>
        <v/>
      </c>
      <c r="N1469" s="18" t="str">
        <f>IFERROR(INDEX([1]мтр!I:I,MATCH($F1469,[1]мтр!$C:$C,0)),"")</f>
        <v/>
      </c>
      <c r="O1469" s="19" t="str">
        <f t="shared" si="68"/>
        <v/>
      </c>
      <c r="P1469" s="20" t="str">
        <f>IFERROR(INDEX([2]Лист1!$E:$E,AH1469),"")</f>
        <v/>
      </c>
      <c r="Q1469" s="21" t="str">
        <f>IFERROR(INDEX([2]Лист1!$I:$I,AH1469),"")</f>
        <v/>
      </c>
      <c r="R1469" s="22" t="str">
        <f>IFERROR(INDEX([2]Лист1!$V:$V,AH1469),"")</f>
        <v/>
      </c>
      <c r="S1469" s="23" t="str">
        <f>IFERROR(INDEX([2]Лист1!$L:$L,AH1469),"")</f>
        <v/>
      </c>
      <c r="T1469" s="21" t="str">
        <f>IFERROR(INDEX([2]Лист1!$J:$J,AH1469),"")</f>
        <v/>
      </c>
      <c r="U1469" s="21" t="str">
        <f>IFERROR(INDEX([2]Лист1!$K:$K,AH1469),"")</f>
        <v/>
      </c>
      <c r="V1469" s="20" t="str">
        <f>IFERROR(INDEX([2]Лист1!$E:$E,AI1469),"")</f>
        <v/>
      </c>
      <c r="W1469" s="21" t="str">
        <f>IFERROR(INDEX([2]Лист1!$I:$I,AI1469),"")</f>
        <v/>
      </c>
      <c r="X1469" s="24" t="str">
        <f>IFERROR(INDEX([2]Лист1!$V:$V,AI1469),"")</f>
        <v/>
      </c>
      <c r="Y1469" s="23" t="str">
        <f>IFERROR(INDEX([2]Лист1!$L:$L,AI1469),"")</f>
        <v/>
      </c>
      <c r="Z1469" s="21" t="str">
        <f>IFERROR(INDEX([2]Лист1!$J:$J,AI1469),"")</f>
        <v/>
      </c>
      <c r="AA1469" s="21" t="str">
        <f>IFERROR(INDEX([2]Лист1!$K:$K,AI1469),"")</f>
        <v/>
      </c>
      <c r="AB1469" s="20" t="str">
        <f>IFERROR(INDEX([2]Лист1!$E:$E,AJ1469),"")</f>
        <v/>
      </c>
      <c r="AC1469" s="21" t="str">
        <f>IFERROR(INDEX([2]Лист1!$I:$I,AJ1469),"")</f>
        <v/>
      </c>
      <c r="AD1469" s="24" t="str">
        <f>IFERROR(INDEX([2]Лист1!$V:$V,AJ1469),"")</f>
        <v/>
      </c>
      <c r="AE1469" s="23" t="str">
        <f>IFERROR(INDEX([2]Лист1!$L:$L,AJ1469),"")</f>
        <v/>
      </c>
      <c r="AF1469" s="21" t="str">
        <f>IFERROR(INDEX([2]Лист1!$J:$J,AJ1469),"")</f>
        <v/>
      </c>
      <c r="AG1469" s="21" t="str">
        <f>IFERROR(INDEX([2]Лист1!$K:$K,AJ1469),"")</f>
        <v/>
      </c>
      <c r="AH1469" s="21" t="e">
        <f>MATCH(L1469,[2]Лист1!$A:$A,0)</f>
        <v>#N/A</v>
      </c>
      <c r="AI1469" s="21" t="e">
        <f>MATCH(M1469,[2]Лист1!$A:$A,0)</f>
        <v>#N/A</v>
      </c>
      <c r="AJ1469" s="21" t="e">
        <f>MATCH(N1469,[2]Лист1!$A:$A,0)</f>
        <v>#N/A</v>
      </c>
    </row>
    <row r="1470" spans="1:36" s="43" customFormat="1" x14ac:dyDescent="0.2">
      <c r="A1470" s="40">
        <v>1</v>
      </c>
      <c r="B1470" s="41" t="s">
        <v>785</v>
      </c>
      <c r="C1470" s="32">
        <v>3</v>
      </c>
      <c r="D1470" s="42"/>
      <c r="E1470" s="33" t="s">
        <v>657</v>
      </c>
      <c r="F1470" s="33" t="s">
        <v>658</v>
      </c>
      <c r="G1470" s="32" t="s">
        <v>28</v>
      </c>
      <c r="H1470" s="34">
        <v>9.0000000000000006E-5</v>
      </c>
      <c r="I1470" s="34">
        <v>12606</v>
      </c>
      <c r="J1470" s="35">
        <f t="shared" si="66"/>
        <v>1.1345400000000001</v>
      </c>
      <c r="K1470" s="17">
        <f t="shared" si="67"/>
        <v>8.8845979811876124E-9</v>
      </c>
      <c r="L1470" s="18">
        <f>IFERROR(INDEX([1]мтр!G:G,MATCH($F1470,[1]мтр!$C:$C,0)),"")</f>
        <v>6825</v>
      </c>
      <c r="M1470" s="18">
        <f>IFERROR(INDEX([1]мтр!H:H,MATCH($F1470,[1]мтр!$C:$C,0)),"")</f>
        <v>0</v>
      </c>
      <c r="N1470" s="18">
        <f>IFERROR(INDEX([1]мтр!I:I,MATCH($F1470,[1]мтр!$C:$C,0)),"")</f>
        <v>0</v>
      </c>
      <c r="O1470" s="19">
        <f t="shared" si="68"/>
        <v>21000</v>
      </c>
      <c r="P1470" s="20" t="str">
        <f>IFERROR(INDEX([2]Лист1!$E:$E,AH1470),"")</f>
        <v>Болты, винты  класса 4.8, M6 - M16, (картонная упаковка 25 кг)</v>
      </c>
      <c r="Q1470" s="21" t="str">
        <f>IFERROR(INDEX([2]Лист1!$I:$I,AH1470),"")</f>
        <v>т</v>
      </c>
      <c r="R1470" s="22">
        <f>IFERROR(INDEX([2]Лист1!$V:$V,AH1470),"")</f>
        <v>21000</v>
      </c>
      <c r="S1470" s="23">
        <f>IFERROR(INDEX([2]Лист1!$L:$L,AH1470),"")</f>
        <v>44168</v>
      </c>
      <c r="T1470" s="21" t="str">
        <f>IFERROR(INDEX([2]Лист1!$J:$J,AH1470),"")</f>
        <v>Nassar Group</v>
      </c>
      <c r="U1470" s="21" t="str">
        <f>IFERROR(INDEX([2]Лист1!$K:$K,AH1470),"")</f>
        <v>ТКП-03.12.2020 Email</v>
      </c>
      <c r="V1470" s="20" t="str">
        <f>IFERROR(INDEX([2]Лист1!$E:$E,AI1470),"")</f>
        <v/>
      </c>
      <c r="W1470" s="21" t="str">
        <f>IFERROR(INDEX([2]Лист1!$I:$I,AI1470),"")</f>
        <v/>
      </c>
      <c r="X1470" s="24" t="str">
        <f>IFERROR(INDEX([2]Лист1!$V:$V,AI1470),"")</f>
        <v/>
      </c>
      <c r="Y1470" s="23" t="str">
        <f>IFERROR(INDEX([2]Лист1!$L:$L,AI1470),"")</f>
        <v/>
      </c>
      <c r="Z1470" s="21" t="str">
        <f>IFERROR(INDEX([2]Лист1!$J:$J,AI1470),"")</f>
        <v/>
      </c>
      <c r="AA1470" s="21" t="str">
        <f>IFERROR(INDEX([2]Лист1!$K:$K,AI1470),"")</f>
        <v/>
      </c>
      <c r="AB1470" s="20" t="str">
        <f>IFERROR(INDEX([2]Лист1!$E:$E,AJ1470),"")</f>
        <v/>
      </c>
      <c r="AC1470" s="21" t="str">
        <f>IFERROR(INDEX([2]Лист1!$I:$I,AJ1470),"")</f>
        <v/>
      </c>
      <c r="AD1470" s="24" t="str">
        <f>IFERROR(INDEX([2]Лист1!$V:$V,AJ1470),"")</f>
        <v/>
      </c>
      <c r="AE1470" s="23" t="str">
        <f>IFERROR(INDEX([2]Лист1!$L:$L,AJ1470),"")</f>
        <v/>
      </c>
      <c r="AF1470" s="21" t="str">
        <f>IFERROR(INDEX([2]Лист1!$J:$J,AJ1470),"")</f>
        <v/>
      </c>
      <c r="AG1470" s="21" t="str">
        <f>IFERROR(INDEX([2]Лист1!$K:$K,AJ1470),"")</f>
        <v/>
      </c>
      <c r="AH1470" s="21">
        <f>MATCH(L1470,[2]Лист1!$A:$A,0)</f>
        <v>5891</v>
      </c>
      <c r="AI1470" s="21" t="e">
        <f>MATCH(M1470,[2]Лист1!$A:$A,0)</f>
        <v>#N/A</v>
      </c>
      <c r="AJ1470" s="21" t="e">
        <f>MATCH(N1470,[2]Лист1!$A:$A,0)</f>
        <v>#N/A</v>
      </c>
    </row>
    <row r="1471" spans="1:36" s="43" customFormat="1" x14ac:dyDescent="0.2">
      <c r="A1471" s="40">
        <v>3</v>
      </c>
      <c r="B1471" s="41" t="s">
        <v>1489</v>
      </c>
      <c r="C1471" s="32">
        <v>3</v>
      </c>
      <c r="D1471" s="32"/>
      <c r="E1471" s="33" t="s">
        <v>33</v>
      </c>
      <c r="F1471" s="33" t="s">
        <v>34</v>
      </c>
      <c r="G1471" s="32" t="s">
        <v>28</v>
      </c>
      <c r="H1471" s="34">
        <v>9.3999999999999994E-5</v>
      </c>
      <c r="I1471" s="34">
        <v>11978</v>
      </c>
      <c r="J1471" s="35">
        <f t="shared" si="66"/>
        <v>1.1259319999999999</v>
      </c>
      <c r="K1471" s="17">
        <f t="shared" si="67"/>
        <v>8.8171886175494285E-9</v>
      </c>
      <c r="L1471" s="18">
        <f>IFERROR(INDEX([1]мтр!G:G,MATCH($F1471,[1]мтр!$C:$C,0)),"")</f>
        <v>3001</v>
      </c>
      <c r="M1471" s="18">
        <f>IFERROR(INDEX([1]мтр!H:H,MATCH($F1471,[1]мтр!$C:$C,0)),"")</f>
        <v>0</v>
      </c>
      <c r="N1471" s="18">
        <f>IFERROR(INDEX([1]мтр!I:I,MATCH($F1471,[1]мтр!$C:$C,0)),"")</f>
        <v>0</v>
      </c>
      <c r="O1471" s="19">
        <f t="shared" si="68"/>
        <v>12300</v>
      </c>
      <c r="P1471" s="20" t="str">
        <f>IFERROR(INDEX([2]Лист1!$E:$E,AH1471),"")</f>
        <v>Гвозди Длина: 4-15 см мешки по 25 кг</v>
      </c>
      <c r="Q1471" s="21" t="str">
        <f>IFERROR(INDEX([2]Лист1!$I:$I,AH1471),"")</f>
        <v>т</v>
      </c>
      <c r="R1471" s="22">
        <f>IFERROR(INDEX([2]Лист1!$V:$V,AH1471),"")</f>
        <v>12300</v>
      </c>
      <c r="S1471" s="23">
        <f>IFERROR(INDEX([2]Лист1!$L:$L,AH1471),"")</f>
        <v>44168</v>
      </c>
      <c r="T1471" s="21" t="str">
        <f>IFERROR(INDEX([2]Лист1!$J:$J,AH1471),"")</f>
        <v>Nassar Group</v>
      </c>
      <c r="U1471" s="21" t="str">
        <f>IFERROR(INDEX([2]Лист1!$K:$K,AH1471),"")</f>
        <v>ТКП-03.12.2020 Email</v>
      </c>
      <c r="V1471" s="20" t="str">
        <f>IFERROR(INDEX([2]Лист1!$E:$E,AI1471),"")</f>
        <v/>
      </c>
      <c r="W1471" s="21" t="str">
        <f>IFERROR(INDEX([2]Лист1!$I:$I,AI1471),"")</f>
        <v/>
      </c>
      <c r="X1471" s="24" t="str">
        <f>IFERROR(INDEX([2]Лист1!$V:$V,AI1471),"")</f>
        <v/>
      </c>
      <c r="Y1471" s="23" t="str">
        <f>IFERROR(INDEX([2]Лист1!$L:$L,AI1471),"")</f>
        <v/>
      </c>
      <c r="Z1471" s="21" t="str">
        <f>IFERROR(INDEX([2]Лист1!$J:$J,AI1471),"")</f>
        <v/>
      </c>
      <c r="AA1471" s="21" t="str">
        <f>IFERROR(INDEX([2]Лист1!$K:$K,AI1471),"")</f>
        <v/>
      </c>
      <c r="AB1471" s="20" t="str">
        <f>IFERROR(INDEX([2]Лист1!$E:$E,AJ1471),"")</f>
        <v/>
      </c>
      <c r="AC1471" s="21" t="str">
        <f>IFERROR(INDEX([2]Лист1!$I:$I,AJ1471),"")</f>
        <v/>
      </c>
      <c r="AD1471" s="24" t="str">
        <f>IFERROR(INDEX([2]Лист1!$V:$V,AJ1471),"")</f>
        <v/>
      </c>
      <c r="AE1471" s="23" t="str">
        <f>IFERROR(INDEX([2]Лист1!$L:$L,AJ1471),"")</f>
        <v/>
      </c>
      <c r="AF1471" s="21" t="str">
        <f>IFERROR(INDEX([2]Лист1!$J:$J,AJ1471),"")</f>
        <v/>
      </c>
      <c r="AG1471" s="21" t="str">
        <f>IFERROR(INDEX([2]Лист1!$K:$K,AJ1471),"")</f>
        <v/>
      </c>
      <c r="AH1471" s="21">
        <f>MATCH(L1471,[2]Лист1!$A:$A,0)</f>
        <v>419</v>
      </c>
      <c r="AI1471" s="21" t="e">
        <f>MATCH(M1471,[2]Лист1!$A:$A,0)</f>
        <v>#N/A</v>
      </c>
      <c r="AJ1471" s="21" t="e">
        <f>MATCH(N1471,[2]Лист1!$A:$A,0)</f>
        <v>#N/A</v>
      </c>
    </row>
    <row r="1472" spans="1:36" s="43" customFormat="1" x14ac:dyDescent="0.2">
      <c r="A1472" s="40">
        <v>1</v>
      </c>
      <c r="B1472" s="41" t="s">
        <v>966</v>
      </c>
      <c r="C1472" s="32">
        <v>3</v>
      </c>
      <c r="D1472" s="42"/>
      <c r="E1472" s="33" t="s">
        <v>1034</v>
      </c>
      <c r="F1472" s="33" t="s">
        <v>1035</v>
      </c>
      <c r="G1472" s="32" t="s">
        <v>37</v>
      </c>
      <c r="H1472" s="34">
        <v>5</v>
      </c>
      <c r="I1472" s="34">
        <v>0.22</v>
      </c>
      <c r="J1472" s="35">
        <f t="shared" si="66"/>
        <v>1.1000000000000001</v>
      </c>
      <c r="K1472" s="17">
        <f t="shared" si="67"/>
        <v>8.6141147771840331E-9</v>
      </c>
      <c r="L1472" s="18" t="str">
        <f>IFERROR(INDEX([1]мтр!G:G,MATCH($F1472,[1]мтр!$C:$C,0)),"")</f>
        <v/>
      </c>
      <c r="M1472" s="18" t="str">
        <f>IFERROR(INDEX([1]мтр!H:H,MATCH($F1472,[1]мтр!$C:$C,0)),"")</f>
        <v/>
      </c>
      <c r="N1472" s="18" t="str">
        <f>IFERROR(INDEX([1]мтр!I:I,MATCH($F1472,[1]мтр!$C:$C,0)),"")</f>
        <v/>
      </c>
      <c r="O1472" s="19" t="str">
        <f t="shared" si="68"/>
        <v/>
      </c>
      <c r="P1472" s="20" t="str">
        <f>IFERROR(INDEX([2]Лист1!$E:$E,AH1472),"")</f>
        <v/>
      </c>
      <c r="Q1472" s="21" t="str">
        <f>IFERROR(INDEX([2]Лист1!$I:$I,AH1472),"")</f>
        <v/>
      </c>
      <c r="R1472" s="22" t="str">
        <f>IFERROR(INDEX([2]Лист1!$V:$V,AH1472),"")</f>
        <v/>
      </c>
      <c r="S1472" s="23" t="str">
        <f>IFERROR(INDEX([2]Лист1!$L:$L,AH1472),"")</f>
        <v/>
      </c>
      <c r="T1472" s="21" t="str">
        <f>IFERROR(INDEX([2]Лист1!$J:$J,AH1472),"")</f>
        <v/>
      </c>
      <c r="U1472" s="21" t="str">
        <f>IFERROR(INDEX([2]Лист1!$K:$K,AH1472),"")</f>
        <v/>
      </c>
      <c r="V1472" s="20" t="str">
        <f>IFERROR(INDEX([2]Лист1!$E:$E,AI1472),"")</f>
        <v/>
      </c>
      <c r="W1472" s="21" t="str">
        <f>IFERROR(INDEX([2]Лист1!$I:$I,AI1472),"")</f>
        <v/>
      </c>
      <c r="X1472" s="24" t="str">
        <f>IFERROR(INDEX([2]Лист1!$V:$V,AI1472),"")</f>
        <v/>
      </c>
      <c r="Y1472" s="23" t="str">
        <f>IFERROR(INDEX([2]Лист1!$L:$L,AI1472),"")</f>
        <v/>
      </c>
      <c r="Z1472" s="21" t="str">
        <f>IFERROR(INDEX([2]Лист1!$J:$J,AI1472),"")</f>
        <v/>
      </c>
      <c r="AA1472" s="21" t="str">
        <f>IFERROR(INDEX([2]Лист1!$K:$K,AI1472),"")</f>
        <v/>
      </c>
      <c r="AB1472" s="20" t="str">
        <f>IFERROR(INDEX([2]Лист1!$E:$E,AJ1472),"")</f>
        <v/>
      </c>
      <c r="AC1472" s="21" t="str">
        <f>IFERROR(INDEX([2]Лист1!$I:$I,AJ1472),"")</f>
        <v/>
      </c>
      <c r="AD1472" s="24" t="str">
        <f>IFERROR(INDEX([2]Лист1!$V:$V,AJ1472),"")</f>
        <v/>
      </c>
      <c r="AE1472" s="23" t="str">
        <f>IFERROR(INDEX([2]Лист1!$L:$L,AJ1472),"")</f>
        <v/>
      </c>
      <c r="AF1472" s="21" t="str">
        <f>IFERROR(INDEX([2]Лист1!$J:$J,AJ1472),"")</f>
        <v/>
      </c>
      <c r="AG1472" s="21" t="str">
        <f>IFERROR(INDEX([2]Лист1!$K:$K,AJ1472),"")</f>
        <v/>
      </c>
      <c r="AH1472" s="21" t="e">
        <f>MATCH(L1472,[2]Лист1!$A:$A,0)</f>
        <v>#N/A</v>
      </c>
      <c r="AI1472" s="21" t="e">
        <f>MATCH(M1472,[2]Лист1!$A:$A,0)</f>
        <v>#N/A</v>
      </c>
      <c r="AJ1472" s="21" t="e">
        <f>MATCH(N1472,[2]Лист1!$A:$A,0)</f>
        <v>#N/A</v>
      </c>
    </row>
    <row r="1473" spans="1:36" s="43" customFormat="1" x14ac:dyDescent="0.2">
      <c r="A1473" s="40">
        <v>1</v>
      </c>
      <c r="B1473" s="44" t="s">
        <v>736</v>
      </c>
      <c r="C1473" s="36">
        <v>3</v>
      </c>
      <c r="D1473" s="46"/>
      <c r="E1473" s="37" t="s">
        <v>319</v>
      </c>
      <c r="F1473" s="37" t="s">
        <v>320</v>
      </c>
      <c r="G1473" s="36" t="s">
        <v>28</v>
      </c>
      <c r="H1473" s="38">
        <v>6.9999999999999994E-5</v>
      </c>
      <c r="I1473" s="38">
        <v>15620</v>
      </c>
      <c r="J1473" s="39">
        <f t="shared" si="66"/>
        <v>1.0933999999999999</v>
      </c>
      <c r="K1473" s="17">
        <f t="shared" si="67"/>
        <v>8.5624300885209274E-9</v>
      </c>
      <c r="L1473" s="18">
        <f>IFERROR(INDEX([1]мтр!G:G,MATCH($F1473,[1]мтр!$C:$C,0)),"")</f>
        <v>7012</v>
      </c>
      <c r="M1473" s="18">
        <f>IFERROR(INDEX([1]мтр!H:H,MATCH($F1473,[1]мтр!$C:$C,0)),"")</f>
        <v>0</v>
      </c>
      <c r="N1473" s="18">
        <f>IFERROR(INDEX([1]мтр!I:I,MATCH($F1473,[1]мтр!$C:$C,0)),"")</f>
        <v>0</v>
      </c>
      <c r="O1473" s="19">
        <f t="shared" si="68"/>
        <v>115000</v>
      </c>
      <c r="P1473" s="20" t="str">
        <f>IFERROR(INDEX([2]Лист1!$E:$E,AH1473),"")</f>
        <v>Грунтовка ГФ-021 серая ГОСТ 25129-82</v>
      </c>
      <c r="Q1473" s="21" t="str">
        <f>IFERROR(INDEX([2]Лист1!$I:$I,AH1473),"")</f>
        <v>т</v>
      </c>
      <c r="R1473" s="22">
        <f>IFERROR(INDEX([2]Лист1!$V:$V,AH1473),"")</f>
        <v>115000</v>
      </c>
      <c r="S1473" s="23">
        <f>IFERROR(INDEX([2]Лист1!$L:$L,AH1473),"")</f>
        <v>44803</v>
      </c>
      <c r="T1473" s="21" t="str">
        <f>IFERROR(INDEX([2]Лист1!$J:$J,AH1473),"")</f>
        <v xml:space="preserve">MODERN TRADING </v>
      </c>
      <c r="U1473" s="21" t="str">
        <f>IFERROR(INDEX([2]Лист1!$K:$K,AH1473),"")</f>
        <v>ЕОС Закупки Договор (626836)№ МЗ-2022/588/АРЕ dated 30.08.2022</v>
      </c>
      <c r="V1473" s="20" t="str">
        <f>IFERROR(INDEX([2]Лист1!$E:$E,AI1473),"")</f>
        <v/>
      </c>
      <c r="W1473" s="21" t="str">
        <f>IFERROR(INDEX([2]Лист1!$I:$I,AI1473),"")</f>
        <v/>
      </c>
      <c r="X1473" s="24" t="str">
        <f>IFERROR(INDEX([2]Лист1!$V:$V,AI1473),"")</f>
        <v/>
      </c>
      <c r="Y1473" s="23" t="str">
        <f>IFERROR(INDEX([2]Лист1!$L:$L,AI1473),"")</f>
        <v/>
      </c>
      <c r="Z1473" s="21" t="str">
        <f>IFERROR(INDEX([2]Лист1!$J:$J,AI1473),"")</f>
        <v/>
      </c>
      <c r="AA1473" s="21" t="str">
        <f>IFERROR(INDEX([2]Лист1!$K:$K,AI1473),"")</f>
        <v/>
      </c>
      <c r="AB1473" s="20" t="str">
        <f>IFERROR(INDEX([2]Лист1!$E:$E,AJ1473),"")</f>
        <v/>
      </c>
      <c r="AC1473" s="21" t="str">
        <f>IFERROR(INDEX([2]Лист1!$I:$I,AJ1473),"")</f>
        <v/>
      </c>
      <c r="AD1473" s="24" t="str">
        <f>IFERROR(INDEX([2]Лист1!$V:$V,AJ1473),"")</f>
        <v/>
      </c>
      <c r="AE1473" s="23" t="str">
        <f>IFERROR(INDEX([2]Лист1!$L:$L,AJ1473),"")</f>
        <v/>
      </c>
      <c r="AF1473" s="21" t="str">
        <f>IFERROR(INDEX([2]Лист1!$J:$J,AJ1473),"")</f>
        <v/>
      </c>
      <c r="AG1473" s="21" t="str">
        <f>IFERROR(INDEX([2]Лист1!$K:$K,AJ1473),"")</f>
        <v/>
      </c>
      <c r="AH1473" s="21">
        <f>MATCH(L1473,[2]Лист1!$A:$A,0)</f>
        <v>6078</v>
      </c>
      <c r="AI1473" s="21" t="e">
        <f>MATCH(M1473,[2]Лист1!$A:$A,0)</f>
        <v>#N/A</v>
      </c>
      <c r="AJ1473" s="21" t="e">
        <f>MATCH(N1473,[2]Лист1!$A:$A,0)</f>
        <v>#N/A</v>
      </c>
    </row>
    <row r="1474" spans="1:36" s="43" customFormat="1" x14ac:dyDescent="0.2">
      <c r="A1474" s="40">
        <v>1</v>
      </c>
      <c r="B1474" s="41" t="s">
        <v>1335</v>
      </c>
      <c r="C1474" s="32">
        <v>3</v>
      </c>
      <c r="D1474" s="32"/>
      <c r="E1474" s="33" t="s">
        <v>254</v>
      </c>
      <c r="F1474" s="33" t="s">
        <v>255</v>
      </c>
      <c r="G1474" s="32" t="s">
        <v>128</v>
      </c>
      <c r="H1474" s="34">
        <v>2.1505E-2</v>
      </c>
      <c r="I1474" s="34">
        <v>50.24</v>
      </c>
      <c r="J1474" s="35">
        <f t="shared" ref="J1474:J1537" si="69">H1474*I1474</f>
        <v>1.0804112000000001</v>
      </c>
      <c r="K1474" s="17">
        <f t="shared" ref="K1474:K1537" si="70">J1474/SUM($J$2:$J$1590)</f>
        <v>8.4607146212319401E-9</v>
      </c>
      <c r="L1474" s="18">
        <f>IFERROR(INDEX([1]мтр!G:G,MATCH($F1474,[1]мтр!$C:$C,0)),"")</f>
        <v>6651</v>
      </c>
      <c r="M1474" s="18">
        <f>IFERROR(INDEX([1]мтр!H:H,MATCH($F1474,[1]мтр!$C:$C,0)),"")</f>
        <v>0</v>
      </c>
      <c r="N1474" s="18">
        <f>IFERROR(INDEX([1]мтр!I:I,MATCH($F1474,[1]мтр!$C:$C,0)),"")</f>
        <v>0</v>
      </c>
      <c r="O1474" s="19">
        <f t="shared" ref="O1474:O1537" si="71">IFERROR(AVERAGE(R1474,X1474,AD1474),"")</f>
        <v>2.4623999999999997</v>
      </c>
      <c r="P1474" s="20" t="str">
        <f>IFERROR(INDEX([2]Лист1!$E:$E,AH1474),"")</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474" s="21" t="str">
        <f>IFERROR(INDEX([2]Лист1!$I:$I,AH1474),"")</f>
        <v>м</v>
      </c>
      <c r="R1474" s="22">
        <f>IFERROR(INDEX([2]Лист1!$V:$V,AH1474),"")</f>
        <v>2.4623999999999997</v>
      </c>
      <c r="S1474" s="23">
        <f>IFERROR(INDEX([2]Лист1!$L:$L,AH1474),"")</f>
        <v>43520</v>
      </c>
      <c r="T1474" s="21" t="str">
        <f>IFERROR(INDEX([2]Лист1!$J:$J,AH1474),"")</f>
        <v xml:space="preserve">ELEKHWA company </v>
      </c>
      <c r="U1474" s="21" t="str">
        <f>IFERROR(INDEX([2]Лист1!$K:$K,AH1474),"")</f>
        <v xml:space="preserve">ELEKHWA company </v>
      </c>
      <c r="V1474" s="20" t="str">
        <f>IFERROR(INDEX([2]Лист1!$E:$E,AI1474),"")</f>
        <v/>
      </c>
      <c r="W1474" s="21" t="str">
        <f>IFERROR(INDEX([2]Лист1!$I:$I,AI1474),"")</f>
        <v/>
      </c>
      <c r="X1474" s="24" t="str">
        <f>IFERROR(INDEX([2]Лист1!$V:$V,AI1474),"")</f>
        <v/>
      </c>
      <c r="Y1474" s="23" t="str">
        <f>IFERROR(INDEX([2]Лист1!$L:$L,AI1474),"")</f>
        <v/>
      </c>
      <c r="Z1474" s="21" t="str">
        <f>IFERROR(INDEX([2]Лист1!$J:$J,AI1474),"")</f>
        <v/>
      </c>
      <c r="AA1474" s="21" t="str">
        <f>IFERROR(INDEX([2]Лист1!$K:$K,AI1474),"")</f>
        <v/>
      </c>
      <c r="AB1474" s="20" t="str">
        <f>IFERROR(INDEX([2]Лист1!$E:$E,AJ1474),"")</f>
        <v/>
      </c>
      <c r="AC1474" s="21" t="str">
        <f>IFERROR(INDEX([2]Лист1!$I:$I,AJ1474),"")</f>
        <v/>
      </c>
      <c r="AD1474" s="24" t="str">
        <f>IFERROR(INDEX([2]Лист1!$V:$V,AJ1474),"")</f>
        <v/>
      </c>
      <c r="AE1474" s="23" t="str">
        <f>IFERROR(INDEX([2]Лист1!$L:$L,AJ1474),"")</f>
        <v/>
      </c>
      <c r="AF1474" s="21" t="str">
        <f>IFERROR(INDEX([2]Лист1!$J:$J,AJ1474),"")</f>
        <v/>
      </c>
      <c r="AG1474" s="21" t="str">
        <f>IFERROR(INDEX([2]Лист1!$K:$K,AJ1474),"")</f>
        <v/>
      </c>
      <c r="AH1474" s="21">
        <f>MATCH(L1474,[2]Лист1!$A:$A,0)</f>
        <v>5717</v>
      </c>
      <c r="AI1474" s="21" t="e">
        <f>MATCH(M1474,[2]Лист1!$A:$A,0)</f>
        <v>#N/A</v>
      </c>
      <c r="AJ1474" s="21" t="e">
        <f>MATCH(N1474,[2]Лист1!$A:$A,0)</f>
        <v>#N/A</v>
      </c>
    </row>
    <row r="1475" spans="1:36" s="43" customFormat="1" x14ac:dyDescent="0.2">
      <c r="A1475" s="40">
        <v>1</v>
      </c>
      <c r="B1475" s="44" t="s">
        <v>634</v>
      </c>
      <c r="C1475" s="36">
        <v>3</v>
      </c>
      <c r="D1475" s="46"/>
      <c r="E1475" s="37" t="s">
        <v>10</v>
      </c>
      <c r="F1475" s="37" t="s">
        <v>11</v>
      </c>
      <c r="G1475" s="36" t="s">
        <v>12</v>
      </c>
      <c r="H1475" s="38">
        <v>0.17699999999999999</v>
      </c>
      <c r="I1475" s="38">
        <v>6.09</v>
      </c>
      <c r="J1475" s="39">
        <f t="shared" si="69"/>
        <v>1.0779299999999998</v>
      </c>
      <c r="K1475" s="17">
        <f t="shared" si="70"/>
        <v>8.4412843106999855E-9</v>
      </c>
      <c r="L1475" s="18" t="str">
        <f>IFERROR(INDEX([1]мтр!G:G,MATCH($F1475,[1]мтр!$C:$C,0)),"")</f>
        <v/>
      </c>
      <c r="M1475" s="18" t="str">
        <f>IFERROR(INDEX([1]мтр!H:H,MATCH($F1475,[1]мтр!$C:$C,0)),"")</f>
        <v/>
      </c>
      <c r="N1475" s="18" t="str">
        <f>IFERROR(INDEX([1]мтр!I:I,MATCH($F1475,[1]мтр!$C:$C,0)),"")</f>
        <v/>
      </c>
      <c r="O1475" s="19" t="str">
        <f t="shared" si="71"/>
        <v/>
      </c>
      <c r="P1475" s="20" t="str">
        <f>IFERROR(INDEX([2]Лист1!$E:$E,AH1475),"")</f>
        <v/>
      </c>
      <c r="Q1475" s="21" t="str">
        <f>IFERROR(INDEX([2]Лист1!$I:$I,AH1475),"")</f>
        <v/>
      </c>
      <c r="R1475" s="22" t="str">
        <f>IFERROR(INDEX([2]Лист1!$V:$V,AH1475),"")</f>
        <v/>
      </c>
      <c r="S1475" s="23" t="str">
        <f>IFERROR(INDEX([2]Лист1!$L:$L,AH1475),"")</f>
        <v/>
      </c>
      <c r="T1475" s="21" t="str">
        <f>IFERROR(INDEX([2]Лист1!$J:$J,AH1475),"")</f>
        <v/>
      </c>
      <c r="U1475" s="21" t="str">
        <f>IFERROR(INDEX([2]Лист1!$K:$K,AH1475),"")</f>
        <v/>
      </c>
      <c r="V1475" s="20" t="str">
        <f>IFERROR(INDEX([2]Лист1!$E:$E,AI1475),"")</f>
        <v/>
      </c>
      <c r="W1475" s="21" t="str">
        <f>IFERROR(INDEX([2]Лист1!$I:$I,AI1475),"")</f>
        <v/>
      </c>
      <c r="X1475" s="24" t="str">
        <f>IFERROR(INDEX([2]Лист1!$V:$V,AI1475),"")</f>
        <v/>
      </c>
      <c r="Y1475" s="23" t="str">
        <f>IFERROR(INDEX([2]Лист1!$L:$L,AI1475),"")</f>
        <v/>
      </c>
      <c r="Z1475" s="21" t="str">
        <f>IFERROR(INDEX([2]Лист1!$J:$J,AI1475),"")</f>
        <v/>
      </c>
      <c r="AA1475" s="21" t="str">
        <f>IFERROR(INDEX([2]Лист1!$K:$K,AI1475),"")</f>
        <v/>
      </c>
      <c r="AB1475" s="20" t="str">
        <f>IFERROR(INDEX([2]Лист1!$E:$E,AJ1475),"")</f>
        <v/>
      </c>
      <c r="AC1475" s="21" t="str">
        <f>IFERROR(INDEX([2]Лист1!$I:$I,AJ1475),"")</f>
        <v/>
      </c>
      <c r="AD1475" s="24" t="str">
        <f>IFERROR(INDEX([2]Лист1!$V:$V,AJ1475),"")</f>
        <v/>
      </c>
      <c r="AE1475" s="23" t="str">
        <f>IFERROR(INDEX([2]Лист1!$L:$L,AJ1475),"")</f>
        <v/>
      </c>
      <c r="AF1475" s="21" t="str">
        <f>IFERROR(INDEX([2]Лист1!$J:$J,AJ1475),"")</f>
        <v/>
      </c>
      <c r="AG1475" s="21" t="str">
        <f>IFERROR(INDEX([2]Лист1!$K:$K,AJ1475),"")</f>
        <v/>
      </c>
      <c r="AH1475" s="21" t="e">
        <f>MATCH(L1475,[2]Лист1!$A:$A,0)</f>
        <v>#N/A</v>
      </c>
      <c r="AI1475" s="21" t="e">
        <f>MATCH(M1475,[2]Лист1!$A:$A,0)</f>
        <v>#N/A</v>
      </c>
      <c r="AJ1475" s="21" t="e">
        <f>MATCH(N1475,[2]Лист1!$A:$A,0)</f>
        <v>#N/A</v>
      </c>
    </row>
    <row r="1476" spans="1:36" s="43" customFormat="1" x14ac:dyDescent="0.2">
      <c r="A1476" s="40">
        <v>1</v>
      </c>
      <c r="B1476" s="44" t="s">
        <v>1048</v>
      </c>
      <c r="C1476" s="36">
        <v>3</v>
      </c>
      <c r="D1476" s="46"/>
      <c r="E1476" s="37" t="s">
        <v>98</v>
      </c>
      <c r="F1476" s="37" t="s">
        <v>99</v>
      </c>
      <c r="G1476" s="36" t="s">
        <v>15</v>
      </c>
      <c r="H1476" s="38">
        <v>0.16805</v>
      </c>
      <c r="I1476" s="38">
        <v>6.22</v>
      </c>
      <c r="J1476" s="39">
        <f t="shared" si="69"/>
        <v>1.0452710000000001</v>
      </c>
      <c r="K1476" s="17">
        <f t="shared" si="70"/>
        <v>8.185531242965393E-9</v>
      </c>
      <c r="L1476" s="18">
        <f>IFERROR(INDEX([1]мтр!G:G,MATCH($F1476,[1]мтр!$C:$C,0)),"")</f>
        <v>5688</v>
      </c>
      <c r="M1476" s="18">
        <f>IFERROR(INDEX([1]мтр!H:H,MATCH($F1476,[1]мтр!$C:$C,0)),"")</f>
        <v>5689</v>
      </c>
      <c r="N1476" s="18">
        <f>IFERROR(INDEX([1]мтр!I:I,MATCH($F1476,[1]мтр!$C:$C,0)),"")</f>
        <v>5690</v>
      </c>
      <c r="O1476" s="19">
        <f t="shared" si="71"/>
        <v>27.246666666666666</v>
      </c>
      <c r="P1476" s="20" t="str">
        <f>IFERROR(INDEX([2]Лист1!$E:$E,AH1476),"")</f>
        <v>Кислород газообразный, (Технический сорт 1 ( не менее 99,5%)</v>
      </c>
      <c r="Q1476" s="21" t="str">
        <f>IFERROR(INDEX([2]Лист1!$I:$I,AH1476),"")</f>
        <v>м3</v>
      </c>
      <c r="R1476" s="22">
        <f>IFERROR(INDEX([2]Лист1!$V:$V,AH1476),"")</f>
        <v>23.81</v>
      </c>
      <c r="S1476" s="23">
        <f>IFERROR(INDEX([2]Лист1!$L:$L,AH1476),"")</f>
        <v>44593</v>
      </c>
      <c r="T1476" s="21" t="str">
        <f>IFERROR(INDEX([2]Лист1!$J:$J,AH1476),"")</f>
        <v>WORLD INTEGRATED SERVICES</v>
      </c>
      <c r="U1476" s="21" t="str">
        <f>IFERROR(INDEX([2]Лист1!$K:$K,AH1476),"")</f>
        <v xml:space="preserve">ТПК № б/н от 01/02/2022 </v>
      </c>
      <c r="V1476" s="20" t="str">
        <f>IFERROR(INDEX([2]Лист1!$E:$E,AI1476),"")</f>
        <v>Кислород газообразный, (Технический сорт 1 ( не менее 99,5%)</v>
      </c>
      <c r="W1476" s="21" t="str">
        <f>IFERROR(INDEX([2]Лист1!$I:$I,AI1476),"")</f>
        <v>м3</v>
      </c>
      <c r="X1476" s="24">
        <f>IFERROR(INDEX([2]Лист1!$V:$V,AI1476),"")</f>
        <v>26.98</v>
      </c>
      <c r="Y1476" s="23">
        <f>IFERROR(INDEX([2]Лист1!$L:$L,AI1476),"")</f>
        <v>44594</v>
      </c>
      <c r="Z1476" s="21" t="str">
        <f>IFERROR(INDEX([2]Лист1!$J:$J,AI1476),"")</f>
        <v>Plaza Middle East</v>
      </c>
      <c r="AA1476" s="21" t="str">
        <f>IFERROR(INDEX([2]Лист1!$K:$K,AI1476),"")</f>
        <v>ТПК № б/н от 01/02/2022</v>
      </c>
      <c r="AB1476" s="20" t="str">
        <f>IFERROR(INDEX([2]Лист1!$E:$E,AJ1476),"")</f>
        <v>Кислород газообразный, (Технический сорт 1 ( не менее 99,5%)</v>
      </c>
      <c r="AC1476" s="21" t="str">
        <f>IFERROR(INDEX([2]Лист1!$I:$I,AJ1476),"")</f>
        <v>м3</v>
      </c>
      <c r="AD1476" s="24">
        <f>IFERROR(INDEX([2]Лист1!$V:$V,AJ1476),"")</f>
        <v>30.95</v>
      </c>
      <c r="AE1476" s="23">
        <f>IFERROR(INDEX([2]Лист1!$L:$L,AJ1476),"")</f>
        <v>44592</v>
      </c>
      <c r="AF1476" s="21" t="str">
        <f>IFERROR(INDEX([2]Лист1!$J:$J,AJ1476),"")</f>
        <v>AABTools</v>
      </c>
      <c r="AG1476" s="21" t="str">
        <f>IFERROR(INDEX([2]Лист1!$K:$K,AJ1476),"")</f>
        <v>ТПК № б/н от 31.01.2022</v>
      </c>
      <c r="AH1476" s="21">
        <f>MATCH(L1476,[2]Лист1!$A:$A,0)</f>
        <v>2626</v>
      </c>
      <c r="AI1476" s="21">
        <f>MATCH(M1476,[2]Лист1!$A:$A,0)</f>
        <v>2627</v>
      </c>
      <c r="AJ1476" s="21">
        <f>MATCH(N1476,[2]Лист1!$A:$A,0)</f>
        <v>2628</v>
      </c>
    </row>
    <row r="1477" spans="1:36" s="43" customFormat="1" x14ac:dyDescent="0.2">
      <c r="A1477" s="40">
        <v>4</v>
      </c>
      <c r="B1477" s="44" t="s">
        <v>1520</v>
      </c>
      <c r="C1477" s="36">
        <v>3</v>
      </c>
      <c r="D1477" s="36"/>
      <c r="E1477" s="37" t="s">
        <v>256</v>
      </c>
      <c r="F1477" s="37" t="s">
        <v>257</v>
      </c>
      <c r="G1477" s="36" t="s">
        <v>28</v>
      </c>
      <c r="H1477" s="38">
        <v>2.1000000000000001E-4</v>
      </c>
      <c r="I1477" s="38">
        <v>4920</v>
      </c>
      <c r="J1477" s="39">
        <f t="shared" si="69"/>
        <v>1.0332000000000001</v>
      </c>
      <c r="K1477" s="17">
        <f t="shared" si="70"/>
        <v>8.0910030798059492E-9</v>
      </c>
      <c r="L1477" s="18">
        <f>IFERROR(INDEX([1]мтр!G:G,MATCH($F1477,[1]мтр!$C:$C,0)),"")</f>
        <v>2882</v>
      </c>
      <c r="M1477" s="18">
        <f>IFERROR(INDEX([1]мтр!H:H,MATCH($F1477,[1]мтр!$C:$C,0)),"")</f>
        <v>0</v>
      </c>
      <c r="N1477" s="18">
        <f>IFERROR(INDEX([1]мтр!I:I,MATCH($F1477,[1]мтр!$C:$C,0)),"")</f>
        <v>0</v>
      </c>
      <c r="O1477" s="19">
        <f t="shared" si="71"/>
        <v>10320.17543859649</v>
      </c>
      <c r="P1477" s="20" t="str">
        <f>IFERROR(INDEX([2]Лист1!$E:$E,AH1477),"")</f>
        <v>Швеллер /Beams U (140;160;200;260; mm)</v>
      </c>
      <c r="Q1477" s="21" t="str">
        <f>IFERROR(INDEX([2]Лист1!$I:$I,AH1477),"")</f>
        <v>т</v>
      </c>
      <c r="R1477" s="22">
        <f>IFERROR(INDEX([2]Лист1!$V:$V,AH1477),"")</f>
        <v>10320.17543859649</v>
      </c>
      <c r="S1477" s="23">
        <f>IFERROR(INDEX([2]Лист1!$L:$L,AH1477),"")</f>
        <v>44186</v>
      </c>
      <c r="T1477" s="21" t="str">
        <f>IFERROR(INDEX([2]Лист1!$J:$J,AH1477),"")</f>
        <v>Egyptian Iron and Steel co.</v>
      </c>
      <c r="U1477" s="21" t="str">
        <f>IFERROR(INDEX([2]Лист1!$K:$K,AH1477),"")</f>
        <v>ТКП.21.12.2020</v>
      </c>
      <c r="V1477" s="20" t="str">
        <f>IFERROR(INDEX([2]Лист1!$E:$E,AI1477),"")</f>
        <v/>
      </c>
      <c r="W1477" s="21" t="str">
        <f>IFERROR(INDEX([2]Лист1!$I:$I,AI1477),"")</f>
        <v/>
      </c>
      <c r="X1477" s="24" t="str">
        <f>IFERROR(INDEX([2]Лист1!$V:$V,AI1477),"")</f>
        <v/>
      </c>
      <c r="Y1477" s="23" t="str">
        <f>IFERROR(INDEX([2]Лист1!$L:$L,AI1477),"")</f>
        <v/>
      </c>
      <c r="Z1477" s="21" t="str">
        <f>IFERROR(INDEX([2]Лист1!$J:$J,AI1477),"")</f>
        <v/>
      </c>
      <c r="AA1477" s="21" t="str">
        <f>IFERROR(INDEX([2]Лист1!$K:$K,AI1477),"")</f>
        <v/>
      </c>
      <c r="AB1477" s="20" t="str">
        <f>IFERROR(INDEX([2]Лист1!$E:$E,AJ1477),"")</f>
        <v/>
      </c>
      <c r="AC1477" s="21" t="str">
        <f>IFERROR(INDEX([2]Лист1!$I:$I,AJ1477),"")</f>
        <v/>
      </c>
      <c r="AD1477" s="24" t="str">
        <f>IFERROR(INDEX([2]Лист1!$V:$V,AJ1477),"")</f>
        <v/>
      </c>
      <c r="AE1477" s="23" t="str">
        <f>IFERROR(INDEX([2]Лист1!$L:$L,AJ1477),"")</f>
        <v/>
      </c>
      <c r="AF1477" s="21" t="str">
        <f>IFERROR(INDEX([2]Лист1!$J:$J,AJ1477),"")</f>
        <v/>
      </c>
      <c r="AG1477" s="21" t="str">
        <f>IFERROR(INDEX([2]Лист1!$K:$K,AJ1477),"")</f>
        <v/>
      </c>
      <c r="AH1477" s="21">
        <f>MATCH(L1477,[2]Лист1!$A:$A,0)</f>
        <v>4454</v>
      </c>
      <c r="AI1477" s="21" t="e">
        <f>MATCH(M1477,[2]Лист1!$A:$A,0)</f>
        <v>#N/A</v>
      </c>
      <c r="AJ1477" s="21" t="e">
        <f>MATCH(N1477,[2]Лист1!$A:$A,0)</f>
        <v>#N/A</v>
      </c>
    </row>
    <row r="1478" spans="1:36" s="43" customFormat="1" x14ac:dyDescent="0.2">
      <c r="A1478" s="40">
        <v>1</v>
      </c>
      <c r="B1478" s="44" t="s">
        <v>1196</v>
      </c>
      <c r="C1478" s="36">
        <v>3</v>
      </c>
      <c r="D1478" s="36"/>
      <c r="E1478" s="37" t="s">
        <v>319</v>
      </c>
      <c r="F1478" s="37" t="s">
        <v>320</v>
      </c>
      <c r="G1478" s="36" t="s">
        <v>28</v>
      </c>
      <c r="H1478" s="38">
        <v>6.4999999999999994E-5</v>
      </c>
      <c r="I1478" s="38">
        <v>15620</v>
      </c>
      <c r="J1478" s="39">
        <f t="shared" si="69"/>
        <v>1.0152999999999999</v>
      </c>
      <c r="K1478" s="17">
        <f t="shared" si="70"/>
        <v>7.9508279393408614E-9</v>
      </c>
      <c r="L1478" s="18">
        <f>IFERROR(INDEX([1]мтр!G:G,MATCH($F1478,[1]мтр!$C:$C,0)),"")</f>
        <v>7012</v>
      </c>
      <c r="M1478" s="18">
        <f>IFERROR(INDEX([1]мтр!H:H,MATCH($F1478,[1]мтр!$C:$C,0)),"")</f>
        <v>0</v>
      </c>
      <c r="N1478" s="18">
        <f>IFERROR(INDEX([1]мтр!I:I,MATCH($F1478,[1]мтр!$C:$C,0)),"")</f>
        <v>0</v>
      </c>
      <c r="O1478" s="19">
        <f t="shared" si="71"/>
        <v>115000</v>
      </c>
      <c r="P1478" s="20" t="str">
        <f>IFERROR(INDEX([2]Лист1!$E:$E,AH1478),"")</f>
        <v>Грунтовка ГФ-021 серая ГОСТ 25129-82</v>
      </c>
      <c r="Q1478" s="21" t="str">
        <f>IFERROR(INDEX([2]Лист1!$I:$I,AH1478),"")</f>
        <v>т</v>
      </c>
      <c r="R1478" s="22">
        <f>IFERROR(INDEX([2]Лист1!$V:$V,AH1478),"")</f>
        <v>115000</v>
      </c>
      <c r="S1478" s="23">
        <f>IFERROR(INDEX([2]Лист1!$L:$L,AH1478),"")</f>
        <v>44803</v>
      </c>
      <c r="T1478" s="21" t="str">
        <f>IFERROR(INDEX([2]Лист1!$J:$J,AH1478),"")</f>
        <v xml:space="preserve">MODERN TRADING </v>
      </c>
      <c r="U1478" s="21" t="str">
        <f>IFERROR(INDEX([2]Лист1!$K:$K,AH1478),"")</f>
        <v>ЕОС Закупки Договор (626836)№ МЗ-2022/588/АРЕ dated 30.08.2022</v>
      </c>
      <c r="V1478" s="20" t="str">
        <f>IFERROR(INDEX([2]Лист1!$E:$E,AI1478),"")</f>
        <v/>
      </c>
      <c r="W1478" s="21" t="str">
        <f>IFERROR(INDEX([2]Лист1!$I:$I,AI1478),"")</f>
        <v/>
      </c>
      <c r="X1478" s="24" t="str">
        <f>IFERROR(INDEX([2]Лист1!$V:$V,AI1478),"")</f>
        <v/>
      </c>
      <c r="Y1478" s="23" t="str">
        <f>IFERROR(INDEX([2]Лист1!$L:$L,AI1478),"")</f>
        <v/>
      </c>
      <c r="Z1478" s="21" t="str">
        <f>IFERROR(INDEX([2]Лист1!$J:$J,AI1478),"")</f>
        <v/>
      </c>
      <c r="AA1478" s="21" t="str">
        <f>IFERROR(INDEX([2]Лист1!$K:$K,AI1478),"")</f>
        <v/>
      </c>
      <c r="AB1478" s="20" t="str">
        <f>IFERROR(INDEX([2]Лист1!$E:$E,AJ1478),"")</f>
        <v/>
      </c>
      <c r="AC1478" s="21" t="str">
        <f>IFERROR(INDEX([2]Лист1!$I:$I,AJ1478),"")</f>
        <v/>
      </c>
      <c r="AD1478" s="24" t="str">
        <f>IFERROR(INDEX([2]Лист1!$V:$V,AJ1478),"")</f>
        <v/>
      </c>
      <c r="AE1478" s="23" t="str">
        <f>IFERROR(INDEX([2]Лист1!$L:$L,AJ1478),"")</f>
        <v/>
      </c>
      <c r="AF1478" s="21" t="str">
        <f>IFERROR(INDEX([2]Лист1!$J:$J,AJ1478),"")</f>
        <v/>
      </c>
      <c r="AG1478" s="21" t="str">
        <f>IFERROR(INDEX([2]Лист1!$K:$K,AJ1478),"")</f>
        <v/>
      </c>
      <c r="AH1478" s="21">
        <f>MATCH(L1478,[2]Лист1!$A:$A,0)</f>
        <v>6078</v>
      </c>
      <c r="AI1478" s="21" t="e">
        <f>MATCH(M1478,[2]Лист1!$A:$A,0)</f>
        <v>#N/A</v>
      </c>
      <c r="AJ1478" s="21" t="e">
        <f>MATCH(N1478,[2]Лист1!$A:$A,0)</f>
        <v>#N/A</v>
      </c>
    </row>
    <row r="1479" spans="1:36" s="43" customFormat="1" x14ac:dyDescent="0.2">
      <c r="A1479" s="40">
        <v>1</v>
      </c>
      <c r="B1479" s="41" t="s">
        <v>736</v>
      </c>
      <c r="C1479" s="32">
        <v>3</v>
      </c>
      <c r="D1479" s="42"/>
      <c r="E1479" s="33" t="s">
        <v>661</v>
      </c>
      <c r="F1479" s="33" t="s">
        <v>662</v>
      </c>
      <c r="G1479" s="32" t="s">
        <v>12</v>
      </c>
      <c r="H1479" s="34">
        <v>3.56E-2</v>
      </c>
      <c r="I1479" s="34">
        <v>28.22</v>
      </c>
      <c r="J1479" s="35">
        <f t="shared" si="69"/>
        <v>1.004632</v>
      </c>
      <c r="K1479" s="17">
        <f t="shared" si="70"/>
        <v>7.8672866880290445E-9</v>
      </c>
      <c r="L1479" s="18">
        <f>IFERROR(INDEX([1]мтр!G:G,MATCH($F1479,[1]мтр!$C:$C,0)),"")</f>
        <v>2700</v>
      </c>
      <c r="M1479" s="18">
        <f>IFERROR(INDEX([1]мтр!H:H,MATCH($F1479,[1]мтр!$C:$C,0)),"")</f>
        <v>0</v>
      </c>
      <c r="N1479" s="18">
        <f>IFERROR(INDEX([1]мтр!I:I,MATCH($F1479,[1]мтр!$C:$C,0)),"")</f>
        <v>0</v>
      </c>
      <c r="O1479" s="19">
        <f t="shared" si="71"/>
        <v>21</v>
      </c>
      <c r="P1479" s="20" t="str">
        <f>IFERROR(INDEX([2]Лист1!$E:$E,AH1479),"")</f>
        <v>Болты, винты  класса 4.8, M6 - M16, (картонная упаковка 25 кг)</v>
      </c>
      <c r="Q1479" s="21" t="str">
        <f>IFERROR(INDEX([2]Лист1!$I:$I,AH1479),"")</f>
        <v>кг</v>
      </c>
      <c r="R1479" s="22">
        <f>IFERROR(INDEX([2]Лист1!$V:$V,AH1479),"")</f>
        <v>21</v>
      </c>
      <c r="S1479" s="23">
        <f>IFERROR(INDEX([2]Лист1!$L:$L,AH1479),"")</f>
        <v>44168</v>
      </c>
      <c r="T1479" s="21" t="str">
        <f>IFERROR(INDEX([2]Лист1!$J:$J,AH1479),"")</f>
        <v>Nassar Group</v>
      </c>
      <c r="U1479" s="21" t="str">
        <f>IFERROR(INDEX([2]Лист1!$K:$K,AH1479),"")</f>
        <v>ТКП-03.12.2020 Email</v>
      </c>
      <c r="V1479" s="20" t="str">
        <f>IFERROR(INDEX([2]Лист1!$E:$E,AI1479),"")</f>
        <v/>
      </c>
      <c r="W1479" s="21" t="str">
        <f>IFERROR(INDEX([2]Лист1!$I:$I,AI1479),"")</f>
        <v/>
      </c>
      <c r="X1479" s="24" t="str">
        <f>IFERROR(INDEX([2]Лист1!$V:$V,AI1479),"")</f>
        <v/>
      </c>
      <c r="Y1479" s="23" t="str">
        <f>IFERROR(INDEX([2]Лист1!$L:$L,AI1479),"")</f>
        <v/>
      </c>
      <c r="Z1479" s="21" t="str">
        <f>IFERROR(INDEX([2]Лист1!$J:$J,AI1479),"")</f>
        <v/>
      </c>
      <c r="AA1479" s="21" t="str">
        <f>IFERROR(INDEX([2]Лист1!$K:$K,AI1479),"")</f>
        <v/>
      </c>
      <c r="AB1479" s="20" t="str">
        <f>IFERROR(INDEX([2]Лист1!$E:$E,AJ1479),"")</f>
        <v/>
      </c>
      <c r="AC1479" s="21" t="str">
        <f>IFERROR(INDEX([2]Лист1!$I:$I,AJ1479),"")</f>
        <v/>
      </c>
      <c r="AD1479" s="24" t="str">
        <f>IFERROR(INDEX([2]Лист1!$V:$V,AJ1479),"")</f>
        <v/>
      </c>
      <c r="AE1479" s="23" t="str">
        <f>IFERROR(INDEX([2]Лист1!$L:$L,AJ1479),"")</f>
        <v/>
      </c>
      <c r="AF1479" s="21" t="str">
        <f>IFERROR(INDEX([2]Лист1!$J:$J,AJ1479),"")</f>
        <v/>
      </c>
      <c r="AG1479" s="21" t="str">
        <f>IFERROR(INDEX([2]Лист1!$K:$K,AJ1479),"")</f>
        <v/>
      </c>
      <c r="AH1479" s="21">
        <f>MATCH(L1479,[2]Лист1!$A:$A,0)</f>
        <v>354</v>
      </c>
      <c r="AI1479" s="21" t="e">
        <f>MATCH(M1479,[2]Лист1!$A:$A,0)</f>
        <v>#N/A</v>
      </c>
      <c r="AJ1479" s="21" t="e">
        <f>MATCH(N1479,[2]Лист1!$A:$A,0)</f>
        <v>#N/A</v>
      </c>
    </row>
    <row r="1480" spans="1:36" s="43" customFormat="1" x14ac:dyDescent="0.2">
      <c r="A1480" s="40">
        <v>2</v>
      </c>
      <c r="B1480" s="41" t="s">
        <v>1451</v>
      </c>
      <c r="C1480" s="32">
        <v>3</v>
      </c>
      <c r="D1480" s="32"/>
      <c r="E1480" s="33" t="s">
        <v>13</v>
      </c>
      <c r="F1480" s="33" t="s">
        <v>14</v>
      </c>
      <c r="G1480" s="32" t="s">
        <v>15</v>
      </c>
      <c r="H1480" s="34">
        <v>0.4108</v>
      </c>
      <c r="I1480" s="34">
        <v>2.44</v>
      </c>
      <c r="J1480" s="35">
        <f t="shared" si="69"/>
        <v>1.0023519999999999</v>
      </c>
      <c r="K1480" s="17">
        <f t="shared" si="70"/>
        <v>7.8494319773999716E-9</v>
      </c>
      <c r="L1480" s="18">
        <f>IFERROR(INDEX([1]мтр!G:G,MATCH($F1480,[1]мтр!$C:$C,0)),"")</f>
        <v>2653</v>
      </c>
      <c r="M1480" s="18">
        <f>IFERROR(INDEX([1]мтр!H:H,MATCH($F1480,[1]мтр!$C:$C,0)),"")</f>
        <v>0</v>
      </c>
      <c r="N1480" s="18">
        <f>IFERROR(INDEX([1]мтр!I:I,MATCH($F1480,[1]мтр!$C:$C,0)),"")</f>
        <v>0</v>
      </c>
      <c r="O1480" s="19">
        <f t="shared" si="71"/>
        <v>19.12280701754386</v>
      </c>
      <c r="P1480" s="20" t="str">
        <f>IFERROR(INDEX([2]Лист1!$E:$E,AH1480),"")</f>
        <v xml:space="preserve">Вода, поставка автоцистерной вместимость 25 м3. </v>
      </c>
      <c r="Q1480" s="21" t="str">
        <f>IFERROR(INDEX([2]Лист1!$I:$I,AH1480),"")</f>
        <v>м3</v>
      </c>
      <c r="R1480" s="22">
        <f>IFERROR(INDEX([2]Лист1!$V:$V,AH1480),"")</f>
        <v>19.12280701754386</v>
      </c>
      <c r="S1480" s="23">
        <f>IFERROR(INDEX([2]Лист1!$L:$L,AH1480),"")</f>
        <v>44050</v>
      </c>
      <c r="T1480" s="21" t="str">
        <f>IFERROR(INDEX([2]Лист1!$J:$J,AH1480),"")</f>
        <v xml:space="preserve">Эль-Дабаа Госкомпании водоснабжение и водоотведение </v>
      </c>
      <c r="U1480" s="21">
        <f>IFERROR(INDEX([2]Лист1!$K:$K,AH1480),"")</f>
        <v>0</v>
      </c>
      <c r="V1480" s="20" t="str">
        <f>IFERROR(INDEX([2]Лист1!$E:$E,AI1480),"")</f>
        <v/>
      </c>
      <c r="W1480" s="21" t="str">
        <f>IFERROR(INDEX([2]Лист1!$I:$I,AI1480),"")</f>
        <v/>
      </c>
      <c r="X1480" s="24" t="str">
        <f>IFERROR(INDEX([2]Лист1!$V:$V,AI1480),"")</f>
        <v/>
      </c>
      <c r="Y1480" s="23" t="str">
        <f>IFERROR(INDEX([2]Лист1!$L:$L,AI1480),"")</f>
        <v/>
      </c>
      <c r="Z1480" s="21" t="str">
        <f>IFERROR(INDEX([2]Лист1!$J:$J,AI1480),"")</f>
        <v/>
      </c>
      <c r="AA1480" s="21" t="str">
        <f>IFERROR(INDEX([2]Лист1!$K:$K,AI1480),"")</f>
        <v/>
      </c>
      <c r="AB1480" s="20" t="str">
        <f>IFERROR(INDEX([2]Лист1!$E:$E,AJ1480),"")</f>
        <v/>
      </c>
      <c r="AC1480" s="21" t="str">
        <f>IFERROR(INDEX([2]Лист1!$I:$I,AJ1480),"")</f>
        <v/>
      </c>
      <c r="AD1480" s="24" t="str">
        <f>IFERROR(INDEX([2]Лист1!$V:$V,AJ1480),"")</f>
        <v/>
      </c>
      <c r="AE1480" s="23" t="str">
        <f>IFERROR(INDEX([2]Лист1!$L:$L,AJ1480),"")</f>
        <v/>
      </c>
      <c r="AF1480" s="21" t="str">
        <f>IFERROR(INDEX([2]Лист1!$J:$J,AJ1480),"")</f>
        <v/>
      </c>
      <c r="AG1480" s="21" t="str">
        <f>IFERROR(INDEX([2]Лист1!$K:$K,AJ1480),"")</f>
        <v/>
      </c>
      <c r="AH1480" s="21">
        <f>MATCH(L1480,[2]Лист1!$A:$A,0)</f>
        <v>1732</v>
      </c>
      <c r="AI1480" s="21" t="e">
        <f>MATCH(M1480,[2]Лист1!$A:$A,0)</f>
        <v>#N/A</v>
      </c>
      <c r="AJ1480" s="21" t="e">
        <f>MATCH(N1480,[2]Лист1!$A:$A,0)</f>
        <v>#N/A</v>
      </c>
    </row>
    <row r="1481" spans="1:36" s="43" customFormat="1" x14ac:dyDescent="0.2">
      <c r="A1481" s="40">
        <v>1</v>
      </c>
      <c r="B1481" s="41" t="s">
        <v>1121</v>
      </c>
      <c r="C1481" s="32">
        <v>3</v>
      </c>
      <c r="D1481" s="42"/>
      <c r="E1481" s="33" t="s">
        <v>114</v>
      </c>
      <c r="F1481" s="33" t="s">
        <v>115</v>
      </c>
      <c r="G1481" s="32" t="s">
        <v>116</v>
      </c>
      <c r="H1481" s="34">
        <v>0.96</v>
      </c>
      <c r="I1481" s="34">
        <v>1</v>
      </c>
      <c r="J1481" s="35">
        <f t="shared" si="69"/>
        <v>0.96</v>
      </c>
      <c r="K1481" s="17">
        <f t="shared" si="70"/>
        <v>7.5177728964515195E-9</v>
      </c>
      <c r="L1481" s="18" t="str">
        <f>IFERROR(INDEX([1]мтр!G:G,MATCH($F1481,[1]мтр!$C:$C,0)),"")</f>
        <v/>
      </c>
      <c r="M1481" s="18" t="str">
        <f>IFERROR(INDEX([1]мтр!H:H,MATCH($F1481,[1]мтр!$C:$C,0)),"")</f>
        <v/>
      </c>
      <c r="N1481" s="18" t="str">
        <f>IFERROR(INDEX([1]мтр!I:I,MATCH($F1481,[1]мтр!$C:$C,0)),"")</f>
        <v/>
      </c>
      <c r="O1481" s="19" t="str">
        <f t="shared" si="71"/>
        <v/>
      </c>
      <c r="P1481" s="20" t="str">
        <f>IFERROR(INDEX([2]Лист1!$E:$E,AH1481),"")</f>
        <v/>
      </c>
      <c r="Q1481" s="21" t="str">
        <f>IFERROR(INDEX([2]Лист1!$I:$I,AH1481),"")</f>
        <v/>
      </c>
      <c r="R1481" s="22" t="str">
        <f>IFERROR(INDEX([2]Лист1!$V:$V,AH1481),"")</f>
        <v/>
      </c>
      <c r="S1481" s="23" t="str">
        <f>IFERROR(INDEX([2]Лист1!$L:$L,AH1481),"")</f>
        <v/>
      </c>
      <c r="T1481" s="21" t="str">
        <f>IFERROR(INDEX([2]Лист1!$J:$J,AH1481),"")</f>
        <v/>
      </c>
      <c r="U1481" s="21" t="str">
        <f>IFERROR(INDEX([2]Лист1!$K:$K,AH1481),"")</f>
        <v/>
      </c>
      <c r="V1481" s="20" t="str">
        <f>IFERROR(INDEX([2]Лист1!$E:$E,AI1481),"")</f>
        <v/>
      </c>
      <c r="W1481" s="21" t="str">
        <f>IFERROR(INDEX([2]Лист1!$I:$I,AI1481),"")</f>
        <v/>
      </c>
      <c r="X1481" s="24" t="str">
        <f>IFERROR(INDEX([2]Лист1!$V:$V,AI1481),"")</f>
        <v/>
      </c>
      <c r="Y1481" s="23" t="str">
        <f>IFERROR(INDEX([2]Лист1!$L:$L,AI1481),"")</f>
        <v/>
      </c>
      <c r="Z1481" s="21" t="str">
        <f>IFERROR(INDEX([2]Лист1!$J:$J,AI1481),"")</f>
        <v/>
      </c>
      <c r="AA1481" s="21" t="str">
        <f>IFERROR(INDEX([2]Лист1!$K:$K,AI1481),"")</f>
        <v/>
      </c>
      <c r="AB1481" s="20" t="str">
        <f>IFERROR(INDEX([2]Лист1!$E:$E,AJ1481),"")</f>
        <v/>
      </c>
      <c r="AC1481" s="21" t="str">
        <f>IFERROR(INDEX([2]Лист1!$I:$I,AJ1481),"")</f>
        <v/>
      </c>
      <c r="AD1481" s="24" t="str">
        <f>IFERROR(INDEX([2]Лист1!$V:$V,AJ1481),"")</f>
        <v/>
      </c>
      <c r="AE1481" s="23" t="str">
        <f>IFERROR(INDEX([2]Лист1!$L:$L,AJ1481),"")</f>
        <v/>
      </c>
      <c r="AF1481" s="21" t="str">
        <f>IFERROR(INDEX([2]Лист1!$J:$J,AJ1481),"")</f>
        <v/>
      </c>
      <c r="AG1481" s="21" t="str">
        <f>IFERROR(INDEX([2]Лист1!$K:$K,AJ1481),"")</f>
        <v/>
      </c>
      <c r="AH1481" s="21" t="e">
        <f>MATCH(L1481,[2]Лист1!$A:$A,0)</f>
        <v>#N/A</v>
      </c>
      <c r="AI1481" s="21" t="e">
        <f>MATCH(M1481,[2]Лист1!$A:$A,0)</f>
        <v>#N/A</v>
      </c>
      <c r="AJ1481" s="21" t="e">
        <f>MATCH(N1481,[2]Лист1!$A:$A,0)</f>
        <v>#N/A</v>
      </c>
    </row>
    <row r="1482" spans="1:36" s="43" customFormat="1" x14ac:dyDescent="0.2">
      <c r="A1482" s="40">
        <v>1</v>
      </c>
      <c r="B1482" s="41" t="s">
        <v>1196</v>
      </c>
      <c r="C1482" s="32">
        <v>3</v>
      </c>
      <c r="D1482" s="32"/>
      <c r="E1482" s="33" t="s">
        <v>177</v>
      </c>
      <c r="F1482" s="33" t="s">
        <v>178</v>
      </c>
      <c r="G1482" s="32" t="s">
        <v>12</v>
      </c>
      <c r="H1482" s="34">
        <v>0.52500000000000002</v>
      </c>
      <c r="I1482" s="34">
        <v>1.82</v>
      </c>
      <c r="J1482" s="35">
        <f t="shared" si="69"/>
        <v>0.95550000000000013</v>
      </c>
      <c r="K1482" s="17">
        <f t="shared" si="70"/>
        <v>7.4825333359994049E-9</v>
      </c>
      <c r="L1482" s="18" t="str">
        <f>IFERROR(INDEX([1]мтр!G:G,MATCH($F1482,[1]мтр!$C:$C,0)),"")</f>
        <v/>
      </c>
      <c r="M1482" s="18" t="str">
        <f>IFERROR(INDEX([1]мтр!H:H,MATCH($F1482,[1]мтр!$C:$C,0)),"")</f>
        <v/>
      </c>
      <c r="N1482" s="18" t="str">
        <f>IFERROR(INDEX([1]мтр!I:I,MATCH($F1482,[1]мтр!$C:$C,0)),"")</f>
        <v/>
      </c>
      <c r="O1482" s="19" t="str">
        <f t="shared" si="71"/>
        <v/>
      </c>
      <c r="P1482" s="20" t="str">
        <f>IFERROR(INDEX([2]Лист1!$E:$E,AH1482),"")</f>
        <v/>
      </c>
      <c r="Q1482" s="21" t="str">
        <f>IFERROR(INDEX([2]Лист1!$I:$I,AH1482),"")</f>
        <v/>
      </c>
      <c r="R1482" s="22" t="str">
        <f>IFERROR(INDEX([2]Лист1!$V:$V,AH1482),"")</f>
        <v/>
      </c>
      <c r="S1482" s="23" t="str">
        <f>IFERROR(INDEX([2]Лист1!$L:$L,AH1482),"")</f>
        <v/>
      </c>
      <c r="T1482" s="21" t="str">
        <f>IFERROR(INDEX([2]Лист1!$J:$J,AH1482),"")</f>
        <v/>
      </c>
      <c r="U1482" s="21" t="str">
        <f>IFERROR(INDEX([2]Лист1!$K:$K,AH1482),"")</f>
        <v/>
      </c>
      <c r="V1482" s="20" t="str">
        <f>IFERROR(INDEX([2]Лист1!$E:$E,AI1482),"")</f>
        <v/>
      </c>
      <c r="W1482" s="21" t="str">
        <f>IFERROR(INDEX([2]Лист1!$I:$I,AI1482),"")</f>
        <v/>
      </c>
      <c r="X1482" s="24" t="str">
        <f>IFERROR(INDEX([2]Лист1!$V:$V,AI1482),"")</f>
        <v/>
      </c>
      <c r="Y1482" s="23" t="str">
        <f>IFERROR(INDEX([2]Лист1!$L:$L,AI1482),"")</f>
        <v/>
      </c>
      <c r="Z1482" s="21" t="str">
        <f>IFERROR(INDEX([2]Лист1!$J:$J,AI1482),"")</f>
        <v/>
      </c>
      <c r="AA1482" s="21" t="str">
        <f>IFERROR(INDEX([2]Лист1!$K:$K,AI1482),"")</f>
        <v/>
      </c>
      <c r="AB1482" s="20" t="str">
        <f>IFERROR(INDEX([2]Лист1!$E:$E,AJ1482),"")</f>
        <v/>
      </c>
      <c r="AC1482" s="21" t="str">
        <f>IFERROR(INDEX([2]Лист1!$I:$I,AJ1482),"")</f>
        <v/>
      </c>
      <c r="AD1482" s="24" t="str">
        <f>IFERROR(INDEX([2]Лист1!$V:$V,AJ1482),"")</f>
        <v/>
      </c>
      <c r="AE1482" s="23" t="str">
        <f>IFERROR(INDEX([2]Лист1!$L:$L,AJ1482),"")</f>
        <v/>
      </c>
      <c r="AF1482" s="21" t="str">
        <f>IFERROR(INDEX([2]Лист1!$J:$J,AJ1482),"")</f>
        <v/>
      </c>
      <c r="AG1482" s="21" t="str">
        <f>IFERROR(INDEX([2]Лист1!$K:$K,AJ1482),"")</f>
        <v/>
      </c>
      <c r="AH1482" s="21" t="e">
        <f>MATCH(L1482,[2]Лист1!$A:$A,0)</f>
        <v>#N/A</v>
      </c>
      <c r="AI1482" s="21" t="e">
        <f>MATCH(M1482,[2]Лист1!$A:$A,0)</f>
        <v>#N/A</v>
      </c>
      <c r="AJ1482" s="21" t="e">
        <f>MATCH(N1482,[2]Лист1!$A:$A,0)</f>
        <v>#N/A</v>
      </c>
    </row>
    <row r="1483" spans="1:36" s="43" customFormat="1" x14ac:dyDescent="0.2">
      <c r="A1483" s="40">
        <v>2</v>
      </c>
      <c r="B1483" s="44" t="s">
        <v>1471</v>
      </c>
      <c r="C1483" s="36">
        <v>3</v>
      </c>
      <c r="D1483" s="36"/>
      <c r="E1483" s="37" t="s">
        <v>651</v>
      </c>
      <c r="F1483" s="37" t="s">
        <v>652</v>
      </c>
      <c r="G1483" s="36" t="s">
        <v>93</v>
      </c>
      <c r="H1483" s="38">
        <v>0.12</v>
      </c>
      <c r="I1483" s="38">
        <v>7.7</v>
      </c>
      <c r="J1483" s="39">
        <f t="shared" si="69"/>
        <v>0.92399999999999993</v>
      </c>
      <c r="K1483" s="17">
        <f t="shared" si="70"/>
        <v>7.2358564128345873E-9</v>
      </c>
      <c r="L1483" s="18" t="str">
        <f>IFERROR(INDEX([1]мтр!G:G,MATCH($F1483,[1]мтр!$C:$C,0)),"")</f>
        <v/>
      </c>
      <c r="M1483" s="18" t="str">
        <f>IFERROR(INDEX([1]мтр!H:H,MATCH($F1483,[1]мтр!$C:$C,0)),"")</f>
        <v/>
      </c>
      <c r="N1483" s="18" t="str">
        <f>IFERROR(INDEX([1]мтр!I:I,MATCH($F1483,[1]мтр!$C:$C,0)),"")</f>
        <v/>
      </c>
      <c r="O1483" s="19" t="str">
        <f t="shared" si="71"/>
        <v/>
      </c>
      <c r="P1483" s="20" t="str">
        <f>IFERROR(INDEX([2]Лист1!$E:$E,AH1483),"")</f>
        <v/>
      </c>
      <c r="Q1483" s="21" t="str">
        <f>IFERROR(INDEX([2]Лист1!$I:$I,AH1483),"")</f>
        <v/>
      </c>
      <c r="R1483" s="22" t="str">
        <f>IFERROR(INDEX([2]Лист1!$V:$V,AH1483),"")</f>
        <v/>
      </c>
      <c r="S1483" s="23" t="str">
        <f>IFERROR(INDEX([2]Лист1!$L:$L,AH1483),"")</f>
        <v/>
      </c>
      <c r="T1483" s="21" t="str">
        <f>IFERROR(INDEX([2]Лист1!$J:$J,AH1483),"")</f>
        <v/>
      </c>
      <c r="U1483" s="21" t="str">
        <f>IFERROR(INDEX([2]Лист1!$K:$K,AH1483),"")</f>
        <v/>
      </c>
      <c r="V1483" s="20" t="str">
        <f>IFERROR(INDEX([2]Лист1!$E:$E,AI1483),"")</f>
        <v/>
      </c>
      <c r="W1483" s="21" t="str">
        <f>IFERROR(INDEX([2]Лист1!$I:$I,AI1483),"")</f>
        <v/>
      </c>
      <c r="X1483" s="24" t="str">
        <f>IFERROR(INDEX([2]Лист1!$V:$V,AI1483),"")</f>
        <v/>
      </c>
      <c r="Y1483" s="23" t="str">
        <f>IFERROR(INDEX([2]Лист1!$L:$L,AI1483),"")</f>
        <v/>
      </c>
      <c r="Z1483" s="21" t="str">
        <f>IFERROR(INDEX([2]Лист1!$J:$J,AI1483),"")</f>
        <v/>
      </c>
      <c r="AA1483" s="21" t="str">
        <f>IFERROR(INDEX([2]Лист1!$K:$K,AI1483),"")</f>
        <v/>
      </c>
      <c r="AB1483" s="20" t="str">
        <f>IFERROR(INDEX([2]Лист1!$E:$E,AJ1483),"")</f>
        <v/>
      </c>
      <c r="AC1483" s="21" t="str">
        <f>IFERROR(INDEX([2]Лист1!$I:$I,AJ1483),"")</f>
        <v/>
      </c>
      <c r="AD1483" s="24" t="str">
        <f>IFERROR(INDEX([2]Лист1!$V:$V,AJ1483),"")</f>
        <v/>
      </c>
      <c r="AE1483" s="23" t="str">
        <f>IFERROR(INDEX([2]Лист1!$L:$L,AJ1483),"")</f>
        <v/>
      </c>
      <c r="AF1483" s="21" t="str">
        <f>IFERROR(INDEX([2]Лист1!$J:$J,AJ1483),"")</f>
        <v/>
      </c>
      <c r="AG1483" s="21" t="str">
        <f>IFERROR(INDEX([2]Лист1!$K:$K,AJ1483),"")</f>
        <v/>
      </c>
      <c r="AH1483" s="21" t="e">
        <f>MATCH(L1483,[2]Лист1!$A:$A,0)</f>
        <v>#N/A</v>
      </c>
      <c r="AI1483" s="21" t="e">
        <f>MATCH(M1483,[2]Лист1!$A:$A,0)</f>
        <v>#N/A</v>
      </c>
      <c r="AJ1483" s="21" t="e">
        <f>MATCH(N1483,[2]Лист1!$A:$A,0)</f>
        <v>#N/A</v>
      </c>
    </row>
    <row r="1484" spans="1:36" s="43" customFormat="1" x14ac:dyDescent="0.2">
      <c r="A1484" s="40">
        <v>1</v>
      </c>
      <c r="B1484" s="44" t="s">
        <v>1196</v>
      </c>
      <c r="C1484" s="36">
        <v>3</v>
      </c>
      <c r="D1484" s="36"/>
      <c r="E1484" s="37" t="s">
        <v>1143</v>
      </c>
      <c r="F1484" s="37" t="s">
        <v>1144</v>
      </c>
      <c r="G1484" s="36" t="s">
        <v>12</v>
      </c>
      <c r="H1484" s="38">
        <v>0.04</v>
      </c>
      <c r="I1484" s="38">
        <v>23.09</v>
      </c>
      <c r="J1484" s="39">
        <f t="shared" si="69"/>
        <v>0.92359999999999998</v>
      </c>
      <c r="K1484" s="17">
        <f t="shared" si="70"/>
        <v>7.2327240074610664E-9</v>
      </c>
      <c r="L1484" s="53">
        <v>6979</v>
      </c>
      <c r="M1484" s="18" t="str">
        <f>IFERROR(INDEX([1]мтр!H:H,MATCH($F1484,[1]мтр!$C:$C,0)),"")</f>
        <v/>
      </c>
      <c r="N1484" s="18" t="str">
        <f>IFERROR(INDEX([1]мтр!I:I,MATCH($F1484,[1]мтр!$C:$C,0)),"")</f>
        <v/>
      </c>
      <c r="O1484" s="19">
        <f t="shared" si="71"/>
        <v>9.630454182786897</v>
      </c>
      <c r="P1484" s="20" t="str">
        <f>IFERROR(INDEX([2]Лист1!$E:$E,AH1484),"")</f>
        <v>Резина техническая листовая прессованная, 101-2137, транспорт 5%</v>
      </c>
      <c r="Q1484" s="21" t="str">
        <f>IFERROR(INDEX([2]Лист1!$I:$I,AH1484),"")</f>
        <v>кг</v>
      </c>
      <c r="R1484" s="22">
        <f>IFERROR(INDEX([2]Лист1!$V:$V,AH1484),"")</f>
        <v>9.630454182786897</v>
      </c>
      <c r="S1484" s="23">
        <f>IFERROR(INDEX([2]Лист1!$L:$L,AH1484),"")</f>
        <v>44652</v>
      </c>
      <c r="T1484" s="21" t="str">
        <f>IFERROR(INDEX([2]Лист1!$J:$J,AH1484),"")</f>
        <v>N/A</v>
      </c>
      <c r="U1484" s="21" t="str">
        <f>IFERROR(INDEX([2]Лист1!$K:$K,AH1484),"")</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484" s="20" t="str">
        <f>IFERROR(INDEX([2]Лист1!$E:$E,AI1484),"")</f>
        <v/>
      </c>
      <c r="W1484" s="21" t="str">
        <f>IFERROR(INDEX([2]Лист1!$I:$I,AI1484),"")</f>
        <v/>
      </c>
      <c r="X1484" s="24" t="str">
        <f>IFERROR(INDEX([2]Лист1!$V:$V,AI1484),"")</f>
        <v/>
      </c>
      <c r="Y1484" s="23" t="str">
        <f>IFERROR(INDEX([2]Лист1!$L:$L,AI1484),"")</f>
        <v/>
      </c>
      <c r="Z1484" s="21" t="str">
        <f>IFERROR(INDEX([2]Лист1!$J:$J,AI1484),"")</f>
        <v/>
      </c>
      <c r="AA1484" s="21" t="str">
        <f>IFERROR(INDEX([2]Лист1!$K:$K,AI1484),"")</f>
        <v/>
      </c>
      <c r="AB1484" s="20" t="str">
        <f>IFERROR(INDEX([2]Лист1!$E:$E,AJ1484),"")</f>
        <v/>
      </c>
      <c r="AC1484" s="21" t="str">
        <f>IFERROR(INDEX([2]Лист1!$I:$I,AJ1484),"")</f>
        <v/>
      </c>
      <c r="AD1484" s="24" t="str">
        <f>IFERROR(INDEX([2]Лист1!$V:$V,AJ1484),"")</f>
        <v/>
      </c>
      <c r="AE1484" s="23" t="str">
        <f>IFERROR(INDEX([2]Лист1!$L:$L,AJ1484),"")</f>
        <v/>
      </c>
      <c r="AF1484" s="21" t="str">
        <f>IFERROR(INDEX([2]Лист1!$J:$J,AJ1484),"")</f>
        <v/>
      </c>
      <c r="AG1484" s="21" t="str">
        <f>IFERROR(INDEX([2]Лист1!$K:$K,AJ1484),"")</f>
        <v/>
      </c>
      <c r="AH1484" s="21">
        <f>MATCH(L1484,[2]Лист1!$A:$A,0)</f>
        <v>6045</v>
      </c>
      <c r="AI1484" s="21" t="e">
        <f>MATCH(M1484,[2]Лист1!$A:$A,0)</f>
        <v>#N/A</v>
      </c>
      <c r="AJ1484" s="21" t="e">
        <f>MATCH(N1484,[2]Лист1!$A:$A,0)</f>
        <v>#N/A</v>
      </c>
    </row>
    <row r="1485" spans="1:36" s="43" customFormat="1" x14ac:dyDescent="0.2">
      <c r="A1485" s="40">
        <v>1</v>
      </c>
      <c r="B1485" s="44" t="s">
        <v>379</v>
      </c>
      <c r="C1485" s="36">
        <v>3</v>
      </c>
      <c r="D1485" s="46"/>
      <c r="E1485" s="37" t="s">
        <v>388</v>
      </c>
      <c r="F1485" s="37" t="s">
        <v>389</v>
      </c>
      <c r="G1485" s="36" t="s">
        <v>12</v>
      </c>
      <c r="H1485" s="38">
        <v>0.08</v>
      </c>
      <c r="I1485" s="38">
        <v>11.5</v>
      </c>
      <c r="J1485" s="39">
        <f t="shared" si="69"/>
        <v>0.92</v>
      </c>
      <c r="K1485" s="17">
        <f t="shared" si="70"/>
        <v>7.2045323590993735E-9</v>
      </c>
      <c r="L1485" s="18" t="str">
        <f>IFERROR(INDEX([1]мтр!G:G,MATCH($F1485,[1]мтр!$C:$C,0)),"")</f>
        <v/>
      </c>
      <c r="M1485" s="18" t="str">
        <f>IFERROR(INDEX([1]мтр!H:H,MATCH($F1485,[1]мтр!$C:$C,0)),"")</f>
        <v/>
      </c>
      <c r="N1485" s="18" t="str">
        <f>IFERROR(INDEX([1]мтр!I:I,MATCH($F1485,[1]мтр!$C:$C,0)),"")</f>
        <v/>
      </c>
      <c r="O1485" s="19" t="str">
        <f t="shared" si="71"/>
        <v/>
      </c>
      <c r="P1485" s="20" t="str">
        <f>IFERROR(INDEX([2]Лист1!$E:$E,AH1485),"")</f>
        <v/>
      </c>
      <c r="Q1485" s="21" t="str">
        <f>IFERROR(INDEX([2]Лист1!$I:$I,AH1485),"")</f>
        <v/>
      </c>
      <c r="R1485" s="22" t="str">
        <f>IFERROR(INDEX([2]Лист1!$V:$V,AH1485),"")</f>
        <v/>
      </c>
      <c r="S1485" s="23" t="str">
        <f>IFERROR(INDEX([2]Лист1!$L:$L,AH1485),"")</f>
        <v/>
      </c>
      <c r="T1485" s="21" t="str">
        <f>IFERROR(INDEX([2]Лист1!$J:$J,AH1485),"")</f>
        <v/>
      </c>
      <c r="U1485" s="21" t="str">
        <f>IFERROR(INDEX([2]Лист1!$K:$K,AH1485),"")</f>
        <v/>
      </c>
      <c r="V1485" s="20" t="str">
        <f>IFERROR(INDEX([2]Лист1!$E:$E,AI1485),"")</f>
        <v/>
      </c>
      <c r="W1485" s="21" t="str">
        <f>IFERROR(INDEX([2]Лист1!$I:$I,AI1485),"")</f>
        <v/>
      </c>
      <c r="X1485" s="24" t="str">
        <f>IFERROR(INDEX([2]Лист1!$V:$V,AI1485),"")</f>
        <v/>
      </c>
      <c r="Y1485" s="23" t="str">
        <f>IFERROR(INDEX([2]Лист1!$L:$L,AI1485),"")</f>
        <v/>
      </c>
      <c r="Z1485" s="21" t="str">
        <f>IFERROR(INDEX([2]Лист1!$J:$J,AI1485),"")</f>
        <v/>
      </c>
      <c r="AA1485" s="21" t="str">
        <f>IFERROR(INDEX([2]Лист1!$K:$K,AI1485),"")</f>
        <v/>
      </c>
      <c r="AB1485" s="20" t="str">
        <f>IFERROR(INDEX([2]Лист1!$E:$E,AJ1485),"")</f>
        <v/>
      </c>
      <c r="AC1485" s="21" t="str">
        <f>IFERROR(INDEX([2]Лист1!$I:$I,AJ1485),"")</f>
        <v/>
      </c>
      <c r="AD1485" s="24" t="str">
        <f>IFERROR(INDEX([2]Лист1!$V:$V,AJ1485),"")</f>
        <v/>
      </c>
      <c r="AE1485" s="23" t="str">
        <f>IFERROR(INDEX([2]Лист1!$L:$L,AJ1485),"")</f>
        <v/>
      </c>
      <c r="AF1485" s="21" t="str">
        <f>IFERROR(INDEX([2]Лист1!$J:$J,AJ1485),"")</f>
        <v/>
      </c>
      <c r="AG1485" s="21" t="str">
        <f>IFERROR(INDEX([2]Лист1!$K:$K,AJ1485),"")</f>
        <v/>
      </c>
      <c r="AH1485" s="21" t="e">
        <f>MATCH(L1485,[2]Лист1!$A:$A,0)</f>
        <v>#N/A</v>
      </c>
      <c r="AI1485" s="21" t="e">
        <f>MATCH(M1485,[2]Лист1!$A:$A,0)</f>
        <v>#N/A</v>
      </c>
      <c r="AJ1485" s="21" t="e">
        <f>MATCH(N1485,[2]Лист1!$A:$A,0)</f>
        <v>#N/A</v>
      </c>
    </row>
    <row r="1486" spans="1:36" s="43" customFormat="1" x14ac:dyDescent="0.2">
      <c r="A1486" s="40">
        <v>1</v>
      </c>
      <c r="B1486" s="44" t="s">
        <v>751</v>
      </c>
      <c r="C1486" s="36">
        <v>3</v>
      </c>
      <c r="D1486" s="46"/>
      <c r="E1486" s="37" t="s">
        <v>388</v>
      </c>
      <c r="F1486" s="37" t="s">
        <v>389</v>
      </c>
      <c r="G1486" s="36" t="s">
        <v>12</v>
      </c>
      <c r="H1486" s="38">
        <v>7.9000000000000001E-2</v>
      </c>
      <c r="I1486" s="38">
        <v>11.5</v>
      </c>
      <c r="J1486" s="39">
        <f t="shared" si="69"/>
        <v>0.90849999999999997</v>
      </c>
      <c r="K1486" s="17">
        <f t="shared" si="70"/>
        <v>7.1144757046106306E-9</v>
      </c>
      <c r="L1486" s="18" t="str">
        <f>IFERROR(INDEX([1]мтр!G:G,MATCH($F1486,[1]мтр!$C:$C,0)),"")</f>
        <v/>
      </c>
      <c r="M1486" s="18" t="str">
        <f>IFERROR(INDEX([1]мтр!H:H,MATCH($F1486,[1]мтр!$C:$C,0)),"")</f>
        <v/>
      </c>
      <c r="N1486" s="18" t="str">
        <f>IFERROR(INDEX([1]мтр!I:I,MATCH($F1486,[1]мтр!$C:$C,0)),"")</f>
        <v/>
      </c>
      <c r="O1486" s="19" t="str">
        <f t="shared" si="71"/>
        <v/>
      </c>
      <c r="P1486" s="20" t="str">
        <f>IFERROR(INDEX([2]Лист1!$E:$E,AH1486),"")</f>
        <v/>
      </c>
      <c r="Q1486" s="21" t="str">
        <f>IFERROR(INDEX([2]Лист1!$I:$I,AH1486),"")</f>
        <v/>
      </c>
      <c r="R1486" s="22" t="str">
        <f>IFERROR(INDEX([2]Лист1!$V:$V,AH1486),"")</f>
        <v/>
      </c>
      <c r="S1486" s="23" t="str">
        <f>IFERROR(INDEX([2]Лист1!$L:$L,AH1486),"")</f>
        <v/>
      </c>
      <c r="T1486" s="21" t="str">
        <f>IFERROR(INDEX([2]Лист1!$J:$J,AH1486),"")</f>
        <v/>
      </c>
      <c r="U1486" s="21" t="str">
        <f>IFERROR(INDEX([2]Лист1!$K:$K,AH1486),"")</f>
        <v/>
      </c>
      <c r="V1486" s="20" t="str">
        <f>IFERROR(INDEX([2]Лист1!$E:$E,AI1486),"")</f>
        <v/>
      </c>
      <c r="W1486" s="21" t="str">
        <f>IFERROR(INDEX([2]Лист1!$I:$I,AI1486),"")</f>
        <v/>
      </c>
      <c r="X1486" s="24" t="str">
        <f>IFERROR(INDEX([2]Лист1!$V:$V,AI1486),"")</f>
        <v/>
      </c>
      <c r="Y1486" s="23" t="str">
        <f>IFERROR(INDEX([2]Лист1!$L:$L,AI1486),"")</f>
        <v/>
      </c>
      <c r="Z1486" s="21" t="str">
        <f>IFERROR(INDEX([2]Лист1!$J:$J,AI1486),"")</f>
        <v/>
      </c>
      <c r="AA1486" s="21" t="str">
        <f>IFERROR(INDEX([2]Лист1!$K:$K,AI1486),"")</f>
        <v/>
      </c>
      <c r="AB1486" s="20" t="str">
        <f>IFERROR(INDEX([2]Лист1!$E:$E,AJ1486),"")</f>
        <v/>
      </c>
      <c r="AC1486" s="21" t="str">
        <f>IFERROR(INDEX([2]Лист1!$I:$I,AJ1486),"")</f>
        <v/>
      </c>
      <c r="AD1486" s="24" t="str">
        <f>IFERROR(INDEX([2]Лист1!$V:$V,AJ1486),"")</f>
        <v/>
      </c>
      <c r="AE1486" s="23" t="str">
        <f>IFERROR(INDEX([2]Лист1!$L:$L,AJ1486),"")</f>
        <v/>
      </c>
      <c r="AF1486" s="21" t="str">
        <f>IFERROR(INDEX([2]Лист1!$J:$J,AJ1486),"")</f>
        <v/>
      </c>
      <c r="AG1486" s="21" t="str">
        <f>IFERROR(INDEX([2]Лист1!$K:$K,AJ1486),"")</f>
        <v/>
      </c>
      <c r="AH1486" s="21" t="e">
        <f>MATCH(L1486,[2]Лист1!$A:$A,0)</f>
        <v>#N/A</v>
      </c>
      <c r="AI1486" s="21" t="e">
        <f>MATCH(M1486,[2]Лист1!$A:$A,0)</f>
        <v>#N/A</v>
      </c>
      <c r="AJ1486" s="21" t="e">
        <f>MATCH(N1486,[2]Лист1!$A:$A,0)</f>
        <v>#N/A</v>
      </c>
    </row>
    <row r="1487" spans="1:36" s="43" customFormat="1" x14ac:dyDescent="0.2">
      <c r="A1487" s="40">
        <v>1</v>
      </c>
      <c r="B1487" s="41" t="s">
        <v>1048</v>
      </c>
      <c r="C1487" s="32">
        <v>3</v>
      </c>
      <c r="D1487" s="42"/>
      <c r="E1487" s="33" t="s">
        <v>765</v>
      </c>
      <c r="F1487" s="33" t="s">
        <v>766</v>
      </c>
      <c r="G1487" s="32" t="s">
        <v>159</v>
      </c>
      <c r="H1487" s="34">
        <v>6.4000000000000003E-3</v>
      </c>
      <c r="I1487" s="34">
        <v>135.82</v>
      </c>
      <c r="J1487" s="35">
        <f t="shared" si="69"/>
        <v>0.86924800000000002</v>
      </c>
      <c r="K1487" s="17">
        <f t="shared" si="70"/>
        <v>6.8070927653069698E-9</v>
      </c>
      <c r="L1487" s="18" t="str">
        <f>IFERROR(INDEX([1]мтр!G:G,MATCH($F1487,[1]мтр!$C:$C,0)),"")</f>
        <v/>
      </c>
      <c r="M1487" s="18" t="str">
        <f>IFERROR(INDEX([1]мтр!H:H,MATCH($F1487,[1]мтр!$C:$C,0)),"")</f>
        <v/>
      </c>
      <c r="N1487" s="18" t="str">
        <f>IFERROR(INDEX([1]мтр!I:I,MATCH($F1487,[1]мтр!$C:$C,0)),"")</f>
        <v/>
      </c>
      <c r="O1487" s="19" t="str">
        <f t="shared" si="71"/>
        <v/>
      </c>
      <c r="P1487" s="20" t="str">
        <f>IFERROR(INDEX([2]Лист1!$E:$E,AH1487),"")</f>
        <v/>
      </c>
      <c r="Q1487" s="21" t="str">
        <f>IFERROR(INDEX([2]Лист1!$I:$I,AH1487),"")</f>
        <v/>
      </c>
      <c r="R1487" s="22" t="str">
        <f>IFERROR(INDEX([2]Лист1!$V:$V,AH1487),"")</f>
        <v/>
      </c>
      <c r="S1487" s="23" t="str">
        <f>IFERROR(INDEX([2]Лист1!$L:$L,AH1487),"")</f>
        <v/>
      </c>
      <c r="T1487" s="21" t="str">
        <f>IFERROR(INDEX([2]Лист1!$J:$J,AH1487),"")</f>
        <v/>
      </c>
      <c r="U1487" s="21" t="str">
        <f>IFERROR(INDEX([2]Лист1!$K:$K,AH1487),"")</f>
        <v/>
      </c>
      <c r="V1487" s="20" t="str">
        <f>IFERROR(INDEX([2]Лист1!$E:$E,AI1487),"")</f>
        <v/>
      </c>
      <c r="W1487" s="21" t="str">
        <f>IFERROR(INDEX([2]Лист1!$I:$I,AI1487),"")</f>
        <v/>
      </c>
      <c r="X1487" s="24" t="str">
        <f>IFERROR(INDEX([2]Лист1!$V:$V,AI1487),"")</f>
        <v/>
      </c>
      <c r="Y1487" s="23" t="str">
        <f>IFERROR(INDEX([2]Лист1!$L:$L,AI1487),"")</f>
        <v/>
      </c>
      <c r="Z1487" s="21" t="str">
        <f>IFERROR(INDEX([2]Лист1!$J:$J,AI1487),"")</f>
        <v/>
      </c>
      <c r="AA1487" s="21" t="str">
        <f>IFERROR(INDEX([2]Лист1!$K:$K,AI1487),"")</f>
        <v/>
      </c>
      <c r="AB1487" s="20" t="str">
        <f>IFERROR(INDEX([2]Лист1!$E:$E,AJ1487),"")</f>
        <v/>
      </c>
      <c r="AC1487" s="21" t="str">
        <f>IFERROR(INDEX([2]Лист1!$I:$I,AJ1487),"")</f>
        <v/>
      </c>
      <c r="AD1487" s="24" t="str">
        <f>IFERROR(INDEX([2]Лист1!$V:$V,AJ1487),"")</f>
        <v/>
      </c>
      <c r="AE1487" s="23" t="str">
        <f>IFERROR(INDEX([2]Лист1!$L:$L,AJ1487),"")</f>
        <v/>
      </c>
      <c r="AF1487" s="21" t="str">
        <f>IFERROR(INDEX([2]Лист1!$J:$J,AJ1487),"")</f>
        <v/>
      </c>
      <c r="AG1487" s="21" t="str">
        <f>IFERROR(INDEX([2]Лист1!$K:$K,AJ1487),"")</f>
        <v/>
      </c>
      <c r="AH1487" s="21" t="e">
        <f>MATCH(L1487,[2]Лист1!$A:$A,0)</f>
        <v>#N/A</v>
      </c>
      <c r="AI1487" s="21" t="e">
        <f>MATCH(M1487,[2]Лист1!$A:$A,0)</f>
        <v>#N/A</v>
      </c>
      <c r="AJ1487" s="21" t="e">
        <f>MATCH(N1487,[2]Лист1!$A:$A,0)</f>
        <v>#N/A</v>
      </c>
    </row>
    <row r="1488" spans="1:36" s="43" customFormat="1" x14ac:dyDescent="0.2">
      <c r="A1488" s="40">
        <v>1</v>
      </c>
      <c r="B1488" s="44" t="s">
        <v>751</v>
      </c>
      <c r="C1488" s="36">
        <v>3</v>
      </c>
      <c r="D1488" s="46"/>
      <c r="E1488" s="37" t="s">
        <v>453</v>
      </c>
      <c r="F1488" s="37" t="s">
        <v>454</v>
      </c>
      <c r="G1488" s="36" t="s">
        <v>15</v>
      </c>
      <c r="H1488" s="38">
        <v>1E-3</v>
      </c>
      <c r="I1488" s="38">
        <v>832.7</v>
      </c>
      <c r="J1488" s="39">
        <f t="shared" si="69"/>
        <v>0.83270000000000011</v>
      </c>
      <c r="K1488" s="17">
        <f t="shared" si="70"/>
        <v>6.520884886328314E-9</v>
      </c>
      <c r="L1488" s="18">
        <f>IFERROR(INDEX([1]мтр!G:G,MATCH($F1488,[1]мтр!$C:$C,0)),"")</f>
        <v>4807</v>
      </c>
      <c r="M1488" s="18">
        <f>IFERROR(INDEX([1]мтр!H:H,MATCH($F1488,[1]мтр!$C:$C,0)),"")</f>
        <v>0</v>
      </c>
      <c r="N1488" s="18">
        <f>IFERROR(INDEX([1]мтр!I:I,MATCH($F1488,[1]мтр!$C:$C,0)),"")</f>
        <v>0</v>
      </c>
      <c r="O1488" s="19">
        <f t="shared" si="71"/>
        <v>11500</v>
      </c>
      <c r="P1488" s="20" t="str">
        <f>IFERROR(INDEX([2]Лист1!$E:$E,AH1488),"")</f>
        <v>Древесина (из Финляндии)</v>
      </c>
      <c r="Q1488" s="21" t="str">
        <f>IFERROR(INDEX([2]Лист1!$I:$I,AH1488),"")</f>
        <v>м3</v>
      </c>
      <c r="R1488" s="22">
        <f>IFERROR(INDEX([2]Лист1!$V:$V,AH1488),"")</f>
        <v>11500</v>
      </c>
      <c r="S1488" s="23">
        <f>IFERROR(INDEX([2]Лист1!$L:$L,AH1488),"")</f>
        <v>44670</v>
      </c>
      <c r="T1488" s="21" t="str">
        <f>IFERROR(INDEX([2]Лист1!$J:$J,AH1488),"")</f>
        <v>N/A</v>
      </c>
      <c r="U1488" s="21" t="str">
        <f>IFERROR(INDEX([2]Лист1!$K:$K,AH1488),"")</f>
        <v>Министерство жилищного строительства и городского хозяйства, отчёт за март 2022</v>
      </c>
      <c r="V1488" s="20" t="str">
        <f>IFERROR(INDEX([2]Лист1!$E:$E,AI1488),"")</f>
        <v/>
      </c>
      <c r="W1488" s="21" t="str">
        <f>IFERROR(INDEX([2]Лист1!$I:$I,AI1488),"")</f>
        <v/>
      </c>
      <c r="X1488" s="24" t="str">
        <f>IFERROR(INDEX([2]Лист1!$V:$V,AI1488),"")</f>
        <v/>
      </c>
      <c r="Y1488" s="23" t="str">
        <f>IFERROR(INDEX([2]Лист1!$L:$L,AI1488),"")</f>
        <v/>
      </c>
      <c r="Z1488" s="21" t="str">
        <f>IFERROR(INDEX([2]Лист1!$J:$J,AI1488),"")</f>
        <v/>
      </c>
      <c r="AA1488" s="21" t="str">
        <f>IFERROR(INDEX([2]Лист1!$K:$K,AI1488),"")</f>
        <v/>
      </c>
      <c r="AB1488" s="20" t="str">
        <f>IFERROR(INDEX([2]Лист1!$E:$E,AJ1488),"")</f>
        <v/>
      </c>
      <c r="AC1488" s="21" t="str">
        <f>IFERROR(INDEX([2]Лист1!$I:$I,AJ1488),"")</f>
        <v/>
      </c>
      <c r="AD1488" s="24" t="str">
        <f>IFERROR(INDEX([2]Лист1!$V:$V,AJ1488),"")</f>
        <v/>
      </c>
      <c r="AE1488" s="23" t="str">
        <f>IFERROR(INDEX([2]Лист1!$L:$L,AJ1488),"")</f>
        <v/>
      </c>
      <c r="AF1488" s="21" t="str">
        <f>IFERROR(INDEX([2]Лист1!$J:$J,AJ1488),"")</f>
        <v/>
      </c>
      <c r="AG1488" s="21" t="str">
        <f>IFERROR(INDEX([2]Лист1!$K:$K,AJ1488),"")</f>
        <v/>
      </c>
      <c r="AH1488" s="21">
        <f>MATCH(L1488,[2]Лист1!$A:$A,0)</f>
        <v>1945</v>
      </c>
      <c r="AI1488" s="21" t="e">
        <f>MATCH(M1488,[2]Лист1!$A:$A,0)</f>
        <v>#N/A</v>
      </c>
      <c r="AJ1488" s="21" t="e">
        <f>MATCH(N1488,[2]Лист1!$A:$A,0)</f>
        <v>#N/A</v>
      </c>
    </row>
    <row r="1489" spans="1:36" s="43" customFormat="1" x14ac:dyDescent="0.2">
      <c r="A1489" s="40">
        <v>1</v>
      </c>
      <c r="B1489" s="44" t="s">
        <v>379</v>
      </c>
      <c r="C1489" s="36">
        <v>3</v>
      </c>
      <c r="D1489" s="46"/>
      <c r="E1489" s="37" t="s">
        <v>473</v>
      </c>
      <c r="F1489" s="37" t="s">
        <v>474</v>
      </c>
      <c r="G1489" s="36" t="s">
        <v>159</v>
      </c>
      <c r="H1489" s="38">
        <v>1.0736000000000001E-2</v>
      </c>
      <c r="I1489" s="38">
        <v>75.400000000000006</v>
      </c>
      <c r="J1489" s="39">
        <f t="shared" si="69"/>
        <v>0.80949440000000017</v>
      </c>
      <c r="K1489" s="17">
        <f t="shared" si="70"/>
        <v>6.3391615209888402E-9</v>
      </c>
      <c r="L1489" s="18" t="str">
        <f>IFERROR(INDEX([1]мтр!G:G,MATCH($F1489,[1]мтр!$C:$C,0)),"")</f>
        <v/>
      </c>
      <c r="M1489" s="18" t="str">
        <f>IFERROR(INDEX([1]мтр!H:H,MATCH($F1489,[1]мтр!$C:$C,0)),"")</f>
        <v/>
      </c>
      <c r="N1489" s="18" t="str">
        <f>IFERROR(INDEX([1]мтр!I:I,MATCH($F1489,[1]мтр!$C:$C,0)),"")</f>
        <v/>
      </c>
      <c r="O1489" s="19" t="str">
        <f t="shared" si="71"/>
        <v/>
      </c>
      <c r="P1489" s="20" t="str">
        <f>IFERROR(INDEX([2]Лист1!$E:$E,AH1489),"")</f>
        <v/>
      </c>
      <c r="Q1489" s="21" t="str">
        <f>IFERROR(INDEX([2]Лист1!$I:$I,AH1489),"")</f>
        <v/>
      </c>
      <c r="R1489" s="22" t="str">
        <f>IFERROR(INDEX([2]Лист1!$V:$V,AH1489),"")</f>
        <v/>
      </c>
      <c r="S1489" s="23" t="str">
        <f>IFERROR(INDEX([2]Лист1!$L:$L,AH1489),"")</f>
        <v/>
      </c>
      <c r="T1489" s="21" t="str">
        <f>IFERROR(INDEX([2]Лист1!$J:$J,AH1489),"")</f>
        <v/>
      </c>
      <c r="U1489" s="21" t="str">
        <f>IFERROR(INDEX([2]Лист1!$K:$K,AH1489),"")</f>
        <v/>
      </c>
      <c r="V1489" s="20" t="str">
        <f>IFERROR(INDEX([2]Лист1!$E:$E,AI1489),"")</f>
        <v/>
      </c>
      <c r="W1489" s="21" t="str">
        <f>IFERROR(INDEX([2]Лист1!$I:$I,AI1489),"")</f>
        <v/>
      </c>
      <c r="X1489" s="24" t="str">
        <f>IFERROR(INDEX([2]Лист1!$V:$V,AI1489),"")</f>
        <v/>
      </c>
      <c r="Y1489" s="23" t="str">
        <f>IFERROR(INDEX([2]Лист1!$L:$L,AI1489),"")</f>
        <v/>
      </c>
      <c r="Z1489" s="21" t="str">
        <f>IFERROR(INDEX([2]Лист1!$J:$J,AI1489),"")</f>
        <v/>
      </c>
      <c r="AA1489" s="21" t="str">
        <f>IFERROR(INDEX([2]Лист1!$K:$K,AI1489),"")</f>
        <v/>
      </c>
      <c r="AB1489" s="20" t="str">
        <f>IFERROR(INDEX([2]Лист1!$E:$E,AJ1489),"")</f>
        <v/>
      </c>
      <c r="AC1489" s="21" t="str">
        <f>IFERROR(INDEX([2]Лист1!$I:$I,AJ1489),"")</f>
        <v/>
      </c>
      <c r="AD1489" s="24" t="str">
        <f>IFERROR(INDEX([2]Лист1!$V:$V,AJ1489),"")</f>
        <v/>
      </c>
      <c r="AE1489" s="23" t="str">
        <f>IFERROR(INDEX([2]Лист1!$L:$L,AJ1489),"")</f>
        <v/>
      </c>
      <c r="AF1489" s="21" t="str">
        <f>IFERROR(INDEX([2]Лист1!$J:$J,AJ1489),"")</f>
        <v/>
      </c>
      <c r="AG1489" s="21" t="str">
        <f>IFERROR(INDEX([2]Лист1!$K:$K,AJ1489),"")</f>
        <v/>
      </c>
      <c r="AH1489" s="21" t="e">
        <f>MATCH(L1489,[2]Лист1!$A:$A,0)</f>
        <v>#N/A</v>
      </c>
      <c r="AI1489" s="21" t="e">
        <f>MATCH(M1489,[2]Лист1!$A:$A,0)</f>
        <v>#N/A</v>
      </c>
      <c r="AJ1489" s="21" t="e">
        <f>MATCH(N1489,[2]Лист1!$A:$A,0)</f>
        <v>#N/A</v>
      </c>
    </row>
    <row r="1490" spans="1:36" s="43" customFormat="1" x14ac:dyDescent="0.2">
      <c r="A1490" s="40">
        <v>1</v>
      </c>
      <c r="B1490" s="44" t="s">
        <v>1196</v>
      </c>
      <c r="C1490" s="36">
        <v>3</v>
      </c>
      <c r="D1490" s="36"/>
      <c r="E1490" s="37" t="s">
        <v>179</v>
      </c>
      <c r="F1490" s="37" t="s">
        <v>180</v>
      </c>
      <c r="G1490" s="36" t="s">
        <v>28</v>
      </c>
      <c r="H1490" s="38">
        <v>2.0999999999999999E-5</v>
      </c>
      <c r="I1490" s="38">
        <v>37900</v>
      </c>
      <c r="J1490" s="39">
        <f t="shared" si="69"/>
        <v>0.79589999999999994</v>
      </c>
      <c r="K1490" s="17">
        <f t="shared" si="70"/>
        <v>6.2327035919643375E-9</v>
      </c>
      <c r="L1490" s="18" t="str">
        <f>IFERROR(INDEX([1]мтр!G:G,MATCH($F1490,[1]мтр!$C:$C,0)),"")</f>
        <v/>
      </c>
      <c r="M1490" s="18" t="str">
        <f>IFERROR(INDEX([1]мтр!H:H,MATCH($F1490,[1]мтр!$C:$C,0)),"")</f>
        <v/>
      </c>
      <c r="N1490" s="18" t="str">
        <f>IFERROR(INDEX([1]мтр!I:I,MATCH($F1490,[1]мтр!$C:$C,0)),"")</f>
        <v/>
      </c>
      <c r="O1490" s="19" t="str">
        <f t="shared" si="71"/>
        <v/>
      </c>
      <c r="P1490" s="20" t="str">
        <f>IFERROR(INDEX([2]Лист1!$E:$E,AH1490),"")</f>
        <v/>
      </c>
      <c r="Q1490" s="21" t="str">
        <f>IFERROR(INDEX([2]Лист1!$I:$I,AH1490),"")</f>
        <v/>
      </c>
      <c r="R1490" s="22" t="str">
        <f>IFERROR(INDEX([2]Лист1!$V:$V,AH1490),"")</f>
        <v/>
      </c>
      <c r="S1490" s="23" t="str">
        <f>IFERROR(INDEX([2]Лист1!$L:$L,AH1490),"")</f>
        <v/>
      </c>
      <c r="T1490" s="21" t="str">
        <f>IFERROR(INDEX([2]Лист1!$J:$J,AH1490),"")</f>
        <v/>
      </c>
      <c r="U1490" s="21" t="str">
        <f>IFERROR(INDEX([2]Лист1!$K:$K,AH1490),"")</f>
        <v/>
      </c>
      <c r="V1490" s="20" t="str">
        <f>IFERROR(INDEX([2]Лист1!$E:$E,AI1490),"")</f>
        <v/>
      </c>
      <c r="W1490" s="21" t="str">
        <f>IFERROR(INDEX([2]Лист1!$I:$I,AI1490),"")</f>
        <v/>
      </c>
      <c r="X1490" s="24" t="str">
        <f>IFERROR(INDEX([2]Лист1!$V:$V,AI1490),"")</f>
        <v/>
      </c>
      <c r="Y1490" s="23" t="str">
        <f>IFERROR(INDEX([2]Лист1!$L:$L,AI1490),"")</f>
        <v/>
      </c>
      <c r="Z1490" s="21" t="str">
        <f>IFERROR(INDEX([2]Лист1!$J:$J,AI1490),"")</f>
        <v/>
      </c>
      <c r="AA1490" s="21" t="str">
        <f>IFERROR(INDEX([2]Лист1!$K:$K,AI1490),"")</f>
        <v/>
      </c>
      <c r="AB1490" s="20" t="str">
        <f>IFERROR(INDEX([2]Лист1!$E:$E,AJ1490),"")</f>
        <v/>
      </c>
      <c r="AC1490" s="21" t="str">
        <f>IFERROR(INDEX([2]Лист1!$I:$I,AJ1490),"")</f>
        <v/>
      </c>
      <c r="AD1490" s="24" t="str">
        <f>IFERROR(INDEX([2]Лист1!$V:$V,AJ1490),"")</f>
        <v/>
      </c>
      <c r="AE1490" s="23" t="str">
        <f>IFERROR(INDEX([2]Лист1!$L:$L,AJ1490),"")</f>
        <v/>
      </c>
      <c r="AF1490" s="21" t="str">
        <f>IFERROR(INDEX([2]Лист1!$J:$J,AJ1490),"")</f>
        <v/>
      </c>
      <c r="AG1490" s="21" t="str">
        <f>IFERROR(INDEX([2]Лист1!$K:$K,AJ1490),"")</f>
        <v/>
      </c>
      <c r="AH1490" s="21" t="e">
        <f>MATCH(L1490,[2]Лист1!$A:$A,0)</f>
        <v>#N/A</v>
      </c>
      <c r="AI1490" s="21" t="e">
        <f>MATCH(M1490,[2]Лист1!$A:$A,0)</f>
        <v>#N/A</v>
      </c>
      <c r="AJ1490" s="21" t="e">
        <f>MATCH(N1490,[2]Лист1!$A:$A,0)</f>
        <v>#N/A</v>
      </c>
    </row>
    <row r="1491" spans="1:36" s="43" customFormat="1" x14ac:dyDescent="0.2">
      <c r="A1491" s="40">
        <v>1</v>
      </c>
      <c r="B1491" s="41" t="s">
        <v>1380</v>
      </c>
      <c r="C1491" s="32">
        <v>3</v>
      </c>
      <c r="D1491" s="32"/>
      <c r="E1491" s="33" t="s">
        <v>373</v>
      </c>
      <c r="F1491" s="33" t="s">
        <v>374</v>
      </c>
      <c r="G1491" s="32" t="s">
        <v>28</v>
      </c>
      <c r="H1491" s="34">
        <v>5.3999999999999998E-5</v>
      </c>
      <c r="I1491" s="34">
        <v>14312.87</v>
      </c>
      <c r="J1491" s="35">
        <f t="shared" si="69"/>
        <v>0.77289498000000001</v>
      </c>
      <c r="K1491" s="17">
        <f t="shared" si="70"/>
        <v>6.0525509712994157E-9</v>
      </c>
      <c r="L1491" s="18" t="str">
        <f>IFERROR(INDEX([1]мтр!G:G,MATCH($F1491,[1]мтр!$C:$C,0)),"")</f>
        <v/>
      </c>
      <c r="M1491" s="18" t="str">
        <f>IFERROR(INDEX([1]мтр!H:H,MATCH($F1491,[1]мтр!$C:$C,0)),"")</f>
        <v/>
      </c>
      <c r="N1491" s="18" t="str">
        <f>IFERROR(INDEX([1]мтр!I:I,MATCH($F1491,[1]мтр!$C:$C,0)),"")</f>
        <v/>
      </c>
      <c r="O1491" s="19" t="str">
        <f t="shared" si="71"/>
        <v/>
      </c>
      <c r="P1491" s="20" t="str">
        <f>IFERROR(INDEX([2]Лист1!$E:$E,AH1491),"")</f>
        <v/>
      </c>
      <c r="Q1491" s="21" t="str">
        <f>IFERROR(INDEX([2]Лист1!$I:$I,AH1491),"")</f>
        <v/>
      </c>
      <c r="R1491" s="22" t="str">
        <f>IFERROR(INDEX([2]Лист1!$V:$V,AH1491),"")</f>
        <v/>
      </c>
      <c r="S1491" s="23" t="str">
        <f>IFERROR(INDEX([2]Лист1!$L:$L,AH1491),"")</f>
        <v/>
      </c>
      <c r="T1491" s="21" t="str">
        <f>IFERROR(INDEX([2]Лист1!$J:$J,AH1491),"")</f>
        <v/>
      </c>
      <c r="U1491" s="21" t="str">
        <f>IFERROR(INDEX([2]Лист1!$K:$K,AH1491),"")</f>
        <v/>
      </c>
      <c r="V1491" s="20" t="str">
        <f>IFERROR(INDEX([2]Лист1!$E:$E,AI1491),"")</f>
        <v/>
      </c>
      <c r="W1491" s="21" t="str">
        <f>IFERROR(INDEX([2]Лист1!$I:$I,AI1491),"")</f>
        <v/>
      </c>
      <c r="X1491" s="24" t="str">
        <f>IFERROR(INDEX([2]Лист1!$V:$V,AI1491),"")</f>
        <v/>
      </c>
      <c r="Y1491" s="23" t="str">
        <f>IFERROR(INDEX([2]Лист1!$L:$L,AI1491),"")</f>
        <v/>
      </c>
      <c r="Z1491" s="21" t="str">
        <f>IFERROR(INDEX([2]Лист1!$J:$J,AI1491),"")</f>
        <v/>
      </c>
      <c r="AA1491" s="21" t="str">
        <f>IFERROR(INDEX([2]Лист1!$K:$K,AI1491),"")</f>
        <v/>
      </c>
      <c r="AB1491" s="20" t="str">
        <f>IFERROR(INDEX([2]Лист1!$E:$E,AJ1491),"")</f>
        <v/>
      </c>
      <c r="AC1491" s="21" t="str">
        <f>IFERROR(INDEX([2]Лист1!$I:$I,AJ1491),"")</f>
        <v/>
      </c>
      <c r="AD1491" s="24" t="str">
        <f>IFERROR(INDEX([2]Лист1!$V:$V,AJ1491),"")</f>
        <v/>
      </c>
      <c r="AE1491" s="23" t="str">
        <f>IFERROR(INDEX([2]Лист1!$L:$L,AJ1491),"")</f>
        <v/>
      </c>
      <c r="AF1491" s="21" t="str">
        <f>IFERROR(INDEX([2]Лист1!$J:$J,AJ1491),"")</f>
        <v/>
      </c>
      <c r="AG1491" s="21" t="str">
        <f>IFERROR(INDEX([2]Лист1!$K:$K,AJ1491),"")</f>
        <v/>
      </c>
      <c r="AH1491" s="21" t="e">
        <f>MATCH(L1491,[2]Лист1!$A:$A,0)</f>
        <v>#N/A</v>
      </c>
      <c r="AI1491" s="21" t="e">
        <f>MATCH(M1491,[2]Лист1!$A:$A,0)</f>
        <v>#N/A</v>
      </c>
      <c r="AJ1491" s="21" t="e">
        <f>MATCH(N1491,[2]Лист1!$A:$A,0)</f>
        <v>#N/A</v>
      </c>
    </row>
    <row r="1492" spans="1:36" s="43" customFormat="1" x14ac:dyDescent="0.2">
      <c r="A1492" s="40">
        <v>1</v>
      </c>
      <c r="B1492" s="44" t="s">
        <v>847</v>
      </c>
      <c r="C1492" s="36">
        <v>3</v>
      </c>
      <c r="D1492" s="46"/>
      <c r="E1492" s="37" t="s">
        <v>872</v>
      </c>
      <c r="F1492" s="37" t="s">
        <v>873</v>
      </c>
      <c r="G1492" s="36" t="s">
        <v>28</v>
      </c>
      <c r="H1492" s="38">
        <v>6.0000000000000002E-5</v>
      </c>
      <c r="I1492" s="38">
        <v>12430</v>
      </c>
      <c r="J1492" s="39">
        <f t="shared" si="69"/>
        <v>0.74580000000000002</v>
      </c>
      <c r="K1492" s="17">
        <f t="shared" si="70"/>
        <v>5.8403698189307745E-9</v>
      </c>
      <c r="L1492" s="18">
        <f>IFERROR(INDEX([1]мтр!G:G,MATCH($F1492,[1]мтр!$C:$C,0)),"")</f>
        <v>365</v>
      </c>
      <c r="M1492" s="18">
        <f>IFERROR(INDEX([1]мтр!H:H,MATCH($F1492,[1]мтр!$C:$C,0)),"")</f>
        <v>388</v>
      </c>
      <c r="N1492" s="18">
        <f>IFERROR(INDEX([1]мтр!I:I,MATCH($F1492,[1]мтр!$C:$C,0)),"")</f>
        <v>390</v>
      </c>
      <c r="O1492" s="19">
        <f t="shared" si="71"/>
        <v>17722.766666666666</v>
      </c>
      <c r="P1492" s="20" t="str">
        <f>IFERROR(INDEX([2]Лист1!$E:$E,AH1492),"")</f>
        <v>Различные болты, винты для установки, все размеры</v>
      </c>
      <c r="Q1492" s="21" t="str">
        <f>IFERROR(INDEX([2]Лист1!$I:$I,AH1492),"")</f>
        <v>т</v>
      </c>
      <c r="R1492" s="22">
        <f>IFERROR(INDEX([2]Лист1!$V:$V,AH1492),"")</f>
        <v>19000</v>
      </c>
      <c r="S1492" s="23">
        <f>IFERROR(INDEX([2]Лист1!$L:$L,AH1492),"")</f>
        <v>43520</v>
      </c>
      <c r="T1492" s="21" t="str">
        <f>IFERROR(INDEX([2]Лист1!$J:$J,AH1492),"")</f>
        <v xml:space="preserve">ELEKHWA company </v>
      </c>
      <c r="U1492" s="21" t="str">
        <f>IFERROR(INDEX([2]Лист1!$K:$K,AH1492),"")</f>
        <v>Предложение компаннии</v>
      </c>
      <c r="V1492" s="20" t="str">
        <f>IFERROR(INDEX([2]Лист1!$E:$E,AI1492),"")</f>
        <v xml:space="preserve">Болты 4 класса. Натуральная / простая отделка M6 - M1625 кг коробки </v>
      </c>
      <c r="W1492" s="21" t="str">
        <f>IFERROR(INDEX([2]Лист1!$I:$I,AI1492),"")</f>
        <v>т</v>
      </c>
      <c r="X1492" s="24">
        <f>IFERROR(INDEX([2]Лист1!$V:$V,AI1492),"")</f>
        <v>16225.650000000001</v>
      </c>
      <c r="Y1492" s="23">
        <f>IFERROR(INDEX([2]Лист1!$L:$L,AI1492),"")</f>
        <v>43576</v>
      </c>
      <c r="Z1492" s="21" t="str">
        <f>IFERROR(INDEX([2]Лист1!$J:$J,AI1492),"")</f>
        <v>Nassar group</v>
      </c>
      <c r="AA1492" s="21" t="str">
        <f>IFERROR(INDEX([2]Лист1!$K:$K,AI1492),"")</f>
        <v>Предложения21.04.2019</v>
      </c>
      <c r="AB1492" s="20" t="str">
        <f>IFERROR(INDEX([2]Лист1!$E:$E,AJ1492),"")</f>
        <v xml:space="preserve">Болты класса 8,8, черная отделка M6 - M1625 кг коробки </v>
      </c>
      <c r="AC1492" s="21" t="str">
        <f>IFERROR(INDEX([2]Лист1!$I:$I,AJ1492),"")</f>
        <v>т</v>
      </c>
      <c r="AD1492" s="24">
        <f>IFERROR(INDEX([2]Лист1!$V:$V,AJ1492),"")</f>
        <v>17942.650000000001</v>
      </c>
      <c r="AE1492" s="23">
        <f>IFERROR(INDEX([2]Лист1!$L:$L,AJ1492),"")</f>
        <v>43576</v>
      </c>
      <c r="AF1492" s="21" t="str">
        <f>IFERROR(INDEX([2]Лист1!$J:$J,AJ1492),"")</f>
        <v>Nassar group</v>
      </c>
      <c r="AG1492" s="21" t="str">
        <f>IFERROR(INDEX([2]Лист1!$K:$K,AJ1492),"")</f>
        <v>Предложения21.04.2019</v>
      </c>
      <c r="AH1492" s="21">
        <f>MATCH(L1492,[2]Лист1!$A:$A,0)</f>
        <v>3482</v>
      </c>
      <c r="AI1492" s="21">
        <f>MATCH(M1492,[2]Лист1!$A:$A,0)</f>
        <v>1669</v>
      </c>
      <c r="AJ1492" s="21">
        <f>MATCH(N1492,[2]Лист1!$A:$A,0)</f>
        <v>1671</v>
      </c>
    </row>
    <row r="1493" spans="1:36" s="43" customFormat="1" x14ac:dyDescent="0.2">
      <c r="A1493" s="40">
        <v>1</v>
      </c>
      <c r="B1493" s="41" t="s">
        <v>1048</v>
      </c>
      <c r="C1493" s="32">
        <v>3</v>
      </c>
      <c r="D1493" s="42"/>
      <c r="E1493" s="33" t="s">
        <v>688</v>
      </c>
      <c r="F1493" s="33" t="s">
        <v>689</v>
      </c>
      <c r="G1493" s="32" t="s">
        <v>12</v>
      </c>
      <c r="H1493" s="34">
        <v>1.0800000000000001E-2</v>
      </c>
      <c r="I1493" s="34">
        <v>68.87</v>
      </c>
      <c r="J1493" s="35">
        <f t="shared" si="69"/>
        <v>0.74379600000000012</v>
      </c>
      <c r="K1493" s="17">
        <f t="shared" si="70"/>
        <v>5.8246764680094329E-9</v>
      </c>
      <c r="L1493" s="18" t="str">
        <f>IFERROR(INDEX([1]мтр!G:G,MATCH($F1493,[1]мтр!$C:$C,0)),"")</f>
        <v/>
      </c>
      <c r="M1493" s="18" t="str">
        <f>IFERROR(INDEX([1]мтр!H:H,MATCH($F1493,[1]мтр!$C:$C,0)),"")</f>
        <v/>
      </c>
      <c r="N1493" s="18" t="str">
        <f>IFERROR(INDEX([1]мтр!I:I,MATCH($F1493,[1]мтр!$C:$C,0)),"")</f>
        <v/>
      </c>
      <c r="O1493" s="19" t="str">
        <f t="shared" si="71"/>
        <v/>
      </c>
      <c r="P1493" s="20" t="str">
        <f>IFERROR(INDEX([2]Лист1!$E:$E,AH1493),"")</f>
        <v/>
      </c>
      <c r="Q1493" s="21" t="str">
        <f>IFERROR(INDEX([2]Лист1!$I:$I,AH1493),"")</f>
        <v/>
      </c>
      <c r="R1493" s="22" t="str">
        <f>IFERROR(INDEX([2]Лист1!$V:$V,AH1493),"")</f>
        <v/>
      </c>
      <c r="S1493" s="23" t="str">
        <f>IFERROR(INDEX([2]Лист1!$L:$L,AH1493),"")</f>
        <v/>
      </c>
      <c r="T1493" s="21" t="str">
        <f>IFERROR(INDEX([2]Лист1!$J:$J,AH1493),"")</f>
        <v/>
      </c>
      <c r="U1493" s="21" t="str">
        <f>IFERROR(INDEX([2]Лист1!$K:$K,AH1493),"")</f>
        <v/>
      </c>
      <c r="V1493" s="20" t="str">
        <f>IFERROR(INDEX([2]Лист1!$E:$E,AI1493),"")</f>
        <v/>
      </c>
      <c r="W1493" s="21" t="str">
        <f>IFERROR(INDEX([2]Лист1!$I:$I,AI1493),"")</f>
        <v/>
      </c>
      <c r="X1493" s="24" t="str">
        <f>IFERROR(INDEX([2]Лист1!$V:$V,AI1493),"")</f>
        <v/>
      </c>
      <c r="Y1493" s="23" t="str">
        <f>IFERROR(INDEX([2]Лист1!$L:$L,AI1493),"")</f>
        <v/>
      </c>
      <c r="Z1493" s="21" t="str">
        <f>IFERROR(INDEX([2]Лист1!$J:$J,AI1493),"")</f>
        <v/>
      </c>
      <c r="AA1493" s="21" t="str">
        <f>IFERROR(INDEX([2]Лист1!$K:$K,AI1493),"")</f>
        <v/>
      </c>
      <c r="AB1493" s="20" t="str">
        <f>IFERROR(INDEX([2]Лист1!$E:$E,AJ1493),"")</f>
        <v/>
      </c>
      <c r="AC1493" s="21" t="str">
        <f>IFERROR(INDEX([2]Лист1!$I:$I,AJ1493),"")</f>
        <v/>
      </c>
      <c r="AD1493" s="24" t="str">
        <f>IFERROR(INDEX([2]Лист1!$V:$V,AJ1493),"")</f>
        <v/>
      </c>
      <c r="AE1493" s="23" t="str">
        <f>IFERROR(INDEX([2]Лист1!$L:$L,AJ1493),"")</f>
        <v/>
      </c>
      <c r="AF1493" s="21" t="str">
        <f>IFERROR(INDEX([2]Лист1!$J:$J,AJ1493),"")</f>
        <v/>
      </c>
      <c r="AG1493" s="21" t="str">
        <f>IFERROR(INDEX([2]Лист1!$K:$K,AJ1493),"")</f>
        <v/>
      </c>
      <c r="AH1493" s="21" t="e">
        <f>MATCH(L1493,[2]Лист1!$A:$A,0)</f>
        <v>#N/A</v>
      </c>
      <c r="AI1493" s="21" t="e">
        <f>MATCH(M1493,[2]Лист1!$A:$A,0)</f>
        <v>#N/A</v>
      </c>
      <c r="AJ1493" s="21" t="e">
        <f>MATCH(N1493,[2]Лист1!$A:$A,0)</f>
        <v>#N/A</v>
      </c>
    </row>
    <row r="1494" spans="1:36" s="43" customFormat="1" x14ac:dyDescent="0.2">
      <c r="A1494" s="40">
        <v>1</v>
      </c>
      <c r="B1494" s="41" t="s">
        <v>379</v>
      </c>
      <c r="C1494" s="32">
        <v>3</v>
      </c>
      <c r="D1494" s="42"/>
      <c r="E1494" s="33" t="s">
        <v>443</v>
      </c>
      <c r="F1494" s="33" t="s">
        <v>444</v>
      </c>
      <c r="G1494" s="32" t="s">
        <v>28</v>
      </c>
      <c r="H1494" s="34">
        <v>5.0000000000000002E-5</v>
      </c>
      <c r="I1494" s="34">
        <v>14690</v>
      </c>
      <c r="J1494" s="35">
        <f t="shared" si="69"/>
        <v>0.73450000000000004</v>
      </c>
      <c r="K1494" s="17">
        <f t="shared" si="70"/>
        <v>5.7518793671287933E-9</v>
      </c>
      <c r="L1494" s="18">
        <f>IFERROR(INDEX([1]мтр!G:G,MATCH($F1494,[1]мтр!$C:$C,0)),"")</f>
        <v>7544</v>
      </c>
      <c r="M1494" s="18">
        <f>IFERROR(INDEX([1]мтр!H:H,MATCH($F1494,[1]мтр!$C:$C,0)),"")</f>
        <v>0</v>
      </c>
      <c r="N1494" s="18">
        <f>IFERROR(INDEX([1]мтр!I:I,MATCH($F1494,[1]мтр!$C:$C,0)),"")</f>
        <v>0</v>
      </c>
      <c r="O1494" s="19">
        <f t="shared" si="71"/>
        <v>24720</v>
      </c>
      <c r="P1494" s="20" t="str">
        <f>IFERROR(INDEX([2]Лист1!$E:$E,AH1494),"")</f>
        <v>Проволока вязальная низкоуглеродистая 2х0.8 мм / ES-262-1/2015 
ISO6935-1/2007</v>
      </c>
      <c r="Q1494" s="21" t="str">
        <f>IFERROR(INDEX([2]Лист1!$I:$I,AH1494),"")</f>
        <v>т</v>
      </c>
      <c r="R1494" s="22">
        <f>IFERROR(INDEX([2]Лист1!$V:$V,AH1494),"")</f>
        <v>24720</v>
      </c>
      <c r="S1494" s="23">
        <f>IFERROR(INDEX([2]Лист1!$L:$L,AH1494),"")</f>
        <v>44899</v>
      </c>
      <c r="T1494" s="21" t="str">
        <f>IFERROR(INDEX([2]Лист1!$J:$J,AH1494),"")</f>
        <v>Hassan Allam</v>
      </c>
      <c r="U1494" s="21" t="str">
        <f>IFERROR(INDEX([2]Лист1!$K:$K,AH1494),"")</f>
        <v>КП от 04.12.2022</v>
      </c>
      <c r="V1494" s="20" t="str">
        <f>IFERROR(INDEX([2]Лист1!$E:$E,AI1494),"")</f>
        <v/>
      </c>
      <c r="W1494" s="21" t="str">
        <f>IFERROR(INDEX([2]Лист1!$I:$I,AI1494),"")</f>
        <v/>
      </c>
      <c r="X1494" s="24" t="str">
        <f>IFERROR(INDEX([2]Лист1!$V:$V,AI1494),"")</f>
        <v/>
      </c>
      <c r="Y1494" s="23" t="str">
        <f>IFERROR(INDEX([2]Лист1!$L:$L,AI1494),"")</f>
        <v/>
      </c>
      <c r="Z1494" s="21" t="str">
        <f>IFERROR(INDEX([2]Лист1!$J:$J,AI1494),"")</f>
        <v/>
      </c>
      <c r="AA1494" s="21" t="str">
        <f>IFERROR(INDEX([2]Лист1!$K:$K,AI1494),"")</f>
        <v/>
      </c>
      <c r="AB1494" s="20" t="str">
        <f>IFERROR(INDEX([2]Лист1!$E:$E,AJ1494),"")</f>
        <v/>
      </c>
      <c r="AC1494" s="21" t="str">
        <f>IFERROR(INDEX([2]Лист1!$I:$I,AJ1494),"")</f>
        <v/>
      </c>
      <c r="AD1494" s="24" t="str">
        <f>IFERROR(INDEX([2]Лист1!$V:$V,AJ1494),"")</f>
        <v/>
      </c>
      <c r="AE1494" s="23" t="str">
        <f>IFERROR(INDEX([2]Лист1!$L:$L,AJ1494),"")</f>
        <v/>
      </c>
      <c r="AF1494" s="21" t="str">
        <f>IFERROR(INDEX([2]Лист1!$J:$J,AJ1494),"")</f>
        <v/>
      </c>
      <c r="AG1494" s="21" t="str">
        <f>IFERROR(INDEX([2]Лист1!$K:$K,AJ1494),"")</f>
        <v/>
      </c>
      <c r="AH1494" s="21">
        <f>MATCH(L1494,[2]Лист1!$A:$A,0)</f>
        <v>6610</v>
      </c>
      <c r="AI1494" s="21" t="e">
        <f>MATCH(M1494,[2]Лист1!$A:$A,0)</f>
        <v>#N/A</v>
      </c>
      <c r="AJ1494" s="21" t="e">
        <f>MATCH(N1494,[2]Лист1!$A:$A,0)</f>
        <v>#N/A</v>
      </c>
    </row>
    <row r="1495" spans="1:36" s="43" customFormat="1" x14ac:dyDescent="0.2">
      <c r="A1495" s="40">
        <v>1</v>
      </c>
      <c r="B1495" s="44" t="s">
        <v>1380</v>
      </c>
      <c r="C1495" s="36">
        <v>3</v>
      </c>
      <c r="D1495" s="36"/>
      <c r="E1495" s="37" t="s">
        <v>256</v>
      </c>
      <c r="F1495" s="37" t="s">
        <v>257</v>
      </c>
      <c r="G1495" s="36" t="s">
        <v>28</v>
      </c>
      <c r="H1495" s="38">
        <v>1.47E-4</v>
      </c>
      <c r="I1495" s="38">
        <v>4920</v>
      </c>
      <c r="J1495" s="39">
        <f t="shared" si="69"/>
        <v>0.72323999999999999</v>
      </c>
      <c r="K1495" s="17">
        <f t="shared" si="70"/>
        <v>5.6637021558641634E-9</v>
      </c>
      <c r="L1495" s="18">
        <f>IFERROR(INDEX([1]мтр!G:G,MATCH($F1495,[1]мтр!$C:$C,0)),"")</f>
        <v>2882</v>
      </c>
      <c r="M1495" s="18">
        <f>IFERROR(INDEX([1]мтр!H:H,MATCH($F1495,[1]мтр!$C:$C,0)),"")</f>
        <v>0</v>
      </c>
      <c r="N1495" s="18">
        <f>IFERROR(INDEX([1]мтр!I:I,MATCH($F1495,[1]мтр!$C:$C,0)),"")</f>
        <v>0</v>
      </c>
      <c r="O1495" s="19">
        <f t="shared" si="71"/>
        <v>10320.17543859649</v>
      </c>
      <c r="P1495" s="20" t="str">
        <f>IFERROR(INDEX([2]Лист1!$E:$E,AH1495),"")</f>
        <v>Швеллер /Beams U (140;160;200;260; mm)</v>
      </c>
      <c r="Q1495" s="21" t="str">
        <f>IFERROR(INDEX([2]Лист1!$I:$I,AH1495),"")</f>
        <v>т</v>
      </c>
      <c r="R1495" s="22">
        <f>IFERROR(INDEX([2]Лист1!$V:$V,AH1495),"")</f>
        <v>10320.17543859649</v>
      </c>
      <c r="S1495" s="23">
        <f>IFERROR(INDEX([2]Лист1!$L:$L,AH1495),"")</f>
        <v>44186</v>
      </c>
      <c r="T1495" s="21" t="str">
        <f>IFERROR(INDEX([2]Лист1!$J:$J,AH1495),"")</f>
        <v>Egyptian Iron and Steel co.</v>
      </c>
      <c r="U1495" s="21" t="str">
        <f>IFERROR(INDEX([2]Лист1!$K:$K,AH1495),"")</f>
        <v>ТКП.21.12.2020</v>
      </c>
      <c r="V1495" s="20" t="str">
        <f>IFERROR(INDEX([2]Лист1!$E:$E,AI1495),"")</f>
        <v/>
      </c>
      <c r="W1495" s="21" t="str">
        <f>IFERROR(INDEX([2]Лист1!$I:$I,AI1495),"")</f>
        <v/>
      </c>
      <c r="X1495" s="24" t="str">
        <f>IFERROR(INDEX([2]Лист1!$V:$V,AI1495),"")</f>
        <v/>
      </c>
      <c r="Y1495" s="23" t="str">
        <f>IFERROR(INDEX([2]Лист1!$L:$L,AI1495),"")</f>
        <v/>
      </c>
      <c r="Z1495" s="21" t="str">
        <f>IFERROR(INDEX([2]Лист1!$J:$J,AI1495),"")</f>
        <v/>
      </c>
      <c r="AA1495" s="21" t="str">
        <f>IFERROR(INDEX([2]Лист1!$K:$K,AI1495),"")</f>
        <v/>
      </c>
      <c r="AB1495" s="20" t="str">
        <f>IFERROR(INDEX([2]Лист1!$E:$E,AJ1495),"")</f>
        <v/>
      </c>
      <c r="AC1495" s="21" t="str">
        <f>IFERROR(INDEX([2]Лист1!$I:$I,AJ1495),"")</f>
        <v/>
      </c>
      <c r="AD1495" s="24" t="str">
        <f>IFERROR(INDEX([2]Лист1!$V:$V,AJ1495),"")</f>
        <v/>
      </c>
      <c r="AE1495" s="23" t="str">
        <f>IFERROR(INDEX([2]Лист1!$L:$L,AJ1495),"")</f>
        <v/>
      </c>
      <c r="AF1495" s="21" t="str">
        <f>IFERROR(INDEX([2]Лист1!$J:$J,AJ1495),"")</f>
        <v/>
      </c>
      <c r="AG1495" s="21" t="str">
        <f>IFERROR(INDEX([2]Лист1!$K:$K,AJ1495),"")</f>
        <v/>
      </c>
      <c r="AH1495" s="21">
        <f>MATCH(L1495,[2]Лист1!$A:$A,0)</f>
        <v>4454</v>
      </c>
      <c r="AI1495" s="21" t="e">
        <f>MATCH(M1495,[2]Лист1!$A:$A,0)</f>
        <v>#N/A</v>
      </c>
      <c r="AJ1495" s="21" t="e">
        <f>MATCH(N1495,[2]Лист1!$A:$A,0)</f>
        <v>#N/A</v>
      </c>
    </row>
    <row r="1496" spans="1:36" s="43" customFormat="1" x14ac:dyDescent="0.2">
      <c r="A1496" s="40">
        <v>1</v>
      </c>
      <c r="B1496" s="41" t="s">
        <v>634</v>
      </c>
      <c r="C1496" s="32">
        <v>3</v>
      </c>
      <c r="D1496" s="42"/>
      <c r="E1496" s="33" t="s">
        <v>382</v>
      </c>
      <c r="F1496" s="33" t="s">
        <v>383</v>
      </c>
      <c r="G1496" s="32" t="s">
        <v>12</v>
      </c>
      <c r="H1496" s="34">
        <v>2.5649999999999999E-2</v>
      </c>
      <c r="I1496" s="34">
        <v>27.74</v>
      </c>
      <c r="J1496" s="35">
        <f t="shared" si="69"/>
        <v>0.71153099999999991</v>
      </c>
      <c r="K1496" s="17">
        <f t="shared" si="70"/>
        <v>5.5720088195677561E-9</v>
      </c>
      <c r="L1496" s="18" t="str">
        <f>IFERROR(INDEX([1]мтр!G:G,MATCH($F1496,[1]мтр!$C:$C,0)),"")</f>
        <v/>
      </c>
      <c r="M1496" s="18" t="str">
        <f>IFERROR(INDEX([1]мтр!H:H,MATCH($F1496,[1]мтр!$C:$C,0)),"")</f>
        <v/>
      </c>
      <c r="N1496" s="18" t="str">
        <f>IFERROR(INDEX([1]мтр!I:I,MATCH($F1496,[1]мтр!$C:$C,0)),"")</f>
        <v/>
      </c>
      <c r="O1496" s="19" t="str">
        <f t="shared" si="71"/>
        <v/>
      </c>
      <c r="P1496" s="20" t="str">
        <f>IFERROR(INDEX([2]Лист1!$E:$E,AH1496),"")</f>
        <v/>
      </c>
      <c r="Q1496" s="21" t="str">
        <f>IFERROR(INDEX([2]Лист1!$I:$I,AH1496),"")</f>
        <v/>
      </c>
      <c r="R1496" s="22" t="str">
        <f>IFERROR(INDEX([2]Лист1!$V:$V,AH1496),"")</f>
        <v/>
      </c>
      <c r="S1496" s="23" t="str">
        <f>IFERROR(INDEX([2]Лист1!$L:$L,AH1496),"")</f>
        <v/>
      </c>
      <c r="T1496" s="21" t="str">
        <f>IFERROR(INDEX([2]Лист1!$J:$J,AH1496),"")</f>
        <v/>
      </c>
      <c r="U1496" s="21" t="str">
        <f>IFERROR(INDEX([2]Лист1!$K:$K,AH1496),"")</f>
        <v/>
      </c>
      <c r="V1496" s="20" t="str">
        <f>IFERROR(INDEX([2]Лист1!$E:$E,AI1496),"")</f>
        <v/>
      </c>
      <c r="W1496" s="21" t="str">
        <f>IFERROR(INDEX([2]Лист1!$I:$I,AI1496),"")</f>
        <v/>
      </c>
      <c r="X1496" s="24" t="str">
        <f>IFERROR(INDEX([2]Лист1!$V:$V,AI1496),"")</f>
        <v/>
      </c>
      <c r="Y1496" s="23" t="str">
        <f>IFERROR(INDEX([2]Лист1!$L:$L,AI1496),"")</f>
        <v/>
      </c>
      <c r="Z1496" s="21" t="str">
        <f>IFERROR(INDEX([2]Лист1!$J:$J,AI1496),"")</f>
        <v/>
      </c>
      <c r="AA1496" s="21" t="str">
        <f>IFERROR(INDEX([2]Лист1!$K:$K,AI1496),"")</f>
        <v/>
      </c>
      <c r="AB1496" s="20" t="str">
        <f>IFERROR(INDEX([2]Лист1!$E:$E,AJ1496),"")</f>
        <v/>
      </c>
      <c r="AC1496" s="21" t="str">
        <f>IFERROR(INDEX([2]Лист1!$I:$I,AJ1496),"")</f>
        <v/>
      </c>
      <c r="AD1496" s="24" t="str">
        <f>IFERROR(INDEX([2]Лист1!$V:$V,AJ1496),"")</f>
        <v/>
      </c>
      <c r="AE1496" s="23" t="str">
        <f>IFERROR(INDEX([2]Лист1!$L:$L,AJ1496),"")</f>
        <v/>
      </c>
      <c r="AF1496" s="21" t="str">
        <f>IFERROR(INDEX([2]Лист1!$J:$J,AJ1496),"")</f>
        <v/>
      </c>
      <c r="AG1496" s="21" t="str">
        <f>IFERROR(INDEX([2]Лист1!$K:$K,AJ1496),"")</f>
        <v/>
      </c>
      <c r="AH1496" s="21" t="e">
        <f>MATCH(L1496,[2]Лист1!$A:$A,0)</f>
        <v>#N/A</v>
      </c>
      <c r="AI1496" s="21" t="e">
        <f>MATCH(M1496,[2]Лист1!$A:$A,0)</f>
        <v>#N/A</v>
      </c>
      <c r="AJ1496" s="21" t="e">
        <f>MATCH(N1496,[2]Лист1!$A:$A,0)</f>
        <v>#N/A</v>
      </c>
    </row>
    <row r="1497" spans="1:36" s="43" customFormat="1" x14ac:dyDescent="0.2">
      <c r="A1497" s="40">
        <v>1</v>
      </c>
      <c r="B1497" s="41" t="s">
        <v>1335</v>
      </c>
      <c r="C1497" s="32">
        <v>3</v>
      </c>
      <c r="D1497" s="32"/>
      <c r="E1497" s="33" t="s">
        <v>639</v>
      </c>
      <c r="F1497" s="33" t="s">
        <v>640</v>
      </c>
      <c r="G1497" s="32" t="s">
        <v>15</v>
      </c>
      <c r="H1497" s="34">
        <v>1.7999999999999999E-2</v>
      </c>
      <c r="I1497" s="34">
        <v>38.51</v>
      </c>
      <c r="J1497" s="35">
        <f t="shared" si="69"/>
        <v>0.69317999999999991</v>
      </c>
      <c r="K1497" s="17">
        <f t="shared" si="70"/>
        <v>5.4283018920440248E-9</v>
      </c>
      <c r="L1497" s="18" t="str">
        <f>IFERROR(INDEX([1]мтр!G:G,MATCH($F1497,[1]мтр!$C:$C,0)),"")</f>
        <v/>
      </c>
      <c r="M1497" s="18" t="str">
        <f>IFERROR(INDEX([1]мтр!H:H,MATCH($F1497,[1]мтр!$C:$C,0)),"")</f>
        <v/>
      </c>
      <c r="N1497" s="18" t="str">
        <f>IFERROR(INDEX([1]мтр!I:I,MATCH($F1497,[1]мтр!$C:$C,0)),"")</f>
        <v/>
      </c>
      <c r="O1497" s="19" t="str">
        <f t="shared" si="71"/>
        <v/>
      </c>
      <c r="P1497" s="20" t="str">
        <f>IFERROR(INDEX([2]Лист1!$E:$E,AH1497),"")</f>
        <v/>
      </c>
      <c r="Q1497" s="21" t="str">
        <f>IFERROR(INDEX([2]Лист1!$I:$I,AH1497),"")</f>
        <v/>
      </c>
      <c r="R1497" s="22" t="str">
        <f>IFERROR(INDEX([2]Лист1!$V:$V,AH1497),"")</f>
        <v/>
      </c>
      <c r="S1497" s="23" t="str">
        <f>IFERROR(INDEX([2]Лист1!$L:$L,AH1497),"")</f>
        <v/>
      </c>
      <c r="T1497" s="21" t="str">
        <f>IFERROR(INDEX([2]Лист1!$J:$J,AH1497),"")</f>
        <v/>
      </c>
      <c r="U1497" s="21" t="str">
        <f>IFERROR(INDEX([2]Лист1!$K:$K,AH1497),"")</f>
        <v/>
      </c>
      <c r="V1497" s="20" t="str">
        <f>IFERROR(INDEX([2]Лист1!$E:$E,AI1497),"")</f>
        <v/>
      </c>
      <c r="W1497" s="21" t="str">
        <f>IFERROR(INDEX([2]Лист1!$I:$I,AI1497),"")</f>
        <v/>
      </c>
      <c r="X1497" s="24" t="str">
        <f>IFERROR(INDEX([2]Лист1!$V:$V,AI1497),"")</f>
        <v/>
      </c>
      <c r="Y1497" s="23" t="str">
        <f>IFERROR(INDEX([2]Лист1!$L:$L,AI1497),"")</f>
        <v/>
      </c>
      <c r="Z1497" s="21" t="str">
        <f>IFERROR(INDEX([2]Лист1!$J:$J,AI1497),"")</f>
        <v/>
      </c>
      <c r="AA1497" s="21" t="str">
        <f>IFERROR(INDEX([2]Лист1!$K:$K,AI1497),"")</f>
        <v/>
      </c>
      <c r="AB1497" s="20" t="str">
        <f>IFERROR(INDEX([2]Лист1!$E:$E,AJ1497),"")</f>
        <v/>
      </c>
      <c r="AC1497" s="21" t="str">
        <f>IFERROR(INDEX([2]Лист1!$I:$I,AJ1497),"")</f>
        <v/>
      </c>
      <c r="AD1497" s="24" t="str">
        <f>IFERROR(INDEX([2]Лист1!$V:$V,AJ1497),"")</f>
        <v/>
      </c>
      <c r="AE1497" s="23" t="str">
        <f>IFERROR(INDEX([2]Лист1!$L:$L,AJ1497),"")</f>
        <v/>
      </c>
      <c r="AF1497" s="21" t="str">
        <f>IFERROR(INDEX([2]Лист1!$J:$J,AJ1497),"")</f>
        <v/>
      </c>
      <c r="AG1497" s="21" t="str">
        <f>IFERROR(INDEX([2]Лист1!$K:$K,AJ1497),"")</f>
        <v/>
      </c>
      <c r="AH1497" s="21" t="e">
        <f>MATCH(L1497,[2]Лист1!$A:$A,0)</f>
        <v>#N/A</v>
      </c>
      <c r="AI1497" s="21" t="e">
        <f>MATCH(M1497,[2]Лист1!$A:$A,0)</f>
        <v>#N/A</v>
      </c>
      <c r="AJ1497" s="21" t="e">
        <f>MATCH(N1497,[2]Лист1!$A:$A,0)</f>
        <v>#N/A</v>
      </c>
    </row>
    <row r="1498" spans="1:36" s="43" customFormat="1" x14ac:dyDescent="0.2">
      <c r="A1498" s="40">
        <v>1</v>
      </c>
      <c r="B1498" s="41" t="s">
        <v>379</v>
      </c>
      <c r="C1498" s="32">
        <v>3</v>
      </c>
      <c r="D1498" s="42"/>
      <c r="E1498" s="33" t="s">
        <v>407</v>
      </c>
      <c r="F1498" s="33" t="s">
        <v>408</v>
      </c>
      <c r="G1498" s="32" t="s">
        <v>28</v>
      </c>
      <c r="H1498" s="34">
        <v>3.7800000000000003E-4</v>
      </c>
      <c r="I1498" s="34">
        <v>1820</v>
      </c>
      <c r="J1498" s="35">
        <f t="shared" si="69"/>
        <v>0.68796000000000002</v>
      </c>
      <c r="K1498" s="17">
        <f t="shared" si="70"/>
        <v>5.3874240019195702E-9</v>
      </c>
      <c r="L1498" s="18" t="str">
        <f>IFERROR(INDEX([1]мтр!G:G,MATCH($F1498,[1]мтр!$C:$C,0)),"")</f>
        <v/>
      </c>
      <c r="M1498" s="18" t="str">
        <f>IFERROR(INDEX([1]мтр!H:H,MATCH($F1498,[1]мтр!$C:$C,0)),"")</f>
        <v/>
      </c>
      <c r="N1498" s="18" t="str">
        <f>IFERROR(INDEX([1]мтр!I:I,MATCH($F1498,[1]мтр!$C:$C,0)),"")</f>
        <v/>
      </c>
      <c r="O1498" s="19" t="str">
        <f t="shared" si="71"/>
        <v/>
      </c>
      <c r="P1498" s="20" t="str">
        <f>IFERROR(INDEX([2]Лист1!$E:$E,AH1498),"")</f>
        <v/>
      </c>
      <c r="Q1498" s="21" t="str">
        <f>IFERROR(INDEX([2]Лист1!$I:$I,AH1498),"")</f>
        <v/>
      </c>
      <c r="R1498" s="22" t="str">
        <f>IFERROR(INDEX([2]Лист1!$V:$V,AH1498),"")</f>
        <v/>
      </c>
      <c r="S1498" s="23" t="str">
        <f>IFERROR(INDEX([2]Лист1!$L:$L,AH1498),"")</f>
        <v/>
      </c>
      <c r="T1498" s="21" t="str">
        <f>IFERROR(INDEX([2]Лист1!$J:$J,AH1498),"")</f>
        <v/>
      </c>
      <c r="U1498" s="21" t="str">
        <f>IFERROR(INDEX([2]Лист1!$K:$K,AH1498),"")</f>
        <v/>
      </c>
      <c r="V1498" s="20" t="str">
        <f>IFERROR(INDEX([2]Лист1!$E:$E,AI1498),"")</f>
        <v/>
      </c>
      <c r="W1498" s="21" t="str">
        <f>IFERROR(INDEX([2]Лист1!$I:$I,AI1498),"")</f>
        <v/>
      </c>
      <c r="X1498" s="24" t="str">
        <f>IFERROR(INDEX([2]Лист1!$V:$V,AI1498),"")</f>
        <v/>
      </c>
      <c r="Y1498" s="23" t="str">
        <f>IFERROR(INDEX([2]Лист1!$L:$L,AI1498),"")</f>
        <v/>
      </c>
      <c r="Z1498" s="21" t="str">
        <f>IFERROR(INDEX([2]Лист1!$J:$J,AI1498),"")</f>
        <v/>
      </c>
      <c r="AA1498" s="21" t="str">
        <f>IFERROR(INDEX([2]Лист1!$K:$K,AI1498),"")</f>
        <v/>
      </c>
      <c r="AB1498" s="20" t="str">
        <f>IFERROR(INDEX([2]Лист1!$E:$E,AJ1498),"")</f>
        <v/>
      </c>
      <c r="AC1498" s="21" t="str">
        <f>IFERROR(INDEX([2]Лист1!$I:$I,AJ1498),"")</f>
        <v/>
      </c>
      <c r="AD1498" s="24" t="str">
        <f>IFERROR(INDEX([2]Лист1!$V:$V,AJ1498),"")</f>
        <v/>
      </c>
      <c r="AE1498" s="23" t="str">
        <f>IFERROR(INDEX([2]Лист1!$L:$L,AJ1498),"")</f>
        <v/>
      </c>
      <c r="AF1498" s="21" t="str">
        <f>IFERROR(INDEX([2]Лист1!$J:$J,AJ1498),"")</f>
        <v/>
      </c>
      <c r="AG1498" s="21" t="str">
        <f>IFERROR(INDEX([2]Лист1!$K:$K,AJ1498),"")</f>
        <v/>
      </c>
      <c r="AH1498" s="21" t="e">
        <f>MATCH(L1498,[2]Лист1!$A:$A,0)</f>
        <v>#N/A</v>
      </c>
      <c r="AI1498" s="21" t="e">
        <f>MATCH(M1498,[2]Лист1!$A:$A,0)</f>
        <v>#N/A</v>
      </c>
      <c r="AJ1498" s="21" t="e">
        <f>MATCH(N1498,[2]Лист1!$A:$A,0)</f>
        <v>#N/A</v>
      </c>
    </row>
    <row r="1499" spans="1:36" s="43" customFormat="1" x14ac:dyDescent="0.2">
      <c r="A1499" s="40">
        <v>1</v>
      </c>
      <c r="B1499" s="41" t="s">
        <v>1394</v>
      </c>
      <c r="C1499" s="32">
        <v>3</v>
      </c>
      <c r="D1499" s="32"/>
      <c r="E1499" s="33" t="s">
        <v>1390</v>
      </c>
      <c r="F1499" s="33" t="s">
        <v>1391</v>
      </c>
      <c r="G1499" s="32" t="s">
        <v>12</v>
      </c>
      <c r="H1499" s="34">
        <v>0.01</v>
      </c>
      <c r="I1499" s="34">
        <v>67.87</v>
      </c>
      <c r="J1499" s="35">
        <f t="shared" si="69"/>
        <v>0.67870000000000008</v>
      </c>
      <c r="K1499" s="17">
        <f t="shared" si="70"/>
        <v>5.3149088175225489E-9</v>
      </c>
      <c r="L1499" s="18" t="str">
        <f>IFERROR(INDEX([1]мтр!G:G,MATCH($F1499,[1]мтр!$C:$C,0)),"")</f>
        <v/>
      </c>
      <c r="M1499" s="18" t="str">
        <f>IFERROR(INDEX([1]мтр!H:H,MATCH($F1499,[1]мтр!$C:$C,0)),"")</f>
        <v/>
      </c>
      <c r="N1499" s="18" t="str">
        <f>IFERROR(INDEX([1]мтр!I:I,MATCH($F1499,[1]мтр!$C:$C,0)),"")</f>
        <v/>
      </c>
      <c r="O1499" s="19" t="str">
        <f t="shared" si="71"/>
        <v/>
      </c>
      <c r="P1499" s="20" t="str">
        <f>IFERROR(INDEX([2]Лист1!$E:$E,AH1499),"")</f>
        <v/>
      </c>
      <c r="Q1499" s="21" t="str">
        <f>IFERROR(INDEX([2]Лист1!$I:$I,AH1499),"")</f>
        <v/>
      </c>
      <c r="R1499" s="22" t="str">
        <f>IFERROR(INDEX([2]Лист1!$V:$V,AH1499),"")</f>
        <v/>
      </c>
      <c r="S1499" s="23" t="str">
        <f>IFERROR(INDEX([2]Лист1!$L:$L,AH1499),"")</f>
        <v/>
      </c>
      <c r="T1499" s="21" t="str">
        <f>IFERROR(INDEX([2]Лист1!$J:$J,AH1499),"")</f>
        <v/>
      </c>
      <c r="U1499" s="21" t="str">
        <f>IFERROR(INDEX([2]Лист1!$K:$K,AH1499),"")</f>
        <v/>
      </c>
      <c r="V1499" s="20" t="str">
        <f>IFERROR(INDEX([2]Лист1!$E:$E,AI1499),"")</f>
        <v/>
      </c>
      <c r="W1499" s="21" t="str">
        <f>IFERROR(INDEX([2]Лист1!$I:$I,AI1499),"")</f>
        <v/>
      </c>
      <c r="X1499" s="24" t="str">
        <f>IFERROR(INDEX([2]Лист1!$V:$V,AI1499),"")</f>
        <v/>
      </c>
      <c r="Y1499" s="23" t="str">
        <f>IFERROR(INDEX([2]Лист1!$L:$L,AI1499),"")</f>
        <v/>
      </c>
      <c r="Z1499" s="21" t="str">
        <f>IFERROR(INDEX([2]Лист1!$J:$J,AI1499),"")</f>
        <v/>
      </c>
      <c r="AA1499" s="21" t="str">
        <f>IFERROR(INDEX([2]Лист1!$K:$K,AI1499),"")</f>
        <v/>
      </c>
      <c r="AB1499" s="20" t="str">
        <f>IFERROR(INDEX([2]Лист1!$E:$E,AJ1499),"")</f>
        <v/>
      </c>
      <c r="AC1499" s="21" t="str">
        <f>IFERROR(INDEX([2]Лист1!$I:$I,AJ1499),"")</f>
        <v/>
      </c>
      <c r="AD1499" s="24" t="str">
        <f>IFERROR(INDEX([2]Лист1!$V:$V,AJ1499),"")</f>
        <v/>
      </c>
      <c r="AE1499" s="23" t="str">
        <f>IFERROR(INDEX([2]Лист1!$L:$L,AJ1499),"")</f>
        <v/>
      </c>
      <c r="AF1499" s="21" t="str">
        <f>IFERROR(INDEX([2]Лист1!$J:$J,AJ1499),"")</f>
        <v/>
      </c>
      <c r="AG1499" s="21" t="str">
        <f>IFERROR(INDEX([2]Лист1!$K:$K,AJ1499),"")</f>
        <v/>
      </c>
      <c r="AH1499" s="21" t="e">
        <f>MATCH(L1499,[2]Лист1!$A:$A,0)</f>
        <v>#N/A</v>
      </c>
      <c r="AI1499" s="21" t="e">
        <f>MATCH(M1499,[2]Лист1!$A:$A,0)</f>
        <v>#N/A</v>
      </c>
      <c r="AJ1499" s="21" t="e">
        <f>MATCH(N1499,[2]Лист1!$A:$A,0)</f>
        <v>#N/A</v>
      </c>
    </row>
    <row r="1500" spans="1:36" s="43" customFormat="1" x14ac:dyDescent="0.2">
      <c r="A1500" s="40">
        <v>1</v>
      </c>
      <c r="B1500" s="44" t="s">
        <v>1394</v>
      </c>
      <c r="C1500" s="36">
        <v>3</v>
      </c>
      <c r="D1500" s="36"/>
      <c r="E1500" s="37" t="s">
        <v>1390</v>
      </c>
      <c r="F1500" s="37" t="s">
        <v>1403</v>
      </c>
      <c r="G1500" s="36" t="s">
        <v>12</v>
      </c>
      <c r="H1500" s="38">
        <v>0.01</v>
      </c>
      <c r="I1500" s="38">
        <v>67.87</v>
      </c>
      <c r="J1500" s="39">
        <f t="shared" si="69"/>
        <v>0.67870000000000008</v>
      </c>
      <c r="K1500" s="17">
        <f t="shared" si="70"/>
        <v>5.3149088175225489E-9</v>
      </c>
      <c r="L1500" s="18" t="str">
        <f>IFERROR(INDEX([1]мтр!G:G,MATCH($F1500,[1]мтр!$C:$C,0)),"")</f>
        <v/>
      </c>
      <c r="M1500" s="18" t="str">
        <f>IFERROR(INDEX([1]мтр!H:H,MATCH($F1500,[1]мтр!$C:$C,0)),"")</f>
        <v/>
      </c>
      <c r="N1500" s="18" t="str">
        <f>IFERROR(INDEX([1]мтр!I:I,MATCH($F1500,[1]мтр!$C:$C,0)),"")</f>
        <v/>
      </c>
      <c r="O1500" s="19" t="str">
        <f t="shared" si="71"/>
        <v/>
      </c>
      <c r="P1500" s="20" t="str">
        <f>IFERROR(INDEX([2]Лист1!$E:$E,AH1500),"")</f>
        <v/>
      </c>
      <c r="Q1500" s="21" t="str">
        <f>IFERROR(INDEX([2]Лист1!$I:$I,AH1500),"")</f>
        <v/>
      </c>
      <c r="R1500" s="22" t="str">
        <f>IFERROR(INDEX([2]Лист1!$V:$V,AH1500),"")</f>
        <v/>
      </c>
      <c r="S1500" s="23" t="str">
        <f>IFERROR(INDEX([2]Лист1!$L:$L,AH1500),"")</f>
        <v/>
      </c>
      <c r="T1500" s="21" t="str">
        <f>IFERROR(INDEX([2]Лист1!$J:$J,AH1500),"")</f>
        <v/>
      </c>
      <c r="U1500" s="21" t="str">
        <f>IFERROR(INDEX([2]Лист1!$K:$K,AH1500),"")</f>
        <v/>
      </c>
      <c r="V1500" s="20" t="str">
        <f>IFERROR(INDEX([2]Лист1!$E:$E,AI1500),"")</f>
        <v/>
      </c>
      <c r="W1500" s="21" t="str">
        <f>IFERROR(INDEX([2]Лист1!$I:$I,AI1500),"")</f>
        <v/>
      </c>
      <c r="X1500" s="24" t="str">
        <f>IFERROR(INDEX([2]Лист1!$V:$V,AI1500),"")</f>
        <v/>
      </c>
      <c r="Y1500" s="23" t="str">
        <f>IFERROR(INDEX([2]Лист1!$L:$L,AI1500),"")</f>
        <v/>
      </c>
      <c r="Z1500" s="21" t="str">
        <f>IFERROR(INDEX([2]Лист1!$J:$J,AI1500),"")</f>
        <v/>
      </c>
      <c r="AA1500" s="21" t="str">
        <f>IFERROR(INDEX([2]Лист1!$K:$K,AI1500),"")</f>
        <v/>
      </c>
      <c r="AB1500" s="20" t="str">
        <f>IFERROR(INDEX([2]Лист1!$E:$E,AJ1500),"")</f>
        <v/>
      </c>
      <c r="AC1500" s="21" t="str">
        <f>IFERROR(INDEX([2]Лист1!$I:$I,AJ1500),"")</f>
        <v/>
      </c>
      <c r="AD1500" s="24" t="str">
        <f>IFERROR(INDEX([2]Лист1!$V:$V,AJ1500),"")</f>
        <v/>
      </c>
      <c r="AE1500" s="23" t="str">
        <f>IFERROR(INDEX([2]Лист1!$L:$L,AJ1500),"")</f>
        <v/>
      </c>
      <c r="AF1500" s="21" t="str">
        <f>IFERROR(INDEX([2]Лист1!$J:$J,AJ1500),"")</f>
        <v/>
      </c>
      <c r="AG1500" s="21" t="str">
        <f>IFERROR(INDEX([2]Лист1!$K:$K,AJ1500),"")</f>
        <v/>
      </c>
      <c r="AH1500" s="21" t="e">
        <f>MATCH(L1500,[2]Лист1!$A:$A,0)</f>
        <v>#N/A</v>
      </c>
      <c r="AI1500" s="21" t="e">
        <f>MATCH(M1500,[2]Лист1!$A:$A,0)</f>
        <v>#N/A</v>
      </c>
      <c r="AJ1500" s="21" t="e">
        <f>MATCH(N1500,[2]Лист1!$A:$A,0)</f>
        <v>#N/A</v>
      </c>
    </row>
    <row r="1501" spans="1:36" s="43" customFormat="1" x14ac:dyDescent="0.2">
      <c r="A1501" s="40">
        <v>1</v>
      </c>
      <c r="B1501" s="44" t="s">
        <v>379</v>
      </c>
      <c r="C1501" s="36">
        <v>3</v>
      </c>
      <c r="D1501" s="46"/>
      <c r="E1501" s="37" t="s">
        <v>429</v>
      </c>
      <c r="F1501" s="37" t="s">
        <v>173</v>
      </c>
      <c r="G1501" s="36" t="s">
        <v>430</v>
      </c>
      <c r="H1501" s="38">
        <v>1.7999999999999999E-2</v>
      </c>
      <c r="I1501" s="38">
        <v>37.5</v>
      </c>
      <c r="J1501" s="39">
        <f t="shared" si="69"/>
        <v>0.67499999999999993</v>
      </c>
      <c r="K1501" s="17">
        <f t="shared" si="70"/>
        <v>5.2859340678174743E-9</v>
      </c>
      <c r="L1501" s="18" t="str">
        <f>IFERROR(INDEX([1]мтр!G:G,MATCH($F1501,[1]мтр!$C:$C,0)),"")</f>
        <v/>
      </c>
      <c r="M1501" s="18" t="str">
        <f>IFERROR(INDEX([1]мтр!H:H,MATCH($F1501,[1]мтр!$C:$C,0)),"")</f>
        <v/>
      </c>
      <c r="N1501" s="18" t="str">
        <f>IFERROR(INDEX([1]мтр!I:I,MATCH($F1501,[1]мтр!$C:$C,0)),"")</f>
        <v/>
      </c>
      <c r="O1501" s="19" t="str">
        <f t="shared" si="71"/>
        <v/>
      </c>
      <c r="P1501" s="20" t="str">
        <f>IFERROR(INDEX([2]Лист1!$E:$E,AH1501),"")</f>
        <v/>
      </c>
      <c r="Q1501" s="21" t="str">
        <f>IFERROR(INDEX([2]Лист1!$I:$I,AH1501),"")</f>
        <v/>
      </c>
      <c r="R1501" s="22" t="str">
        <f>IFERROR(INDEX([2]Лист1!$V:$V,AH1501),"")</f>
        <v/>
      </c>
      <c r="S1501" s="23" t="str">
        <f>IFERROR(INDEX([2]Лист1!$L:$L,AH1501),"")</f>
        <v/>
      </c>
      <c r="T1501" s="21" t="str">
        <f>IFERROR(INDEX([2]Лист1!$J:$J,AH1501),"")</f>
        <v/>
      </c>
      <c r="U1501" s="21" t="str">
        <f>IFERROR(INDEX([2]Лист1!$K:$K,AH1501),"")</f>
        <v/>
      </c>
      <c r="V1501" s="20" t="str">
        <f>IFERROR(INDEX([2]Лист1!$E:$E,AI1501),"")</f>
        <v/>
      </c>
      <c r="W1501" s="21" t="str">
        <f>IFERROR(INDEX([2]Лист1!$I:$I,AI1501),"")</f>
        <v/>
      </c>
      <c r="X1501" s="24" t="str">
        <f>IFERROR(INDEX([2]Лист1!$V:$V,AI1501),"")</f>
        <v/>
      </c>
      <c r="Y1501" s="23" t="str">
        <f>IFERROR(INDEX([2]Лист1!$L:$L,AI1501),"")</f>
        <v/>
      </c>
      <c r="Z1501" s="21" t="str">
        <f>IFERROR(INDEX([2]Лист1!$J:$J,AI1501),"")</f>
        <v/>
      </c>
      <c r="AA1501" s="21" t="str">
        <f>IFERROR(INDEX([2]Лист1!$K:$K,AI1501),"")</f>
        <v/>
      </c>
      <c r="AB1501" s="20" t="str">
        <f>IFERROR(INDEX([2]Лист1!$E:$E,AJ1501),"")</f>
        <v/>
      </c>
      <c r="AC1501" s="21" t="str">
        <f>IFERROR(INDEX([2]Лист1!$I:$I,AJ1501),"")</f>
        <v/>
      </c>
      <c r="AD1501" s="24" t="str">
        <f>IFERROR(INDEX([2]Лист1!$V:$V,AJ1501),"")</f>
        <v/>
      </c>
      <c r="AE1501" s="23" t="str">
        <f>IFERROR(INDEX([2]Лист1!$L:$L,AJ1501),"")</f>
        <v/>
      </c>
      <c r="AF1501" s="21" t="str">
        <f>IFERROR(INDEX([2]Лист1!$J:$J,AJ1501),"")</f>
        <v/>
      </c>
      <c r="AG1501" s="21" t="str">
        <f>IFERROR(INDEX([2]Лист1!$K:$K,AJ1501),"")</f>
        <v/>
      </c>
      <c r="AH1501" s="21" t="e">
        <f>MATCH(L1501,[2]Лист1!$A:$A,0)</f>
        <v>#N/A</v>
      </c>
      <c r="AI1501" s="21" t="e">
        <f>MATCH(M1501,[2]Лист1!$A:$A,0)</f>
        <v>#N/A</v>
      </c>
      <c r="AJ1501" s="21" t="e">
        <f>MATCH(N1501,[2]Лист1!$A:$A,0)</f>
        <v>#N/A</v>
      </c>
    </row>
    <row r="1502" spans="1:36" s="43" customFormat="1" x14ac:dyDescent="0.2">
      <c r="A1502" s="40">
        <v>1</v>
      </c>
      <c r="B1502" s="44" t="s">
        <v>736</v>
      </c>
      <c r="C1502" s="36">
        <v>3</v>
      </c>
      <c r="D1502" s="46"/>
      <c r="E1502" s="37" t="s">
        <v>354</v>
      </c>
      <c r="F1502" s="37" t="s">
        <v>355</v>
      </c>
      <c r="G1502" s="36" t="s">
        <v>12</v>
      </c>
      <c r="H1502" s="38">
        <v>7.0000000000000007E-2</v>
      </c>
      <c r="I1502" s="38">
        <v>9.42</v>
      </c>
      <c r="J1502" s="39">
        <f t="shared" si="69"/>
        <v>0.6594000000000001</v>
      </c>
      <c r="K1502" s="17">
        <f t="shared" si="70"/>
        <v>5.1637702582501385E-9</v>
      </c>
      <c r="L1502" s="18">
        <f>IFERROR(INDEX([1]мтр!G:G,MATCH($F1502,[1]мтр!$C:$C,0)),"")</f>
        <v>6873</v>
      </c>
      <c r="M1502" s="18">
        <f>IFERROR(INDEX([1]мтр!H:H,MATCH($F1502,[1]мтр!$C:$C,0)),"")</f>
        <v>0</v>
      </c>
      <c r="N1502" s="18">
        <f>IFERROR(INDEX([1]мтр!I:I,MATCH($F1502,[1]мтр!$C:$C,0)),"")</f>
        <v>0</v>
      </c>
      <c r="O1502" s="19">
        <f t="shared" si="71"/>
        <v>25.846441698303469</v>
      </c>
      <c r="P1502" s="20" t="str">
        <f>IFERROR(INDEX([2]Лист1!$E:$E,AH1502),"")</f>
        <v>Растворитель марки Р-4</v>
      </c>
      <c r="Q1502" s="21" t="str">
        <f>IFERROR(INDEX([2]Лист1!$I:$I,AH1502),"")</f>
        <v>кг</v>
      </c>
      <c r="R1502" s="22">
        <f>IFERROR(INDEX([2]Лист1!$V:$V,AH1502),"")</f>
        <v>25.846441698303469</v>
      </c>
      <c r="S1502" s="23">
        <f>IFERROR(INDEX([2]Лист1!$L:$L,AH1502),"")</f>
        <v>44602</v>
      </c>
      <c r="T1502" s="21" t="str">
        <f>IFERROR(INDEX([2]Лист1!$J:$J,AH1502),"")</f>
        <v>N/A</v>
      </c>
      <c r="U1502" s="21" t="str">
        <f>IFERROR(INDEX([2]Лист1!$K:$K,AH1502),"")</f>
        <v>ТКП ОЭС от 10.02.2022 для лота 6416</v>
      </c>
      <c r="V1502" s="20" t="str">
        <f>IFERROR(INDEX([2]Лист1!$E:$E,AI1502),"")</f>
        <v/>
      </c>
      <c r="W1502" s="21" t="str">
        <f>IFERROR(INDEX([2]Лист1!$I:$I,AI1502),"")</f>
        <v/>
      </c>
      <c r="X1502" s="24" t="str">
        <f>IFERROR(INDEX([2]Лист1!$V:$V,AI1502),"")</f>
        <v/>
      </c>
      <c r="Y1502" s="23" t="str">
        <f>IFERROR(INDEX([2]Лист1!$L:$L,AI1502),"")</f>
        <v/>
      </c>
      <c r="Z1502" s="21" t="str">
        <f>IFERROR(INDEX([2]Лист1!$J:$J,AI1502),"")</f>
        <v/>
      </c>
      <c r="AA1502" s="21" t="str">
        <f>IFERROR(INDEX([2]Лист1!$K:$K,AI1502),"")</f>
        <v/>
      </c>
      <c r="AB1502" s="20" t="str">
        <f>IFERROR(INDEX([2]Лист1!$E:$E,AJ1502),"")</f>
        <v/>
      </c>
      <c r="AC1502" s="21" t="str">
        <f>IFERROR(INDEX([2]Лист1!$I:$I,AJ1502),"")</f>
        <v/>
      </c>
      <c r="AD1502" s="24" t="str">
        <f>IFERROR(INDEX([2]Лист1!$V:$V,AJ1502),"")</f>
        <v/>
      </c>
      <c r="AE1502" s="23" t="str">
        <f>IFERROR(INDEX([2]Лист1!$L:$L,AJ1502),"")</f>
        <v/>
      </c>
      <c r="AF1502" s="21" t="str">
        <f>IFERROR(INDEX([2]Лист1!$J:$J,AJ1502),"")</f>
        <v/>
      </c>
      <c r="AG1502" s="21" t="str">
        <f>IFERROR(INDEX([2]Лист1!$K:$K,AJ1502),"")</f>
        <v/>
      </c>
      <c r="AH1502" s="21">
        <f>MATCH(L1502,[2]Лист1!$A:$A,0)</f>
        <v>5939</v>
      </c>
      <c r="AI1502" s="21" t="e">
        <f>MATCH(M1502,[2]Лист1!$A:$A,0)</f>
        <v>#N/A</v>
      </c>
      <c r="AJ1502" s="21" t="e">
        <f>MATCH(N1502,[2]Лист1!$A:$A,0)</f>
        <v>#N/A</v>
      </c>
    </row>
    <row r="1503" spans="1:36" s="43" customFormat="1" x14ac:dyDescent="0.2">
      <c r="A1503" s="40">
        <v>1</v>
      </c>
      <c r="B1503" s="44" t="s">
        <v>1048</v>
      </c>
      <c r="C1503" s="36">
        <v>3</v>
      </c>
      <c r="D1503" s="46"/>
      <c r="E1503" s="37" t="s">
        <v>649</v>
      </c>
      <c r="F1503" s="37" t="s">
        <v>650</v>
      </c>
      <c r="G1503" s="36" t="s">
        <v>93</v>
      </c>
      <c r="H1503" s="38">
        <v>5.3999999999999999E-2</v>
      </c>
      <c r="I1503" s="38">
        <v>12.1</v>
      </c>
      <c r="J1503" s="39">
        <f t="shared" si="69"/>
        <v>0.65339999999999998</v>
      </c>
      <c r="K1503" s="17">
        <f t="shared" si="70"/>
        <v>5.1167841776473153E-9</v>
      </c>
      <c r="L1503" s="18" t="str">
        <f>IFERROR(INDEX([1]мтр!G:G,MATCH($F1503,[1]мтр!$C:$C,0)),"")</f>
        <v/>
      </c>
      <c r="M1503" s="18" t="str">
        <f>IFERROR(INDEX([1]мтр!H:H,MATCH($F1503,[1]мтр!$C:$C,0)),"")</f>
        <v/>
      </c>
      <c r="N1503" s="18" t="str">
        <f>IFERROR(INDEX([1]мтр!I:I,MATCH($F1503,[1]мтр!$C:$C,0)),"")</f>
        <v/>
      </c>
      <c r="O1503" s="19" t="str">
        <f t="shared" si="71"/>
        <v/>
      </c>
      <c r="P1503" s="20" t="str">
        <f>IFERROR(INDEX([2]Лист1!$E:$E,AH1503),"")</f>
        <v/>
      </c>
      <c r="Q1503" s="21" t="str">
        <f>IFERROR(INDEX([2]Лист1!$I:$I,AH1503),"")</f>
        <v/>
      </c>
      <c r="R1503" s="22" t="str">
        <f>IFERROR(INDEX([2]Лист1!$V:$V,AH1503),"")</f>
        <v/>
      </c>
      <c r="S1503" s="23" t="str">
        <f>IFERROR(INDEX([2]Лист1!$L:$L,AH1503),"")</f>
        <v/>
      </c>
      <c r="T1503" s="21" t="str">
        <f>IFERROR(INDEX([2]Лист1!$J:$J,AH1503),"")</f>
        <v/>
      </c>
      <c r="U1503" s="21" t="str">
        <f>IFERROR(INDEX([2]Лист1!$K:$K,AH1503),"")</f>
        <v/>
      </c>
      <c r="V1503" s="20" t="str">
        <f>IFERROR(INDEX([2]Лист1!$E:$E,AI1503),"")</f>
        <v/>
      </c>
      <c r="W1503" s="21" t="str">
        <f>IFERROR(INDEX([2]Лист1!$I:$I,AI1503),"")</f>
        <v/>
      </c>
      <c r="X1503" s="24" t="str">
        <f>IFERROR(INDEX([2]Лист1!$V:$V,AI1503),"")</f>
        <v/>
      </c>
      <c r="Y1503" s="23" t="str">
        <f>IFERROR(INDEX([2]Лист1!$L:$L,AI1503),"")</f>
        <v/>
      </c>
      <c r="Z1503" s="21" t="str">
        <f>IFERROR(INDEX([2]Лист1!$J:$J,AI1503),"")</f>
        <v/>
      </c>
      <c r="AA1503" s="21" t="str">
        <f>IFERROR(INDEX([2]Лист1!$K:$K,AI1503),"")</f>
        <v/>
      </c>
      <c r="AB1503" s="20" t="str">
        <f>IFERROR(INDEX([2]Лист1!$E:$E,AJ1503),"")</f>
        <v/>
      </c>
      <c r="AC1503" s="21" t="str">
        <f>IFERROR(INDEX([2]Лист1!$I:$I,AJ1503),"")</f>
        <v/>
      </c>
      <c r="AD1503" s="24" t="str">
        <f>IFERROR(INDEX([2]Лист1!$V:$V,AJ1503),"")</f>
        <v/>
      </c>
      <c r="AE1503" s="23" t="str">
        <f>IFERROR(INDEX([2]Лист1!$L:$L,AJ1503),"")</f>
        <v/>
      </c>
      <c r="AF1503" s="21" t="str">
        <f>IFERROR(INDEX([2]Лист1!$J:$J,AJ1503),"")</f>
        <v/>
      </c>
      <c r="AG1503" s="21" t="str">
        <f>IFERROR(INDEX([2]Лист1!$K:$K,AJ1503),"")</f>
        <v/>
      </c>
      <c r="AH1503" s="21" t="e">
        <f>MATCH(L1503,[2]Лист1!$A:$A,0)</f>
        <v>#N/A</v>
      </c>
      <c r="AI1503" s="21" t="e">
        <f>MATCH(M1503,[2]Лист1!$A:$A,0)</f>
        <v>#N/A</v>
      </c>
      <c r="AJ1503" s="21" t="e">
        <f>MATCH(N1503,[2]Лист1!$A:$A,0)</f>
        <v>#N/A</v>
      </c>
    </row>
    <row r="1504" spans="1:36" s="43" customFormat="1" x14ac:dyDescent="0.2">
      <c r="A1504" s="40">
        <v>1</v>
      </c>
      <c r="B1504" s="44" t="s">
        <v>1048</v>
      </c>
      <c r="C1504" s="36">
        <v>3</v>
      </c>
      <c r="D1504" s="46"/>
      <c r="E1504" s="37" t="s">
        <v>390</v>
      </c>
      <c r="F1504" s="37" t="s">
        <v>391</v>
      </c>
      <c r="G1504" s="36" t="s">
        <v>392</v>
      </c>
      <c r="H1504" s="38">
        <v>1.62</v>
      </c>
      <c r="I1504" s="38">
        <v>0.4</v>
      </c>
      <c r="J1504" s="39">
        <f t="shared" si="69"/>
        <v>0.64800000000000013</v>
      </c>
      <c r="K1504" s="17">
        <f t="shared" si="70"/>
        <v>5.0744967051047772E-9</v>
      </c>
      <c r="L1504" s="18">
        <f>IFERROR(INDEX([1]мтр!G:G,MATCH($F1504,[1]мтр!$C:$C,0)),"")</f>
        <v>4744</v>
      </c>
      <c r="M1504" s="18">
        <f>IFERROR(INDEX([1]мтр!H:H,MATCH($F1504,[1]мтр!$C:$C,0)),"")</f>
        <v>0</v>
      </c>
      <c r="N1504" s="18">
        <f>IFERROR(INDEX([1]мтр!I:I,MATCH($F1504,[1]мтр!$C:$C,0)),"")</f>
        <v>0</v>
      </c>
      <c r="O1504" s="19">
        <f t="shared" si="71"/>
        <v>1.6</v>
      </c>
      <c r="P1504" s="20" t="str">
        <f>IFERROR(INDEX([2]Лист1!$E:$E,AH1504),"")</f>
        <v xml:space="preserve">Цена Электричество в Египте 2022-2023 г. (1- По потреблению КВ /Месяц -KW Более 1000  </v>
      </c>
      <c r="Q1504" s="21" t="str">
        <f>IFERROR(INDEX([2]Лист1!$I:$I,AH1504),"")</f>
        <v>квт-час</v>
      </c>
      <c r="R1504" s="22">
        <f>IFERROR(INDEX([2]Лист1!$V:$V,AH1504),"")</f>
        <v>1.6</v>
      </c>
      <c r="S1504" s="23" t="str">
        <f>IFERROR(INDEX([2]Лист1!$L:$L,AH1504),"")</f>
        <v>2022-2023</v>
      </c>
      <c r="T1504" s="21" t="str">
        <f>IFERROR(INDEX([2]Лист1!$J:$J,AH1504),"")</f>
        <v>http://egyptera.org/ar/Tarrif2022.aspx</v>
      </c>
      <c r="U1504" s="21" t="str">
        <f>IFERROR(INDEX([2]Лист1!$K:$K,AH1504),"")</f>
        <v>http://egyptera.org/ar/Tarrif2022.aspx</v>
      </c>
      <c r="V1504" s="20" t="str">
        <f>IFERROR(INDEX([2]Лист1!$E:$E,AI1504),"")</f>
        <v/>
      </c>
      <c r="W1504" s="21" t="str">
        <f>IFERROR(INDEX([2]Лист1!$I:$I,AI1504),"")</f>
        <v/>
      </c>
      <c r="X1504" s="24" t="str">
        <f>IFERROR(INDEX([2]Лист1!$V:$V,AI1504),"")</f>
        <v/>
      </c>
      <c r="Y1504" s="23" t="str">
        <f>IFERROR(INDEX([2]Лист1!$L:$L,AI1504),"")</f>
        <v/>
      </c>
      <c r="Z1504" s="21" t="str">
        <f>IFERROR(INDEX([2]Лист1!$J:$J,AI1504),"")</f>
        <v/>
      </c>
      <c r="AA1504" s="21" t="str">
        <f>IFERROR(INDEX([2]Лист1!$K:$K,AI1504),"")</f>
        <v/>
      </c>
      <c r="AB1504" s="20" t="str">
        <f>IFERROR(INDEX([2]Лист1!$E:$E,AJ1504),"")</f>
        <v/>
      </c>
      <c r="AC1504" s="21" t="str">
        <f>IFERROR(INDEX([2]Лист1!$I:$I,AJ1504),"")</f>
        <v/>
      </c>
      <c r="AD1504" s="24" t="str">
        <f>IFERROR(INDEX([2]Лист1!$V:$V,AJ1504),"")</f>
        <v/>
      </c>
      <c r="AE1504" s="23" t="str">
        <f>IFERROR(INDEX([2]Лист1!$L:$L,AJ1504),"")</f>
        <v/>
      </c>
      <c r="AF1504" s="21" t="str">
        <f>IFERROR(INDEX([2]Лист1!$J:$J,AJ1504),"")</f>
        <v/>
      </c>
      <c r="AG1504" s="21" t="str">
        <f>IFERROR(INDEX([2]Лист1!$K:$K,AJ1504),"")</f>
        <v/>
      </c>
      <c r="AH1504" s="21">
        <f>MATCH(L1504,[2]Лист1!$A:$A,0)</f>
        <v>4443</v>
      </c>
      <c r="AI1504" s="21" t="e">
        <f>MATCH(M1504,[2]Лист1!$A:$A,0)</f>
        <v>#N/A</v>
      </c>
      <c r="AJ1504" s="21" t="e">
        <f>MATCH(N1504,[2]Лист1!$A:$A,0)</f>
        <v>#N/A</v>
      </c>
    </row>
    <row r="1505" spans="1:36" s="43" customFormat="1" x14ac:dyDescent="0.2">
      <c r="A1505" s="40">
        <v>1</v>
      </c>
      <c r="B1505" s="44" t="s">
        <v>1380</v>
      </c>
      <c r="C1505" s="36">
        <v>3</v>
      </c>
      <c r="D1505" s="36"/>
      <c r="E1505" s="37" t="s">
        <v>1385</v>
      </c>
      <c r="F1505" s="37" t="s">
        <v>1386</v>
      </c>
      <c r="G1505" s="36" t="s">
        <v>12</v>
      </c>
      <c r="H1505" s="38">
        <v>0.16</v>
      </c>
      <c r="I1505" s="38">
        <v>4</v>
      </c>
      <c r="J1505" s="39">
        <f t="shared" si="69"/>
        <v>0.64</v>
      </c>
      <c r="K1505" s="17">
        <f t="shared" si="70"/>
        <v>5.0118485976343464E-9</v>
      </c>
      <c r="L1505" s="18" t="str">
        <f>IFERROR(INDEX([1]мтр!G:G,MATCH($F1505,[1]мтр!$C:$C,0)),"")</f>
        <v/>
      </c>
      <c r="M1505" s="18" t="str">
        <f>IFERROR(INDEX([1]мтр!H:H,MATCH($F1505,[1]мтр!$C:$C,0)),"")</f>
        <v/>
      </c>
      <c r="N1505" s="18" t="str">
        <f>IFERROR(INDEX([1]мтр!I:I,MATCH($F1505,[1]мтр!$C:$C,0)),"")</f>
        <v/>
      </c>
      <c r="O1505" s="19" t="str">
        <f t="shared" si="71"/>
        <v/>
      </c>
      <c r="P1505" s="20" t="str">
        <f>IFERROR(INDEX([2]Лист1!$E:$E,AH1505),"")</f>
        <v/>
      </c>
      <c r="Q1505" s="21" t="str">
        <f>IFERROR(INDEX([2]Лист1!$I:$I,AH1505),"")</f>
        <v/>
      </c>
      <c r="R1505" s="22" t="str">
        <f>IFERROR(INDEX([2]Лист1!$V:$V,AH1505),"")</f>
        <v/>
      </c>
      <c r="S1505" s="23" t="str">
        <f>IFERROR(INDEX([2]Лист1!$L:$L,AH1505),"")</f>
        <v/>
      </c>
      <c r="T1505" s="21" t="str">
        <f>IFERROR(INDEX([2]Лист1!$J:$J,AH1505),"")</f>
        <v/>
      </c>
      <c r="U1505" s="21" t="str">
        <f>IFERROR(INDEX([2]Лист1!$K:$K,AH1505),"")</f>
        <v/>
      </c>
      <c r="V1505" s="20" t="str">
        <f>IFERROR(INDEX([2]Лист1!$E:$E,AI1505),"")</f>
        <v/>
      </c>
      <c r="W1505" s="21" t="str">
        <f>IFERROR(INDEX([2]Лист1!$I:$I,AI1505),"")</f>
        <v/>
      </c>
      <c r="X1505" s="24" t="str">
        <f>IFERROR(INDEX([2]Лист1!$V:$V,AI1505),"")</f>
        <v/>
      </c>
      <c r="Y1505" s="23" t="str">
        <f>IFERROR(INDEX([2]Лист1!$L:$L,AI1505),"")</f>
        <v/>
      </c>
      <c r="Z1505" s="21" t="str">
        <f>IFERROR(INDEX([2]Лист1!$J:$J,AI1505),"")</f>
        <v/>
      </c>
      <c r="AA1505" s="21" t="str">
        <f>IFERROR(INDEX([2]Лист1!$K:$K,AI1505),"")</f>
        <v/>
      </c>
      <c r="AB1505" s="20" t="str">
        <f>IFERROR(INDEX([2]Лист1!$E:$E,AJ1505),"")</f>
        <v/>
      </c>
      <c r="AC1505" s="21" t="str">
        <f>IFERROR(INDEX([2]Лист1!$I:$I,AJ1505),"")</f>
        <v/>
      </c>
      <c r="AD1505" s="24" t="str">
        <f>IFERROR(INDEX([2]Лист1!$V:$V,AJ1505),"")</f>
        <v/>
      </c>
      <c r="AE1505" s="23" t="str">
        <f>IFERROR(INDEX([2]Лист1!$L:$L,AJ1505),"")</f>
        <v/>
      </c>
      <c r="AF1505" s="21" t="str">
        <f>IFERROR(INDEX([2]Лист1!$J:$J,AJ1505),"")</f>
        <v/>
      </c>
      <c r="AG1505" s="21" t="str">
        <f>IFERROR(INDEX([2]Лист1!$K:$K,AJ1505),"")</f>
        <v/>
      </c>
      <c r="AH1505" s="21" t="e">
        <f>MATCH(L1505,[2]Лист1!$A:$A,0)</f>
        <v>#N/A</v>
      </c>
      <c r="AI1505" s="21" t="e">
        <f>MATCH(M1505,[2]Лист1!$A:$A,0)</f>
        <v>#N/A</v>
      </c>
      <c r="AJ1505" s="21" t="e">
        <f>MATCH(N1505,[2]Лист1!$A:$A,0)</f>
        <v>#N/A</v>
      </c>
    </row>
    <row r="1506" spans="1:36" s="43" customFormat="1" x14ac:dyDescent="0.2">
      <c r="A1506" s="40">
        <v>1</v>
      </c>
      <c r="B1506" s="41" t="s">
        <v>847</v>
      </c>
      <c r="C1506" s="32">
        <v>3</v>
      </c>
      <c r="D1506" s="42"/>
      <c r="E1506" s="33" t="s">
        <v>852</v>
      </c>
      <c r="F1506" s="33" t="s">
        <v>853</v>
      </c>
      <c r="G1506" s="32" t="s">
        <v>12</v>
      </c>
      <c r="H1506" s="34">
        <v>5.1999999999999998E-2</v>
      </c>
      <c r="I1506" s="34">
        <v>11.8</v>
      </c>
      <c r="J1506" s="35">
        <f t="shared" si="69"/>
        <v>0.61360000000000003</v>
      </c>
      <c r="K1506" s="17">
        <f t="shared" si="70"/>
        <v>4.8051098429819301E-9</v>
      </c>
      <c r="L1506" s="18" t="str">
        <f>IFERROR(INDEX([1]мтр!G:G,MATCH($F1506,[1]мтр!$C:$C,0)),"")</f>
        <v/>
      </c>
      <c r="M1506" s="18" t="str">
        <f>IFERROR(INDEX([1]мтр!H:H,MATCH($F1506,[1]мтр!$C:$C,0)),"")</f>
        <v/>
      </c>
      <c r="N1506" s="18" t="str">
        <f>IFERROR(INDEX([1]мтр!I:I,MATCH($F1506,[1]мтр!$C:$C,0)),"")</f>
        <v/>
      </c>
      <c r="O1506" s="19" t="str">
        <f t="shared" si="71"/>
        <v/>
      </c>
      <c r="P1506" s="20" t="str">
        <f>IFERROR(INDEX([2]Лист1!$E:$E,AH1506),"")</f>
        <v/>
      </c>
      <c r="Q1506" s="21" t="str">
        <f>IFERROR(INDEX([2]Лист1!$I:$I,AH1506),"")</f>
        <v/>
      </c>
      <c r="R1506" s="22" t="str">
        <f>IFERROR(INDEX([2]Лист1!$V:$V,AH1506),"")</f>
        <v/>
      </c>
      <c r="S1506" s="23" t="str">
        <f>IFERROR(INDEX([2]Лист1!$L:$L,AH1506),"")</f>
        <v/>
      </c>
      <c r="T1506" s="21" t="str">
        <f>IFERROR(INDEX([2]Лист1!$J:$J,AH1506),"")</f>
        <v/>
      </c>
      <c r="U1506" s="21" t="str">
        <f>IFERROR(INDEX([2]Лист1!$K:$K,AH1506),"")</f>
        <v/>
      </c>
      <c r="V1506" s="20" t="str">
        <f>IFERROR(INDEX([2]Лист1!$E:$E,AI1506),"")</f>
        <v/>
      </c>
      <c r="W1506" s="21" t="str">
        <f>IFERROR(INDEX([2]Лист1!$I:$I,AI1506),"")</f>
        <v/>
      </c>
      <c r="X1506" s="24" t="str">
        <f>IFERROR(INDEX([2]Лист1!$V:$V,AI1506),"")</f>
        <v/>
      </c>
      <c r="Y1506" s="23" t="str">
        <f>IFERROR(INDEX([2]Лист1!$L:$L,AI1506),"")</f>
        <v/>
      </c>
      <c r="Z1506" s="21" t="str">
        <f>IFERROR(INDEX([2]Лист1!$J:$J,AI1506),"")</f>
        <v/>
      </c>
      <c r="AA1506" s="21" t="str">
        <f>IFERROR(INDEX([2]Лист1!$K:$K,AI1506),"")</f>
        <v/>
      </c>
      <c r="AB1506" s="20" t="str">
        <f>IFERROR(INDEX([2]Лист1!$E:$E,AJ1506),"")</f>
        <v/>
      </c>
      <c r="AC1506" s="21" t="str">
        <f>IFERROR(INDEX([2]Лист1!$I:$I,AJ1506),"")</f>
        <v/>
      </c>
      <c r="AD1506" s="24" t="str">
        <f>IFERROR(INDEX([2]Лист1!$V:$V,AJ1506),"")</f>
        <v/>
      </c>
      <c r="AE1506" s="23" t="str">
        <f>IFERROR(INDEX([2]Лист1!$L:$L,AJ1506),"")</f>
        <v/>
      </c>
      <c r="AF1506" s="21" t="str">
        <f>IFERROR(INDEX([2]Лист1!$J:$J,AJ1506),"")</f>
        <v/>
      </c>
      <c r="AG1506" s="21" t="str">
        <f>IFERROR(INDEX([2]Лист1!$K:$K,AJ1506),"")</f>
        <v/>
      </c>
      <c r="AH1506" s="21" t="e">
        <f>MATCH(L1506,[2]Лист1!$A:$A,0)</f>
        <v>#N/A</v>
      </c>
      <c r="AI1506" s="21" t="e">
        <f>MATCH(M1506,[2]Лист1!$A:$A,0)</f>
        <v>#N/A</v>
      </c>
      <c r="AJ1506" s="21" t="e">
        <f>MATCH(N1506,[2]Лист1!$A:$A,0)</f>
        <v>#N/A</v>
      </c>
    </row>
    <row r="1507" spans="1:36" s="43" customFormat="1" x14ac:dyDescent="0.2">
      <c r="A1507" s="40">
        <v>4</v>
      </c>
      <c r="B1507" s="41" t="s">
        <v>1520</v>
      </c>
      <c r="C1507" s="32">
        <v>3</v>
      </c>
      <c r="D1507" s="32"/>
      <c r="E1507" s="33" t="s">
        <v>354</v>
      </c>
      <c r="F1507" s="33" t="s">
        <v>355</v>
      </c>
      <c r="G1507" s="32" t="s">
        <v>12</v>
      </c>
      <c r="H1507" s="34">
        <v>6.4799999999999996E-2</v>
      </c>
      <c r="I1507" s="34">
        <v>9.42</v>
      </c>
      <c r="J1507" s="35">
        <f t="shared" si="69"/>
        <v>0.61041599999999996</v>
      </c>
      <c r="K1507" s="17">
        <f t="shared" si="70"/>
        <v>4.7801758962086982E-9</v>
      </c>
      <c r="L1507" s="18">
        <f>IFERROR(INDEX([1]мтр!G:G,MATCH($F1507,[1]мтр!$C:$C,0)),"")</f>
        <v>6873</v>
      </c>
      <c r="M1507" s="18">
        <f>IFERROR(INDEX([1]мтр!H:H,MATCH($F1507,[1]мтр!$C:$C,0)),"")</f>
        <v>0</v>
      </c>
      <c r="N1507" s="18">
        <f>IFERROR(INDEX([1]мтр!I:I,MATCH($F1507,[1]мтр!$C:$C,0)),"")</f>
        <v>0</v>
      </c>
      <c r="O1507" s="19">
        <f t="shared" si="71"/>
        <v>25.846441698303469</v>
      </c>
      <c r="P1507" s="20" t="str">
        <f>IFERROR(INDEX([2]Лист1!$E:$E,AH1507),"")</f>
        <v>Растворитель марки Р-4</v>
      </c>
      <c r="Q1507" s="21" t="str">
        <f>IFERROR(INDEX([2]Лист1!$I:$I,AH1507),"")</f>
        <v>кг</v>
      </c>
      <c r="R1507" s="22">
        <f>IFERROR(INDEX([2]Лист1!$V:$V,AH1507),"")</f>
        <v>25.846441698303469</v>
      </c>
      <c r="S1507" s="23">
        <f>IFERROR(INDEX([2]Лист1!$L:$L,AH1507),"")</f>
        <v>44602</v>
      </c>
      <c r="T1507" s="21" t="str">
        <f>IFERROR(INDEX([2]Лист1!$J:$J,AH1507),"")</f>
        <v>N/A</v>
      </c>
      <c r="U1507" s="21" t="str">
        <f>IFERROR(INDEX([2]Лист1!$K:$K,AH1507),"")</f>
        <v>ТКП ОЭС от 10.02.2022 для лота 6416</v>
      </c>
      <c r="V1507" s="20" t="str">
        <f>IFERROR(INDEX([2]Лист1!$E:$E,AI1507),"")</f>
        <v/>
      </c>
      <c r="W1507" s="21" t="str">
        <f>IFERROR(INDEX([2]Лист1!$I:$I,AI1507),"")</f>
        <v/>
      </c>
      <c r="X1507" s="24" t="str">
        <f>IFERROR(INDEX([2]Лист1!$V:$V,AI1507),"")</f>
        <v/>
      </c>
      <c r="Y1507" s="23" t="str">
        <f>IFERROR(INDEX([2]Лист1!$L:$L,AI1507),"")</f>
        <v/>
      </c>
      <c r="Z1507" s="21" t="str">
        <f>IFERROR(INDEX([2]Лист1!$J:$J,AI1507),"")</f>
        <v/>
      </c>
      <c r="AA1507" s="21" t="str">
        <f>IFERROR(INDEX([2]Лист1!$K:$K,AI1507),"")</f>
        <v/>
      </c>
      <c r="AB1507" s="20" t="str">
        <f>IFERROR(INDEX([2]Лист1!$E:$E,AJ1507),"")</f>
        <v/>
      </c>
      <c r="AC1507" s="21" t="str">
        <f>IFERROR(INDEX([2]Лист1!$I:$I,AJ1507),"")</f>
        <v/>
      </c>
      <c r="AD1507" s="24" t="str">
        <f>IFERROR(INDEX([2]Лист1!$V:$V,AJ1507),"")</f>
        <v/>
      </c>
      <c r="AE1507" s="23" t="str">
        <f>IFERROR(INDEX([2]Лист1!$L:$L,AJ1507),"")</f>
        <v/>
      </c>
      <c r="AF1507" s="21" t="str">
        <f>IFERROR(INDEX([2]Лист1!$J:$J,AJ1507),"")</f>
        <v/>
      </c>
      <c r="AG1507" s="21" t="str">
        <f>IFERROR(INDEX([2]Лист1!$K:$K,AJ1507),"")</f>
        <v/>
      </c>
      <c r="AH1507" s="21">
        <f>MATCH(L1507,[2]Лист1!$A:$A,0)</f>
        <v>5939</v>
      </c>
      <c r="AI1507" s="21" t="e">
        <f>MATCH(M1507,[2]Лист1!$A:$A,0)</f>
        <v>#N/A</v>
      </c>
      <c r="AJ1507" s="21" t="e">
        <f>MATCH(N1507,[2]Лист1!$A:$A,0)</f>
        <v>#N/A</v>
      </c>
    </row>
    <row r="1508" spans="1:36" s="43" customFormat="1" x14ac:dyDescent="0.2">
      <c r="A1508" s="40">
        <v>1</v>
      </c>
      <c r="B1508" s="44" t="s">
        <v>751</v>
      </c>
      <c r="C1508" s="36">
        <v>3</v>
      </c>
      <c r="D1508" s="46"/>
      <c r="E1508" s="37" t="s">
        <v>527</v>
      </c>
      <c r="F1508" s="37" t="s">
        <v>528</v>
      </c>
      <c r="G1508" s="36" t="s">
        <v>116</v>
      </c>
      <c r="H1508" s="38">
        <v>0.58960000000000001</v>
      </c>
      <c r="I1508" s="38">
        <v>1</v>
      </c>
      <c r="J1508" s="39">
        <f t="shared" si="69"/>
        <v>0.58960000000000001</v>
      </c>
      <c r="K1508" s="17">
        <f t="shared" si="70"/>
        <v>4.6171655205706417E-9</v>
      </c>
      <c r="L1508" s="18" t="str">
        <f>IFERROR(INDEX([1]мтр!G:G,MATCH($F1508,[1]мтр!$C:$C,0)),"")</f>
        <v/>
      </c>
      <c r="M1508" s="18" t="str">
        <f>IFERROR(INDEX([1]мтр!H:H,MATCH($F1508,[1]мтр!$C:$C,0)),"")</f>
        <v/>
      </c>
      <c r="N1508" s="18" t="str">
        <f>IFERROR(INDEX([1]мтр!I:I,MATCH($F1508,[1]мтр!$C:$C,0)),"")</f>
        <v/>
      </c>
      <c r="O1508" s="19" t="str">
        <f t="shared" si="71"/>
        <v/>
      </c>
      <c r="P1508" s="20" t="str">
        <f>IFERROR(INDEX([2]Лист1!$E:$E,AH1508),"")</f>
        <v/>
      </c>
      <c r="Q1508" s="21" t="str">
        <f>IFERROR(INDEX([2]Лист1!$I:$I,AH1508),"")</f>
        <v/>
      </c>
      <c r="R1508" s="22" t="str">
        <f>IFERROR(INDEX([2]Лист1!$V:$V,AH1508),"")</f>
        <v/>
      </c>
      <c r="S1508" s="23" t="str">
        <f>IFERROR(INDEX([2]Лист1!$L:$L,AH1508),"")</f>
        <v/>
      </c>
      <c r="T1508" s="21" t="str">
        <f>IFERROR(INDEX([2]Лист1!$J:$J,AH1508),"")</f>
        <v/>
      </c>
      <c r="U1508" s="21" t="str">
        <f>IFERROR(INDEX([2]Лист1!$K:$K,AH1508),"")</f>
        <v/>
      </c>
      <c r="V1508" s="20" t="str">
        <f>IFERROR(INDEX([2]Лист1!$E:$E,AI1508),"")</f>
        <v/>
      </c>
      <c r="W1508" s="21" t="str">
        <f>IFERROR(INDEX([2]Лист1!$I:$I,AI1508),"")</f>
        <v/>
      </c>
      <c r="X1508" s="24" t="str">
        <f>IFERROR(INDEX([2]Лист1!$V:$V,AI1508),"")</f>
        <v/>
      </c>
      <c r="Y1508" s="23" t="str">
        <f>IFERROR(INDEX([2]Лист1!$L:$L,AI1508),"")</f>
        <v/>
      </c>
      <c r="Z1508" s="21" t="str">
        <f>IFERROR(INDEX([2]Лист1!$J:$J,AI1508),"")</f>
        <v/>
      </c>
      <c r="AA1508" s="21" t="str">
        <f>IFERROR(INDEX([2]Лист1!$K:$K,AI1508),"")</f>
        <v/>
      </c>
      <c r="AB1508" s="20" t="str">
        <f>IFERROR(INDEX([2]Лист1!$E:$E,AJ1508),"")</f>
        <v/>
      </c>
      <c r="AC1508" s="21" t="str">
        <f>IFERROR(INDEX([2]Лист1!$I:$I,AJ1508),"")</f>
        <v/>
      </c>
      <c r="AD1508" s="24" t="str">
        <f>IFERROR(INDEX([2]Лист1!$V:$V,AJ1508),"")</f>
        <v/>
      </c>
      <c r="AE1508" s="23" t="str">
        <f>IFERROR(INDEX([2]Лист1!$L:$L,AJ1508),"")</f>
        <v/>
      </c>
      <c r="AF1508" s="21" t="str">
        <f>IFERROR(INDEX([2]Лист1!$J:$J,AJ1508),"")</f>
        <v/>
      </c>
      <c r="AG1508" s="21" t="str">
        <f>IFERROR(INDEX([2]Лист1!$K:$K,AJ1508),"")</f>
        <v/>
      </c>
      <c r="AH1508" s="21" t="e">
        <f>MATCH(L1508,[2]Лист1!$A:$A,0)</f>
        <v>#N/A</v>
      </c>
      <c r="AI1508" s="21" t="e">
        <f>MATCH(M1508,[2]Лист1!$A:$A,0)</f>
        <v>#N/A</v>
      </c>
      <c r="AJ1508" s="21" t="e">
        <f>MATCH(N1508,[2]Лист1!$A:$A,0)</f>
        <v>#N/A</v>
      </c>
    </row>
    <row r="1509" spans="1:36" s="43" customFormat="1" x14ac:dyDescent="0.2">
      <c r="A1509" s="40">
        <v>1</v>
      </c>
      <c r="B1509" s="41" t="s">
        <v>966</v>
      </c>
      <c r="C1509" s="32">
        <v>3</v>
      </c>
      <c r="D1509" s="42"/>
      <c r="E1509" s="33" t="s">
        <v>641</v>
      </c>
      <c r="F1509" s="33" t="s">
        <v>642</v>
      </c>
      <c r="G1509" s="32" t="s">
        <v>12</v>
      </c>
      <c r="H1509" s="34">
        <v>4.3920000000000001E-2</v>
      </c>
      <c r="I1509" s="34">
        <v>13.09</v>
      </c>
      <c r="J1509" s="35">
        <f t="shared" si="69"/>
        <v>0.5749128</v>
      </c>
      <c r="K1509" s="17">
        <f t="shared" si="70"/>
        <v>4.5021498600656806E-9</v>
      </c>
      <c r="L1509" s="18" t="str">
        <f>IFERROR(INDEX([1]мтр!G:G,MATCH($F1509,[1]мтр!$C:$C,0)),"")</f>
        <v/>
      </c>
      <c r="M1509" s="18" t="str">
        <f>IFERROR(INDEX([1]мтр!H:H,MATCH($F1509,[1]мтр!$C:$C,0)),"")</f>
        <v/>
      </c>
      <c r="N1509" s="18" t="str">
        <f>IFERROR(INDEX([1]мтр!I:I,MATCH($F1509,[1]мтр!$C:$C,0)),"")</f>
        <v/>
      </c>
      <c r="O1509" s="19" t="str">
        <f t="shared" si="71"/>
        <v/>
      </c>
      <c r="P1509" s="20" t="str">
        <f>IFERROR(INDEX([2]Лист1!$E:$E,AH1509),"")</f>
        <v/>
      </c>
      <c r="Q1509" s="21" t="str">
        <f>IFERROR(INDEX([2]Лист1!$I:$I,AH1509),"")</f>
        <v/>
      </c>
      <c r="R1509" s="22" t="str">
        <f>IFERROR(INDEX([2]Лист1!$V:$V,AH1509),"")</f>
        <v/>
      </c>
      <c r="S1509" s="23" t="str">
        <f>IFERROR(INDEX([2]Лист1!$L:$L,AH1509),"")</f>
        <v/>
      </c>
      <c r="T1509" s="21" t="str">
        <f>IFERROR(INDEX([2]Лист1!$J:$J,AH1509),"")</f>
        <v/>
      </c>
      <c r="U1509" s="21" t="str">
        <f>IFERROR(INDEX([2]Лист1!$K:$K,AH1509),"")</f>
        <v/>
      </c>
      <c r="V1509" s="20" t="str">
        <f>IFERROR(INDEX([2]Лист1!$E:$E,AI1509),"")</f>
        <v/>
      </c>
      <c r="W1509" s="21" t="str">
        <f>IFERROR(INDEX([2]Лист1!$I:$I,AI1509),"")</f>
        <v/>
      </c>
      <c r="X1509" s="24" t="str">
        <f>IFERROR(INDEX([2]Лист1!$V:$V,AI1509),"")</f>
        <v/>
      </c>
      <c r="Y1509" s="23" t="str">
        <f>IFERROR(INDEX([2]Лист1!$L:$L,AI1509),"")</f>
        <v/>
      </c>
      <c r="Z1509" s="21" t="str">
        <f>IFERROR(INDEX([2]Лист1!$J:$J,AI1509),"")</f>
        <v/>
      </c>
      <c r="AA1509" s="21" t="str">
        <f>IFERROR(INDEX([2]Лист1!$K:$K,AI1509),"")</f>
        <v/>
      </c>
      <c r="AB1509" s="20" t="str">
        <f>IFERROR(INDEX([2]Лист1!$E:$E,AJ1509),"")</f>
        <v/>
      </c>
      <c r="AC1509" s="21" t="str">
        <f>IFERROR(INDEX([2]Лист1!$I:$I,AJ1509),"")</f>
        <v/>
      </c>
      <c r="AD1509" s="24" t="str">
        <f>IFERROR(INDEX([2]Лист1!$V:$V,AJ1509),"")</f>
        <v/>
      </c>
      <c r="AE1509" s="23" t="str">
        <f>IFERROR(INDEX([2]Лист1!$L:$L,AJ1509),"")</f>
        <v/>
      </c>
      <c r="AF1509" s="21" t="str">
        <f>IFERROR(INDEX([2]Лист1!$J:$J,AJ1509),"")</f>
        <v/>
      </c>
      <c r="AG1509" s="21" t="str">
        <f>IFERROR(INDEX([2]Лист1!$K:$K,AJ1509),"")</f>
        <v/>
      </c>
      <c r="AH1509" s="21" t="e">
        <f>MATCH(L1509,[2]Лист1!$A:$A,0)</f>
        <v>#N/A</v>
      </c>
      <c r="AI1509" s="21" t="e">
        <f>MATCH(M1509,[2]Лист1!$A:$A,0)</f>
        <v>#N/A</v>
      </c>
      <c r="AJ1509" s="21" t="e">
        <f>MATCH(N1509,[2]Лист1!$A:$A,0)</f>
        <v>#N/A</v>
      </c>
    </row>
    <row r="1510" spans="1:36" s="43" customFormat="1" x14ac:dyDescent="0.2">
      <c r="A1510" s="40">
        <v>3</v>
      </c>
      <c r="B1510" s="44" t="s">
        <v>1507</v>
      </c>
      <c r="C1510" s="36">
        <v>3</v>
      </c>
      <c r="D1510" s="36"/>
      <c r="E1510" s="37" t="s">
        <v>256</v>
      </c>
      <c r="F1510" s="37" t="s">
        <v>257</v>
      </c>
      <c r="G1510" s="36" t="s">
        <v>28</v>
      </c>
      <c r="H1510" s="38">
        <v>1.16E-4</v>
      </c>
      <c r="I1510" s="38">
        <v>4920</v>
      </c>
      <c r="J1510" s="39">
        <f t="shared" si="69"/>
        <v>0.57072000000000001</v>
      </c>
      <c r="K1510" s="17">
        <f t="shared" si="70"/>
        <v>4.4693159869404286E-9</v>
      </c>
      <c r="L1510" s="18">
        <f>IFERROR(INDEX([1]мтр!G:G,MATCH($F1510,[1]мтр!$C:$C,0)),"")</f>
        <v>2882</v>
      </c>
      <c r="M1510" s="18">
        <f>IFERROR(INDEX([1]мтр!H:H,MATCH($F1510,[1]мтр!$C:$C,0)),"")</f>
        <v>0</v>
      </c>
      <c r="N1510" s="18">
        <f>IFERROR(INDEX([1]мтр!I:I,MATCH($F1510,[1]мтр!$C:$C,0)),"")</f>
        <v>0</v>
      </c>
      <c r="O1510" s="19">
        <f t="shared" si="71"/>
        <v>10320.17543859649</v>
      </c>
      <c r="P1510" s="20" t="str">
        <f>IFERROR(INDEX([2]Лист1!$E:$E,AH1510),"")</f>
        <v>Швеллер /Beams U (140;160;200;260; mm)</v>
      </c>
      <c r="Q1510" s="21" t="str">
        <f>IFERROR(INDEX([2]Лист1!$I:$I,AH1510),"")</f>
        <v>т</v>
      </c>
      <c r="R1510" s="22">
        <f>IFERROR(INDEX([2]Лист1!$V:$V,AH1510),"")</f>
        <v>10320.17543859649</v>
      </c>
      <c r="S1510" s="23">
        <f>IFERROR(INDEX([2]Лист1!$L:$L,AH1510),"")</f>
        <v>44186</v>
      </c>
      <c r="T1510" s="21" t="str">
        <f>IFERROR(INDEX([2]Лист1!$J:$J,AH1510),"")</f>
        <v>Egyptian Iron and Steel co.</v>
      </c>
      <c r="U1510" s="21" t="str">
        <f>IFERROR(INDEX([2]Лист1!$K:$K,AH1510),"")</f>
        <v>ТКП.21.12.2020</v>
      </c>
      <c r="V1510" s="20" t="str">
        <f>IFERROR(INDEX([2]Лист1!$E:$E,AI1510),"")</f>
        <v/>
      </c>
      <c r="W1510" s="21" t="str">
        <f>IFERROR(INDEX([2]Лист1!$I:$I,AI1510),"")</f>
        <v/>
      </c>
      <c r="X1510" s="24" t="str">
        <f>IFERROR(INDEX([2]Лист1!$V:$V,AI1510),"")</f>
        <v/>
      </c>
      <c r="Y1510" s="23" t="str">
        <f>IFERROR(INDEX([2]Лист1!$L:$L,AI1510),"")</f>
        <v/>
      </c>
      <c r="Z1510" s="21" t="str">
        <f>IFERROR(INDEX([2]Лист1!$J:$J,AI1510),"")</f>
        <v/>
      </c>
      <c r="AA1510" s="21" t="str">
        <f>IFERROR(INDEX([2]Лист1!$K:$K,AI1510),"")</f>
        <v/>
      </c>
      <c r="AB1510" s="20" t="str">
        <f>IFERROR(INDEX([2]Лист1!$E:$E,AJ1510),"")</f>
        <v/>
      </c>
      <c r="AC1510" s="21" t="str">
        <f>IFERROR(INDEX([2]Лист1!$I:$I,AJ1510),"")</f>
        <v/>
      </c>
      <c r="AD1510" s="24" t="str">
        <f>IFERROR(INDEX([2]Лист1!$V:$V,AJ1510),"")</f>
        <v/>
      </c>
      <c r="AE1510" s="23" t="str">
        <f>IFERROR(INDEX([2]Лист1!$L:$L,AJ1510),"")</f>
        <v/>
      </c>
      <c r="AF1510" s="21" t="str">
        <f>IFERROR(INDEX([2]Лист1!$J:$J,AJ1510),"")</f>
        <v/>
      </c>
      <c r="AG1510" s="21" t="str">
        <f>IFERROR(INDEX([2]Лист1!$K:$K,AJ1510),"")</f>
        <v/>
      </c>
      <c r="AH1510" s="21">
        <f>MATCH(L1510,[2]Лист1!$A:$A,0)</f>
        <v>4454</v>
      </c>
      <c r="AI1510" s="21" t="e">
        <f>MATCH(M1510,[2]Лист1!$A:$A,0)</f>
        <v>#N/A</v>
      </c>
      <c r="AJ1510" s="21" t="e">
        <f>MATCH(N1510,[2]Лист1!$A:$A,0)</f>
        <v>#N/A</v>
      </c>
    </row>
    <row r="1511" spans="1:36" s="43" customFormat="1" x14ac:dyDescent="0.2">
      <c r="A1511" s="40">
        <v>1</v>
      </c>
      <c r="B1511" s="44" t="s">
        <v>1394</v>
      </c>
      <c r="C1511" s="36">
        <v>3</v>
      </c>
      <c r="D1511" s="36"/>
      <c r="E1511" s="37" t="s">
        <v>53</v>
      </c>
      <c r="F1511" s="37" t="s">
        <v>54</v>
      </c>
      <c r="G1511" s="36" t="s">
        <v>28</v>
      </c>
      <c r="H1511" s="38">
        <v>1.26E-4</v>
      </c>
      <c r="I1511" s="38">
        <v>4455.2</v>
      </c>
      <c r="J1511" s="39">
        <f t="shared" si="69"/>
        <v>0.56135519999999994</v>
      </c>
      <c r="K1511" s="17">
        <f t="shared" si="70"/>
        <v>4.395980112335543E-9</v>
      </c>
      <c r="L1511" s="18">
        <f>IFERROR(INDEX([1]мтр!G:G,MATCH($F1511,[1]мтр!$C:$C,0)),"")</f>
        <v>2715</v>
      </c>
      <c r="M1511" s="18">
        <f>IFERROR(INDEX([1]мтр!H:H,MATCH($F1511,[1]мтр!$C:$C,0)),"")</f>
        <v>0</v>
      </c>
      <c r="N1511" s="18">
        <f>IFERROR(INDEX([1]мтр!I:I,MATCH($F1511,[1]мтр!$C:$C,0)),"")</f>
        <v>0</v>
      </c>
      <c r="O1511" s="19">
        <f t="shared" si="71"/>
        <v>9736.8421052631566</v>
      </c>
      <c r="P1511" s="20" t="str">
        <f>IFERROR(INDEX([2]Лист1!$E:$E,AH1511),"")</f>
        <v xml:space="preserve">Проволока / Арматура  горячекатаная в мотках, диаметром 6,3-6,5 мм / Grade SAE1008 as per ASTM A510 standard </v>
      </c>
      <c r="Q1511" s="21" t="str">
        <f>IFERROR(INDEX([2]Лист1!$I:$I,AH1511),"")</f>
        <v>т</v>
      </c>
      <c r="R1511" s="22">
        <f>IFERROR(INDEX([2]Лист1!$V:$V,AH1511),"")</f>
        <v>9736.8421052631566</v>
      </c>
      <c r="S1511" s="23">
        <f>IFERROR(INDEX([2]Лист1!$L:$L,AH1511),"")</f>
        <v>44168</v>
      </c>
      <c r="T1511" s="21" t="str">
        <f>IFERROR(INDEX([2]Лист1!$J:$J,AH1511),"")</f>
        <v>Suez Steel</v>
      </c>
      <c r="U1511" s="21" t="str">
        <f>IFERROR(INDEX([2]Лист1!$K:$K,AH1511),"")</f>
        <v>ТКП-03.12.2020 Email</v>
      </c>
      <c r="V1511" s="20" t="str">
        <f>IFERROR(INDEX([2]Лист1!$E:$E,AI1511),"")</f>
        <v/>
      </c>
      <c r="W1511" s="21" t="str">
        <f>IFERROR(INDEX([2]Лист1!$I:$I,AI1511),"")</f>
        <v/>
      </c>
      <c r="X1511" s="24" t="str">
        <f>IFERROR(INDEX([2]Лист1!$V:$V,AI1511),"")</f>
        <v/>
      </c>
      <c r="Y1511" s="23" t="str">
        <f>IFERROR(INDEX([2]Лист1!$L:$L,AI1511),"")</f>
        <v/>
      </c>
      <c r="Z1511" s="21" t="str">
        <f>IFERROR(INDEX([2]Лист1!$J:$J,AI1511),"")</f>
        <v/>
      </c>
      <c r="AA1511" s="21" t="str">
        <f>IFERROR(INDEX([2]Лист1!$K:$K,AI1511),"")</f>
        <v/>
      </c>
      <c r="AB1511" s="20" t="str">
        <f>IFERROR(INDEX([2]Лист1!$E:$E,AJ1511),"")</f>
        <v/>
      </c>
      <c r="AC1511" s="21" t="str">
        <f>IFERROR(INDEX([2]Лист1!$I:$I,AJ1511),"")</f>
        <v/>
      </c>
      <c r="AD1511" s="24" t="str">
        <f>IFERROR(INDEX([2]Лист1!$V:$V,AJ1511),"")</f>
        <v/>
      </c>
      <c r="AE1511" s="23" t="str">
        <f>IFERROR(INDEX([2]Лист1!$L:$L,AJ1511),"")</f>
        <v/>
      </c>
      <c r="AF1511" s="21" t="str">
        <f>IFERROR(INDEX([2]Лист1!$J:$J,AJ1511),"")</f>
        <v/>
      </c>
      <c r="AG1511" s="21" t="str">
        <f>IFERROR(INDEX([2]Лист1!$K:$K,AJ1511),"")</f>
        <v/>
      </c>
      <c r="AH1511" s="21">
        <f>MATCH(L1511,[2]Лист1!$A:$A,0)</f>
        <v>434</v>
      </c>
      <c r="AI1511" s="21" t="e">
        <f>MATCH(M1511,[2]Лист1!$A:$A,0)</f>
        <v>#N/A</v>
      </c>
      <c r="AJ1511" s="21" t="e">
        <f>MATCH(N1511,[2]Лист1!$A:$A,0)</f>
        <v>#N/A</v>
      </c>
    </row>
    <row r="1512" spans="1:36" s="43" customFormat="1" x14ac:dyDescent="0.2">
      <c r="A1512" s="40">
        <v>1</v>
      </c>
      <c r="B1512" s="44" t="s">
        <v>966</v>
      </c>
      <c r="C1512" s="36">
        <v>3</v>
      </c>
      <c r="D1512" s="46"/>
      <c r="E1512" s="37" t="s">
        <v>199</v>
      </c>
      <c r="F1512" s="37" t="s">
        <v>999</v>
      </c>
      <c r="G1512" s="36" t="s">
        <v>15</v>
      </c>
      <c r="H1512" s="38">
        <v>1E-3</v>
      </c>
      <c r="I1512" s="38">
        <v>519.79999999999995</v>
      </c>
      <c r="J1512" s="39">
        <f t="shared" si="69"/>
        <v>0.51979999999999993</v>
      </c>
      <c r="K1512" s="17">
        <f t="shared" si="70"/>
        <v>4.0705607828911449E-9</v>
      </c>
      <c r="L1512" s="18">
        <f>IFERROR(INDEX([1]мтр!G:G,MATCH($F1512,[1]мтр!$C:$C,0)),"")</f>
        <v>2508</v>
      </c>
      <c r="M1512" s="18">
        <f>IFERROR(INDEX([1]мтр!H:H,MATCH($F1512,[1]мтр!$C:$C,0)),"")</f>
        <v>0</v>
      </c>
      <c r="N1512" s="18">
        <f>IFERROR(INDEX([1]мтр!I:I,MATCH($F1512,[1]мтр!$C:$C,0)),"")</f>
        <v>0</v>
      </c>
      <c r="O1512" s="19">
        <f t="shared" si="71"/>
        <v>745.46870857142858</v>
      </c>
      <c r="P1512" s="20" t="str">
        <f>IFERROR(INDEX([2]Лист1!$E:$E,AH1512),"")</f>
        <v>Раствор готовый кладочный цементный марки 150, оценка по карте АЭС Руппур М150Пк4 РосСЭМ</v>
      </c>
      <c r="Q1512" s="21" t="str">
        <f>IFERROR(INDEX([2]Лист1!$I:$I,AH1512),"")</f>
        <v>м3</v>
      </c>
      <c r="R1512" s="22">
        <f>IFERROR(INDEX([2]Лист1!$V:$V,AH1512),"")</f>
        <v>745.46870857142858</v>
      </c>
      <c r="S1512" s="23">
        <f>IFERROR(INDEX([2]Лист1!$L:$L,AH1512),"")</f>
        <v>44370</v>
      </c>
      <c r="T1512" s="21" t="str">
        <f>IFERROR(INDEX([2]Лист1!$J:$J,AH1512),"")</f>
        <v>N/A</v>
      </c>
      <c r="U1512" s="21" t="str">
        <f>IFERROR(INDEX([2]Лист1!$K:$K,AH1512),"")</f>
        <v>оценка по карте АЭС Руппур М150Пк4 РосСЭМ</v>
      </c>
      <c r="V1512" s="20" t="str">
        <f>IFERROR(INDEX([2]Лист1!$E:$E,AI1512),"")</f>
        <v/>
      </c>
      <c r="W1512" s="21" t="str">
        <f>IFERROR(INDEX([2]Лист1!$I:$I,AI1512),"")</f>
        <v/>
      </c>
      <c r="X1512" s="24" t="str">
        <f>IFERROR(INDEX([2]Лист1!$V:$V,AI1512),"")</f>
        <v/>
      </c>
      <c r="Y1512" s="23" t="str">
        <f>IFERROR(INDEX([2]Лист1!$L:$L,AI1512),"")</f>
        <v/>
      </c>
      <c r="Z1512" s="21" t="str">
        <f>IFERROR(INDEX([2]Лист1!$J:$J,AI1512),"")</f>
        <v/>
      </c>
      <c r="AA1512" s="21" t="str">
        <f>IFERROR(INDEX([2]Лист1!$K:$K,AI1512),"")</f>
        <v/>
      </c>
      <c r="AB1512" s="20" t="str">
        <f>IFERROR(INDEX([2]Лист1!$E:$E,AJ1512),"")</f>
        <v/>
      </c>
      <c r="AC1512" s="21" t="str">
        <f>IFERROR(INDEX([2]Лист1!$I:$I,AJ1512),"")</f>
        <v/>
      </c>
      <c r="AD1512" s="24" t="str">
        <f>IFERROR(INDEX([2]Лист1!$V:$V,AJ1512),"")</f>
        <v/>
      </c>
      <c r="AE1512" s="23" t="str">
        <f>IFERROR(INDEX([2]Лист1!$L:$L,AJ1512),"")</f>
        <v/>
      </c>
      <c r="AF1512" s="21" t="str">
        <f>IFERROR(INDEX([2]Лист1!$J:$J,AJ1512),"")</f>
        <v/>
      </c>
      <c r="AG1512" s="21" t="str">
        <f>IFERROR(INDEX([2]Лист1!$K:$K,AJ1512),"")</f>
        <v/>
      </c>
      <c r="AH1512" s="21">
        <f>MATCH(L1512,[2]Лист1!$A:$A,0)</f>
        <v>3495</v>
      </c>
      <c r="AI1512" s="21" t="e">
        <f>MATCH(M1512,[2]Лист1!$A:$A,0)</f>
        <v>#N/A</v>
      </c>
      <c r="AJ1512" s="21" t="e">
        <f>MATCH(N1512,[2]Лист1!$A:$A,0)</f>
        <v>#N/A</v>
      </c>
    </row>
    <row r="1513" spans="1:36" s="43" customFormat="1" x14ac:dyDescent="0.2">
      <c r="A1513" s="40">
        <v>4</v>
      </c>
      <c r="B1513" s="41" t="s">
        <v>1520</v>
      </c>
      <c r="C1513" s="32">
        <v>3</v>
      </c>
      <c r="D1513" s="32"/>
      <c r="E1513" s="33" t="s">
        <v>319</v>
      </c>
      <c r="F1513" s="33" t="s">
        <v>320</v>
      </c>
      <c r="G1513" s="32" t="s">
        <v>28</v>
      </c>
      <c r="H1513" s="34">
        <v>3.3000000000000003E-5</v>
      </c>
      <c r="I1513" s="34">
        <v>15620</v>
      </c>
      <c r="J1513" s="35">
        <f t="shared" si="69"/>
        <v>0.51546000000000003</v>
      </c>
      <c r="K1513" s="17">
        <f t="shared" si="70"/>
        <v>4.0365741845884381E-9</v>
      </c>
      <c r="L1513" s="18">
        <f>IFERROR(INDEX([1]мтр!G:G,MATCH($F1513,[1]мтр!$C:$C,0)),"")</f>
        <v>7012</v>
      </c>
      <c r="M1513" s="18">
        <f>IFERROR(INDEX([1]мтр!H:H,MATCH($F1513,[1]мтр!$C:$C,0)),"")</f>
        <v>0</v>
      </c>
      <c r="N1513" s="18">
        <f>IFERROR(INDEX([1]мтр!I:I,MATCH($F1513,[1]мтр!$C:$C,0)),"")</f>
        <v>0</v>
      </c>
      <c r="O1513" s="19">
        <f t="shared" si="71"/>
        <v>115000</v>
      </c>
      <c r="P1513" s="20" t="str">
        <f>IFERROR(INDEX([2]Лист1!$E:$E,AH1513),"")</f>
        <v>Грунтовка ГФ-021 серая ГОСТ 25129-82</v>
      </c>
      <c r="Q1513" s="21" t="str">
        <f>IFERROR(INDEX([2]Лист1!$I:$I,AH1513),"")</f>
        <v>т</v>
      </c>
      <c r="R1513" s="22">
        <f>IFERROR(INDEX([2]Лист1!$V:$V,AH1513),"")</f>
        <v>115000</v>
      </c>
      <c r="S1513" s="23">
        <f>IFERROR(INDEX([2]Лист1!$L:$L,AH1513),"")</f>
        <v>44803</v>
      </c>
      <c r="T1513" s="21" t="str">
        <f>IFERROR(INDEX([2]Лист1!$J:$J,AH1513),"")</f>
        <v xml:space="preserve">MODERN TRADING </v>
      </c>
      <c r="U1513" s="21" t="str">
        <f>IFERROR(INDEX([2]Лист1!$K:$K,AH1513),"")</f>
        <v>ЕОС Закупки Договор (626836)№ МЗ-2022/588/АРЕ dated 30.08.2022</v>
      </c>
      <c r="V1513" s="20" t="str">
        <f>IFERROR(INDEX([2]Лист1!$E:$E,AI1513),"")</f>
        <v/>
      </c>
      <c r="W1513" s="21" t="str">
        <f>IFERROR(INDEX([2]Лист1!$I:$I,AI1513),"")</f>
        <v/>
      </c>
      <c r="X1513" s="24" t="str">
        <f>IFERROR(INDEX([2]Лист1!$V:$V,AI1513),"")</f>
        <v/>
      </c>
      <c r="Y1513" s="23" t="str">
        <f>IFERROR(INDEX([2]Лист1!$L:$L,AI1513),"")</f>
        <v/>
      </c>
      <c r="Z1513" s="21" t="str">
        <f>IFERROR(INDEX([2]Лист1!$J:$J,AI1513),"")</f>
        <v/>
      </c>
      <c r="AA1513" s="21" t="str">
        <f>IFERROR(INDEX([2]Лист1!$K:$K,AI1513),"")</f>
        <v/>
      </c>
      <c r="AB1513" s="20" t="str">
        <f>IFERROR(INDEX([2]Лист1!$E:$E,AJ1513),"")</f>
        <v/>
      </c>
      <c r="AC1513" s="21" t="str">
        <f>IFERROR(INDEX([2]Лист1!$I:$I,AJ1513),"")</f>
        <v/>
      </c>
      <c r="AD1513" s="24" t="str">
        <f>IFERROR(INDEX([2]Лист1!$V:$V,AJ1513),"")</f>
        <v/>
      </c>
      <c r="AE1513" s="23" t="str">
        <f>IFERROR(INDEX([2]Лист1!$L:$L,AJ1513),"")</f>
        <v/>
      </c>
      <c r="AF1513" s="21" t="str">
        <f>IFERROR(INDEX([2]Лист1!$J:$J,AJ1513),"")</f>
        <v/>
      </c>
      <c r="AG1513" s="21" t="str">
        <f>IFERROR(INDEX([2]Лист1!$K:$K,AJ1513),"")</f>
        <v/>
      </c>
      <c r="AH1513" s="21">
        <f>MATCH(L1513,[2]Лист1!$A:$A,0)</f>
        <v>6078</v>
      </c>
      <c r="AI1513" s="21" t="e">
        <f>MATCH(M1513,[2]Лист1!$A:$A,0)</f>
        <v>#N/A</v>
      </c>
      <c r="AJ1513" s="21" t="e">
        <f>MATCH(N1513,[2]Лист1!$A:$A,0)</f>
        <v>#N/A</v>
      </c>
    </row>
    <row r="1514" spans="1:36" s="43" customFormat="1" x14ac:dyDescent="0.2">
      <c r="A1514" s="40">
        <v>1</v>
      </c>
      <c r="B1514" s="44" t="s">
        <v>1394</v>
      </c>
      <c r="C1514" s="36">
        <v>3</v>
      </c>
      <c r="D1514" s="36"/>
      <c r="E1514" s="37" t="s">
        <v>33</v>
      </c>
      <c r="F1514" s="37" t="s">
        <v>34</v>
      </c>
      <c r="G1514" s="36" t="s">
        <v>28</v>
      </c>
      <c r="H1514" s="38">
        <v>4.1999999999999998E-5</v>
      </c>
      <c r="I1514" s="38">
        <v>11978</v>
      </c>
      <c r="J1514" s="39">
        <f t="shared" si="69"/>
        <v>0.50307599999999997</v>
      </c>
      <c r="K1514" s="17">
        <f t="shared" si="70"/>
        <v>3.9395949142242127E-9</v>
      </c>
      <c r="L1514" s="18">
        <f>IFERROR(INDEX([1]мтр!G:G,MATCH($F1514,[1]мтр!$C:$C,0)),"")</f>
        <v>3001</v>
      </c>
      <c r="M1514" s="18">
        <f>IFERROR(INDEX([1]мтр!H:H,MATCH($F1514,[1]мтр!$C:$C,0)),"")</f>
        <v>0</v>
      </c>
      <c r="N1514" s="18">
        <f>IFERROR(INDEX([1]мтр!I:I,MATCH($F1514,[1]мтр!$C:$C,0)),"")</f>
        <v>0</v>
      </c>
      <c r="O1514" s="19">
        <f t="shared" si="71"/>
        <v>12300</v>
      </c>
      <c r="P1514" s="20" t="str">
        <f>IFERROR(INDEX([2]Лист1!$E:$E,AH1514),"")</f>
        <v>Гвозди Длина: 4-15 см мешки по 25 кг</v>
      </c>
      <c r="Q1514" s="21" t="str">
        <f>IFERROR(INDEX([2]Лист1!$I:$I,AH1514),"")</f>
        <v>т</v>
      </c>
      <c r="R1514" s="22">
        <f>IFERROR(INDEX([2]Лист1!$V:$V,AH1514),"")</f>
        <v>12300</v>
      </c>
      <c r="S1514" s="23">
        <f>IFERROR(INDEX([2]Лист1!$L:$L,AH1514),"")</f>
        <v>44168</v>
      </c>
      <c r="T1514" s="21" t="str">
        <f>IFERROR(INDEX([2]Лист1!$J:$J,AH1514),"")</f>
        <v>Nassar Group</v>
      </c>
      <c r="U1514" s="21" t="str">
        <f>IFERROR(INDEX([2]Лист1!$K:$K,AH1514),"")</f>
        <v>ТКП-03.12.2020 Email</v>
      </c>
      <c r="V1514" s="20" t="str">
        <f>IFERROR(INDEX([2]Лист1!$E:$E,AI1514),"")</f>
        <v/>
      </c>
      <c r="W1514" s="21" t="str">
        <f>IFERROR(INDEX([2]Лист1!$I:$I,AI1514),"")</f>
        <v/>
      </c>
      <c r="X1514" s="24" t="str">
        <f>IFERROR(INDEX([2]Лист1!$V:$V,AI1514),"")</f>
        <v/>
      </c>
      <c r="Y1514" s="23" t="str">
        <f>IFERROR(INDEX([2]Лист1!$L:$L,AI1514),"")</f>
        <v/>
      </c>
      <c r="Z1514" s="21" t="str">
        <f>IFERROR(INDEX([2]Лист1!$J:$J,AI1514),"")</f>
        <v/>
      </c>
      <c r="AA1514" s="21" t="str">
        <f>IFERROR(INDEX([2]Лист1!$K:$K,AI1514),"")</f>
        <v/>
      </c>
      <c r="AB1514" s="20" t="str">
        <f>IFERROR(INDEX([2]Лист1!$E:$E,AJ1514),"")</f>
        <v/>
      </c>
      <c r="AC1514" s="21" t="str">
        <f>IFERROR(INDEX([2]Лист1!$I:$I,AJ1514),"")</f>
        <v/>
      </c>
      <c r="AD1514" s="24" t="str">
        <f>IFERROR(INDEX([2]Лист1!$V:$V,AJ1514),"")</f>
        <v/>
      </c>
      <c r="AE1514" s="23" t="str">
        <f>IFERROR(INDEX([2]Лист1!$L:$L,AJ1514),"")</f>
        <v/>
      </c>
      <c r="AF1514" s="21" t="str">
        <f>IFERROR(INDEX([2]Лист1!$J:$J,AJ1514),"")</f>
        <v/>
      </c>
      <c r="AG1514" s="21" t="str">
        <f>IFERROR(INDEX([2]Лист1!$K:$K,AJ1514),"")</f>
        <v/>
      </c>
      <c r="AH1514" s="21">
        <f>MATCH(L1514,[2]Лист1!$A:$A,0)</f>
        <v>419</v>
      </c>
      <c r="AI1514" s="21" t="e">
        <f>MATCH(M1514,[2]Лист1!$A:$A,0)</f>
        <v>#N/A</v>
      </c>
      <c r="AJ1514" s="21" t="e">
        <f>MATCH(N1514,[2]Лист1!$A:$A,0)</f>
        <v>#N/A</v>
      </c>
    </row>
    <row r="1515" spans="1:36" s="43" customFormat="1" x14ac:dyDescent="0.2">
      <c r="A1515" s="40">
        <v>1</v>
      </c>
      <c r="B1515" s="44" t="s">
        <v>1196</v>
      </c>
      <c r="C1515" s="36">
        <v>3</v>
      </c>
      <c r="D1515" s="36"/>
      <c r="E1515" s="37" t="s">
        <v>641</v>
      </c>
      <c r="F1515" s="37" t="s">
        <v>642</v>
      </c>
      <c r="G1515" s="36" t="s">
        <v>12</v>
      </c>
      <c r="H1515" s="38">
        <v>3.7260000000000001E-2</v>
      </c>
      <c r="I1515" s="38">
        <v>13.09</v>
      </c>
      <c r="J1515" s="39">
        <f t="shared" si="69"/>
        <v>0.48773340000000004</v>
      </c>
      <c r="K1515" s="17">
        <f t="shared" si="70"/>
        <v>3.8194468075147376E-9</v>
      </c>
      <c r="L1515" s="18" t="str">
        <f>IFERROR(INDEX([1]мтр!G:G,MATCH($F1515,[1]мтр!$C:$C,0)),"")</f>
        <v/>
      </c>
      <c r="M1515" s="18" t="str">
        <f>IFERROR(INDEX([1]мтр!H:H,MATCH($F1515,[1]мтр!$C:$C,0)),"")</f>
        <v/>
      </c>
      <c r="N1515" s="18" t="str">
        <f>IFERROR(INDEX([1]мтр!I:I,MATCH($F1515,[1]мтр!$C:$C,0)),"")</f>
        <v/>
      </c>
      <c r="O1515" s="19" t="str">
        <f t="shared" si="71"/>
        <v/>
      </c>
      <c r="P1515" s="20" t="str">
        <f>IFERROR(INDEX([2]Лист1!$E:$E,AH1515),"")</f>
        <v/>
      </c>
      <c r="Q1515" s="21" t="str">
        <f>IFERROR(INDEX([2]Лист1!$I:$I,AH1515),"")</f>
        <v/>
      </c>
      <c r="R1515" s="22" t="str">
        <f>IFERROR(INDEX([2]Лист1!$V:$V,AH1515),"")</f>
        <v/>
      </c>
      <c r="S1515" s="23" t="str">
        <f>IFERROR(INDEX([2]Лист1!$L:$L,AH1515),"")</f>
        <v/>
      </c>
      <c r="T1515" s="21" t="str">
        <f>IFERROR(INDEX([2]Лист1!$J:$J,AH1515),"")</f>
        <v/>
      </c>
      <c r="U1515" s="21" t="str">
        <f>IFERROR(INDEX([2]Лист1!$K:$K,AH1515),"")</f>
        <v/>
      </c>
      <c r="V1515" s="20" t="str">
        <f>IFERROR(INDEX([2]Лист1!$E:$E,AI1515),"")</f>
        <v/>
      </c>
      <c r="W1515" s="21" t="str">
        <f>IFERROR(INDEX([2]Лист1!$I:$I,AI1515),"")</f>
        <v/>
      </c>
      <c r="X1515" s="24" t="str">
        <f>IFERROR(INDEX([2]Лист1!$V:$V,AI1515),"")</f>
        <v/>
      </c>
      <c r="Y1515" s="23" t="str">
        <f>IFERROR(INDEX([2]Лист1!$L:$L,AI1515),"")</f>
        <v/>
      </c>
      <c r="Z1515" s="21" t="str">
        <f>IFERROR(INDEX([2]Лист1!$J:$J,AI1515),"")</f>
        <v/>
      </c>
      <c r="AA1515" s="21" t="str">
        <f>IFERROR(INDEX([2]Лист1!$K:$K,AI1515),"")</f>
        <v/>
      </c>
      <c r="AB1515" s="20" t="str">
        <f>IFERROR(INDEX([2]Лист1!$E:$E,AJ1515),"")</f>
        <v/>
      </c>
      <c r="AC1515" s="21" t="str">
        <f>IFERROR(INDEX([2]Лист1!$I:$I,AJ1515),"")</f>
        <v/>
      </c>
      <c r="AD1515" s="24" t="str">
        <f>IFERROR(INDEX([2]Лист1!$V:$V,AJ1515),"")</f>
        <v/>
      </c>
      <c r="AE1515" s="23" t="str">
        <f>IFERROR(INDEX([2]Лист1!$L:$L,AJ1515),"")</f>
        <v/>
      </c>
      <c r="AF1515" s="21" t="str">
        <f>IFERROR(INDEX([2]Лист1!$J:$J,AJ1515),"")</f>
        <v/>
      </c>
      <c r="AG1515" s="21" t="str">
        <f>IFERROR(INDEX([2]Лист1!$K:$K,AJ1515),"")</f>
        <v/>
      </c>
      <c r="AH1515" s="21" t="e">
        <f>MATCH(L1515,[2]Лист1!$A:$A,0)</f>
        <v>#N/A</v>
      </c>
      <c r="AI1515" s="21" t="e">
        <f>MATCH(M1515,[2]Лист1!$A:$A,0)</f>
        <v>#N/A</v>
      </c>
      <c r="AJ1515" s="21" t="e">
        <f>MATCH(N1515,[2]Лист1!$A:$A,0)</f>
        <v>#N/A</v>
      </c>
    </row>
    <row r="1516" spans="1:36" s="43" customFormat="1" x14ac:dyDescent="0.2">
      <c r="A1516" s="40">
        <v>1</v>
      </c>
      <c r="B1516" s="44" t="s">
        <v>1048</v>
      </c>
      <c r="C1516" s="36">
        <v>3</v>
      </c>
      <c r="D1516" s="46"/>
      <c r="E1516" s="37" t="s">
        <v>256</v>
      </c>
      <c r="F1516" s="37" t="s">
        <v>257</v>
      </c>
      <c r="G1516" s="36" t="s">
        <v>28</v>
      </c>
      <c r="H1516" s="38">
        <v>9.8999999999999994E-5</v>
      </c>
      <c r="I1516" s="38">
        <v>4920</v>
      </c>
      <c r="J1516" s="39">
        <f t="shared" si="69"/>
        <v>0.48707999999999996</v>
      </c>
      <c r="K1516" s="17">
        <f t="shared" si="70"/>
        <v>3.8143300233370899E-9</v>
      </c>
      <c r="L1516" s="18">
        <f>IFERROR(INDEX([1]мтр!G:G,MATCH($F1516,[1]мтр!$C:$C,0)),"")</f>
        <v>2882</v>
      </c>
      <c r="M1516" s="18">
        <f>IFERROR(INDEX([1]мтр!H:H,MATCH($F1516,[1]мтр!$C:$C,0)),"")</f>
        <v>0</v>
      </c>
      <c r="N1516" s="18">
        <f>IFERROR(INDEX([1]мтр!I:I,MATCH($F1516,[1]мтр!$C:$C,0)),"")</f>
        <v>0</v>
      </c>
      <c r="O1516" s="19">
        <f t="shared" si="71"/>
        <v>10320.17543859649</v>
      </c>
      <c r="P1516" s="20" t="str">
        <f>IFERROR(INDEX([2]Лист1!$E:$E,AH1516),"")</f>
        <v>Швеллер /Beams U (140;160;200;260; mm)</v>
      </c>
      <c r="Q1516" s="21" t="str">
        <f>IFERROR(INDEX([2]Лист1!$I:$I,AH1516),"")</f>
        <v>т</v>
      </c>
      <c r="R1516" s="22">
        <f>IFERROR(INDEX([2]Лист1!$V:$V,AH1516),"")</f>
        <v>10320.17543859649</v>
      </c>
      <c r="S1516" s="23">
        <f>IFERROR(INDEX([2]Лист1!$L:$L,AH1516),"")</f>
        <v>44186</v>
      </c>
      <c r="T1516" s="21" t="str">
        <f>IFERROR(INDEX([2]Лист1!$J:$J,AH1516),"")</f>
        <v>Egyptian Iron and Steel co.</v>
      </c>
      <c r="U1516" s="21" t="str">
        <f>IFERROR(INDEX([2]Лист1!$K:$K,AH1516),"")</f>
        <v>ТКП.21.12.2020</v>
      </c>
      <c r="V1516" s="20" t="str">
        <f>IFERROR(INDEX([2]Лист1!$E:$E,AI1516),"")</f>
        <v/>
      </c>
      <c r="W1516" s="21" t="str">
        <f>IFERROR(INDEX([2]Лист1!$I:$I,AI1516),"")</f>
        <v/>
      </c>
      <c r="X1516" s="24" t="str">
        <f>IFERROR(INDEX([2]Лист1!$V:$V,AI1516),"")</f>
        <v/>
      </c>
      <c r="Y1516" s="23" t="str">
        <f>IFERROR(INDEX([2]Лист1!$L:$L,AI1516),"")</f>
        <v/>
      </c>
      <c r="Z1516" s="21" t="str">
        <f>IFERROR(INDEX([2]Лист1!$J:$J,AI1516),"")</f>
        <v/>
      </c>
      <c r="AA1516" s="21" t="str">
        <f>IFERROR(INDEX([2]Лист1!$K:$K,AI1516),"")</f>
        <v/>
      </c>
      <c r="AB1516" s="20" t="str">
        <f>IFERROR(INDEX([2]Лист1!$E:$E,AJ1516),"")</f>
        <v/>
      </c>
      <c r="AC1516" s="21" t="str">
        <f>IFERROR(INDEX([2]Лист1!$I:$I,AJ1516),"")</f>
        <v/>
      </c>
      <c r="AD1516" s="24" t="str">
        <f>IFERROR(INDEX([2]Лист1!$V:$V,AJ1516),"")</f>
        <v/>
      </c>
      <c r="AE1516" s="23" t="str">
        <f>IFERROR(INDEX([2]Лист1!$L:$L,AJ1516),"")</f>
        <v/>
      </c>
      <c r="AF1516" s="21" t="str">
        <f>IFERROR(INDEX([2]Лист1!$J:$J,AJ1516),"")</f>
        <v/>
      </c>
      <c r="AG1516" s="21" t="str">
        <f>IFERROR(INDEX([2]Лист1!$K:$K,AJ1516),"")</f>
        <v/>
      </c>
      <c r="AH1516" s="21">
        <f>MATCH(L1516,[2]Лист1!$A:$A,0)</f>
        <v>4454</v>
      </c>
      <c r="AI1516" s="21" t="e">
        <f>MATCH(M1516,[2]Лист1!$A:$A,0)</f>
        <v>#N/A</v>
      </c>
      <c r="AJ1516" s="21" t="e">
        <f>MATCH(N1516,[2]Лист1!$A:$A,0)</f>
        <v>#N/A</v>
      </c>
    </row>
    <row r="1517" spans="1:36" s="43" customFormat="1" x14ac:dyDescent="0.2">
      <c r="A1517" s="40">
        <v>1</v>
      </c>
      <c r="B1517" s="44" t="s">
        <v>1394</v>
      </c>
      <c r="C1517" s="36">
        <v>3</v>
      </c>
      <c r="D1517" s="36"/>
      <c r="E1517" s="37" t="s">
        <v>641</v>
      </c>
      <c r="F1517" s="37" t="s">
        <v>642</v>
      </c>
      <c r="G1517" s="36" t="s">
        <v>12</v>
      </c>
      <c r="H1517" s="38">
        <v>3.5580000000000001E-2</v>
      </c>
      <c r="I1517" s="38">
        <v>13.09</v>
      </c>
      <c r="J1517" s="39">
        <f t="shared" si="69"/>
        <v>0.4657422</v>
      </c>
      <c r="K1517" s="17">
        <f t="shared" si="70"/>
        <v>3.6472334248892739E-9</v>
      </c>
      <c r="L1517" s="18" t="str">
        <f>IFERROR(INDEX([1]мтр!G:G,MATCH($F1517,[1]мтр!$C:$C,0)),"")</f>
        <v/>
      </c>
      <c r="M1517" s="18" t="str">
        <f>IFERROR(INDEX([1]мтр!H:H,MATCH($F1517,[1]мтр!$C:$C,0)),"")</f>
        <v/>
      </c>
      <c r="N1517" s="18" t="str">
        <f>IFERROR(INDEX([1]мтр!I:I,MATCH($F1517,[1]мтр!$C:$C,0)),"")</f>
        <v/>
      </c>
      <c r="O1517" s="19" t="str">
        <f t="shared" si="71"/>
        <v/>
      </c>
      <c r="P1517" s="20" t="str">
        <f>IFERROR(INDEX([2]Лист1!$E:$E,AH1517),"")</f>
        <v/>
      </c>
      <c r="Q1517" s="21" t="str">
        <f>IFERROR(INDEX([2]Лист1!$I:$I,AH1517),"")</f>
        <v/>
      </c>
      <c r="R1517" s="22" t="str">
        <f>IFERROR(INDEX([2]Лист1!$V:$V,AH1517),"")</f>
        <v/>
      </c>
      <c r="S1517" s="23" t="str">
        <f>IFERROR(INDEX([2]Лист1!$L:$L,AH1517),"")</f>
        <v/>
      </c>
      <c r="T1517" s="21" t="str">
        <f>IFERROR(INDEX([2]Лист1!$J:$J,AH1517),"")</f>
        <v/>
      </c>
      <c r="U1517" s="21" t="str">
        <f>IFERROR(INDEX([2]Лист1!$K:$K,AH1517),"")</f>
        <v/>
      </c>
      <c r="V1517" s="20" t="str">
        <f>IFERROR(INDEX([2]Лист1!$E:$E,AI1517),"")</f>
        <v/>
      </c>
      <c r="W1517" s="21" t="str">
        <f>IFERROR(INDEX([2]Лист1!$I:$I,AI1517),"")</f>
        <v/>
      </c>
      <c r="X1517" s="24" t="str">
        <f>IFERROR(INDEX([2]Лист1!$V:$V,AI1517),"")</f>
        <v/>
      </c>
      <c r="Y1517" s="23" t="str">
        <f>IFERROR(INDEX([2]Лист1!$L:$L,AI1517),"")</f>
        <v/>
      </c>
      <c r="Z1517" s="21" t="str">
        <f>IFERROR(INDEX([2]Лист1!$J:$J,AI1517),"")</f>
        <v/>
      </c>
      <c r="AA1517" s="21" t="str">
        <f>IFERROR(INDEX([2]Лист1!$K:$K,AI1517),"")</f>
        <v/>
      </c>
      <c r="AB1517" s="20" t="str">
        <f>IFERROR(INDEX([2]Лист1!$E:$E,AJ1517),"")</f>
        <v/>
      </c>
      <c r="AC1517" s="21" t="str">
        <f>IFERROR(INDEX([2]Лист1!$I:$I,AJ1517),"")</f>
        <v/>
      </c>
      <c r="AD1517" s="24" t="str">
        <f>IFERROR(INDEX([2]Лист1!$V:$V,AJ1517),"")</f>
        <v/>
      </c>
      <c r="AE1517" s="23" t="str">
        <f>IFERROR(INDEX([2]Лист1!$L:$L,AJ1517),"")</f>
        <v/>
      </c>
      <c r="AF1517" s="21" t="str">
        <f>IFERROR(INDEX([2]Лист1!$J:$J,AJ1517),"")</f>
        <v/>
      </c>
      <c r="AG1517" s="21" t="str">
        <f>IFERROR(INDEX([2]Лист1!$K:$K,AJ1517),"")</f>
        <v/>
      </c>
      <c r="AH1517" s="21" t="e">
        <f>MATCH(L1517,[2]Лист1!$A:$A,0)</f>
        <v>#N/A</v>
      </c>
      <c r="AI1517" s="21" t="e">
        <f>MATCH(M1517,[2]Лист1!$A:$A,0)</f>
        <v>#N/A</v>
      </c>
      <c r="AJ1517" s="21" t="e">
        <f>MATCH(N1517,[2]Лист1!$A:$A,0)</f>
        <v>#N/A</v>
      </c>
    </row>
    <row r="1518" spans="1:36" s="43" customFormat="1" x14ac:dyDescent="0.2">
      <c r="A1518" s="40">
        <v>1</v>
      </c>
      <c r="B1518" s="41" t="s">
        <v>785</v>
      </c>
      <c r="C1518" s="32">
        <v>3</v>
      </c>
      <c r="D1518" s="42"/>
      <c r="E1518" s="33" t="s">
        <v>457</v>
      </c>
      <c r="F1518" s="33" t="s">
        <v>458</v>
      </c>
      <c r="G1518" s="32" t="s">
        <v>28</v>
      </c>
      <c r="H1518" s="34">
        <v>3.0000000000000001E-5</v>
      </c>
      <c r="I1518" s="34">
        <v>15481</v>
      </c>
      <c r="J1518" s="35">
        <f t="shared" si="69"/>
        <v>0.46443000000000001</v>
      </c>
      <c r="K1518" s="17">
        <f t="shared" si="70"/>
        <v>3.636957569061437E-9</v>
      </c>
      <c r="L1518" s="18" t="str">
        <f>IFERROR(INDEX([1]мтр!G:G,MATCH($F1518,[1]мтр!$C:$C,0)),"")</f>
        <v/>
      </c>
      <c r="M1518" s="18" t="str">
        <f>IFERROR(INDEX([1]мтр!H:H,MATCH($F1518,[1]мтр!$C:$C,0)),"")</f>
        <v/>
      </c>
      <c r="N1518" s="18" t="str">
        <f>IFERROR(INDEX([1]мтр!I:I,MATCH($F1518,[1]мтр!$C:$C,0)),"")</f>
        <v/>
      </c>
      <c r="O1518" s="19" t="str">
        <f t="shared" si="71"/>
        <v/>
      </c>
      <c r="P1518" s="20" t="str">
        <f>IFERROR(INDEX([2]Лист1!$E:$E,AH1518),"")</f>
        <v/>
      </c>
      <c r="Q1518" s="21" t="str">
        <f>IFERROR(INDEX([2]Лист1!$I:$I,AH1518),"")</f>
        <v/>
      </c>
      <c r="R1518" s="22" t="str">
        <f>IFERROR(INDEX([2]Лист1!$V:$V,AH1518),"")</f>
        <v/>
      </c>
      <c r="S1518" s="23" t="str">
        <f>IFERROR(INDEX([2]Лист1!$L:$L,AH1518),"")</f>
        <v/>
      </c>
      <c r="T1518" s="21" t="str">
        <f>IFERROR(INDEX([2]Лист1!$J:$J,AH1518),"")</f>
        <v/>
      </c>
      <c r="U1518" s="21" t="str">
        <f>IFERROR(INDEX([2]Лист1!$K:$K,AH1518),"")</f>
        <v/>
      </c>
      <c r="V1518" s="20" t="str">
        <f>IFERROR(INDEX([2]Лист1!$E:$E,AI1518),"")</f>
        <v/>
      </c>
      <c r="W1518" s="21" t="str">
        <f>IFERROR(INDEX([2]Лист1!$I:$I,AI1518),"")</f>
        <v/>
      </c>
      <c r="X1518" s="24" t="str">
        <f>IFERROR(INDEX([2]Лист1!$V:$V,AI1518),"")</f>
        <v/>
      </c>
      <c r="Y1518" s="23" t="str">
        <f>IFERROR(INDEX([2]Лист1!$L:$L,AI1518),"")</f>
        <v/>
      </c>
      <c r="Z1518" s="21" t="str">
        <f>IFERROR(INDEX([2]Лист1!$J:$J,AI1518),"")</f>
        <v/>
      </c>
      <c r="AA1518" s="21" t="str">
        <f>IFERROR(INDEX([2]Лист1!$K:$K,AI1518),"")</f>
        <v/>
      </c>
      <c r="AB1518" s="20" t="str">
        <f>IFERROR(INDEX([2]Лист1!$E:$E,AJ1518),"")</f>
        <v/>
      </c>
      <c r="AC1518" s="21" t="str">
        <f>IFERROR(INDEX([2]Лист1!$I:$I,AJ1518),"")</f>
        <v/>
      </c>
      <c r="AD1518" s="24" t="str">
        <f>IFERROR(INDEX([2]Лист1!$V:$V,AJ1518),"")</f>
        <v/>
      </c>
      <c r="AE1518" s="23" t="str">
        <f>IFERROR(INDEX([2]Лист1!$L:$L,AJ1518),"")</f>
        <v/>
      </c>
      <c r="AF1518" s="21" t="str">
        <f>IFERROR(INDEX([2]Лист1!$J:$J,AJ1518),"")</f>
        <v/>
      </c>
      <c r="AG1518" s="21" t="str">
        <f>IFERROR(INDEX([2]Лист1!$K:$K,AJ1518),"")</f>
        <v/>
      </c>
      <c r="AH1518" s="21" t="e">
        <f>MATCH(L1518,[2]Лист1!$A:$A,0)</f>
        <v>#N/A</v>
      </c>
      <c r="AI1518" s="21" t="e">
        <f>MATCH(M1518,[2]Лист1!$A:$A,0)</f>
        <v>#N/A</v>
      </c>
      <c r="AJ1518" s="21" t="e">
        <f>MATCH(N1518,[2]Лист1!$A:$A,0)</f>
        <v>#N/A</v>
      </c>
    </row>
    <row r="1519" spans="1:36" s="43" customFormat="1" x14ac:dyDescent="0.2">
      <c r="A1519" s="40">
        <v>1</v>
      </c>
      <c r="B1519" s="44" t="s">
        <v>1394</v>
      </c>
      <c r="C1519" s="36">
        <v>3</v>
      </c>
      <c r="D1519" s="36"/>
      <c r="E1519" s="37" t="s">
        <v>1228</v>
      </c>
      <c r="F1519" s="37" t="s">
        <v>1229</v>
      </c>
      <c r="G1519" s="36" t="s">
        <v>15</v>
      </c>
      <c r="H1519" s="38">
        <v>4.1535999999999997E-2</v>
      </c>
      <c r="I1519" s="38">
        <v>10.67</v>
      </c>
      <c r="J1519" s="39">
        <f t="shared" si="69"/>
        <v>0.44318911999999994</v>
      </c>
      <c r="K1519" s="17">
        <f t="shared" si="70"/>
        <v>3.4706199524356248E-9</v>
      </c>
      <c r="L1519" s="18">
        <f>IFERROR(INDEX([1]мтр!G:G,MATCH($F1519,[1]мтр!$C:$C,0)),"")</f>
        <v>2653</v>
      </c>
      <c r="M1519" s="18">
        <f>IFERROR(INDEX([1]мтр!H:H,MATCH($F1519,[1]мтр!$C:$C,0)),"")</f>
        <v>0</v>
      </c>
      <c r="N1519" s="18">
        <f>IFERROR(INDEX([1]мтр!I:I,MATCH($F1519,[1]мтр!$C:$C,0)),"")</f>
        <v>0</v>
      </c>
      <c r="O1519" s="19">
        <f t="shared" si="71"/>
        <v>19.12280701754386</v>
      </c>
      <c r="P1519" s="20" t="str">
        <f>IFERROR(INDEX([2]Лист1!$E:$E,AH1519),"")</f>
        <v xml:space="preserve">Вода, поставка автоцистерной вместимость 25 м3. </v>
      </c>
      <c r="Q1519" s="21" t="str">
        <f>IFERROR(INDEX([2]Лист1!$I:$I,AH1519),"")</f>
        <v>м3</v>
      </c>
      <c r="R1519" s="22">
        <f>IFERROR(INDEX([2]Лист1!$V:$V,AH1519),"")</f>
        <v>19.12280701754386</v>
      </c>
      <c r="S1519" s="23">
        <f>IFERROR(INDEX([2]Лист1!$L:$L,AH1519),"")</f>
        <v>44050</v>
      </c>
      <c r="T1519" s="21" t="str">
        <f>IFERROR(INDEX([2]Лист1!$J:$J,AH1519),"")</f>
        <v xml:space="preserve">Эль-Дабаа Госкомпании водоснабжение и водоотведение </v>
      </c>
      <c r="U1519" s="21">
        <f>IFERROR(INDEX([2]Лист1!$K:$K,AH1519),"")</f>
        <v>0</v>
      </c>
      <c r="V1519" s="20" t="str">
        <f>IFERROR(INDEX([2]Лист1!$E:$E,AI1519),"")</f>
        <v/>
      </c>
      <c r="W1519" s="21" t="str">
        <f>IFERROR(INDEX([2]Лист1!$I:$I,AI1519),"")</f>
        <v/>
      </c>
      <c r="X1519" s="24" t="str">
        <f>IFERROR(INDEX([2]Лист1!$V:$V,AI1519),"")</f>
        <v/>
      </c>
      <c r="Y1519" s="23" t="str">
        <f>IFERROR(INDEX([2]Лист1!$L:$L,AI1519),"")</f>
        <v/>
      </c>
      <c r="Z1519" s="21" t="str">
        <f>IFERROR(INDEX([2]Лист1!$J:$J,AI1519),"")</f>
        <v/>
      </c>
      <c r="AA1519" s="21" t="str">
        <f>IFERROR(INDEX([2]Лист1!$K:$K,AI1519),"")</f>
        <v/>
      </c>
      <c r="AB1519" s="20" t="str">
        <f>IFERROR(INDEX([2]Лист1!$E:$E,AJ1519),"")</f>
        <v/>
      </c>
      <c r="AC1519" s="21" t="str">
        <f>IFERROR(INDEX([2]Лист1!$I:$I,AJ1519),"")</f>
        <v/>
      </c>
      <c r="AD1519" s="24" t="str">
        <f>IFERROR(INDEX([2]Лист1!$V:$V,AJ1519),"")</f>
        <v/>
      </c>
      <c r="AE1519" s="23" t="str">
        <f>IFERROR(INDEX([2]Лист1!$L:$L,AJ1519),"")</f>
        <v/>
      </c>
      <c r="AF1519" s="21" t="str">
        <f>IFERROR(INDEX([2]Лист1!$J:$J,AJ1519),"")</f>
        <v/>
      </c>
      <c r="AG1519" s="21" t="str">
        <f>IFERROR(INDEX([2]Лист1!$K:$K,AJ1519),"")</f>
        <v/>
      </c>
      <c r="AH1519" s="21">
        <f>MATCH(L1519,[2]Лист1!$A:$A,0)</f>
        <v>1732</v>
      </c>
      <c r="AI1519" s="21" t="e">
        <f>MATCH(M1519,[2]Лист1!$A:$A,0)</f>
        <v>#N/A</v>
      </c>
      <c r="AJ1519" s="21" t="e">
        <f>MATCH(N1519,[2]Лист1!$A:$A,0)</f>
        <v>#N/A</v>
      </c>
    </row>
    <row r="1520" spans="1:36" s="43" customFormat="1" x14ac:dyDescent="0.2">
      <c r="A1520" s="40">
        <v>1</v>
      </c>
      <c r="B1520" s="44" t="s">
        <v>1380</v>
      </c>
      <c r="C1520" s="36">
        <v>3</v>
      </c>
      <c r="D1520" s="36"/>
      <c r="E1520" s="37" t="s">
        <v>649</v>
      </c>
      <c r="F1520" s="37" t="s">
        <v>650</v>
      </c>
      <c r="G1520" s="36" t="s">
        <v>93</v>
      </c>
      <c r="H1520" s="38">
        <v>3.5999999999999997E-2</v>
      </c>
      <c r="I1520" s="38">
        <v>12.1</v>
      </c>
      <c r="J1520" s="39">
        <f t="shared" si="69"/>
        <v>0.43559999999999993</v>
      </c>
      <c r="K1520" s="17">
        <f t="shared" si="70"/>
        <v>3.4111894517648766E-9</v>
      </c>
      <c r="L1520" s="18" t="str">
        <f>IFERROR(INDEX([1]мтр!G:G,MATCH($F1520,[1]мтр!$C:$C,0)),"")</f>
        <v/>
      </c>
      <c r="M1520" s="18" t="str">
        <f>IFERROR(INDEX([1]мтр!H:H,MATCH($F1520,[1]мтр!$C:$C,0)),"")</f>
        <v/>
      </c>
      <c r="N1520" s="18" t="str">
        <f>IFERROR(INDEX([1]мтр!I:I,MATCH($F1520,[1]мтр!$C:$C,0)),"")</f>
        <v/>
      </c>
      <c r="O1520" s="19" t="str">
        <f t="shared" si="71"/>
        <v/>
      </c>
      <c r="P1520" s="20" t="str">
        <f>IFERROR(INDEX([2]Лист1!$E:$E,AH1520),"")</f>
        <v/>
      </c>
      <c r="Q1520" s="21" t="str">
        <f>IFERROR(INDEX([2]Лист1!$I:$I,AH1520),"")</f>
        <v/>
      </c>
      <c r="R1520" s="22" t="str">
        <f>IFERROR(INDEX([2]Лист1!$V:$V,AH1520),"")</f>
        <v/>
      </c>
      <c r="S1520" s="23" t="str">
        <f>IFERROR(INDEX([2]Лист1!$L:$L,AH1520),"")</f>
        <v/>
      </c>
      <c r="T1520" s="21" t="str">
        <f>IFERROR(INDEX([2]Лист1!$J:$J,AH1520),"")</f>
        <v/>
      </c>
      <c r="U1520" s="21" t="str">
        <f>IFERROR(INDEX([2]Лист1!$K:$K,AH1520),"")</f>
        <v/>
      </c>
      <c r="V1520" s="20" t="str">
        <f>IFERROR(INDEX([2]Лист1!$E:$E,AI1520),"")</f>
        <v/>
      </c>
      <c r="W1520" s="21" t="str">
        <f>IFERROR(INDEX([2]Лист1!$I:$I,AI1520),"")</f>
        <v/>
      </c>
      <c r="X1520" s="24" t="str">
        <f>IFERROR(INDEX([2]Лист1!$V:$V,AI1520),"")</f>
        <v/>
      </c>
      <c r="Y1520" s="23" t="str">
        <f>IFERROR(INDEX([2]Лист1!$L:$L,AI1520),"")</f>
        <v/>
      </c>
      <c r="Z1520" s="21" t="str">
        <f>IFERROR(INDEX([2]Лист1!$J:$J,AI1520),"")</f>
        <v/>
      </c>
      <c r="AA1520" s="21" t="str">
        <f>IFERROR(INDEX([2]Лист1!$K:$K,AI1520),"")</f>
        <v/>
      </c>
      <c r="AB1520" s="20" t="str">
        <f>IFERROR(INDEX([2]Лист1!$E:$E,AJ1520),"")</f>
        <v/>
      </c>
      <c r="AC1520" s="21" t="str">
        <f>IFERROR(INDEX([2]Лист1!$I:$I,AJ1520),"")</f>
        <v/>
      </c>
      <c r="AD1520" s="24" t="str">
        <f>IFERROR(INDEX([2]Лист1!$V:$V,AJ1520),"")</f>
        <v/>
      </c>
      <c r="AE1520" s="23" t="str">
        <f>IFERROR(INDEX([2]Лист1!$L:$L,AJ1520),"")</f>
        <v/>
      </c>
      <c r="AF1520" s="21" t="str">
        <f>IFERROR(INDEX([2]Лист1!$J:$J,AJ1520),"")</f>
        <v/>
      </c>
      <c r="AG1520" s="21" t="str">
        <f>IFERROR(INDEX([2]Лист1!$K:$K,AJ1520),"")</f>
        <v/>
      </c>
      <c r="AH1520" s="21" t="e">
        <f>MATCH(L1520,[2]Лист1!$A:$A,0)</f>
        <v>#N/A</v>
      </c>
      <c r="AI1520" s="21" t="e">
        <f>MATCH(M1520,[2]Лист1!$A:$A,0)</f>
        <v>#N/A</v>
      </c>
      <c r="AJ1520" s="21" t="e">
        <f>MATCH(N1520,[2]Лист1!$A:$A,0)</f>
        <v>#N/A</v>
      </c>
    </row>
    <row r="1521" spans="1:36" s="43" customFormat="1" x14ac:dyDescent="0.2">
      <c r="A1521" s="40">
        <v>1</v>
      </c>
      <c r="B1521" s="44" t="s">
        <v>1380</v>
      </c>
      <c r="C1521" s="36">
        <v>3</v>
      </c>
      <c r="D1521" s="36"/>
      <c r="E1521" s="37" t="s">
        <v>354</v>
      </c>
      <c r="F1521" s="37" t="s">
        <v>355</v>
      </c>
      <c r="G1521" s="36" t="s">
        <v>12</v>
      </c>
      <c r="H1521" s="38">
        <v>4.5600000000000002E-2</v>
      </c>
      <c r="I1521" s="38">
        <v>9.42</v>
      </c>
      <c r="J1521" s="39">
        <f t="shared" si="69"/>
        <v>0.42955199999999999</v>
      </c>
      <c r="K1521" s="17">
        <f t="shared" si="70"/>
        <v>3.3638274825172325E-9</v>
      </c>
      <c r="L1521" s="18">
        <f>IFERROR(INDEX([1]мтр!G:G,MATCH($F1521,[1]мтр!$C:$C,0)),"")</f>
        <v>6873</v>
      </c>
      <c r="M1521" s="18">
        <f>IFERROR(INDEX([1]мтр!H:H,MATCH($F1521,[1]мтр!$C:$C,0)),"")</f>
        <v>0</v>
      </c>
      <c r="N1521" s="18">
        <f>IFERROR(INDEX([1]мтр!I:I,MATCH($F1521,[1]мтр!$C:$C,0)),"")</f>
        <v>0</v>
      </c>
      <c r="O1521" s="19">
        <f t="shared" si="71"/>
        <v>25.846441698303469</v>
      </c>
      <c r="P1521" s="20" t="str">
        <f>IFERROR(INDEX([2]Лист1!$E:$E,AH1521),"")</f>
        <v>Растворитель марки Р-4</v>
      </c>
      <c r="Q1521" s="21" t="str">
        <f>IFERROR(INDEX([2]Лист1!$I:$I,AH1521),"")</f>
        <v>кг</v>
      </c>
      <c r="R1521" s="22">
        <f>IFERROR(INDEX([2]Лист1!$V:$V,AH1521),"")</f>
        <v>25.846441698303469</v>
      </c>
      <c r="S1521" s="23">
        <f>IFERROR(INDEX([2]Лист1!$L:$L,AH1521),"")</f>
        <v>44602</v>
      </c>
      <c r="T1521" s="21" t="str">
        <f>IFERROR(INDEX([2]Лист1!$J:$J,AH1521),"")</f>
        <v>N/A</v>
      </c>
      <c r="U1521" s="21" t="str">
        <f>IFERROR(INDEX([2]Лист1!$K:$K,AH1521),"")</f>
        <v>ТКП ОЭС от 10.02.2022 для лота 6416</v>
      </c>
      <c r="V1521" s="20" t="str">
        <f>IFERROR(INDEX([2]Лист1!$E:$E,AI1521),"")</f>
        <v/>
      </c>
      <c r="W1521" s="21" t="str">
        <f>IFERROR(INDEX([2]Лист1!$I:$I,AI1521),"")</f>
        <v/>
      </c>
      <c r="X1521" s="24" t="str">
        <f>IFERROR(INDEX([2]Лист1!$V:$V,AI1521),"")</f>
        <v/>
      </c>
      <c r="Y1521" s="23" t="str">
        <f>IFERROR(INDEX([2]Лист1!$L:$L,AI1521),"")</f>
        <v/>
      </c>
      <c r="Z1521" s="21" t="str">
        <f>IFERROR(INDEX([2]Лист1!$J:$J,AI1521),"")</f>
        <v/>
      </c>
      <c r="AA1521" s="21" t="str">
        <f>IFERROR(INDEX([2]Лист1!$K:$K,AI1521),"")</f>
        <v/>
      </c>
      <c r="AB1521" s="20" t="str">
        <f>IFERROR(INDEX([2]Лист1!$E:$E,AJ1521),"")</f>
        <v/>
      </c>
      <c r="AC1521" s="21" t="str">
        <f>IFERROR(INDEX([2]Лист1!$I:$I,AJ1521),"")</f>
        <v/>
      </c>
      <c r="AD1521" s="24" t="str">
        <f>IFERROR(INDEX([2]Лист1!$V:$V,AJ1521),"")</f>
        <v/>
      </c>
      <c r="AE1521" s="23" t="str">
        <f>IFERROR(INDEX([2]Лист1!$L:$L,AJ1521),"")</f>
        <v/>
      </c>
      <c r="AF1521" s="21" t="str">
        <f>IFERROR(INDEX([2]Лист1!$J:$J,AJ1521),"")</f>
        <v/>
      </c>
      <c r="AG1521" s="21" t="str">
        <f>IFERROR(INDEX([2]Лист1!$K:$K,AJ1521),"")</f>
        <v/>
      </c>
      <c r="AH1521" s="21">
        <f>MATCH(L1521,[2]Лист1!$A:$A,0)</f>
        <v>5939</v>
      </c>
      <c r="AI1521" s="21" t="e">
        <f>MATCH(M1521,[2]Лист1!$A:$A,0)</f>
        <v>#N/A</v>
      </c>
      <c r="AJ1521" s="21" t="e">
        <f>MATCH(N1521,[2]Лист1!$A:$A,0)</f>
        <v>#N/A</v>
      </c>
    </row>
    <row r="1522" spans="1:36" s="43" customFormat="1" x14ac:dyDescent="0.2">
      <c r="A1522" s="40">
        <v>1</v>
      </c>
      <c r="B1522" s="44" t="s">
        <v>785</v>
      </c>
      <c r="C1522" s="36">
        <v>3</v>
      </c>
      <c r="D1522" s="46"/>
      <c r="E1522" s="37" t="s">
        <v>790</v>
      </c>
      <c r="F1522" s="37" t="s">
        <v>791</v>
      </c>
      <c r="G1522" s="36" t="s">
        <v>12</v>
      </c>
      <c r="H1522" s="38">
        <v>1.4999999999999999E-2</v>
      </c>
      <c r="I1522" s="38">
        <v>28.26</v>
      </c>
      <c r="J1522" s="39">
        <f t="shared" si="69"/>
        <v>0.4239</v>
      </c>
      <c r="K1522" s="17">
        <f t="shared" si="70"/>
        <v>3.3195665945893741E-9</v>
      </c>
      <c r="L1522" s="53">
        <v>6979</v>
      </c>
      <c r="M1522" s="18" t="str">
        <f>IFERROR(INDEX([1]мтр!H:H,MATCH($F1522,[1]мтр!$C:$C,0)),"")</f>
        <v/>
      </c>
      <c r="N1522" s="18" t="str">
        <f>IFERROR(INDEX([1]мтр!I:I,MATCH($F1522,[1]мтр!$C:$C,0)),"")</f>
        <v/>
      </c>
      <c r="O1522" s="19">
        <f t="shared" si="71"/>
        <v>9.630454182786897</v>
      </c>
      <c r="P1522" s="20" t="str">
        <f>IFERROR(INDEX([2]Лист1!$E:$E,AH1522),"")</f>
        <v>Резина техническая листовая прессованная, 101-2137, транспорт 5%</v>
      </c>
      <c r="Q1522" s="21" t="str">
        <f>IFERROR(INDEX([2]Лист1!$I:$I,AH1522),"")</f>
        <v>кг</v>
      </c>
      <c r="R1522" s="22">
        <f>IFERROR(INDEX([2]Лист1!$V:$V,AH1522),"")</f>
        <v>9.630454182786897</v>
      </c>
      <c r="S1522" s="23">
        <f>IFERROR(INDEX([2]Лист1!$L:$L,AH1522),"")</f>
        <v>44652</v>
      </c>
      <c r="T1522" s="21" t="str">
        <f>IFERROR(INDEX([2]Лист1!$J:$J,AH1522),"")</f>
        <v>N/A</v>
      </c>
      <c r="U1522" s="21" t="str">
        <f>IFERROR(INDEX([2]Лист1!$K:$K,AH1522),"")</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522" s="20" t="str">
        <f>IFERROR(INDEX([2]Лист1!$E:$E,AI1522),"")</f>
        <v/>
      </c>
      <c r="W1522" s="21" t="str">
        <f>IFERROR(INDEX([2]Лист1!$I:$I,AI1522),"")</f>
        <v/>
      </c>
      <c r="X1522" s="24" t="str">
        <f>IFERROR(INDEX([2]Лист1!$V:$V,AI1522),"")</f>
        <v/>
      </c>
      <c r="Y1522" s="23" t="str">
        <f>IFERROR(INDEX([2]Лист1!$L:$L,AI1522),"")</f>
        <v/>
      </c>
      <c r="Z1522" s="21" t="str">
        <f>IFERROR(INDEX([2]Лист1!$J:$J,AI1522),"")</f>
        <v/>
      </c>
      <c r="AA1522" s="21" t="str">
        <f>IFERROR(INDEX([2]Лист1!$K:$K,AI1522),"")</f>
        <v/>
      </c>
      <c r="AB1522" s="20" t="str">
        <f>IFERROR(INDEX([2]Лист1!$E:$E,AJ1522),"")</f>
        <v/>
      </c>
      <c r="AC1522" s="21" t="str">
        <f>IFERROR(INDEX([2]Лист1!$I:$I,AJ1522),"")</f>
        <v/>
      </c>
      <c r="AD1522" s="24" t="str">
        <f>IFERROR(INDEX([2]Лист1!$V:$V,AJ1522),"")</f>
        <v/>
      </c>
      <c r="AE1522" s="23" t="str">
        <f>IFERROR(INDEX([2]Лист1!$L:$L,AJ1522),"")</f>
        <v/>
      </c>
      <c r="AF1522" s="21" t="str">
        <f>IFERROR(INDEX([2]Лист1!$J:$J,AJ1522),"")</f>
        <v/>
      </c>
      <c r="AG1522" s="21" t="str">
        <f>IFERROR(INDEX([2]Лист1!$K:$K,AJ1522),"")</f>
        <v/>
      </c>
      <c r="AH1522" s="21">
        <f>MATCH(L1522,[2]Лист1!$A:$A,0)</f>
        <v>6045</v>
      </c>
      <c r="AI1522" s="21" t="e">
        <f>MATCH(M1522,[2]Лист1!$A:$A,0)</f>
        <v>#N/A</v>
      </c>
      <c r="AJ1522" s="21" t="e">
        <f>MATCH(N1522,[2]Лист1!$A:$A,0)</f>
        <v>#N/A</v>
      </c>
    </row>
    <row r="1523" spans="1:36" s="43" customFormat="1" x14ac:dyDescent="0.2">
      <c r="A1523" s="40">
        <v>4</v>
      </c>
      <c r="B1523" s="44" t="s">
        <v>1520</v>
      </c>
      <c r="C1523" s="36">
        <v>3</v>
      </c>
      <c r="D1523" s="36"/>
      <c r="E1523" s="37" t="s">
        <v>179</v>
      </c>
      <c r="F1523" s="37" t="s">
        <v>180</v>
      </c>
      <c r="G1523" s="36" t="s">
        <v>28</v>
      </c>
      <c r="H1523" s="38">
        <v>1.1E-5</v>
      </c>
      <c r="I1523" s="38">
        <v>37900</v>
      </c>
      <c r="J1523" s="39">
        <f t="shared" si="69"/>
        <v>0.41689999999999999</v>
      </c>
      <c r="K1523" s="17">
        <f t="shared" si="70"/>
        <v>3.2647495005527483E-9</v>
      </c>
      <c r="L1523" s="18" t="str">
        <f>IFERROR(INDEX([1]мтр!G:G,MATCH($F1523,[1]мтр!$C:$C,0)),"")</f>
        <v/>
      </c>
      <c r="M1523" s="18" t="str">
        <f>IFERROR(INDEX([1]мтр!H:H,MATCH($F1523,[1]мтр!$C:$C,0)),"")</f>
        <v/>
      </c>
      <c r="N1523" s="18" t="str">
        <f>IFERROR(INDEX([1]мтр!I:I,MATCH($F1523,[1]мтр!$C:$C,0)),"")</f>
        <v/>
      </c>
      <c r="O1523" s="19" t="str">
        <f t="shared" si="71"/>
        <v/>
      </c>
      <c r="P1523" s="20" t="str">
        <f>IFERROR(INDEX([2]Лист1!$E:$E,AH1523),"")</f>
        <v/>
      </c>
      <c r="Q1523" s="21" t="str">
        <f>IFERROR(INDEX([2]Лист1!$I:$I,AH1523),"")</f>
        <v/>
      </c>
      <c r="R1523" s="22" t="str">
        <f>IFERROR(INDEX([2]Лист1!$V:$V,AH1523),"")</f>
        <v/>
      </c>
      <c r="S1523" s="23" t="str">
        <f>IFERROR(INDEX([2]Лист1!$L:$L,AH1523),"")</f>
        <v/>
      </c>
      <c r="T1523" s="21" t="str">
        <f>IFERROR(INDEX([2]Лист1!$J:$J,AH1523),"")</f>
        <v/>
      </c>
      <c r="U1523" s="21" t="str">
        <f>IFERROR(INDEX([2]Лист1!$K:$K,AH1523),"")</f>
        <v/>
      </c>
      <c r="V1523" s="20" t="str">
        <f>IFERROR(INDEX([2]Лист1!$E:$E,AI1523),"")</f>
        <v/>
      </c>
      <c r="W1523" s="21" t="str">
        <f>IFERROR(INDEX([2]Лист1!$I:$I,AI1523),"")</f>
        <v/>
      </c>
      <c r="X1523" s="24" t="str">
        <f>IFERROR(INDEX([2]Лист1!$V:$V,AI1523),"")</f>
        <v/>
      </c>
      <c r="Y1523" s="23" t="str">
        <f>IFERROR(INDEX([2]Лист1!$L:$L,AI1523),"")</f>
        <v/>
      </c>
      <c r="Z1523" s="21" t="str">
        <f>IFERROR(INDEX([2]Лист1!$J:$J,AI1523),"")</f>
        <v/>
      </c>
      <c r="AA1523" s="21" t="str">
        <f>IFERROR(INDEX([2]Лист1!$K:$K,AI1523),"")</f>
        <v/>
      </c>
      <c r="AB1523" s="20" t="str">
        <f>IFERROR(INDEX([2]Лист1!$E:$E,AJ1523),"")</f>
        <v/>
      </c>
      <c r="AC1523" s="21" t="str">
        <f>IFERROR(INDEX([2]Лист1!$I:$I,AJ1523),"")</f>
        <v/>
      </c>
      <c r="AD1523" s="24" t="str">
        <f>IFERROR(INDEX([2]Лист1!$V:$V,AJ1523),"")</f>
        <v/>
      </c>
      <c r="AE1523" s="23" t="str">
        <f>IFERROR(INDEX([2]Лист1!$L:$L,AJ1523),"")</f>
        <v/>
      </c>
      <c r="AF1523" s="21" t="str">
        <f>IFERROR(INDEX([2]Лист1!$J:$J,AJ1523),"")</f>
        <v/>
      </c>
      <c r="AG1523" s="21" t="str">
        <f>IFERROR(INDEX([2]Лист1!$K:$K,AJ1523),"")</f>
        <v/>
      </c>
      <c r="AH1523" s="21" t="e">
        <f>MATCH(L1523,[2]Лист1!$A:$A,0)</f>
        <v>#N/A</v>
      </c>
      <c r="AI1523" s="21" t="e">
        <f>MATCH(M1523,[2]Лист1!$A:$A,0)</f>
        <v>#N/A</v>
      </c>
      <c r="AJ1523" s="21" t="e">
        <f>MATCH(N1523,[2]Лист1!$A:$A,0)</f>
        <v>#N/A</v>
      </c>
    </row>
    <row r="1524" spans="1:36" s="43" customFormat="1" x14ac:dyDescent="0.2">
      <c r="A1524" s="40">
        <v>1</v>
      </c>
      <c r="B1524" s="41" t="s">
        <v>1048</v>
      </c>
      <c r="C1524" s="32">
        <v>3</v>
      </c>
      <c r="D1524" s="42"/>
      <c r="E1524" s="33" t="s">
        <v>651</v>
      </c>
      <c r="F1524" s="33" t="s">
        <v>652</v>
      </c>
      <c r="G1524" s="32" t="s">
        <v>93</v>
      </c>
      <c r="H1524" s="34">
        <v>5.3999999999999999E-2</v>
      </c>
      <c r="I1524" s="34">
        <v>7.7</v>
      </c>
      <c r="J1524" s="35">
        <f t="shared" si="69"/>
        <v>0.4158</v>
      </c>
      <c r="K1524" s="17">
        <f t="shared" si="70"/>
        <v>3.2561353857755644E-9</v>
      </c>
      <c r="L1524" s="18" t="str">
        <f>IFERROR(INDEX([1]мтр!G:G,MATCH($F1524,[1]мтр!$C:$C,0)),"")</f>
        <v/>
      </c>
      <c r="M1524" s="18" t="str">
        <f>IFERROR(INDEX([1]мтр!H:H,MATCH($F1524,[1]мтр!$C:$C,0)),"")</f>
        <v/>
      </c>
      <c r="N1524" s="18" t="str">
        <f>IFERROR(INDEX([1]мтр!I:I,MATCH($F1524,[1]мтр!$C:$C,0)),"")</f>
        <v/>
      </c>
      <c r="O1524" s="19" t="str">
        <f t="shared" si="71"/>
        <v/>
      </c>
      <c r="P1524" s="20" t="str">
        <f>IFERROR(INDEX([2]Лист1!$E:$E,AH1524),"")</f>
        <v/>
      </c>
      <c r="Q1524" s="21" t="str">
        <f>IFERROR(INDEX([2]Лист1!$I:$I,AH1524),"")</f>
        <v/>
      </c>
      <c r="R1524" s="22" t="str">
        <f>IFERROR(INDEX([2]Лист1!$V:$V,AH1524),"")</f>
        <v/>
      </c>
      <c r="S1524" s="23" t="str">
        <f>IFERROR(INDEX([2]Лист1!$L:$L,AH1524),"")</f>
        <v/>
      </c>
      <c r="T1524" s="21" t="str">
        <f>IFERROR(INDEX([2]Лист1!$J:$J,AH1524),"")</f>
        <v/>
      </c>
      <c r="U1524" s="21" t="str">
        <f>IFERROR(INDEX([2]Лист1!$K:$K,AH1524),"")</f>
        <v/>
      </c>
      <c r="V1524" s="20" t="str">
        <f>IFERROR(INDEX([2]Лист1!$E:$E,AI1524),"")</f>
        <v/>
      </c>
      <c r="W1524" s="21" t="str">
        <f>IFERROR(INDEX([2]Лист1!$I:$I,AI1524),"")</f>
        <v/>
      </c>
      <c r="X1524" s="24" t="str">
        <f>IFERROR(INDEX([2]Лист1!$V:$V,AI1524),"")</f>
        <v/>
      </c>
      <c r="Y1524" s="23" t="str">
        <f>IFERROR(INDEX([2]Лист1!$L:$L,AI1524),"")</f>
        <v/>
      </c>
      <c r="Z1524" s="21" t="str">
        <f>IFERROR(INDEX([2]Лист1!$J:$J,AI1524),"")</f>
        <v/>
      </c>
      <c r="AA1524" s="21" t="str">
        <f>IFERROR(INDEX([2]Лист1!$K:$K,AI1524),"")</f>
        <v/>
      </c>
      <c r="AB1524" s="20" t="str">
        <f>IFERROR(INDEX([2]Лист1!$E:$E,AJ1524),"")</f>
        <v/>
      </c>
      <c r="AC1524" s="21" t="str">
        <f>IFERROR(INDEX([2]Лист1!$I:$I,AJ1524),"")</f>
        <v/>
      </c>
      <c r="AD1524" s="24" t="str">
        <f>IFERROR(INDEX([2]Лист1!$V:$V,AJ1524),"")</f>
        <v/>
      </c>
      <c r="AE1524" s="23" t="str">
        <f>IFERROR(INDEX([2]Лист1!$L:$L,AJ1524),"")</f>
        <v/>
      </c>
      <c r="AF1524" s="21" t="str">
        <f>IFERROR(INDEX([2]Лист1!$J:$J,AJ1524),"")</f>
        <v/>
      </c>
      <c r="AG1524" s="21" t="str">
        <f>IFERROR(INDEX([2]Лист1!$K:$K,AJ1524),"")</f>
        <v/>
      </c>
      <c r="AH1524" s="21" t="e">
        <f>MATCH(L1524,[2]Лист1!$A:$A,0)</f>
        <v>#N/A</v>
      </c>
      <c r="AI1524" s="21" t="e">
        <f>MATCH(M1524,[2]Лист1!$A:$A,0)</f>
        <v>#N/A</v>
      </c>
      <c r="AJ1524" s="21" t="e">
        <f>MATCH(N1524,[2]Лист1!$A:$A,0)</f>
        <v>#N/A</v>
      </c>
    </row>
    <row r="1525" spans="1:36" s="43" customFormat="1" x14ac:dyDescent="0.2">
      <c r="A1525" s="40">
        <v>3</v>
      </c>
      <c r="B1525" s="44" t="s">
        <v>1507</v>
      </c>
      <c r="C1525" s="36">
        <v>3</v>
      </c>
      <c r="D1525" s="36"/>
      <c r="E1525" s="37" t="s">
        <v>177</v>
      </c>
      <c r="F1525" s="37" t="s">
        <v>178</v>
      </c>
      <c r="G1525" s="36" t="s">
        <v>12</v>
      </c>
      <c r="H1525" s="38">
        <v>0.22</v>
      </c>
      <c r="I1525" s="38">
        <v>1.82</v>
      </c>
      <c r="J1525" s="39">
        <f t="shared" si="69"/>
        <v>0.40040000000000003</v>
      </c>
      <c r="K1525" s="17">
        <f t="shared" si="70"/>
        <v>3.1355377788949882E-9</v>
      </c>
      <c r="L1525" s="18" t="str">
        <f>IFERROR(INDEX([1]мтр!G:G,MATCH($F1525,[1]мтр!$C:$C,0)),"")</f>
        <v/>
      </c>
      <c r="M1525" s="18" t="str">
        <f>IFERROR(INDEX([1]мтр!H:H,MATCH($F1525,[1]мтр!$C:$C,0)),"")</f>
        <v/>
      </c>
      <c r="N1525" s="18" t="str">
        <f>IFERROR(INDEX([1]мтр!I:I,MATCH($F1525,[1]мтр!$C:$C,0)),"")</f>
        <v/>
      </c>
      <c r="O1525" s="19" t="str">
        <f t="shared" si="71"/>
        <v/>
      </c>
      <c r="P1525" s="20" t="str">
        <f>IFERROR(INDEX([2]Лист1!$E:$E,AH1525),"")</f>
        <v/>
      </c>
      <c r="Q1525" s="21" t="str">
        <f>IFERROR(INDEX([2]Лист1!$I:$I,AH1525),"")</f>
        <v/>
      </c>
      <c r="R1525" s="22" t="str">
        <f>IFERROR(INDEX([2]Лист1!$V:$V,AH1525),"")</f>
        <v/>
      </c>
      <c r="S1525" s="23" t="str">
        <f>IFERROR(INDEX([2]Лист1!$L:$L,AH1525),"")</f>
        <v/>
      </c>
      <c r="T1525" s="21" t="str">
        <f>IFERROR(INDEX([2]Лист1!$J:$J,AH1525),"")</f>
        <v/>
      </c>
      <c r="U1525" s="21" t="str">
        <f>IFERROR(INDEX([2]Лист1!$K:$K,AH1525),"")</f>
        <v/>
      </c>
      <c r="V1525" s="20" t="str">
        <f>IFERROR(INDEX([2]Лист1!$E:$E,AI1525),"")</f>
        <v/>
      </c>
      <c r="W1525" s="21" t="str">
        <f>IFERROR(INDEX([2]Лист1!$I:$I,AI1525),"")</f>
        <v/>
      </c>
      <c r="X1525" s="24" t="str">
        <f>IFERROR(INDEX([2]Лист1!$V:$V,AI1525),"")</f>
        <v/>
      </c>
      <c r="Y1525" s="23" t="str">
        <f>IFERROR(INDEX([2]Лист1!$L:$L,AI1525),"")</f>
        <v/>
      </c>
      <c r="Z1525" s="21" t="str">
        <f>IFERROR(INDEX([2]Лист1!$J:$J,AI1525),"")</f>
        <v/>
      </c>
      <c r="AA1525" s="21" t="str">
        <f>IFERROR(INDEX([2]Лист1!$K:$K,AI1525),"")</f>
        <v/>
      </c>
      <c r="AB1525" s="20" t="str">
        <f>IFERROR(INDEX([2]Лист1!$E:$E,AJ1525),"")</f>
        <v/>
      </c>
      <c r="AC1525" s="21" t="str">
        <f>IFERROR(INDEX([2]Лист1!$I:$I,AJ1525),"")</f>
        <v/>
      </c>
      <c r="AD1525" s="24" t="str">
        <f>IFERROR(INDEX([2]Лист1!$V:$V,AJ1525),"")</f>
        <v/>
      </c>
      <c r="AE1525" s="23" t="str">
        <f>IFERROR(INDEX([2]Лист1!$L:$L,AJ1525),"")</f>
        <v/>
      </c>
      <c r="AF1525" s="21" t="str">
        <f>IFERROR(INDEX([2]Лист1!$J:$J,AJ1525),"")</f>
        <v/>
      </c>
      <c r="AG1525" s="21" t="str">
        <f>IFERROR(INDEX([2]Лист1!$K:$K,AJ1525),"")</f>
        <v/>
      </c>
      <c r="AH1525" s="21" t="e">
        <f>MATCH(L1525,[2]Лист1!$A:$A,0)</f>
        <v>#N/A</v>
      </c>
      <c r="AI1525" s="21" t="e">
        <f>MATCH(M1525,[2]Лист1!$A:$A,0)</f>
        <v>#N/A</v>
      </c>
      <c r="AJ1525" s="21" t="e">
        <f>MATCH(N1525,[2]Лист1!$A:$A,0)</f>
        <v>#N/A</v>
      </c>
    </row>
    <row r="1526" spans="1:36" s="43" customFormat="1" x14ac:dyDescent="0.2">
      <c r="A1526" s="40">
        <v>1</v>
      </c>
      <c r="B1526" s="41" t="s">
        <v>751</v>
      </c>
      <c r="C1526" s="32">
        <v>3</v>
      </c>
      <c r="D1526" s="42"/>
      <c r="E1526" s="33" t="s">
        <v>393</v>
      </c>
      <c r="F1526" s="33" t="s">
        <v>394</v>
      </c>
      <c r="G1526" s="32" t="s">
        <v>12</v>
      </c>
      <c r="H1526" s="34">
        <v>0.01</v>
      </c>
      <c r="I1526" s="34">
        <v>39.020000000000003</v>
      </c>
      <c r="J1526" s="35">
        <f t="shared" si="69"/>
        <v>0.39020000000000005</v>
      </c>
      <c r="K1526" s="17">
        <f t="shared" si="70"/>
        <v>3.0556614418701908E-9</v>
      </c>
      <c r="L1526" s="53">
        <v>7014</v>
      </c>
      <c r="M1526" s="18" t="str">
        <f>IFERROR(INDEX([1]мтр!H:H,MATCH($F1526,[1]мтр!$C:$C,0)),"")</f>
        <v/>
      </c>
      <c r="N1526" s="18" t="str">
        <f>IFERROR(INDEX([1]мтр!I:I,MATCH($F1526,[1]мтр!$C:$C,0)),"")</f>
        <v/>
      </c>
      <c r="O1526" s="19">
        <f t="shared" si="71"/>
        <v>138.27123070038618</v>
      </c>
      <c r="P1526" s="20" t="str">
        <f>IFERROR(INDEX([2]Лист1!$E:$E,AH1526),"")</f>
        <v>Лента полиэтиленовая с липким слоем А50, 101-3594, транспорт 5%</v>
      </c>
      <c r="Q1526" s="21" t="str">
        <f>IFERROR(INDEX([2]Лист1!$I:$I,AH1526),"")</f>
        <v>кг</v>
      </c>
      <c r="R1526" s="22">
        <f>IFERROR(INDEX([2]Лист1!$V:$V,AH1526),"")</f>
        <v>138.27123070038618</v>
      </c>
      <c r="S1526" s="23">
        <f>IFERROR(INDEX([2]Лист1!$L:$L,AH1526),"")</f>
        <v>44652</v>
      </c>
      <c r="T1526" s="21" t="str">
        <f>IFERROR(INDEX([2]Лист1!$J:$J,AH1526),"")</f>
        <v>N/A</v>
      </c>
      <c r="U1526" s="21" t="str">
        <f>IFERROR(INDEX([2]Лист1!$K:$K,AH1526),"")</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526" s="20" t="str">
        <f>IFERROR(INDEX([2]Лист1!$E:$E,AI1526),"")</f>
        <v/>
      </c>
      <c r="W1526" s="21" t="str">
        <f>IFERROR(INDEX([2]Лист1!$I:$I,AI1526),"")</f>
        <v/>
      </c>
      <c r="X1526" s="24" t="str">
        <f>IFERROR(INDEX([2]Лист1!$V:$V,AI1526),"")</f>
        <v/>
      </c>
      <c r="Y1526" s="23" t="str">
        <f>IFERROR(INDEX([2]Лист1!$L:$L,AI1526),"")</f>
        <v/>
      </c>
      <c r="Z1526" s="21" t="str">
        <f>IFERROR(INDEX([2]Лист1!$J:$J,AI1526),"")</f>
        <v/>
      </c>
      <c r="AA1526" s="21" t="str">
        <f>IFERROR(INDEX([2]Лист1!$K:$K,AI1526),"")</f>
        <v/>
      </c>
      <c r="AB1526" s="20" t="str">
        <f>IFERROR(INDEX([2]Лист1!$E:$E,AJ1526),"")</f>
        <v/>
      </c>
      <c r="AC1526" s="21" t="str">
        <f>IFERROR(INDEX([2]Лист1!$I:$I,AJ1526),"")</f>
        <v/>
      </c>
      <c r="AD1526" s="24" t="str">
        <f>IFERROR(INDEX([2]Лист1!$V:$V,AJ1526),"")</f>
        <v/>
      </c>
      <c r="AE1526" s="23" t="str">
        <f>IFERROR(INDEX([2]Лист1!$L:$L,AJ1526),"")</f>
        <v/>
      </c>
      <c r="AF1526" s="21" t="str">
        <f>IFERROR(INDEX([2]Лист1!$J:$J,AJ1526),"")</f>
        <v/>
      </c>
      <c r="AG1526" s="21" t="str">
        <f>IFERROR(INDEX([2]Лист1!$K:$K,AJ1526),"")</f>
        <v/>
      </c>
      <c r="AH1526" s="21">
        <f>MATCH(L1526,[2]Лист1!$A:$A,0)</f>
        <v>6080</v>
      </c>
      <c r="AI1526" s="21" t="e">
        <f>MATCH(M1526,[2]Лист1!$A:$A,0)</f>
        <v>#N/A</v>
      </c>
      <c r="AJ1526" s="21" t="e">
        <f>MATCH(N1526,[2]Лист1!$A:$A,0)</f>
        <v>#N/A</v>
      </c>
    </row>
    <row r="1527" spans="1:36" s="43" customFormat="1" x14ac:dyDescent="0.2">
      <c r="A1527" s="40">
        <v>1</v>
      </c>
      <c r="B1527" s="44" t="s">
        <v>1380</v>
      </c>
      <c r="C1527" s="36">
        <v>3</v>
      </c>
      <c r="D1527" s="36"/>
      <c r="E1527" s="37" t="s">
        <v>319</v>
      </c>
      <c r="F1527" s="37" t="s">
        <v>320</v>
      </c>
      <c r="G1527" s="36" t="s">
        <v>28</v>
      </c>
      <c r="H1527" s="38">
        <v>2.4000000000000001E-5</v>
      </c>
      <c r="I1527" s="38">
        <v>15620</v>
      </c>
      <c r="J1527" s="39">
        <f t="shared" si="69"/>
        <v>0.37487999999999999</v>
      </c>
      <c r="K1527" s="17">
        <f t="shared" si="70"/>
        <v>2.9356903160643185E-9</v>
      </c>
      <c r="L1527" s="18">
        <f>IFERROR(INDEX([1]мтр!G:G,MATCH($F1527,[1]мтр!$C:$C,0)),"")</f>
        <v>7012</v>
      </c>
      <c r="M1527" s="18">
        <f>IFERROR(INDEX([1]мтр!H:H,MATCH($F1527,[1]мтр!$C:$C,0)),"")</f>
        <v>0</v>
      </c>
      <c r="N1527" s="18">
        <f>IFERROR(INDEX([1]мтр!I:I,MATCH($F1527,[1]мтр!$C:$C,0)),"")</f>
        <v>0</v>
      </c>
      <c r="O1527" s="19">
        <f t="shared" si="71"/>
        <v>115000</v>
      </c>
      <c r="P1527" s="20" t="str">
        <f>IFERROR(INDEX([2]Лист1!$E:$E,AH1527),"")</f>
        <v>Грунтовка ГФ-021 серая ГОСТ 25129-82</v>
      </c>
      <c r="Q1527" s="21" t="str">
        <f>IFERROR(INDEX([2]Лист1!$I:$I,AH1527),"")</f>
        <v>т</v>
      </c>
      <c r="R1527" s="22">
        <f>IFERROR(INDEX([2]Лист1!$V:$V,AH1527),"")</f>
        <v>115000</v>
      </c>
      <c r="S1527" s="23">
        <f>IFERROR(INDEX([2]Лист1!$L:$L,AH1527),"")</f>
        <v>44803</v>
      </c>
      <c r="T1527" s="21" t="str">
        <f>IFERROR(INDEX([2]Лист1!$J:$J,AH1527),"")</f>
        <v xml:space="preserve">MODERN TRADING </v>
      </c>
      <c r="U1527" s="21" t="str">
        <f>IFERROR(INDEX([2]Лист1!$K:$K,AH1527),"")</f>
        <v>ЕОС Закупки Договор (626836)№ МЗ-2022/588/АРЕ dated 30.08.2022</v>
      </c>
      <c r="V1527" s="20" t="str">
        <f>IFERROR(INDEX([2]Лист1!$E:$E,AI1527),"")</f>
        <v/>
      </c>
      <c r="W1527" s="21" t="str">
        <f>IFERROR(INDEX([2]Лист1!$I:$I,AI1527),"")</f>
        <v/>
      </c>
      <c r="X1527" s="24" t="str">
        <f>IFERROR(INDEX([2]Лист1!$V:$V,AI1527),"")</f>
        <v/>
      </c>
      <c r="Y1527" s="23" t="str">
        <f>IFERROR(INDEX([2]Лист1!$L:$L,AI1527),"")</f>
        <v/>
      </c>
      <c r="Z1527" s="21" t="str">
        <f>IFERROR(INDEX([2]Лист1!$J:$J,AI1527),"")</f>
        <v/>
      </c>
      <c r="AA1527" s="21" t="str">
        <f>IFERROR(INDEX([2]Лист1!$K:$K,AI1527),"")</f>
        <v/>
      </c>
      <c r="AB1527" s="20" t="str">
        <f>IFERROR(INDEX([2]Лист1!$E:$E,AJ1527),"")</f>
        <v/>
      </c>
      <c r="AC1527" s="21" t="str">
        <f>IFERROR(INDEX([2]Лист1!$I:$I,AJ1527),"")</f>
        <v/>
      </c>
      <c r="AD1527" s="24" t="str">
        <f>IFERROR(INDEX([2]Лист1!$V:$V,AJ1527),"")</f>
        <v/>
      </c>
      <c r="AE1527" s="23" t="str">
        <f>IFERROR(INDEX([2]Лист1!$L:$L,AJ1527),"")</f>
        <v/>
      </c>
      <c r="AF1527" s="21" t="str">
        <f>IFERROR(INDEX([2]Лист1!$J:$J,AJ1527),"")</f>
        <v/>
      </c>
      <c r="AG1527" s="21" t="str">
        <f>IFERROR(INDEX([2]Лист1!$K:$K,AJ1527),"")</f>
        <v/>
      </c>
      <c r="AH1527" s="21">
        <f>MATCH(L1527,[2]Лист1!$A:$A,0)</f>
        <v>6078</v>
      </c>
      <c r="AI1527" s="21" t="e">
        <f>MATCH(M1527,[2]Лист1!$A:$A,0)</f>
        <v>#N/A</v>
      </c>
      <c r="AJ1527" s="21" t="e">
        <f>MATCH(N1527,[2]Лист1!$A:$A,0)</f>
        <v>#N/A</v>
      </c>
    </row>
    <row r="1528" spans="1:36" s="43" customFormat="1" x14ac:dyDescent="0.2">
      <c r="A1528" s="40">
        <v>1</v>
      </c>
      <c r="B1528" s="41" t="s">
        <v>1196</v>
      </c>
      <c r="C1528" s="32">
        <v>3</v>
      </c>
      <c r="D1528" s="32"/>
      <c r="E1528" s="33" t="s">
        <v>264</v>
      </c>
      <c r="F1528" s="33" t="s">
        <v>265</v>
      </c>
      <c r="G1528" s="32" t="s">
        <v>15</v>
      </c>
      <c r="H1528" s="34">
        <v>2.1599999999999999E-4</v>
      </c>
      <c r="I1528" s="34">
        <v>1700</v>
      </c>
      <c r="J1528" s="35">
        <f t="shared" si="69"/>
        <v>0.36719999999999997</v>
      </c>
      <c r="K1528" s="17">
        <f t="shared" si="70"/>
        <v>2.8755481328927062E-9</v>
      </c>
      <c r="L1528" s="18">
        <f>IFERROR(INDEX([1]мтр!G:G,MATCH($F1528,[1]мтр!$C:$C,0)),"")</f>
        <v>4807</v>
      </c>
      <c r="M1528" s="18">
        <f>IFERROR(INDEX([1]мтр!H:H,MATCH($F1528,[1]мтр!$C:$C,0)),"")</f>
        <v>0</v>
      </c>
      <c r="N1528" s="18">
        <f>IFERROR(INDEX([1]мтр!I:I,MATCH($F1528,[1]мтр!$C:$C,0)),"")</f>
        <v>0</v>
      </c>
      <c r="O1528" s="19">
        <f t="shared" si="71"/>
        <v>11500</v>
      </c>
      <c r="P1528" s="20" t="str">
        <f>IFERROR(INDEX([2]Лист1!$E:$E,AH1528),"")</f>
        <v>Древесина (из Финляндии)</v>
      </c>
      <c r="Q1528" s="21" t="str">
        <f>IFERROR(INDEX([2]Лист1!$I:$I,AH1528),"")</f>
        <v>м3</v>
      </c>
      <c r="R1528" s="22">
        <f>IFERROR(INDEX([2]Лист1!$V:$V,AH1528),"")</f>
        <v>11500</v>
      </c>
      <c r="S1528" s="23">
        <f>IFERROR(INDEX([2]Лист1!$L:$L,AH1528),"")</f>
        <v>44670</v>
      </c>
      <c r="T1528" s="21" t="str">
        <f>IFERROR(INDEX([2]Лист1!$J:$J,AH1528),"")</f>
        <v>N/A</v>
      </c>
      <c r="U1528" s="21" t="str">
        <f>IFERROR(INDEX([2]Лист1!$K:$K,AH1528),"")</f>
        <v>Министерство жилищного строительства и городского хозяйства, отчёт за март 2022</v>
      </c>
      <c r="V1528" s="20" t="str">
        <f>IFERROR(INDEX([2]Лист1!$E:$E,AI1528),"")</f>
        <v/>
      </c>
      <c r="W1528" s="21" t="str">
        <f>IFERROR(INDEX([2]Лист1!$I:$I,AI1528),"")</f>
        <v/>
      </c>
      <c r="X1528" s="24" t="str">
        <f>IFERROR(INDEX([2]Лист1!$V:$V,AI1528),"")</f>
        <v/>
      </c>
      <c r="Y1528" s="23" t="str">
        <f>IFERROR(INDEX([2]Лист1!$L:$L,AI1528),"")</f>
        <v/>
      </c>
      <c r="Z1528" s="21" t="str">
        <f>IFERROR(INDEX([2]Лист1!$J:$J,AI1528),"")</f>
        <v/>
      </c>
      <c r="AA1528" s="21" t="str">
        <f>IFERROR(INDEX([2]Лист1!$K:$K,AI1528),"")</f>
        <v/>
      </c>
      <c r="AB1528" s="20" t="str">
        <f>IFERROR(INDEX([2]Лист1!$E:$E,AJ1528),"")</f>
        <v/>
      </c>
      <c r="AC1528" s="21" t="str">
        <f>IFERROR(INDEX([2]Лист1!$I:$I,AJ1528),"")</f>
        <v/>
      </c>
      <c r="AD1528" s="24" t="str">
        <f>IFERROR(INDEX([2]Лист1!$V:$V,AJ1528),"")</f>
        <v/>
      </c>
      <c r="AE1528" s="23" t="str">
        <f>IFERROR(INDEX([2]Лист1!$L:$L,AJ1528),"")</f>
        <v/>
      </c>
      <c r="AF1528" s="21" t="str">
        <f>IFERROR(INDEX([2]Лист1!$J:$J,AJ1528),"")</f>
        <v/>
      </c>
      <c r="AG1528" s="21" t="str">
        <f>IFERROR(INDEX([2]Лист1!$K:$K,AJ1528),"")</f>
        <v/>
      </c>
      <c r="AH1528" s="21">
        <f>MATCH(L1528,[2]Лист1!$A:$A,0)</f>
        <v>1945</v>
      </c>
      <c r="AI1528" s="21" t="e">
        <f>MATCH(M1528,[2]Лист1!$A:$A,0)</f>
        <v>#N/A</v>
      </c>
      <c r="AJ1528" s="21" t="e">
        <f>MATCH(N1528,[2]Лист1!$A:$A,0)</f>
        <v>#N/A</v>
      </c>
    </row>
    <row r="1529" spans="1:36" s="43" customFormat="1" x14ac:dyDescent="0.2">
      <c r="A1529" s="40">
        <v>1</v>
      </c>
      <c r="B1529" s="41" t="s">
        <v>84</v>
      </c>
      <c r="C1529" s="32">
        <v>3</v>
      </c>
      <c r="D1529" s="42"/>
      <c r="E1529" s="33" t="s">
        <v>53</v>
      </c>
      <c r="F1529" s="33" t="s">
        <v>54</v>
      </c>
      <c r="G1529" s="32" t="s">
        <v>28</v>
      </c>
      <c r="H1529" s="34">
        <v>8.2000000000000001E-5</v>
      </c>
      <c r="I1529" s="34">
        <v>4455.2</v>
      </c>
      <c r="J1529" s="35">
        <f t="shared" si="69"/>
        <v>0.3653264</v>
      </c>
      <c r="K1529" s="17">
        <f t="shared" si="70"/>
        <v>2.8608759461231315E-9</v>
      </c>
      <c r="L1529" s="18">
        <f>IFERROR(INDEX([1]мтр!G:G,MATCH($F1529,[1]мтр!$C:$C,0)),"")</f>
        <v>2715</v>
      </c>
      <c r="M1529" s="18">
        <f>IFERROR(INDEX([1]мтр!H:H,MATCH($F1529,[1]мтр!$C:$C,0)),"")</f>
        <v>0</v>
      </c>
      <c r="N1529" s="18">
        <f>IFERROR(INDEX([1]мтр!I:I,MATCH($F1529,[1]мтр!$C:$C,0)),"")</f>
        <v>0</v>
      </c>
      <c r="O1529" s="19">
        <f t="shared" si="71"/>
        <v>9736.8421052631566</v>
      </c>
      <c r="P1529" s="20" t="str">
        <f>IFERROR(INDEX([2]Лист1!$E:$E,AH1529),"")</f>
        <v xml:space="preserve">Проволока / Арматура  горячекатаная в мотках, диаметром 6,3-6,5 мм / Grade SAE1008 as per ASTM A510 standard </v>
      </c>
      <c r="Q1529" s="21" t="str">
        <f>IFERROR(INDEX([2]Лист1!$I:$I,AH1529),"")</f>
        <v>т</v>
      </c>
      <c r="R1529" s="22">
        <f>IFERROR(INDEX([2]Лист1!$V:$V,AH1529),"")</f>
        <v>9736.8421052631566</v>
      </c>
      <c r="S1529" s="23">
        <f>IFERROR(INDEX([2]Лист1!$L:$L,AH1529),"")</f>
        <v>44168</v>
      </c>
      <c r="T1529" s="21" t="str">
        <f>IFERROR(INDEX([2]Лист1!$J:$J,AH1529),"")</f>
        <v>Suez Steel</v>
      </c>
      <c r="U1529" s="21" t="str">
        <f>IFERROR(INDEX([2]Лист1!$K:$K,AH1529),"")</f>
        <v>ТКП-03.12.2020 Email</v>
      </c>
      <c r="V1529" s="20" t="str">
        <f>IFERROR(INDEX([2]Лист1!$E:$E,AI1529),"")</f>
        <v/>
      </c>
      <c r="W1529" s="21" t="str">
        <f>IFERROR(INDEX([2]Лист1!$I:$I,AI1529),"")</f>
        <v/>
      </c>
      <c r="X1529" s="24" t="str">
        <f>IFERROR(INDEX([2]Лист1!$V:$V,AI1529),"")</f>
        <v/>
      </c>
      <c r="Y1529" s="23" t="str">
        <f>IFERROR(INDEX([2]Лист1!$L:$L,AI1529),"")</f>
        <v/>
      </c>
      <c r="Z1529" s="21" t="str">
        <f>IFERROR(INDEX([2]Лист1!$J:$J,AI1529),"")</f>
        <v/>
      </c>
      <c r="AA1529" s="21" t="str">
        <f>IFERROR(INDEX([2]Лист1!$K:$K,AI1529),"")</f>
        <v/>
      </c>
      <c r="AB1529" s="20" t="str">
        <f>IFERROR(INDEX([2]Лист1!$E:$E,AJ1529),"")</f>
        <v/>
      </c>
      <c r="AC1529" s="21" t="str">
        <f>IFERROR(INDEX([2]Лист1!$I:$I,AJ1529),"")</f>
        <v/>
      </c>
      <c r="AD1529" s="24" t="str">
        <f>IFERROR(INDEX([2]Лист1!$V:$V,AJ1529),"")</f>
        <v/>
      </c>
      <c r="AE1529" s="23" t="str">
        <f>IFERROR(INDEX([2]Лист1!$L:$L,AJ1529),"")</f>
        <v/>
      </c>
      <c r="AF1529" s="21" t="str">
        <f>IFERROR(INDEX([2]Лист1!$J:$J,AJ1529),"")</f>
        <v/>
      </c>
      <c r="AG1529" s="21" t="str">
        <f>IFERROR(INDEX([2]Лист1!$K:$K,AJ1529),"")</f>
        <v/>
      </c>
      <c r="AH1529" s="21">
        <f>MATCH(L1529,[2]Лист1!$A:$A,0)</f>
        <v>434</v>
      </c>
      <c r="AI1529" s="21" t="e">
        <f>MATCH(M1529,[2]Лист1!$A:$A,0)</f>
        <v>#N/A</v>
      </c>
      <c r="AJ1529" s="21" t="e">
        <f>MATCH(N1529,[2]Лист1!$A:$A,0)</f>
        <v>#N/A</v>
      </c>
    </row>
    <row r="1530" spans="1:36" s="43" customFormat="1" x14ac:dyDescent="0.2">
      <c r="A1530" s="40">
        <v>1</v>
      </c>
      <c r="B1530" s="41" t="s">
        <v>785</v>
      </c>
      <c r="C1530" s="32">
        <v>3</v>
      </c>
      <c r="D1530" s="42"/>
      <c r="E1530" s="33" t="s">
        <v>397</v>
      </c>
      <c r="F1530" s="33" t="s">
        <v>398</v>
      </c>
      <c r="G1530" s="32" t="s">
        <v>12</v>
      </c>
      <c r="H1530" s="34">
        <v>4.0000000000000001E-3</v>
      </c>
      <c r="I1530" s="34">
        <v>91.29</v>
      </c>
      <c r="J1530" s="35">
        <f t="shared" si="69"/>
        <v>0.36516000000000004</v>
      </c>
      <c r="K1530" s="17">
        <f t="shared" si="70"/>
        <v>2.8595728654877472E-9</v>
      </c>
      <c r="L1530" s="53">
        <v>7014</v>
      </c>
      <c r="M1530" s="18" t="str">
        <f>IFERROR(INDEX([1]мтр!H:H,MATCH($F1530,[1]мтр!$C:$C,0)),"")</f>
        <v/>
      </c>
      <c r="N1530" s="18" t="str">
        <f>IFERROR(INDEX([1]мтр!I:I,MATCH($F1530,[1]мтр!$C:$C,0)),"")</f>
        <v/>
      </c>
      <c r="O1530" s="19">
        <f t="shared" si="71"/>
        <v>138.27123070038618</v>
      </c>
      <c r="P1530" s="20" t="str">
        <f>IFERROR(INDEX([2]Лист1!$E:$E,AH1530),"")</f>
        <v>Лента полиэтиленовая с липким слоем А50, 101-3594, транспорт 5%</v>
      </c>
      <c r="Q1530" s="21" t="str">
        <f>IFERROR(INDEX([2]Лист1!$I:$I,AH1530),"")</f>
        <v>кг</v>
      </c>
      <c r="R1530" s="22">
        <f>IFERROR(INDEX([2]Лист1!$V:$V,AH1530),"")</f>
        <v>138.27123070038618</v>
      </c>
      <c r="S1530" s="23">
        <f>IFERROR(INDEX([2]Лист1!$L:$L,AH1530),"")</f>
        <v>44652</v>
      </c>
      <c r="T1530" s="21" t="str">
        <f>IFERROR(INDEX([2]Лист1!$J:$J,AH1530),"")</f>
        <v>N/A</v>
      </c>
      <c r="U1530" s="21" t="str">
        <f>IFERROR(INDEX([2]Лист1!$K:$K,AH1530),"")</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530" s="20" t="str">
        <f>IFERROR(INDEX([2]Лист1!$E:$E,AI1530),"")</f>
        <v/>
      </c>
      <c r="W1530" s="21" t="str">
        <f>IFERROR(INDEX([2]Лист1!$I:$I,AI1530),"")</f>
        <v/>
      </c>
      <c r="X1530" s="24" t="str">
        <f>IFERROR(INDEX([2]Лист1!$V:$V,AI1530),"")</f>
        <v/>
      </c>
      <c r="Y1530" s="23" t="str">
        <f>IFERROR(INDEX([2]Лист1!$L:$L,AI1530),"")</f>
        <v/>
      </c>
      <c r="Z1530" s="21" t="str">
        <f>IFERROR(INDEX([2]Лист1!$J:$J,AI1530),"")</f>
        <v/>
      </c>
      <c r="AA1530" s="21" t="str">
        <f>IFERROR(INDEX([2]Лист1!$K:$K,AI1530),"")</f>
        <v/>
      </c>
      <c r="AB1530" s="20" t="str">
        <f>IFERROR(INDEX([2]Лист1!$E:$E,AJ1530),"")</f>
        <v/>
      </c>
      <c r="AC1530" s="21" t="str">
        <f>IFERROR(INDEX([2]Лист1!$I:$I,AJ1530),"")</f>
        <v/>
      </c>
      <c r="AD1530" s="24" t="str">
        <f>IFERROR(INDEX([2]Лист1!$V:$V,AJ1530),"")</f>
        <v/>
      </c>
      <c r="AE1530" s="23" t="str">
        <f>IFERROR(INDEX([2]Лист1!$L:$L,AJ1530),"")</f>
        <v/>
      </c>
      <c r="AF1530" s="21" t="str">
        <f>IFERROR(INDEX([2]Лист1!$J:$J,AJ1530),"")</f>
        <v/>
      </c>
      <c r="AG1530" s="21" t="str">
        <f>IFERROR(INDEX([2]Лист1!$K:$K,AJ1530),"")</f>
        <v/>
      </c>
      <c r="AH1530" s="21">
        <f>MATCH(L1530,[2]Лист1!$A:$A,0)</f>
        <v>6080</v>
      </c>
      <c r="AI1530" s="21" t="e">
        <f>MATCH(M1530,[2]Лист1!$A:$A,0)</f>
        <v>#N/A</v>
      </c>
      <c r="AJ1530" s="21" t="e">
        <f>MATCH(N1530,[2]Лист1!$A:$A,0)</f>
        <v>#N/A</v>
      </c>
    </row>
    <row r="1531" spans="1:36" s="43" customFormat="1" x14ac:dyDescent="0.2">
      <c r="A1531" s="40">
        <v>1</v>
      </c>
      <c r="B1531" s="41" t="s">
        <v>1335</v>
      </c>
      <c r="C1531" s="32">
        <v>3</v>
      </c>
      <c r="D1531" s="32"/>
      <c r="E1531" s="33" t="s">
        <v>375</v>
      </c>
      <c r="F1531" s="33" t="s">
        <v>376</v>
      </c>
      <c r="G1531" s="32" t="s">
        <v>28</v>
      </c>
      <c r="H1531" s="34">
        <v>4.6999999999999997E-5</v>
      </c>
      <c r="I1531" s="34">
        <v>7640</v>
      </c>
      <c r="J1531" s="35">
        <f t="shared" si="69"/>
        <v>0.35907999999999995</v>
      </c>
      <c r="K1531" s="17">
        <f t="shared" si="70"/>
        <v>2.8119603038102201E-9</v>
      </c>
      <c r="L1531" s="18" t="str">
        <f>IFERROR(INDEX([1]мтр!G:G,MATCH($F1531,[1]мтр!$C:$C,0)),"")</f>
        <v/>
      </c>
      <c r="M1531" s="18" t="str">
        <f>IFERROR(INDEX([1]мтр!H:H,MATCH($F1531,[1]мтр!$C:$C,0)),"")</f>
        <v/>
      </c>
      <c r="N1531" s="18" t="str">
        <f>IFERROR(INDEX([1]мтр!I:I,MATCH($F1531,[1]мтр!$C:$C,0)),"")</f>
        <v/>
      </c>
      <c r="O1531" s="19" t="str">
        <f t="shared" si="71"/>
        <v/>
      </c>
      <c r="P1531" s="20" t="str">
        <f>IFERROR(INDEX([2]Лист1!$E:$E,AH1531),"")</f>
        <v/>
      </c>
      <c r="Q1531" s="21" t="str">
        <f>IFERROR(INDEX([2]Лист1!$I:$I,AH1531),"")</f>
        <v/>
      </c>
      <c r="R1531" s="22" t="str">
        <f>IFERROR(INDEX([2]Лист1!$V:$V,AH1531),"")</f>
        <v/>
      </c>
      <c r="S1531" s="23" t="str">
        <f>IFERROR(INDEX([2]Лист1!$L:$L,AH1531),"")</f>
        <v/>
      </c>
      <c r="T1531" s="21" t="str">
        <f>IFERROR(INDEX([2]Лист1!$J:$J,AH1531),"")</f>
        <v/>
      </c>
      <c r="U1531" s="21" t="str">
        <f>IFERROR(INDEX([2]Лист1!$K:$K,AH1531),"")</f>
        <v/>
      </c>
      <c r="V1531" s="20" t="str">
        <f>IFERROR(INDEX([2]Лист1!$E:$E,AI1531),"")</f>
        <v/>
      </c>
      <c r="W1531" s="21" t="str">
        <f>IFERROR(INDEX([2]Лист1!$I:$I,AI1531),"")</f>
        <v/>
      </c>
      <c r="X1531" s="24" t="str">
        <f>IFERROR(INDEX([2]Лист1!$V:$V,AI1531),"")</f>
        <v/>
      </c>
      <c r="Y1531" s="23" t="str">
        <f>IFERROR(INDEX([2]Лист1!$L:$L,AI1531),"")</f>
        <v/>
      </c>
      <c r="Z1531" s="21" t="str">
        <f>IFERROR(INDEX([2]Лист1!$J:$J,AI1531),"")</f>
        <v/>
      </c>
      <c r="AA1531" s="21" t="str">
        <f>IFERROR(INDEX([2]Лист1!$K:$K,AI1531),"")</f>
        <v/>
      </c>
      <c r="AB1531" s="20" t="str">
        <f>IFERROR(INDEX([2]Лист1!$E:$E,AJ1531),"")</f>
        <v/>
      </c>
      <c r="AC1531" s="21" t="str">
        <f>IFERROR(INDEX([2]Лист1!$I:$I,AJ1531),"")</f>
        <v/>
      </c>
      <c r="AD1531" s="24" t="str">
        <f>IFERROR(INDEX([2]Лист1!$V:$V,AJ1531),"")</f>
        <v/>
      </c>
      <c r="AE1531" s="23" t="str">
        <f>IFERROR(INDEX([2]Лист1!$L:$L,AJ1531),"")</f>
        <v/>
      </c>
      <c r="AF1531" s="21" t="str">
        <f>IFERROR(INDEX([2]Лист1!$J:$J,AJ1531),"")</f>
        <v/>
      </c>
      <c r="AG1531" s="21" t="str">
        <f>IFERROR(INDEX([2]Лист1!$K:$K,AJ1531),"")</f>
        <v/>
      </c>
      <c r="AH1531" s="21" t="e">
        <f>MATCH(L1531,[2]Лист1!$A:$A,0)</f>
        <v>#N/A</v>
      </c>
      <c r="AI1531" s="21" t="e">
        <f>MATCH(M1531,[2]Лист1!$A:$A,0)</f>
        <v>#N/A</v>
      </c>
      <c r="AJ1531" s="21" t="e">
        <f>MATCH(N1531,[2]Лист1!$A:$A,0)</f>
        <v>#N/A</v>
      </c>
    </row>
    <row r="1532" spans="1:36" s="43" customFormat="1" x14ac:dyDescent="0.2">
      <c r="A1532" s="40">
        <v>3</v>
      </c>
      <c r="B1532" s="44" t="s">
        <v>1507</v>
      </c>
      <c r="C1532" s="36">
        <v>3</v>
      </c>
      <c r="D1532" s="36"/>
      <c r="E1532" s="37" t="s">
        <v>354</v>
      </c>
      <c r="F1532" s="37" t="s">
        <v>355</v>
      </c>
      <c r="G1532" s="36" t="s">
        <v>12</v>
      </c>
      <c r="H1532" s="38">
        <v>3.5999999999999997E-2</v>
      </c>
      <c r="I1532" s="38">
        <v>9.42</v>
      </c>
      <c r="J1532" s="39">
        <f t="shared" si="69"/>
        <v>0.33911999999999998</v>
      </c>
      <c r="K1532" s="17">
        <f t="shared" si="70"/>
        <v>2.6556532756714993E-9</v>
      </c>
      <c r="L1532" s="18">
        <f>IFERROR(INDEX([1]мтр!G:G,MATCH($F1532,[1]мтр!$C:$C,0)),"")</f>
        <v>6873</v>
      </c>
      <c r="M1532" s="18">
        <f>IFERROR(INDEX([1]мтр!H:H,MATCH($F1532,[1]мтр!$C:$C,0)),"")</f>
        <v>0</v>
      </c>
      <c r="N1532" s="18">
        <f>IFERROR(INDEX([1]мтр!I:I,MATCH($F1532,[1]мтр!$C:$C,0)),"")</f>
        <v>0</v>
      </c>
      <c r="O1532" s="19">
        <f t="shared" si="71"/>
        <v>25.846441698303469</v>
      </c>
      <c r="P1532" s="20" t="str">
        <f>IFERROR(INDEX([2]Лист1!$E:$E,AH1532),"")</f>
        <v>Растворитель марки Р-4</v>
      </c>
      <c r="Q1532" s="21" t="str">
        <f>IFERROR(INDEX([2]Лист1!$I:$I,AH1532),"")</f>
        <v>кг</v>
      </c>
      <c r="R1532" s="22">
        <f>IFERROR(INDEX([2]Лист1!$V:$V,AH1532),"")</f>
        <v>25.846441698303469</v>
      </c>
      <c r="S1532" s="23">
        <f>IFERROR(INDEX([2]Лист1!$L:$L,AH1532),"")</f>
        <v>44602</v>
      </c>
      <c r="T1532" s="21" t="str">
        <f>IFERROR(INDEX([2]Лист1!$J:$J,AH1532),"")</f>
        <v>N/A</v>
      </c>
      <c r="U1532" s="21" t="str">
        <f>IFERROR(INDEX([2]Лист1!$K:$K,AH1532),"")</f>
        <v>ТКП ОЭС от 10.02.2022 для лота 6416</v>
      </c>
      <c r="V1532" s="20" t="str">
        <f>IFERROR(INDEX([2]Лист1!$E:$E,AI1532),"")</f>
        <v/>
      </c>
      <c r="W1532" s="21" t="str">
        <f>IFERROR(INDEX([2]Лист1!$I:$I,AI1532),"")</f>
        <v/>
      </c>
      <c r="X1532" s="24" t="str">
        <f>IFERROR(INDEX([2]Лист1!$V:$V,AI1532),"")</f>
        <v/>
      </c>
      <c r="Y1532" s="23" t="str">
        <f>IFERROR(INDEX([2]Лист1!$L:$L,AI1532),"")</f>
        <v/>
      </c>
      <c r="Z1532" s="21" t="str">
        <f>IFERROR(INDEX([2]Лист1!$J:$J,AI1532),"")</f>
        <v/>
      </c>
      <c r="AA1532" s="21" t="str">
        <f>IFERROR(INDEX([2]Лист1!$K:$K,AI1532),"")</f>
        <v/>
      </c>
      <c r="AB1532" s="20" t="str">
        <f>IFERROR(INDEX([2]Лист1!$E:$E,AJ1532),"")</f>
        <v/>
      </c>
      <c r="AC1532" s="21" t="str">
        <f>IFERROR(INDEX([2]Лист1!$I:$I,AJ1532),"")</f>
        <v/>
      </c>
      <c r="AD1532" s="24" t="str">
        <f>IFERROR(INDEX([2]Лист1!$V:$V,AJ1532),"")</f>
        <v/>
      </c>
      <c r="AE1532" s="23" t="str">
        <f>IFERROR(INDEX([2]Лист1!$L:$L,AJ1532),"")</f>
        <v/>
      </c>
      <c r="AF1532" s="21" t="str">
        <f>IFERROR(INDEX([2]Лист1!$J:$J,AJ1532),"")</f>
        <v/>
      </c>
      <c r="AG1532" s="21" t="str">
        <f>IFERROR(INDEX([2]Лист1!$K:$K,AJ1532),"")</f>
        <v/>
      </c>
      <c r="AH1532" s="21">
        <f>MATCH(L1532,[2]Лист1!$A:$A,0)</f>
        <v>5939</v>
      </c>
      <c r="AI1532" s="21" t="e">
        <f>MATCH(M1532,[2]Лист1!$A:$A,0)</f>
        <v>#N/A</v>
      </c>
      <c r="AJ1532" s="21" t="e">
        <f>MATCH(N1532,[2]Лист1!$A:$A,0)</f>
        <v>#N/A</v>
      </c>
    </row>
    <row r="1533" spans="1:36" s="43" customFormat="1" x14ac:dyDescent="0.2">
      <c r="A1533" s="40">
        <v>1</v>
      </c>
      <c r="B1533" s="44" t="s">
        <v>785</v>
      </c>
      <c r="C1533" s="36">
        <v>3</v>
      </c>
      <c r="D1533" s="46"/>
      <c r="E1533" s="37" t="s">
        <v>671</v>
      </c>
      <c r="F1533" s="37" t="s">
        <v>672</v>
      </c>
      <c r="G1533" s="36" t="s">
        <v>15</v>
      </c>
      <c r="H1533" s="38">
        <v>5.5500000000000002E-3</v>
      </c>
      <c r="I1533" s="38">
        <v>59.99</v>
      </c>
      <c r="J1533" s="39">
        <f t="shared" si="69"/>
        <v>0.33294450000000003</v>
      </c>
      <c r="K1533" s="17">
        <f t="shared" si="70"/>
        <v>2.6072928522110452E-9</v>
      </c>
      <c r="L1533" s="18">
        <f>IFERROR(INDEX([1]мтр!G:G,MATCH($F1533,[1]мтр!$C:$C,0)),"")</f>
        <v>7644</v>
      </c>
      <c r="M1533" s="18">
        <f>IFERROR(INDEX([1]мтр!H:H,MATCH($F1533,[1]мтр!$C:$C,0)),"")</f>
        <v>0</v>
      </c>
      <c r="N1533" s="18">
        <f>IFERROR(INDEX([1]мтр!I:I,MATCH($F1533,[1]мтр!$C:$C,0)),"")</f>
        <v>0</v>
      </c>
      <c r="O1533" s="19">
        <f t="shared" si="71"/>
        <v>477.7</v>
      </c>
      <c r="P1533" s="20" t="str">
        <f>IFERROR(INDEX([2]Лист1!$E:$E,AH1533),"")</f>
        <v>Песок для строительных работ средний</v>
      </c>
      <c r="Q1533" s="21" t="str">
        <f>IFERROR(INDEX([2]Лист1!$I:$I,AH1533),"")</f>
        <v>м3</v>
      </c>
      <c r="R1533" s="22">
        <f>IFERROR(INDEX([2]Лист1!$V:$V,AH1533),"")</f>
        <v>477.7</v>
      </c>
      <c r="S1533" s="23">
        <f>IFERROR(INDEX([2]Лист1!$L:$L,AH1533),"")</f>
        <v>44995</v>
      </c>
      <c r="T1533" s="21" t="str">
        <f>IFERROR(INDEX([2]Лист1!$J:$J,AH1533),"")</f>
        <v>N/A</v>
      </c>
      <c r="U1533" s="21" t="str">
        <f>IFERROR(INDEX([2]Лист1!$K:$K,AH1533),"")</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№05-0079</v>
      </c>
      <c r="V1533" s="20" t="str">
        <f>IFERROR(INDEX([2]Лист1!$E:$E,AI1533),"")</f>
        <v/>
      </c>
      <c r="W1533" s="21" t="str">
        <f>IFERROR(INDEX([2]Лист1!$I:$I,AI1533),"")</f>
        <v/>
      </c>
      <c r="X1533" s="24" t="str">
        <f>IFERROR(INDEX([2]Лист1!$V:$V,AI1533),"")</f>
        <v/>
      </c>
      <c r="Y1533" s="23" t="str">
        <f>IFERROR(INDEX([2]Лист1!$L:$L,AI1533),"")</f>
        <v/>
      </c>
      <c r="Z1533" s="21" t="str">
        <f>IFERROR(INDEX([2]Лист1!$J:$J,AI1533),"")</f>
        <v/>
      </c>
      <c r="AA1533" s="21" t="str">
        <f>IFERROR(INDEX([2]Лист1!$K:$K,AI1533),"")</f>
        <v/>
      </c>
      <c r="AB1533" s="20" t="str">
        <f>IFERROR(INDEX([2]Лист1!$E:$E,AJ1533),"")</f>
        <v/>
      </c>
      <c r="AC1533" s="21" t="str">
        <f>IFERROR(INDEX([2]Лист1!$I:$I,AJ1533),"")</f>
        <v/>
      </c>
      <c r="AD1533" s="24" t="str">
        <f>IFERROR(INDEX([2]Лист1!$V:$V,AJ1533),"")</f>
        <v/>
      </c>
      <c r="AE1533" s="23" t="str">
        <f>IFERROR(INDEX([2]Лист1!$L:$L,AJ1533),"")</f>
        <v/>
      </c>
      <c r="AF1533" s="21" t="str">
        <f>IFERROR(INDEX([2]Лист1!$J:$J,AJ1533),"")</f>
        <v/>
      </c>
      <c r="AG1533" s="21" t="str">
        <f>IFERROR(INDEX([2]Лист1!$K:$K,AJ1533),"")</f>
        <v/>
      </c>
      <c r="AH1533" s="21">
        <f>MATCH(L1533,[2]Лист1!$A:$A,0)</f>
        <v>6710</v>
      </c>
      <c r="AI1533" s="21" t="e">
        <f>MATCH(M1533,[2]Лист1!$A:$A,0)</f>
        <v>#N/A</v>
      </c>
      <c r="AJ1533" s="21" t="e">
        <f>MATCH(N1533,[2]Лист1!$A:$A,0)</f>
        <v>#N/A</v>
      </c>
    </row>
    <row r="1534" spans="1:36" s="43" customFormat="1" x14ac:dyDescent="0.2">
      <c r="A1534" s="40">
        <v>1</v>
      </c>
      <c r="B1534" s="41" t="s">
        <v>751</v>
      </c>
      <c r="C1534" s="32">
        <v>3</v>
      </c>
      <c r="D1534" s="42"/>
      <c r="E1534" s="33" t="s">
        <v>457</v>
      </c>
      <c r="F1534" s="33" t="s">
        <v>458</v>
      </c>
      <c r="G1534" s="32" t="s">
        <v>28</v>
      </c>
      <c r="H1534" s="34">
        <v>2.0000000000000002E-5</v>
      </c>
      <c r="I1534" s="34">
        <v>15481</v>
      </c>
      <c r="J1534" s="35">
        <f t="shared" si="69"/>
        <v>0.30962000000000001</v>
      </c>
      <c r="K1534" s="17">
        <f t="shared" si="70"/>
        <v>2.424638379374291E-9</v>
      </c>
      <c r="L1534" s="18" t="str">
        <f>IFERROR(INDEX([1]мтр!G:G,MATCH($F1534,[1]мтр!$C:$C,0)),"")</f>
        <v/>
      </c>
      <c r="M1534" s="18" t="str">
        <f>IFERROR(INDEX([1]мтр!H:H,MATCH($F1534,[1]мтр!$C:$C,0)),"")</f>
        <v/>
      </c>
      <c r="N1534" s="18" t="str">
        <f>IFERROR(INDEX([1]мтр!I:I,MATCH($F1534,[1]мтр!$C:$C,0)),"")</f>
        <v/>
      </c>
      <c r="O1534" s="19" t="str">
        <f t="shared" si="71"/>
        <v/>
      </c>
      <c r="P1534" s="20" t="str">
        <f>IFERROR(INDEX([2]Лист1!$E:$E,AH1534),"")</f>
        <v/>
      </c>
      <c r="Q1534" s="21" t="str">
        <f>IFERROR(INDEX([2]Лист1!$I:$I,AH1534),"")</f>
        <v/>
      </c>
      <c r="R1534" s="22" t="str">
        <f>IFERROR(INDEX([2]Лист1!$V:$V,AH1534),"")</f>
        <v/>
      </c>
      <c r="S1534" s="23" t="str">
        <f>IFERROR(INDEX([2]Лист1!$L:$L,AH1534),"")</f>
        <v/>
      </c>
      <c r="T1534" s="21" t="str">
        <f>IFERROR(INDEX([2]Лист1!$J:$J,AH1534),"")</f>
        <v/>
      </c>
      <c r="U1534" s="21" t="str">
        <f>IFERROR(INDEX([2]Лист1!$K:$K,AH1534),"")</f>
        <v/>
      </c>
      <c r="V1534" s="20" t="str">
        <f>IFERROR(INDEX([2]Лист1!$E:$E,AI1534),"")</f>
        <v/>
      </c>
      <c r="W1534" s="21" t="str">
        <f>IFERROR(INDEX([2]Лист1!$I:$I,AI1534),"")</f>
        <v/>
      </c>
      <c r="X1534" s="24" t="str">
        <f>IFERROR(INDEX([2]Лист1!$V:$V,AI1534),"")</f>
        <v/>
      </c>
      <c r="Y1534" s="23" t="str">
        <f>IFERROR(INDEX([2]Лист1!$L:$L,AI1534),"")</f>
        <v/>
      </c>
      <c r="Z1534" s="21" t="str">
        <f>IFERROR(INDEX([2]Лист1!$J:$J,AI1534),"")</f>
        <v/>
      </c>
      <c r="AA1534" s="21" t="str">
        <f>IFERROR(INDEX([2]Лист1!$K:$K,AI1534),"")</f>
        <v/>
      </c>
      <c r="AB1534" s="20" t="str">
        <f>IFERROR(INDEX([2]Лист1!$E:$E,AJ1534),"")</f>
        <v/>
      </c>
      <c r="AC1534" s="21" t="str">
        <f>IFERROR(INDEX([2]Лист1!$I:$I,AJ1534),"")</f>
        <v/>
      </c>
      <c r="AD1534" s="24" t="str">
        <f>IFERROR(INDEX([2]Лист1!$V:$V,AJ1534),"")</f>
        <v/>
      </c>
      <c r="AE1534" s="23" t="str">
        <f>IFERROR(INDEX([2]Лист1!$L:$L,AJ1534),"")</f>
        <v/>
      </c>
      <c r="AF1534" s="21" t="str">
        <f>IFERROR(INDEX([2]Лист1!$J:$J,AJ1534),"")</f>
        <v/>
      </c>
      <c r="AG1534" s="21" t="str">
        <f>IFERROR(INDEX([2]Лист1!$K:$K,AJ1534),"")</f>
        <v/>
      </c>
      <c r="AH1534" s="21" t="e">
        <f>MATCH(L1534,[2]Лист1!$A:$A,0)</f>
        <v>#N/A</v>
      </c>
      <c r="AI1534" s="21" t="e">
        <f>MATCH(M1534,[2]Лист1!$A:$A,0)</f>
        <v>#N/A</v>
      </c>
      <c r="AJ1534" s="21" t="e">
        <f>MATCH(N1534,[2]Лист1!$A:$A,0)</f>
        <v>#N/A</v>
      </c>
    </row>
    <row r="1535" spans="1:36" s="43" customFormat="1" x14ac:dyDescent="0.2">
      <c r="A1535" s="40">
        <v>1</v>
      </c>
      <c r="B1535" s="44" t="s">
        <v>751</v>
      </c>
      <c r="C1535" s="36">
        <v>3</v>
      </c>
      <c r="D1535" s="46"/>
      <c r="E1535" s="37" t="s">
        <v>502</v>
      </c>
      <c r="F1535" s="37" t="s">
        <v>503</v>
      </c>
      <c r="G1535" s="36" t="s">
        <v>12</v>
      </c>
      <c r="H1535" s="38">
        <v>0.02</v>
      </c>
      <c r="I1535" s="38">
        <v>15.37</v>
      </c>
      <c r="J1535" s="39">
        <f t="shared" si="69"/>
        <v>0.30740000000000001</v>
      </c>
      <c r="K1535" s="17">
        <f t="shared" si="70"/>
        <v>2.4072535295512472E-9</v>
      </c>
      <c r="L1535" s="18" t="str">
        <f>IFERROR(INDEX([1]мтр!G:G,MATCH($F1535,[1]мтр!$C:$C,0)),"")</f>
        <v/>
      </c>
      <c r="M1535" s="18" t="str">
        <f>IFERROR(INDEX([1]мтр!H:H,MATCH($F1535,[1]мтр!$C:$C,0)),"")</f>
        <v/>
      </c>
      <c r="N1535" s="18" t="str">
        <f>IFERROR(INDEX([1]мтр!I:I,MATCH($F1535,[1]мтр!$C:$C,0)),"")</f>
        <v/>
      </c>
      <c r="O1535" s="19" t="str">
        <f t="shared" si="71"/>
        <v/>
      </c>
      <c r="P1535" s="20" t="str">
        <f>IFERROR(INDEX([2]Лист1!$E:$E,AH1535),"")</f>
        <v/>
      </c>
      <c r="Q1535" s="21" t="str">
        <f>IFERROR(INDEX([2]Лист1!$I:$I,AH1535),"")</f>
        <v/>
      </c>
      <c r="R1535" s="22" t="str">
        <f>IFERROR(INDEX([2]Лист1!$V:$V,AH1535),"")</f>
        <v/>
      </c>
      <c r="S1535" s="23" t="str">
        <f>IFERROR(INDEX([2]Лист1!$L:$L,AH1535),"")</f>
        <v/>
      </c>
      <c r="T1535" s="21" t="str">
        <f>IFERROR(INDEX([2]Лист1!$J:$J,AH1535),"")</f>
        <v/>
      </c>
      <c r="U1535" s="21" t="str">
        <f>IFERROR(INDEX([2]Лист1!$K:$K,AH1535),"")</f>
        <v/>
      </c>
      <c r="V1535" s="20" t="str">
        <f>IFERROR(INDEX([2]Лист1!$E:$E,AI1535),"")</f>
        <v/>
      </c>
      <c r="W1535" s="21" t="str">
        <f>IFERROR(INDEX([2]Лист1!$I:$I,AI1535),"")</f>
        <v/>
      </c>
      <c r="X1535" s="24" t="str">
        <f>IFERROR(INDEX([2]Лист1!$V:$V,AI1535),"")</f>
        <v/>
      </c>
      <c r="Y1535" s="23" t="str">
        <f>IFERROR(INDEX([2]Лист1!$L:$L,AI1535),"")</f>
        <v/>
      </c>
      <c r="Z1535" s="21" t="str">
        <f>IFERROR(INDEX([2]Лист1!$J:$J,AI1535),"")</f>
        <v/>
      </c>
      <c r="AA1535" s="21" t="str">
        <f>IFERROR(INDEX([2]Лист1!$K:$K,AI1535),"")</f>
        <v/>
      </c>
      <c r="AB1535" s="20" t="str">
        <f>IFERROR(INDEX([2]Лист1!$E:$E,AJ1535),"")</f>
        <v/>
      </c>
      <c r="AC1535" s="21" t="str">
        <f>IFERROR(INDEX([2]Лист1!$I:$I,AJ1535),"")</f>
        <v/>
      </c>
      <c r="AD1535" s="24" t="str">
        <f>IFERROR(INDEX([2]Лист1!$V:$V,AJ1535),"")</f>
        <v/>
      </c>
      <c r="AE1535" s="23" t="str">
        <f>IFERROR(INDEX([2]Лист1!$L:$L,AJ1535),"")</f>
        <v/>
      </c>
      <c r="AF1535" s="21" t="str">
        <f>IFERROR(INDEX([2]Лист1!$J:$J,AJ1535),"")</f>
        <v/>
      </c>
      <c r="AG1535" s="21" t="str">
        <f>IFERROR(INDEX([2]Лист1!$K:$K,AJ1535),"")</f>
        <v/>
      </c>
      <c r="AH1535" s="21" t="e">
        <f>MATCH(L1535,[2]Лист1!$A:$A,0)</f>
        <v>#N/A</v>
      </c>
      <c r="AI1535" s="21" t="e">
        <f>MATCH(M1535,[2]Лист1!$A:$A,0)</f>
        <v>#N/A</v>
      </c>
      <c r="AJ1535" s="21" t="e">
        <f>MATCH(N1535,[2]Лист1!$A:$A,0)</f>
        <v>#N/A</v>
      </c>
    </row>
    <row r="1536" spans="1:36" s="43" customFormat="1" x14ac:dyDescent="0.2">
      <c r="A1536" s="40">
        <v>4</v>
      </c>
      <c r="B1536" s="44" t="s">
        <v>1517</v>
      </c>
      <c r="C1536" s="36">
        <v>3</v>
      </c>
      <c r="D1536" s="36"/>
      <c r="E1536" s="37" t="s">
        <v>13</v>
      </c>
      <c r="F1536" s="37" t="s">
        <v>14</v>
      </c>
      <c r="G1536" s="36" t="s">
        <v>15</v>
      </c>
      <c r="H1536" s="38">
        <v>0.12568499999999999</v>
      </c>
      <c r="I1536" s="38">
        <v>2.44</v>
      </c>
      <c r="J1536" s="39">
        <f t="shared" si="69"/>
        <v>0.30667139999999998</v>
      </c>
      <c r="K1536" s="17">
        <f t="shared" si="70"/>
        <v>2.4015478531633777E-9</v>
      </c>
      <c r="L1536" s="18">
        <f>IFERROR(INDEX([1]мтр!G:G,MATCH($F1536,[1]мтр!$C:$C,0)),"")</f>
        <v>2653</v>
      </c>
      <c r="M1536" s="18">
        <f>IFERROR(INDEX([1]мтр!H:H,MATCH($F1536,[1]мтр!$C:$C,0)),"")</f>
        <v>0</v>
      </c>
      <c r="N1536" s="18">
        <f>IFERROR(INDEX([1]мтр!I:I,MATCH($F1536,[1]мтр!$C:$C,0)),"")</f>
        <v>0</v>
      </c>
      <c r="O1536" s="19">
        <f t="shared" si="71"/>
        <v>19.12280701754386</v>
      </c>
      <c r="P1536" s="20" t="str">
        <f>IFERROR(INDEX([2]Лист1!$E:$E,AH1536),"")</f>
        <v xml:space="preserve">Вода, поставка автоцистерной вместимость 25 м3. </v>
      </c>
      <c r="Q1536" s="21" t="str">
        <f>IFERROR(INDEX([2]Лист1!$I:$I,AH1536),"")</f>
        <v>м3</v>
      </c>
      <c r="R1536" s="22">
        <f>IFERROR(INDEX([2]Лист1!$V:$V,AH1536),"")</f>
        <v>19.12280701754386</v>
      </c>
      <c r="S1536" s="23">
        <f>IFERROR(INDEX([2]Лист1!$L:$L,AH1536),"")</f>
        <v>44050</v>
      </c>
      <c r="T1536" s="21" t="str">
        <f>IFERROR(INDEX([2]Лист1!$J:$J,AH1536),"")</f>
        <v xml:space="preserve">Эль-Дабаа Госкомпании водоснабжение и водоотведение </v>
      </c>
      <c r="U1536" s="21">
        <f>IFERROR(INDEX([2]Лист1!$K:$K,AH1536),"")</f>
        <v>0</v>
      </c>
      <c r="V1536" s="20" t="str">
        <f>IFERROR(INDEX([2]Лист1!$E:$E,AI1536),"")</f>
        <v/>
      </c>
      <c r="W1536" s="21" t="str">
        <f>IFERROR(INDEX([2]Лист1!$I:$I,AI1536),"")</f>
        <v/>
      </c>
      <c r="X1536" s="24" t="str">
        <f>IFERROR(INDEX([2]Лист1!$V:$V,AI1536),"")</f>
        <v/>
      </c>
      <c r="Y1536" s="23" t="str">
        <f>IFERROR(INDEX([2]Лист1!$L:$L,AI1536),"")</f>
        <v/>
      </c>
      <c r="Z1536" s="21" t="str">
        <f>IFERROR(INDEX([2]Лист1!$J:$J,AI1536),"")</f>
        <v/>
      </c>
      <c r="AA1536" s="21" t="str">
        <f>IFERROR(INDEX([2]Лист1!$K:$K,AI1536),"")</f>
        <v/>
      </c>
      <c r="AB1536" s="20" t="str">
        <f>IFERROR(INDEX([2]Лист1!$E:$E,AJ1536),"")</f>
        <v/>
      </c>
      <c r="AC1536" s="21" t="str">
        <f>IFERROR(INDEX([2]Лист1!$I:$I,AJ1536),"")</f>
        <v/>
      </c>
      <c r="AD1536" s="24" t="str">
        <f>IFERROR(INDEX([2]Лист1!$V:$V,AJ1536),"")</f>
        <v/>
      </c>
      <c r="AE1536" s="23" t="str">
        <f>IFERROR(INDEX([2]Лист1!$L:$L,AJ1536),"")</f>
        <v/>
      </c>
      <c r="AF1536" s="21" t="str">
        <f>IFERROR(INDEX([2]Лист1!$J:$J,AJ1536),"")</f>
        <v/>
      </c>
      <c r="AG1536" s="21" t="str">
        <f>IFERROR(INDEX([2]Лист1!$K:$K,AJ1536),"")</f>
        <v/>
      </c>
      <c r="AH1536" s="21">
        <f>MATCH(L1536,[2]Лист1!$A:$A,0)</f>
        <v>1732</v>
      </c>
      <c r="AI1536" s="21" t="e">
        <f>MATCH(M1536,[2]Лист1!$A:$A,0)</f>
        <v>#N/A</v>
      </c>
      <c r="AJ1536" s="21" t="e">
        <f>MATCH(N1536,[2]Лист1!$A:$A,0)</f>
        <v>#N/A</v>
      </c>
    </row>
    <row r="1537" spans="1:36" s="43" customFormat="1" x14ac:dyDescent="0.2">
      <c r="A1537" s="40">
        <v>1</v>
      </c>
      <c r="B1537" s="44" t="s">
        <v>1380</v>
      </c>
      <c r="C1537" s="36">
        <v>3</v>
      </c>
      <c r="D1537" s="36"/>
      <c r="E1537" s="37" t="s">
        <v>179</v>
      </c>
      <c r="F1537" s="37" t="s">
        <v>180</v>
      </c>
      <c r="G1537" s="36" t="s">
        <v>28</v>
      </c>
      <c r="H1537" s="38">
        <v>7.9999999999999996E-6</v>
      </c>
      <c r="I1537" s="38">
        <v>37900</v>
      </c>
      <c r="J1537" s="39">
        <f t="shared" si="69"/>
        <v>0.30319999999999997</v>
      </c>
      <c r="K1537" s="17">
        <f t="shared" si="70"/>
        <v>2.3743632731292714E-9</v>
      </c>
      <c r="L1537" s="18" t="str">
        <f>IFERROR(INDEX([1]мтр!G:G,MATCH($F1537,[1]мтр!$C:$C,0)),"")</f>
        <v/>
      </c>
      <c r="M1537" s="18" t="str">
        <f>IFERROR(INDEX([1]мтр!H:H,MATCH($F1537,[1]мтр!$C:$C,0)),"")</f>
        <v/>
      </c>
      <c r="N1537" s="18" t="str">
        <f>IFERROR(INDEX([1]мтр!I:I,MATCH($F1537,[1]мтр!$C:$C,0)),"")</f>
        <v/>
      </c>
      <c r="O1537" s="19" t="str">
        <f t="shared" si="71"/>
        <v/>
      </c>
      <c r="P1537" s="20" t="str">
        <f>IFERROR(INDEX([2]Лист1!$E:$E,AH1537),"")</f>
        <v/>
      </c>
      <c r="Q1537" s="21" t="str">
        <f>IFERROR(INDEX([2]Лист1!$I:$I,AH1537),"")</f>
        <v/>
      </c>
      <c r="R1537" s="22" t="str">
        <f>IFERROR(INDEX([2]Лист1!$V:$V,AH1537),"")</f>
        <v/>
      </c>
      <c r="S1537" s="23" t="str">
        <f>IFERROR(INDEX([2]Лист1!$L:$L,AH1537),"")</f>
        <v/>
      </c>
      <c r="T1537" s="21" t="str">
        <f>IFERROR(INDEX([2]Лист1!$J:$J,AH1537),"")</f>
        <v/>
      </c>
      <c r="U1537" s="21" t="str">
        <f>IFERROR(INDEX([2]Лист1!$K:$K,AH1537),"")</f>
        <v/>
      </c>
      <c r="V1537" s="20" t="str">
        <f>IFERROR(INDEX([2]Лист1!$E:$E,AI1537),"")</f>
        <v/>
      </c>
      <c r="W1537" s="21" t="str">
        <f>IFERROR(INDEX([2]Лист1!$I:$I,AI1537),"")</f>
        <v/>
      </c>
      <c r="X1537" s="24" t="str">
        <f>IFERROR(INDEX([2]Лист1!$V:$V,AI1537),"")</f>
        <v/>
      </c>
      <c r="Y1537" s="23" t="str">
        <f>IFERROR(INDEX([2]Лист1!$L:$L,AI1537),"")</f>
        <v/>
      </c>
      <c r="Z1537" s="21" t="str">
        <f>IFERROR(INDEX([2]Лист1!$J:$J,AI1537),"")</f>
        <v/>
      </c>
      <c r="AA1537" s="21" t="str">
        <f>IFERROR(INDEX([2]Лист1!$K:$K,AI1537),"")</f>
        <v/>
      </c>
      <c r="AB1537" s="20" t="str">
        <f>IFERROR(INDEX([2]Лист1!$E:$E,AJ1537),"")</f>
        <v/>
      </c>
      <c r="AC1537" s="21" t="str">
        <f>IFERROR(INDEX([2]Лист1!$I:$I,AJ1537),"")</f>
        <v/>
      </c>
      <c r="AD1537" s="24" t="str">
        <f>IFERROR(INDEX([2]Лист1!$V:$V,AJ1537),"")</f>
        <v/>
      </c>
      <c r="AE1537" s="23" t="str">
        <f>IFERROR(INDEX([2]Лист1!$L:$L,AJ1537),"")</f>
        <v/>
      </c>
      <c r="AF1537" s="21" t="str">
        <f>IFERROR(INDEX([2]Лист1!$J:$J,AJ1537),"")</f>
        <v/>
      </c>
      <c r="AG1537" s="21" t="str">
        <f>IFERROR(INDEX([2]Лист1!$K:$K,AJ1537),"")</f>
        <v/>
      </c>
      <c r="AH1537" s="21" t="e">
        <f>MATCH(L1537,[2]Лист1!$A:$A,0)</f>
        <v>#N/A</v>
      </c>
      <c r="AI1537" s="21" t="e">
        <f>MATCH(M1537,[2]Лист1!$A:$A,0)</f>
        <v>#N/A</v>
      </c>
      <c r="AJ1537" s="21" t="e">
        <f>MATCH(N1537,[2]Лист1!$A:$A,0)</f>
        <v>#N/A</v>
      </c>
    </row>
    <row r="1538" spans="1:36" s="43" customFormat="1" x14ac:dyDescent="0.2">
      <c r="A1538" s="40">
        <v>3</v>
      </c>
      <c r="B1538" s="41" t="s">
        <v>1507</v>
      </c>
      <c r="C1538" s="32">
        <v>3</v>
      </c>
      <c r="D1538" s="32"/>
      <c r="E1538" s="33" t="s">
        <v>319</v>
      </c>
      <c r="F1538" s="33" t="s">
        <v>320</v>
      </c>
      <c r="G1538" s="32" t="s">
        <v>28</v>
      </c>
      <c r="H1538" s="34">
        <v>1.9000000000000001E-5</v>
      </c>
      <c r="I1538" s="34">
        <v>15620</v>
      </c>
      <c r="J1538" s="35">
        <f t="shared" ref="J1538:J1601" si="72">H1538*I1538</f>
        <v>0.29678000000000004</v>
      </c>
      <c r="K1538" s="17">
        <f t="shared" ref="K1538:K1601" si="73">J1538/SUM($J$2:$J$1590)</f>
        <v>2.3240881668842525E-9</v>
      </c>
      <c r="L1538" s="18">
        <f>IFERROR(INDEX([1]мтр!G:G,MATCH($F1538,[1]мтр!$C:$C,0)),"")</f>
        <v>7012</v>
      </c>
      <c r="M1538" s="18">
        <f>IFERROR(INDEX([1]мтр!H:H,MATCH($F1538,[1]мтр!$C:$C,0)),"")</f>
        <v>0</v>
      </c>
      <c r="N1538" s="18">
        <f>IFERROR(INDEX([1]мтр!I:I,MATCH($F1538,[1]мтр!$C:$C,0)),"")</f>
        <v>0</v>
      </c>
      <c r="O1538" s="19">
        <f t="shared" ref="O1538:O1590" si="74">IFERROR(AVERAGE(R1538,X1538,AD1538),"")</f>
        <v>115000</v>
      </c>
      <c r="P1538" s="20" t="str">
        <f>IFERROR(INDEX([2]Лист1!$E:$E,AH1538),"")</f>
        <v>Грунтовка ГФ-021 серая ГОСТ 25129-82</v>
      </c>
      <c r="Q1538" s="21" t="str">
        <f>IFERROR(INDEX([2]Лист1!$I:$I,AH1538),"")</f>
        <v>т</v>
      </c>
      <c r="R1538" s="22">
        <f>IFERROR(INDEX([2]Лист1!$V:$V,AH1538),"")</f>
        <v>115000</v>
      </c>
      <c r="S1538" s="23">
        <f>IFERROR(INDEX([2]Лист1!$L:$L,AH1538),"")</f>
        <v>44803</v>
      </c>
      <c r="T1538" s="21" t="str">
        <f>IFERROR(INDEX([2]Лист1!$J:$J,AH1538),"")</f>
        <v xml:space="preserve">MODERN TRADING </v>
      </c>
      <c r="U1538" s="21" t="str">
        <f>IFERROR(INDEX([2]Лист1!$K:$K,AH1538),"")</f>
        <v>ЕОС Закупки Договор (626836)№ МЗ-2022/588/АРЕ dated 30.08.2022</v>
      </c>
      <c r="V1538" s="20" t="str">
        <f>IFERROR(INDEX([2]Лист1!$E:$E,AI1538),"")</f>
        <v/>
      </c>
      <c r="W1538" s="21" t="str">
        <f>IFERROR(INDEX([2]Лист1!$I:$I,AI1538),"")</f>
        <v/>
      </c>
      <c r="X1538" s="24" t="str">
        <f>IFERROR(INDEX([2]Лист1!$V:$V,AI1538),"")</f>
        <v/>
      </c>
      <c r="Y1538" s="23" t="str">
        <f>IFERROR(INDEX([2]Лист1!$L:$L,AI1538),"")</f>
        <v/>
      </c>
      <c r="Z1538" s="21" t="str">
        <f>IFERROR(INDEX([2]Лист1!$J:$J,AI1538),"")</f>
        <v/>
      </c>
      <c r="AA1538" s="21" t="str">
        <f>IFERROR(INDEX([2]Лист1!$K:$K,AI1538),"")</f>
        <v/>
      </c>
      <c r="AB1538" s="20" t="str">
        <f>IFERROR(INDEX([2]Лист1!$E:$E,AJ1538),"")</f>
        <v/>
      </c>
      <c r="AC1538" s="21" t="str">
        <f>IFERROR(INDEX([2]Лист1!$I:$I,AJ1538),"")</f>
        <v/>
      </c>
      <c r="AD1538" s="24" t="str">
        <f>IFERROR(INDEX([2]Лист1!$V:$V,AJ1538),"")</f>
        <v/>
      </c>
      <c r="AE1538" s="23" t="str">
        <f>IFERROR(INDEX([2]Лист1!$L:$L,AJ1538),"")</f>
        <v/>
      </c>
      <c r="AF1538" s="21" t="str">
        <f>IFERROR(INDEX([2]Лист1!$J:$J,AJ1538),"")</f>
        <v/>
      </c>
      <c r="AG1538" s="21" t="str">
        <f>IFERROR(INDEX([2]Лист1!$K:$K,AJ1538),"")</f>
        <v/>
      </c>
      <c r="AH1538" s="21">
        <f>MATCH(L1538,[2]Лист1!$A:$A,0)</f>
        <v>6078</v>
      </c>
      <c r="AI1538" s="21" t="e">
        <f>MATCH(M1538,[2]Лист1!$A:$A,0)</f>
        <v>#N/A</v>
      </c>
      <c r="AJ1538" s="21" t="e">
        <f>MATCH(N1538,[2]Лист1!$A:$A,0)</f>
        <v>#N/A</v>
      </c>
    </row>
    <row r="1539" spans="1:36" s="43" customFormat="1" x14ac:dyDescent="0.2">
      <c r="A1539" s="40">
        <v>1</v>
      </c>
      <c r="B1539" s="41" t="s">
        <v>634</v>
      </c>
      <c r="C1539" s="32">
        <v>3</v>
      </c>
      <c r="D1539" s="42"/>
      <c r="E1539" s="33" t="s">
        <v>641</v>
      </c>
      <c r="F1539" s="33" t="s">
        <v>642</v>
      </c>
      <c r="G1539" s="32" t="s">
        <v>12</v>
      </c>
      <c r="H1539" s="34">
        <v>2.2499999999999999E-2</v>
      </c>
      <c r="I1539" s="34">
        <v>13.09</v>
      </c>
      <c r="J1539" s="35">
        <f t="shared" si="72"/>
        <v>0.29452499999999998</v>
      </c>
      <c r="K1539" s="17">
        <f t="shared" si="73"/>
        <v>2.3064292315910248E-9</v>
      </c>
      <c r="L1539" s="18" t="str">
        <f>IFERROR(INDEX([1]мтр!G:G,MATCH($F1539,[1]мтр!$C:$C,0)),"")</f>
        <v/>
      </c>
      <c r="M1539" s="18" t="str">
        <f>IFERROR(INDEX([1]мтр!H:H,MATCH($F1539,[1]мтр!$C:$C,0)),"")</f>
        <v/>
      </c>
      <c r="N1539" s="18" t="str">
        <f>IFERROR(INDEX([1]мтр!I:I,MATCH($F1539,[1]мтр!$C:$C,0)),"")</f>
        <v/>
      </c>
      <c r="O1539" s="19" t="str">
        <f t="shared" si="74"/>
        <v/>
      </c>
      <c r="P1539" s="20" t="str">
        <f>IFERROR(INDEX([2]Лист1!$E:$E,AH1539),"")</f>
        <v/>
      </c>
      <c r="Q1539" s="21" t="str">
        <f>IFERROR(INDEX([2]Лист1!$I:$I,AH1539),"")</f>
        <v/>
      </c>
      <c r="R1539" s="22" t="str">
        <f>IFERROR(INDEX([2]Лист1!$V:$V,AH1539),"")</f>
        <v/>
      </c>
      <c r="S1539" s="23" t="str">
        <f>IFERROR(INDEX([2]Лист1!$L:$L,AH1539),"")</f>
        <v/>
      </c>
      <c r="T1539" s="21" t="str">
        <f>IFERROR(INDEX([2]Лист1!$J:$J,AH1539),"")</f>
        <v/>
      </c>
      <c r="U1539" s="21" t="str">
        <f>IFERROR(INDEX([2]Лист1!$K:$K,AH1539),"")</f>
        <v/>
      </c>
      <c r="V1539" s="20" t="str">
        <f>IFERROR(INDEX([2]Лист1!$E:$E,AI1539),"")</f>
        <v/>
      </c>
      <c r="W1539" s="21" t="str">
        <f>IFERROR(INDEX([2]Лист1!$I:$I,AI1539),"")</f>
        <v/>
      </c>
      <c r="X1539" s="24" t="str">
        <f>IFERROR(INDEX([2]Лист1!$V:$V,AI1539),"")</f>
        <v/>
      </c>
      <c r="Y1539" s="23" t="str">
        <f>IFERROR(INDEX([2]Лист1!$L:$L,AI1539),"")</f>
        <v/>
      </c>
      <c r="Z1539" s="21" t="str">
        <f>IFERROR(INDEX([2]Лист1!$J:$J,AI1539),"")</f>
        <v/>
      </c>
      <c r="AA1539" s="21" t="str">
        <f>IFERROR(INDEX([2]Лист1!$K:$K,AI1539),"")</f>
        <v/>
      </c>
      <c r="AB1539" s="20" t="str">
        <f>IFERROR(INDEX([2]Лист1!$E:$E,AJ1539),"")</f>
        <v/>
      </c>
      <c r="AC1539" s="21" t="str">
        <f>IFERROR(INDEX([2]Лист1!$I:$I,AJ1539),"")</f>
        <v/>
      </c>
      <c r="AD1539" s="24" t="str">
        <f>IFERROR(INDEX([2]Лист1!$V:$V,AJ1539),"")</f>
        <v/>
      </c>
      <c r="AE1539" s="23" t="str">
        <f>IFERROR(INDEX([2]Лист1!$L:$L,AJ1539),"")</f>
        <v/>
      </c>
      <c r="AF1539" s="21" t="str">
        <f>IFERROR(INDEX([2]Лист1!$J:$J,AJ1539),"")</f>
        <v/>
      </c>
      <c r="AG1539" s="21" t="str">
        <f>IFERROR(INDEX([2]Лист1!$K:$K,AJ1539),"")</f>
        <v/>
      </c>
      <c r="AH1539" s="21" t="e">
        <f>MATCH(L1539,[2]Лист1!$A:$A,0)</f>
        <v>#N/A</v>
      </c>
      <c r="AI1539" s="21" t="e">
        <f>MATCH(M1539,[2]Лист1!$A:$A,0)</f>
        <v>#N/A</v>
      </c>
      <c r="AJ1539" s="21" t="e">
        <f>MATCH(N1539,[2]Лист1!$A:$A,0)</f>
        <v>#N/A</v>
      </c>
    </row>
    <row r="1540" spans="1:36" s="43" customFormat="1" x14ac:dyDescent="0.2">
      <c r="A1540" s="40">
        <v>1</v>
      </c>
      <c r="B1540" s="44" t="s">
        <v>1048</v>
      </c>
      <c r="C1540" s="36">
        <v>3</v>
      </c>
      <c r="D1540" s="46"/>
      <c r="E1540" s="37" t="s">
        <v>354</v>
      </c>
      <c r="F1540" s="37" t="s">
        <v>355</v>
      </c>
      <c r="G1540" s="36" t="s">
        <v>12</v>
      </c>
      <c r="H1540" s="38">
        <v>3.0599999999999999E-2</v>
      </c>
      <c r="I1540" s="38">
        <v>9.42</v>
      </c>
      <c r="J1540" s="39">
        <f t="shared" si="72"/>
        <v>0.28825200000000001</v>
      </c>
      <c r="K1540" s="17">
        <f t="shared" si="73"/>
        <v>2.2573052843207746E-9</v>
      </c>
      <c r="L1540" s="18">
        <f>IFERROR(INDEX([1]мтр!G:G,MATCH($F1540,[1]мтр!$C:$C,0)),"")</f>
        <v>6873</v>
      </c>
      <c r="M1540" s="18">
        <f>IFERROR(INDEX([1]мтр!H:H,MATCH($F1540,[1]мтр!$C:$C,0)),"")</f>
        <v>0</v>
      </c>
      <c r="N1540" s="18">
        <f>IFERROR(INDEX([1]мтр!I:I,MATCH($F1540,[1]мтр!$C:$C,0)),"")</f>
        <v>0</v>
      </c>
      <c r="O1540" s="19">
        <f t="shared" si="74"/>
        <v>25.846441698303469</v>
      </c>
      <c r="P1540" s="20" t="str">
        <f>IFERROR(INDEX([2]Лист1!$E:$E,AH1540),"")</f>
        <v>Растворитель марки Р-4</v>
      </c>
      <c r="Q1540" s="21" t="str">
        <f>IFERROR(INDEX([2]Лист1!$I:$I,AH1540),"")</f>
        <v>кг</v>
      </c>
      <c r="R1540" s="22">
        <f>IFERROR(INDEX([2]Лист1!$V:$V,AH1540),"")</f>
        <v>25.846441698303469</v>
      </c>
      <c r="S1540" s="23">
        <f>IFERROR(INDEX([2]Лист1!$L:$L,AH1540),"")</f>
        <v>44602</v>
      </c>
      <c r="T1540" s="21" t="str">
        <f>IFERROR(INDEX([2]Лист1!$J:$J,AH1540),"")</f>
        <v>N/A</v>
      </c>
      <c r="U1540" s="21" t="str">
        <f>IFERROR(INDEX([2]Лист1!$K:$K,AH1540),"")</f>
        <v>ТКП ОЭС от 10.02.2022 для лота 6416</v>
      </c>
      <c r="V1540" s="20" t="str">
        <f>IFERROR(INDEX([2]Лист1!$E:$E,AI1540),"")</f>
        <v/>
      </c>
      <c r="W1540" s="21" t="str">
        <f>IFERROR(INDEX([2]Лист1!$I:$I,AI1540),"")</f>
        <v/>
      </c>
      <c r="X1540" s="24" t="str">
        <f>IFERROR(INDEX([2]Лист1!$V:$V,AI1540),"")</f>
        <v/>
      </c>
      <c r="Y1540" s="23" t="str">
        <f>IFERROR(INDEX([2]Лист1!$L:$L,AI1540),"")</f>
        <v/>
      </c>
      <c r="Z1540" s="21" t="str">
        <f>IFERROR(INDEX([2]Лист1!$J:$J,AI1540),"")</f>
        <v/>
      </c>
      <c r="AA1540" s="21" t="str">
        <f>IFERROR(INDEX([2]Лист1!$K:$K,AI1540),"")</f>
        <v/>
      </c>
      <c r="AB1540" s="20" t="str">
        <f>IFERROR(INDEX([2]Лист1!$E:$E,AJ1540),"")</f>
        <v/>
      </c>
      <c r="AC1540" s="21" t="str">
        <f>IFERROR(INDEX([2]Лист1!$I:$I,AJ1540),"")</f>
        <v/>
      </c>
      <c r="AD1540" s="24" t="str">
        <f>IFERROR(INDEX([2]Лист1!$V:$V,AJ1540),"")</f>
        <v/>
      </c>
      <c r="AE1540" s="23" t="str">
        <f>IFERROR(INDEX([2]Лист1!$L:$L,AJ1540),"")</f>
        <v/>
      </c>
      <c r="AF1540" s="21" t="str">
        <f>IFERROR(INDEX([2]Лист1!$J:$J,AJ1540),"")</f>
        <v/>
      </c>
      <c r="AG1540" s="21" t="str">
        <f>IFERROR(INDEX([2]Лист1!$K:$K,AJ1540),"")</f>
        <v/>
      </c>
      <c r="AH1540" s="21">
        <f>MATCH(L1540,[2]Лист1!$A:$A,0)</f>
        <v>5939</v>
      </c>
      <c r="AI1540" s="21" t="e">
        <f>MATCH(M1540,[2]Лист1!$A:$A,0)</f>
        <v>#N/A</v>
      </c>
      <c r="AJ1540" s="21" t="e">
        <f>MATCH(N1540,[2]Лист1!$A:$A,0)</f>
        <v>#N/A</v>
      </c>
    </row>
    <row r="1541" spans="1:36" s="43" customFormat="1" x14ac:dyDescent="0.2">
      <c r="A1541" s="40">
        <v>1</v>
      </c>
      <c r="B1541" s="44" t="s">
        <v>785</v>
      </c>
      <c r="C1541" s="36">
        <v>3</v>
      </c>
      <c r="D1541" s="46"/>
      <c r="E1541" s="37" t="s">
        <v>463</v>
      </c>
      <c r="F1541" s="37" t="s">
        <v>464</v>
      </c>
      <c r="G1541" s="36" t="s">
        <v>12</v>
      </c>
      <c r="H1541" s="38">
        <v>8.0000000000000002E-3</v>
      </c>
      <c r="I1541" s="38">
        <v>35.630000000000003</v>
      </c>
      <c r="J1541" s="39">
        <f t="shared" si="72"/>
        <v>0.28504000000000002</v>
      </c>
      <c r="K1541" s="17">
        <f t="shared" si="73"/>
        <v>2.2321520691713974E-9</v>
      </c>
      <c r="L1541" s="18" t="str">
        <f>IFERROR(INDEX([1]мтр!G:G,MATCH($F1541,[1]мтр!$C:$C,0)),"")</f>
        <v/>
      </c>
      <c r="M1541" s="18" t="str">
        <f>IFERROR(INDEX([1]мтр!H:H,MATCH($F1541,[1]мтр!$C:$C,0)),"")</f>
        <v/>
      </c>
      <c r="N1541" s="18" t="str">
        <f>IFERROR(INDEX([1]мтр!I:I,MATCH($F1541,[1]мтр!$C:$C,0)),"")</f>
        <v/>
      </c>
      <c r="O1541" s="19" t="str">
        <f t="shared" si="74"/>
        <v/>
      </c>
      <c r="P1541" s="20" t="str">
        <f>IFERROR(INDEX([2]Лист1!$E:$E,AH1541),"")</f>
        <v/>
      </c>
      <c r="Q1541" s="21" t="str">
        <f>IFERROR(INDEX([2]Лист1!$I:$I,AH1541),"")</f>
        <v/>
      </c>
      <c r="R1541" s="22" t="str">
        <f>IFERROR(INDEX([2]Лист1!$V:$V,AH1541),"")</f>
        <v/>
      </c>
      <c r="S1541" s="23" t="str">
        <f>IFERROR(INDEX([2]Лист1!$L:$L,AH1541),"")</f>
        <v/>
      </c>
      <c r="T1541" s="21" t="str">
        <f>IFERROR(INDEX([2]Лист1!$J:$J,AH1541),"")</f>
        <v/>
      </c>
      <c r="U1541" s="21" t="str">
        <f>IFERROR(INDEX([2]Лист1!$K:$K,AH1541),"")</f>
        <v/>
      </c>
      <c r="V1541" s="20" t="str">
        <f>IFERROR(INDEX([2]Лист1!$E:$E,AI1541),"")</f>
        <v/>
      </c>
      <c r="W1541" s="21" t="str">
        <f>IFERROR(INDEX([2]Лист1!$I:$I,AI1541),"")</f>
        <v/>
      </c>
      <c r="X1541" s="24" t="str">
        <f>IFERROR(INDEX([2]Лист1!$V:$V,AI1541),"")</f>
        <v/>
      </c>
      <c r="Y1541" s="23" t="str">
        <f>IFERROR(INDEX([2]Лист1!$L:$L,AI1541),"")</f>
        <v/>
      </c>
      <c r="Z1541" s="21" t="str">
        <f>IFERROR(INDEX([2]Лист1!$J:$J,AI1541),"")</f>
        <v/>
      </c>
      <c r="AA1541" s="21" t="str">
        <f>IFERROR(INDEX([2]Лист1!$K:$K,AI1541),"")</f>
        <v/>
      </c>
      <c r="AB1541" s="20" t="str">
        <f>IFERROR(INDEX([2]Лист1!$E:$E,AJ1541),"")</f>
        <v/>
      </c>
      <c r="AC1541" s="21" t="str">
        <f>IFERROR(INDEX([2]Лист1!$I:$I,AJ1541),"")</f>
        <v/>
      </c>
      <c r="AD1541" s="24" t="str">
        <f>IFERROR(INDEX([2]Лист1!$V:$V,AJ1541),"")</f>
        <v/>
      </c>
      <c r="AE1541" s="23" t="str">
        <f>IFERROR(INDEX([2]Лист1!$L:$L,AJ1541),"")</f>
        <v/>
      </c>
      <c r="AF1541" s="21" t="str">
        <f>IFERROR(INDEX([2]Лист1!$J:$J,AJ1541),"")</f>
        <v/>
      </c>
      <c r="AG1541" s="21" t="str">
        <f>IFERROR(INDEX([2]Лист1!$K:$K,AJ1541),"")</f>
        <v/>
      </c>
      <c r="AH1541" s="21" t="e">
        <f>MATCH(L1541,[2]Лист1!$A:$A,0)</f>
        <v>#N/A</v>
      </c>
      <c r="AI1541" s="21" t="e">
        <f>MATCH(M1541,[2]Лист1!$A:$A,0)</f>
        <v>#N/A</v>
      </c>
      <c r="AJ1541" s="21" t="e">
        <f>MATCH(N1541,[2]Лист1!$A:$A,0)</f>
        <v>#N/A</v>
      </c>
    </row>
    <row r="1542" spans="1:36" s="43" customFormat="1" x14ac:dyDescent="0.2">
      <c r="A1542" s="40">
        <v>1</v>
      </c>
      <c r="B1542" s="41" t="s">
        <v>1380</v>
      </c>
      <c r="C1542" s="32">
        <v>3</v>
      </c>
      <c r="D1542" s="32"/>
      <c r="E1542" s="33" t="s">
        <v>651</v>
      </c>
      <c r="F1542" s="33" t="s">
        <v>652</v>
      </c>
      <c r="G1542" s="32" t="s">
        <v>93</v>
      </c>
      <c r="H1542" s="34">
        <v>3.5999999999999997E-2</v>
      </c>
      <c r="I1542" s="34">
        <v>7.7</v>
      </c>
      <c r="J1542" s="35">
        <f t="shared" si="72"/>
        <v>0.2772</v>
      </c>
      <c r="K1542" s="17">
        <f t="shared" si="73"/>
        <v>2.1707569238503764E-9</v>
      </c>
      <c r="L1542" s="18" t="str">
        <f>IFERROR(INDEX([1]мтр!G:G,MATCH($F1542,[1]мтр!$C:$C,0)),"")</f>
        <v/>
      </c>
      <c r="M1542" s="18" t="str">
        <f>IFERROR(INDEX([1]мтр!H:H,MATCH($F1542,[1]мтр!$C:$C,0)),"")</f>
        <v/>
      </c>
      <c r="N1542" s="18" t="str">
        <f>IFERROR(INDEX([1]мтр!I:I,MATCH($F1542,[1]мтр!$C:$C,0)),"")</f>
        <v/>
      </c>
      <c r="O1542" s="19" t="str">
        <f t="shared" si="74"/>
        <v/>
      </c>
      <c r="P1542" s="20" t="str">
        <f>IFERROR(INDEX([2]Лист1!$E:$E,AH1542),"")</f>
        <v/>
      </c>
      <c r="Q1542" s="21" t="str">
        <f>IFERROR(INDEX([2]Лист1!$I:$I,AH1542),"")</f>
        <v/>
      </c>
      <c r="R1542" s="22" t="str">
        <f>IFERROR(INDEX([2]Лист1!$V:$V,AH1542),"")</f>
        <v/>
      </c>
      <c r="S1542" s="23" t="str">
        <f>IFERROR(INDEX([2]Лист1!$L:$L,AH1542),"")</f>
        <v/>
      </c>
      <c r="T1542" s="21" t="str">
        <f>IFERROR(INDEX([2]Лист1!$J:$J,AH1542),"")</f>
        <v/>
      </c>
      <c r="U1542" s="21" t="str">
        <f>IFERROR(INDEX([2]Лист1!$K:$K,AH1542),"")</f>
        <v/>
      </c>
      <c r="V1542" s="20" t="str">
        <f>IFERROR(INDEX([2]Лист1!$E:$E,AI1542),"")</f>
        <v/>
      </c>
      <c r="W1542" s="21" t="str">
        <f>IFERROR(INDEX([2]Лист1!$I:$I,AI1542),"")</f>
        <v/>
      </c>
      <c r="X1542" s="24" t="str">
        <f>IFERROR(INDEX([2]Лист1!$V:$V,AI1542),"")</f>
        <v/>
      </c>
      <c r="Y1542" s="23" t="str">
        <f>IFERROR(INDEX([2]Лист1!$L:$L,AI1542),"")</f>
        <v/>
      </c>
      <c r="Z1542" s="21" t="str">
        <f>IFERROR(INDEX([2]Лист1!$J:$J,AI1542),"")</f>
        <v/>
      </c>
      <c r="AA1542" s="21" t="str">
        <f>IFERROR(INDEX([2]Лист1!$K:$K,AI1542),"")</f>
        <v/>
      </c>
      <c r="AB1542" s="20" t="str">
        <f>IFERROR(INDEX([2]Лист1!$E:$E,AJ1542),"")</f>
        <v/>
      </c>
      <c r="AC1542" s="21" t="str">
        <f>IFERROR(INDEX([2]Лист1!$I:$I,AJ1542),"")</f>
        <v/>
      </c>
      <c r="AD1542" s="24" t="str">
        <f>IFERROR(INDEX([2]Лист1!$V:$V,AJ1542),"")</f>
        <v/>
      </c>
      <c r="AE1542" s="23" t="str">
        <f>IFERROR(INDEX([2]Лист1!$L:$L,AJ1542),"")</f>
        <v/>
      </c>
      <c r="AF1542" s="21" t="str">
        <f>IFERROR(INDEX([2]Лист1!$J:$J,AJ1542),"")</f>
        <v/>
      </c>
      <c r="AG1542" s="21" t="str">
        <f>IFERROR(INDEX([2]Лист1!$K:$K,AJ1542),"")</f>
        <v/>
      </c>
      <c r="AH1542" s="21" t="e">
        <f>MATCH(L1542,[2]Лист1!$A:$A,0)</f>
        <v>#N/A</v>
      </c>
      <c r="AI1542" s="21" t="e">
        <f>MATCH(M1542,[2]Лист1!$A:$A,0)</f>
        <v>#N/A</v>
      </c>
      <c r="AJ1542" s="21" t="e">
        <f>MATCH(N1542,[2]Лист1!$A:$A,0)</f>
        <v>#N/A</v>
      </c>
    </row>
    <row r="1543" spans="1:36" s="43" customFormat="1" x14ac:dyDescent="0.2">
      <c r="A1543" s="40">
        <v>1</v>
      </c>
      <c r="B1543" s="41" t="s">
        <v>1048</v>
      </c>
      <c r="C1543" s="32">
        <v>3</v>
      </c>
      <c r="D1543" s="42"/>
      <c r="E1543" s="33" t="s">
        <v>319</v>
      </c>
      <c r="F1543" s="33" t="s">
        <v>320</v>
      </c>
      <c r="G1543" s="32" t="s">
        <v>28</v>
      </c>
      <c r="H1543" s="34">
        <v>1.5999999999999999E-5</v>
      </c>
      <c r="I1543" s="34">
        <v>15620</v>
      </c>
      <c r="J1543" s="35">
        <f t="shared" si="72"/>
        <v>0.24991999999999998</v>
      </c>
      <c r="K1543" s="17">
        <f t="shared" si="73"/>
        <v>1.957126877376212E-9</v>
      </c>
      <c r="L1543" s="18">
        <f>IFERROR(INDEX([1]мтр!G:G,MATCH($F1543,[1]мтр!$C:$C,0)),"")</f>
        <v>7012</v>
      </c>
      <c r="M1543" s="18">
        <f>IFERROR(INDEX([1]мтр!H:H,MATCH($F1543,[1]мтр!$C:$C,0)),"")</f>
        <v>0</v>
      </c>
      <c r="N1543" s="18">
        <f>IFERROR(INDEX([1]мтр!I:I,MATCH($F1543,[1]мтр!$C:$C,0)),"")</f>
        <v>0</v>
      </c>
      <c r="O1543" s="19">
        <f t="shared" si="74"/>
        <v>115000</v>
      </c>
      <c r="P1543" s="20" t="str">
        <f>IFERROR(INDEX([2]Лист1!$E:$E,AH1543),"")</f>
        <v>Грунтовка ГФ-021 серая ГОСТ 25129-82</v>
      </c>
      <c r="Q1543" s="21" t="str">
        <f>IFERROR(INDEX([2]Лист1!$I:$I,AH1543),"")</f>
        <v>т</v>
      </c>
      <c r="R1543" s="22">
        <f>IFERROR(INDEX([2]Лист1!$V:$V,AH1543),"")</f>
        <v>115000</v>
      </c>
      <c r="S1543" s="23">
        <f>IFERROR(INDEX([2]Лист1!$L:$L,AH1543),"")</f>
        <v>44803</v>
      </c>
      <c r="T1543" s="21" t="str">
        <f>IFERROR(INDEX([2]Лист1!$J:$J,AH1543),"")</f>
        <v xml:space="preserve">MODERN TRADING </v>
      </c>
      <c r="U1543" s="21" t="str">
        <f>IFERROR(INDEX([2]Лист1!$K:$K,AH1543),"")</f>
        <v>ЕОС Закупки Договор (626836)№ МЗ-2022/588/АРЕ dated 30.08.2022</v>
      </c>
      <c r="V1543" s="20" t="str">
        <f>IFERROR(INDEX([2]Лист1!$E:$E,AI1543),"")</f>
        <v/>
      </c>
      <c r="W1543" s="21" t="str">
        <f>IFERROR(INDEX([2]Лист1!$I:$I,AI1543),"")</f>
        <v/>
      </c>
      <c r="X1543" s="24" t="str">
        <f>IFERROR(INDEX([2]Лист1!$V:$V,AI1543),"")</f>
        <v/>
      </c>
      <c r="Y1543" s="23" t="str">
        <f>IFERROR(INDEX([2]Лист1!$L:$L,AI1543),"")</f>
        <v/>
      </c>
      <c r="Z1543" s="21" t="str">
        <f>IFERROR(INDEX([2]Лист1!$J:$J,AI1543),"")</f>
        <v/>
      </c>
      <c r="AA1543" s="21" t="str">
        <f>IFERROR(INDEX([2]Лист1!$K:$K,AI1543),"")</f>
        <v/>
      </c>
      <c r="AB1543" s="20" t="str">
        <f>IFERROR(INDEX([2]Лист1!$E:$E,AJ1543),"")</f>
        <v/>
      </c>
      <c r="AC1543" s="21" t="str">
        <f>IFERROR(INDEX([2]Лист1!$I:$I,AJ1543),"")</f>
        <v/>
      </c>
      <c r="AD1543" s="24" t="str">
        <f>IFERROR(INDEX([2]Лист1!$V:$V,AJ1543),"")</f>
        <v/>
      </c>
      <c r="AE1543" s="23" t="str">
        <f>IFERROR(INDEX([2]Лист1!$L:$L,AJ1543),"")</f>
        <v/>
      </c>
      <c r="AF1543" s="21" t="str">
        <f>IFERROR(INDEX([2]Лист1!$J:$J,AJ1543),"")</f>
        <v/>
      </c>
      <c r="AG1543" s="21" t="str">
        <f>IFERROR(INDEX([2]Лист1!$K:$K,AJ1543),"")</f>
        <v/>
      </c>
      <c r="AH1543" s="21">
        <f>MATCH(L1543,[2]Лист1!$A:$A,0)</f>
        <v>6078</v>
      </c>
      <c r="AI1543" s="21" t="e">
        <f>MATCH(M1543,[2]Лист1!$A:$A,0)</f>
        <v>#N/A</v>
      </c>
      <c r="AJ1543" s="21" t="e">
        <f>MATCH(N1543,[2]Лист1!$A:$A,0)</f>
        <v>#N/A</v>
      </c>
    </row>
    <row r="1544" spans="1:36" s="43" customFormat="1" x14ac:dyDescent="0.2">
      <c r="A1544" s="40">
        <v>1</v>
      </c>
      <c r="B1544" s="41" t="s">
        <v>1048</v>
      </c>
      <c r="C1544" s="32">
        <v>3</v>
      </c>
      <c r="D1544" s="42"/>
      <c r="E1544" s="33" t="s">
        <v>415</v>
      </c>
      <c r="F1544" s="33" t="s">
        <v>416</v>
      </c>
      <c r="G1544" s="32" t="s">
        <v>28</v>
      </c>
      <c r="H1544" s="34">
        <v>2.0000000000000002E-5</v>
      </c>
      <c r="I1544" s="34">
        <v>12430</v>
      </c>
      <c r="J1544" s="35">
        <f t="shared" si="72"/>
        <v>0.24860000000000002</v>
      </c>
      <c r="K1544" s="17">
        <f t="shared" si="73"/>
        <v>1.9467899396435917E-9</v>
      </c>
      <c r="L1544" s="18">
        <f>IFERROR(INDEX([1]мтр!G:G,MATCH($F1544,[1]мтр!$C:$C,0)),"")</f>
        <v>2696</v>
      </c>
      <c r="M1544" s="18">
        <f>IFERROR(INDEX([1]мтр!H:H,MATCH($F1544,[1]мтр!$C:$C,0)),"")</f>
        <v>0</v>
      </c>
      <c r="N1544" s="18">
        <f>IFERROR(INDEX([1]мтр!I:I,MATCH($F1544,[1]мтр!$C:$C,0)),"")</f>
        <v>0</v>
      </c>
      <c r="O1544" s="19">
        <f t="shared" si="74"/>
        <v>21500</v>
      </c>
      <c r="P1544" s="20" t="str">
        <f>IFERROR(INDEX([2]Лист1!$E:$E,AH1544),"")</f>
        <v>Винт Класс 4.8 M6x40 + M6x50, картонные коробки по 25 кг</v>
      </c>
      <c r="Q1544" s="21" t="str">
        <f>IFERROR(INDEX([2]Лист1!$I:$I,AH1544),"")</f>
        <v>т</v>
      </c>
      <c r="R1544" s="22">
        <f>IFERROR(INDEX([2]Лист1!$V:$V,AH1544),"")</f>
        <v>21500</v>
      </c>
      <c r="S1544" s="23">
        <f>IFERROR(INDEX([2]Лист1!$L:$L,AH1544),"")</f>
        <v>44168</v>
      </c>
      <c r="T1544" s="21" t="str">
        <f>IFERROR(INDEX([2]Лист1!$J:$J,AH1544),"")</f>
        <v>Nassar Group</v>
      </c>
      <c r="U1544" s="21" t="str">
        <f>IFERROR(INDEX([2]Лист1!$K:$K,AH1544),"")</f>
        <v>ТКП-03.12.2020 Email</v>
      </c>
      <c r="V1544" s="20" t="str">
        <f>IFERROR(INDEX([2]Лист1!$E:$E,AI1544),"")</f>
        <v/>
      </c>
      <c r="W1544" s="21" t="str">
        <f>IFERROR(INDEX([2]Лист1!$I:$I,AI1544),"")</f>
        <v/>
      </c>
      <c r="X1544" s="24" t="str">
        <f>IFERROR(INDEX([2]Лист1!$V:$V,AI1544),"")</f>
        <v/>
      </c>
      <c r="Y1544" s="23" t="str">
        <f>IFERROR(INDEX([2]Лист1!$L:$L,AI1544),"")</f>
        <v/>
      </c>
      <c r="Z1544" s="21" t="str">
        <f>IFERROR(INDEX([2]Лист1!$J:$J,AI1544),"")</f>
        <v/>
      </c>
      <c r="AA1544" s="21" t="str">
        <f>IFERROR(INDEX([2]Лист1!$K:$K,AI1544),"")</f>
        <v/>
      </c>
      <c r="AB1544" s="20" t="str">
        <f>IFERROR(INDEX([2]Лист1!$E:$E,AJ1544),"")</f>
        <v/>
      </c>
      <c r="AC1544" s="21" t="str">
        <f>IFERROR(INDEX([2]Лист1!$I:$I,AJ1544),"")</f>
        <v/>
      </c>
      <c r="AD1544" s="24" t="str">
        <f>IFERROR(INDEX([2]Лист1!$V:$V,AJ1544),"")</f>
        <v/>
      </c>
      <c r="AE1544" s="23" t="str">
        <f>IFERROR(INDEX([2]Лист1!$L:$L,AJ1544),"")</f>
        <v/>
      </c>
      <c r="AF1544" s="21" t="str">
        <f>IFERROR(INDEX([2]Лист1!$J:$J,AJ1544),"")</f>
        <v/>
      </c>
      <c r="AG1544" s="21" t="str">
        <f>IFERROR(INDEX([2]Лист1!$K:$K,AJ1544),"")</f>
        <v/>
      </c>
      <c r="AH1544" s="21">
        <f>MATCH(L1544,[2]Лист1!$A:$A,0)</f>
        <v>378</v>
      </c>
      <c r="AI1544" s="21" t="e">
        <f>MATCH(M1544,[2]Лист1!$A:$A,0)</f>
        <v>#N/A</v>
      </c>
      <c r="AJ1544" s="21" t="e">
        <f>MATCH(N1544,[2]Лист1!$A:$A,0)</f>
        <v>#N/A</v>
      </c>
    </row>
    <row r="1545" spans="1:36" s="43" customFormat="1" x14ac:dyDescent="0.2">
      <c r="A1545" s="40">
        <v>3</v>
      </c>
      <c r="B1545" s="41" t="s">
        <v>1507</v>
      </c>
      <c r="C1545" s="32">
        <v>3</v>
      </c>
      <c r="D1545" s="32"/>
      <c r="E1545" s="33" t="s">
        <v>179</v>
      </c>
      <c r="F1545" s="33" t="s">
        <v>180</v>
      </c>
      <c r="G1545" s="32" t="s">
        <v>28</v>
      </c>
      <c r="H1545" s="34">
        <v>6.0000000000000002E-6</v>
      </c>
      <c r="I1545" s="34">
        <v>37900</v>
      </c>
      <c r="J1545" s="35">
        <f t="shared" si="72"/>
        <v>0.22740000000000002</v>
      </c>
      <c r="K1545" s="17">
        <f t="shared" si="73"/>
        <v>1.7807724548469539E-9</v>
      </c>
      <c r="L1545" s="18" t="str">
        <f>IFERROR(INDEX([1]мтр!G:G,MATCH($F1545,[1]мтр!$C:$C,0)),"")</f>
        <v/>
      </c>
      <c r="M1545" s="18" t="str">
        <f>IFERROR(INDEX([1]мтр!H:H,MATCH($F1545,[1]мтр!$C:$C,0)),"")</f>
        <v/>
      </c>
      <c r="N1545" s="18" t="str">
        <f>IFERROR(INDEX([1]мтр!I:I,MATCH($F1545,[1]мтр!$C:$C,0)),"")</f>
        <v/>
      </c>
      <c r="O1545" s="19" t="str">
        <f t="shared" si="74"/>
        <v/>
      </c>
      <c r="P1545" s="20" t="str">
        <f>IFERROR(INDEX([2]Лист1!$E:$E,AH1545),"")</f>
        <v/>
      </c>
      <c r="Q1545" s="21" t="str">
        <f>IFERROR(INDEX([2]Лист1!$I:$I,AH1545),"")</f>
        <v/>
      </c>
      <c r="R1545" s="22" t="str">
        <f>IFERROR(INDEX([2]Лист1!$V:$V,AH1545),"")</f>
        <v/>
      </c>
      <c r="S1545" s="23" t="str">
        <f>IFERROR(INDEX([2]Лист1!$L:$L,AH1545),"")</f>
        <v/>
      </c>
      <c r="T1545" s="21" t="str">
        <f>IFERROR(INDEX([2]Лист1!$J:$J,AH1545),"")</f>
        <v/>
      </c>
      <c r="U1545" s="21" t="str">
        <f>IFERROR(INDEX([2]Лист1!$K:$K,AH1545),"")</f>
        <v/>
      </c>
      <c r="V1545" s="20" t="str">
        <f>IFERROR(INDEX([2]Лист1!$E:$E,AI1545),"")</f>
        <v/>
      </c>
      <c r="W1545" s="21" t="str">
        <f>IFERROR(INDEX([2]Лист1!$I:$I,AI1545),"")</f>
        <v/>
      </c>
      <c r="X1545" s="24" t="str">
        <f>IFERROR(INDEX([2]Лист1!$V:$V,AI1545),"")</f>
        <v/>
      </c>
      <c r="Y1545" s="23" t="str">
        <f>IFERROR(INDEX([2]Лист1!$L:$L,AI1545),"")</f>
        <v/>
      </c>
      <c r="Z1545" s="21" t="str">
        <f>IFERROR(INDEX([2]Лист1!$J:$J,AI1545),"")</f>
        <v/>
      </c>
      <c r="AA1545" s="21" t="str">
        <f>IFERROR(INDEX([2]Лист1!$K:$K,AI1545),"")</f>
        <v/>
      </c>
      <c r="AB1545" s="20" t="str">
        <f>IFERROR(INDEX([2]Лист1!$E:$E,AJ1545),"")</f>
        <v/>
      </c>
      <c r="AC1545" s="21" t="str">
        <f>IFERROR(INDEX([2]Лист1!$I:$I,AJ1545),"")</f>
        <v/>
      </c>
      <c r="AD1545" s="24" t="str">
        <f>IFERROR(INDEX([2]Лист1!$V:$V,AJ1545),"")</f>
        <v/>
      </c>
      <c r="AE1545" s="23" t="str">
        <f>IFERROR(INDEX([2]Лист1!$L:$L,AJ1545),"")</f>
        <v/>
      </c>
      <c r="AF1545" s="21" t="str">
        <f>IFERROR(INDEX([2]Лист1!$J:$J,AJ1545),"")</f>
        <v/>
      </c>
      <c r="AG1545" s="21" t="str">
        <f>IFERROR(INDEX([2]Лист1!$K:$K,AJ1545),"")</f>
        <v/>
      </c>
      <c r="AH1545" s="21" t="e">
        <f>MATCH(L1545,[2]Лист1!$A:$A,0)</f>
        <v>#N/A</v>
      </c>
      <c r="AI1545" s="21" t="e">
        <f>MATCH(M1545,[2]Лист1!$A:$A,0)</f>
        <v>#N/A</v>
      </c>
      <c r="AJ1545" s="21" t="e">
        <f>MATCH(N1545,[2]Лист1!$A:$A,0)</f>
        <v>#N/A</v>
      </c>
    </row>
    <row r="1546" spans="1:36" s="43" customFormat="1" x14ac:dyDescent="0.2">
      <c r="A1546" s="40">
        <v>2</v>
      </c>
      <c r="B1546" s="44" t="s">
        <v>1471</v>
      </c>
      <c r="C1546" s="36">
        <v>3</v>
      </c>
      <c r="D1546" s="36"/>
      <c r="E1546" s="37" t="s">
        <v>53</v>
      </c>
      <c r="F1546" s="37" t="s">
        <v>54</v>
      </c>
      <c r="G1546" s="36" t="s">
        <v>28</v>
      </c>
      <c r="H1546" s="38">
        <v>4.5000000000000003E-5</v>
      </c>
      <c r="I1546" s="38">
        <v>4455.2</v>
      </c>
      <c r="J1546" s="39">
        <f t="shared" si="72"/>
        <v>0.200484</v>
      </c>
      <c r="K1546" s="17">
        <f t="shared" si="73"/>
        <v>1.5699928972626943E-9</v>
      </c>
      <c r="L1546" s="18">
        <f>IFERROR(INDEX([1]мтр!G:G,MATCH($F1546,[1]мтр!$C:$C,0)),"")</f>
        <v>2715</v>
      </c>
      <c r="M1546" s="18">
        <f>IFERROR(INDEX([1]мтр!H:H,MATCH($F1546,[1]мтр!$C:$C,0)),"")</f>
        <v>0</v>
      </c>
      <c r="N1546" s="18">
        <f>IFERROR(INDEX([1]мтр!I:I,MATCH($F1546,[1]мтр!$C:$C,0)),"")</f>
        <v>0</v>
      </c>
      <c r="O1546" s="19">
        <f t="shared" si="74"/>
        <v>9736.8421052631566</v>
      </c>
      <c r="P1546" s="20" t="str">
        <f>IFERROR(INDEX([2]Лист1!$E:$E,AH1546),"")</f>
        <v xml:space="preserve">Проволока / Арматура  горячекатаная в мотках, диаметром 6,3-6,5 мм / Grade SAE1008 as per ASTM A510 standard </v>
      </c>
      <c r="Q1546" s="21" t="str">
        <f>IFERROR(INDEX([2]Лист1!$I:$I,AH1546),"")</f>
        <v>т</v>
      </c>
      <c r="R1546" s="22">
        <f>IFERROR(INDEX([2]Лист1!$V:$V,AH1546),"")</f>
        <v>9736.8421052631566</v>
      </c>
      <c r="S1546" s="23">
        <f>IFERROR(INDEX([2]Лист1!$L:$L,AH1546),"")</f>
        <v>44168</v>
      </c>
      <c r="T1546" s="21" t="str">
        <f>IFERROR(INDEX([2]Лист1!$J:$J,AH1546),"")</f>
        <v>Suez Steel</v>
      </c>
      <c r="U1546" s="21" t="str">
        <f>IFERROR(INDEX([2]Лист1!$K:$K,AH1546),"")</f>
        <v>ТКП-03.12.2020 Email</v>
      </c>
      <c r="V1546" s="20" t="str">
        <f>IFERROR(INDEX([2]Лист1!$E:$E,AI1546),"")</f>
        <v/>
      </c>
      <c r="W1546" s="21" t="str">
        <f>IFERROR(INDEX([2]Лист1!$I:$I,AI1546),"")</f>
        <v/>
      </c>
      <c r="X1546" s="24" t="str">
        <f>IFERROR(INDEX([2]Лист1!$V:$V,AI1546),"")</f>
        <v/>
      </c>
      <c r="Y1546" s="23" t="str">
        <f>IFERROR(INDEX([2]Лист1!$L:$L,AI1546),"")</f>
        <v/>
      </c>
      <c r="Z1546" s="21" t="str">
        <f>IFERROR(INDEX([2]Лист1!$J:$J,AI1546),"")</f>
        <v/>
      </c>
      <c r="AA1546" s="21" t="str">
        <f>IFERROR(INDEX([2]Лист1!$K:$K,AI1546),"")</f>
        <v/>
      </c>
      <c r="AB1546" s="20" t="str">
        <f>IFERROR(INDEX([2]Лист1!$E:$E,AJ1546),"")</f>
        <v/>
      </c>
      <c r="AC1546" s="21" t="str">
        <f>IFERROR(INDEX([2]Лист1!$I:$I,AJ1546),"")</f>
        <v/>
      </c>
      <c r="AD1546" s="24" t="str">
        <f>IFERROR(INDEX([2]Лист1!$V:$V,AJ1546),"")</f>
        <v/>
      </c>
      <c r="AE1546" s="23" t="str">
        <f>IFERROR(INDEX([2]Лист1!$L:$L,AJ1546),"")</f>
        <v/>
      </c>
      <c r="AF1546" s="21" t="str">
        <f>IFERROR(INDEX([2]Лист1!$J:$J,AJ1546),"")</f>
        <v/>
      </c>
      <c r="AG1546" s="21" t="str">
        <f>IFERROR(INDEX([2]Лист1!$K:$K,AJ1546),"")</f>
        <v/>
      </c>
      <c r="AH1546" s="21">
        <f>MATCH(L1546,[2]Лист1!$A:$A,0)</f>
        <v>434</v>
      </c>
      <c r="AI1546" s="21" t="e">
        <f>MATCH(M1546,[2]Лист1!$A:$A,0)</f>
        <v>#N/A</v>
      </c>
      <c r="AJ1546" s="21" t="e">
        <f>MATCH(N1546,[2]Лист1!$A:$A,0)</f>
        <v>#N/A</v>
      </c>
    </row>
    <row r="1547" spans="1:36" s="43" customFormat="1" x14ac:dyDescent="0.2">
      <c r="A1547" s="40">
        <v>1</v>
      </c>
      <c r="B1547" s="41" t="s">
        <v>736</v>
      </c>
      <c r="C1547" s="32">
        <v>3</v>
      </c>
      <c r="D1547" s="42"/>
      <c r="E1547" s="33" t="s">
        <v>377</v>
      </c>
      <c r="F1547" s="33" t="s">
        <v>378</v>
      </c>
      <c r="G1547" s="32" t="s">
        <v>12</v>
      </c>
      <c r="H1547" s="34">
        <v>0.03</v>
      </c>
      <c r="I1547" s="34">
        <v>6.67</v>
      </c>
      <c r="J1547" s="35">
        <f t="shared" si="72"/>
        <v>0.2001</v>
      </c>
      <c r="K1547" s="17">
        <f t="shared" si="73"/>
        <v>1.5669857881041137E-9</v>
      </c>
      <c r="L1547" s="18" t="str">
        <f>IFERROR(INDEX([1]мтр!G:G,MATCH($F1547,[1]мтр!$C:$C,0)),"")</f>
        <v/>
      </c>
      <c r="M1547" s="18" t="str">
        <f>IFERROR(INDEX([1]мтр!H:H,MATCH($F1547,[1]мтр!$C:$C,0)),"")</f>
        <v/>
      </c>
      <c r="N1547" s="18" t="str">
        <f>IFERROR(INDEX([1]мтр!I:I,MATCH($F1547,[1]мтр!$C:$C,0)),"")</f>
        <v/>
      </c>
      <c r="O1547" s="19" t="str">
        <f t="shared" si="74"/>
        <v/>
      </c>
      <c r="P1547" s="20" t="str">
        <f>IFERROR(INDEX([2]Лист1!$E:$E,AH1547),"")</f>
        <v/>
      </c>
      <c r="Q1547" s="21" t="str">
        <f>IFERROR(INDEX([2]Лист1!$I:$I,AH1547),"")</f>
        <v/>
      </c>
      <c r="R1547" s="22" t="str">
        <f>IFERROR(INDEX([2]Лист1!$V:$V,AH1547),"")</f>
        <v/>
      </c>
      <c r="S1547" s="23" t="str">
        <f>IFERROR(INDEX([2]Лист1!$L:$L,AH1547),"")</f>
        <v/>
      </c>
      <c r="T1547" s="21" t="str">
        <f>IFERROR(INDEX([2]Лист1!$J:$J,AH1547),"")</f>
        <v/>
      </c>
      <c r="U1547" s="21" t="str">
        <f>IFERROR(INDEX([2]Лист1!$K:$K,AH1547),"")</f>
        <v/>
      </c>
      <c r="V1547" s="20" t="str">
        <f>IFERROR(INDEX([2]Лист1!$E:$E,AI1547),"")</f>
        <v/>
      </c>
      <c r="W1547" s="21" t="str">
        <f>IFERROR(INDEX([2]Лист1!$I:$I,AI1547),"")</f>
        <v/>
      </c>
      <c r="X1547" s="24" t="str">
        <f>IFERROR(INDEX([2]Лист1!$V:$V,AI1547),"")</f>
        <v/>
      </c>
      <c r="Y1547" s="23" t="str">
        <f>IFERROR(INDEX([2]Лист1!$L:$L,AI1547),"")</f>
        <v/>
      </c>
      <c r="Z1547" s="21" t="str">
        <f>IFERROR(INDEX([2]Лист1!$J:$J,AI1547),"")</f>
        <v/>
      </c>
      <c r="AA1547" s="21" t="str">
        <f>IFERROR(INDEX([2]Лист1!$K:$K,AI1547),"")</f>
        <v/>
      </c>
      <c r="AB1547" s="20" t="str">
        <f>IFERROR(INDEX([2]Лист1!$E:$E,AJ1547),"")</f>
        <v/>
      </c>
      <c r="AC1547" s="21" t="str">
        <f>IFERROR(INDEX([2]Лист1!$I:$I,AJ1547),"")</f>
        <v/>
      </c>
      <c r="AD1547" s="24" t="str">
        <f>IFERROR(INDEX([2]Лист1!$V:$V,AJ1547),"")</f>
        <v/>
      </c>
      <c r="AE1547" s="23" t="str">
        <f>IFERROR(INDEX([2]Лист1!$L:$L,AJ1547),"")</f>
        <v/>
      </c>
      <c r="AF1547" s="21" t="str">
        <f>IFERROR(INDEX([2]Лист1!$J:$J,AJ1547),"")</f>
        <v/>
      </c>
      <c r="AG1547" s="21" t="str">
        <f>IFERROR(INDEX([2]Лист1!$K:$K,AJ1547),"")</f>
        <v/>
      </c>
      <c r="AH1547" s="21" t="e">
        <f>MATCH(L1547,[2]Лист1!$A:$A,0)</f>
        <v>#N/A</v>
      </c>
      <c r="AI1547" s="21" t="e">
        <f>MATCH(M1547,[2]Лист1!$A:$A,0)</f>
        <v>#N/A</v>
      </c>
      <c r="AJ1547" s="21" t="e">
        <f>MATCH(N1547,[2]Лист1!$A:$A,0)</f>
        <v>#N/A</v>
      </c>
    </row>
    <row r="1548" spans="1:36" s="43" customFormat="1" x14ac:dyDescent="0.2">
      <c r="A1548" s="40">
        <v>1</v>
      </c>
      <c r="B1548" s="44" t="s">
        <v>1196</v>
      </c>
      <c r="C1548" s="36">
        <v>3</v>
      </c>
      <c r="D1548" s="36"/>
      <c r="E1548" s="37" t="s">
        <v>254</v>
      </c>
      <c r="F1548" s="37" t="s">
        <v>255</v>
      </c>
      <c r="G1548" s="36" t="s">
        <v>128</v>
      </c>
      <c r="H1548" s="38">
        <v>3.9269999999999999E-3</v>
      </c>
      <c r="I1548" s="38">
        <v>50.24</v>
      </c>
      <c r="J1548" s="39">
        <f t="shared" si="72"/>
        <v>0.19729247999999999</v>
      </c>
      <c r="K1548" s="17">
        <f t="shared" si="73"/>
        <v>1.5450000612684411E-9</v>
      </c>
      <c r="L1548" s="18">
        <f>IFERROR(INDEX([1]мтр!G:G,MATCH($F1548,[1]мтр!$C:$C,0)),"")</f>
        <v>6651</v>
      </c>
      <c r="M1548" s="18">
        <f>IFERROR(INDEX([1]мтр!H:H,MATCH($F1548,[1]мтр!$C:$C,0)),"")</f>
        <v>0</v>
      </c>
      <c r="N1548" s="18">
        <f>IFERROR(INDEX([1]мтр!I:I,MATCH($F1548,[1]мтр!$C:$C,0)),"")</f>
        <v>0</v>
      </c>
      <c r="O1548" s="19">
        <f t="shared" si="74"/>
        <v>2.4623999999999997</v>
      </c>
      <c r="P1548" s="20" t="str">
        <f>IFERROR(INDEX([2]Лист1!$E:$E,AH1548),"")</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548" s="21" t="str">
        <f>IFERROR(INDEX([2]Лист1!$I:$I,AH1548),"")</f>
        <v>м</v>
      </c>
      <c r="R1548" s="22">
        <f>IFERROR(INDEX([2]Лист1!$V:$V,AH1548),"")</f>
        <v>2.4623999999999997</v>
      </c>
      <c r="S1548" s="23">
        <f>IFERROR(INDEX([2]Лист1!$L:$L,AH1548),"")</f>
        <v>43520</v>
      </c>
      <c r="T1548" s="21" t="str">
        <f>IFERROR(INDEX([2]Лист1!$J:$J,AH1548),"")</f>
        <v xml:space="preserve">ELEKHWA company </v>
      </c>
      <c r="U1548" s="21" t="str">
        <f>IFERROR(INDEX([2]Лист1!$K:$K,AH1548),"")</f>
        <v xml:space="preserve">ELEKHWA company </v>
      </c>
      <c r="V1548" s="20" t="str">
        <f>IFERROR(INDEX([2]Лист1!$E:$E,AI1548),"")</f>
        <v/>
      </c>
      <c r="W1548" s="21" t="str">
        <f>IFERROR(INDEX([2]Лист1!$I:$I,AI1548),"")</f>
        <v/>
      </c>
      <c r="X1548" s="24" t="str">
        <f>IFERROR(INDEX([2]Лист1!$V:$V,AI1548),"")</f>
        <v/>
      </c>
      <c r="Y1548" s="23" t="str">
        <f>IFERROR(INDEX([2]Лист1!$L:$L,AI1548),"")</f>
        <v/>
      </c>
      <c r="Z1548" s="21" t="str">
        <f>IFERROR(INDEX([2]Лист1!$J:$J,AI1548),"")</f>
        <v/>
      </c>
      <c r="AA1548" s="21" t="str">
        <f>IFERROR(INDEX([2]Лист1!$K:$K,AI1548),"")</f>
        <v/>
      </c>
      <c r="AB1548" s="20" t="str">
        <f>IFERROR(INDEX([2]Лист1!$E:$E,AJ1548),"")</f>
        <v/>
      </c>
      <c r="AC1548" s="21" t="str">
        <f>IFERROR(INDEX([2]Лист1!$I:$I,AJ1548),"")</f>
        <v/>
      </c>
      <c r="AD1548" s="24" t="str">
        <f>IFERROR(INDEX([2]Лист1!$V:$V,AJ1548),"")</f>
        <v/>
      </c>
      <c r="AE1548" s="23" t="str">
        <f>IFERROR(INDEX([2]Лист1!$L:$L,AJ1548),"")</f>
        <v/>
      </c>
      <c r="AF1548" s="21" t="str">
        <f>IFERROR(INDEX([2]Лист1!$J:$J,AJ1548),"")</f>
        <v/>
      </c>
      <c r="AG1548" s="21" t="str">
        <f>IFERROR(INDEX([2]Лист1!$K:$K,AJ1548),"")</f>
        <v/>
      </c>
      <c r="AH1548" s="21">
        <f>MATCH(L1548,[2]Лист1!$A:$A,0)</f>
        <v>5717</v>
      </c>
      <c r="AI1548" s="21" t="e">
        <f>MATCH(M1548,[2]Лист1!$A:$A,0)</f>
        <v>#N/A</v>
      </c>
      <c r="AJ1548" s="21" t="e">
        <f>MATCH(N1548,[2]Лист1!$A:$A,0)</f>
        <v>#N/A</v>
      </c>
    </row>
    <row r="1549" spans="1:36" s="43" customFormat="1" x14ac:dyDescent="0.2">
      <c r="A1549" s="40">
        <v>1</v>
      </c>
      <c r="B1549" s="41" t="s">
        <v>1048</v>
      </c>
      <c r="C1549" s="32">
        <v>3</v>
      </c>
      <c r="D1549" s="42"/>
      <c r="E1549" s="33" t="s">
        <v>179</v>
      </c>
      <c r="F1549" s="33" t="s">
        <v>180</v>
      </c>
      <c r="G1549" s="32" t="s">
        <v>28</v>
      </c>
      <c r="H1549" s="34">
        <v>5.0000000000000004E-6</v>
      </c>
      <c r="I1549" s="34">
        <v>37900</v>
      </c>
      <c r="J1549" s="35">
        <f t="shared" si="72"/>
        <v>0.1895</v>
      </c>
      <c r="K1549" s="17">
        <f t="shared" si="73"/>
        <v>1.4839770457057948E-9</v>
      </c>
      <c r="L1549" s="18" t="str">
        <f>IFERROR(INDEX([1]мтр!G:G,MATCH($F1549,[1]мтр!$C:$C,0)),"")</f>
        <v/>
      </c>
      <c r="M1549" s="18" t="str">
        <f>IFERROR(INDEX([1]мтр!H:H,MATCH($F1549,[1]мтр!$C:$C,0)),"")</f>
        <v/>
      </c>
      <c r="N1549" s="18" t="str">
        <f>IFERROR(INDEX([1]мтр!I:I,MATCH($F1549,[1]мтр!$C:$C,0)),"")</f>
        <v/>
      </c>
      <c r="O1549" s="19" t="str">
        <f t="shared" si="74"/>
        <v/>
      </c>
      <c r="P1549" s="20" t="str">
        <f>IFERROR(INDEX([2]Лист1!$E:$E,AH1549),"")</f>
        <v/>
      </c>
      <c r="Q1549" s="21" t="str">
        <f>IFERROR(INDEX([2]Лист1!$I:$I,AH1549),"")</f>
        <v/>
      </c>
      <c r="R1549" s="22" t="str">
        <f>IFERROR(INDEX([2]Лист1!$V:$V,AH1549),"")</f>
        <v/>
      </c>
      <c r="S1549" s="23" t="str">
        <f>IFERROR(INDEX([2]Лист1!$L:$L,AH1549),"")</f>
        <v/>
      </c>
      <c r="T1549" s="21" t="str">
        <f>IFERROR(INDEX([2]Лист1!$J:$J,AH1549),"")</f>
        <v/>
      </c>
      <c r="U1549" s="21" t="str">
        <f>IFERROR(INDEX([2]Лист1!$K:$K,AH1549),"")</f>
        <v/>
      </c>
      <c r="V1549" s="20" t="str">
        <f>IFERROR(INDEX([2]Лист1!$E:$E,AI1549),"")</f>
        <v/>
      </c>
      <c r="W1549" s="21" t="str">
        <f>IFERROR(INDEX([2]Лист1!$I:$I,AI1549),"")</f>
        <v/>
      </c>
      <c r="X1549" s="24" t="str">
        <f>IFERROR(INDEX([2]Лист1!$V:$V,AI1549),"")</f>
        <v/>
      </c>
      <c r="Y1549" s="23" t="str">
        <f>IFERROR(INDEX([2]Лист1!$L:$L,AI1549),"")</f>
        <v/>
      </c>
      <c r="Z1549" s="21" t="str">
        <f>IFERROR(INDEX([2]Лист1!$J:$J,AI1549),"")</f>
        <v/>
      </c>
      <c r="AA1549" s="21" t="str">
        <f>IFERROR(INDEX([2]Лист1!$K:$K,AI1549),"")</f>
        <v/>
      </c>
      <c r="AB1549" s="20" t="str">
        <f>IFERROR(INDEX([2]Лист1!$E:$E,AJ1549),"")</f>
        <v/>
      </c>
      <c r="AC1549" s="21" t="str">
        <f>IFERROR(INDEX([2]Лист1!$I:$I,AJ1549),"")</f>
        <v/>
      </c>
      <c r="AD1549" s="24" t="str">
        <f>IFERROR(INDEX([2]Лист1!$V:$V,AJ1549),"")</f>
        <v/>
      </c>
      <c r="AE1549" s="23" t="str">
        <f>IFERROR(INDEX([2]Лист1!$L:$L,AJ1549),"")</f>
        <v/>
      </c>
      <c r="AF1549" s="21" t="str">
        <f>IFERROR(INDEX([2]Лист1!$J:$J,AJ1549),"")</f>
        <v/>
      </c>
      <c r="AG1549" s="21" t="str">
        <f>IFERROR(INDEX([2]Лист1!$K:$K,AJ1549),"")</f>
        <v/>
      </c>
      <c r="AH1549" s="21" t="e">
        <f>MATCH(L1549,[2]Лист1!$A:$A,0)</f>
        <v>#N/A</v>
      </c>
      <c r="AI1549" s="21" t="e">
        <f>MATCH(M1549,[2]Лист1!$A:$A,0)</f>
        <v>#N/A</v>
      </c>
      <c r="AJ1549" s="21" t="e">
        <f>MATCH(N1549,[2]Лист1!$A:$A,0)</f>
        <v>#N/A</v>
      </c>
    </row>
    <row r="1550" spans="1:36" s="43" customFormat="1" x14ac:dyDescent="0.2">
      <c r="A1550" s="40">
        <v>4</v>
      </c>
      <c r="B1550" s="44" t="s">
        <v>1520</v>
      </c>
      <c r="C1550" s="36">
        <v>3</v>
      </c>
      <c r="D1550" s="36"/>
      <c r="E1550" s="37" t="s">
        <v>264</v>
      </c>
      <c r="F1550" s="37" t="s">
        <v>265</v>
      </c>
      <c r="G1550" s="36" t="s">
        <v>15</v>
      </c>
      <c r="H1550" s="38">
        <v>1.11E-4</v>
      </c>
      <c r="I1550" s="38">
        <v>1700</v>
      </c>
      <c r="J1550" s="39">
        <f t="shared" si="72"/>
        <v>0.18870000000000001</v>
      </c>
      <c r="K1550" s="17">
        <f t="shared" si="73"/>
        <v>1.4777122349587518E-9</v>
      </c>
      <c r="L1550" s="18">
        <f>IFERROR(INDEX([1]мтр!G:G,MATCH($F1550,[1]мтр!$C:$C,0)),"")</f>
        <v>4807</v>
      </c>
      <c r="M1550" s="18">
        <f>IFERROR(INDEX([1]мтр!H:H,MATCH($F1550,[1]мтр!$C:$C,0)),"")</f>
        <v>0</v>
      </c>
      <c r="N1550" s="18">
        <f>IFERROR(INDEX([1]мтр!I:I,MATCH($F1550,[1]мтр!$C:$C,0)),"")</f>
        <v>0</v>
      </c>
      <c r="O1550" s="19">
        <f t="shared" si="74"/>
        <v>11500</v>
      </c>
      <c r="P1550" s="20" t="str">
        <f>IFERROR(INDEX([2]Лист1!$E:$E,AH1550),"")</f>
        <v>Древесина (из Финляндии)</v>
      </c>
      <c r="Q1550" s="21" t="str">
        <f>IFERROR(INDEX([2]Лист1!$I:$I,AH1550),"")</f>
        <v>м3</v>
      </c>
      <c r="R1550" s="22">
        <f>IFERROR(INDEX([2]Лист1!$V:$V,AH1550),"")</f>
        <v>11500</v>
      </c>
      <c r="S1550" s="23">
        <f>IFERROR(INDEX([2]Лист1!$L:$L,AH1550),"")</f>
        <v>44670</v>
      </c>
      <c r="T1550" s="21" t="str">
        <f>IFERROR(INDEX([2]Лист1!$J:$J,AH1550),"")</f>
        <v>N/A</v>
      </c>
      <c r="U1550" s="21" t="str">
        <f>IFERROR(INDEX([2]Лист1!$K:$K,AH1550),"")</f>
        <v>Министерство жилищного строительства и городского хозяйства, отчёт за март 2022</v>
      </c>
      <c r="V1550" s="20" t="str">
        <f>IFERROR(INDEX([2]Лист1!$E:$E,AI1550),"")</f>
        <v/>
      </c>
      <c r="W1550" s="21" t="str">
        <f>IFERROR(INDEX([2]Лист1!$I:$I,AI1550),"")</f>
        <v/>
      </c>
      <c r="X1550" s="24" t="str">
        <f>IFERROR(INDEX([2]Лист1!$V:$V,AI1550),"")</f>
        <v/>
      </c>
      <c r="Y1550" s="23" t="str">
        <f>IFERROR(INDEX([2]Лист1!$L:$L,AI1550),"")</f>
        <v/>
      </c>
      <c r="Z1550" s="21" t="str">
        <f>IFERROR(INDEX([2]Лист1!$J:$J,AI1550),"")</f>
        <v/>
      </c>
      <c r="AA1550" s="21" t="str">
        <f>IFERROR(INDEX([2]Лист1!$K:$K,AI1550),"")</f>
        <v/>
      </c>
      <c r="AB1550" s="20" t="str">
        <f>IFERROR(INDEX([2]Лист1!$E:$E,AJ1550),"")</f>
        <v/>
      </c>
      <c r="AC1550" s="21" t="str">
        <f>IFERROR(INDEX([2]Лист1!$I:$I,AJ1550),"")</f>
        <v/>
      </c>
      <c r="AD1550" s="24" t="str">
        <f>IFERROR(INDEX([2]Лист1!$V:$V,AJ1550),"")</f>
        <v/>
      </c>
      <c r="AE1550" s="23" t="str">
        <f>IFERROR(INDEX([2]Лист1!$L:$L,AJ1550),"")</f>
        <v/>
      </c>
      <c r="AF1550" s="21" t="str">
        <f>IFERROR(INDEX([2]Лист1!$J:$J,AJ1550),"")</f>
        <v/>
      </c>
      <c r="AG1550" s="21" t="str">
        <f>IFERROR(INDEX([2]Лист1!$K:$K,AJ1550),"")</f>
        <v/>
      </c>
      <c r="AH1550" s="21">
        <f>MATCH(L1550,[2]Лист1!$A:$A,0)</f>
        <v>1945</v>
      </c>
      <c r="AI1550" s="21" t="e">
        <f>MATCH(M1550,[2]Лист1!$A:$A,0)</f>
        <v>#N/A</v>
      </c>
      <c r="AJ1550" s="21" t="e">
        <f>MATCH(N1550,[2]Лист1!$A:$A,0)</f>
        <v>#N/A</v>
      </c>
    </row>
    <row r="1551" spans="1:36" s="43" customFormat="1" x14ac:dyDescent="0.2">
      <c r="A1551" s="40">
        <v>1</v>
      </c>
      <c r="B1551" s="41" t="s">
        <v>1048</v>
      </c>
      <c r="C1551" s="32">
        <v>3</v>
      </c>
      <c r="D1551" s="42"/>
      <c r="E1551" s="33" t="s">
        <v>10</v>
      </c>
      <c r="F1551" s="33" t="s">
        <v>11</v>
      </c>
      <c r="G1551" s="32" t="s">
        <v>12</v>
      </c>
      <c r="H1551" s="34">
        <v>3.0089999999999999E-2</v>
      </c>
      <c r="I1551" s="34">
        <v>6.09</v>
      </c>
      <c r="J1551" s="35">
        <f t="shared" si="72"/>
        <v>0.1832481</v>
      </c>
      <c r="K1551" s="17">
        <f t="shared" si="73"/>
        <v>1.4350183328189977E-9</v>
      </c>
      <c r="L1551" s="18" t="str">
        <f>IFERROR(INDEX([1]мтр!G:G,MATCH($F1551,[1]мтр!$C:$C,0)),"")</f>
        <v/>
      </c>
      <c r="M1551" s="18" t="str">
        <f>IFERROR(INDEX([1]мтр!H:H,MATCH($F1551,[1]мтр!$C:$C,0)),"")</f>
        <v/>
      </c>
      <c r="N1551" s="18" t="str">
        <f>IFERROR(INDEX([1]мтр!I:I,MATCH($F1551,[1]мтр!$C:$C,0)),"")</f>
        <v/>
      </c>
      <c r="O1551" s="19" t="str">
        <f t="shared" si="74"/>
        <v/>
      </c>
      <c r="P1551" s="20" t="str">
        <f>IFERROR(INDEX([2]Лист1!$E:$E,AH1551),"")</f>
        <v/>
      </c>
      <c r="Q1551" s="21" t="str">
        <f>IFERROR(INDEX([2]Лист1!$I:$I,AH1551),"")</f>
        <v/>
      </c>
      <c r="R1551" s="22" t="str">
        <f>IFERROR(INDEX([2]Лист1!$V:$V,AH1551),"")</f>
        <v/>
      </c>
      <c r="S1551" s="23" t="str">
        <f>IFERROR(INDEX([2]Лист1!$L:$L,AH1551),"")</f>
        <v/>
      </c>
      <c r="T1551" s="21" t="str">
        <f>IFERROR(INDEX([2]Лист1!$J:$J,AH1551),"")</f>
        <v/>
      </c>
      <c r="U1551" s="21" t="str">
        <f>IFERROR(INDEX([2]Лист1!$K:$K,AH1551),"")</f>
        <v/>
      </c>
      <c r="V1551" s="20" t="str">
        <f>IFERROR(INDEX([2]Лист1!$E:$E,AI1551),"")</f>
        <v/>
      </c>
      <c r="W1551" s="21" t="str">
        <f>IFERROR(INDEX([2]Лист1!$I:$I,AI1551),"")</f>
        <v/>
      </c>
      <c r="X1551" s="24" t="str">
        <f>IFERROR(INDEX([2]Лист1!$V:$V,AI1551),"")</f>
        <v/>
      </c>
      <c r="Y1551" s="23" t="str">
        <f>IFERROR(INDEX([2]Лист1!$L:$L,AI1551),"")</f>
        <v/>
      </c>
      <c r="Z1551" s="21" t="str">
        <f>IFERROR(INDEX([2]Лист1!$J:$J,AI1551),"")</f>
        <v/>
      </c>
      <c r="AA1551" s="21" t="str">
        <f>IFERROR(INDEX([2]Лист1!$K:$K,AI1551),"")</f>
        <v/>
      </c>
      <c r="AB1551" s="20" t="str">
        <f>IFERROR(INDEX([2]Лист1!$E:$E,AJ1551),"")</f>
        <v/>
      </c>
      <c r="AC1551" s="21" t="str">
        <f>IFERROR(INDEX([2]Лист1!$I:$I,AJ1551),"")</f>
        <v/>
      </c>
      <c r="AD1551" s="24" t="str">
        <f>IFERROR(INDEX([2]Лист1!$V:$V,AJ1551),"")</f>
        <v/>
      </c>
      <c r="AE1551" s="23" t="str">
        <f>IFERROR(INDEX([2]Лист1!$L:$L,AJ1551),"")</f>
        <v/>
      </c>
      <c r="AF1551" s="21" t="str">
        <f>IFERROR(INDEX([2]Лист1!$J:$J,AJ1551),"")</f>
        <v/>
      </c>
      <c r="AG1551" s="21" t="str">
        <f>IFERROR(INDEX([2]Лист1!$K:$K,AJ1551),"")</f>
        <v/>
      </c>
      <c r="AH1551" s="21" t="e">
        <f>MATCH(L1551,[2]Лист1!$A:$A,0)</f>
        <v>#N/A</v>
      </c>
      <c r="AI1551" s="21" t="e">
        <f>MATCH(M1551,[2]Лист1!$A:$A,0)</f>
        <v>#N/A</v>
      </c>
      <c r="AJ1551" s="21" t="e">
        <f>MATCH(N1551,[2]Лист1!$A:$A,0)</f>
        <v>#N/A</v>
      </c>
    </row>
    <row r="1552" spans="1:36" s="43" customFormat="1" x14ac:dyDescent="0.2">
      <c r="A1552" s="40">
        <v>2</v>
      </c>
      <c r="B1552" s="41" t="s">
        <v>1471</v>
      </c>
      <c r="C1552" s="32">
        <v>3</v>
      </c>
      <c r="D1552" s="32"/>
      <c r="E1552" s="33" t="s">
        <v>33</v>
      </c>
      <c r="F1552" s="33" t="s">
        <v>34</v>
      </c>
      <c r="G1552" s="32" t="s">
        <v>28</v>
      </c>
      <c r="H1552" s="34">
        <v>1.5E-5</v>
      </c>
      <c r="I1552" s="34">
        <v>11978</v>
      </c>
      <c r="J1552" s="35">
        <f t="shared" si="72"/>
        <v>0.17967</v>
      </c>
      <c r="K1552" s="17">
        <f t="shared" si="73"/>
        <v>1.4069981836515046E-9</v>
      </c>
      <c r="L1552" s="18">
        <f>IFERROR(INDEX([1]мтр!G:G,MATCH($F1552,[1]мтр!$C:$C,0)),"")</f>
        <v>3001</v>
      </c>
      <c r="M1552" s="18">
        <f>IFERROR(INDEX([1]мтр!H:H,MATCH($F1552,[1]мтр!$C:$C,0)),"")</f>
        <v>0</v>
      </c>
      <c r="N1552" s="18">
        <f>IFERROR(INDEX([1]мтр!I:I,MATCH($F1552,[1]мтр!$C:$C,0)),"")</f>
        <v>0</v>
      </c>
      <c r="O1552" s="19">
        <f t="shared" si="74"/>
        <v>12300</v>
      </c>
      <c r="P1552" s="20" t="str">
        <f>IFERROR(INDEX([2]Лист1!$E:$E,AH1552),"")</f>
        <v>Гвозди Длина: 4-15 см мешки по 25 кг</v>
      </c>
      <c r="Q1552" s="21" t="str">
        <f>IFERROR(INDEX([2]Лист1!$I:$I,AH1552),"")</f>
        <v>т</v>
      </c>
      <c r="R1552" s="22">
        <f>IFERROR(INDEX([2]Лист1!$V:$V,AH1552),"")</f>
        <v>12300</v>
      </c>
      <c r="S1552" s="23">
        <f>IFERROR(INDEX([2]Лист1!$L:$L,AH1552),"")</f>
        <v>44168</v>
      </c>
      <c r="T1552" s="21" t="str">
        <f>IFERROR(INDEX([2]Лист1!$J:$J,AH1552),"")</f>
        <v>Nassar Group</v>
      </c>
      <c r="U1552" s="21" t="str">
        <f>IFERROR(INDEX([2]Лист1!$K:$K,AH1552),"")</f>
        <v>ТКП-03.12.2020 Email</v>
      </c>
      <c r="V1552" s="20" t="str">
        <f>IFERROR(INDEX([2]Лист1!$E:$E,AI1552),"")</f>
        <v/>
      </c>
      <c r="W1552" s="21" t="str">
        <f>IFERROR(INDEX([2]Лист1!$I:$I,AI1552),"")</f>
        <v/>
      </c>
      <c r="X1552" s="24" t="str">
        <f>IFERROR(INDEX([2]Лист1!$V:$V,AI1552),"")</f>
        <v/>
      </c>
      <c r="Y1552" s="23" t="str">
        <f>IFERROR(INDEX([2]Лист1!$L:$L,AI1552),"")</f>
        <v/>
      </c>
      <c r="Z1552" s="21" t="str">
        <f>IFERROR(INDEX([2]Лист1!$J:$J,AI1552),"")</f>
        <v/>
      </c>
      <c r="AA1552" s="21" t="str">
        <f>IFERROR(INDEX([2]Лист1!$K:$K,AI1552),"")</f>
        <v/>
      </c>
      <c r="AB1552" s="20" t="str">
        <f>IFERROR(INDEX([2]Лист1!$E:$E,AJ1552),"")</f>
        <v/>
      </c>
      <c r="AC1552" s="21" t="str">
        <f>IFERROR(INDEX([2]Лист1!$I:$I,AJ1552),"")</f>
        <v/>
      </c>
      <c r="AD1552" s="24" t="str">
        <f>IFERROR(INDEX([2]Лист1!$V:$V,AJ1552),"")</f>
        <v/>
      </c>
      <c r="AE1552" s="23" t="str">
        <f>IFERROR(INDEX([2]Лист1!$L:$L,AJ1552),"")</f>
        <v/>
      </c>
      <c r="AF1552" s="21" t="str">
        <f>IFERROR(INDEX([2]Лист1!$J:$J,AJ1552),"")</f>
        <v/>
      </c>
      <c r="AG1552" s="21" t="str">
        <f>IFERROR(INDEX([2]Лист1!$K:$K,AJ1552),"")</f>
        <v/>
      </c>
      <c r="AH1552" s="21">
        <f>MATCH(L1552,[2]Лист1!$A:$A,0)</f>
        <v>419</v>
      </c>
      <c r="AI1552" s="21" t="e">
        <f>MATCH(M1552,[2]Лист1!$A:$A,0)</f>
        <v>#N/A</v>
      </c>
      <c r="AJ1552" s="21" t="e">
        <f>MATCH(N1552,[2]Лист1!$A:$A,0)</f>
        <v>#N/A</v>
      </c>
    </row>
    <row r="1553" spans="1:36" s="43" customFormat="1" x14ac:dyDescent="0.2">
      <c r="A1553" s="40">
        <v>1</v>
      </c>
      <c r="B1553" s="41" t="s">
        <v>1335</v>
      </c>
      <c r="C1553" s="32">
        <v>3</v>
      </c>
      <c r="D1553" s="32"/>
      <c r="E1553" s="33" t="s">
        <v>53</v>
      </c>
      <c r="F1553" s="33" t="s">
        <v>54</v>
      </c>
      <c r="G1553" s="32" t="s">
        <v>28</v>
      </c>
      <c r="H1553" s="34">
        <v>3.4999999999999997E-5</v>
      </c>
      <c r="I1553" s="34">
        <v>4455.2</v>
      </c>
      <c r="J1553" s="35">
        <f t="shared" si="72"/>
        <v>0.15593199999999999</v>
      </c>
      <c r="K1553" s="17">
        <f t="shared" si="73"/>
        <v>1.2211055867598733E-9</v>
      </c>
      <c r="L1553" s="18">
        <f>IFERROR(INDEX([1]мтр!G:G,MATCH($F1553,[1]мтр!$C:$C,0)),"")</f>
        <v>2715</v>
      </c>
      <c r="M1553" s="18">
        <f>IFERROR(INDEX([1]мтр!H:H,MATCH($F1553,[1]мтр!$C:$C,0)),"")</f>
        <v>0</v>
      </c>
      <c r="N1553" s="18">
        <f>IFERROR(INDEX([1]мтр!I:I,MATCH($F1553,[1]мтр!$C:$C,0)),"")</f>
        <v>0</v>
      </c>
      <c r="O1553" s="19">
        <f t="shared" si="74"/>
        <v>9736.8421052631566</v>
      </c>
      <c r="P1553" s="20" t="str">
        <f>IFERROR(INDEX([2]Лист1!$E:$E,AH1553),"")</f>
        <v xml:space="preserve">Проволока / Арматура  горячекатаная в мотках, диаметром 6,3-6,5 мм / Grade SAE1008 as per ASTM A510 standard </v>
      </c>
      <c r="Q1553" s="21" t="str">
        <f>IFERROR(INDEX([2]Лист1!$I:$I,AH1553),"")</f>
        <v>т</v>
      </c>
      <c r="R1553" s="22">
        <f>IFERROR(INDEX([2]Лист1!$V:$V,AH1553),"")</f>
        <v>9736.8421052631566</v>
      </c>
      <c r="S1553" s="23">
        <f>IFERROR(INDEX([2]Лист1!$L:$L,AH1553),"")</f>
        <v>44168</v>
      </c>
      <c r="T1553" s="21" t="str">
        <f>IFERROR(INDEX([2]Лист1!$J:$J,AH1553),"")</f>
        <v>Suez Steel</v>
      </c>
      <c r="U1553" s="21" t="str">
        <f>IFERROR(INDEX([2]Лист1!$K:$K,AH1553),"")</f>
        <v>ТКП-03.12.2020 Email</v>
      </c>
      <c r="V1553" s="20" t="str">
        <f>IFERROR(INDEX([2]Лист1!$E:$E,AI1553),"")</f>
        <v/>
      </c>
      <c r="W1553" s="21" t="str">
        <f>IFERROR(INDEX([2]Лист1!$I:$I,AI1553),"")</f>
        <v/>
      </c>
      <c r="X1553" s="24" t="str">
        <f>IFERROR(INDEX([2]Лист1!$V:$V,AI1553),"")</f>
        <v/>
      </c>
      <c r="Y1553" s="23" t="str">
        <f>IFERROR(INDEX([2]Лист1!$L:$L,AI1553),"")</f>
        <v/>
      </c>
      <c r="Z1553" s="21" t="str">
        <f>IFERROR(INDEX([2]Лист1!$J:$J,AI1553),"")</f>
        <v/>
      </c>
      <c r="AA1553" s="21" t="str">
        <f>IFERROR(INDEX([2]Лист1!$K:$K,AI1553),"")</f>
        <v/>
      </c>
      <c r="AB1553" s="20" t="str">
        <f>IFERROR(INDEX([2]Лист1!$E:$E,AJ1553),"")</f>
        <v/>
      </c>
      <c r="AC1553" s="21" t="str">
        <f>IFERROR(INDEX([2]Лист1!$I:$I,AJ1553),"")</f>
        <v/>
      </c>
      <c r="AD1553" s="24" t="str">
        <f>IFERROR(INDEX([2]Лист1!$V:$V,AJ1553),"")</f>
        <v/>
      </c>
      <c r="AE1553" s="23" t="str">
        <f>IFERROR(INDEX([2]Лист1!$L:$L,AJ1553),"")</f>
        <v/>
      </c>
      <c r="AF1553" s="21" t="str">
        <f>IFERROR(INDEX([2]Лист1!$J:$J,AJ1553),"")</f>
        <v/>
      </c>
      <c r="AG1553" s="21" t="str">
        <f>IFERROR(INDEX([2]Лист1!$K:$K,AJ1553),"")</f>
        <v/>
      </c>
      <c r="AH1553" s="21">
        <f>MATCH(L1553,[2]Лист1!$A:$A,0)</f>
        <v>434</v>
      </c>
      <c r="AI1553" s="21" t="e">
        <f>MATCH(M1553,[2]Лист1!$A:$A,0)</f>
        <v>#N/A</v>
      </c>
      <c r="AJ1553" s="21" t="e">
        <f>MATCH(N1553,[2]Лист1!$A:$A,0)</f>
        <v>#N/A</v>
      </c>
    </row>
    <row r="1554" spans="1:36" s="43" customFormat="1" x14ac:dyDescent="0.2">
      <c r="A1554" s="40">
        <v>1</v>
      </c>
      <c r="B1554" s="41" t="s">
        <v>1335</v>
      </c>
      <c r="C1554" s="32">
        <v>3</v>
      </c>
      <c r="D1554" s="32"/>
      <c r="E1554" s="33" t="s">
        <v>33</v>
      </c>
      <c r="F1554" s="33" t="s">
        <v>34</v>
      </c>
      <c r="G1554" s="32" t="s">
        <v>28</v>
      </c>
      <c r="H1554" s="34">
        <v>1.2E-5</v>
      </c>
      <c r="I1554" s="34">
        <v>11978</v>
      </c>
      <c r="J1554" s="35">
        <f t="shared" si="72"/>
        <v>0.143736</v>
      </c>
      <c r="K1554" s="17">
        <f t="shared" si="73"/>
        <v>1.1255985469212039E-9</v>
      </c>
      <c r="L1554" s="18">
        <f>IFERROR(INDEX([1]мтр!G:G,MATCH($F1554,[1]мтр!$C:$C,0)),"")</f>
        <v>3001</v>
      </c>
      <c r="M1554" s="18">
        <f>IFERROR(INDEX([1]мтр!H:H,MATCH($F1554,[1]мтр!$C:$C,0)),"")</f>
        <v>0</v>
      </c>
      <c r="N1554" s="18">
        <f>IFERROR(INDEX([1]мтр!I:I,MATCH($F1554,[1]мтр!$C:$C,0)),"")</f>
        <v>0</v>
      </c>
      <c r="O1554" s="19">
        <f t="shared" si="74"/>
        <v>12300</v>
      </c>
      <c r="P1554" s="20" t="str">
        <f>IFERROR(INDEX([2]Лист1!$E:$E,AH1554),"")</f>
        <v>Гвозди Длина: 4-15 см мешки по 25 кг</v>
      </c>
      <c r="Q1554" s="21" t="str">
        <f>IFERROR(INDEX([2]Лист1!$I:$I,AH1554),"")</f>
        <v>т</v>
      </c>
      <c r="R1554" s="22">
        <f>IFERROR(INDEX([2]Лист1!$V:$V,AH1554),"")</f>
        <v>12300</v>
      </c>
      <c r="S1554" s="23">
        <f>IFERROR(INDEX([2]Лист1!$L:$L,AH1554),"")</f>
        <v>44168</v>
      </c>
      <c r="T1554" s="21" t="str">
        <f>IFERROR(INDEX([2]Лист1!$J:$J,AH1554),"")</f>
        <v>Nassar Group</v>
      </c>
      <c r="U1554" s="21" t="str">
        <f>IFERROR(INDEX([2]Лист1!$K:$K,AH1554),"")</f>
        <v>ТКП-03.12.2020 Email</v>
      </c>
      <c r="V1554" s="20" t="str">
        <f>IFERROR(INDEX([2]Лист1!$E:$E,AI1554),"")</f>
        <v/>
      </c>
      <c r="W1554" s="21" t="str">
        <f>IFERROR(INDEX([2]Лист1!$I:$I,AI1554),"")</f>
        <v/>
      </c>
      <c r="X1554" s="24" t="str">
        <f>IFERROR(INDEX([2]Лист1!$V:$V,AI1554),"")</f>
        <v/>
      </c>
      <c r="Y1554" s="23" t="str">
        <f>IFERROR(INDEX([2]Лист1!$L:$L,AI1554),"")</f>
        <v/>
      </c>
      <c r="Z1554" s="21" t="str">
        <f>IFERROR(INDEX([2]Лист1!$J:$J,AI1554),"")</f>
        <v/>
      </c>
      <c r="AA1554" s="21" t="str">
        <f>IFERROR(INDEX([2]Лист1!$K:$K,AI1554),"")</f>
        <v/>
      </c>
      <c r="AB1554" s="20" t="str">
        <f>IFERROR(INDEX([2]Лист1!$E:$E,AJ1554),"")</f>
        <v/>
      </c>
      <c r="AC1554" s="21" t="str">
        <f>IFERROR(INDEX([2]Лист1!$I:$I,AJ1554),"")</f>
        <v/>
      </c>
      <c r="AD1554" s="24" t="str">
        <f>IFERROR(INDEX([2]Лист1!$V:$V,AJ1554),"")</f>
        <v/>
      </c>
      <c r="AE1554" s="23" t="str">
        <f>IFERROR(INDEX([2]Лист1!$L:$L,AJ1554),"")</f>
        <v/>
      </c>
      <c r="AF1554" s="21" t="str">
        <f>IFERROR(INDEX([2]Лист1!$J:$J,AJ1554),"")</f>
        <v/>
      </c>
      <c r="AG1554" s="21" t="str">
        <f>IFERROR(INDEX([2]Лист1!$K:$K,AJ1554),"")</f>
        <v/>
      </c>
      <c r="AH1554" s="21">
        <f>MATCH(L1554,[2]Лист1!$A:$A,0)</f>
        <v>419</v>
      </c>
      <c r="AI1554" s="21" t="e">
        <f>MATCH(M1554,[2]Лист1!$A:$A,0)</f>
        <v>#N/A</v>
      </c>
      <c r="AJ1554" s="21" t="e">
        <f>MATCH(N1554,[2]Лист1!$A:$A,0)</f>
        <v>#N/A</v>
      </c>
    </row>
    <row r="1555" spans="1:36" s="43" customFormat="1" x14ac:dyDescent="0.2">
      <c r="A1555" s="40">
        <v>1</v>
      </c>
      <c r="B1555" s="44" t="s">
        <v>634</v>
      </c>
      <c r="C1555" s="36">
        <v>3</v>
      </c>
      <c r="D1555" s="46"/>
      <c r="E1555" s="37" t="s">
        <v>643</v>
      </c>
      <c r="F1555" s="37" t="s">
        <v>644</v>
      </c>
      <c r="G1555" s="36" t="s">
        <v>28</v>
      </c>
      <c r="H1555" s="38">
        <v>2.6999999999999999E-5</v>
      </c>
      <c r="I1555" s="38">
        <v>4934.4799999999996</v>
      </c>
      <c r="J1555" s="39">
        <f t="shared" si="72"/>
        <v>0.13323095999999998</v>
      </c>
      <c r="K1555" s="17">
        <f t="shared" si="73"/>
        <v>1.0433334375585588E-9</v>
      </c>
      <c r="L1555" s="18" t="str">
        <f>IFERROR(INDEX([1]мтр!G:G,MATCH($F1555,[1]мтр!$C:$C,0)),"")</f>
        <v/>
      </c>
      <c r="M1555" s="18" t="str">
        <f>IFERROR(INDEX([1]мтр!H:H,MATCH($F1555,[1]мтр!$C:$C,0)),"")</f>
        <v/>
      </c>
      <c r="N1555" s="18" t="str">
        <f>IFERROR(INDEX([1]мтр!I:I,MATCH($F1555,[1]мтр!$C:$C,0)),"")</f>
        <v/>
      </c>
      <c r="O1555" s="19" t="str">
        <f t="shared" si="74"/>
        <v/>
      </c>
      <c r="P1555" s="20" t="str">
        <f>IFERROR(INDEX([2]Лист1!$E:$E,AH1555),"")</f>
        <v/>
      </c>
      <c r="Q1555" s="21" t="str">
        <f>IFERROR(INDEX([2]Лист1!$I:$I,AH1555),"")</f>
        <v/>
      </c>
      <c r="R1555" s="22" t="str">
        <f>IFERROR(INDEX([2]Лист1!$V:$V,AH1555),"")</f>
        <v/>
      </c>
      <c r="S1555" s="23" t="str">
        <f>IFERROR(INDEX([2]Лист1!$L:$L,AH1555),"")</f>
        <v/>
      </c>
      <c r="T1555" s="21" t="str">
        <f>IFERROR(INDEX([2]Лист1!$J:$J,AH1555),"")</f>
        <v/>
      </c>
      <c r="U1555" s="21" t="str">
        <f>IFERROR(INDEX([2]Лист1!$K:$K,AH1555),"")</f>
        <v/>
      </c>
      <c r="V1555" s="20" t="str">
        <f>IFERROR(INDEX([2]Лист1!$E:$E,AI1555),"")</f>
        <v/>
      </c>
      <c r="W1555" s="21" t="str">
        <f>IFERROR(INDEX([2]Лист1!$I:$I,AI1555),"")</f>
        <v/>
      </c>
      <c r="X1555" s="24" t="str">
        <f>IFERROR(INDEX([2]Лист1!$V:$V,AI1555),"")</f>
        <v/>
      </c>
      <c r="Y1555" s="23" t="str">
        <f>IFERROR(INDEX([2]Лист1!$L:$L,AI1555),"")</f>
        <v/>
      </c>
      <c r="Z1555" s="21" t="str">
        <f>IFERROR(INDEX([2]Лист1!$J:$J,AI1555),"")</f>
        <v/>
      </c>
      <c r="AA1555" s="21" t="str">
        <f>IFERROR(INDEX([2]Лист1!$K:$K,AI1555),"")</f>
        <v/>
      </c>
      <c r="AB1555" s="20" t="str">
        <f>IFERROR(INDEX([2]Лист1!$E:$E,AJ1555),"")</f>
        <v/>
      </c>
      <c r="AC1555" s="21" t="str">
        <f>IFERROR(INDEX([2]Лист1!$I:$I,AJ1555),"")</f>
        <v/>
      </c>
      <c r="AD1555" s="24" t="str">
        <f>IFERROR(INDEX([2]Лист1!$V:$V,AJ1555),"")</f>
        <v/>
      </c>
      <c r="AE1555" s="23" t="str">
        <f>IFERROR(INDEX([2]Лист1!$L:$L,AJ1555),"")</f>
        <v/>
      </c>
      <c r="AF1555" s="21" t="str">
        <f>IFERROR(INDEX([2]Лист1!$J:$J,AJ1555),"")</f>
        <v/>
      </c>
      <c r="AG1555" s="21" t="str">
        <f>IFERROR(INDEX([2]Лист1!$K:$K,AJ1555),"")</f>
        <v/>
      </c>
      <c r="AH1555" s="21" t="e">
        <f>MATCH(L1555,[2]Лист1!$A:$A,0)</f>
        <v>#N/A</v>
      </c>
      <c r="AI1555" s="21" t="e">
        <f>MATCH(M1555,[2]Лист1!$A:$A,0)</f>
        <v>#N/A</v>
      </c>
      <c r="AJ1555" s="21" t="e">
        <f>MATCH(N1555,[2]Лист1!$A:$A,0)</f>
        <v>#N/A</v>
      </c>
    </row>
    <row r="1556" spans="1:36" s="43" customFormat="1" x14ac:dyDescent="0.2">
      <c r="A1556" s="40">
        <v>1</v>
      </c>
      <c r="B1556" s="44" t="s">
        <v>1380</v>
      </c>
      <c r="C1556" s="36">
        <v>3</v>
      </c>
      <c r="D1556" s="36"/>
      <c r="E1556" s="37" t="s">
        <v>264</v>
      </c>
      <c r="F1556" s="37" t="s">
        <v>265</v>
      </c>
      <c r="G1556" s="36" t="s">
        <v>15</v>
      </c>
      <c r="H1556" s="38">
        <v>7.7999999999999999E-5</v>
      </c>
      <c r="I1556" s="38">
        <v>1700</v>
      </c>
      <c r="J1556" s="39">
        <f t="shared" si="72"/>
        <v>0.1326</v>
      </c>
      <c r="K1556" s="17">
        <f t="shared" si="73"/>
        <v>1.0383923813223661E-9</v>
      </c>
      <c r="L1556" s="18">
        <f>IFERROR(INDEX([1]мтр!G:G,MATCH($F1556,[1]мтр!$C:$C,0)),"")</f>
        <v>4807</v>
      </c>
      <c r="M1556" s="18">
        <f>IFERROR(INDEX([1]мтр!H:H,MATCH($F1556,[1]мтр!$C:$C,0)),"")</f>
        <v>0</v>
      </c>
      <c r="N1556" s="18">
        <f>IFERROR(INDEX([1]мтр!I:I,MATCH($F1556,[1]мтр!$C:$C,0)),"")</f>
        <v>0</v>
      </c>
      <c r="O1556" s="19">
        <f t="shared" si="74"/>
        <v>11500</v>
      </c>
      <c r="P1556" s="20" t="str">
        <f>IFERROR(INDEX([2]Лист1!$E:$E,AH1556),"")</f>
        <v>Древесина (из Финляндии)</v>
      </c>
      <c r="Q1556" s="21" t="str">
        <f>IFERROR(INDEX([2]Лист1!$I:$I,AH1556),"")</f>
        <v>м3</v>
      </c>
      <c r="R1556" s="22">
        <f>IFERROR(INDEX([2]Лист1!$V:$V,AH1556),"")</f>
        <v>11500</v>
      </c>
      <c r="S1556" s="23">
        <f>IFERROR(INDEX([2]Лист1!$L:$L,AH1556),"")</f>
        <v>44670</v>
      </c>
      <c r="T1556" s="21" t="str">
        <f>IFERROR(INDEX([2]Лист1!$J:$J,AH1556),"")</f>
        <v>N/A</v>
      </c>
      <c r="U1556" s="21" t="str">
        <f>IFERROR(INDEX([2]Лист1!$K:$K,AH1556),"")</f>
        <v>Министерство жилищного строительства и городского хозяйства, отчёт за март 2022</v>
      </c>
      <c r="V1556" s="20" t="str">
        <f>IFERROR(INDEX([2]Лист1!$E:$E,AI1556),"")</f>
        <v/>
      </c>
      <c r="W1556" s="21" t="str">
        <f>IFERROR(INDEX([2]Лист1!$I:$I,AI1556),"")</f>
        <v/>
      </c>
      <c r="X1556" s="24" t="str">
        <f>IFERROR(INDEX([2]Лист1!$V:$V,AI1556),"")</f>
        <v/>
      </c>
      <c r="Y1556" s="23" t="str">
        <f>IFERROR(INDEX([2]Лист1!$L:$L,AI1556),"")</f>
        <v/>
      </c>
      <c r="Z1556" s="21" t="str">
        <f>IFERROR(INDEX([2]Лист1!$J:$J,AI1556),"")</f>
        <v/>
      </c>
      <c r="AA1556" s="21" t="str">
        <f>IFERROR(INDEX([2]Лист1!$K:$K,AI1556),"")</f>
        <v/>
      </c>
      <c r="AB1556" s="20" t="str">
        <f>IFERROR(INDEX([2]Лист1!$E:$E,AJ1556),"")</f>
        <v/>
      </c>
      <c r="AC1556" s="21" t="str">
        <f>IFERROR(INDEX([2]Лист1!$I:$I,AJ1556),"")</f>
        <v/>
      </c>
      <c r="AD1556" s="24" t="str">
        <f>IFERROR(INDEX([2]Лист1!$V:$V,AJ1556),"")</f>
        <v/>
      </c>
      <c r="AE1556" s="23" t="str">
        <f>IFERROR(INDEX([2]Лист1!$L:$L,AJ1556),"")</f>
        <v/>
      </c>
      <c r="AF1556" s="21" t="str">
        <f>IFERROR(INDEX([2]Лист1!$J:$J,AJ1556),"")</f>
        <v/>
      </c>
      <c r="AG1556" s="21" t="str">
        <f>IFERROR(INDEX([2]Лист1!$K:$K,AJ1556),"")</f>
        <v/>
      </c>
      <c r="AH1556" s="21">
        <f>MATCH(L1556,[2]Лист1!$A:$A,0)</f>
        <v>1945</v>
      </c>
      <c r="AI1556" s="21" t="e">
        <f>MATCH(M1556,[2]Лист1!$A:$A,0)</f>
        <v>#N/A</v>
      </c>
      <c r="AJ1556" s="21" t="e">
        <f>MATCH(N1556,[2]Лист1!$A:$A,0)</f>
        <v>#N/A</v>
      </c>
    </row>
    <row r="1557" spans="1:36" s="43" customFormat="1" x14ac:dyDescent="0.2">
      <c r="A1557" s="40">
        <v>1</v>
      </c>
      <c r="B1557" s="41" t="s">
        <v>379</v>
      </c>
      <c r="C1557" s="32">
        <v>3</v>
      </c>
      <c r="D1557" s="42"/>
      <c r="E1557" s="33" t="s">
        <v>390</v>
      </c>
      <c r="F1557" s="33" t="s">
        <v>391</v>
      </c>
      <c r="G1557" s="32" t="s">
        <v>392</v>
      </c>
      <c r="H1557" s="34">
        <v>0.312</v>
      </c>
      <c r="I1557" s="34">
        <v>0.4</v>
      </c>
      <c r="J1557" s="35">
        <f t="shared" si="72"/>
        <v>0.12480000000000001</v>
      </c>
      <c r="K1557" s="17">
        <f t="shared" si="73"/>
        <v>9.7731047653869755E-10</v>
      </c>
      <c r="L1557" s="18">
        <f>IFERROR(INDEX([1]мтр!G:G,MATCH($F1557,[1]мтр!$C:$C,0)),"")</f>
        <v>4744</v>
      </c>
      <c r="M1557" s="18">
        <f>IFERROR(INDEX([1]мтр!H:H,MATCH($F1557,[1]мтр!$C:$C,0)),"")</f>
        <v>0</v>
      </c>
      <c r="N1557" s="18">
        <f>IFERROR(INDEX([1]мтр!I:I,MATCH($F1557,[1]мтр!$C:$C,0)),"")</f>
        <v>0</v>
      </c>
      <c r="O1557" s="19">
        <f t="shared" si="74"/>
        <v>1.6</v>
      </c>
      <c r="P1557" s="20" t="str">
        <f>IFERROR(INDEX([2]Лист1!$E:$E,AH1557),"")</f>
        <v xml:space="preserve">Цена Электричество в Египте 2022-2023 г. (1- По потреблению КВ /Месяц -KW Более 1000  </v>
      </c>
      <c r="Q1557" s="21" t="str">
        <f>IFERROR(INDEX([2]Лист1!$I:$I,AH1557),"")</f>
        <v>квт-час</v>
      </c>
      <c r="R1557" s="22">
        <f>IFERROR(INDEX([2]Лист1!$V:$V,AH1557),"")</f>
        <v>1.6</v>
      </c>
      <c r="S1557" s="23" t="str">
        <f>IFERROR(INDEX([2]Лист1!$L:$L,AH1557),"")</f>
        <v>2022-2023</v>
      </c>
      <c r="T1557" s="21" t="str">
        <f>IFERROR(INDEX([2]Лист1!$J:$J,AH1557),"")</f>
        <v>http://egyptera.org/ar/Tarrif2022.aspx</v>
      </c>
      <c r="U1557" s="21" t="str">
        <f>IFERROR(INDEX([2]Лист1!$K:$K,AH1557),"")</f>
        <v>http://egyptera.org/ar/Tarrif2022.aspx</v>
      </c>
      <c r="V1557" s="20" t="str">
        <f>IFERROR(INDEX([2]Лист1!$E:$E,AI1557),"")</f>
        <v/>
      </c>
      <c r="W1557" s="21" t="str">
        <f>IFERROR(INDEX([2]Лист1!$I:$I,AI1557),"")</f>
        <v/>
      </c>
      <c r="X1557" s="24" t="str">
        <f>IFERROR(INDEX([2]Лист1!$V:$V,AI1557),"")</f>
        <v/>
      </c>
      <c r="Y1557" s="23" t="str">
        <f>IFERROR(INDEX([2]Лист1!$L:$L,AI1557),"")</f>
        <v/>
      </c>
      <c r="Z1557" s="21" t="str">
        <f>IFERROR(INDEX([2]Лист1!$J:$J,AI1557),"")</f>
        <v/>
      </c>
      <c r="AA1557" s="21" t="str">
        <f>IFERROR(INDEX([2]Лист1!$K:$K,AI1557),"")</f>
        <v/>
      </c>
      <c r="AB1557" s="20" t="str">
        <f>IFERROR(INDEX([2]Лист1!$E:$E,AJ1557),"")</f>
        <v/>
      </c>
      <c r="AC1557" s="21" t="str">
        <f>IFERROR(INDEX([2]Лист1!$I:$I,AJ1557),"")</f>
        <v/>
      </c>
      <c r="AD1557" s="24" t="str">
        <f>IFERROR(INDEX([2]Лист1!$V:$V,AJ1557),"")</f>
        <v/>
      </c>
      <c r="AE1557" s="23" t="str">
        <f>IFERROR(INDEX([2]Лист1!$L:$L,AJ1557),"")</f>
        <v/>
      </c>
      <c r="AF1557" s="21" t="str">
        <f>IFERROR(INDEX([2]Лист1!$J:$J,AJ1557),"")</f>
        <v/>
      </c>
      <c r="AG1557" s="21" t="str">
        <f>IFERROR(INDEX([2]Лист1!$K:$K,AJ1557),"")</f>
        <v/>
      </c>
      <c r="AH1557" s="21">
        <f>MATCH(L1557,[2]Лист1!$A:$A,0)</f>
        <v>4443</v>
      </c>
      <c r="AI1557" s="21" t="e">
        <f>MATCH(M1557,[2]Лист1!$A:$A,0)</f>
        <v>#N/A</v>
      </c>
      <c r="AJ1557" s="21" t="e">
        <f>MATCH(N1557,[2]Лист1!$A:$A,0)</f>
        <v>#N/A</v>
      </c>
    </row>
    <row r="1558" spans="1:36" s="43" customFormat="1" x14ac:dyDescent="0.2">
      <c r="A1558" s="40">
        <v>3</v>
      </c>
      <c r="B1558" s="44" t="s">
        <v>1507</v>
      </c>
      <c r="C1558" s="36">
        <v>3</v>
      </c>
      <c r="D1558" s="36"/>
      <c r="E1558" s="37" t="s">
        <v>375</v>
      </c>
      <c r="F1558" s="37" t="s">
        <v>376</v>
      </c>
      <c r="G1558" s="36" t="s">
        <v>28</v>
      </c>
      <c r="H1558" s="38">
        <v>1.4E-5</v>
      </c>
      <c r="I1558" s="38">
        <v>7640</v>
      </c>
      <c r="J1558" s="39">
        <f t="shared" si="72"/>
        <v>0.10696</v>
      </c>
      <c r="K1558" s="17">
        <f t="shared" si="73"/>
        <v>8.3760519687964011E-10</v>
      </c>
      <c r="L1558" s="18" t="str">
        <f>IFERROR(INDEX([1]мтр!G:G,MATCH($F1558,[1]мтр!$C:$C,0)),"")</f>
        <v/>
      </c>
      <c r="M1558" s="18" t="str">
        <f>IFERROR(INDEX([1]мтр!H:H,MATCH($F1558,[1]мтр!$C:$C,0)),"")</f>
        <v/>
      </c>
      <c r="N1558" s="18" t="str">
        <f>IFERROR(INDEX([1]мтр!I:I,MATCH($F1558,[1]мтр!$C:$C,0)),"")</f>
        <v/>
      </c>
      <c r="O1558" s="19" t="str">
        <f t="shared" si="74"/>
        <v/>
      </c>
      <c r="P1558" s="20" t="str">
        <f>IFERROR(INDEX([2]Лист1!$E:$E,AH1558),"")</f>
        <v/>
      </c>
      <c r="Q1558" s="21" t="str">
        <f>IFERROR(INDEX([2]Лист1!$I:$I,AH1558),"")</f>
        <v/>
      </c>
      <c r="R1558" s="22" t="str">
        <f>IFERROR(INDEX([2]Лист1!$V:$V,AH1558),"")</f>
        <v/>
      </c>
      <c r="S1558" s="23" t="str">
        <f>IFERROR(INDEX([2]Лист1!$L:$L,AH1558),"")</f>
        <v/>
      </c>
      <c r="T1558" s="21" t="str">
        <f>IFERROR(INDEX([2]Лист1!$J:$J,AH1558),"")</f>
        <v/>
      </c>
      <c r="U1558" s="21" t="str">
        <f>IFERROR(INDEX([2]Лист1!$K:$K,AH1558),"")</f>
        <v/>
      </c>
      <c r="V1558" s="20" t="str">
        <f>IFERROR(INDEX([2]Лист1!$E:$E,AI1558),"")</f>
        <v/>
      </c>
      <c r="W1558" s="21" t="str">
        <f>IFERROR(INDEX([2]Лист1!$I:$I,AI1558),"")</f>
        <v/>
      </c>
      <c r="X1558" s="24" t="str">
        <f>IFERROR(INDEX([2]Лист1!$V:$V,AI1558),"")</f>
        <v/>
      </c>
      <c r="Y1558" s="23" t="str">
        <f>IFERROR(INDEX([2]Лист1!$L:$L,AI1558),"")</f>
        <v/>
      </c>
      <c r="Z1558" s="21" t="str">
        <f>IFERROR(INDEX([2]Лист1!$J:$J,AI1558),"")</f>
        <v/>
      </c>
      <c r="AA1558" s="21" t="str">
        <f>IFERROR(INDEX([2]Лист1!$K:$K,AI1558),"")</f>
        <v/>
      </c>
      <c r="AB1558" s="20" t="str">
        <f>IFERROR(INDEX([2]Лист1!$E:$E,AJ1558),"")</f>
        <v/>
      </c>
      <c r="AC1558" s="21" t="str">
        <f>IFERROR(INDEX([2]Лист1!$I:$I,AJ1558),"")</f>
        <v/>
      </c>
      <c r="AD1558" s="24" t="str">
        <f>IFERROR(INDEX([2]Лист1!$V:$V,AJ1558),"")</f>
        <v/>
      </c>
      <c r="AE1558" s="23" t="str">
        <f>IFERROR(INDEX([2]Лист1!$L:$L,AJ1558),"")</f>
        <v/>
      </c>
      <c r="AF1558" s="21" t="str">
        <f>IFERROR(INDEX([2]Лист1!$J:$J,AJ1558),"")</f>
        <v/>
      </c>
      <c r="AG1558" s="21" t="str">
        <f>IFERROR(INDEX([2]Лист1!$K:$K,AJ1558),"")</f>
        <v/>
      </c>
      <c r="AH1558" s="21" t="e">
        <f>MATCH(L1558,[2]Лист1!$A:$A,0)</f>
        <v>#N/A</v>
      </c>
      <c r="AI1558" s="21" t="e">
        <f>MATCH(M1558,[2]Лист1!$A:$A,0)</f>
        <v>#N/A</v>
      </c>
      <c r="AJ1558" s="21" t="e">
        <f>MATCH(N1558,[2]Лист1!$A:$A,0)</f>
        <v>#N/A</v>
      </c>
    </row>
    <row r="1559" spans="1:36" s="43" customFormat="1" x14ac:dyDescent="0.2">
      <c r="A1559" s="40">
        <v>3</v>
      </c>
      <c r="B1559" s="44" t="s">
        <v>1507</v>
      </c>
      <c r="C1559" s="36">
        <v>3</v>
      </c>
      <c r="D1559" s="36"/>
      <c r="E1559" s="37" t="s">
        <v>264</v>
      </c>
      <c r="F1559" s="37" t="s">
        <v>265</v>
      </c>
      <c r="G1559" s="36" t="s">
        <v>15</v>
      </c>
      <c r="H1559" s="38">
        <v>6.2000000000000003E-5</v>
      </c>
      <c r="I1559" s="38">
        <v>1700</v>
      </c>
      <c r="J1559" s="39">
        <f t="shared" si="72"/>
        <v>0.10540000000000001</v>
      </c>
      <c r="K1559" s="17">
        <f t="shared" si="73"/>
        <v>8.2538881592290648E-10</v>
      </c>
      <c r="L1559" s="18">
        <f>IFERROR(INDEX([1]мтр!G:G,MATCH($F1559,[1]мтр!$C:$C,0)),"")</f>
        <v>4807</v>
      </c>
      <c r="M1559" s="18">
        <f>IFERROR(INDEX([1]мтр!H:H,MATCH($F1559,[1]мтр!$C:$C,0)),"")</f>
        <v>0</v>
      </c>
      <c r="N1559" s="18">
        <f>IFERROR(INDEX([1]мтр!I:I,MATCH($F1559,[1]мтр!$C:$C,0)),"")</f>
        <v>0</v>
      </c>
      <c r="O1559" s="19">
        <f t="shared" si="74"/>
        <v>11500</v>
      </c>
      <c r="P1559" s="20" t="str">
        <f>IFERROR(INDEX([2]Лист1!$E:$E,AH1559),"")</f>
        <v>Древесина (из Финляндии)</v>
      </c>
      <c r="Q1559" s="21" t="str">
        <f>IFERROR(INDEX([2]Лист1!$I:$I,AH1559),"")</f>
        <v>м3</v>
      </c>
      <c r="R1559" s="22">
        <f>IFERROR(INDEX([2]Лист1!$V:$V,AH1559),"")</f>
        <v>11500</v>
      </c>
      <c r="S1559" s="23">
        <f>IFERROR(INDEX([2]Лист1!$L:$L,AH1559),"")</f>
        <v>44670</v>
      </c>
      <c r="T1559" s="21" t="str">
        <f>IFERROR(INDEX([2]Лист1!$J:$J,AH1559),"")</f>
        <v>N/A</v>
      </c>
      <c r="U1559" s="21" t="str">
        <f>IFERROR(INDEX([2]Лист1!$K:$K,AH1559),"")</f>
        <v>Министерство жилищного строительства и городского хозяйства, отчёт за март 2022</v>
      </c>
      <c r="V1559" s="20" t="str">
        <f>IFERROR(INDEX([2]Лист1!$E:$E,AI1559),"")</f>
        <v/>
      </c>
      <c r="W1559" s="21" t="str">
        <f>IFERROR(INDEX([2]Лист1!$I:$I,AI1559),"")</f>
        <v/>
      </c>
      <c r="X1559" s="24" t="str">
        <f>IFERROR(INDEX([2]Лист1!$V:$V,AI1559),"")</f>
        <v/>
      </c>
      <c r="Y1559" s="23" t="str">
        <f>IFERROR(INDEX([2]Лист1!$L:$L,AI1559),"")</f>
        <v/>
      </c>
      <c r="Z1559" s="21" t="str">
        <f>IFERROR(INDEX([2]Лист1!$J:$J,AI1559),"")</f>
        <v/>
      </c>
      <c r="AA1559" s="21" t="str">
        <f>IFERROR(INDEX([2]Лист1!$K:$K,AI1559),"")</f>
        <v/>
      </c>
      <c r="AB1559" s="20" t="str">
        <f>IFERROR(INDEX([2]Лист1!$E:$E,AJ1559),"")</f>
        <v/>
      </c>
      <c r="AC1559" s="21" t="str">
        <f>IFERROR(INDEX([2]Лист1!$I:$I,AJ1559),"")</f>
        <v/>
      </c>
      <c r="AD1559" s="24" t="str">
        <f>IFERROR(INDEX([2]Лист1!$V:$V,AJ1559),"")</f>
        <v/>
      </c>
      <c r="AE1559" s="23" t="str">
        <f>IFERROR(INDEX([2]Лист1!$L:$L,AJ1559),"")</f>
        <v/>
      </c>
      <c r="AF1559" s="21" t="str">
        <f>IFERROR(INDEX([2]Лист1!$J:$J,AJ1559),"")</f>
        <v/>
      </c>
      <c r="AG1559" s="21" t="str">
        <f>IFERROR(INDEX([2]Лист1!$K:$K,AJ1559),"")</f>
        <v/>
      </c>
      <c r="AH1559" s="21">
        <f>MATCH(L1559,[2]Лист1!$A:$A,0)</f>
        <v>1945</v>
      </c>
      <c r="AI1559" s="21" t="e">
        <f>MATCH(M1559,[2]Лист1!$A:$A,0)</f>
        <v>#N/A</v>
      </c>
      <c r="AJ1559" s="21" t="e">
        <f>MATCH(N1559,[2]Лист1!$A:$A,0)</f>
        <v>#N/A</v>
      </c>
    </row>
    <row r="1560" spans="1:36" s="43" customFormat="1" x14ac:dyDescent="0.2">
      <c r="A1560" s="40">
        <v>4</v>
      </c>
      <c r="B1560" s="44" t="s">
        <v>1520</v>
      </c>
      <c r="C1560" s="36">
        <v>3</v>
      </c>
      <c r="D1560" s="36"/>
      <c r="E1560" s="37" t="s">
        <v>254</v>
      </c>
      <c r="F1560" s="37" t="s">
        <v>255</v>
      </c>
      <c r="G1560" s="36" t="s">
        <v>128</v>
      </c>
      <c r="H1560" s="38">
        <v>2.0200000000000001E-3</v>
      </c>
      <c r="I1560" s="38">
        <v>50.24</v>
      </c>
      <c r="J1560" s="39">
        <f t="shared" si="72"/>
        <v>0.10148480000000001</v>
      </c>
      <c r="K1560" s="17">
        <f t="shared" si="73"/>
        <v>7.9472883212687839E-10</v>
      </c>
      <c r="L1560" s="18">
        <f>IFERROR(INDEX([1]мтр!G:G,MATCH($F1560,[1]мтр!$C:$C,0)),"")</f>
        <v>6651</v>
      </c>
      <c r="M1560" s="18">
        <f>IFERROR(INDEX([1]мтр!H:H,MATCH($F1560,[1]мтр!$C:$C,0)),"")</f>
        <v>0</v>
      </c>
      <c r="N1560" s="18">
        <f>IFERROR(INDEX([1]мтр!I:I,MATCH($F1560,[1]мтр!$C:$C,0)),"")</f>
        <v>0</v>
      </c>
      <c r="O1560" s="19">
        <f t="shared" si="74"/>
        <v>2.4623999999999997</v>
      </c>
      <c r="P1560" s="20" t="str">
        <f>IFERROR(INDEX([2]Лист1!$E:$E,AH1560),"")</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560" s="21" t="str">
        <f>IFERROR(INDEX([2]Лист1!$I:$I,AH1560),"")</f>
        <v>м</v>
      </c>
      <c r="R1560" s="22">
        <f>IFERROR(INDEX([2]Лист1!$V:$V,AH1560),"")</f>
        <v>2.4623999999999997</v>
      </c>
      <c r="S1560" s="23">
        <f>IFERROR(INDEX([2]Лист1!$L:$L,AH1560),"")</f>
        <v>43520</v>
      </c>
      <c r="T1560" s="21" t="str">
        <f>IFERROR(INDEX([2]Лист1!$J:$J,AH1560),"")</f>
        <v xml:space="preserve">ELEKHWA company </v>
      </c>
      <c r="U1560" s="21" t="str">
        <f>IFERROR(INDEX([2]Лист1!$K:$K,AH1560),"")</f>
        <v xml:space="preserve">ELEKHWA company </v>
      </c>
      <c r="V1560" s="20" t="str">
        <f>IFERROR(INDEX([2]Лист1!$E:$E,AI1560),"")</f>
        <v/>
      </c>
      <c r="W1560" s="21" t="str">
        <f>IFERROR(INDEX([2]Лист1!$I:$I,AI1560),"")</f>
        <v/>
      </c>
      <c r="X1560" s="24" t="str">
        <f>IFERROR(INDEX([2]Лист1!$V:$V,AI1560),"")</f>
        <v/>
      </c>
      <c r="Y1560" s="23" t="str">
        <f>IFERROR(INDEX([2]Лист1!$L:$L,AI1560),"")</f>
        <v/>
      </c>
      <c r="Z1560" s="21" t="str">
        <f>IFERROR(INDEX([2]Лист1!$J:$J,AI1560),"")</f>
        <v/>
      </c>
      <c r="AA1560" s="21" t="str">
        <f>IFERROR(INDEX([2]Лист1!$K:$K,AI1560),"")</f>
        <v/>
      </c>
      <c r="AB1560" s="20" t="str">
        <f>IFERROR(INDEX([2]Лист1!$E:$E,AJ1560),"")</f>
        <v/>
      </c>
      <c r="AC1560" s="21" t="str">
        <f>IFERROR(INDEX([2]Лист1!$I:$I,AJ1560),"")</f>
        <v/>
      </c>
      <c r="AD1560" s="24" t="str">
        <f>IFERROR(INDEX([2]Лист1!$V:$V,AJ1560),"")</f>
        <v/>
      </c>
      <c r="AE1560" s="23" t="str">
        <f>IFERROR(INDEX([2]Лист1!$L:$L,AJ1560),"")</f>
        <v/>
      </c>
      <c r="AF1560" s="21" t="str">
        <f>IFERROR(INDEX([2]Лист1!$J:$J,AJ1560),"")</f>
        <v/>
      </c>
      <c r="AG1560" s="21" t="str">
        <f>IFERROR(INDEX([2]Лист1!$K:$K,AJ1560),"")</f>
        <v/>
      </c>
      <c r="AH1560" s="21">
        <f>MATCH(L1560,[2]Лист1!$A:$A,0)</f>
        <v>5717</v>
      </c>
      <c r="AI1560" s="21" t="e">
        <f>MATCH(M1560,[2]Лист1!$A:$A,0)</f>
        <v>#N/A</v>
      </c>
      <c r="AJ1560" s="21" t="e">
        <f>MATCH(N1560,[2]Лист1!$A:$A,0)</f>
        <v>#N/A</v>
      </c>
    </row>
    <row r="1561" spans="1:36" s="43" customFormat="1" x14ac:dyDescent="0.2">
      <c r="A1561" s="40">
        <v>1</v>
      </c>
      <c r="B1561" s="41" t="s">
        <v>1219</v>
      </c>
      <c r="C1561" s="32">
        <v>3</v>
      </c>
      <c r="D1561" s="32"/>
      <c r="E1561" s="33" t="s">
        <v>641</v>
      </c>
      <c r="F1561" s="33" t="s">
        <v>642</v>
      </c>
      <c r="G1561" s="32" t="s">
        <v>12</v>
      </c>
      <c r="H1561" s="34">
        <v>7.7400000000000004E-3</v>
      </c>
      <c r="I1561" s="34">
        <v>13.09</v>
      </c>
      <c r="J1561" s="35">
        <f t="shared" si="72"/>
        <v>0.10131660000000001</v>
      </c>
      <c r="K1561" s="17">
        <f t="shared" si="73"/>
        <v>7.9341165566731264E-10</v>
      </c>
      <c r="L1561" s="18" t="str">
        <f>IFERROR(INDEX([1]мтр!G:G,MATCH($F1561,[1]мтр!$C:$C,0)),"")</f>
        <v/>
      </c>
      <c r="M1561" s="18" t="str">
        <f>IFERROR(INDEX([1]мтр!H:H,MATCH($F1561,[1]мтр!$C:$C,0)),"")</f>
        <v/>
      </c>
      <c r="N1561" s="18" t="str">
        <f>IFERROR(INDEX([1]мтр!I:I,MATCH($F1561,[1]мтр!$C:$C,0)),"")</f>
        <v/>
      </c>
      <c r="O1561" s="19" t="str">
        <f t="shared" si="74"/>
        <v/>
      </c>
      <c r="P1561" s="20" t="str">
        <f>IFERROR(INDEX([2]Лист1!$E:$E,AH1561),"")</f>
        <v/>
      </c>
      <c r="Q1561" s="21" t="str">
        <f>IFERROR(INDEX([2]Лист1!$I:$I,AH1561),"")</f>
        <v/>
      </c>
      <c r="R1561" s="22" t="str">
        <f>IFERROR(INDEX([2]Лист1!$V:$V,AH1561),"")</f>
        <v/>
      </c>
      <c r="S1561" s="23" t="str">
        <f>IFERROR(INDEX([2]Лист1!$L:$L,AH1561),"")</f>
        <v/>
      </c>
      <c r="T1561" s="21" t="str">
        <f>IFERROR(INDEX([2]Лист1!$J:$J,AH1561),"")</f>
        <v/>
      </c>
      <c r="U1561" s="21" t="str">
        <f>IFERROR(INDEX([2]Лист1!$K:$K,AH1561),"")</f>
        <v/>
      </c>
      <c r="V1561" s="20" t="str">
        <f>IFERROR(INDEX([2]Лист1!$E:$E,AI1561),"")</f>
        <v/>
      </c>
      <c r="W1561" s="21" t="str">
        <f>IFERROR(INDEX([2]Лист1!$I:$I,AI1561),"")</f>
        <v/>
      </c>
      <c r="X1561" s="24" t="str">
        <f>IFERROR(INDEX([2]Лист1!$V:$V,AI1561),"")</f>
        <v/>
      </c>
      <c r="Y1561" s="23" t="str">
        <f>IFERROR(INDEX([2]Лист1!$L:$L,AI1561),"")</f>
        <v/>
      </c>
      <c r="Z1561" s="21" t="str">
        <f>IFERROR(INDEX([2]Лист1!$J:$J,AI1561),"")</f>
        <v/>
      </c>
      <c r="AA1561" s="21" t="str">
        <f>IFERROR(INDEX([2]Лист1!$K:$K,AI1561),"")</f>
        <v/>
      </c>
      <c r="AB1561" s="20" t="str">
        <f>IFERROR(INDEX([2]Лист1!$E:$E,AJ1561),"")</f>
        <v/>
      </c>
      <c r="AC1561" s="21" t="str">
        <f>IFERROR(INDEX([2]Лист1!$I:$I,AJ1561),"")</f>
        <v/>
      </c>
      <c r="AD1561" s="24" t="str">
        <f>IFERROR(INDEX([2]Лист1!$V:$V,AJ1561),"")</f>
        <v/>
      </c>
      <c r="AE1561" s="23" t="str">
        <f>IFERROR(INDEX([2]Лист1!$L:$L,AJ1561),"")</f>
        <v/>
      </c>
      <c r="AF1561" s="21" t="str">
        <f>IFERROR(INDEX([2]Лист1!$J:$J,AJ1561),"")</f>
        <v/>
      </c>
      <c r="AG1561" s="21" t="str">
        <f>IFERROR(INDEX([2]Лист1!$K:$K,AJ1561),"")</f>
        <v/>
      </c>
      <c r="AH1561" s="21" t="e">
        <f>MATCH(L1561,[2]Лист1!$A:$A,0)</f>
        <v>#N/A</v>
      </c>
      <c r="AI1561" s="21" t="e">
        <f>MATCH(M1561,[2]Лист1!$A:$A,0)</f>
        <v>#N/A</v>
      </c>
      <c r="AJ1561" s="21" t="e">
        <f>MATCH(N1561,[2]Лист1!$A:$A,0)</f>
        <v>#N/A</v>
      </c>
    </row>
    <row r="1562" spans="1:36" s="43" customFormat="1" x14ac:dyDescent="0.2">
      <c r="A1562" s="40">
        <v>1</v>
      </c>
      <c r="B1562" s="41" t="s">
        <v>634</v>
      </c>
      <c r="C1562" s="32">
        <v>3</v>
      </c>
      <c r="D1562" s="42"/>
      <c r="E1562" s="33" t="s">
        <v>518</v>
      </c>
      <c r="F1562" s="33" t="s">
        <v>519</v>
      </c>
      <c r="G1562" s="32" t="s">
        <v>116</v>
      </c>
      <c r="H1562" s="34">
        <v>0.1</v>
      </c>
      <c r="I1562" s="34">
        <v>1</v>
      </c>
      <c r="J1562" s="35">
        <f t="shared" si="72"/>
        <v>0.1</v>
      </c>
      <c r="K1562" s="17">
        <f t="shared" si="73"/>
        <v>7.8310134338036672E-10</v>
      </c>
      <c r="L1562" s="18" t="str">
        <f>IFERROR(INDEX([1]мтр!G:G,MATCH($F1562,[1]мтр!$C:$C,0)),"")</f>
        <v/>
      </c>
      <c r="M1562" s="18" t="str">
        <f>IFERROR(INDEX([1]мтр!H:H,MATCH($F1562,[1]мтр!$C:$C,0)),"")</f>
        <v/>
      </c>
      <c r="N1562" s="18" t="str">
        <f>IFERROR(INDEX([1]мтр!I:I,MATCH($F1562,[1]мтр!$C:$C,0)),"")</f>
        <v/>
      </c>
      <c r="O1562" s="19" t="str">
        <f t="shared" si="74"/>
        <v/>
      </c>
      <c r="P1562" s="20" t="str">
        <f>IFERROR(INDEX([2]Лист1!$E:$E,AH1562),"")</f>
        <v/>
      </c>
      <c r="Q1562" s="21" t="str">
        <f>IFERROR(INDEX([2]Лист1!$I:$I,AH1562),"")</f>
        <v/>
      </c>
      <c r="R1562" s="22" t="str">
        <f>IFERROR(INDEX([2]Лист1!$V:$V,AH1562),"")</f>
        <v/>
      </c>
      <c r="S1562" s="23" t="str">
        <f>IFERROR(INDEX([2]Лист1!$L:$L,AH1562),"")</f>
        <v/>
      </c>
      <c r="T1562" s="21" t="str">
        <f>IFERROR(INDEX([2]Лист1!$J:$J,AH1562),"")</f>
        <v/>
      </c>
      <c r="U1562" s="21" t="str">
        <f>IFERROR(INDEX([2]Лист1!$K:$K,AH1562),"")</f>
        <v/>
      </c>
      <c r="V1562" s="20" t="str">
        <f>IFERROR(INDEX([2]Лист1!$E:$E,AI1562),"")</f>
        <v/>
      </c>
      <c r="W1562" s="21" t="str">
        <f>IFERROR(INDEX([2]Лист1!$I:$I,AI1562),"")</f>
        <v/>
      </c>
      <c r="X1562" s="24" t="str">
        <f>IFERROR(INDEX([2]Лист1!$V:$V,AI1562),"")</f>
        <v/>
      </c>
      <c r="Y1562" s="23" t="str">
        <f>IFERROR(INDEX([2]Лист1!$L:$L,AI1562),"")</f>
        <v/>
      </c>
      <c r="Z1562" s="21" t="str">
        <f>IFERROR(INDEX([2]Лист1!$J:$J,AI1562),"")</f>
        <v/>
      </c>
      <c r="AA1562" s="21" t="str">
        <f>IFERROR(INDEX([2]Лист1!$K:$K,AI1562),"")</f>
        <v/>
      </c>
      <c r="AB1562" s="20" t="str">
        <f>IFERROR(INDEX([2]Лист1!$E:$E,AJ1562),"")</f>
        <v/>
      </c>
      <c r="AC1562" s="21" t="str">
        <f>IFERROR(INDEX([2]Лист1!$I:$I,AJ1562),"")</f>
        <v/>
      </c>
      <c r="AD1562" s="24" t="str">
        <f>IFERROR(INDEX([2]Лист1!$V:$V,AJ1562),"")</f>
        <v/>
      </c>
      <c r="AE1562" s="23" t="str">
        <f>IFERROR(INDEX([2]Лист1!$L:$L,AJ1562),"")</f>
        <v/>
      </c>
      <c r="AF1562" s="21" t="str">
        <f>IFERROR(INDEX([2]Лист1!$J:$J,AJ1562),"")</f>
        <v/>
      </c>
      <c r="AG1562" s="21" t="str">
        <f>IFERROR(INDEX([2]Лист1!$K:$K,AJ1562),"")</f>
        <v/>
      </c>
      <c r="AH1562" s="21" t="e">
        <f>MATCH(L1562,[2]Лист1!$A:$A,0)</f>
        <v>#N/A</v>
      </c>
      <c r="AI1562" s="21" t="e">
        <f>MATCH(M1562,[2]Лист1!$A:$A,0)</f>
        <v>#N/A</v>
      </c>
      <c r="AJ1562" s="21" t="e">
        <f>MATCH(N1562,[2]Лист1!$A:$A,0)</f>
        <v>#N/A</v>
      </c>
    </row>
    <row r="1563" spans="1:36" s="43" customFormat="1" x14ac:dyDescent="0.2">
      <c r="A1563" s="40">
        <v>1</v>
      </c>
      <c r="B1563" s="41" t="s">
        <v>1048</v>
      </c>
      <c r="C1563" s="32">
        <v>3</v>
      </c>
      <c r="D1563" s="42"/>
      <c r="E1563" s="33" t="s">
        <v>1057</v>
      </c>
      <c r="F1563" s="33" t="s">
        <v>1058</v>
      </c>
      <c r="G1563" s="32" t="s">
        <v>28</v>
      </c>
      <c r="H1563" s="34">
        <v>1.0000000000000001E-5</v>
      </c>
      <c r="I1563" s="34">
        <v>9211</v>
      </c>
      <c r="J1563" s="35">
        <f t="shared" si="72"/>
        <v>9.2110000000000011E-2</v>
      </c>
      <c r="K1563" s="17">
        <f t="shared" si="73"/>
        <v>7.2131464738765578E-10</v>
      </c>
      <c r="L1563" s="18" t="str">
        <f>IFERROR(INDEX([1]мтр!G:G,MATCH($F1563,[1]мтр!$C:$C,0)),"")</f>
        <v/>
      </c>
      <c r="M1563" s="18" t="str">
        <f>IFERROR(INDEX([1]мтр!H:H,MATCH($F1563,[1]мтр!$C:$C,0)),"")</f>
        <v/>
      </c>
      <c r="N1563" s="18" t="str">
        <f>IFERROR(INDEX([1]мтр!I:I,MATCH($F1563,[1]мтр!$C:$C,0)),"")</f>
        <v/>
      </c>
      <c r="O1563" s="19" t="str">
        <f t="shared" si="74"/>
        <v/>
      </c>
      <c r="P1563" s="20" t="str">
        <f>IFERROR(INDEX([2]Лист1!$E:$E,AH1563),"")</f>
        <v/>
      </c>
      <c r="Q1563" s="21" t="str">
        <f>IFERROR(INDEX([2]Лист1!$I:$I,AH1563),"")</f>
        <v/>
      </c>
      <c r="R1563" s="22" t="str">
        <f>IFERROR(INDEX([2]Лист1!$V:$V,AH1563),"")</f>
        <v/>
      </c>
      <c r="S1563" s="23" t="str">
        <f>IFERROR(INDEX([2]Лист1!$L:$L,AH1563),"")</f>
        <v/>
      </c>
      <c r="T1563" s="21" t="str">
        <f>IFERROR(INDEX([2]Лист1!$J:$J,AH1563),"")</f>
        <v/>
      </c>
      <c r="U1563" s="21" t="str">
        <f>IFERROR(INDEX([2]Лист1!$K:$K,AH1563),"")</f>
        <v/>
      </c>
      <c r="V1563" s="20" t="str">
        <f>IFERROR(INDEX([2]Лист1!$E:$E,AI1563),"")</f>
        <v/>
      </c>
      <c r="W1563" s="21" t="str">
        <f>IFERROR(INDEX([2]Лист1!$I:$I,AI1563),"")</f>
        <v/>
      </c>
      <c r="X1563" s="24" t="str">
        <f>IFERROR(INDEX([2]Лист1!$V:$V,AI1563),"")</f>
        <v/>
      </c>
      <c r="Y1563" s="23" t="str">
        <f>IFERROR(INDEX([2]Лист1!$L:$L,AI1563),"")</f>
        <v/>
      </c>
      <c r="Z1563" s="21" t="str">
        <f>IFERROR(INDEX([2]Лист1!$J:$J,AI1563),"")</f>
        <v/>
      </c>
      <c r="AA1563" s="21" t="str">
        <f>IFERROR(INDEX([2]Лист1!$K:$K,AI1563),"")</f>
        <v/>
      </c>
      <c r="AB1563" s="20" t="str">
        <f>IFERROR(INDEX([2]Лист1!$E:$E,AJ1563),"")</f>
        <v/>
      </c>
      <c r="AC1563" s="21" t="str">
        <f>IFERROR(INDEX([2]Лист1!$I:$I,AJ1563),"")</f>
        <v/>
      </c>
      <c r="AD1563" s="24" t="str">
        <f>IFERROR(INDEX([2]Лист1!$V:$V,AJ1563),"")</f>
        <v/>
      </c>
      <c r="AE1563" s="23" t="str">
        <f>IFERROR(INDEX([2]Лист1!$L:$L,AJ1563),"")</f>
        <v/>
      </c>
      <c r="AF1563" s="21" t="str">
        <f>IFERROR(INDEX([2]Лист1!$J:$J,AJ1563),"")</f>
        <v/>
      </c>
      <c r="AG1563" s="21" t="str">
        <f>IFERROR(INDEX([2]Лист1!$K:$K,AJ1563),"")</f>
        <v/>
      </c>
      <c r="AH1563" s="21" t="e">
        <f>MATCH(L1563,[2]Лист1!$A:$A,0)</f>
        <v>#N/A</v>
      </c>
      <c r="AI1563" s="21" t="e">
        <f>MATCH(M1563,[2]Лист1!$A:$A,0)</f>
        <v>#N/A</v>
      </c>
      <c r="AJ1563" s="21" t="e">
        <f>MATCH(N1563,[2]Лист1!$A:$A,0)</f>
        <v>#N/A</v>
      </c>
    </row>
    <row r="1564" spans="1:36" s="43" customFormat="1" x14ac:dyDescent="0.2">
      <c r="A1564" s="40">
        <v>1</v>
      </c>
      <c r="B1564" s="44" t="s">
        <v>1048</v>
      </c>
      <c r="C1564" s="36">
        <v>3</v>
      </c>
      <c r="D1564" s="46"/>
      <c r="E1564" s="37" t="s">
        <v>264</v>
      </c>
      <c r="F1564" s="37" t="s">
        <v>265</v>
      </c>
      <c r="G1564" s="36" t="s">
        <v>15</v>
      </c>
      <c r="H1564" s="38">
        <v>5.3000000000000001E-5</v>
      </c>
      <c r="I1564" s="38">
        <v>1700</v>
      </c>
      <c r="J1564" s="39">
        <f t="shared" si="72"/>
        <v>9.01E-2</v>
      </c>
      <c r="K1564" s="17">
        <f t="shared" si="73"/>
        <v>7.0557431038571033E-10</v>
      </c>
      <c r="L1564" s="18">
        <f>IFERROR(INDEX([1]мтр!G:G,MATCH($F1564,[1]мтр!$C:$C,0)),"")</f>
        <v>4807</v>
      </c>
      <c r="M1564" s="18">
        <f>IFERROR(INDEX([1]мтр!H:H,MATCH($F1564,[1]мтр!$C:$C,0)),"")</f>
        <v>0</v>
      </c>
      <c r="N1564" s="18">
        <f>IFERROR(INDEX([1]мтр!I:I,MATCH($F1564,[1]мтр!$C:$C,0)),"")</f>
        <v>0</v>
      </c>
      <c r="O1564" s="19">
        <f t="shared" si="74"/>
        <v>11500</v>
      </c>
      <c r="P1564" s="20" t="str">
        <f>IFERROR(INDEX([2]Лист1!$E:$E,AH1564),"")</f>
        <v>Древесина (из Финляндии)</v>
      </c>
      <c r="Q1564" s="21" t="str">
        <f>IFERROR(INDEX([2]Лист1!$I:$I,AH1564),"")</f>
        <v>м3</v>
      </c>
      <c r="R1564" s="22">
        <f>IFERROR(INDEX([2]Лист1!$V:$V,AH1564),"")</f>
        <v>11500</v>
      </c>
      <c r="S1564" s="23">
        <f>IFERROR(INDEX([2]Лист1!$L:$L,AH1564),"")</f>
        <v>44670</v>
      </c>
      <c r="T1564" s="21" t="str">
        <f>IFERROR(INDEX([2]Лист1!$J:$J,AH1564),"")</f>
        <v>N/A</v>
      </c>
      <c r="U1564" s="21" t="str">
        <f>IFERROR(INDEX([2]Лист1!$K:$K,AH1564),"")</f>
        <v>Министерство жилищного строительства и городского хозяйства, отчёт за март 2022</v>
      </c>
      <c r="V1564" s="20" t="str">
        <f>IFERROR(INDEX([2]Лист1!$E:$E,AI1564),"")</f>
        <v/>
      </c>
      <c r="W1564" s="21" t="str">
        <f>IFERROR(INDEX([2]Лист1!$I:$I,AI1564),"")</f>
        <v/>
      </c>
      <c r="X1564" s="24" t="str">
        <f>IFERROR(INDEX([2]Лист1!$V:$V,AI1564),"")</f>
        <v/>
      </c>
      <c r="Y1564" s="23" t="str">
        <f>IFERROR(INDEX([2]Лист1!$L:$L,AI1564),"")</f>
        <v/>
      </c>
      <c r="Z1564" s="21" t="str">
        <f>IFERROR(INDEX([2]Лист1!$J:$J,AI1564),"")</f>
        <v/>
      </c>
      <c r="AA1564" s="21" t="str">
        <f>IFERROR(INDEX([2]Лист1!$K:$K,AI1564),"")</f>
        <v/>
      </c>
      <c r="AB1564" s="20" t="str">
        <f>IFERROR(INDEX([2]Лист1!$E:$E,AJ1564),"")</f>
        <v/>
      </c>
      <c r="AC1564" s="21" t="str">
        <f>IFERROR(INDEX([2]Лист1!$I:$I,AJ1564),"")</f>
        <v/>
      </c>
      <c r="AD1564" s="24" t="str">
        <f>IFERROR(INDEX([2]Лист1!$V:$V,AJ1564),"")</f>
        <v/>
      </c>
      <c r="AE1564" s="23" t="str">
        <f>IFERROR(INDEX([2]Лист1!$L:$L,AJ1564),"")</f>
        <v/>
      </c>
      <c r="AF1564" s="21" t="str">
        <f>IFERROR(INDEX([2]Лист1!$J:$J,AJ1564),"")</f>
        <v/>
      </c>
      <c r="AG1564" s="21" t="str">
        <f>IFERROR(INDEX([2]Лист1!$K:$K,AJ1564),"")</f>
        <v/>
      </c>
      <c r="AH1564" s="21">
        <f>MATCH(L1564,[2]Лист1!$A:$A,0)</f>
        <v>1945</v>
      </c>
      <c r="AI1564" s="21" t="e">
        <f>MATCH(M1564,[2]Лист1!$A:$A,0)</f>
        <v>#N/A</v>
      </c>
      <c r="AJ1564" s="21" t="e">
        <f>MATCH(N1564,[2]Лист1!$A:$A,0)</f>
        <v>#N/A</v>
      </c>
    </row>
    <row r="1565" spans="1:36" s="43" customFormat="1" x14ac:dyDescent="0.2">
      <c r="A1565" s="40">
        <v>1</v>
      </c>
      <c r="B1565" s="44" t="s">
        <v>785</v>
      </c>
      <c r="C1565" s="36">
        <v>3</v>
      </c>
      <c r="D1565" s="46"/>
      <c r="E1565" s="37" t="s">
        <v>393</v>
      </c>
      <c r="F1565" s="37" t="s">
        <v>394</v>
      </c>
      <c r="G1565" s="36" t="s">
        <v>12</v>
      </c>
      <c r="H1565" s="38">
        <v>2E-3</v>
      </c>
      <c r="I1565" s="38">
        <v>39.020000000000003</v>
      </c>
      <c r="J1565" s="39">
        <f t="shared" si="72"/>
        <v>7.8040000000000012E-2</v>
      </c>
      <c r="K1565" s="17">
        <f t="shared" si="73"/>
        <v>6.1113228837403816E-10</v>
      </c>
      <c r="L1565" s="53">
        <v>7014</v>
      </c>
      <c r="M1565" s="18" t="str">
        <f>IFERROR(INDEX([1]мтр!H:H,MATCH($F1565,[1]мтр!$C:$C,0)),"")</f>
        <v/>
      </c>
      <c r="N1565" s="18" t="str">
        <f>IFERROR(INDEX([1]мтр!I:I,MATCH($F1565,[1]мтр!$C:$C,0)),"")</f>
        <v/>
      </c>
      <c r="O1565" s="19">
        <f t="shared" si="74"/>
        <v>138.27123070038618</v>
      </c>
      <c r="P1565" s="20" t="str">
        <f>IFERROR(INDEX([2]Лист1!$E:$E,AH1565),"")</f>
        <v>Лента полиэтиленовая с липким слоем А50, 101-3594, транспорт 5%</v>
      </c>
      <c r="Q1565" s="21" t="str">
        <f>IFERROR(INDEX([2]Лист1!$I:$I,AH1565),"")</f>
        <v>кг</v>
      </c>
      <c r="R1565" s="22">
        <f>IFERROR(INDEX([2]Лист1!$V:$V,AH1565),"")</f>
        <v>138.27123070038618</v>
      </c>
      <c r="S1565" s="23">
        <f>IFERROR(INDEX([2]Лист1!$L:$L,AH1565),"")</f>
        <v>44652</v>
      </c>
      <c r="T1565" s="21" t="str">
        <f>IFERROR(INDEX([2]Лист1!$J:$J,AH1565),"")</f>
        <v>N/A</v>
      </c>
      <c r="U1565" s="21" t="str">
        <f>IFERROR(INDEX([2]Лист1!$K:$K,AH1565),"")</f>
        <v>Сборник сметных цен на материалы, изделия и конструкции, применяемые при строительстве объектов использования атомной энергии на территории Курской области, 2022 кв 1. (УЦиМР)</v>
      </c>
      <c r="V1565" s="20" t="str">
        <f>IFERROR(INDEX([2]Лист1!$E:$E,AI1565),"")</f>
        <v/>
      </c>
      <c r="W1565" s="21" t="str">
        <f>IFERROR(INDEX([2]Лист1!$I:$I,AI1565),"")</f>
        <v/>
      </c>
      <c r="X1565" s="24" t="str">
        <f>IFERROR(INDEX([2]Лист1!$V:$V,AI1565),"")</f>
        <v/>
      </c>
      <c r="Y1565" s="23" t="str">
        <f>IFERROR(INDEX([2]Лист1!$L:$L,AI1565),"")</f>
        <v/>
      </c>
      <c r="Z1565" s="21" t="str">
        <f>IFERROR(INDEX([2]Лист1!$J:$J,AI1565),"")</f>
        <v/>
      </c>
      <c r="AA1565" s="21" t="str">
        <f>IFERROR(INDEX([2]Лист1!$K:$K,AI1565),"")</f>
        <v/>
      </c>
      <c r="AB1565" s="20" t="str">
        <f>IFERROR(INDEX([2]Лист1!$E:$E,AJ1565),"")</f>
        <v/>
      </c>
      <c r="AC1565" s="21" t="str">
        <f>IFERROR(INDEX([2]Лист1!$I:$I,AJ1565),"")</f>
        <v/>
      </c>
      <c r="AD1565" s="24" t="str">
        <f>IFERROR(INDEX([2]Лист1!$V:$V,AJ1565),"")</f>
        <v/>
      </c>
      <c r="AE1565" s="23" t="str">
        <f>IFERROR(INDEX([2]Лист1!$L:$L,AJ1565),"")</f>
        <v/>
      </c>
      <c r="AF1565" s="21" t="str">
        <f>IFERROR(INDEX([2]Лист1!$J:$J,AJ1565),"")</f>
        <v/>
      </c>
      <c r="AG1565" s="21" t="str">
        <f>IFERROR(INDEX([2]Лист1!$K:$K,AJ1565),"")</f>
        <v/>
      </c>
      <c r="AH1565" s="21">
        <f>MATCH(L1565,[2]Лист1!$A:$A,0)</f>
        <v>6080</v>
      </c>
      <c r="AI1565" s="21" t="e">
        <f>MATCH(M1565,[2]Лист1!$A:$A,0)</f>
        <v>#N/A</v>
      </c>
      <c r="AJ1565" s="21" t="e">
        <f>MATCH(N1565,[2]Лист1!$A:$A,0)</f>
        <v>#N/A</v>
      </c>
    </row>
    <row r="1566" spans="1:36" s="43" customFormat="1" x14ac:dyDescent="0.2">
      <c r="A1566" s="40">
        <v>1</v>
      </c>
      <c r="B1566" s="44" t="s">
        <v>1380</v>
      </c>
      <c r="C1566" s="36">
        <v>3</v>
      </c>
      <c r="D1566" s="36"/>
      <c r="E1566" s="37" t="s">
        <v>254</v>
      </c>
      <c r="F1566" s="37" t="s">
        <v>255</v>
      </c>
      <c r="G1566" s="36" t="s">
        <v>128</v>
      </c>
      <c r="H1566" s="38">
        <v>1.421E-3</v>
      </c>
      <c r="I1566" s="38">
        <v>50.24</v>
      </c>
      <c r="J1566" s="39">
        <f t="shared" si="72"/>
        <v>7.1391040000000003E-2</v>
      </c>
      <c r="K1566" s="17">
        <f t="shared" si="73"/>
        <v>5.5906419329321497E-10</v>
      </c>
      <c r="L1566" s="18">
        <f>IFERROR(INDEX([1]мтр!G:G,MATCH($F1566,[1]мтр!$C:$C,0)),"")</f>
        <v>6651</v>
      </c>
      <c r="M1566" s="18">
        <f>IFERROR(INDEX([1]мтр!H:H,MATCH($F1566,[1]мтр!$C:$C,0)),"")</f>
        <v>0</v>
      </c>
      <c r="N1566" s="18">
        <f>IFERROR(INDEX([1]мтр!I:I,MATCH($F1566,[1]мтр!$C:$C,0)),"")</f>
        <v>0</v>
      </c>
      <c r="O1566" s="19">
        <f t="shared" si="74"/>
        <v>2.4623999999999997</v>
      </c>
      <c r="P1566" s="20" t="str">
        <f>IFERROR(INDEX([2]Лист1!$E:$E,AH1566),"")</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566" s="21" t="str">
        <f>IFERROR(INDEX([2]Лист1!$I:$I,AH1566),"")</f>
        <v>м</v>
      </c>
      <c r="R1566" s="22">
        <f>IFERROR(INDEX([2]Лист1!$V:$V,AH1566),"")</f>
        <v>2.4623999999999997</v>
      </c>
      <c r="S1566" s="23">
        <f>IFERROR(INDEX([2]Лист1!$L:$L,AH1566),"")</f>
        <v>43520</v>
      </c>
      <c r="T1566" s="21" t="str">
        <f>IFERROR(INDEX([2]Лист1!$J:$J,AH1566),"")</f>
        <v xml:space="preserve">ELEKHWA company </v>
      </c>
      <c r="U1566" s="21" t="str">
        <f>IFERROR(INDEX([2]Лист1!$K:$K,AH1566),"")</f>
        <v xml:space="preserve">ELEKHWA company </v>
      </c>
      <c r="V1566" s="20" t="str">
        <f>IFERROR(INDEX([2]Лист1!$E:$E,AI1566),"")</f>
        <v/>
      </c>
      <c r="W1566" s="21" t="str">
        <f>IFERROR(INDEX([2]Лист1!$I:$I,AI1566),"")</f>
        <v/>
      </c>
      <c r="X1566" s="24" t="str">
        <f>IFERROR(INDEX([2]Лист1!$V:$V,AI1566),"")</f>
        <v/>
      </c>
      <c r="Y1566" s="23" t="str">
        <f>IFERROR(INDEX([2]Лист1!$L:$L,AI1566),"")</f>
        <v/>
      </c>
      <c r="Z1566" s="21" t="str">
        <f>IFERROR(INDEX([2]Лист1!$J:$J,AI1566),"")</f>
        <v/>
      </c>
      <c r="AA1566" s="21" t="str">
        <f>IFERROR(INDEX([2]Лист1!$K:$K,AI1566),"")</f>
        <v/>
      </c>
      <c r="AB1566" s="20" t="str">
        <f>IFERROR(INDEX([2]Лист1!$E:$E,AJ1566),"")</f>
        <v/>
      </c>
      <c r="AC1566" s="21" t="str">
        <f>IFERROR(INDEX([2]Лист1!$I:$I,AJ1566),"")</f>
        <v/>
      </c>
      <c r="AD1566" s="24" t="str">
        <f>IFERROR(INDEX([2]Лист1!$V:$V,AJ1566),"")</f>
        <v/>
      </c>
      <c r="AE1566" s="23" t="str">
        <f>IFERROR(INDEX([2]Лист1!$L:$L,AJ1566),"")</f>
        <v/>
      </c>
      <c r="AF1566" s="21" t="str">
        <f>IFERROR(INDEX([2]Лист1!$J:$J,AJ1566),"")</f>
        <v/>
      </c>
      <c r="AG1566" s="21" t="str">
        <f>IFERROR(INDEX([2]Лист1!$K:$K,AJ1566),"")</f>
        <v/>
      </c>
      <c r="AH1566" s="21">
        <f>MATCH(L1566,[2]Лист1!$A:$A,0)</f>
        <v>5717</v>
      </c>
      <c r="AI1566" s="21" t="e">
        <f>MATCH(M1566,[2]Лист1!$A:$A,0)</f>
        <v>#N/A</v>
      </c>
      <c r="AJ1566" s="21" t="e">
        <f>MATCH(N1566,[2]Лист1!$A:$A,0)</f>
        <v>#N/A</v>
      </c>
    </row>
    <row r="1567" spans="1:36" s="43" customFormat="1" x14ac:dyDescent="0.2">
      <c r="A1567" s="40">
        <v>1</v>
      </c>
      <c r="B1567" s="41" t="s">
        <v>1048</v>
      </c>
      <c r="C1567" s="32">
        <v>3</v>
      </c>
      <c r="D1567" s="42"/>
      <c r="E1567" s="33" t="s">
        <v>451</v>
      </c>
      <c r="F1567" s="33" t="s">
        <v>452</v>
      </c>
      <c r="G1567" s="32" t="s">
        <v>28</v>
      </c>
      <c r="H1567" s="34">
        <v>9.9999999999999995E-7</v>
      </c>
      <c r="I1567" s="34">
        <v>65750</v>
      </c>
      <c r="J1567" s="35">
        <f t="shared" si="72"/>
        <v>6.5750000000000003E-2</v>
      </c>
      <c r="K1567" s="17">
        <f t="shared" si="73"/>
        <v>5.1488913327259112E-10</v>
      </c>
      <c r="L1567" s="18" t="str">
        <f>IFERROR(INDEX([1]мтр!G:G,MATCH($F1567,[1]мтр!$C:$C,0)),"")</f>
        <v/>
      </c>
      <c r="M1567" s="18" t="str">
        <f>IFERROR(INDEX([1]мтр!H:H,MATCH($F1567,[1]мтр!$C:$C,0)),"")</f>
        <v/>
      </c>
      <c r="N1567" s="18" t="str">
        <f>IFERROR(INDEX([1]мтр!I:I,MATCH($F1567,[1]мтр!$C:$C,0)),"")</f>
        <v/>
      </c>
      <c r="O1567" s="19" t="str">
        <f t="shared" si="74"/>
        <v/>
      </c>
      <c r="P1567" s="20" t="str">
        <f>IFERROR(INDEX([2]Лист1!$E:$E,AH1567),"")</f>
        <v/>
      </c>
      <c r="Q1567" s="21" t="str">
        <f>IFERROR(INDEX([2]Лист1!$I:$I,AH1567),"")</f>
        <v/>
      </c>
      <c r="R1567" s="22" t="str">
        <f>IFERROR(INDEX([2]Лист1!$V:$V,AH1567),"")</f>
        <v/>
      </c>
      <c r="S1567" s="23" t="str">
        <f>IFERROR(INDEX([2]Лист1!$L:$L,AH1567),"")</f>
        <v/>
      </c>
      <c r="T1567" s="21" t="str">
        <f>IFERROR(INDEX([2]Лист1!$J:$J,AH1567),"")</f>
        <v/>
      </c>
      <c r="U1567" s="21" t="str">
        <f>IFERROR(INDEX([2]Лист1!$K:$K,AH1567),"")</f>
        <v/>
      </c>
      <c r="V1567" s="20" t="str">
        <f>IFERROR(INDEX([2]Лист1!$E:$E,AI1567),"")</f>
        <v/>
      </c>
      <c r="W1567" s="21" t="str">
        <f>IFERROR(INDEX([2]Лист1!$I:$I,AI1567),"")</f>
        <v/>
      </c>
      <c r="X1567" s="24" t="str">
        <f>IFERROR(INDEX([2]Лист1!$V:$V,AI1567),"")</f>
        <v/>
      </c>
      <c r="Y1567" s="23" t="str">
        <f>IFERROR(INDEX([2]Лист1!$L:$L,AI1567),"")</f>
        <v/>
      </c>
      <c r="Z1567" s="21" t="str">
        <f>IFERROR(INDEX([2]Лист1!$J:$J,AI1567),"")</f>
        <v/>
      </c>
      <c r="AA1567" s="21" t="str">
        <f>IFERROR(INDEX([2]Лист1!$K:$K,AI1567),"")</f>
        <v/>
      </c>
      <c r="AB1567" s="20" t="str">
        <f>IFERROR(INDEX([2]Лист1!$E:$E,AJ1567),"")</f>
        <v/>
      </c>
      <c r="AC1567" s="21" t="str">
        <f>IFERROR(INDEX([2]Лист1!$I:$I,AJ1567),"")</f>
        <v/>
      </c>
      <c r="AD1567" s="24" t="str">
        <f>IFERROR(INDEX([2]Лист1!$V:$V,AJ1567),"")</f>
        <v/>
      </c>
      <c r="AE1567" s="23" t="str">
        <f>IFERROR(INDEX([2]Лист1!$L:$L,AJ1567),"")</f>
        <v/>
      </c>
      <c r="AF1567" s="21" t="str">
        <f>IFERROR(INDEX([2]Лист1!$J:$J,AJ1567),"")</f>
        <v/>
      </c>
      <c r="AG1567" s="21" t="str">
        <f>IFERROR(INDEX([2]Лист1!$K:$K,AJ1567),"")</f>
        <v/>
      </c>
      <c r="AH1567" s="21" t="e">
        <f>MATCH(L1567,[2]Лист1!$A:$A,0)</f>
        <v>#N/A</v>
      </c>
      <c r="AI1567" s="21" t="e">
        <f>MATCH(M1567,[2]Лист1!$A:$A,0)</f>
        <v>#N/A</v>
      </c>
      <c r="AJ1567" s="21" t="e">
        <f>MATCH(N1567,[2]Лист1!$A:$A,0)</f>
        <v>#N/A</v>
      </c>
    </row>
    <row r="1568" spans="1:36" s="43" customFormat="1" x14ac:dyDescent="0.2">
      <c r="A1568" s="40">
        <v>4</v>
      </c>
      <c r="B1568" s="44" t="s">
        <v>1520</v>
      </c>
      <c r="C1568" s="36">
        <v>3</v>
      </c>
      <c r="D1568" s="36"/>
      <c r="E1568" s="37" t="s">
        <v>641</v>
      </c>
      <c r="F1568" s="37" t="s">
        <v>642</v>
      </c>
      <c r="G1568" s="36" t="s">
        <v>12</v>
      </c>
      <c r="H1568" s="38">
        <v>4.7200000000000002E-3</v>
      </c>
      <c r="I1568" s="38">
        <v>13.09</v>
      </c>
      <c r="J1568" s="39">
        <f t="shared" si="72"/>
        <v>6.1784800000000001E-2</v>
      </c>
      <c r="K1568" s="17">
        <f t="shared" si="73"/>
        <v>4.8383759880487282E-10</v>
      </c>
      <c r="L1568" s="18" t="str">
        <f>IFERROR(INDEX([1]мтр!G:G,MATCH($F1568,[1]мтр!$C:$C,0)),"")</f>
        <v/>
      </c>
      <c r="M1568" s="18" t="str">
        <f>IFERROR(INDEX([1]мтр!H:H,MATCH($F1568,[1]мтр!$C:$C,0)),"")</f>
        <v/>
      </c>
      <c r="N1568" s="18" t="str">
        <f>IFERROR(INDEX([1]мтр!I:I,MATCH($F1568,[1]мтр!$C:$C,0)),"")</f>
        <v/>
      </c>
      <c r="O1568" s="19" t="str">
        <f t="shared" si="74"/>
        <v/>
      </c>
      <c r="P1568" s="20" t="str">
        <f>IFERROR(INDEX([2]Лист1!$E:$E,AH1568),"")</f>
        <v/>
      </c>
      <c r="Q1568" s="21" t="str">
        <f>IFERROR(INDEX([2]Лист1!$I:$I,AH1568),"")</f>
        <v/>
      </c>
      <c r="R1568" s="22" t="str">
        <f>IFERROR(INDEX([2]Лист1!$V:$V,AH1568),"")</f>
        <v/>
      </c>
      <c r="S1568" s="23" t="str">
        <f>IFERROR(INDEX([2]Лист1!$L:$L,AH1568),"")</f>
        <v/>
      </c>
      <c r="T1568" s="21" t="str">
        <f>IFERROR(INDEX([2]Лист1!$J:$J,AH1568),"")</f>
        <v/>
      </c>
      <c r="U1568" s="21" t="str">
        <f>IFERROR(INDEX([2]Лист1!$K:$K,AH1568),"")</f>
        <v/>
      </c>
      <c r="V1568" s="20" t="str">
        <f>IFERROR(INDEX([2]Лист1!$E:$E,AI1568),"")</f>
        <v/>
      </c>
      <c r="W1568" s="21" t="str">
        <f>IFERROR(INDEX([2]Лист1!$I:$I,AI1568),"")</f>
        <v/>
      </c>
      <c r="X1568" s="24" t="str">
        <f>IFERROR(INDEX([2]Лист1!$V:$V,AI1568),"")</f>
        <v/>
      </c>
      <c r="Y1568" s="23" t="str">
        <f>IFERROR(INDEX([2]Лист1!$L:$L,AI1568),"")</f>
        <v/>
      </c>
      <c r="Z1568" s="21" t="str">
        <f>IFERROR(INDEX([2]Лист1!$J:$J,AI1568),"")</f>
        <v/>
      </c>
      <c r="AA1568" s="21" t="str">
        <f>IFERROR(INDEX([2]Лист1!$K:$K,AI1568),"")</f>
        <v/>
      </c>
      <c r="AB1568" s="20" t="str">
        <f>IFERROR(INDEX([2]Лист1!$E:$E,AJ1568),"")</f>
        <v/>
      </c>
      <c r="AC1568" s="21" t="str">
        <f>IFERROR(INDEX([2]Лист1!$I:$I,AJ1568),"")</f>
        <v/>
      </c>
      <c r="AD1568" s="24" t="str">
        <f>IFERROR(INDEX([2]Лист1!$V:$V,AJ1568),"")</f>
        <v/>
      </c>
      <c r="AE1568" s="23" t="str">
        <f>IFERROR(INDEX([2]Лист1!$L:$L,AJ1568),"")</f>
        <v/>
      </c>
      <c r="AF1568" s="21" t="str">
        <f>IFERROR(INDEX([2]Лист1!$J:$J,AJ1568),"")</f>
        <v/>
      </c>
      <c r="AG1568" s="21" t="str">
        <f>IFERROR(INDEX([2]Лист1!$K:$K,AJ1568),"")</f>
        <v/>
      </c>
      <c r="AH1568" s="21" t="e">
        <f>MATCH(L1568,[2]Лист1!$A:$A,0)</f>
        <v>#N/A</v>
      </c>
      <c r="AI1568" s="21" t="e">
        <f>MATCH(M1568,[2]Лист1!$A:$A,0)</f>
        <v>#N/A</v>
      </c>
      <c r="AJ1568" s="21" t="e">
        <f>MATCH(N1568,[2]Лист1!$A:$A,0)</f>
        <v>#N/A</v>
      </c>
    </row>
    <row r="1569" spans="1:36" s="43" customFormat="1" x14ac:dyDescent="0.2">
      <c r="A1569" s="40">
        <v>3</v>
      </c>
      <c r="B1569" s="44" t="s">
        <v>1507</v>
      </c>
      <c r="C1569" s="36">
        <v>3</v>
      </c>
      <c r="D1569" s="36"/>
      <c r="E1569" s="37" t="s">
        <v>254</v>
      </c>
      <c r="F1569" s="37" t="s">
        <v>255</v>
      </c>
      <c r="G1569" s="36" t="s">
        <v>128</v>
      </c>
      <c r="H1569" s="38">
        <v>1.122E-3</v>
      </c>
      <c r="I1569" s="38">
        <v>50.24</v>
      </c>
      <c r="J1569" s="39">
        <f t="shared" si="72"/>
        <v>5.6369280000000001E-2</v>
      </c>
      <c r="K1569" s="17">
        <f t="shared" si="73"/>
        <v>4.4142858893384036E-10</v>
      </c>
      <c r="L1569" s="18">
        <f>IFERROR(INDEX([1]мтр!G:G,MATCH($F1569,[1]мтр!$C:$C,0)),"")</f>
        <v>6651</v>
      </c>
      <c r="M1569" s="18">
        <f>IFERROR(INDEX([1]мтр!H:H,MATCH($F1569,[1]мтр!$C:$C,0)),"")</f>
        <v>0</v>
      </c>
      <c r="N1569" s="18">
        <f>IFERROR(INDEX([1]мтр!I:I,MATCH($F1569,[1]мтр!$C:$C,0)),"")</f>
        <v>0</v>
      </c>
      <c r="O1569" s="19">
        <f t="shared" si="74"/>
        <v>2.4623999999999997</v>
      </c>
      <c r="P1569" s="20" t="str">
        <f>IFERROR(INDEX([2]Лист1!$E:$E,AH1569),"")</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569" s="21" t="str">
        <f>IFERROR(INDEX([2]Лист1!$I:$I,AH1569),"")</f>
        <v>м</v>
      </c>
      <c r="R1569" s="22">
        <f>IFERROR(INDEX([2]Лист1!$V:$V,AH1569),"")</f>
        <v>2.4623999999999997</v>
      </c>
      <c r="S1569" s="23">
        <f>IFERROR(INDEX([2]Лист1!$L:$L,AH1569),"")</f>
        <v>43520</v>
      </c>
      <c r="T1569" s="21" t="str">
        <f>IFERROR(INDEX([2]Лист1!$J:$J,AH1569),"")</f>
        <v xml:space="preserve">ELEKHWA company </v>
      </c>
      <c r="U1569" s="21" t="str">
        <f>IFERROR(INDEX([2]Лист1!$K:$K,AH1569),"")</f>
        <v xml:space="preserve">ELEKHWA company </v>
      </c>
      <c r="V1569" s="20" t="str">
        <f>IFERROR(INDEX([2]Лист1!$E:$E,AI1569),"")</f>
        <v/>
      </c>
      <c r="W1569" s="21" t="str">
        <f>IFERROR(INDEX([2]Лист1!$I:$I,AI1569),"")</f>
        <v/>
      </c>
      <c r="X1569" s="24" t="str">
        <f>IFERROR(INDEX([2]Лист1!$V:$V,AI1569),"")</f>
        <v/>
      </c>
      <c r="Y1569" s="23" t="str">
        <f>IFERROR(INDEX([2]Лист1!$L:$L,AI1569),"")</f>
        <v/>
      </c>
      <c r="Z1569" s="21" t="str">
        <f>IFERROR(INDEX([2]Лист1!$J:$J,AI1569),"")</f>
        <v/>
      </c>
      <c r="AA1569" s="21" t="str">
        <f>IFERROR(INDEX([2]Лист1!$K:$K,AI1569),"")</f>
        <v/>
      </c>
      <c r="AB1569" s="20" t="str">
        <f>IFERROR(INDEX([2]Лист1!$E:$E,AJ1569),"")</f>
        <v/>
      </c>
      <c r="AC1569" s="21" t="str">
        <f>IFERROR(INDEX([2]Лист1!$I:$I,AJ1569),"")</f>
        <v/>
      </c>
      <c r="AD1569" s="24" t="str">
        <f>IFERROR(INDEX([2]Лист1!$V:$V,AJ1569),"")</f>
        <v/>
      </c>
      <c r="AE1569" s="23" t="str">
        <f>IFERROR(INDEX([2]Лист1!$L:$L,AJ1569),"")</f>
        <v/>
      </c>
      <c r="AF1569" s="21" t="str">
        <f>IFERROR(INDEX([2]Лист1!$J:$J,AJ1569),"")</f>
        <v/>
      </c>
      <c r="AG1569" s="21" t="str">
        <f>IFERROR(INDEX([2]Лист1!$K:$K,AJ1569),"")</f>
        <v/>
      </c>
      <c r="AH1569" s="21">
        <f>MATCH(L1569,[2]Лист1!$A:$A,0)</f>
        <v>5717</v>
      </c>
      <c r="AI1569" s="21" t="e">
        <f>MATCH(M1569,[2]Лист1!$A:$A,0)</f>
        <v>#N/A</v>
      </c>
      <c r="AJ1569" s="21" t="e">
        <f>MATCH(N1569,[2]Лист1!$A:$A,0)</f>
        <v>#N/A</v>
      </c>
    </row>
    <row r="1570" spans="1:36" s="43" customFormat="1" x14ac:dyDescent="0.2">
      <c r="A1570" s="40">
        <v>1</v>
      </c>
      <c r="B1570" s="41" t="s">
        <v>1048</v>
      </c>
      <c r="C1570" s="32">
        <v>3</v>
      </c>
      <c r="D1570" s="42"/>
      <c r="E1570" s="33" t="s">
        <v>254</v>
      </c>
      <c r="F1570" s="33" t="s">
        <v>255</v>
      </c>
      <c r="G1570" s="32" t="s">
        <v>128</v>
      </c>
      <c r="H1570" s="34">
        <v>9.5399999999999999E-4</v>
      </c>
      <c r="I1570" s="34">
        <v>50.24</v>
      </c>
      <c r="J1570" s="35">
        <f t="shared" si="72"/>
        <v>4.792896E-2</v>
      </c>
      <c r="K1570" s="17">
        <f t="shared" si="73"/>
        <v>3.7533232962823859E-10</v>
      </c>
      <c r="L1570" s="18">
        <f>IFERROR(INDEX([1]мтр!G:G,MATCH($F1570,[1]мтр!$C:$C,0)),"")</f>
        <v>6651</v>
      </c>
      <c r="M1570" s="18">
        <f>IFERROR(INDEX([1]мтр!H:H,MATCH($F1570,[1]мтр!$C:$C,0)),"")</f>
        <v>0</v>
      </c>
      <c r="N1570" s="18">
        <f>IFERROR(INDEX([1]мтр!I:I,MATCH($F1570,[1]мтр!$C:$C,0)),"")</f>
        <v>0</v>
      </c>
      <c r="O1570" s="19">
        <f t="shared" si="74"/>
        <v>2.4623999999999997</v>
      </c>
      <c r="P1570" s="20" t="str">
        <f>IFERROR(INDEX([2]Лист1!$E:$E,AH1570),"")</f>
        <v>Канат двойной свивки типа ТК, конструкции 6х19(1+6+12)+1 о.с., оцинкованный из проволок марки В, маркировочная группа 1770 н/мм2, диаметром 5,5 мм (масса 1000м каната, 102,6кг) перевод ед.изм строка 2032 в метры</v>
      </c>
      <c r="Q1570" s="21" t="str">
        <f>IFERROR(INDEX([2]Лист1!$I:$I,AH1570),"")</f>
        <v>м</v>
      </c>
      <c r="R1570" s="22">
        <f>IFERROR(INDEX([2]Лист1!$V:$V,AH1570),"")</f>
        <v>2.4623999999999997</v>
      </c>
      <c r="S1570" s="23">
        <f>IFERROR(INDEX([2]Лист1!$L:$L,AH1570),"")</f>
        <v>43520</v>
      </c>
      <c r="T1570" s="21" t="str">
        <f>IFERROR(INDEX([2]Лист1!$J:$J,AH1570),"")</f>
        <v xml:space="preserve">ELEKHWA company </v>
      </c>
      <c r="U1570" s="21" t="str">
        <f>IFERROR(INDEX([2]Лист1!$K:$K,AH1570),"")</f>
        <v xml:space="preserve">ELEKHWA company </v>
      </c>
      <c r="V1570" s="20" t="str">
        <f>IFERROR(INDEX([2]Лист1!$E:$E,AI1570),"")</f>
        <v/>
      </c>
      <c r="W1570" s="21" t="str">
        <f>IFERROR(INDEX([2]Лист1!$I:$I,AI1570),"")</f>
        <v/>
      </c>
      <c r="X1570" s="24" t="str">
        <f>IFERROR(INDEX([2]Лист1!$V:$V,AI1570),"")</f>
        <v/>
      </c>
      <c r="Y1570" s="23" t="str">
        <f>IFERROR(INDEX([2]Лист1!$L:$L,AI1570),"")</f>
        <v/>
      </c>
      <c r="Z1570" s="21" t="str">
        <f>IFERROR(INDEX([2]Лист1!$J:$J,AI1570),"")</f>
        <v/>
      </c>
      <c r="AA1570" s="21" t="str">
        <f>IFERROR(INDEX([2]Лист1!$K:$K,AI1570),"")</f>
        <v/>
      </c>
      <c r="AB1570" s="20" t="str">
        <f>IFERROR(INDEX([2]Лист1!$E:$E,AJ1570),"")</f>
        <v/>
      </c>
      <c r="AC1570" s="21" t="str">
        <f>IFERROR(INDEX([2]Лист1!$I:$I,AJ1570),"")</f>
        <v/>
      </c>
      <c r="AD1570" s="24" t="str">
        <f>IFERROR(INDEX([2]Лист1!$V:$V,AJ1570),"")</f>
        <v/>
      </c>
      <c r="AE1570" s="23" t="str">
        <f>IFERROR(INDEX([2]Лист1!$L:$L,AJ1570),"")</f>
        <v/>
      </c>
      <c r="AF1570" s="21" t="str">
        <f>IFERROR(INDEX([2]Лист1!$J:$J,AJ1570),"")</f>
        <v/>
      </c>
      <c r="AG1570" s="21" t="str">
        <f>IFERROR(INDEX([2]Лист1!$K:$K,AJ1570),"")</f>
        <v/>
      </c>
      <c r="AH1570" s="21">
        <f>MATCH(L1570,[2]Лист1!$A:$A,0)</f>
        <v>5717</v>
      </c>
      <c r="AI1570" s="21" t="e">
        <f>MATCH(M1570,[2]Лист1!$A:$A,0)</f>
        <v>#N/A</v>
      </c>
      <c r="AJ1570" s="21" t="e">
        <f>MATCH(N1570,[2]Лист1!$A:$A,0)</f>
        <v>#N/A</v>
      </c>
    </row>
    <row r="1571" spans="1:36" s="43" customFormat="1" x14ac:dyDescent="0.2">
      <c r="A1571" s="40">
        <v>2</v>
      </c>
      <c r="B1571" s="41" t="s">
        <v>1471</v>
      </c>
      <c r="C1571" s="32">
        <v>3</v>
      </c>
      <c r="D1571" s="32"/>
      <c r="E1571" s="33" t="s">
        <v>641</v>
      </c>
      <c r="F1571" s="33" t="s">
        <v>642</v>
      </c>
      <c r="G1571" s="32" t="s">
        <v>12</v>
      </c>
      <c r="H1571" s="34">
        <v>3.5999999999999999E-3</v>
      </c>
      <c r="I1571" s="34">
        <v>13.09</v>
      </c>
      <c r="J1571" s="35">
        <f t="shared" si="72"/>
        <v>4.7123999999999999E-2</v>
      </c>
      <c r="K1571" s="17">
        <f t="shared" si="73"/>
        <v>3.6902867705456398E-10</v>
      </c>
      <c r="L1571" s="18" t="str">
        <f>IFERROR(INDEX([1]мтр!G:G,MATCH($F1571,[1]мтр!$C:$C,0)),"")</f>
        <v/>
      </c>
      <c r="M1571" s="18" t="str">
        <f>IFERROR(INDEX([1]мтр!H:H,MATCH($F1571,[1]мтр!$C:$C,0)),"")</f>
        <v/>
      </c>
      <c r="N1571" s="18" t="str">
        <f>IFERROR(INDEX([1]мтр!I:I,MATCH($F1571,[1]мтр!$C:$C,0)),"")</f>
        <v/>
      </c>
      <c r="O1571" s="19" t="str">
        <f t="shared" si="74"/>
        <v/>
      </c>
      <c r="P1571" s="20" t="str">
        <f>IFERROR(INDEX([2]Лист1!$E:$E,AH1571),"")</f>
        <v/>
      </c>
      <c r="Q1571" s="21" t="str">
        <f>IFERROR(INDEX([2]Лист1!$I:$I,AH1571),"")</f>
        <v/>
      </c>
      <c r="R1571" s="22" t="str">
        <f>IFERROR(INDEX([2]Лист1!$V:$V,AH1571),"")</f>
        <v/>
      </c>
      <c r="S1571" s="23" t="str">
        <f>IFERROR(INDEX([2]Лист1!$L:$L,AH1571),"")</f>
        <v/>
      </c>
      <c r="T1571" s="21" t="str">
        <f>IFERROR(INDEX([2]Лист1!$J:$J,AH1571),"")</f>
        <v/>
      </c>
      <c r="U1571" s="21" t="str">
        <f>IFERROR(INDEX([2]Лист1!$K:$K,AH1571),"")</f>
        <v/>
      </c>
      <c r="V1571" s="20" t="str">
        <f>IFERROR(INDEX([2]Лист1!$E:$E,AI1571),"")</f>
        <v/>
      </c>
      <c r="W1571" s="21" t="str">
        <f>IFERROR(INDEX([2]Лист1!$I:$I,AI1571),"")</f>
        <v/>
      </c>
      <c r="X1571" s="24" t="str">
        <f>IFERROR(INDEX([2]Лист1!$V:$V,AI1571),"")</f>
        <v/>
      </c>
      <c r="Y1571" s="23" t="str">
        <f>IFERROR(INDEX([2]Лист1!$L:$L,AI1571),"")</f>
        <v/>
      </c>
      <c r="Z1571" s="21" t="str">
        <f>IFERROR(INDEX([2]Лист1!$J:$J,AI1571),"")</f>
        <v/>
      </c>
      <c r="AA1571" s="21" t="str">
        <f>IFERROR(INDEX([2]Лист1!$K:$K,AI1571),"")</f>
        <v/>
      </c>
      <c r="AB1571" s="20" t="str">
        <f>IFERROR(INDEX([2]Лист1!$E:$E,AJ1571),"")</f>
        <v/>
      </c>
      <c r="AC1571" s="21" t="str">
        <f>IFERROR(INDEX([2]Лист1!$I:$I,AJ1571),"")</f>
        <v/>
      </c>
      <c r="AD1571" s="24" t="str">
        <f>IFERROR(INDEX([2]Лист1!$V:$V,AJ1571),"")</f>
        <v/>
      </c>
      <c r="AE1571" s="23" t="str">
        <f>IFERROR(INDEX([2]Лист1!$L:$L,AJ1571),"")</f>
        <v/>
      </c>
      <c r="AF1571" s="21" t="str">
        <f>IFERROR(INDEX([2]Лист1!$J:$J,AJ1571),"")</f>
        <v/>
      </c>
      <c r="AG1571" s="21" t="str">
        <f>IFERROR(INDEX([2]Лист1!$K:$K,AJ1571),"")</f>
        <v/>
      </c>
      <c r="AH1571" s="21" t="e">
        <f>MATCH(L1571,[2]Лист1!$A:$A,0)</f>
        <v>#N/A</v>
      </c>
      <c r="AI1571" s="21" t="e">
        <f>MATCH(M1571,[2]Лист1!$A:$A,0)</f>
        <v>#N/A</v>
      </c>
      <c r="AJ1571" s="21" t="e">
        <f>MATCH(N1571,[2]Лист1!$A:$A,0)</f>
        <v>#N/A</v>
      </c>
    </row>
    <row r="1572" spans="1:36" s="43" customFormat="1" x14ac:dyDescent="0.2">
      <c r="A1572" s="40">
        <v>1</v>
      </c>
      <c r="B1572" s="41" t="s">
        <v>966</v>
      </c>
      <c r="C1572" s="32">
        <v>3</v>
      </c>
      <c r="D1572" s="42"/>
      <c r="E1572" s="33" t="s">
        <v>860</v>
      </c>
      <c r="F1572" s="33" t="s">
        <v>861</v>
      </c>
      <c r="G1572" s="32" t="s">
        <v>28</v>
      </c>
      <c r="H1572" s="34">
        <v>3.0000000000000001E-6</v>
      </c>
      <c r="I1572" s="34">
        <v>10362</v>
      </c>
      <c r="J1572" s="35">
        <f t="shared" si="72"/>
        <v>3.1086000000000003E-2</v>
      </c>
      <c r="K1572" s="17">
        <f t="shared" si="73"/>
        <v>2.434348836032208E-10</v>
      </c>
      <c r="L1572" s="18">
        <f>IFERROR(INDEX([1]мтр!G:G,MATCH($F1572,[1]мтр!$C:$C,0)),"")</f>
        <v>7627</v>
      </c>
      <c r="M1572" s="18">
        <f>IFERROR(INDEX([1]мтр!H:H,MATCH($F1572,[1]мтр!$C:$C,0)),"")</f>
        <v>0</v>
      </c>
      <c r="N1572" s="18">
        <f>IFERROR(INDEX([1]мтр!I:I,MATCH($F1572,[1]мтр!$C:$C,0)),"")</f>
        <v>0</v>
      </c>
      <c r="O1572" s="19">
        <f t="shared" si="74"/>
        <v>98780</v>
      </c>
      <c r="P1572" s="20" t="str">
        <f>IFERROR(INDEX([2]Лист1!$E:$E,AH1572),"")</f>
        <v>Электроды сварочные для сварки углеродистых и низкоуглеродистых сталей, диаметр 6 мм, Тип E7018 по AWS A5.1 или аналог</v>
      </c>
      <c r="Q1572" s="21" t="str">
        <f>IFERROR(INDEX([2]Лист1!$I:$I,AH1572),"")</f>
        <v>т</v>
      </c>
      <c r="R1572" s="22">
        <f>IFERROR(INDEX([2]Лист1!$V:$V,AH1572),"")</f>
        <v>98780</v>
      </c>
      <c r="S1572" s="23">
        <f>IFERROR(INDEX([2]Лист1!$L:$L,AH1572),"")</f>
        <v>44984</v>
      </c>
      <c r="T1572" s="21" t="str">
        <f>IFERROR(INDEX([2]Лист1!$J:$J,AH1572),"")</f>
        <v>N/A</v>
      </c>
      <c r="U1572" s="21" t="str">
        <f>IFERROR(INDEX([2]Лист1!$K:$K,AH1572),"")</f>
        <v>Справочник сметных цен на строильные материалы, изделия и конструкции для строительства АЭС Эль-Дабаа, Арабская республика Египет. III квартал 2022 года, ГК Росатом №05-0077</v>
      </c>
      <c r="V1572" s="20" t="str">
        <f>IFERROR(INDEX([2]Лист1!$E:$E,AI1572),"")</f>
        <v/>
      </c>
      <c r="W1572" s="21" t="str">
        <f>IFERROR(INDEX([2]Лист1!$I:$I,AI1572),"")</f>
        <v/>
      </c>
      <c r="X1572" s="24" t="str">
        <f>IFERROR(INDEX([2]Лист1!$V:$V,AI1572),"")</f>
        <v/>
      </c>
      <c r="Y1572" s="23" t="str">
        <f>IFERROR(INDEX([2]Лист1!$L:$L,AI1572),"")</f>
        <v/>
      </c>
      <c r="Z1572" s="21" t="str">
        <f>IFERROR(INDEX([2]Лист1!$J:$J,AI1572),"")</f>
        <v/>
      </c>
      <c r="AA1572" s="21" t="str">
        <f>IFERROR(INDEX([2]Лист1!$K:$K,AI1572),"")</f>
        <v/>
      </c>
      <c r="AB1572" s="20" t="str">
        <f>IFERROR(INDEX([2]Лист1!$E:$E,AJ1572),"")</f>
        <v/>
      </c>
      <c r="AC1572" s="21" t="str">
        <f>IFERROR(INDEX([2]Лист1!$I:$I,AJ1572),"")</f>
        <v/>
      </c>
      <c r="AD1572" s="24" t="str">
        <f>IFERROR(INDEX([2]Лист1!$V:$V,AJ1572),"")</f>
        <v/>
      </c>
      <c r="AE1572" s="23" t="str">
        <f>IFERROR(INDEX([2]Лист1!$L:$L,AJ1572),"")</f>
        <v/>
      </c>
      <c r="AF1572" s="21" t="str">
        <f>IFERROR(INDEX([2]Лист1!$J:$J,AJ1572),"")</f>
        <v/>
      </c>
      <c r="AG1572" s="21" t="str">
        <f>IFERROR(INDEX([2]Лист1!$K:$K,AJ1572),"")</f>
        <v/>
      </c>
      <c r="AH1572" s="21">
        <f>MATCH(L1572,[2]Лист1!$A:$A,0)</f>
        <v>6693</v>
      </c>
      <c r="AI1572" s="21" t="e">
        <f>MATCH(M1572,[2]Лист1!$A:$A,0)</f>
        <v>#N/A</v>
      </c>
      <c r="AJ1572" s="21" t="e">
        <f>MATCH(N1572,[2]Лист1!$A:$A,0)</f>
        <v>#N/A</v>
      </c>
    </row>
    <row r="1573" spans="1:36" s="43" customFormat="1" x14ac:dyDescent="0.2">
      <c r="A1573" s="40">
        <v>1</v>
      </c>
      <c r="B1573" s="44" t="s">
        <v>634</v>
      </c>
      <c r="C1573" s="36">
        <v>3</v>
      </c>
      <c r="D1573" s="46"/>
      <c r="E1573" s="37" t="s">
        <v>669</v>
      </c>
      <c r="F1573" s="37" t="s">
        <v>670</v>
      </c>
      <c r="G1573" s="36" t="s">
        <v>12</v>
      </c>
      <c r="H1573" s="38">
        <v>1E-3</v>
      </c>
      <c r="I1573" s="38">
        <v>29.37</v>
      </c>
      <c r="J1573" s="39">
        <f t="shared" si="72"/>
        <v>2.937E-2</v>
      </c>
      <c r="K1573" s="17">
        <f t="shared" si="73"/>
        <v>2.2999686455081368E-10</v>
      </c>
      <c r="L1573" s="18" t="str">
        <f>IFERROR(INDEX([1]мтр!G:G,MATCH($F1573,[1]мтр!$C:$C,0)),"")</f>
        <v/>
      </c>
      <c r="M1573" s="18" t="str">
        <f>IFERROR(INDEX([1]мтр!H:H,MATCH($F1573,[1]мтр!$C:$C,0)),"")</f>
        <v/>
      </c>
      <c r="N1573" s="18" t="str">
        <f>IFERROR(INDEX([1]мтр!I:I,MATCH($F1573,[1]мтр!$C:$C,0)),"")</f>
        <v/>
      </c>
      <c r="O1573" s="19" t="str">
        <f t="shared" si="74"/>
        <v/>
      </c>
      <c r="P1573" s="20" t="str">
        <f>IFERROR(INDEX([2]Лист1!$E:$E,AH1573),"")</f>
        <v/>
      </c>
      <c r="Q1573" s="21" t="str">
        <f>IFERROR(INDEX([2]Лист1!$I:$I,AH1573),"")</f>
        <v/>
      </c>
      <c r="R1573" s="22" t="str">
        <f>IFERROR(INDEX([2]Лист1!$V:$V,AH1573),"")</f>
        <v/>
      </c>
      <c r="S1573" s="23" t="str">
        <f>IFERROR(INDEX([2]Лист1!$L:$L,AH1573),"")</f>
        <v/>
      </c>
      <c r="T1573" s="21" t="str">
        <f>IFERROR(INDEX([2]Лист1!$J:$J,AH1573),"")</f>
        <v/>
      </c>
      <c r="U1573" s="21" t="str">
        <f>IFERROR(INDEX([2]Лист1!$K:$K,AH1573),"")</f>
        <v/>
      </c>
      <c r="V1573" s="20" t="str">
        <f>IFERROR(INDEX([2]Лист1!$E:$E,AI1573),"")</f>
        <v/>
      </c>
      <c r="W1573" s="21" t="str">
        <f>IFERROR(INDEX([2]Лист1!$I:$I,AI1573),"")</f>
        <v/>
      </c>
      <c r="X1573" s="24" t="str">
        <f>IFERROR(INDEX([2]Лист1!$V:$V,AI1573),"")</f>
        <v/>
      </c>
      <c r="Y1573" s="23" t="str">
        <f>IFERROR(INDEX([2]Лист1!$L:$L,AI1573),"")</f>
        <v/>
      </c>
      <c r="Z1573" s="21" t="str">
        <f>IFERROR(INDEX([2]Лист1!$J:$J,AI1573),"")</f>
        <v/>
      </c>
      <c r="AA1573" s="21" t="str">
        <f>IFERROR(INDEX([2]Лист1!$K:$K,AI1573),"")</f>
        <v/>
      </c>
      <c r="AB1573" s="20" t="str">
        <f>IFERROR(INDEX([2]Лист1!$E:$E,AJ1573),"")</f>
        <v/>
      </c>
      <c r="AC1573" s="21" t="str">
        <f>IFERROR(INDEX([2]Лист1!$I:$I,AJ1573),"")</f>
        <v/>
      </c>
      <c r="AD1573" s="24" t="str">
        <f>IFERROR(INDEX([2]Лист1!$V:$V,AJ1573),"")</f>
        <v/>
      </c>
      <c r="AE1573" s="23" t="str">
        <f>IFERROR(INDEX([2]Лист1!$L:$L,AJ1573),"")</f>
        <v/>
      </c>
      <c r="AF1573" s="21" t="str">
        <f>IFERROR(INDEX([2]Лист1!$J:$J,AJ1573),"")</f>
        <v/>
      </c>
      <c r="AG1573" s="21" t="str">
        <f>IFERROR(INDEX([2]Лист1!$K:$K,AJ1573),"")</f>
        <v/>
      </c>
      <c r="AH1573" s="21" t="e">
        <f>MATCH(L1573,[2]Лист1!$A:$A,0)</f>
        <v>#N/A</v>
      </c>
      <c r="AI1573" s="21" t="e">
        <f>MATCH(M1573,[2]Лист1!$A:$A,0)</f>
        <v>#N/A</v>
      </c>
      <c r="AJ1573" s="21" t="e">
        <f>MATCH(N1573,[2]Лист1!$A:$A,0)</f>
        <v>#N/A</v>
      </c>
    </row>
    <row r="1574" spans="1:36" s="43" customFormat="1" x14ac:dyDescent="0.2">
      <c r="A1574" s="40">
        <v>1</v>
      </c>
      <c r="B1574" s="41" t="s">
        <v>1196</v>
      </c>
      <c r="C1574" s="32">
        <v>3</v>
      </c>
      <c r="D1574" s="32"/>
      <c r="E1574" s="33" t="s">
        <v>53</v>
      </c>
      <c r="F1574" s="33" t="s">
        <v>54</v>
      </c>
      <c r="G1574" s="32" t="s">
        <v>28</v>
      </c>
      <c r="H1574" s="34">
        <v>6.0000000000000002E-6</v>
      </c>
      <c r="I1574" s="34">
        <v>4455.2</v>
      </c>
      <c r="J1574" s="35">
        <f t="shared" si="72"/>
        <v>2.67312E-2</v>
      </c>
      <c r="K1574" s="17">
        <f t="shared" si="73"/>
        <v>2.0933238630169255E-10</v>
      </c>
      <c r="L1574" s="18">
        <f>IFERROR(INDEX([1]мтр!G:G,MATCH($F1574,[1]мтр!$C:$C,0)),"")</f>
        <v>2715</v>
      </c>
      <c r="M1574" s="18">
        <f>IFERROR(INDEX([1]мтр!H:H,MATCH($F1574,[1]мтр!$C:$C,0)),"")</f>
        <v>0</v>
      </c>
      <c r="N1574" s="18">
        <f>IFERROR(INDEX([1]мтр!I:I,MATCH($F1574,[1]мтр!$C:$C,0)),"")</f>
        <v>0</v>
      </c>
      <c r="O1574" s="19">
        <f t="shared" si="74"/>
        <v>9736.8421052631566</v>
      </c>
      <c r="P1574" s="20" t="str">
        <f>IFERROR(INDEX([2]Лист1!$E:$E,AH1574),"")</f>
        <v xml:space="preserve">Проволока / Арматура  горячекатаная в мотках, диаметром 6,3-6,5 мм / Grade SAE1008 as per ASTM A510 standard </v>
      </c>
      <c r="Q1574" s="21" t="str">
        <f>IFERROR(INDEX([2]Лист1!$I:$I,AH1574),"")</f>
        <v>т</v>
      </c>
      <c r="R1574" s="22">
        <f>IFERROR(INDEX([2]Лист1!$V:$V,AH1574),"")</f>
        <v>9736.8421052631566</v>
      </c>
      <c r="S1574" s="23">
        <f>IFERROR(INDEX([2]Лист1!$L:$L,AH1574),"")</f>
        <v>44168</v>
      </c>
      <c r="T1574" s="21" t="str">
        <f>IFERROR(INDEX([2]Лист1!$J:$J,AH1574),"")</f>
        <v>Suez Steel</v>
      </c>
      <c r="U1574" s="21" t="str">
        <f>IFERROR(INDEX([2]Лист1!$K:$K,AH1574),"")</f>
        <v>ТКП-03.12.2020 Email</v>
      </c>
      <c r="V1574" s="20" t="str">
        <f>IFERROR(INDEX([2]Лист1!$E:$E,AI1574),"")</f>
        <v/>
      </c>
      <c r="W1574" s="21" t="str">
        <f>IFERROR(INDEX([2]Лист1!$I:$I,AI1574),"")</f>
        <v/>
      </c>
      <c r="X1574" s="24" t="str">
        <f>IFERROR(INDEX([2]Лист1!$V:$V,AI1574),"")</f>
        <v/>
      </c>
      <c r="Y1574" s="23" t="str">
        <f>IFERROR(INDEX([2]Лист1!$L:$L,AI1574),"")</f>
        <v/>
      </c>
      <c r="Z1574" s="21" t="str">
        <f>IFERROR(INDEX([2]Лист1!$J:$J,AI1574),"")</f>
        <v/>
      </c>
      <c r="AA1574" s="21" t="str">
        <f>IFERROR(INDEX([2]Лист1!$K:$K,AI1574),"")</f>
        <v/>
      </c>
      <c r="AB1574" s="20" t="str">
        <f>IFERROR(INDEX([2]Лист1!$E:$E,AJ1574),"")</f>
        <v/>
      </c>
      <c r="AC1574" s="21" t="str">
        <f>IFERROR(INDEX([2]Лист1!$I:$I,AJ1574),"")</f>
        <v/>
      </c>
      <c r="AD1574" s="24" t="str">
        <f>IFERROR(INDEX([2]Лист1!$V:$V,AJ1574),"")</f>
        <v/>
      </c>
      <c r="AE1574" s="23" t="str">
        <f>IFERROR(INDEX([2]Лист1!$L:$L,AJ1574),"")</f>
        <v/>
      </c>
      <c r="AF1574" s="21" t="str">
        <f>IFERROR(INDEX([2]Лист1!$J:$J,AJ1574),"")</f>
        <v/>
      </c>
      <c r="AG1574" s="21" t="str">
        <f>IFERROR(INDEX([2]Лист1!$K:$K,AJ1574),"")</f>
        <v/>
      </c>
      <c r="AH1574" s="21">
        <f>MATCH(L1574,[2]Лист1!$A:$A,0)</f>
        <v>434</v>
      </c>
      <c r="AI1574" s="21" t="e">
        <f>MATCH(M1574,[2]Лист1!$A:$A,0)</f>
        <v>#N/A</v>
      </c>
      <c r="AJ1574" s="21" t="e">
        <f>MATCH(N1574,[2]Лист1!$A:$A,0)</f>
        <v>#N/A</v>
      </c>
    </row>
    <row r="1575" spans="1:36" s="43" customFormat="1" x14ac:dyDescent="0.2">
      <c r="A1575" s="40">
        <v>1</v>
      </c>
      <c r="B1575" s="41" t="s">
        <v>1196</v>
      </c>
      <c r="C1575" s="32">
        <v>3</v>
      </c>
      <c r="D1575" s="32"/>
      <c r="E1575" s="33" t="s">
        <v>33</v>
      </c>
      <c r="F1575" s="33" t="s">
        <v>34</v>
      </c>
      <c r="G1575" s="32" t="s">
        <v>28</v>
      </c>
      <c r="H1575" s="34">
        <v>1.9999999999999999E-6</v>
      </c>
      <c r="I1575" s="34">
        <v>11978</v>
      </c>
      <c r="J1575" s="35">
        <f t="shared" si="72"/>
        <v>2.3955999999999998E-2</v>
      </c>
      <c r="K1575" s="17">
        <f t="shared" si="73"/>
        <v>1.8759975782020062E-10</v>
      </c>
      <c r="L1575" s="18">
        <f>IFERROR(INDEX([1]мтр!G:G,MATCH($F1575,[1]мтр!$C:$C,0)),"")</f>
        <v>3001</v>
      </c>
      <c r="M1575" s="18">
        <f>IFERROR(INDEX([1]мтр!H:H,MATCH($F1575,[1]мтр!$C:$C,0)),"")</f>
        <v>0</v>
      </c>
      <c r="N1575" s="18">
        <f>IFERROR(INDEX([1]мтр!I:I,MATCH($F1575,[1]мтр!$C:$C,0)),"")</f>
        <v>0</v>
      </c>
      <c r="O1575" s="19">
        <f t="shared" si="74"/>
        <v>12300</v>
      </c>
      <c r="P1575" s="20" t="str">
        <f>IFERROR(INDEX([2]Лист1!$E:$E,AH1575),"")</f>
        <v>Гвозди Длина: 4-15 см мешки по 25 кг</v>
      </c>
      <c r="Q1575" s="21" t="str">
        <f>IFERROR(INDEX([2]Лист1!$I:$I,AH1575),"")</f>
        <v>т</v>
      </c>
      <c r="R1575" s="22">
        <f>IFERROR(INDEX([2]Лист1!$V:$V,AH1575),"")</f>
        <v>12300</v>
      </c>
      <c r="S1575" s="23">
        <f>IFERROR(INDEX([2]Лист1!$L:$L,AH1575),"")</f>
        <v>44168</v>
      </c>
      <c r="T1575" s="21" t="str">
        <f>IFERROR(INDEX([2]Лист1!$J:$J,AH1575),"")</f>
        <v>Nassar Group</v>
      </c>
      <c r="U1575" s="21" t="str">
        <f>IFERROR(INDEX([2]Лист1!$K:$K,AH1575),"")</f>
        <v>ТКП-03.12.2020 Email</v>
      </c>
      <c r="V1575" s="20" t="str">
        <f>IFERROR(INDEX([2]Лист1!$E:$E,AI1575),"")</f>
        <v/>
      </c>
      <c r="W1575" s="21" t="str">
        <f>IFERROR(INDEX([2]Лист1!$I:$I,AI1575),"")</f>
        <v/>
      </c>
      <c r="X1575" s="24" t="str">
        <f>IFERROR(INDEX([2]Лист1!$V:$V,AI1575),"")</f>
        <v/>
      </c>
      <c r="Y1575" s="23" t="str">
        <f>IFERROR(INDEX([2]Лист1!$L:$L,AI1575),"")</f>
        <v/>
      </c>
      <c r="Z1575" s="21" t="str">
        <f>IFERROR(INDEX([2]Лист1!$J:$J,AI1575),"")</f>
        <v/>
      </c>
      <c r="AA1575" s="21" t="str">
        <f>IFERROR(INDEX([2]Лист1!$K:$K,AI1575),"")</f>
        <v/>
      </c>
      <c r="AB1575" s="20" t="str">
        <f>IFERROR(INDEX([2]Лист1!$E:$E,AJ1575),"")</f>
        <v/>
      </c>
      <c r="AC1575" s="21" t="str">
        <f>IFERROR(INDEX([2]Лист1!$I:$I,AJ1575),"")</f>
        <v/>
      </c>
      <c r="AD1575" s="24" t="str">
        <f>IFERROR(INDEX([2]Лист1!$V:$V,AJ1575),"")</f>
        <v/>
      </c>
      <c r="AE1575" s="23" t="str">
        <f>IFERROR(INDEX([2]Лист1!$L:$L,AJ1575),"")</f>
        <v/>
      </c>
      <c r="AF1575" s="21" t="str">
        <f>IFERROR(INDEX([2]Лист1!$J:$J,AJ1575),"")</f>
        <v/>
      </c>
      <c r="AG1575" s="21" t="str">
        <f>IFERROR(INDEX([2]Лист1!$K:$K,AJ1575),"")</f>
        <v/>
      </c>
      <c r="AH1575" s="21">
        <f>MATCH(L1575,[2]Лист1!$A:$A,0)</f>
        <v>419</v>
      </c>
      <c r="AI1575" s="21" t="e">
        <f>MATCH(M1575,[2]Лист1!$A:$A,0)</f>
        <v>#N/A</v>
      </c>
      <c r="AJ1575" s="21" t="e">
        <f>MATCH(N1575,[2]Лист1!$A:$A,0)</f>
        <v>#N/A</v>
      </c>
    </row>
    <row r="1576" spans="1:36" s="43" customFormat="1" x14ac:dyDescent="0.2">
      <c r="A1576" s="40">
        <v>1</v>
      </c>
      <c r="B1576" s="44" t="s">
        <v>1048</v>
      </c>
      <c r="C1576" s="36">
        <v>3</v>
      </c>
      <c r="D1576" s="46"/>
      <c r="E1576" s="37" t="s">
        <v>641</v>
      </c>
      <c r="F1576" s="37" t="s">
        <v>642</v>
      </c>
      <c r="G1576" s="36" t="s">
        <v>12</v>
      </c>
      <c r="H1576" s="38">
        <v>1.6199999999999999E-3</v>
      </c>
      <c r="I1576" s="38">
        <v>13.09</v>
      </c>
      <c r="J1576" s="39">
        <f t="shared" si="72"/>
        <v>2.12058E-2</v>
      </c>
      <c r="K1576" s="17">
        <f t="shared" si="73"/>
        <v>1.6606290467455378E-10</v>
      </c>
      <c r="L1576" s="18" t="str">
        <f>IFERROR(INDEX([1]мтр!G:G,MATCH($F1576,[1]мтр!$C:$C,0)),"")</f>
        <v/>
      </c>
      <c r="M1576" s="18" t="str">
        <f>IFERROR(INDEX([1]мтр!H:H,MATCH($F1576,[1]мтр!$C:$C,0)),"")</f>
        <v/>
      </c>
      <c r="N1576" s="18" t="str">
        <f>IFERROR(INDEX([1]мтр!I:I,MATCH($F1576,[1]мтр!$C:$C,0)),"")</f>
        <v/>
      </c>
      <c r="O1576" s="19" t="str">
        <f t="shared" si="74"/>
        <v/>
      </c>
      <c r="P1576" s="20" t="str">
        <f>IFERROR(INDEX([2]Лист1!$E:$E,AH1576),"")</f>
        <v/>
      </c>
      <c r="Q1576" s="21" t="str">
        <f>IFERROR(INDEX([2]Лист1!$I:$I,AH1576),"")</f>
        <v/>
      </c>
      <c r="R1576" s="22" t="str">
        <f>IFERROR(INDEX([2]Лист1!$V:$V,AH1576),"")</f>
        <v/>
      </c>
      <c r="S1576" s="23" t="str">
        <f>IFERROR(INDEX([2]Лист1!$L:$L,AH1576),"")</f>
        <v/>
      </c>
      <c r="T1576" s="21" t="str">
        <f>IFERROR(INDEX([2]Лист1!$J:$J,AH1576),"")</f>
        <v/>
      </c>
      <c r="U1576" s="21" t="str">
        <f>IFERROR(INDEX([2]Лист1!$K:$K,AH1576),"")</f>
        <v/>
      </c>
      <c r="V1576" s="20" t="str">
        <f>IFERROR(INDEX([2]Лист1!$E:$E,AI1576),"")</f>
        <v/>
      </c>
      <c r="W1576" s="21" t="str">
        <f>IFERROR(INDEX([2]Лист1!$I:$I,AI1576),"")</f>
        <v/>
      </c>
      <c r="X1576" s="24" t="str">
        <f>IFERROR(INDEX([2]Лист1!$V:$V,AI1576),"")</f>
        <v/>
      </c>
      <c r="Y1576" s="23" t="str">
        <f>IFERROR(INDEX([2]Лист1!$L:$L,AI1576),"")</f>
        <v/>
      </c>
      <c r="Z1576" s="21" t="str">
        <f>IFERROR(INDEX([2]Лист1!$J:$J,AI1576),"")</f>
        <v/>
      </c>
      <c r="AA1576" s="21" t="str">
        <f>IFERROR(INDEX([2]Лист1!$K:$K,AI1576),"")</f>
        <v/>
      </c>
      <c r="AB1576" s="20" t="str">
        <f>IFERROR(INDEX([2]Лист1!$E:$E,AJ1576),"")</f>
        <v/>
      </c>
      <c r="AC1576" s="21" t="str">
        <f>IFERROR(INDEX([2]Лист1!$I:$I,AJ1576),"")</f>
        <v/>
      </c>
      <c r="AD1576" s="24" t="str">
        <f>IFERROR(INDEX([2]Лист1!$V:$V,AJ1576),"")</f>
        <v/>
      </c>
      <c r="AE1576" s="23" t="str">
        <f>IFERROR(INDEX([2]Лист1!$L:$L,AJ1576),"")</f>
        <v/>
      </c>
      <c r="AF1576" s="21" t="str">
        <f>IFERROR(INDEX([2]Лист1!$J:$J,AJ1576),"")</f>
        <v/>
      </c>
      <c r="AG1576" s="21" t="str">
        <f>IFERROR(INDEX([2]Лист1!$K:$K,AJ1576),"")</f>
        <v/>
      </c>
      <c r="AH1576" s="21" t="e">
        <f>MATCH(L1576,[2]Лист1!$A:$A,0)</f>
        <v>#N/A</v>
      </c>
      <c r="AI1576" s="21" t="e">
        <f>MATCH(M1576,[2]Лист1!$A:$A,0)</f>
        <v>#N/A</v>
      </c>
      <c r="AJ1576" s="21" t="e">
        <f>MATCH(N1576,[2]Лист1!$A:$A,0)</f>
        <v>#N/A</v>
      </c>
    </row>
    <row r="1577" spans="1:36" s="43" customFormat="1" x14ac:dyDescent="0.2">
      <c r="A1577" s="40">
        <v>1</v>
      </c>
      <c r="B1577" s="41" t="s">
        <v>84</v>
      </c>
      <c r="C1577" s="32">
        <v>3</v>
      </c>
      <c r="D1577" s="42"/>
      <c r="E1577" s="33" t="s">
        <v>193</v>
      </c>
      <c r="F1577" s="33" t="s">
        <v>194</v>
      </c>
      <c r="G1577" s="32" t="s">
        <v>15</v>
      </c>
      <c r="H1577" s="34">
        <v>2.7300000000000002E-4</v>
      </c>
      <c r="I1577" s="34">
        <v>74.58</v>
      </c>
      <c r="J1577" s="35">
        <f t="shared" si="72"/>
        <v>2.0360340000000001E-2</v>
      </c>
      <c r="K1577" s="17">
        <f t="shared" si="73"/>
        <v>1.5944209605681016E-10</v>
      </c>
      <c r="L1577" s="18">
        <f>IFERROR(INDEX([1]мтр!G:G,MATCH($F1577,[1]мтр!$C:$C,0)),"")</f>
        <v>7589</v>
      </c>
      <c r="M1577" s="18">
        <f>IFERROR(INDEX([1]мтр!H:H,MATCH($F1577,[1]мтр!$C:$C,0)),"")</f>
        <v>0</v>
      </c>
      <c r="N1577" s="18">
        <f>IFERROR(INDEX([1]мтр!I:I,MATCH($F1577,[1]мтр!$C:$C,0)),"")</f>
        <v>0</v>
      </c>
      <c r="O1577" s="19">
        <f t="shared" si="74"/>
        <v>402</v>
      </c>
      <c r="P1577" s="20" t="str">
        <f>IFERROR(INDEX([2]Лист1!$E:$E,AH1577),"")</f>
        <v>Щебень из природного камня, марка прочности М600, фракция 20-40 мм</v>
      </c>
      <c r="Q1577" s="21" t="str">
        <f>IFERROR(INDEX([2]Лист1!$I:$I,AH1577),"")</f>
        <v>м3</v>
      </c>
      <c r="R1577" s="22">
        <f>IFERROR(INDEX([2]Лист1!$V:$V,AH1577),"")</f>
        <v>402</v>
      </c>
      <c r="S1577" s="23">
        <f>IFERROR(INDEX([2]Лист1!$L:$L,AH1577),"")</f>
        <v>44680</v>
      </c>
      <c r="T1577" s="21" t="str">
        <f>IFERROR(INDEX([2]Лист1!$J:$J,AH1577),"")</f>
        <v>N/A</v>
      </c>
      <c r="U1577" s="21" t="str">
        <f>IFERROR(INDEX([2]Лист1!$K:$K,AH1577),"")</f>
        <v>Справочник сметных цен на строильные материалы, изделия и конструкции для строительства АЭС Эль-Дабаа, Арабская республика Египет. I квартал 2022 года, ГК Росатом №05-0056</v>
      </c>
      <c r="V1577" s="20" t="str">
        <f>IFERROR(INDEX([2]Лист1!$E:$E,AI1577),"")</f>
        <v/>
      </c>
      <c r="W1577" s="21" t="str">
        <f>IFERROR(INDEX([2]Лист1!$I:$I,AI1577),"")</f>
        <v/>
      </c>
      <c r="X1577" s="24" t="str">
        <f>IFERROR(INDEX([2]Лист1!$V:$V,AI1577),"")</f>
        <v/>
      </c>
      <c r="Y1577" s="23" t="str">
        <f>IFERROR(INDEX([2]Лист1!$L:$L,AI1577),"")</f>
        <v/>
      </c>
      <c r="Z1577" s="21" t="str">
        <f>IFERROR(INDEX([2]Лист1!$J:$J,AI1577),"")</f>
        <v/>
      </c>
      <c r="AA1577" s="21" t="str">
        <f>IFERROR(INDEX([2]Лист1!$K:$K,AI1577),"")</f>
        <v/>
      </c>
      <c r="AB1577" s="20" t="str">
        <f>IFERROR(INDEX([2]Лист1!$E:$E,AJ1577),"")</f>
        <v/>
      </c>
      <c r="AC1577" s="21" t="str">
        <f>IFERROR(INDEX([2]Лист1!$I:$I,AJ1577),"")</f>
        <v/>
      </c>
      <c r="AD1577" s="24" t="str">
        <f>IFERROR(INDEX([2]Лист1!$V:$V,AJ1577),"")</f>
        <v/>
      </c>
      <c r="AE1577" s="23" t="str">
        <f>IFERROR(INDEX([2]Лист1!$L:$L,AJ1577),"")</f>
        <v/>
      </c>
      <c r="AF1577" s="21" t="str">
        <f>IFERROR(INDEX([2]Лист1!$J:$J,AJ1577),"")</f>
        <v/>
      </c>
      <c r="AG1577" s="21" t="str">
        <f>IFERROR(INDEX([2]Лист1!$K:$K,AJ1577),"")</f>
        <v/>
      </c>
      <c r="AH1577" s="21">
        <f>MATCH(L1577,[2]Лист1!$A:$A,0)</f>
        <v>6655</v>
      </c>
      <c r="AI1577" s="21" t="e">
        <f>MATCH(M1577,[2]Лист1!$A:$A,0)</f>
        <v>#N/A</v>
      </c>
      <c r="AJ1577" s="21" t="e">
        <f>MATCH(N1577,[2]Лист1!$A:$A,0)</f>
        <v>#N/A</v>
      </c>
    </row>
    <row r="1578" spans="1:36" s="43" customFormat="1" x14ac:dyDescent="0.2">
      <c r="A1578" s="40">
        <v>1</v>
      </c>
      <c r="B1578" s="44" t="s">
        <v>785</v>
      </c>
      <c r="C1578" s="36">
        <v>3</v>
      </c>
      <c r="D1578" s="46"/>
      <c r="E1578" s="37" t="s">
        <v>390</v>
      </c>
      <c r="F1578" s="37" t="s">
        <v>391</v>
      </c>
      <c r="G1578" s="36" t="s">
        <v>392</v>
      </c>
      <c r="H1578" s="38">
        <v>4.8000000000000001E-2</v>
      </c>
      <c r="I1578" s="38">
        <v>0.4</v>
      </c>
      <c r="J1578" s="39">
        <f t="shared" si="72"/>
        <v>1.9200000000000002E-2</v>
      </c>
      <c r="K1578" s="17">
        <f t="shared" si="73"/>
        <v>1.503554579290304E-10</v>
      </c>
      <c r="L1578" s="18">
        <f>IFERROR(INDEX([1]мтр!G:G,MATCH($F1578,[1]мтр!$C:$C,0)),"")</f>
        <v>4744</v>
      </c>
      <c r="M1578" s="18">
        <f>IFERROR(INDEX([1]мтр!H:H,MATCH($F1578,[1]мтр!$C:$C,0)),"")</f>
        <v>0</v>
      </c>
      <c r="N1578" s="18">
        <f>IFERROR(INDEX([1]мтр!I:I,MATCH($F1578,[1]мтр!$C:$C,0)),"")</f>
        <v>0</v>
      </c>
      <c r="O1578" s="19">
        <f t="shared" si="74"/>
        <v>1.6</v>
      </c>
      <c r="P1578" s="20" t="str">
        <f>IFERROR(INDEX([2]Лист1!$E:$E,AH1578),"")</f>
        <v xml:space="preserve">Цена Электричество в Египте 2022-2023 г. (1- По потреблению КВ /Месяц -KW Более 1000  </v>
      </c>
      <c r="Q1578" s="21" t="str">
        <f>IFERROR(INDEX([2]Лист1!$I:$I,AH1578),"")</f>
        <v>квт-час</v>
      </c>
      <c r="R1578" s="22">
        <f>IFERROR(INDEX([2]Лист1!$V:$V,AH1578),"")</f>
        <v>1.6</v>
      </c>
      <c r="S1578" s="23" t="str">
        <f>IFERROR(INDEX([2]Лист1!$L:$L,AH1578),"")</f>
        <v>2022-2023</v>
      </c>
      <c r="T1578" s="21" t="str">
        <f>IFERROR(INDEX([2]Лист1!$J:$J,AH1578),"")</f>
        <v>http://egyptera.org/ar/Tarrif2022.aspx</v>
      </c>
      <c r="U1578" s="21" t="str">
        <f>IFERROR(INDEX([2]Лист1!$K:$K,AH1578),"")</f>
        <v>http://egyptera.org/ar/Tarrif2022.aspx</v>
      </c>
      <c r="V1578" s="20" t="str">
        <f>IFERROR(INDEX([2]Лист1!$E:$E,AI1578),"")</f>
        <v/>
      </c>
      <c r="W1578" s="21" t="str">
        <f>IFERROR(INDEX([2]Лист1!$I:$I,AI1578),"")</f>
        <v/>
      </c>
      <c r="X1578" s="24" t="str">
        <f>IFERROR(INDEX([2]Лист1!$V:$V,AI1578),"")</f>
        <v/>
      </c>
      <c r="Y1578" s="23" t="str">
        <f>IFERROR(INDEX([2]Лист1!$L:$L,AI1578),"")</f>
        <v/>
      </c>
      <c r="Z1578" s="21" t="str">
        <f>IFERROR(INDEX([2]Лист1!$J:$J,AI1578),"")</f>
        <v/>
      </c>
      <c r="AA1578" s="21" t="str">
        <f>IFERROR(INDEX([2]Лист1!$K:$K,AI1578),"")</f>
        <v/>
      </c>
      <c r="AB1578" s="20" t="str">
        <f>IFERROR(INDEX([2]Лист1!$E:$E,AJ1578),"")</f>
        <v/>
      </c>
      <c r="AC1578" s="21" t="str">
        <f>IFERROR(INDEX([2]Лист1!$I:$I,AJ1578),"")</f>
        <v/>
      </c>
      <c r="AD1578" s="24" t="str">
        <f>IFERROR(INDEX([2]Лист1!$V:$V,AJ1578),"")</f>
        <v/>
      </c>
      <c r="AE1578" s="23" t="str">
        <f>IFERROR(INDEX([2]Лист1!$L:$L,AJ1578),"")</f>
        <v/>
      </c>
      <c r="AF1578" s="21" t="str">
        <f>IFERROR(INDEX([2]Лист1!$J:$J,AJ1578),"")</f>
        <v/>
      </c>
      <c r="AG1578" s="21" t="str">
        <f>IFERROR(INDEX([2]Лист1!$K:$K,AJ1578),"")</f>
        <v/>
      </c>
      <c r="AH1578" s="21">
        <f>MATCH(L1578,[2]Лист1!$A:$A,0)</f>
        <v>4443</v>
      </c>
      <c r="AI1578" s="21" t="e">
        <f>MATCH(M1578,[2]Лист1!$A:$A,0)</f>
        <v>#N/A</v>
      </c>
      <c r="AJ1578" s="21" t="e">
        <f>MATCH(N1578,[2]Лист1!$A:$A,0)</f>
        <v>#N/A</v>
      </c>
    </row>
    <row r="1579" spans="1:36" s="43" customFormat="1" x14ac:dyDescent="0.2">
      <c r="A1579" s="40">
        <v>1</v>
      </c>
      <c r="B1579" s="44" t="s">
        <v>966</v>
      </c>
      <c r="C1579" s="36">
        <v>3</v>
      </c>
      <c r="D1579" s="46"/>
      <c r="E1579" s="37" t="s">
        <v>645</v>
      </c>
      <c r="F1579" s="37" t="s">
        <v>646</v>
      </c>
      <c r="G1579" s="36" t="s">
        <v>15</v>
      </c>
      <c r="H1579" s="38">
        <v>5.1240000000000001E-3</v>
      </c>
      <c r="I1579" s="38">
        <v>3.15</v>
      </c>
      <c r="J1579" s="39">
        <f t="shared" si="72"/>
        <v>1.6140600000000001E-2</v>
      </c>
      <c r="K1579" s="17">
        <f t="shared" si="73"/>
        <v>1.2639725542965146E-10</v>
      </c>
      <c r="L1579" s="18">
        <f>IFERROR(INDEX([1]мтр!G:G,MATCH($F1579,[1]мтр!$C:$C,0)),"")</f>
        <v>2653</v>
      </c>
      <c r="M1579" s="18">
        <f>IFERROR(INDEX([1]мтр!H:H,MATCH($F1579,[1]мтр!$C:$C,0)),"")</f>
        <v>0</v>
      </c>
      <c r="N1579" s="18">
        <f>IFERROR(INDEX([1]мтр!I:I,MATCH($F1579,[1]мтр!$C:$C,0)),"")</f>
        <v>0</v>
      </c>
      <c r="O1579" s="19">
        <f t="shared" si="74"/>
        <v>19.12280701754386</v>
      </c>
      <c r="P1579" s="20" t="str">
        <f>IFERROR(INDEX([2]Лист1!$E:$E,AH1579),"")</f>
        <v xml:space="preserve">Вода, поставка автоцистерной вместимость 25 м3. </v>
      </c>
      <c r="Q1579" s="21" t="str">
        <f>IFERROR(INDEX([2]Лист1!$I:$I,AH1579),"")</f>
        <v>м3</v>
      </c>
      <c r="R1579" s="22">
        <f>IFERROR(INDEX([2]Лист1!$V:$V,AH1579),"")</f>
        <v>19.12280701754386</v>
      </c>
      <c r="S1579" s="23">
        <f>IFERROR(INDEX([2]Лист1!$L:$L,AH1579),"")</f>
        <v>44050</v>
      </c>
      <c r="T1579" s="21" t="str">
        <f>IFERROR(INDEX([2]Лист1!$J:$J,AH1579),"")</f>
        <v xml:space="preserve">Эль-Дабаа Госкомпании водоснабжение и водоотведение </v>
      </c>
      <c r="U1579" s="21">
        <f>IFERROR(INDEX([2]Лист1!$K:$K,AH1579),"")</f>
        <v>0</v>
      </c>
      <c r="V1579" s="20" t="str">
        <f>IFERROR(INDEX([2]Лист1!$E:$E,AI1579),"")</f>
        <v/>
      </c>
      <c r="W1579" s="21" t="str">
        <f>IFERROR(INDEX([2]Лист1!$I:$I,AI1579),"")</f>
        <v/>
      </c>
      <c r="X1579" s="24" t="str">
        <f>IFERROR(INDEX([2]Лист1!$V:$V,AI1579),"")</f>
        <v/>
      </c>
      <c r="Y1579" s="23" t="str">
        <f>IFERROR(INDEX([2]Лист1!$L:$L,AI1579),"")</f>
        <v/>
      </c>
      <c r="Z1579" s="21" t="str">
        <f>IFERROR(INDEX([2]Лист1!$J:$J,AI1579),"")</f>
        <v/>
      </c>
      <c r="AA1579" s="21" t="str">
        <f>IFERROR(INDEX([2]Лист1!$K:$K,AI1579),"")</f>
        <v/>
      </c>
      <c r="AB1579" s="20" t="str">
        <f>IFERROR(INDEX([2]Лист1!$E:$E,AJ1579),"")</f>
        <v/>
      </c>
      <c r="AC1579" s="21" t="str">
        <f>IFERROR(INDEX([2]Лист1!$I:$I,AJ1579),"")</f>
        <v/>
      </c>
      <c r="AD1579" s="24" t="str">
        <f>IFERROR(INDEX([2]Лист1!$V:$V,AJ1579),"")</f>
        <v/>
      </c>
      <c r="AE1579" s="23" t="str">
        <f>IFERROR(INDEX([2]Лист1!$L:$L,AJ1579),"")</f>
        <v/>
      </c>
      <c r="AF1579" s="21" t="str">
        <f>IFERROR(INDEX([2]Лист1!$J:$J,AJ1579),"")</f>
        <v/>
      </c>
      <c r="AG1579" s="21" t="str">
        <f>IFERROR(INDEX([2]Лист1!$K:$K,AJ1579),"")</f>
        <v/>
      </c>
      <c r="AH1579" s="21">
        <f>MATCH(L1579,[2]Лист1!$A:$A,0)</f>
        <v>1732</v>
      </c>
      <c r="AI1579" s="21" t="e">
        <f>MATCH(M1579,[2]Лист1!$A:$A,0)</f>
        <v>#N/A</v>
      </c>
      <c r="AJ1579" s="21" t="e">
        <f>MATCH(N1579,[2]Лист1!$A:$A,0)</f>
        <v>#N/A</v>
      </c>
    </row>
    <row r="1580" spans="1:36" s="43" customFormat="1" x14ac:dyDescent="0.2">
      <c r="A1580" s="40">
        <v>1</v>
      </c>
      <c r="B1580" s="44" t="s">
        <v>966</v>
      </c>
      <c r="C1580" s="36">
        <v>3</v>
      </c>
      <c r="D1580" s="46"/>
      <c r="E1580" s="37" t="s">
        <v>973</v>
      </c>
      <c r="F1580" s="37" t="s">
        <v>974</v>
      </c>
      <c r="G1580" s="36" t="s">
        <v>12</v>
      </c>
      <c r="H1580" s="38">
        <v>2.6350000000000002E-3</v>
      </c>
      <c r="I1580" s="38">
        <v>6.1</v>
      </c>
      <c r="J1580" s="39">
        <f t="shared" si="72"/>
        <v>1.6073500000000001E-2</v>
      </c>
      <c r="K1580" s="17">
        <f t="shared" si="73"/>
        <v>1.2587179442824323E-10</v>
      </c>
      <c r="L1580" s="18" t="str">
        <f>IFERROR(INDEX([1]мтр!G:G,MATCH($F1580,[1]мтр!$C:$C,0)),"")</f>
        <v/>
      </c>
      <c r="M1580" s="18" t="str">
        <f>IFERROR(INDEX([1]мтр!H:H,MATCH($F1580,[1]мтр!$C:$C,0)),"")</f>
        <v/>
      </c>
      <c r="N1580" s="18" t="str">
        <f>IFERROR(INDEX([1]мтр!I:I,MATCH($F1580,[1]мтр!$C:$C,0)),"")</f>
        <v/>
      </c>
      <c r="O1580" s="19" t="str">
        <f t="shared" si="74"/>
        <v/>
      </c>
      <c r="P1580" s="20" t="str">
        <f>IFERROR(INDEX([2]Лист1!$E:$E,AH1580),"")</f>
        <v/>
      </c>
      <c r="Q1580" s="21" t="str">
        <f>IFERROR(INDEX([2]Лист1!$I:$I,AH1580),"")</f>
        <v/>
      </c>
      <c r="R1580" s="22" t="str">
        <f>IFERROR(INDEX([2]Лист1!$V:$V,AH1580),"")</f>
        <v/>
      </c>
      <c r="S1580" s="23" t="str">
        <f>IFERROR(INDEX([2]Лист1!$L:$L,AH1580),"")</f>
        <v/>
      </c>
      <c r="T1580" s="21" t="str">
        <f>IFERROR(INDEX([2]Лист1!$J:$J,AH1580),"")</f>
        <v/>
      </c>
      <c r="U1580" s="21" t="str">
        <f>IFERROR(INDEX([2]Лист1!$K:$K,AH1580),"")</f>
        <v/>
      </c>
      <c r="V1580" s="20" t="str">
        <f>IFERROR(INDEX([2]Лист1!$E:$E,AI1580),"")</f>
        <v/>
      </c>
      <c r="W1580" s="21" t="str">
        <f>IFERROR(INDEX([2]Лист1!$I:$I,AI1580),"")</f>
        <v/>
      </c>
      <c r="X1580" s="24" t="str">
        <f>IFERROR(INDEX([2]Лист1!$V:$V,AI1580),"")</f>
        <v/>
      </c>
      <c r="Y1580" s="23" t="str">
        <f>IFERROR(INDEX([2]Лист1!$L:$L,AI1580),"")</f>
        <v/>
      </c>
      <c r="Z1580" s="21" t="str">
        <f>IFERROR(INDEX([2]Лист1!$J:$J,AI1580),"")</f>
        <v/>
      </c>
      <c r="AA1580" s="21" t="str">
        <f>IFERROR(INDEX([2]Лист1!$K:$K,AI1580),"")</f>
        <v/>
      </c>
      <c r="AB1580" s="20" t="str">
        <f>IFERROR(INDEX([2]Лист1!$E:$E,AJ1580),"")</f>
        <v/>
      </c>
      <c r="AC1580" s="21" t="str">
        <f>IFERROR(INDEX([2]Лист1!$I:$I,AJ1580),"")</f>
        <v/>
      </c>
      <c r="AD1580" s="24" t="str">
        <f>IFERROR(INDEX([2]Лист1!$V:$V,AJ1580),"")</f>
        <v/>
      </c>
      <c r="AE1580" s="23" t="str">
        <f>IFERROR(INDEX([2]Лист1!$L:$L,AJ1580),"")</f>
        <v/>
      </c>
      <c r="AF1580" s="21" t="str">
        <f>IFERROR(INDEX([2]Лист1!$J:$J,AJ1580),"")</f>
        <v/>
      </c>
      <c r="AG1580" s="21" t="str">
        <f>IFERROR(INDEX([2]Лист1!$K:$K,AJ1580),"")</f>
        <v/>
      </c>
      <c r="AH1580" s="21" t="e">
        <f>MATCH(L1580,[2]Лист1!$A:$A,0)</f>
        <v>#N/A</v>
      </c>
      <c r="AI1580" s="21" t="e">
        <f>MATCH(M1580,[2]Лист1!$A:$A,0)</f>
        <v>#N/A</v>
      </c>
      <c r="AJ1580" s="21" t="e">
        <f>MATCH(N1580,[2]Лист1!$A:$A,0)</f>
        <v>#N/A</v>
      </c>
    </row>
    <row r="1581" spans="1:36" s="43" customFormat="1" x14ac:dyDescent="0.2">
      <c r="A1581" s="40">
        <v>1</v>
      </c>
      <c r="B1581" s="41" t="s">
        <v>1380</v>
      </c>
      <c r="C1581" s="32">
        <v>3</v>
      </c>
      <c r="D1581" s="32"/>
      <c r="E1581" s="33" t="s">
        <v>641</v>
      </c>
      <c r="F1581" s="33" t="s">
        <v>642</v>
      </c>
      <c r="G1581" s="32" t="s">
        <v>12</v>
      </c>
      <c r="H1581" s="34">
        <v>1.08E-3</v>
      </c>
      <c r="I1581" s="34">
        <v>13.09</v>
      </c>
      <c r="J1581" s="35">
        <f t="shared" si="72"/>
        <v>1.4137200000000001E-2</v>
      </c>
      <c r="K1581" s="17">
        <f t="shared" si="73"/>
        <v>1.107086031163692E-10</v>
      </c>
      <c r="L1581" s="18" t="str">
        <f>IFERROR(INDEX([1]мтр!G:G,MATCH($F1581,[1]мтр!$C:$C,0)),"")</f>
        <v/>
      </c>
      <c r="M1581" s="18" t="str">
        <f>IFERROR(INDEX([1]мтр!H:H,MATCH($F1581,[1]мтр!$C:$C,0)),"")</f>
        <v/>
      </c>
      <c r="N1581" s="18" t="str">
        <f>IFERROR(INDEX([1]мтр!I:I,MATCH($F1581,[1]мтр!$C:$C,0)),"")</f>
        <v/>
      </c>
      <c r="O1581" s="19" t="str">
        <f t="shared" si="74"/>
        <v/>
      </c>
      <c r="P1581" s="20" t="str">
        <f>IFERROR(INDEX([2]Лист1!$E:$E,AH1581),"")</f>
        <v/>
      </c>
      <c r="Q1581" s="21" t="str">
        <f>IFERROR(INDEX([2]Лист1!$I:$I,AH1581),"")</f>
        <v/>
      </c>
      <c r="R1581" s="22" t="str">
        <f>IFERROR(INDEX([2]Лист1!$V:$V,AH1581),"")</f>
        <v/>
      </c>
      <c r="S1581" s="23" t="str">
        <f>IFERROR(INDEX([2]Лист1!$L:$L,AH1581),"")</f>
        <v/>
      </c>
      <c r="T1581" s="21" t="str">
        <f>IFERROR(INDEX([2]Лист1!$J:$J,AH1581),"")</f>
        <v/>
      </c>
      <c r="U1581" s="21" t="str">
        <f>IFERROR(INDEX([2]Лист1!$K:$K,AH1581),"")</f>
        <v/>
      </c>
      <c r="V1581" s="20" t="str">
        <f>IFERROR(INDEX([2]Лист1!$E:$E,AI1581),"")</f>
        <v/>
      </c>
      <c r="W1581" s="21" t="str">
        <f>IFERROR(INDEX([2]Лист1!$I:$I,AI1581),"")</f>
        <v/>
      </c>
      <c r="X1581" s="24" t="str">
        <f>IFERROR(INDEX([2]Лист1!$V:$V,AI1581),"")</f>
        <v/>
      </c>
      <c r="Y1581" s="23" t="str">
        <f>IFERROR(INDEX([2]Лист1!$L:$L,AI1581),"")</f>
        <v/>
      </c>
      <c r="Z1581" s="21" t="str">
        <f>IFERROR(INDEX([2]Лист1!$J:$J,AI1581),"")</f>
        <v/>
      </c>
      <c r="AA1581" s="21" t="str">
        <f>IFERROR(INDEX([2]Лист1!$K:$K,AI1581),"")</f>
        <v/>
      </c>
      <c r="AB1581" s="20" t="str">
        <f>IFERROR(INDEX([2]Лист1!$E:$E,AJ1581),"")</f>
        <v/>
      </c>
      <c r="AC1581" s="21" t="str">
        <f>IFERROR(INDEX([2]Лист1!$I:$I,AJ1581),"")</f>
        <v/>
      </c>
      <c r="AD1581" s="24" t="str">
        <f>IFERROR(INDEX([2]Лист1!$V:$V,AJ1581),"")</f>
        <v/>
      </c>
      <c r="AE1581" s="23" t="str">
        <f>IFERROR(INDEX([2]Лист1!$L:$L,AJ1581),"")</f>
        <v/>
      </c>
      <c r="AF1581" s="21" t="str">
        <f>IFERROR(INDEX([2]Лист1!$J:$J,AJ1581),"")</f>
        <v/>
      </c>
      <c r="AG1581" s="21" t="str">
        <f>IFERROR(INDEX([2]Лист1!$K:$K,AJ1581),"")</f>
        <v/>
      </c>
      <c r="AH1581" s="21" t="e">
        <f>MATCH(L1581,[2]Лист1!$A:$A,0)</f>
        <v>#N/A</v>
      </c>
      <c r="AI1581" s="21" t="e">
        <f>MATCH(M1581,[2]Лист1!$A:$A,0)</f>
        <v>#N/A</v>
      </c>
      <c r="AJ1581" s="21" t="e">
        <f>MATCH(N1581,[2]Лист1!$A:$A,0)</f>
        <v>#N/A</v>
      </c>
    </row>
    <row r="1582" spans="1:36" s="43" customFormat="1" x14ac:dyDescent="0.2">
      <c r="A1582" s="40">
        <v>4</v>
      </c>
      <c r="B1582" s="44" t="s">
        <v>1520</v>
      </c>
      <c r="C1582" s="36">
        <v>3</v>
      </c>
      <c r="D1582" s="36"/>
      <c r="E1582" s="37" t="s">
        <v>53</v>
      </c>
      <c r="F1582" s="37" t="s">
        <v>54</v>
      </c>
      <c r="G1582" s="36" t="s">
        <v>28</v>
      </c>
      <c r="H1582" s="38">
        <v>3.0000000000000001E-6</v>
      </c>
      <c r="I1582" s="38">
        <v>4455.2</v>
      </c>
      <c r="J1582" s="39">
        <f t="shared" si="72"/>
        <v>1.33656E-2</v>
      </c>
      <c r="K1582" s="17">
        <f t="shared" si="73"/>
        <v>1.0466619315084628E-10</v>
      </c>
      <c r="L1582" s="18">
        <f>IFERROR(INDEX([1]мтр!G:G,MATCH($F1582,[1]мтр!$C:$C,0)),"")</f>
        <v>2715</v>
      </c>
      <c r="M1582" s="18">
        <f>IFERROR(INDEX([1]мтр!H:H,MATCH($F1582,[1]мтр!$C:$C,0)),"")</f>
        <v>0</v>
      </c>
      <c r="N1582" s="18">
        <f>IFERROR(INDEX([1]мтр!I:I,MATCH($F1582,[1]мтр!$C:$C,0)),"")</f>
        <v>0</v>
      </c>
      <c r="O1582" s="19">
        <f t="shared" si="74"/>
        <v>9736.8421052631566</v>
      </c>
      <c r="P1582" s="20" t="str">
        <f>IFERROR(INDEX([2]Лист1!$E:$E,AH1582),"")</f>
        <v xml:space="preserve">Проволока / Арматура  горячекатаная в мотках, диаметром 6,3-6,5 мм / Grade SAE1008 as per ASTM A510 standard </v>
      </c>
      <c r="Q1582" s="21" t="str">
        <f>IFERROR(INDEX([2]Лист1!$I:$I,AH1582),"")</f>
        <v>т</v>
      </c>
      <c r="R1582" s="22">
        <f>IFERROR(INDEX([2]Лист1!$V:$V,AH1582),"")</f>
        <v>9736.8421052631566</v>
      </c>
      <c r="S1582" s="23">
        <f>IFERROR(INDEX([2]Лист1!$L:$L,AH1582),"")</f>
        <v>44168</v>
      </c>
      <c r="T1582" s="21" t="str">
        <f>IFERROR(INDEX([2]Лист1!$J:$J,AH1582),"")</f>
        <v>Suez Steel</v>
      </c>
      <c r="U1582" s="21" t="str">
        <f>IFERROR(INDEX([2]Лист1!$K:$K,AH1582),"")</f>
        <v>ТКП-03.12.2020 Email</v>
      </c>
      <c r="V1582" s="20" t="str">
        <f>IFERROR(INDEX([2]Лист1!$E:$E,AI1582),"")</f>
        <v/>
      </c>
      <c r="W1582" s="21" t="str">
        <f>IFERROR(INDEX([2]Лист1!$I:$I,AI1582),"")</f>
        <v/>
      </c>
      <c r="X1582" s="24" t="str">
        <f>IFERROR(INDEX([2]Лист1!$V:$V,AI1582),"")</f>
        <v/>
      </c>
      <c r="Y1582" s="23" t="str">
        <f>IFERROR(INDEX([2]Лист1!$L:$L,AI1582),"")</f>
        <v/>
      </c>
      <c r="Z1582" s="21" t="str">
        <f>IFERROR(INDEX([2]Лист1!$J:$J,AI1582),"")</f>
        <v/>
      </c>
      <c r="AA1582" s="21" t="str">
        <f>IFERROR(INDEX([2]Лист1!$K:$K,AI1582),"")</f>
        <v/>
      </c>
      <c r="AB1582" s="20" t="str">
        <f>IFERROR(INDEX([2]Лист1!$E:$E,AJ1582),"")</f>
        <v/>
      </c>
      <c r="AC1582" s="21" t="str">
        <f>IFERROR(INDEX([2]Лист1!$I:$I,AJ1582),"")</f>
        <v/>
      </c>
      <c r="AD1582" s="24" t="str">
        <f>IFERROR(INDEX([2]Лист1!$V:$V,AJ1582),"")</f>
        <v/>
      </c>
      <c r="AE1582" s="23" t="str">
        <f>IFERROR(INDEX([2]Лист1!$L:$L,AJ1582),"")</f>
        <v/>
      </c>
      <c r="AF1582" s="21" t="str">
        <f>IFERROR(INDEX([2]Лист1!$J:$J,AJ1582),"")</f>
        <v/>
      </c>
      <c r="AG1582" s="21" t="str">
        <f>IFERROR(INDEX([2]Лист1!$K:$K,AJ1582),"")</f>
        <v/>
      </c>
      <c r="AH1582" s="21">
        <f>MATCH(L1582,[2]Лист1!$A:$A,0)</f>
        <v>434</v>
      </c>
      <c r="AI1582" s="21" t="e">
        <f>MATCH(M1582,[2]Лист1!$A:$A,0)</f>
        <v>#N/A</v>
      </c>
      <c r="AJ1582" s="21" t="e">
        <f>MATCH(N1582,[2]Лист1!$A:$A,0)</f>
        <v>#N/A</v>
      </c>
    </row>
    <row r="1583" spans="1:36" s="43" customFormat="1" x14ac:dyDescent="0.2">
      <c r="A1583" s="40">
        <v>1</v>
      </c>
      <c r="B1583" s="44" t="s">
        <v>1380</v>
      </c>
      <c r="C1583" s="36">
        <v>3</v>
      </c>
      <c r="D1583" s="36"/>
      <c r="E1583" s="37" t="s">
        <v>33</v>
      </c>
      <c r="F1583" s="37" t="s">
        <v>34</v>
      </c>
      <c r="G1583" s="36" t="s">
        <v>28</v>
      </c>
      <c r="H1583" s="38">
        <v>1.0000000000000002E-6</v>
      </c>
      <c r="I1583" s="38">
        <v>11978</v>
      </c>
      <c r="J1583" s="39">
        <f t="shared" si="72"/>
        <v>1.1978000000000003E-2</v>
      </c>
      <c r="K1583" s="17">
        <f t="shared" si="73"/>
        <v>9.3799878910100334E-11</v>
      </c>
      <c r="L1583" s="18">
        <f>IFERROR(INDEX([1]мтр!G:G,MATCH($F1583,[1]мтр!$C:$C,0)),"")</f>
        <v>3001</v>
      </c>
      <c r="M1583" s="18">
        <f>IFERROR(INDEX([1]мтр!H:H,MATCH($F1583,[1]мтр!$C:$C,0)),"")</f>
        <v>0</v>
      </c>
      <c r="N1583" s="18">
        <f>IFERROR(INDEX([1]мтр!I:I,MATCH($F1583,[1]мтр!$C:$C,0)),"")</f>
        <v>0</v>
      </c>
      <c r="O1583" s="19">
        <f t="shared" si="74"/>
        <v>12300</v>
      </c>
      <c r="P1583" s="20" t="str">
        <f>IFERROR(INDEX([2]Лист1!$E:$E,AH1583),"")</f>
        <v>Гвозди Длина: 4-15 см мешки по 25 кг</v>
      </c>
      <c r="Q1583" s="21" t="str">
        <f>IFERROR(INDEX([2]Лист1!$I:$I,AH1583),"")</f>
        <v>т</v>
      </c>
      <c r="R1583" s="22">
        <f>IFERROR(INDEX([2]Лист1!$V:$V,AH1583),"")</f>
        <v>12300</v>
      </c>
      <c r="S1583" s="23">
        <f>IFERROR(INDEX([2]Лист1!$L:$L,AH1583),"")</f>
        <v>44168</v>
      </c>
      <c r="T1583" s="21" t="str">
        <f>IFERROR(INDEX([2]Лист1!$J:$J,AH1583),"")</f>
        <v>Nassar Group</v>
      </c>
      <c r="U1583" s="21" t="str">
        <f>IFERROR(INDEX([2]Лист1!$K:$K,AH1583),"")</f>
        <v>ТКП-03.12.2020 Email</v>
      </c>
      <c r="V1583" s="20" t="str">
        <f>IFERROR(INDEX([2]Лист1!$E:$E,AI1583),"")</f>
        <v/>
      </c>
      <c r="W1583" s="21" t="str">
        <f>IFERROR(INDEX([2]Лист1!$I:$I,AI1583),"")</f>
        <v/>
      </c>
      <c r="X1583" s="24" t="str">
        <f>IFERROR(INDEX([2]Лист1!$V:$V,AI1583),"")</f>
        <v/>
      </c>
      <c r="Y1583" s="23" t="str">
        <f>IFERROR(INDEX([2]Лист1!$L:$L,AI1583),"")</f>
        <v/>
      </c>
      <c r="Z1583" s="21" t="str">
        <f>IFERROR(INDEX([2]Лист1!$J:$J,AI1583),"")</f>
        <v/>
      </c>
      <c r="AA1583" s="21" t="str">
        <f>IFERROR(INDEX([2]Лист1!$K:$K,AI1583),"")</f>
        <v/>
      </c>
      <c r="AB1583" s="20" t="str">
        <f>IFERROR(INDEX([2]Лист1!$E:$E,AJ1583),"")</f>
        <v/>
      </c>
      <c r="AC1583" s="21" t="str">
        <f>IFERROR(INDEX([2]Лист1!$I:$I,AJ1583),"")</f>
        <v/>
      </c>
      <c r="AD1583" s="24" t="str">
        <f>IFERROR(INDEX([2]Лист1!$V:$V,AJ1583),"")</f>
        <v/>
      </c>
      <c r="AE1583" s="23" t="str">
        <f>IFERROR(INDEX([2]Лист1!$L:$L,AJ1583),"")</f>
        <v/>
      </c>
      <c r="AF1583" s="21" t="str">
        <f>IFERROR(INDEX([2]Лист1!$J:$J,AJ1583),"")</f>
        <v/>
      </c>
      <c r="AG1583" s="21" t="str">
        <f>IFERROR(INDEX([2]Лист1!$K:$K,AJ1583),"")</f>
        <v/>
      </c>
      <c r="AH1583" s="21">
        <f>MATCH(L1583,[2]Лист1!$A:$A,0)</f>
        <v>419</v>
      </c>
      <c r="AI1583" s="21" t="e">
        <f>MATCH(M1583,[2]Лист1!$A:$A,0)</f>
        <v>#N/A</v>
      </c>
      <c r="AJ1583" s="21" t="e">
        <f>MATCH(N1583,[2]Лист1!$A:$A,0)</f>
        <v>#N/A</v>
      </c>
    </row>
    <row r="1584" spans="1:36" s="43" customFormat="1" x14ac:dyDescent="0.2">
      <c r="A1584" s="40">
        <v>3</v>
      </c>
      <c r="B1584" s="44" t="s">
        <v>1507</v>
      </c>
      <c r="C1584" s="36">
        <v>3</v>
      </c>
      <c r="D1584" s="36"/>
      <c r="E1584" s="37" t="s">
        <v>33</v>
      </c>
      <c r="F1584" s="37" t="s">
        <v>34</v>
      </c>
      <c r="G1584" s="36" t="s">
        <v>28</v>
      </c>
      <c r="H1584" s="38">
        <v>1.0000000000000002E-6</v>
      </c>
      <c r="I1584" s="38">
        <v>11978</v>
      </c>
      <c r="J1584" s="39">
        <f t="shared" si="72"/>
        <v>1.1978000000000003E-2</v>
      </c>
      <c r="K1584" s="17">
        <f t="shared" si="73"/>
        <v>9.3799878910100334E-11</v>
      </c>
      <c r="L1584" s="18">
        <f>IFERROR(INDEX([1]мтр!G:G,MATCH($F1584,[1]мтр!$C:$C,0)),"")</f>
        <v>3001</v>
      </c>
      <c r="M1584" s="18">
        <f>IFERROR(INDEX([1]мтр!H:H,MATCH($F1584,[1]мтр!$C:$C,0)),"")</f>
        <v>0</v>
      </c>
      <c r="N1584" s="18">
        <f>IFERROR(INDEX([1]мтр!I:I,MATCH($F1584,[1]мтр!$C:$C,0)),"")</f>
        <v>0</v>
      </c>
      <c r="O1584" s="19">
        <f t="shared" si="74"/>
        <v>12300</v>
      </c>
      <c r="P1584" s="20" t="str">
        <f>IFERROR(INDEX([2]Лист1!$E:$E,AH1584),"")</f>
        <v>Гвозди Длина: 4-15 см мешки по 25 кг</v>
      </c>
      <c r="Q1584" s="21" t="str">
        <f>IFERROR(INDEX([2]Лист1!$I:$I,AH1584),"")</f>
        <v>т</v>
      </c>
      <c r="R1584" s="22">
        <f>IFERROR(INDEX([2]Лист1!$V:$V,AH1584),"")</f>
        <v>12300</v>
      </c>
      <c r="S1584" s="23">
        <f>IFERROR(INDEX([2]Лист1!$L:$L,AH1584),"")</f>
        <v>44168</v>
      </c>
      <c r="T1584" s="21" t="str">
        <f>IFERROR(INDEX([2]Лист1!$J:$J,AH1584),"")</f>
        <v>Nassar Group</v>
      </c>
      <c r="U1584" s="21" t="str">
        <f>IFERROR(INDEX([2]Лист1!$K:$K,AH1584),"")</f>
        <v>ТКП-03.12.2020 Email</v>
      </c>
      <c r="V1584" s="20" t="str">
        <f>IFERROR(INDEX([2]Лист1!$E:$E,AI1584),"")</f>
        <v/>
      </c>
      <c r="W1584" s="21" t="str">
        <f>IFERROR(INDEX([2]Лист1!$I:$I,AI1584),"")</f>
        <v/>
      </c>
      <c r="X1584" s="24" t="str">
        <f>IFERROR(INDEX([2]Лист1!$V:$V,AI1584),"")</f>
        <v/>
      </c>
      <c r="Y1584" s="23" t="str">
        <f>IFERROR(INDEX([2]Лист1!$L:$L,AI1584),"")</f>
        <v/>
      </c>
      <c r="Z1584" s="21" t="str">
        <f>IFERROR(INDEX([2]Лист1!$J:$J,AI1584),"")</f>
        <v/>
      </c>
      <c r="AA1584" s="21" t="str">
        <f>IFERROR(INDEX([2]Лист1!$K:$K,AI1584),"")</f>
        <v/>
      </c>
      <c r="AB1584" s="20" t="str">
        <f>IFERROR(INDEX([2]Лист1!$E:$E,AJ1584),"")</f>
        <v/>
      </c>
      <c r="AC1584" s="21" t="str">
        <f>IFERROR(INDEX([2]Лист1!$I:$I,AJ1584),"")</f>
        <v/>
      </c>
      <c r="AD1584" s="24" t="str">
        <f>IFERROR(INDEX([2]Лист1!$V:$V,AJ1584),"")</f>
        <v/>
      </c>
      <c r="AE1584" s="23" t="str">
        <f>IFERROR(INDEX([2]Лист1!$L:$L,AJ1584),"")</f>
        <v/>
      </c>
      <c r="AF1584" s="21" t="str">
        <f>IFERROR(INDEX([2]Лист1!$J:$J,AJ1584),"")</f>
        <v/>
      </c>
      <c r="AG1584" s="21" t="str">
        <f>IFERROR(INDEX([2]Лист1!$K:$K,AJ1584),"")</f>
        <v/>
      </c>
      <c r="AH1584" s="21">
        <f>MATCH(L1584,[2]Лист1!$A:$A,0)</f>
        <v>419</v>
      </c>
      <c r="AI1584" s="21" t="e">
        <f>MATCH(M1584,[2]Лист1!$A:$A,0)</f>
        <v>#N/A</v>
      </c>
      <c r="AJ1584" s="21" t="e">
        <f>MATCH(N1584,[2]Лист1!$A:$A,0)</f>
        <v>#N/A</v>
      </c>
    </row>
    <row r="1585" spans="1:36" s="43" customFormat="1" x14ac:dyDescent="0.2">
      <c r="A1585" s="40">
        <v>4</v>
      </c>
      <c r="B1585" s="44" t="s">
        <v>1520</v>
      </c>
      <c r="C1585" s="36">
        <v>3</v>
      </c>
      <c r="D1585" s="36"/>
      <c r="E1585" s="37" t="s">
        <v>33</v>
      </c>
      <c r="F1585" s="37" t="s">
        <v>34</v>
      </c>
      <c r="G1585" s="36" t="s">
        <v>28</v>
      </c>
      <c r="H1585" s="38">
        <v>1.0000000000000002E-6</v>
      </c>
      <c r="I1585" s="38">
        <v>11978</v>
      </c>
      <c r="J1585" s="39">
        <f t="shared" si="72"/>
        <v>1.1978000000000003E-2</v>
      </c>
      <c r="K1585" s="17">
        <f t="shared" si="73"/>
        <v>9.3799878910100334E-11</v>
      </c>
      <c r="L1585" s="18">
        <f>IFERROR(INDEX([1]мтр!G:G,MATCH($F1585,[1]мтр!$C:$C,0)),"")</f>
        <v>3001</v>
      </c>
      <c r="M1585" s="18">
        <f>IFERROR(INDEX([1]мтр!H:H,MATCH($F1585,[1]мтр!$C:$C,0)),"")</f>
        <v>0</v>
      </c>
      <c r="N1585" s="18">
        <f>IFERROR(INDEX([1]мтр!I:I,MATCH($F1585,[1]мтр!$C:$C,0)),"")</f>
        <v>0</v>
      </c>
      <c r="O1585" s="19">
        <f t="shared" si="74"/>
        <v>12300</v>
      </c>
      <c r="P1585" s="20" t="str">
        <f>IFERROR(INDEX([2]Лист1!$E:$E,AH1585),"")</f>
        <v>Гвозди Длина: 4-15 см мешки по 25 кг</v>
      </c>
      <c r="Q1585" s="21" t="str">
        <f>IFERROR(INDEX([2]Лист1!$I:$I,AH1585),"")</f>
        <v>т</v>
      </c>
      <c r="R1585" s="22">
        <f>IFERROR(INDEX([2]Лист1!$V:$V,AH1585),"")</f>
        <v>12300</v>
      </c>
      <c r="S1585" s="23">
        <f>IFERROR(INDEX([2]Лист1!$L:$L,AH1585),"")</f>
        <v>44168</v>
      </c>
      <c r="T1585" s="21" t="str">
        <f>IFERROR(INDEX([2]Лист1!$J:$J,AH1585),"")</f>
        <v>Nassar Group</v>
      </c>
      <c r="U1585" s="21" t="str">
        <f>IFERROR(INDEX([2]Лист1!$K:$K,AH1585),"")</f>
        <v>ТКП-03.12.2020 Email</v>
      </c>
      <c r="V1585" s="20" t="str">
        <f>IFERROR(INDEX([2]Лист1!$E:$E,AI1585),"")</f>
        <v/>
      </c>
      <c r="W1585" s="21" t="str">
        <f>IFERROR(INDEX([2]Лист1!$I:$I,AI1585),"")</f>
        <v/>
      </c>
      <c r="X1585" s="24" t="str">
        <f>IFERROR(INDEX([2]Лист1!$V:$V,AI1585),"")</f>
        <v/>
      </c>
      <c r="Y1585" s="23" t="str">
        <f>IFERROR(INDEX([2]Лист1!$L:$L,AI1585),"")</f>
        <v/>
      </c>
      <c r="Z1585" s="21" t="str">
        <f>IFERROR(INDEX([2]Лист1!$J:$J,AI1585),"")</f>
        <v/>
      </c>
      <c r="AA1585" s="21" t="str">
        <f>IFERROR(INDEX([2]Лист1!$K:$K,AI1585),"")</f>
        <v/>
      </c>
      <c r="AB1585" s="20" t="str">
        <f>IFERROR(INDEX([2]Лист1!$E:$E,AJ1585),"")</f>
        <v/>
      </c>
      <c r="AC1585" s="21" t="str">
        <f>IFERROR(INDEX([2]Лист1!$I:$I,AJ1585),"")</f>
        <v/>
      </c>
      <c r="AD1585" s="24" t="str">
        <f>IFERROR(INDEX([2]Лист1!$V:$V,AJ1585),"")</f>
        <v/>
      </c>
      <c r="AE1585" s="23" t="str">
        <f>IFERROR(INDEX([2]Лист1!$L:$L,AJ1585),"")</f>
        <v/>
      </c>
      <c r="AF1585" s="21" t="str">
        <f>IFERROR(INDEX([2]Лист1!$J:$J,AJ1585),"")</f>
        <v/>
      </c>
      <c r="AG1585" s="21" t="str">
        <f>IFERROR(INDEX([2]Лист1!$K:$K,AJ1585),"")</f>
        <v/>
      </c>
      <c r="AH1585" s="21">
        <f>MATCH(L1585,[2]Лист1!$A:$A,0)</f>
        <v>419</v>
      </c>
      <c r="AI1585" s="21" t="e">
        <f>MATCH(M1585,[2]Лист1!$A:$A,0)</f>
        <v>#N/A</v>
      </c>
      <c r="AJ1585" s="21" t="e">
        <f>MATCH(N1585,[2]Лист1!$A:$A,0)</f>
        <v>#N/A</v>
      </c>
    </row>
    <row r="1586" spans="1:36" s="43" customFormat="1" x14ac:dyDescent="0.2">
      <c r="A1586" s="40">
        <v>1</v>
      </c>
      <c r="B1586" s="44" t="s">
        <v>1048</v>
      </c>
      <c r="C1586" s="36">
        <v>3</v>
      </c>
      <c r="D1586" s="46"/>
      <c r="E1586" s="37" t="s">
        <v>33</v>
      </c>
      <c r="F1586" s="37" t="s">
        <v>34</v>
      </c>
      <c r="G1586" s="36" t="s">
        <v>28</v>
      </c>
      <c r="H1586" s="38">
        <v>9.9999999999999995E-7</v>
      </c>
      <c r="I1586" s="38">
        <v>11978</v>
      </c>
      <c r="J1586" s="39">
        <f t="shared" si="72"/>
        <v>1.1977999999999999E-2</v>
      </c>
      <c r="K1586" s="17">
        <f t="shared" si="73"/>
        <v>9.3799878910100308E-11</v>
      </c>
      <c r="L1586" s="18">
        <f>IFERROR(INDEX([1]мтр!G:G,MATCH($F1586,[1]мтр!$C:$C,0)),"")</f>
        <v>3001</v>
      </c>
      <c r="M1586" s="18">
        <f>IFERROR(INDEX([1]мтр!H:H,MATCH($F1586,[1]мтр!$C:$C,0)),"")</f>
        <v>0</v>
      </c>
      <c r="N1586" s="18">
        <f>IFERROR(INDEX([1]мтр!I:I,MATCH($F1586,[1]мтр!$C:$C,0)),"")</f>
        <v>0</v>
      </c>
      <c r="O1586" s="19">
        <f t="shared" si="74"/>
        <v>12300</v>
      </c>
      <c r="P1586" s="20" t="str">
        <f>IFERROR(INDEX([2]Лист1!$E:$E,AH1586),"")</f>
        <v>Гвозди Длина: 4-15 см мешки по 25 кг</v>
      </c>
      <c r="Q1586" s="21" t="str">
        <f>IFERROR(INDEX([2]Лист1!$I:$I,AH1586),"")</f>
        <v>т</v>
      </c>
      <c r="R1586" s="22">
        <f>IFERROR(INDEX([2]Лист1!$V:$V,AH1586),"")</f>
        <v>12300</v>
      </c>
      <c r="S1586" s="23">
        <f>IFERROR(INDEX([2]Лист1!$L:$L,AH1586),"")</f>
        <v>44168</v>
      </c>
      <c r="T1586" s="21" t="str">
        <f>IFERROR(INDEX([2]Лист1!$J:$J,AH1586),"")</f>
        <v>Nassar Group</v>
      </c>
      <c r="U1586" s="21" t="str">
        <f>IFERROR(INDEX([2]Лист1!$K:$K,AH1586),"")</f>
        <v>ТКП-03.12.2020 Email</v>
      </c>
      <c r="V1586" s="20" t="str">
        <f>IFERROR(INDEX([2]Лист1!$E:$E,AI1586),"")</f>
        <v/>
      </c>
      <c r="W1586" s="21" t="str">
        <f>IFERROR(INDEX([2]Лист1!$I:$I,AI1586),"")</f>
        <v/>
      </c>
      <c r="X1586" s="24" t="str">
        <f>IFERROR(INDEX([2]Лист1!$V:$V,AI1586),"")</f>
        <v/>
      </c>
      <c r="Y1586" s="23" t="str">
        <f>IFERROR(INDEX([2]Лист1!$L:$L,AI1586),"")</f>
        <v/>
      </c>
      <c r="Z1586" s="21" t="str">
        <f>IFERROR(INDEX([2]Лист1!$J:$J,AI1586),"")</f>
        <v/>
      </c>
      <c r="AA1586" s="21" t="str">
        <f>IFERROR(INDEX([2]Лист1!$K:$K,AI1586),"")</f>
        <v/>
      </c>
      <c r="AB1586" s="20" t="str">
        <f>IFERROR(INDEX([2]Лист1!$E:$E,AJ1586),"")</f>
        <v/>
      </c>
      <c r="AC1586" s="21" t="str">
        <f>IFERROR(INDEX([2]Лист1!$I:$I,AJ1586),"")</f>
        <v/>
      </c>
      <c r="AD1586" s="24" t="str">
        <f>IFERROR(INDEX([2]Лист1!$V:$V,AJ1586),"")</f>
        <v/>
      </c>
      <c r="AE1586" s="23" t="str">
        <f>IFERROR(INDEX([2]Лист1!$L:$L,AJ1586),"")</f>
        <v/>
      </c>
      <c r="AF1586" s="21" t="str">
        <f>IFERROR(INDEX([2]Лист1!$J:$J,AJ1586),"")</f>
        <v/>
      </c>
      <c r="AG1586" s="21" t="str">
        <f>IFERROR(INDEX([2]Лист1!$K:$K,AJ1586),"")</f>
        <v/>
      </c>
      <c r="AH1586" s="21">
        <f>MATCH(L1586,[2]Лист1!$A:$A,0)</f>
        <v>419</v>
      </c>
      <c r="AI1586" s="21" t="e">
        <f>MATCH(M1586,[2]Лист1!$A:$A,0)</f>
        <v>#N/A</v>
      </c>
      <c r="AJ1586" s="21" t="e">
        <f>MATCH(N1586,[2]Лист1!$A:$A,0)</f>
        <v>#N/A</v>
      </c>
    </row>
    <row r="1587" spans="1:36" s="43" customFormat="1" x14ac:dyDescent="0.2">
      <c r="A1587" s="40">
        <v>1</v>
      </c>
      <c r="B1587" s="44" t="s">
        <v>1048</v>
      </c>
      <c r="C1587" s="36">
        <v>3</v>
      </c>
      <c r="D1587" s="46"/>
      <c r="E1587" s="37" t="s">
        <v>53</v>
      </c>
      <c r="F1587" s="37" t="s">
        <v>54</v>
      </c>
      <c r="G1587" s="36" t="s">
        <v>28</v>
      </c>
      <c r="H1587" s="38">
        <v>1.9999999999999999E-6</v>
      </c>
      <c r="I1587" s="38">
        <v>4455.2</v>
      </c>
      <c r="J1587" s="39">
        <f t="shared" si="72"/>
        <v>8.9103999999999989E-3</v>
      </c>
      <c r="K1587" s="17">
        <f t="shared" si="73"/>
        <v>6.9777462100564185E-11</v>
      </c>
      <c r="L1587" s="18">
        <f>IFERROR(INDEX([1]мтр!G:G,MATCH($F1587,[1]мтр!$C:$C,0)),"")</f>
        <v>2715</v>
      </c>
      <c r="M1587" s="18">
        <f>IFERROR(INDEX([1]мтр!H:H,MATCH($F1587,[1]мтр!$C:$C,0)),"")</f>
        <v>0</v>
      </c>
      <c r="N1587" s="18">
        <f>IFERROR(INDEX([1]мтр!I:I,MATCH($F1587,[1]мтр!$C:$C,0)),"")</f>
        <v>0</v>
      </c>
      <c r="O1587" s="19">
        <f t="shared" si="74"/>
        <v>9736.8421052631566</v>
      </c>
      <c r="P1587" s="20" t="str">
        <f>IFERROR(INDEX([2]Лист1!$E:$E,AH1587),"")</f>
        <v xml:space="preserve">Проволока / Арматура  горячекатаная в мотках, диаметром 6,3-6,5 мм / Grade SAE1008 as per ASTM A510 standard </v>
      </c>
      <c r="Q1587" s="21" t="str">
        <f>IFERROR(INDEX([2]Лист1!$I:$I,AH1587),"")</f>
        <v>т</v>
      </c>
      <c r="R1587" s="22">
        <f>IFERROR(INDEX([2]Лист1!$V:$V,AH1587),"")</f>
        <v>9736.8421052631566</v>
      </c>
      <c r="S1587" s="23">
        <f>IFERROR(INDEX([2]Лист1!$L:$L,AH1587),"")</f>
        <v>44168</v>
      </c>
      <c r="T1587" s="21" t="str">
        <f>IFERROR(INDEX([2]Лист1!$J:$J,AH1587),"")</f>
        <v>Suez Steel</v>
      </c>
      <c r="U1587" s="21" t="str">
        <f>IFERROR(INDEX([2]Лист1!$K:$K,AH1587),"")</f>
        <v>ТКП-03.12.2020 Email</v>
      </c>
      <c r="V1587" s="20" t="str">
        <f>IFERROR(INDEX([2]Лист1!$E:$E,AI1587),"")</f>
        <v/>
      </c>
      <c r="W1587" s="21" t="str">
        <f>IFERROR(INDEX([2]Лист1!$I:$I,AI1587),"")</f>
        <v/>
      </c>
      <c r="X1587" s="24" t="str">
        <f>IFERROR(INDEX([2]Лист1!$V:$V,AI1587),"")</f>
        <v/>
      </c>
      <c r="Y1587" s="23" t="str">
        <f>IFERROR(INDEX([2]Лист1!$L:$L,AI1587),"")</f>
        <v/>
      </c>
      <c r="Z1587" s="21" t="str">
        <f>IFERROR(INDEX([2]Лист1!$J:$J,AI1587),"")</f>
        <v/>
      </c>
      <c r="AA1587" s="21" t="str">
        <f>IFERROR(INDEX([2]Лист1!$K:$K,AI1587),"")</f>
        <v/>
      </c>
      <c r="AB1587" s="20" t="str">
        <f>IFERROR(INDEX([2]Лист1!$E:$E,AJ1587),"")</f>
        <v/>
      </c>
      <c r="AC1587" s="21" t="str">
        <f>IFERROR(INDEX([2]Лист1!$I:$I,AJ1587),"")</f>
        <v/>
      </c>
      <c r="AD1587" s="24" t="str">
        <f>IFERROR(INDEX([2]Лист1!$V:$V,AJ1587),"")</f>
        <v/>
      </c>
      <c r="AE1587" s="23" t="str">
        <f>IFERROR(INDEX([2]Лист1!$L:$L,AJ1587),"")</f>
        <v/>
      </c>
      <c r="AF1587" s="21" t="str">
        <f>IFERROR(INDEX([2]Лист1!$J:$J,AJ1587),"")</f>
        <v/>
      </c>
      <c r="AG1587" s="21" t="str">
        <f>IFERROR(INDEX([2]Лист1!$K:$K,AJ1587),"")</f>
        <v/>
      </c>
      <c r="AH1587" s="21">
        <f>MATCH(L1587,[2]Лист1!$A:$A,0)</f>
        <v>434</v>
      </c>
      <c r="AI1587" s="21" t="e">
        <f>MATCH(M1587,[2]Лист1!$A:$A,0)</f>
        <v>#N/A</v>
      </c>
      <c r="AJ1587" s="21" t="e">
        <f>MATCH(N1587,[2]Лист1!$A:$A,0)</f>
        <v>#N/A</v>
      </c>
    </row>
    <row r="1588" spans="1:36" s="43" customFormat="1" x14ac:dyDescent="0.2">
      <c r="A1588" s="40">
        <v>1</v>
      </c>
      <c r="B1588" s="44" t="s">
        <v>1380</v>
      </c>
      <c r="C1588" s="36">
        <v>3</v>
      </c>
      <c r="D1588" s="36"/>
      <c r="E1588" s="37" t="s">
        <v>53</v>
      </c>
      <c r="F1588" s="37" t="s">
        <v>54</v>
      </c>
      <c r="G1588" s="36" t="s">
        <v>28</v>
      </c>
      <c r="H1588" s="38">
        <v>1.9999999999999999E-6</v>
      </c>
      <c r="I1588" s="38">
        <v>4455.2</v>
      </c>
      <c r="J1588" s="39">
        <f t="shared" si="72"/>
        <v>8.9103999999999989E-3</v>
      </c>
      <c r="K1588" s="17">
        <f t="shared" si="73"/>
        <v>6.9777462100564185E-11</v>
      </c>
      <c r="L1588" s="18">
        <f>IFERROR(INDEX([1]мтр!G:G,MATCH($F1588,[1]мтр!$C:$C,0)),"")</f>
        <v>2715</v>
      </c>
      <c r="M1588" s="18">
        <f>IFERROR(INDEX([1]мтр!H:H,MATCH($F1588,[1]мтр!$C:$C,0)),"")</f>
        <v>0</v>
      </c>
      <c r="N1588" s="18">
        <f>IFERROR(INDEX([1]мтр!I:I,MATCH($F1588,[1]мтр!$C:$C,0)),"")</f>
        <v>0</v>
      </c>
      <c r="O1588" s="19">
        <f t="shared" si="74"/>
        <v>9736.8421052631566</v>
      </c>
      <c r="P1588" s="20" t="str">
        <f>IFERROR(INDEX([2]Лист1!$E:$E,AH1588),"")</f>
        <v xml:space="preserve">Проволока / Арматура  горячекатаная в мотках, диаметром 6,3-6,5 мм / Grade SAE1008 as per ASTM A510 standard </v>
      </c>
      <c r="Q1588" s="21" t="str">
        <f>IFERROR(INDEX([2]Лист1!$I:$I,AH1588),"")</f>
        <v>т</v>
      </c>
      <c r="R1588" s="22">
        <f>IFERROR(INDEX([2]Лист1!$V:$V,AH1588),"")</f>
        <v>9736.8421052631566</v>
      </c>
      <c r="S1588" s="23">
        <f>IFERROR(INDEX([2]Лист1!$L:$L,AH1588),"")</f>
        <v>44168</v>
      </c>
      <c r="T1588" s="21" t="str">
        <f>IFERROR(INDEX([2]Лист1!$J:$J,AH1588),"")</f>
        <v>Suez Steel</v>
      </c>
      <c r="U1588" s="21" t="str">
        <f>IFERROR(INDEX([2]Лист1!$K:$K,AH1588),"")</f>
        <v>ТКП-03.12.2020 Email</v>
      </c>
      <c r="V1588" s="20" t="str">
        <f>IFERROR(INDEX([2]Лист1!$E:$E,AI1588),"")</f>
        <v/>
      </c>
      <c r="W1588" s="21" t="str">
        <f>IFERROR(INDEX([2]Лист1!$I:$I,AI1588),"")</f>
        <v/>
      </c>
      <c r="X1588" s="24" t="str">
        <f>IFERROR(INDEX([2]Лист1!$V:$V,AI1588),"")</f>
        <v/>
      </c>
      <c r="Y1588" s="23" t="str">
        <f>IFERROR(INDEX([2]Лист1!$L:$L,AI1588),"")</f>
        <v/>
      </c>
      <c r="Z1588" s="21" t="str">
        <f>IFERROR(INDEX([2]Лист1!$J:$J,AI1588),"")</f>
        <v/>
      </c>
      <c r="AA1588" s="21" t="str">
        <f>IFERROR(INDEX([2]Лист1!$K:$K,AI1588),"")</f>
        <v/>
      </c>
      <c r="AB1588" s="20" t="str">
        <f>IFERROR(INDEX([2]Лист1!$E:$E,AJ1588),"")</f>
        <v/>
      </c>
      <c r="AC1588" s="21" t="str">
        <f>IFERROR(INDEX([2]Лист1!$I:$I,AJ1588),"")</f>
        <v/>
      </c>
      <c r="AD1588" s="24" t="str">
        <f>IFERROR(INDEX([2]Лист1!$V:$V,AJ1588),"")</f>
        <v/>
      </c>
      <c r="AE1588" s="23" t="str">
        <f>IFERROR(INDEX([2]Лист1!$L:$L,AJ1588),"")</f>
        <v/>
      </c>
      <c r="AF1588" s="21" t="str">
        <f>IFERROR(INDEX([2]Лист1!$J:$J,AJ1588),"")</f>
        <v/>
      </c>
      <c r="AG1588" s="21" t="str">
        <f>IFERROR(INDEX([2]Лист1!$K:$K,AJ1588),"")</f>
        <v/>
      </c>
      <c r="AH1588" s="21">
        <f>MATCH(L1588,[2]Лист1!$A:$A,0)</f>
        <v>434</v>
      </c>
      <c r="AI1588" s="21" t="e">
        <f>MATCH(M1588,[2]Лист1!$A:$A,0)</f>
        <v>#N/A</v>
      </c>
      <c r="AJ1588" s="21" t="e">
        <f>MATCH(N1588,[2]Лист1!$A:$A,0)</f>
        <v>#N/A</v>
      </c>
    </row>
    <row r="1589" spans="1:36" s="43" customFormat="1" x14ac:dyDescent="0.2">
      <c r="A1589" s="40">
        <v>3</v>
      </c>
      <c r="B1589" s="44" t="s">
        <v>1507</v>
      </c>
      <c r="C1589" s="36">
        <v>3</v>
      </c>
      <c r="D1589" s="36"/>
      <c r="E1589" s="37" t="s">
        <v>53</v>
      </c>
      <c r="F1589" s="37" t="s">
        <v>54</v>
      </c>
      <c r="G1589" s="36" t="s">
        <v>28</v>
      </c>
      <c r="H1589" s="38">
        <v>1.9999999999999999E-6</v>
      </c>
      <c r="I1589" s="38">
        <v>4455.2</v>
      </c>
      <c r="J1589" s="39">
        <f t="shared" si="72"/>
        <v>8.9103999999999989E-3</v>
      </c>
      <c r="K1589" s="17">
        <f t="shared" si="73"/>
        <v>6.9777462100564185E-11</v>
      </c>
      <c r="L1589" s="18">
        <f>IFERROR(INDEX([1]мтр!G:G,MATCH($F1589,[1]мтр!$C:$C,0)),"")</f>
        <v>2715</v>
      </c>
      <c r="M1589" s="18">
        <f>IFERROR(INDEX([1]мтр!H:H,MATCH($F1589,[1]мтр!$C:$C,0)),"")</f>
        <v>0</v>
      </c>
      <c r="N1589" s="18">
        <f>IFERROR(INDEX([1]мтр!I:I,MATCH($F1589,[1]мтр!$C:$C,0)),"")</f>
        <v>0</v>
      </c>
      <c r="O1589" s="19">
        <f t="shared" si="74"/>
        <v>9736.8421052631566</v>
      </c>
      <c r="P1589" s="20" t="str">
        <f>IFERROR(INDEX([2]Лист1!$E:$E,AH1589),"")</f>
        <v xml:space="preserve">Проволока / Арматура  горячекатаная в мотках, диаметром 6,3-6,5 мм / Grade SAE1008 as per ASTM A510 standard </v>
      </c>
      <c r="Q1589" s="21" t="str">
        <f>IFERROR(INDEX([2]Лист1!$I:$I,AH1589),"")</f>
        <v>т</v>
      </c>
      <c r="R1589" s="22">
        <f>IFERROR(INDEX([2]Лист1!$V:$V,AH1589),"")</f>
        <v>9736.8421052631566</v>
      </c>
      <c r="S1589" s="23">
        <f>IFERROR(INDEX([2]Лист1!$L:$L,AH1589),"")</f>
        <v>44168</v>
      </c>
      <c r="T1589" s="21" t="str">
        <f>IFERROR(INDEX([2]Лист1!$J:$J,AH1589),"")</f>
        <v>Suez Steel</v>
      </c>
      <c r="U1589" s="21" t="str">
        <f>IFERROR(INDEX([2]Лист1!$K:$K,AH1589),"")</f>
        <v>ТКП-03.12.2020 Email</v>
      </c>
      <c r="V1589" s="20" t="str">
        <f>IFERROR(INDEX([2]Лист1!$E:$E,AI1589),"")</f>
        <v/>
      </c>
      <c r="W1589" s="21" t="str">
        <f>IFERROR(INDEX([2]Лист1!$I:$I,AI1589),"")</f>
        <v/>
      </c>
      <c r="X1589" s="24" t="str">
        <f>IFERROR(INDEX([2]Лист1!$V:$V,AI1589),"")</f>
        <v/>
      </c>
      <c r="Y1589" s="23" t="str">
        <f>IFERROR(INDEX([2]Лист1!$L:$L,AI1589),"")</f>
        <v/>
      </c>
      <c r="Z1589" s="21" t="str">
        <f>IFERROR(INDEX([2]Лист1!$J:$J,AI1589),"")</f>
        <v/>
      </c>
      <c r="AA1589" s="21" t="str">
        <f>IFERROR(INDEX([2]Лист1!$K:$K,AI1589),"")</f>
        <v/>
      </c>
      <c r="AB1589" s="20" t="str">
        <f>IFERROR(INDEX([2]Лист1!$E:$E,AJ1589),"")</f>
        <v/>
      </c>
      <c r="AC1589" s="21" t="str">
        <f>IFERROR(INDEX([2]Лист1!$I:$I,AJ1589),"")</f>
        <v/>
      </c>
      <c r="AD1589" s="24" t="str">
        <f>IFERROR(INDEX([2]Лист1!$V:$V,AJ1589),"")</f>
        <v/>
      </c>
      <c r="AE1589" s="23" t="str">
        <f>IFERROR(INDEX([2]Лист1!$L:$L,AJ1589),"")</f>
        <v/>
      </c>
      <c r="AF1589" s="21" t="str">
        <f>IFERROR(INDEX([2]Лист1!$J:$J,AJ1589),"")</f>
        <v/>
      </c>
      <c r="AG1589" s="21" t="str">
        <f>IFERROR(INDEX([2]Лист1!$K:$K,AJ1589),"")</f>
        <v/>
      </c>
      <c r="AH1589" s="21">
        <f>MATCH(L1589,[2]Лист1!$A:$A,0)</f>
        <v>434</v>
      </c>
      <c r="AI1589" s="21" t="e">
        <f>MATCH(M1589,[2]Лист1!$A:$A,0)</f>
        <v>#N/A</v>
      </c>
      <c r="AJ1589" s="21" t="e">
        <f>MATCH(N1589,[2]Лист1!$A:$A,0)</f>
        <v>#N/A</v>
      </c>
    </row>
    <row r="1590" spans="1:36" s="43" customFormat="1" x14ac:dyDescent="0.2">
      <c r="A1590" s="47">
        <v>1</v>
      </c>
      <c r="B1590" s="48" t="s">
        <v>847</v>
      </c>
      <c r="C1590" s="7">
        <v>3</v>
      </c>
      <c r="D1590" s="49"/>
      <c r="E1590" s="8" t="s">
        <v>876</v>
      </c>
      <c r="F1590" s="8" t="s">
        <v>877</v>
      </c>
      <c r="G1590" s="7" t="s">
        <v>12</v>
      </c>
      <c r="H1590" s="26">
        <v>1.56E-3</v>
      </c>
      <c r="I1590" s="26">
        <v>2.15</v>
      </c>
      <c r="J1590" s="25">
        <f t="shared" si="72"/>
        <v>3.3539999999999998E-3</v>
      </c>
      <c r="K1590" s="17">
        <f t="shared" si="73"/>
        <v>2.6265219056977496E-11</v>
      </c>
      <c r="L1590" s="53">
        <v>6985</v>
      </c>
      <c r="M1590" s="18" t="str">
        <f>IFERROR(INDEX([1]мтр!H:H,MATCH($F1590,[1]мтр!$C:$C,0)),"")</f>
        <v/>
      </c>
      <c r="N1590" s="18" t="str">
        <f>IFERROR(INDEX([1]мтр!I:I,MATCH($F1590,[1]мтр!$C:$C,0)),"")</f>
        <v/>
      </c>
      <c r="O1590" s="19">
        <f t="shared" si="74"/>
        <v>2015.3090687265335</v>
      </c>
      <c r="P1590" s="20" t="str">
        <f>IFERROR(INDEX([2]Лист1!$E:$E,AH1590),"")</f>
        <v>Известь строительная негашеная комовая, сорт I</v>
      </c>
      <c r="Q1590" s="21" t="str">
        <f>IFERROR(INDEX([2]Лист1!$I:$I,AH1590),"")</f>
        <v>т</v>
      </c>
      <c r="R1590" s="22">
        <f>IFERROR(INDEX([2]Лист1!$V:$V,AH1590),"")</f>
        <v>2015.3090687265335</v>
      </c>
      <c r="S1590" s="23">
        <f>IFERROR(INDEX([2]Лист1!$L:$L,AH1590),"")</f>
        <v>44602</v>
      </c>
      <c r="T1590" s="21" t="str">
        <f>IFERROR(INDEX([2]Лист1!$J:$J,AH1590),"")</f>
        <v>N/A</v>
      </c>
      <c r="U1590" s="21" t="str">
        <f>IFERROR(INDEX([2]Лист1!$K:$K,AH1590),"")</f>
        <v>ТКП ОЭС от 10.02.2022 для лота 6416</v>
      </c>
      <c r="V1590" s="20" t="str">
        <f>IFERROR(INDEX([2]Лист1!$E:$E,AI1590),"")</f>
        <v/>
      </c>
      <c r="W1590" s="21" t="str">
        <f>IFERROR(INDEX([2]Лист1!$I:$I,AI1590),"")</f>
        <v/>
      </c>
      <c r="X1590" s="24" t="str">
        <f>IFERROR(INDEX([2]Лист1!$V:$V,AI1590),"")</f>
        <v/>
      </c>
      <c r="Y1590" s="23" t="str">
        <f>IFERROR(INDEX([2]Лист1!$L:$L,AI1590),"")</f>
        <v/>
      </c>
      <c r="Z1590" s="21" t="str">
        <f>IFERROR(INDEX([2]Лист1!$J:$J,AI1590),"")</f>
        <v/>
      </c>
      <c r="AA1590" s="21" t="str">
        <f>IFERROR(INDEX([2]Лист1!$K:$K,AI1590),"")</f>
        <v/>
      </c>
      <c r="AB1590" s="20" t="str">
        <f>IFERROR(INDEX([2]Лист1!$E:$E,AJ1590),"")</f>
        <v/>
      </c>
      <c r="AC1590" s="21" t="str">
        <f>IFERROR(INDEX([2]Лист1!$I:$I,AJ1590),"")</f>
        <v/>
      </c>
      <c r="AD1590" s="24" t="str">
        <f>IFERROR(INDEX([2]Лист1!$V:$V,AJ1590),"")</f>
        <v/>
      </c>
      <c r="AE1590" s="23" t="str">
        <f>IFERROR(INDEX([2]Лист1!$L:$L,AJ1590),"")</f>
        <v/>
      </c>
      <c r="AF1590" s="21" t="str">
        <f>IFERROR(INDEX([2]Лист1!$J:$J,AJ1590),"")</f>
        <v/>
      </c>
      <c r="AG1590" s="21" t="str">
        <f>IFERROR(INDEX([2]Лист1!$K:$K,AJ1590),"")</f>
        <v/>
      </c>
      <c r="AH1590" s="21">
        <f>MATCH(L1590,[2]Лист1!$A:$A,0)</f>
        <v>6051</v>
      </c>
      <c r="AI1590" s="21" t="e">
        <f>MATCH(M1590,[2]Лист1!$A:$A,0)</f>
        <v>#N/A</v>
      </c>
      <c r="AJ1590" s="21" t="e">
        <f>MATCH(N1590,[2]Лист1!$A:$A,0)</f>
        <v>#N/A</v>
      </c>
    </row>
    <row r="1591" spans="1:36" s="43" customFormat="1" x14ac:dyDescent="0.2">
      <c r="A1591" s="1"/>
      <c r="E1591" s="2"/>
      <c r="F1591" s="3"/>
      <c r="G1591" s="2"/>
      <c r="H1591" s="50"/>
      <c r="I1591" s="50"/>
      <c r="J1591" s="50"/>
    </row>
    <row r="1592" spans="1:36" s="43" customFormat="1" x14ac:dyDescent="0.2">
      <c r="A1592" s="1"/>
      <c r="E1592" s="2"/>
      <c r="F1592" s="3"/>
      <c r="G1592" s="2"/>
      <c r="H1592" s="50"/>
      <c r="I1592" s="50"/>
      <c r="J1592" s="50"/>
    </row>
    <row r="1593" spans="1:36" s="43" customFormat="1" x14ac:dyDescent="0.2">
      <c r="A1593" s="1"/>
      <c r="E1593" s="2"/>
      <c r="F1593" s="3"/>
      <c r="G1593" s="2"/>
      <c r="H1593" s="50"/>
      <c r="I1593" s="50"/>
      <c r="J1593" s="50"/>
    </row>
    <row r="1594" spans="1:36" s="43" customFormat="1" x14ac:dyDescent="0.2">
      <c r="A1594" s="1"/>
      <c r="E1594" s="2"/>
      <c r="F1594" s="3"/>
      <c r="G1594" s="2"/>
      <c r="H1594" s="50"/>
      <c r="I1594" s="50"/>
      <c r="J1594" s="50"/>
    </row>
    <row r="1595" spans="1:36" s="43" customFormat="1" x14ac:dyDescent="0.2">
      <c r="A1595" s="1"/>
      <c r="E1595" s="2"/>
      <c r="F1595" s="3"/>
      <c r="G1595" s="2"/>
      <c r="H1595" s="50"/>
      <c r="I1595" s="50"/>
      <c r="J1595" s="50"/>
    </row>
    <row r="1596" spans="1:36" s="43" customFormat="1" x14ac:dyDescent="0.2">
      <c r="A1596" s="1"/>
      <c r="E1596" s="2"/>
      <c r="F1596" s="3"/>
      <c r="G1596" s="2"/>
      <c r="H1596" s="50"/>
      <c r="I1596" s="50"/>
      <c r="J1596" s="50"/>
    </row>
    <row r="1597" spans="1:36" s="43" customFormat="1" x14ac:dyDescent="0.2">
      <c r="A1597" s="1"/>
      <c r="E1597" s="2"/>
      <c r="F1597" s="3"/>
      <c r="G1597" s="2"/>
      <c r="H1597" s="50"/>
      <c r="I1597" s="50"/>
      <c r="J1597" s="50"/>
    </row>
    <row r="1598" spans="1:36" s="43" customFormat="1" x14ac:dyDescent="0.2">
      <c r="A1598" s="1"/>
      <c r="E1598" s="2"/>
      <c r="F1598" s="3"/>
      <c r="G1598" s="2"/>
      <c r="H1598" s="50"/>
      <c r="I1598" s="50"/>
      <c r="J1598" s="50"/>
    </row>
    <row r="1599" spans="1:36" s="43" customFormat="1" x14ac:dyDescent="0.2">
      <c r="A1599" s="1"/>
      <c r="E1599" s="2"/>
      <c r="F1599" s="3"/>
      <c r="G1599" s="2"/>
      <c r="H1599" s="50"/>
      <c r="I1599" s="50"/>
      <c r="J1599" s="50"/>
    </row>
    <row r="1600" spans="1:36" s="43" customFormat="1" x14ac:dyDescent="0.2">
      <c r="A1600" s="1"/>
      <c r="E1600" s="2"/>
      <c r="F1600" s="3"/>
      <c r="G1600" s="2"/>
      <c r="H1600" s="50"/>
      <c r="I1600" s="50"/>
      <c r="J1600" s="50"/>
    </row>
    <row r="1601" spans="1:10" s="43" customFormat="1" x14ac:dyDescent="0.2">
      <c r="A1601" s="1"/>
      <c r="E1601" s="2"/>
      <c r="F1601" s="3"/>
      <c r="G1601" s="2"/>
      <c r="H1601" s="50"/>
      <c r="I1601" s="50"/>
      <c r="J1601" s="50"/>
    </row>
    <row r="1602" spans="1:10" s="43" customFormat="1" x14ac:dyDescent="0.2">
      <c r="A1602" s="1"/>
      <c r="E1602" s="2"/>
      <c r="F1602" s="3"/>
      <c r="G1602" s="2"/>
      <c r="H1602" s="50"/>
      <c r="I1602" s="50"/>
      <c r="J1602" s="50"/>
    </row>
    <row r="1603" spans="1:10" s="43" customFormat="1" x14ac:dyDescent="0.2">
      <c r="A1603" s="1"/>
      <c r="E1603" s="2"/>
      <c r="F1603" s="3"/>
      <c r="G1603" s="2"/>
      <c r="H1603" s="50"/>
      <c r="I1603" s="50"/>
      <c r="J1603" s="50"/>
    </row>
    <row r="1604" spans="1:10" s="43" customFormat="1" x14ac:dyDescent="0.2">
      <c r="A1604" s="1"/>
      <c r="E1604" s="2"/>
      <c r="F1604" s="3"/>
      <c r="G1604" s="2"/>
      <c r="H1604" s="50"/>
      <c r="I1604" s="50"/>
      <c r="J1604" s="50"/>
    </row>
    <row r="1605" spans="1:10" s="43" customFormat="1" x14ac:dyDescent="0.2">
      <c r="A1605" s="1"/>
      <c r="E1605" s="2"/>
      <c r="F1605" s="3"/>
      <c r="G1605" s="2"/>
      <c r="H1605" s="50"/>
      <c r="I1605" s="50"/>
      <c r="J1605" s="50"/>
    </row>
    <row r="1606" spans="1:10" s="43" customFormat="1" x14ac:dyDescent="0.2">
      <c r="A1606" s="1"/>
      <c r="E1606" s="2"/>
      <c r="F1606" s="3"/>
      <c r="G1606" s="2"/>
      <c r="H1606" s="50"/>
      <c r="I1606" s="50"/>
      <c r="J1606" s="50"/>
    </row>
    <row r="1607" spans="1:10" s="43" customFormat="1" x14ac:dyDescent="0.2">
      <c r="A1607" s="1"/>
      <c r="E1607" s="2"/>
      <c r="F1607" s="3"/>
      <c r="G1607" s="2"/>
      <c r="H1607" s="50"/>
      <c r="I1607" s="50"/>
      <c r="J1607" s="50"/>
    </row>
    <row r="1608" spans="1:10" s="43" customFormat="1" x14ac:dyDescent="0.2">
      <c r="A1608" s="1"/>
      <c r="E1608" s="2"/>
      <c r="F1608" s="3"/>
      <c r="G1608" s="2"/>
      <c r="H1608" s="50"/>
      <c r="I1608" s="50"/>
      <c r="J1608" s="50"/>
    </row>
    <row r="1609" spans="1:10" s="43" customFormat="1" x14ac:dyDescent="0.2">
      <c r="A1609" s="1"/>
      <c r="E1609" s="2"/>
      <c r="F1609" s="3"/>
      <c r="G1609" s="2"/>
      <c r="H1609" s="50"/>
      <c r="I1609" s="50"/>
      <c r="J1609" s="50"/>
    </row>
    <row r="1610" spans="1:10" s="43" customFormat="1" x14ac:dyDescent="0.2">
      <c r="A1610" s="1"/>
      <c r="E1610" s="2"/>
      <c r="F1610" s="3"/>
      <c r="G1610" s="2"/>
      <c r="H1610" s="50"/>
      <c r="I1610" s="50"/>
      <c r="J1610" s="50"/>
    </row>
    <row r="1611" spans="1:10" s="43" customFormat="1" x14ac:dyDescent="0.2">
      <c r="A1611" s="1"/>
      <c r="E1611" s="2"/>
      <c r="F1611" s="3"/>
      <c r="G1611" s="2"/>
      <c r="H1611" s="50"/>
      <c r="I1611" s="50"/>
      <c r="J1611" s="50"/>
    </row>
    <row r="1612" spans="1:10" s="43" customFormat="1" x14ac:dyDescent="0.2">
      <c r="A1612" s="1"/>
      <c r="E1612" s="2"/>
      <c r="F1612" s="3"/>
      <c r="G1612" s="2"/>
      <c r="H1612" s="50"/>
      <c r="I1612" s="50"/>
      <c r="J1612" s="50"/>
    </row>
    <row r="1613" spans="1:10" s="43" customFormat="1" x14ac:dyDescent="0.2">
      <c r="A1613" s="1"/>
      <c r="E1613" s="2"/>
      <c r="F1613" s="3"/>
      <c r="G1613" s="2"/>
      <c r="H1613" s="50"/>
      <c r="I1613" s="50"/>
      <c r="J1613" s="50"/>
    </row>
    <row r="1614" spans="1:10" s="43" customFormat="1" x14ac:dyDescent="0.2">
      <c r="A1614" s="1"/>
      <c r="E1614" s="2"/>
      <c r="F1614" s="3"/>
      <c r="G1614" s="2"/>
      <c r="H1614" s="50"/>
      <c r="I1614" s="50"/>
      <c r="J1614" s="50"/>
    </row>
    <row r="1615" spans="1:10" s="43" customFormat="1" x14ac:dyDescent="0.2">
      <c r="A1615" s="1"/>
      <c r="E1615" s="2"/>
      <c r="F1615" s="3"/>
      <c r="G1615" s="2"/>
      <c r="H1615" s="50"/>
      <c r="I1615" s="50"/>
      <c r="J1615" s="50"/>
    </row>
    <row r="1616" spans="1:10" s="43" customFormat="1" x14ac:dyDescent="0.2">
      <c r="A1616" s="1"/>
      <c r="E1616" s="2"/>
      <c r="F1616" s="3"/>
      <c r="G1616" s="2"/>
      <c r="H1616" s="50"/>
      <c r="I1616" s="50"/>
      <c r="J1616" s="50"/>
    </row>
    <row r="1617" spans="1:10" s="43" customFormat="1" x14ac:dyDescent="0.2">
      <c r="A1617" s="1"/>
      <c r="E1617" s="2"/>
      <c r="F1617" s="3"/>
      <c r="G1617" s="2"/>
      <c r="H1617" s="50"/>
      <c r="I1617" s="50"/>
      <c r="J1617" s="50"/>
    </row>
    <row r="1618" spans="1:10" s="43" customFormat="1" x14ac:dyDescent="0.2">
      <c r="A1618" s="1"/>
      <c r="E1618" s="2"/>
      <c r="F1618" s="3"/>
      <c r="G1618" s="2"/>
      <c r="H1618" s="50"/>
      <c r="I1618" s="50"/>
      <c r="J1618" s="50"/>
    </row>
    <row r="1619" spans="1:10" s="43" customFormat="1" x14ac:dyDescent="0.2">
      <c r="A1619" s="1"/>
      <c r="E1619" s="2"/>
      <c r="F1619" s="3"/>
      <c r="G1619" s="2"/>
      <c r="H1619" s="50"/>
      <c r="I1619" s="50"/>
      <c r="J1619" s="50"/>
    </row>
    <row r="1620" spans="1:10" s="43" customFormat="1" x14ac:dyDescent="0.2">
      <c r="A1620" s="1"/>
      <c r="E1620" s="2"/>
      <c r="F1620" s="3"/>
      <c r="G1620" s="2"/>
      <c r="H1620" s="50"/>
      <c r="I1620" s="50"/>
      <c r="J1620" s="50"/>
    </row>
    <row r="1621" spans="1:10" s="43" customFormat="1" x14ac:dyDescent="0.2">
      <c r="A1621" s="1"/>
      <c r="E1621" s="2"/>
      <c r="F1621" s="3"/>
      <c r="G1621" s="2"/>
      <c r="H1621" s="50"/>
      <c r="I1621" s="50"/>
      <c r="J1621" s="50"/>
    </row>
    <row r="1622" spans="1:10" s="43" customFormat="1" x14ac:dyDescent="0.2">
      <c r="A1622" s="1"/>
      <c r="E1622" s="2"/>
      <c r="F1622" s="3"/>
      <c r="G1622" s="2"/>
      <c r="H1622" s="50"/>
      <c r="I1622" s="50"/>
      <c r="J1622" s="50"/>
    </row>
    <row r="1623" spans="1:10" s="43" customFormat="1" x14ac:dyDescent="0.2">
      <c r="A1623" s="1"/>
      <c r="E1623" s="2"/>
      <c r="F1623" s="3"/>
      <c r="G1623" s="2"/>
      <c r="H1623" s="50"/>
      <c r="I1623" s="50"/>
      <c r="J1623" s="50"/>
    </row>
    <row r="1624" spans="1:10" s="43" customFormat="1" x14ac:dyDescent="0.2">
      <c r="A1624" s="1"/>
      <c r="E1624" s="2"/>
      <c r="F1624" s="3"/>
      <c r="G1624" s="2"/>
      <c r="H1624" s="50"/>
      <c r="I1624" s="50"/>
      <c r="J1624" s="50"/>
    </row>
    <row r="1625" spans="1:10" s="43" customFormat="1" x14ac:dyDescent="0.2">
      <c r="A1625" s="1"/>
      <c r="E1625" s="2"/>
      <c r="F1625" s="3"/>
      <c r="G1625" s="2"/>
      <c r="H1625" s="50"/>
      <c r="I1625" s="50"/>
      <c r="J1625" s="50"/>
    </row>
    <row r="1626" spans="1:10" s="43" customFormat="1" x14ac:dyDescent="0.2">
      <c r="A1626" s="1"/>
      <c r="E1626" s="2"/>
      <c r="F1626" s="3"/>
      <c r="G1626" s="2"/>
      <c r="H1626" s="50"/>
      <c r="I1626" s="50"/>
      <c r="J1626" s="50"/>
    </row>
    <row r="1627" spans="1:10" s="43" customFormat="1" x14ac:dyDescent="0.2">
      <c r="A1627" s="1"/>
      <c r="E1627" s="2"/>
      <c r="F1627" s="3"/>
      <c r="G1627" s="2"/>
      <c r="H1627" s="50"/>
      <c r="I1627" s="50"/>
      <c r="J1627" s="50"/>
    </row>
    <row r="1628" spans="1:10" s="43" customFormat="1" x14ac:dyDescent="0.2">
      <c r="A1628" s="1"/>
      <c r="E1628" s="2"/>
      <c r="F1628" s="3"/>
      <c r="G1628" s="2"/>
      <c r="H1628" s="50"/>
      <c r="I1628" s="50"/>
      <c r="J1628" s="50"/>
    </row>
    <row r="1629" spans="1:10" s="43" customFormat="1" x14ac:dyDescent="0.2">
      <c r="A1629" s="1"/>
      <c r="E1629" s="2"/>
      <c r="F1629" s="3"/>
      <c r="G1629" s="2"/>
      <c r="H1629" s="50"/>
      <c r="I1629" s="50"/>
      <c r="J1629" s="50"/>
    </row>
    <row r="1630" spans="1:10" s="43" customFormat="1" x14ac:dyDescent="0.2">
      <c r="A1630" s="1"/>
      <c r="E1630" s="2"/>
      <c r="F1630" s="3"/>
      <c r="G1630" s="2"/>
      <c r="H1630" s="50"/>
      <c r="I1630" s="50"/>
      <c r="J1630" s="50"/>
    </row>
    <row r="1631" spans="1:10" s="43" customFormat="1" x14ac:dyDescent="0.2">
      <c r="A1631" s="1"/>
      <c r="E1631" s="2"/>
      <c r="F1631" s="3"/>
      <c r="G1631" s="2"/>
      <c r="H1631" s="50"/>
      <c r="I1631" s="50"/>
      <c r="J1631" s="50"/>
    </row>
    <row r="1632" spans="1:10" s="43" customFormat="1" x14ac:dyDescent="0.2">
      <c r="A1632" s="1"/>
      <c r="E1632" s="2"/>
      <c r="F1632" s="3"/>
      <c r="G1632" s="2"/>
      <c r="H1632" s="50"/>
      <c r="I1632" s="50"/>
      <c r="J1632" s="50"/>
    </row>
    <row r="1633" spans="1:10" s="43" customFormat="1" x14ac:dyDescent="0.2">
      <c r="A1633" s="1"/>
      <c r="E1633" s="2"/>
      <c r="F1633" s="3"/>
      <c r="G1633" s="2"/>
      <c r="H1633" s="50"/>
      <c r="I1633" s="50"/>
      <c r="J1633" s="50"/>
    </row>
    <row r="1634" spans="1:10" s="43" customFormat="1" x14ac:dyDescent="0.2">
      <c r="A1634" s="1"/>
      <c r="E1634" s="2"/>
      <c r="F1634" s="3"/>
      <c r="G1634" s="2"/>
      <c r="H1634" s="50"/>
      <c r="I1634" s="50"/>
      <c r="J1634" s="50"/>
    </row>
    <row r="1635" spans="1:10" s="43" customFormat="1" x14ac:dyDescent="0.2">
      <c r="A1635" s="1"/>
      <c r="E1635" s="2"/>
      <c r="F1635" s="3"/>
      <c r="G1635" s="2"/>
      <c r="H1635" s="50"/>
      <c r="I1635" s="50"/>
      <c r="J1635" s="50"/>
    </row>
    <row r="1636" spans="1:10" s="43" customFormat="1" x14ac:dyDescent="0.2">
      <c r="A1636" s="1"/>
      <c r="E1636" s="2"/>
      <c r="F1636" s="3"/>
      <c r="G1636" s="2"/>
      <c r="H1636" s="50"/>
      <c r="I1636" s="50"/>
      <c r="J1636" s="50"/>
    </row>
    <row r="1637" spans="1:10" s="43" customFormat="1" x14ac:dyDescent="0.2">
      <c r="A1637" s="1"/>
      <c r="E1637" s="2"/>
      <c r="F1637" s="3"/>
      <c r="G1637" s="2"/>
      <c r="H1637" s="50"/>
      <c r="I1637" s="50"/>
      <c r="J1637" s="50"/>
    </row>
    <row r="1638" spans="1:10" s="43" customFormat="1" x14ac:dyDescent="0.2">
      <c r="A1638" s="1"/>
      <c r="E1638" s="2"/>
      <c r="F1638" s="3"/>
      <c r="G1638" s="2"/>
      <c r="H1638" s="50"/>
      <c r="I1638" s="50"/>
      <c r="J1638" s="50"/>
    </row>
    <row r="1639" spans="1:10" s="43" customFormat="1" x14ac:dyDescent="0.2">
      <c r="A1639" s="1"/>
      <c r="E1639" s="2"/>
      <c r="F1639" s="3"/>
      <c r="G1639" s="2"/>
      <c r="H1639" s="50"/>
      <c r="I1639" s="50"/>
      <c r="J1639" s="50"/>
    </row>
    <row r="1640" spans="1:10" s="43" customFormat="1" x14ac:dyDescent="0.2">
      <c r="A1640" s="1"/>
      <c r="E1640" s="2"/>
      <c r="F1640" s="3"/>
      <c r="G1640" s="2"/>
      <c r="H1640" s="50"/>
      <c r="I1640" s="50"/>
      <c r="J1640" s="50"/>
    </row>
    <row r="1641" spans="1:10" s="43" customFormat="1" x14ac:dyDescent="0.2">
      <c r="A1641" s="1"/>
      <c r="E1641" s="2"/>
      <c r="F1641" s="3"/>
      <c r="G1641" s="2"/>
      <c r="H1641" s="50"/>
      <c r="I1641" s="50"/>
      <c r="J1641" s="50"/>
    </row>
    <row r="1642" spans="1:10" s="43" customFormat="1" x14ac:dyDescent="0.2">
      <c r="A1642" s="1"/>
      <c r="E1642" s="2"/>
      <c r="F1642" s="3"/>
      <c r="G1642" s="2"/>
      <c r="H1642" s="50"/>
      <c r="I1642" s="50"/>
      <c r="J1642" s="50"/>
    </row>
    <row r="1643" spans="1:10" s="43" customFormat="1" x14ac:dyDescent="0.2">
      <c r="A1643" s="1"/>
      <c r="E1643" s="2"/>
      <c r="F1643" s="3"/>
      <c r="G1643" s="2"/>
      <c r="H1643" s="50"/>
      <c r="I1643" s="50"/>
      <c r="J1643" s="50"/>
    </row>
    <row r="1644" spans="1:10" s="43" customFormat="1" x14ac:dyDescent="0.2">
      <c r="A1644" s="1"/>
      <c r="E1644" s="2"/>
      <c r="F1644" s="3"/>
      <c r="G1644" s="2"/>
      <c r="H1644" s="50"/>
      <c r="I1644" s="50"/>
      <c r="J1644" s="50"/>
    </row>
    <row r="1645" spans="1:10" s="43" customFormat="1" x14ac:dyDescent="0.2">
      <c r="A1645" s="1"/>
      <c r="E1645" s="2"/>
      <c r="F1645" s="3"/>
      <c r="G1645" s="2"/>
      <c r="H1645" s="50"/>
      <c r="I1645" s="50"/>
      <c r="J1645" s="50"/>
    </row>
    <row r="1646" spans="1:10" s="43" customFormat="1" x14ac:dyDescent="0.2">
      <c r="A1646" s="1"/>
      <c r="E1646" s="2"/>
      <c r="F1646" s="3"/>
      <c r="G1646" s="2"/>
      <c r="H1646" s="50"/>
      <c r="I1646" s="50"/>
      <c r="J1646" s="50"/>
    </row>
    <row r="1647" spans="1:10" s="43" customFormat="1" x14ac:dyDescent="0.2">
      <c r="A1647" s="1"/>
      <c r="E1647" s="2"/>
      <c r="F1647" s="3"/>
      <c r="G1647" s="2"/>
      <c r="H1647" s="50"/>
      <c r="I1647" s="50"/>
      <c r="J1647" s="50"/>
    </row>
    <row r="1648" spans="1:10" s="43" customFormat="1" x14ac:dyDescent="0.2">
      <c r="A1648" s="1"/>
      <c r="E1648" s="2"/>
      <c r="F1648" s="3"/>
      <c r="G1648" s="2"/>
      <c r="H1648" s="50"/>
      <c r="I1648" s="50"/>
      <c r="J1648" s="50"/>
    </row>
    <row r="1649" spans="1:10" s="43" customFormat="1" x14ac:dyDescent="0.2">
      <c r="A1649" s="1"/>
      <c r="E1649" s="2"/>
      <c r="F1649" s="3"/>
      <c r="G1649" s="2"/>
      <c r="H1649" s="50"/>
      <c r="I1649" s="50"/>
      <c r="J1649" s="50"/>
    </row>
    <row r="1650" spans="1:10" s="43" customFormat="1" x14ac:dyDescent="0.2">
      <c r="A1650" s="1"/>
      <c r="E1650" s="2"/>
      <c r="F1650" s="3"/>
      <c r="G1650" s="2"/>
      <c r="H1650" s="50"/>
      <c r="I1650" s="50"/>
      <c r="J1650" s="50"/>
    </row>
    <row r="1651" spans="1:10" s="43" customFormat="1" x14ac:dyDescent="0.2">
      <c r="A1651" s="1"/>
      <c r="E1651" s="2"/>
      <c r="F1651" s="3"/>
      <c r="G1651" s="2"/>
      <c r="H1651" s="50"/>
      <c r="I1651" s="50"/>
      <c r="J1651" s="50"/>
    </row>
    <row r="1652" spans="1:10" s="43" customFormat="1" x14ac:dyDescent="0.2">
      <c r="A1652" s="1"/>
      <c r="E1652" s="2"/>
      <c r="F1652" s="3"/>
      <c r="G1652" s="2"/>
      <c r="H1652" s="50"/>
      <c r="I1652" s="50"/>
      <c r="J1652" s="50"/>
    </row>
    <row r="1653" spans="1:10" s="43" customFormat="1" x14ac:dyDescent="0.2">
      <c r="A1653" s="1"/>
      <c r="E1653" s="2"/>
      <c r="F1653" s="3"/>
      <c r="G1653" s="2"/>
      <c r="H1653" s="50"/>
      <c r="I1653" s="50"/>
      <c r="J1653" s="50"/>
    </row>
    <row r="1654" spans="1:10" s="43" customFormat="1" x14ac:dyDescent="0.2">
      <c r="A1654" s="1"/>
      <c r="E1654" s="2"/>
      <c r="F1654" s="3"/>
      <c r="G1654" s="2"/>
      <c r="H1654" s="50"/>
      <c r="I1654" s="50"/>
      <c r="J1654" s="50"/>
    </row>
    <row r="1655" spans="1:10" s="43" customFormat="1" x14ac:dyDescent="0.2">
      <c r="A1655" s="1"/>
      <c r="E1655" s="2"/>
      <c r="F1655" s="3"/>
      <c r="G1655" s="2"/>
      <c r="H1655" s="50"/>
      <c r="I1655" s="50"/>
      <c r="J1655" s="50"/>
    </row>
    <row r="1656" spans="1:10" s="43" customFormat="1" x14ac:dyDescent="0.2">
      <c r="A1656" s="1"/>
      <c r="E1656" s="2"/>
      <c r="F1656" s="3"/>
      <c r="G1656" s="2"/>
      <c r="H1656" s="50"/>
      <c r="I1656" s="50"/>
      <c r="J1656" s="50"/>
    </row>
    <row r="1657" spans="1:10" s="43" customFormat="1" x14ac:dyDescent="0.2">
      <c r="A1657" s="1"/>
      <c r="E1657" s="2"/>
      <c r="F1657" s="3"/>
      <c r="G1657" s="2"/>
      <c r="H1657" s="50"/>
      <c r="I1657" s="50"/>
      <c r="J1657" s="50"/>
    </row>
    <row r="1658" spans="1:10" s="43" customFormat="1" x14ac:dyDescent="0.2">
      <c r="A1658" s="1"/>
      <c r="E1658" s="2"/>
      <c r="F1658" s="3"/>
      <c r="G1658" s="2"/>
      <c r="H1658" s="50"/>
      <c r="I1658" s="50"/>
      <c r="J1658" s="50"/>
    </row>
    <row r="1659" spans="1:10" s="43" customFormat="1" x14ac:dyDescent="0.2">
      <c r="A1659" s="1"/>
      <c r="E1659" s="2"/>
      <c r="F1659" s="3"/>
      <c r="G1659" s="2"/>
      <c r="H1659" s="50"/>
      <c r="I1659" s="50"/>
      <c r="J1659" s="50"/>
    </row>
    <row r="1660" spans="1:10" s="43" customFormat="1" x14ac:dyDescent="0.2">
      <c r="A1660" s="1"/>
      <c r="E1660" s="2"/>
      <c r="F1660" s="3"/>
      <c r="G1660" s="2"/>
      <c r="H1660" s="50"/>
      <c r="I1660" s="50"/>
      <c r="J1660" s="50"/>
    </row>
    <row r="1661" spans="1:10" s="43" customFormat="1" x14ac:dyDescent="0.2">
      <c r="A1661" s="1"/>
      <c r="E1661" s="2"/>
      <c r="F1661" s="3"/>
      <c r="G1661" s="2"/>
      <c r="H1661" s="50"/>
      <c r="I1661" s="50"/>
      <c r="J1661" s="50"/>
    </row>
    <row r="1662" spans="1:10" s="43" customFormat="1" x14ac:dyDescent="0.2">
      <c r="A1662" s="1"/>
      <c r="E1662" s="2"/>
      <c r="F1662" s="3"/>
      <c r="G1662" s="2"/>
      <c r="H1662" s="50"/>
      <c r="I1662" s="50"/>
      <c r="J1662" s="50"/>
    </row>
    <row r="1663" spans="1:10" s="43" customFormat="1" x14ac:dyDescent="0.2">
      <c r="A1663" s="1"/>
      <c r="E1663" s="2"/>
      <c r="F1663" s="3"/>
      <c r="G1663" s="2"/>
      <c r="H1663" s="50"/>
      <c r="I1663" s="50"/>
      <c r="J1663" s="50"/>
    </row>
    <row r="1664" spans="1:10" s="43" customFormat="1" x14ac:dyDescent="0.2">
      <c r="A1664" s="1"/>
      <c r="E1664" s="2"/>
      <c r="F1664" s="3"/>
      <c r="G1664" s="2"/>
      <c r="H1664" s="50"/>
      <c r="I1664" s="50"/>
      <c r="J1664" s="50"/>
    </row>
    <row r="1665" spans="1:10" s="43" customFormat="1" x14ac:dyDescent="0.2">
      <c r="A1665" s="1"/>
      <c r="E1665" s="2"/>
      <c r="F1665" s="3"/>
      <c r="G1665" s="2"/>
      <c r="H1665" s="50"/>
      <c r="I1665" s="50"/>
      <c r="J1665" s="50"/>
    </row>
    <row r="1666" spans="1:10" s="43" customFormat="1" x14ac:dyDescent="0.2">
      <c r="A1666" s="1"/>
      <c r="E1666" s="2"/>
      <c r="F1666" s="3"/>
      <c r="G1666" s="2"/>
      <c r="H1666" s="50"/>
      <c r="I1666" s="50"/>
      <c r="J1666" s="50"/>
    </row>
    <row r="1667" spans="1:10" s="43" customFormat="1" x14ac:dyDescent="0.2">
      <c r="A1667" s="1"/>
      <c r="E1667" s="2"/>
      <c r="F1667" s="3"/>
      <c r="G1667" s="2"/>
      <c r="H1667" s="50"/>
      <c r="I1667" s="50"/>
      <c r="J1667" s="50"/>
    </row>
    <row r="1668" spans="1:10" s="43" customFormat="1" x14ac:dyDescent="0.2">
      <c r="A1668" s="1"/>
      <c r="E1668" s="2"/>
      <c r="F1668" s="3"/>
      <c r="G1668" s="2"/>
      <c r="H1668" s="50"/>
      <c r="I1668" s="50"/>
      <c r="J1668" s="50"/>
    </row>
    <row r="1669" spans="1:10" s="43" customFormat="1" x14ac:dyDescent="0.2">
      <c r="A1669" s="1"/>
      <c r="E1669" s="2"/>
      <c r="F1669" s="3"/>
      <c r="G1669" s="2"/>
      <c r="H1669" s="50"/>
      <c r="I1669" s="50"/>
      <c r="J1669" s="50"/>
    </row>
    <row r="1670" spans="1:10" s="43" customFormat="1" x14ac:dyDescent="0.2">
      <c r="A1670" s="1"/>
      <c r="E1670" s="2"/>
      <c r="F1670" s="3"/>
      <c r="G1670" s="2"/>
      <c r="H1670" s="50"/>
      <c r="I1670" s="50"/>
      <c r="J1670" s="50"/>
    </row>
    <row r="1671" spans="1:10" s="43" customFormat="1" x14ac:dyDescent="0.2">
      <c r="A1671" s="1"/>
      <c r="E1671" s="2"/>
      <c r="F1671" s="3"/>
      <c r="G1671" s="2"/>
      <c r="H1671" s="50"/>
      <c r="I1671" s="50"/>
      <c r="J1671" s="50"/>
    </row>
    <row r="1672" spans="1:10" s="43" customFormat="1" x14ac:dyDescent="0.2">
      <c r="A1672" s="1"/>
      <c r="E1672" s="2"/>
      <c r="F1672" s="3"/>
      <c r="G1672" s="2"/>
      <c r="H1672" s="50"/>
      <c r="I1672" s="50"/>
      <c r="J1672" s="50"/>
    </row>
    <row r="1673" spans="1:10" s="43" customFormat="1" x14ac:dyDescent="0.2">
      <c r="A1673" s="1"/>
      <c r="E1673" s="2"/>
      <c r="F1673" s="3"/>
      <c r="G1673" s="2"/>
      <c r="H1673" s="50"/>
      <c r="I1673" s="50"/>
      <c r="J1673" s="50"/>
    </row>
    <row r="1674" spans="1:10" s="43" customFormat="1" x14ac:dyDescent="0.2">
      <c r="A1674" s="1"/>
      <c r="E1674" s="2"/>
      <c r="F1674" s="3"/>
      <c r="G1674" s="2"/>
      <c r="H1674" s="50"/>
      <c r="I1674" s="50"/>
      <c r="J1674" s="50"/>
    </row>
    <row r="1675" spans="1:10" s="43" customFormat="1" x14ac:dyDescent="0.2">
      <c r="A1675" s="1"/>
      <c r="E1675" s="2"/>
      <c r="F1675" s="3"/>
      <c r="G1675" s="2"/>
      <c r="H1675" s="50"/>
      <c r="I1675" s="50"/>
      <c r="J1675" s="50"/>
    </row>
    <row r="1676" spans="1:10" s="43" customFormat="1" x14ac:dyDescent="0.2">
      <c r="A1676" s="1"/>
      <c r="E1676" s="2"/>
      <c r="F1676" s="3"/>
      <c r="G1676" s="2"/>
      <c r="H1676" s="50"/>
      <c r="I1676" s="50"/>
      <c r="J1676" s="50"/>
    </row>
    <row r="1677" spans="1:10" s="43" customFormat="1" x14ac:dyDescent="0.2">
      <c r="A1677" s="1"/>
      <c r="E1677" s="2"/>
      <c r="F1677" s="3"/>
      <c r="G1677" s="2"/>
      <c r="H1677" s="50"/>
      <c r="I1677" s="50"/>
      <c r="J1677" s="50"/>
    </row>
    <row r="1678" spans="1:10" s="43" customFormat="1" x14ac:dyDescent="0.2">
      <c r="A1678" s="1"/>
      <c r="E1678" s="2"/>
      <c r="F1678" s="3"/>
      <c r="G1678" s="2"/>
      <c r="H1678" s="50"/>
      <c r="I1678" s="50"/>
      <c r="J1678" s="50"/>
    </row>
    <row r="1679" spans="1:10" s="43" customFormat="1" x14ac:dyDescent="0.2">
      <c r="A1679" s="1"/>
      <c r="E1679" s="2"/>
      <c r="F1679" s="3"/>
      <c r="G1679" s="2"/>
      <c r="H1679" s="50"/>
      <c r="I1679" s="50"/>
      <c r="J1679" s="50"/>
    </row>
    <row r="1680" spans="1:10" s="43" customFormat="1" x14ac:dyDescent="0.2">
      <c r="A1680" s="1"/>
      <c r="E1680" s="2"/>
      <c r="F1680" s="3"/>
      <c r="G1680" s="2"/>
      <c r="H1680" s="50"/>
      <c r="I1680" s="50"/>
      <c r="J1680" s="50"/>
    </row>
    <row r="1681" spans="1:10" s="43" customFormat="1" x14ac:dyDescent="0.2">
      <c r="A1681" s="1"/>
      <c r="E1681" s="2"/>
      <c r="F1681" s="3"/>
      <c r="G1681" s="2"/>
      <c r="H1681" s="50"/>
      <c r="I1681" s="50"/>
      <c r="J1681" s="50"/>
    </row>
    <row r="1682" spans="1:10" s="43" customFormat="1" x14ac:dyDescent="0.2">
      <c r="A1682" s="1"/>
      <c r="E1682" s="2"/>
      <c r="F1682" s="3"/>
      <c r="G1682" s="2"/>
      <c r="H1682" s="50"/>
      <c r="I1682" s="50"/>
      <c r="J1682" s="50"/>
    </row>
    <row r="1683" spans="1:10" s="43" customFormat="1" x14ac:dyDescent="0.2">
      <c r="A1683" s="1"/>
      <c r="E1683" s="2"/>
      <c r="F1683" s="3"/>
      <c r="G1683" s="2"/>
      <c r="H1683" s="50"/>
      <c r="I1683" s="50"/>
      <c r="J1683" s="50"/>
    </row>
    <row r="1684" spans="1:10" s="43" customFormat="1" x14ac:dyDescent="0.2">
      <c r="A1684" s="1"/>
      <c r="E1684" s="2"/>
      <c r="F1684" s="3"/>
      <c r="G1684" s="2"/>
      <c r="H1684" s="50"/>
      <c r="I1684" s="50"/>
      <c r="J1684" s="50"/>
    </row>
    <row r="1685" spans="1:10" s="43" customFormat="1" x14ac:dyDescent="0.2">
      <c r="A1685" s="1"/>
      <c r="E1685" s="2"/>
      <c r="F1685" s="3"/>
      <c r="G1685" s="2"/>
      <c r="H1685" s="50"/>
      <c r="I1685" s="50"/>
      <c r="J1685" s="50"/>
    </row>
    <row r="1686" spans="1:10" s="43" customFormat="1" x14ac:dyDescent="0.2">
      <c r="A1686" s="1"/>
      <c r="E1686" s="2"/>
      <c r="F1686" s="3"/>
      <c r="G1686" s="2"/>
      <c r="H1686" s="50"/>
      <c r="I1686" s="50"/>
      <c r="J1686" s="50"/>
    </row>
    <row r="1687" spans="1:10" s="43" customFormat="1" x14ac:dyDescent="0.2">
      <c r="A1687" s="1"/>
      <c r="E1687" s="2"/>
      <c r="F1687" s="3"/>
      <c r="G1687" s="2"/>
      <c r="H1687" s="50"/>
      <c r="I1687" s="50"/>
      <c r="J1687" s="50"/>
    </row>
    <row r="1688" spans="1:10" s="43" customFormat="1" x14ac:dyDescent="0.2">
      <c r="A1688" s="1"/>
      <c r="E1688" s="2"/>
      <c r="F1688" s="3"/>
      <c r="G1688" s="2"/>
      <c r="H1688" s="50"/>
      <c r="I1688" s="50"/>
      <c r="J1688" s="50"/>
    </row>
    <row r="1689" spans="1:10" s="43" customFormat="1" x14ac:dyDescent="0.2">
      <c r="A1689" s="1"/>
      <c r="E1689" s="2"/>
      <c r="F1689" s="3"/>
      <c r="G1689" s="2"/>
      <c r="H1689" s="50"/>
      <c r="I1689" s="50"/>
      <c r="J1689" s="50"/>
    </row>
    <row r="1690" spans="1:10" s="43" customFormat="1" x14ac:dyDescent="0.2">
      <c r="A1690" s="1"/>
      <c r="E1690" s="2"/>
      <c r="F1690" s="3"/>
      <c r="G1690" s="2"/>
      <c r="H1690" s="50"/>
      <c r="I1690" s="50"/>
      <c r="J1690" s="50"/>
    </row>
    <row r="1691" spans="1:10" s="43" customFormat="1" x14ac:dyDescent="0.2">
      <c r="A1691" s="1"/>
      <c r="E1691" s="2"/>
      <c r="F1691" s="3"/>
      <c r="G1691" s="2"/>
      <c r="H1691" s="50"/>
      <c r="I1691" s="50"/>
      <c r="J1691" s="50"/>
    </row>
    <row r="1692" spans="1:10" s="43" customFormat="1" x14ac:dyDescent="0.2">
      <c r="A1692" s="1"/>
      <c r="E1692" s="2"/>
      <c r="F1692" s="3"/>
      <c r="G1692" s="2"/>
      <c r="H1692" s="50"/>
      <c r="I1692" s="50"/>
      <c r="J1692" s="50"/>
    </row>
    <row r="1693" spans="1:10" s="43" customFormat="1" x14ac:dyDescent="0.2">
      <c r="A1693" s="1"/>
      <c r="E1693" s="2"/>
      <c r="F1693" s="3"/>
      <c r="G1693" s="2"/>
      <c r="H1693" s="50"/>
      <c r="I1693" s="50"/>
      <c r="J1693" s="50"/>
    </row>
    <row r="1694" spans="1:10" s="43" customFormat="1" x14ac:dyDescent="0.2">
      <c r="A1694" s="1"/>
      <c r="E1694" s="2"/>
      <c r="F1694" s="3"/>
      <c r="G1694" s="2"/>
      <c r="H1694" s="50"/>
      <c r="I1694" s="50"/>
      <c r="J1694" s="50"/>
    </row>
    <row r="1695" spans="1:10" s="43" customFormat="1" x14ac:dyDescent="0.2">
      <c r="A1695" s="1"/>
      <c r="E1695" s="2"/>
      <c r="F1695" s="3"/>
      <c r="G1695" s="2"/>
      <c r="H1695" s="50"/>
      <c r="I1695" s="50"/>
      <c r="J1695" s="50"/>
    </row>
    <row r="1696" spans="1:10" s="43" customFormat="1" x14ac:dyDescent="0.2">
      <c r="A1696" s="1"/>
      <c r="E1696" s="2"/>
      <c r="F1696" s="3"/>
      <c r="G1696" s="2"/>
      <c r="H1696" s="50"/>
      <c r="I1696" s="50"/>
      <c r="J1696" s="50"/>
    </row>
    <row r="1697" spans="1:10" s="43" customFormat="1" x14ac:dyDescent="0.2">
      <c r="A1697" s="1"/>
      <c r="E1697" s="2"/>
      <c r="F1697" s="3"/>
      <c r="G1697" s="2"/>
      <c r="H1697" s="50"/>
      <c r="I1697" s="50"/>
      <c r="J1697" s="50"/>
    </row>
    <row r="1698" spans="1:10" s="43" customFormat="1" x14ac:dyDescent="0.2">
      <c r="A1698" s="1"/>
      <c r="E1698" s="2"/>
      <c r="F1698" s="3"/>
      <c r="G1698" s="2"/>
      <c r="H1698" s="50"/>
      <c r="I1698" s="50"/>
      <c r="J1698" s="50"/>
    </row>
    <row r="1699" spans="1:10" s="43" customFormat="1" x14ac:dyDescent="0.2">
      <c r="A1699" s="1"/>
      <c r="E1699" s="2"/>
      <c r="F1699" s="3"/>
      <c r="G1699" s="2"/>
      <c r="H1699" s="50"/>
      <c r="I1699" s="50"/>
      <c r="J1699" s="50"/>
    </row>
    <row r="1700" spans="1:10" s="43" customFormat="1" x14ac:dyDescent="0.2">
      <c r="A1700" s="1"/>
      <c r="E1700" s="2"/>
      <c r="F1700" s="3"/>
      <c r="G1700" s="2"/>
      <c r="H1700" s="50"/>
      <c r="I1700" s="50"/>
      <c r="J1700" s="50"/>
    </row>
    <row r="1701" spans="1:10" s="43" customFormat="1" x14ac:dyDescent="0.2">
      <c r="A1701" s="1"/>
      <c r="E1701" s="2"/>
      <c r="F1701" s="3"/>
      <c r="G1701" s="2"/>
      <c r="H1701" s="50"/>
      <c r="I1701" s="50"/>
      <c r="J1701" s="50"/>
    </row>
    <row r="1702" spans="1:10" s="43" customFormat="1" x14ac:dyDescent="0.2">
      <c r="A1702" s="1"/>
      <c r="E1702" s="2"/>
      <c r="F1702" s="3"/>
      <c r="G1702" s="2"/>
      <c r="H1702" s="50"/>
      <c r="I1702" s="50"/>
      <c r="J1702" s="50"/>
    </row>
    <row r="1703" spans="1:10" s="43" customFormat="1" x14ac:dyDescent="0.2">
      <c r="A1703" s="1"/>
      <c r="E1703" s="2"/>
      <c r="F1703" s="3"/>
      <c r="G1703" s="2"/>
      <c r="H1703" s="50"/>
      <c r="I1703" s="50"/>
      <c r="J1703" s="50"/>
    </row>
    <row r="1704" spans="1:10" s="43" customFormat="1" x14ac:dyDescent="0.2">
      <c r="A1704" s="1"/>
      <c r="E1704" s="2"/>
      <c r="F1704" s="3"/>
      <c r="G1704" s="2"/>
      <c r="H1704" s="50"/>
      <c r="I1704" s="50"/>
      <c r="J1704" s="50"/>
    </row>
    <row r="1705" spans="1:10" s="43" customFormat="1" x14ac:dyDescent="0.2">
      <c r="A1705" s="1"/>
      <c r="E1705" s="2"/>
      <c r="F1705" s="3"/>
      <c r="G1705" s="2"/>
      <c r="H1705" s="50"/>
      <c r="I1705" s="50"/>
      <c r="J1705" s="50"/>
    </row>
    <row r="1706" spans="1:10" s="43" customFormat="1" x14ac:dyDescent="0.2">
      <c r="A1706" s="1"/>
      <c r="E1706" s="2"/>
      <c r="F1706" s="3"/>
      <c r="G1706" s="2"/>
      <c r="H1706" s="50"/>
      <c r="I1706" s="50"/>
      <c r="J1706" s="50"/>
    </row>
    <row r="1707" spans="1:10" s="43" customFormat="1" x14ac:dyDescent="0.2">
      <c r="A1707" s="1"/>
      <c r="E1707" s="2"/>
      <c r="F1707" s="3"/>
      <c r="G1707" s="2"/>
      <c r="H1707" s="50"/>
      <c r="I1707" s="50"/>
      <c r="J1707" s="50"/>
    </row>
    <row r="1708" spans="1:10" s="43" customFormat="1" x14ac:dyDescent="0.2">
      <c r="A1708" s="1"/>
      <c r="E1708" s="2"/>
      <c r="F1708" s="3"/>
      <c r="G1708" s="2"/>
      <c r="H1708" s="50"/>
      <c r="I1708" s="50"/>
      <c r="J1708" s="50"/>
    </row>
    <row r="1709" spans="1:10" s="43" customFormat="1" x14ac:dyDescent="0.2">
      <c r="A1709" s="1"/>
      <c r="E1709" s="2"/>
      <c r="F1709" s="3"/>
      <c r="G1709" s="2"/>
      <c r="H1709" s="50"/>
      <c r="I1709" s="50"/>
      <c r="J1709" s="50"/>
    </row>
    <row r="1710" spans="1:10" s="43" customFormat="1" x14ac:dyDescent="0.2">
      <c r="A1710" s="1"/>
      <c r="E1710" s="2"/>
      <c r="F1710" s="3"/>
      <c r="G1710" s="2"/>
      <c r="H1710" s="50"/>
      <c r="I1710" s="50"/>
      <c r="J1710" s="50"/>
    </row>
    <row r="1711" spans="1:10" s="43" customFormat="1" x14ac:dyDescent="0.2">
      <c r="A1711" s="1"/>
      <c r="E1711" s="2"/>
      <c r="F1711" s="3"/>
      <c r="G1711" s="2"/>
      <c r="H1711" s="50"/>
      <c r="I1711" s="50"/>
      <c r="J1711" s="50"/>
    </row>
    <row r="1712" spans="1:10" s="43" customFormat="1" x14ac:dyDescent="0.2">
      <c r="A1712" s="1"/>
      <c r="E1712" s="2"/>
      <c r="F1712" s="3"/>
      <c r="G1712" s="2"/>
      <c r="H1712" s="50"/>
      <c r="I1712" s="50"/>
      <c r="J1712" s="50"/>
    </row>
    <row r="1713" spans="1:10" s="43" customFormat="1" x14ac:dyDescent="0.2">
      <c r="A1713" s="1"/>
      <c r="E1713" s="2"/>
      <c r="F1713" s="3"/>
      <c r="G1713" s="2"/>
      <c r="H1713" s="50"/>
      <c r="I1713" s="50"/>
      <c r="J1713" s="50"/>
    </row>
    <row r="1714" spans="1:10" s="43" customFormat="1" x14ac:dyDescent="0.2">
      <c r="A1714" s="1"/>
      <c r="E1714" s="2"/>
      <c r="F1714" s="3"/>
      <c r="G1714" s="2"/>
      <c r="H1714" s="50"/>
      <c r="I1714" s="50"/>
      <c r="J1714" s="50"/>
    </row>
    <row r="1715" spans="1:10" s="43" customFormat="1" x14ac:dyDescent="0.2">
      <c r="A1715" s="1"/>
      <c r="E1715" s="2"/>
      <c r="F1715" s="3"/>
      <c r="G1715" s="2"/>
      <c r="H1715" s="50"/>
      <c r="I1715" s="50"/>
      <c r="J1715" s="50"/>
    </row>
    <row r="1716" spans="1:10" s="43" customFormat="1" x14ac:dyDescent="0.2">
      <c r="A1716" s="1"/>
      <c r="E1716" s="2"/>
      <c r="F1716" s="3"/>
      <c r="G1716" s="2"/>
      <c r="H1716" s="50"/>
      <c r="I1716" s="50"/>
      <c r="J1716" s="50"/>
    </row>
    <row r="1717" spans="1:10" s="43" customFormat="1" x14ac:dyDescent="0.2">
      <c r="A1717" s="1"/>
      <c r="E1717" s="2"/>
      <c r="F1717" s="3"/>
      <c r="G1717" s="2"/>
      <c r="H1717" s="50"/>
      <c r="I1717" s="50"/>
      <c r="J1717" s="50"/>
    </row>
    <row r="1718" spans="1:10" s="43" customFormat="1" x14ac:dyDescent="0.2">
      <c r="A1718" s="1"/>
      <c r="E1718" s="2"/>
      <c r="F1718" s="3"/>
      <c r="G1718" s="2"/>
      <c r="H1718" s="50"/>
      <c r="I1718" s="50"/>
      <c r="J1718" s="50"/>
    </row>
    <row r="1719" spans="1:10" s="43" customFormat="1" x14ac:dyDescent="0.2">
      <c r="A1719" s="1"/>
      <c r="E1719" s="2"/>
      <c r="F1719" s="3"/>
      <c r="G1719" s="2"/>
      <c r="H1719" s="50"/>
      <c r="I1719" s="50"/>
      <c r="J1719" s="50"/>
    </row>
    <row r="1720" spans="1:10" s="43" customFormat="1" x14ac:dyDescent="0.2">
      <c r="A1720" s="1"/>
      <c r="E1720" s="2"/>
      <c r="F1720" s="3"/>
      <c r="G1720" s="2"/>
      <c r="H1720" s="50"/>
      <c r="I1720" s="50"/>
      <c r="J1720" s="50"/>
    </row>
    <row r="1721" spans="1:10" s="43" customFormat="1" x14ac:dyDescent="0.2">
      <c r="A1721" s="1"/>
      <c r="E1721" s="2"/>
      <c r="F1721" s="3"/>
      <c r="G1721" s="2"/>
      <c r="H1721" s="50"/>
      <c r="I1721" s="50"/>
      <c r="J1721" s="50"/>
    </row>
    <row r="1722" spans="1:10" s="43" customFormat="1" x14ac:dyDescent="0.2">
      <c r="A1722" s="1"/>
      <c r="E1722" s="2"/>
      <c r="F1722" s="3"/>
      <c r="G1722" s="2"/>
      <c r="H1722" s="50"/>
      <c r="I1722" s="50"/>
      <c r="J1722" s="50"/>
    </row>
    <row r="1723" spans="1:10" s="43" customFormat="1" x14ac:dyDescent="0.2">
      <c r="A1723" s="1"/>
      <c r="E1723" s="2"/>
      <c r="F1723" s="3"/>
      <c r="G1723" s="2"/>
      <c r="H1723" s="50"/>
      <c r="I1723" s="50"/>
      <c r="J1723" s="50"/>
    </row>
    <row r="1724" spans="1:10" s="43" customFormat="1" x14ac:dyDescent="0.2">
      <c r="A1724" s="1"/>
      <c r="E1724" s="2"/>
      <c r="F1724" s="3"/>
      <c r="G1724" s="2"/>
      <c r="H1724" s="50"/>
      <c r="I1724" s="50"/>
      <c r="J1724" s="50"/>
    </row>
    <row r="1725" spans="1:10" s="43" customFormat="1" x14ac:dyDescent="0.2">
      <c r="A1725" s="1"/>
      <c r="E1725" s="2"/>
      <c r="F1725" s="3"/>
      <c r="G1725" s="2"/>
      <c r="H1725" s="50"/>
      <c r="I1725" s="50"/>
      <c r="J1725" s="50"/>
    </row>
    <row r="1726" spans="1:10" s="43" customFormat="1" x14ac:dyDescent="0.2">
      <c r="A1726" s="1"/>
      <c r="E1726" s="2"/>
      <c r="F1726" s="3"/>
      <c r="G1726" s="2"/>
      <c r="H1726" s="50"/>
      <c r="I1726" s="50"/>
      <c r="J1726" s="50"/>
    </row>
    <row r="1727" spans="1:10" s="43" customFormat="1" x14ac:dyDescent="0.2">
      <c r="A1727" s="1"/>
      <c r="E1727" s="2"/>
      <c r="F1727" s="3"/>
      <c r="G1727" s="2"/>
      <c r="H1727" s="50"/>
      <c r="I1727" s="50"/>
      <c r="J1727" s="50"/>
    </row>
    <row r="1728" spans="1:10" s="43" customFormat="1" x14ac:dyDescent="0.2">
      <c r="A1728" s="1"/>
      <c r="E1728" s="2"/>
      <c r="F1728" s="3"/>
      <c r="G1728" s="2"/>
      <c r="H1728" s="50"/>
      <c r="I1728" s="50"/>
      <c r="J1728" s="50"/>
    </row>
    <row r="1729" spans="1:10" s="43" customFormat="1" x14ac:dyDescent="0.2">
      <c r="A1729" s="1"/>
      <c r="E1729" s="2"/>
      <c r="F1729" s="3"/>
      <c r="G1729" s="2"/>
      <c r="H1729" s="50"/>
      <c r="I1729" s="50"/>
      <c r="J1729" s="50"/>
    </row>
    <row r="1730" spans="1:10" s="43" customFormat="1" x14ac:dyDescent="0.2">
      <c r="A1730" s="1"/>
      <c r="E1730" s="2"/>
      <c r="F1730" s="3"/>
      <c r="G1730" s="2"/>
      <c r="H1730" s="50"/>
      <c r="I1730" s="50"/>
      <c r="J1730" s="50"/>
    </row>
    <row r="1731" spans="1:10" s="43" customFormat="1" x14ac:dyDescent="0.2">
      <c r="A1731" s="1"/>
      <c r="E1731" s="2"/>
      <c r="F1731" s="3"/>
      <c r="G1731" s="2"/>
      <c r="H1731" s="50"/>
      <c r="I1731" s="50"/>
      <c r="J1731" s="50"/>
    </row>
    <row r="1732" spans="1:10" s="43" customFormat="1" x14ac:dyDescent="0.2">
      <c r="A1732" s="1"/>
      <c r="E1732" s="2"/>
      <c r="F1732" s="3"/>
      <c r="G1732" s="2"/>
      <c r="H1732" s="50"/>
      <c r="I1732" s="50"/>
      <c r="J1732" s="50"/>
    </row>
    <row r="1733" spans="1:10" s="43" customFormat="1" x14ac:dyDescent="0.2">
      <c r="A1733" s="1"/>
      <c r="E1733" s="2"/>
      <c r="F1733" s="3"/>
      <c r="G1733" s="2"/>
      <c r="H1733" s="50"/>
      <c r="I1733" s="50"/>
      <c r="J1733" s="50"/>
    </row>
    <row r="1734" spans="1:10" s="43" customFormat="1" x14ac:dyDescent="0.2">
      <c r="A1734" s="1"/>
      <c r="E1734" s="2"/>
      <c r="F1734" s="3"/>
      <c r="G1734" s="2"/>
      <c r="H1734" s="50"/>
      <c r="I1734" s="50"/>
      <c r="J1734" s="50"/>
    </row>
    <row r="1735" spans="1:10" s="43" customFormat="1" x14ac:dyDescent="0.2">
      <c r="A1735" s="1"/>
      <c r="E1735" s="2"/>
      <c r="F1735" s="3"/>
      <c r="G1735" s="2"/>
      <c r="H1735" s="50"/>
      <c r="I1735" s="50"/>
      <c r="J1735" s="50"/>
    </row>
    <row r="1736" spans="1:10" s="43" customFormat="1" x14ac:dyDescent="0.2">
      <c r="A1736" s="1"/>
      <c r="E1736" s="2"/>
      <c r="F1736" s="3"/>
      <c r="G1736" s="2"/>
      <c r="H1736" s="50"/>
      <c r="I1736" s="50"/>
      <c r="J1736" s="50"/>
    </row>
    <row r="1737" spans="1:10" s="43" customFormat="1" x14ac:dyDescent="0.2">
      <c r="A1737" s="1"/>
      <c r="E1737" s="2"/>
      <c r="F1737" s="3"/>
      <c r="G1737" s="2"/>
      <c r="H1737" s="50"/>
      <c r="I1737" s="50"/>
      <c r="J1737" s="50"/>
    </row>
    <row r="1738" spans="1:10" s="43" customFormat="1" x14ac:dyDescent="0.2">
      <c r="A1738" s="1"/>
      <c r="E1738" s="2"/>
      <c r="F1738" s="3"/>
      <c r="G1738" s="2"/>
      <c r="H1738" s="50"/>
      <c r="I1738" s="50"/>
      <c r="J1738" s="50"/>
    </row>
    <row r="1739" spans="1:10" s="43" customFormat="1" x14ac:dyDescent="0.2">
      <c r="A1739" s="1"/>
      <c r="E1739" s="2"/>
      <c r="F1739" s="3"/>
      <c r="G1739" s="2"/>
      <c r="H1739" s="50"/>
      <c r="I1739" s="50"/>
      <c r="J1739" s="50"/>
    </row>
    <row r="1740" spans="1:10" s="43" customFormat="1" x14ac:dyDescent="0.2">
      <c r="A1740" s="1"/>
      <c r="E1740" s="2"/>
      <c r="F1740" s="3"/>
      <c r="G1740" s="2"/>
      <c r="H1740" s="50"/>
      <c r="I1740" s="50"/>
      <c r="J1740" s="50"/>
    </row>
    <row r="1741" spans="1:10" s="43" customFormat="1" x14ac:dyDescent="0.2">
      <c r="A1741" s="1"/>
      <c r="E1741" s="2"/>
      <c r="F1741" s="3"/>
      <c r="G1741" s="2"/>
      <c r="H1741" s="50"/>
      <c r="I1741" s="50"/>
      <c r="J1741" s="50"/>
    </row>
    <row r="1742" spans="1:10" s="43" customFormat="1" x14ac:dyDescent="0.2">
      <c r="A1742" s="1"/>
      <c r="E1742" s="2"/>
      <c r="F1742" s="3"/>
      <c r="G1742" s="2"/>
      <c r="H1742" s="50"/>
      <c r="I1742" s="50"/>
      <c r="J1742" s="50"/>
    </row>
    <row r="1743" spans="1:10" s="43" customFormat="1" x14ac:dyDescent="0.2">
      <c r="A1743" s="1"/>
      <c r="E1743" s="2"/>
      <c r="F1743" s="3"/>
      <c r="G1743" s="2"/>
      <c r="H1743" s="50"/>
      <c r="I1743" s="50"/>
      <c r="J1743" s="50"/>
    </row>
    <row r="1744" spans="1:10" s="43" customFormat="1" x14ac:dyDescent="0.2">
      <c r="A1744" s="1"/>
      <c r="E1744" s="2"/>
      <c r="F1744" s="3"/>
      <c r="G1744" s="2"/>
      <c r="H1744" s="50"/>
      <c r="I1744" s="50"/>
      <c r="J1744" s="50"/>
    </row>
    <row r="1745" spans="1:10" s="43" customFormat="1" x14ac:dyDescent="0.2">
      <c r="A1745" s="1"/>
      <c r="E1745" s="2"/>
      <c r="F1745" s="3"/>
      <c r="G1745" s="2"/>
      <c r="H1745" s="50"/>
      <c r="I1745" s="50"/>
      <c r="J1745" s="50"/>
    </row>
    <row r="1746" spans="1:10" s="43" customFormat="1" x14ac:dyDescent="0.2">
      <c r="A1746" s="1"/>
      <c r="E1746" s="2"/>
      <c r="F1746" s="3"/>
      <c r="G1746" s="2"/>
      <c r="H1746" s="50"/>
      <c r="I1746" s="50"/>
      <c r="J1746" s="50"/>
    </row>
    <row r="1747" spans="1:10" s="43" customFormat="1" x14ac:dyDescent="0.2">
      <c r="A1747" s="1"/>
      <c r="E1747" s="2"/>
      <c r="F1747" s="3"/>
      <c r="G1747" s="2"/>
      <c r="H1747" s="50"/>
      <c r="I1747" s="50"/>
      <c r="J1747" s="50"/>
    </row>
    <row r="1748" spans="1:10" s="43" customFormat="1" x14ac:dyDescent="0.2">
      <c r="A1748" s="1"/>
      <c r="E1748" s="2"/>
      <c r="F1748" s="3"/>
      <c r="G1748" s="2"/>
      <c r="H1748" s="50"/>
      <c r="I1748" s="50"/>
      <c r="J1748" s="50"/>
    </row>
    <row r="1749" spans="1:10" s="43" customFormat="1" x14ac:dyDescent="0.2">
      <c r="A1749" s="1"/>
      <c r="E1749" s="2"/>
      <c r="F1749" s="3"/>
      <c r="G1749" s="2"/>
      <c r="H1749" s="50"/>
      <c r="I1749" s="50"/>
      <c r="J1749" s="50"/>
    </row>
    <row r="1750" spans="1:10" s="43" customFormat="1" x14ac:dyDescent="0.2">
      <c r="A1750" s="1"/>
      <c r="E1750" s="2"/>
      <c r="F1750" s="3"/>
      <c r="G1750" s="2"/>
      <c r="H1750" s="50"/>
      <c r="I1750" s="50"/>
      <c r="J1750" s="50"/>
    </row>
    <row r="1751" spans="1:10" s="43" customFormat="1" x14ac:dyDescent="0.2">
      <c r="A1751" s="1"/>
      <c r="E1751" s="2"/>
      <c r="F1751" s="3"/>
      <c r="G1751" s="2"/>
      <c r="H1751" s="50"/>
      <c r="I1751" s="50"/>
      <c r="J1751" s="50"/>
    </row>
    <row r="1752" spans="1:10" s="43" customFormat="1" x14ac:dyDescent="0.2">
      <c r="A1752" s="1"/>
      <c r="E1752" s="2"/>
      <c r="F1752" s="3"/>
      <c r="G1752" s="2"/>
      <c r="H1752" s="50"/>
      <c r="I1752" s="50"/>
      <c r="J1752" s="50"/>
    </row>
    <row r="1753" spans="1:10" s="43" customFormat="1" x14ac:dyDescent="0.2">
      <c r="A1753" s="1"/>
      <c r="E1753" s="2"/>
      <c r="F1753" s="3"/>
      <c r="G1753" s="2"/>
      <c r="H1753" s="50"/>
      <c r="I1753" s="50"/>
      <c r="J1753" s="50"/>
    </row>
    <row r="1754" spans="1:10" s="43" customFormat="1" x14ac:dyDescent="0.2">
      <c r="A1754" s="1"/>
      <c r="E1754" s="2"/>
      <c r="F1754" s="3"/>
      <c r="G1754" s="2"/>
      <c r="H1754" s="50"/>
      <c r="I1754" s="50"/>
      <c r="J1754" s="50"/>
    </row>
    <row r="1755" spans="1:10" s="43" customFormat="1" x14ac:dyDescent="0.2">
      <c r="A1755" s="1"/>
      <c r="E1755" s="2"/>
      <c r="F1755" s="3"/>
      <c r="G1755" s="2"/>
      <c r="H1755" s="50"/>
      <c r="I1755" s="50"/>
      <c r="J1755" s="50"/>
    </row>
    <row r="1756" spans="1:10" s="43" customFormat="1" x14ac:dyDescent="0.2">
      <c r="A1756" s="1"/>
      <c r="E1756" s="2"/>
      <c r="F1756" s="3"/>
      <c r="G1756" s="2"/>
      <c r="H1756" s="50"/>
      <c r="I1756" s="50"/>
      <c r="J1756" s="50"/>
    </row>
    <row r="1757" spans="1:10" s="43" customFormat="1" x14ac:dyDescent="0.2">
      <c r="A1757" s="1"/>
      <c r="E1757" s="2"/>
      <c r="F1757" s="3"/>
      <c r="G1757" s="2"/>
      <c r="H1757" s="50"/>
      <c r="I1757" s="50"/>
      <c r="J1757" s="50"/>
    </row>
    <row r="1758" spans="1:10" s="43" customFormat="1" x14ac:dyDescent="0.2">
      <c r="A1758" s="1"/>
      <c r="E1758" s="2"/>
      <c r="F1758" s="3"/>
      <c r="G1758" s="2"/>
      <c r="H1758" s="50"/>
      <c r="I1758" s="50"/>
      <c r="J1758" s="50"/>
    </row>
    <row r="1759" spans="1:10" s="43" customFormat="1" x14ac:dyDescent="0.2">
      <c r="A1759" s="1"/>
      <c r="E1759" s="2"/>
      <c r="F1759" s="3"/>
      <c r="G1759" s="2"/>
      <c r="H1759" s="50"/>
      <c r="I1759" s="50"/>
      <c r="J1759" s="50"/>
    </row>
    <row r="1760" spans="1:10" s="43" customFormat="1" x14ac:dyDescent="0.2">
      <c r="A1760" s="1"/>
      <c r="E1760" s="2"/>
      <c r="F1760" s="3"/>
      <c r="G1760" s="2"/>
      <c r="H1760" s="50"/>
      <c r="I1760" s="50"/>
      <c r="J1760" s="50"/>
    </row>
    <row r="1761" spans="1:10" s="43" customFormat="1" x14ac:dyDescent="0.2">
      <c r="A1761" s="1"/>
      <c r="E1761" s="2"/>
      <c r="F1761" s="3"/>
      <c r="G1761" s="2"/>
      <c r="H1761" s="50"/>
      <c r="I1761" s="50"/>
      <c r="J1761" s="50"/>
    </row>
    <row r="1762" spans="1:10" s="43" customFormat="1" x14ac:dyDescent="0.2">
      <c r="A1762" s="1"/>
      <c r="E1762" s="2"/>
      <c r="F1762" s="3"/>
      <c r="G1762" s="2"/>
      <c r="H1762" s="50"/>
      <c r="I1762" s="50"/>
      <c r="J1762" s="50"/>
    </row>
    <row r="1763" spans="1:10" s="43" customFormat="1" x14ac:dyDescent="0.2">
      <c r="A1763" s="1"/>
      <c r="E1763" s="2"/>
      <c r="F1763" s="3"/>
      <c r="G1763" s="2"/>
      <c r="H1763" s="50"/>
      <c r="I1763" s="50"/>
      <c r="J1763" s="50"/>
    </row>
    <row r="1764" spans="1:10" s="43" customFormat="1" x14ac:dyDescent="0.2">
      <c r="A1764" s="1"/>
      <c r="E1764" s="2"/>
      <c r="F1764" s="3"/>
      <c r="G1764" s="2"/>
      <c r="H1764" s="50"/>
      <c r="I1764" s="50"/>
      <c r="J1764" s="50"/>
    </row>
    <row r="1765" spans="1:10" s="43" customFormat="1" x14ac:dyDescent="0.2">
      <c r="A1765" s="1"/>
      <c r="E1765" s="2"/>
      <c r="F1765" s="3"/>
      <c r="G1765" s="2"/>
      <c r="H1765" s="50"/>
      <c r="I1765" s="50"/>
      <c r="J1765" s="50"/>
    </row>
    <row r="1766" spans="1:10" s="43" customFormat="1" x14ac:dyDescent="0.2">
      <c r="A1766" s="1"/>
      <c r="E1766" s="2"/>
      <c r="F1766" s="3"/>
      <c r="G1766" s="2"/>
      <c r="H1766" s="50"/>
      <c r="I1766" s="50"/>
      <c r="J1766" s="50"/>
    </row>
    <row r="1767" spans="1:10" s="43" customFormat="1" x14ac:dyDescent="0.2">
      <c r="A1767" s="1"/>
      <c r="E1767" s="2"/>
      <c r="F1767" s="3"/>
      <c r="G1767" s="2"/>
      <c r="H1767" s="50"/>
      <c r="I1767" s="50"/>
      <c r="J1767" s="50"/>
    </row>
    <row r="1768" spans="1:10" s="43" customFormat="1" x14ac:dyDescent="0.2">
      <c r="A1768" s="1"/>
      <c r="E1768" s="2"/>
      <c r="F1768" s="3"/>
      <c r="G1768" s="2"/>
      <c r="H1768" s="50"/>
      <c r="I1768" s="50"/>
      <c r="J1768" s="50"/>
    </row>
    <row r="1769" spans="1:10" s="43" customFormat="1" x14ac:dyDescent="0.2">
      <c r="A1769" s="1"/>
      <c r="E1769" s="2"/>
      <c r="F1769" s="3"/>
      <c r="G1769" s="2"/>
      <c r="H1769" s="50"/>
      <c r="I1769" s="50"/>
      <c r="J1769" s="50"/>
    </row>
    <row r="1770" spans="1:10" s="43" customFormat="1" x14ac:dyDescent="0.2">
      <c r="A1770" s="1"/>
      <c r="E1770" s="2"/>
      <c r="F1770" s="3"/>
      <c r="G1770" s="2"/>
      <c r="H1770" s="50"/>
      <c r="I1770" s="50"/>
      <c r="J1770" s="50"/>
    </row>
    <row r="1771" spans="1:10" s="43" customFormat="1" x14ac:dyDescent="0.2">
      <c r="A1771" s="1"/>
      <c r="E1771" s="2"/>
      <c r="F1771" s="3"/>
      <c r="G1771" s="2"/>
      <c r="H1771" s="50"/>
      <c r="I1771" s="50"/>
      <c r="J1771" s="50"/>
    </row>
    <row r="1772" spans="1:10" s="43" customFormat="1" x14ac:dyDescent="0.2">
      <c r="A1772" s="1"/>
      <c r="E1772" s="2"/>
      <c r="F1772" s="3"/>
      <c r="G1772" s="2"/>
      <c r="H1772" s="50"/>
      <c r="I1772" s="50"/>
      <c r="J1772" s="50"/>
    </row>
    <row r="1773" spans="1:10" s="43" customFormat="1" x14ac:dyDescent="0.2">
      <c r="A1773" s="1"/>
      <c r="E1773" s="2"/>
      <c r="F1773" s="3"/>
      <c r="G1773" s="2"/>
      <c r="H1773" s="50"/>
      <c r="I1773" s="50"/>
      <c r="J1773" s="50"/>
    </row>
    <row r="1774" spans="1:10" s="43" customFormat="1" x14ac:dyDescent="0.2">
      <c r="A1774" s="1"/>
      <c r="E1774" s="2"/>
      <c r="F1774" s="3"/>
      <c r="G1774" s="2"/>
      <c r="H1774" s="50"/>
      <c r="I1774" s="50"/>
      <c r="J1774" s="50"/>
    </row>
    <row r="1775" spans="1:10" s="43" customFormat="1" x14ac:dyDescent="0.2">
      <c r="A1775" s="1"/>
      <c r="E1775" s="2"/>
      <c r="F1775" s="3"/>
      <c r="G1775" s="2"/>
      <c r="H1775" s="50"/>
      <c r="I1775" s="50"/>
      <c r="J1775" s="50"/>
    </row>
    <row r="1776" spans="1:10" s="43" customFormat="1" x14ac:dyDescent="0.2">
      <c r="A1776" s="1"/>
      <c r="E1776" s="2"/>
      <c r="F1776" s="3"/>
      <c r="G1776" s="2"/>
      <c r="H1776" s="50"/>
      <c r="I1776" s="50"/>
      <c r="J1776" s="50"/>
    </row>
    <row r="1777" spans="1:10" s="43" customFormat="1" x14ac:dyDescent="0.2">
      <c r="A1777" s="1"/>
      <c r="E1777" s="2"/>
      <c r="F1777" s="3"/>
      <c r="G1777" s="2"/>
      <c r="H1777" s="50"/>
      <c r="I1777" s="50"/>
      <c r="J1777" s="50"/>
    </row>
    <row r="1778" spans="1:10" s="43" customFormat="1" x14ac:dyDescent="0.2">
      <c r="A1778" s="1"/>
      <c r="E1778" s="2"/>
      <c r="F1778" s="3"/>
      <c r="G1778" s="2"/>
      <c r="H1778" s="50"/>
      <c r="I1778" s="50"/>
      <c r="J1778" s="50"/>
    </row>
    <row r="1779" spans="1:10" s="43" customFormat="1" x14ac:dyDescent="0.2">
      <c r="A1779" s="1"/>
      <c r="E1779" s="2"/>
      <c r="F1779" s="3"/>
      <c r="G1779" s="2"/>
      <c r="H1779" s="50"/>
      <c r="I1779" s="50"/>
      <c r="J1779" s="50"/>
    </row>
    <row r="1780" spans="1:10" s="43" customFormat="1" x14ac:dyDescent="0.2">
      <c r="A1780" s="1"/>
      <c r="E1780" s="2"/>
      <c r="F1780" s="3"/>
      <c r="G1780" s="2"/>
      <c r="H1780" s="50"/>
      <c r="I1780" s="50"/>
      <c r="J1780" s="50"/>
    </row>
    <row r="1781" spans="1:10" s="43" customFormat="1" x14ac:dyDescent="0.2">
      <c r="A1781" s="1"/>
      <c r="E1781" s="2"/>
      <c r="F1781" s="3"/>
      <c r="G1781" s="2"/>
      <c r="H1781" s="50"/>
      <c r="I1781" s="50"/>
      <c r="J1781" s="50"/>
    </row>
    <row r="1782" spans="1:10" s="43" customFormat="1" x14ac:dyDescent="0.2">
      <c r="A1782" s="1"/>
      <c r="E1782" s="2"/>
      <c r="F1782" s="3"/>
      <c r="G1782" s="2"/>
      <c r="H1782" s="50"/>
      <c r="I1782" s="50"/>
      <c r="J1782" s="50"/>
    </row>
    <row r="1783" spans="1:10" s="43" customFormat="1" x14ac:dyDescent="0.2">
      <c r="A1783" s="1"/>
      <c r="E1783" s="2"/>
      <c r="F1783" s="3"/>
      <c r="G1783" s="2"/>
      <c r="H1783" s="50"/>
      <c r="I1783" s="50"/>
      <c r="J1783" s="50"/>
    </row>
    <row r="1784" spans="1:10" s="43" customFormat="1" x14ac:dyDescent="0.2">
      <c r="A1784" s="1"/>
      <c r="E1784" s="2"/>
      <c r="F1784" s="3"/>
      <c r="G1784" s="2"/>
      <c r="H1784" s="50"/>
      <c r="I1784" s="50"/>
      <c r="J1784" s="50"/>
    </row>
    <row r="1785" spans="1:10" s="43" customFormat="1" x14ac:dyDescent="0.2">
      <c r="A1785" s="1"/>
      <c r="E1785" s="2"/>
      <c r="F1785" s="3"/>
      <c r="G1785" s="2"/>
      <c r="H1785" s="50"/>
      <c r="I1785" s="50"/>
      <c r="J1785" s="50"/>
    </row>
    <row r="1786" spans="1:10" s="43" customFormat="1" x14ac:dyDescent="0.2">
      <c r="A1786" s="1"/>
      <c r="E1786" s="2"/>
      <c r="F1786" s="3"/>
      <c r="G1786" s="2"/>
      <c r="H1786" s="50"/>
      <c r="I1786" s="50"/>
      <c r="J1786" s="50"/>
    </row>
    <row r="1787" spans="1:10" s="43" customFormat="1" x14ac:dyDescent="0.2">
      <c r="A1787" s="1"/>
      <c r="E1787" s="2"/>
      <c r="F1787" s="3"/>
      <c r="G1787" s="2"/>
      <c r="H1787" s="50"/>
      <c r="I1787" s="50"/>
      <c r="J1787" s="50"/>
    </row>
    <row r="1788" spans="1:10" s="43" customFormat="1" x14ac:dyDescent="0.2">
      <c r="A1788" s="1"/>
      <c r="E1788" s="2"/>
      <c r="F1788" s="3"/>
      <c r="G1788" s="2"/>
      <c r="H1788" s="50"/>
      <c r="I1788" s="50"/>
      <c r="J1788" s="50"/>
    </row>
    <row r="1789" spans="1:10" s="43" customFormat="1" x14ac:dyDescent="0.2">
      <c r="A1789" s="1"/>
      <c r="E1789" s="2"/>
      <c r="F1789" s="3"/>
      <c r="G1789" s="2"/>
      <c r="H1789" s="50"/>
      <c r="I1789" s="50"/>
      <c r="J1789" s="50"/>
    </row>
    <row r="1790" spans="1:10" s="43" customFormat="1" x14ac:dyDescent="0.2">
      <c r="A1790" s="1"/>
      <c r="E1790" s="2"/>
      <c r="F1790" s="3"/>
      <c r="G1790" s="2"/>
      <c r="H1790" s="50"/>
      <c r="I1790" s="50"/>
      <c r="J1790" s="50"/>
    </row>
    <row r="1791" spans="1:10" s="43" customFormat="1" x14ac:dyDescent="0.2">
      <c r="A1791" s="1"/>
      <c r="E1791" s="2"/>
      <c r="F1791" s="3"/>
      <c r="G1791" s="2"/>
      <c r="H1791" s="50"/>
      <c r="I1791" s="50"/>
      <c r="J1791" s="50"/>
    </row>
    <row r="1792" spans="1:10" s="43" customFormat="1" x14ac:dyDescent="0.2">
      <c r="A1792" s="1"/>
      <c r="E1792" s="2"/>
      <c r="F1792" s="3"/>
      <c r="G1792" s="2"/>
      <c r="H1792" s="50"/>
      <c r="I1792" s="50"/>
      <c r="J1792" s="50"/>
    </row>
    <row r="1793" spans="1:10" s="43" customFormat="1" x14ac:dyDescent="0.2">
      <c r="A1793" s="1"/>
      <c r="E1793" s="2"/>
      <c r="F1793" s="3"/>
      <c r="G1793" s="2"/>
      <c r="H1793" s="50"/>
      <c r="I1793" s="50"/>
      <c r="J1793" s="50"/>
    </row>
    <row r="1794" spans="1:10" s="43" customFormat="1" x14ac:dyDescent="0.2">
      <c r="A1794" s="1"/>
      <c r="E1794" s="2"/>
      <c r="F1794" s="3"/>
      <c r="G1794" s="2"/>
      <c r="H1794" s="50"/>
      <c r="I1794" s="50"/>
      <c r="J1794" s="50"/>
    </row>
    <row r="1795" spans="1:10" s="43" customFormat="1" x14ac:dyDescent="0.2">
      <c r="A1795" s="1"/>
      <c r="E1795" s="2"/>
      <c r="F1795" s="3"/>
      <c r="G1795" s="2"/>
      <c r="H1795" s="50"/>
      <c r="I1795" s="50"/>
      <c r="J1795" s="50"/>
    </row>
    <row r="1796" spans="1:10" s="43" customFormat="1" x14ac:dyDescent="0.2">
      <c r="A1796" s="1"/>
      <c r="E1796" s="2"/>
      <c r="F1796" s="3"/>
      <c r="G1796" s="2"/>
      <c r="H1796" s="50"/>
      <c r="I1796" s="50"/>
      <c r="J1796" s="50"/>
    </row>
    <row r="1797" spans="1:10" s="43" customFormat="1" x14ac:dyDescent="0.2">
      <c r="A1797" s="1"/>
      <c r="E1797" s="2"/>
      <c r="F1797" s="3"/>
      <c r="G1797" s="2"/>
      <c r="H1797" s="50"/>
      <c r="I1797" s="50"/>
      <c r="J1797" s="50"/>
    </row>
    <row r="1798" spans="1:10" s="43" customFormat="1" x14ac:dyDescent="0.2">
      <c r="A1798" s="1"/>
      <c r="E1798" s="2"/>
      <c r="F1798" s="3"/>
      <c r="G1798" s="2"/>
      <c r="H1798" s="50"/>
      <c r="I1798" s="50"/>
      <c r="J1798" s="50"/>
    </row>
    <row r="1799" spans="1:10" s="43" customFormat="1" x14ac:dyDescent="0.2">
      <c r="A1799" s="1"/>
      <c r="E1799" s="2"/>
      <c r="F1799" s="3"/>
      <c r="G1799" s="2"/>
      <c r="H1799" s="50"/>
      <c r="I1799" s="50"/>
      <c r="J1799" s="50"/>
    </row>
    <row r="1800" spans="1:10" s="43" customFormat="1" x14ac:dyDescent="0.2">
      <c r="A1800" s="1"/>
      <c r="E1800" s="2"/>
      <c r="F1800" s="3"/>
      <c r="G1800" s="2"/>
      <c r="H1800" s="50"/>
      <c r="I1800" s="50"/>
      <c r="J1800" s="50"/>
    </row>
    <row r="1801" spans="1:10" s="43" customFormat="1" x14ac:dyDescent="0.2">
      <c r="A1801" s="1"/>
      <c r="E1801" s="2"/>
      <c r="F1801" s="3"/>
      <c r="G1801" s="2"/>
      <c r="H1801" s="50"/>
      <c r="I1801" s="50"/>
      <c r="J1801" s="50"/>
    </row>
    <row r="1802" spans="1:10" s="43" customFormat="1" x14ac:dyDescent="0.2">
      <c r="A1802" s="1"/>
      <c r="E1802" s="2"/>
      <c r="F1802" s="3"/>
      <c r="G1802" s="2"/>
      <c r="H1802" s="50"/>
      <c r="I1802" s="50"/>
      <c r="J1802" s="50"/>
    </row>
    <row r="1803" spans="1:10" s="43" customFormat="1" x14ac:dyDescent="0.2">
      <c r="A1803" s="1"/>
      <c r="E1803" s="2"/>
      <c r="F1803" s="3"/>
      <c r="G1803" s="2"/>
      <c r="H1803" s="50"/>
      <c r="I1803" s="50"/>
      <c r="J1803" s="50"/>
    </row>
    <row r="1804" spans="1:10" s="43" customFormat="1" x14ac:dyDescent="0.2">
      <c r="A1804" s="1"/>
      <c r="E1804" s="2"/>
      <c r="F1804" s="3"/>
      <c r="G1804" s="2"/>
      <c r="H1804" s="50"/>
      <c r="I1804" s="50"/>
      <c r="J1804" s="50"/>
    </row>
    <row r="1805" spans="1:10" s="43" customFormat="1" x14ac:dyDescent="0.2">
      <c r="A1805" s="1"/>
      <c r="E1805" s="2"/>
      <c r="F1805" s="3"/>
      <c r="G1805" s="2"/>
      <c r="H1805" s="50"/>
      <c r="I1805" s="50"/>
      <c r="J1805" s="50"/>
    </row>
    <row r="1806" spans="1:10" s="43" customFormat="1" x14ac:dyDescent="0.2">
      <c r="A1806" s="1"/>
      <c r="E1806" s="2"/>
      <c r="F1806" s="3"/>
      <c r="G1806" s="2"/>
      <c r="H1806" s="50"/>
      <c r="I1806" s="50"/>
      <c r="J1806" s="50"/>
    </row>
    <row r="1807" spans="1:10" s="43" customFormat="1" x14ac:dyDescent="0.2">
      <c r="A1807" s="1"/>
      <c r="E1807" s="2"/>
      <c r="F1807" s="3"/>
      <c r="G1807" s="2"/>
      <c r="H1807" s="50"/>
      <c r="I1807" s="50"/>
      <c r="J1807" s="50"/>
    </row>
    <row r="1808" spans="1:10" s="43" customFormat="1" x14ac:dyDescent="0.2">
      <c r="A1808" s="1"/>
      <c r="E1808" s="2"/>
      <c r="F1808" s="3"/>
      <c r="G1808" s="2"/>
      <c r="H1808" s="50"/>
      <c r="I1808" s="50"/>
      <c r="J1808" s="50"/>
    </row>
    <row r="1809" spans="1:10" s="43" customFormat="1" x14ac:dyDescent="0.2">
      <c r="A1809" s="1"/>
      <c r="E1809" s="2"/>
      <c r="F1809" s="3"/>
      <c r="G1809" s="2"/>
      <c r="H1809" s="50"/>
      <c r="I1809" s="50"/>
      <c r="J1809" s="50"/>
    </row>
    <row r="1810" spans="1:10" s="43" customFormat="1" x14ac:dyDescent="0.2">
      <c r="A1810" s="1"/>
      <c r="E1810" s="2"/>
      <c r="F1810" s="3"/>
      <c r="G1810" s="2"/>
      <c r="H1810" s="50"/>
      <c r="I1810" s="50"/>
      <c r="J1810" s="50"/>
    </row>
    <row r="1811" spans="1:10" s="43" customFormat="1" x14ac:dyDescent="0.2">
      <c r="A1811" s="1"/>
      <c r="E1811" s="2"/>
      <c r="F1811" s="3"/>
      <c r="G1811" s="2"/>
      <c r="H1811" s="50"/>
      <c r="I1811" s="50"/>
      <c r="J1811" s="50"/>
    </row>
    <row r="1812" spans="1:10" s="43" customFormat="1" x14ac:dyDescent="0.2">
      <c r="A1812" s="1"/>
      <c r="E1812" s="2"/>
      <c r="F1812" s="3"/>
      <c r="G1812" s="2"/>
      <c r="H1812" s="50"/>
      <c r="I1812" s="50"/>
      <c r="J1812" s="50"/>
    </row>
    <row r="1813" spans="1:10" s="43" customFormat="1" x14ac:dyDescent="0.2">
      <c r="A1813" s="1"/>
      <c r="E1813" s="2"/>
      <c r="F1813" s="3"/>
      <c r="G1813" s="2"/>
      <c r="H1813" s="50"/>
      <c r="I1813" s="50"/>
      <c r="J1813" s="50"/>
    </row>
    <row r="1814" spans="1:10" s="43" customFormat="1" x14ac:dyDescent="0.2">
      <c r="A1814" s="1"/>
      <c r="E1814" s="2"/>
      <c r="F1814" s="3"/>
      <c r="G1814" s="2"/>
      <c r="H1814" s="50"/>
      <c r="I1814" s="50"/>
      <c r="J1814" s="50"/>
    </row>
    <row r="1815" spans="1:10" s="43" customFormat="1" x14ac:dyDescent="0.2">
      <c r="A1815" s="1"/>
      <c r="E1815" s="2"/>
      <c r="F1815" s="3"/>
      <c r="G1815" s="2"/>
      <c r="H1815" s="50"/>
      <c r="I1815" s="50"/>
      <c r="J1815" s="50"/>
    </row>
    <row r="1816" spans="1:10" s="43" customFormat="1" x14ac:dyDescent="0.2">
      <c r="A1816" s="1"/>
      <c r="E1816" s="2"/>
      <c r="F1816" s="3"/>
      <c r="G1816" s="2"/>
      <c r="H1816" s="50"/>
      <c r="I1816" s="50"/>
      <c r="J1816" s="50"/>
    </row>
    <row r="1817" spans="1:10" s="43" customFormat="1" x14ac:dyDescent="0.2">
      <c r="A1817" s="1"/>
      <c r="E1817" s="2"/>
      <c r="F1817" s="3"/>
      <c r="G1817" s="2"/>
      <c r="H1817" s="50"/>
      <c r="I1817" s="50"/>
      <c r="J1817" s="50"/>
    </row>
    <row r="1818" spans="1:10" s="43" customFormat="1" x14ac:dyDescent="0.2">
      <c r="A1818" s="1"/>
      <c r="E1818" s="2"/>
      <c r="F1818" s="3"/>
      <c r="G1818" s="2"/>
      <c r="H1818" s="50"/>
      <c r="I1818" s="50"/>
      <c r="J1818" s="50"/>
    </row>
    <row r="1819" spans="1:10" s="43" customFormat="1" x14ac:dyDescent="0.2">
      <c r="A1819" s="1"/>
      <c r="E1819" s="2"/>
      <c r="F1819" s="3"/>
      <c r="G1819" s="2"/>
      <c r="H1819" s="50"/>
      <c r="I1819" s="50"/>
      <c r="J1819" s="50"/>
    </row>
    <row r="1820" spans="1:10" s="43" customFormat="1" x14ac:dyDescent="0.2">
      <c r="A1820" s="1"/>
      <c r="E1820" s="2"/>
      <c r="F1820" s="3"/>
      <c r="G1820" s="2"/>
      <c r="H1820" s="50"/>
      <c r="I1820" s="50"/>
      <c r="J1820" s="50"/>
    </row>
    <row r="1821" spans="1:10" s="43" customFormat="1" x14ac:dyDescent="0.2">
      <c r="A1821" s="1"/>
      <c r="E1821" s="2"/>
      <c r="F1821" s="3"/>
      <c r="G1821" s="2"/>
      <c r="H1821" s="50"/>
      <c r="I1821" s="50"/>
      <c r="J1821" s="50"/>
    </row>
    <row r="1822" spans="1:10" s="43" customFormat="1" x14ac:dyDescent="0.2">
      <c r="A1822" s="1"/>
      <c r="E1822" s="2"/>
      <c r="F1822" s="3"/>
      <c r="G1822" s="2"/>
      <c r="H1822" s="50"/>
      <c r="I1822" s="50"/>
      <c r="J1822" s="50"/>
    </row>
    <row r="1823" spans="1:10" s="43" customFormat="1" x14ac:dyDescent="0.2">
      <c r="A1823" s="1"/>
      <c r="E1823" s="2"/>
      <c r="F1823" s="3"/>
      <c r="G1823" s="2"/>
      <c r="H1823" s="50"/>
      <c r="I1823" s="50"/>
      <c r="J1823" s="50"/>
    </row>
    <row r="1824" spans="1:10" s="43" customFormat="1" x14ac:dyDescent="0.2">
      <c r="A1824" s="1"/>
      <c r="E1824" s="2"/>
      <c r="F1824" s="3"/>
      <c r="G1824" s="2"/>
      <c r="H1824" s="50"/>
      <c r="I1824" s="50"/>
      <c r="J1824" s="50"/>
    </row>
    <row r="1825" spans="1:10" s="43" customFormat="1" x14ac:dyDescent="0.2">
      <c r="A1825" s="1"/>
      <c r="E1825" s="2"/>
      <c r="F1825" s="3"/>
      <c r="G1825" s="2"/>
      <c r="H1825" s="50"/>
      <c r="I1825" s="50"/>
      <c r="J1825" s="50"/>
    </row>
    <row r="1826" spans="1:10" s="43" customFormat="1" x14ac:dyDescent="0.2">
      <c r="A1826" s="1"/>
      <c r="E1826" s="2"/>
      <c r="F1826" s="3"/>
      <c r="G1826" s="2"/>
      <c r="H1826" s="50"/>
      <c r="I1826" s="50"/>
      <c r="J1826" s="50"/>
    </row>
    <row r="1827" spans="1:10" s="43" customFormat="1" x14ac:dyDescent="0.2">
      <c r="A1827" s="1"/>
      <c r="E1827" s="2"/>
      <c r="F1827" s="3"/>
      <c r="G1827" s="2"/>
      <c r="H1827" s="50"/>
      <c r="I1827" s="50"/>
      <c r="J1827" s="50"/>
    </row>
    <row r="1828" spans="1:10" s="43" customFormat="1" x14ac:dyDescent="0.2">
      <c r="A1828" s="1"/>
      <c r="E1828" s="2"/>
      <c r="F1828" s="3"/>
      <c r="G1828" s="2"/>
      <c r="H1828" s="50"/>
      <c r="I1828" s="50"/>
      <c r="J1828" s="50"/>
    </row>
    <row r="1829" spans="1:10" s="43" customFormat="1" x14ac:dyDescent="0.2">
      <c r="A1829" s="1"/>
      <c r="E1829" s="2"/>
      <c r="F1829" s="3"/>
      <c r="G1829" s="2"/>
      <c r="H1829" s="50"/>
      <c r="I1829" s="50"/>
      <c r="J1829" s="50"/>
    </row>
    <row r="1830" spans="1:10" s="43" customFormat="1" x14ac:dyDescent="0.2">
      <c r="A1830" s="1"/>
      <c r="E1830" s="2"/>
      <c r="F1830" s="3"/>
      <c r="G1830" s="2"/>
      <c r="H1830" s="50"/>
      <c r="I1830" s="50"/>
      <c r="J1830" s="50"/>
    </row>
    <row r="1831" spans="1:10" s="43" customFormat="1" x14ac:dyDescent="0.2">
      <c r="A1831" s="1"/>
      <c r="E1831" s="2"/>
      <c r="F1831" s="3"/>
      <c r="G1831" s="2"/>
      <c r="H1831" s="50"/>
      <c r="I1831" s="50"/>
      <c r="J1831" s="50"/>
    </row>
    <row r="1832" spans="1:10" s="43" customFormat="1" x14ac:dyDescent="0.2">
      <c r="A1832" s="1"/>
      <c r="E1832" s="2"/>
      <c r="F1832" s="3"/>
      <c r="G1832" s="2"/>
      <c r="H1832" s="50"/>
      <c r="I1832" s="50"/>
      <c r="J1832" s="50"/>
    </row>
    <row r="1833" spans="1:10" s="43" customFormat="1" x14ac:dyDescent="0.2">
      <c r="A1833" s="1"/>
      <c r="E1833" s="2"/>
      <c r="F1833" s="3"/>
      <c r="G1833" s="2"/>
      <c r="H1833" s="50"/>
      <c r="I1833" s="50"/>
      <c r="J1833" s="50"/>
    </row>
    <row r="1834" spans="1:10" s="43" customFormat="1" x14ac:dyDescent="0.2">
      <c r="A1834" s="1"/>
      <c r="E1834" s="2"/>
      <c r="F1834" s="3"/>
      <c r="G1834" s="2"/>
      <c r="H1834" s="50"/>
      <c r="I1834" s="50"/>
      <c r="J1834" s="50"/>
    </row>
    <row r="1835" spans="1:10" s="43" customFormat="1" x14ac:dyDescent="0.2">
      <c r="A1835" s="1"/>
      <c r="E1835" s="2"/>
      <c r="F1835" s="3"/>
      <c r="G1835" s="2"/>
      <c r="H1835" s="50"/>
      <c r="I1835" s="50"/>
      <c r="J1835" s="50"/>
    </row>
    <row r="1836" spans="1:10" s="43" customFormat="1" x14ac:dyDescent="0.2">
      <c r="A1836" s="1"/>
      <c r="E1836" s="2"/>
      <c r="F1836" s="3"/>
      <c r="G1836" s="2"/>
      <c r="H1836" s="50"/>
      <c r="I1836" s="50"/>
      <c r="J1836" s="50"/>
    </row>
    <row r="1837" spans="1:10" s="43" customFormat="1" x14ac:dyDescent="0.2">
      <c r="A1837" s="1"/>
      <c r="E1837" s="2"/>
      <c r="F1837" s="3"/>
      <c r="G1837" s="2"/>
      <c r="H1837" s="50"/>
      <c r="I1837" s="50"/>
      <c r="J1837" s="50"/>
    </row>
    <row r="1838" spans="1:10" s="43" customFormat="1" x14ac:dyDescent="0.2">
      <c r="A1838" s="1"/>
      <c r="E1838" s="2"/>
      <c r="F1838" s="3"/>
      <c r="G1838" s="2"/>
      <c r="H1838" s="50"/>
      <c r="I1838" s="50"/>
      <c r="J1838" s="50"/>
    </row>
    <row r="1839" spans="1:10" s="43" customFormat="1" x14ac:dyDescent="0.2">
      <c r="A1839" s="1"/>
      <c r="E1839" s="2"/>
      <c r="F1839" s="3"/>
      <c r="G1839" s="2"/>
      <c r="H1839" s="50"/>
      <c r="I1839" s="50"/>
      <c r="J1839" s="50"/>
    </row>
    <row r="1840" spans="1:10" s="43" customFormat="1" x14ac:dyDescent="0.2">
      <c r="A1840" s="1"/>
      <c r="E1840" s="2"/>
      <c r="F1840" s="3"/>
      <c r="G1840" s="2"/>
      <c r="H1840" s="50"/>
      <c r="I1840" s="50"/>
      <c r="J1840" s="50"/>
    </row>
    <row r="1841" spans="1:10" s="43" customFormat="1" x14ac:dyDescent="0.2">
      <c r="A1841" s="1"/>
      <c r="E1841" s="2"/>
      <c r="F1841" s="3"/>
      <c r="G1841" s="2"/>
      <c r="H1841" s="50"/>
      <c r="I1841" s="50"/>
      <c r="J1841" s="50"/>
    </row>
    <row r="1842" spans="1:10" s="43" customFormat="1" x14ac:dyDescent="0.2">
      <c r="A1842" s="1"/>
      <c r="E1842" s="2"/>
      <c r="F1842" s="3"/>
      <c r="G1842" s="2"/>
      <c r="H1842" s="50"/>
      <c r="I1842" s="50"/>
      <c r="J1842" s="50"/>
    </row>
    <row r="1843" spans="1:10" s="43" customFormat="1" x14ac:dyDescent="0.2">
      <c r="A1843" s="1"/>
      <c r="E1843" s="2"/>
      <c r="F1843" s="3"/>
      <c r="G1843" s="2"/>
      <c r="H1843" s="50"/>
      <c r="I1843" s="50"/>
      <c r="J1843" s="50"/>
    </row>
    <row r="1844" spans="1:10" s="43" customFormat="1" x14ac:dyDescent="0.2">
      <c r="A1844" s="1"/>
      <c r="E1844" s="2"/>
      <c r="F1844" s="3"/>
      <c r="G1844" s="2"/>
      <c r="H1844" s="50"/>
      <c r="I1844" s="50"/>
      <c r="J1844" s="50"/>
    </row>
    <row r="1845" spans="1:10" s="43" customFormat="1" x14ac:dyDescent="0.2">
      <c r="A1845" s="1"/>
      <c r="E1845" s="2"/>
      <c r="F1845" s="3"/>
      <c r="G1845" s="2"/>
      <c r="H1845" s="50"/>
      <c r="I1845" s="50"/>
      <c r="J1845" s="50"/>
    </row>
    <row r="1846" spans="1:10" s="43" customFormat="1" x14ac:dyDescent="0.2">
      <c r="A1846" s="1"/>
      <c r="E1846" s="2"/>
      <c r="F1846" s="3"/>
      <c r="G1846" s="2"/>
      <c r="H1846" s="50"/>
      <c r="I1846" s="50"/>
      <c r="J1846" s="50"/>
    </row>
    <row r="1847" spans="1:10" s="43" customFormat="1" x14ac:dyDescent="0.2">
      <c r="A1847" s="1"/>
      <c r="E1847" s="2"/>
      <c r="F1847" s="3"/>
      <c r="G1847" s="2"/>
      <c r="H1847" s="50"/>
      <c r="I1847" s="50"/>
      <c r="J1847" s="50"/>
    </row>
    <row r="1848" spans="1:10" s="43" customFormat="1" x14ac:dyDescent="0.2">
      <c r="A1848" s="1"/>
      <c r="E1848" s="2"/>
      <c r="F1848" s="3"/>
      <c r="G1848" s="2"/>
      <c r="H1848" s="50"/>
      <c r="I1848" s="50"/>
      <c r="J1848" s="50"/>
    </row>
    <row r="1849" spans="1:10" s="43" customFormat="1" x14ac:dyDescent="0.2">
      <c r="A1849" s="1"/>
      <c r="E1849" s="2"/>
      <c r="F1849" s="3"/>
      <c r="G1849" s="2"/>
      <c r="H1849" s="50"/>
      <c r="I1849" s="50"/>
      <c r="J1849" s="50"/>
    </row>
    <row r="1850" spans="1:10" s="43" customFormat="1" x14ac:dyDescent="0.2">
      <c r="A1850" s="1"/>
      <c r="E1850" s="2"/>
      <c r="F1850" s="3"/>
      <c r="G1850" s="2"/>
      <c r="H1850" s="50"/>
      <c r="I1850" s="50"/>
      <c r="J1850" s="50"/>
    </row>
    <row r="1851" spans="1:10" s="43" customFormat="1" x14ac:dyDescent="0.2">
      <c r="A1851" s="1"/>
      <c r="E1851" s="2"/>
      <c r="F1851" s="3"/>
      <c r="G1851" s="2"/>
      <c r="H1851" s="50"/>
      <c r="I1851" s="50"/>
      <c r="J1851" s="50"/>
    </row>
    <row r="1852" spans="1:10" s="43" customFormat="1" x14ac:dyDescent="0.2">
      <c r="A1852" s="1"/>
      <c r="E1852" s="2"/>
      <c r="F1852" s="3"/>
      <c r="G1852" s="2"/>
      <c r="H1852" s="50"/>
      <c r="I1852" s="50"/>
      <c r="J1852" s="50"/>
    </row>
    <row r="1853" spans="1:10" s="43" customFormat="1" x14ac:dyDescent="0.2">
      <c r="A1853" s="1"/>
      <c r="E1853" s="2"/>
      <c r="F1853" s="3"/>
      <c r="G1853" s="2"/>
      <c r="H1853" s="50"/>
      <c r="I1853" s="50"/>
      <c r="J1853" s="50"/>
    </row>
    <row r="1854" spans="1:10" s="43" customFormat="1" x14ac:dyDescent="0.2">
      <c r="A1854" s="1"/>
      <c r="E1854" s="2"/>
      <c r="F1854" s="3"/>
      <c r="G1854" s="2"/>
      <c r="H1854" s="50"/>
      <c r="I1854" s="50"/>
      <c r="J1854" s="50"/>
    </row>
    <row r="1855" spans="1:10" s="43" customFormat="1" x14ac:dyDescent="0.2">
      <c r="A1855" s="1"/>
      <c r="E1855" s="2"/>
      <c r="F1855" s="3"/>
      <c r="G1855" s="2"/>
      <c r="H1855" s="50"/>
      <c r="I1855" s="50"/>
      <c r="J1855" s="50"/>
    </row>
    <row r="1856" spans="1:10" s="43" customFormat="1" x14ac:dyDescent="0.2">
      <c r="A1856" s="1"/>
      <c r="E1856" s="2"/>
      <c r="F1856" s="3"/>
      <c r="G1856" s="2"/>
      <c r="H1856" s="50"/>
      <c r="I1856" s="50"/>
      <c r="J1856" s="50"/>
    </row>
    <row r="1857" spans="1:10" s="43" customFormat="1" x14ac:dyDescent="0.2">
      <c r="A1857" s="1"/>
      <c r="E1857" s="2"/>
      <c r="F1857" s="3"/>
      <c r="G1857" s="2"/>
      <c r="H1857" s="50"/>
      <c r="I1857" s="50"/>
      <c r="J1857" s="50"/>
    </row>
    <row r="1858" spans="1:10" s="43" customFormat="1" x14ac:dyDescent="0.2">
      <c r="A1858" s="1"/>
      <c r="E1858" s="2"/>
      <c r="F1858" s="3"/>
      <c r="G1858" s="2"/>
      <c r="H1858" s="50"/>
      <c r="I1858" s="50"/>
      <c r="J1858" s="50"/>
    </row>
    <row r="1859" spans="1:10" s="43" customFormat="1" x14ac:dyDescent="0.2">
      <c r="A1859" s="1"/>
      <c r="E1859" s="2"/>
      <c r="F1859" s="3"/>
      <c r="G1859" s="2"/>
      <c r="H1859" s="50"/>
      <c r="I1859" s="50"/>
      <c r="J1859" s="50"/>
    </row>
    <row r="1860" spans="1:10" s="43" customFormat="1" x14ac:dyDescent="0.2">
      <c r="A1860" s="1"/>
      <c r="E1860" s="2"/>
      <c r="F1860" s="3"/>
      <c r="G1860" s="2"/>
      <c r="H1860" s="50"/>
      <c r="I1860" s="50"/>
      <c r="J1860" s="50"/>
    </row>
    <row r="1861" spans="1:10" s="43" customFormat="1" x14ac:dyDescent="0.2">
      <c r="A1861" s="1"/>
      <c r="E1861" s="2"/>
      <c r="F1861" s="3"/>
      <c r="G1861" s="2"/>
      <c r="H1861" s="50"/>
      <c r="I1861" s="50"/>
      <c r="J1861" s="50"/>
    </row>
    <row r="1862" spans="1:10" s="43" customFormat="1" x14ac:dyDescent="0.2">
      <c r="A1862" s="1"/>
      <c r="E1862" s="2"/>
      <c r="F1862" s="3"/>
      <c r="G1862" s="2"/>
      <c r="H1862" s="50"/>
      <c r="I1862" s="50"/>
      <c r="J1862" s="50"/>
    </row>
    <row r="1863" spans="1:10" s="43" customFormat="1" x14ac:dyDescent="0.2">
      <c r="A1863" s="1"/>
      <c r="E1863" s="2"/>
      <c r="F1863" s="3"/>
      <c r="G1863" s="2"/>
      <c r="H1863" s="50"/>
      <c r="I1863" s="50"/>
      <c r="J1863" s="50"/>
    </row>
    <row r="1864" spans="1:10" s="43" customFormat="1" x14ac:dyDescent="0.2">
      <c r="A1864" s="1"/>
      <c r="E1864" s="2"/>
      <c r="F1864" s="3"/>
      <c r="G1864" s="2"/>
      <c r="H1864" s="50"/>
      <c r="I1864" s="50"/>
      <c r="J1864" s="50"/>
    </row>
    <row r="1865" spans="1:10" s="43" customFormat="1" x14ac:dyDescent="0.2">
      <c r="A1865" s="1"/>
      <c r="E1865" s="2"/>
      <c r="F1865" s="3"/>
      <c r="G1865" s="2"/>
      <c r="H1865" s="50"/>
      <c r="I1865" s="50"/>
      <c r="J1865" s="50"/>
    </row>
    <row r="1866" spans="1:10" s="43" customFormat="1" x14ac:dyDescent="0.2">
      <c r="A1866" s="1"/>
      <c r="E1866" s="2"/>
      <c r="F1866" s="3"/>
      <c r="G1866" s="2"/>
      <c r="H1866" s="50"/>
      <c r="I1866" s="50"/>
      <c r="J1866" s="50"/>
    </row>
    <row r="1867" spans="1:10" s="43" customFormat="1" x14ac:dyDescent="0.2">
      <c r="A1867" s="1"/>
      <c r="E1867" s="2"/>
      <c r="F1867" s="3"/>
      <c r="G1867" s="2"/>
      <c r="H1867" s="50"/>
      <c r="I1867" s="50"/>
      <c r="J1867" s="50"/>
    </row>
    <row r="1868" spans="1:10" s="43" customFormat="1" x14ac:dyDescent="0.2">
      <c r="A1868" s="1"/>
      <c r="E1868" s="2"/>
      <c r="F1868" s="3"/>
      <c r="G1868" s="2"/>
      <c r="H1868" s="50"/>
      <c r="I1868" s="50"/>
      <c r="J1868" s="50"/>
    </row>
    <row r="1869" spans="1:10" s="43" customFormat="1" x14ac:dyDescent="0.2">
      <c r="A1869" s="1"/>
      <c r="E1869" s="2"/>
      <c r="F1869" s="3"/>
      <c r="G1869" s="2"/>
      <c r="H1869" s="50"/>
      <c r="I1869" s="50"/>
      <c r="J1869" s="50"/>
    </row>
    <row r="1870" spans="1:10" s="43" customFormat="1" x14ac:dyDescent="0.2">
      <c r="A1870" s="1"/>
      <c r="E1870" s="2"/>
      <c r="F1870" s="3"/>
      <c r="G1870" s="2"/>
      <c r="H1870" s="50"/>
      <c r="I1870" s="50"/>
      <c r="J1870" s="50"/>
    </row>
    <row r="1871" spans="1:10" s="43" customFormat="1" x14ac:dyDescent="0.2">
      <c r="A1871" s="1"/>
      <c r="E1871" s="2"/>
      <c r="F1871" s="3"/>
      <c r="G1871" s="2"/>
      <c r="H1871" s="50"/>
      <c r="I1871" s="50"/>
      <c r="J1871" s="50"/>
    </row>
    <row r="1872" spans="1:10" s="43" customFormat="1" x14ac:dyDescent="0.2">
      <c r="A1872" s="1"/>
      <c r="E1872" s="2"/>
      <c r="F1872" s="3"/>
      <c r="G1872" s="2"/>
      <c r="H1872" s="50"/>
      <c r="I1872" s="50"/>
      <c r="J1872" s="50"/>
    </row>
    <row r="1873" spans="1:10" s="43" customFormat="1" x14ac:dyDescent="0.2">
      <c r="A1873" s="1"/>
      <c r="E1873" s="2"/>
      <c r="F1873" s="3"/>
      <c r="G1873" s="2"/>
      <c r="H1873" s="50"/>
      <c r="I1873" s="50"/>
      <c r="J1873" s="50"/>
    </row>
    <row r="1874" spans="1:10" s="43" customFormat="1" x14ac:dyDescent="0.2">
      <c r="A1874" s="1"/>
      <c r="E1874" s="2"/>
      <c r="F1874" s="3"/>
      <c r="G1874" s="2"/>
      <c r="H1874" s="50"/>
      <c r="I1874" s="50"/>
      <c r="J1874" s="50"/>
    </row>
    <row r="1875" spans="1:10" s="43" customFormat="1" x14ac:dyDescent="0.2">
      <c r="A1875" s="1"/>
      <c r="E1875" s="2"/>
      <c r="F1875" s="3"/>
      <c r="G1875" s="2"/>
      <c r="H1875" s="50"/>
      <c r="I1875" s="50"/>
      <c r="J1875" s="50"/>
    </row>
    <row r="1876" spans="1:10" s="43" customFormat="1" x14ac:dyDescent="0.2">
      <c r="A1876" s="1"/>
      <c r="E1876" s="2"/>
      <c r="F1876" s="3"/>
      <c r="G1876" s="2"/>
      <c r="H1876" s="50"/>
      <c r="I1876" s="50"/>
      <c r="J1876" s="50"/>
    </row>
    <row r="1877" spans="1:10" s="43" customFormat="1" x14ac:dyDescent="0.2">
      <c r="A1877" s="1"/>
      <c r="E1877" s="2"/>
      <c r="F1877" s="3"/>
      <c r="G1877" s="2"/>
      <c r="H1877" s="50"/>
      <c r="I1877" s="50"/>
      <c r="J1877" s="50"/>
    </row>
    <row r="1878" spans="1:10" s="43" customFormat="1" x14ac:dyDescent="0.2">
      <c r="A1878" s="1"/>
      <c r="E1878" s="2"/>
      <c r="F1878" s="3"/>
      <c r="G1878" s="2"/>
      <c r="H1878" s="50"/>
      <c r="I1878" s="50"/>
      <c r="J1878" s="50"/>
    </row>
    <row r="1879" spans="1:10" s="43" customFormat="1" x14ac:dyDescent="0.2">
      <c r="A1879" s="1"/>
      <c r="E1879" s="2"/>
      <c r="F1879" s="3"/>
      <c r="G1879" s="2"/>
      <c r="H1879" s="50"/>
      <c r="I1879" s="50"/>
      <c r="J1879" s="50"/>
    </row>
    <row r="1880" spans="1:10" s="43" customFormat="1" x14ac:dyDescent="0.2">
      <c r="A1880" s="1"/>
      <c r="E1880" s="2"/>
      <c r="F1880" s="3"/>
      <c r="G1880" s="2"/>
      <c r="H1880" s="50"/>
      <c r="I1880" s="50"/>
      <c r="J1880" s="50"/>
    </row>
    <row r="1881" spans="1:10" s="43" customFormat="1" x14ac:dyDescent="0.2">
      <c r="A1881" s="1"/>
      <c r="E1881" s="2"/>
      <c r="F1881" s="3"/>
      <c r="G1881" s="2"/>
      <c r="H1881" s="50"/>
      <c r="I1881" s="50"/>
      <c r="J1881" s="50"/>
    </row>
    <row r="1882" spans="1:10" s="43" customFormat="1" x14ac:dyDescent="0.2">
      <c r="A1882" s="1"/>
      <c r="E1882" s="2"/>
      <c r="F1882" s="3"/>
      <c r="G1882" s="2"/>
      <c r="H1882" s="50"/>
      <c r="I1882" s="50"/>
      <c r="J1882" s="50"/>
    </row>
    <row r="1883" spans="1:10" s="43" customFormat="1" x14ac:dyDescent="0.2">
      <c r="A1883" s="1"/>
      <c r="E1883" s="2"/>
      <c r="F1883" s="3"/>
      <c r="G1883" s="2"/>
      <c r="H1883" s="50"/>
      <c r="I1883" s="50"/>
      <c r="J1883" s="50"/>
    </row>
    <row r="1884" spans="1:10" s="43" customFormat="1" x14ac:dyDescent="0.2">
      <c r="A1884" s="1"/>
      <c r="E1884" s="2"/>
      <c r="F1884" s="3"/>
      <c r="G1884" s="2"/>
      <c r="H1884" s="50"/>
      <c r="I1884" s="50"/>
      <c r="J1884" s="50"/>
    </row>
    <row r="1885" spans="1:10" s="43" customFormat="1" x14ac:dyDescent="0.2">
      <c r="A1885" s="1"/>
      <c r="E1885" s="2"/>
      <c r="F1885" s="3"/>
      <c r="G1885" s="2"/>
      <c r="H1885" s="50"/>
      <c r="I1885" s="50"/>
      <c r="J1885" s="50"/>
    </row>
    <row r="1886" spans="1:10" s="43" customFormat="1" x14ac:dyDescent="0.2">
      <c r="A1886" s="1"/>
      <c r="E1886" s="2"/>
      <c r="F1886" s="3"/>
      <c r="G1886" s="2"/>
      <c r="H1886" s="50"/>
      <c r="I1886" s="50"/>
      <c r="J1886" s="50"/>
    </row>
    <row r="1887" spans="1:10" s="43" customFormat="1" x14ac:dyDescent="0.2">
      <c r="A1887" s="1"/>
      <c r="E1887" s="2"/>
      <c r="F1887" s="3"/>
      <c r="G1887" s="2"/>
      <c r="H1887" s="50"/>
      <c r="I1887" s="50"/>
      <c r="J1887" s="50"/>
    </row>
    <row r="1888" spans="1:10" s="43" customFormat="1" x14ac:dyDescent="0.2">
      <c r="A1888" s="1"/>
      <c r="E1888" s="2"/>
      <c r="F1888" s="3"/>
      <c r="G1888" s="2"/>
      <c r="H1888" s="50"/>
      <c r="I1888" s="50"/>
      <c r="J1888" s="50"/>
    </row>
    <row r="1889" spans="1:10" s="43" customFormat="1" x14ac:dyDescent="0.2">
      <c r="A1889" s="1"/>
      <c r="E1889" s="2"/>
      <c r="F1889" s="3"/>
      <c r="G1889" s="2"/>
      <c r="H1889" s="50"/>
      <c r="I1889" s="50"/>
      <c r="J1889" s="50"/>
    </row>
    <row r="1890" spans="1:10" s="43" customFormat="1" x14ac:dyDescent="0.2">
      <c r="A1890" s="1"/>
      <c r="E1890" s="2"/>
      <c r="F1890" s="3"/>
      <c r="G1890" s="2"/>
      <c r="H1890" s="50"/>
      <c r="I1890" s="50"/>
      <c r="J1890" s="50"/>
    </row>
    <row r="1891" spans="1:10" s="43" customFormat="1" x14ac:dyDescent="0.2">
      <c r="A1891" s="1"/>
      <c r="E1891" s="2"/>
      <c r="F1891" s="3"/>
      <c r="G1891" s="2"/>
      <c r="H1891" s="50"/>
      <c r="I1891" s="50"/>
      <c r="J1891" s="50"/>
    </row>
    <row r="1892" spans="1:10" s="43" customFormat="1" x14ac:dyDescent="0.2">
      <c r="A1892" s="1"/>
      <c r="E1892" s="2"/>
      <c r="F1892" s="3"/>
      <c r="G1892" s="2"/>
      <c r="H1892" s="50"/>
      <c r="I1892" s="50"/>
      <c r="J1892" s="50"/>
    </row>
    <row r="1893" spans="1:10" s="43" customFormat="1" x14ac:dyDescent="0.2">
      <c r="A1893" s="1"/>
      <c r="E1893" s="2"/>
      <c r="F1893" s="3"/>
      <c r="G1893" s="2"/>
      <c r="H1893" s="50"/>
      <c r="I1893" s="50"/>
      <c r="J1893" s="50"/>
    </row>
    <row r="1894" spans="1:10" s="43" customFormat="1" x14ac:dyDescent="0.2">
      <c r="A1894" s="1"/>
      <c r="E1894" s="2"/>
      <c r="F1894" s="3"/>
      <c r="G1894" s="2"/>
      <c r="H1894" s="50"/>
      <c r="I1894" s="50"/>
      <c r="J1894" s="50"/>
    </row>
    <row r="1895" spans="1:10" s="43" customFormat="1" x14ac:dyDescent="0.2">
      <c r="A1895" s="1"/>
      <c r="E1895" s="2"/>
      <c r="F1895" s="3"/>
      <c r="G1895" s="2"/>
      <c r="H1895" s="50"/>
      <c r="I1895" s="50"/>
      <c r="J1895" s="50"/>
    </row>
    <row r="1896" spans="1:10" s="43" customFormat="1" x14ac:dyDescent="0.2">
      <c r="A1896" s="1"/>
      <c r="E1896" s="2"/>
      <c r="F1896" s="3"/>
      <c r="G1896" s="2"/>
      <c r="H1896" s="50"/>
      <c r="I1896" s="50"/>
      <c r="J1896" s="50"/>
    </row>
    <row r="1897" spans="1:10" s="43" customFormat="1" x14ac:dyDescent="0.2">
      <c r="A1897" s="1"/>
      <c r="E1897" s="2"/>
      <c r="F1897" s="3"/>
      <c r="G1897" s="2"/>
      <c r="H1897" s="50"/>
      <c r="I1897" s="50"/>
      <c r="J1897" s="50"/>
    </row>
    <row r="1898" spans="1:10" s="43" customFormat="1" x14ac:dyDescent="0.2">
      <c r="A1898" s="1"/>
      <c r="E1898" s="2"/>
      <c r="F1898" s="3"/>
      <c r="G1898" s="2"/>
      <c r="H1898" s="50"/>
      <c r="I1898" s="50"/>
      <c r="J1898" s="50"/>
    </row>
    <row r="1899" spans="1:10" s="43" customFormat="1" x14ac:dyDescent="0.2">
      <c r="A1899" s="1"/>
      <c r="E1899" s="2"/>
      <c r="F1899" s="3"/>
      <c r="G1899" s="2"/>
      <c r="H1899" s="50"/>
      <c r="I1899" s="50"/>
      <c r="J1899" s="50"/>
    </row>
    <row r="1900" spans="1:10" s="43" customFormat="1" x14ac:dyDescent="0.2">
      <c r="A1900" s="1"/>
      <c r="E1900" s="2"/>
      <c r="F1900" s="3"/>
      <c r="G1900" s="2"/>
      <c r="H1900" s="50"/>
      <c r="I1900" s="50"/>
      <c r="J1900" s="50"/>
    </row>
    <row r="1901" spans="1:10" s="43" customFormat="1" x14ac:dyDescent="0.2">
      <c r="A1901" s="1"/>
      <c r="E1901" s="2"/>
      <c r="F1901" s="3"/>
      <c r="G1901" s="2"/>
      <c r="H1901" s="50"/>
      <c r="I1901" s="50"/>
      <c r="J1901" s="50"/>
    </row>
    <row r="1902" spans="1:10" s="43" customFormat="1" x14ac:dyDescent="0.2">
      <c r="A1902" s="1"/>
      <c r="E1902" s="2"/>
      <c r="F1902" s="3"/>
      <c r="G1902" s="2"/>
      <c r="H1902" s="50"/>
      <c r="I1902" s="50"/>
      <c r="J1902" s="50"/>
    </row>
    <row r="1903" spans="1:10" s="43" customFormat="1" x14ac:dyDescent="0.2">
      <c r="A1903" s="1"/>
      <c r="E1903" s="2"/>
      <c r="F1903" s="3"/>
      <c r="G1903" s="2"/>
      <c r="H1903" s="50"/>
      <c r="I1903" s="50"/>
      <c r="J1903" s="50"/>
    </row>
    <row r="1904" spans="1:10" s="43" customFormat="1" x14ac:dyDescent="0.2">
      <c r="A1904" s="1"/>
      <c r="E1904" s="2"/>
      <c r="F1904" s="3"/>
      <c r="G1904" s="2"/>
      <c r="H1904" s="50"/>
      <c r="I1904" s="50"/>
      <c r="J1904" s="50"/>
    </row>
    <row r="1905" spans="1:10" s="43" customFormat="1" x14ac:dyDescent="0.2">
      <c r="A1905" s="1"/>
      <c r="E1905" s="2"/>
      <c r="F1905" s="3"/>
      <c r="G1905" s="2"/>
      <c r="H1905" s="50"/>
      <c r="I1905" s="50"/>
      <c r="J1905" s="50"/>
    </row>
    <row r="1906" spans="1:10" s="43" customFormat="1" x14ac:dyDescent="0.2">
      <c r="A1906" s="1"/>
      <c r="E1906" s="2"/>
      <c r="F1906" s="3"/>
      <c r="G1906" s="2"/>
      <c r="H1906" s="50"/>
      <c r="I1906" s="50"/>
      <c r="J1906" s="50"/>
    </row>
    <row r="1907" spans="1:10" s="43" customFormat="1" x14ac:dyDescent="0.2">
      <c r="A1907" s="1"/>
      <c r="E1907" s="2"/>
      <c r="F1907" s="3"/>
      <c r="G1907" s="2"/>
      <c r="H1907" s="50"/>
      <c r="I1907" s="50"/>
      <c r="J1907" s="50"/>
    </row>
    <row r="1908" spans="1:10" s="43" customFormat="1" x14ac:dyDescent="0.2">
      <c r="A1908" s="1"/>
      <c r="E1908" s="2"/>
      <c r="F1908" s="3"/>
      <c r="G1908" s="2"/>
      <c r="H1908" s="50"/>
      <c r="I1908" s="50"/>
      <c r="J1908" s="50"/>
    </row>
    <row r="1909" spans="1:10" s="43" customFormat="1" x14ac:dyDescent="0.2">
      <c r="A1909" s="1"/>
      <c r="E1909" s="2"/>
      <c r="F1909" s="3"/>
      <c r="G1909" s="2"/>
      <c r="H1909" s="50"/>
      <c r="I1909" s="50"/>
      <c r="J1909" s="50"/>
    </row>
    <row r="1910" spans="1:10" s="43" customFormat="1" x14ac:dyDescent="0.2">
      <c r="A1910" s="1"/>
      <c r="E1910" s="2"/>
      <c r="F1910" s="3"/>
      <c r="G1910" s="2"/>
      <c r="H1910" s="50"/>
      <c r="I1910" s="50"/>
      <c r="J1910" s="50"/>
    </row>
    <row r="1911" spans="1:10" s="43" customFormat="1" x14ac:dyDescent="0.2">
      <c r="A1911" s="1"/>
      <c r="E1911" s="2"/>
      <c r="F1911" s="3"/>
      <c r="G1911" s="2"/>
      <c r="H1911" s="50"/>
      <c r="I1911" s="50"/>
      <c r="J1911" s="50"/>
    </row>
    <row r="1912" spans="1:10" s="43" customFormat="1" x14ac:dyDescent="0.2">
      <c r="A1912" s="1"/>
      <c r="E1912" s="2"/>
      <c r="F1912" s="3"/>
      <c r="G1912" s="2"/>
      <c r="H1912" s="50"/>
      <c r="I1912" s="50"/>
      <c r="J1912" s="50"/>
    </row>
    <row r="1913" spans="1:10" s="43" customFormat="1" x14ac:dyDescent="0.2">
      <c r="A1913" s="1"/>
      <c r="E1913" s="2"/>
      <c r="F1913" s="3"/>
      <c r="G1913" s="2"/>
      <c r="H1913" s="50"/>
      <c r="I1913" s="50"/>
      <c r="J1913" s="50"/>
    </row>
    <row r="1914" spans="1:10" s="43" customFormat="1" x14ac:dyDescent="0.2">
      <c r="A1914" s="1"/>
      <c r="E1914" s="2"/>
      <c r="F1914" s="3"/>
      <c r="G1914" s="2"/>
      <c r="H1914" s="50"/>
      <c r="I1914" s="50"/>
      <c r="J1914" s="50"/>
    </row>
    <row r="1915" spans="1:10" s="43" customFormat="1" x14ac:dyDescent="0.2">
      <c r="A1915" s="1"/>
      <c r="E1915" s="2"/>
      <c r="F1915" s="3"/>
      <c r="G1915" s="2"/>
      <c r="H1915" s="50"/>
      <c r="I1915" s="50"/>
      <c r="J1915" s="50"/>
    </row>
    <row r="1916" spans="1:10" s="43" customFormat="1" x14ac:dyDescent="0.2">
      <c r="A1916" s="1"/>
      <c r="E1916" s="2"/>
      <c r="F1916" s="3"/>
      <c r="G1916" s="2"/>
      <c r="H1916" s="50"/>
      <c r="I1916" s="50"/>
      <c r="J1916" s="50"/>
    </row>
    <row r="1917" spans="1:10" s="43" customFormat="1" x14ac:dyDescent="0.2">
      <c r="A1917" s="1"/>
      <c r="E1917" s="2"/>
      <c r="F1917" s="3"/>
      <c r="G1917" s="2"/>
      <c r="H1917" s="50"/>
      <c r="I1917" s="50"/>
      <c r="J1917" s="50"/>
    </row>
    <row r="1918" spans="1:10" s="43" customFormat="1" x14ac:dyDescent="0.2">
      <c r="A1918" s="1"/>
      <c r="E1918" s="2"/>
      <c r="F1918" s="3"/>
      <c r="G1918" s="2"/>
      <c r="H1918" s="50"/>
      <c r="I1918" s="50"/>
      <c r="J1918" s="50"/>
    </row>
    <row r="1919" spans="1:10" s="43" customFormat="1" x14ac:dyDescent="0.2">
      <c r="A1919" s="1"/>
      <c r="E1919" s="2"/>
      <c r="F1919" s="3"/>
      <c r="G1919" s="2"/>
      <c r="H1919" s="50"/>
      <c r="I1919" s="50"/>
      <c r="J1919" s="50"/>
    </row>
    <row r="1920" spans="1:10" s="43" customFormat="1" x14ac:dyDescent="0.2">
      <c r="A1920" s="1"/>
      <c r="E1920" s="2"/>
      <c r="F1920" s="3"/>
      <c r="G1920" s="2"/>
      <c r="H1920" s="50"/>
      <c r="I1920" s="50"/>
      <c r="J1920" s="50"/>
    </row>
    <row r="1921" spans="1:10" s="43" customFormat="1" x14ac:dyDescent="0.2">
      <c r="A1921" s="1"/>
      <c r="E1921" s="2"/>
      <c r="F1921" s="3"/>
      <c r="G1921" s="2"/>
      <c r="H1921" s="50"/>
      <c r="I1921" s="50"/>
      <c r="J1921" s="50"/>
    </row>
    <row r="1922" spans="1:10" s="43" customFormat="1" x14ac:dyDescent="0.2">
      <c r="A1922" s="1"/>
      <c r="E1922" s="2"/>
      <c r="F1922" s="3"/>
      <c r="G1922" s="2"/>
      <c r="H1922" s="50"/>
      <c r="I1922" s="50"/>
      <c r="J1922" s="50"/>
    </row>
    <row r="1923" spans="1:10" s="43" customFormat="1" x14ac:dyDescent="0.2">
      <c r="A1923" s="1"/>
      <c r="E1923" s="2"/>
      <c r="F1923" s="3"/>
      <c r="G1923" s="2"/>
      <c r="H1923" s="50"/>
      <c r="I1923" s="50"/>
      <c r="J1923" s="50"/>
    </row>
    <row r="1924" spans="1:10" s="43" customFormat="1" x14ac:dyDescent="0.2">
      <c r="A1924" s="1"/>
      <c r="E1924" s="2"/>
      <c r="F1924" s="3"/>
      <c r="G1924" s="2"/>
      <c r="H1924" s="50"/>
      <c r="I1924" s="50"/>
      <c r="J1924" s="50"/>
    </row>
    <row r="1925" spans="1:10" s="43" customFormat="1" x14ac:dyDescent="0.2">
      <c r="A1925" s="1"/>
      <c r="E1925" s="2"/>
      <c r="F1925" s="3"/>
      <c r="G1925" s="2"/>
      <c r="H1925" s="50"/>
      <c r="I1925" s="50"/>
      <c r="J1925" s="50"/>
    </row>
    <row r="1926" spans="1:10" s="43" customFormat="1" x14ac:dyDescent="0.2">
      <c r="A1926" s="1"/>
      <c r="E1926" s="2"/>
      <c r="F1926" s="3"/>
      <c r="G1926" s="2"/>
      <c r="H1926" s="50"/>
      <c r="I1926" s="50"/>
      <c r="J1926" s="50"/>
    </row>
    <row r="1927" spans="1:10" s="43" customFormat="1" x14ac:dyDescent="0.2">
      <c r="A1927" s="1"/>
      <c r="E1927" s="2"/>
      <c r="F1927" s="3"/>
      <c r="G1927" s="2"/>
      <c r="H1927" s="50"/>
      <c r="I1927" s="50"/>
      <c r="J1927" s="50"/>
    </row>
    <row r="1928" spans="1:10" s="43" customFormat="1" x14ac:dyDescent="0.2">
      <c r="A1928" s="1"/>
      <c r="E1928" s="2"/>
      <c r="F1928" s="3"/>
      <c r="G1928" s="2"/>
      <c r="H1928" s="50"/>
      <c r="I1928" s="50"/>
      <c r="J1928" s="50"/>
    </row>
    <row r="1929" spans="1:10" s="43" customFormat="1" x14ac:dyDescent="0.2">
      <c r="A1929" s="1"/>
      <c r="E1929" s="2"/>
      <c r="F1929" s="3"/>
      <c r="G1929" s="2"/>
      <c r="H1929" s="50"/>
      <c r="I1929" s="50"/>
      <c r="J1929" s="50"/>
    </row>
    <row r="1930" spans="1:10" s="43" customFormat="1" x14ac:dyDescent="0.2">
      <c r="A1930" s="1"/>
      <c r="E1930" s="2"/>
      <c r="F1930" s="3"/>
      <c r="G1930" s="2"/>
      <c r="H1930" s="50"/>
      <c r="I1930" s="50"/>
      <c r="J1930" s="50"/>
    </row>
    <row r="1931" spans="1:10" s="43" customFormat="1" x14ac:dyDescent="0.2">
      <c r="A1931" s="1"/>
      <c r="E1931" s="2"/>
      <c r="F1931" s="3"/>
      <c r="G1931" s="2"/>
      <c r="H1931" s="50"/>
      <c r="I1931" s="50"/>
      <c r="J1931" s="50"/>
    </row>
    <row r="1932" spans="1:10" s="43" customFormat="1" x14ac:dyDescent="0.2">
      <c r="A1932" s="1"/>
      <c r="E1932" s="2"/>
      <c r="F1932" s="3"/>
      <c r="G1932" s="2"/>
      <c r="H1932" s="50"/>
      <c r="I1932" s="50"/>
      <c r="J1932" s="50"/>
    </row>
    <row r="1933" spans="1:10" s="43" customFormat="1" x14ac:dyDescent="0.2">
      <c r="A1933" s="1"/>
      <c r="E1933" s="2"/>
      <c r="F1933" s="3"/>
      <c r="G1933" s="2"/>
      <c r="H1933" s="50"/>
      <c r="I1933" s="50"/>
      <c r="J1933" s="50"/>
    </row>
    <row r="1934" spans="1:10" s="43" customFormat="1" x14ac:dyDescent="0.2">
      <c r="A1934" s="1"/>
      <c r="E1934" s="2"/>
      <c r="F1934" s="3"/>
      <c r="G1934" s="2"/>
      <c r="H1934" s="50"/>
      <c r="I1934" s="50"/>
      <c r="J1934" s="50"/>
    </row>
    <row r="1935" spans="1:10" s="43" customFormat="1" x14ac:dyDescent="0.2">
      <c r="A1935" s="1"/>
      <c r="E1935" s="2"/>
      <c r="F1935" s="3"/>
      <c r="G1935" s="2"/>
      <c r="H1935" s="50"/>
      <c r="I1935" s="50"/>
      <c r="J1935" s="50"/>
    </row>
    <row r="1936" spans="1:10" s="43" customFormat="1" x14ac:dyDescent="0.2">
      <c r="A1936" s="1"/>
      <c r="E1936" s="2"/>
      <c r="F1936" s="3"/>
      <c r="G1936" s="2"/>
      <c r="H1936" s="50"/>
      <c r="I1936" s="50"/>
      <c r="J1936" s="50"/>
    </row>
    <row r="1937" spans="1:10" s="43" customFormat="1" x14ac:dyDescent="0.2">
      <c r="A1937" s="1"/>
      <c r="E1937" s="2"/>
      <c r="F1937" s="3"/>
      <c r="G1937" s="2"/>
      <c r="H1937" s="50"/>
      <c r="I1937" s="50"/>
      <c r="J1937" s="50"/>
    </row>
    <row r="1938" spans="1:10" s="43" customFormat="1" x14ac:dyDescent="0.2">
      <c r="A1938" s="1"/>
      <c r="E1938" s="2"/>
      <c r="F1938" s="3"/>
      <c r="G1938" s="2"/>
      <c r="H1938" s="50"/>
      <c r="I1938" s="50"/>
      <c r="J1938" s="50"/>
    </row>
    <row r="1939" spans="1:10" s="43" customFormat="1" x14ac:dyDescent="0.2">
      <c r="A1939" s="1"/>
      <c r="E1939" s="2"/>
      <c r="F1939" s="3"/>
      <c r="G1939" s="2"/>
      <c r="H1939" s="50"/>
      <c r="I1939" s="50"/>
      <c r="J1939" s="50"/>
    </row>
    <row r="1940" spans="1:10" s="43" customFormat="1" x14ac:dyDescent="0.2">
      <c r="A1940" s="1"/>
      <c r="E1940" s="2"/>
      <c r="F1940" s="3"/>
      <c r="G1940" s="2"/>
      <c r="H1940" s="50"/>
      <c r="I1940" s="50"/>
      <c r="J1940" s="50"/>
    </row>
    <row r="1941" spans="1:10" s="43" customFormat="1" x14ac:dyDescent="0.2">
      <c r="A1941" s="1"/>
      <c r="E1941" s="2"/>
      <c r="F1941" s="3"/>
      <c r="G1941" s="2"/>
      <c r="H1941" s="50"/>
      <c r="I1941" s="50"/>
      <c r="J1941" s="50"/>
    </row>
    <row r="1942" spans="1:10" s="43" customFormat="1" x14ac:dyDescent="0.2">
      <c r="A1942" s="1"/>
      <c r="E1942" s="2"/>
      <c r="F1942" s="3"/>
      <c r="G1942" s="2"/>
      <c r="H1942" s="50"/>
      <c r="I1942" s="50"/>
      <c r="J1942" s="50"/>
    </row>
    <row r="1943" spans="1:10" s="43" customFormat="1" x14ac:dyDescent="0.2">
      <c r="A1943" s="1"/>
      <c r="E1943" s="2"/>
      <c r="F1943" s="3"/>
      <c r="G1943" s="2"/>
      <c r="H1943" s="50"/>
      <c r="I1943" s="50"/>
      <c r="J1943" s="50"/>
    </row>
    <row r="1944" spans="1:10" s="43" customFormat="1" x14ac:dyDescent="0.2">
      <c r="A1944" s="1"/>
      <c r="E1944" s="2"/>
      <c r="F1944" s="3"/>
      <c r="G1944" s="2"/>
      <c r="H1944" s="50"/>
      <c r="I1944" s="50"/>
      <c r="J1944" s="50"/>
    </row>
    <row r="1945" spans="1:10" s="43" customFormat="1" x14ac:dyDescent="0.2">
      <c r="A1945" s="1"/>
      <c r="E1945" s="2"/>
      <c r="F1945" s="3"/>
      <c r="G1945" s="2"/>
      <c r="H1945" s="50"/>
      <c r="I1945" s="50"/>
      <c r="J1945" s="50"/>
    </row>
    <row r="1946" spans="1:10" s="43" customFormat="1" x14ac:dyDescent="0.2">
      <c r="A1946" s="1"/>
      <c r="E1946" s="2"/>
      <c r="F1946" s="3"/>
      <c r="G1946" s="2"/>
      <c r="H1946" s="50"/>
      <c r="I1946" s="50"/>
      <c r="J1946" s="50"/>
    </row>
    <row r="1947" spans="1:10" s="43" customFormat="1" x14ac:dyDescent="0.2">
      <c r="A1947" s="1"/>
      <c r="E1947" s="2"/>
      <c r="F1947" s="3"/>
      <c r="G1947" s="2"/>
      <c r="H1947" s="50"/>
      <c r="I1947" s="50"/>
      <c r="J1947" s="50"/>
    </row>
    <row r="1948" spans="1:10" s="43" customFormat="1" x14ac:dyDescent="0.2">
      <c r="A1948" s="1"/>
      <c r="E1948" s="2"/>
      <c r="F1948" s="3"/>
      <c r="G1948" s="2"/>
      <c r="H1948" s="50"/>
      <c r="I1948" s="50"/>
      <c r="J1948" s="50"/>
    </row>
    <row r="1949" spans="1:10" s="43" customFormat="1" x14ac:dyDescent="0.2">
      <c r="A1949" s="1"/>
      <c r="E1949" s="2"/>
      <c r="F1949" s="3"/>
      <c r="G1949" s="2"/>
      <c r="H1949" s="50"/>
      <c r="I1949" s="50"/>
      <c r="J1949" s="50"/>
    </row>
    <row r="1950" spans="1:10" s="43" customFormat="1" x14ac:dyDescent="0.2">
      <c r="A1950" s="1"/>
      <c r="E1950" s="2"/>
      <c r="F1950" s="3"/>
      <c r="G1950" s="2"/>
      <c r="H1950" s="50"/>
      <c r="I1950" s="50"/>
      <c r="J1950" s="50"/>
    </row>
    <row r="1951" spans="1:10" s="43" customFormat="1" x14ac:dyDescent="0.2">
      <c r="A1951" s="1"/>
      <c r="E1951" s="2"/>
      <c r="F1951" s="3"/>
      <c r="G1951" s="2"/>
      <c r="H1951" s="50"/>
      <c r="I1951" s="50"/>
      <c r="J1951" s="50"/>
    </row>
    <row r="1952" spans="1:10" s="43" customFormat="1" x14ac:dyDescent="0.2">
      <c r="A1952" s="1"/>
      <c r="E1952" s="2"/>
      <c r="F1952" s="3"/>
      <c r="G1952" s="2"/>
      <c r="H1952" s="50"/>
      <c r="I1952" s="50"/>
      <c r="J1952" s="50"/>
    </row>
    <row r="1953" spans="1:10" s="43" customFormat="1" x14ac:dyDescent="0.2">
      <c r="A1953" s="1"/>
      <c r="E1953" s="2"/>
      <c r="F1953" s="3"/>
      <c r="G1953" s="2"/>
      <c r="H1953" s="50"/>
      <c r="I1953" s="50"/>
      <c r="J1953" s="50"/>
    </row>
    <row r="1954" spans="1:10" s="43" customFormat="1" x14ac:dyDescent="0.2">
      <c r="A1954" s="1"/>
      <c r="E1954" s="2"/>
      <c r="F1954" s="3"/>
      <c r="G1954" s="2"/>
      <c r="H1954" s="50"/>
      <c r="I1954" s="50"/>
      <c r="J1954" s="50"/>
    </row>
    <row r="1955" spans="1:10" s="43" customFormat="1" x14ac:dyDescent="0.2">
      <c r="A1955" s="1"/>
      <c r="E1955" s="2"/>
      <c r="F1955" s="3"/>
      <c r="G1955" s="2"/>
      <c r="H1955" s="50"/>
      <c r="I1955" s="50"/>
      <c r="J1955" s="50"/>
    </row>
    <row r="1956" spans="1:10" s="43" customFormat="1" x14ac:dyDescent="0.2">
      <c r="A1956" s="1"/>
      <c r="E1956" s="2"/>
      <c r="F1956" s="3"/>
      <c r="G1956" s="2"/>
      <c r="H1956" s="50"/>
      <c r="I1956" s="50"/>
      <c r="J1956" s="50"/>
    </row>
    <row r="1957" spans="1:10" s="43" customFormat="1" x14ac:dyDescent="0.2">
      <c r="A1957" s="1"/>
      <c r="E1957" s="2"/>
      <c r="F1957" s="3"/>
      <c r="G1957" s="2"/>
      <c r="H1957" s="50"/>
      <c r="I1957" s="50"/>
      <c r="J1957" s="50"/>
    </row>
    <row r="1958" spans="1:10" s="43" customFormat="1" x14ac:dyDescent="0.2">
      <c r="A1958" s="1"/>
      <c r="E1958" s="2"/>
      <c r="F1958" s="3"/>
      <c r="G1958" s="2"/>
      <c r="H1958" s="50"/>
      <c r="I1958" s="50"/>
      <c r="J1958" s="50"/>
    </row>
    <row r="1959" spans="1:10" s="43" customFormat="1" x14ac:dyDescent="0.2">
      <c r="A1959" s="1"/>
      <c r="E1959" s="2"/>
      <c r="F1959" s="3"/>
      <c r="G1959" s="2"/>
      <c r="H1959" s="50"/>
      <c r="I1959" s="50"/>
      <c r="J1959" s="50"/>
    </row>
    <row r="1960" spans="1:10" s="43" customFormat="1" x14ac:dyDescent="0.2">
      <c r="A1960" s="1"/>
      <c r="E1960" s="2"/>
      <c r="F1960" s="3"/>
      <c r="G1960" s="2"/>
      <c r="H1960" s="50"/>
      <c r="I1960" s="50"/>
      <c r="J1960" s="50"/>
    </row>
    <row r="1961" spans="1:10" s="43" customFormat="1" x14ac:dyDescent="0.2">
      <c r="A1961" s="1"/>
      <c r="E1961" s="2"/>
      <c r="F1961" s="3"/>
      <c r="G1961" s="2"/>
      <c r="H1961" s="50"/>
      <c r="I1961" s="50"/>
      <c r="J1961" s="50"/>
    </row>
    <row r="1962" spans="1:10" s="43" customFormat="1" x14ac:dyDescent="0.2">
      <c r="A1962" s="1"/>
      <c r="E1962" s="2"/>
      <c r="F1962" s="3"/>
      <c r="G1962" s="2"/>
      <c r="H1962" s="50"/>
      <c r="I1962" s="50"/>
      <c r="J1962" s="50"/>
    </row>
    <row r="1963" spans="1:10" s="43" customFormat="1" x14ac:dyDescent="0.2">
      <c r="A1963" s="1"/>
      <c r="E1963" s="2"/>
      <c r="F1963" s="3"/>
      <c r="G1963" s="2"/>
      <c r="H1963" s="50"/>
      <c r="I1963" s="50"/>
      <c r="J1963" s="50"/>
    </row>
    <row r="1964" spans="1:10" s="43" customFormat="1" x14ac:dyDescent="0.2">
      <c r="A1964" s="1"/>
      <c r="E1964" s="2"/>
      <c r="F1964" s="3"/>
      <c r="G1964" s="2"/>
      <c r="H1964" s="50"/>
      <c r="I1964" s="50"/>
      <c r="J1964" s="50"/>
    </row>
    <row r="1965" spans="1:10" s="43" customFormat="1" x14ac:dyDescent="0.2">
      <c r="A1965" s="1"/>
      <c r="E1965" s="2"/>
      <c r="F1965" s="3"/>
      <c r="G1965" s="2"/>
      <c r="H1965" s="50"/>
      <c r="I1965" s="50"/>
      <c r="J1965" s="50"/>
    </row>
    <row r="1966" spans="1:10" s="43" customFormat="1" x14ac:dyDescent="0.2">
      <c r="A1966" s="1"/>
      <c r="E1966" s="2"/>
      <c r="F1966" s="3"/>
      <c r="G1966" s="2"/>
      <c r="H1966" s="50"/>
      <c r="I1966" s="50"/>
      <c r="J1966" s="50"/>
    </row>
    <row r="1967" spans="1:10" s="43" customFormat="1" x14ac:dyDescent="0.2">
      <c r="A1967" s="1"/>
      <c r="E1967" s="2"/>
      <c r="F1967" s="3"/>
      <c r="G1967" s="2"/>
      <c r="H1967" s="50"/>
      <c r="I1967" s="50"/>
      <c r="J1967" s="50"/>
    </row>
    <row r="1968" spans="1:10" s="43" customFormat="1" x14ac:dyDescent="0.2">
      <c r="A1968" s="1"/>
      <c r="E1968" s="2"/>
      <c r="F1968" s="3"/>
      <c r="G1968" s="2"/>
      <c r="H1968" s="50"/>
      <c r="I1968" s="50"/>
      <c r="J1968" s="50"/>
    </row>
    <row r="1969" spans="1:10" s="43" customFormat="1" x14ac:dyDescent="0.2">
      <c r="A1969" s="1"/>
      <c r="E1969" s="2"/>
      <c r="F1969" s="3"/>
      <c r="G1969" s="2"/>
      <c r="H1969" s="50"/>
      <c r="I1969" s="50"/>
      <c r="J1969" s="50"/>
    </row>
    <row r="1970" spans="1:10" s="43" customFormat="1" x14ac:dyDescent="0.2">
      <c r="A1970" s="1"/>
      <c r="E1970" s="2"/>
      <c r="F1970" s="3"/>
      <c r="G1970" s="2"/>
      <c r="H1970" s="50"/>
      <c r="I1970" s="50"/>
      <c r="J1970" s="50"/>
    </row>
    <row r="1971" spans="1:10" s="43" customFormat="1" x14ac:dyDescent="0.2">
      <c r="A1971" s="1"/>
      <c r="E1971" s="2"/>
      <c r="F1971" s="3"/>
      <c r="G1971" s="2"/>
      <c r="H1971" s="50"/>
      <c r="I1971" s="50"/>
      <c r="J1971" s="50"/>
    </row>
    <row r="1972" spans="1:10" s="43" customFormat="1" x14ac:dyDescent="0.2">
      <c r="A1972" s="1"/>
      <c r="E1972" s="2"/>
      <c r="F1972" s="3"/>
      <c r="G1972" s="2"/>
      <c r="H1972" s="50"/>
      <c r="I1972" s="50"/>
      <c r="J1972" s="50"/>
    </row>
    <row r="1973" spans="1:10" s="43" customFormat="1" x14ac:dyDescent="0.2">
      <c r="A1973" s="1"/>
      <c r="E1973" s="2"/>
      <c r="F1973" s="3"/>
      <c r="G1973" s="2"/>
      <c r="H1973" s="50"/>
      <c r="I1973" s="50"/>
      <c r="J1973" s="50"/>
    </row>
    <row r="1974" spans="1:10" s="43" customFormat="1" x14ac:dyDescent="0.2">
      <c r="A1974" s="1"/>
      <c r="E1974" s="2"/>
      <c r="F1974" s="3"/>
      <c r="G1974" s="2"/>
      <c r="H1974" s="50"/>
      <c r="I1974" s="50"/>
      <c r="J1974" s="50"/>
    </row>
    <row r="1975" spans="1:10" s="43" customFormat="1" x14ac:dyDescent="0.2">
      <c r="A1975" s="1"/>
      <c r="E1975" s="2"/>
      <c r="F1975" s="3"/>
      <c r="G1975" s="2"/>
      <c r="H1975" s="50"/>
      <c r="I1975" s="50"/>
      <c r="J1975" s="50"/>
    </row>
    <row r="1976" spans="1:10" s="43" customFormat="1" x14ac:dyDescent="0.2">
      <c r="A1976" s="1"/>
      <c r="E1976" s="2"/>
      <c r="F1976" s="3"/>
      <c r="G1976" s="2"/>
      <c r="H1976" s="50"/>
      <c r="I1976" s="50"/>
      <c r="J1976" s="50"/>
    </row>
    <row r="1977" spans="1:10" s="43" customFormat="1" x14ac:dyDescent="0.2">
      <c r="A1977" s="1"/>
      <c r="E1977" s="2"/>
      <c r="F1977" s="3"/>
      <c r="G1977" s="2"/>
      <c r="H1977" s="50"/>
      <c r="I1977" s="50"/>
      <c r="J1977" s="50"/>
    </row>
    <row r="1978" spans="1:10" s="43" customFormat="1" x14ac:dyDescent="0.2">
      <c r="A1978" s="1"/>
      <c r="E1978" s="2"/>
      <c r="F1978" s="3"/>
      <c r="G1978" s="2"/>
      <c r="H1978" s="50"/>
      <c r="I1978" s="50"/>
      <c r="J1978" s="50"/>
    </row>
    <row r="1979" spans="1:10" s="43" customFormat="1" x14ac:dyDescent="0.2">
      <c r="A1979" s="1"/>
      <c r="E1979" s="2"/>
      <c r="F1979" s="3"/>
      <c r="G1979" s="2"/>
      <c r="H1979" s="50"/>
      <c r="I1979" s="50"/>
      <c r="J1979" s="50"/>
    </row>
    <row r="1980" spans="1:10" s="43" customFormat="1" x14ac:dyDescent="0.2">
      <c r="A1980" s="1"/>
      <c r="E1980" s="2"/>
      <c r="F1980" s="3"/>
      <c r="G1980" s="2"/>
      <c r="H1980" s="50"/>
      <c r="I1980" s="50"/>
      <c r="J1980" s="50"/>
    </row>
    <row r="1981" spans="1:10" s="43" customFormat="1" x14ac:dyDescent="0.2">
      <c r="A1981" s="1"/>
      <c r="E1981" s="2"/>
      <c r="F1981" s="3"/>
      <c r="G1981" s="2"/>
      <c r="H1981" s="50"/>
      <c r="I1981" s="50"/>
      <c r="J1981" s="50"/>
    </row>
    <row r="1982" spans="1:10" s="43" customFormat="1" x14ac:dyDescent="0.2">
      <c r="A1982" s="1"/>
      <c r="E1982" s="2"/>
      <c r="F1982" s="3"/>
      <c r="G1982" s="2"/>
      <c r="H1982" s="50"/>
      <c r="I1982" s="50"/>
      <c r="J1982" s="50"/>
    </row>
    <row r="1983" spans="1:10" s="43" customFormat="1" x14ac:dyDescent="0.2">
      <c r="A1983" s="1"/>
      <c r="E1983" s="2"/>
      <c r="F1983" s="3"/>
      <c r="G1983" s="2"/>
      <c r="H1983" s="50"/>
      <c r="I1983" s="50"/>
      <c r="J1983" s="50"/>
    </row>
    <row r="1984" spans="1:10" s="43" customFormat="1" x14ac:dyDescent="0.2">
      <c r="A1984" s="1"/>
      <c r="E1984" s="2"/>
      <c r="F1984" s="3"/>
      <c r="G1984" s="2"/>
      <c r="H1984" s="50"/>
      <c r="I1984" s="50"/>
      <c r="J1984" s="50"/>
    </row>
    <row r="1985" spans="1:10" s="43" customFormat="1" x14ac:dyDescent="0.2">
      <c r="A1985" s="1"/>
      <c r="E1985" s="2"/>
      <c r="F1985" s="3"/>
      <c r="G1985" s="2"/>
      <c r="H1985" s="50"/>
      <c r="I1985" s="50"/>
      <c r="J1985" s="50"/>
    </row>
    <row r="1986" spans="1:10" s="43" customFormat="1" x14ac:dyDescent="0.2">
      <c r="A1986" s="1"/>
      <c r="E1986" s="2"/>
      <c r="F1986" s="3"/>
      <c r="G1986" s="2"/>
      <c r="H1986" s="50"/>
      <c r="I1986" s="50"/>
      <c r="J1986" s="50"/>
    </row>
    <row r="1987" spans="1:10" s="43" customFormat="1" x14ac:dyDescent="0.2">
      <c r="A1987" s="1"/>
      <c r="E1987" s="2"/>
      <c r="F1987" s="3"/>
      <c r="G1987" s="2"/>
      <c r="H1987" s="50"/>
      <c r="I1987" s="50"/>
      <c r="J1987" s="50"/>
    </row>
    <row r="1988" spans="1:10" s="43" customFormat="1" x14ac:dyDescent="0.2">
      <c r="A1988" s="1"/>
      <c r="E1988" s="2"/>
      <c r="F1988" s="3"/>
      <c r="G1988" s="2"/>
      <c r="H1988" s="50"/>
      <c r="I1988" s="50"/>
      <c r="J1988" s="50"/>
    </row>
    <row r="1989" spans="1:10" s="43" customFormat="1" x14ac:dyDescent="0.2">
      <c r="A1989" s="1"/>
      <c r="E1989" s="2"/>
      <c r="F1989" s="3"/>
      <c r="G1989" s="2"/>
      <c r="H1989" s="50"/>
      <c r="I1989" s="50"/>
      <c r="J1989" s="50"/>
    </row>
    <row r="1990" spans="1:10" s="43" customFormat="1" x14ac:dyDescent="0.2">
      <c r="A1990" s="1"/>
      <c r="E1990" s="2"/>
      <c r="F1990" s="3"/>
      <c r="G1990" s="2"/>
      <c r="H1990" s="50"/>
      <c r="I1990" s="50"/>
      <c r="J1990" s="50"/>
    </row>
    <row r="1991" spans="1:10" s="43" customFormat="1" x14ac:dyDescent="0.2">
      <c r="A1991" s="1"/>
      <c r="E1991" s="2"/>
      <c r="F1991" s="3"/>
      <c r="G1991" s="2"/>
      <c r="H1991" s="50"/>
      <c r="I1991" s="50"/>
      <c r="J1991" s="50"/>
    </row>
    <row r="1992" spans="1:10" s="43" customFormat="1" x14ac:dyDescent="0.2">
      <c r="A1992" s="1"/>
      <c r="E1992" s="2"/>
      <c r="F1992" s="3"/>
      <c r="G1992" s="2"/>
      <c r="H1992" s="50"/>
      <c r="I1992" s="50"/>
      <c r="J1992" s="50"/>
    </row>
    <row r="1993" spans="1:10" s="43" customFormat="1" x14ac:dyDescent="0.2">
      <c r="A1993" s="1"/>
      <c r="E1993" s="2"/>
      <c r="F1993" s="3"/>
      <c r="G1993" s="2"/>
      <c r="H1993" s="50"/>
      <c r="I1993" s="50"/>
      <c r="J1993" s="50"/>
    </row>
    <row r="1994" spans="1:10" s="43" customFormat="1" x14ac:dyDescent="0.2">
      <c r="A1994" s="1"/>
      <c r="E1994" s="2"/>
      <c r="F1994" s="3"/>
      <c r="G1994" s="2"/>
      <c r="H1994" s="50"/>
      <c r="I1994" s="50"/>
      <c r="J1994" s="50"/>
    </row>
    <row r="1995" spans="1:10" s="43" customFormat="1" x14ac:dyDescent="0.2">
      <c r="A1995" s="1"/>
      <c r="E1995" s="2"/>
      <c r="F1995" s="3"/>
      <c r="G1995" s="2"/>
      <c r="H1995" s="50"/>
      <c r="I1995" s="50"/>
      <c r="J1995" s="50"/>
    </row>
    <row r="1996" spans="1:10" s="43" customFormat="1" x14ac:dyDescent="0.2">
      <c r="A1996" s="1"/>
      <c r="E1996" s="2"/>
      <c r="F1996" s="3"/>
      <c r="G1996" s="2"/>
      <c r="H1996" s="50"/>
      <c r="I1996" s="50"/>
      <c r="J1996" s="50"/>
    </row>
    <row r="1997" spans="1:10" s="43" customFormat="1" x14ac:dyDescent="0.2">
      <c r="A1997" s="1"/>
      <c r="E1997" s="2"/>
      <c r="F1997" s="3"/>
      <c r="G1997" s="2"/>
      <c r="H1997" s="50"/>
      <c r="I1997" s="50"/>
      <c r="J1997" s="50"/>
    </row>
    <row r="1998" spans="1:10" s="43" customFormat="1" x14ac:dyDescent="0.2">
      <c r="A1998" s="1"/>
      <c r="E1998" s="2"/>
      <c r="F1998" s="3"/>
      <c r="G1998" s="2"/>
      <c r="H1998" s="50"/>
      <c r="I1998" s="50"/>
      <c r="J1998" s="50"/>
    </row>
    <row r="1999" spans="1:10" s="43" customFormat="1" x14ac:dyDescent="0.2">
      <c r="A1999" s="1"/>
      <c r="E1999" s="2"/>
      <c r="F1999" s="3"/>
      <c r="G1999" s="2"/>
      <c r="H1999" s="50"/>
      <c r="I1999" s="50"/>
      <c r="J1999" s="50"/>
    </row>
    <row r="2000" spans="1:10" s="43" customFormat="1" x14ac:dyDescent="0.2">
      <c r="A2000" s="1"/>
      <c r="E2000" s="2"/>
      <c r="F2000" s="3"/>
      <c r="G2000" s="2"/>
      <c r="H2000" s="50"/>
      <c r="I2000" s="50"/>
      <c r="J2000" s="50"/>
    </row>
    <row r="2001" spans="1:10" s="43" customFormat="1" x14ac:dyDescent="0.2">
      <c r="A2001" s="1"/>
      <c r="E2001" s="2"/>
      <c r="F2001" s="3"/>
      <c r="G2001" s="2"/>
      <c r="H2001" s="50"/>
      <c r="I2001" s="50"/>
      <c r="J2001" s="50"/>
    </row>
    <row r="2002" spans="1:10" s="43" customFormat="1" x14ac:dyDescent="0.2">
      <c r="A2002" s="1"/>
      <c r="E2002" s="2"/>
      <c r="F2002" s="3"/>
      <c r="G2002" s="2"/>
      <c r="H2002" s="50"/>
      <c r="I2002" s="50"/>
      <c r="J2002" s="50"/>
    </row>
    <row r="2003" spans="1:10" s="43" customFormat="1" x14ac:dyDescent="0.2">
      <c r="A2003" s="1"/>
      <c r="E2003" s="2"/>
      <c r="F2003" s="3"/>
      <c r="G2003" s="2"/>
      <c r="H2003" s="50"/>
      <c r="I2003" s="50"/>
      <c r="J2003" s="50"/>
    </row>
    <row r="2004" spans="1:10" s="43" customFormat="1" x14ac:dyDescent="0.2">
      <c r="A2004" s="1"/>
      <c r="E2004" s="2"/>
      <c r="F2004" s="3"/>
      <c r="G2004" s="2"/>
      <c r="H2004" s="50"/>
      <c r="I2004" s="50"/>
      <c r="J2004" s="50"/>
    </row>
    <row r="2005" spans="1:10" s="43" customFormat="1" x14ac:dyDescent="0.2">
      <c r="A2005" s="1"/>
      <c r="E2005" s="2"/>
      <c r="F2005" s="3"/>
      <c r="G2005" s="2"/>
      <c r="H2005" s="50"/>
      <c r="I2005" s="50"/>
      <c r="J2005" s="50"/>
    </row>
    <row r="2006" spans="1:10" s="43" customFormat="1" x14ac:dyDescent="0.2">
      <c r="A2006" s="1"/>
      <c r="E2006" s="2"/>
      <c r="F2006" s="3"/>
      <c r="G2006" s="2"/>
      <c r="H2006" s="50"/>
      <c r="I2006" s="50"/>
      <c r="J2006" s="50"/>
    </row>
    <row r="2007" spans="1:10" s="43" customFormat="1" x14ac:dyDescent="0.2">
      <c r="A2007" s="1"/>
      <c r="E2007" s="2"/>
      <c r="F2007" s="3"/>
      <c r="G2007" s="2"/>
      <c r="H2007" s="50"/>
      <c r="I2007" s="50"/>
      <c r="J2007" s="50"/>
    </row>
    <row r="2008" spans="1:10" s="43" customFormat="1" x14ac:dyDescent="0.2">
      <c r="A2008" s="1"/>
      <c r="E2008" s="2"/>
      <c r="F2008" s="3"/>
      <c r="G2008" s="2"/>
      <c r="H2008" s="50"/>
      <c r="I2008" s="50"/>
      <c r="J2008" s="50"/>
    </row>
    <row r="2009" spans="1:10" s="43" customFormat="1" x14ac:dyDescent="0.2">
      <c r="A2009" s="1"/>
      <c r="E2009" s="2"/>
      <c r="F2009" s="3"/>
      <c r="G2009" s="2"/>
      <c r="H2009" s="50"/>
      <c r="I2009" s="50"/>
      <c r="J2009" s="50"/>
    </row>
    <row r="2010" spans="1:10" s="43" customFormat="1" x14ac:dyDescent="0.2">
      <c r="A2010" s="1"/>
      <c r="E2010" s="2"/>
      <c r="F2010" s="3"/>
      <c r="G2010" s="2"/>
      <c r="H2010" s="50"/>
      <c r="I2010" s="50"/>
      <c r="J2010" s="50"/>
    </row>
    <row r="2011" spans="1:10" s="43" customFormat="1" x14ac:dyDescent="0.2">
      <c r="A2011" s="1"/>
      <c r="E2011" s="2"/>
      <c r="F2011" s="3"/>
      <c r="G2011" s="2"/>
      <c r="H2011" s="50"/>
      <c r="I2011" s="50"/>
      <c r="J2011" s="50"/>
    </row>
    <row r="2012" spans="1:10" s="43" customFormat="1" x14ac:dyDescent="0.2">
      <c r="A2012" s="1"/>
      <c r="E2012" s="2"/>
      <c r="F2012" s="3"/>
      <c r="G2012" s="2"/>
      <c r="H2012" s="50"/>
      <c r="I2012" s="50"/>
      <c r="J2012" s="50"/>
    </row>
    <row r="2013" spans="1:10" s="43" customFormat="1" x14ac:dyDescent="0.2">
      <c r="A2013" s="1"/>
      <c r="E2013" s="2"/>
      <c r="F2013" s="3"/>
      <c r="G2013" s="2"/>
      <c r="H2013" s="50"/>
      <c r="I2013" s="50"/>
      <c r="J2013" s="50"/>
    </row>
    <row r="2014" spans="1:10" s="43" customFormat="1" x14ac:dyDescent="0.2">
      <c r="A2014" s="1"/>
      <c r="E2014" s="2"/>
      <c r="F2014" s="3"/>
      <c r="G2014" s="2"/>
      <c r="H2014" s="50"/>
      <c r="I2014" s="50"/>
      <c r="J2014" s="50"/>
    </row>
    <row r="2015" spans="1:10" s="43" customFormat="1" x14ac:dyDescent="0.2">
      <c r="A2015" s="1"/>
      <c r="E2015" s="2"/>
      <c r="F2015" s="3"/>
      <c r="G2015" s="2"/>
      <c r="H2015" s="50"/>
      <c r="I2015" s="50"/>
      <c r="J2015" s="50"/>
    </row>
    <row r="2016" spans="1:10" s="43" customFormat="1" x14ac:dyDescent="0.2">
      <c r="A2016" s="1"/>
      <c r="E2016" s="2"/>
      <c r="F2016" s="3"/>
      <c r="G2016" s="2"/>
      <c r="H2016" s="50"/>
      <c r="I2016" s="50"/>
      <c r="J2016" s="50"/>
    </row>
    <row r="2017" spans="1:10" s="43" customFormat="1" x14ac:dyDescent="0.2">
      <c r="A2017" s="1"/>
      <c r="E2017" s="2"/>
      <c r="F2017" s="3"/>
      <c r="G2017" s="2"/>
      <c r="H2017" s="50"/>
      <c r="I2017" s="50"/>
      <c r="J2017" s="50"/>
    </row>
    <row r="2018" spans="1:10" s="43" customFormat="1" x14ac:dyDescent="0.2">
      <c r="A2018" s="1"/>
      <c r="E2018" s="2"/>
      <c r="F2018" s="3"/>
      <c r="G2018" s="2"/>
      <c r="H2018" s="50"/>
      <c r="I2018" s="50"/>
      <c r="J2018" s="50"/>
    </row>
    <row r="2019" spans="1:10" s="43" customFormat="1" x14ac:dyDescent="0.2">
      <c r="A2019" s="1"/>
      <c r="E2019" s="2"/>
      <c r="F2019" s="3"/>
      <c r="G2019" s="2"/>
      <c r="H2019" s="50"/>
      <c r="I2019" s="50"/>
      <c r="J2019" s="50"/>
    </row>
    <row r="2020" spans="1:10" s="43" customFormat="1" x14ac:dyDescent="0.2">
      <c r="A2020" s="1"/>
      <c r="E2020" s="2"/>
      <c r="F2020" s="3"/>
      <c r="G2020" s="2"/>
      <c r="H2020" s="50"/>
      <c r="I2020" s="50"/>
      <c r="J2020" s="50"/>
    </row>
    <row r="2021" spans="1:10" s="43" customFormat="1" x14ac:dyDescent="0.2">
      <c r="A2021" s="1"/>
      <c r="E2021" s="2"/>
      <c r="F2021" s="3"/>
      <c r="G2021" s="2"/>
      <c r="H2021" s="50"/>
      <c r="I2021" s="50"/>
      <c r="J2021" s="50"/>
    </row>
    <row r="2022" spans="1:10" s="43" customFormat="1" x14ac:dyDescent="0.2">
      <c r="A2022" s="1"/>
      <c r="E2022" s="2"/>
      <c r="F2022" s="3"/>
      <c r="G2022" s="2"/>
      <c r="H2022" s="50"/>
      <c r="I2022" s="50"/>
      <c r="J2022" s="50"/>
    </row>
    <row r="2023" spans="1:10" s="43" customFormat="1" x14ac:dyDescent="0.2">
      <c r="A2023" s="1"/>
      <c r="E2023" s="2"/>
      <c r="F2023" s="3"/>
      <c r="G2023" s="2"/>
      <c r="H2023" s="50"/>
      <c r="I2023" s="50"/>
      <c r="J2023" s="50"/>
    </row>
    <row r="2024" spans="1:10" s="43" customFormat="1" x14ac:dyDescent="0.2">
      <c r="A2024" s="1"/>
      <c r="E2024" s="2"/>
      <c r="F2024" s="3"/>
      <c r="G2024" s="2"/>
      <c r="H2024" s="50"/>
      <c r="I2024" s="50"/>
      <c r="J2024" s="50"/>
    </row>
    <row r="2025" spans="1:10" s="43" customFormat="1" x14ac:dyDescent="0.2">
      <c r="A2025" s="1"/>
      <c r="E2025" s="2"/>
      <c r="F2025" s="3"/>
      <c r="G2025" s="2"/>
      <c r="H2025" s="50"/>
      <c r="I2025" s="50"/>
      <c r="J2025" s="50"/>
    </row>
    <row r="2026" spans="1:10" s="43" customFormat="1" x14ac:dyDescent="0.2">
      <c r="A2026" s="1"/>
      <c r="E2026" s="2"/>
      <c r="F2026" s="3"/>
      <c r="G2026" s="2"/>
      <c r="H2026" s="50"/>
      <c r="I2026" s="50"/>
      <c r="J2026" s="50"/>
    </row>
    <row r="2027" spans="1:10" s="43" customFormat="1" x14ac:dyDescent="0.2">
      <c r="A2027" s="1"/>
      <c r="E2027" s="2"/>
      <c r="F2027" s="3"/>
      <c r="G2027" s="2"/>
      <c r="H2027" s="50"/>
      <c r="I2027" s="50"/>
      <c r="J2027" s="50"/>
    </row>
    <row r="2028" spans="1:10" s="43" customFormat="1" x14ac:dyDescent="0.2">
      <c r="A2028" s="1"/>
      <c r="E2028" s="2"/>
      <c r="F2028" s="3"/>
      <c r="G2028" s="2"/>
      <c r="H2028" s="50"/>
      <c r="I2028" s="50"/>
      <c r="J2028" s="50"/>
    </row>
    <row r="2029" spans="1:10" s="43" customFormat="1" x14ac:dyDescent="0.2">
      <c r="A2029" s="1"/>
      <c r="E2029" s="2"/>
      <c r="F2029" s="3"/>
      <c r="G2029" s="2"/>
      <c r="H2029" s="50"/>
      <c r="I2029" s="50"/>
      <c r="J2029" s="50"/>
    </row>
    <row r="2030" spans="1:10" s="43" customFormat="1" x14ac:dyDescent="0.2">
      <c r="A2030" s="1"/>
      <c r="E2030" s="2"/>
      <c r="F2030" s="3"/>
      <c r="G2030" s="2"/>
      <c r="H2030" s="50"/>
      <c r="I2030" s="50"/>
      <c r="J2030" s="50"/>
    </row>
    <row r="2031" spans="1:10" s="43" customFormat="1" x14ac:dyDescent="0.2">
      <c r="A2031" s="1"/>
      <c r="E2031" s="2"/>
      <c r="F2031" s="3"/>
      <c r="G2031" s="2"/>
      <c r="H2031" s="50"/>
      <c r="I2031" s="50"/>
      <c r="J2031" s="50"/>
    </row>
    <row r="2032" spans="1:10" s="43" customFormat="1" x14ac:dyDescent="0.2">
      <c r="A2032" s="1"/>
      <c r="E2032" s="2"/>
      <c r="F2032" s="3"/>
      <c r="G2032" s="2"/>
      <c r="H2032" s="50"/>
      <c r="I2032" s="50"/>
      <c r="J2032" s="50"/>
    </row>
    <row r="2033" spans="1:10" s="43" customFormat="1" x14ac:dyDescent="0.2">
      <c r="A2033" s="1"/>
      <c r="E2033" s="2"/>
      <c r="F2033" s="3"/>
      <c r="G2033" s="2"/>
      <c r="H2033" s="50"/>
      <c r="I2033" s="50"/>
      <c r="J2033" s="50"/>
    </row>
    <row r="2034" spans="1:10" s="43" customFormat="1" x14ac:dyDescent="0.2">
      <c r="A2034" s="1"/>
      <c r="E2034" s="2"/>
      <c r="F2034" s="3"/>
      <c r="G2034" s="2"/>
      <c r="H2034" s="50"/>
      <c r="I2034" s="50"/>
      <c r="J2034" s="50"/>
    </row>
    <row r="2035" spans="1:10" s="43" customFormat="1" x14ac:dyDescent="0.2">
      <c r="A2035" s="1"/>
      <c r="E2035" s="2"/>
      <c r="F2035" s="3"/>
      <c r="G2035" s="2"/>
      <c r="H2035" s="50"/>
      <c r="I2035" s="50"/>
      <c r="J2035" s="50"/>
    </row>
    <row r="2036" spans="1:10" s="43" customFormat="1" x14ac:dyDescent="0.2">
      <c r="A2036" s="1"/>
      <c r="E2036" s="2"/>
      <c r="F2036" s="3"/>
      <c r="G2036" s="2"/>
      <c r="H2036" s="50"/>
      <c r="I2036" s="50"/>
      <c r="J2036" s="50"/>
    </row>
    <row r="2037" spans="1:10" s="43" customFormat="1" x14ac:dyDescent="0.2">
      <c r="A2037" s="1"/>
      <c r="E2037" s="2"/>
      <c r="F2037" s="3"/>
      <c r="G2037" s="2"/>
      <c r="H2037" s="50"/>
      <c r="I2037" s="50"/>
      <c r="J2037" s="50"/>
    </row>
    <row r="2038" spans="1:10" s="43" customFormat="1" x14ac:dyDescent="0.2">
      <c r="A2038" s="1"/>
      <c r="E2038" s="2"/>
      <c r="F2038" s="3"/>
      <c r="G2038" s="2"/>
      <c r="H2038" s="50"/>
      <c r="I2038" s="50"/>
      <c r="J2038" s="50"/>
    </row>
    <row r="2039" spans="1:10" s="43" customFormat="1" x14ac:dyDescent="0.2">
      <c r="A2039" s="1"/>
      <c r="E2039" s="2"/>
      <c r="F2039" s="3"/>
      <c r="G2039" s="2"/>
      <c r="H2039" s="50"/>
      <c r="I2039" s="50"/>
      <c r="J2039" s="50"/>
    </row>
    <row r="2040" spans="1:10" s="43" customFormat="1" x14ac:dyDescent="0.2">
      <c r="A2040" s="1"/>
      <c r="E2040" s="2"/>
      <c r="F2040" s="3"/>
      <c r="G2040" s="2"/>
      <c r="H2040" s="50"/>
      <c r="I2040" s="50"/>
      <c r="J2040" s="50"/>
    </row>
    <row r="2041" spans="1:10" s="43" customFormat="1" x14ac:dyDescent="0.2">
      <c r="A2041" s="1"/>
      <c r="E2041" s="2"/>
      <c r="F2041" s="3"/>
      <c r="G2041" s="2"/>
      <c r="H2041" s="50"/>
      <c r="I2041" s="50"/>
      <c r="J2041" s="50"/>
    </row>
    <row r="2042" spans="1:10" s="43" customFormat="1" x14ac:dyDescent="0.2">
      <c r="A2042" s="1"/>
      <c r="E2042" s="2"/>
      <c r="F2042" s="3"/>
      <c r="G2042" s="2"/>
      <c r="H2042" s="50"/>
      <c r="I2042" s="50"/>
      <c r="J2042" s="50"/>
    </row>
    <row r="2043" spans="1:10" s="43" customFormat="1" x14ac:dyDescent="0.2">
      <c r="A2043" s="1"/>
      <c r="E2043" s="2"/>
      <c r="F2043" s="3"/>
      <c r="G2043" s="2"/>
      <c r="H2043" s="50"/>
      <c r="I2043" s="50"/>
      <c r="J2043" s="50"/>
    </row>
    <row r="2044" spans="1:10" s="43" customFormat="1" x14ac:dyDescent="0.2">
      <c r="A2044" s="1"/>
      <c r="E2044" s="2"/>
      <c r="F2044" s="3"/>
      <c r="G2044" s="2"/>
      <c r="H2044" s="50"/>
      <c r="I2044" s="50"/>
      <c r="J2044" s="50"/>
    </row>
    <row r="2045" spans="1:10" s="43" customFormat="1" x14ac:dyDescent="0.2">
      <c r="A2045" s="1"/>
      <c r="E2045" s="2"/>
      <c r="F2045" s="3"/>
      <c r="G2045" s="2"/>
      <c r="H2045" s="50"/>
      <c r="I2045" s="50"/>
      <c r="J2045" s="50"/>
    </row>
    <row r="2046" spans="1:10" s="43" customFormat="1" x14ac:dyDescent="0.2">
      <c r="A2046" s="1"/>
      <c r="E2046" s="2"/>
      <c r="F2046" s="3"/>
      <c r="G2046" s="2"/>
      <c r="H2046" s="50"/>
      <c r="I2046" s="50"/>
      <c r="J2046" s="50"/>
    </row>
    <row r="2047" spans="1:10" s="43" customFormat="1" x14ac:dyDescent="0.2">
      <c r="A2047" s="1"/>
      <c r="E2047" s="2"/>
      <c r="F2047" s="3"/>
      <c r="G2047" s="2"/>
      <c r="H2047" s="50"/>
      <c r="I2047" s="50"/>
      <c r="J2047" s="50"/>
    </row>
    <row r="2048" spans="1:10" s="43" customFormat="1" x14ac:dyDescent="0.2">
      <c r="A2048" s="1"/>
      <c r="E2048" s="2"/>
      <c r="F2048" s="3"/>
      <c r="G2048" s="2"/>
      <c r="H2048" s="50"/>
      <c r="I2048" s="50"/>
      <c r="J2048" s="50"/>
    </row>
    <row r="2049" spans="1:10" s="43" customFormat="1" x14ac:dyDescent="0.2">
      <c r="A2049" s="1"/>
      <c r="E2049" s="2"/>
      <c r="F2049" s="3"/>
      <c r="G2049" s="2"/>
      <c r="H2049" s="50"/>
      <c r="I2049" s="50"/>
      <c r="J2049" s="50"/>
    </row>
    <row r="2050" spans="1:10" s="43" customFormat="1" x14ac:dyDescent="0.2">
      <c r="A2050" s="1"/>
      <c r="E2050" s="2"/>
      <c r="F2050" s="3"/>
      <c r="G2050" s="2"/>
      <c r="H2050" s="50"/>
      <c r="I2050" s="50"/>
      <c r="J2050" s="50"/>
    </row>
    <row r="2051" spans="1:10" s="43" customFormat="1" x14ac:dyDescent="0.2">
      <c r="A2051" s="1"/>
      <c r="E2051" s="2"/>
      <c r="F2051" s="3"/>
      <c r="G2051" s="2"/>
      <c r="H2051" s="50"/>
      <c r="I2051" s="50"/>
      <c r="J2051" s="50"/>
    </row>
    <row r="2052" spans="1:10" s="43" customFormat="1" x14ac:dyDescent="0.2">
      <c r="A2052" s="1"/>
      <c r="E2052" s="2"/>
      <c r="F2052" s="3"/>
      <c r="G2052" s="2"/>
      <c r="H2052" s="50"/>
      <c r="I2052" s="50"/>
      <c r="J2052" s="50"/>
    </row>
    <row r="2053" spans="1:10" s="43" customFormat="1" x14ac:dyDescent="0.2">
      <c r="A2053" s="1"/>
      <c r="E2053" s="2"/>
      <c r="F2053" s="3"/>
      <c r="G2053" s="2"/>
      <c r="H2053" s="50"/>
      <c r="I2053" s="50"/>
      <c r="J2053" s="50"/>
    </row>
    <row r="2054" spans="1:10" s="43" customFormat="1" x14ac:dyDescent="0.2">
      <c r="A2054" s="1"/>
      <c r="E2054" s="2"/>
      <c r="F2054" s="3"/>
      <c r="G2054" s="2"/>
      <c r="H2054" s="50"/>
      <c r="I2054" s="50"/>
      <c r="J2054" s="50"/>
    </row>
    <row r="2055" spans="1:10" s="43" customFormat="1" x14ac:dyDescent="0.2">
      <c r="A2055" s="1"/>
      <c r="E2055" s="2"/>
      <c r="F2055" s="3"/>
      <c r="G2055" s="2"/>
      <c r="H2055" s="50"/>
      <c r="I2055" s="50"/>
      <c r="J2055" s="50"/>
    </row>
    <row r="2056" spans="1:10" s="43" customFormat="1" x14ac:dyDescent="0.2">
      <c r="A2056" s="1"/>
      <c r="E2056" s="2"/>
      <c r="F2056" s="3"/>
      <c r="G2056" s="2"/>
      <c r="H2056" s="50"/>
      <c r="I2056" s="50"/>
      <c r="J2056" s="50"/>
    </row>
    <row r="2057" spans="1:10" s="43" customFormat="1" x14ac:dyDescent="0.2">
      <c r="A2057" s="1"/>
      <c r="E2057" s="2"/>
      <c r="F2057" s="3"/>
      <c r="G2057" s="2"/>
      <c r="H2057" s="50"/>
      <c r="I2057" s="50"/>
      <c r="J2057" s="50"/>
    </row>
    <row r="2058" spans="1:10" s="43" customFormat="1" x14ac:dyDescent="0.2">
      <c r="A2058" s="1"/>
      <c r="E2058" s="2"/>
      <c r="F2058" s="3"/>
      <c r="G2058" s="2"/>
      <c r="H2058" s="50"/>
      <c r="I2058" s="50"/>
      <c r="J2058" s="50"/>
    </row>
    <row r="2059" spans="1:10" s="43" customFormat="1" x14ac:dyDescent="0.2">
      <c r="A2059" s="1"/>
      <c r="E2059" s="2"/>
      <c r="F2059" s="3"/>
      <c r="G2059" s="2"/>
      <c r="H2059" s="50"/>
      <c r="I2059" s="50"/>
      <c r="J2059" s="50"/>
    </row>
    <row r="2060" spans="1:10" s="43" customFormat="1" x14ac:dyDescent="0.2">
      <c r="A2060" s="1"/>
      <c r="E2060" s="2"/>
      <c r="F2060" s="3"/>
      <c r="G2060" s="2"/>
      <c r="H2060" s="50"/>
      <c r="I2060" s="50"/>
      <c r="J2060" s="50"/>
    </row>
    <row r="2061" spans="1:10" s="43" customFormat="1" x14ac:dyDescent="0.2">
      <c r="A2061" s="1"/>
      <c r="E2061" s="2"/>
      <c r="F2061" s="3"/>
      <c r="G2061" s="2"/>
      <c r="H2061" s="50"/>
      <c r="I2061" s="50"/>
      <c r="J2061" s="50"/>
    </row>
    <row r="2062" spans="1:10" s="43" customFormat="1" x14ac:dyDescent="0.2">
      <c r="A2062" s="1"/>
      <c r="E2062" s="2"/>
      <c r="F2062" s="3"/>
      <c r="G2062" s="2"/>
      <c r="H2062" s="50"/>
      <c r="I2062" s="50"/>
      <c r="J2062" s="50"/>
    </row>
    <row r="2063" spans="1:10" s="43" customFormat="1" x14ac:dyDescent="0.2">
      <c r="A2063" s="1"/>
      <c r="E2063" s="2"/>
      <c r="F2063" s="3"/>
      <c r="G2063" s="2"/>
      <c r="H2063" s="50"/>
      <c r="I2063" s="50"/>
      <c r="J2063" s="50"/>
    </row>
    <row r="2064" spans="1:10" s="43" customFormat="1" x14ac:dyDescent="0.2">
      <c r="A2064" s="1"/>
      <c r="E2064" s="2"/>
      <c r="F2064" s="3"/>
      <c r="G2064" s="2"/>
      <c r="H2064" s="50"/>
      <c r="I2064" s="50"/>
      <c r="J2064" s="50"/>
    </row>
    <row r="2065" spans="1:10" s="43" customFormat="1" x14ac:dyDescent="0.2">
      <c r="A2065" s="1"/>
      <c r="E2065" s="2"/>
      <c r="F2065" s="3"/>
      <c r="G2065" s="2"/>
      <c r="H2065" s="50"/>
      <c r="I2065" s="50"/>
      <c r="J2065" s="50"/>
    </row>
    <row r="2066" spans="1:10" s="43" customFormat="1" x14ac:dyDescent="0.2">
      <c r="A2066" s="1"/>
      <c r="E2066" s="2"/>
      <c r="F2066" s="3"/>
      <c r="G2066" s="2"/>
      <c r="H2066" s="50"/>
      <c r="I2066" s="50"/>
      <c r="J2066" s="50"/>
    </row>
    <row r="2067" spans="1:10" s="43" customFormat="1" x14ac:dyDescent="0.2">
      <c r="A2067" s="1"/>
      <c r="E2067" s="2"/>
      <c r="F2067" s="3"/>
      <c r="G2067" s="2"/>
      <c r="H2067" s="50"/>
      <c r="I2067" s="50"/>
      <c r="J2067" s="50"/>
    </row>
    <row r="2068" spans="1:10" s="43" customFormat="1" x14ac:dyDescent="0.2">
      <c r="A2068" s="1"/>
      <c r="E2068" s="2"/>
      <c r="F2068" s="3"/>
      <c r="G2068" s="2"/>
      <c r="H2068" s="50"/>
      <c r="I2068" s="50"/>
      <c r="J2068" s="50"/>
    </row>
    <row r="2069" spans="1:10" s="43" customFormat="1" x14ac:dyDescent="0.2">
      <c r="A2069" s="1"/>
      <c r="E2069" s="2"/>
      <c r="F2069" s="3"/>
      <c r="G2069" s="2"/>
      <c r="H2069" s="50"/>
      <c r="I2069" s="50"/>
      <c r="J2069" s="50"/>
    </row>
    <row r="2070" spans="1:10" s="43" customFormat="1" x14ac:dyDescent="0.2">
      <c r="A2070" s="1"/>
      <c r="E2070" s="2"/>
      <c r="F2070" s="3"/>
      <c r="G2070" s="2"/>
      <c r="H2070" s="50"/>
      <c r="I2070" s="50"/>
      <c r="J2070" s="50"/>
    </row>
    <row r="2071" spans="1:10" s="43" customFormat="1" x14ac:dyDescent="0.2">
      <c r="A2071" s="1"/>
      <c r="E2071" s="2"/>
      <c r="F2071" s="3"/>
      <c r="G2071" s="2"/>
      <c r="H2071" s="50"/>
      <c r="I2071" s="50"/>
      <c r="J2071" s="50"/>
    </row>
    <row r="2072" spans="1:10" s="43" customFormat="1" x14ac:dyDescent="0.2">
      <c r="A2072" s="1"/>
      <c r="E2072" s="2"/>
      <c r="F2072" s="3"/>
      <c r="G2072" s="2"/>
      <c r="H2072" s="50"/>
      <c r="I2072" s="50"/>
      <c r="J2072" s="50"/>
    </row>
    <row r="2073" spans="1:10" s="43" customFormat="1" x14ac:dyDescent="0.2">
      <c r="A2073" s="1"/>
      <c r="E2073" s="2"/>
      <c r="F2073" s="3"/>
      <c r="G2073" s="2"/>
      <c r="H2073" s="50"/>
      <c r="I2073" s="50"/>
      <c r="J2073" s="50"/>
    </row>
    <row r="2074" spans="1:10" s="43" customFormat="1" x14ac:dyDescent="0.2">
      <c r="A2074" s="1"/>
      <c r="E2074" s="2"/>
      <c r="F2074" s="3"/>
      <c r="G2074" s="2"/>
      <c r="H2074" s="50"/>
      <c r="I2074" s="50"/>
      <c r="J2074" s="50"/>
    </row>
    <row r="2075" spans="1:10" s="43" customFormat="1" x14ac:dyDescent="0.2">
      <c r="A2075" s="1"/>
      <c r="E2075" s="2"/>
      <c r="F2075" s="3"/>
      <c r="G2075" s="2"/>
      <c r="H2075" s="50"/>
      <c r="I2075" s="50"/>
      <c r="J2075" s="50"/>
    </row>
    <row r="2076" spans="1:10" s="43" customFormat="1" x14ac:dyDescent="0.2">
      <c r="A2076" s="1"/>
      <c r="E2076" s="2"/>
      <c r="F2076" s="3"/>
      <c r="G2076" s="2"/>
      <c r="H2076" s="50"/>
      <c r="I2076" s="50"/>
      <c r="J2076" s="50"/>
    </row>
    <row r="2077" spans="1:10" s="43" customFormat="1" x14ac:dyDescent="0.2">
      <c r="A2077" s="1"/>
      <c r="E2077" s="2"/>
      <c r="F2077" s="3"/>
      <c r="G2077" s="2"/>
      <c r="H2077" s="50"/>
      <c r="I2077" s="50"/>
      <c r="J2077" s="50"/>
    </row>
    <row r="2078" spans="1:10" s="43" customFormat="1" x14ac:dyDescent="0.2">
      <c r="A2078" s="1"/>
      <c r="E2078" s="2"/>
      <c r="F2078" s="3"/>
      <c r="G2078" s="2"/>
      <c r="H2078" s="50"/>
      <c r="I2078" s="50"/>
      <c r="J2078" s="50"/>
    </row>
    <row r="2079" spans="1:10" s="43" customFormat="1" x14ac:dyDescent="0.2">
      <c r="A2079" s="1"/>
      <c r="E2079" s="2"/>
      <c r="F2079" s="3"/>
      <c r="G2079" s="2"/>
      <c r="H2079" s="50"/>
      <c r="I2079" s="50"/>
      <c r="J2079" s="50"/>
    </row>
    <row r="2080" spans="1:10" s="43" customFormat="1" x14ac:dyDescent="0.2">
      <c r="A2080" s="1"/>
      <c r="E2080" s="2"/>
      <c r="F2080" s="3"/>
      <c r="G2080" s="2"/>
      <c r="H2080" s="50"/>
      <c r="I2080" s="50"/>
      <c r="J2080" s="50"/>
    </row>
    <row r="2081" spans="1:10" s="43" customFormat="1" x14ac:dyDescent="0.2">
      <c r="A2081" s="1"/>
      <c r="E2081" s="2"/>
      <c r="F2081" s="3"/>
      <c r="G2081" s="2"/>
      <c r="H2081" s="50"/>
      <c r="I2081" s="50"/>
      <c r="J2081" s="50"/>
    </row>
    <row r="2082" spans="1:10" s="43" customFormat="1" x14ac:dyDescent="0.2">
      <c r="A2082" s="1"/>
      <c r="E2082" s="2"/>
      <c r="F2082" s="3"/>
      <c r="G2082" s="2"/>
      <c r="H2082" s="50"/>
      <c r="I2082" s="50"/>
      <c r="J2082" s="50"/>
    </row>
    <row r="2083" spans="1:10" s="43" customFormat="1" x14ac:dyDescent="0.2">
      <c r="A2083" s="1"/>
      <c r="E2083" s="2"/>
      <c r="F2083" s="3"/>
      <c r="G2083" s="2"/>
      <c r="H2083" s="50"/>
      <c r="I2083" s="50"/>
      <c r="J2083" s="50"/>
    </row>
    <row r="2084" spans="1:10" s="43" customFormat="1" x14ac:dyDescent="0.2">
      <c r="A2084" s="1"/>
      <c r="E2084" s="2"/>
      <c r="F2084" s="3"/>
      <c r="G2084" s="2"/>
      <c r="H2084" s="50"/>
      <c r="I2084" s="50"/>
      <c r="J2084" s="50"/>
    </row>
    <row r="2085" spans="1:10" s="43" customFormat="1" x14ac:dyDescent="0.2">
      <c r="A2085" s="1"/>
      <c r="E2085" s="2"/>
      <c r="F2085" s="3"/>
      <c r="G2085" s="2"/>
      <c r="H2085" s="50"/>
      <c r="I2085" s="50"/>
      <c r="J2085" s="50"/>
    </row>
    <row r="2086" spans="1:10" s="43" customFormat="1" x14ac:dyDescent="0.2">
      <c r="A2086" s="1"/>
      <c r="E2086" s="2"/>
      <c r="F2086" s="3"/>
      <c r="G2086" s="2"/>
      <c r="H2086" s="50"/>
      <c r="I2086" s="50"/>
      <c r="J2086" s="50"/>
    </row>
    <row r="2087" spans="1:10" s="43" customFormat="1" x14ac:dyDescent="0.2">
      <c r="A2087" s="1"/>
      <c r="E2087" s="2"/>
      <c r="F2087" s="3"/>
      <c r="G2087" s="2"/>
      <c r="H2087" s="50"/>
      <c r="I2087" s="50"/>
      <c r="J2087" s="50"/>
    </row>
    <row r="2088" spans="1:10" s="43" customFormat="1" x14ac:dyDescent="0.2">
      <c r="A2088" s="1"/>
      <c r="E2088" s="2"/>
      <c r="F2088" s="3"/>
      <c r="G2088" s="2"/>
      <c r="H2088" s="50"/>
      <c r="I2088" s="50"/>
      <c r="J2088" s="50"/>
    </row>
    <row r="2089" spans="1:10" s="43" customFormat="1" x14ac:dyDescent="0.2">
      <c r="A2089" s="1"/>
      <c r="E2089" s="2"/>
      <c r="F2089" s="3"/>
      <c r="G2089" s="2"/>
      <c r="H2089" s="50"/>
      <c r="I2089" s="50"/>
      <c r="J2089" s="50"/>
    </row>
    <row r="2090" spans="1:10" s="43" customFormat="1" x14ac:dyDescent="0.2">
      <c r="A2090" s="1"/>
      <c r="E2090" s="2"/>
      <c r="F2090" s="3"/>
      <c r="G2090" s="2"/>
      <c r="H2090" s="50"/>
      <c r="I2090" s="50"/>
      <c r="J2090" s="50"/>
    </row>
    <row r="2091" spans="1:10" s="43" customFormat="1" x14ac:dyDescent="0.2">
      <c r="A2091" s="1"/>
      <c r="E2091" s="2"/>
      <c r="F2091" s="3"/>
      <c r="G2091" s="2"/>
      <c r="H2091" s="50"/>
      <c r="I2091" s="50"/>
      <c r="J2091" s="50"/>
    </row>
    <row r="2092" spans="1:10" s="43" customFormat="1" x14ac:dyDescent="0.2">
      <c r="A2092" s="1"/>
      <c r="E2092" s="2"/>
      <c r="F2092" s="3"/>
      <c r="G2092" s="2"/>
      <c r="H2092" s="50"/>
      <c r="I2092" s="50"/>
      <c r="J2092" s="50"/>
    </row>
    <row r="2093" spans="1:10" s="43" customFormat="1" x14ac:dyDescent="0.2">
      <c r="A2093" s="1"/>
      <c r="E2093" s="2"/>
      <c r="F2093" s="3"/>
      <c r="G2093" s="2"/>
      <c r="H2093" s="50"/>
      <c r="I2093" s="50"/>
      <c r="J2093" s="50"/>
    </row>
    <row r="2094" spans="1:10" s="43" customFormat="1" x14ac:dyDescent="0.2">
      <c r="A2094" s="1"/>
      <c r="E2094" s="2"/>
      <c r="F2094" s="3"/>
      <c r="G2094" s="2"/>
      <c r="H2094" s="50"/>
      <c r="I2094" s="50"/>
      <c r="J2094" s="50"/>
    </row>
    <row r="2095" spans="1:10" s="43" customFormat="1" x14ac:dyDescent="0.2">
      <c r="A2095" s="1"/>
      <c r="E2095" s="2"/>
      <c r="F2095" s="3"/>
      <c r="G2095" s="2"/>
      <c r="H2095" s="50"/>
      <c r="I2095" s="50"/>
      <c r="J2095" s="50"/>
    </row>
    <row r="2096" spans="1:10" s="43" customFormat="1" x14ac:dyDescent="0.2">
      <c r="A2096" s="1"/>
      <c r="E2096" s="2"/>
      <c r="F2096" s="3"/>
      <c r="G2096" s="2"/>
      <c r="H2096" s="50"/>
      <c r="I2096" s="50"/>
      <c r="J2096" s="50"/>
    </row>
    <row r="2097" spans="1:10" s="43" customFormat="1" x14ac:dyDescent="0.2">
      <c r="A2097" s="1"/>
      <c r="E2097" s="2"/>
      <c r="F2097" s="3"/>
      <c r="G2097" s="2"/>
      <c r="H2097" s="50"/>
      <c r="I2097" s="50"/>
      <c r="J2097" s="50"/>
    </row>
    <row r="2098" spans="1:10" s="43" customFormat="1" x14ac:dyDescent="0.2">
      <c r="A2098" s="1"/>
      <c r="E2098" s="2"/>
      <c r="F2098" s="3"/>
      <c r="G2098" s="2"/>
      <c r="H2098" s="50"/>
      <c r="I2098" s="50"/>
      <c r="J2098" s="50"/>
    </row>
    <row r="2099" spans="1:10" s="43" customFormat="1" x14ac:dyDescent="0.2">
      <c r="A2099" s="1"/>
      <c r="E2099" s="2"/>
      <c r="F2099" s="3"/>
      <c r="G2099" s="2"/>
      <c r="H2099" s="50"/>
      <c r="I2099" s="50"/>
      <c r="J2099" s="50"/>
    </row>
    <row r="2100" spans="1:10" s="43" customFormat="1" x14ac:dyDescent="0.2">
      <c r="A2100" s="1"/>
      <c r="E2100" s="2"/>
      <c r="F2100" s="3"/>
      <c r="G2100" s="2"/>
      <c r="H2100" s="50"/>
      <c r="I2100" s="50"/>
      <c r="J2100" s="50"/>
    </row>
    <row r="2101" spans="1:10" s="43" customFormat="1" x14ac:dyDescent="0.2">
      <c r="A2101" s="1"/>
      <c r="E2101" s="2"/>
      <c r="F2101" s="3"/>
      <c r="G2101" s="2"/>
      <c r="H2101" s="50"/>
      <c r="I2101" s="50"/>
      <c r="J2101" s="50"/>
    </row>
    <row r="2102" spans="1:10" s="43" customFormat="1" x14ac:dyDescent="0.2">
      <c r="A2102" s="1"/>
      <c r="E2102" s="2"/>
      <c r="F2102" s="3"/>
      <c r="G2102" s="2"/>
      <c r="H2102" s="50"/>
      <c r="I2102" s="50"/>
      <c r="J2102" s="50"/>
    </row>
    <row r="2103" spans="1:10" s="43" customFormat="1" x14ac:dyDescent="0.2">
      <c r="A2103" s="1"/>
      <c r="E2103" s="2"/>
      <c r="F2103" s="3"/>
      <c r="G2103" s="2"/>
      <c r="H2103" s="50"/>
      <c r="I2103" s="50"/>
      <c r="J2103" s="50"/>
    </row>
    <row r="2104" spans="1:10" s="43" customFormat="1" x14ac:dyDescent="0.2">
      <c r="A2104" s="1"/>
      <c r="E2104" s="2"/>
      <c r="F2104" s="3"/>
      <c r="G2104" s="2"/>
      <c r="H2104" s="50"/>
      <c r="I2104" s="50"/>
      <c r="J2104" s="50"/>
    </row>
    <row r="2105" spans="1:10" s="43" customFormat="1" x14ac:dyDescent="0.2">
      <c r="A2105" s="1"/>
      <c r="E2105" s="2"/>
      <c r="F2105" s="3"/>
      <c r="G2105" s="2"/>
      <c r="H2105" s="50"/>
      <c r="I2105" s="50"/>
      <c r="J2105" s="50"/>
    </row>
    <row r="2106" spans="1:10" s="43" customFormat="1" x14ac:dyDescent="0.2">
      <c r="A2106" s="1"/>
      <c r="E2106" s="2"/>
      <c r="F2106" s="3"/>
      <c r="G2106" s="2"/>
      <c r="H2106" s="50"/>
      <c r="I2106" s="50"/>
      <c r="J2106" s="50"/>
    </row>
    <row r="2107" spans="1:10" s="43" customFormat="1" x14ac:dyDescent="0.2">
      <c r="A2107" s="1"/>
      <c r="E2107" s="2"/>
      <c r="F2107" s="3"/>
      <c r="G2107" s="2"/>
      <c r="H2107" s="50"/>
      <c r="I2107" s="50"/>
      <c r="J2107" s="50"/>
    </row>
    <row r="2108" spans="1:10" s="43" customFormat="1" x14ac:dyDescent="0.2">
      <c r="A2108" s="1"/>
      <c r="E2108" s="2"/>
      <c r="F2108" s="3"/>
      <c r="G2108" s="2"/>
      <c r="H2108" s="50"/>
      <c r="I2108" s="50"/>
      <c r="J2108" s="50"/>
    </row>
    <row r="2109" spans="1:10" s="43" customFormat="1" x14ac:dyDescent="0.2">
      <c r="A2109" s="1"/>
      <c r="E2109" s="2"/>
      <c r="F2109" s="3"/>
      <c r="G2109" s="2"/>
      <c r="H2109" s="50"/>
      <c r="I2109" s="50"/>
      <c r="J2109" s="50"/>
    </row>
    <row r="2110" spans="1:10" s="43" customFormat="1" x14ac:dyDescent="0.2">
      <c r="A2110" s="1"/>
      <c r="E2110" s="2"/>
      <c r="F2110" s="3"/>
      <c r="G2110" s="2"/>
      <c r="H2110" s="50"/>
      <c r="I2110" s="50"/>
      <c r="J2110" s="50"/>
    </row>
    <row r="2111" spans="1:10" s="43" customFormat="1" x14ac:dyDescent="0.2">
      <c r="A2111" s="1"/>
      <c r="E2111" s="2"/>
      <c r="F2111" s="3"/>
      <c r="G2111" s="2"/>
      <c r="H2111" s="50"/>
      <c r="I2111" s="50"/>
      <c r="J2111" s="50"/>
    </row>
    <row r="2112" spans="1:10" s="43" customFormat="1" x14ac:dyDescent="0.2">
      <c r="A2112" s="1"/>
      <c r="E2112" s="2"/>
      <c r="F2112" s="3"/>
      <c r="G2112" s="2"/>
      <c r="H2112" s="50"/>
      <c r="I2112" s="50"/>
      <c r="J2112" s="50"/>
    </row>
    <row r="2113" spans="1:10" s="43" customFormat="1" x14ac:dyDescent="0.2">
      <c r="A2113" s="1"/>
      <c r="E2113" s="2"/>
      <c r="F2113" s="3"/>
      <c r="G2113" s="2"/>
      <c r="H2113" s="50"/>
      <c r="I2113" s="50"/>
      <c r="J2113" s="50"/>
    </row>
    <row r="2114" spans="1:10" s="43" customFormat="1" x14ac:dyDescent="0.2">
      <c r="A2114" s="1"/>
      <c r="E2114" s="2"/>
      <c r="F2114" s="3"/>
      <c r="G2114" s="2"/>
      <c r="H2114" s="50"/>
      <c r="I2114" s="50"/>
      <c r="J2114" s="50"/>
    </row>
    <row r="2115" spans="1:10" s="43" customFormat="1" x14ac:dyDescent="0.2">
      <c r="A2115" s="1"/>
      <c r="E2115" s="2"/>
      <c r="F2115" s="3"/>
      <c r="G2115" s="2"/>
      <c r="H2115" s="50"/>
      <c r="I2115" s="50"/>
      <c r="J2115" s="50"/>
    </row>
    <row r="2116" spans="1:10" s="43" customFormat="1" x14ac:dyDescent="0.2">
      <c r="A2116" s="1"/>
      <c r="E2116" s="2"/>
      <c r="F2116" s="3"/>
      <c r="G2116" s="2"/>
      <c r="H2116" s="50"/>
      <c r="I2116" s="50"/>
      <c r="J2116" s="50"/>
    </row>
    <row r="2117" spans="1:10" s="43" customFormat="1" x14ac:dyDescent="0.2">
      <c r="A2117" s="1"/>
      <c r="E2117" s="2"/>
      <c r="F2117" s="3"/>
      <c r="G2117" s="2"/>
      <c r="H2117" s="50"/>
      <c r="I2117" s="50"/>
      <c r="J2117" s="50"/>
    </row>
    <row r="2118" spans="1:10" s="43" customFormat="1" x14ac:dyDescent="0.2">
      <c r="A2118" s="1"/>
      <c r="E2118" s="2"/>
      <c r="F2118" s="3"/>
      <c r="G2118" s="2"/>
      <c r="H2118" s="50"/>
      <c r="I2118" s="50"/>
      <c r="J2118" s="50"/>
    </row>
    <row r="2119" spans="1:10" s="43" customFormat="1" x14ac:dyDescent="0.2">
      <c r="A2119" s="1"/>
      <c r="E2119" s="2"/>
      <c r="F2119" s="3"/>
      <c r="G2119" s="2"/>
      <c r="H2119" s="50"/>
      <c r="I2119" s="50"/>
      <c r="J2119" s="50"/>
    </row>
    <row r="2120" spans="1:10" s="43" customFormat="1" x14ac:dyDescent="0.2">
      <c r="A2120" s="1"/>
      <c r="E2120" s="2"/>
      <c r="F2120" s="3"/>
      <c r="G2120" s="2"/>
      <c r="H2120" s="50"/>
      <c r="I2120" s="50"/>
      <c r="J2120" s="50"/>
    </row>
    <row r="2121" spans="1:10" s="43" customFormat="1" x14ac:dyDescent="0.2">
      <c r="A2121" s="1"/>
      <c r="E2121" s="2"/>
      <c r="F2121" s="3"/>
      <c r="G2121" s="2"/>
      <c r="H2121" s="50"/>
      <c r="I2121" s="50"/>
      <c r="J2121" s="50"/>
    </row>
    <row r="2122" spans="1:10" s="43" customFormat="1" x14ac:dyDescent="0.2">
      <c r="A2122" s="1"/>
      <c r="E2122" s="2"/>
      <c r="F2122" s="3"/>
      <c r="G2122" s="2"/>
      <c r="H2122" s="50"/>
      <c r="I2122" s="50"/>
      <c r="J2122" s="50"/>
    </row>
    <row r="2123" spans="1:10" s="43" customFormat="1" x14ac:dyDescent="0.2">
      <c r="A2123" s="1"/>
      <c r="E2123" s="2"/>
      <c r="F2123" s="3"/>
      <c r="G2123" s="2"/>
      <c r="H2123" s="50"/>
      <c r="I2123" s="50"/>
      <c r="J2123" s="50"/>
    </row>
    <row r="2124" spans="1:10" s="43" customFormat="1" x14ac:dyDescent="0.2">
      <c r="A2124" s="1"/>
      <c r="E2124" s="2"/>
      <c r="F2124" s="3"/>
      <c r="G2124" s="2"/>
      <c r="H2124" s="50"/>
      <c r="I2124" s="50"/>
      <c r="J2124" s="50"/>
    </row>
    <row r="2125" spans="1:10" s="43" customFormat="1" x14ac:dyDescent="0.2">
      <c r="A2125" s="1"/>
      <c r="E2125" s="2"/>
      <c r="F2125" s="3"/>
      <c r="G2125" s="2"/>
      <c r="H2125" s="50"/>
      <c r="I2125" s="50"/>
      <c r="J2125" s="50"/>
    </row>
    <row r="2126" spans="1:10" s="43" customFormat="1" x14ac:dyDescent="0.2">
      <c r="A2126" s="1"/>
      <c r="E2126" s="2"/>
      <c r="F2126" s="3"/>
      <c r="G2126" s="2"/>
      <c r="H2126" s="50"/>
      <c r="I2126" s="50"/>
      <c r="J2126" s="50"/>
    </row>
    <row r="2127" spans="1:10" s="43" customFormat="1" x14ac:dyDescent="0.2">
      <c r="A2127" s="1"/>
      <c r="E2127" s="2"/>
      <c r="F2127" s="3"/>
      <c r="G2127" s="2"/>
      <c r="H2127" s="50"/>
      <c r="I2127" s="50"/>
      <c r="J2127" s="50"/>
    </row>
    <row r="2128" spans="1:10" s="43" customFormat="1" x14ac:dyDescent="0.2">
      <c r="A2128" s="1"/>
      <c r="E2128" s="2"/>
      <c r="F2128" s="3"/>
      <c r="G2128" s="2"/>
      <c r="H2128" s="50"/>
      <c r="I2128" s="50"/>
      <c r="J2128" s="50"/>
    </row>
    <row r="2129" spans="1:10" s="43" customFormat="1" x14ac:dyDescent="0.2">
      <c r="A2129" s="1"/>
      <c r="E2129" s="2"/>
      <c r="F2129" s="3"/>
      <c r="G2129" s="2"/>
      <c r="H2129" s="50"/>
      <c r="I2129" s="50"/>
      <c r="J2129" s="50"/>
    </row>
    <row r="2130" spans="1:10" s="43" customFormat="1" x14ac:dyDescent="0.2">
      <c r="A2130" s="1"/>
      <c r="E2130" s="2"/>
      <c r="F2130" s="3"/>
      <c r="G2130" s="2"/>
      <c r="H2130" s="50"/>
      <c r="I2130" s="50"/>
      <c r="J2130" s="50"/>
    </row>
    <row r="2131" spans="1:10" s="43" customFormat="1" x14ac:dyDescent="0.2">
      <c r="A2131" s="1"/>
      <c r="E2131" s="2"/>
      <c r="F2131" s="3"/>
      <c r="G2131" s="2"/>
      <c r="H2131" s="50"/>
      <c r="I2131" s="50"/>
      <c r="J2131" s="50"/>
    </row>
    <row r="2132" spans="1:10" s="43" customFormat="1" x14ac:dyDescent="0.2">
      <c r="A2132" s="1"/>
      <c r="E2132" s="2"/>
      <c r="F2132" s="3"/>
      <c r="G2132" s="2"/>
      <c r="H2132" s="50"/>
      <c r="I2132" s="50"/>
      <c r="J2132" s="50"/>
    </row>
    <row r="2133" spans="1:10" s="43" customFormat="1" x14ac:dyDescent="0.2">
      <c r="A2133" s="1"/>
      <c r="E2133" s="2"/>
      <c r="F2133" s="3"/>
      <c r="G2133" s="2"/>
      <c r="H2133" s="50"/>
      <c r="I2133" s="50"/>
      <c r="J2133" s="50"/>
    </row>
    <row r="2134" spans="1:10" s="43" customFormat="1" x14ac:dyDescent="0.2">
      <c r="A2134" s="1"/>
      <c r="E2134" s="2"/>
      <c r="F2134" s="3"/>
      <c r="G2134" s="2"/>
      <c r="H2134" s="50"/>
      <c r="I2134" s="50"/>
      <c r="J2134" s="50"/>
    </row>
    <row r="2135" spans="1:10" s="43" customFormat="1" x14ac:dyDescent="0.2">
      <c r="A2135" s="1"/>
      <c r="E2135" s="2"/>
      <c r="F2135" s="3"/>
      <c r="G2135" s="2"/>
      <c r="H2135" s="50"/>
      <c r="I2135" s="50"/>
      <c r="J2135" s="50"/>
    </row>
    <row r="2136" spans="1:10" s="43" customFormat="1" x14ac:dyDescent="0.2">
      <c r="A2136" s="1"/>
      <c r="E2136" s="2"/>
      <c r="F2136" s="3"/>
      <c r="G2136" s="2"/>
      <c r="H2136" s="50"/>
      <c r="I2136" s="50"/>
      <c r="J2136" s="50"/>
    </row>
    <row r="2137" spans="1:10" s="43" customFormat="1" x14ac:dyDescent="0.2">
      <c r="A2137" s="1"/>
      <c r="E2137" s="2"/>
      <c r="F2137" s="3"/>
      <c r="G2137" s="2"/>
      <c r="H2137" s="50"/>
      <c r="I2137" s="50"/>
      <c r="J2137" s="50"/>
    </row>
    <row r="2138" spans="1:10" s="43" customFormat="1" x14ac:dyDescent="0.2">
      <c r="A2138" s="1"/>
      <c r="E2138" s="2"/>
      <c r="F2138" s="3"/>
      <c r="G2138" s="2"/>
      <c r="H2138" s="50"/>
      <c r="I2138" s="50"/>
      <c r="J2138" s="50"/>
    </row>
    <row r="2139" spans="1:10" s="43" customFormat="1" x14ac:dyDescent="0.2">
      <c r="A2139" s="1"/>
      <c r="E2139" s="2"/>
      <c r="F2139" s="3"/>
      <c r="G2139" s="2"/>
      <c r="H2139" s="50"/>
      <c r="I2139" s="50"/>
      <c r="J2139" s="50"/>
    </row>
    <row r="2140" spans="1:10" s="43" customFormat="1" x14ac:dyDescent="0.2">
      <c r="A2140" s="1"/>
      <c r="E2140" s="2"/>
      <c r="F2140" s="3"/>
      <c r="G2140" s="2"/>
      <c r="H2140" s="50"/>
      <c r="I2140" s="50"/>
      <c r="J2140" s="50"/>
    </row>
    <row r="2141" spans="1:10" s="43" customFormat="1" x14ac:dyDescent="0.2">
      <c r="A2141" s="1"/>
      <c r="E2141" s="2"/>
      <c r="F2141" s="3"/>
      <c r="G2141" s="2"/>
      <c r="H2141" s="50"/>
      <c r="I2141" s="50"/>
      <c r="J2141" s="50"/>
    </row>
    <row r="2142" spans="1:10" s="43" customFormat="1" x14ac:dyDescent="0.2">
      <c r="A2142" s="1"/>
      <c r="E2142" s="2"/>
      <c r="F2142" s="3"/>
      <c r="G2142" s="2"/>
      <c r="H2142" s="50"/>
      <c r="I2142" s="50"/>
      <c r="J2142" s="50"/>
    </row>
    <row r="2143" spans="1:10" s="43" customFormat="1" x14ac:dyDescent="0.2">
      <c r="A2143" s="1"/>
      <c r="E2143" s="2"/>
      <c r="F2143" s="3"/>
      <c r="G2143" s="2"/>
      <c r="H2143" s="50"/>
      <c r="I2143" s="50"/>
      <c r="J2143" s="50"/>
    </row>
    <row r="2144" spans="1:10" s="43" customFormat="1" x14ac:dyDescent="0.2">
      <c r="A2144" s="1"/>
      <c r="E2144" s="2"/>
      <c r="F2144" s="3"/>
      <c r="G2144" s="2"/>
      <c r="H2144" s="50"/>
      <c r="I2144" s="50"/>
      <c r="J2144" s="50"/>
    </row>
    <row r="2145" spans="1:10" s="43" customFormat="1" x14ac:dyDescent="0.2">
      <c r="A2145" s="1"/>
      <c r="E2145" s="2"/>
      <c r="F2145" s="3"/>
      <c r="G2145" s="2"/>
      <c r="H2145" s="50"/>
      <c r="I2145" s="50"/>
      <c r="J2145" s="50"/>
    </row>
    <row r="2146" spans="1:10" s="43" customFormat="1" x14ac:dyDescent="0.2">
      <c r="A2146" s="1"/>
      <c r="E2146" s="2"/>
      <c r="F2146" s="3"/>
      <c r="G2146" s="2"/>
      <c r="H2146" s="50"/>
      <c r="I2146" s="50"/>
      <c r="J2146" s="50"/>
    </row>
    <row r="2147" spans="1:10" s="43" customFormat="1" x14ac:dyDescent="0.2">
      <c r="A2147" s="1"/>
      <c r="E2147" s="2"/>
      <c r="F2147" s="3"/>
      <c r="G2147" s="2"/>
      <c r="H2147" s="50"/>
      <c r="I2147" s="50"/>
      <c r="J2147" s="50"/>
    </row>
    <row r="2148" spans="1:10" s="43" customFormat="1" x14ac:dyDescent="0.2">
      <c r="A2148" s="1"/>
      <c r="E2148" s="2"/>
      <c r="F2148" s="3"/>
      <c r="G2148" s="2"/>
      <c r="H2148" s="50"/>
      <c r="I2148" s="50"/>
      <c r="J2148" s="50"/>
    </row>
    <row r="2149" spans="1:10" s="43" customFormat="1" x14ac:dyDescent="0.2">
      <c r="A2149" s="1"/>
      <c r="E2149" s="2"/>
      <c r="F2149" s="3"/>
      <c r="G2149" s="2"/>
      <c r="H2149" s="50"/>
      <c r="I2149" s="50"/>
      <c r="J2149" s="50"/>
    </row>
    <row r="2150" spans="1:10" s="43" customFormat="1" x14ac:dyDescent="0.2">
      <c r="A2150" s="1"/>
      <c r="E2150" s="2"/>
      <c r="F2150" s="3"/>
      <c r="G2150" s="2"/>
      <c r="H2150" s="50"/>
      <c r="I2150" s="50"/>
      <c r="J2150" s="50"/>
    </row>
    <row r="2151" spans="1:10" s="43" customFormat="1" x14ac:dyDescent="0.2">
      <c r="A2151" s="1"/>
      <c r="E2151" s="2"/>
      <c r="F2151" s="3"/>
      <c r="G2151" s="2"/>
      <c r="H2151" s="50"/>
      <c r="I2151" s="50"/>
      <c r="J2151" s="50"/>
    </row>
    <row r="2152" spans="1:10" s="43" customFormat="1" x14ac:dyDescent="0.2">
      <c r="A2152" s="1"/>
      <c r="E2152" s="2"/>
      <c r="F2152" s="3"/>
      <c r="G2152" s="2"/>
      <c r="H2152" s="50"/>
      <c r="I2152" s="50"/>
      <c r="J2152" s="50"/>
    </row>
    <row r="2153" spans="1:10" s="43" customFormat="1" x14ac:dyDescent="0.2">
      <c r="A2153" s="1"/>
      <c r="E2153" s="2"/>
      <c r="F2153" s="3"/>
      <c r="G2153" s="2"/>
      <c r="H2153" s="50"/>
      <c r="I2153" s="50"/>
      <c r="J2153" s="50"/>
    </row>
    <row r="2154" spans="1:10" s="43" customFormat="1" x14ac:dyDescent="0.2">
      <c r="A2154" s="1"/>
      <c r="E2154" s="2"/>
      <c r="F2154" s="3"/>
      <c r="G2154" s="2"/>
      <c r="H2154" s="50"/>
      <c r="I2154" s="50"/>
      <c r="J2154" s="50"/>
    </row>
    <row r="2155" spans="1:10" s="43" customFormat="1" x14ac:dyDescent="0.2">
      <c r="A2155" s="1"/>
      <c r="E2155" s="2"/>
      <c r="F2155" s="3"/>
      <c r="G2155" s="2"/>
      <c r="H2155" s="50"/>
      <c r="I2155" s="50"/>
      <c r="J2155" s="50"/>
    </row>
    <row r="2156" spans="1:10" s="43" customFormat="1" x14ac:dyDescent="0.2">
      <c r="A2156" s="1"/>
      <c r="E2156" s="2"/>
      <c r="F2156" s="3"/>
      <c r="G2156" s="2"/>
      <c r="H2156" s="50"/>
      <c r="I2156" s="50"/>
      <c r="J2156" s="50"/>
    </row>
    <row r="2157" spans="1:10" s="43" customFormat="1" x14ac:dyDescent="0.2">
      <c r="A2157" s="1"/>
      <c r="E2157" s="2"/>
      <c r="F2157" s="3"/>
      <c r="G2157" s="2"/>
      <c r="H2157" s="50"/>
      <c r="I2157" s="50"/>
      <c r="J2157" s="50"/>
    </row>
    <row r="2158" spans="1:10" s="43" customFormat="1" x14ac:dyDescent="0.2">
      <c r="A2158" s="1"/>
      <c r="E2158" s="2"/>
      <c r="F2158" s="3"/>
      <c r="G2158" s="2"/>
      <c r="H2158" s="50"/>
      <c r="I2158" s="50"/>
      <c r="J2158" s="50"/>
    </row>
    <row r="2159" spans="1:10" s="43" customFormat="1" x14ac:dyDescent="0.2">
      <c r="A2159" s="1"/>
      <c r="E2159" s="2"/>
      <c r="F2159" s="3"/>
      <c r="G2159" s="2"/>
      <c r="H2159" s="50"/>
      <c r="I2159" s="50"/>
      <c r="J2159" s="50"/>
    </row>
    <row r="2160" spans="1:10" s="43" customFormat="1" x14ac:dyDescent="0.2">
      <c r="A2160" s="1"/>
      <c r="E2160" s="2"/>
      <c r="F2160" s="3"/>
      <c r="G2160" s="2"/>
      <c r="H2160" s="50"/>
      <c r="I2160" s="50"/>
      <c r="J2160" s="50"/>
    </row>
    <row r="2161" spans="1:10" s="43" customFormat="1" x14ac:dyDescent="0.2">
      <c r="A2161" s="1"/>
      <c r="E2161" s="2"/>
      <c r="F2161" s="3"/>
      <c r="G2161" s="2"/>
      <c r="H2161" s="50"/>
      <c r="I2161" s="50"/>
      <c r="J2161" s="50"/>
    </row>
    <row r="2162" spans="1:10" s="43" customFormat="1" x14ac:dyDescent="0.2">
      <c r="A2162" s="1"/>
      <c r="E2162" s="2"/>
      <c r="F2162" s="3"/>
      <c r="G2162" s="2"/>
      <c r="H2162" s="50"/>
      <c r="I2162" s="50"/>
      <c r="J2162" s="50"/>
    </row>
    <row r="2163" spans="1:10" s="43" customFormat="1" x14ac:dyDescent="0.2">
      <c r="A2163" s="1"/>
      <c r="E2163" s="2"/>
      <c r="F2163" s="3"/>
      <c r="G2163" s="2"/>
      <c r="H2163" s="50"/>
      <c r="I2163" s="50"/>
      <c r="J2163" s="50"/>
    </row>
    <row r="2164" spans="1:10" s="43" customFormat="1" x14ac:dyDescent="0.2">
      <c r="A2164" s="1"/>
      <c r="E2164" s="2"/>
      <c r="F2164" s="3"/>
      <c r="G2164" s="2"/>
      <c r="H2164" s="50"/>
      <c r="I2164" s="50"/>
      <c r="J2164" s="50"/>
    </row>
    <row r="2165" spans="1:10" s="43" customFormat="1" x14ac:dyDescent="0.2">
      <c r="A2165" s="1"/>
      <c r="E2165" s="2"/>
      <c r="F2165" s="3"/>
      <c r="G2165" s="2"/>
      <c r="H2165" s="50"/>
      <c r="I2165" s="50"/>
      <c r="J2165" s="50"/>
    </row>
    <row r="2166" spans="1:10" s="43" customFormat="1" x14ac:dyDescent="0.2">
      <c r="A2166" s="1"/>
      <c r="E2166" s="2"/>
      <c r="F2166" s="3"/>
      <c r="G2166" s="2"/>
      <c r="H2166" s="50"/>
      <c r="I2166" s="50"/>
      <c r="J2166" s="50"/>
    </row>
    <row r="2167" spans="1:10" s="43" customFormat="1" x14ac:dyDescent="0.2">
      <c r="A2167" s="1"/>
      <c r="E2167" s="2"/>
      <c r="F2167" s="3"/>
      <c r="G2167" s="2"/>
      <c r="H2167" s="50"/>
      <c r="I2167" s="50"/>
      <c r="J2167" s="50"/>
    </row>
    <row r="2168" spans="1:10" s="43" customFormat="1" x14ac:dyDescent="0.2">
      <c r="A2168" s="1"/>
      <c r="E2168" s="2"/>
      <c r="F2168" s="3"/>
      <c r="G2168" s="2"/>
      <c r="H2168" s="50"/>
      <c r="I2168" s="50"/>
      <c r="J2168" s="50"/>
    </row>
    <row r="2169" spans="1:10" s="43" customFormat="1" x14ac:dyDescent="0.2">
      <c r="A2169" s="1"/>
      <c r="E2169" s="2"/>
      <c r="F2169" s="3"/>
      <c r="G2169" s="2"/>
      <c r="H2169" s="50"/>
      <c r="I2169" s="50"/>
      <c r="J2169" s="50"/>
    </row>
    <row r="2170" spans="1:10" s="43" customFormat="1" x14ac:dyDescent="0.2">
      <c r="A2170" s="1"/>
      <c r="E2170" s="2"/>
      <c r="F2170" s="3"/>
      <c r="G2170" s="2"/>
      <c r="H2170" s="50"/>
      <c r="I2170" s="50"/>
      <c r="J2170" s="50"/>
    </row>
    <row r="2171" spans="1:10" s="43" customFormat="1" x14ac:dyDescent="0.2">
      <c r="A2171" s="1"/>
      <c r="E2171" s="2"/>
      <c r="F2171" s="3"/>
      <c r="G2171" s="2"/>
      <c r="H2171" s="50"/>
      <c r="I2171" s="50"/>
      <c r="J2171" s="50"/>
    </row>
    <row r="2172" spans="1:10" s="43" customFormat="1" x14ac:dyDescent="0.2">
      <c r="A2172" s="1"/>
      <c r="E2172" s="2"/>
      <c r="F2172" s="3"/>
      <c r="G2172" s="2"/>
      <c r="H2172" s="50"/>
      <c r="I2172" s="50"/>
      <c r="J2172" s="50"/>
    </row>
    <row r="2173" spans="1:10" s="43" customFormat="1" x14ac:dyDescent="0.2">
      <c r="A2173" s="1"/>
      <c r="E2173" s="2"/>
      <c r="F2173" s="3"/>
      <c r="G2173" s="2"/>
      <c r="H2173" s="50"/>
      <c r="I2173" s="50"/>
      <c r="J2173" s="50"/>
    </row>
    <row r="2174" spans="1:10" s="43" customFormat="1" x14ac:dyDescent="0.2">
      <c r="A2174" s="1"/>
      <c r="E2174" s="2"/>
      <c r="F2174" s="3"/>
      <c r="G2174" s="2"/>
      <c r="H2174" s="50"/>
      <c r="I2174" s="50"/>
      <c r="J2174" s="50"/>
    </row>
    <row r="2175" spans="1:10" s="43" customFormat="1" x14ac:dyDescent="0.2">
      <c r="A2175" s="1"/>
      <c r="E2175" s="2"/>
      <c r="F2175" s="3"/>
      <c r="G2175" s="2"/>
      <c r="H2175" s="50"/>
      <c r="I2175" s="50"/>
      <c r="J2175" s="50"/>
    </row>
    <row r="2176" spans="1:10" s="43" customFormat="1" x14ac:dyDescent="0.2">
      <c r="A2176" s="1"/>
      <c r="E2176" s="2"/>
      <c r="F2176" s="3"/>
      <c r="G2176" s="2"/>
      <c r="H2176" s="50"/>
      <c r="I2176" s="50"/>
      <c r="J2176" s="50"/>
    </row>
    <row r="2177" spans="1:10" s="43" customFormat="1" x14ac:dyDescent="0.2">
      <c r="A2177" s="1"/>
      <c r="E2177" s="2"/>
      <c r="F2177" s="3"/>
      <c r="G2177" s="2"/>
      <c r="H2177" s="50"/>
      <c r="I2177" s="50"/>
      <c r="J2177" s="50"/>
    </row>
    <row r="2178" spans="1:10" s="43" customFormat="1" x14ac:dyDescent="0.2">
      <c r="A2178" s="1"/>
      <c r="E2178" s="2"/>
      <c r="F2178" s="3"/>
      <c r="G2178" s="2"/>
      <c r="H2178" s="50"/>
      <c r="I2178" s="50"/>
      <c r="J2178" s="50"/>
    </row>
    <row r="2179" spans="1:10" s="43" customFormat="1" x14ac:dyDescent="0.2">
      <c r="A2179" s="1"/>
      <c r="E2179" s="2"/>
      <c r="F2179" s="3"/>
      <c r="G2179" s="2"/>
      <c r="H2179" s="50"/>
      <c r="I2179" s="50"/>
      <c r="J2179" s="50"/>
    </row>
    <row r="2180" spans="1:10" s="43" customFormat="1" x14ac:dyDescent="0.2">
      <c r="A2180" s="1"/>
      <c r="E2180" s="2"/>
      <c r="F2180" s="3"/>
      <c r="G2180" s="2"/>
      <c r="H2180" s="50"/>
      <c r="I2180" s="50"/>
      <c r="J2180" s="50"/>
    </row>
    <row r="2181" spans="1:10" s="43" customFormat="1" x14ac:dyDescent="0.2">
      <c r="A2181" s="1"/>
      <c r="E2181" s="2"/>
      <c r="F2181" s="3"/>
      <c r="G2181" s="2"/>
      <c r="H2181" s="50"/>
      <c r="I2181" s="50"/>
      <c r="J2181" s="50"/>
    </row>
    <row r="2182" spans="1:10" s="43" customFormat="1" x14ac:dyDescent="0.2">
      <c r="A2182" s="1"/>
      <c r="E2182" s="2"/>
      <c r="F2182" s="3"/>
      <c r="G2182" s="2"/>
      <c r="H2182" s="50"/>
      <c r="I2182" s="50"/>
      <c r="J2182" s="50"/>
    </row>
    <row r="2183" spans="1:10" s="43" customFormat="1" x14ac:dyDescent="0.2">
      <c r="A2183" s="1"/>
      <c r="E2183" s="2"/>
      <c r="F2183" s="3"/>
      <c r="G2183" s="2"/>
      <c r="H2183" s="50"/>
      <c r="I2183" s="50"/>
      <c r="J2183" s="50"/>
    </row>
    <row r="2184" spans="1:10" s="43" customFormat="1" x14ac:dyDescent="0.2">
      <c r="A2184" s="1"/>
      <c r="E2184" s="2"/>
      <c r="F2184" s="3"/>
      <c r="G2184" s="2"/>
      <c r="H2184" s="50"/>
      <c r="I2184" s="50"/>
      <c r="J2184" s="50"/>
    </row>
    <row r="2185" spans="1:10" s="43" customFormat="1" x14ac:dyDescent="0.2">
      <c r="A2185" s="1"/>
      <c r="E2185" s="2"/>
      <c r="F2185" s="3"/>
      <c r="G2185" s="2"/>
      <c r="H2185" s="50"/>
      <c r="I2185" s="50"/>
      <c r="J2185" s="50"/>
    </row>
    <row r="2186" spans="1:10" s="43" customFormat="1" x14ac:dyDescent="0.2">
      <c r="A2186" s="1"/>
      <c r="E2186" s="2"/>
      <c r="F2186" s="3"/>
      <c r="G2186" s="2"/>
      <c r="H2186" s="50"/>
      <c r="I2186" s="50"/>
      <c r="J2186" s="50"/>
    </row>
    <row r="2187" spans="1:10" s="43" customFormat="1" x14ac:dyDescent="0.2">
      <c r="A2187" s="1"/>
      <c r="E2187" s="2"/>
      <c r="F2187" s="3"/>
      <c r="G2187" s="2"/>
      <c r="H2187" s="50"/>
      <c r="I2187" s="50"/>
      <c r="J2187" s="50"/>
    </row>
    <row r="2188" spans="1:10" s="43" customFormat="1" x14ac:dyDescent="0.2">
      <c r="A2188" s="1"/>
      <c r="E2188" s="2"/>
      <c r="F2188" s="3"/>
      <c r="G2188" s="2"/>
      <c r="H2188" s="50"/>
      <c r="I2188" s="50"/>
      <c r="J2188" s="50"/>
    </row>
    <row r="2189" spans="1:10" s="43" customFormat="1" x14ac:dyDescent="0.2">
      <c r="A2189" s="1"/>
      <c r="E2189" s="2"/>
      <c r="F2189" s="3"/>
      <c r="G2189" s="2"/>
      <c r="H2189" s="50"/>
      <c r="I2189" s="50"/>
      <c r="J2189" s="50"/>
    </row>
    <row r="2190" spans="1:10" s="43" customFormat="1" x14ac:dyDescent="0.2">
      <c r="A2190" s="1"/>
      <c r="E2190" s="2"/>
      <c r="F2190" s="3"/>
      <c r="G2190" s="2"/>
      <c r="H2190" s="50"/>
      <c r="I2190" s="50"/>
      <c r="J2190" s="50"/>
    </row>
    <row r="2191" spans="1:10" s="43" customFormat="1" x14ac:dyDescent="0.2">
      <c r="A2191" s="1"/>
      <c r="E2191" s="2"/>
      <c r="F2191" s="3"/>
      <c r="G2191" s="2"/>
      <c r="H2191" s="50"/>
      <c r="I2191" s="50"/>
      <c r="J2191" s="50"/>
    </row>
    <row r="2192" spans="1:10" s="43" customFormat="1" x14ac:dyDescent="0.2">
      <c r="A2192" s="1"/>
      <c r="E2192" s="2"/>
      <c r="F2192" s="3"/>
      <c r="G2192" s="2"/>
      <c r="H2192" s="50"/>
      <c r="I2192" s="50"/>
      <c r="J2192" s="50"/>
    </row>
    <row r="2193" spans="1:10" s="43" customFormat="1" x14ac:dyDescent="0.2">
      <c r="A2193" s="1"/>
      <c r="E2193" s="2"/>
      <c r="F2193" s="3"/>
      <c r="G2193" s="2"/>
      <c r="H2193" s="50"/>
      <c r="I2193" s="50"/>
      <c r="J2193" s="50"/>
    </row>
    <row r="2194" spans="1:10" s="43" customFormat="1" x14ac:dyDescent="0.2">
      <c r="A2194" s="1"/>
      <c r="E2194" s="2"/>
      <c r="F2194" s="3"/>
      <c r="G2194" s="2"/>
      <c r="H2194" s="50"/>
      <c r="I2194" s="50"/>
      <c r="J2194" s="50"/>
    </row>
    <row r="2195" spans="1:10" s="43" customFormat="1" x14ac:dyDescent="0.2">
      <c r="A2195" s="1"/>
      <c r="E2195" s="2"/>
      <c r="F2195" s="3"/>
      <c r="G2195" s="2"/>
      <c r="H2195" s="50"/>
      <c r="I2195" s="50"/>
      <c r="J2195" s="50"/>
    </row>
    <row r="2196" spans="1:10" s="43" customFormat="1" x14ac:dyDescent="0.2">
      <c r="A2196" s="1"/>
      <c r="E2196" s="2"/>
      <c r="F2196" s="3"/>
      <c r="G2196" s="2"/>
      <c r="H2196" s="50"/>
      <c r="I2196" s="50"/>
      <c r="J2196" s="50"/>
    </row>
    <row r="2197" spans="1:10" s="43" customFormat="1" x14ac:dyDescent="0.2">
      <c r="A2197" s="1"/>
      <c r="E2197" s="2"/>
      <c r="F2197" s="3"/>
      <c r="G2197" s="2"/>
      <c r="H2197" s="50"/>
      <c r="I2197" s="50"/>
      <c r="J2197" s="50"/>
    </row>
    <row r="2198" spans="1:10" s="43" customFormat="1" x14ac:dyDescent="0.2">
      <c r="A2198" s="1"/>
      <c r="E2198" s="2"/>
      <c r="F2198" s="3"/>
      <c r="G2198" s="2"/>
      <c r="H2198" s="50"/>
      <c r="I2198" s="50"/>
      <c r="J2198" s="50"/>
    </row>
    <row r="2199" spans="1:10" s="43" customFormat="1" x14ac:dyDescent="0.2">
      <c r="A2199" s="1"/>
      <c r="E2199" s="2"/>
      <c r="F2199" s="3"/>
      <c r="G2199" s="2"/>
      <c r="H2199" s="50"/>
      <c r="I2199" s="50"/>
      <c r="J2199" s="50"/>
    </row>
    <row r="2200" spans="1:10" s="43" customFormat="1" x14ac:dyDescent="0.2">
      <c r="A2200" s="1"/>
      <c r="E2200" s="2"/>
      <c r="F2200" s="3"/>
      <c r="G2200" s="2"/>
      <c r="H2200" s="50"/>
      <c r="I2200" s="50"/>
      <c r="J2200" s="50"/>
    </row>
    <row r="2201" spans="1:10" s="43" customFormat="1" x14ac:dyDescent="0.2">
      <c r="A2201" s="1"/>
      <c r="E2201" s="2"/>
      <c r="F2201" s="3"/>
      <c r="G2201" s="2"/>
      <c r="H2201" s="50"/>
      <c r="I2201" s="50"/>
      <c r="J2201" s="50"/>
    </row>
    <row r="2202" spans="1:10" s="43" customFormat="1" x14ac:dyDescent="0.2">
      <c r="A2202" s="1"/>
      <c r="E2202" s="2"/>
      <c r="F2202" s="3"/>
      <c r="G2202" s="2"/>
      <c r="H2202" s="50"/>
      <c r="I2202" s="50"/>
      <c r="J2202" s="50"/>
    </row>
    <row r="2203" spans="1:10" s="43" customFormat="1" x14ac:dyDescent="0.2">
      <c r="A2203" s="1"/>
      <c r="E2203" s="2"/>
      <c r="F2203" s="3"/>
      <c r="G2203" s="2"/>
      <c r="H2203" s="50"/>
      <c r="I2203" s="50"/>
      <c r="J2203" s="50"/>
    </row>
    <row r="2204" spans="1:10" s="43" customFormat="1" x14ac:dyDescent="0.2">
      <c r="A2204" s="1"/>
      <c r="E2204" s="2"/>
      <c r="F2204" s="3"/>
      <c r="G2204" s="2"/>
      <c r="H2204" s="50"/>
      <c r="I2204" s="50"/>
      <c r="J2204" s="50"/>
    </row>
    <row r="2205" spans="1:10" s="43" customFormat="1" x14ac:dyDescent="0.2">
      <c r="A2205" s="1"/>
      <c r="E2205" s="2"/>
      <c r="F2205" s="3"/>
      <c r="G2205" s="2"/>
      <c r="H2205" s="50"/>
      <c r="I2205" s="50"/>
      <c r="J2205" s="50"/>
    </row>
    <row r="2206" spans="1:10" s="43" customFormat="1" x14ac:dyDescent="0.2">
      <c r="A2206" s="1"/>
      <c r="E2206" s="2"/>
      <c r="F2206" s="3"/>
      <c r="G2206" s="2"/>
      <c r="H2206" s="50"/>
      <c r="I2206" s="50"/>
      <c r="J2206" s="50"/>
    </row>
    <row r="2207" spans="1:10" s="43" customFormat="1" x14ac:dyDescent="0.2">
      <c r="A2207" s="1"/>
      <c r="E2207" s="2"/>
      <c r="F2207" s="3"/>
      <c r="G2207" s="2"/>
      <c r="H2207" s="50"/>
      <c r="I2207" s="50"/>
      <c r="J2207" s="50"/>
    </row>
    <row r="2208" spans="1:10" s="43" customFormat="1" x14ac:dyDescent="0.2">
      <c r="A2208" s="1"/>
      <c r="E2208" s="2"/>
      <c r="F2208" s="3"/>
      <c r="G2208" s="2"/>
      <c r="H2208" s="50"/>
      <c r="I2208" s="50"/>
      <c r="J2208" s="50"/>
    </row>
    <row r="2209" spans="1:10" s="43" customFormat="1" x14ac:dyDescent="0.2">
      <c r="A2209" s="1"/>
      <c r="E2209" s="2"/>
      <c r="F2209" s="3"/>
      <c r="G2209" s="2"/>
      <c r="H2209" s="50"/>
      <c r="I2209" s="50"/>
      <c r="J2209" s="50"/>
    </row>
    <row r="2210" spans="1:10" s="43" customFormat="1" x14ac:dyDescent="0.2">
      <c r="A2210" s="1"/>
      <c r="E2210" s="2"/>
      <c r="F2210" s="3"/>
      <c r="G2210" s="2"/>
      <c r="H2210" s="50"/>
      <c r="I2210" s="50"/>
      <c r="J2210" s="50"/>
    </row>
    <row r="2211" spans="1:10" s="43" customFormat="1" x14ac:dyDescent="0.2">
      <c r="A2211" s="1"/>
      <c r="E2211" s="2"/>
      <c r="F2211" s="3"/>
      <c r="G2211" s="2"/>
      <c r="H2211" s="50"/>
      <c r="I2211" s="50"/>
      <c r="J2211" s="50"/>
    </row>
    <row r="2212" spans="1:10" s="43" customFormat="1" x14ac:dyDescent="0.2">
      <c r="A2212" s="1"/>
      <c r="E2212" s="2"/>
      <c r="F2212" s="3"/>
      <c r="G2212" s="2"/>
      <c r="H2212" s="50"/>
      <c r="I2212" s="50"/>
      <c r="J2212" s="50"/>
    </row>
    <row r="2213" spans="1:10" s="43" customFormat="1" x14ac:dyDescent="0.2">
      <c r="A2213" s="1"/>
      <c r="E2213" s="2"/>
      <c r="F2213" s="3"/>
      <c r="G2213" s="2"/>
      <c r="H2213" s="50"/>
      <c r="I2213" s="50"/>
      <c r="J2213" s="50"/>
    </row>
    <row r="2214" spans="1:10" s="43" customFormat="1" x14ac:dyDescent="0.2">
      <c r="A2214" s="1"/>
      <c r="E2214" s="2"/>
      <c r="F2214" s="3"/>
      <c r="G2214" s="2"/>
      <c r="H2214" s="50"/>
      <c r="I2214" s="50"/>
      <c r="J2214" s="50"/>
    </row>
    <row r="2215" spans="1:10" s="43" customFormat="1" x14ac:dyDescent="0.2">
      <c r="A2215" s="1"/>
      <c r="E2215" s="2"/>
      <c r="F2215" s="3"/>
      <c r="G2215" s="2"/>
      <c r="H2215" s="50"/>
      <c r="I2215" s="50"/>
      <c r="J2215" s="50"/>
    </row>
    <row r="2216" spans="1:10" s="43" customFormat="1" x14ac:dyDescent="0.2">
      <c r="A2216" s="1"/>
      <c r="E2216" s="2"/>
      <c r="F2216" s="3"/>
      <c r="G2216" s="2"/>
      <c r="H2216" s="50"/>
      <c r="I2216" s="50"/>
      <c r="J2216" s="50"/>
    </row>
    <row r="2217" spans="1:10" s="43" customFormat="1" x14ac:dyDescent="0.2">
      <c r="A2217" s="1"/>
      <c r="E2217" s="2"/>
      <c r="F2217" s="3"/>
      <c r="G2217" s="2"/>
      <c r="H2217" s="50"/>
      <c r="I2217" s="50"/>
      <c r="J2217" s="50"/>
    </row>
    <row r="2218" spans="1:10" s="43" customFormat="1" x14ac:dyDescent="0.2">
      <c r="A2218" s="1"/>
      <c r="E2218" s="2"/>
      <c r="F2218" s="3"/>
      <c r="G2218" s="2"/>
      <c r="H2218" s="50"/>
      <c r="I2218" s="50"/>
      <c r="J2218" s="50"/>
    </row>
    <row r="2219" spans="1:10" s="43" customFormat="1" x14ac:dyDescent="0.2">
      <c r="A2219" s="1"/>
      <c r="E2219" s="2"/>
      <c r="F2219" s="3"/>
      <c r="G2219" s="2"/>
      <c r="H2219" s="50"/>
      <c r="I2219" s="50"/>
      <c r="J2219" s="50"/>
    </row>
    <row r="2220" spans="1:10" s="43" customFormat="1" x14ac:dyDescent="0.2">
      <c r="A2220" s="1"/>
      <c r="E2220" s="2"/>
      <c r="F2220" s="3"/>
      <c r="G2220" s="2"/>
      <c r="H2220" s="50"/>
      <c r="I2220" s="50"/>
      <c r="J2220" s="50"/>
    </row>
    <row r="2221" spans="1:10" s="43" customFormat="1" x14ac:dyDescent="0.2">
      <c r="A2221" s="1"/>
      <c r="E2221" s="2"/>
      <c r="F2221" s="3"/>
      <c r="G2221" s="2"/>
      <c r="H2221" s="50"/>
      <c r="I2221" s="50"/>
      <c r="J2221" s="50"/>
    </row>
    <row r="2222" spans="1:10" s="43" customFormat="1" x14ac:dyDescent="0.2">
      <c r="A2222" s="1"/>
      <c r="E2222" s="2"/>
      <c r="F2222" s="3"/>
      <c r="G2222" s="2"/>
      <c r="H2222" s="50"/>
      <c r="I2222" s="50"/>
      <c r="J2222" s="50"/>
    </row>
    <row r="2223" spans="1:10" s="43" customFormat="1" x14ac:dyDescent="0.2">
      <c r="A2223" s="1"/>
      <c r="E2223" s="2"/>
      <c r="F2223" s="3"/>
      <c r="G2223" s="2"/>
      <c r="H2223" s="50"/>
      <c r="I2223" s="50"/>
      <c r="J2223" s="50"/>
    </row>
    <row r="2224" spans="1:10" s="43" customFormat="1" x14ac:dyDescent="0.2">
      <c r="A2224" s="1"/>
      <c r="E2224" s="2"/>
      <c r="F2224" s="3"/>
      <c r="G2224" s="2"/>
      <c r="H2224" s="50"/>
      <c r="I2224" s="50"/>
      <c r="J2224" s="50"/>
    </row>
    <row r="2225" spans="1:10" s="43" customFormat="1" x14ac:dyDescent="0.2">
      <c r="A2225" s="1"/>
      <c r="E2225" s="2"/>
      <c r="F2225" s="3"/>
      <c r="G2225" s="2"/>
      <c r="H2225" s="50"/>
      <c r="I2225" s="50"/>
      <c r="J2225" s="50"/>
    </row>
    <row r="2226" spans="1:10" s="43" customFormat="1" x14ac:dyDescent="0.2">
      <c r="A2226" s="1"/>
      <c r="E2226" s="2"/>
      <c r="F2226" s="3"/>
      <c r="G2226" s="2"/>
      <c r="H2226" s="50"/>
      <c r="I2226" s="50"/>
      <c r="J2226" s="50"/>
    </row>
    <row r="2227" spans="1:10" s="43" customFormat="1" x14ac:dyDescent="0.2">
      <c r="A2227" s="1"/>
      <c r="E2227" s="2"/>
      <c r="F2227" s="3"/>
      <c r="G2227" s="2"/>
      <c r="H2227" s="50"/>
      <c r="I2227" s="50"/>
      <c r="J2227" s="50"/>
    </row>
    <row r="2228" spans="1:10" s="43" customFormat="1" x14ac:dyDescent="0.2">
      <c r="A2228" s="1"/>
      <c r="E2228" s="2"/>
      <c r="F2228" s="3"/>
      <c r="G2228" s="2"/>
      <c r="H2228" s="50"/>
      <c r="I2228" s="50"/>
      <c r="J2228" s="50"/>
    </row>
    <row r="2229" spans="1:10" s="43" customFormat="1" x14ac:dyDescent="0.2">
      <c r="A2229" s="1"/>
      <c r="E2229" s="2"/>
      <c r="F2229" s="3"/>
      <c r="G2229" s="2"/>
      <c r="H2229" s="50"/>
      <c r="I2229" s="50"/>
      <c r="J2229" s="50"/>
    </row>
    <row r="2230" spans="1:10" s="43" customFormat="1" x14ac:dyDescent="0.2">
      <c r="A2230" s="1"/>
      <c r="E2230" s="2"/>
      <c r="F2230" s="3"/>
      <c r="G2230" s="2"/>
      <c r="H2230" s="50"/>
      <c r="I2230" s="50"/>
      <c r="J2230" s="50"/>
    </row>
    <row r="2231" spans="1:10" s="43" customFormat="1" x14ac:dyDescent="0.2">
      <c r="A2231" s="1"/>
      <c r="E2231" s="2"/>
      <c r="F2231" s="3"/>
      <c r="G2231" s="2"/>
      <c r="H2231" s="50"/>
      <c r="I2231" s="50"/>
      <c r="J2231" s="50"/>
    </row>
    <row r="2232" spans="1:10" s="43" customFormat="1" x14ac:dyDescent="0.2">
      <c r="A2232" s="1"/>
      <c r="E2232" s="2"/>
      <c r="F2232" s="3"/>
      <c r="G2232" s="2"/>
      <c r="H2232" s="50"/>
      <c r="I2232" s="50"/>
      <c r="J2232" s="50"/>
    </row>
    <row r="2233" spans="1:10" s="43" customFormat="1" x14ac:dyDescent="0.2">
      <c r="A2233" s="1"/>
      <c r="E2233" s="2"/>
      <c r="F2233" s="3"/>
      <c r="G2233" s="2"/>
      <c r="H2233" s="50"/>
      <c r="I2233" s="50"/>
      <c r="J2233" s="50"/>
    </row>
    <row r="2234" spans="1:10" s="43" customFormat="1" x14ac:dyDescent="0.2">
      <c r="A2234" s="1"/>
      <c r="E2234" s="2"/>
      <c r="F2234" s="3"/>
      <c r="G2234" s="2"/>
      <c r="H2234" s="50"/>
      <c r="I2234" s="50"/>
      <c r="J2234" s="50"/>
    </row>
    <row r="2235" spans="1:10" s="43" customFormat="1" x14ac:dyDescent="0.2">
      <c r="A2235" s="1"/>
      <c r="E2235" s="2"/>
      <c r="F2235" s="3"/>
      <c r="G2235" s="2"/>
      <c r="H2235" s="50"/>
      <c r="I2235" s="50"/>
      <c r="J2235" s="50"/>
    </row>
    <row r="2236" spans="1:10" s="43" customFormat="1" x14ac:dyDescent="0.2">
      <c r="A2236" s="1"/>
      <c r="E2236" s="2"/>
      <c r="F2236" s="3"/>
      <c r="G2236" s="2"/>
      <c r="H2236" s="50"/>
      <c r="I2236" s="50"/>
      <c r="J2236" s="50"/>
    </row>
    <row r="2237" spans="1:10" s="43" customFormat="1" x14ac:dyDescent="0.2">
      <c r="A2237" s="1"/>
      <c r="E2237" s="2"/>
      <c r="F2237" s="3"/>
      <c r="G2237" s="2"/>
      <c r="H2237" s="50"/>
      <c r="I2237" s="50"/>
      <c r="J2237" s="50"/>
    </row>
    <row r="2238" spans="1:10" s="43" customFormat="1" x14ac:dyDescent="0.2">
      <c r="A2238" s="1"/>
      <c r="E2238" s="2"/>
      <c r="F2238" s="3"/>
      <c r="G2238" s="2"/>
      <c r="H2238" s="50"/>
      <c r="I2238" s="50"/>
      <c r="J2238" s="50"/>
    </row>
    <row r="2239" spans="1:10" s="43" customFormat="1" x14ac:dyDescent="0.2">
      <c r="A2239" s="1"/>
      <c r="E2239" s="2"/>
      <c r="F2239" s="3"/>
      <c r="G2239" s="2"/>
      <c r="H2239" s="50"/>
      <c r="I2239" s="50"/>
      <c r="J2239" s="50"/>
    </row>
    <row r="2240" spans="1:10" s="43" customFormat="1" x14ac:dyDescent="0.2">
      <c r="A2240" s="1"/>
      <c r="E2240" s="2"/>
      <c r="F2240" s="3"/>
      <c r="G2240" s="2"/>
      <c r="H2240" s="50"/>
      <c r="I2240" s="50"/>
      <c r="J2240" s="50"/>
    </row>
    <row r="2241" spans="1:10" s="43" customFormat="1" x14ac:dyDescent="0.2">
      <c r="A2241" s="1"/>
      <c r="E2241" s="2"/>
      <c r="F2241" s="3"/>
      <c r="G2241" s="2"/>
      <c r="H2241" s="50"/>
      <c r="I2241" s="50"/>
      <c r="J2241" s="50"/>
    </row>
    <row r="2242" spans="1:10" s="43" customFormat="1" x14ac:dyDescent="0.2">
      <c r="A2242" s="1"/>
      <c r="E2242" s="2"/>
      <c r="F2242" s="3"/>
      <c r="G2242" s="2"/>
      <c r="H2242" s="50"/>
      <c r="I2242" s="50"/>
      <c r="J2242" s="50"/>
    </row>
    <row r="2243" spans="1:10" s="43" customFormat="1" x14ac:dyDescent="0.2">
      <c r="A2243" s="1"/>
      <c r="E2243" s="2"/>
      <c r="F2243" s="3"/>
      <c r="G2243" s="2"/>
      <c r="H2243" s="50"/>
      <c r="I2243" s="50"/>
      <c r="J2243" s="50"/>
    </row>
    <row r="2244" spans="1:10" s="43" customFormat="1" x14ac:dyDescent="0.2">
      <c r="A2244" s="1"/>
      <c r="E2244" s="2"/>
      <c r="F2244" s="3"/>
      <c r="G2244" s="2"/>
      <c r="H2244" s="50"/>
      <c r="I2244" s="50"/>
      <c r="J2244" s="50"/>
    </row>
    <row r="2245" spans="1:10" s="43" customFormat="1" x14ac:dyDescent="0.2">
      <c r="A2245" s="1"/>
      <c r="E2245" s="2"/>
      <c r="F2245" s="3"/>
      <c r="G2245" s="2"/>
      <c r="H2245" s="50"/>
      <c r="I2245" s="50"/>
      <c r="J2245" s="50"/>
    </row>
    <row r="2246" spans="1:10" s="43" customFormat="1" x14ac:dyDescent="0.2">
      <c r="A2246" s="1"/>
      <c r="E2246" s="2"/>
      <c r="F2246" s="3"/>
      <c r="G2246" s="2"/>
      <c r="H2246" s="50"/>
      <c r="I2246" s="50"/>
      <c r="J2246" s="50"/>
    </row>
    <row r="2247" spans="1:10" s="43" customFormat="1" x14ac:dyDescent="0.2">
      <c r="A2247" s="1"/>
      <c r="E2247" s="2"/>
      <c r="F2247" s="3"/>
      <c r="G2247" s="2"/>
      <c r="H2247" s="50"/>
      <c r="I2247" s="50"/>
      <c r="J2247" s="50"/>
    </row>
    <row r="2248" spans="1:10" s="43" customFormat="1" x14ac:dyDescent="0.2">
      <c r="A2248" s="1"/>
      <c r="E2248" s="2"/>
      <c r="F2248" s="3"/>
      <c r="G2248" s="2"/>
      <c r="H2248" s="50"/>
      <c r="I2248" s="50"/>
      <c r="J2248" s="50"/>
    </row>
    <row r="2249" spans="1:10" s="43" customFormat="1" x14ac:dyDescent="0.2">
      <c r="A2249" s="1"/>
      <c r="E2249" s="2"/>
      <c r="F2249" s="3"/>
      <c r="G2249" s="2"/>
      <c r="H2249" s="50"/>
      <c r="I2249" s="50"/>
      <c r="J2249" s="50"/>
    </row>
    <row r="2250" spans="1:10" s="43" customFormat="1" x14ac:dyDescent="0.2">
      <c r="A2250" s="1"/>
      <c r="E2250" s="2"/>
      <c r="F2250" s="3"/>
      <c r="G2250" s="2"/>
      <c r="H2250" s="50"/>
      <c r="I2250" s="50"/>
      <c r="J2250" s="50"/>
    </row>
    <row r="2251" spans="1:10" s="43" customFormat="1" x14ac:dyDescent="0.2">
      <c r="A2251" s="1"/>
      <c r="E2251" s="2"/>
      <c r="F2251" s="3"/>
      <c r="G2251" s="2"/>
      <c r="H2251" s="50"/>
      <c r="I2251" s="50"/>
      <c r="J2251" s="50"/>
    </row>
    <row r="2252" spans="1:10" s="43" customFormat="1" x14ac:dyDescent="0.2">
      <c r="A2252" s="1"/>
      <c r="E2252" s="2"/>
      <c r="F2252" s="3"/>
      <c r="G2252" s="2"/>
      <c r="H2252" s="50"/>
      <c r="I2252" s="50"/>
      <c r="J2252" s="50"/>
    </row>
    <row r="2253" spans="1:10" s="43" customFormat="1" x14ac:dyDescent="0.2">
      <c r="A2253" s="1"/>
      <c r="E2253" s="2"/>
      <c r="F2253" s="3"/>
      <c r="G2253" s="2"/>
      <c r="H2253" s="50"/>
      <c r="I2253" s="50"/>
      <c r="J2253" s="50"/>
    </row>
    <row r="2254" spans="1:10" s="43" customFormat="1" x14ac:dyDescent="0.2">
      <c r="A2254" s="1"/>
      <c r="E2254" s="2"/>
      <c r="F2254" s="3"/>
      <c r="G2254" s="2"/>
      <c r="H2254" s="50"/>
      <c r="I2254" s="50"/>
      <c r="J2254" s="50"/>
    </row>
    <row r="2255" spans="1:10" s="43" customFormat="1" x14ac:dyDescent="0.2">
      <c r="A2255" s="1"/>
      <c r="E2255" s="2"/>
      <c r="F2255" s="3"/>
      <c r="G2255" s="2"/>
      <c r="H2255" s="50"/>
      <c r="I2255" s="50"/>
      <c r="J2255" s="50"/>
    </row>
    <row r="2256" spans="1:10" s="43" customFormat="1" x14ac:dyDescent="0.2">
      <c r="A2256" s="1"/>
      <c r="E2256" s="2"/>
      <c r="F2256" s="3"/>
      <c r="G2256" s="2"/>
      <c r="H2256" s="50"/>
      <c r="I2256" s="50"/>
      <c r="J2256" s="50"/>
    </row>
    <row r="2257" spans="1:10" s="43" customFormat="1" x14ac:dyDescent="0.2">
      <c r="A2257" s="1"/>
      <c r="E2257" s="2"/>
      <c r="F2257" s="3"/>
      <c r="G2257" s="2"/>
      <c r="H2257" s="50"/>
      <c r="I2257" s="50"/>
      <c r="J2257" s="50"/>
    </row>
    <row r="2258" spans="1:10" s="43" customFormat="1" x14ac:dyDescent="0.2">
      <c r="A2258" s="1"/>
      <c r="E2258" s="2"/>
      <c r="F2258" s="3"/>
      <c r="G2258" s="2"/>
      <c r="H2258" s="50"/>
      <c r="I2258" s="50"/>
      <c r="J2258" s="50"/>
    </row>
    <row r="2259" spans="1:10" s="43" customFormat="1" x14ac:dyDescent="0.2">
      <c r="A2259" s="1"/>
      <c r="E2259" s="2"/>
      <c r="F2259" s="3"/>
      <c r="G2259" s="2"/>
      <c r="H2259" s="50"/>
      <c r="I2259" s="50"/>
      <c r="J2259" s="50"/>
    </row>
    <row r="2260" spans="1:10" s="43" customFormat="1" x14ac:dyDescent="0.2">
      <c r="A2260" s="1"/>
      <c r="E2260" s="2"/>
      <c r="F2260" s="3"/>
      <c r="G2260" s="2"/>
      <c r="H2260" s="50"/>
      <c r="I2260" s="50"/>
      <c r="J2260" s="50"/>
    </row>
    <row r="2261" spans="1:10" s="43" customFormat="1" x14ac:dyDescent="0.2">
      <c r="A2261" s="1"/>
      <c r="E2261" s="2"/>
      <c r="F2261" s="3"/>
      <c r="G2261" s="2"/>
      <c r="H2261" s="50"/>
      <c r="I2261" s="50"/>
      <c r="J2261" s="50"/>
    </row>
    <row r="2262" spans="1:10" s="43" customFormat="1" x14ac:dyDescent="0.2">
      <c r="A2262" s="1"/>
      <c r="E2262" s="2"/>
      <c r="F2262" s="3"/>
      <c r="G2262" s="2"/>
      <c r="H2262" s="50"/>
      <c r="I2262" s="50"/>
      <c r="J2262" s="50"/>
    </row>
    <row r="2263" spans="1:10" s="43" customFormat="1" x14ac:dyDescent="0.2">
      <c r="A2263" s="1"/>
      <c r="E2263" s="2"/>
      <c r="F2263" s="3"/>
      <c r="G2263" s="2"/>
      <c r="H2263" s="50"/>
      <c r="I2263" s="50"/>
      <c r="J2263" s="50"/>
    </row>
    <row r="2264" spans="1:10" s="43" customFormat="1" x14ac:dyDescent="0.2">
      <c r="A2264" s="1"/>
      <c r="E2264" s="2"/>
      <c r="F2264" s="3"/>
      <c r="G2264" s="2"/>
      <c r="H2264" s="50"/>
      <c r="I2264" s="50"/>
      <c r="J2264" s="50"/>
    </row>
    <row r="2265" spans="1:10" s="43" customFormat="1" x14ac:dyDescent="0.2">
      <c r="A2265" s="1"/>
      <c r="E2265" s="2"/>
      <c r="F2265" s="3"/>
      <c r="G2265" s="2"/>
      <c r="H2265" s="50"/>
      <c r="I2265" s="50"/>
      <c r="J2265" s="50"/>
    </row>
    <row r="2266" spans="1:10" s="43" customFormat="1" x14ac:dyDescent="0.2">
      <c r="A2266" s="1"/>
      <c r="E2266" s="2"/>
      <c r="F2266" s="3"/>
      <c r="G2266" s="2"/>
      <c r="H2266" s="50"/>
      <c r="I2266" s="50"/>
      <c r="J2266" s="50"/>
    </row>
    <row r="2267" spans="1:10" s="43" customFormat="1" x14ac:dyDescent="0.2">
      <c r="A2267" s="1"/>
      <c r="E2267" s="2"/>
      <c r="F2267" s="3"/>
      <c r="G2267" s="2"/>
      <c r="H2267" s="50"/>
      <c r="I2267" s="50"/>
      <c r="J2267" s="50"/>
    </row>
    <row r="2268" spans="1:10" s="43" customFormat="1" x14ac:dyDescent="0.2">
      <c r="A2268" s="1"/>
      <c r="E2268" s="2"/>
      <c r="F2268" s="3"/>
      <c r="G2268" s="2"/>
      <c r="H2268" s="50"/>
      <c r="I2268" s="50"/>
      <c r="J2268" s="50"/>
    </row>
    <row r="2269" spans="1:10" s="43" customFormat="1" x14ac:dyDescent="0.2">
      <c r="A2269" s="1"/>
      <c r="E2269" s="2"/>
      <c r="F2269" s="3"/>
      <c r="G2269" s="2"/>
      <c r="H2269" s="50"/>
      <c r="I2269" s="50"/>
      <c r="J2269" s="50"/>
    </row>
    <row r="2270" spans="1:10" s="43" customFormat="1" x14ac:dyDescent="0.2">
      <c r="A2270" s="1"/>
      <c r="E2270" s="2"/>
      <c r="F2270" s="3"/>
      <c r="G2270" s="2"/>
      <c r="H2270" s="50"/>
      <c r="I2270" s="50"/>
      <c r="J2270" s="50"/>
    </row>
    <row r="2271" spans="1:10" s="43" customFormat="1" x14ac:dyDescent="0.2">
      <c r="A2271" s="1"/>
      <c r="E2271" s="2"/>
      <c r="F2271" s="3"/>
      <c r="G2271" s="2"/>
      <c r="H2271" s="50"/>
      <c r="I2271" s="50"/>
      <c r="J2271" s="50"/>
    </row>
    <row r="2272" spans="1:10" s="43" customFormat="1" x14ac:dyDescent="0.2">
      <c r="A2272" s="1"/>
      <c r="E2272" s="2"/>
      <c r="F2272" s="3"/>
      <c r="G2272" s="2"/>
      <c r="H2272" s="50"/>
      <c r="I2272" s="50"/>
      <c r="J2272" s="50"/>
    </row>
    <row r="2273" spans="1:10" s="43" customFormat="1" x14ac:dyDescent="0.2">
      <c r="A2273" s="1"/>
      <c r="E2273" s="2"/>
      <c r="F2273" s="3"/>
      <c r="G2273" s="2"/>
      <c r="H2273" s="50"/>
      <c r="I2273" s="50"/>
      <c r="J2273" s="50"/>
    </row>
    <row r="2274" spans="1:10" s="43" customFormat="1" x14ac:dyDescent="0.2">
      <c r="A2274" s="1"/>
      <c r="E2274" s="2"/>
      <c r="F2274" s="3"/>
      <c r="G2274" s="2"/>
      <c r="H2274" s="50"/>
      <c r="I2274" s="50"/>
      <c r="J2274" s="50"/>
    </row>
    <row r="2275" spans="1:10" s="43" customFormat="1" x14ac:dyDescent="0.2">
      <c r="A2275" s="1"/>
      <c r="E2275" s="2"/>
      <c r="F2275" s="3"/>
      <c r="G2275" s="2"/>
      <c r="H2275" s="50"/>
      <c r="I2275" s="50"/>
      <c r="J2275" s="50"/>
    </row>
    <row r="2276" spans="1:10" s="43" customFormat="1" x14ac:dyDescent="0.2">
      <c r="A2276" s="1"/>
      <c r="E2276" s="2"/>
      <c r="F2276" s="3"/>
      <c r="G2276" s="2"/>
      <c r="H2276" s="50"/>
      <c r="I2276" s="50"/>
      <c r="J2276" s="50"/>
    </row>
    <row r="2277" spans="1:10" s="43" customFormat="1" x14ac:dyDescent="0.2">
      <c r="A2277" s="1"/>
      <c r="E2277" s="2"/>
      <c r="F2277" s="3"/>
      <c r="G2277" s="2"/>
      <c r="H2277" s="50"/>
      <c r="I2277" s="50"/>
      <c r="J2277" s="50"/>
    </row>
    <row r="2278" spans="1:10" s="43" customFormat="1" x14ac:dyDescent="0.2">
      <c r="A2278" s="1"/>
      <c r="E2278" s="2"/>
      <c r="F2278" s="3"/>
      <c r="G2278" s="2"/>
      <c r="H2278" s="50"/>
      <c r="I2278" s="50"/>
      <c r="J2278" s="50"/>
    </row>
    <row r="2279" spans="1:10" s="43" customFormat="1" x14ac:dyDescent="0.2">
      <c r="A2279" s="1"/>
      <c r="E2279" s="2"/>
      <c r="F2279" s="3"/>
      <c r="G2279" s="2"/>
      <c r="H2279" s="50"/>
      <c r="I2279" s="50"/>
      <c r="J2279" s="50"/>
    </row>
    <row r="2280" spans="1:10" s="43" customFormat="1" x14ac:dyDescent="0.2">
      <c r="A2280" s="1"/>
      <c r="E2280" s="2"/>
      <c r="F2280" s="3"/>
      <c r="G2280" s="2"/>
      <c r="H2280" s="50"/>
      <c r="I2280" s="50"/>
      <c r="J2280" s="50"/>
    </row>
    <row r="2281" spans="1:10" s="43" customFormat="1" x14ac:dyDescent="0.2">
      <c r="A2281" s="1"/>
      <c r="E2281" s="2"/>
      <c r="F2281" s="3"/>
      <c r="G2281" s="2"/>
      <c r="H2281" s="50"/>
      <c r="I2281" s="50"/>
      <c r="J2281" s="50"/>
    </row>
    <row r="2282" spans="1:10" s="43" customFormat="1" x14ac:dyDescent="0.2">
      <c r="A2282" s="1"/>
      <c r="E2282" s="2"/>
      <c r="F2282" s="3"/>
      <c r="G2282" s="2"/>
      <c r="H2282" s="50"/>
      <c r="I2282" s="50"/>
      <c r="J2282" s="50"/>
    </row>
    <row r="2283" spans="1:10" s="43" customFormat="1" x14ac:dyDescent="0.2">
      <c r="A2283" s="1"/>
      <c r="E2283" s="2"/>
      <c r="F2283" s="3"/>
      <c r="G2283" s="2"/>
      <c r="H2283" s="50"/>
      <c r="I2283" s="50"/>
      <c r="J2283" s="50"/>
    </row>
    <row r="2284" spans="1:10" s="43" customFormat="1" x14ac:dyDescent="0.2">
      <c r="A2284" s="1"/>
      <c r="E2284" s="2"/>
      <c r="F2284" s="3"/>
      <c r="G2284" s="2"/>
      <c r="H2284" s="50"/>
      <c r="I2284" s="50"/>
      <c r="J2284" s="50"/>
    </row>
    <row r="2285" spans="1:10" s="43" customFormat="1" x14ac:dyDescent="0.2">
      <c r="A2285" s="1"/>
      <c r="E2285" s="2"/>
      <c r="F2285" s="3"/>
      <c r="G2285" s="2"/>
      <c r="H2285" s="50"/>
      <c r="I2285" s="50"/>
      <c r="J2285" s="50"/>
    </row>
    <row r="2286" spans="1:10" s="43" customFormat="1" x14ac:dyDescent="0.2">
      <c r="A2286" s="1"/>
      <c r="E2286" s="2"/>
      <c r="F2286" s="3"/>
      <c r="G2286" s="2"/>
      <c r="H2286" s="50"/>
      <c r="I2286" s="50"/>
      <c r="J2286" s="50"/>
    </row>
    <row r="2287" spans="1:10" s="43" customFormat="1" x14ac:dyDescent="0.2">
      <c r="A2287" s="1"/>
      <c r="E2287" s="2"/>
      <c r="F2287" s="3"/>
      <c r="G2287" s="2"/>
      <c r="H2287" s="50"/>
      <c r="I2287" s="50"/>
      <c r="J2287" s="50"/>
    </row>
    <row r="2288" spans="1:10" s="43" customFormat="1" x14ac:dyDescent="0.2">
      <c r="A2288" s="1"/>
      <c r="E2288" s="2"/>
      <c r="F2288" s="3"/>
      <c r="G2288" s="2"/>
      <c r="H2288" s="50"/>
      <c r="I2288" s="50"/>
      <c r="J2288" s="50"/>
    </row>
    <row r="2289" spans="1:10" s="43" customFormat="1" x14ac:dyDescent="0.2">
      <c r="A2289" s="1"/>
      <c r="E2289" s="2"/>
      <c r="F2289" s="3"/>
      <c r="G2289" s="2"/>
      <c r="H2289" s="50"/>
      <c r="I2289" s="50"/>
      <c r="J2289" s="50"/>
    </row>
    <row r="2290" spans="1:10" s="43" customFormat="1" x14ac:dyDescent="0.2">
      <c r="A2290" s="1"/>
      <c r="E2290" s="2"/>
      <c r="F2290" s="3"/>
      <c r="G2290" s="2"/>
      <c r="H2290" s="50"/>
      <c r="I2290" s="50"/>
      <c r="J2290" s="50"/>
    </row>
    <row r="2291" spans="1:10" s="43" customFormat="1" x14ac:dyDescent="0.2">
      <c r="A2291" s="1"/>
      <c r="E2291" s="2"/>
      <c r="F2291" s="3"/>
      <c r="G2291" s="2"/>
      <c r="H2291" s="50"/>
      <c r="I2291" s="50"/>
      <c r="J2291" s="50"/>
    </row>
    <row r="2292" spans="1:10" s="43" customFormat="1" x14ac:dyDescent="0.2">
      <c r="A2292" s="1"/>
      <c r="E2292" s="2"/>
      <c r="F2292" s="3"/>
      <c r="G2292" s="2"/>
      <c r="H2292" s="50"/>
      <c r="I2292" s="50"/>
      <c r="J2292" s="50"/>
    </row>
    <row r="2293" spans="1:10" s="43" customFormat="1" x14ac:dyDescent="0.2">
      <c r="A2293" s="1"/>
      <c r="E2293" s="2"/>
      <c r="F2293" s="3"/>
      <c r="G2293" s="2"/>
      <c r="H2293" s="50"/>
      <c r="I2293" s="50"/>
      <c r="J2293" s="50"/>
    </row>
    <row r="2294" spans="1:10" s="43" customFormat="1" x14ac:dyDescent="0.2">
      <c r="A2294" s="1"/>
      <c r="E2294" s="2"/>
      <c r="F2294" s="3"/>
      <c r="G2294" s="2"/>
      <c r="H2294" s="50"/>
      <c r="I2294" s="50"/>
      <c r="J2294" s="50"/>
    </row>
    <row r="2295" spans="1:10" s="43" customFormat="1" x14ac:dyDescent="0.2">
      <c r="A2295" s="1"/>
      <c r="E2295" s="2"/>
      <c r="F2295" s="3"/>
      <c r="G2295" s="2"/>
      <c r="H2295" s="50"/>
      <c r="I2295" s="50"/>
      <c r="J2295" s="50"/>
    </row>
    <row r="2296" spans="1:10" s="43" customFormat="1" x14ac:dyDescent="0.2">
      <c r="A2296" s="1"/>
      <c r="E2296" s="2"/>
      <c r="F2296" s="3"/>
      <c r="G2296" s="2"/>
      <c r="H2296" s="50"/>
      <c r="I2296" s="50"/>
      <c r="J2296" s="50"/>
    </row>
    <row r="2297" spans="1:10" s="43" customFormat="1" x14ac:dyDescent="0.2">
      <c r="A2297" s="1"/>
      <c r="E2297" s="2"/>
      <c r="F2297" s="3"/>
      <c r="G2297" s="2"/>
      <c r="H2297" s="50"/>
      <c r="I2297" s="50"/>
      <c r="J2297" s="50"/>
    </row>
    <row r="2298" spans="1:10" s="43" customFormat="1" x14ac:dyDescent="0.2">
      <c r="A2298" s="1"/>
      <c r="E2298" s="2"/>
      <c r="F2298" s="3"/>
      <c r="G2298" s="2"/>
      <c r="H2298" s="50"/>
      <c r="I2298" s="50"/>
      <c r="J2298" s="50"/>
    </row>
    <row r="2299" spans="1:10" s="43" customFormat="1" x14ac:dyDescent="0.2">
      <c r="A2299" s="1"/>
      <c r="E2299" s="2"/>
      <c r="F2299" s="3"/>
      <c r="G2299" s="2"/>
      <c r="H2299" s="50"/>
      <c r="I2299" s="50"/>
      <c r="J2299" s="50"/>
    </row>
    <row r="2300" spans="1:10" s="43" customFormat="1" x14ac:dyDescent="0.2">
      <c r="A2300" s="1"/>
      <c r="E2300" s="2"/>
      <c r="F2300" s="3"/>
      <c r="G2300" s="2"/>
      <c r="H2300" s="50"/>
      <c r="I2300" s="50"/>
      <c r="J2300" s="50"/>
    </row>
    <row r="2301" spans="1:10" s="43" customFormat="1" x14ac:dyDescent="0.2">
      <c r="A2301" s="1"/>
      <c r="E2301" s="2"/>
      <c r="F2301" s="3"/>
      <c r="G2301" s="2"/>
      <c r="H2301" s="50"/>
      <c r="I2301" s="50"/>
      <c r="J2301" s="50"/>
    </row>
    <row r="2302" spans="1:10" s="43" customFormat="1" x14ac:dyDescent="0.2">
      <c r="A2302" s="1"/>
      <c r="E2302" s="2"/>
      <c r="F2302" s="3"/>
      <c r="G2302" s="2"/>
      <c r="H2302" s="50"/>
      <c r="I2302" s="50"/>
      <c r="J2302" s="50"/>
    </row>
    <row r="2303" spans="1:10" s="43" customFormat="1" x14ac:dyDescent="0.2">
      <c r="A2303" s="1"/>
      <c r="E2303" s="2"/>
      <c r="F2303" s="3"/>
      <c r="G2303" s="2"/>
      <c r="H2303" s="50"/>
      <c r="I2303" s="50"/>
      <c r="J2303" s="50"/>
    </row>
    <row r="2304" spans="1:10" s="43" customFormat="1" x14ac:dyDescent="0.2">
      <c r="A2304" s="1"/>
      <c r="E2304" s="2"/>
      <c r="F2304" s="3"/>
      <c r="G2304" s="2"/>
      <c r="H2304" s="50"/>
      <c r="I2304" s="50"/>
      <c r="J2304" s="50"/>
    </row>
    <row r="2305" spans="1:10" s="43" customFormat="1" x14ac:dyDescent="0.2">
      <c r="A2305" s="1"/>
      <c r="E2305" s="2"/>
      <c r="F2305" s="3"/>
      <c r="G2305" s="2"/>
      <c r="H2305" s="50"/>
      <c r="I2305" s="50"/>
      <c r="J2305" s="50"/>
    </row>
    <row r="2306" spans="1:10" s="43" customFormat="1" x14ac:dyDescent="0.2">
      <c r="A2306" s="1"/>
      <c r="E2306" s="2"/>
      <c r="F2306" s="3"/>
      <c r="G2306" s="2"/>
      <c r="H2306" s="50"/>
      <c r="I2306" s="50"/>
      <c r="J2306" s="50"/>
    </row>
    <row r="2307" spans="1:10" s="43" customFormat="1" x14ac:dyDescent="0.2">
      <c r="A2307" s="1"/>
      <c r="E2307" s="2"/>
      <c r="F2307" s="3"/>
      <c r="G2307" s="2"/>
      <c r="H2307" s="50"/>
      <c r="I2307" s="50"/>
      <c r="J2307" s="50"/>
    </row>
    <row r="2308" spans="1:10" s="43" customFormat="1" x14ac:dyDescent="0.2">
      <c r="A2308" s="1"/>
      <c r="E2308" s="2"/>
      <c r="F2308" s="3"/>
      <c r="G2308" s="2"/>
      <c r="H2308" s="50"/>
      <c r="I2308" s="50"/>
      <c r="J2308" s="50"/>
    </row>
    <row r="2309" spans="1:10" s="43" customFormat="1" x14ac:dyDescent="0.2">
      <c r="A2309" s="1"/>
      <c r="E2309" s="2"/>
      <c r="F2309" s="3"/>
      <c r="G2309" s="2"/>
      <c r="H2309" s="50"/>
      <c r="I2309" s="50"/>
      <c r="J2309" s="50"/>
    </row>
    <row r="2310" spans="1:10" s="43" customFormat="1" x14ac:dyDescent="0.2">
      <c r="A2310" s="1"/>
      <c r="E2310" s="2"/>
      <c r="F2310" s="3"/>
      <c r="G2310" s="2"/>
      <c r="H2310" s="50"/>
      <c r="I2310" s="50"/>
      <c r="J2310" s="50"/>
    </row>
    <row r="2311" spans="1:10" s="43" customFormat="1" x14ac:dyDescent="0.2">
      <c r="A2311" s="1"/>
      <c r="E2311" s="2"/>
      <c r="F2311" s="3"/>
      <c r="G2311" s="2"/>
      <c r="H2311" s="50"/>
      <c r="I2311" s="50"/>
      <c r="J2311" s="50"/>
    </row>
    <row r="2312" spans="1:10" s="43" customFormat="1" x14ac:dyDescent="0.2">
      <c r="A2312" s="1"/>
      <c r="E2312" s="2"/>
      <c r="F2312" s="3"/>
      <c r="G2312" s="2"/>
      <c r="H2312" s="50"/>
      <c r="I2312" s="50"/>
      <c r="J2312" s="50"/>
    </row>
    <row r="2313" spans="1:10" s="43" customFormat="1" x14ac:dyDescent="0.2">
      <c r="A2313" s="1"/>
      <c r="E2313" s="2"/>
      <c r="F2313" s="3"/>
      <c r="G2313" s="2"/>
      <c r="H2313" s="50"/>
      <c r="I2313" s="50"/>
      <c r="J2313" s="50"/>
    </row>
    <row r="2314" spans="1:10" s="43" customFormat="1" x14ac:dyDescent="0.2">
      <c r="A2314" s="1"/>
      <c r="E2314" s="2"/>
      <c r="F2314" s="3"/>
      <c r="G2314" s="2"/>
      <c r="H2314" s="50"/>
      <c r="I2314" s="50"/>
      <c r="J2314" s="50"/>
    </row>
    <row r="2315" spans="1:10" s="43" customFormat="1" x14ac:dyDescent="0.2">
      <c r="A2315" s="1"/>
      <c r="E2315" s="2"/>
      <c r="F2315" s="3"/>
      <c r="G2315" s="2"/>
      <c r="H2315" s="50"/>
      <c r="I2315" s="50"/>
      <c r="J2315" s="50"/>
    </row>
    <row r="2316" spans="1:10" s="43" customFormat="1" x14ac:dyDescent="0.2">
      <c r="A2316" s="1"/>
      <c r="E2316" s="2"/>
      <c r="F2316" s="3"/>
      <c r="G2316" s="2"/>
      <c r="H2316" s="50"/>
      <c r="I2316" s="50"/>
      <c r="J2316" s="50"/>
    </row>
    <row r="2317" spans="1:10" s="43" customFormat="1" x14ac:dyDescent="0.2">
      <c r="A2317" s="1"/>
      <c r="E2317" s="2"/>
      <c r="F2317" s="3"/>
      <c r="G2317" s="2"/>
      <c r="H2317" s="50"/>
      <c r="I2317" s="50"/>
      <c r="J2317" s="50"/>
    </row>
    <row r="2318" spans="1:10" s="43" customFormat="1" x14ac:dyDescent="0.2">
      <c r="A2318" s="1"/>
      <c r="E2318" s="2"/>
      <c r="F2318" s="3"/>
      <c r="G2318" s="2"/>
      <c r="H2318" s="50"/>
      <c r="I2318" s="50"/>
      <c r="J2318" s="50"/>
    </row>
    <row r="2319" spans="1:10" s="43" customFormat="1" x14ac:dyDescent="0.2">
      <c r="A2319" s="1"/>
      <c r="E2319" s="2"/>
      <c r="F2319" s="3"/>
      <c r="G2319" s="2"/>
      <c r="H2319" s="50"/>
      <c r="I2319" s="50"/>
      <c r="J2319" s="50"/>
    </row>
    <row r="2320" spans="1:10" s="43" customFormat="1" x14ac:dyDescent="0.2">
      <c r="A2320" s="1"/>
      <c r="E2320" s="2"/>
      <c r="F2320" s="3"/>
      <c r="G2320" s="2"/>
      <c r="H2320" s="50"/>
      <c r="I2320" s="50"/>
      <c r="J2320" s="50"/>
    </row>
    <row r="2321" spans="1:10" s="43" customFormat="1" x14ac:dyDescent="0.2">
      <c r="A2321" s="1"/>
      <c r="E2321" s="2"/>
      <c r="F2321" s="3"/>
      <c r="G2321" s="2"/>
      <c r="H2321" s="50"/>
      <c r="I2321" s="50"/>
      <c r="J2321" s="50"/>
    </row>
    <row r="2322" spans="1:10" s="43" customFormat="1" x14ac:dyDescent="0.2">
      <c r="A2322" s="1"/>
      <c r="E2322" s="2"/>
      <c r="F2322" s="3"/>
      <c r="G2322" s="2"/>
      <c r="H2322" s="50"/>
      <c r="I2322" s="50"/>
      <c r="J2322" s="50"/>
    </row>
    <row r="2323" spans="1:10" s="43" customFormat="1" x14ac:dyDescent="0.2">
      <c r="A2323" s="1"/>
      <c r="E2323" s="2"/>
      <c r="F2323" s="3"/>
      <c r="G2323" s="2"/>
      <c r="H2323" s="50"/>
      <c r="I2323" s="50"/>
      <c r="J2323" s="50"/>
    </row>
    <row r="2324" spans="1:10" s="43" customFormat="1" x14ac:dyDescent="0.2">
      <c r="A2324" s="1"/>
      <c r="E2324" s="2"/>
      <c r="F2324" s="3"/>
      <c r="G2324" s="2"/>
      <c r="H2324" s="50"/>
      <c r="I2324" s="50"/>
      <c r="J2324" s="50"/>
    </row>
    <row r="2325" spans="1:10" s="43" customFormat="1" x14ac:dyDescent="0.2">
      <c r="A2325" s="1"/>
      <c r="E2325" s="2"/>
      <c r="F2325" s="3"/>
      <c r="G2325" s="2"/>
      <c r="H2325" s="50"/>
      <c r="I2325" s="50"/>
      <c r="J2325" s="50"/>
    </row>
    <row r="2326" spans="1:10" s="43" customFormat="1" x14ac:dyDescent="0.2">
      <c r="A2326" s="1"/>
      <c r="E2326" s="2"/>
      <c r="F2326" s="3"/>
      <c r="G2326" s="2"/>
      <c r="H2326" s="50"/>
      <c r="I2326" s="50"/>
      <c r="J2326" s="50"/>
    </row>
    <row r="2327" spans="1:10" s="43" customFormat="1" x14ac:dyDescent="0.2">
      <c r="A2327" s="1"/>
      <c r="E2327" s="2"/>
      <c r="F2327" s="3"/>
      <c r="G2327" s="2"/>
      <c r="H2327" s="50"/>
      <c r="I2327" s="50"/>
      <c r="J2327" s="50"/>
    </row>
    <row r="2328" spans="1:10" s="43" customFormat="1" x14ac:dyDescent="0.2">
      <c r="A2328" s="1"/>
      <c r="E2328" s="2"/>
      <c r="F2328" s="3"/>
      <c r="G2328" s="2"/>
      <c r="H2328" s="50"/>
      <c r="I2328" s="50"/>
      <c r="J2328" s="50"/>
    </row>
    <row r="2329" spans="1:10" s="43" customFormat="1" x14ac:dyDescent="0.2">
      <c r="A2329" s="1"/>
      <c r="E2329" s="2"/>
      <c r="F2329" s="3"/>
      <c r="G2329" s="2"/>
      <c r="H2329" s="50"/>
      <c r="I2329" s="50"/>
      <c r="J2329" s="50"/>
    </row>
    <row r="2330" spans="1:10" s="43" customFormat="1" x14ac:dyDescent="0.2">
      <c r="A2330" s="1"/>
      <c r="E2330" s="2"/>
      <c r="F2330" s="3"/>
      <c r="G2330" s="2"/>
      <c r="H2330" s="50"/>
      <c r="I2330" s="50"/>
      <c r="J2330" s="50"/>
    </row>
    <row r="2331" spans="1:10" s="43" customFormat="1" x14ac:dyDescent="0.2">
      <c r="A2331" s="1"/>
      <c r="E2331" s="2"/>
      <c r="F2331" s="3"/>
      <c r="G2331" s="2"/>
      <c r="H2331" s="50"/>
      <c r="I2331" s="50"/>
      <c r="J2331" s="50"/>
    </row>
    <row r="2332" spans="1:10" s="43" customFormat="1" x14ac:dyDescent="0.2">
      <c r="A2332" s="1"/>
      <c r="E2332" s="2"/>
      <c r="F2332" s="3"/>
      <c r="G2332" s="2"/>
      <c r="H2332" s="50"/>
      <c r="I2332" s="50"/>
      <c r="J2332" s="50"/>
    </row>
    <row r="2333" spans="1:10" s="43" customFormat="1" x14ac:dyDescent="0.2">
      <c r="A2333" s="1"/>
      <c r="E2333" s="2"/>
      <c r="F2333" s="3"/>
      <c r="G2333" s="2"/>
      <c r="H2333" s="50"/>
      <c r="I2333" s="50"/>
      <c r="J2333" s="50"/>
    </row>
    <row r="2334" spans="1:10" s="43" customFormat="1" x14ac:dyDescent="0.2">
      <c r="A2334" s="1"/>
      <c r="E2334" s="2"/>
      <c r="F2334" s="3"/>
      <c r="G2334" s="2"/>
      <c r="H2334" s="50"/>
      <c r="I2334" s="50"/>
      <c r="J2334" s="50"/>
    </row>
    <row r="2335" spans="1:10" s="43" customFormat="1" x14ac:dyDescent="0.2">
      <c r="A2335" s="1"/>
      <c r="E2335" s="2"/>
      <c r="F2335" s="3"/>
      <c r="G2335" s="2"/>
      <c r="H2335" s="50"/>
      <c r="I2335" s="50"/>
      <c r="J2335" s="50"/>
    </row>
    <row r="2336" spans="1:10" s="43" customFormat="1" x14ac:dyDescent="0.2">
      <c r="A2336" s="1"/>
      <c r="E2336" s="2"/>
      <c r="F2336" s="3"/>
      <c r="G2336" s="2"/>
      <c r="H2336" s="50"/>
      <c r="I2336" s="50"/>
      <c r="J2336" s="50"/>
    </row>
    <row r="2337" spans="1:10" s="43" customFormat="1" x14ac:dyDescent="0.2">
      <c r="A2337" s="1"/>
      <c r="E2337" s="2"/>
      <c r="F2337" s="3"/>
      <c r="G2337" s="2"/>
      <c r="H2337" s="50"/>
      <c r="I2337" s="50"/>
      <c r="J2337" s="50"/>
    </row>
    <row r="2338" spans="1:10" s="43" customFormat="1" x14ac:dyDescent="0.2">
      <c r="A2338" s="1"/>
      <c r="E2338" s="2"/>
      <c r="F2338" s="3"/>
      <c r="G2338" s="2"/>
      <c r="H2338" s="50"/>
      <c r="I2338" s="50"/>
      <c r="J2338" s="50"/>
    </row>
    <row r="2339" spans="1:10" s="43" customFormat="1" x14ac:dyDescent="0.2">
      <c r="A2339" s="1"/>
      <c r="E2339" s="2"/>
      <c r="F2339" s="3"/>
      <c r="G2339" s="2"/>
      <c r="H2339" s="50"/>
      <c r="I2339" s="50"/>
      <c r="J2339" s="50"/>
    </row>
    <row r="2340" spans="1:10" s="43" customFormat="1" x14ac:dyDescent="0.2">
      <c r="A2340" s="1"/>
      <c r="E2340" s="2"/>
      <c r="F2340" s="3"/>
      <c r="G2340" s="2"/>
      <c r="H2340" s="50"/>
      <c r="I2340" s="50"/>
      <c r="J2340" s="50"/>
    </row>
    <row r="2341" spans="1:10" s="43" customFormat="1" x14ac:dyDescent="0.2">
      <c r="A2341" s="1"/>
      <c r="E2341" s="2"/>
      <c r="F2341" s="3"/>
      <c r="G2341" s="2"/>
      <c r="H2341" s="50"/>
      <c r="I2341" s="50"/>
      <c r="J2341" s="50"/>
    </row>
    <row r="2342" spans="1:10" s="43" customFormat="1" x14ac:dyDescent="0.2">
      <c r="A2342" s="1"/>
      <c r="E2342" s="2"/>
      <c r="F2342" s="3"/>
      <c r="G2342" s="2"/>
      <c r="H2342" s="50"/>
      <c r="I2342" s="50"/>
      <c r="J2342" s="50"/>
    </row>
    <row r="2343" spans="1:10" s="43" customFormat="1" x14ac:dyDescent="0.2">
      <c r="A2343" s="1"/>
      <c r="E2343" s="2"/>
      <c r="F2343" s="3"/>
      <c r="G2343" s="2"/>
      <c r="H2343" s="50"/>
      <c r="I2343" s="50"/>
      <c r="J2343" s="50"/>
    </row>
    <row r="2344" spans="1:10" s="43" customFormat="1" x14ac:dyDescent="0.2">
      <c r="A2344" s="1"/>
      <c r="E2344" s="2"/>
      <c r="F2344" s="3"/>
      <c r="G2344" s="2"/>
      <c r="H2344" s="50"/>
      <c r="I2344" s="50"/>
      <c r="J2344" s="50"/>
    </row>
    <row r="2345" spans="1:10" s="43" customFormat="1" x14ac:dyDescent="0.2">
      <c r="A2345" s="1"/>
      <c r="E2345" s="2"/>
      <c r="F2345" s="3"/>
      <c r="G2345" s="2"/>
      <c r="H2345" s="50"/>
      <c r="I2345" s="50"/>
      <c r="J2345" s="50"/>
    </row>
    <row r="2346" spans="1:10" s="43" customFormat="1" x14ac:dyDescent="0.2">
      <c r="A2346" s="1"/>
      <c r="E2346" s="2"/>
      <c r="F2346" s="3"/>
      <c r="G2346" s="2"/>
      <c r="H2346" s="50"/>
      <c r="I2346" s="50"/>
      <c r="J2346" s="50"/>
    </row>
    <row r="2347" spans="1:10" s="43" customFormat="1" x14ac:dyDescent="0.2">
      <c r="A2347" s="1"/>
      <c r="E2347" s="2"/>
      <c r="F2347" s="3"/>
      <c r="G2347" s="2"/>
      <c r="H2347" s="50"/>
      <c r="I2347" s="50"/>
      <c r="J2347" s="50"/>
    </row>
    <row r="2348" spans="1:10" s="43" customFormat="1" x14ac:dyDescent="0.2">
      <c r="A2348" s="1"/>
      <c r="E2348" s="2"/>
      <c r="F2348" s="3"/>
      <c r="G2348" s="2"/>
      <c r="H2348" s="50"/>
      <c r="I2348" s="50"/>
      <c r="J2348" s="50"/>
    </row>
    <row r="2349" spans="1:10" s="43" customFormat="1" x14ac:dyDescent="0.2">
      <c r="A2349" s="1"/>
      <c r="E2349" s="2"/>
      <c r="F2349" s="3"/>
      <c r="G2349" s="2"/>
      <c r="H2349" s="50"/>
      <c r="I2349" s="50"/>
      <c r="J2349" s="50"/>
    </row>
    <row r="2350" spans="1:10" s="43" customFormat="1" x14ac:dyDescent="0.2">
      <c r="A2350" s="1"/>
      <c r="E2350" s="2"/>
      <c r="F2350" s="3"/>
      <c r="G2350" s="2"/>
      <c r="H2350" s="50"/>
      <c r="I2350" s="50"/>
      <c r="J2350" s="50"/>
    </row>
    <row r="2351" spans="1:10" s="43" customFormat="1" x14ac:dyDescent="0.2">
      <c r="A2351" s="1"/>
      <c r="E2351" s="2"/>
      <c r="F2351" s="3"/>
      <c r="G2351" s="2"/>
      <c r="H2351" s="50"/>
      <c r="I2351" s="50"/>
      <c r="J2351" s="50"/>
    </row>
    <row r="2352" spans="1:10" s="43" customFormat="1" x14ac:dyDescent="0.2">
      <c r="A2352" s="1"/>
      <c r="E2352" s="2"/>
      <c r="F2352" s="3"/>
      <c r="G2352" s="2"/>
      <c r="H2352" s="50"/>
      <c r="I2352" s="50"/>
      <c r="J2352" s="50"/>
    </row>
    <row r="2353" spans="1:10" s="43" customFormat="1" x14ac:dyDescent="0.2">
      <c r="A2353" s="1"/>
      <c r="E2353" s="2"/>
      <c r="F2353" s="3"/>
      <c r="G2353" s="2"/>
      <c r="H2353" s="50"/>
      <c r="I2353" s="50"/>
      <c r="J2353" s="50"/>
    </row>
    <row r="2354" spans="1:10" s="43" customFormat="1" x14ac:dyDescent="0.2">
      <c r="A2354" s="1"/>
      <c r="E2354" s="2"/>
      <c r="F2354" s="3"/>
      <c r="G2354" s="2"/>
      <c r="H2354" s="50"/>
      <c r="I2354" s="50"/>
      <c r="J2354" s="50"/>
    </row>
    <row r="2355" spans="1:10" s="43" customFormat="1" x14ac:dyDescent="0.2">
      <c r="A2355" s="1"/>
      <c r="E2355" s="2"/>
      <c r="F2355" s="3"/>
      <c r="G2355" s="2"/>
      <c r="H2355" s="50"/>
      <c r="I2355" s="50"/>
      <c r="J2355" s="50"/>
    </row>
    <row r="2356" spans="1:10" s="43" customFormat="1" x14ac:dyDescent="0.2">
      <c r="A2356" s="1"/>
      <c r="E2356" s="2"/>
      <c r="F2356" s="3"/>
      <c r="G2356" s="2"/>
      <c r="H2356" s="50"/>
      <c r="I2356" s="50"/>
      <c r="J2356" s="50"/>
    </row>
    <row r="2357" spans="1:10" s="43" customFormat="1" x14ac:dyDescent="0.2">
      <c r="A2357" s="1"/>
      <c r="E2357" s="2"/>
      <c r="F2357" s="3"/>
      <c r="G2357" s="2"/>
      <c r="H2357" s="50"/>
      <c r="I2357" s="50"/>
      <c r="J2357" s="50"/>
    </row>
    <row r="2358" spans="1:10" s="43" customFormat="1" x14ac:dyDescent="0.2">
      <c r="A2358" s="1"/>
      <c r="E2358" s="2"/>
      <c r="F2358" s="3"/>
      <c r="G2358" s="2"/>
      <c r="H2358" s="50"/>
      <c r="I2358" s="50"/>
      <c r="J2358" s="50"/>
    </row>
    <row r="2359" spans="1:10" s="43" customFormat="1" x14ac:dyDescent="0.2">
      <c r="A2359" s="1"/>
      <c r="E2359" s="2"/>
      <c r="F2359" s="3"/>
      <c r="G2359" s="2"/>
      <c r="H2359" s="50"/>
      <c r="I2359" s="50"/>
      <c r="J2359" s="50"/>
    </row>
    <row r="2360" spans="1:10" s="43" customFormat="1" x14ac:dyDescent="0.2">
      <c r="A2360" s="1"/>
      <c r="E2360" s="2"/>
      <c r="F2360" s="3"/>
      <c r="G2360" s="2"/>
      <c r="H2360" s="50"/>
      <c r="I2360" s="50"/>
      <c r="J2360" s="50"/>
    </row>
    <row r="2361" spans="1:10" s="43" customFormat="1" x14ac:dyDescent="0.2">
      <c r="A2361" s="1"/>
      <c r="E2361" s="2"/>
      <c r="F2361" s="3"/>
      <c r="G2361" s="2"/>
      <c r="H2361" s="50"/>
      <c r="I2361" s="50"/>
      <c r="J2361" s="50"/>
    </row>
    <row r="2362" spans="1:10" s="43" customFormat="1" x14ac:dyDescent="0.2">
      <c r="A2362" s="1"/>
      <c r="E2362" s="2"/>
      <c r="F2362" s="3"/>
      <c r="G2362" s="2"/>
      <c r="H2362" s="50"/>
      <c r="I2362" s="50"/>
      <c r="J2362" s="50"/>
    </row>
    <row r="2363" spans="1:10" s="43" customFormat="1" x14ac:dyDescent="0.2">
      <c r="A2363" s="1"/>
      <c r="E2363" s="2"/>
      <c r="F2363" s="3"/>
      <c r="G2363" s="2"/>
      <c r="H2363" s="50"/>
      <c r="I2363" s="50"/>
      <c r="J2363" s="50"/>
    </row>
    <row r="2364" spans="1:10" s="43" customFormat="1" x14ac:dyDescent="0.2">
      <c r="A2364" s="1"/>
      <c r="E2364" s="2"/>
      <c r="F2364" s="3"/>
      <c r="G2364" s="2"/>
      <c r="H2364" s="50"/>
      <c r="I2364" s="50"/>
      <c r="J2364" s="50"/>
    </row>
    <row r="2365" spans="1:10" s="43" customFormat="1" x14ac:dyDescent="0.2">
      <c r="A2365" s="1"/>
      <c r="E2365" s="2"/>
      <c r="F2365" s="3"/>
      <c r="G2365" s="2"/>
      <c r="H2365" s="50"/>
      <c r="I2365" s="50"/>
      <c r="J2365" s="50"/>
    </row>
    <row r="2366" spans="1:10" s="43" customFormat="1" x14ac:dyDescent="0.2">
      <c r="A2366" s="1"/>
      <c r="E2366" s="2"/>
      <c r="F2366" s="3"/>
      <c r="G2366" s="2"/>
      <c r="H2366" s="50"/>
      <c r="I2366" s="50"/>
      <c r="J2366" s="50"/>
    </row>
    <row r="2367" spans="1:10" s="43" customFormat="1" x14ac:dyDescent="0.2">
      <c r="A2367" s="1"/>
      <c r="E2367" s="2"/>
      <c r="F2367" s="3"/>
      <c r="G2367" s="2"/>
      <c r="H2367" s="50"/>
      <c r="I2367" s="50"/>
      <c r="J2367" s="50"/>
    </row>
    <row r="2368" spans="1:10" s="43" customFormat="1" x14ac:dyDescent="0.2">
      <c r="A2368" s="1"/>
      <c r="E2368" s="2"/>
      <c r="F2368" s="3"/>
      <c r="G2368" s="2"/>
      <c r="H2368" s="50"/>
      <c r="I2368" s="50"/>
      <c r="J2368" s="50"/>
    </row>
    <row r="2369" spans="1:10" s="43" customFormat="1" x14ac:dyDescent="0.2">
      <c r="A2369" s="1"/>
      <c r="E2369" s="2"/>
      <c r="F2369" s="3"/>
      <c r="G2369" s="2"/>
      <c r="H2369" s="50"/>
      <c r="I2369" s="50"/>
      <c r="J2369" s="50"/>
    </row>
    <row r="2370" spans="1:10" s="43" customFormat="1" x14ac:dyDescent="0.2">
      <c r="A2370" s="1"/>
      <c r="E2370" s="2"/>
      <c r="F2370" s="3"/>
      <c r="G2370" s="2"/>
      <c r="H2370" s="50"/>
      <c r="I2370" s="50"/>
      <c r="J2370" s="50"/>
    </row>
    <row r="2371" spans="1:10" s="43" customFormat="1" x14ac:dyDescent="0.2">
      <c r="A2371" s="1"/>
      <c r="E2371" s="2"/>
      <c r="F2371" s="3"/>
      <c r="G2371" s="2"/>
      <c r="H2371" s="50"/>
      <c r="I2371" s="50"/>
      <c r="J2371" s="50"/>
    </row>
    <row r="2372" spans="1:10" s="43" customFormat="1" x14ac:dyDescent="0.2">
      <c r="A2372" s="1"/>
      <c r="E2372" s="2"/>
      <c r="F2372" s="3"/>
      <c r="G2372" s="2"/>
      <c r="H2372" s="50"/>
      <c r="I2372" s="50"/>
      <c r="J2372" s="50"/>
    </row>
    <row r="2373" spans="1:10" s="43" customFormat="1" x14ac:dyDescent="0.2">
      <c r="A2373" s="1"/>
      <c r="E2373" s="2"/>
      <c r="F2373" s="3"/>
      <c r="G2373" s="2"/>
      <c r="H2373" s="50"/>
      <c r="I2373" s="50"/>
      <c r="J2373" s="50"/>
    </row>
    <row r="2374" spans="1:10" s="43" customFormat="1" x14ac:dyDescent="0.2">
      <c r="A2374" s="1"/>
      <c r="E2374" s="2"/>
      <c r="F2374" s="3"/>
      <c r="G2374" s="2"/>
      <c r="H2374" s="50"/>
      <c r="I2374" s="50"/>
      <c r="J2374" s="50"/>
    </row>
    <row r="2375" spans="1:10" s="43" customFormat="1" x14ac:dyDescent="0.2">
      <c r="A2375" s="1"/>
      <c r="E2375" s="2"/>
      <c r="F2375" s="3"/>
      <c r="G2375" s="2"/>
      <c r="H2375" s="50"/>
      <c r="I2375" s="50"/>
      <c r="J2375" s="50"/>
    </row>
    <row r="2376" spans="1:10" s="43" customFormat="1" x14ac:dyDescent="0.2">
      <c r="A2376" s="1"/>
      <c r="E2376" s="2"/>
      <c r="F2376" s="3"/>
      <c r="G2376" s="2"/>
      <c r="H2376" s="50"/>
      <c r="I2376" s="50"/>
      <c r="J2376" s="50"/>
    </row>
    <row r="2377" spans="1:10" s="43" customFormat="1" x14ac:dyDescent="0.2">
      <c r="A2377" s="1"/>
      <c r="E2377" s="2"/>
      <c r="F2377" s="3"/>
      <c r="G2377" s="2"/>
      <c r="H2377" s="50"/>
      <c r="I2377" s="50"/>
      <c r="J2377" s="50"/>
    </row>
    <row r="2378" spans="1:10" s="43" customFormat="1" x14ac:dyDescent="0.2">
      <c r="A2378" s="1"/>
      <c r="E2378" s="2"/>
      <c r="F2378" s="3"/>
      <c r="G2378" s="2"/>
      <c r="H2378" s="50"/>
      <c r="I2378" s="50"/>
      <c r="J2378" s="50"/>
    </row>
    <row r="2379" spans="1:10" s="43" customFormat="1" x14ac:dyDescent="0.2">
      <c r="A2379" s="1"/>
      <c r="E2379" s="2"/>
      <c r="F2379" s="3"/>
      <c r="G2379" s="2"/>
      <c r="H2379" s="50"/>
      <c r="I2379" s="50"/>
      <c r="J2379" s="50"/>
    </row>
    <row r="2380" spans="1:10" s="43" customFormat="1" x14ac:dyDescent="0.2">
      <c r="A2380" s="1"/>
      <c r="E2380" s="2"/>
      <c r="F2380" s="3"/>
      <c r="G2380" s="2"/>
      <c r="H2380" s="50"/>
      <c r="I2380" s="50"/>
      <c r="J2380" s="50"/>
    </row>
    <row r="2381" spans="1:10" s="43" customFormat="1" x14ac:dyDescent="0.2">
      <c r="A2381" s="1"/>
      <c r="E2381" s="2"/>
      <c r="F2381" s="3"/>
      <c r="G2381" s="2"/>
      <c r="H2381" s="50"/>
      <c r="I2381" s="50"/>
      <c r="J2381" s="50"/>
    </row>
    <row r="2382" spans="1:10" s="43" customFormat="1" x14ac:dyDescent="0.2">
      <c r="A2382" s="1"/>
      <c r="E2382" s="2"/>
      <c r="F2382" s="3"/>
      <c r="G2382" s="2"/>
      <c r="H2382" s="50"/>
      <c r="I2382" s="50"/>
      <c r="J2382" s="50"/>
    </row>
    <row r="2383" spans="1:10" s="43" customFormat="1" x14ac:dyDescent="0.2">
      <c r="A2383" s="1"/>
      <c r="E2383" s="2"/>
      <c r="F2383" s="3"/>
      <c r="G2383" s="2"/>
      <c r="H2383" s="50"/>
      <c r="I2383" s="50"/>
      <c r="J2383" s="50"/>
    </row>
    <row r="2384" spans="1:10" s="43" customFormat="1" x14ac:dyDescent="0.2">
      <c r="A2384" s="1"/>
      <c r="E2384" s="2"/>
      <c r="F2384" s="3"/>
      <c r="G2384" s="2"/>
      <c r="H2384" s="50"/>
      <c r="I2384" s="50"/>
      <c r="J2384" s="50"/>
    </row>
    <row r="2385" spans="1:10" s="43" customFormat="1" x14ac:dyDescent="0.2">
      <c r="A2385" s="1"/>
      <c r="E2385" s="2"/>
      <c r="F2385" s="3"/>
      <c r="G2385" s="2"/>
      <c r="H2385" s="50"/>
      <c r="I2385" s="50"/>
      <c r="J2385" s="50"/>
    </row>
    <row r="2386" spans="1:10" s="43" customFormat="1" x14ac:dyDescent="0.2">
      <c r="A2386" s="1"/>
      <c r="E2386" s="2"/>
      <c r="F2386" s="3"/>
      <c r="G2386" s="2"/>
      <c r="H2386" s="50"/>
      <c r="I2386" s="50"/>
      <c r="J2386" s="50"/>
    </row>
    <row r="2387" spans="1:10" s="43" customFormat="1" x14ac:dyDescent="0.2">
      <c r="A2387" s="1"/>
      <c r="E2387" s="2"/>
      <c r="F2387" s="3"/>
      <c r="G2387" s="2"/>
      <c r="H2387" s="50"/>
      <c r="I2387" s="50"/>
      <c r="J2387" s="50"/>
    </row>
    <row r="2388" spans="1:10" s="43" customFormat="1" x14ac:dyDescent="0.2">
      <c r="A2388" s="1"/>
      <c r="E2388" s="2"/>
      <c r="F2388" s="3"/>
      <c r="G2388" s="2"/>
      <c r="H2388" s="50"/>
      <c r="I2388" s="50"/>
      <c r="J2388" s="50"/>
    </row>
    <row r="2389" spans="1:10" s="43" customFormat="1" x14ac:dyDescent="0.2">
      <c r="A2389" s="1"/>
      <c r="E2389" s="2"/>
      <c r="F2389" s="3"/>
      <c r="G2389" s="2"/>
      <c r="H2389" s="50"/>
      <c r="I2389" s="50"/>
      <c r="J2389" s="50"/>
    </row>
    <row r="2390" spans="1:10" s="43" customFormat="1" x14ac:dyDescent="0.2">
      <c r="A2390" s="1"/>
      <c r="E2390" s="2"/>
      <c r="F2390" s="3"/>
      <c r="G2390" s="2"/>
      <c r="H2390" s="50"/>
      <c r="I2390" s="50"/>
      <c r="J2390" s="50"/>
    </row>
    <row r="2391" spans="1:10" s="43" customFormat="1" x14ac:dyDescent="0.2">
      <c r="A2391" s="1"/>
      <c r="E2391" s="2"/>
      <c r="F2391" s="3"/>
      <c r="G2391" s="2"/>
      <c r="H2391" s="50"/>
      <c r="I2391" s="50"/>
      <c r="J2391" s="50"/>
    </row>
    <row r="2392" spans="1:10" s="43" customFormat="1" x14ac:dyDescent="0.2">
      <c r="A2392" s="1"/>
      <c r="E2392" s="2"/>
      <c r="F2392" s="3"/>
      <c r="G2392" s="2"/>
      <c r="H2392" s="50"/>
      <c r="I2392" s="50"/>
      <c r="J2392" s="50"/>
    </row>
    <row r="2393" spans="1:10" s="43" customFormat="1" x14ac:dyDescent="0.2">
      <c r="A2393" s="1"/>
      <c r="E2393" s="2"/>
      <c r="F2393" s="3"/>
      <c r="G2393" s="2"/>
      <c r="H2393" s="50"/>
      <c r="I2393" s="50"/>
      <c r="J2393" s="50"/>
    </row>
    <row r="2394" spans="1:10" s="43" customFormat="1" x14ac:dyDescent="0.2">
      <c r="A2394" s="1"/>
      <c r="E2394" s="2"/>
      <c r="F2394" s="3"/>
      <c r="G2394" s="2"/>
      <c r="H2394" s="50"/>
      <c r="I2394" s="50"/>
      <c r="J2394" s="50"/>
    </row>
    <row r="2395" spans="1:10" s="43" customFormat="1" x14ac:dyDescent="0.2">
      <c r="A2395" s="1"/>
      <c r="E2395" s="2"/>
      <c r="F2395" s="3"/>
      <c r="G2395" s="2"/>
      <c r="H2395" s="50"/>
      <c r="I2395" s="50"/>
      <c r="J2395" s="50"/>
    </row>
    <row r="2396" spans="1:10" s="43" customFormat="1" x14ac:dyDescent="0.2">
      <c r="A2396" s="1"/>
      <c r="E2396" s="2"/>
      <c r="F2396" s="3"/>
      <c r="G2396" s="2"/>
      <c r="H2396" s="50"/>
      <c r="I2396" s="50"/>
      <c r="J2396" s="50"/>
    </row>
    <row r="2397" spans="1:10" s="43" customFormat="1" x14ac:dyDescent="0.2">
      <c r="A2397" s="1"/>
      <c r="E2397" s="2"/>
      <c r="F2397" s="3"/>
      <c r="G2397" s="2"/>
      <c r="H2397" s="50"/>
      <c r="I2397" s="50"/>
      <c r="J2397" s="50"/>
    </row>
    <row r="2398" spans="1:10" s="43" customFormat="1" x14ac:dyDescent="0.2">
      <c r="A2398" s="1"/>
      <c r="E2398" s="2"/>
      <c r="F2398" s="3"/>
      <c r="G2398" s="2"/>
      <c r="H2398" s="50"/>
      <c r="I2398" s="50"/>
      <c r="J2398" s="50"/>
    </row>
    <row r="2399" spans="1:10" s="43" customFormat="1" x14ac:dyDescent="0.2">
      <c r="A2399" s="1"/>
      <c r="E2399" s="2"/>
      <c r="F2399" s="3"/>
      <c r="G2399" s="2"/>
      <c r="H2399" s="50"/>
      <c r="I2399" s="50"/>
      <c r="J2399" s="50"/>
    </row>
    <row r="2400" spans="1:10" s="43" customFormat="1" x14ac:dyDescent="0.2">
      <c r="A2400" s="1"/>
      <c r="E2400" s="2"/>
      <c r="F2400" s="3"/>
      <c r="G2400" s="2"/>
      <c r="H2400" s="50"/>
      <c r="I2400" s="50"/>
      <c r="J2400" s="50"/>
    </row>
    <row r="2401" spans="1:10" s="43" customFormat="1" x14ac:dyDescent="0.2">
      <c r="A2401" s="1"/>
      <c r="E2401" s="2"/>
      <c r="F2401" s="3"/>
      <c r="G2401" s="2"/>
      <c r="H2401" s="50"/>
      <c r="I2401" s="50"/>
      <c r="J2401" s="50"/>
    </row>
    <row r="2402" spans="1:10" s="43" customFormat="1" x14ac:dyDescent="0.2">
      <c r="A2402" s="1"/>
      <c r="E2402" s="2"/>
      <c r="F2402" s="3"/>
      <c r="G2402" s="2"/>
      <c r="H2402" s="50"/>
      <c r="I2402" s="50"/>
      <c r="J2402" s="50"/>
    </row>
    <row r="2403" spans="1:10" s="43" customFormat="1" x14ac:dyDescent="0.2">
      <c r="A2403" s="1"/>
      <c r="E2403" s="2"/>
      <c r="F2403" s="3"/>
      <c r="G2403" s="2"/>
      <c r="H2403" s="50"/>
      <c r="I2403" s="50"/>
      <c r="J2403" s="50"/>
    </row>
    <row r="2404" spans="1:10" s="43" customFormat="1" x14ac:dyDescent="0.2">
      <c r="A2404" s="1"/>
      <c r="E2404" s="2"/>
      <c r="F2404" s="3"/>
      <c r="G2404" s="2"/>
      <c r="H2404" s="50"/>
      <c r="I2404" s="50"/>
      <c r="J2404" s="50"/>
    </row>
    <row r="2405" spans="1:10" s="43" customFormat="1" x14ac:dyDescent="0.2">
      <c r="A2405" s="1"/>
      <c r="E2405" s="2"/>
      <c r="F2405" s="3"/>
      <c r="G2405" s="2"/>
      <c r="H2405" s="50"/>
      <c r="I2405" s="50"/>
      <c r="J2405" s="50"/>
    </row>
    <row r="2406" spans="1:10" s="43" customFormat="1" x14ac:dyDescent="0.2">
      <c r="A2406" s="1"/>
      <c r="E2406" s="2"/>
      <c r="F2406" s="3"/>
      <c r="G2406" s="2"/>
      <c r="H2406" s="50"/>
      <c r="I2406" s="50"/>
      <c r="J2406" s="50"/>
    </row>
    <row r="2407" spans="1:10" s="43" customFormat="1" x14ac:dyDescent="0.2">
      <c r="A2407" s="1"/>
      <c r="E2407" s="2"/>
      <c r="F2407" s="3"/>
      <c r="G2407" s="2"/>
      <c r="H2407" s="50"/>
      <c r="I2407" s="50"/>
      <c r="J2407" s="50"/>
    </row>
    <row r="2408" spans="1:10" s="43" customFormat="1" x14ac:dyDescent="0.2">
      <c r="A2408" s="1"/>
      <c r="E2408" s="2"/>
      <c r="F2408" s="3"/>
      <c r="G2408" s="2"/>
      <c r="H2408" s="50"/>
      <c r="I2408" s="50"/>
      <c r="J2408" s="50"/>
    </row>
    <row r="2409" spans="1:10" s="43" customFormat="1" x14ac:dyDescent="0.2">
      <c r="A2409" s="1"/>
      <c r="E2409" s="2"/>
      <c r="F2409" s="3"/>
      <c r="G2409" s="2"/>
      <c r="H2409" s="50"/>
      <c r="I2409" s="50"/>
      <c r="J2409" s="50"/>
    </row>
    <row r="2410" spans="1:10" s="43" customFormat="1" x14ac:dyDescent="0.2">
      <c r="A2410" s="1"/>
      <c r="E2410" s="2"/>
      <c r="F2410" s="3"/>
      <c r="G2410" s="2"/>
      <c r="H2410" s="50"/>
      <c r="I2410" s="50"/>
      <c r="J2410" s="50"/>
    </row>
    <row r="2411" spans="1:10" s="43" customFormat="1" x14ac:dyDescent="0.2">
      <c r="A2411" s="1"/>
      <c r="E2411" s="2"/>
      <c r="F2411" s="3"/>
      <c r="G2411" s="2"/>
      <c r="H2411" s="50"/>
      <c r="I2411" s="50"/>
      <c r="J2411" s="50"/>
    </row>
    <row r="2412" spans="1:10" s="43" customFormat="1" x14ac:dyDescent="0.2">
      <c r="A2412" s="1"/>
      <c r="E2412" s="2"/>
      <c r="F2412" s="3"/>
      <c r="G2412" s="2"/>
      <c r="H2412" s="50"/>
      <c r="I2412" s="50"/>
      <c r="J2412" s="50"/>
    </row>
    <row r="2413" spans="1:10" s="43" customFormat="1" x14ac:dyDescent="0.2">
      <c r="A2413" s="1"/>
      <c r="E2413" s="2"/>
      <c r="F2413" s="3"/>
      <c r="G2413" s="2"/>
      <c r="H2413" s="50"/>
      <c r="I2413" s="50"/>
      <c r="J2413" s="50"/>
    </row>
    <row r="2414" spans="1:10" s="43" customFormat="1" x14ac:dyDescent="0.2">
      <c r="A2414" s="1"/>
      <c r="E2414" s="2"/>
      <c r="F2414" s="3"/>
      <c r="G2414" s="2"/>
      <c r="H2414" s="50"/>
      <c r="I2414" s="50"/>
      <c r="J2414" s="50"/>
    </row>
    <row r="2415" spans="1:10" s="43" customFormat="1" x14ac:dyDescent="0.2">
      <c r="A2415" s="1"/>
      <c r="E2415" s="2"/>
      <c r="F2415" s="3"/>
      <c r="G2415" s="2"/>
      <c r="H2415" s="50"/>
      <c r="I2415" s="50"/>
      <c r="J2415" s="50"/>
    </row>
    <row r="2416" spans="1:10" s="43" customFormat="1" x14ac:dyDescent="0.2">
      <c r="A2416" s="1"/>
      <c r="E2416" s="2"/>
      <c r="F2416" s="3"/>
      <c r="G2416" s="2"/>
      <c r="H2416" s="50"/>
      <c r="I2416" s="50"/>
      <c r="J2416" s="50"/>
    </row>
    <row r="2417" spans="1:10" s="43" customFormat="1" x14ac:dyDescent="0.2">
      <c r="A2417" s="1"/>
      <c r="E2417" s="2"/>
      <c r="F2417" s="3"/>
      <c r="G2417" s="2"/>
      <c r="H2417" s="50"/>
      <c r="I2417" s="50"/>
      <c r="J2417" s="50"/>
    </row>
    <row r="2418" spans="1:10" s="43" customFormat="1" x14ac:dyDescent="0.2">
      <c r="A2418" s="1"/>
      <c r="E2418" s="2"/>
      <c r="F2418" s="3"/>
      <c r="G2418" s="2"/>
      <c r="H2418" s="50"/>
      <c r="I2418" s="50"/>
      <c r="J2418" s="50"/>
    </row>
    <row r="2419" spans="1:10" s="43" customFormat="1" x14ac:dyDescent="0.2">
      <c r="A2419" s="1"/>
      <c r="E2419" s="2"/>
      <c r="F2419" s="3"/>
      <c r="G2419" s="2"/>
      <c r="H2419" s="50"/>
      <c r="I2419" s="50"/>
      <c r="J2419" s="50"/>
    </row>
    <row r="2420" spans="1:10" s="43" customFormat="1" x14ac:dyDescent="0.2">
      <c r="A2420" s="1"/>
      <c r="E2420" s="2"/>
      <c r="F2420" s="3"/>
      <c r="G2420" s="2"/>
      <c r="H2420" s="50"/>
      <c r="I2420" s="50"/>
      <c r="J2420" s="50"/>
    </row>
    <row r="2421" spans="1:10" s="43" customFormat="1" x14ac:dyDescent="0.2">
      <c r="A2421" s="1"/>
      <c r="E2421" s="2"/>
      <c r="F2421" s="3"/>
      <c r="G2421" s="2"/>
      <c r="H2421" s="50"/>
      <c r="I2421" s="50"/>
      <c r="J2421" s="50"/>
    </row>
    <row r="2422" spans="1:10" s="43" customFormat="1" x14ac:dyDescent="0.2">
      <c r="A2422" s="1"/>
      <c r="E2422" s="2"/>
      <c r="F2422" s="3"/>
      <c r="G2422" s="2"/>
      <c r="H2422" s="50"/>
      <c r="I2422" s="50"/>
      <c r="J2422" s="50"/>
    </row>
    <row r="2423" spans="1:10" s="43" customFormat="1" x14ac:dyDescent="0.2">
      <c r="A2423" s="1"/>
      <c r="E2423" s="2"/>
      <c r="F2423" s="3"/>
      <c r="G2423" s="2"/>
      <c r="H2423" s="50"/>
      <c r="I2423" s="50"/>
      <c r="J2423" s="50"/>
    </row>
    <row r="2424" spans="1:10" s="43" customFormat="1" x14ac:dyDescent="0.2">
      <c r="A2424" s="1"/>
      <c r="E2424" s="2"/>
      <c r="F2424" s="3"/>
      <c r="G2424" s="2"/>
      <c r="H2424" s="50"/>
      <c r="I2424" s="50"/>
      <c r="J2424" s="50"/>
    </row>
    <row r="2425" spans="1:10" s="43" customFormat="1" x14ac:dyDescent="0.2">
      <c r="A2425" s="1"/>
      <c r="E2425" s="2"/>
      <c r="F2425" s="3"/>
      <c r="G2425" s="2"/>
      <c r="H2425" s="50"/>
      <c r="I2425" s="50"/>
      <c r="J2425" s="50"/>
    </row>
    <row r="2426" spans="1:10" s="43" customFormat="1" x14ac:dyDescent="0.2">
      <c r="A2426" s="1"/>
      <c r="E2426" s="2"/>
      <c r="F2426" s="3"/>
      <c r="G2426" s="2"/>
      <c r="H2426" s="50"/>
      <c r="I2426" s="50"/>
      <c r="J2426" s="50"/>
    </row>
    <row r="2427" spans="1:10" s="43" customFormat="1" x14ac:dyDescent="0.2">
      <c r="A2427" s="1"/>
      <c r="E2427" s="2"/>
      <c r="F2427" s="3"/>
      <c r="G2427" s="2"/>
      <c r="H2427" s="50"/>
      <c r="I2427" s="50"/>
      <c r="J2427" s="50"/>
    </row>
    <row r="2428" spans="1:10" s="43" customFormat="1" x14ac:dyDescent="0.2">
      <c r="A2428" s="1"/>
      <c r="E2428" s="2"/>
      <c r="F2428" s="3"/>
      <c r="G2428" s="2"/>
      <c r="H2428" s="50"/>
      <c r="I2428" s="50"/>
      <c r="J2428" s="50"/>
    </row>
    <row r="2429" spans="1:10" s="43" customFormat="1" x14ac:dyDescent="0.2">
      <c r="A2429" s="1"/>
      <c r="E2429" s="2"/>
      <c r="F2429" s="3"/>
      <c r="G2429" s="2"/>
      <c r="H2429" s="50"/>
      <c r="I2429" s="50"/>
      <c r="J2429" s="50"/>
    </row>
    <row r="2430" spans="1:10" s="43" customFormat="1" x14ac:dyDescent="0.2">
      <c r="A2430" s="1"/>
      <c r="E2430" s="2"/>
      <c r="F2430" s="3"/>
      <c r="G2430" s="2"/>
      <c r="H2430" s="50"/>
      <c r="I2430" s="50"/>
      <c r="J2430" s="50"/>
    </row>
    <row r="2431" spans="1:10" s="43" customFormat="1" x14ac:dyDescent="0.2">
      <c r="A2431" s="1"/>
      <c r="E2431" s="2"/>
      <c r="F2431" s="3"/>
      <c r="G2431" s="2"/>
      <c r="H2431" s="50"/>
      <c r="I2431" s="50"/>
      <c r="J2431" s="50"/>
    </row>
    <row r="2432" spans="1:10" s="43" customFormat="1" x14ac:dyDescent="0.2">
      <c r="A2432" s="1"/>
      <c r="E2432" s="2"/>
      <c r="F2432" s="3"/>
      <c r="G2432" s="2"/>
      <c r="H2432" s="50"/>
      <c r="I2432" s="50"/>
      <c r="J2432" s="50"/>
    </row>
    <row r="2433" spans="1:10" s="43" customFormat="1" x14ac:dyDescent="0.2">
      <c r="A2433" s="1"/>
      <c r="E2433" s="2"/>
      <c r="F2433" s="3"/>
      <c r="G2433" s="2"/>
      <c r="H2433" s="50"/>
      <c r="I2433" s="50"/>
      <c r="J2433" s="50"/>
    </row>
    <row r="2434" spans="1:10" s="43" customFormat="1" x14ac:dyDescent="0.2">
      <c r="A2434" s="1"/>
      <c r="E2434" s="2"/>
      <c r="F2434" s="3"/>
      <c r="G2434" s="2"/>
      <c r="H2434" s="50"/>
      <c r="I2434" s="50"/>
      <c r="J2434" s="50"/>
    </row>
    <row r="2435" spans="1:10" s="43" customFormat="1" x14ac:dyDescent="0.2">
      <c r="A2435" s="1"/>
      <c r="E2435" s="2"/>
      <c r="F2435" s="3"/>
      <c r="G2435" s="2"/>
      <c r="H2435" s="50"/>
      <c r="I2435" s="50"/>
      <c r="J2435" s="50"/>
    </row>
    <row r="2436" spans="1:10" s="43" customFormat="1" x14ac:dyDescent="0.2">
      <c r="A2436" s="1"/>
      <c r="E2436" s="2"/>
      <c r="F2436" s="3"/>
      <c r="G2436" s="2"/>
      <c r="H2436" s="50"/>
      <c r="I2436" s="50"/>
      <c r="J2436" s="50"/>
    </row>
    <row r="2437" spans="1:10" s="43" customFormat="1" x14ac:dyDescent="0.2">
      <c r="A2437" s="1"/>
      <c r="E2437" s="2"/>
      <c r="F2437" s="3"/>
      <c r="G2437" s="2"/>
      <c r="H2437" s="50"/>
      <c r="I2437" s="50"/>
      <c r="J2437" s="50"/>
    </row>
    <row r="2438" spans="1:10" s="43" customFormat="1" x14ac:dyDescent="0.2">
      <c r="A2438" s="1"/>
      <c r="E2438" s="2"/>
      <c r="F2438" s="3"/>
      <c r="G2438" s="2"/>
      <c r="H2438" s="50"/>
      <c r="I2438" s="50"/>
      <c r="J2438" s="50"/>
    </row>
    <row r="2439" spans="1:10" s="43" customFormat="1" x14ac:dyDescent="0.2">
      <c r="A2439" s="1"/>
      <c r="E2439" s="2"/>
      <c r="F2439" s="3"/>
      <c r="G2439" s="2"/>
      <c r="H2439" s="50"/>
      <c r="I2439" s="50"/>
      <c r="J2439" s="50"/>
    </row>
    <row r="2440" spans="1:10" s="43" customFormat="1" x14ac:dyDescent="0.2">
      <c r="A2440" s="1"/>
      <c r="E2440" s="2"/>
      <c r="F2440" s="3"/>
      <c r="G2440" s="2"/>
      <c r="H2440" s="50"/>
      <c r="I2440" s="50"/>
      <c r="J2440" s="50"/>
    </row>
    <row r="2441" spans="1:10" s="43" customFormat="1" x14ac:dyDescent="0.2">
      <c r="A2441" s="1"/>
      <c r="E2441" s="2"/>
      <c r="F2441" s="3"/>
      <c r="G2441" s="2"/>
      <c r="H2441" s="50"/>
      <c r="I2441" s="50"/>
      <c r="J2441" s="50"/>
    </row>
    <row r="2442" spans="1:10" s="43" customFormat="1" x14ac:dyDescent="0.2">
      <c r="A2442" s="1"/>
      <c r="E2442" s="2"/>
      <c r="F2442" s="3"/>
      <c r="G2442" s="2"/>
      <c r="H2442" s="50"/>
      <c r="I2442" s="50"/>
      <c r="J2442" s="50"/>
    </row>
    <row r="2443" spans="1:10" s="43" customFormat="1" x14ac:dyDescent="0.2">
      <c r="A2443" s="1"/>
      <c r="E2443" s="2"/>
      <c r="F2443" s="3"/>
      <c r="G2443" s="2"/>
      <c r="H2443" s="50"/>
      <c r="I2443" s="50"/>
      <c r="J2443" s="50"/>
    </row>
    <row r="2444" spans="1:10" s="43" customFormat="1" x14ac:dyDescent="0.2">
      <c r="A2444" s="1"/>
      <c r="E2444" s="2"/>
      <c r="F2444" s="3"/>
      <c r="G2444" s="2"/>
      <c r="H2444" s="50"/>
      <c r="I2444" s="50"/>
      <c r="J2444" s="50"/>
    </row>
    <row r="2445" spans="1:10" s="43" customFormat="1" x14ac:dyDescent="0.2">
      <c r="A2445" s="1"/>
      <c r="E2445" s="2"/>
      <c r="F2445" s="3"/>
      <c r="G2445" s="2"/>
      <c r="H2445" s="50"/>
      <c r="I2445" s="50"/>
      <c r="J2445" s="50"/>
    </row>
    <row r="2446" spans="1:10" s="43" customFormat="1" x14ac:dyDescent="0.2">
      <c r="A2446" s="1"/>
      <c r="E2446" s="2"/>
      <c r="F2446" s="3"/>
      <c r="G2446" s="2"/>
      <c r="H2446" s="50"/>
      <c r="I2446" s="50"/>
      <c r="J2446" s="50"/>
    </row>
    <row r="2447" spans="1:10" s="43" customFormat="1" x14ac:dyDescent="0.2">
      <c r="A2447" s="1"/>
      <c r="E2447" s="2"/>
      <c r="F2447" s="3"/>
      <c r="G2447" s="2"/>
      <c r="H2447" s="50"/>
      <c r="I2447" s="50"/>
      <c r="J2447" s="50"/>
    </row>
    <row r="2448" spans="1:10" s="43" customFormat="1" x14ac:dyDescent="0.2">
      <c r="A2448" s="1"/>
      <c r="E2448" s="2"/>
      <c r="F2448" s="3"/>
      <c r="G2448" s="2"/>
      <c r="H2448" s="50"/>
      <c r="I2448" s="50"/>
      <c r="J2448" s="50"/>
    </row>
    <row r="2449" spans="1:10" s="43" customFormat="1" x14ac:dyDescent="0.2">
      <c r="A2449" s="1"/>
      <c r="E2449" s="2"/>
      <c r="F2449" s="3"/>
      <c r="G2449" s="2"/>
      <c r="H2449" s="50"/>
      <c r="I2449" s="50"/>
      <c r="J2449" s="50"/>
    </row>
    <row r="2450" spans="1:10" s="43" customFormat="1" x14ac:dyDescent="0.2">
      <c r="A2450" s="1"/>
      <c r="E2450" s="2"/>
      <c r="F2450" s="3"/>
      <c r="G2450" s="2"/>
      <c r="H2450" s="50"/>
      <c r="I2450" s="50"/>
      <c r="J2450" s="50"/>
    </row>
    <row r="2451" spans="1:10" s="43" customFormat="1" x14ac:dyDescent="0.2">
      <c r="A2451" s="1"/>
      <c r="E2451" s="2"/>
      <c r="F2451" s="3"/>
      <c r="G2451" s="2"/>
      <c r="H2451" s="50"/>
      <c r="I2451" s="50"/>
      <c r="J2451" s="50"/>
    </row>
    <row r="2452" spans="1:10" s="43" customFormat="1" x14ac:dyDescent="0.2">
      <c r="A2452" s="1"/>
      <c r="E2452" s="2"/>
      <c r="F2452" s="3"/>
      <c r="G2452" s="2"/>
      <c r="H2452" s="50"/>
      <c r="I2452" s="50"/>
      <c r="J2452" s="50"/>
    </row>
    <row r="2453" spans="1:10" s="43" customFormat="1" x14ac:dyDescent="0.2">
      <c r="A2453" s="1"/>
      <c r="E2453" s="2"/>
      <c r="F2453" s="3"/>
      <c r="G2453" s="2"/>
      <c r="H2453" s="50"/>
      <c r="I2453" s="50"/>
      <c r="J2453" s="50"/>
    </row>
    <row r="2454" spans="1:10" s="43" customFormat="1" x14ac:dyDescent="0.2">
      <c r="A2454" s="1"/>
      <c r="E2454" s="2"/>
      <c r="F2454" s="3"/>
      <c r="G2454" s="2"/>
      <c r="H2454" s="50"/>
      <c r="I2454" s="50"/>
      <c r="J2454" s="50"/>
    </row>
    <row r="2455" spans="1:10" s="43" customFormat="1" x14ac:dyDescent="0.2">
      <c r="A2455" s="1"/>
      <c r="E2455" s="2"/>
      <c r="F2455" s="3"/>
      <c r="G2455" s="2"/>
      <c r="H2455" s="50"/>
      <c r="I2455" s="50"/>
      <c r="J2455" s="50"/>
    </row>
    <row r="2456" spans="1:10" s="43" customFormat="1" x14ac:dyDescent="0.2">
      <c r="A2456" s="1"/>
      <c r="E2456" s="2"/>
      <c r="F2456" s="3"/>
      <c r="G2456" s="2"/>
      <c r="H2456" s="50"/>
      <c r="I2456" s="50"/>
      <c r="J2456" s="50"/>
    </row>
    <row r="2457" spans="1:10" s="43" customFormat="1" x14ac:dyDescent="0.2">
      <c r="A2457" s="1"/>
      <c r="E2457" s="2"/>
      <c r="F2457" s="3"/>
      <c r="G2457" s="2"/>
      <c r="H2457" s="50"/>
      <c r="I2457" s="50"/>
      <c r="J2457" s="50"/>
    </row>
    <row r="2458" spans="1:10" s="43" customFormat="1" x14ac:dyDescent="0.2">
      <c r="A2458" s="1"/>
      <c r="E2458" s="2"/>
      <c r="F2458" s="3"/>
      <c r="G2458" s="2"/>
      <c r="H2458" s="50"/>
      <c r="I2458" s="50"/>
      <c r="J2458" s="50"/>
    </row>
    <row r="2459" spans="1:10" s="43" customFormat="1" x14ac:dyDescent="0.2">
      <c r="A2459" s="1"/>
      <c r="E2459" s="2"/>
      <c r="F2459" s="3"/>
      <c r="G2459" s="2"/>
      <c r="H2459" s="50"/>
      <c r="I2459" s="50"/>
      <c r="J2459" s="50"/>
    </row>
    <row r="2460" spans="1:10" s="43" customFormat="1" x14ac:dyDescent="0.2">
      <c r="A2460" s="1"/>
      <c r="E2460" s="2"/>
      <c r="F2460" s="3"/>
      <c r="G2460" s="2"/>
      <c r="H2460" s="50"/>
      <c r="I2460" s="50"/>
      <c r="J2460" s="50"/>
    </row>
    <row r="2461" spans="1:10" s="43" customFormat="1" x14ac:dyDescent="0.2">
      <c r="A2461" s="1"/>
      <c r="E2461" s="2"/>
      <c r="F2461" s="3"/>
      <c r="G2461" s="2"/>
      <c r="H2461" s="50"/>
      <c r="I2461" s="50"/>
      <c r="J2461" s="50"/>
    </row>
    <row r="2462" spans="1:10" s="43" customFormat="1" x14ac:dyDescent="0.2">
      <c r="A2462" s="1"/>
      <c r="E2462" s="2"/>
      <c r="F2462" s="3"/>
      <c r="G2462" s="2"/>
      <c r="H2462" s="50"/>
      <c r="I2462" s="50"/>
      <c r="J2462" s="50"/>
    </row>
    <row r="2463" spans="1:10" s="43" customFormat="1" x14ac:dyDescent="0.2">
      <c r="A2463" s="1"/>
      <c r="E2463" s="2"/>
      <c r="F2463" s="3"/>
      <c r="G2463" s="2"/>
      <c r="H2463" s="50"/>
      <c r="I2463" s="50"/>
      <c r="J2463" s="50"/>
    </row>
    <row r="2464" spans="1:10" s="43" customFormat="1" x14ac:dyDescent="0.2">
      <c r="A2464" s="1"/>
      <c r="E2464" s="2"/>
      <c r="F2464" s="3"/>
      <c r="G2464" s="2"/>
      <c r="H2464" s="50"/>
      <c r="I2464" s="50"/>
      <c r="J2464" s="50"/>
    </row>
    <row r="2465" spans="1:10" s="43" customFormat="1" x14ac:dyDescent="0.2">
      <c r="A2465" s="1"/>
      <c r="E2465" s="2"/>
      <c r="F2465" s="3"/>
      <c r="G2465" s="2"/>
      <c r="H2465" s="50"/>
      <c r="I2465" s="50"/>
      <c r="J2465" s="50"/>
    </row>
    <row r="2466" spans="1:10" s="43" customFormat="1" x14ac:dyDescent="0.2">
      <c r="A2466" s="1"/>
      <c r="E2466" s="2"/>
      <c r="F2466" s="3"/>
      <c r="G2466" s="2"/>
      <c r="H2466" s="50"/>
      <c r="I2466" s="50"/>
      <c r="J2466" s="50"/>
    </row>
    <row r="2467" spans="1:10" s="43" customFormat="1" x14ac:dyDescent="0.2">
      <c r="A2467" s="1"/>
      <c r="E2467" s="2"/>
      <c r="F2467" s="3"/>
      <c r="G2467" s="2"/>
      <c r="H2467" s="50"/>
      <c r="I2467" s="50"/>
      <c r="J2467" s="50"/>
    </row>
    <row r="2468" spans="1:10" s="43" customFormat="1" x14ac:dyDescent="0.2">
      <c r="A2468" s="1"/>
      <c r="E2468" s="2"/>
      <c r="F2468" s="3"/>
      <c r="G2468" s="2"/>
      <c r="H2468" s="50"/>
      <c r="I2468" s="50"/>
      <c r="J2468" s="50"/>
    </row>
    <row r="2469" spans="1:10" s="43" customFormat="1" x14ac:dyDescent="0.2">
      <c r="A2469" s="1"/>
      <c r="E2469" s="2"/>
      <c r="F2469" s="3"/>
      <c r="G2469" s="2"/>
      <c r="H2469" s="50"/>
      <c r="I2469" s="50"/>
      <c r="J2469" s="50"/>
    </row>
    <row r="2470" spans="1:10" s="43" customFormat="1" x14ac:dyDescent="0.2">
      <c r="A2470" s="1"/>
      <c r="E2470" s="2"/>
      <c r="F2470" s="3"/>
      <c r="G2470" s="2"/>
      <c r="H2470" s="50"/>
      <c r="I2470" s="50"/>
      <c r="J2470" s="50"/>
    </row>
    <row r="2471" spans="1:10" s="43" customFormat="1" x14ac:dyDescent="0.2">
      <c r="A2471" s="1"/>
      <c r="E2471" s="2"/>
      <c r="F2471" s="3"/>
      <c r="G2471" s="2"/>
      <c r="H2471" s="50"/>
      <c r="I2471" s="50"/>
      <c r="J2471" s="50"/>
    </row>
    <row r="2472" spans="1:10" s="43" customFormat="1" x14ac:dyDescent="0.2">
      <c r="A2472" s="1"/>
      <c r="E2472" s="2"/>
      <c r="F2472" s="3"/>
      <c r="G2472" s="2"/>
      <c r="H2472" s="50"/>
      <c r="I2472" s="50"/>
      <c r="J2472" s="50"/>
    </row>
    <row r="2473" spans="1:10" s="43" customFormat="1" x14ac:dyDescent="0.2">
      <c r="A2473" s="1"/>
      <c r="E2473" s="2"/>
      <c r="F2473" s="3"/>
      <c r="G2473" s="2"/>
      <c r="H2473" s="50"/>
      <c r="I2473" s="50"/>
      <c r="J2473" s="50"/>
    </row>
    <row r="2474" spans="1:10" s="43" customFormat="1" x14ac:dyDescent="0.2">
      <c r="A2474" s="1"/>
      <c r="E2474" s="2"/>
      <c r="F2474" s="3"/>
      <c r="G2474" s="2"/>
      <c r="H2474" s="50"/>
      <c r="I2474" s="50"/>
      <c r="J2474" s="50"/>
    </row>
    <row r="2475" spans="1:10" s="43" customFormat="1" x14ac:dyDescent="0.2">
      <c r="A2475" s="1"/>
      <c r="E2475" s="2"/>
      <c r="F2475" s="3"/>
      <c r="G2475" s="2"/>
      <c r="H2475" s="50"/>
      <c r="I2475" s="50"/>
      <c r="J2475" s="50"/>
    </row>
    <row r="2476" spans="1:10" s="43" customFormat="1" x14ac:dyDescent="0.2">
      <c r="A2476" s="1"/>
      <c r="E2476" s="2"/>
      <c r="F2476" s="3"/>
      <c r="G2476" s="2"/>
      <c r="H2476" s="50"/>
      <c r="I2476" s="50"/>
      <c r="J2476" s="50"/>
    </row>
    <row r="2477" spans="1:10" s="43" customFormat="1" x14ac:dyDescent="0.2">
      <c r="A2477" s="1"/>
      <c r="E2477" s="2"/>
      <c r="F2477" s="3"/>
      <c r="G2477" s="2"/>
      <c r="H2477" s="50"/>
      <c r="I2477" s="50"/>
      <c r="J2477" s="50"/>
    </row>
    <row r="2478" spans="1:10" s="43" customFormat="1" x14ac:dyDescent="0.2">
      <c r="A2478" s="1"/>
      <c r="E2478" s="2"/>
      <c r="F2478" s="3"/>
      <c r="G2478" s="2"/>
      <c r="H2478" s="50"/>
      <c r="I2478" s="50"/>
      <c r="J2478" s="50"/>
    </row>
    <row r="2479" spans="1:10" s="43" customFormat="1" x14ac:dyDescent="0.2">
      <c r="A2479" s="1"/>
      <c r="E2479" s="2"/>
      <c r="F2479" s="3"/>
      <c r="G2479" s="2"/>
      <c r="H2479" s="50"/>
      <c r="I2479" s="50"/>
      <c r="J2479" s="50"/>
    </row>
    <row r="2480" spans="1:10" s="43" customFormat="1" x14ac:dyDescent="0.2">
      <c r="A2480" s="1"/>
      <c r="E2480" s="2"/>
      <c r="F2480" s="3"/>
      <c r="G2480" s="2"/>
      <c r="H2480" s="50"/>
      <c r="I2480" s="50"/>
      <c r="J2480" s="50"/>
    </row>
    <row r="2481" spans="1:10" s="43" customFormat="1" x14ac:dyDescent="0.2">
      <c r="A2481" s="1"/>
      <c r="E2481" s="2"/>
      <c r="F2481" s="3"/>
      <c r="G2481" s="2"/>
      <c r="H2481" s="50"/>
      <c r="I2481" s="50"/>
      <c r="J2481" s="50"/>
    </row>
    <row r="2482" spans="1:10" s="43" customFormat="1" x14ac:dyDescent="0.2">
      <c r="A2482" s="1"/>
      <c r="E2482" s="2"/>
      <c r="F2482" s="3"/>
      <c r="G2482" s="2"/>
      <c r="H2482" s="50"/>
      <c r="I2482" s="50"/>
      <c r="J2482" s="50"/>
    </row>
    <row r="2483" spans="1:10" s="43" customFormat="1" x14ac:dyDescent="0.2">
      <c r="A2483" s="1"/>
      <c r="E2483" s="2"/>
      <c r="F2483" s="3"/>
      <c r="G2483" s="2"/>
      <c r="H2483" s="50"/>
      <c r="I2483" s="50"/>
      <c r="J2483" s="50"/>
    </row>
    <row r="2484" spans="1:10" s="43" customFormat="1" x14ac:dyDescent="0.2">
      <c r="A2484" s="1"/>
      <c r="E2484" s="2"/>
      <c r="F2484" s="3"/>
      <c r="G2484" s="2"/>
      <c r="H2484" s="50"/>
      <c r="I2484" s="50"/>
      <c r="J2484" s="50"/>
    </row>
    <row r="2485" spans="1:10" s="43" customFormat="1" x14ac:dyDescent="0.2">
      <c r="A2485" s="1"/>
      <c r="E2485" s="2"/>
      <c r="F2485" s="3"/>
      <c r="G2485" s="2"/>
      <c r="H2485" s="50"/>
      <c r="I2485" s="50"/>
      <c r="J2485" s="50"/>
    </row>
    <row r="2486" spans="1:10" s="43" customFormat="1" x14ac:dyDescent="0.2">
      <c r="A2486" s="1"/>
      <c r="E2486" s="2"/>
      <c r="F2486" s="3"/>
      <c r="G2486" s="2"/>
      <c r="H2486" s="50"/>
      <c r="I2486" s="50"/>
      <c r="J2486" s="50"/>
    </row>
    <row r="2487" spans="1:10" s="43" customFormat="1" x14ac:dyDescent="0.2">
      <c r="A2487" s="1"/>
      <c r="E2487" s="2"/>
      <c r="F2487" s="3"/>
      <c r="G2487" s="2"/>
      <c r="H2487" s="50"/>
      <c r="I2487" s="50"/>
      <c r="J2487" s="50"/>
    </row>
    <row r="2488" spans="1:10" s="43" customFormat="1" x14ac:dyDescent="0.2">
      <c r="A2488" s="1"/>
      <c r="E2488" s="2"/>
      <c r="F2488" s="3"/>
      <c r="G2488" s="2"/>
      <c r="H2488" s="50"/>
      <c r="I2488" s="50"/>
      <c r="J2488" s="50"/>
    </row>
    <row r="2489" spans="1:10" s="43" customFormat="1" x14ac:dyDescent="0.2">
      <c r="A2489" s="1"/>
      <c r="E2489" s="2"/>
      <c r="F2489" s="3"/>
      <c r="G2489" s="2"/>
      <c r="H2489" s="50"/>
      <c r="I2489" s="50"/>
      <c r="J2489" s="50"/>
    </row>
    <row r="2490" spans="1:10" s="43" customFormat="1" x14ac:dyDescent="0.2">
      <c r="A2490" s="1"/>
      <c r="E2490" s="2"/>
      <c r="F2490" s="3"/>
      <c r="G2490" s="2"/>
      <c r="H2490" s="50"/>
      <c r="I2490" s="50"/>
      <c r="J2490" s="50"/>
    </row>
    <row r="2491" spans="1:10" s="43" customFormat="1" x14ac:dyDescent="0.2">
      <c r="A2491" s="1"/>
      <c r="E2491" s="2"/>
      <c r="F2491" s="3"/>
      <c r="G2491" s="2"/>
      <c r="H2491" s="50"/>
      <c r="I2491" s="50"/>
      <c r="J2491" s="50"/>
    </row>
    <row r="2492" spans="1:10" s="43" customFormat="1" x14ac:dyDescent="0.2">
      <c r="A2492" s="1"/>
      <c r="E2492" s="2"/>
      <c r="F2492" s="3"/>
      <c r="G2492" s="2"/>
      <c r="H2492" s="50"/>
      <c r="I2492" s="50"/>
      <c r="J2492" s="50"/>
    </row>
    <row r="2493" spans="1:10" s="43" customFormat="1" x14ac:dyDescent="0.2">
      <c r="A2493" s="1"/>
      <c r="E2493" s="2"/>
      <c r="F2493" s="3"/>
      <c r="G2493" s="2"/>
      <c r="H2493" s="50"/>
      <c r="I2493" s="50"/>
      <c r="J2493" s="50"/>
    </row>
    <row r="2494" spans="1:10" s="43" customFormat="1" x14ac:dyDescent="0.2">
      <c r="A2494" s="1"/>
      <c r="E2494" s="2"/>
      <c r="F2494" s="3"/>
      <c r="G2494" s="2"/>
      <c r="H2494" s="50"/>
      <c r="I2494" s="50"/>
      <c r="J2494" s="50"/>
    </row>
    <row r="2495" spans="1:10" s="43" customFormat="1" x14ac:dyDescent="0.2">
      <c r="A2495" s="1"/>
      <c r="E2495" s="2"/>
      <c r="F2495" s="3"/>
      <c r="G2495" s="2"/>
      <c r="H2495" s="50"/>
      <c r="I2495" s="50"/>
      <c r="J2495" s="50"/>
    </row>
    <row r="2496" spans="1:10" s="43" customFormat="1" x14ac:dyDescent="0.2">
      <c r="A2496" s="1"/>
      <c r="E2496" s="2"/>
      <c r="F2496" s="3"/>
      <c r="G2496" s="2"/>
      <c r="H2496" s="50"/>
      <c r="I2496" s="50"/>
      <c r="J2496" s="50"/>
    </row>
    <row r="2497" spans="1:10" s="43" customFormat="1" x14ac:dyDescent="0.2">
      <c r="A2497" s="1"/>
      <c r="E2497" s="2"/>
      <c r="F2497" s="3"/>
      <c r="G2497" s="2"/>
      <c r="H2497" s="50"/>
      <c r="I2497" s="50"/>
      <c r="J2497" s="50"/>
    </row>
    <row r="2498" spans="1:10" s="43" customFormat="1" x14ac:dyDescent="0.2">
      <c r="A2498" s="1"/>
      <c r="E2498" s="2"/>
      <c r="F2498" s="3"/>
      <c r="G2498" s="2"/>
      <c r="H2498" s="50"/>
      <c r="I2498" s="50"/>
      <c r="J2498" s="50"/>
    </row>
    <row r="2499" spans="1:10" s="43" customFormat="1" x14ac:dyDescent="0.2">
      <c r="A2499" s="1"/>
      <c r="E2499" s="2"/>
      <c r="F2499" s="3"/>
      <c r="G2499" s="2"/>
      <c r="H2499" s="50"/>
      <c r="I2499" s="50"/>
      <c r="J2499" s="50"/>
    </row>
    <row r="2500" spans="1:10" s="43" customFormat="1" x14ac:dyDescent="0.2">
      <c r="A2500" s="1"/>
      <c r="E2500" s="2"/>
      <c r="F2500" s="3"/>
      <c r="G2500" s="2"/>
      <c r="H2500" s="50"/>
      <c r="I2500" s="50"/>
      <c r="J2500" s="50"/>
    </row>
    <row r="2501" spans="1:10" s="43" customFormat="1" x14ac:dyDescent="0.2">
      <c r="A2501" s="1"/>
      <c r="E2501" s="2"/>
      <c r="F2501" s="3"/>
      <c r="G2501" s="2"/>
      <c r="H2501" s="50"/>
      <c r="I2501" s="50"/>
      <c r="J2501" s="50"/>
    </row>
    <row r="2502" spans="1:10" s="43" customFormat="1" x14ac:dyDescent="0.2">
      <c r="A2502" s="1"/>
      <c r="E2502" s="2"/>
      <c r="F2502" s="3"/>
      <c r="G2502" s="2"/>
      <c r="H2502" s="50"/>
      <c r="I2502" s="50"/>
      <c r="J2502" s="50"/>
    </row>
    <row r="2503" spans="1:10" s="43" customFormat="1" x14ac:dyDescent="0.2">
      <c r="A2503" s="1"/>
      <c r="E2503" s="2"/>
      <c r="F2503" s="3"/>
      <c r="G2503" s="2"/>
      <c r="H2503" s="50"/>
      <c r="I2503" s="50"/>
      <c r="J2503" s="50"/>
    </row>
    <row r="2504" spans="1:10" s="43" customFormat="1" x14ac:dyDescent="0.2">
      <c r="A2504" s="1"/>
      <c r="E2504" s="2"/>
      <c r="F2504" s="3"/>
      <c r="G2504" s="2"/>
      <c r="H2504" s="50"/>
      <c r="I2504" s="50"/>
      <c r="J2504" s="50"/>
    </row>
    <row r="2505" spans="1:10" s="43" customFormat="1" x14ac:dyDescent="0.2">
      <c r="A2505" s="1"/>
      <c r="E2505" s="2"/>
      <c r="F2505" s="3"/>
      <c r="G2505" s="2"/>
      <c r="H2505" s="50"/>
      <c r="I2505" s="50"/>
      <c r="J2505" s="50"/>
    </row>
    <row r="2506" spans="1:10" s="43" customFormat="1" x14ac:dyDescent="0.2">
      <c r="A2506" s="1"/>
      <c r="E2506" s="2"/>
      <c r="F2506" s="3"/>
      <c r="G2506" s="2"/>
      <c r="H2506" s="50"/>
      <c r="I2506" s="50"/>
      <c r="J2506" s="50"/>
    </row>
    <row r="2507" spans="1:10" s="43" customFormat="1" x14ac:dyDescent="0.2">
      <c r="A2507" s="1"/>
      <c r="E2507" s="2"/>
      <c r="F2507" s="3"/>
      <c r="G2507" s="2"/>
      <c r="H2507" s="50"/>
      <c r="I2507" s="50"/>
      <c r="J2507" s="50"/>
    </row>
    <row r="2508" spans="1:10" s="43" customFormat="1" x14ac:dyDescent="0.2">
      <c r="A2508" s="1"/>
      <c r="E2508" s="2"/>
      <c r="F2508" s="3"/>
      <c r="G2508" s="2"/>
      <c r="H2508" s="50"/>
      <c r="I2508" s="50"/>
      <c r="J2508" s="50"/>
    </row>
    <row r="2509" spans="1:10" s="43" customFormat="1" x14ac:dyDescent="0.2">
      <c r="A2509" s="1"/>
      <c r="E2509" s="2"/>
      <c r="F2509" s="3"/>
      <c r="G2509" s="2"/>
      <c r="H2509" s="50"/>
      <c r="I2509" s="50"/>
      <c r="J2509" s="50"/>
    </row>
    <row r="2510" spans="1:10" s="43" customFormat="1" x14ac:dyDescent="0.2">
      <c r="A2510" s="1"/>
      <c r="E2510" s="2"/>
      <c r="F2510" s="3"/>
      <c r="G2510" s="2"/>
      <c r="H2510" s="50"/>
      <c r="I2510" s="50"/>
      <c r="J2510" s="50"/>
    </row>
    <row r="2511" spans="1:10" s="43" customFormat="1" x14ac:dyDescent="0.2">
      <c r="A2511" s="1"/>
      <c r="E2511" s="2"/>
      <c r="F2511" s="3"/>
      <c r="G2511" s="2"/>
      <c r="H2511" s="50"/>
      <c r="I2511" s="50"/>
      <c r="J2511" s="50"/>
    </row>
    <row r="2512" spans="1:10" s="43" customFormat="1" x14ac:dyDescent="0.2">
      <c r="A2512" s="1"/>
      <c r="E2512" s="2"/>
      <c r="F2512" s="3"/>
      <c r="G2512" s="2"/>
      <c r="H2512" s="50"/>
      <c r="I2512" s="50"/>
      <c r="J2512" s="50"/>
    </row>
    <row r="2513" spans="1:10" s="43" customFormat="1" x14ac:dyDescent="0.2">
      <c r="A2513" s="1"/>
      <c r="E2513" s="2"/>
      <c r="F2513" s="3"/>
      <c r="G2513" s="2"/>
      <c r="H2513" s="50"/>
      <c r="I2513" s="50"/>
      <c r="J2513" s="50"/>
    </row>
    <row r="2514" spans="1:10" s="43" customFormat="1" x14ac:dyDescent="0.2">
      <c r="A2514" s="1"/>
      <c r="E2514" s="2"/>
      <c r="F2514" s="3"/>
      <c r="G2514" s="2"/>
      <c r="H2514" s="50"/>
      <c r="I2514" s="50"/>
      <c r="J2514" s="50"/>
    </row>
    <row r="2515" spans="1:10" s="43" customFormat="1" x14ac:dyDescent="0.2">
      <c r="A2515" s="1"/>
      <c r="E2515" s="2"/>
      <c r="F2515" s="3"/>
      <c r="G2515" s="2"/>
      <c r="H2515" s="50"/>
      <c r="I2515" s="50"/>
      <c r="J2515" s="50"/>
    </row>
    <row r="2516" spans="1:10" s="43" customFormat="1" x14ac:dyDescent="0.2">
      <c r="A2516" s="1"/>
      <c r="E2516" s="2"/>
      <c r="F2516" s="3"/>
      <c r="G2516" s="2"/>
      <c r="H2516" s="50"/>
      <c r="I2516" s="50"/>
      <c r="J2516" s="50"/>
    </row>
    <row r="2517" spans="1:10" s="43" customFormat="1" x14ac:dyDescent="0.2">
      <c r="A2517" s="1"/>
      <c r="E2517" s="2"/>
      <c r="F2517" s="3"/>
      <c r="G2517" s="2"/>
      <c r="H2517" s="50"/>
      <c r="I2517" s="50"/>
      <c r="J2517" s="50"/>
    </row>
    <row r="2518" spans="1:10" s="43" customFormat="1" x14ac:dyDescent="0.2">
      <c r="A2518" s="1"/>
      <c r="E2518" s="2"/>
      <c r="F2518" s="3"/>
      <c r="G2518" s="2"/>
      <c r="H2518" s="50"/>
      <c r="I2518" s="50"/>
      <c r="J2518" s="50"/>
    </row>
    <row r="2519" spans="1:10" s="43" customFormat="1" x14ac:dyDescent="0.2">
      <c r="A2519" s="1"/>
      <c r="E2519" s="2"/>
      <c r="F2519" s="3"/>
      <c r="G2519" s="2"/>
      <c r="H2519" s="50"/>
      <c r="I2519" s="50"/>
      <c r="J2519" s="50"/>
    </row>
    <row r="2520" spans="1:10" s="43" customFormat="1" x14ac:dyDescent="0.2">
      <c r="A2520" s="1"/>
      <c r="E2520" s="2"/>
      <c r="F2520" s="3"/>
      <c r="G2520" s="2"/>
      <c r="H2520" s="50"/>
      <c r="I2520" s="50"/>
      <c r="J2520" s="50"/>
    </row>
    <row r="2521" spans="1:10" s="43" customFormat="1" x14ac:dyDescent="0.2">
      <c r="A2521" s="1"/>
      <c r="E2521" s="2"/>
      <c r="F2521" s="3"/>
      <c r="G2521" s="2"/>
      <c r="H2521" s="50"/>
      <c r="I2521" s="50"/>
      <c r="J2521" s="50"/>
    </row>
    <row r="2522" spans="1:10" s="43" customFormat="1" x14ac:dyDescent="0.2">
      <c r="A2522" s="1"/>
      <c r="E2522" s="2"/>
      <c r="F2522" s="3"/>
      <c r="G2522" s="2"/>
      <c r="H2522" s="50"/>
      <c r="I2522" s="50"/>
      <c r="J2522" s="50"/>
    </row>
    <row r="2523" spans="1:10" s="43" customFormat="1" x14ac:dyDescent="0.2">
      <c r="A2523" s="1"/>
      <c r="E2523" s="2"/>
      <c r="F2523" s="3"/>
      <c r="G2523" s="2"/>
      <c r="H2523" s="50"/>
      <c r="I2523" s="50"/>
      <c r="J2523" s="50"/>
    </row>
    <row r="2524" spans="1:10" s="43" customFormat="1" x14ac:dyDescent="0.2">
      <c r="A2524" s="1"/>
      <c r="E2524" s="2"/>
      <c r="F2524" s="3"/>
      <c r="G2524" s="2"/>
      <c r="H2524" s="50"/>
      <c r="I2524" s="50"/>
      <c r="J2524" s="50"/>
    </row>
    <row r="2525" spans="1:10" s="43" customFormat="1" x14ac:dyDescent="0.2">
      <c r="A2525" s="1"/>
      <c r="E2525" s="2"/>
      <c r="F2525" s="3"/>
      <c r="G2525" s="2"/>
      <c r="H2525" s="50"/>
      <c r="I2525" s="50"/>
      <c r="J2525" s="50"/>
    </row>
    <row r="2526" spans="1:10" s="43" customFormat="1" x14ac:dyDescent="0.2">
      <c r="A2526" s="1"/>
      <c r="E2526" s="2"/>
      <c r="F2526" s="3"/>
      <c r="G2526" s="2"/>
      <c r="H2526" s="50"/>
      <c r="I2526" s="50"/>
      <c r="J2526" s="50"/>
    </row>
    <row r="2527" spans="1:10" s="43" customFormat="1" x14ac:dyDescent="0.2">
      <c r="A2527" s="1"/>
      <c r="E2527" s="2"/>
      <c r="F2527" s="3"/>
      <c r="G2527" s="2"/>
      <c r="H2527" s="50"/>
      <c r="I2527" s="50"/>
      <c r="J2527" s="50"/>
    </row>
    <row r="2528" spans="1:10" s="43" customFormat="1" x14ac:dyDescent="0.2">
      <c r="A2528" s="1"/>
      <c r="E2528" s="2"/>
      <c r="F2528" s="3"/>
      <c r="G2528" s="2"/>
      <c r="H2528" s="50"/>
      <c r="I2528" s="50"/>
      <c r="J2528" s="50"/>
    </row>
    <row r="2529" spans="1:10" s="43" customFormat="1" x14ac:dyDescent="0.2">
      <c r="A2529" s="1"/>
      <c r="E2529" s="2"/>
      <c r="F2529" s="3"/>
      <c r="G2529" s="2"/>
      <c r="H2529" s="50"/>
      <c r="I2529" s="50"/>
      <c r="J2529" s="50"/>
    </row>
    <row r="2530" spans="1:10" s="43" customFormat="1" x14ac:dyDescent="0.2">
      <c r="A2530" s="1"/>
      <c r="E2530" s="2"/>
      <c r="F2530" s="3"/>
      <c r="G2530" s="2"/>
      <c r="H2530" s="50"/>
      <c r="I2530" s="50"/>
      <c r="J2530" s="50"/>
    </row>
    <row r="2531" spans="1:10" s="43" customFormat="1" x14ac:dyDescent="0.2">
      <c r="A2531" s="1"/>
      <c r="E2531" s="2"/>
      <c r="F2531" s="3"/>
      <c r="G2531" s="2"/>
      <c r="H2531" s="50"/>
      <c r="I2531" s="50"/>
      <c r="J2531" s="50"/>
    </row>
    <row r="2532" spans="1:10" s="43" customFormat="1" x14ac:dyDescent="0.2">
      <c r="A2532" s="1"/>
      <c r="E2532" s="2"/>
      <c r="F2532" s="3"/>
      <c r="G2532" s="2"/>
      <c r="H2532" s="50"/>
      <c r="I2532" s="50"/>
      <c r="J2532" s="50"/>
    </row>
    <row r="2533" spans="1:10" s="43" customFormat="1" x14ac:dyDescent="0.2">
      <c r="A2533" s="1"/>
      <c r="E2533" s="2"/>
      <c r="F2533" s="3"/>
      <c r="G2533" s="2"/>
      <c r="H2533" s="50"/>
      <c r="I2533" s="50"/>
      <c r="J2533" s="50"/>
    </row>
    <row r="2534" spans="1:10" s="43" customFormat="1" x14ac:dyDescent="0.2">
      <c r="A2534" s="1"/>
      <c r="E2534" s="2"/>
      <c r="F2534" s="3"/>
      <c r="G2534" s="2"/>
      <c r="H2534" s="50"/>
      <c r="I2534" s="50"/>
      <c r="J2534" s="50"/>
    </row>
    <row r="2535" spans="1:10" s="43" customFormat="1" x14ac:dyDescent="0.2">
      <c r="A2535" s="1"/>
      <c r="E2535" s="2"/>
      <c r="F2535" s="3"/>
      <c r="G2535" s="2"/>
      <c r="H2535" s="50"/>
      <c r="I2535" s="50"/>
      <c r="J2535" s="50"/>
    </row>
    <row r="2536" spans="1:10" s="43" customFormat="1" x14ac:dyDescent="0.2">
      <c r="A2536" s="1"/>
      <c r="E2536" s="2"/>
      <c r="F2536" s="3"/>
      <c r="G2536" s="2"/>
      <c r="H2536" s="50"/>
      <c r="I2536" s="50"/>
      <c r="J2536" s="50"/>
    </row>
    <row r="2537" spans="1:10" s="43" customFormat="1" x14ac:dyDescent="0.2">
      <c r="A2537" s="1"/>
      <c r="E2537" s="2"/>
      <c r="F2537" s="3"/>
      <c r="G2537" s="2"/>
      <c r="H2537" s="50"/>
      <c r="I2537" s="50"/>
      <c r="J2537" s="50"/>
    </row>
    <row r="2538" spans="1:10" s="43" customFormat="1" x14ac:dyDescent="0.2">
      <c r="A2538" s="1"/>
      <c r="E2538" s="2"/>
      <c r="F2538" s="3"/>
      <c r="G2538" s="2"/>
      <c r="H2538" s="50"/>
      <c r="I2538" s="50"/>
      <c r="J2538" s="50"/>
    </row>
    <row r="2539" spans="1:10" s="43" customFormat="1" x14ac:dyDescent="0.2">
      <c r="A2539" s="1"/>
      <c r="E2539" s="2"/>
      <c r="F2539" s="3"/>
      <c r="G2539" s="2"/>
      <c r="H2539" s="50"/>
      <c r="I2539" s="50"/>
      <c r="J2539" s="50"/>
    </row>
    <row r="2540" spans="1:10" s="43" customFormat="1" x14ac:dyDescent="0.2">
      <c r="A2540" s="1"/>
      <c r="E2540" s="2"/>
      <c r="F2540" s="3"/>
      <c r="G2540" s="2"/>
      <c r="H2540" s="50"/>
      <c r="I2540" s="50"/>
      <c r="J2540" s="50"/>
    </row>
    <row r="2541" spans="1:10" s="43" customFormat="1" x14ac:dyDescent="0.2">
      <c r="A2541" s="1"/>
      <c r="E2541" s="2"/>
      <c r="F2541" s="3"/>
      <c r="G2541" s="2"/>
      <c r="H2541" s="50"/>
      <c r="I2541" s="50"/>
      <c r="J2541" s="50"/>
    </row>
    <row r="2542" spans="1:10" s="43" customFormat="1" x14ac:dyDescent="0.2">
      <c r="A2542" s="1"/>
      <c r="E2542" s="2"/>
      <c r="F2542" s="3"/>
      <c r="G2542" s="2"/>
      <c r="H2542" s="50"/>
      <c r="I2542" s="50"/>
      <c r="J2542" s="50"/>
    </row>
    <row r="2543" spans="1:10" s="43" customFormat="1" x14ac:dyDescent="0.2">
      <c r="A2543" s="1"/>
      <c r="E2543" s="2"/>
      <c r="F2543" s="3"/>
      <c r="G2543" s="2"/>
      <c r="H2543" s="50"/>
      <c r="I2543" s="50"/>
      <c r="J2543" s="50"/>
    </row>
    <row r="2544" spans="1:10" s="43" customFormat="1" x14ac:dyDescent="0.2">
      <c r="A2544" s="1"/>
      <c r="E2544" s="2"/>
      <c r="F2544" s="3"/>
      <c r="G2544" s="2"/>
      <c r="H2544" s="50"/>
      <c r="I2544" s="50"/>
      <c r="J2544" s="50"/>
    </row>
    <row r="2545" spans="1:10" s="43" customFormat="1" x14ac:dyDescent="0.2">
      <c r="A2545" s="1"/>
      <c r="E2545" s="2"/>
      <c r="F2545" s="3"/>
      <c r="G2545" s="2"/>
      <c r="H2545" s="50"/>
      <c r="I2545" s="50"/>
      <c r="J2545" s="50"/>
    </row>
    <row r="2546" spans="1:10" s="43" customFormat="1" x14ac:dyDescent="0.2">
      <c r="A2546" s="1"/>
      <c r="E2546" s="2"/>
      <c r="F2546" s="3"/>
      <c r="G2546" s="2"/>
      <c r="H2546" s="50"/>
      <c r="I2546" s="50"/>
      <c r="J2546" s="50"/>
    </row>
    <row r="2547" spans="1:10" s="43" customFormat="1" x14ac:dyDescent="0.2">
      <c r="A2547" s="1"/>
      <c r="E2547" s="2"/>
      <c r="F2547" s="3"/>
      <c r="G2547" s="2"/>
      <c r="H2547" s="50"/>
      <c r="I2547" s="50"/>
      <c r="J2547" s="50"/>
    </row>
    <row r="2548" spans="1:10" s="43" customFormat="1" x14ac:dyDescent="0.2">
      <c r="A2548" s="1"/>
      <c r="E2548" s="2"/>
      <c r="F2548" s="3"/>
      <c r="G2548" s="2"/>
      <c r="H2548" s="50"/>
      <c r="I2548" s="50"/>
      <c r="J2548" s="50"/>
    </row>
    <row r="2549" spans="1:10" s="43" customFormat="1" x14ac:dyDescent="0.2">
      <c r="A2549" s="1"/>
      <c r="E2549" s="2"/>
      <c r="F2549" s="3"/>
      <c r="G2549" s="2"/>
      <c r="H2549" s="50"/>
      <c r="I2549" s="50"/>
      <c r="J2549" s="50"/>
    </row>
    <row r="2550" spans="1:10" s="43" customFormat="1" x14ac:dyDescent="0.2">
      <c r="A2550" s="1"/>
      <c r="E2550" s="2"/>
      <c r="F2550" s="3"/>
      <c r="G2550" s="2"/>
      <c r="H2550" s="50"/>
      <c r="I2550" s="50"/>
      <c r="J2550" s="50"/>
    </row>
    <row r="2551" spans="1:10" s="43" customFormat="1" x14ac:dyDescent="0.2">
      <c r="A2551" s="1"/>
      <c r="E2551" s="2"/>
      <c r="F2551" s="3"/>
      <c r="G2551" s="2"/>
      <c r="H2551" s="50"/>
      <c r="I2551" s="50"/>
      <c r="J2551" s="50"/>
    </row>
    <row r="2552" spans="1:10" s="43" customFormat="1" x14ac:dyDescent="0.2">
      <c r="A2552" s="1"/>
      <c r="E2552" s="2"/>
      <c r="F2552" s="3"/>
      <c r="G2552" s="2"/>
      <c r="H2552" s="50"/>
      <c r="I2552" s="50"/>
      <c r="J2552" s="50"/>
    </row>
    <row r="2553" spans="1:10" s="43" customFormat="1" x14ac:dyDescent="0.2">
      <c r="A2553" s="1"/>
      <c r="E2553" s="2"/>
      <c r="F2553" s="3"/>
      <c r="G2553" s="2"/>
      <c r="H2553" s="50"/>
      <c r="I2553" s="50"/>
      <c r="J2553" s="50"/>
    </row>
    <row r="2554" spans="1:10" s="43" customFormat="1" x14ac:dyDescent="0.2">
      <c r="A2554" s="1"/>
      <c r="E2554" s="2"/>
      <c r="F2554" s="3"/>
      <c r="G2554" s="2"/>
      <c r="H2554" s="50"/>
      <c r="I2554" s="50"/>
      <c r="J2554" s="50"/>
    </row>
    <row r="2555" spans="1:10" s="43" customFormat="1" x14ac:dyDescent="0.2">
      <c r="A2555" s="1"/>
      <c r="E2555" s="2"/>
      <c r="F2555" s="3"/>
      <c r="G2555" s="2"/>
      <c r="H2555" s="50"/>
      <c r="I2555" s="50"/>
      <c r="J2555" s="50"/>
    </row>
    <row r="2556" spans="1:10" s="43" customFormat="1" x14ac:dyDescent="0.2">
      <c r="A2556" s="1"/>
      <c r="E2556" s="2"/>
      <c r="F2556" s="3"/>
      <c r="G2556" s="2"/>
      <c r="H2556" s="50"/>
      <c r="I2556" s="50"/>
      <c r="J2556" s="50"/>
    </row>
    <row r="2557" spans="1:10" s="43" customFormat="1" x14ac:dyDescent="0.2">
      <c r="A2557" s="1"/>
      <c r="E2557" s="2"/>
      <c r="F2557" s="3"/>
      <c r="G2557" s="2"/>
      <c r="H2557" s="50"/>
      <c r="I2557" s="50"/>
      <c r="J2557" s="50"/>
    </row>
    <row r="2558" spans="1:10" s="43" customFormat="1" x14ac:dyDescent="0.2">
      <c r="A2558" s="1"/>
      <c r="E2558" s="2"/>
      <c r="F2558" s="3"/>
      <c r="G2558" s="2"/>
      <c r="H2558" s="50"/>
      <c r="I2558" s="50"/>
      <c r="J2558" s="50"/>
    </row>
    <row r="2559" spans="1:10" s="43" customFormat="1" x14ac:dyDescent="0.2">
      <c r="A2559" s="1"/>
      <c r="E2559" s="2"/>
      <c r="F2559" s="3"/>
      <c r="G2559" s="2"/>
      <c r="H2559" s="50"/>
      <c r="I2559" s="50"/>
      <c r="J2559" s="50"/>
    </row>
    <row r="2560" spans="1:10" s="43" customFormat="1" x14ac:dyDescent="0.2">
      <c r="A2560" s="1"/>
      <c r="E2560" s="2"/>
      <c r="F2560" s="3"/>
      <c r="G2560" s="2"/>
      <c r="H2560" s="50"/>
      <c r="I2560" s="50"/>
      <c r="J2560" s="50"/>
    </row>
    <row r="2561" spans="1:10" s="43" customFormat="1" x14ac:dyDescent="0.2">
      <c r="A2561" s="1"/>
      <c r="E2561" s="2"/>
      <c r="F2561" s="3"/>
      <c r="G2561" s="2"/>
      <c r="H2561" s="50"/>
      <c r="I2561" s="50"/>
      <c r="J2561" s="50"/>
    </row>
    <row r="2562" spans="1:10" s="43" customFormat="1" x14ac:dyDescent="0.2">
      <c r="A2562" s="1"/>
      <c r="E2562" s="2"/>
      <c r="F2562" s="3"/>
      <c r="G2562" s="2"/>
      <c r="H2562" s="50"/>
      <c r="I2562" s="50"/>
      <c r="J2562" s="50"/>
    </row>
    <row r="2563" spans="1:10" s="43" customFormat="1" x14ac:dyDescent="0.2">
      <c r="A2563" s="1"/>
      <c r="E2563" s="2"/>
      <c r="F2563" s="3"/>
      <c r="G2563" s="2"/>
      <c r="H2563" s="50"/>
      <c r="I2563" s="50"/>
      <c r="J2563" s="50"/>
    </row>
    <row r="2564" spans="1:10" s="43" customFormat="1" x14ac:dyDescent="0.2">
      <c r="A2564" s="1"/>
      <c r="E2564" s="2"/>
      <c r="F2564" s="3"/>
      <c r="G2564" s="2"/>
      <c r="H2564" s="50"/>
      <c r="I2564" s="50"/>
      <c r="J2564" s="50"/>
    </row>
    <row r="2565" spans="1:10" s="43" customFormat="1" x14ac:dyDescent="0.2">
      <c r="A2565" s="1"/>
      <c r="E2565" s="2"/>
      <c r="F2565" s="3"/>
      <c r="G2565" s="2"/>
      <c r="H2565" s="50"/>
      <c r="I2565" s="50"/>
      <c r="J2565" s="50"/>
    </row>
    <row r="2566" spans="1:10" s="43" customFormat="1" x14ac:dyDescent="0.2">
      <c r="A2566" s="1"/>
      <c r="E2566" s="2"/>
      <c r="F2566" s="3"/>
      <c r="G2566" s="2"/>
      <c r="H2566" s="50"/>
      <c r="I2566" s="50"/>
      <c r="J2566" s="50"/>
    </row>
    <row r="2567" spans="1:10" s="43" customFormat="1" x14ac:dyDescent="0.2">
      <c r="A2567" s="1"/>
      <c r="E2567" s="2"/>
      <c r="F2567" s="3"/>
      <c r="G2567" s="2"/>
      <c r="H2567" s="50"/>
      <c r="I2567" s="50"/>
      <c r="J2567" s="50"/>
    </row>
    <row r="2568" spans="1:10" s="43" customFormat="1" x14ac:dyDescent="0.2">
      <c r="A2568" s="1"/>
      <c r="E2568" s="2"/>
      <c r="F2568" s="3"/>
      <c r="G2568" s="2"/>
      <c r="H2568" s="50"/>
      <c r="I2568" s="50"/>
      <c r="J2568" s="50"/>
    </row>
    <row r="2569" spans="1:10" s="43" customFormat="1" x14ac:dyDescent="0.2">
      <c r="A2569" s="1"/>
      <c r="E2569" s="2"/>
      <c r="F2569" s="3"/>
      <c r="G2569" s="2"/>
      <c r="H2569" s="50"/>
      <c r="I2569" s="50"/>
      <c r="J2569" s="50"/>
    </row>
    <row r="2570" spans="1:10" s="43" customFormat="1" x14ac:dyDescent="0.2">
      <c r="A2570" s="1"/>
      <c r="E2570" s="2"/>
      <c r="F2570" s="3"/>
      <c r="G2570" s="2"/>
      <c r="H2570" s="50"/>
      <c r="I2570" s="50"/>
      <c r="J2570" s="50"/>
    </row>
    <row r="2571" spans="1:10" s="43" customFormat="1" x14ac:dyDescent="0.2">
      <c r="A2571" s="1"/>
      <c r="E2571" s="2"/>
      <c r="F2571" s="3"/>
      <c r="G2571" s="2"/>
      <c r="H2571" s="50"/>
      <c r="I2571" s="50"/>
      <c r="J2571" s="50"/>
    </row>
    <row r="2572" spans="1:10" s="43" customFormat="1" x14ac:dyDescent="0.2">
      <c r="A2572" s="1"/>
      <c r="E2572" s="2"/>
      <c r="F2572" s="3"/>
      <c r="G2572" s="2"/>
      <c r="H2572" s="50"/>
      <c r="I2572" s="50"/>
      <c r="J2572" s="50"/>
    </row>
    <row r="2573" spans="1:10" s="43" customFormat="1" x14ac:dyDescent="0.2">
      <c r="A2573" s="1"/>
      <c r="E2573" s="2"/>
      <c r="F2573" s="3"/>
      <c r="G2573" s="2"/>
      <c r="H2573" s="50"/>
      <c r="I2573" s="50"/>
      <c r="J2573" s="50"/>
    </row>
    <row r="2574" spans="1:10" s="43" customFormat="1" x14ac:dyDescent="0.2">
      <c r="A2574" s="1"/>
      <c r="E2574" s="2"/>
      <c r="F2574" s="3"/>
      <c r="G2574" s="2"/>
      <c r="H2574" s="50"/>
      <c r="I2574" s="50"/>
      <c r="J2574" s="50"/>
    </row>
    <row r="2575" spans="1:10" s="43" customFormat="1" x14ac:dyDescent="0.2">
      <c r="A2575" s="1"/>
      <c r="E2575" s="2"/>
      <c r="F2575" s="3"/>
      <c r="G2575" s="2"/>
      <c r="H2575" s="50"/>
      <c r="I2575" s="50"/>
      <c r="J2575" s="50"/>
    </row>
    <row r="2576" spans="1:10" s="43" customFormat="1" x14ac:dyDescent="0.2">
      <c r="A2576" s="1"/>
      <c r="E2576" s="2"/>
      <c r="F2576" s="3"/>
      <c r="G2576" s="2"/>
      <c r="H2576" s="50"/>
      <c r="I2576" s="50"/>
      <c r="J2576" s="50"/>
    </row>
    <row r="2577" spans="1:10" s="43" customFormat="1" x14ac:dyDescent="0.2">
      <c r="A2577" s="1"/>
      <c r="E2577" s="2"/>
      <c r="F2577" s="3"/>
      <c r="G2577" s="2"/>
      <c r="H2577" s="50"/>
      <c r="I2577" s="50"/>
      <c r="J2577" s="50"/>
    </row>
    <row r="2578" spans="1:10" s="43" customFormat="1" x14ac:dyDescent="0.2">
      <c r="A2578" s="1"/>
      <c r="E2578" s="2"/>
      <c r="F2578" s="3"/>
      <c r="G2578" s="2"/>
      <c r="H2578" s="50"/>
      <c r="I2578" s="50"/>
      <c r="J2578" s="50"/>
    </row>
    <row r="2579" spans="1:10" s="43" customFormat="1" x14ac:dyDescent="0.2">
      <c r="A2579" s="1"/>
      <c r="E2579" s="2"/>
      <c r="F2579" s="3"/>
      <c r="G2579" s="2"/>
      <c r="H2579" s="50"/>
      <c r="I2579" s="50"/>
      <c r="J2579" s="50"/>
    </row>
    <row r="2580" spans="1:10" s="43" customFormat="1" x14ac:dyDescent="0.2">
      <c r="A2580" s="1"/>
      <c r="E2580" s="2"/>
      <c r="F2580" s="3"/>
      <c r="G2580" s="2"/>
      <c r="H2580" s="50"/>
      <c r="I2580" s="50"/>
      <c r="J2580" s="50"/>
    </row>
    <row r="2581" spans="1:10" s="43" customFormat="1" x14ac:dyDescent="0.2">
      <c r="A2581" s="1"/>
      <c r="E2581" s="2"/>
      <c r="F2581" s="3"/>
      <c r="G2581" s="2"/>
      <c r="H2581" s="50"/>
      <c r="I2581" s="50"/>
      <c r="J2581" s="50"/>
    </row>
    <row r="2582" spans="1:10" s="43" customFormat="1" x14ac:dyDescent="0.2">
      <c r="A2582" s="1"/>
      <c r="E2582" s="2"/>
      <c r="F2582" s="3"/>
      <c r="G2582" s="2"/>
      <c r="H2582" s="50"/>
      <c r="I2582" s="50"/>
      <c r="J2582" s="50"/>
    </row>
    <row r="2583" spans="1:10" s="43" customFormat="1" x14ac:dyDescent="0.2">
      <c r="A2583" s="1"/>
      <c r="E2583" s="2"/>
      <c r="F2583" s="3"/>
      <c r="G2583" s="2"/>
      <c r="H2583" s="50"/>
      <c r="I2583" s="50"/>
      <c r="J2583" s="50"/>
    </row>
    <row r="2584" spans="1:10" s="43" customFormat="1" x14ac:dyDescent="0.2">
      <c r="A2584" s="1"/>
      <c r="E2584" s="2"/>
      <c r="F2584" s="3"/>
      <c r="G2584" s="2"/>
      <c r="H2584" s="50"/>
      <c r="I2584" s="50"/>
      <c r="J2584" s="50"/>
    </row>
    <row r="2585" spans="1:10" s="43" customFormat="1" x14ac:dyDescent="0.2">
      <c r="A2585" s="1"/>
      <c r="E2585" s="2"/>
      <c r="F2585" s="3"/>
      <c r="G2585" s="2"/>
      <c r="H2585" s="50"/>
      <c r="I2585" s="50"/>
      <c r="J2585" s="50"/>
    </row>
    <row r="2586" spans="1:10" s="43" customFormat="1" x14ac:dyDescent="0.2">
      <c r="A2586" s="1"/>
      <c r="E2586" s="2"/>
      <c r="F2586" s="3"/>
      <c r="G2586" s="2"/>
      <c r="H2586" s="50"/>
      <c r="I2586" s="50"/>
      <c r="J2586" s="50"/>
    </row>
    <row r="2587" spans="1:10" s="43" customFormat="1" x14ac:dyDescent="0.2">
      <c r="A2587" s="1"/>
      <c r="E2587" s="2"/>
      <c r="F2587" s="3"/>
      <c r="G2587" s="2"/>
      <c r="H2587" s="50"/>
      <c r="I2587" s="50"/>
      <c r="J2587" s="50"/>
    </row>
    <row r="2588" spans="1:10" s="43" customFormat="1" x14ac:dyDescent="0.2">
      <c r="A2588" s="1"/>
      <c r="E2588" s="2"/>
      <c r="F2588" s="3"/>
      <c r="G2588" s="2"/>
      <c r="H2588" s="50"/>
      <c r="I2588" s="50"/>
      <c r="J2588" s="50"/>
    </row>
    <row r="2589" spans="1:10" s="43" customFormat="1" x14ac:dyDescent="0.2">
      <c r="A2589" s="1"/>
      <c r="E2589" s="2"/>
      <c r="F2589" s="3"/>
      <c r="G2589" s="2"/>
      <c r="H2589" s="50"/>
      <c r="I2589" s="50"/>
      <c r="J2589" s="50"/>
    </row>
    <row r="2590" spans="1:10" s="43" customFormat="1" x14ac:dyDescent="0.2">
      <c r="A2590" s="1"/>
      <c r="E2590" s="2"/>
      <c r="F2590" s="3"/>
      <c r="G2590" s="2"/>
      <c r="H2590" s="50"/>
      <c r="I2590" s="50"/>
      <c r="J2590" s="50"/>
    </row>
    <row r="2591" spans="1:10" s="43" customFormat="1" x14ac:dyDescent="0.2">
      <c r="A2591" s="1"/>
      <c r="E2591" s="2"/>
      <c r="F2591" s="3"/>
      <c r="G2591" s="2"/>
      <c r="H2591" s="50"/>
      <c r="I2591" s="50"/>
      <c r="J2591" s="50"/>
    </row>
    <row r="2592" spans="1:10" s="43" customFormat="1" x14ac:dyDescent="0.2">
      <c r="A2592" s="1"/>
      <c r="E2592" s="2"/>
      <c r="F2592" s="3"/>
      <c r="G2592" s="2"/>
      <c r="H2592" s="50"/>
      <c r="I2592" s="50"/>
      <c r="J2592" s="50"/>
    </row>
    <row r="2593" spans="1:10" s="43" customFormat="1" x14ac:dyDescent="0.2">
      <c r="A2593" s="1"/>
      <c r="E2593" s="2"/>
      <c r="F2593" s="3"/>
      <c r="G2593" s="2"/>
      <c r="H2593" s="50"/>
      <c r="I2593" s="50"/>
      <c r="J2593" s="50"/>
    </row>
    <row r="2594" spans="1:10" s="43" customFormat="1" x14ac:dyDescent="0.2">
      <c r="A2594" s="1"/>
      <c r="E2594" s="2"/>
      <c r="F2594" s="3"/>
      <c r="G2594" s="2"/>
      <c r="H2594" s="50"/>
      <c r="I2594" s="50"/>
      <c r="J2594" s="50"/>
    </row>
    <row r="2595" spans="1:10" s="43" customFormat="1" x14ac:dyDescent="0.2">
      <c r="A2595" s="1"/>
      <c r="E2595" s="2"/>
      <c r="F2595" s="3"/>
      <c r="G2595" s="2"/>
      <c r="H2595" s="50"/>
      <c r="I2595" s="50"/>
      <c r="J2595" s="50"/>
    </row>
    <row r="2596" spans="1:10" s="43" customFormat="1" x14ac:dyDescent="0.2">
      <c r="A2596" s="1"/>
      <c r="E2596" s="2"/>
      <c r="F2596" s="3"/>
      <c r="G2596" s="2"/>
      <c r="H2596" s="50"/>
      <c r="I2596" s="50"/>
      <c r="J2596" s="50"/>
    </row>
    <row r="2597" spans="1:10" s="43" customFormat="1" x14ac:dyDescent="0.2">
      <c r="A2597" s="1"/>
      <c r="E2597" s="2"/>
      <c r="F2597" s="3"/>
      <c r="G2597" s="2"/>
      <c r="H2597" s="50"/>
      <c r="I2597" s="50"/>
      <c r="J2597" s="50"/>
    </row>
    <row r="2598" spans="1:10" s="43" customFormat="1" x14ac:dyDescent="0.2">
      <c r="A2598" s="1"/>
      <c r="E2598" s="2"/>
      <c r="F2598" s="3"/>
      <c r="G2598" s="2"/>
      <c r="H2598" s="50"/>
      <c r="I2598" s="50"/>
      <c r="J2598" s="50"/>
    </row>
    <row r="2599" spans="1:10" s="43" customFormat="1" x14ac:dyDescent="0.2">
      <c r="A2599" s="1"/>
      <c r="E2599" s="2"/>
      <c r="F2599" s="3"/>
      <c r="G2599" s="2"/>
      <c r="H2599" s="50"/>
      <c r="I2599" s="50"/>
      <c r="J2599" s="50"/>
    </row>
    <row r="2600" spans="1:10" s="43" customFormat="1" x14ac:dyDescent="0.2">
      <c r="A2600" s="1"/>
      <c r="E2600" s="2"/>
      <c r="F2600" s="3"/>
      <c r="G2600" s="2"/>
      <c r="H2600" s="50"/>
      <c r="I2600" s="50"/>
      <c r="J2600" s="50"/>
    </row>
    <row r="2601" spans="1:10" s="43" customFormat="1" x14ac:dyDescent="0.2">
      <c r="A2601" s="1"/>
      <c r="E2601" s="2"/>
      <c r="F2601" s="3"/>
      <c r="G2601" s="2"/>
      <c r="H2601" s="50"/>
      <c r="I2601" s="50"/>
      <c r="J2601" s="50"/>
    </row>
    <row r="2602" spans="1:10" s="43" customFormat="1" x14ac:dyDescent="0.2">
      <c r="A2602" s="1"/>
      <c r="E2602" s="2"/>
      <c r="F2602" s="3"/>
      <c r="G2602" s="2"/>
      <c r="H2602" s="50"/>
      <c r="I2602" s="50"/>
      <c r="J2602" s="50"/>
    </row>
    <row r="2603" spans="1:10" s="43" customFormat="1" x14ac:dyDescent="0.2">
      <c r="A2603" s="1"/>
      <c r="E2603" s="2"/>
      <c r="F2603" s="3"/>
      <c r="G2603" s="2"/>
      <c r="H2603" s="50"/>
      <c r="I2603" s="50"/>
      <c r="J2603" s="50"/>
    </row>
    <row r="2604" spans="1:10" s="43" customFormat="1" x14ac:dyDescent="0.2">
      <c r="A2604" s="1"/>
      <c r="E2604" s="2"/>
      <c r="F2604" s="3"/>
      <c r="G2604" s="2"/>
      <c r="H2604" s="50"/>
      <c r="I2604" s="50"/>
      <c r="J2604" s="50"/>
    </row>
    <row r="2605" spans="1:10" s="43" customFormat="1" x14ac:dyDescent="0.2">
      <c r="A2605" s="1"/>
      <c r="E2605" s="2"/>
      <c r="F2605" s="3"/>
      <c r="G2605" s="2"/>
      <c r="H2605" s="50"/>
      <c r="I2605" s="50"/>
      <c r="J2605" s="50"/>
    </row>
    <row r="2606" spans="1:10" s="43" customFormat="1" x14ac:dyDescent="0.2">
      <c r="A2606" s="1"/>
      <c r="E2606" s="2"/>
      <c r="F2606" s="3"/>
      <c r="G2606" s="2"/>
      <c r="H2606" s="50"/>
      <c r="I2606" s="50"/>
      <c r="J2606" s="50"/>
    </row>
    <row r="2607" spans="1:10" s="43" customFormat="1" x14ac:dyDescent="0.2">
      <c r="A2607" s="1"/>
      <c r="E2607" s="2"/>
      <c r="F2607" s="3"/>
      <c r="G2607" s="2"/>
      <c r="H2607" s="50"/>
      <c r="I2607" s="50"/>
      <c r="J2607" s="50"/>
    </row>
    <row r="2608" spans="1:10" s="43" customFormat="1" x14ac:dyDescent="0.2">
      <c r="A2608" s="1"/>
      <c r="E2608" s="2"/>
      <c r="F2608" s="3"/>
      <c r="G2608" s="2"/>
      <c r="H2608" s="50"/>
      <c r="I2608" s="50"/>
      <c r="J2608" s="50"/>
    </row>
    <row r="2609" spans="1:10" s="43" customFormat="1" x14ac:dyDescent="0.2">
      <c r="A2609" s="1"/>
      <c r="E2609" s="2"/>
      <c r="F2609" s="3"/>
      <c r="G2609" s="2"/>
      <c r="H2609" s="50"/>
      <c r="I2609" s="50"/>
      <c r="J2609" s="50"/>
    </row>
    <row r="2610" spans="1:10" s="43" customFormat="1" x14ac:dyDescent="0.2">
      <c r="A2610" s="1"/>
      <c r="E2610" s="2"/>
      <c r="F2610" s="3"/>
      <c r="G2610" s="2"/>
      <c r="H2610" s="50"/>
      <c r="I2610" s="50"/>
      <c r="J2610" s="50"/>
    </row>
    <row r="2611" spans="1:10" s="43" customFormat="1" x14ac:dyDescent="0.2">
      <c r="A2611" s="1"/>
      <c r="E2611" s="2"/>
      <c r="F2611" s="3"/>
      <c r="G2611" s="2"/>
      <c r="H2611" s="50"/>
      <c r="I2611" s="50"/>
      <c r="J2611" s="50"/>
    </row>
    <row r="2612" spans="1:10" s="43" customFormat="1" x14ac:dyDescent="0.2">
      <c r="A2612" s="1"/>
      <c r="E2612" s="2"/>
      <c r="F2612" s="3"/>
      <c r="G2612" s="2"/>
      <c r="H2612" s="50"/>
      <c r="I2612" s="50"/>
      <c r="J2612" s="50"/>
    </row>
    <row r="2613" spans="1:10" s="43" customFormat="1" x14ac:dyDescent="0.2">
      <c r="A2613" s="1"/>
      <c r="E2613" s="2"/>
      <c r="F2613" s="3"/>
      <c r="G2613" s="2"/>
      <c r="H2613" s="50"/>
      <c r="I2613" s="50"/>
      <c r="J2613" s="50"/>
    </row>
    <row r="2614" spans="1:10" s="43" customFormat="1" x14ac:dyDescent="0.2">
      <c r="A2614" s="1"/>
      <c r="E2614" s="2"/>
      <c r="F2614" s="3"/>
      <c r="G2614" s="2"/>
      <c r="H2614" s="50"/>
      <c r="I2614" s="50"/>
      <c r="J2614" s="50"/>
    </row>
    <row r="2615" spans="1:10" s="43" customFormat="1" x14ac:dyDescent="0.2">
      <c r="A2615" s="1"/>
      <c r="E2615" s="2"/>
      <c r="F2615" s="3"/>
      <c r="G2615" s="2"/>
      <c r="H2615" s="50"/>
      <c r="I2615" s="50"/>
      <c r="J2615" s="50"/>
    </row>
    <row r="2616" spans="1:10" s="43" customFormat="1" x14ac:dyDescent="0.2">
      <c r="A2616" s="1"/>
      <c r="E2616" s="2"/>
      <c r="F2616" s="3"/>
      <c r="G2616" s="2"/>
      <c r="H2616" s="50"/>
      <c r="I2616" s="50"/>
      <c r="J2616" s="50"/>
    </row>
    <row r="2617" spans="1:10" s="43" customFormat="1" x14ac:dyDescent="0.2">
      <c r="A2617" s="1"/>
      <c r="E2617" s="2"/>
      <c r="F2617" s="3"/>
      <c r="G2617" s="2"/>
      <c r="H2617" s="50"/>
      <c r="I2617" s="50"/>
      <c r="J2617" s="50"/>
    </row>
    <row r="2618" spans="1:10" s="43" customFormat="1" x14ac:dyDescent="0.2">
      <c r="A2618" s="1"/>
      <c r="E2618" s="2"/>
      <c r="F2618" s="3"/>
      <c r="G2618" s="2"/>
      <c r="H2618" s="50"/>
      <c r="I2618" s="50"/>
      <c r="J2618" s="50"/>
    </row>
    <row r="2619" spans="1:10" s="43" customFormat="1" x14ac:dyDescent="0.2">
      <c r="A2619" s="1"/>
      <c r="E2619" s="2"/>
      <c r="F2619" s="3"/>
      <c r="G2619" s="2"/>
      <c r="H2619" s="50"/>
      <c r="I2619" s="50"/>
      <c r="J2619" s="50"/>
    </row>
    <row r="2620" spans="1:10" s="43" customFormat="1" x14ac:dyDescent="0.2">
      <c r="A2620" s="1"/>
      <c r="E2620" s="2"/>
      <c r="F2620" s="3"/>
      <c r="G2620" s="2"/>
      <c r="H2620" s="50"/>
      <c r="I2620" s="50"/>
      <c r="J2620" s="50"/>
    </row>
    <row r="2621" spans="1:10" s="43" customFormat="1" x14ac:dyDescent="0.2">
      <c r="A2621" s="1"/>
      <c r="E2621" s="2"/>
      <c r="F2621" s="3"/>
      <c r="G2621" s="2"/>
      <c r="H2621" s="50"/>
      <c r="I2621" s="50"/>
      <c r="J2621" s="50"/>
    </row>
    <row r="2622" spans="1:10" s="43" customFormat="1" x14ac:dyDescent="0.2">
      <c r="A2622" s="1"/>
      <c r="E2622" s="2"/>
      <c r="F2622" s="3"/>
      <c r="G2622" s="2"/>
      <c r="H2622" s="50"/>
      <c r="I2622" s="50"/>
      <c r="J2622" s="50"/>
    </row>
    <row r="2623" spans="1:10" s="43" customFormat="1" x14ac:dyDescent="0.2">
      <c r="A2623" s="1"/>
      <c r="E2623" s="2"/>
      <c r="F2623" s="3"/>
      <c r="G2623" s="2"/>
      <c r="H2623" s="50"/>
      <c r="I2623" s="50"/>
      <c r="J2623" s="50"/>
    </row>
    <row r="2624" spans="1:10" s="43" customFormat="1" x14ac:dyDescent="0.2">
      <c r="A2624" s="1"/>
      <c r="E2624" s="2"/>
      <c r="F2624" s="3"/>
      <c r="G2624" s="2"/>
      <c r="H2624" s="50"/>
      <c r="I2624" s="50"/>
      <c r="J2624" s="50"/>
    </row>
    <row r="2625" spans="1:10" s="43" customFormat="1" x14ac:dyDescent="0.2">
      <c r="A2625" s="1"/>
      <c r="E2625" s="2"/>
      <c r="F2625" s="3"/>
      <c r="G2625" s="2"/>
      <c r="H2625" s="50"/>
      <c r="I2625" s="50"/>
      <c r="J2625" s="50"/>
    </row>
    <row r="2626" spans="1:10" s="43" customFormat="1" x14ac:dyDescent="0.2">
      <c r="A2626" s="1"/>
      <c r="E2626" s="2"/>
      <c r="F2626" s="3"/>
      <c r="G2626" s="2"/>
      <c r="H2626" s="50"/>
      <c r="I2626" s="50"/>
      <c r="J2626" s="50"/>
    </row>
    <row r="2627" spans="1:10" s="43" customFormat="1" x14ac:dyDescent="0.2">
      <c r="A2627" s="1"/>
      <c r="E2627" s="2"/>
      <c r="F2627" s="3"/>
      <c r="G2627" s="2"/>
      <c r="H2627" s="50"/>
      <c r="I2627" s="50"/>
      <c r="J2627" s="50"/>
    </row>
    <row r="2628" spans="1:10" s="43" customFormat="1" x14ac:dyDescent="0.2">
      <c r="A2628" s="1"/>
      <c r="E2628" s="2"/>
      <c r="F2628" s="3"/>
      <c r="G2628" s="2"/>
      <c r="H2628" s="50"/>
      <c r="I2628" s="50"/>
      <c r="J2628" s="50"/>
    </row>
    <row r="2629" spans="1:10" s="43" customFormat="1" x14ac:dyDescent="0.2">
      <c r="A2629" s="1"/>
      <c r="E2629" s="2"/>
      <c r="F2629" s="3"/>
      <c r="G2629" s="2"/>
      <c r="H2629" s="50"/>
      <c r="I2629" s="50"/>
      <c r="J2629" s="50"/>
    </row>
    <row r="2630" spans="1:10" s="43" customFormat="1" x14ac:dyDescent="0.2">
      <c r="A2630" s="1"/>
      <c r="E2630" s="2"/>
      <c r="F2630" s="3"/>
      <c r="G2630" s="2"/>
      <c r="H2630" s="50"/>
      <c r="I2630" s="50"/>
      <c r="J2630" s="50"/>
    </row>
    <row r="2631" spans="1:10" s="43" customFormat="1" x14ac:dyDescent="0.2">
      <c r="A2631" s="1"/>
      <c r="E2631" s="2"/>
      <c r="F2631" s="3"/>
      <c r="G2631" s="2"/>
      <c r="H2631" s="50"/>
      <c r="I2631" s="50"/>
      <c r="J2631" s="50"/>
    </row>
    <row r="2632" spans="1:10" s="43" customFormat="1" x14ac:dyDescent="0.2">
      <c r="A2632" s="1"/>
      <c r="E2632" s="2"/>
      <c r="F2632" s="3"/>
      <c r="G2632" s="2"/>
      <c r="H2632" s="50"/>
      <c r="I2632" s="50"/>
      <c r="J2632" s="50"/>
    </row>
    <row r="2633" spans="1:10" s="43" customFormat="1" x14ac:dyDescent="0.2">
      <c r="A2633" s="1"/>
      <c r="E2633" s="2"/>
      <c r="F2633" s="3"/>
      <c r="G2633" s="2"/>
      <c r="H2633" s="50"/>
      <c r="I2633" s="50"/>
      <c r="J2633" s="50"/>
    </row>
    <row r="2634" spans="1:10" s="43" customFormat="1" x14ac:dyDescent="0.2">
      <c r="A2634" s="1"/>
      <c r="E2634" s="2"/>
      <c r="F2634" s="3"/>
      <c r="G2634" s="2"/>
      <c r="H2634" s="50"/>
      <c r="I2634" s="50"/>
      <c r="J2634" s="50"/>
    </row>
    <row r="2635" spans="1:10" s="43" customFormat="1" x14ac:dyDescent="0.2">
      <c r="A2635" s="1"/>
      <c r="E2635" s="2"/>
      <c r="F2635" s="3"/>
      <c r="G2635" s="2"/>
      <c r="H2635" s="50"/>
      <c r="I2635" s="50"/>
      <c r="J2635" s="50"/>
    </row>
    <row r="2636" spans="1:10" s="43" customFormat="1" x14ac:dyDescent="0.2">
      <c r="A2636" s="1"/>
      <c r="E2636" s="2"/>
      <c r="F2636" s="3"/>
      <c r="G2636" s="2"/>
      <c r="H2636" s="50"/>
      <c r="I2636" s="50"/>
      <c r="J2636" s="50"/>
    </row>
    <row r="2637" spans="1:10" s="43" customFormat="1" x14ac:dyDescent="0.2">
      <c r="A2637" s="1"/>
      <c r="E2637" s="2"/>
      <c r="F2637" s="3"/>
      <c r="G2637" s="2"/>
      <c r="H2637" s="50"/>
      <c r="I2637" s="50"/>
      <c r="J2637" s="50"/>
    </row>
    <row r="2638" spans="1:10" s="43" customFormat="1" x14ac:dyDescent="0.2">
      <c r="A2638" s="1"/>
      <c r="E2638" s="2"/>
      <c r="F2638" s="3"/>
      <c r="G2638" s="2"/>
      <c r="H2638" s="50"/>
      <c r="I2638" s="50"/>
      <c r="J2638" s="50"/>
    </row>
    <row r="2639" spans="1:10" s="43" customFormat="1" x14ac:dyDescent="0.2">
      <c r="A2639" s="1"/>
      <c r="E2639" s="2"/>
      <c r="F2639" s="3"/>
      <c r="G2639" s="2"/>
      <c r="H2639" s="50"/>
      <c r="I2639" s="50"/>
      <c r="J2639" s="50"/>
    </row>
    <row r="2640" spans="1:10" s="43" customFormat="1" x14ac:dyDescent="0.2">
      <c r="A2640" s="1"/>
      <c r="E2640" s="2"/>
      <c r="F2640" s="3"/>
      <c r="G2640" s="2"/>
      <c r="H2640" s="50"/>
      <c r="I2640" s="50"/>
      <c r="J2640" s="50"/>
    </row>
    <row r="2641" spans="1:10" s="43" customFormat="1" x14ac:dyDescent="0.2">
      <c r="A2641" s="1"/>
      <c r="E2641" s="2"/>
      <c r="F2641" s="3"/>
      <c r="G2641" s="2"/>
      <c r="H2641" s="50"/>
      <c r="I2641" s="50"/>
      <c r="J2641" s="50"/>
    </row>
    <row r="2642" spans="1:10" s="43" customFormat="1" x14ac:dyDescent="0.2">
      <c r="A2642" s="1"/>
      <c r="E2642" s="2"/>
      <c r="F2642" s="3"/>
      <c r="G2642" s="2"/>
      <c r="H2642" s="50"/>
      <c r="I2642" s="50"/>
      <c r="J2642" s="50"/>
    </row>
    <row r="2643" spans="1:10" s="43" customFormat="1" x14ac:dyDescent="0.2">
      <c r="A2643" s="1"/>
      <c r="E2643" s="2"/>
      <c r="F2643" s="3"/>
      <c r="G2643" s="2"/>
      <c r="H2643" s="50"/>
      <c r="I2643" s="50"/>
      <c r="J2643" s="50"/>
    </row>
    <row r="2644" spans="1:10" s="43" customFormat="1" x14ac:dyDescent="0.2">
      <c r="A2644" s="1"/>
      <c r="E2644" s="2"/>
      <c r="F2644" s="3"/>
      <c r="G2644" s="2"/>
      <c r="H2644" s="50"/>
      <c r="I2644" s="50"/>
      <c r="J2644" s="50"/>
    </row>
    <row r="2645" spans="1:10" s="43" customFormat="1" x14ac:dyDescent="0.2">
      <c r="A2645" s="1"/>
      <c r="E2645" s="2"/>
      <c r="F2645" s="3"/>
      <c r="G2645" s="2"/>
      <c r="H2645" s="50"/>
      <c r="I2645" s="50"/>
      <c r="J2645" s="50"/>
    </row>
    <row r="2646" spans="1:10" s="43" customFormat="1" x14ac:dyDescent="0.2">
      <c r="A2646" s="1"/>
      <c r="E2646" s="2"/>
      <c r="F2646" s="3"/>
      <c r="G2646" s="2"/>
      <c r="H2646" s="50"/>
      <c r="I2646" s="50"/>
      <c r="J2646" s="50"/>
    </row>
    <row r="2647" spans="1:10" s="43" customFormat="1" x14ac:dyDescent="0.2">
      <c r="A2647" s="1"/>
      <c r="E2647" s="2"/>
      <c r="F2647" s="3"/>
      <c r="G2647" s="2"/>
      <c r="H2647" s="50"/>
      <c r="I2647" s="50"/>
      <c r="J2647" s="50"/>
    </row>
    <row r="2648" spans="1:10" s="43" customFormat="1" x14ac:dyDescent="0.2">
      <c r="A2648" s="1"/>
      <c r="E2648" s="2"/>
      <c r="F2648" s="3"/>
      <c r="G2648" s="2"/>
      <c r="H2648" s="50"/>
      <c r="I2648" s="50"/>
      <c r="J2648" s="50"/>
    </row>
    <row r="2649" spans="1:10" s="43" customFormat="1" x14ac:dyDescent="0.2">
      <c r="A2649" s="1"/>
      <c r="E2649" s="2"/>
      <c r="F2649" s="3"/>
      <c r="G2649" s="2"/>
      <c r="H2649" s="50"/>
      <c r="I2649" s="50"/>
      <c r="J2649" s="50"/>
    </row>
    <row r="2650" spans="1:10" s="43" customFormat="1" x14ac:dyDescent="0.2">
      <c r="A2650" s="1"/>
      <c r="E2650" s="2"/>
      <c r="F2650" s="3"/>
      <c r="G2650" s="2"/>
      <c r="H2650" s="50"/>
      <c r="I2650" s="50"/>
      <c r="J2650" s="50"/>
    </row>
    <row r="2651" spans="1:10" s="43" customFormat="1" x14ac:dyDescent="0.2">
      <c r="A2651" s="1"/>
      <c r="E2651" s="2"/>
      <c r="F2651" s="3"/>
      <c r="G2651" s="2"/>
      <c r="H2651" s="50"/>
      <c r="I2651" s="50"/>
      <c r="J2651" s="50"/>
    </row>
    <row r="2652" spans="1:10" s="43" customFormat="1" x14ac:dyDescent="0.2">
      <c r="A2652" s="1"/>
      <c r="E2652" s="2"/>
      <c r="F2652" s="3"/>
      <c r="G2652" s="2"/>
      <c r="H2652" s="50"/>
      <c r="I2652" s="50"/>
      <c r="J2652" s="50"/>
    </row>
    <row r="2653" spans="1:10" s="43" customFormat="1" x14ac:dyDescent="0.2">
      <c r="A2653" s="1"/>
      <c r="E2653" s="2"/>
      <c r="F2653" s="3"/>
      <c r="G2653" s="2"/>
      <c r="H2653" s="50"/>
      <c r="I2653" s="50"/>
      <c r="J2653" s="50"/>
    </row>
    <row r="2654" spans="1:10" s="43" customFormat="1" x14ac:dyDescent="0.2">
      <c r="A2654" s="1"/>
      <c r="E2654" s="2"/>
      <c r="F2654" s="3"/>
      <c r="G2654" s="2"/>
      <c r="H2654" s="50"/>
      <c r="I2654" s="50"/>
      <c r="J2654" s="50"/>
    </row>
    <row r="2655" spans="1:10" s="43" customFormat="1" x14ac:dyDescent="0.2">
      <c r="A2655" s="1"/>
      <c r="E2655" s="2"/>
      <c r="F2655" s="3"/>
      <c r="G2655" s="2"/>
      <c r="H2655" s="50"/>
      <c r="I2655" s="50"/>
      <c r="J2655" s="50"/>
    </row>
    <row r="2656" spans="1:10" s="43" customFormat="1" x14ac:dyDescent="0.2">
      <c r="A2656" s="1"/>
      <c r="E2656" s="2"/>
      <c r="F2656" s="3"/>
      <c r="G2656" s="2"/>
      <c r="H2656" s="50"/>
      <c r="I2656" s="50"/>
      <c r="J2656" s="50"/>
    </row>
    <row r="2657" spans="1:10" s="43" customFormat="1" x14ac:dyDescent="0.2">
      <c r="A2657" s="1"/>
      <c r="E2657" s="2"/>
      <c r="F2657" s="3"/>
      <c r="G2657" s="2"/>
      <c r="H2657" s="50"/>
      <c r="I2657" s="50"/>
      <c r="J2657" s="50"/>
    </row>
    <row r="2658" spans="1:10" s="43" customFormat="1" x14ac:dyDescent="0.2">
      <c r="A2658" s="1"/>
      <c r="E2658" s="2"/>
      <c r="F2658" s="3"/>
      <c r="G2658" s="2"/>
      <c r="H2658" s="50"/>
      <c r="I2658" s="50"/>
      <c r="J2658" s="50"/>
    </row>
    <row r="2659" spans="1:10" s="43" customFormat="1" x14ac:dyDescent="0.2">
      <c r="A2659" s="1"/>
      <c r="E2659" s="2"/>
      <c r="F2659" s="3"/>
      <c r="G2659" s="2"/>
      <c r="H2659" s="50"/>
      <c r="I2659" s="50"/>
      <c r="J2659" s="50"/>
    </row>
    <row r="2660" spans="1:10" s="43" customFormat="1" x14ac:dyDescent="0.2">
      <c r="A2660" s="1"/>
      <c r="E2660" s="2"/>
      <c r="F2660" s="3"/>
      <c r="G2660" s="2"/>
      <c r="H2660" s="50"/>
      <c r="I2660" s="50"/>
      <c r="J2660" s="50"/>
    </row>
    <row r="2661" spans="1:10" s="43" customFormat="1" x14ac:dyDescent="0.2">
      <c r="A2661" s="1"/>
      <c r="E2661" s="2"/>
      <c r="F2661" s="3"/>
      <c r="G2661" s="2"/>
      <c r="H2661" s="50"/>
      <c r="I2661" s="50"/>
      <c r="J2661" s="50"/>
    </row>
    <row r="2662" spans="1:10" s="43" customFormat="1" x14ac:dyDescent="0.2">
      <c r="A2662" s="1"/>
      <c r="E2662" s="2"/>
      <c r="F2662" s="3"/>
      <c r="G2662" s="2"/>
      <c r="H2662" s="50"/>
      <c r="I2662" s="50"/>
      <c r="J2662" s="50"/>
    </row>
    <row r="2663" spans="1:10" s="43" customFormat="1" x14ac:dyDescent="0.2">
      <c r="A2663" s="1"/>
      <c r="E2663" s="2"/>
      <c r="F2663" s="3"/>
      <c r="G2663" s="2"/>
      <c r="H2663" s="50"/>
      <c r="I2663" s="50"/>
      <c r="J2663" s="50"/>
    </row>
    <row r="2664" spans="1:10" s="43" customFormat="1" x14ac:dyDescent="0.2">
      <c r="A2664" s="1"/>
      <c r="E2664" s="2"/>
      <c r="F2664" s="3"/>
      <c r="G2664" s="2"/>
      <c r="H2664" s="50"/>
      <c r="I2664" s="50"/>
      <c r="J2664" s="50"/>
    </row>
    <row r="2665" spans="1:10" s="43" customFormat="1" x14ac:dyDescent="0.2">
      <c r="A2665" s="1"/>
      <c r="E2665" s="2"/>
      <c r="F2665" s="3"/>
      <c r="G2665" s="2"/>
      <c r="H2665" s="50"/>
      <c r="I2665" s="50"/>
      <c r="J2665" s="50"/>
    </row>
    <row r="2666" spans="1:10" s="43" customFormat="1" x14ac:dyDescent="0.2">
      <c r="A2666" s="1"/>
      <c r="E2666" s="2"/>
      <c r="F2666" s="3"/>
      <c r="G2666" s="2"/>
      <c r="H2666" s="50"/>
      <c r="I2666" s="50"/>
      <c r="J2666" s="50"/>
    </row>
    <row r="2667" spans="1:10" s="43" customFormat="1" x14ac:dyDescent="0.2">
      <c r="A2667" s="1"/>
      <c r="E2667" s="2"/>
      <c r="F2667" s="3"/>
      <c r="G2667" s="2"/>
      <c r="H2667" s="50"/>
      <c r="I2667" s="50"/>
      <c r="J2667" s="50"/>
    </row>
    <row r="2668" spans="1:10" s="43" customFormat="1" x14ac:dyDescent="0.2">
      <c r="A2668" s="1"/>
      <c r="E2668" s="2"/>
      <c r="F2668" s="3"/>
      <c r="G2668" s="2"/>
      <c r="H2668" s="50"/>
      <c r="I2668" s="50"/>
      <c r="J2668" s="50"/>
    </row>
    <row r="2669" spans="1:10" s="43" customFormat="1" x14ac:dyDescent="0.2">
      <c r="A2669" s="1"/>
      <c r="E2669" s="2"/>
      <c r="F2669" s="3"/>
      <c r="G2669" s="2"/>
      <c r="H2669" s="50"/>
      <c r="I2669" s="50"/>
      <c r="J2669" s="50"/>
    </row>
    <row r="2670" spans="1:10" s="43" customFormat="1" x14ac:dyDescent="0.2">
      <c r="A2670" s="1"/>
      <c r="E2670" s="2"/>
      <c r="F2670" s="3"/>
      <c r="G2670" s="2"/>
      <c r="H2670" s="50"/>
      <c r="I2670" s="50"/>
      <c r="J2670" s="50"/>
    </row>
    <row r="2671" spans="1:10" s="43" customFormat="1" x14ac:dyDescent="0.2">
      <c r="A2671" s="1"/>
      <c r="E2671" s="2"/>
      <c r="F2671" s="3"/>
      <c r="G2671" s="2"/>
      <c r="H2671" s="50"/>
      <c r="I2671" s="50"/>
      <c r="J2671" s="50"/>
    </row>
    <row r="2672" spans="1:10" s="43" customFormat="1" x14ac:dyDescent="0.2">
      <c r="A2672" s="1"/>
      <c r="E2672" s="2"/>
      <c r="F2672" s="3"/>
      <c r="G2672" s="2"/>
      <c r="H2672" s="50"/>
      <c r="I2672" s="50"/>
      <c r="J2672" s="50"/>
    </row>
    <row r="2673" spans="1:10" s="43" customFormat="1" x14ac:dyDescent="0.2">
      <c r="A2673" s="1"/>
      <c r="E2673" s="2"/>
      <c r="F2673" s="3"/>
      <c r="G2673" s="2"/>
      <c r="H2673" s="50"/>
      <c r="I2673" s="50"/>
      <c r="J2673" s="50"/>
    </row>
    <row r="2674" spans="1:10" s="43" customFormat="1" x14ac:dyDescent="0.2">
      <c r="A2674" s="1"/>
      <c r="E2674" s="2"/>
      <c r="F2674" s="3"/>
      <c r="G2674" s="2"/>
      <c r="H2674" s="50"/>
      <c r="I2674" s="50"/>
      <c r="J2674" s="50"/>
    </row>
    <row r="2675" spans="1:10" s="43" customFormat="1" x14ac:dyDescent="0.2">
      <c r="A2675" s="1"/>
      <c r="E2675" s="2"/>
      <c r="F2675" s="3"/>
      <c r="G2675" s="2"/>
      <c r="H2675" s="50"/>
      <c r="I2675" s="50"/>
      <c r="J2675" s="50"/>
    </row>
    <row r="2676" spans="1:10" s="43" customFormat="1" x14ac:dyDescent="0.2">
      <c r="A2676" s="1"/>
      <c r="E2676" s="2"/>
      <c r="F2676" s="3"/>
      <c r="G2676" s="2"/>
      <c r="H2676" s="50"/>
      <c r="I2676" s="50"/>
      <c r="J2676" s="50"/>
    </row>
    <row r="2677" spans="1:10" s="43" customFormat="1" x14ac:dyDescent="0.2">
      <c r="A2677" s="1"/>
      <c r="E2677" s="2"/>
      <c r="F2677" s="3"/>
      <c r="G2677" s="2"/>
      <c r="H2677" s="50"/>
      <c r="I2677" s="50"/>
      <c r="J2677" s="50"/>
    </row>
    <row r="2678" spans="1:10" s="43" customFormat="1" x14ac:dyDescent="0.2">
      <c r="A2678" s="1"/>
      <c r="E2678" s="2"/>
      <c r="F2678" s="3"/>
      <c r="G2678" s="2"/>
      <c r="H2678" s="50"/>
      <c r="I2678" s="50"/>
      <c r="J2678" s="50"/>
    </row>
    <row r="2679" spans="1:10" s="43" customFormat="1" x14ac:dyDescent="0.2">
      <c r="A2679" s="1"/>
      <c r="E2679" s="2"/>
      <c r="F2679" s="3"/>
      <c r="G2679" s="2"/>
      <c r="H2679" s="50"/>
      <c r="I2679" s="50"/>
      <c r="J2679" s="50"/>
    </row>
    <row r="2680" spans="1:10" s="43" customFormat="1" x14ac:dyDescent="0.2">
      <c r="A2680" s="1"/>
      <c r="E2680" s="2"/>
      <c r="F2680" s="3"/>
      <c r="G2680" s="2"/>
      <c r="H2680" s="50"/>
      <c r="I2680" s="50"/>
      <c r="J2680" s="50"/>
    </row>
    <row r="2681" spans="1:10" s="43" customFormat="1" x14ac:dyDescent="0.2">
      <c r="A2681" s="1"/>
      <c r="E2681" s="2"/>
      <c r="F2681" s="3"/>
      <c r="G2681" s="2"/>
      <c r="H2681" s="50"/>
      <c r="I2681" s="50"/>
      <c r="J2681" s="50"/>
    </row>
    <row r="2682" spans="1:10" s="43" customFormat="1" x14ac:dyDescent="0.2">
      <c r="A2682" s="1"/>
      <c r="E2682" s="2"/>
      <c r="F2682" s="3"/>
      <c r="G2682" s="2"/>
      <c r="H2682" s="50"/>
      <c r="I2682" s="50"/>
      <c r="J2682" s="50"/>
    </row>
    <row r="2683" spans="1:10" s="43" customFormat="1" x14ac:dyDescent="0.2">
      <c r="A2683" s="1"/>
      <c r="E2683" s="2"/>
      <c r="F2683" s="3"/>
      <c r="G2683" s="2"/>
      <c r="H2683" s="50"/>
      <c r="I2683" s="50"/>
      <c r="J2683" s="50"/>
    </row>
    <row r="2684" spans="1:10" s="43" customFormat="1" x14ac:dyDescent="0.2">
      <c r="A2684" s="1"/>
      <c r="E2684" s="2"/>
      <c r="F2684" s="3"/>
      <c r="G2684" s="2"/>
      <c r="H2684" s="50"/>
      <c r="I2684" s="50"/>
      <c r="J2684" s="50"/>
    </row>
    <row r="2685" spans="1:10" s="43" customFormat="1" x14ac:dyDescent="0.2">
      <c r="A2685" s="1"/>
      <c r="E2685" s="2"/>
      <c r="F2685" s="3"/>
      <c r="G2685" s="2"/>
      <c r="H2685" s="50"/>
      <c r="I2685" s="50"/>
      <c r="J2685" s="50"/>
    </row>
    <row r="2686" spans="1:10" s="43" customFormat="1" x14ac:dyDescent="0.2">
      <c r="A2686" s="1"/>
      <c r="E2686" s="2"/>
      <c r="F2686" s="3"/>
      <c r="G2686" s="2"/>
      <c r="H2686" s="50"/>
      <c r="I2686" s="50"/>
      <c r="J2686" s="50"/>
    </row>
    <row r="2687" spans="1:10" s="43" customFormat="1" x14ac:dyDescent="0.2">
      <c r="A2687" s="1"/>
      <c r="E2687" s="2"/>
      <c r="F2687" s="3"/>
      <c r="G2687" s="2"/>
      <c r="H2687" s="50"/>
      <c r="I2687" s="50"/>
      <c r="J2687" s="50"/>
    </row>
    <row r="2688" spans="1:10" s="43" customFormat="1" x14ac:dyDescent="0.2">
      <c r="A2688" s="1"/>
      <c r="E2688" s="2"/>
      <c r="F2688" s="3"/>
      <c r="G2688" s="2"/>
      <c r="H2688" s="50"/>
      <c r="I2688" s="50"/>
      <c r="J2688" s="50"/>
    </row>
    <row r="2689" spans="1:10" s="43" customFormat="1" x14ac:dyDescent="0.2">
      <c r="A2689" s="1"/>
      <c r="E2689" s="2"/>
      <c r="F2689" s="3"/>
      <c r="G2689" s="2"/>
      <c r="H2689" s="50"/>
      <c r="I2689" s="50"/>
      <c r="J2689" s="50"/>
    </row>
    <row r="2690" spans="1:10" s="43" customFormat="1" x14ac:dyDescent="0.2">
      <c r="A2690" s="1"/>
      <c r="E2690" s="2"/>
      <c r="F2690" s="3"/>
      <c r="G2690" s="2"/>
      <c r="H2690" s="50"/>
      <c r="I2690" s="50"/>
      <c r="J2690" s="50"/>
    </row>
    <row r="2691" spans="1:10" s="43" customFormat="1" x14ac:dyDescent="0.2">
      <c r="A2691" s="1"/>
      <c r="E2691" s="2"/>
      <c r="F2691" s="3"/>
      <c r="G2691" s="2"/>
      <c r="H2691" s="50"/>
      <c r="I2691" s="50"/>
      <c r="J2691" s="50"/>
    </row>
    <row r="2692" spans="1:10" s="43" customFormat="1" x14ac:dyDescent="0.2">
      <c r="A2692" s="1"/>
      <c r="E2692" s="2"/>
      <c r="F2692" s="3"/>
      <c r="G2692" s="2"/>
      <c r="H2692" s="50"/>
      <c r="I2692" s="50"/>
      <c r="J2692" s="50"/>
    </row>
    <row r="2693" spans="1:10" s="43" customFormat="1" x14ac:dyDescent="0.2">
      <c r="A2693" s="1"/>
      <c r="E2693" s="2"/>
      <c r="F2693" s="3"/>
      <c r="G2693" s="2"/>
      <c r="H2693" s="50"/>
      <c r="I2693" s="50"/>
      <c r="J2693" s="50"/>
    </row>
    <row r="2694" spans="1:10" s="43" customFormat="1" x14ac:dyDescent="0.2">
      <c r="A2694" s="1"/>
      <c r="E2694" s="2"/>
      <c r="F2694" s="3"/>
      <c r="G2694" s="2"/>
      <c r="H2694" s="50"/>
      <c r="I2694" s="50"/>
      <c r="J2694" s="50"/>
    </row>
    <row r="2695" spans="1:10" s="43" customFormat="1" x14ac:dyDescent="0.2">
      <c r="A2695" s="1"/>
      <c r="E2695" s="2"/>
      <c r="F2695" s="3"/>
      <c r="G2695" s="2"/>
      <c r="H2695" s="50"/>
      <c r="I2695" s="50"/>
      <c r="J2695" s="50"/>
    </row>
    <row r="2696" spans="1:10" s="43" customFormat="1" x14ac:dyDescent="0.2">
      <c r="A2696" s="1"/>
      <c r="E2696" s="2"/>
      <c r="F2696" s="3"/>
      <c r="G2696" s="2"/>
      <c r="H2696" s="50"/>
      <c r="I2696" s="50"/>
      <c r="J2696" s="50"/>
    </row>
    <row r="2697" spans="1:10" s="43" customFormat="1" x14ac:dyDescent="0.2">
      <c r="A2697" s="1"/>
      <c r="E2697" s="2"/>
      <c r="F2697" s="3"/>
      <c r="G2697" s="2"/>
      <c r="H2697" s="50"/>
      <c r="I2697" s="50"/>
      <c r="J2697" s="50"/>
    </row>
    <row r="2698" spans="1:10" s="43" customFormat="1" x14ac:dyDescent="0.2">
      <c r="A2698" s="1"/>
      <c r="E2698" s="2"/>
      <c r="F2698" s="3"/>
      <c r="G2698" s="2"/>
      <c r="H2698" s="50"/>
      <c r="I2698" s="50"/>
      <c r="J2698" s="50"/>
    </row>
    <row r="2699" spans="1:10" s="43" customFormat="1" x14ac:dyDescent="0.2">
      <c r="A2699" s="1"/>
      <c r="E2699" s="2"/>
      <c r="F2699" s="3"/>
      <c r="G2699" s="2"/>
      <c r="H2699" s="50"/>
      <c r="I2699" s="50"/>
      <c r="J2699" s="50"/>
    </row>
    <row r="2700" spans="1:10" s="43" customFormat="1" x14ac:dyDescent="0.2">
      <c r="A2700" s="1"/>
      <c r="E2700" s="2"/>
      <c r="F2700" s="3"/>
      <c r="G2700" s="2"/>
      <c r="H2700" s="50"/>
      <c r="I2700" s="50"/>
      <c r="J2700" s="50"/>
    </row>
    <row r="2701" spans="1:10" s="43" customFormat="1" x14ac:dyDescent="0.2">
      <c r="A2701" s="1"/>
      <c r="E2701" s="2"/>
      <c r="F2701" s="3"/>
      <c r="G2701" s="2"/>
      <c r="H2701" s="50"/>
      <c r="I2701" s="50"/>
      <c r="J2701" s="50"/>
    </row>
    <row r="2702" spans="1:10" s="43" customFormat="1" x14ac:dyDescent="0.2">
      <c r="A2702" s="1"/>
      <c r="E2702" s="2"/>
      <c r="F2702" s="3"/>
      <c r="G2702" s="2"/>
      <c r="H2702" s="50"/>
      <c r="I2702" s="50"/>
      <c r="J2702" s="50"/>
    </row>
    <row r="2703" spans="1:10" s="43" customFormat="1" x14ac:dyDescent="0.2">
      <c r="A2703" s="1"/>
      <c r="E2703" s="2"/>
      <c r="F2703" s="3"/>
      <c r="G2703" s="2"/>
      <c r="H2703" s="50"/>
      <c r="I2703" s="50"/>
      <c r="J2703" s="50"/>
    </row>
    <row r="2704" spans="1:10" s="43" customFormat="1" x14ac:dyDescent="0.2">
      <c r="A2704" s="1"/>
      <c r="E2704" s="2"/>
      <c r="F2704" s="3"/>
      <c r="G2704" s="2"/>
      <c r="H2704" s="50"/>
      <c r="I2704" s="50"/>
      <c r="J2704" s="50"/>
    </row>
    <row r="2705" spans="1:10" s="43" customFormat="1" x14ac:dyDescent="0.2">
      <c r="A2705" s="1"/>
      <c r="E2705" s="2"/>
      <c r="F2705" s="3"/>
      <c r="G2705" s="2"/>
      <c r="H2705" s="50"/>
      <c r="I2705" s="50"/>
      <c r="J2705" s="50"/>
    </row>
    <row r="2706" spans="1:10" s="43" customFormat="1" x14ac:dyDescent="0.2">
      <c r="A2706" s="1"/>
      <c r="E2706" s="2"/>
      <c r="F2706" s="3"/>
      <c r="G2706" s="2"/>
      <c r="H2706" s="50"/>
      <c r="I2706" s="50"/>
      <c r="J2706" s="50"/>
    </row>
    <row r="2707" spans="1:10" s="43" customFormat="1" x14ac:dyDescent="0.2">
      <c r="A2707" s="1"/>
      <c r="E2707" s="2"/>
      <c r="F2707" s="3"/>
      <c r="G2707" s="2"/>
      <c r="H2707" s="50"/>
      <c r="I2707" s="50"/>
      <c r="J2707" s="50"/>
    </row>
    <row r="2708" spans="1:10" s="43" customFormat="1" x14ac:dyDescent="0.2">
      <c r="A2708" s="1"/>
      <c r="E2708" s="2"/>
      <c r="F2708" s="3"/>
      <c r="G2708" s="2"/>
      <c r="H2708" s="50"/>
      <c r="I2708" s="50"/>
      <c r="J2708" s="50"/>
    </row>
    <row r="2709" spans="1:10" s="43" customFormat="1" x14ac:dyDescent="0.2">
      <c r="A2709" s="1"/>
      <c r="E2709" s="2"/>
      <c r="F2709" s="3"/>
      <c r="G2709" s="2"/>
      <c r="H2709" s="50"/>
      <c r="I2709" s="50"/>
      <c r="J2709" s="50"/>
    </row>
    <row r="2710" spans="1:10" s="43" customFormat="1" x14ac:dyDescent="0.2">
      <c r="A2710" s="1"/>
      <c r="E2710" s="2"/>
      <c r="F2710" s="3"/>
      <c r="G2710" s="2"/>
      <c r="H2710" s="50"/>
      <c r="I2710" s="50"/>
      <c r="J2710" s="50"/>
    </row>
    <row r="2711" spans="1:10" s="43" customFormat="1" x14ac:dyDescent="0.2">
      <c r="A2711" s="1"/>
      <c r="E2711" s="2"/>
      <c r="F2711" s="3"/>
      <c r="G2711" s="2"/>
      <c r="H2711" s="50"/>
      <c r="I2711" s="50"/>
      <c r="J2711" s="50"/>
    </row>
    <row r="2712" spans="1:10" s="43" customFormat="1" x14ac:dyDescent="0.2">
      <c r="A2712" s="1"/>
      <c r="E2712" s="2"/>
      <c r="F2712" s="3"/>
      <c r="G2712" s="2"/>
      <c r="H2712" s="50"/>
      <c r="I2712" s="50"/>
      <c r="J2712" s="50"/>
    </row>
    <row r="2713" spans="1:10" s="43" customFormat="1" x14ac:dyDescent="0.2">
      <c r="A2713" s="1"/>
      <c r="E2713" s="2"/>
      <c r="F2713" s="3"/>
      <c r="G2713" s="2"/>
      <c r="H2713" s="50"/>
      <c r="I2713" s="50"/>
      <c r="J2713" s="50"/>
    </row>
    <row r="2714" spans="1:10" s="43" customFormat="1" x14ac:dyDescent="0.2">
      <c r="A2714" s="1"/>
      <c r="E2714" s="2"/>
      <c r="F2714" s="3"/>
      <c r="G2714" s="2"/>
      <c r="H2714" s="50"/>
      <c r="I2714" s="50"/>
      <c r="J2714" s="50"/>
    </row>
    <row r="2715" spans="1:10" s="43" customFormat="1" x14ac:dyDescent="0.2">
      <c r="A2715" s="1"/>
      <c r="E2715" s="2"/>
      <c r="F2715" s="3"/>
      <c r="G2715" s="2"/>
      <c r="H2715" s="50"/>
      <c r="I2715" s="50"/>
      <c r="J2715" s="50"/>
    </row>
    <row r="2716" spans="1:10" s="43" customFormat="1" x14ac:dyDescent="0.2">
      <c r="A2716" s="1"/>
      <c r="E2716" s="2"/>
      <c r="F2716" s="3"/>
      <c r="G2716" s="2"/>
      <c r="H2716" s="50"/>
      <c r="I2716" s="50"/>
      <c r="J2716" s="50"/>
    </row>
    <row r="2717" spans="1:10" s="43" customFormat="1" x14ac:dyDescent="0.2">
      <c r="A2717" s="1"/>
      <c r="E2717" s="2"/>
      <c r="F2717" s="3"/>
      <c r="G2717" s="2"/>
      <c r="H2717" s="50"/>
      <c r="I2717" s="50"/>
      <c r="J2717" s="50"/>
    </row>
    <row r="2718" spans="1:10" s="43" customFormat="1" x14ac:dyDescent="0.2">
      <c r="A2718" s="1"/>
      <c r="E2718" s="2"/>
      <c r="F2718" s="3"/>
      <c r="G2718" s="2"/>
      <c r="H2718" s="50"/>
      <c r="I2718" s="50"/>
      <c r="J2718" s="50"/>
    </row>
    <row r="2719" spans="1:10" s="43" customFormat="1" x14ac:dyDescent="0.2">
      <c r="A2719" s="1"/>
      <c r="E2719" s="2"/>
      <c r="F2719" s="3"/>
      <c r="G2719" s="2"/>
      <c r="H2719" s="50"/>
      <c r="I2719" s="50"/>
      <c r="J2719" s="50"/>
    </row>
    <row r="2720" spans="1:10" s="43" customFormat="1" x14ac:dyDescent="0.2">
      <c r="A2720" s="1"/>
      <c r="E2720" s="2"/>
      <c r="F2720" s="3"/>
      <c r="G2720" s="2"/>
      <c r="H2720" s="50"/>
      <c r="I2720" s="50"/>
      <c r="J2720" s="50"/>
    </row>
    <row r="2721" spans="1:10" s="43" customFormat="1" x14ac:dyDescent="0.2">
      <c r="A2721" s="1"/>
      <c r="E2721" s="2"/>
      <c r="F2721" s="3"/>
      <c r="G2721" s="2"/>
      <c r="H2721" s="50"/>
      <c r="I2721" s="50"/>
      <c r="J2721" s="50"/>
    </row>
    <row r="2722" spans="1:10" s="43" customFormat="1" x14ac:dyDescent="0.2">
      <c r="A2722" s="1"/>
      <c r="E2722" s="2"/>
      <c r="F2722" s="3"/>
      <c r="G2722" s="2"/>
      <c r="H2722" s="50"/>
      <c r="I2722" s="50"/>
      <c r="J2722" s="50"/>
    </row>
    <row r="2723" spans="1:10" s="43" customFormat="1" x14ac:dyDescent="0.2">
      <c r="A2723" s="1"/>
      <c r="E2723" s="2"/>
      <c r="F2723" s="3"/>
      <c r="G2723" s="2"/>
      <c r="H2723" s="50"/>
      <c r="I2723" s="50"/>
      <c r="J2723" s="50"/>
    </row>
    <row r="2724" spans="1:10" s="43" customFormat="1" x14ac:dyDescent="0.2">
      <c r="A2724" s="1"/>
      <c r="E2724" s="2"/>
      <c r="F2724" s="3"/>
      <c r="G2724" s="2"/>
      <c r="H2724" s="50"/>
      <c r="I2724" s="50"/>
      <c r="J2724" s="50"/>
    </row>
    <row r="2725" spans="1:10" s="43" customFormat="1" x14ac:dyDescent="0.2">
      <c r="A2725" s="1"/>
      <c r="E2725" s="2"/>
      <c r="F2725" s="3"/>
      <c r="G2725" s="2"/>
      <c r="H2725" s="50"/>
      <c r="I2725" s="50"/>
      <c r="J2725" s="50"/>
    </row>
    <row r="2726" spans="1:10" s="43" customFormat="1" x14ac:dyDescent="0.2">
      <c r="A2726" s="1"/>
      <c r="E2726" s="2"/>
      <c r="F2726" s="3"/>
      <c r="G2726" s="2"/>
      <c r="H2726" s="50"/>
      <c r="I2726" s="50"/>
      <c r="J2726" s="50"/>
    </row>
    <row r="2727" spans="1:10" s="43" customFormat="1" x14ac:dyDescent="0.2">
      <c r="A2727" s="1"/>
      <c r="E2727" s="2"/>
      <c r="F2727" s="3"/>
      <c r="G2727" s="2"/>
      <c r="H2727" s="50"/>
      <c r="I2727" s="50"/>
      <c r="J2727" s="50"/>
    </row>
    <row r="2728" spans="1:10" s="43" customFormat="1" x14ac:dyDescent="0.2">
      <c r="A2728" s="1"/>
      <c r="E2728" s="2"/>
      <c r="F2728" s="3"/>
      <c r="G2728" s="2"/>
      <c r="H2728" s="50"/>
      <c r="I2728" s="50"/>
      <c r="J2728" s="50"/>
    </row>
    <row r="2729" spans="1:10" s="43" customFormat="1" x14ac:dyDescent="0.2">
      <c r="A2729" s="1"/>
      <c r="E2729" s="2"/>
      <c r="F2729" s="3"/>
      <c r="G2729" s="2"/>
      <c r="H2729" s="50"/>
      <c r="I2729" s="50"/>
      <c r="J2729" s="50"/>
    </row>
    <row r="2730" spans="1:10" s="43" customFormat="1" x14ac:dyDescent="0.2">
      <c r="A2730" s="1"/>
      <c r="E2730" s="2"/>
      <c r="F2730" s="3"/>
      <c r="G2730" s="2"/>
      <c r="H2730" s="50"/>
      <c r="I2730" s="50"/>
      <c r="J2730" s="50"/>
    </row>
    <row r="2731" spans="1:10" s="43" customFormat="1" x14ac:dyDescent="0.2">
      <c r="A2731" s="1"/>
      <c r="E2731" s="2"/>
      <c r="F2731" s="3"/>
      <c r="G2731" s="2"/>
      <c r="H2731" s="50"/>
      <c r="I2731" s="50"/>
      <c r="J2731" s="50"/>
    </row>
    <row r="2732" spans="1:10" s="43" customFormat="1" x14ac:dyDescent="0.2">
      <c r="A2732" s="1"/>
      <c r="E2732" s="2"/>
      <c r="F2732" s="3"/>
      <c r="G2732" s="2"/>
      <c r="H2732" s="50"/>
      <c r="I2732" s="50"/>
      <c r="J2732" s="50"/>
    </row>
    <row r="2733" spans="1:10" s="43" customFormat="1" x14ac:dyDescent="0.2">
      <c r="A2733" s="1"/>
      <c r="E2733" s="2"/>
      <c r="F2733" s="3"/>
      <c r="G2733" s="2"/>
      <c r="H2733" s="50"/>
      <c r="I2733" s="50"/>
      <c r="J2733" s="50"/>
    </row>
    <row r="2734" spans="1:10" s="43" customFormat="1" x14ac:dyDescent="0.2">
      <c r="A2734" s="1"/>
      <c r="E2734" s="2"/>
      <c r="F2734" s="3"/>
      <c r="G2734" s="2"/>
      <c r="H2734" s="50"/>
      <c r="I2734" s="50"/>
      <c r="J2734" s="50"/>
    </row>
    <row r="2735" spans="1:10" s="43" customFormat="1" x14ac:dyDescent="0.2">
      <c r="A2735" s="1"/>
      <c r="E2735" s="2"/>
      <c r="F2735" s="3"/>
      <c r="G2735" s="2"/>
      <c r="H2735" s="50"/>
      <c r="I2735" s="50"/>
      <c r="J2735" s="50"/>
    </row>
    <row r="2736" spans="1:10" s="43" customFormat="1" x14ac:dyDescent="0.2">
      <c r="A2736" s="1"/>
      <c r="E2736" s="2"/>
      <c r="F2736" s="3"/>
      <c r="G2736" s="2"/>
      <c r="H2736" s="50"/>
      <c r="I2736" s="50"/>
      <c r="J2736" s="50"/>
    </row>
    <row r="2737" spans="1:10" s="43" customFormat="1" x14ac:dyDescent="0.2">
      <c r="A2737" s="1"/>
      <c r="E2737" s="2"/>
      <c r="F2737" s="3"/>
      <c r="G2737" s="2"/>
      <c r="H2737" s="50"/>
      <c r="I2737" s="50"/>
      <c r="J2737" s="50"/>
    </row>
    <row r="2738" spans="1:10" s="43" customFormat="1" x14ac:dyDescent="0.2">
      <c r="A2738" s="1"/>
      <c r="E2738" s="2"/>
      <c r="F2738" s="3"/>
      <c r="G2738" s="2"/>
      <c r="H2738" s="50"/>
      <c r="I2738" s="50"/>
      <c r="J2738" s="50"/>
    </row>
    <row r="2739" spans="1:10" s="43" customFormat="1" x14ac:dyDescent="0.2">
      <c r="A2739" s="1"/>
      <c r="E2739" s="2"/>
      <c r="F2739" s="3"/>
      <c r="G2739" s="2"/>
      <c r="H2739" s="50"/>
      <c r="I2739" s="50"/>
      <c r="J2739" s="50"/>
    </row>
    <row r="2740" spans="1:10" s="43" customFormat="1" x14ac:dyDescent="0.2">
      <c r="A2740" s="1"/>
      <c r="E2740" s="2"/>
      <c r="F2740" s="3"/>
      <c r="G2740" s="2"/>
      <c r="H2740" s="50"/>
      <c r="I2740" s="50"/>
      <c r="J2740" s="50"/>
    </row>
    <row r="2741" spans="1:10" s="43" customFormat="1" x14ac:dyDescent="0.2">
      <c r="A2741" s="1"/>
      <c r="E2741" s="2"/>
      <c r="F2741" s="3"/>
      <c r="G2741" s="2"/>
      <c r="H2741" s="50"/>
      <c r="I2741" s="50"/>
      <c r="J2741" s="50"/>
    </row>
    <row r="2742" spans="1:10" s="43" customFormat="1" x14ac:dyDescent="0.2">
      <c r="A2742" s="1"/>
      <c r="E2742" s="2"/>
      <c r="F2742" s="3"/>
      <c r="G2742" s="2"/>
      <c r="H2742" s="50"/>
      <c r="I2742" s="50"/>
      <c r="J2742" s="50"/>
    </row>
    <row r="2743" spans="1:10" s="43" customFormat="1" x14ac:dyDescent="0.2">
      <c r="A2743" s="1"/>
      <c r="E2743" s="2"/>
      <c r="F2743" s="3"/>
      <c r="G2743" s="2"/>
      <c r="H2743" s="50"/>
      <c r="I2743" s="50"/>
      <c r="J2743" s="50"/>
    </row>
    <row r="2744" spans="1:10" s="43" customFormat="1" x14ac:dyDescent="0.2">
      <c r="A2744" s="1"/>
      <c r="E2744" s="2"/>
      <c r="F2744" s="3"/>
      <c r="G2744" s="2"/>
      <c r="H2744" s="50"/>
      <c r="I2744" s="50"/>
      <c r="J2744" s="50"/>
    </row>
    <row r="2745" spans="1:10" s="43" customFormat="1" x14ac:dyDescent="0.2">
      <c r="A2745" s="1"/>
      <c r="E2745" s="2"/>
      <c r="F2745" s="3"/>
      <c r="G2745" s="2"/>
      <c r="H2745" s="50"/>
      <c r="I2745" s="50"/>
      <c r="J2745" s="50"/>
    </row>
    <row r="2746" spans="1:10" s="43" customFormat="1" x14ac:dyDescent="0.2">
      <c r="A2746" s="1"/>
      <c r="E2746" s="2"/>
      <c r="F2746" s="3"/>
      <c r="G2746" s="2"/>
      <c r="H2746" s="50"/>
      <c r="I2746" s="50"/>
      <c r="J2746" s="50"/>
    </row>
    <row r="2747" spans="1:10" s="43" customFormat="1" x14ac:dyDescent="0.2">
      <c r="A2747" s="1"/>
      <c r="E2747" s="2"/>
      <c r="F2747" s="3"/>
      <c r="G2747" s="2"/>
      <c r="H2747" s="50"/>
      <c r="I2747" s="50"/>
      <c r="J2747" s="50"/>
    </row>
    <row r="2748" spans="1:10" s="43" customFormat="1" x14ac:dyDescent="0.2">
      <c r="A2748" s="1"/>
      <c r="E2748" s="2"/>
      <c r="F2748" s="3"/>
      <c r="G2748" s="2"/>
      <c r="H2748" s="50"/>
      <c r="I2748" s="50"/>
      <c r="J2748" s="50"/>
    </row>
    <row r="2749" spans="1:10" s="43" customFormat="1" x14ac:dyDescent="0.2">
      <c r="A2749" s="1"/>
      <c r="E2749" s="2"/>
      <c r="F2749" s="3"/>
      <c r="G2749" s="2"/>
      <c r="H2749" s="50"/>
      <c r="I2749" s="50"/>
      <c r="J2749" s="50"/>
    </row>
    <row r="2750" spans="1:10" s="43" customFormat="1" x14ac:dyDescent="0.2">
      <c r="A2750" s="1"/>
      <c r="E2750" s="2"/>
      <c r="F2750" s="3"/>
      <c r="G2750" s="2"/>
      <c r="H2750" s="50"/>
      <c r="I2750" s="50"/>
      <c r="J2750" s="50"/>
    </row>
    <row r="2751" spans="1:10" s="43" customFormat="1" x14ac:dyDescent="0.2">
      <c r="A2751" s="1"/>
      <c r="E2751" s="2"/>
      <c r="F2751" s="3"/>
      <c r="G2751" s="2"/>
      <c r="H2751" s="50"/>
      <c r="I2751" s="50"/>
      <c r="J2751" s="50"/>
    </row>
    <row r="2752" spans="1:10" s="43" customFormat="1" x14ac:dyDescent="0.2">
      <c r="A2752" s="1"/>
      <c r="E2752" s="2"/>
      <c r="F2752" s="3"/>
      <c r="G2752" s="2"/>
      <c r="H2752" s="50"/>
      <c r="I2752" s="50"/>
      <c r="J2752" s="50"/>
    </row>
    <row r="2753" spans="1:10" s="43" customFormat="1" x14ac:dyDescent="0.2">
      <c r="A2753" s="1"/>
      <c r="E2753" s="2"/>
      <c r="F2753" s="3"/>
      <c r="G2753" s="2"/>
      <c r="H2753" s="50"/>
      <c r="I2753" s="50"/>
      <c r="J2753" s="50"/>
    </row>
    <row r="2754" spans="1:10" s="43" customFormat="1" x14ac:dyDescent="0.2">
      <c r="A2754" s="1"/>
      <c r="E2754" s="2"/>
      <c r="F2754" s="3"/>
      <c r="G2754" s="2"/>
      <c r="H2754" s="50"/>
      <c r="I2754" s="50"/>
      <c r="J2754" s="50"/>
    </row>
    <row r="2755" spans="1:10" s="43" customFormat="1" x14ac:dyDescent="0.2">
      <c r="A2755" s="1"/>
      <c r="E2755" s="2"/>
      <c r="F2755" s="3"/>
      <c r="G2755" s="2"/>
      <c r="H2755" s="50"/>
      <c r="I2755" s="50"/>
      <c r="J2755" s="50"/>
    </row>
    <row r="2756" spans="1:10" s="43" customFormat="1" x14ac:dyDescent="0.2">
      <c r="A2756" s="1"/>
      <c r="E2756" s="2"/>
      <c r="F2756" s="3"/>
      <c r="G2756" s="2"/>
      <c r="H2756" s="50"/>
      <c r="I2756" s="50"/>
      <c r="J2756" s="50"/>
    </row>
    <row r="2757" spans="1:10" s="43" customFormat="1" x14ac:dyDescent="0.2">
      <c r="A2757" s="1"/>
      <c r="E2757" s="2"/>
      <c r="F2757" s="3"/>
      <c r="G2757" s="2"/>
      <c r="H2757" s="50"/>
      <c r="I2757" s="50"/>
      <c r="J2757" s="50"/>
    </row>
    <row r="2758" spans="1:10" s="43" customFormat="1" x14ac:dyDescent="0.2">
      <c r="A2758" s="1"/>
      <c r="E2758" s="2"/>
      <c r="F2758" s="3"/>
      <c r="G2758" s="2"/>
      <c r="H2758" s="50"/>
      <c r="I2758" s="50"/>
      <c r="J2758" s="50"/>
    </row>
    <row r="2759" spans="1:10" s="43" customFormat="1" x14ac:dyDescent="0.2">
      <c r="A2759" s="1"/>
      <c r="E2759" s="2"/>
      <c r="F2759" s="3"/>
      <c r="G2759" s="2"/>
      <c r="H2759" s="50"/>
      <c r="I2759" s="50"/>
      <c r="J2759" s="50"/>
    </row>
    <row r="2760" spans="1:10" s="43" customFormat="1" x14ac:dyDescent="0.2">
      <c r="A2760" s="1"/>
      <c r="E2760" s="2"/>
      <c r="F2760" s="3"/>
      <c r="G2760" s="2"/>
      <c r="H2760" s="50"/>
      <c r="I2760" s="50"/>
      <c r="J2760" s="50"/>
    </row>
    <row r="2761" spans="1:10" s="43" customFormat="1" x14ac:dyDescent="0.2">
      <c r="A2761" s="1"/>
      <c r="E2761" s="2"/>
      <c r="F2761" s="3"/>
      <c r="G2761" s="2"/>
      <c r="H2761" s="50"/>
      <c r="I2761" s="50"/>
      <c r="J2761" s="50"/>
    </row>
    <row r="2762" spans="1:10" s="43" customFormat="1" x14ac:dyDescent="0.2">
      <c r="A2762" s="1"/>
      <c r="E2762" s="2"/>
      <c r="F2762" s="3"/>
      <c r="G2762" s="2"/>
      <c r="H2762" s="50"/>
      <c r="I2762" s="50"/>
      <c r="J2762" s="50"/>
    </row>
    <row r="2763" spans="1:10" s="43" customFormat="1" x14ac:dyDescent="0.2">
      <c r="A2763" s="1"/>
      <c r="E2763" s="2"/>
      <c r="F2763" s="3"/>
      <c r="G2763" s="2"/>
      <c r="H2763" s="50"/>
      <c r="I2763" s="50"/>
      <c r="J2763" s="50"/>
    </row>
    <row r="2764" spans="1:10" s="43" customFormat="1" x14ac:dyDescent="0.2">
      <c r="A2764" s="1"/>
      <c r="E2764" s="2"/>
      <c r="F2764" s="3"/>
      <c r="G2764" s="2"/>
      <c r="H2764" s="50"/>
      <c r="I2764" s="50"/>
      <c r="J2764" s="50"/>
    </row>
    <row r="2765" spans="1:10" s="43" customFormat="1" x14ac:dyDescent="0.2">
      <c r="A2765" s="1"/>
      <c r="E2765" s="2"/>
      <c r="F2765" s="3"/>
      <c r="G2765" s="2"/>
      <c r="H2765" s="50"/>
      <c r="I2765" s="50"/>
      <c r="J2765" s="50"/>
    </row>
    <row r="2766" spans="1:10" s="43" customFormat="1" x14ac:dyDescent="0.2">
      <c r="A2766" s="1"/>
      <c r="E2766" s="2"/>
      <c r="F2766" s="3"/>
      <c r="G2766" s="2"/>
      <c r="H2766" s="50"/>
      <c r="I2766" s="50"/>
      <c r="J2766" s="50"/>
    </row>
    <row r="2767" spans="1:10" s="43" customFormat="1" x14ac:dyDescent="0.2">
      <c r="A2767" s="1"/>
      <c r="E2767" s="2"/>
      <c r="F2767" s="3"/>
      <c r="G2767" s="2"/>
      <c r="H2767" s="50"/>
      <c r="I2767" s="50"/>
      <c r="J2767" s="50"/>
    </row>
    <row r="2768" spans="1:10" s="43" customFormat="1" x14ac:dyDescent="0.2">
      <c r="A2768" s="1"/>
      <c r="E2768" s="2"/>
      <c r="F2768" s="3"/>
      <c r="G2768" s="2"/>
      <c r="H2768" s="50"/>
      <c r="I2768" s="50"/>
      <c r="J2768" s="50"/>
    </row>
    <row r="2769" spans="1:10" s="43" customFormat="1" x14ac:dyDescent="0.2">
      <c r="A2769" s="1"/>
      <c r="E2769" s="2"/>
      <c r="F2769" s="3"/>
      <c r="G2769" s="2"/>
      <c r="H2769" s="50"/>
      <c r="I2769" s="50"/>
      <c r="J2769" s="50"/>
    </row>
    <row r="2770" spans="1:10" s="43" customFormat="1" x14ac:dyDescent="0.2">
      <c r="A2770" s="1"/>
      <c r="E2770" s="2"/>
      <c r="F2770" s="3"/>
      <c r="G2770" s="2"/>
      <c r="H2770" s="50"/>
      <c r="I2770" s="50"/>
      <c r="J2770" s="50"/>
    </row>
    <row r="2771" spans="1:10" s="43" customFormat="1" x14ac:dyDescent="0.2">
      <c r="A2771" s="1"/>
      <c r="E2771" s="2"/>
      <c r="F2771" s="3"/>
      <c r="G2771" s="2"/>
      <c r="H2771" s="50"/>
      <c r="I2771" s="50"/>
      <c r="J2771" s="50"/>
    </row>
    <row r="2772" spans="1:10" s="43" customFormat="1" x14ac:dyDescent="0.2">
      <c r="A2772" s="1"/>
      <c r="E2772" s="2"/>
      <c r="F2772" s="3"/>
      <c r="G2772" s="2"/>
      <c r="H2772" s="50"/>
      <c r="I2772" s="50"/>
      <c r="J2772" s="50"/>
    </row>
    <row r="2773" spans="1:10" s="43" customFormat="1" x14ac:dyDescent="0.2">
      <c r="A2773" s="1"/>
      <c r="E2773" s="2"/>
      <c r="F2773" s="3"/>
      <c r="G2773" s="2"/>
      <c r="H2773" s="50"/>
      <c r="I2773" s="50"/>
      <c r="J2773" s="50"/>
    </row>
    <row r="2774" spans="1:10" s="43" customFormat="1" x14ac:dyDescent="0.2">
      <c r="A2774" s="1"/>
      <c r="E2774" s="2"/>
      <c r="F2774" s="3"/>
      <c r="G2774" s="2"/>
      <c r="H2774" s="50"/>
      <c r="I2774" s="50"/>
      <c r="J2774" s="50"/>
    </row>
    <row r="2775" spans="1:10" s="43" customFormat="1" x14ac:dyDescent="0.2">
      <c r="A2775" s="1"/>
      <c r="E2775" s="2"/>
      <c r="F2775" s="3"/>
      <c r="G2775" s="2"/>
      <c r="H2775" s="50"/>
      <c r="I2775" s="50"/>
      <c r="J2775" s="50"/>
    </row>
    <row r="2776" spans="1:10" s="43" customFormat="1" x14ac:dyDescent="0.2">
      <c r="A2776" s="1"/>
      <c r="E2776" s="2"/>
      <c r="F2776" s="3"/>
      <c r="G2776" s="2"/>
      <c r="H2776" s="50"/>
      <c r="I2776" s="50"/>
      <c r="J2776" s="50"/>
    </row>
    <row r="2777" spans="1:10" s="43" customFormat="1" x14ac:dyDescent="0.2">
      <c r="A2777" s="1"/>
      <c r="E2777" s="2"/>
      <c r="F2777" s="3"/>
      <c r="G2777" s="2"/>
      <c r="H2777" s="50"/>
      <c r="I2777" s="50"/>
      <c r="J2777" s="50"/>
    </row>
    <row r="2778" spans="1:10" s="43" customFormat="1" x14ac:dyDescent="0.2">
      <c r="A2778" s="1"/>
      <c r="E2778" s="2"/>
      <c r="F2778" s="3"/>
      <c r="G2778" s="2"/>
      <c r="H2778" s="50"/>
      <c r="I2778" s="50"/>
      <c r="J2778" s="50"/>
    </row>
    <row r="2779" spans="1:10" s="43" customFormat="1" x14ac:dyDescent="0.2">
      <c r="A2779" s="1"/>
      <c r="E2779" s="2"/>
      <c r="F2779" s="3"/>
      <c r="G2779" s="2"/>
      <c r="H2779" s="50"/>
      <c r="I2779" s="50"/>
      <c r="J2779" s="50"/>
    </row>
    <row r="2780" spans="1:10" s="43" customFormat="1" x14ac:dyDescent="0.2">
      <c r="A2780" s="1"/>
      <c r="E2780" s="2"/>
      <c r="F2780" s="3"/>
      <c r="G2780" s="2"/>
      <c r="H2780" s="50"/>
      <c r="I2780" s="50"/>
      <c r="J2780" s="50"/>
    </row>
    <row r="2781" spans="1:10" s="43" customFormat="1" x14ac:dyDescent="0.2">
      <c r="A2781" s="1"/>
      <c r="E2781" s="2"/>
      <c r="F2781" s="3"/>
      <c r="G2781" s="2"/>
      <c r="H2781" s="50"/>
      <c r="I2781" s="50"/>
      <c r="J2781" s="50"/>
    </row>
    <row r="2782" spans="1:10" s="43" customFormat="1" x14ac:dyDescent="0.2">
      <c r="A2782" s="1"/>
      <c r="E2782" s="2"/>
      <c r="F2782" s="3"/>
      <c r="G2782" s="2"/>
      <c r="H2782" s="50"/>
      <c r="I2782" s="50"/>
      <c r="J2782" s="50"/>
    </row>
    <row r="2783" spans="1:10" s="43" customFormat="1" x14ac:dyDescent="0.2">
      <c r="A2783" s="1"/>
      <c r="E2783" s="2"/>
      <c r="F2783" s="3"/>
      <c r="G2783" s="2"/>
      <c r="H2783" s="50"/>
      <c r="I2783" s="50"/>
      <c r="J2783" s="50"/>
    </row>
    <row r="2784" spans="1:10" s="43" customFormat="1" x14ac:dyDescent="0.2">
      <c r="A2784" s="1"/>
      <c r="E2784" s="2"/>
      <c r="F2784" s="3"/>
      <c r="G2784" s="2"/>
      <c r="H2784" s="50"/>
      <c r="I2784" s="50"/>
      <c r="J2784" s="50"/>
    </row>
    <row r="2785" spans="1:10" s="43" customFormat="1" x14ac:dyDescent="0.2">
      <c r="A2785" s="1"/>
      <c r="E2785" s="2"/>
      <c r="F2785" s="3"/>
      <c r="G2785" s="2"/>
      <c r="H2785" s="50"/>
      <c r="I2785" s="50"/>
      <c r="J2785" s="50"/>
    </row>
    <row r="2786" spans="1:10" s="43" customFormat="1" x14ac:dyDescent="0.2">
      <c r="A2786" s="1"/>
      <c r="E2786" s="2"/>
      <c r="F2786" s="3"/>
      <c r="G2786" s="2"/>
      <c r="H2786" s="50"/>
      <c r="I2786" s="50"/>
      <c r="J2786" s="50"/>
    </row>
    <row r="2787" spans="1:10" s="43" customFormat="1" x14ac:dyDescent="0.2">
      <c r="A2787" s="1"/>
      <c r="E2787" s="2"/>
      <c r="F2787" s="3"/>
      <c r="G2787" s="2"/>
      <c r="H2787" s="50"/>
      <c r="I2787" s="50"/>
      <c r="J2787" s="50"/>
    </row>
    <row r="2788" spans="1:10" s="43" customFormat="1" x14ac:dyDescent="0.2">
      <c r="A2788" s="1"/>
      <c r="E2788" s="2"/>
      <c r="F2788" s="3"/>
      <c r="G2788" s="2"/>
      <c r="H2788" s="50"/>
      <c r="I2788" s="50"/>
      <c r="J2788" s="50"/>
    </row>
    <row r="2789" spans="1:10" s="43" customFormat="1" x14ac:dyDescent="0.2">
      <c r="A2789" s="1"/>
      <c r="E2789" s="2"/>
      <c r="F2789" s="3"/>
      <c r="G2789" s="2"/>
      <c r="H2789" s="50"/>
      <c r="I2789" s="50"/>
      <c r="J2789" s="50"/>
    </row>
    <row r="2790" spans="1:10" s="43" customFormat="1" x14ac:dyDescent="0.2">
      <c r="A2790" s="1"/>
      <c r="E2790" s="2"/>
      <c r="F2790" s="3"/>
      <c r="G2790" s="2"/>
      <c r="H2790" s="50"/>
      <c r="I2790" s="50"/>
      <c r="J2790" s="50"/>
    </row>
    <row r="2791" spans="1:10" s="43" customFormat="1" x14ac:dyDescent="0.2">
      <c r="A2791" s="1"/>
      <c r="E2791" s="2"/>
      <c r="F2791" s="3"/>
      <c r="G2791" s="2"/>
      <c r="H2791" s="50"/>
      <c r="I2791" s="50"/>
      <c r="J2791" s="50"/>
    </row>
    <row r="2792" spans="1:10" s="43" customFormat="1" x14ac:dyDescent="0.2">
      <c r="A2792" s="1"/>
      <c r="E2792" s="2"/>
      <c r="F2792" s="3"/>
      <c r="G2792" s="2"/>
      <c r="H2792" s="50"/>
      <c r="I2792" s="50"/>
      <c r="J2792" s="50"/>
    </row>
    <row r="2793" spans="1:10" s="43" customFormat="1" x14ac:dyDescent="0.2">
      <c r="A2793" s="1"/>
      <c r="E2793" s="2"/>
      <c r="F2793" s="3"/>
      <c r="G2793" s="2"/>
      <c r="H2793" s="50"/>
      <c r="I2793" s="50"/>
      <c r="J2793" s="50"/>
    </row>
    <row r="2794" spans="1:10" s="43" customFormat="1" x14ac:dyDescent="0.2">
      <c r="A2794" s="1"/>
      <c r="E2794" s="2"/>
      <c r="F2794" s="3"/>
      <c r="G2794" s="2"/>
      <c r="H2794" s="50"/>
      <c r="I2794" s="50"/>
      <c r="J2794" s="50"/>
    </row>
    <row r="2795" spans="1:10" s="43" customFormat="1" x14ac:dyDescent="0.2">
      <c r="A2795" s="1"/>
      <c r="E2795" s="2"/>
      <c r="F2795" s="3"/>
      <c r="G2795" s="2"/>
      <c r="H2795" s="50"/>
      <c r="I2795" s="50"/>
      <c r="J2795" s="50"/>
    </row>
    <row r="2796" spans="1:10" s="43" customFormat="1" x14ac:dyDescent="0.2">
      <c r="A2796" s="1"/>
      <c r="E2796" s="2"/>
      <c r="F2796" s="3"/>
      <c r="G2796" s="2"/>
      <c r="H2796" s="50"/>
      <c r="I2796" s="50"/>
      <c r="J2796" s="50"/>
    </row>
    <row r="2797" spans="1:10" s="43" customFormat="1" x14ac:dyDescent="0.2">
      <c r="A2797" s="1"/>
      <c r="E2797" s="2"/>
      <c r="F2797" s="3"/>
      <c r="G2797" s="2"/>
      <c r="H2797" s="50"/>
      <c r="I2797" s="50"/>
      <c r="J2797" s="50"/>
    </row>
    <row r="2798" spans="1:10" s="43" customFormat="1" x14ac:dyDescent="0.2">
      <c r="A2798" s="1"/>
      <c r="E2798" s="2"/>
      <c r="F2798" s="3"/>
      <c r="G2798" s="2"/>
      <c r="H2798" s="50"/>
      <c r="I2798" s="50"/>
      <c r="J2798" s="50"/>
    </row>
    <row r="2799" spans="1:10" s="43" customFormat="1" x14ac:dyDescent="0.2">
      <c r="A2799" s="1"/>
      <c r="E2799" s="2"/>
      <c r="F2799" s="3"/>
      <c r="G2799" s="2"/>
      <c r="H2799" s="50"/>
      <c r="I2799" s="50"/>
      <c r="J2799" s="50"/>
    </row>
    <row r="2800" spans="1:10" s="43" customFormat="1" x14ac:dyDescent="0.2">
      <c r="A2800" s="1"/>
      <c r="E2800" s="2"/>
      <c r="F2800" s="3"/>
      <c r="G2800" s="2"/>
      <c r="H2800" s="50"/>
      <c r="I2800" s="50"/>
      <c r="J2800" s="50"/>
    </row>
    <row r="2801" spans="1:10" s="43" customFormat="1" x14ac:dyDescent="0.2">
      <c r="A2801" s="1"/>
      <c r="E2801" s="2"/>
      <c r="F2801" s="3"/>
      <c r="G2801" s="2"/>
      <c r="H2801" s="50"/>
      <c r="I2801" s="50"/>
      <c r="J2801" s="50"/>
    </row>
    <row r="2802" spans="1:10" s="43" customFormat="1" x14ac:dyDescent="0.2">
      <c r="A2802" s="1"/>
      <c r="E2802" s="2"/>
      <c r="F2802" s="3"/>
      <c r="G2802" s="2"/>
      <c r="H2802" s="50"/>
      <c r="I2802" s="50"/>
      <c r="J2802" s="50"/>
    </row>
    <row r="2803" spans="1:10" s="43" customFormat="1" x14ac:dyDescent="0.2">
      <c r="A2803" s="1"/>
      <c r="E2803" s="2"/>
      <c r="F2803" s="3"/>
      <c r="G2803" s="2"/>
      <c r="H2803" s="50"/>
      <c r="I2803" s="50"/>
      <c r="J2803" s="50"/>
    </row>
    <row r="2804" spans="1:10" s="43" customFormat="1" x14ac:dyDescent="0.2">
      <c r="A2804" s="1"/>
      <c r="E2804" s="2"/>
      <c r="F2804" s="3"/>
      <c r="G2804" s="2"/>
      <c r="H2804" s="50"/>
      <c r="I2804" s="50"/>
      <c r="J2804" s="50"/>
    </row>
    <row r="2805" spans="1:10" s="43" customFormat="1" x14ac:dyDescent="0.2">
      <c r="A2805" s="1"/>
      <c r="E2805" s="2"/>
      <c r="F2805" s="3"/>
      <c r="G2805" s="2"/>
      <c r="H2805" s="50"/>
      <c r="I2805" s="50"/>
      <c r="J2805" s="50"/>
    </row>
    <row r="2806" spans="1:10" s="43" customFormat="1" x14ac:dyDescent="0.2">
      <c r="A2806" s="1"/>
      <c r="E2806" s="2"/>
      <c r="F2806" s="3"/>
      <c r="G2806" s="2"/>
      <c r="H2806" s="50"/>
      <c r="I2806" s="50"/>
      <c r="J2806" s="50"/>
    </row>
    <row r="2807" spans="1:10" s="43" customFormat="1" x14ac:dyDescent="0.2">
      <c r="A2807" s="1"/>
      <c r="E2807" s="2"/>
      <c r="F2807" s="3"/>
      <c r="G2807" s="2"/>
      <c r="H2807" s="50"/>
      <c r="I2807" s="50"/>
      <c r="J2807" s="50"/>
    </row>
    <row r="2808" spans="1:10" s="43" customFormat="1" x14ac:dyDescent="0.2">
      <c r="A2808" s="1"/>
      <c r="E2808" s="2"/>
      <c r="F2808" s="3"/>
      <c r="G2808" s="2"/>
      <c r="H2808" s="50"/>
      <c r="I2808" s="50"/>
      <c r="J2808" s="50"/>
    </row>
    <row r="2809" spans="1:10" s="43" customFormat="1" x14ac:dyDescent="0.2">
      <c r="A2809" s="1"/>
      <c r="E2809" s="2"/>
      <c r="F2809" s="3"/>
      <c r="G2809" s="2"/>
      <c r="H2809" s="50"/>
      <c r="I2809" s="50"/>
      <c r="J2809" s="50"/>
    </row>
    <row r="2810" spans="1:10" s="43" customFormat="1" x14ac:dyDescent="0.2">
      <c r="A2810" s="1"/>
      <c r="E2810" s="2"/>
      <c r="F2810" s="3"/>
      <c r="G2810" s="2"/>
      <c r="H2810" s="50"/>
      <c r="I2810" s="50"/>
      <c r="J2810" s="50"/>
    </row>
    <row r="2811" spans="1:10" s="43" customFormat="1" x14ac:dyDescent="0.2">
      <c r="A2811" s="1"/>
      <c r="E2811" s="2"/>
      <c r="F2811" s="3"/>
      <c r="G2811" s="2"/>
      <c r="H2811" s="50"/>
      <c r="I2811" s="50"/>
      <c r="J2811" s="50"/>
    </row>
    <row r="2812" spans="1:10" s="43" customFormat="1" x14ac:dyDescent="0.2">
      <c r="A2812" s="1"/>
      <c r="E2812" s="2"/>
      <c r="F2812" s="3"/>
      <c r="G2812" s="2"/>
      <c r="H2812" s="50"/>
      <c r="I2812" s="50"/>
      <c r="J2812" s="50"/>
    </row>
    <row r="2813" spans="1:10" s="43" customFormat="1" x14ac:dyDescent="0.2">
      <c r="A2813" s="1"/>
      <c r="E2813" s="2"/>
      <c r="F2813" s="3"/>
      <c r="G2813" s="2"/>
      <c r="H2813" s="50"/>
      <c r="I2813" s="50"/>
      <c r="J2813" s="50"/>
    </row>
    <row r="2814" spans="1:10" s="43" customFormat="1" x14ac:dyDescent="0.2">
      <c r="A2814" s="1"/>
      <c r="E2814" s="2"/>
      <c r="F2814" s="3"/>
      <c r="G2814" s="2"/>
      <c r="H2814" s="50"/>
      <c r="I2814" s="50"/>
      <c r="J2814" s="50"/>
    </row>
    <row r="2815" spans="1:10" s="43" customFormat="1" x14ac:dyDescent="0.2">
      <c r="A2815" s="1"/>
      <c r="E2815" s="2"/>
      <c r="F2815" s="3"/>
      <c r="G2815" s="2"/>
      <c r="H2815" s="50"/>
      <c r="I2815" s="50"/>
      <c r="J2815" s="50"/>
    </row>
    <row r="2816" spans="1:10" s="43" customFormat="1" x14ac:dyDescent="0.2">
      <c r="A2816" s="1"/>
      <c r="E2816" s="2"/>
      <c r="F2816" s="3"/>
      <c r="G2816" s="2"/>
      <c r="H2816" s="50"/>
      <c r="I2816" s="50"/>
      <c r="J2816" s="50"/>
    </row>
    <row r="2817" spans="1:10" s="43" customFormat="1" x14ac:dyDescent="0.2">
      <c r="A2817" s="1"/>
      <c r="E2817" s="2"/>
      <c r="F2817" s="3"/>
      <c r="G2817" s="2"/>
      <c r="H2817" s="50"/>
      <c r="I2817" s="50"/>
      <c r="J2817" s="50"/>
    </row>
    <row r="2818" spans="1:10" s="43" customFormat="1" x14ac:dyDescent="0.2">
      <c r="A2818" s="1"/>
      <c r="E2818" s="2"/>
      <c r="F2818" s="3"/>
      <c r="G2818" s="2"/>
      <c r="H2818" s="50"/>
      <c r="I2818" s="50"/>
      <c r="J2818" s="50"/>
    </row>
    <row r="2819" spans="1:10" s="43" customFormat="1" x14ac:dyDescent="0.2">
      <c r="A2819" s="1"/>
      <c r="E2819" s="2"/>
      <c r="F2819" s="3"/>
      <c r="G2819" s="2"/>
      <c r="H2819" s="50"/>
      <c r="I2819" s="50"/>
      <c r="J2819" s="50"/>
    </row>
    <row r="2820" spans="1:10" s="43" customFormat="1" x14ac:dyDescent="0.2">
      <c r="A2820" s="1"/>
      <c r="E2820" s="2"/>
      <c r="F2820" s="3"/>
      <c r="G2820" s="2"/>
      <c r="H2820" s="50"/>
      <c r="I2820" s="50"/>
      <c r="J2820" s="50"/>
    </row>
    <row r="2821" spans="1:10" s="43" customFormat="1" x14ac:dyDescent="0.2">
      <c r="A2821" s="1"/>
      <c r="E2821" s="2"/>
      <c r="F2821" s="3"/>
      <c r="G2821" s="2"/>
      <c r="H2821" s="50"/>
      <c r="I2821" s="50"/>
      <c r="J2821" s="50"/>
    </row>
    <row r="2822" spans="1:10" s="43" customFormat="1" x14ac:dyDescent="0.2">
      <c r="A2822" s="1"/>
      <c r="E2822" s="2"/>
      <c r="F2822" s="3"/>
      <c r="G2822" s="2"/>
      <c r="H2822" s="50"/>
      <c r="I2822" s="50"/>
      <c r="J2822" s="50"/>
    </row>
    <row r="2823" spans="1:10" s="43" customFormat="1" x14ac:dyDescent="0.2">
      <c r="A2823" s="1"/>
      <c r="E2823" s="2"/>
      <c r="F2823" s="3"/>
      <c r="G2823" s="2"/>
      <c r="H2823" s="50"/>
      <c r="I2823" s="50"/>
      <c r="J2823" s="50"/>
    </row>
    <row r="2824" spans="1:10" s="43" customFormat="1" x14ac:dyDescent="0.2">
      <c r="A2824" s="1"/>
      <c r="E2824" s="2"/>
      <c r="F2824" s="3"/>
      <c r="G2824" s="2"/>
      <c r="H2824" s="50"/>
      <c r="I2824" s="50"/>
      <c r="J2824" s="50"/>
    </row>
    <row r="2825" spans="1:10" s="43" customFormat="1" x14ac:dyDescent="0.2">
      <c r="A2825" s="1"/>
      <c r="E2825" s="2"/>
      <c r="F2825" s="3"/>
      <c r="G2825" s="2"/>
      <c r="H2825" s="50"/>
      <c r="I2825" s="50"/>
      <c r="J2825" s="50"/>
    </row>
    <row r="2826" spans="1:10" s="43" customFormat="1" x14ac:dyDescent="0.2">
      <c r="A2826" s="1"/>
      <c r="E2826" s="2"/>
      <c r="F2826" s="3"/>
      <c r="G2826" s="2"/>
      <c r="H2826" s="50"/>
      <c r="I2826" s="50"/>
      <c r="J2826" s="50"/>
    </row>
    <row r="2827" spans="1:10" s="43" customFormat="1" x14ac:dyDescent="0.2">
      <c r="A2827" s="1"/>
      <c r="E2827" s="2"/>
      <c r="F2827" s="3"/>
      <c r="G2827" s="2"/>
      <c r="H2827" s="50"/>
      <c r="I2827" s="50"/>
      <c r="J2827" s="50"/>
    </row>
    <row r="2828" spans="1:10" s="43" customFormat="1" x14ac:dyDescent="0.2">
      <c r="A2828" s="1"/>
      <c r="E2828" s="2"/>
      <c r="F2828" s="3"/>
      <c r="G2828" s="2"/>
      <c r="H2828" s="50"/>
      <c r="I2828" s="50"/>
      <c r="J2828" s="50"/>
    </row>
    <row r="2829" spans="1:10" s="43" customFormat="1" x14ac:dyDescent="0.2">
      <c r="A2829" s="1"/>
      <c r="E2829" s="2"/>
      <c r="F2829" s="3"/>
      <c r="G2829" s="2"/>
      <c r="H2829" s="50"/>
      <c r="I2829" s="50"/>
      <c r="J2829" s="50"/>
    </row>
    <row r="2830" spans="1:10" s="43" customFormat="1" x14ac:dyDescent="0.2">
      <c r="A2830" s="1"/>
      <c r="E2830" s="2"/>
      <c r="F2830" s="3"/>
      <c r="G2830" s="2"/>
      <c r="H2830" s="50"/>
      <c r="I2830" s="50"/>
      <c r="J2830" s="50"/>
    </row>
    <row r="2831" spans="1:10" s="43" customFormat="1" x14ac:dyDescent="0.2">
      <c r="A2831" s="1"/>
      <c r="E2831" s="2"/>
      <c r="F2831" s="3"/>
      <c r="G2831" s="2"/>
      <c r="H2831" s="50"/>
      <c r="I2831" s="50"/>
      <c r="J2831" s="50"/>
    </row>
    <row r="2832" spans="1:10" s="43" customFormat="1" x14ac:dyDescent="0.2">
      <c r="A2832" s="1"/>
      <c r="E2832" s="2"/>
      <c r="F2832" s="3"/>
      <c r="G2832" s="2"/>
      <c r="H2832" s="50"/>
      <c r="I2832" s="50"/>
      <c r="J2832" s="50"/>
    </row>
    <row r="2833" spans="1:10" s="43" customFormat="1" x14ac:dyDescent="0.2">
      <c r="A2833" s="1"/>
      <c r="E2833" s="2"/>
      <c r="F2833" s="3"/>
      <c r="G2833" s="2"/>
      <c r="H2833" s="50"/>
      <c r="I2833" s="50"/>
      <c r="J2833" s="50"/>
    </row>
    <row r="2834" spans="1:10" s="43" customFormat="1" x14ac:dyDescent="0.2">
      <c r="A2834" s="1"/>
      <c r="E2834" s="2"/>
      <c r="F2834" s="3"/>
      <c r="G2834" s="2"/>
      <c r="H2834" s="50"/>
      <c r="I2834" s="50"/>
      <c r="J2834" s="50"/>
    </row>
    <row r="2835" spans="1:10" s="43" customFormat="1" x14ac:dyDescent="0.2">
      <c r="A2835" s="1"/>
      <c r="E2835" s="2"/>
      <c r="F2835" s="3"/>
      <c r="G2835" s="2"/>
      <c r="H2835" s="50"/>
      <c r="I2835" s="50"/>
      <c r="J2835" s="50"/>
    </row>
    <row r="2836" spans="1:10" s="43" customFormat="1" x14ac:dyDescent="0.2">
      <c r="A2836" s="1"/>
      <c r="E2836" s="2"/>
      <c r="F2836" s="3"/>
      <c r="G2836" s="2"/>
      <c r="H2836" s="50"/>
      <c r="I2836" s="50"/>
      <c r="J2836" s="50"/>
    </row>
    <row r="2837" spans="1:10" s="43" customFormat="1" x14ac:dyDescent="0.2">
      <c r="A2837" s="1"/>
      <c r="E2837" s="2"/>
      <c r="F2837" s="3"/>
      <c r="G2837" s="2"/>
      <c r="H2837" s="50"/>
      <c r="I2837" s="50"/>
      <c r="J2837" s="50"/>
    </row>
    <row r="2838" spans="1:10" s="43" customFormat="1" x14ac:dyDescent="0.2">
      <c r="A2838" s="1"/>
      <c r="E2838" s="2"/>
      <c r="F2838" s="3"/>
      <c r="G2838" s="2"/>
      <c r="H2838" s="50"/>
      <c r="I2838" s="50"/>
      <c r="J2838" s="50"/>
    </row>
    <row r="2839" spans="1:10" s="43" customFormat="1" x14ac:dyDescent="0.2">
      <c r="A2839" s="1"/>
      <c r="E2839" s="2"/>
      <c r="F2839" s="3"/>
      <c r="G2839" s="2"/>
      <c r="H2839" s="50"/>
      <c r="I2839" s="50"/>
      <c r="J2839" s="50"/>
    </row>
    <row r="2840" spans="1:10" s="43" customFormat="1" x14ac:dyDescent="0.2">
      <c r="A2840" s="1"/>
      <c r="E2840" s="2"/>
      <c r="F2840" s="3"/>
      <c r="G2840" s="2"/>
      <c r="H2840" s="50"/>
      <c r="I2840" s="50"/>
      <c r="J2840" s="50"/>
    </row>
    <row r="2841" spans="1:10" s="43" customFormat="1" x14ac:dyDescent="0.2">
      <c r="A2841" s="1"/>
      <c r="E2841" s="2"/>
      <c r="F2841" s="3"/>
      <c r="G2841" s="2"/>
      <c r="H2841" s="50"/>
      <c r="I2841" s="50"/>
      <c r="J2841" s="50"/>
    </row>
    <row r="2842" spans="1:10" s="43" customFormat="1" x14ac:dyDescent="0.2">
      <c r="A2842" s="1"/>
      <c r="E2842" s="2"/>
      <c r="F2842" s="3"/>
      <c r="G2842" s="2"/>
      <c r="H2842" s="50"/>
      <c r="I2842" s="50"/>
      <c r="J2842" s="50"/>
    </row>
    <row r="2843" spans="1:10" s="43" customFormat="1" x14ac:dyDescent="0.2">
      <c r="A2843" s="1"/>
      <c r="E2843" s="2"/>
      <c r="F2843" s="3"/>
      <c r="G2843" s="2"/>
      <c r="H2843" s="50"/>
      <c r="I2843" s="50"/>
      <c r="J2843" s="50"/>
    </row>
    <row r="2844" spans="1:10" s="43" customFormat="1" x14ac:dyDescent="0.2">
      <c r="A2844" s="1"/>
      <c r="E2844" s="2"/>
      <c r="F2844" s="3"/>
      <c r="G2844" s="2"/>
      <c r="H2844" s="50"/>
      <c r="I2844" s="50"/>
      <c r="J2844" s="50"/>
    </row>
    <row r="2845" spans="1:10" s="43" customFormat="1" x14ac:dyDescent="0.2">
      <c r="A2845" s="1"/>
      <c r="E2845" s="2"/>
      <c r="F2845" s="3"/>
      <c r="G2845" s="2"/>
      <c r="H2845" s="50"/>
      <c r="I2845" s="50"/>
      <c r="J2845" s="50"/>
    </row>
    <row r="2846" spans="1:10" s="43" customFormat="1" x14ac:dyDescent="0.2">
      <c r="A2846" s="1"/>
      <c r="E2846" s="2"/>
      <c r="F2846" s="3"/>
      <c r="G2846" s="2"/>
      <c r="H2846" s="50"/>
      <c r="I2846" s="50"/>
      <c r="J2846" s="50"/>
    </row>
    <row r="2847" spans="1:10" s="43" customFormat="1" x14ac:dyDescent="0.2">
      <c r="A2847" s="1"/>
      <c r="E2847" s="2"/>
      <c r="F2847" s="3"/>
      <c r="G2847" s="2"/>
      <c r="H2847" s="50"/>
      <c r="I2847" s="50"/>
      <c r="J2847" s="50"/>
    </row>
    <row r="2848" spans="1:10" s="43" customFormat="1" x14ac:dyDescent="0.2">
      <c r="A2848" s="1"/>
      <c r="E2848" s="2"/>
      <c r="F2848" s="3"/>
      <c r="G2848" s="2"/>
      <c r="H2848" s="50"/>
      <c r="I2848" s="50"/>
      <c r="J2848" s="50"/>
    </row>
    <row r="2849" spans="1:10" s="43" customFormat="1" x14ac:dyDescent="0.2">
      <c r="A2849" s="1"/>
      <c r="E2849" s="2"/>
      <c r="F2849" s="3"/>
      <c r="G2849" s="2"/>
      <c r="H2849" s="50"/>
      <c r="I2849" s="50"/>
      <c r="J2849" s="50"/>
    </row>
    <row r="2850" spans="1:10" s="43" customFormat="1" x14ac:dyDescent="0.2">
      <c r="A2850" s="1"/>
      <c r="E2850" s="2"/>
      <c r="F2850" s="3"/>
      <c r="G2850" s="2"/>
      <c r="H2850" s="50"/>
      <c r="I2850" s="50"/>
      <c r="J2850" s="50"/>
    </row>
    <row r="2851" spans="1:10" s="43" customFormat="1" x14ac:dyDescent="0.2">
      <c r="A2851" s="1"/>
      <c r="E2851" s="2"/>
      <c r="F2851" s="3"/>
      <c r="G2851" s="2"/>
      <c r="H2851" s="50"/>
      <c r="I2851" s="50"/>
      <c r="J2851" s="50"/>
    </row>
    <row r="2852" spans="1:10" s="43" customFormat="1" x14ac:dyDescent="0.2">
      <c r="A2852" s="1"/>
      <c r="E2852" s="2"/>
      <c r="F2852" s="3"/>
      <c r="G2852" s="2"/>
      <c r="H2852" s="50"/>
      <c r="I2852" s="50"/>
      <c r="J2852" s="50"/>
    </row>
    <row r="2853" spans="1:10" s="43" customFormat="1" x14ac:dyDescent="0.2">
      <c r="A2853" s="1"/>
      <c r="E2853" s="2"/>
      <c r="F2853" s="3"/>
      <c r="G2853" s="2"/>
      <c r="H2853" s="50"/>
      <c r="I2853" s="50"/>
      <c r="J2853" s="50"/>
    </row>
    <row r="2854" spans="1:10" s="43" customFormat="1" x14ac:dyDescent="0.2">
      <c r="A2854" s="1"/>
      <c r="E2854" s="2"/>
      <c r="F2854" s="3"/>
      <c r="G2854" s="2"/>
      <c r="H2854" s="50"/>
      <c r="I2854" s="50"/>
      <c r="J2854" s="50"/>
    </row>
    <row r="2855" spans="1:10" s="43" customFormat="1" x14ac:dyDescent="0.2">
      <c r="A2855" s="1"/>
      <c r="E2855" s="2"/>
      <c r="F2855" s="3"/>
      <c r="G2855" s="2"/>
      <c r="H2855" s="50"/>
      <c r="I2855" s="50"/>
      <c r="J2855" s="50"/>
    </row>
    <row r="2856" spans="1:10" s="43" customFormat="1" x14ac:dyDescent="0.2">
      <c r="A2856" s="1"/>
      <c r="E2856" s="2"/>
      <c r="F2856" s="3"/>
      <c r="G2856" s="2"/>
      <c r="H2856" s="50"/>
      <c r="I2856" s="50"/>
      <c r="J2856" s="50"/>
    </row>
    <row r="2857" spans="1:10" s="43" customFormat="1" x14ac:dyDescent="0.2">
      <c r="A2857" s="1"/>
      <c r="E2857" s="2"/>
      <c r="F2857" s="3"/>
      <c r="G2857" s="2"/>
      <c r="H2857" s="50"/>
      <c r="I2857" s="50"/>
      <c r="J2857" s="50"/>
    </row>
    <row r="2858" spans="1:10" s="43" customFormat="1" x14ac:dyDescent="0.2">
      <c r="A2858" s="1"/>
      <c r="E2858" s="2"/>
      <c r="F2858" s="3"/>
      <c r="G2858" s="2"/>
      <c r="H2858" s="50"/>
      <c r="I2858" s="50"/>
      <c r="J2858" s="50"/>
    </row>
    <row r="2859" spans="1:10" s="43" customFormat="1" x14ac:dyDescent="0.2">
      <c r="A2859" s="1"/>
      <c r="E2859" s="2"/>
      <c r="F2859" s="3"/>
      <c r="G2859" s="2"/>
      <c r="H2859" s="50"/>
      <c r="I2859" s="50"/>
      <c r="J2859" s="50"/>
    </row>
    <row r="2860" spans="1:10" s="43" customFormat="1" x14ac:dyDescent="0.2">
      <c r="A2860" s="1"/>
      <c r="E2860" s="2"/>
      <c r="F2860" s="3"/>
      <c r="G2860" s="2"/>
      <c r="H2860" s="50"/>
      <c r="I2860" s="50"/>
      <c r="J2860" s="50"/>
    </row>
    <row r="2861" spans="1:10" s="43" customFormat="1" x14ac:dyDescent="0.2">
      <c r="A2861" s="1"/>
      <c r="E2861" s="2"/>
      <c r="F2861" s="3"/>
      <c r="G2861" s="2"/>
      <c r="H2861" s="50"/>
      <c r="I2861" s="50"/>
      <c r="J2861" s="50"/>
    </row>
    <row r="2862" spans="1:10" s="43" customFormat="1" x14ac:dyDescent="0.2">
      <c r="A2862" s="1"/>
      <c r="E2862" s="2"/>
      <c r="F2862" s="3"/>
      <c r="G2862" s="2"/>
      <c r="H2862" s="50"/>
      <c r="I2862" s="50"/>
      <c r="J2862" s="50"/>
    </row>
    <row r="2863" spans="1:10" s="43" customFormat="1" x14ac:dyDescent="0.2">
      <c r="A2863" s="1"/>
      <c r="E2863" s="2"/>
      <c r="F2863" s="3"/>
      <c r="G2863" s="2"/>
      <c r="H2863" s="50"/>
      <c r="I2863" s="50"/>
      <c r="J2863" s="50"/>
    </row>
    <row r="2864" spans="1:10" s="43" customFormat="1" x14ac:dyDescent="0.2">
      <c r="A2864" s="1"/>
      <c r="E2864" s="2"/>
      <c r="F2864" s="3"/>
      <c r="G2864" s="2"/>
      <c r="H2864" s="50"/>
      <c r="I2864" s="50"/>
      <c r="J2864" s="50"/>
    </row>
    <row r="2865" spans="1:10" s="43" customFormat="1" x14ac:dyDescent="0.2">
      <c r="A2865" s="1"/>
      <c r="E2865" s="2"/>
      <c r="F2865" s="3"/>
      <c r="G2865" s="2"/>
      <c r="H2865" s="50"/>
      <c r="I2865" s="50"/>
      <c r="J2865" s="50"/>
    </row>
    <row r="2866" spans="1:10" s="43" customFormat="1" x14ac:dyDescent="0.2">
      <c r="A2866" s="1"/>
      <c r="E2866" s="2"/>
      <c r="F2866" s="3"/>
      <c r="G2866" s="2"/>
      <c r="H2866" s="50"/>
      <c r="I2866" s="50"/>
      <c r="J2866" s="50"/>
    </row>
    <row r="2867" spans="1:10" s="43" customFormat="1" x14ac:dyDescent="0.2">
      <c r="A2867" s="1"/>
      <c r="E2867" s="2"/>
      <c r="F2867" s="3"/>
      <c r="G2867" s="2"/>
      <c r="H2867" s="50"/>
      <c r="I2867" s="50"/>
      <c r="J2867" s="50"/>
    </row>
    <row r="2868" spans="1:10" s="43" customFormat="1" x14ac:dyDescent="0.2">
      <c r="A2868" s="1"/>
      <c r="E2868" s="2"/>
      <c r="F2868" s="3"/>
      <c r="G2868" s="2"/>
      <c r="H2868" s="50"/>
      <c r="I2868" s="50"/>
      <c r="J2868" s="50"/>
    </row>
    <row r="2869" spans="1:10" s="43" customFormat="1" x14ac:dyDescent="0.2">
      <c r="A2869" s="1"/>
      <c r="E2869" s="2"/>
      <c r="F2869" s="3"/>
      <c r="G2869" s="2"/>
      <c r="H2869" s="50"/>
      <c r="I2869" s="50"/>
      <c r="J2869" s="50"/>
    </row>
    <row r="2870" spans="1:10" s="43" customFormat="1" x14ac:dyDescent="0.2">
      <c r="A2870" s="1"/>
      <c r="E2870" s="2"/>
      <c r="F2870" s="3"/>
      <c r="G2870" s="2"/>
      <c r="H2870" s="50"/>
      <c r="I2870" s="50"/>
      <c r="J2870" s="50"/>
    </row>
    <row r="2871" spans="1:10" s="43" customFormat="1" x14ac:dyDescent="0.2">
      <c r="A2871" s="1"/>
      <c r="E2871" s="2"/>
      <c r="F2871" s="3"/>
      <c r="G2871" s="2"/>
      <c r="H2871" s="50"/>
      <c r="I2871" s="50"/>
      <c r="J2871" s="50"/>
    </row>
    <row r="2872" spans="1:10" s="43" customFormat="1" x14ac:dyDescent="0.2">
      <c r="A2872" s="1"/>
      <c r="E2872" s="2"/>
      <c r="F2872" s="3"/>
      <c r="G2872" s="2"/>
      <c r="H2872" s="50"/>
      <c r="I2872" s="50"/>
      <c r="J2872" s="50"/>
    </row>
    <row r="2873" spans="1:10" s="43" customFormat="1" x14ac:dyDescent="0.2">
      <c r="A2873" s="1"/>
      <c r="E2873" s="2"/>
      <c r="F2873" s="3"/>
      <c r="G2873" s="2"/>
      <c r="H2873" s="50"/>
      <c r="I2873" s="50"/>
      <c r="J2873" s="50"/>
    </row>
    <row r="2874" spans="1:10" s="43" customFormat="1" x14ac:dyDescent="0.2">
      <c r="A2874" s="1"/>
      <c r="E2874" s="2"/>
      <c r="F2874" s="3"/>
      <c r="G2874" s="2"/>
      <c r="H2874" s="50"/>
      <c r="I2874" s="50"/>
      <c r="J2874" s="50"/>
    </row>
    <row r="2875" spans="1:10" s="43" customFormat="1" x14ac:dyDescent="0.2">
      <c r="A2875" s="1"/>
      <c r="E2875" s="2"/>
      <c r="F2875" s="3"/>
      <c r="G2875" s="2"/>
      <c r="H2875" s="50"/>
      <c r="I2875" s="50"/>
      <c r="J2875" s="50"/>
    </row>
    <row r="2876" spans="1:10" s="43" customFormat="1" x14ac:dyDescent="0.2">
      <c r="A2876" s="1"/>
      <c r="E2876" s="2"/>
      <c r="F2876" s="3"/>
      <c r="G2876" s="2"/>
      <c r="H2876" s="50"/>
      <c r="I2876" s="50"/>
      <c r="J2876" s="50"/>
    </row>
    <row r="2877" spans="1:10" s="43" customFormat="1" x14ac:dyDescent="0.2">
      <c r="A2877" s="1"/>
      <c r="E2877" s="2"/>
      <c r="F2877" s="3"/>
      <c r="G2877" s="2"/>
      <c r="H2877" s="50"/>
      <c r="I2877" s="50"/>
      <c r="J2877" s="50"/>
    </row>
    <row r="2878" spans="1:10" s="43" customFormat="1" x14ac:dyDescent="0.2">
      <c r="A2878" s="1"/>
      <c r="E2878" s="2"/>
      <c r="F2878" s="3"/>
      <c r="G2878" s="2"/>
      <c r="H2878" s="50"/>
      <c r="I2878" s="50"/>
      <c r="J2878" s="50"/>
    </row>
    <row r="2879" spans="1:10" s="43" customFormat="1" x14ac:dyDescent="0.2">
      <c r="A2879" s="1"/>
      <c r="E2879" s="2"/>
      <c r="F2879" s="3"/>
      <c r="G2879" s="2"/>
      <c r="H2879" s="50"/>
      <c r="I2879" s="50"/>
      <c r="J2879" s="50"/>
    </row>
    <row r="2880" spans="1:10" s="43" customFormat="1" x14ac:dyDescent="0.2">
      <c r="A2880" s="1"/>
      <c r="E2880" s="2"/>
      <c r="F2880" s="3"/>
      <c r="G2880" s="2"/>
      <c r="H2880" s="50"/>
      <c r="I2880" s="50"/>
      <c r="J2880" s="50"/>
    </row>
    <row r="2881" spans="1:10" s="43" customFormat="1" x14ac:dyDescent="0.2">
      <c r="A2881" s="1"/>
      <c r="E2881" s="2"/>
      <c r="F2881" s="3"/>
      <c r="G2881" s="2"/>
      <c r="H2881" s="50"/>
      <c r="I2881" s="50"/>
      <c r="J2881" s="50"/>
    </row>
    <row r="2882" spans="1:10" s="43" customFormat="1" x14ac:dyDescent="0.2">
      <c r="A2882" s="1"/>
      <c r="E2882" s="2"/>
      <c r="F2882" s="3"/>
      <c r="G2882" s="2"/>
      <c r="H2882" s="50"/>
      <c r="I2882" s="50"/>
      <c r="J2882" s="50"/>
    </row>
    <row r="2883" spans="1:10" s="43" customFormat="1" x14ac:dyDescent="0.2">
      <c r="A2883" s="1"/>
      <c r="E2883" s="2"/>
      <c r="F2883" s="3"/>
      <c r="G2883" s="2"/>
      <c r="H2883" s="50"/>
      <c r="I2883" s="50"/>
      <c r="J2883" s="50"/>
    </row>
    <row r="2884" spans="1:10" s="43" customFormat="1" x14ac:dyDescent="0.2">
      <c r="A2884" s="1"/>
      <c r="E2884" s="2"/>
      <c r="F2884" s="3"/>
      <c r="G2884" s="2"/>
      <c r="H2884" s="50"/>
      <c r="I2884" s="50"/>
      <c r="J2884" s="50"/>
    </row>
    <row r="2885" spans="1:10" s="43" customFormat="1" x14ac:dyDescent="0.2">
      <c r="A2885" s="1"/>
      <c r="E2885" s="2"/>
      <c r="F2885" s="3"/>
      <c r="G2885" s="2"/>
      <c r="H2885" s="50"/>
      <c r="I2885" s="50"/>
      <c r="J2885" s="50"/>
    </row>
    <row r="2886" spans="1:10" s="43" customFormat="1" x14ac:dyDescent="0.2">
      <c r="A2886" s="1"/>
      <c r="E2886" s="2"/>
      <c r="F2886" s="3"/>
      <c r="G2886" s="2"/>
      <c r="H2886" s="50"/>
      <c r="I2886" s="50"/>
      <c r="J2886" s="50"/>
    </row>
    <row r="2887" spans="1:10" s="43" customFormat="1" x14ac:dyDescent="0.2">
      <c r="A2887" s="1"/>
      <c r="E2887" s="2"/>
      <c r="F2887" s="3"/>
      <c r="G2887" s="2"/>
      <c r="H2887" s="50"/>
      <c r="I2887" s="50"/>
      <c r="J2887" s="50"/>
    </row>
    <row r="2888" spans="1:10" s="43" customFormat="1" x14ac:dyDescent="0.2">
      <c r="A2888" s="1"/>
      <c r="E2888" s="2"/>
      <c r="F2888" s="3"/>
      <c r="G2888" s="2"/>
      <c r="H2888" s="50"/>
      <c r="I2888" s="50"/>
      <c r="J2888" s="50"/>
    </row>
    <row r="2889" spans="1:10" s="43" customFormat="1" x14ac:dyDescent="0.2">
      <c r="A2889" s="1"/>
      <c r="E2889" s="2"/>
      <c r="F2889" s="3"/>
      <c r="G2889" s="2"/>
      <c r="H2889" s="50"/>
      <c r="I2889" s="50"/>
      <c r="J2889" s="50"/>
    </row>
    <row r="2890" spans="1:10" s="43" customFormat="1" x14ac:dyDescent="0.2">
      <c r="A2890" s="1"/>
      <c r="E2890" s="2"/>
      <c r="F2890" s="3"/>
      <c r="G2890" s="2"/>
      <c r="H2890" s="50"/>
      <c r="I2890" s="50"/>
      <c r="J2890" s="50"/>
    </row>
    <row r="2891" spans="1:10" s="43" customFormat="1" x14ac:dyDescent="0.2">
      <c r="A2891" s="1"/>
      <c r="E2891" s="2"/>
      <c r="F2891" s="3"/>
      <c r="G2891" s="2"/>
      <c r="H2891" s="50"/>
      <c r="I2891" s="50"/>
      <c r="J2891" s="50"/>
    </row>
    <row r="2892" spans="1:10" s="43" customFormat="1" x14ac:dyDescent="0.2">
      <c r="A2892" s="1"/>
      <c r="E2892" s="2"/>
      <c r="F2892" s="3"/>
      <c r="G2892" s="2"/>
      <c r="H2892" s="50"/>
      <c r="I2892" s="50"/>
      <c r="J2892" s="50"/>
    </row>
    <row r="2893" spans="1:10" s="43" customFormat="1" x14ac:dyDescent="0.2">
      <c r="A2893" s="1"/>
      <c r="E2893" s="2"/>
      <c r="F2893" s="3"/>
      <c r="G2893" s="2"/>
      <c r="H2893" s="50"/>
      <c r="I2893" s="50"/>
      <c r="J2893" s="50"/>
    </row>
    <row r="2894" spans="1:10" s="43" customFormat="1" x14ac:dyDescent="0.2">
      <c r="A2894" s="1"/>
      <c r="E2894" s="2"/>
      <c r="F2894" s="3"/>
      <c r="G2894" s="2"/>
      <c r="H2894" s="50"/>
      <c r="I2894" s="50"/>
      <c r="J2894" s="50"/>
    </row>
    <row r="2895" spans="1:10" s="43" customFormat="1" x14ac:dyDescent="0.2">
      <c r="A2895" s="1"/>
      <c r="E2895" s="2"/>
      <c r="F2895" s="3"/>
      <c r="G2895" s="2"/>
      <c r="H2895" s="50"/>
      <c r="I2895" s="50"/>
      <c r="J2895" s="50"/>
    </row>
    <row r="2896" spans="1:10" s="43" customFormat="1" x14ac:dyDescent="0.2">
      <c r="A2896" s="1"/>
      <c r="E2896" s="2"/>
      <c r="F2896" s="3"/>
      <c r="G2896" s="2"/>
      <c r="H2896" s="50"/>
      <c r="I2896" s="50"/>
      <c r="J2896" s="50"/>
    </row>
    <row r="2897" spans="1:10" s="43" customFormat="1" x14ac:dyDescent="0.2">
      <c r="A2897" s="1"/>
      <c r="E2897" s="2"/>
      <c r="F2897" s="3"/>
      <c r="G2897" s="2"/>
      <c r="H2897" s="50"/>
      <c r="I2897" s="50"/>
      <c r="J2897" s="50"/>
    </row>
    <row r="2898" spans="1:10" s="43" customFormat="1" x14ac:dyDescent="0.2">
      <c r="A2898" s="1"/>
      <c r="E2898" s="2"/>
      <c r="F2898" s="3"/>
      <c r="G2898" s="2"/>
      <c r="H2898" s="50"/>
      <c r="I2898" s="50"/>
      <c r="J2898" s="50"/>
    </row>
    <row r="2899" spans="1:10" s="43" customFormat="1" x14ac:dyDescent="0.2">
      <c r="A2899" s="1"/>
      <c r="E2899" s="2"/>
      <c r="F2899" s="3"/>
      <c r="G2899" s="2"/>
      <c r="H2899" s="50"/>
      <c r="I2899" s="50"/>
      <c r="J2899" s="50"/>
    </row>
    <row r="2900" spans="1:10" s="43" customFormat="1" x14ac:dyDescent="0.2">
      <c r="A2900" s="1"/>
      <c r="E2900" s="2"/>
      <c r="F2900" s="3"/>
      <c r="G2900" s="2"/>
      <c r="H2900" s="50"/>
      <c r="I2900" s="50"/>
      <c r="J2900" s="50"/>
    </row>
    <row r="2901" spans="1:10" s="43" customFormat="1" x14ac:dyDescent="0.2">
      <c r="A2901" s="1"/>
      <c r="E2901" s="2"/>
      <c r="F2901" s="3"/>
      <c r="G2901" s="2"/>
      <c r="H2901" s="50"/>
      <c r="I2901" s="50"/>
      <c r="J2901" s="50"/>
    </row>
    <row r="2902" spans="1:10" s="43" customFormat="1" x14ac:dyDescent="0.2">
      <c r="A2902" s="1"/>
      <c r="E2902" s="2"/>
      <c r="F2902" s="3"/>
      <c r="G2902" s="2"/>
      <c r="H2902" s="50"/>
      <c r="I2902" s="50"/>
      <c r="J2902" s="50"/>
    </row>
    <row r="2903" spans="1:10" s="43" customFormat="1" x14ac:dyDescent="0.2">
      <c r="A2903" s="1"/>
      <c r="E2903" s="2"/>
      <c r="F2903" s="3"/>
      <c r="G2903" s="2"/>
      <c r="H2903" s="50"/>
      <c r="I2903" s="50"/>
      <c r="J2903" s="50"/>
    </row>
    <row r="2904" spans="1:10" s="43" customFormat="1" x14ac:dyDescent="0.2">
      <c r="A2904" s="1"/>
      <c r="E2904" s="2"/>
      <c r="F2904" s="3"/>
      <c r="G2904" s="2"/>
      <c r="H2904" s="50"/>
      <c r="I2904" s="50"/>
      <c r="J2904" s="50"/>
    </row>
    <row r="2905" spans="1:10" s="43" customFormat="1" x14ac:dyDescent="0.2">
      <c r="A2905" s="1"/>
      <c r="E2905" s="2"/>
      <c r="F2905" s="3"/>
      <c r="G2905" s="2"/>
      <c r="H2905" s="50"/>
      <c r="I2905" s="50"/>
      <c r="J2905" s="50"/>
    </row>
    <row r="2906" spans="1:10" s="43" customFormat="1" x14ac:dyDescent="0.2">
      <c r="A2906" s="1"/>
      <c r="E2906" s="2"/>
      <c r="F2906" s="3"/>
      <c r="G2906" s="2"/>
      <c r="H2906" s="50"/>
      <c r="I2906" s="50"/>
      <c r="J2906" s="50"/>
    </row>
    <row r="2907" spans="1:10" s="43" customFormat="1" x14ac:dyDescent="0.2">
      <c r="A2907" s="1"/>
      <c r="E2907" s="2"/>
      <c r="F2907" s="3"/>
      <c r="G2907" s="2"/>
      <c r="H2907" s="50"/>
      <c r="I2907" s="50"/>
      <c r="J2907" s="50"/>
    </row>
    <row r="2908" spans="1:10" s="43" customFormat="1" x14ac:dyDescent="0.2">
      <c r="A2908" s="1"/>
      <c r="E2908" s="2"/>
      <c r="F2908" s="3"/>
      <c r="G2908" s="2"/>
      <c r="H2908" s="50"/>
      <c r="I2908" s="50"/>
      <c r="J2908" s="50"/>
    </row>
    <row r="2909" spans="1:10" s="43" customFormat="1" x14ac:dyDescent="0.2">
      <c r="A2909" s="1"/>
      <c r="E2909" s="2"/>
      <c r="F2909" s="3"/>
      <c r="G2909" s="2"/>
      <c r="H2909" s="50"/>
      <c r="I2909" s="50"/>
      <c r="J2909" s="50"/>
    </row>
    <row r="2910" spans="1:10" s="43" customFormat="1" x14ac:dyDescent="0.2">
      <c r="A2910" s="1"/>
      <c r="E2910" s="2"/>
      <c r="F2910" s="3"/>
      <c r="G2910" s="2"/>
      <c r="H2910" s="50"/>
      <c r="I2910" s="50"/>
      <c r="J2910" s="50"/>
    </row>
    <row r="2911" spans="1:10" s="43" customFormat="1" x14ac:dyDescent="0.2">
      <c r="A2911" s="1"/>
      <c r="E2911" s="2"/>
      <c r="F2911" s="3"/>
      <c r="G2911" s="2"/>
      <c r="H2911" s="50"/>
      <c r="I2911" s="50"/>
      <c r="J2911" s="50"/>
    </row>
    <row r="2912" spans="1:10" s="43" customFormat="1" x14ac:dyDescent="0.2">
      <c r="A2912" s="1"/>
      <c r="E2912" s="2"/>
      <c r="F2912" s="3"/>
      <c r="G2912" s="2"/>
      <c r="H2912" s="50"/>
      <c r="I2912" s="50"/>
      <c r="J2912" s="50"/>
    </row>
    <row r="2913" spans="1:10" s="43" customFormat="1" x14ac:dyDescent="0.2">
      <c r="A2913" s="1"/>
      <c r="E2913" s="2"/>
      <c r="F2913" s="3"/>
      <c r="G2913" s="2"/>
      <c r="H2913" s="50"/>
      <c r="I2913" s="50"/>
      <c r="J2913" s="50"/>
    </row>
    <row r="2914" spans="1:10" s="43" customFormat="1" x14ac:dyDescent="0.2">
      <c r="A2914" s="1"/>
      <c r="E2914" s="2"/>
      <c r="F2914" s="3"/>
      <c r="G2914" s="2"/>
      <c r="H2914" s="50"/>
      <c r="I2914" s="50"/>
      <c r="J2914" s="50"/>
    </row>
    <row r="2915" spans="1:10" s="43" customFormat="1" x14ac:dyDescent="0.2">
      <c r="A2915" s="1"/>
      <c r="E2915" s="2"/>
      <c r="F2915" s="3"/>
      <c r="G2915" s="2"/>
      <c r="H2915" s="50"/>
      <c r="I2915" s="50"/>
      <c r="J2915" s="50"/>
    </row>
    <row r="2916" spans="1:10" s="43" customFormat="1" x14ac:dyDescent="0.2">
      <c r="A2916" s="1"/>
      <c r="E2916" s="2"/>
      <c r="F2916" s="3"/>
      <c r="G2916" s="2"/>
      <c r="H2916" s="50"/>
      <c r="I2916" s="50"/>
      <c r="J2916" s="50"/>
    </row>
    <row r="2917" spans="1:10" s="43" customFormat="1" x14ac:dyDescent="0.2">
      <c r="A2917" s="1"/>
      <c r="E2917" s="2"/>
      <c r="F2917" s="3"/>
      <c r="G2917" s="2"/>
      <c r="H2917" s="50"/>
      <c r="I2917" s="50"/>
      <c r="J2917" s="50"/>
    </row>
    <row r="2918" spans="1:10" s="43" customFormat="1" x14ac:dyDescent="0.2">
      <c r="A2918" s="1"/>
      <c r="E2918" s="2"/>
      <c r="F2918" s="3"/>
      <c r="G2918" s="2"/>
      <c r="H2918" s="50"/>
      <c r="I2918" s="50"/>
      <c r="J2918" s="50"/>
    </row>
    <row r="2919" spans="1:10" s="43" customFormat="1" x14ac:dyDescent="0.2">
      <c r="A2919" s="1"/>
      <c r="E2919" s="2"/>
      <c r="F2919" s="3"/>
      <c r="G2919" s="2"/>
      <c r="H2919" s="50"/>
      <c r="I2919" s="50"/>
      <c r="J2919" s="50"/>
    </row>
    <row r="2920" spans="1:10" s="43" customFormat="1" x14ac:dyDescent="0.2">
      <c r="A2920" s="1"/>
      <c r="E2920" s="2"/>
      <c r="F2920" s="3"/>
      <c r="G2920" s="2"/>
      <c r="H2920" s="50"/>
      <c r="I2920" s="50"/>
      <c r="J2920" s="50"/>
    </row>
    <row r="2921" spans="1:10" s="43" customFormat="1" x14ac:dyDescent="0.2">
      <c r="A2921" s="1"/>
      <c r="E2921" s="2"/>
      <c r="F2921" s="3"/>
      <c r="G2921" s="2"/>
      <c r="H2921" s="50"/>
      <c r="I2921" s="50"/>
      <c r="J2921" s="50"/>
    </row>
    <row r="2922" spans="1:10" s="43" customFormat="1" x14ac:dyDescent="0.2">
      <c r="A2922" s="1"/>
      <c r="E2922" s="2"/>
      <c r="F2922" s="3"/>
      <c r="G2922" s="2"/>
      <c r="H2922" s="50"/>
      <c r="I2922" s="50"/>
      <c r="J2922" s="50"/>
    </row>
    <row r="2923" spans="1:10" s="43" customFormat="1" x14ac:dyDescent="0.2">
      <c r="A2923" s="1"/>
      <c r="E2923" s="2"/>
      <c r="F2923" s="3"/>
      <c r="G2923" s="2"/>
      <c r="H2923" s="50"/>
      <c r="I2923" s="50"/>
      <c r="J2923" s="50"/>
    </row>
    <row r="2924" spans="1:10" s="43" customFormat="1" x14ac:dyDescent="0.2">
      <c r="A2924" s="1"/>
      <c r="E2924" s="2"/>
      <c r="F2924" s="3"/>
      <c r="G2924" s="2"/>
      <c r="H2924" s="50"/>
      <c r="I2924" s="50"/>
      <c r="J2924" s="50"/>
    </row>
    <row r="2925" spans="1:10" s="43" customFormat="1" x14ac:dyDescent="0.2">
      <c r="A2925" s="1"/>
      <c r="E2925" s="2"/>
      <c r="F2925" s="3"/>
      <c r="G2925" s="2"/>
      <c r="H2925" s="50"/>
      <c r="I2925" s="50"/>
      <c r="J2925" s="50"/>
    </row>
    <row r="2926" spans="1:10" s="43" customFormat="1" x14ac:dyDescent="0.2">
      <c r="A2926" s="1"/>
      <c r="E2926" s="2"/>
      <c r="F2926" s="3"/>
      <c r="G2926" s="2"/>
      <c r="H2926" s="50"/>
      <c r="I2926" s="50"/>
      <c r="J2926" s="50"/>
    </row>
    <row r="2927" spans="1:10" s="43" customFormat="1" x14ac:dyDescent="0.2">
      <c r="A2927" s="1"/>
      <c r="E2927" s="2"/>
      <c r="F2927" s="3"/>
      <c r="G2927" s="2"/>
      <c r="H2927" s="50"/>
      <c r="I2927" s="50"/>
      <c r="J2927" s="50"/>
    </row>
    <row r="2928" spans="1:10" s="43" customFormat="1" x14ac:dyDescent="0.2">
      <c r="A2928" s="1"/>
      <c r="E2928" s="2"/>
      <c r="F2928" s="3"/>
      <c r="G2928" s="2"/>
      <c r="H2928" s="50"/>
      <c r="I2928" s="50"/>
      <c r="J2928" s="50"/>
    </row>
    <row r="2929" spans="1:10" s="43" customFormat="1" x14ac:dyDescent="0.2">
      <c r="A2929" s="1"/>
      <c r="E2929" s="2"/>
      <c r="F2929" s="3"/>
      <c r="G2929" s="2"/>
      <c r="H2929" s="50"/>
      <c r="I2929" s="50"/>
      <c r="J2929" s="50"/>
    </row>
    <row r="2930" spans="1:10" s="43" customFormat="1" x14ac:dyDescent="0.2">
      <c r="A2930" s="1"/>
      <c r="E2930" s="2"/>
      <c r="F2930" s="3"/>
      <c r="G2930" s="2"/>
      <c r="H2930" s="50"/>
      <c r="I2930" s="50"/>
      <c r="J2930" s="50"/>
    </row>
    <row r="2931" spans="1:10" s="43" customFormat="1" x14ac:dyDescent="0.2">
      <c r="A2931" s="1"/>
      <c r="E2931" s="2"/>
      <c r="F2931" s="3"/>
      <c r="G2931" s="2"/>
      <c r="H2931" s="50"/>
      <c r="I2931" s="50"/>
      <c r="J2931" s="50"/>
    </row>
    <row r="2932" spans="1:10" s="43" customFormat="1" x14ac:dyDescent="0.2">
      <c r="A2932" s="1"/>
      <c r="E2932" s="2"/>
      <c r="F2932" s="3"/>
      <c r="G2932" s="2"/>
      <c r="H2932" s="50"/>
      <c r="I2932" s="50"/>
      <c r="J2932" s="50"/>
    </row>
    <row r="2933" spans="1:10" s="43" customFormat="1" x14ac:dyDescent="0.2">
      <c r="A2933" s="1"/>
      <c r="E2933" s="2"/>
      <c r="F2933" s="3"/>
      <c r="G2933" s="2"/>
      <c r="H2933" s="50"/>
      <c r="I2933" s="50"/>
      <c r="J2933" s="50"/>
    </row>
    <row r="2934" spans="1:10" s="43" customFormat="1" x14ac:dyDescent="0.2">
      <c r="A2934" s="1"/>
      <c r="E2934" s="2"/>
      <c r="F2934" s="3"/>
      <c r="G2934" s="2"/>
      <c r="H2934" s="50"/>
      <c r="I2934" s="50"/>
      <c r="J2934" s="50"/>
    </row>
    <row r="2935" spans="1:10" s="43" customFormat="1" x14ac:dyDescent="0.2">
      <c r="A2935" s="1"/>
      <c r="E2935" s="2"/>
      <c r="F2935" s="3"/>
      <c r="G2935" s="2"/>
      <c r="H2935" s="50"/>
      <c r="I2935" s="50"/>
      <c r="J2935" s="50"/>
    </row>
    <row r="2936" spans="1:10" s="43" customFormat="1" x14ac:dyDescent="0.2">
      <c r="A2936" s="1"/>
      <c r="E2936" s="2"/>
      <c r="F2936" s="3"/>
      <c r="G2936" s="2"/>
      <c r="H2936" s="50"/>
      <c r="I2936" s="50"/>
      <c r="J2936" s="50"/>
    </row>
    <row r="2937" spans="1:10" s="43" customFormat="1" x14ac:dyDescent="0.2">
      <c r="A2937" s="1"/>
      <c r="E2937" s="2"/>
      <c r="F2937" s="3"/>
      <c r="G2937" s="2"/>
      <c r="H2937" s="50"/>
      <c r="I2937" s="50"/>
      <c r="J2937" s="50"/>
    </row>
    <row r="2938" spans="1:10" s="43" customFormat="1" x14ac:dyDescent="0.2">
      <c r="A2938" s="1"/>
      <c r="E2938" s="2"/>
      <c r="F2938" s="3"/>
      <c r="G2938" s="2"/>
      <c r="H2938" s="50"/>
      <c r="I2938" s="50"/>
      <c r="J2938" s="50"/>
    </row>
    <row r="2939" spans="1:10" s="43" customFormat="1" x14ac:dyDescent="0.2">
      <c r="A2939" s="1"/>
      <c r="E2939" s="2"/>
      <c r="F2939" s="3"/>
      <c r="G2939" s="2"/>
      <c r="H2939" s="50"/>
      <c r="I2939" s="50"/>
      <c r="J2939" s="50"/>
    </row>
    <row r="2940" spans="1:10" s="43" customFormat="1" x14ac:dyDescent="0.2">
      <c r="A2940" s="1"/>
      <c r="E2940" s="2"/>
      <c r="F2940" s="3"/>
      <c r="G2940" s="2"/>
      <c r="H2940" s="50"/>
      <c r="I2940" s="50"/>
      <c r="J2940" s="50"/>
    </row>
    <row r="2941" spans="1:10" s="43" customFormat="1" x14ac:dyDescent="0.2">
      <c r="A2941" s="1"/>
      <c r="E2941" s="2"/>
      <c r="F2941" s="3"/>
      <c r="G2941" s="2"/>
      <c r="H2941" s="50"/>
      <c r="I2941" s="50"/>
      <c r="J2941" s="50"/>
    </row>
    <row r="2942" spans="1:10" s="43" customFormat="1" x14ac:dyDescent="0.2">
      <c r="A2942" s="1"/>
      <c r="E2942" s="2"/>
      <c r="F2942" s="3"/>
      <c r="G2942" s="2"/>
      <c r="H2942" s="50"/>
      <c r="I2942" s="50"/>
      <c r="J2942" s="50"/>
    </row>
    <row r="2943" spans="1:10" s="43" customFormat="1" x14ac:dyDescent="0.2">
      <c r="A2943" s="1"/>
      <c r="E2943" s="2"/>
      <c r="F2943" s="3"/>
      <c r="G2943" s="2"/>
      <c r="H2943" s="50"/>
      <c r="I2943" s="50"/>
      <c r="J2943" s="50"/>
    </row>
    <row r="2944" spans="1:10" s="43" customFormat="1" x14ac:dyDescent="0.2">
      <c r="A2944" s="1"/>
      <c r="E2944" s="2"/>
      <c r="F2944" s="3"/>
      <c r="G2944" s="2"/>
      <c r="H2944" s="50"/>
      <c r="I2944" s="50"/>
      <c r="J2944" s="50"/>
    </row>
    <row r="2945" spans="1:10" s="43" customFormat="1" x14ac:dyDescent="0.2">
      <c r="A2945" s="1"/>
      <c r="E2945" s="2"/>
      <c r="F2945" s="3"/>
      <c r="G2945" s="2"/>
      <c r="H2945" s="50"/>
      <c r="I2945" s="50"/>
      <c r="J2945" s="50"/>
    </row>
    <row r="2946" spans="1:10" s="43" customFormat="1" x14ac:dyDescent="0.2">
      <c r="A2946" s="1"/>
      <c r="E2946" s="2"/>
      <c r="F2946" s="3"/>
      <c r="G2946" s="2"/>
      <c r="H2946" s="50"/>
      <c r="I2946" s="50"/>
      <c r="J2946" s="50"/>
    </row>
    <row r="2947" spans="1:10" s="43" customFormat="1" x14ac:dyDescent="0.2">
      <c r="A2947" s="1"/>
      <c r="E2947" s="2"/>
      <c r="F2947" s="3"/>
      <c r="G2947" s="2"/>
      <c r="H2947" s="50"/>
      <c r="I2947" s="50"/>
      <c r="J2947" s="50"/>
    </row>
    <row r="2948" spans="1:10" s="43" customFormat="1" x14ac:dyDescent="0.2">
      <c r="A2948" s="1"/>
      <c r="E2948" s="2"/>
      <c r="F2948" s="3"/>
      <c r="G2948" s="2"/>
      <c r="H2948" s="50"/>
      <c r="I2948" s="50"/>
      <c r="J2948" s="50"/>
    </row>
    <row r="2949" spans="1:10" s="43" customFormat="1" x14ac:dyDescent="0.2">
      <c r="A2949" s="1"/>
      <c r="E2949" s="2"/>
      <c r="F2949" s="3"/>
      <c r="G2949" s="2"/>
      <c r="H2949" s="50"/>
      <c r="I2949" s="50"/>
      <c r="J2949" s="50"/>
    </row>
    <row r="2950" spans="1:10" s="43" customFormat="1" x14ac:dyDescent="0.2">
      <c r="A2950" s="1"/>
      <c r="E2950" s="2"/>
      <c r="F2950" s="3"/>
      <c r="G2950" s="2"/>
      <c r="H2950" s="50"/>
      <c r="I2950" s="50"/>
      <c r="J2950" s="50"/>
    </row>
    <row r="2951" spans="1:10" s="43" customFormat="1" x14ac:dyDescent="0.2">
      <c r="A2951" s="1"/>
      <c r="E2951" s="2"/>
      <c r="F2951" s="3"/>
      <c r="G2951" s="2"/>
      <c r="H2951" s="50"/>
      <c r="I2951" s="50"/>
      <c r="J2951" s="50"/>
    </row>
    <row r="2952" spans="1:10" s="43" customFormat="1" x14ac:dyDescent="0.2">
      <c r="A2952" s="1"/>
      <c r="E2952" s="2"/>
      <c r="F2952" s="3"/>
      <c r="G2952" s="2"/>
      <c r="H2952" s="50"/>
      <c r="I2952" s="50"/>
      <c r="J2952" s="50"/>
    </row>
    <row r="2953" spans="1:10" s="43" customFormat="1" x14ac:dyDescent="0.2">
      <c r="A2953" s="1"/>
      <c r="E2953" s="2"/>
      <c r="F2953" s="3"/>
      <c r="G2953" s="2"/>
      <c r="H2953" s="50"/>
      <c r="I2953" s="50"/>
      <c r="J2953" s="50"/>
    </row>
    <row r="2954" spans="1:10" s="43" customFormat="1" x14ac:dyDescent="0.2">
      <c r="A2954" s="1"/>
      <c r="E2954" s="2"/>
      <c r="F2954" s="3"/>
      <c r="G2954" s="2"/>
      <c r="H2954" s="50"/>
      <c r="I2954" s="50"/>
      <c r="J2954" s="50"/>
    </row>
    <row r="2955" spans="1:10" s="43" customFormat="1" x14ac:dyDescent="0.2">
      <c r="A2955" s="1"/>
      <c r="E2955" s="2"/>
      <c r="F2955" s="3"/>
      <c r="G2955" s="2"/>
      <c r="H2955" s="50"/>
      <c r="I2955" s="50"/>
      <c r="J2955" s="50"/>
    </row>
    <row r="2956" spans="1:10" s="43" customFormat="1" x14ac:dyDescent="0.2">
      <c r="A2956" s="1"/>
      <c r="E2956" s="2"/>
      <c r="F2956" s="3"/>
      <c r="G2956" s="2"/>
      <c r="H2956" s="50"/>
      <c r="I2956" s="50"/>
      <c r="J2956" s="50"/>
    </row>
    <row r="2957" spans="1:10" s="43" customFormat="1" x14ac:dyDescent="0.2">
      <c r="A2957" s="1"/>
      <c r="E2957" s="2"/>
      <c r="F2957" s="3"/>
      <c r="G2957" s="2"/>
      <c r="H2957" s="50"/>
      <c r="I2957" s="50"/>
      <c r="J2957" s="50"/>
    </row>
    <row r="2958" spans="1:10" s="43" customFormat="1" x14ac:dyDescent="0.2">
      <c r="A2958" s="1"/>
      <c r="E2958" s="2"/>
      <c r="F2958" s="3"/>
      <c r="G2958" s="2"/>
      <c r="H2958" s="50"/>
      <c r="I2958" s="50"/>
      <c r="J2958" s="50"/>
    </row>
    <row r="2959" spans="1:10" s="43" customFormat="1" x14ac:dyDescent="0.2">
      <c r="A2959" s="1"/>
      <c r="E2959" s="2"/>
      <c r="F2959" s="3"/>
      <c r="G2959" s="2"/>
      <c r="H2959" s="50"/>
      <c r="I2959" s="50"/>
      <c r="J2959" s="50"/>
    </row>
    <row r="2960" spans="1:10" s="43" customFormat="1" x14ac:dyDescent="0.2">
      <c r="A2960" s="1"/>
      <c r="E2960" s="2"/>
      <c r="F2960" s="3"/>
      <c r="G2960" s="2"/>
      <c r="H2960" s="50"/>
      <c r="I2960" s="50"/>
      <c r="J2960" s="50"/>
    </row>
    <row r="2961" spans="1:10" s="43" customFormat="1" x14ac:dyDescent="0.2">
      <c r="A2961" s="1"/>
      <c r="E2961" s="2"/>
      <c r="F2961" s="3"/>
      <c r="G2961" s="2"/>
      <c r="H2961" s="50"/>
      <c r="I2961" s="50"/>
      <c r="J2961" s="50"/>
    </row>
    <row r="2962" spans="1:10" s="43" customFormat="1" x14ac:dyDescent="0.2">
      <c r="A2962" s="1"/>
      <c r="E2962" s="2"/>
      <c r="F2962" s="3"/>
      <c r="G2962" s="2"/>
      <c r="H2962" s="50"/>
      <c r="I2962" s="50"/>
      <c r="J2962" s="50"/>
    </row>
    <row r="2963" spans="1:10" s="43" customFormat="1" x14ac:dyDescent="0.2">
      <c r="A2963" s="1"/>
      <c r="E2963" s="2"/>
      <c r="F2963" s="3"/>
      <c r="G2963" s="2"/>
      <c r="H2963" s="50"/>
      <c r="I2963" s="50"/>
      <c r="J2963" s="50"/>
    </row>
    <row r="2964" spans="1:10" s="43" customFormat="1" x14ac:dyDescent="0.2">
      <c r="A2964" s="1"/>
      <c r="E2964" s="2"/>
      <c r="F2964" s="3"/>
      <c r="G2964" s="2"/>
      <c r="H2964" s="50"/>
      <c r="I2964" s="50"/>
      <c r="J2964" s="50"/>
    </row>
    <row r="2965" spans="1:10" s="43" customFormat="1" x14ac:dyDescent="0.2">
      <c r="A2965" s="1"/>
      <c r="E2965" s="2"/>
      <c r="F2965" s="3"/>
      <c r="G2965" s="2"/>
      <c r="H2965" s="50"/>
      <c r="I2965" s="50"/>
      <c r="J2965" s="50"/>
    </row>
    <row r="2966" spans="1:10" s="43" customFormat="1" x14ac:dyDescent="0.2">
      <c r="A2966" s="1"/>
      <c r="E2966" s="2"/>
      <c r="F2966" s="3"/>
      <c r="G2966" s="2"/>
      <c r="H2966" s="50"/>
      <c r="I2966" s="50"/>
      <c r="J2966" s="50"/>
    </row>
    <row r="2967" spans="1:10" s="43" customFormat="1" x14ac:dyDescent="0.2">
      <c r="A2967" s="1"/>
      <c r="E2967" s="2"/>
      <c r="F2967" s="3"/>
      <c r="G2967" s="2"/>
      <c r="H2967" s="50"/>
      <c r="I2967" s="50"/>
      <c r="J2967" s="50"/>
    </row>
    <row r="2968" spans="1:10" s="43" customFormat="1" x14ac:dyDescent="0.2">
      <c r="A2968" s="1"/>
      <c r="E2968" s="2"/>
      <c r="F2968" s="3"/>
      <c r="G2968" s="2"/>
      <c r="H2968" s="50"/>
      <c r="I2968" s="50"/>
      <c r="J2968" s="50"/>
    </row>
    <row r="2969" spans="1:10" s="43" customFormat="1" x14ac:dyDescent="0.2">
      <c r="A2969" s="1"/>
      <c r="E2969" s="2"/>
      <c r="F2969" s="3"/>
      <c r="G2969" s="2"/>
      <c r="H2969" s="50"/>
      <c r="I2969" s="50"/>
      <c r="J2969" s="50"/>
    </row>
    <row r="2970" spans="1:10" s="43" customFormat="1" x14ac:dyDescent="0.2">
      <c r="A2970" s="1"/>
      <c r="E2970" s="2"/>
      <c r="F2970" s="3"/>
      <c r="G2970" s="2"/>
      <c r="H2970" s="50"/>
      <c r="I2970" s="50"/>
      <c r="J2970" s="50"/>
    </row>
    <row r="2971" spans="1:10" s="43" customFormat="1" x14ac:dyDescent="0.2">
      <c r="A2971" s="1"/>
      <c r="E2971" s="2"/>
      <c r="F2971" s="3"/>
      <c r="G2971" s="2"/>
      <c r="H2971" s="50"/>
      <c r="I2971" s="50"/>
      <c r="J2971" s="50"/>
    </row>
    <row r="2972" spans="1:10" s="43" customFormat="1" x14ac:dyDescent="0.2">
      <c r="A2972" s="1"/>
      <c r="E2972" s="2"/>
      <c r="F2972" s="3"/>
      <c r="G2972" s="2"/>
      <c r="H2972" s="50"/>
      <c r="I2972" s="50"/>
      <c r="J2972" s="50"/>
    </row>
    <row r="2973" spans="1:10" s="43" customFormat="1" x14ac:dyDescent="0.2">
      <c r="A2973" s="1"/>
      <c r="E2973" s="2"/>
      <c r="F2973" s="3"/>
      <c r="G2973" s="2"/>
      <c r="H2973" s="50"/>
      <c r="I2973" s="50"/>
      <c r="J2973" s="50"/>
    </row>
    <row r="2974" spans="1:10" s="43" customFormat="1" x14ac:dyDescent="0.2">
      <c r="A2974" s="1"/>
      <c r="E2974" s="2"/>
      <c r="F2974" s="3"/>
      <c r="G2974" s="2"/>
      <c r="H2974" s="50"/>
      <c r="I2974" s="50"/>
      <c r="J2974" s="50"/>
    </row>
    <row r="2975" spans="1:10" s="43" customFormat="1" x14ac:dyDescent="0.2">
      <c r="A2975" s="1"/>
      <c r="E2975" s="2"/>
      <c r="F2975" s="3"/>
      <c r="G2975" s="2"/>
      <c r="H2975" s="50"/>
      <c r="I2975" s="50"/>
      <c r="J2975" s="50"/>
    </row>
    <row r="2976" spans="1:10" s="43" customFormat="1" x14ac:dyDescent="0.2">
      <c r="A2976" s="1"/>
      <c r="E2976" s="2"/>
      <c r="F2976" s="3"/>
      <c r="G2976" s="2"/>
      <c r="H2976" s="50"/>
      <c r="I2976" s="50"/>
      <c r="J2976" s="50"/>
    </row>
    <row r="2977" spans="1:10" s="43" customFormat="1" x14ac:dyDescent="0.2">
      <c r="A2977" s="1"/>
      <c r="E2977" s="2"/>
      <c r="F2977" s="3"/>
      <c r="G2977" s="2"/>
      <c r="H2977" s="50"/>
      <c r="I2977" s="50"/>
      <c r="J2977" s="50"/>
    </row>
    <row r="2978" spans="1:10" s="43" customFormat="1" x14ac:dyDescent="0.2">
      <c r="A2978" s="1"/>
      <c r="E2978" s="2"/>
      <c r="F2978" s="3"/>
      <c r="G2978" s="2"/>
      <c r="H2978" s="50"/>
      <c r="I2978" s="50"/>
      <c r="J2978" s="50"/>
    </row>
    <row r="2979" spans="1:10" s="43" customFormat="1" x14ac:dyDescent="0.2">
      <c r="A2979" s="1"/>
      <c r="E2979" s="2"/>
      <c r="F2979" s="3"/>
      <c r="G2979" s="2"/>
      <c r="H2979" s="50"/>
      <c r="I2979" s="50"/>
      <c r="J2979" s="50"/>
    </row>
    <row r="2980" spans="1:10" s="43" customFormat="1" x14ac:dyDescent="0.2">
      <c r="A2980" s="1"/>
      <c r="E2980" s="2"/>
      <c r="F2980" s="3"/>
      <c r="G2980" s="2"/>
      <c r="H2980" s="50"/>
      <c r="I2980" s="50"/>
      <c r="J2980" s="50"/>
    </row>
    <row r="2981" spans="1:10" s="43" customFormat="1" x14ac:dyDescent="0.2">
      <c r="A2981" s="1"/>
      <c r="E2981" s="2"/>
      <c r="F2981" s="3"/>
      <c r="G2981" s="2"/>
      <c r="H2981" s="50"/>
      <c r="I2981" s="50"/>
      <c r="J2981" s="50"/>
    </row>
    <row r="2982" spans="1:10" s="43" customFormat="1" x14ac:dyDescent="0.2">
      <c r="A2982" s="1"/>
      <c r="E2982" s="2"/>
      <c r="F2982" s="3"/>
      <c r="G2982" s="2"/>
      <c r="H2982" s="50"/>
      <c r="I2982" s="50"/>
      <c r="J2982" s="50"/>
    </row>
    <row r="2983" spans="1:10" s="43" customFormat="1" x14ac:dyDescent="0.2">
      <c r="A2983" s="1"/>
      <c r="E2983" s="2"/>
      <c r="F2983" s="3"/>
      <c r="G2983" s="2"/>
      <c r="H2983" s="50"/>
      <c r="I2983" s="50"/>
      <c r="J2983" s="50"/>
    </row>
    <row r="2984" spans="1:10" s="43" customFormat="1" x14ac:dyDescent="0.2">
      <c r="A2984" s="1"/>
      <c r="E2984" s="2"/>
      <c r="F2984" s="3"/>
      <c r="G2984" s="2"/>
      <c r="H2984" s="50"/>
      <c r="I2984" s="50"/>
      <c r="J2984" s="50"/>
    </row>
    <row r="2985" spans="1:10" s="43" customFormat="1" x14ac:dyDescent="0.2">
      <c r="A2985" s="1"/>
      <c r="E2985" s="2"/>
      <c r="F2985" s="3"/>
      <c r="G2985" s="2"/>
      <c r="H2985" s="50"/>
      <c r="I2985" s="50"/>
      <c r="J2985" s="50"/>
    </row>
    <row r="2986" spans="1:10" s="43" customFormat="1" x14ac:dyDescent="0.2">
      <c r="A2986" s="1"/>
      <c r="E2986" s="2"/>
      <c r="F2986" s="3"/>
      <c r="G2986" s="2"/>
      <c r="H2986" s="50"/>
      <c r="I2986" s="50"/>
      <c r="J2986" s="50"/>
    </row>
    <row r="2987" spans="1:10" s="43" customFormat="1" x14ac:dyDescent="0.2">
      <c r="A2987" s="1"/>
      <c r="E2987" s="2"/>
      <c r="F2987" s="3"/>
      <c r="G2987" s="2"/>
      <c r="H2987" s="50"/>
      <c r="I2987" s="50"/>
      <c r="J2987" s="50"/>
    </row>
    <row r="2988" spans="1:10" s="43" customFormat="1" x14ac:dyDescent="0.2">
      <c r="A2988" s="1"/>
      <c r="E2988" s="2"/>
      <c r="F2988" s="3"/>
      <c r="G2988" s="2"/>
      <c r="H2988" s="50"/>
      <c r="I2988" s="50"/>
      <c r="J2988" s="50"/>
    </row>
    <row r="2989" spans="1:10" s="43" customFormat="1" x14ac:dyDescent="0.2">
      <c r="A2989" s="1"/>
      <c r="E2989" s="2"/>
      <c r="F2989" s="3"/>
      <c r="G2989" s="2"/>
      <c r="H2989" s="50"/>
      <c r="I2989" s="50"/>
      <c r="J2989" s="50"/>
    </row>
    <row r="2990" spans="1:10" s="43" customFormat="1" x14ac:dyDescent="0.2">
      <c r="A2990" s="1"/>
      <c r="E2990" s="2"/>
      <c r="F2990" s="3"/>
      <c r="G2990" s="2"/>
      <c r="H2990" s="50"/>
      <c r="I2990" s="50"/>
      <c r="J2990" s="50"/>
    </row>
    <row r="2991" spans="1:10" s="43" customFormat="1" x14ac:dyDescent="0.2">
      <c r="A2991" s="1"/>
      <c r="E2991" s="2"/>
      <c r="F2991" s="3"/>
      <c r="G2991" s="2"/>
      <c r="H2991" s="50"/>
      <c r="I2991" s="50"/>
      <c r="J2991" s="50"/>
    </row>
    <row r="2992" spans="1:10" s="43" customFormat="1" x14ac:dyDescent="0.2">
      <c r="A2992" s="1"/>
      <c r="E2992" s="2"/>
      <c r="F2992" s="3"/>
      <c r="G2992" s="2"/>
      <c r="H2992" s="50"/>
      <c r="I2992" s="50"/>
      <c r="J2992" s="50"/>
    </row>
    <row r="2993" spans="1:10" s="43" customFormat="1" x14ac:dyDescent="0.2">
      <c r="A2993" s="1"/>
      <c r="E2993" s="2"/>
      <c r="F2993" s="3"/>
      <c r="G2993" s="2"/>
      <c r="H2993" s="50"/>
      <c r="I2993" s="50"/>
      <c r="J2993" s="50"/>
    </row>
    <row r="2994" spans="1:10" s="43" customFormat="1" x14ac:dyDescent="0.2">
      <c r="A2994" s="1"/>
      <c r="E2994" s="2"/>
      <c r="F2994" s="3"/>
      <c r="G2994" s="2"/>
      <c r="H2994" s="50"/>
      <c r="I2994" s="50"/>
      <c r="J2994" s="50"/>
    </row>
    <row r="2995" spans="1:10" s="43" customFormat="1" x14ac:dyDescent="0.2">
      <c r="A2995" s="1"/>
      <c r="E2995" s="2"/>
      <c r="F2995" s="3"/>
      <c r="G2995" s="2"/>
      <c r="H2995" s="50"/>
      <c r="I2995" s="50"/>
      <c r="J2995" s="50"/>
    </row>
    <row r="2996" spans="1:10" s="43" customFormat="1" x14ac:dyDescent="0.2">
      <c r="A2996" s="1"/>
      <c r="E2996" s="2"/>
      <c r="F2996" s="3"/>
      <c r="G2996" s="2"/>
      <c r="H2996" s="50"/>
      <c r="I2996" s="50"/>
      <c r="J2996" s="50"/>
    </row>
    <row r="2997" spans="1:10" s="43" customFormat="1" x14ac:dyDescent="0.2">
      <c r="A2997" s="1"/>
      <c r="E2997" s="2"/>
      <c r="F2997" s="3"/>
      <c r="G2997" s="2"/>
      <c r="H2997" s="50"/>
      <c r="I2997" s="50"/>
      <c r="J2997" s="50"/>
    </row>
    <row r="2998" spans="1:10" s="43" customFormat="1" x14ac:dyDescent="0.2">
      <c r="A2998" s="1"/>
      <c r="E2998" s="2"/>
      <c r="F2998" s="3"/>
      <c r="G2998" s="2"/>
      <c r="H2998" s="50"/>
      <c r="I2998" s="50"/>
      <c r="J2998" s="50"/>
    </row>
    <row r="2999" spans="1:10" s="43" customFormat="1" x14ac:dyDescent="0.2">
      <c r="A2999" s="1"/>
      <c r="E2999" s="2"/>
      <c r="F2999" s="3"/>
      <c r="G2999" s="2"/>
      <c r="H2999" s="50"/>
      <c r="I2999" s="50"/>
      <c r="J2999" s="50"/>
    </row>
    <row r="3000" spans="1:10" s="43" customFormat="1" x14ac:dyDescent="0.2">
      <c r="A3000" s="1"/>
      <c r="E3000" s="2"/>
      <c r="F3000" s="3"/>
      <c r="G3000" s="2"/>
      <c r="H3000" s="50"/>
      <c r="I3000" s="50"/>
      <c r="J3000" s="50"/>
    </row>
    <row r="3001" spans="1:10" s="43" customFormat="1" x14ac:dyDescent="0.2">
      <c r="A3001" s="1"/>
      <c r="E3001" s="2"/>
      <c r="F3001" s="3"/>
      <c r="G3001" s="2"/>
      <c r="H3001" s="50"/>
      <c r="I3001" s="50"/>
      <c r="J3001" s="50"/>
    </row>
    <row r="3002" spans="1:10" s="43" customFormat="1" x14ac:dyDescent="0.2">
      <c r="A3002" s="1"/>
      <c r="E3002" s="2"/>
      <c r="F3002" s="3"/>
      <c r="G3002" s="2"/>
      <c r="H3002" s="50"/>
      <c r="I3002" s="50"/>
      <c r="J3002" s="50"/>
    </row>
    <row r="3003" spans="1:10" s="43" customFormat="1" x14ac:dyDescent="0.2">
      <c r="A3003" s="1"/>
      <c r="E3003" s="2"/>
      <c r="F3003" s="3"/>
      <c r="G3003" s="2"/>
      <c r="H3003" s="50"/>
      <c r="I3003" s="50"/>
      <c r="J3003" s="50"/>
    </row>
    <row r="3004" spans="1:10" s="43" customFormat="1" x14ac:dyDescent="0.2">
      <c r="A3004" s="1"/>
      <c r="E3004" s="2"/>
      <c r="F3004" s="3"/>
      <c r="G3004" s="2"/>
      <c r="H3004" s="50"/>
      <c r="I3004" s="50"/>
      <c r="J3004" s="50"/>
    </row>
    <row r="3005" spans="1:10" s="43" customFormat="1" x14ac:dyDescent="0.2">
      <c r="A3005" s="1"/>
      <c r="E3005" s="2"/>
      <c r="F3005" s="3"/>
      <c r="G3005" s="2"/>
      <c r="H3005" s="50"/>
      <c r="I3005" s="50"/>
      <c r="J3005" s="50"/>
    </row>
    <row r="3006" spans="1:10" s="43" customFormat="1" x14ac:dyDescent="0.2">
      <c r="A3006" s="1"/>
      <c r="E3006" s="2"/>
      <c r="F3006" s="3"/>
      <c r="G3006" s="2"/>
      <c r="H3006" s="50"/>
      <c r="I3006" s="50"/>
      <c r="J3006" s="50"/>
    </row>
    <row r="3007" spans="1:10" s="43" customFormat="1" x14ac:dyDescent="0.2">
      <c r="A3007" s="1"/>
      <c r="E3007" s="2"/>
      <c r="F3007" s="3"/>
      <c r="G3007" s="2"/>
      <c r="H3007" s="50"/>
      <c r="I3007" s="50"/>
      <c r="J3007" s="50"/>
    </row>
    <row r="3008" spans="1:10" s="43" customFormat="1" x14ac:dyDescent="0.2">
      <c r="A3008" s="1"/>
      <c r="E3008" s="2"/>
      <c r="F3008" s="3"/>
      <c r="G3008" s="2"/>
      <c r="H3008" s="50"/>
      <c r="I3008" s="50"/>
      <c r="J3008" s="50"/>
    </row>
    <row r="3009" spans="1:10" s="43" customFormat="1" x14ac:dyDescent="0.2">
      <c r="A3009" s="1"/>
      <c r="E3009" s="2"/>
      <c r="F3009" s="3"/>
      <c r="G3009" s="2"/>
      <c r="H3009" s="50"/>
      <c r="I3009" s="50"/>
      <c r="J3009" s="50"/>
    </row>
    <row r="3010" spans="1:10" s="43" customFormat="1" x14ac:dyDescent="0.2">
      <c r="A3010" s="1"/>
      <c r="E3010" s="2"/>
      <c r="F3010" s="3"/>
      <c r="G3010" s="2"/>
      <c r="H3010" s="50"/>
      <c r="I3010" s="50"/>
      <c r="J3010" s="50"/>
    </row>
    <row r="3011" spans="1:10" s="43" customFormat="1" x14ac:dyDescent="0.2">
      <c r="A3011" s="1"/>
      <c r="E3011" s="2"/>
      <c r="F3011" s="3"/>
      <c r="G3011" s="2"/>
      <c r="H3011" s="50"/>
      <c r="I3011" s="50"/>
      <c r="J3011" s="50"/>
    </row>
    <row r="3012" spans="1:10" s="43" customFormat="1" x14ac:dyDescent="0.2">
      <c r="A3012" s="1"/>
      <c r="E3012" s="2"/>
      <c r="F3012" s="3"/>
      <c r="G3012" s="2"/>
      <c r="H3012" s="50"/>
      <c r="I3012" s="50"/>
      <c r="J3012" s="50"/>
    </row>
    <row r="3013" spans="1:10" s="43" customFormat="1" x14ac:dyDescent="0.2">
      <c r="A3013" s="1"/>
      <c r="E3013" s="2"/>
      <c r="F3013" s="3"/>
      <c r="G3013" s="2"/>
      <c r="H3013" s="50"/>
      <c r="I3013" s="50"/>
      <c r="J3013" s="50"/>
    </row>
    <row r="3014" spans="1:10" s="43" customFormat="1" x14ac:dyDescent="0.2">
      <c r="A3014" s="1"/>
      <c r="E3014" s="2"/>
      <c r="F3014" s="3"/>
      <c r="G3014" s="2"/>
      <c r="H3014" s="50"/>
      <c r="I3014" s="50"/>
      <c r="J3014" s="50"/>
    </row>
    <row r="3015" spans="1:10" s="43" customFormat="1" x14ac:dyDescent="0.2">
      <c r="A3015" s="1"/>
      <c r="E3015" s="2"/>
      <c r="F3015" s="3"/>
      <c r="G3015" s="2"/>
      <c r="H3015" s="50"/>
      <c r="I3015" s="50"/>
      <c r="J3015" s="50"/>
    </row>
    <row r="3016" spans="1:10" s="43" customFormat="1" x14ac:dyDescent="0.2">
      <c r="A3016" s="1"/>
      <c r="E3016" s="2"/>
      <c r="F3016" s="3"/>
      <c r="G3016" s="2"/>
      <c r="H3016" s="50"/>
      <c r="I3016" s="50"/>
      <c r="J3016" s="50"/>
    </row>
    <row r="3017" spans="1:10" s="43" customFormat="1" x14ac:dyDescent="0.2">
      <c r="A3017" s="1"/>
      <c r="E3017" s="2"/>
      <c r="F3017" s="3"/>
      <c r="G3017" s="2"/>
      <c r="H3017" s="50"/>
      <c r="I3017" s="50"/>
      <c r="J3017" s="50"/>
    </row>
    <row r="3018" spans="1:10" s="43" customFormat="1" x14ac:dyDescent="0.2">
      <c r="A3018" s="1"/>
      <c r="E3018" s="2"/>
      <c r="F3018" s="3"/>
      <c r="G3018" s="2"/>
      <c r="H3018" s="50"/>
      <c r="I3018" s="50"/>
      <c r="J3018" s="50"/>
    </row>
    <row r="3019" spans="1:10" s="43" customFormat="1" x14ac:dyDescent="0.2">
      <c r="A3019" s="1"/>
      <c r="E3019" s="2"/>
      <c r="F3019" s="3"/>
      <c r="G3019" s="2"/>
      <c r="H3019" s="50"/>
      <c r="I3019" s="50"/>
      <c r="J3019" s="50"/>
    </row>
    <row r="3020" spans="1:10" s="43" customFormat="1" x14ac:dyDescent="0.2">
      <c r="A3020" s="1"/>
      <c r="E3020" s="2"/>
      <c r="F3020" s="3"/>
      <c r="G3020" s="2"/>
      <c r="H3020" s="50"/>
      <c r="I3020" s="50"/>
      <c r="J3020" s="50"/>
    </row>
    <row r="3021" spans="1:10" s="43" customFormat="1" x14ac:dyDescent="0.2">
      <c r="A3021" s="1"/>
      <c r="E3021" s="2"/>
      <c r="F3021" s="3"/>
      <c r="G3021" s="2"/>
      <c r="H3021" s="50"/>
      <c r="I3021" s="50"/>
      <c r="J3021" s="50"/>
    </row>
    <row r="3022" spans="1:10" s="43" customFormat="1" x14ac:dyDescent="0.2">
      <c r="A3022" s="1"/>
      <c r="E3022" s="2"/>
      <c r="F3022" s="3"/>
      <c r="G3022" s="2"/>
      <c r="H3022" s="50"/>
      <c r="I3022" s="50"/>
      <c r="J3022" s="50"/>
    </row>
    <row r="3023" spans="1:10" s="43" customFormat="1" x14ac:dyDescent="0.2">
      <c r="A3023" s="1"/>
      <c r="E3023" s="2"/>
      <c r="F3023" s="3"/>
      <c r="G3023" s="2"/>
      <c r="H3023" s="50"/>
      <c r="I3023" s="50"/>
      <c r="J3023" s="50"/>
    </row>
    <row r="3024" spans="1:10" s="43" customFormat="1" x14ac:dyDescent="0.2">
      <c r="A3024" s="1"/>
      <c r="E3024" s="2"/>
      <c r="F3024" s="3"/>
      <c r="G3024" s="2"/>
      <c r="H3024" s="50"/>
      <c r="I3024" s="50"/>
      <c r="J3024" s="50"/>
    </row>
    <row r="3025" spans="1:10" s="43" customFormat="1" x14ac:dyDescent="0.2">
      <c r="A3025" s="1"/>
      <c r="E3025" s="2"/>
      <c r="F3025" s="3"/>
      <c r="G3025" s="2"/>
      <c r="H3025" s="50"/>
      <c r="I3025" s="50"/>
      <c r="J3025" s="50"/>
    </row>
    <row r="3026" spans="1:10" s="43" customFormat="1" x14ac:dyDescent="0.2">
      <c r="A3026" s="1"/>
      <c r="E3026" s="2"/>
      <c r="F3026" s="3"/>
      <c r="G3026" s="2"/>
      <c r="H3026" s="50"/>
      <c r="I3026" s="50"/>
      <c r="J3026" s="50"/>
    </row>
    <row r="3027" spans="1:10" s="43" customFormat="1" x14ac:dyDescent="0.2">
      <c r="A3027" s="1"/>
      <c r="E3027" s="2"/>
      <c r="F3027" s="3"/>
      <c r="G3027" s="2"/>
      <c r="H3027" s="50"/>
      <c r="I3027" s="50"/>
      <c r="J3027" s="50"/>
    </row>
    <row r="3028" spans="1:10" s="43" customFormat="1" x14ac:dyDescent="0.2">
      <c r="A3028" s="1"/>
      <c r="E3028" s="2"/>
      <c r="F3028" s="3"/>
      <c r="G3028" s="2"/>
      <c r="H3028" s="50"/>
      <c r="I3028" s="50"/>
      <c r="J3028" s="50"/>
    </row>
    <row r="3029" spans="1:10" s="43" customFormat="1" x14ac:dyDescent="0.2">
      <c r="A3029" s="1"/>
      <c r="E3029" s="2"/>
      <c r="F3029" s="3"/>
      <c r="G3029" s="2"/>
      <c r="H3029" s="50"/>
      <c r="I3029" s="50"/>
      <c r="J3029" s="50"/>
    </row>
    <row r="3030" spans="1:10" s="43" customFormat="1" x14ac:dyDescent="0.2">
      <c r="A3030" s="1"/>
      <c r="E3030" s="2"/>
      <c r="F3030" s="3"/>
      <c r="G3030" s="2"/>
      <c r="H3030" s="50"/>
      <c r="I3030" s="50"/>
      <c r="J3030" s="50"/>
    </row>
    <row r="3031" spans="1:10" s="43" customFormat="1" x14ac:dyDescent="0.2">
      <c r="A3031" s="1"/>
      <c r="E3031" s="2"/>
      <c r="F3031" s="3"/>
      <c r="G3031" s="2"/>
      <c r="H3031" s="50"/>
      <c r="I3031" s="50"/>
      <c r="J3031" s="50"/>
    </row>
    <row r="3032" spans="1:10" s="43" customFormat="1" x14ac:dyDescent="0.2">
      <c r="A3032" s="1"/>
      <c r="E3032" s="2"/>
      <c r="F3032" s="3"/>
      <c r="G3032" s="2"/>
      <c r="H3032" s="50"/>
      <c r="I3032" s="50"/>
      <c r="J3032" s="50"/>
    </row>
    <row r="3033" spans="1:10" s="43" customFormat="1" x14ac:dyDescent="0.2">
      <c r="A3033" s="1"/>
      <c r="E3033" s="2"/>
      <c r="F3033" s="3"/>
      <c r="G3033" s="2"/>
      <c r="H3033" s="50"/>
      <c r="I3033" s="50"/>
      <c r="J3033" s="50"/>
    </row>
    <row r="3034" spans="1:10" s="43" customFormat="1" x14ac:dyDescent="0.2">
      <c r="A3034" s="1"/>
      <c r="E3034" s="2"/>
      <c r="F3034" s="3"/>
      <c r="G3034" s="2"/>
      <c r="H3034" s="50"/>
      <c r="I3034" s="50"/>
      <c r="J3034" s="50"/>
    </row>
    <row r="3035" spans="1:10" s="43" customFormat="1" x14ac:dyDescent="0.2">
      <c r="A3035" s="1"/>
      <c r="E3035" s="2"/>
      <c r="F3035" s="3"/>
      <c r="G3035" s="2"/>
      <c r="H3035" s="50"/>
      <c r="I3035" s="50"/>
      <c r="J3035" s="50"/>
    </row>
    <row r="3036" spans="1:10" s="43" customFormat="1" x14ac:dyDescent="0.2">
      <c r="A3036" s="1"/>
      <c r="E3036" s="2"/>
      <c r="F3036" s="3"/>
      <c r="G3036" s="2"/>
      <c r="H3036" s="50"/>
      <c r="I3036" s="50"/>
      <c r="J3036" s="50"/>
    </row>
    <row r="3037" spans="1:10" s="43" customFormat="1" x14ac:dyDescent="0.2">
      <c r="A3037" s="1"/>
      <c r="E3037" s="2"/>
      <c r="F3037" s="3"/>
      <c r="G3037" s="2"/>
      <c r="H3037" s="50"/>
      <c r="I3037" s="50"/>
      <c r="J3037" s="50"/>
    </row>
    <row r="3038" spans="1:10" s="43" customFormat="1" x14ac:dyDescent="0.2">
      <c r="A3038" s="1"/>
      <c r="E3038" s="2"/>
      <c r="F3038" s="3"/>
      <c r="G3038" s="2"/>
      <c r="H3038" s="50"/>
      <c r="I3038" s="50"/>
      <c r="J3038" s="50"/>
    </row>
    <row r="3039" spans="1:10" s="43" customFormat="1" x14ac:dyDescent="0.2">
      <c r="A3039" s="1"/>
      <c r="E3039" s="2"/>
      <c r="F3039" s="3"/>
      <c r="G3039" s="2"/>
      <c r="H3039" s="50"/>
      <c r="I3039" s="50"/>
      <c r="J3039" s="50"/>
    </row>
    <row r="3040" spans="1:10" s="43" customFormat="1" x14ac:dyDescent="0.2">
      <c r="A3040" s="1"/>
      <c r="E3040" s="2"/>
      <c r="F3040" s="3"/>
      <c r="G3040" s="2"/>
      <c r="H3040" s="50"/>
      <c r="I3040" s="50"/>
      <c r="J3040" s="50"/>
    </row>
    <row r="3041" spans="1:10" s="43" customFormat="1" x14ac:dyDescent="0.2">
      <c r="A3041" s="1"/>
      <c r="E3041" s="2"/>
      <c r="F3041" s="3"/>
      <c r="G3041" s="2"/>
      <c r="H3041" s="50"/>
      <c r="I3041" s="50"/>
      <c r="J3041" s="50"/>
    </row>
    <row r="3042" spans="1:10" s="43" customFormat="1" x14ac:dyDescent="0.2">
      <c r="A3042" s="1"/>
      <c r="E3042" s="2"/>
      <c r="F3042" s="3"/>
      <c r="G3042" s="2"/>
      <c r="H3042" s="50"/>
      <c r="I3042" s="50"/>
      <c r="J3042" s="50"/>
    </row>
    <row r="3043" spans="1:10" s="43" customFormat="1" x14ac:dyDescent="0.2">
      <c r="A3043" s="1"/>
      <c r="E3043" s="2"/>
      <c r="F3043" s="3"/>
      <c r="G3043" s="2"/>
      <c r="H3043" s="50"/>
      <c r="I3043" s="50"/>
      <c r="J3043" s="50"/>
    </row>
    <row r="3044" spans="1:10" s="43" customFormat="1" x14ac:dyDescent="0.2">
      <c r="A3044" s="1"/>
      <c r="E3044" s="2"/>
      <c r="F3044" s="3"/>
      <c r="G3044" s="2"/>
      <c r="H3044" s="50"/>
      <c r="I3044" s="50"/>
      <c r="J3044" s="50"/>
    </row>
    <row r="3045" spans="1:10" s="43" customFormat="1" x14ac:dyDescent="0.2">
      <c r="A3045" s="1"/>
      <c r="E3045" s="2"/>
      <c r="F3045" s="3"/>
      <c r="G3045" s="2"/>
      <c r="H3045" s="50"/>
      <c r="I3045" s="50"/>
      <c r="J3045" s="50"/>
    </row>
    <row r="3046" spans="1:10" s="43" customFormat="1" x14ac:dyDescent="0.2">
      <c r="A3046" s="1"/>
      <c r="E3046" s="2"/>
      <c r="F3046" s="3"/>
      <c r="G3046" s="2"/>
      <c r="H3046" s="50"/>
      <c r="I3046" s="50"/>
      <c r="J3046" s="50"/>
    </row>
    <row r="3047" spans="1:10" s="43" customFormat="1" x14ac:dyDescent="0.2">
      <c r="A3047" s="1"/>
      <c r="E3047" s="2"/>
      <c r="F3047" s="3"/>
      <c r="G3047" s="2"/>
      <c r="H3047" s="50"/>
      <c r="I3047" s="50"/>
      <c r="J3047" s="50"/>
    </row>
    <row r="3048" spans="1:10" s="43" customFormat="1" x14ac:dyDescent="0.2">
      <c r="A3048" s="1"/>
      <c r="E3048" s="2"/>
      <c r="F3048" s="3"/>
      <c r="G3048" s="2"/>
      <c r="H3048" s="50"/>
      <c r="I3048" s="50"/>
      <c r="J3048" s="50"/>
    </row>
    <row r="3049" spans="1:10" s="43" customFormat="1" x14ac:dyDescent="0.2">
      <c r="A3049" s="1"/>
      <c r="E3049" s="2"/>
      <c r="F3049" s="3"/>
      <c r="G3049" s="2"/>
      <c r="H3049" s="50"/>
      <c r="I3049" s="50"/>
      <c r="J3049" s="50"/>
    </row>
    <row r="3050" spans="1:10" s="43" customFormat="1" x14ac:dyDescent="0.2">
      <c r="A3050" s="1"/>
      <c r="E3050" s="2"/>
      <c r="F3050" s="3"/>
      <c r="G3050" s="2"/>
      <c r="H3050" s="50"/>
      <c r="I3050" s="50"/>
      <c r="J3050" s="50"/>
    </row>
    <row r="3051" spans="1:10" s="43" customFormat="1" x14ac:dyDescent="0.2">
      <c r="A3051" s="1"/>
      <c r="E3051" s="2"/>
      <c r="F3051" s="3"/>
      <c r="G3051" s="2"/>
      <c r="H3051" s="50"/>
      <c r="I3051" s="50"/>
      <c r="J3051" s="50"/>
    </row>
    <row r="3052" spans="1:10" s="43" customFormat="1" x14ac:dyDescent="0.2">
      <c r="A3052" s="1"/>
      <c r="E3052" s="2"/>
      <c r="F3052" s="3"/>
      <c r="G3052" s="2"/>
      <c r="H3052" s="50"/>
      <c r="I3052" s="50"/>
      <c r="J3052" s="50"/>
    </row>
    <row r="3053" spans="1:10" s="43" customFormat="1" x14ac:dyDescent="0.2">
      <c r="A3053" s="1"/>
      <c r="E3053" s="2"/>
      <c r="F3053" s="3"/>
      <c r="G3053" s="2"/>
      <c r="H3053" s="50"/>
      <c r="I3053" s="50"/>
      <c r="J3053" s="50"/>
    </row>
    <row r="3054" spans="1:10" s="43" customFormat="1" x14ac:dyDescent="0.2">
      <c r="A3054" s="1"/>
      <c r="E3054" s="2"/>
      <c r="F3054" s="3"/>
      <c r="G3054" s="2"/>
      <c r="H3054" s="50"/>
      <c r="I3054" s="50"/>
      <c r="J3054" s="50"/>
    </row>
    <row r="3055" spans="1:10" s="43" customFormat="1" x14ac:dyDescent="0.2">
      <c r="A3055" s="1"/>
      <c r="E3055" s="2"/>
      <c r="F3055" s="3"/>
      <c r="G3055" s="2"/>
      <c r="H3055" s="50"/>
      <c r="I3055" s="50"/>
      <c r="J3055" s="50"/>
    </row>
    <row r="3056" spans="1:10" s="43" customFormat="1" x14ac:dyDescent="0.2">
      <c r="A3056" s="1"/>
      <c r="E3056" s="2"/>
      <c r="F3056" s="3"/>
      <c r="G3056" s="2"/>
      <c r="H3056" s="50"/>
      <c r="I3056" s="50"/>
      <c r="J3056" s="50"/>
    </row>
    <row r="3057" spans="1:10" s="43" customFormat="1" x14ac:dyDescent="0.2">
      <c r="A3057" s="1"/>
      <c r="E3057" s="2"/>
      <c r="F3057" s="3"/>
      <c r="G3057" s="2"/>
      <c r="H3057" s="50"/>
      <c r="I3057" s="50"/>
      <c r="J3057" s="50"/>
    </row>
    <row r="3058" spans="1:10" s="43" customFormat="1" x14ac:dyDescent="0.2">
      <c r="A3058" s="1"/>
      <c r="E3058" s="2"/>
      <c r="F3058" s="3"/>
      <c r="G3058" s="2"/>
      <c r="H3058" s="50"/>
      <c r="I3058" s="50"/>
      <c r="J3058" s="50"/>
    </row>
    <row r="3059" spans="1:10" s="43" customFormat="1" x14ac:dyDescent="0.2">
      <c r="A3059" s="1"/>
      <c r="E3059" s="2"/>
      <c r="F3059" s="3"/>
      <c r="G3059" s="2"/>
      <c r="H3059" s="50"/>
      <c r="I3059" s="50"/>
      <c r="J3059" s="50"/>
    </row>
    <row r="3060" spans="1:10" s="43" customFormat="1" x14ac:dyDescent="0.2">
      <c r="A3060" s="1"/>
      <c r="E3060" s="2"/>
      <c r="F3060" s="3"/>
      <c r="G3060" s="2"/>
      <c r="H3060" s="50"/>
      <c r="I3060" s="50"/>
      <c r="J3060" s="50"/>
    </row>
    <row r="3061" spans="1:10" s="43" customFormat="1" x14ac:dyDescent="0.2">
      <c r="A3061" s="1"/>
      <c r="E3061" s="2"/>
      <c r="F3061" s="3"/>
      <c r="G3061" s="2"/>
      <c r="H3061" s="50"/>
      <c r="I3061" s="50"/>
      <c r="J3061" s="50"/>
    </row>
    <row r="3062" spans="1:10" s="43" customFormat="1" x14ac:dyDescent="0.2">
      <c r="A3062" s="1"/>
      <c r="E3062" s="2"/>
      <c r="F3062" s="3"/>
      <c r="G3062" s="2"/>
      <c r="H3062" s="50"/>
      <c r="I3062" s="50"/>
      <c r="J3062" s="50"/>
    </row>
    <row r="3063" spans="1:10" s="43" customFormat="1" x14ac:dyDescent="0.2">
      <c r="A3063" s="1"/>
      <c r="E3063" s="2"/>
      <c r="F3063" s="3"/>
      <c r="G3063" s="2"/>
      <c r="H3063" s="50"/>
      <c r="I3063" s="50"/>
      <c r="J3063" s="50"/>
    </row>
    <row r="3064" spans="1:10" s="43" customFormat="1" x14ac:dyDescent="0.2">
      <c r="A3064" s="1"/>
      <c r="E3064" s="2"/>
      <c r="F3064" s="3"/>
      <c r="G3064" s="2"/>
      <c r="H3064" s="50"/>
      <c r="I3064" s="50"/>
      <c r="J3064" s="50"/>
    </row>
    <row r="3065" spans="1:10" s="43" customFormat="1" x14ac:dyDescent="0.2">
      <c r="A3065" s="1"/>
      <c r="E3065" s="2"/>
      <c r="F3065" s="3"/>
      <c r="G3065" s="2"/>
      <c r="H3065" s="50"/>
      <c r="I3065" s="50"/>
      <c r="J3065" s="50"/>
    </row>
    <row r="3066" spans="1:10" s="43" customFormat="1" x14ac:dyDescent="0.2">
      <c r="A3066" s="1"/>
      <c r="E3066" s="2"/>
      <c r="F3066" s="3"/>
      <c r="G3066" s="2"/>
      <c r="H3066" s="50"/>
      <c r="I3066" s="50"/>
      <c r="J3066" s="50"/>
    </row>
    <row r="3067" spans="1:10" s="43" customFormat="1" x14ac:dyDescent="0.2">
      <c r="A3067" s="1"/>
      <c r="E3067" s="2"/>
      <c r="F3067" s="3"/>
      <c r="G3067" s="2"/>
      <c r="H3067" s="50"/>
      <c r="I3067" s="50"/>
      <c r="J3067" s="50"/>
    </row>
    <row r="3068" spans="1:10" s="43" customFormat="1" x14ac:dyDescent="0.2">
      <c r="A3068" s="1"/>
      <c r="E3068" s="2"/>
      <c r="F3068" s="3"/>
      <c r="G3068" s="2"/>
      <c r="H3068" s="50"/>
      <c r="I3068" s="50"/>
      <c r="J3068" s="50"/>
    </row>
    <row r="3069" spans="1:10" s="43" customFormat="1" x14ac:dyDescent="0.2">
      <c r="A3069" s="1"/>
      <c r="E3069" s="2"/>
      <c r="F3069" s="3"/>
      <c r="G3069" s="2"/>
      <c r="H3069" s="50"/>
      <c r="I3069" s="50"/>
      <c r="J3069" s="50"/>
    </row>
    <row r="3070" spans="1:10" s="43" customFormat="1" x14ac:dyDescent="0.2">
      <c r="A3070" s="1"/>
      <c r="E3070" s="2"/>
      <c r="F3070" s="3"/>
      <c r="G3070" s="2"/>
      <c r="H3070" s="50"/>
      <c r="I3070" s="50"/>
      <c r="J3070" s="50"/>
    </row>
    <row r="3071" spans="1:10" s="43" customFormat="1" x14ac:dyDescent="0.2">
      <c r="A3071" s="1"/>
      <c r="E3071" s="2"/>
      <c r="F3071" s="3"/>
      <c r="G3071" s="2"/>
      <c r="H3071" s="50"/>
      <c r="I3071" s="50"/>
      <c r="J3071" s="50"/>
    </row>
    <row r="3072" spans="1:10" s="43" customFormat="1" x14ac:dyDescent="0.2">
      <c r="A3072" s="1"/>
      <c r="E3072" s="2"/>
      <c r="F3072" s="3"/>
      <c r="G3072" s="2"/>
      <c r="H3072" s="50"/>
      <c r="I3072" s="50"/>
      <c r="J3072" s="50"/>
    </row>
    <row r="3073" spans="1:10" s="43" customFormat="1" x14ac:dyDescent="0.2">
      <c r="A3073" s="1"/>
      <c r="E3073" s="2"/>
      <c r="F3073" s="3"/>
      <c r="G3073" s="2"/>
      <c r="H3073" s="50"/>
      <c r="I3073" s="50"/>
      <c r="J3073" s="50"/>
    </row>
    <row r="3074" spans="1:10" s="43" customFormat="1" x14ac:dyDescent="0.2">
      <c r="A3074" s="1"/>
      <c r="E3074" s="2"/>
      <c r="F3074" s="3"/>
      <c r="G3074" s="2"/>
      <c r="H3074" s="50"/>
      <c r="I3074" s="50"/>
      <c r="J3074" s="50"/>
    </row>
    <row r="3075" spans="1:10" s="43" customFormat="1" x14ac:dyDescent="0.2">
      <c r="A3075" s="1"/>
      <c r="E3075" s="2"/>
      <c r="F3075" s="3"/>
      <c r="G3075" s="2"/>
      <c r="H3075" s="50"/>
      <c r="I3075" s="50"/>
      <c r="J3075" s="50"/>
    </row>
    <row r="3076" spans="1:10" s="43" customFormat="1" x14ac:dyDescent="0.2">
      <c r="A3076" s="1"/>
      <c r="E3076" s="2"/>
      <c r="F3076" s="3"/>
      <c r="G3076" s="2"/>
      <c r="H3076" s="50"/>
      <c r="I3076" s="50"/>
      <c r="J3076" s="50"/>
    </row>
    <row r="3077" spans="1:10" s="43" customFormat="1" x14ac:dyDescent="0.2">
      <c r="A3077" s="1"/>
      <c r="E3077" s="2"/>
      <c r="F3077" s="3"/>
      <c r="G3077" s="2"/>
      <c r="H3077" s="50"/>
      <c r="I3077" s="50"/>
      <c r="J3077" s="50"/>
    </row>
    <row r="3078" spans="1:10" s="43" customFormat="1" x14ac:dyDescent="0.2">
      <c r="A3078" s="1"/>
      <c r="E3078" s="2"/>
      <c r="F3078" s="3"/>
      <c r="G3078" s="2"/>
      <c r="H3078" s="50"/>
      <c r="I3078" s="50"/>
      <c r="J3078" s="50"/>
    </row>
    <row r="3079" spans="1:10" s="43" customFormat="1" x14ac:dyDescent="0.2">
      <c r="A3079" s="1"/>
      <c r="E3079" s="2"/>
      <c r="F3079" s="3"/>
      <c r="G3079" s="2"/>
      <c r="H3079" s="50"/>
      <c r="I3079" s="50"/>
      <c r="J3079" s="50"/>
    </row>
    <row r="3080" spans="1:10" s="43" customFormat="1" x14ac:dyDescent="0.2">
      <c r="A3080" s="1"/>
      <c r="E3080" s="2"/>
      <c r="F3080" s="3"/>
      <c r="G3080" s="2"/>
      <c r="H3080" s="50"/>
      <c r="I3080" s="50"/>
      <c r="J3080" s="50"/>
    </row>
    <row r="3081" spans="1:10" s="43" customFormat="1" x14ac:dyDescent="0.2">
      <c r="A3081" s="1"/>
      <c r="E3081" s="2"/>
      <c r="F3081" s="3"/>
      <c r="G3081" s="2"/>
      <c r="H3081" s="50"/>
      <c r="I3081" s="50"/>
      <c r="J3081" s="50"/>
    </row>
    <row r="3082" spans="1:10" s="43" customFormat="1" x14ac:dyDescent="0.2">
      <c r="A3082" s="1"/>
      <c r="E3082" s="2"/>
      <c r="F3082" s="3"/>
      <c r="G3082" s="2"/>
      <c r="H3082" s="50"/>
      <c r="I3082" s="50"/>
      <c r="J3082" s="50"/>
    </row>
    <row r="3083" spans="1:10" s="43" customFormat="1" x14ac:dyDescent="0.2">
      <c r="A3083" s="1"/>
      <c r="E3083" s="2"/>
      <c r="F3083" s="3"/>
      <c r="G3083" s="2"/>
      <c r="H3083" s="50"/>
      <c r="I3083" s="50"/>
      <c r="J3083" s="50"/>
    </row>
    <row r="3084" spans="1:10" s="43" customFormat="1" x14ac:dyDescent="0.2">
      <c r="A3084" s="1"/>
      <c r="E3084" s="2"/>
      <c r="F3084" s="3"/>
      <c r="G3084" s="2"/>
      <c r="H3084" s="50"/>
      <c r="I3084" s="50"/>
      <c r="J3084" s="50"/>
    </row>
    <row r="3085" spans="1:10" s="43" customFormat="1" x14ac:dyDescent="0.2">
      <c r="A3085" s="1"/>
      <c r="E3085" s="2"/>
      <c r="F3085" s="3"/>
      <c r="G3085" s="2"/>
      <c r="H3085" s="50"/>
      <c r="I3085" s="50"/>
      <c r="J3085" s="50"/>
    </row>
    <row r="3086" spans="1:10" s="43" customFormat="1" x14ac:dyDescent="0.2">
      <c r="A3086" s="1"/>
      <c r="E3086" s="2"/>
      <c r="F3086" s="3"/>
      <c r="G3086" s="2"/>
      <c r="H3086" s="50"/>
      <c r="I3086" s="50"/>
      <c r="J3086" s="50"/>
    </row>
    <row r="3087" spans="1:10" s="43" customFormat="1" x14ac:dyDescent="0.2">
      <c r="A3087" s="1"/>
      <c r="E3087" s="2"/>
      <c r="F3087" s="3"/>
      <c r="G3087" s="2"/>
      <c r="H3087" s="50"/>
      <c r="I3087" s="50"/>
      <c r="J3087" s="50"/>
    </row>
    <row r="3088" spans="1:10" s="43" customFormat="1" x14ac:dyDescent="0.2">
      <c r="A3088" s="1"/>
      <c r="E3088" s="2"/>
      <c r="F3088" s="3"/>
      <c r="G3088" s="2"/>
      <c r="H3088" s="50"/>
      <c r="I3088" s="50"/>
      <c r="J3088" s="50"/>
    </row>
    <row r="3089" spans="1:10" s="43" customFormat="1" x14ac:dyDescent="0.2">
      <c r="A3089" s="1"/>
      <c r="E3089" s="2"/>
      <c r="F3089" s="3"/>
      <c r="G3089" s="2"/>
      <c r="H3089" s="50"/>
      <c r="I3089" s="50"/>
      <c r="J3089" s="50"/>
    </row>
    <row r="3090" spans="1:10" s="43" customFormat="1" x14ac:dyDescent="0.2">
      <c r="A3090" s="1"/>
      <c r="E3090" s="2"/>
      <c r="F3090" s="3"/>
      <c r="G3090" s="2"/>
      <c r="H3090" s="50"/>
      <c r="I3090" s="50"/>
      <c r="J3090" s="50"/>
    </row>
    <row r="3091" spans="1:10" s="43" customFormat="1" x14ac:dyDescent="0.2">
      <c r="A3091" s="1"/>
      <c r="E3091" s="2"/>
      <c r="F3091" s="3"/>
      <c r="G3091" s="2"/>
      <c r="H3091" s="50"/>
      <c r="I3091" s="50"/>
      <c r="J3091" s="50"/>
    </row>
    <row r="3092" spans="1:10" s="43" customFormat="1" x14ac:dyDescent="0.2">
      <c r="A3092" s="1"/>
      <c r="E3092" s="2"/>
      <c r="F3092" s="3"/>
      <c r="G3092" s="2"/>
      <c r="H3092" s="50"/>
      <c r="I3092" s="50"/>
      <c r="J3092" s="50"/>
    </row>
    <row r="3093" spans="1:10" s="43" customFormat="1" x14ac:dyDescent="0.2">
      <c r="A3093" s="1"/>
      <c r="E3093" s="2"/>
      <c r="F3093" s="3"/>
      <c r="G3093" s="2"/>
      <c r="H3093" s="50"/>
      <c r="I3093" s="50"/>
      <c r="J3093" s="50"/>
    </row>
    <row r="3094" spans="1:10" s="43" customFormat="1" x14ac:dyDescent="0.2">
      <c r="A3094" s="1"/>
      <c r="E3094" s="2"/>
      <c r="F3094" s="3"/>
      <c r="G3094" s="2"/>
      <c r="H3094" s="50"/>
      <c r="I3094" s="50"/>
      <c r="J3094" s="50"/>
    </row>
    <row r="3095" spans="1:10" s="43" customFormat="1" x14ac:dyDescent="0.2">
      <c r="A3095" s="1"/>
      <c r="E3095" s="2"/>
      <c r="F3095" s="3"/>
      <c r="G3095" s="2"/>
      <c r="H3095" s="50"/>
      <c r="I3095" s="50"/>
      <c r="J3095" s="50"/>
    </row>
    <row r="3096" spans="1:10" s="43" customFormat="1" x14ac:dyDescent="0.2">
      <c r="A3096" s="1"/>
      <c r="E3096" s="2"/>
      <c r="F3096" s="3"/>
      <c r="G3096" s="2"/>
      <c r="H3096" s="50"/>
      <c r="I3096" s="50"/>
      <c r="J3096" s="50"/>
    </row>
    <row r="3097" spans="1:10" s="43" customFormat="1" x14ac:dyDescent="0.2">
      <c r="A3097" s="1"/>
      <c r="E3097" s="2"/>
      <c r="F3097" s="3"/>
      <c r="G3097" s="2"/>
      <c r="H3097" s="50"/>
      <c r="I3097" s="50"/>
      <c r="J3097" s="50"/>
    </row>
    <row r="3098" spans="1:10" s="43" customFormat="1" x14ac:dyDescent="0.2">
      <c r="A3098" s="1"/>
      <c r="E3098" s="2"/>
      <c r="F3098" s="3"/>
      <c r="G3098" s="2"/>
      <c r="H3098" s="50"/>
      <c r="I3098" s="50"/>
      <c r="J3098" s="50"/>
    </row>
    <row r="3099" spans="1:10" s="43" customFormat="1" x14ac:dyDescent="0.2">
      <c r="A3099" s="1"/>
      <c r="E3099" s="2"/>
      <c r="F3099" s="3"/>
      <c r="G3099" s="2"/>
      <c r="H3099" s="50"/>
      <c r="I3099" s="50"/>
      <c r="J3099" s="50"/>
    </row>
    <row r="3100" spans="1:10" s="43" customFormat="1" x14ac:dyDescent="0.2">
      <c r="A3100" s="1"/>
      <c r="E3100" s="2"/>
      <c r="F3100" s="3"/>
      <c r="G3100" s="2"/>
      <c r="H3100" s="50"/>
      <c r="I3100" s="50"/>
      <c r="J3100" s="50"/>
    </row>
    <row r="3101" spans="1:10" s="43" customFormat="1" x14ac:dyDescent="0.2">
      <c r="A3101" s="1"/>
      <c r="E3101" s="2"/>
      <c r="F3101" s="3"/>
      <c r="G3101" s="2"/>
      <c r="H3101" s="50"/>
      <c r="I3101" s="50"/>
      <c r="J3101" s="50"/>
    </row>
    <row r="3102" spans="1:10" s="43" customFormat="1" x14ac:dyDescent="0.2">
      <c r="A3102" s="1"/>
      <c r="E3102" s="2"/>
      <c r="F3102" s="3"/>
      <c r="G3102" s="2"/>
      <c r="H3102" s="50"/>
      <c r="I3102" s="50"/>
      <c r="J3102" s="50"/>
    </row>
    <row r="3103" spans="1:10" s="43" customFormat="1" x14ac:dyDescent="0.2">
      <c r="A3103" s="1"/>
      <c r="E3103" s="2"/>
      <c r="F3103" s="3"/>
      <c r="G3103" s="2"/>
      <c r="H3103" s="50"/>
      <c r="I3103" s="50"/>
      <c r="J3103" s="50"/>
    </row>
    <row r="3104" spans="1:10" s="43" customFormat="1" x14ac:dyDescent="0.2">
      <c r="A3104" s="1"/>
      <c r="E3104" s="2"/>
      <c r="F3104" s="3"/>
      <c r="G3104" s="2"/>
      <c r="H3104" s="50"/>
      <c r="I3104" s="50"/>
      <c r="J3104" s="50"/>
    </row>
    <row r="3105" spans="1:10" s="43" customFormat="1" x14ac:dyDescent="0.2">
      <c r="A3105" s="1"/>
      <c r="E3105" s="2"/>
      <c r="F3105" s="3"/>
      <c r="G3105" s="2"/>
      <c r="H3105" s="50"/>
      <c r="I3105" s="50"/>
      <c r="J3105" s="50"/>
    </row>
    <row r="3106" spans="1:10" s="43" customFormat="1" x14ac:dyDescent="0.2">
      <c r="A3106" s="1"/>
      <c r="E3106" s="2"/>
      <c r="F3106" s="3"/>
      <c r="G3106" s="2"/>
      <c r="H3106" s="50"/>
      <c r="I3106" s="50"/>
      <c r="J3106" s="50"/>
    </row>
    <row r="3107" spans="1:10" s="43" customFormat="1" x14ac:dyDescent="0.2">
      <c r="A3107" s="1"/>
      <c r="E3107" s="2"/>
      <c r="F3107" s="3"/>
      <c r="G3107" s="2"/>
      <c r="H3107" s="50"/>
      <c r="I3107" s="50"/>
      <c r="J3107" s="50"/>
    </row>
    <row r="3108" spans="1:10" s="43" customFormat="1" x14ac:dyDescent="0.2">
      <c r="A3108" s="1"/>
      <c r="E3108" s="2"/>
      <c r="F3108" s="3"/>
      <c r="G3108" s="2"/>
      <c r="H3108" s="50"/>
      <c r="I3108" s="50"/>
      <c r="J3108" s="50"/>
    </row>
    <row r="3109" spans="1:10" s="43" customFormat="1" x14ac:dyDescent="0.2">
      <c r="A3109" s="1"/>
      <c r="E3109" s="2"/>
      <c r="F3109" s="3"/>
      <c r="G3109" s="2"/>
      <c r="H3109" s="50"/>
      <c r="I3109" s="50"/>
      <c r="J3109" s="50"/>
    </row>
    <row r="3110" spans="1:10" s="43" customFormat="1" x14ac:dyDescent="0.2">
      <c r="A3110" s="1"/>
      <c r="E3110" s="2"/>
      <c r="F3110" s="3"/>
      <c r="G3110" s="2"/>
      <c r="H3110" s="50"/>
      <c r="I3110" s="50"/>
      <c r="J3110" s="50"/>
    </row>
    <row r="3111" spans="1:10" s="43" customFormat="1" x14ac:dyDescent="0.2">
      <c r="A3111" s="1"/>
      <c r="E3111" s="2"/>
      <c r="F3111" s="3"/>
      <c r="G3111" s="2"/>
      <c r="H3111" s="50"/>
      <c r="I3111" s="50"/>
      <c r="J3111" s="50"/>
    </row>
    <row r="3112" spans="1:10" s="43" customFormat="1" x14ac:dyDescent="0.2">
      <c r="A3112" s="1"/>
      <c r="E3112" s="2"/>
      <c r="F3112" s="3"/>
      <c r="G3112" s="2"/>
      <c r="H3112" s="50"/>
      <c r="I3112" s="50"/>
      <c r="J3112" s="50"/>
    </row>
    <row r="3113" spans="1:10" s="43" customFormat="1" x14ac:dyDescent="0.2">
      <c r="A3113" s="1"/>
      <c r="E3113" s="2"/>
      <c r="F3113" s="3"/>
      <c r="G3113" s="2"/>
      <c r="H3113" s="50"/>
      <c r="I3113" s="50"/>
      <c r="J3113" s="50"/>
    </row>
    <row r="3114" spans="1:10" s="43" customFormat="1" x14ac:dyDescent="0.2">
      <c r="A3114" s="1"/>
      <c r="E3114" s="2"/>
      <c r="F3114" s="3"/>
      <c r="G3114" s="2"/>
      <c r="H3114" s="50"/>
      <c r="I3114" s="50"/>
      <c r="J3114" s="50"/>
    </row>
    <row r="3115" spans="1:10" s="43" customFormat="1" x14ac:dyDescent="0.2">
      <c r="A3115" s="1"/>
      <c r="E3115" s="2"/>
      <c r="F3115" s="3"/>
      <c r="G3115" s="2"/>
      <c r="H3115" s="50"/>
      <c r="I3115" s="50"/>
      <c r="J3115" s="50"/>
    </row>
    <row r="3116" spans="1:10" s="43" customFormat="1" x14ac:dyDescent="0.2">
      <c r="A3116" s="1"/>
      <c r="E3116" s="2"/>
      <c r="F3116" s="3"/>
      <c r="G3116" s="2"/>
      <c r="H3116" s="50"/>
      <c r="I3116" s="50"/>
      <c r="J3116" s="50"/>
    </row>
    <row r="3117" spans="1:10" s="43" customFormat="1" x14ac:dyDescent="0.2">
      <c r="A3117" s="1"/>
      <c r="E3117" s="2"/>
      <c r="F3117" s="3"/>
      <c r="G3117" s="2"/>
      <c r="H3117" s="50"/>
      <c r="I3117" s="50"/>
      <c r="J3117" s="50"/>
    </row>
    <row r="3118" spans="1:10" s="43" customFormat="1" x14ac:dyDescent="0.2">
      <c r="A3118" s="1"/>
      <c r="E3118" s="2"/>
      <c r="F3118" s="3"/>
      <c r="G3118" s="2"/>
      <c r="H3118" s="50"/>
      <c r="I3118" s="50"/>
      <c r="J3118" s="50"/>
    </row>
    <row r="3119" spans="1:10" s="43" customFormat="1" x14ac:dyDescent="0.2">
      <c r="A3119" s="1"/>
      <c r="E3119" s="2"/>
      <c r="F3119" s="3"/>
      <c r="G3119" s="2"/>
      <c r="H3119" s="50"/>
      <c r="I3119" s="50"/>
      <c r="J3119" s="50"/>
    </row>
    <row r="3120" spans="1:10" s="43" customFormat="1" x14ac:dyDescent="0.2">
      <c r="A3120" s="1"/>
      <c r="E3120" s="2"/>
      <c r="F3120" s="3"/>
      <c r="G3120" s="2"/>
      <c r="H3120" s="50"/>
      <c r="I3120" s="50"/>
      <c r="J3120" s="50"/>
    </row>
    <row r="3121" spans="1:10" s="43" customFormat="1" x14ac:dyDescent="0.2">
      <c r="A3121" s="1"/>
      <c r="E3121" s="2"/>
      <c r="F3121" s="3"/>
      <c r="G3121" s="2"/>
      <c r="H3121" s="50"/>
      <c r="I3121" s="50"/>
      <c r="J3121" s="50"/>
    </row>
    <row r="3122" spans="1:10" s="43" customFormat="1" x14ac:dyDescent="0.2">
      <c r="A3122" s="1"/>
      <c r="E3122" s="2"/>
      <c r="F3122" s="3"/>
      <c r="G3122" s="2"/>
      <c r="H3122" s="50"/>
      <c r="I3122" s="50"/>
      <c r="J3122" s="50"/>
    </row>
    <row r="3123" spans="1:10" s="43" customFormat="1" x14ac:dyDescent="0.2">
      <c r="A3123" s="1"/>
      <c r="E3123" s="2"/>
      <c r="F3123" s="3"/>
      <c r="G3123" s="2"/>
      <c r="H3123" s="50"/>
      <c r="I3123" s="50"/>
      <c r="J3123" s="50"/>
    </row>
    <row r="3124" spans="1:10" s="43" customFormat="1" x14ac:dyDescent="0.2">
      <c r="A3124" s="1"/>
      <c r="E3124" s="2"/>
      <c r="F3124" s="3"/>
      <c r="G3124" s="2"/>
      <c r="H3124" s="50"/>
      <c r="I3124" s="50"/>
      <c r="J3124" s="50"/>
    </row>
    <row r="3125" spans="1:10" s="43" customFormat="1" x14ac:dyDescent="0.2">
      <c r="A3125" s="1"/>
      <c r="E3125" s="2"/>
      <c r="F3125" s="3"/>
      <c r="G3125" s="2"/>
      <c r="H3125" s="50"/>
      <c r="I3125" s="50"/>
      <c r="J3125" s="50"/>
    </row>
    <row r="3126" spans="1:10" s="43" customFormat="1" x14ac:dyDescent="0.2">
      <c r="A3126" s="1"/>
      <c r="E3126" s="2"/>
      <c r="F3126" s="3"/>
      <c r="G3126" s="2"/>
      <c r="H3126" s="50"/>
      <c r="I3126" s="50"/>
      <c r="J3126" s="50"/>
    </row>
    <row r="3127" spans="1:10" s="43" customFormat="1" x14ac:dyDescent="0.2">
      <c r="A3127" s="1"/>
      <c r="E3127" s="2"/>
      <c r="F3127" s="3"/>
      <c r="G3127" s="2"/>
      <c r="H3127" s="50"/>
      <c r="I3127" s="50"/>
      <c r="J3127" s="50"/>
    </row>
    <row r="3128" spans="1:10" s="43" customFormat="1" x14ac:dyDescent="0.2">
      <c r="A3128" s="1"/>
      <c r="E3128" s="2"/>
      <c r="F3128" s="3"/>
      <c r="G3128" s="2"/>
      <c r="H3128" s="50"/>
      <c r="I3128" s="50"/>
      <c r="J3128" s="50"/>
    </row>
    <row r="3129" spans="1:10" s="43" customFormat="1" x14ac:dyDescent="0.2">
      <c r="A3129" s="1"/>
      <c r="E3129" s="2"/>
      <c r="F3129" s="3"/>
      <c r="G3129" s="2"/>
      <c r="H3129" s="50"/>
      <c r="I3129" s="50"/>
      <c r="J3129" s="50"/>
    </row>
    <row r="3130" spans="1:10" s="43" customFormat="1" x14ac:dyDescent="0.2">
      <c r="A3130" s="1"/>
      <c r="E3130" s="2"/>
      <c r="F3130" s="3"/>
      <c r="G3130" s="2"/>
      <c r="H3130" s="50"/>
      <c r="I3130" s="50"/>
      <c r="J3130" s="50"/>
    </row>
    <row r="3131" spans="1:10" s="43" customFormat="1" x14ac:dyDescent="0.2">
      <c r="A3131" s="1"/>
      <c r="E3131" s="2"/>
      <c r="F3131" s="3"/>
      <c r="G3131" s="2"/>
      <c r="H3131" s="50"/>
      <c r="I3131" s="50"/>
      <c r="J3131" s="50"/>
    </row>
    <row r="3132" spans="1:10" s="43" customFormat="1" x14ac:dyDescent="0.2">
      <c r="A3132" s="1"/>
      <c r="E3132" s="2"/>
      <c r="F3132" s="3"/>
      <c r="G3132" s="2"/>
      <c r="H3132" s="50"/>
      <c r="I3132" s="50"/>
      <c r="J3132" s="50"/>
    </row>
    <row r="3133" spans="1:10" s="43" customFormat="1" x14ac:dyDescent="0.2">
      <c r="A3133" s="1"/>
      <c r="E3133" s="2"/>
      <c r="F3133" s="3"/>
      <c r="G3133" s="2"/>
      <c r="H3133" s="50"/>
      <c r="I3133" s="50"/>
      <c r="J3133" s="50"/>
    </row>
    <row r="3134" spans="1:10" s="43" customFormat="1" x14ac:dyDescent="0.2">
      <c r="A3134" s="1"/>
      <c r="E3134" s="2"/>
      <c r="F3134" s="3"/>
      <c r="G3134" s="2"/>
      <c r="H3134" s="50"/>
      <c r="I3134" s="50"/>
      <c r="J3134" s="50"/>
    </row>
    <row r="3135" spans="1:10" s="43" customFormat="1" x14ac:dyDescent="0.2">
      <c r="A3135" s="1"/>
      <c r="E3135" s="2"/>
      <c r="F3135" s="3"/>
      <c r="G3135" s="2"/>
      <c r="H3135" s="50"/>
      <c r="I3135" s="50"/>
      <c r="J3135" s="50"/>
    </row>
    <row r="3136" spans="1:10" s="43" customFormat="1" x14ac:dyDescent="0.2">
      <c r="A3136" s="1"/>
      <c r="E3136" s="2"/>
      <c r="F3136" s="3"/>
      <c r="G3136" s="2"/>
      <c r="H3136" s="50"/>
      <c r="I3136" s="50"/>
      <c r="J3136" s="50"/>
    </row>
    <row r="3137" spans="1:10" s="43" customFormat="1" x14ac:dyDescent="0.2">
      <c r="A3137" s="1"/>
      <c r="E3137" s="2"/>
      <c r="F3137" s="3"/>
      <c r="G3137" s="2"/>
      <c r="H3137" s="50"/>
      <c r="I3137" s="50"/>
      <c r="J3137" s="50"/>
    </row>
    <row r="3138" spans="1:10" s="43" customFormat="1" x14ac:dyDescent="0.2">
      <c r="A3138" s="1"/>
      <c r="E3138" s="2"/>
      <c r="F3138" s="3"/>
      <c r="G3138" s="2"/>
      <c r="H3138" s="50"/>
      <c r="I3138" s="50"/>
      <c r="J3138" s="50"/>
    </row>
    <row r="3139" spans="1:10" s="43" customFormat="1" x14ac:dyDescent="0.2">
      <c r="A3139" s="1"/>
      <c r="E3139" s="2"/>
      <c r="F3139" s="3"/>
      <c r="G3139" s="2"/>
      <c r="H3139" s="50"/>
      <c r="I3139" s="50"/>
      <c r="J3139" s="50"/>
    </row>
    <row r="3140" spans="1:10" s="43" customFormat="1" x14ac:dyDescent="0.2">
      <c r="A3140" s="1"/>
      <c r="E3140" s="2"/>
      <c r="F3140" s="3"/>
      <c r="G3140" s="2"/>
      <c r="H3140" s="50"/>
      <c r="I3140" s="50"/>
      <c r="J3140" s="50"/>
    </row>
    <row r="3141" spans="1:10" s="43" customFormat="1" x14ac:dyDescent="0.2">
      <c r="A3141" s="1"/>
      <c r="E3141" s="2"/>
      <c r="F3141" s="3"/>
      <c r="G3141" s="2"/>
      <c r="H3141" s="50"/>
      <c r="I3141" s="50"/>
      <c r="J3141" s="50"/>
    </row>
    <row r="3142" spans="1:10" s="43" customFormat="1" x14ac:dyDescent="0.2">
      <c r="A3142" s="1"/>
      <c r="E3142" s="2"/>
      <c r="F3142" s="3"/>
      <c r="G3142" s="2"/>
      <c r="H3142" s="50"/>
      <c r="I3142" s="50"/>
      <c r="J3142" s="50"/>
    </row>
    <row r="3143" spans="1:10" s="43" customFormat="1" x14ac:dyDescent="0.2">
      <c r="A3143" s="1"/>
      <c r="E3143" s="2"/>
      <c r="F3143" s="3"/>
      <c r="G3143" s="2"/>
      <c r="H3143" s="50"/>
      <c r="I3143" s="50"/>
      <c r="J3143" s="50"/>
    </row>
    <row r="3144" spans="1:10" s="43" customFormat="1" x14ac:dyDescent="0.2">
      <c r="A3144" s="1"/>
      <c r="E3144" s="2"/>
      <c r="F3144" s="3"/>
      <c r="G3144" s="2"/>
      <c r="H3144" s="50"/>
      <c r="I3144" s="50"/>
      <c r="J3144" s="50"/>
    </row>
    <row r="3145" spans="1:10" s="43" customFormat="1" x14ac:dyDescent="0.2">
      <c r="A3145" s="1"/>
      <c r="E3145" s="2"/>
      <c r="F3145" s="3"/>
      <c r="G3145" s="2"/>
      <c r="H3145" s="50"/>
      <c r="I3145" s="50"/>
      <c r="J3145" s="50"/>
    </row>
    <row r="3146" spans="1:10" s="43" customFormat="1" x14ac:dyDescent="0.2">
      <c r="A3146" s="1"/>
      <c r="E3146" s="2"/>
      <c r="F3146" s="3"/>
      <c r="G3146" s="2"/>
      <c r="H3146" s="50"/>
      <c r="I3146" s="50"/>
      <c r="J3146" s="50"/>
    </row>
    <row r="3147" spans="1:10" s="43" customFormat="1" x14ac:dyDescent="0.2">
      <c r="A3147" s="1"/>
      <c r="E3147" s="2"/>
      <c r="F3147" s="3"/>
      <c r="G3147" s="2"/>
      <c r="H3147" s="50"/>
      <c r="I3147" s="50"/>
      <c r="J3147" s="50"/>
    </row>
    <row r="3148" spans="1:10" s="43" customFormat="1" x14ac:dyDescent="0.2">
      <c r="A3148" s="1"/>
      <c r="E3148" s="2"/>
      <c r="F3148" s="3"/>
      <c r="G3148" s="2"/>
      <c r="H3148" s="50"/>
      <c r="I3148" s="50"/>
      <c r="J3148" s="50"/>
    </row>
    <row r="3149" spans="1:10" s="43" customFormat="1" x14ac:dyDescent="0.2">
      <c r="A3149" s="1"/>
      <c r="E3149" s="2"/>
      <c r="F3149" s="3"/>
      <c r="G3149" s="2"/>
      <c r="H3149" s="50"/>
      <c r="I3149" s="50"/>
      <c r="J3149" s="50"/>
    </row>
    <row r="3150" spans="1:10" s="43" customFormat="1" x14ac:dyDescent="0.2">
      <c r="A3150" s="1"/>
      <c r="E3150" s="2"/>
      <c r="F3150" s="3"/>
      <c r="G3150" s="2"/>
      <c r="H3150" s="50"/>
      <c r="I3150" s="50"/>
      <c r="J3150" s="50"/>
    </row>
    <row r="3151" spans="1:10" s="43" customFormat="1" x14ac:dyDescent="0.2">
      <c r="A3151" s="1"/>
      <c r="E3151" s="2"/>
      <c r="F3151" s="3"/>
      <c r="G3151" s="2"/>
      <c r="H3151" s="50"/>
      <c r="I3151" s="50"/>
      <c r="J3151" s="50"/>
    </row>
    <row r="3152" spans="1:10" s="43" customFormat="1" x14ac:dyDescent="0.2">
      <c r="A3152" s="1"/>
      <c r="E3152" s="2"/>
      <c r="F3152" s="3"/>
      <c r="G3152" s="2"/>
      <c r="H3152" s="50"/>
      <c r="I3152" s="50"/>
      <c r="J3152" s="50"/>
    </row>
    <row r="3153" spans="1:10" s="43" customFormat="1" x14ac:dyDescent="0.2">
      <c r="A3153" s="1"/>
      <c r="E3153" s="2"/>
      <c r="F3153" s="3"/>
      <c r="G3153" s="2"/>
      <c r="H3153" s="50"/>
      <c r="I3153" s="50"/>
      <c r="J3153" s="50"/>
    </row>
    <row r="3154" spans="1:10" s="43" customFormat="1" x14ac:dyDescent="0.2">
      <c r="A3154" s="1"/>
      <c r="E3154" s="2"/>
      <c r="F3154" s="3"/>
      <c r="G3154" s="2"/>
      <c r="H3154" s="50"/>
      <c r="I3154" s="50"/>
      <c r="J3154" s="50"/>
    </row>
    <row r="3155" spans="1:10" s="43" customFormat="1" x14ac:dyDescent="0.2">
      <c r="A3155" s="1"/>
      <c r="E3155" s="2"/>
      <c r="F3155" s="3"/>
      <c r="G3155" s="2"/>
      <c r="H3155" s="50"/>
      <c r="I3155" s="50"/>
      <c r="J3155" s="50"/>
    </row>
    <row r="3156" spans="1:10" s="43" customFormat="1" x14ac:dyDescent="0.2">
      <c r="A3156" s="1"/>
      <c r="E3156" s="2"/>
      <c r="F3156" s="3"/>
      <c r="G3156" s="2"/>
      <c r="H3156" s="50"/>
      <c r="I3156" s="50"/>
      <c r="J3156" s="50"/>
    </row>
    <row r="3157" spans="1:10" s="43" customFormat="1" x14ac:dyDescent="0.2">
      <c r="A3157" s="1"/>
      <c r="E3157" s="2"/>
      <c r="F3157" s="3"/>
      <c r="G3157" s="2"/>
      <c r="H3157" s="50"/>
      <c r="I3157" s="50"/>
      <c r="J3157" s="50"/>
    </row>
    <row r="3158" spans="1:10" s="43" customFormat="1" x14ac:dyDescent="0.2">
      <c r="A3158" s="1"/>
      <c r="E3158" s="2"/>
      <c r="F3158" s="3"/>
      <c r="G3158" s="2"/>
      <c r="H3158" s="50"/>
      <c r="I3158" s="50"/>
      <c r="J3158" s="50"/>
    </row>
    <row r="3159" spans="1:10" s="43" customFormat="1" x14ac:dyDescent="0.2">
      <c r="A3159" s="1"/>
      <c r="E3159" s="2"/>
      <c r="F3159" s="3"/>
      <c r="G3159" s="2"/>
      <c r="H3159" s="50"/>
      <c r="I3159" s="50"/>
      <c r="J3159" s="50"/>
    </row>
    <row r="3160" spans="1:10" s="43" customFormat="1" x14ac:dyDescent="0.2">
      <c r="A3160" s="1"/>
      <c r="E3160" s="2"/>
      <c r="F3160" s="3"/>
      <c r="G3160" s="2"/>
      <c r="H3160" s="50"/>
      <c r="I3160" s="50"/>
      <c r="J3160" s="50"/>
    </row>
    <row r="3161" spans="1:10" s="43" customFormat="1" x14ac:dyDescent="0.2">
      <c r="A3161" s="1"/>
      <c r="E3161" s="2"/>
      <c r="F3161" s="3"/>
      <c r="G3161" s="2"/>
      <c r="H3161" s="50"/>
      <c r="I3161" s="50"/>
      <c r="J3161" s="50"/>
    </row>
    <row r="3162" spans="1:10" s="43" customFormat="1" x14ac:dyDescent="0.2">
      <c r="A3162" s="1"/>
      <c r="E3162" s="2"/>
      <c r="F3162" s="3"/>
      <c r="G3162" s="2"/>
      <c r="H3162" s="50"/>
      <c r="I3162" s="50"/>
      <c r="J3162" s="50"/>
    </row>
    <row r="3163" spans="1:10" s="43" customFormat="1" x14ac:dyDescent="0.2">
      <c r="A3163" s="1"/>
      <c r="E3163" s="2"/>
      <c r="F3163" s="3"/>
      <c r="G3163" s="2"/>
      <c r="H3163" s="50"/>
      <c r="I3163" s="50"/>
      <c r="J3163" s="50"/>
    </row>
    <row r="3164" spans="1:10" s="43" customFormat="1" x14ac:dyDescent="0.2">
      <c r="A3164" s="1"/>
      <c r="E3164" s="2"/>
      <c r="F3164" s="3"/>
      <c r="G3164" s="2"/>
      <c r="H3164" s="50"/>
      <c r="I3164" s="50"/>
      <c r="J3164" s="50"/>
    </row>
    <row r="3165" spans="1:10" s="43" customFormat="1" x14ac:dyDescent="0.2">
      <c r="A3165" s="1"/>
      <c r="E3165" s="2"/>
      <c r="F3165" s="3"/>
      <c r="G3165" s="2"/>
      <c r="H3165" s="50"/>
      <c r="I3165" s="50"/>
      <c r="J3165" s="50"/>
    </row>
    <row r="3166" spans="1:10" s="43" customFormat="1" x14ac:dyDescent="0.2">
      <c r="A3166" s="1"/>
      <c r="E3166" s="2"/>
      <c r="F3166" s="3"/>
      <c r="G3166" s="2"/>
      <c r="H3166" s="50"/>
      <c r="I3166" s="50"/>
      <c r="J3166" s="50"/>
    </row>
    <row r="3167" spans="1:10" s="43" customFormat="1" x14ac:dyDescent="0.2">
      <c r="A3167" s="1"/>
      <c r="E3167" s="2"/>
      <c r="F3167" s="3"/>
      <c r="G3167" s="2"/>
      <c r="H3167" s="50"/>
      <c r="I3167" s="50"/>
      <c r="J3167" s="50"/>
    </row>
    <row r="3168" spans="1:10" s="43" customFormat="1" x14ac:dyDescent="0.2">
      <c r="A3168" s="1"/>
      <c r="E3168" s="2"/>
      <c r="F3168" s="3"/>
      <c r="G3168" s="2"/>
      <c r="H3168" s="50"/>
      <c r="I3168" s="50"/>
      <c r="J3168" s="50"/>
    </row>
    <row r="3169" spans="1:10" s="43" customFormat="1" x14ac:dyDescent="0.2">
      <c r="A3169" s="1"/>
      <c r="E3169" s="2"/>
      <c r="F3169" s="3"/>
      <c r="G3169" s="2"/>
      <c r="H3169" s="50"/>
      <c r="I3169" s="50"/>
      <c r="J3169" s="50"/>
    </row>
    <row r="3170" spans="1:10" s="43" customFormat="1" x14ac:dyDescent="0.2">
      <c r="A3170" s="1"/>
      <c r="E3170" s="2"/>
      <c r="F3170" s="3"/>
      <c r="G3170" s="2"/>
      <c r="H3170" s="50"/>
      <c r="I3170" s="50"/>
      <c r="J3170" s="50"/>
    </row>
    <row r="3171" spans="1:10" s="43" customFormat="1" x14ac:dyDescent="0.2">
      <c r="A3171" s="1"/>
      <c r="E3171" s="2"/>
      <c r="F3171" s="3"/>
      <c r="G3171" s="2"/>
      <c r="H3171" s="50"/>
      <c r="I3171" s="50"/>
      <c r="J3171" s="50"/>
    </row>
    <row r="3172" spans="1:10" s="43" customFormat="1" x14ac:dyDescent="0.2">
      <c r="A3172" s="1"/>
      <c r="E3172" s="2"/>
      <c r="F3172" s="3"/>
      <c r="G3172" s="2"/>
      <c r="H3172" s="50"/>
      <c r="I3172" s="50"/>
      <c r="J3172" s="50"/>
    </row>
    <row r="3173" spans="1:10" s="43" customFormat="1" x14ac:dyDescent="0.2">
      <c r="A3173" s="1"/>
      <c r="E3173" s="2"/>
      <c r="F3173" s="3"/>
      <c r="G3173" s="2"/>
      <c r="H3173" s="50"/>
      <c r="I3173" s="50"/>
      <c r="J3173" s="50"/>
    </row>
    <row r="3174" spans="1:10" s="43" customFormat="1" x14ac:dyDescent="0.2">
      <c r="A3174" s="1"/>
      <c r="E3174" s="2"/>
      <c r="F3174" s="3"/>
      <c r="G3174" s="2"/>
      <c r="H3174" s="50"/>
      <c r="I3174" s="50"/>
      <c r="J3174" s="50"/>
    </row>
    <row r="3175" spans="1:10" s="43" customFormat="1" x14ac:dyDescent="0.2">
      <c r="A3175" s="1"/>
      <c r="E3175" s="2"/>
      <c r="F3175" s="3"/>
      <c r="G3175" s="2"/>
      <c r="H3175" s="50"/>
      <c r="I3175" s="50"/>
      <c r="J3175" s="50"/>
    </row>
    <row r="3176" spans="1:10" s="43" customFormat="1" x14ac:dyDescent="0.2">
      <c r="A3176" s="1"/>
      <c r="E3176" s="2"/>
      <c r="F3176" s="3"/>
      <c r="G3176" s="2"/>
      <c r="H3176" s="50"/>
      <c r="I3176" s="50"/>
      <c r="J3176" s="50"/>
    </row>
    <row r="3177" spans="1:10" s="43" customFormat="1" x14ac:dyDescent="0.2">
      <c r="A3177" s="1"/>
      <c r="E3177" s="2"/>
      <c r="F3177" s="3"/>
      <c r="G3177" s="2"/>
      <c r="H3177" s="50"/>
      <c r="I3177" s="50"/>
      <c r="J3177" s="50"/>
    </row>
    <row r="3178" spans="1:10" s="43" customFormat="1" x14ac:dyDescent="0.2">
      <c r="A3178" s="1"/>
      <c r="E3178" s="2"/>
      <c r="F3178" s="3"/>
      <c r="G3178" s="2"/>
      <c r="H3178" s="50"/>
      <c r="I3178" s="50"/>
      <c r="J3178" s="50"/>
    </row>
    <row r="3179" spans="1:10" s="43" customFormat="1" x14ac:dyDescent="0.2">
      <c r="A3179" s="1"/>
      <c r="E3179" s="2"/>
      <c r="F3179" s="3"/>
      <c r="G3179" s="2"/>
      <c r="H3179" s="50"/>
      <c r="I3179" s="50"/>
      <c r="J3179" s="50"/>
    </row>
    <row r="3180" spans="1:10" s="43" customFormat="1" x14ac:dyDescent="0.2">
      <c r="A3180" s="1"/>
      <c r="E3180" s="2"/>
      <c r="F3180" s="3"/>
      <c r="G3180" s="2"/>
      <c r="H3180" s="50"/>
      <c r="I3180" s="50"/>
      <c r="J3180" s="50"/>
    </row>
    <row r="3181" spans="1:10" s="43" customFormat="1" x14ac:dyDescent="0.2">
      <c r="A3181" s="1"/>
      <c r="E3181" s="2"/>
      <c r="F3181" s="3"/>
      <c r="G3181" s="2"/>
      <c r="H3181" s="50"/>
      <c r="I3181" s="50"/>
      <c r="J3181" s="50"/>
    </row>
    <row r="3182" spans="1:10" s="43" customFormat="1" x14ac:dyDescent="0.2">
      <c r="A3182" s="1"/>
      <c r="E3182" s="2"/>
      <c r="F3182" s="3"/>
      <c r="G3182" s="2"/>
      <c r="H3182" s="50"/>
      <c r="I3182" s="50"/>
      <c r="J3182" s="50"/>
    </row>
    <row r="3183" spans="1:10" s="43" customFormat="1" x14ac:dyDescent="0.2">
      <c r="A3183" s="1"/>
      <c r="E3183" s="2"/>
      <c r="F3183" s="3"/>
      <c r="G3183" s="2"/>
      <c r="H3183" s="50"/>
      <c r="I3183" s="50"/>
      <c r="J3183" s="50"/>
    </row>
    <row r="3184" spans="1:10" s="43" customFormat="1" x14ac:dyDescent="0.2">
      <c r="A3184" s="1"/>
      <c r="E3184" s="2"/>
      <c r="F3184" s="3"/>
      <c r="G3184" s="2"/>
      <c r="H3184" s="50"/>
      <c r="I3184" s="50"/>
      <c r="J3184" s="50"/>
    </row>
    <row r="3185" spans="1:10" s="43" customFormat="1" x14ac:dyDescent="0.2">
      <c r="A3185" s="1"/>
      <c r="E3185" s="2"/>
      <c r="F3185" s="3"/>
      <c r="G3185" s="2"/>
      <c r="H3185" s="50"/>
      <c r="I3185" s="50"/>
      <c r="J3185" s="50"/>
    </row>
    <row r="3186" spans="1:10" s="43" customFormat="1" x14ac:dyDescent="0.2">
      <c r="A3186" s="1"/>
      <c r="E3186" s="2"/>
      <c r="F3186" s="3"/>
      <c r="G3186" s="2"/>
      <c r="H3186" s="50"/>
      <c r="I3186" s="50"/>
      <c r="J3186" s="50"/>
    </row>
    <row r="3187" spans="1:10" s="43" customFormat="1" x14ac:dyDescent="0.2">
      <c r="A3187" s="1"/>
      <c r="E3187" s="2"/>
      <c r="F3187" s="3"/>
      <c r="G3187" s="2"/>
      <c r="H3187" s="50"/>
      <c r="I3187" s="50"/>
      <c r="J3187" s="50"/>
    </row>
    <row r="3188" spans="1:10" s="43" customFormat="1" x14ac:dyDescent="0.2">
      <c r="A3188" s="1"/>
      <c r="E3188" s="2"/>
      <c r="F3188" s="3"/>
      <c r="G3188" s="2"/>
      <c r="H3188" s="50"/>
      <c r="I3188" s="50"/>
      <c r="J3188" s="50"/>
    </row>
    <row r="3189" spans="1:10" s="43" customFormat="1" x14ac:dyDescent="0.2">
      <c r="A3189" s="1"/>
      <c r="E3189" s="2"/>
      <c r="F3189" s="3"/>
      <c r="G3189" s="2"/>
      <c r="H3189" s="50"/>
      <c r="I3189" s="50"/>
      <c r="J3189" s="50"/>
    </row>
    <row r="3190" spans="1:10" s="43" customFormat="1" x14ac:dyDescent="0.2">
      <c r="A3190" s="1"/>
      <c r="E3190" s="2"/>
      <c r="F3190" s="3"/>
      <c r="G3190" s="2"/>
      <c r="H3190" s="50"/>
      <c r="I3190" s="50"/>
      <c r="J3190" s="50"/>
    </row>
    <row r="3191" spans="1:10" s="43" customFormat="1" x14ac:dyDescent="0.2">
      <c r="A3191" s="1"/>
      <c r="E3191" s="2"/>
      <c r="F3191" s="3"/>
      <c r="G3191" s="2"/>
      <c r="H3191" s="50"/>
      <c r="I3191" s="50"/>
      <c r="J3191" s="50"/>
    </row>
    <row r="3192" spans="1:10" s="43" customFormat="1" x14ac:dyDescent="0.2">
      <c r="A3192" s="1"/>
      <c r="E3192" s="2"/>
      <c r="F3192" s="3"/>
      <c r="G3192" s="2"/>
      <c r="H3192" s="50"/>
      <c r="I3192" s="50"/>
      <c r="J3192" s="50"/>
    </row>
    <row r="3193" spans="1:10" s="43" customFormat="1" x14ac:dyDescent="0.2">
      <c r="A3193" s="1"/>
      <c r="E3193" s="2"/>
      <c r="F3193" s="3"/>
      <c r="G3193" s="2"/>
      <c r="H3193" s="50"/>
      <c r="I3193" s="50"/>
      <c r="J3193" s="50"/>
    </row>
    <row r="3194" spans="1:10" s="43" customFormat="1" x14ac:dyDescent="0.2">
      <c r="A3194" s="1"/>
      <c r="E3194" s="2"/>
      <c r="F3194" s="3"/>
      <c r="G3194" s="2"/>
      <c r="H3194" s="50"/>
      <c r="I3194" s="50"/>
      <c r="J3194" s="50"/>
    </row>
    <row r="3195" spans="1:10" s="43" customFormat="1" x14ac:dyDescent="0.2">
      <c r="A3195" s="1"/>
      <c r="E3195" s="2"/>
      <c r="F3195" s="3"/>
      <c r="G3195" s="2"/>
      <c r="H3195" s="50"/>
      <c r="I3195" s="50"/>
      <c r="J3195" s="50"/>
    </row>
    <row r="3196" spans="1:10" s="43" customFormat="1" x14ac:dyDescent="0.2">
      <c r="A3196" s="1"/>
      <c r="E3196" s="2"/>
      <c r="F3196" s="3"/>
      <c r="G3196" s="2"/>
      <c r="H3196" s="50"/>
      <c r="I3196" s="50"/>
      <c r="J3196" s="50"/>
    </row>
    <row r="3197" spans="1:10" s="43" customFormat="1" x14ac:dyDescent="0.2">
      <c r="A3197" s="1"/>
      <c r="E3197" s="2"/>
      <c r="F3197" s="3"/>
      <c r="G3197" s="2"/>
      <c r="H3197" s="50"/>
      <c r="I3197" s="50"/>
      <c r="J3197" s="50"/>
    </row>
    <row r="3198" spans="1:10" s="43" customFormat="1" x14ac:dyDescent="0.2">
      <c r="A3198" s="1"/>
      <c r="E3198" s="2"/>
      <c r="F3198" s="3"/>
      <c r="G3198" s="2"/>
      <c r="H3198" s="50"/>
      <c r="I3198" s="50"/>
      <c r="J3198" s="50"/>
    </row>
    <row r="3199" spans="1:10" s="43" customFormat="1" x14ac:dyDescent="0.2">
      <c r="A3199" s="1"/>
      <c r="E3199" s="2"/>
      <c r="F3199" s="3"/>
      <c r="G3199" s="2"/>
      <c r="H3199" s="50"/>
      <c r="I3199" s="50"/>
      <c r="J3199" s="50"/>
    </row>
    <row r="3200" spans="1:10" s="43" customFormat="1" x14ac:dyDescent="0.2">
      <c r="A3200" s="1"/>
      <c r="E3200" s="2"/>
      <c r="F3200" s="3"/>
      <c r="G3200" s="2"/>
      <c r="H3200" s="50"/>
      <c r="I3200" s="50"/>
      <c r="J3200" s="50"/>
    </row>
    <row r="3201" spans="1:10" s="43" customFormat="1" x14ac:dyDescent="0.2">
      <c r="A3201" s="1"/>
      <c r="E3201" s="2"/>
      <c r="F3201" s="3"/>
      <c r="G3201" s="2"/>
      <c r="H3201" s="50"/>
      <c r="I3201" s="50"/>
      <c r="J3201" s="50"/>
    </row>
    <row r="3202" spans="1:10" s="43" customFormat="1" x14ac:dyDescent="0.2">
      <c r="A3202" s="1"/>
      <c r="E3202" s="2"/>
      <c r="F3202" s="3"/>
      <c r="G3202" s="2"/>
      <c r="H3202" s="50"/>
      <c r="I3202" s="50"/>
      <c r="J3202" s="50"/>
    </row>
    <row r="3203" spans="1:10" s="43" customFormat="1" x14ac:dyDescent="0.2">
      <c r="A3203" s="1"/>
      <c r="E3203" s="2"/>
      <c r="F3203" s="3"/>
      <c r="G3203" s="2"/>
      <c r="H3203" s="50"/>
      <c r="I3203" s="50"/>
      <c r="J3203" s="50"/>
    </row>
    <row r="3204" spans="1:10" s="43" customFormat="1" x14ac:dyDescent="0.2">
      <c r="A3204" s="1"/>
      <c r="E3204" s="2"/>
      <c r="F3204" s="3"/>
      <c r="G3204" s="2"/>
      <c r="H3204" s="50"/>
      <c r="I3204" s="50"/>
      <c r="J3204" s="50"/>
    </row>
    <row r="3205" spans="1:10" s="43" customFormat="1" x14ac:dyDescent="0.2">
      <c r="A3205" s="1"/>
      <c r="E3205" s="2"/>
      <c r="F3205" s="3"/>
      <c r="G3205" s="2"/>
      <c r="H3205" s="50"/>
      <c r="I3205" s="50"/>
      <c r="J3205" s="50"/>
    </row>
    <row r="3206" spans="1:10" s="43" customFormat="1" x14ac:dyDescent="0.2">
      <c r="A3206" s="1"/>
      <c r="E3206" s="2"/>
      <c r="F3206" s="3"/>
      <c r="G3206" s="2"/>
      <c r="H3206" s="50"/>
      <c r="I3206" s="50"/>
      <c r="J3206" s="50"/>
    </row>
    <row r="3207" spans="1:10" s="43" customFormat="1" x14ac:dyDescent="0.2">
      <c r="A3207" s="1"/>
      <c r="E3207" s="2"/>
      <c r="F3207" s="3"/>
      <c r="G3207" s="2"/>
      <c r="H3207" s="50"/>
      <c r="I3207" s="50"/>
      <c r="J3207" s="50"/>
    </row>
    <row r="3208" spans="1:10" s="43" customFormat="1" x14ac:dyDescent="0.2">
      <c r="A3208" s="1"/>
      <c r="E3208" s="2"/>
      <c r="F3208" s="3"/>
      <c r="G3208" s="2"/>
      <c r="H3208" s="50"/>
      <c r="I3208" s="50"/>
      <c r="J3208" s="50"/>
    </row>
    <row r="3209" spans="1:10" s="43" customFormat="1" x14ac:dyDescent="0.2">
      <c r="A3209" s="1"/>
      <c r="E3209" s="2"/>
      <c r="F3209" s="3"/>
      <c r="G3209" s="2"/>
      <c r="H3209" s="50"/>
      <c r="I3209" s="50"/>
      <c r="J3209" s="50"/>
    </row>
    <row r="3210" spans="1:10" s="43" customFormat="1" x14ac:dyDescent="0.2">
      <c r="A3210" s="1"/>
      <c r="E3210" s="2"/>
      <c r="F3210" s="3"/>
      <c r="G3210" s="2"/>
      <c r="H3210" s="50"/>
      <c r="I3210" s="50"/>
      <c r="J3210" s="50"/>
    </row>
    <row r="3211" spans="1:10" s="43" customFormat="1" x14ac:dyDescent="0.2">
      <c r="A3211" s="1"/>
      <c r="E3211" s="2"/>
      <c r="F3211" s="3"/>
      <c r="G3211" s="2"/>
      <c r="H3211" s="50"/>
      <c r="I3211" s="50"/>
      <c r="J3211" s="50"/>
    </row>
    <row r="3212" spans="1:10" s="43" customFormat="1" x14ac:dyDescent="0.2">
      <c r="A3212" s="1"/>
      <c r="E3212" s="2"/>
      <c r="F3212" s="3"/>
      <c r="G3212" s="2"/>
      <c r="H3212" s="50"/>
      <c r="I3212" s="50"/>
      <c r="J3212" s="50"/>
    </row>
    <row r="3213" spans="1:10" s="43" customFormat="1" x14ac:dyDescent="0.2">
      <c r="A3213" s="1"/>
      <c r="E3213" s="2"/>
      <c r="F3213" s="3"/>
      <c r="G3213" s="2"/>
      <c r="H3213" s="50"/>
      <c r="I3213" s="50"/>
      <c r="J3213" s="50"/>
    </row>
    <row r="3214" spans="1:10" s="43" customFormat="1" x14ac:dyDescent="0.2">
      <c r="A3214" s="1"/>
      <c r="E3214" s="2"/>
      <c r="F3214" s="3"/>
      <c r="G3214" s="2"/>
      <c r="H3214" s="50"/>
      <c r="I3214" s="50"/>
      <c r="J3214" s="50"/>
    </row>
    <row r="3215" spans="1:10" s="43" customFormat="1" x14ac:dyDescent="0.2">
      <c r="A3215" s="1"/>
      <c r="E3215" s="2"/>
      <c r="F3215" s="3"/>
      <c r="G3215" s="2"/>
      <c r="H3215" s="50"/>
      <c r="I3215" s="50"/>
      <c r="J3215" s="50"/>
    </row>
    <row r="3216" spans="1:10" s="43" customFormat="1" x14ac:dyDescent="0.2">
      <c r="A3216" s="1"/>
      <c r="E3216" s="2"/>
      <c r="F3216" s="3"/>
      <c r="G3216" s="2"/>
      <c r="H3216" s="50"/>
      <c r="I3216" s="50"/>
      <c r="J3216" s="50"/>
    </row>
    <row r="3217" spans="1:10" s="43" customFormat="1" x14ac:dyDescent="0.2">
      <c r="A3217" s="1"/>
      <c r="E3217" s="2"/>
      <c r="F3217" s="3"/>
      <c r="G3217" s="2"/>
      <c r="H3217" s="50"/>
      <c r="I3217" s="50"/>
      <c r="J3217" s="50"/>
    </row>
    <row r="3218" spans="1:10" s="43" customFormat="1" x14ac:dyDescent="0.2">
      <c r="A3218" s="1"/>
      <c r="E3218" s="2"/>
      <c r="F3218" s="3"/>
      <c r="G3218" s="2"/>
      <c r="H3218" s="50"/>
      <c r="I3218" s="50"/>
      <c r="J3218" s="50"/>
    </row>
    <row r="3219" spans="1:10" s="43" customFormat="1" x14ac:dyDescent="0.2">
      <c r="A3219" s="1"/>
      <c r="E3219" s="2"/>
      <c r="F3219" s="3"/>
      <c r="G3219" s="2"/>
      <c r="H3219" s="50"/>
      <c r="I3219" s="50"/>
      <c r="J3219" s="50"/>
    </row>
    <row r="3220" spans="1:10" s="43" customFormat="1" x14ac:dyDescent="0.2">
      <c r="A3220" s="1"/>
      <c r="E3220" s="2"/>
      <c r="F3220" s="3"/>
      <c r="G3220" s="2"/>
      <c r="H3220" s="50"/>
      <c r="I3220" s="50"/>
      <c r="J3220" s="50"/>
    </row>
    <row r="3221" spans="1:10" s="43" customFormat="1" x14ac:dyDescent="0.2">
      <c r="A3221" s="1"/>
      <c r="E3221" s="2"/>
      <c r="F3221" s="3"/>
      <c r="G3221" s="2"/>
      <c r="H3221" s="50"/>
      <c r="I3221" s="50"/>
      <c r="J3221" s="50"/>
    </row>
    <row r="3222" spans="1:10" s="43" customFormat="1" x14ac:dyDescent="0.2">
      <c r="A3222" s="1"/>
      <c r="E3222" s="2"/>
      <c r="F3222" s="3"/>
      <c r="G3222" s="2"/>
      <c r="H3222" s="50"/>
      <c r="I3222" s="50"/>
      <c r="J3222" s="50"/>
    </row>
    <row r="3223" spans="1:10" s="43" customFormat="1" x14ac:dyDescent="0.2">
      <c r="A3223" s="1"/>
      <c r="E3223" s="2"/>
      <c r="F3223" s="3"/>
      <c r="G3223" s="2"/>
      <c r="H3223" s="50"/>
      <c r="I3223" s="50"/>
      <c r="J3223" s="50"/>
    </row>
    <row r="3224" spans="1:10" s="43" customFormat="1" x14ac:dyDescent="0.2">
      <c r="A3224" s="1"/>
      <c r="E3224" s="2"/>
      <c r="F3224" s="3"/>
      <c r="G3224" s="2"/>
      <c r="H3224" s="50"/>
      <c r="I3224" s="50"/>
      <c r="J3224" s="50"/>
    </row>
    <row r="3225" spans="1:10" s="43" customFormat="1" x14ac:dyDescent="0.2">
      <c r="A3225" s="1"/>
      <c r="E3225" s="2"/>
      <c r="F3225" s="3"/>
      <c r="G3225" s="2"/>
      <c r="H3225" s="50"/>
      <c r="I3225" s="50"/>
      <c r="J3225" s="50"/>
    </row>
    <row r="3226" spans="1:10" s="43" customFormat="1" x14ac:dyDescent="0.2">
      <c r="A3226" s="1"/>
      <c r="E3226" s="2"/>
      <c r="F3226" s="3"/>
      <c r="G3226" s="2"/>
      <c r="H3226" s="50"/>
      <c r="I3226" s="50"/>
      <c r="J3226" s="50"/>
    </row>
    <row r="3227" spans="1:10" s="43" customFormat="1" x14ac:dyDescent="0.2">
      <c r="A3227" s="1"/>
      <c r="E3227" s="2"/>
      <c r="F3227" s="3"/>
      <c r="G3227" s="2"/>
      <c r="H3227" s="50"/>
      <c r="I3227" s="50"/>
      <c r="J3227" s="50"/>
    </row>
    <row r="3228" spans="1:10" s="43" customFormat="1" x14ac:dyDescent="0.2">
      <c r="A3228" s="1"/>
      <c r="E3228" s="2"/>
      <c r="F3228" s="3"/>
      <c r="G3228" s="2"/>
      <c r="H3228" s="50"/>
      <c r="I3228" s="50"/>
      <c r="J3228" s="50"/>
    </row>
    <row r="3229" spans="1:10" s="43" customFormat="1" x14ac:dyDescent="0.2">
      <c r="A3229" s="1"/>
      <c r="E3229" s="2"/>
      <c r="F3229" s="3"/>
      <c r="G3229" s="2"/>
      <c r="H3229" s="50"/>
      <c r="I3229" s="50"/>
      <c r="J3229" s="50"/>
    </row>
    <row r="3230" spans="1:10" s="43" customFormat="1" x14ac:dyDescent="0.2">
      <c r="A3230" s="1"/>
      <c r="E3230" s="2"/>
      <c r="F3230" s="3"/>
      <c r="G3230" s="2"/>
      <c r="H3230" s="50"/>
      <c r="I3230" s="50"/>
      <c r="J3230" s="50"/>
    </row>
    <row r="3231" spans="1:10" s="43" customFormat="1" x14ac:dyDescent="0.2">
      <c r="A3231" s="1"/>
      <c r="E3231" s="2"/>
      <c r="F3231" s="3"/>
      <c r="G3231" s="2"/>
      <c r="H3231" s="50"/>
      <c r="I3231" s="50"/>
      <c r="J3231" s="50"/>
    </row>
    <row r="3232" spans="1:10" s="43" customFormat="1" x14ac:dyDescent="0.2">
      <c r="A3232" s="1"/>
      <c r="E3232" s="2"/>
      <c r="F3232" s="3"/>
      <c r="G3232" s="2"/>
      <c r="H3232" s="50"/>
      <c r="I3232" s="50"/>
      <c r="J3232" s="50"/>
    </row>
    <row r="3233" spans="1:10" s="43" customFormat="1" x14ac:dyDescent="0.2">
      <c r="A3233" s="1"/>
      <c r="E3233" s="2"/>
      <c r="F3233" s="3"/>
      <c r="G3233" s="2"/>
      <c r="H3233" s="50"/>
      <c r="I3233" s="50"/>
      <c r="J3233" s="50"/>
    </row>
    <row r="3234" spans="1:10" s="43" customFormat="1" x14ac:dyDescent="0.2">
      <c r="A3234" s="1"/>
      <c r="E3234" s="2"/>
      <c r="F3234" s="3"/>
      <c r="G3234" s="2"/>
      <c r="H3234" s="50"/>
      <c r="I3234" s="50"/>
      <c r="J3234" s="50"/>
    </row>
    <row r="3235" spans="1:10" s="43" customFormat="1" x14ac:dyDescent="0.2">
      <c r="A3235" s="1"/>
      <c r="E3235" s="2"/>
      <c r="F3235" s="3"/>
      <c r="G3235" s="2"/>
      <c r="H3235" s="50"/>
      <c r="I3235" s="50"/>
      <c r="J3235" s="50"/>
    </row>
    <row r="3236" spans="1:10" s="43" customFormat="1" x14ac:dyDescent="0.2">
      <c r="A3236" s="1"/>
      <c r="E3236" s="2"/>
      <c r="F3236" s="3"/>
      <c r="G3236" s="2"/>
      <c r="H3236" s="50"/>
      <c r="I3236" s="50"/>
      <c r="J3236" s="50"/>
    </row>
    <row r="3237" spans="1:10" s="43" customFormat="1" x14ac:dyDescent="0.2">
      <c r="A3237" s="1"/>
      <c r="E3237" s="2"/>
      <c r="F3237" s="3"/>
      <c r="G3237" s="2"/>
      <c r="H3237" s="50"/>
      <c r="I3237" s="50"/>
      <c r="J3237" s="50"/>
    </row>
    <row r="3238" spans="1:10" s="43" customFormat="1" x14ac:dyDescent="0.2">
      <c r="A3238" s="1"/>
      <c r="E3238" s="2"/>
      <c r="F3238" s="3"/>
      <c r="G3238" s="2"/>
      <c r="H3238" s="50"/>
      <c r="I3238" s="50"/>
      <c r="J3238" s="50"/>
    </row>
    <row r="3239" spans="1:10" s="43" customFormat="1" x14ac:dyDescent="0.2">
      <c r="A3239" s="1"/>
      <c r="E3239" s="2"/>
      <c r="F3239" s="3"/>
      <c r="G3239" s="2"/>
      <c r="H3239" s="50"/>
      <c r="I3239" s="50"/>
      <c r="J3239" s="50"/>
    </row>
    <row r="3240" spans="1:10" s="43" customFormat="1" x14ac:dyDescent="0.2">
      <c r="A3240" s="1"/>
      <c r="E3240" s="2"/>
      <c r="F3240" s="3"/>
      <c r="G3240" s="2"/>
      <c r="H3240" s="50"/>
      <c r="I3240" s="50"/>
      <c r="J3240" s="50"/>
    </row>
    <row r="3241" spans="1:10" s="43" customFormat="1" x14ac:dyDescent="0.2">
      <c r="A3241" s="1"/>
      <c r="E3241" s="2"/>
      <c r="F3241" s="3"/>
      <c r="G3241" s="2"/>
      <c r="H3241" s="50"/>
      <c r="I3241" s="50"/>
      <c r="J3241" s="50"/>
    </row>
    <row r="3242" spans="1:10" s="43" customFormat="1" x14ac:dyDescent="0.2">
      <c r="A3242" s="1"/>
      <c r="E3242" s="2"/>
      <c r="F3242" s="3"/>
      <c r="G3242" s="2"/>
      <c r="H3242" s="50"/>
      <c r="I3242" s="50"/>
      <c r="J3242" s="50"/>
    </row>
    <row r="3243" spans="1:10" s="43" customFormat="1" x14ac:dyDescent="0.2">
      <c r="A3243" s="1"/>
      <c r="E3243" s="2"/>
      <c r="F3243" s="3"/>
      <c r="G3243" s="2"/>
      <c r="H3243" s="50"/>
      <c r="I3243" s="50"/>
      <c r="J3243" s="50"/>
    </row>
    <row r="3244" spans="1:10" s="43" customFormat="1" x14ac:dyDescent="0.2">
      <c r="A3244" s="1"/>
      <c r="E3244" s="2"/>
      <c r="F3244" s="3"/>
      <c r="G3244" s="2"/>
      <c r="H3244" s="50"/>
      <c r="I3244" s="50"/>
      <c r="J3244" s="50"/>
    </row>
    <row r="3245" spans="1:10" s="43" customFormat="1" x14ac:dyDescent="0.2">
      <c r="A3245" s="1"/>
      <c r="E3245" s="2"/>
      <c r="F3245" s="3"/>
      <c r="G3245" s="2"/>
      <c r="H3245" s="50"/>
      <c r="I3245" s="50"/>
      <c r="J3245" s="50"/>
    </row>
    <row r="3246" spans="1:10" s="43" customFormat="1" x14ac:dyDescent="0.2">
      <c r="A3246" s="1"/>
      <c r="E3246" s="2"/>
      <c r="F3246" s="3"/>
      <c r="G3246" s="2"/>
      <c r="H3246" s="50"/>
      <c r="I3246" s="50"/>
      <c r="J3246" s="50"/>
    </row>
    <row r="3247" spans="1:10" s="43" customFormat="1" x14ac:dyDescent="0.2">
      <c r="A3247" s="1"/>
      <c r="E3247" s="2"/>
      <c r="F3247" s="3"/>
      <c r="G3247" s="2"/>
      <c r="H3247" s="50"/>
      <c r="I3247" s="50"/>
      <c r="J3247" s="50"/>
    </row>
    <row r="3248" spans="1:10" s="43" customFormat="1" x14ac:dyDescent="0.2">
      <c r="A3248" s="1"/>
      <c r="E3248" s="2"/>
      <c r="F3248" s="3"/>
      <c r="G3248" s="2"/>
      <c r="H3248" s="50"/>
      <c r="I3248" s="50"/>
      <c r="J3248" s="50"/>
    </row>
    <row r="3249" spans="1:10" s="43" customFormat="1" x14ac:dyDescent="0.2">
      <c r="A3249" s="1"/>
      <c r="E3249" s="2"/>
      <c r="F3249" s="3"/>
      <c r="G3249" s="2"/>
      <c r="H3249" s="50"/>
      <c r="I3249" s="50"/>
      <c r="J3249" s="50"/>
    </row>
    <row r="3250" spans="1:10" s="43" customFormat="1" x14ac:dyDescent="0.2">
      <c r="A3250" s="1"/>
      <c r="E3250" s="2"/>
      <c r="F3250" s="3"/>
      <c r="G3250" s="2"/>
      <c r="H3250" s="50"/>
      <c r="I3250" s="50"/>
      <c r="J3250" s="50"/>
    </row>
    <row r="3251" spans="1:10" s="43" customFormat="1" x14ac:dyDescent="0.2">
      <c r="A3251" s="1"/>
      <c r="E3251" s="2"/>
      <c r="F3251" s="3"/>
      <c r="G3251" s="2"/>
      <c r="H3251" s="50"/>
      <c r="I3251" s="50"/>
      <c r="J3251" s="50"/>
    </row>
    <row r="3252" spans="1:10" s="43" customFormat="1" x14ac:dyDescent="0.2">
      <c r="A3252" s="1"/>
      <c r="E3252" s="2"/>
      <c r="F3252" s="3"/>
      <c r="G3252" s="2"/>
      <c r="H3252" s="50"/>
      <c r="I3252" s="50"/>
      <c r="J3252" s="50"/>
    </row>
    <row r="3253" spans="1:10" s="43" customFormat="1" x14ac:dyDescent="0.2">
      <c r="A3253" s="1"/>
      <c r="E3253" s="2"/>
      <c r="F3253" s="3"/>
      <c r="G3253" s="2"/>
      <c r="H3253" s="50"/>
      <c r="I3253" s="50"/>
      <c r="J3253" s="50"/>
    </row>
    <row r="3254" spans="1:10" s="43" customFormat="1" x14ac:dyDescent="0.2">
      <c r="A3254" s="1"/>
      <c r="E3254" s="2"/>
      <c r="F3254" s="3"/>
      <c r="G3254" s="2"/>
      <c r="H3254" s="50"/>
      <c r="I3254" s="50"/>
      <c r="J3254" s="50"/>
    </row>
    <row r="3255" spans="1:10" s="43" customFormat="1" x14ac:dyDescent="0.2">
      <c r="A3255" s="1"/>
      <c r="E3255" s="2"/>
      <c r="F3255" s="3"/>
      <c r="G3255" s="2"/>
      <c r="H3255" s="50"/>
      <c r="I3255" s="50"/>
      <c r="J3255" s="50"/>
    </row>
    <row r="3256" spans="1:10" s="43" customFormat="1" x14ac:dyDescent="0.2">
      <c r="A3256" s="1"/>
      <c r="E3256" s="2"/>
      <c r="F3256" s="3"/>
      <c r="G3256" s="2"/>
      <c r="H3256" s="50"/>
      <c r="I3256" s="50"/>
      <c r="J3256" s="50"/>
    </row>
    <row r="3257" spans="1:10" s="43" customFormat="1" x14ac:dyDescent="0.2">
      <c r="A3257" s="1"/>
      <c r="E3257" s="2"/>
      <c r="F3257" s="3"/>
      <c r="G3257" s="2"/>
      <c r="H3257" s="50"/>
      <c r="I3257" s="50"/>
      <c r="J3257" s="50"/>
    </row>
    <row r="3258" spans="1:10" s="43" customFormat="1" x14ac:dyDescent="0.2">
      <c r="A3258" s="1"/>
      <c r="E3258" s="2"/>
      <c r="F3258" s="3"/>
      <c r="G3258" s="2"/>
      <c r="H3258" s="50"/>
      <c r="I3258" s="50"/>
      <c r="J3258" s="50"/>
    </row>
    <row r="3259" spans="1:10" s="43" customFormat="1" x14ac:dyDescent="0.2">
      <c r="A3259" s="1"/>
      <c r="E3259" s="2"/>
      <c r="F3259" s="3"/>
      <c r="G3259" s="2"/>
      <c r="H3259" s="50"/>
      <c r="I3259" s="50"/>
      <c r="J3259" s="50"/>
    </row>
    <row r="3260" spans="1:10" s="43" customFormat="1" x14ac:dyDescent="0.2">
      <c r="A3260" s="1"/>
      <c r="E3260" s="2"/>
      <c r="F3260" s="3"/>
      <c r="G3260" s="2"/>
      <c r="H3260" s="50"/>
      <c r="I3260" s="50"/>
      <c r="J3260" s="50"/>
    </row>
    <row r="3261" spans="1:10" s="43" customFormat="1" x14ac:dyDescent="0.2">
      <c r="A3261" s="1"/>
      <c r="E3261" s="2"/>
      <c r="F3261" s="3"/>
      <c r="G3261" s="2"/>
      <c r="H3261" s="50"/>
      <c r="I3261" s="50"/>
      <c r="J3261" s="50"/>
    </row>
    <row r="3262" spans="1:10" s="43" customFormat="1" x14ac:dyDescent="0.2">
      <c r="A3262" s="1"/>
      <c r="E3262" s="2"/>
      <c r="F3262" s="3"/>
      <c r="G3262" s="2"/>
      <c r="H3262" s="50"/>
      <c r="I3262" s="50"/>
      <c r="J3262" s="50"/>
    </row>
    <row r="3263" spans="1:10" s="43" customFormat="1" x14ac:dyDescent="0.2">
      <c r="A3263" s="1"/>
      <c r="E3263" s="2"/>
      <c r="F3263" s="3"/>
      <c r="G3263" s="2"/>
      <c r="H3263" s="50"/>
      <c r="I3263" s="50"/>
      <c r="J3263" s="50"/>
    </row>
    <row r="3264" spans="1:10" s="43" customFormat="1" x14ac:dyDescent="0.2">
      <c r="A3264" s="1"/>
      <c r="E3264" s="2"/>
      <c r="F3264" s="3"/>
      <c r="G3264" s="2"/>
      <c r="H3264" s="50"/>
      <c r="I3264" s="50"/>
      <c r="J3264" s="50"/>
    </row>
    <row r="3265" spans="1:10" s="43" customFormat="1" x14ac:dyDescent="0.2">
      <c r="A3265" s="1"/>
      <c r="E3265" s="2"/>
      <c r="F3265" s="3"/>
      <c r="G3265" s="2"/>
      <c r="H3265" s="50"/>
      <c r="I3265" s="50"/>
      <c r="J3265" s="50"/>
    </row>
    <row r="3266" spans="1:10" s="43" customFormat="1" x14ac:dyDescent="0.2">
      <c r="A3266" s="1"/>
      <c r="E3266" s="2"/>
      <c r="F3266" s="3"/>
      <c r="G3266" s="2"/>
      <c r="H3266" s="50"/>
      <c r="I3266" s="50"/>
      <c r="J3266" s="50"/>
    </row>
    <row r="3267" spans="1:10" s="43" customFormat="1" x14ac:dyDescent="0.2">
      <c r="A3267" s="1"/>
      <c r="E3267" s="2"/>
      <c r="F3267" s="3"/>
      <c r="G3267" s="2"/>
      <c r="H3267" s="50"/>
      <c r="I3267" s="50"/>
      <c r="J3267" s="50"/>
    </row>
    <row r="3268" spans="1:10" s="43" customFormat="1" x14ac:dyDescent="0.2">
      <c r="A3268" s="1"/>
      <c r="E3268" s="2"/>
      <c r="F3268" s="3"/>
      <c r="G3268" s="2"/>
      <c r="H3268" s="50"/>
      <c r="I3268" s="50"/>
      <c r="J3268" s="50"/>
    </row>
    <row r="3269" spans="1:10" s="43" customFormat="1" x14ac:dyDescent="0.2">
      <c r="A3269" s="1"/>
      <c r="E3269" s="2"/>
      <c r="F3269" s="3"/>
      <c r="G3269" s="2"/>
      <c r="H3269" s="50"/>
      <c r="I3269" s="50"/>
      <c r="J3269" s="50"/>
    </row>
    <row r="3270" spans="1:10" s="43" customFormat="1" x14ac:dyDescent="0.2">
      <c r="A3270" s="1"/>
      <c r="E3270" s="2"/>
      <c r="F3270" s="3"/>
      <c r="G3270" s="2"/>
      <c r="H3270" s="50"/>
      <c r="I3270" s="50"/>
      <c r="J3270" s="50"/>
    </row>
    <row r="3271" spans="1:10" s="43" customFormat="1" x14ac:dyDescent="0.2">
      <c r="A3271" s="1"/>
      <c r="E3271" s="2"/>
      <c r="F3271" s="3"/>
      <c r="G3271" s="2"/>
      <c r="H3271" s="50"/>
      <c r="I3271" s="50"/>
      <c r="J3271" s="50"/>
    </row>
    <row r="3272" spans="1:10" s="43" customFormat="1" x14ac:dyDescent="0.2">
      <c r="A3272" s="1"/>
      <c r="E3272" s="2"/>
      <c r="F3272" s="3"/>
      <c r="G3272" s="2"/>
      <c r="H3272" s="50"/>
      <c r="I3272" s="50"/>
      <c r="J3272" s="50"/>
    </row>
    <row r="3273" spans="1:10" s="43" customFormat="1" x14ac:dyDescent="0.2">
      <c r="A3273" s="1"/>
      <c r="E3273" s="2"/>
      <c r="F3273" s="3"/>
      <c r="G3273" s="2"/>
      <c r="H3273" s="50"/>
      <c r="I3273" s="50"/>
      <c r="J3273" s="50"/>
    </row>
    <row r="3274" spans="1:10" s="43" customFormat="1" x14ac:dyDescent="0.2">
      <c r="A3274" s="1"/>
      <c r="E3274" s="2"/>
      <c r="F3274" s="3"/>
      <c r="G3274" s="2"/>
      <c r="H3274" s="50"/>
      <c r="I3274" s="50"/>
      <c r="J3274" s="50"/>
    </row>
    <row r="3275" spans="1:10" s="43" customFormat="1" x14ac:dyDescent="0.2">
      <c r="A3275" s="1"/>
      <c r="E3275" s="2"/>
      <c r="F3275" s="3"/>
      <c r="G3275" s="2"/>
      <c r="H3275" s="50"/>
      <c r="I3275" s="50"/>
      <c r="J3275" s="50"/>
    </row>
    <row r="3276" spans="1:10" s="43" customFormat="1" x14ac:dyDescent="0.2">
      <c r="A3276" s="1"/>
      <c r="E3276" s="2"/>
      <c r="F3276" s="3"/>
      <c r="G3276" s="2"/>
      <c r="H3276" s="50"/>
      <c r="I3276" s="50"/>
      <c r="J3276" s="50"/>
    </row>
    <row r="3277" spans="1:10" s="43" customFormat="1" x14ac:dyDescent="0.2">
      <c r="A3277" s="1"/>
      <c r="E3277" s="2"/>
      <c r="F3277" s="3"/>
      <c r="G3277" s="2"/>
      <c r="H3277" s="50"/>
      <c r="I3277" s="50"/>
      <c r="J3277" s="50"/>
    </row>
    <row r="3278" spans="1:10" s="43" customFormat="1" x14ac:dyDescent="0.2">
      <c r="A3278" s="1"/>
      <c r="E3278" s="2"/>
      <c r="F3278" s="3"/>
      <c r="G3278" s="2"/>
      <c r="H3278" s="50"/>
      <c r="I3278" s="50"/>
      <c r="J3278" s="50"/>
    </row>
    <row r="3279" spans="1:10" s="43" customFormat="1" x14ac:dyDescent="0.2">
      <c r="A3279" s="1"/>
      <c r="E3279" s="2"/>
      <c r="F3279" s="3"/>
      <c r="G3279" s="2"/>
      <c r="H3279" s="50"/>
      <c r="I3279" s="50"/>
      <c r="J3279" s="50"/>
    </row>
    <row r="3280" spans="1:10" s="43" customFormat="1" x14ac:dyDescent="0.2">
      <c r="A3280" s="1"/>
      <c r="E3280" s="2"/>
      <c r="F3280" s="3"/>
      <c r="G3280" s="2"/>
      <c r="H3280" s="50"/>
      <c r="I3280" s="50"/>
      <c r="J3280" s="50"/>
    </row>
    <row r="3281" spans="1:10" s="43" customFormat="1" x14ac:dyDescent="0.2">
      <c r="A3281" s="1"/>
      <c r="E3281" s="2"/>
      <c r="F3281" s="3"/>
      <c r="G3281" s="2"/>
      <c r="H3281" s="50"/>
      <c r="I3281" s="50"/>
      <c r="J3281" s="50"/>
    </row>
    <row r="3282" spans="1:10" s="43" customFormat="1" x14ac:dyDescent="0.2">
      <c r="A3282" s="1"/>
      <c r="E3282" s="2"/>
      <c r="F3282" s="3"/>
      <c r="G3282" s="2"/>
      <c r="H3282" s="50"/>
      <c r="I3282" s="50"/>
      <c r="J3282" s="50"/>
    </row>
    <row r="3283" spans="1:10" s="43" customFormat="1" x14ac:dyDescent="0.2">
      <c r="A3283" s="1"/>
      <c r="E3283" s="2"/>
      <c r="F3283" s="3"/>
      <c r="G3283" s="2"/>
      <c r="H3283" s="50"/>
      <c r="I3283" s="50"/>
      <c r="J3283" s="50"/>
    </row>
    <row r="3284" spans="1:10" s="43" customFormat="1" x14ac:dyDescent="0.2">
      <c r="A3284" s="1"/>
      <c r="E3284" s="2"/>
      <c r="F3284" s="3"/>
      <c r="G3284" s="2"/>
      <c r="H3284" s="50"/>
      <c r="I3284" s="50"/>
      <c r="J3284" s="50"/>
    </row>
    <row r="3285" spans="1:10" s="43" customFormat="1" x14ac:dyDescent="0.2">
      <c r="A3285" s="1"/>
      <c r="E3285" s="2"/>
      <c r="F3285" s="3"/>
      <c r="G3285" s="2"/>
      <c r="H3285" s="50"/>
      <c r="I3285" s="50"/>
      <c r="J3285" s="50"/>
    </row>
    <row r="3286" spans="1:10" s="43" customFormat="1" x14ac:dyDescent="0.2">
      <c r="A3286" s="1"/>
      <c r="E3286" s="2"/>
      <c r="F3286" s="3"/>
      <c r="G3286" s="2"/>
      <c r="H3286" s="50"/>
      <c r="I3286" s="50"/>
      <c r="J3286" s="50"/>
    </row>
    <row r="3287" spans="1:10" s="43" customFormat="1" x14ac:dyDescent="0.2">
      <c r="A3287" s="1"/>
      <c r="E3287" s="2"/>
      <c r="F3287" s="3"/>
      <c r="G3287" s="2"/>
      <c r="H3287" s="50"/>
      <c r="I3287" s="50"/>
      <c r="J3287" s="50"/>
    </row>
    <row r="3288" spans="1:10" s="43" customFormat="1" x14ac:dyDescent="0.2">
      <c r="A3288" s="1"/>
      <c r="E3288" s="2"/>
      <c r="F3288" s="3"/>
      <c r="G3288" s="2"/>
      <c r="H3288" s="50"/>
      <c r="I3288" s="50"/>
      <c r="J3288" s="50"/>
    </row>
    <row r="3289" spans="1:10" s="43" customFormat="1" x14ac:dyDescent="0.2">
      <c r="A3289" s="1"/>
      <c r="E3289" s="2"/>
      <c r="F3289" s="3"/>
      <c r="G3289" s="2"/>
      <c r="H3289" s="50"/>
      <c r="I3289" s="50"/>
      <c r="J3289" s="50"/>
    </row>
    <row r="3290" spans="1:10" s="43" customFormat="1" x14ac:dyDescent="0.2">
      <c r="A3290" s="1"/>
      <c r="E3290" s="2"/>
      <c r="F3290" s="3"/>
      <c r="G3290" s="2"/>
      <c r="H3290" s="50"/>
      <c r="I3290" s="50"/>
      <c r="J3290" s="50"/>
    </row>
    <row r="3291" spans="1:10" s="43" customFormat="1" x14ac:dyDescent="0.2">
      <c r="A3291" s="1"/>
      <c r="E3291" s="2"/>
      <c r="F3291" s="3"/>
      <c r="G3291" s="2"/>
      <c r="H3291" s="50"/>
      <c r="I3291" s="50"/>
      <c r="J3291" s="50"/>
    </row>
    <row r="3292" spans="1:10" s="43" customFormat="1" x14ac:dyDescent="0.2">
      <c r="A3292" s="1"/>
      <c r="E3292" s="2"/>
      <c r="F3292" s="3"/>
      <c r="G3292" s="2"/>
      <c r="H3292" s="50"/>
      <c r="I3292" s="50"/>
      <c r="J3292" s="50"/>
    </row>
    <row r="3293" spans="1:10" s="43" customFormat="1" x14ac:dyDescent="0.2">
      <c r="A3293" s="1"/>
      <c r="E3293" s="2"/>
      <c r="F3293" s="3"/>
      <c r="G3293" s="2"/>
      <c r="H3293" s="50"/>
      <c r="I3293" s="50"/>
      <c r="J3293" s="50"/>
    </row>
    <row r="3294" spans="1:10" s="43" customFormat="1" x14ac:dyDescent="0.2">
      <c r="A3294" s="1"/>
      <c r="E3294" s="2"/>
      <c r="F3294" s="3"/>
      <c r="G3294" s="2"/>
      <c r="H3294" s="50"/>
      <c r="I3294" s="50"/>
      <c r="J3294" s="50"/>
    </row>
    <row r="3295" spans="1:10" s="43" customFormat="1" x14ac:dyDescent="0.2">
      <c r="A3295" s="1"/>
      <c r="E3295" s="2"/>
      <c r="F3295" s="3"/>
      <c r="G3295" s="2"/>
      <c r="H3295" s="50"/>
      <c r="I3295" s="50"/>
      <c r="J3295" s="50"/>
    </row>
    <row r="3296" spans="1:10" s="43" customFormat="1" x14ac:dyDescent="0.2">
      <c r="A3296" s="1"/>
      <c r="E3296" s="2"/>
      <c r="F3296" s="3"/>
      <c r="G3296" s="2"/>
      <c r="H3296" s="50"/>
      <c r="I3296" s="50"/>
      <c r="J3296" s="50"/>
    </row>
    <row r="3297" spans="1:10" s="43" customFormat="1" x14ac:dyDescent="0.2">
      <c r="A3297" s="1"/>
      <c r="E3297" s="2"/>
      <c r="F3297" s="3"/>
      <c r="G3297" s="2"/>
      <c r="H3297" s="50"/>
      <c r="I3297" s="50"/>
      <c r="J3297" s="50"/>
    </row>
    <row r="3298" spans="1:10" s="43" customFormat="1" x14ac:dyDescent="0.2">
      <c r="A3298" s="1"/>
      <c r="E3298" s="2"/>
      <c r="F3298" s="3"/>
      <c r="G3298" s="2"/>
      <c r="H3298" s="50"/>
      <c r="I3298" s="50"/>
      <c r="J3298" s="50"/>
    </row>
    <row r="3299" spans="1:10" s="43" customFormat="1" x14ac:dyDescent="0.2">
      <c r="A3299" s="1"/>
      <c r="E3299" s="2"/>
      <c r="F3299" s="3"/>
      <c r="G3299" s="2"/>
      <c r="H3299" s="50"/>
      <c r="I3299" s="50"/>
      <c r="J3299" s="50"/>
    </row>
    <row r="3300" spans="1:10" s="43" customFormat="1" x14ac:dyDescent="0.2">
      <c r="A3300" s="1"/>
      <c r="E3300" s="2"/>
      <c r="F3300" s="3"/>
      <c r="G3300" s="2"/>
      <c r="H3300" s="50"/>
      <c r="I3300" s="50"/>
      <c r="J3300" s="50"/>
    </row>
    <row r="3301" spans="1:10" s="43" customFormat="1" x14ac:dyDescent="0.2">
      <c r="A3301" s="1"/>
      <c r="E3301" s="2"/>
      <c r="F3301" s="3"/>
      <c r="G3301" s="2"/>
      <c r="H3301" s="50"/>
      <c r="I3301" s="50"/>
      <c r="J3301" s="50"/>
    </row>
    <row r="3302" spans="1:10" s="43" customFormat="1" x14ac:dyDescent="0.2">
      <c r="A3302" s="1"/>
      <c r="E3302" s="2"/>
      <c r="F3302" s="3"/>
      <c r="G3302" s="2"/>
      <c r="H3302" s="50"/>
      <c r="I3302" s="50"/>
      <c r="J3302" s="50"/>
    </row>
    <row r="3303" spans="1:10" s="43" customFormat="1" x14ac:dyDescent="0.2">
      <c r="A3303" s="1"/>
      <c r="E3303" s="2"/>
      <c r="F3303" s="3"/>
      <c r="G3303" s="2"/>
      <c r="H3303" s="50"/>
      <c r="I3303" s="50"/>
      <c r="J3303" s="50"/>
    </row>
    <row r="3304" spans="1:10" s="43" customFormat="1" x14ac:dyDescent="0.2">
      <c r="A3304" s="1"/>
      <c r="E3304" s="2"/>
      <c r="F3304" s="3"/>
      <c r="G3304" s="2"/>
      <c r="H3304" s="50"/>
      <c r="I3304" s="50"/>
      <c r="J3304" s="50"/>
    </row>
    <row r="3305" spans="1:10" s="43" customFormat="1" x14ac:dyDescent="0.2">
      <c r="A3305" s="1"/>
      <c r="E3305" s="2"/>
      <c r="F3305" s="3"/>
      <c r="G3305" s="2"/>
      <c r="H3305" s="50"/>
      <c r="I3305" s="50"/>
      <c r="J3305" s="50"/>
    </row>
    <row r="3306" spans="1:10" s="43" customFormat="1" x14ac:dyDescent="0.2">
      <c r="A3306" s="1"/>
      <c r="E3306" s="2"/>
      <c r="F3306" s="3"/>
      <c r="G3306" s="2"/>
      <c r="H3306" s="50"/>
      <c r="I3306" s="50"/>
      <c r="J3306" s="50"/>
    </row>
    <row r="3307" spans="1:10" s="43" customFormat="1" x14ac:dyDescent="0.2">
      <c r="A3307" s="1"/>
      <c r="E3307" s="2"/>
      <c r="F3307" s="3"/>
      <c r="G3307" s="2"/>
      <c r="H3307" s="50"/>
      <c r="I3307" s="50"/>
      <c r="J3307" s="50"/>
    </row>
    <row r="3308" spans="1:10" s="43" customFormat="1" x14ac:dyDescent="0.2">
      <c r="A3308" s="1"/>
      <c r="E3308" s="2"/>
      <c r="F3308" s="3"/>
      <c r="G3308" s="2"/>
      <c r="H3308" s="50"/>
      <c r="I3308" s="50"/>
      <c r="J3308" s="50"/>
    </row>
    <row r="3309" spans="1:10" s="43" customFormat="1" x14ac:dyDescent="0.2">
      <c r="A3309" s="1"/>
      <c r="E3309" s="2"/>
      <c r="F3309" s="3"/>
      <c r="G3309" s="2"/>
      <c r="H3309" s="50"/>
      <c r="I3309" s="50"/>
      <c r="J3309" s="50"/>
    </row>
    <row r="3310" spans="1:10" s="43" customFormat="1" x14ac:dyDescent="0.2">
      <c r="A3310" s="1"/>
      <c r="E3310" s="2"/>
      <c r="F3310" s="3"/>
      <c r="G3310" s="2"/>
      <c r="H3310" s="50"/>
      <c r="I3310" s="50"/>
      <c r="J3310" s="50"/>
    </row>
    <row r="3311" spans="1:10" s="43" customFormat="1" x14ac:dyDescent="0.2">
      <c r="A3311" s="1"/>
      <c r="E3311" s="2"/>
      <c r="F3311" s="3"/>
      <c r="G3311" s="2"/>
      <c r="H3311" s="50"/>
      <c r="I3311" s="50"/>
      <c r="J3311" s="50"/>
    </row>
    <row r="3312" spans="1:10" s="43" customFormat="1" x14ac:dyDescent="0.2">
      <c r="A3312" s="1"/>
      <c r="E3312" s="2"/>
      <c r="F3312" s="3"/>
      <c r="G3312" s="2"/>
      <c r="H3312" s="50"/>
      <c r="I3312" s="50"/>
      <c r="J3312" s="50"/>
    </row>
    <row r="3313" spans="1:10" s="43" customFormat="1" x14ac:dyDescent="0.2">
      <c r="A3313" s="1"/>
      <c r="E3313" s="2"/>
      <c r="F3313" s="3"/>
      <c r="G3313" s="2"/>
      <c r="H3313" s="50"/>
      <c r="I3313" s="50"/>
      <c r="J3313" s="50"/>
    </row>
    <row r="3314" spans="1:10" s="43" customFormat="1" x14ac:dyDescent="0.2">
      <c r="A3314" s="1"/>
      <c r="E3314" s="2"/>
      <c r="F3314" s="3"/>
      <c r="G3314" s="2"/>
      <c r="H3314" s="50"/>
      <c r="I3314" s="50"/>
      <c r="J3314" s="50"/>
    </row>
    <row r="3315" spans="1:10" s="43" customFormat="1" x14ac:dyDescent="0.2">
      <c r="A3315" s="1"/>
      <c r="E3315" s="2"/>
      <c r="F3315" s="3"/>
      <c r="G3315" s="2"/>
      <c r="H3315" s="50"/>
      <c r="I3315" s="50"/>
      <c r="J3315" s="50"/>
    </row>
    <row r="3316" spans="1:10" s="43" customFormat="1" x14ac:dyDescent="0.2">
      <c r="A3316" s="1"/>
      <c r="E3316" s="2"/>
      <c r="F3316" s="3"/>
      <c r="G3316" s="2"/>
      <c r="H3316" s="50"/>
      <c r="I3316" s="50"/>
      <c r="J3316" s="50"/>
    </row>
    <row r="3317" spans="1:10" s="43" customFormat="1" x14ac:dyDescent="0.2">
      <c r="A3317" s="1"/>
      <c r="E3317" s="2"/>
      <c r="F3317" s="3"/>
      <c r="G3317" s="2"/>
      <c r="H3317" s="50"/>
      <c r="I3317" s="50"/>
      <c r="J3317" s="50"/>
    </row>
    <row r="3318" spans="1:10" s="43" customFormat="1" x14ac:dyDescent="0.2">
      <c r="A3318" s="1"/>
      <c r="E3318" s="2"/>
      <c r="F3318" s="3"/>
      <c r="G3318" s="2"/>
      <c r="H3318" s="50"/>
      <c r="I3318" s="50"/>
      <c r="J3318" s="50"/>
    </row>
    <row r="3319" spans="1:10" s="43" customFormat="1" x14ac:dyDescent="0.2">
      <c r="A3319" s="1"/>
      <c r="E3319" s="2"/>
      <c r="F3319" s="3"/>
      <c r="G3319" s="2"/>
      <c r="H3319" s="50"/>
      <c r="I3319" s="50"/>
      <c r="J3319" s="50"/>
    </row>
    <row r="3320" spans="1:10" s="43" customFormat="1" x14ac:dyDescent="0.2">
      <c r="A3320" s="1"/>
      <c r="E3320" s="2"/>
      <c r="F3320" s="3"/>
      <c r="G3320" s="2"/>
      <c r="H3320" s="50"/>
      <c r="I3320" s="50"/>
      <c r="J3320" s="50"/>
    </row>
    <row r="3321" spans="1:10" s="43" customFormat="1" x14ac:dyDescent="0.2">
      <c r="A3321" s="1"/>
      <c r="E3321" s="2"/>
      <c r="F3321" s="3"/>
      <c r="G3321" s="2"/>
      <c r="H3321" s="50"/>
      <c r="I3321" s="50"/>
      <c r="J3321" s="50"/>
    </row>
    <row r="3322" spans="1:10" s="43" customFormat="1" x14ac:dyDescent="0.2">
      <c r="A3322" s="1"/>
      <c r="E3322" s="2"/>
      <c r="F3322" s="3"/>
      <c r="G3322" s="2"/>
      <c r="H3322" s="50"/>
      <c r="I3322" s="50"/>
      <c r="J3322" s="50"/>
    </row>
    <row r="3323" spans="1:10" s="43" customFormat="1" x14ac:dyDescent="0.2">
      <c r="A3323" s="1"/>
      <c r="E3323" s="2"/>
      <c r="F3323" s="3"/>
      <c r="G3323" s="2"/>
      <c r="H3323" s="50"/>
      <c r="I3323" s="50"/>
      <c r="J3323" s="50"/>
    </row>
    <row r="3324" spans="1:10" s="43" customFormat="1" x14ac:dyDescent="0.2">
      <c r="A3324" s="1"/>
      <c r="E3324" s="2"/>
      <c r="F3324" s="3"/>
      <c r="G3324" s="2"/>
      <c r="H3324" s="50"/>
      <c r="I3324" s="50"/>
      <c r="J3324" s="50"/>
    </row>
    <row r="3325" spans="1:10" s="43" customFormat="1" x14ac:dyDescent="0.2">
      <c r="A3325" s="1"/>
      <c r="E3325" s="2"/>
      <c r="F3325" s="3"/>
      <c r="G3325" s="2"/>
      <c r="H3325" s="50"/>
      <c r="I3325" s="50"/>
      <c r="J3325" s="50"/>
    </row>
    <row r="3326" spans="1:10" s="43" customFormat="1" x14ac:dyDescent="0.2">
      <c r="A3326" s="1"/>
      <c r="E3326" s="2"/>
      <c r="F3326" s="3"/>
      <c r="G3326" s="2"/>
      <c r="H3326" s="50"/>
      <c r="I3326" s="50"/>
      <c r="J3326" s="50"/>
    </row>
    <row r="3327" spans="1:10" s="43" customFormat="1" x14ac:dyDescent="0.2">
      <c r="A3327" s="1"/>
      <c r="E3327" s="2"/>
      <c r="F3327" s="3"/>
      <c r="G3327" s="2"/>
      <c r="H3327" s="50"/>
      <c r="I3327" s="50"/>
      <c r="J3327" s="50"/>
    </row>
    <row r="3328" spans="1:10" s="43" customFormat="1" x14ac:dyDescent="0.2">
      <c r="A3328" s="1"/>
      <c r="E3328" s="2"/>
      <c r="F3328" s="3"/>
      <c r="G3328" s="2"/>
      <c r="H3328" s="50"/>
      <c r="I3328" s="50"/>
      <c r="J3328" s="50"/>
    </row>
    <row r="3329" spans="1:10" s="43" customFormat="1" x14ac:dyDescent="0.2">
      <c r="A3329" s="1"/>
      <c r="E3329" s="2"/>
      <c r="F3329" s="3"/>
      <c r="G3329" s="2"/>
      <c r="H3329" s="50"/>
      <c r="I3329" s="50"/>
      <c r="J3329" s="50"/>
    </row>
    <row r="3330" spans="1:10" s="43" customFormat="1" x14ac:dyDescent="0.2">
      <c r="A3330" s="1"/>
      <c r="E3330" s="2"/>
      <c r="F3330" s="3"/>
      <c r="G3330" s="2"/>
      <c r="H3330" s="50"/>
      <c r="I3330" s="50"/>
      <c r="J3330" s="50"/>
    </row>
    <row r="3331" spans="1:10" s="43" customFormat="1" x14ac:dyDescent="0.2">
      <c r="A3331" s="1"/>
      <c r="E3331" s="2"/>
      <c r="F3331" s="3"/>
      <c r="G3331" s="2"/>
      <c r="H3331" s="50"/>
      <c r="I3331" s="50"/>
      <c r="J3331" s="50"/>
    </row>
    <row r="3332" spans="1:10" s="43" customFormat="1" x14ac:dyDescent="0.2">
      <c r="A3332" s="1"/>
      <c r="E3332" s="2"/>
      <c r="F3332" s="3"/>
      <c r="G3332" s="2"/>
      <c r="H3332" s="50"/>
      <c r="I3332" s="50"/>
      <c r="J3332" s="50"/>
    </row>
    <row r="3333" spans="1:10" s="43" customFormat="1" x14ac:dyDescent="0.2">
      <c r="A3333" s="1"/>
      <c r="E3333" s="2"/>
      <c r="F3333" s="3"/>
      <c r="G3333" s="2"/>
      <c r="H3333" s="50"/>
      <c r="I3333" s="50"/>
      <c r="J3333" s="50"/>
    </row>
    <row r="3334" spans="1:10" s="43" customFormat="1" x14ac:dyDescent="0.2">
      <c r="A3334" s="1"/>
      <c r="E3334" s="2"/>
      <c r="F3334" s="3"/>
      <c r="G3334" s="2"/>
      <c r="H3334" s="50"/>
      <c r="I3334" s="50"/>
      <c r="J3334" s="50"/>
    </row>
    <row r="3335" spans="1:10" s="43" customFormat="1" x14ac:dyDescent="0.2">
      <c r="A3335" s="1"/>
      <c r="E3335" s="2"/>
      <c r="F3335" s="3"/>
      <c r="G3335" s="2"/>
      <c r="H3335" s="50"/>
      <c r="I3335" s="50"/>
      <c r="J3335" s="50"/>
    </row>
    <row r="3336" spans="1:10" s="43" customFormat="1" x14ac:dyDescent="0.2">
      <c r="A3336" s="1"/>
      <c r="E3336" s="2"/>
      <c r="F3336" s="3"/>
      <c r="G3336" s="2"/>
      <c r="H3336" s="50"/>
      <c r="I3336" s="50"/>
      <c r="J3336" s="50"/>
    </row>
    <row r="3337" spans="1:10" s="43" customFormat="1" x14ac:dyDescent="0.2">
      <c r="A3337" s="1"/>
      <c r="E3337" s="2"/>
      <c r="F3337" s="3"/>
      <c r="G3337" s="2"/>
      <c r="H3337" s="50"/>
      <c r="I3337" s="50"/>
      <c r="J3337" s="50"/>
    </row>
    <row r="3338" spans="1:10" s="43" customFormat="1" x14ac:dyDescent="0.2">
      <c r="A3338" s="1"/>
      <c r="E3338" s="2"/>
      <c r="F3338" s="3"/>
      <c r="G3338" s="2"/>
      <c r="H3338" s="50"/>
      <c r="I3338" s="50"/>
      <c r="J3338" s="50"/>
    </row>
    <row r="3339" spans="1:10" s="43" customFormat="1" x14ac:dyDescent="0.2">
      <c r="A3339" s="1"/>
      <c r="E3339" s="2"/>
      <c r="F3339" s="3"/>
      <c r="G3339" s="2"/>
      <c r="H3339" s="50"/>
      <c r="I3339" s="50"/>
      <c r="J3339" s="50"/>
    </row>
    <row r="3340" spans="1:10" s="43" customFormat="1" x14ac:dyDescent="0.2">
      <c r="A3340" s="1"/>
      <c r="E3340" s="2"/>
      <c r="F3340" s="3"/>
      <c r="G3340" s="2"/>
      <c r="H3340" s="50"/>
      <c r="I3340" s="50"/>
      <c r="J3340" s="50"/>
    </row>
    <row r="3341" spans="1:10" s="43" customFormat="1" x14ac:dyDescent="0.2">
      <c r="A3341" s="1"/>
      <c r="E3341" s="2"/>
      <c r="F3341" s="3"/>
      <c r="G3341" s="2"/>
      <c r="H3341" s="50"/>
      <c r="I3341" s="50"/>
      <c r="J3341" s="50"/>
    </row>
    <row r="3342" spans="1:10" s="43" customFormat="1" x14ac:dyDescent="0.2">
      <c r="A3342" s="1"/>
      <c r="E3342" s="2"/>
      <c r="F3342" s="3"/>
      <c r="G3342" s="2"/>
      <c r="H3342" s="50"/>
      <c r="I3342" s="50"/>
      <c r="J3342" s="50"/>
    </row>
    <row r="3343" spans="1:10" s="43" customFormat="1" x14ac:dyDescent="0.2">
      <c r="A3343" s="1"/>
      <c r="E3343" s="2"/>
      <c r="F3343" s="3"/>
      <c r="G3343" s="2"/>
      <c r="H3343" s="50"/>
      <c r="I3343" s="50"/>
      <c r="J3343" s="50"/>
    </row>
    <row r="3344" spans="1:10" s="43" customFormat="1" x14ac:dyDescent="0.2">
      <c r="A3344" s="1"/>
      <c r="E3344" s="2"/>
      <c r="F3344" s="3"/>
      <c r="G3344" s="2"/>
      <c r="H3344" s="50"/>
      <c r="I3344" s="50"/>
      <c r="J3344" s="50"/>
    </row>
    <row r="3345" spans="1:10" s="43" customFormat="1" x14ac:dyDescent="0.2">
      <c r="A3345" s="1"/>
      <c r="E3345" s="2"/>
      <c r="F3345" s="3"/>
      <c r="G3345" s="2"/>
      <c r="H3345" s="50"/>
      <c r="I3345" s="50"/>
      <c r="J3345" s="50"/>
    </row>
    <row r="3346" spans="1:10" s="43" customFormat="1" x14ac:dyDescent="0.2">
      <c r="A3346" s="1"/>
      <c r="E3346" s="2"/>
      <c r="F3346" s="3"/>
      <c r="G3346" s="2"/>
      <c r="H3346" s="50"/>
      <c r="I3346" s="50"/>
      <c r="J3346" s="50"/>
    </row>
    <row r="3347" spans="1:10" s="43" customFormat="1" x14ac:dyDescent="0.2">
      <c r="A3347" s="1"/>
      <c r="E3347" s="2"/>
      <c r="F3347" s="3"/>
      <c r="G3347" s="2"/>
      <c r="H3347" s="50"/>
      <c r="I3347" s="50"/>
      <c r="J3347" s="50"/>
    </row>
    <row r="3348" spans="1:10" s="43" customFormat="1" x14ac:dyDescent="0.2">
      <c r="A3348" s="1"/>
      <c r="E3348" s="2"/>
      <c r="F3348" s="3"/>
      <c r="G3348" s="2"/>
      <c r="H3348" s="50"/>
      <c r="I3348" s="50"/>
      <c r="J3348" s="50"/>
    </row>
    <row r="3349" spans="1:10" s="43" customFormat="1" x14ac:dyDescent="0.2">
      <c r="A3349" s="1"/>
      <c r="E3349" s="2"/>
      <c r="F3349" s="3"/>
      <c r="G3349" s="2"/>
      <c r="H3349" s="50"/>
      <c r="I3349" s="50"/>
      <c r="J3349" s="50"/>
    </row>
    <row r="3350" spans="1:10" s="43" customFormat="1" x14ac:dyDescent="0.2">
      <c r="A3350" s="1"/>
      <c r="E3350" s="2"/>
      <c r="F3350" s="3"/>
      <c r="G3350" s="2"/>
      <c r="H3350" s="50"/>
      <c r="I3350" s="50"/>
      <c r="J3350" s="50"/>
    </row>
    <row r="3351" spans="1:10" s="43" customFormat="1" x14ac:dyDescent="0.2">
      <c r="A3351" s="1"/>
      <c r="E3351" s="2"/>
      <c r="F3351" s="3"/>
      <c r="G3351" s="2"/>
      <c r="H3351" s="50"/>
      <c r="I3351" s="50"/>
      <c r="J3351" s="50"/>
    </row>
    <row r="3352" spans="1:10" s="43" customFormat="1" x14ac:dyDescent="0.2">
      <c r="A3352" s="1"/>
      <c r="E3352" s="2"/>
      <c r="F3352" s="3"/>
      <c r="G3352" s="2"/>
      <c r="H3352" s="50"/>
      <c r="I3352" s="50"/>
      <c r="J3352" s="50"/>
    </row>
    <row r="3353" spans="1:10" s="43" customFormat="1" x14ac:dyDescent="0.2">
      <c r="A3353" s="1"/>
      <c r="E3353" s="2"/>
      <c r="F3353" s="3"/>
      <c r="G3353" s="2"/>
      <c r="H3353" s="50"/>
      <c r="I3353" s="50"/>
      <c r="J3353" s="50"/>
    </row>
    <row r="3354" spans="1:10" s="43" customFormat="1" x14ac:dyDescent="0.2">
      <c r="A3354" s="1"/>
      <c r="E3354" s="2"/>
      <c r="F3354" s="3"/>
      <c r="G3354" s="2"/>
      <c r="H3354" s="50"/>
      <c r="I3354" s="50"/>
      <c r="J3354" s="50"/>
    </row>
    <row r="3355" spans="1:10" s="43" customFormat="1" x14ac:dyDescent="0.2">
      <c r="A3355" s="1"/>
      <c r="E3355" s="2"/>
      <c r="F3355" s="3"/>
      <c r="G3355" s="2"/>
      <c r="H3355" s="50"/>
      <c r="I3355" s="50"/>
      <c r="J3355" s="50"/>
    </row>
    <row r="3356" spans="1:10" s="43" customFormat="1" x14ac:dyDescent="0.2">
      <c r="A3356" s="1"/>
      <c r="E3356" s="2"/>
      <c r="F3356" s="3"/>
      <c r="G3356" s="2"/>
      <c r="H3356" s="50"/>
      <c r="I3356" s="50"/>
      <c r="J3356" s="50"/>
    </row>
    <row r="3357" spans="1:10" s="43" customFormat="1" x14ac:dyDescent="0.2">
      <c r="A3357" s="1"/>
      <c r="E3357" s="2"/>
      <c r="F3357" s="3"/>
      <c r="G3357" s="2"/>
      <c r="H3357" s="50"/>
      <c r="I3357" s="50"/>
      <c r="J3357" s="50"/>
    </row>
    <row r="3358" spans="1:10" s="43" customFormat="1" x14ac:dyDescent="0.2">
      <c r="A3358" s="1"/>
      <c r="E3358" s="2"/>
      <c r="F3358" s="3"/>
      <c r="G3358" s="2"/>
      <c r="H3358" s="50"/>
      <c r="I3358" s="50"/>
      <c r="J3358" s="50"/>
    </row>
    <row r="3359" spans="1:10" s="43" customFormat="1" x14ac:dyDescent="0.2">
      <c r="A3359" s="1"/>
      <c r="E3359" s="2"/>
      <c r="F3359" s="3"/>
      <c r="G3359" s="2"/>
      <c r="H3359" s="50"/>
      <c r="I3359" s="50"/>
      <c r="J3359" s="50"/>
    </row>
    <row r="3360" spans="1:10" s="43" customFormat="1" x14ac:dyDescent="0.2">
      <c r="A3360" s="1"/>
      <c r="E3360" s="2"/>
      <c r="F3360" s="3"/>
      <c r="G3360" s="2"/>
      <c r="H3360" s="50"/>
      <c r="I3360" s="50"/>
      <c r="J3360" s="50"/>
    </row>
    <row r="3361" spans="1:10" s="43" customFormat="1" x14ac:dyDescent="0.2">
      <c r="A3361" s="1"/>
      <c r="E3361" s="2"/>
      <c r="F3361" s="3"/>
      <c r="G3361" s="2"/>
      <c r="H3361" s="50"/>
      <c r="I3361" s="50"/>
      <c r="J3361" s="50"/>
    </row>
    <row r="3362" spans="1:10" s="43" customFormat="1" x14ac:dyDescent="0.2">
      <c r="A3362" s="1"/>
      <c r="E3362" s="2"/>
      <c r="F3362" s="3"/>
      <c r="G3362" s="2"/>
      <c r="H3362" s="50"/>
      <c r="I3362" s="50"/>
      <c r="J3362" s="50"/>
    </row>
    <row r="3363" spans="1:10" s="43" customFormat="1" x14ac:dyDescent="0.2">
      <c r="A3363" s="1"/>
      <c r="E3363" s="2"/>
      <c r="F3363" s="3"/>
      <c r="G3363" s="2"/>
      <c r="H3363" s="50"/>
      <c r="I3363" s="50"/>
      <c r="J3363" s="50"/>
    </row>
    <row r="3364" spans="1:10" s="43" customFormat="1" x14ac:dyDescent="0.2">
      <c r="A3364" s="1"/>
      <c r="E3364" s="2"/>
      <c r="F3364" s="3"/>
      <c r="G3364" s="2"/>
      <c r="H3364" s="50"/>
      <c r="I3364" s="50"/>
      <c r="J3364" s="50"/>
    </row>
    <row r="3365" spans="1:10" s="43" customFormat="1" x14ac:dyDescent="0.2">
      <c r="A3365" s="1"/>
      <c r="E3365" s="2"/>
      <c r="F3365" s="3"/>
      <c r="G3365" s="2"/>
      <c r="H3365" s="50"/>
      <c r="I3365" s="50"/>
      <c r="J3365" s="50"/>
    </row>
    <row r="3366" spans="1:10" s="43" customFormat="1" x14ac:dyDescent="0.2">
      <c r="A3366" s="1"/>
      <c r="E3366" s="2"/>
      <c r="F3366" s="3"/>
      <c r="G3366" s="2"/>
      <c r="H3366" s="50"/>
      <c r="I3366" s="50"/>
      <c r="J3366" s="50"/>
    </row>
    <row r="3367" spans="1:10" s="43" customFormat="1" x14ac:dyDescent="0.2">
      <c r="A3367" s="1"/>
      <c r="E3367" s="2"/>
      <c r="F3367" s="3"/>
      <c r="G3367" s="2"/>
      <c r="H3367" s="50"/>
      <c r="I3367" s="50"/>
      <c r="J3367" s="50"/>
    </row>
    <row r="3368" spans="1:10" s="43" customFormat="1" x14ac:dyDescent="0.2">
      <c r="A3368" s="1"/>
      <c r="E3368" s="2"/>
      <c r="F3368" s="3"/>
      <c r="G3368" s="2"/>
      <c r="H3368" s="50"/>
      <c r="I3368" s="50"/>
      <c r="J3368" s="50"/>
    </row>
    <row r="3369" spans="1:10" s="43" customFormat="1" x14ac:dyDescent="0.2">
      <c r="A3369" s="1"/>
      <c r="E3369" s="2"/>
      <c r="F3369" s="3"/>
      <c r="G3369" s="2"/>
      <c r="H3369" s="50"/>
      <c r="I3369" s="50"/>
      <c r="J3369" s="50"/>
    </row>
    <row r="3370" spans="1:10" s="43" customFormat="1" x14ac:dyDescent="0.2">
      <c r="A3370" s="1"/>
      <c r="E3370" s="2"/>
      <c r="F3370" s="3"/>
      <c r="G3370" s="2"/>
      <c r="H3370" s="50"/>
      <c r="I3370" s="50"/>
      <c r="J3370" s="50"/>
    </row>
    <row r="3371" spans="1:10" s="43" customFormat="1" x14ac:dyDescent="0.2">
      <c r="A3371" s="1"/>
      <c r="E3371" s="2"/>
      <c r="F3371" s="3"/>
      <c r="G3371" s="2"/>
      <c r="H3371" s="50"/>
      <c r="I3371" s="50"/>
      <c r="J3371" s="50"/>
    </row>
    <row r="3372" spans="1:10" s="43" customFormat="1" x14ac:dyDescent="0.2">
      <c r="A3372" s="1"/>
      <c r="E3372" s="2"/>
      <c r="F3372" s="3"/>
      <c r="G3372" s="2"/>
      <c r="H3372" s="50"/>
      <c r="I3372" s="50"/>
      <c r="J3372" s="50"/>
    </row>
    <row r="3373" spans="1:10" s="43" customFormat="1" x14ac:dyDescent="0.2">
      <c r="A3373" s="1"/>
      <c r="E3373" s="2"/>
      <c r="F3373" s="3"/>
      <c r="G3373" s="2"/>
      <c r="H3373" s="50"/>
      <c r="I3373" s="50"/>
      <c r="J3373" s="50"/>
    </row>
    <row r="3374" spans="1:10" s="43" customFormat="1" x14ac:dyDescent="0.2">
      <c r="A3374" s="1"/>
      <c r="E3374" s="2"/>
      <c r="F3374" s="3"/>
      <c r="G3374" s="2"/>
      <c r="H3374" s="50"/>
      <c r="I3374" s="50"/>
      <c r="J3374" s="50"/>
    </row>
    <row r="3375" spans="1:10" s="43" customFormat="1" x14ac:dyDescent="0.2">
      <c r="A3375" s="1"/>
      <c r="E3375" s="2"/>
      <c r="F3375" s="3"/>
      <c r="G3375" s="2"/>
      <c r="H3375" s="50"/>
      <c r="I3375" s="50"/>
      <c r="J3375" s="50"/>
    </row>
    <row r="3376" spans="1:10" s="43" customFormat="1" x14ac:dyDescent="0.2">
      <c r="A3376" s="1"/>
      <c r="E3376" s="2"/>
      <c r="F3376" s="3"/>
      <c r="G3376" s="2"/>
      <c r="H3376" s="50"/>
      <c r="I3376" s="50"/>
      <c r="J3376" s="50"/>
    </row>
    <row r="3377" spans="1:10" s="43" customFormat="1" x14ac:dyDescent="0.2">
      <c r="A3377" s="1"/>
      <c r="E3377" s="2"/>
      <c r="F3377" s="3"/>
      <c r="G3377" s="2"/>
      <c r="H3377" s="50"/>
      <c r="I3377" s="50"/>
      <c r="J3377" s="50"/>
    </row>
    <row r="3378" spans="1:10" s="43" customFormat="1" x14ac:dyDescent="0.2">
      <c r="A3378" s="1"/>
      <c r="E3378" s="2"/>
      <c r="F3378" s="3"/>
      <c r="G3378" s="2"/>
      <c r="H3378" s="50"/>
      <c r="I3378" s="50"/>
      <c r="J3378" s="50"/>
    </row>
    <row r="3379" spans="1:10" s="43" customFormat="1" x14ac:dyDescent="0.2">
      <c r="A3379" s="1"/>
      <c r="E3379" s="2"/>
      <c r="F3379" s="3"/>
      <c r="G3379" s="2"/>
      <c r="H3379" s="50"/>
      <c r="I3379" s="50"/>
      <c r="J3379" s="50"/>
    </row>
    <row r="3380" spans="1:10" s="43" customFormat="1" x14ac:dyDescent="0.2">
      <c r="A3380" s="1"/>
      <c r="E3380" s="2"/>
      <c r="F3380" s="3"/>
      <c r="G3380" s="2"/>
      <c r="H3380" s="50"/>
      <c r="I3380" s="50"/>
      <c r="J3380" s="50"/>
    </row>
    <row r="3381" spans="1:10" s="43" customFormat="1" x14ac:dyDescent="0.2">
      <c r="A3381" s="1"/>
      <c r="E3381" s="2"/>
      <c r="F3381" s="3"/>
      <c r="G3381" s="2"/>
      <c r="H3381" s="50"/>
      <c r="I3381" s="50"/>
      <c r="J3381" s="50"/>
    </row>
    <row r="3382" spans="1:10" s="43" customFormat="1" x14ac:dyDescent="0.2">
      <c r="A3382" s="1"/>
      <c r="E3382" s="2"/>
      <c r="F3382" s="3"/>
      <c r="G3382" s="2"/>
      <c r="H3382" s="50"/>
      <c r="I3382" s="50"/>
      <c r="J3382" s="50"/>
    </row>
    <row r="3383" spans="1:10" s="43" customFormat="1" x14ac:dyDescent="0.2">
      <c r="A3383" s="1"/>
      <c r="E3383" s="2"/>
      <c r="F3383" s="3"/>
      <c r="G3383" s="2"/>
      <c r="H3383" s="50"/>
      <c r="I3383" s="50"/>
      <c r="J3383" s="50"/>
    </row>
    <row r="3384" spans="1:10" s="43" customFormat="1" x14ac:dyDescent="0.2">
      <c r="A3384" s="1"/>
      <c r="E3384" s="2"/>
      <c r="F3384" s="3"/>
      <c r="G3384" s="2"/>
      <c r="H3384" s="50"/>
      <c r="I3384" s="50"/>
      <c r="J3384" s="50"/>
    </row>
    <row r="3385" spans="1:10" s="43" customFormat="1" x14ac:dyDescent="0.2">
      <c r="A3385" s="1"/>
      <c r="E3385" s="2"/>
      <c r="F3385" s="3"/>
      <c r="G3385" s="2"/>
      <c r="H3385" s="50"/>
      <c r="I3385" s="50"/>
      <c r="J3385" s="50"/>
    </row>
    <row r="3386" spans="1:10" s="43" customFormat="1" x14ac:dyDescent="0.2">
      <c r="A3386" s="1"/>
      <c r="E3386" s="2"/>
      <c r="F3386" s="3"/>
      <c r="G3386" s="2"/>
      <c r="H3386" s="50"/>
      <c r="I3386" s="50"/>
      <c r="J3386" s="50"/>
    </row>
    <row r="3387" spans="1:10" s="43" customFormat="1" x14ac:dyDescent="0.2">
      <c r="A3387" s="1"/>
      <c r="E3387" s="2"/>
      <c r="F3387" s="3"/>
      <c r="G3387" s="2"/>
      <c r="H3387" s="50"/>
      <c r="I3387" s="50"/>
      <c r="J3387" s="50"/>
    </row>
    <row r="3388" spans="1:10" s="43" customFormat="1" x14ac:dyDescent="0.2">
      <c r="A3388" s="1"/>
      <c r="E3388" s="2"/>
      <c r="F3388" s="3"/>
      <c r="G3388" s="2"/>
      <c r="H3388" s="50"/>
      <c r="I3388" s="50"/>
      <c r="J3388" s="50"/>
    </row>
    <row r="3389" spans="1:10" s="43" customFormat="1" x14ac:dyDescent="0.2">
      <c r="A3389" s="1"/>
      <c r="E3389" s="2"/>
      <c r="F3389" s="3"/>
      <c r="G3389" s="2"/>
      <c r="H3389" s="50"/>
      <c r="I3389" s="50"/>
      <c r="J3389" s="50"/>
    </row>
    <row r="3390" spans="1:10" s="43" customFormat="1" x14ac:dyDescent="0.2">
      <c r="A3390" s="1"/>
      <c r="E3390" s="2"/>
      <c r="F3390" s="3"/>
      <c r="G3390" s="2"/>
      <c r="H3390" s="50"/>
      <c r="I3390" s="50"/>
      <c r="J3390" s="50"/>
    </row>
    <row r="3391" spans="1:10" s="43" customFormat="1" x14ac:dyDescent="0.2">
      <c r="A3391" s="1"/>
      <c r="E3391" s="2"/>
      <c r="F3391" s="3"/>
      <c r="G3391" s="2"/>
      <c r="H3391" s="50"/>
      <c r="I3391" s="50"/>
      <c r="J3391" s="50"/>
    </row>
    <row r="3392" spans="1:10" s="43" customFormat="1" x14ac:dyDescent="0.2">
      <c r="A3392" s="1"/>
      <c r="E3392" s="2"/>
      <c r="F3392" s="3"/>
      <c r="G3392" s="2"/>
      <c r="H3392" s="50"/>
      <c r="I3392" s="50"/>
      <c r="J3392" s="50"/>
    </row>
    <row r="3393" spans="1:10" s="43" customFormat="1" x14ac:dyDescent="0.2">
      <c r="A3393" s="1"/>
      <c r="E3393" s="2"/>
      <c r="F3393" s="3"/>
      <c r="G3393" s="2"/>
      <c r="H3393" s="50"/>
      <c r="I3393" s="50"/>
      <c r="J3393" s="50"/>
    </row>
    <row r="3394" spans="1:10" s="43" customFormat="1" x14ac:dyDescent="0.2">
      <c r="A3394" s="1"/>
      <c r="E3394" s="2"/>
      <c r="F3394" s="3"/>
      <c r="G3394" s="2"/>
      <c r="H3394" s="50"/>
      <c r="I3394" s="50"/>
      <c r="J3394" s="50"/>
    </row>
    <row r="3395" spans="1:10" s="43" customFormat="1" x14ac:dyDescent="0.2">
      <c r="A3395" s="1"/>
      <c r="E3395" s="2"/>
      <c r="F3395" s="3"/>
      <c r="G3395" s="2"/>
      <c r="H3395" s="50"/>
      <c r="I3395" s="50"/>
      <c r="J3395" s="50"/>
    </row>
    <row r="3396" spans="1:10" s="43" customFormat="1" x14ac:dyDescent="0.2">
      <c r="A3396" s="1"/>
      <c r="E3396" s="2"/>
      <c r="F3396" s="3"/>
      <c r="G3396" s="2"/>
      <c r="H3396" s="50"/>
      <c r="I3396" s="50"/>
      <c r="J3396" s="50"/>
    </row>
    <row r="3397" spans="1:10" s="43" customFormat="1" x14ac:dyDescent="0.2">
      <c r="A3397" s="1"/>
      <c r="E3397" s="2"/>
      <c r="F3397" s="3"/>
      <c r="G3397" s="2"/>
      <c r="H3397" s="50"/>
      <c r="I3397" s="50"/>
      <c r="J3397" s="50"/>
    </row>
    <row r="3398" spans="1:10" s="43" customFormat="1" x14ac:dyDescent="0.2">
      <c r="A3398" s="1"/>
      <c r="E3398" s="2"/>
      <c r="F3398" s="3"/>
      <c r="G3398" s="2"/>
      <c r="H3398" s="50"/>
      <c r="I3398" s="50"/>
      <c r="J3398" s="50"/>
    </row>
    <row r="3399" spans="1:10" s="43" customFormat="1" x14ac:dyDescent="0.2">
      <c r="A3399" s="1"/>
      <c r="E3399" s="2"/>
      <c r="F3399" s="3"/>
      <c r="G3399" s="2"/>
      <c r="H3399" s="50"/>
      <c r="I3399" s="50"/>
      <c r="J3399" s="50"/>
    </row>
    <row r="3400" spans="1:10" s="43" customFormat="1" x14ac:dyDescent="0.2">
      <c r="A3400" s="1"/>
      <c r="E3400" s="2"/>
      <c r="F3400" s="3"/>
      <c r="G3400" s="2"/>
      <c r="H3400" s="50"/>
      <c r="I3400" s="50"/>
      <c r="J3400" s="50"/>
    </row>
    <row r="3401" spans="1:10" s="43" customFormat="1" x14ac:dyDescent="0.2">
      <c r="A3401" s="1"/>
      <c r="E3401" s="2"/>
      <c r="F3401" s="3"/>
      <c r="G3401" s="2"/>
      <c r="H3401" s="50"/>
      <c r="I3401" s="50"/>
      <c r="J3401" s="50"/>
    </row>
    <row r="3402" spans="1:10" s="43" customFormat="1" x14ac:dyDescent="0.2">
      <c r="A3402" s="1"/>
      <c r="E3402" s="2"/>
      <c r="F3402" s="3"/>
      <c r="G3402" s="2"/>
      <c r="H3402" s="50"/>
      <c r="I3402" s="50"/>
      <c r="J3402" s="50"/>
    </row>
    <row r="3403" spans="1:10" s="43" customFormat="1" x14ac:dyDescent="0.2">
      <c r="A3403" s="1"/>
      <c r="E3403" s="2"/>
      <c r="F3403" s="3"/>
      <c r="G3403" s="2"/>
      <c r="H3403" s="50"/>
      <c r="I3403" s="50"/>
      <c r="J3403" s="50"/>
    </row>
    <row r="3404" spans="1:10" s="43" customFormat="1" x14ac:dyDescent="0.2">
      <c r="A3404" s="1"/>
      <c r="E3404" s="2"/>
      <c r="F3404" s="3"/>
      <c r="G3404" s="2"/>
      <c r="H3404" s="50"/>
      <c r="I3404" s="50"/>
      <c r="J3404" s="50"/>
    </row>
    <row r="3405" spans="1:10" s="43" customFormat="1" x14ac:dyDescent="0.2">
      <c r="A3405" s="1"/>
      <c r="E3405" s="2"/>
      <c r="F3405" s="3"/>
      <c r="G3405" s="2"/>
      <c r="H3405" s="50"/>
      <c r="I3405" s="50"/>
      <c r="J3405" s="50"/>
    </row>
    <row r="3406" spans="1:10" s="43" customFormat="1" x14ac:dyDescent="0.2">
      <c r="A3406" s="1"/>
      <c r="E3406" s="2"/>
      <c r="F3406" s="3"/>
      <c r="G3406" s="2"/>
      <c r="H3406" s="50"/>
      <c r="I3406" s="50"/>
      <c r="J3406" s="50"/>
    </row>
    <row r="3407" spans="1:10" s="43" customFormat="1" x14ac:dyDescent="0.2">
      <c r="A3407" s="1"/>
      <c r="E3407" s="2"/>
      <c r="F3407" s="3"/>
      <c r="G3407" s="2"/>
      <c r="H3407" s="50"/>
      <c r="I3407" s="50"/>
      <c r="J3407" s="50"/>
    </row>
    <row r="3408" spans="1:10" s="43" customFormat="1" x14ac:dyDescent="0.2">
      <c r="A3408" s="1"/>
      <c r="E3408" s="2"/>
      <c r="F3408" s="3"/>
      <c r="G3408" s="2"/>
      <c r="H3408" s="50"/>
      <c r="I3408" s="50"/>
      <c r="J3408" s="50"/>
    </row>
    <row r="3409" spans="1:10" s="43" customFormat="1" x14ac:dyDescent="0.2">
      <c r="A3409" s="1"/>
      <c r="E3409" s="2"/>
      <c r="F3409" s="3"/>
      <c r="G3409" s="2"/>
      <c r="H3409" s="50"/>
      <c r="I3409" s="50"/>
      <c r="J3409" s="50"/>
    </row>
    <row r="3410" spans="1:10" s="43" customFormat="1" x14ac:dyDescent="0.2">
      <c r="A3410" s="1"/>
      <c r="E3410" s="2"/>
      <c r="F3410" s="3"/>
      <c r="G3410" s="2"/>
      <c r="H3410" s="50"/>
      <c r="I3410" s="50"/>
      <c r="J3410" s="50"/>
    </row>
    <row r="3411" spans="1:10" s="43" customFormat="1" x14ac:dyDescent="0.2">
      <c r="A3411" s="1"/>
      <c r="E3411" s="2"/>
      <c r="F3411" s="3"/>
      <c r="G3411" s="2"/>
      <c r="H3411" s="50"/>
      <c r="I3411" s="50"/>
      <c r="J3411" s="50"/>
    </row>
    <row r="3412" spans="1:10" s="43" customFormat="1" x14ac:dyDescent="0.2">
      <c r="A3412" s="1"/>
      <c r="E3412" s="2"/>
      <c r="F3412" s="3"/>
      <c r="G3412" s="2"/>
      <c r="H3412" s="50"/>
      <c r="I3412" s="50"/>
      <c r="J3412" s="50"/>
    </row>
    <row r="3413" spans="1:10" s="43" customFormat="1" x14ac:dyDescent="0.2">
      <c r="A3413" s="1"/>
      <c r="E3413" s="2"/>
      <c r="F3413" s="3"/>
      <c r="G3413" s="2"/>
      <c r="H3413" s="50"/>
      <c r="I3413" s="50"/>
      <c r="J3413" s="50"/>
    </row>
    <row r="3414" spans="1:10" s="43" customFormat="1" x14ac:dyDescent="0.2">
      <c r="A3414" s="1"/>
      <c r="E3414" s="2"/>
      <c r="F3414" s="3"/>
      <c r="G3414" s="2"/>
      <c r="H3414" s="50"/>
      <c r="I3414" s="50"/>
      <c r="J3414" s="50"/>
    </row>
    <row r="3415" spans="1:10" s="43" customFormat="1" x14ac:dyDescent="0.2">
      <c r="A3415" s="1"/>
      <c r="E3415" s="2"/>
      <c r="F3415" s="3"/>
      <c r="G3415" s="2"/>
      <c r="H3415" s="50"/>
      <c r="I3415" s="50"/>
      <c r="J3415" s="50"/>
    </row>
    <row r="3416" spans="1:10" s="43" customFormat="1" x14ac:dyDescent="0.2">
      <c r="A3416" s="1"/>
      <c r="E3416" s="2"/>
      <c r="F3416" s="3"/>
      <c r="G3416" s="2"/>
      <c r="H3416" s="50"/>
      <c r="I3416" s="50"/>
      <c r="J3416" s="50"/>
    </row>
    <row r="3417" spans="1:10" s="43" customFormat="1" x14ac:dyDescent="0.2">
      <c r="A3417" s="1"/>
      <c r="E3417" s="2"/>
      <c r="F3417" s="3"/>
      <c r="G3417" s="2"/>
      <c r="H3417" s="50"/>
      <c r="I3417" s="50"/>
      <c r="J3417" s="50"/>
    </row>
    <row r="3418" spans="1:10" s="43" customFormat="1" x14ac:dyDescent="0.2">
      <c r="A3418" s="1"/>
      <c r="E3418" s="2"/>
      <c r="F3418" s="3"/>
      <c r="G3418" s="2"/>
      <c r="H3418" s="50"/>
      <c r="I3418" s="50"/>
      <c r="J3418" s="50"/>
    </row>
    <row r="3419" spans="1:10" s="43" customFormat="1" x14ac:dyDescent="0.2">
      <c r="A3419" s="1"/>
      <c r="E3419" s="2"/>
      <c r="F3419" s="3"/>
      <c r="G3419" s="2"/>
      <c r="H3419" s="50"/>
      <c r="I3419" s="50"/>
      <c r="J3419" s="50"/>
    </row>
    <row r="3420" spans="1:10" s="43" customFormat="1" x14ac:dyDescent="0.2">
      <c r="A3420" s="1"/>
      <c r="E3420" s="2"/>
      <c r="F3420" s="3"/>
      <c r="G3420" s="2"/>
      <c r="H3420" s="50"/>
      <c r="I3420" s="50"/>
      <c r="J3420" s="50"/>
    </row>
    <row r="3421" spans="1:10" s="43" customFormat="1" x14ac:dyDescent="0.2">
      <c r="A3421" s="1"/>
      <c r="E3421" s="2"/>
      <c r="F3421" s="3"/>
      <c r="G3421" s="2"/>
      <c r="H3421" s="50"/>
      <c r="I3421" s="50"/>
      <c r="J3421" s="50"/>
    </row>
    <row r="3422" spans="1:10" s="43" customFormat="1" x14ac:dyDescent="0.2">
      <c r="A3422" s="1"/>
      <c r="E3422" s="2"/>
      <c r="F3422" s="3"/>
      <c r="G3422" s="2"/>
      <c r="H3422" s="50"/>
      <c r="I3422" s="50"/>
      <c r="J3422" s="50"/>
    </row>
    <row r="3423" spans="1:10" s="43" customFormat="1" x14ac:dyDescent="0.2">
      <c r="A3423" s="1"/>
      <c r="E3423" s="2"/>
      <c r="F3423" s="3"/>
      <c r="G3423" s="2"/>
      <c r="H3423" s="50"/>
      <c r="I3423" s="50"/>
      <c r="J3423" s="50"/>
    </row>
    <row r="3424" spans="1:10" s="43" customFormat="1" x14ac:dyDescent="0.2">
      <c r="A3424" s="1"/>
      <c r="E3424" s="2"/>
      <c r="F3424" s="3"/>
      <c r="G3424" s="2"/>
      <c r="H3424" s="50"/>
      <c r="I3424" s="50"/>
      <c r="J3424" s="50"/>
    </row>
    <row r="3425" spans="1:10" s="43" customFormat="1" x14ac:dyDescent="0.2">
      <c r="A3425" s="1"/>
      <c r="E3425" s="2"/>
      <c r="F3425" s="3"/>
      <c r="G3425" s="2"/>
      <c r="H3425" s="50"/>
      <c r="I3425" s="50"/>
      <c r="J3425" s="50"/>
    </row>
    <row r="3426" spans="1:10" s="43" customFormat="1" x14ac:dyDescent="0.2">
      <c r="A3426" s="1"/>
      <c r="E3426" s="2"/>
      <c r="F3426" s="3"/>
      <c r="G3426" s="2"/>
      <c r="H3426" s="50"/>
      <c r="I3426" s="50"/>
      <c r="J3426" s="50"/>
    </row>
    <row r="3427" spans="1:10" s="43" customFormat="1" x14ac:dyDescent="0.2">
      <c r="A3427" s="1"/>
      <c r="E3427" s="2"/>
      <c r="F3427" s="3"/>
      <c r="G3427" s="2"/>
      <c r="H3427" s="50"/>
      <c r="I3427" s="50"/>
      <c r="J3427" s="50"/>
    </row>
    <row r="3428" spans="1:10" s="43" customFormat="1" x14ac:dyDescent="0.2">
      <c r="A3428" s="1"/>
      <c r="E3428" s="2"/>
      <c r="F3428" s="3"/>
      <c r="G3428" s="2"/>
      <c r="H3428" s="50"/>
      <c r="I3428" s="50"/>
      <c r="J3428" s="50"/>
    </row>
    <row r="3429" spans="1:10" s="43" customFormat="1" x14ac:dyDescent="0.2">
      <c r="A3429" s="1"/>
      <c r="E3429" s="2"/>
      <c r="F3429" s="3"/>
      <c r="G3429" s="2"/>
      <c r="H3429" s="50"/>
      <c r="I3429" s="50"/>
      <c r="J3429" s="50"/>
    </row>
    <row r="3430" spans="1:10" s="43" customFormat="1" x14ac:dyDescent="0.2">
      <c r="A3430" s="1"/>
      <c r="E3430" s="2"/>
      <c r="F3430" s="3"/>
      <c r="G3430" s="2"/>
      <c r="H3430" s="50"/>
      <c r="I3430" s="50"/>
      <c r="J3430" s="50"/>
    </row>
    <row r="3431" spans="1:10" s="43" customFormat="1" x14ac:dyDescent="0.2">
      <c r="A3431" s="1"/>
      <c r="E3431" s="2"/>
      <c r="F3431" s="3"/>
      <c r="G3431" s="2"/>
      <c r="H3431" s="50"/>
      <c r="I3431" s="50"/>
      <c r="J3431" s="50"/>
    </row>
    <row r="3432" spans="1:10" s="43" customFormat="1" x14ac:dyDescent="0.2">
      <c r="A3432" s="1"/>
      <c r="E3432" s="2"/>
      <c r="F3432" s="3"/>
      <c r="G3432" s="2"/>
      <c r="H3432" s="50"/>
      <c r="I3432" s="50"/>
      <c r="J3432" s="50"/>
    </row>
    <row r="3433" spans="1:10" s="43" customFormat="1" x14ac:dyDescent="0.2">
      <c r="A3433" s="1"/>
      <c r="E3433" s="2"/>
      <c r="F3433" s="3"/>
      <c r="G3433" s="2"/>
      <c r="H3433" s="50"/>
      <c r="I3433" s="50"/>
      <c r="J3433" s="50"/>
    </row>
    <row r="3434" spans="1:10" s="43" customFormat="1" x14ac:dyDescent="0.2">
      <c r="A3434" s="1"/>
      <c r="E3434" s="2"/>
      <c r="F3434" s="3"/>
      <c r="G3434" s="2"/>
      <c r="H3434" s="50"/>
      <c r="I3434" s="50"/>
      <c r="J3434" s="50"/>
    </row>
    <row r="3435" spans="1:10" s="43" customFormat="1" x14ac:dyDescent="0.2">
      <c r="A3435" s="1"/>
      <c r="E3435" s="2"/>
      <c r="F3435" s="3"/>
      <c r="G3435" s="2"/>
      <c r="H3435" s="50"/>
      <c r="I3435" s="50"/>
      <c r="J3435" s="50"/>
    </row>
    <row r="3436" spans="1:10" s="43" customFormat="1" x14ac:dyDescent="0.2">
      <c r="A3436" s="1"/>
      <c r="E3436" s="2"/>
      <c r="F3436" s="3"/>
      <c r="G3436" s="2"/>
      <c r="H3436" s="50"/>
      <c r="I3436" s="50"/>
      <c r="J3436" s="50"/>
    </row>
    <row r="3437" spans="1:10" s="43" customFormat="1" x14ac:dyDescent="0.2">
      <c r="A3437" s="1"/>
      <c r="E3437" s="2"/>
      <c r="F3437" s="3"/>
      <c r="G3437" s="2"/>
      <c r="H3437" s="50"/>
      <c r="I3437" s="50"/>
      <c r="J3437" s="50"/>
    </row>
    <row r="3438" spans="1:10" s="43" customFormat="1" x14ac:dyDescent="0.2">
      <c r="A3438" s="1"/>
      <c r="E3438" s="2"/>
      <c r="F3438" s="3"/>
      <c r="G3438" s="2"/>
      <c r="H3438" s="50"/>
      <c r="I3438" s="50"/>
      <c r="J3438" s="50"/>
    </row>
    <row r="3439" spans="1:10" s="43" customFormat="1" x14ac:dyDescent="0.2">
      <c r="A3439" s="1"/>
      <c r="E3439" s="2"/>
      <c r="F3439" s="3"/>
      <c r="G3439" s="2"/>
      <c r="H3439" s="50"/>
      <c r="I3439" s="50"/>
      <c r="J3439" s="50"/>
    </row>
    <row r="3440" spans="1:10" s="43" customFormat="1" x14ac:dyDescent="0.2">
      <c r="A3440" s="1"/>
      <c r="E3440" s="2"/>
      <c r="F3440" s="3"/>
      <c r="G3440" s="2"/>
      <c r="H3440" s="50"/>
      <c r="I3440" s="50"/>
      <c r="J3440" s="50"/>
    </row>
    <row r="3441" spans="1:10" s="43" customFormat="1" x14ac:dyDescent="0.2">
      <c r="A3441" s="1"/>
      <c r="E3441" s="2"/>
      <c r="F3441" s="3"/>
      <c r="G3441" s="2"/>
      <c r="H3441" s="50"/>
      <c r="I3441" s="50"/>
      <c r="J3441" s="50"/>
    </row>
    <row r="3442" spans="1:10" s="43" customFormat="1" x14ac:dyDescent="0.2">
      <c r="A3442" s="1"/>
      <c r="E3442" s="2"/>
      <c r="F3442" s="3"/>
      <c r="G3442" s="2"/>
      <c r="H3442" s="50"/>
      <c r="I3442" s="50"/>
      <c r="J3442" s="50"/>
    </row>
    <row r="3443" spans="1:10" s="43" customFormat="1" x14ac:dyDescent="0.2">
      <c r="A3443" s="1"/>
      <c r="E3443" s="2"/>
      <c r="F3443" s="3"/>
      <c r="G3443" s="2"/>
      <c r="H3443" s="50"/>
      <c r="I3443" s="50"/>
      <c r="J3443" s="50"/>
    </row>
    <row r="3444" spans="1:10" s="43" customFormat="1" x14ac:dyDescent="0.2">
      <c r="A3444" s="1"/>
      <c r="E3444" s="2"/>
      <c r="F3444" s="3"/>
      <c r="G3444" s="2"/>
      <c r="H3444" s="50"/>
      <c r="I3444" s="50"/>
      <c r="J3444" s="50"/>
    </row>
    <row r="3445" spans="1:10" s="43" customFormat="1" x14ac:dyDescent="0.2">
      <c r="A3445" s="1"/>
      <c r="E3445" s="2"/>
      <c r="F3445" s="3"/>
      <c r="G3445" s="2"/>
      <c r="H3445" s="50"/>
      <c r="I3445" s="50"/>
      <c r="J3445" s="50"/>
    </row>
    <row r="3446" spans="1:10" s="43" customFormat="1" x14ac:dyDescent="0.2">
      <c r="A3446" s="1"/>
      <c r="E3446" s="2"/>
      <c r="F3446" s="3"/>
      <c r="G3446" s="2"/>
      <c r="H3446" s="50"/>
      <c r="I3446" s="50"/>
      <c r="J3446" s="50"/>
    </row>
    <row r="3447" spans="1:10" s="43" customFormat="1" x14ac:dyDescent="0.2">
      <c r="A3447" s="1"/>
      <c r="E3447" s="2"/>
      <c r="F3447" s="3"/>
      <c r="G3447" s="2"/>
      <c r="H3447" s="50"/>
      <c r="I3447" s="50"/>
      <c r="J3447" s="50"/>
    </row>
    <row r="3448" spans="1:10" s="43" customFormat="1" x14ac:dyDescent="0.2">
      <c r="A3448" s="1"/>
      <c r="E3448" s="2"/>
      <c r="F3448" s="3"/>
      <c r="G3448" s="2"/>
      <c r="H3448" s="50"/>
      <c r="I3448" s="50"/>
      <c r="J3448" s="50"/>
    </row>
    <row r="3449" spans="1:10" s="43" customFormat="1" x14ac:dyDescent="0.2">
      <c r="A3449" s="1"/>
      <c r="E3449" s="2"/>
      <c r="F3449" s="3"/>
      <c r="G3449" s="2"/>
      <c r="H3449" s="50"/>
      <c r="I3449" s="50"/>
      <c r="J3449" s="50"/>
    </row>
    <row r="3450" spans="1:10" s="43" customFormat="1" x14ac:dyDescent="0.2">
      <c r="A3450" s="1"/>
      <c r="E3450" s="2"/>
      <c r="F3450" s="3"/>
      <c r="G3450" s="2"/>
      <c r="H3450" s="50"/>
      <c r="I3450" s="50"/>
      <c r="J3450" s="50"/>
    </row>
    <row r="3451" spans="1:10" s="43" customFormat="1" x14ac:dyDescent="0.2">
      <c r="A3451" s="1"/>
      <c r="E3451" s="2"/>
      <c r="F3451" s="3"/>
      <c r="G3451" s="2"/>
      <c r="H3451" s="50"/>
      <c r="I3451" s="50"/>
      <c r="J3451" s="50"/>
    </row>
    <row r="3452" spans="1:10" s="43" customFormat="1" x14ac:dyDescent="0.2">
      <c r="A3452" s="1"/>
      <c r="E3452" s="2"/>
      <c r="F3452" s="3"/>
      <c r="G3452" s="2"/>
      <c r="H3452" s="50"/>
      <c r="I3452" s="50"/>
      <c r="J3452" s="50"/>
    </row>
    <row r="3453" spans="1:10" s="43" customFormat="1" x14ac:dyDescent="0.2">
      <c r="A3453" s="1"/>
      <c r="E3453" s="2"/>
      <c r="F3453" s="3"/>
      <c r="G3453" s="2"/>
      <c r="H3453" s="50"/>
      <c r="I3453" s="50"/>
      <c r="J3453" s="50"/>
    </row>
    <row r="3454" spans="1:10" s="43" customFormat="1" x14ac:dyDescent="0.2">
      <c r="A3454" s="1"/>
      <c r="E3454" s="2"/>
      <c r="F3454" s="3"/>
      <c r="G3454" s="2"/>
      <c r="H3454" s="50"/>
      <c r="I3454" s="50"/>
      <c r="J3454" s="50"/>
    </row>
    <row r="3455" spans="1:10" s="43" customFormat="1" x14ac:dyDescent="0.2">
      <c r="A3455" s="1"/>
      <c r="E3455" s="2"/>
      <c r="F3455" s="3"/>
      <c r="G3455" s="2"/>
      <c r="H3455" s="50"/>
      <c r="I3455" s="50"/>
      <c r="J3455" s="50"/>
    </row>
    <row r="3456" spans="1:10" s="43" customFormat="1" x14ac:dyDescent="0.2">
      <c r="A3456" s="1"/>
      <c r="E3456" s="2"/>
      <c r="F3456" s="3"/>
      <c r="G3456" s="2"/>
      <c r="H3456" s="50"/>
      <c r="I3456" s="50"/>
      <c r="J3456" s="50"/>
    </row>
    <row r="3457" spans="1:10" s="43" customFormat="1" x14ac:dyDescent="0.2">
      <c r="A3457" s="1"/>
      <c r="E3457" s="2"/>
      <c r="F3457" s="3"/>
      <c r="G3457" s="2"/>
      <c r="H3457" s="50"/>
      <c r="I3457" s="50"/>
      <c r="J3457" s="50"/>
    </row>
    <row r="3458" spans="1:10" s="43" customFormat="1" x14ac:dyDescent="0.2">
      <c r="A3458" s="1"/>
      <c r="E3458" s="2"/>
      <c r="F3458" s="3"/>
      <c r="G3458" s="2"/>
      <c r="H3458" s="50"/>
      <c r="I3458" s="50"/>
      <c r="J3458" s="50"/>
    </row>
    <row r="3459" spans="1:10" s="43" customFormat="1" x14ac:dyDescent="0.2">
      <c r="A3459" s="1"/>
      <c r="E3459" s="2"/>
      <c r="F3459" s="3"/>
      <c r="G3459" s="2"/>
      <c r="H3459" s="50"/>
      <c r="I3459" s="50"/>
      <c r="J3459" s="50"/>
    </row>
    <row r="3460" spans="1:10" s="43" customFormat="1" x14ac:dyDescent="0.2">
      <c r="A3460" s="1"/>
      <c r="E3460" s="2"/>
      <c r="F3460" s="3"/>
      <c r="G3460" s="2"/>
      <c r="H3460" s="50"/>
      <c r="I3460" s="50"/>
      <c r="J3460" s="50"/>
    </row>
    <row r="3461" spans="1:10" s="43" customFormat="1" x14ac:dyDescent="0.2">
      <c r="A3461" s="1"/>
      <c r="E3461" s="2"/>
      <c r="F3461" s="3"/>
      <c r="G3461" s="2"/>
      <c r="H3461" s="50"/>
      <c r="I3461" s="50"/>
      <c r="J3461" s="50"/>
    </row>
    <row r="3462" spans="1:10" s="43" customFormat="1" x14ac:dyDescent="0.2">
      <c r="A3462" s="1"/>
      <c r="E3462" s="2"/>
      <c r="F3462" s="3"/>
      <c r="G3462" s="2"/>
      <c r="H3462" s="50"/>
      <c r="I3462" s="50"/>
      <c r="J3462" s="50"/>
    </row>
    <row r="3463" spans="1:10" s="43" customFormat="1" x14ac:dyDescent="0.2">
      <c r="A3463" s="1"/>
      <c r="E3463" s="2"/>
      <c r="F3463" s="3"/>
      <c r="G3463" s="2"/>
      <c r="H3463" s="50"/>
      <c r="I3463" s="50"/>
      <c r="J3463" s="50"/>
    </row>
    <row r="3464" spans="1:10" s="43" customFormat="1" x14ac:dyDescent="0.2">
      <c r="A3464" s="1"/>
      <c r="E3464" s="2"/>
      <c r="F3464" s="3"/>
      <c r="G3464" s="2"/>
      <c r="H3464" s="50"/>
      <c r="I3464" s="50"/>
      <c r="J3464" s="50"/>
    </row>
    <row r="3465" spans="1:10" s="43" customFormat="1" x14ac:dyDescent="0.2">
      <c r="A3465" s="1"/>
      <c r="E3465" s="2"/>
      <c r="F3465" s="3"/>
      <c r="G3465" s="2"/>
      <c r="H3465" s="50"/>
      <c r="I3465" s="50"/>
      <c r="J3465" s="50"/>
    </row>
    <row r="3466" spans="1:10" s="43" customFormat="1" x14ac:dyDescent="0.2">
      <c r="A3466" s="1"/>
      <c r="E3466" s="2"/>
      <c r="F3466" s="3"/>
      <c r="G3466" s="2"/>
      <c r="H3466" s="50"/>
      <c r="I3466" s="50"/>
      <c r="J3466" s="50"/>
    </row>
    <row r="3467" spans="1:10" s="43" customFormat="1" x14ac:dyDescent="0.2">
      <c r="A3467" s="1"/>
      <c r="E3467" s="2"/>
      <c r="F3467" s="3"/>
      <c r="G3467" s="2"/>
      <c r="H3467" s="50"/>
      <c r="I3467" s="50"/>
      <c r="J3467" s="50"/>
    </row>
    <row r="3468" spans="1:10" s="43" customFormat="1" x14ac:dyDescent="0.2">
      <c r="A3468" s="1"/>
      <c r="E3468" s="2"/>
      <c r="F3468" s="3"/>
      <c r="G3468" s="2"/>
      <c r="H3468" s="50"/>
      <c r="I3468" s="50"/>
      <c r="J3468" s="50"/>
    </row>
    <row r="3469" spans="1:10" s="43" customFormat="1" x14ac:dyDescent="0.2">
      <c r="A3469" s="1"/>
      <c r="E3469" s="2"/>
      <c r="F3469" s="3"/>
      <c r="G3469" s="2"/>
      <c r="H3469" s="50"/>
      <c r="I3469" s="50"/>
      <c r="J3469" s="50"/>
    </row>
    <row r="3470" spans="1:10" s="43" customFormat="1" x14ac:dyDescent="0.2">
      <c r="A3470" s="1"/>
      <c r="E3470" s="2"/>
      <c r="F3470" s="3"/>
      <c r="G3470" s="2"/>
      <c r="H3470" s="50"/>
      <c r="I3470" s="50"/>
      <c r="J3470" s="50"/>
    </row>
    <row r="3471" spans="1:10" s="43" customFormat="1" x14ac:dyDescent="0.2">
      <c r="A3471" s="1"/>
      <c r="E3471" s="2"/>
      <c r="F3471" s="3"/>
      <c r="G3471" s="2"/>
      <c r="H3471" s="50"/>
      <c r="I3471" s="50"/>
      <c r="J3471" s="50"/>
    </row>
    <row r="3472" spans="1:10" s="43" customFormat="1" x14ac:dyDescent="0.2">
      <c r="A3472" s="1"/>
      <c r="E3472" s="2"/>
      <c r="F3472" s="3"/>
      <c r="G3472" s="2"/>
      <c r="H3472" s="50"/>
      <c r="I3472" s="50"/>
      <c r="J3472" s="50"/>
    </row>
    <row r="3473" spans="1:10" s="43" customFormat="1" x14ac:dyDescent="0.2">
      <c r="A3473" s="1"/>
      <c r="E3473" s="2"/>
      <c r="F3473" s="3"/>
      <c r="G3473" s="2"/>
      <c r="H3473" s="50"/>
      <c r="I3473" s="50"/>
      <c r="J3473" s="50"/>
    </row>
    <row r="3474" spans="1:10" s="43" customFormat="1" x14ac:dyDescent="0.2">
      <c r="A3474" s="1"/>
      <c r="E3474" s="2"/>
      <c r="F3474" s="3"/>
      <c r="G3474" s="2"/>
      <c r="H3474" s="50"/>
      <c r="I3474" s="50"/>
      <c r="J3474" s="50"/>
    </row>
    <row r="3475" spans="1:10" s="43" customFormat="1" x14ac:dyDescent="0.2">
      <c r="A3475" s="1"/>
      <c r="E3475" s="2"/>
      <c r="F3475" s="3"/>
      <c r="G3475" s="2"/>
      <c r="H3475" s="50"/>
      <c r="I3475" s="50"/>
      <c r="J3475" s="50"/>
    </row>
    <row r="3476" spans="1:10" s="43" customFormat="1" x14ac:dyDescent="0.2">
      <c r="A3476" s="1"/>
      <c r="E3476" s="2"/>
      <c r="F3476" s="3"/>
      <c r="G3476" s="2"/>
      <c r="H3476" s="50"/>
      <c r="I3476" s="50"/>
      <c r="J3476" s="50"/>
    </row>
    <row r="3477" spans="1:10" s="43" customFormat="1" x14ac:dyDescent="0.2">
      <c r="A3477" s="1"/>
      <c r="E3477" s="2"/>
      <c r="F3477" s="3"/>
      <c r="G3477" s="2"/>
      <c r="H3477" s="50"/>
      <c r="I3477" s="50"/>
      <c r="J3477" s="50"/>
    </row>
    <row r="3478" spans="1:10" s="43" customFormat="1" x14ac:dyDescent="0.2">
      <c r="A3478" s="1"/>
      <c r="E3478" s="2"/>
      <c r="F3478" s="3"/>
      <c r="G3478" s="2"/>
      <c r="H3478" s="50"/>
      <c r="I3478" s="50"/>
      <c r="J3478" s="50"/>
    </row>
    <row r="3479" spans="1:10" s="43" customFormat="1" x14ac:dyDescent="0.2">
      <c r="A3479" s="1"/>
      <c r="E3479" s="2"/>
      <c r="F3479" s="3"/>
      <c r="G3479" s="2"/>
      <c r="H3479" s="50"/>
      <c r="I3479" s="50"/>
      <c r="J3479" s="50"/>
    </row>
    <row r="3480" spans="1:10" s="43" customFormat="1" x14ac:dyDescent="0.2">
      <c r="A3480" s="1"/>
      <c r="E3480" s="2"/>
      <c r="F3480" s="3"/>
      <c r="G3480" s="2"/>
      <c r="H3480" s="50"/>
      <c r="I3480" s="50"/>
      <c r="J3480" s="50"/>
    </row>
    <row r="3481" spans="1:10" s="43" customFormat="1" x14ac:dyDescent="0.2">
      <c r="A3481" s="1"/>
      <c r="E3481" s="2"/>
      <c r="F3481" s="3"/>
      <c r="G3481" s="2"/>
      <c r="H3481" s="50"/>
      <c r="I3481" s="50"/>
      <c r="J3481" s="50"/>
    </row>
    <row r="3482" spans="1:10" s="43" customFormat="1" x14ac:dyDescent="0.2">
      <c r="A3482" s="1"/>
      <c r="E3482" s="2"/>
      <c r="F3482" s="3"/>
      <c r="G3482" s="2"/>
      <c r="H3482" s="50"/>
      <c r="I3482" s="50"/>
      <c r="J3482" s="50"/>
    </row>
    <row r="3483" spans="1:10" s="43" customFormat="1" x14ac:dyDescent="0.2">
      <c r="A3483" s="1"/>
      <c r="E3483" s="2"/>
      <c r="F3483" s="3"/>
      <c r="G3483" s="2"/>
      <c r="H3483" s="50"/>
      <c r="I3483" s="50"/>
      <c r="J3483" s="50"/>
    </row>
    <row r="3484" spans="1:10" s="43" customFormat="1" x14ac:dyDescent="0.2">
      <c r="A3484" s="1"/>
      <c r="E3484" s="2"/>
      <c r="F3484" s="3"/>
      <c r="G3484" s="2"/>
      <c r="H3484" s="50"/>
      <c r="I3484" s="50"/>
      <c r="J3484" s="50"/>
    </row>
    <row r="3485" spans="1:10" s="43" customFormat="1" x14ac:dyDescent="0.2">
      <c r="A3485" s="1"/>
      <c r="E3485" s="2"/>
      <c r="F3485" s="3"/>
      <c r="G3485" s="2"/>
      <c r="H3485" s="50"/>
      <c r="I3485" s="50"/>
      <c r="J3485" s="50"/>
    </row>
    <row r="3486" spans="1:10" s="43" customFormat="1" x14ac:dyDescent="0.2">
      <c r="A3486" s="1"/>
      <c r="E3486" s="2"/>
      <c r="F3486" s="3"/>
      <c r="G3486" s="2"/>
      <c r="H3486" s="50"/>
      <c r="I3486" s="50"/>
      <c r="J3486" s="50"/>
    </row>
    <row r="3487" spans="1:10" s="43" customFormat="1" x14ac:dyDescent="0.2">
      <c r="A3487" s="1"/>
      <c r="E3487" s="2"/>
      <c r="F3487" s="3"/>
      <c r="G3487" s="2"/>
      <c r="H3487" s="50"/>
      <c r="I3487" s="50"/>
      <c r="J3487" s="50"/>
    </row>
    <row r="3488" spans="1:10" s="43" customFormat="1" x14ac:dyDescent="0.2">
      <c r="A3488" s="1"/>
      <c r="E3488" s="2"/>
      <c r="F3488" s="3"/>
      <c r="G3488" s="2"/>
      <c r="H3488" s="50"/>
      <c r="I3488" s="50"/>
      <c r="J3488" s="50"/>
    </row>
    <row r="3489" spans="1:10" s="43" customFormat="1" x14ac:dyDescent="0.2">
      <c r="A3489" s="1"/>
      <c r="E3489" s="2"/>
      <c r="F3489" s="3"/>
      <c r="G3489" s="2"/>
      <c r="H3489" s="50"/>
      <c r="I3489" s="50"/>
      <c r="J3489" s="50"/>
    </row>
    <row r="3490" spans="1:10" s="43" customFormat="1" x14ac:dyDescent="0.2">
      <c r="A3490" s="1"/>
      <c r="E3490" s="2"/>
      <c r="F3490" s="3"/>
      <c r="G3490" s="2"/>
      <c r="H3490" s="50"/>
      <c r="I3490" s="50"/>
      <c r="J3490" s="50"/>
    </row>
    <row r="3491" spans="1:10" s="43" customFormat="1" x14ac:dyDescent="0.2">
      <c r="A3491" s="1"/>
      <c r="E3491" s="2"/>
      <c r="F3491" s="3"/>
      <c r="G3491" s="2"/>
      <c r="H3491" s="50"/>
      <c r="I3491" s="50"/>
      <c r="J3491" s="50"/>
    </row>
    <row r="3492" spans="1:10" s="43" customFormat="1" x14ac:dyDescent="0.2">
      <c r="A3492" s="1"/>
      <c r="E3492" s="2"/>
      <c r="F3492" s="3"/>
      <c r="G3492" s="2"/>
      <c r="H3492" s="50"/>
      <c r="I3492" s="50"/>
      <c r="J3492" s="50"/>
    </row>
    <row r="3493" spans="1:10" s="43" customFormat="1" x14ac:dyDescent="0.2">
      <c r="A3493" s="1"/>
      <c r="E3493" s="2"/>
      <c r="F3493" s="3"/>
      <c r="G3493" s="2"/>
      <c r="H3493" s="50"/>
      <c r="I3493" s="50"/>
      <c r="J3493" s="50"/>
    </row>
    <row r="3494" spans="1:10" s="43" customFormat="1" x14ac:dyDescent="0.2">
      <c r="A3494" s="1"/>
      <c r="E3494" s="2"/>
      <c r="F3494" s="3"/>
      <c r="G3494" s="2"/>
      <c r="H3494" s="50"/>
      <c r="I3494" s="50"/>
      <c r="J3494" s="50"/>
    </row>
    <row r="3495" spans="1:10" s="43" customFormat="1" x14ac:dyDescent="0.2">
      <c r="A3495" s="1"/>
      <c r="E3495" s="2"/>
      <c r="F3495" s="3"/>
      <c r="G3495" s="2"/>
      <c r="H3495" s="50"/>
      <c r="I3495" s="50"/>
      <c r="J3495" s="50"/>
    </row>
    <row r="3496" spans="1:10" s="43" customFormat="1" x14ac:dyDescent="0.2">
      <c r="A3496" s="1"/>
      <c r="E3496" s="2"/>
      <c r="F3496" s="3"/>
      <c r="G3496" s="2"/>
      <c r="H3496" s="50"/>
      <c r="I3496" s="50"/>
      <c r="J3496" s="50"/>
    </row>
    <row r="3497" spans="1:10" s="43" customFormat="1" x14ac:dyDescent="0.2">
      <c r="A3497" s="1"/>
      <c r="E3497" s="2"/>
      <c r="F3497" s="3"/>
      <c r="G3497" s="2"/>
      <c r="H3497" s="50"/>
      <c r="I3497" s="50"/>
      <c r="J3497" s="50"/>
    </row>
    <row r="3498" spans="1:10" s="43" customFormat="1" x14ac:dyDescent="0.2">
      <c r="A3498" s="1"/>
      <c r="E3498" s="2"/>
      <c r="F3498" s="3"/>
      <c r="G3498" s="2"/>
      <c r="H3498" s="50"/>
      <c r="I3498" s="50"/>
      <c r="J3498" s="50"/>
    </row>
    <row r="3499" spans="1:10" s="43" customFormat="1" x14ac:dyDescent="0.2">
      <c r="A3499" s="1"/>
      <c r="E3499" s="2"/>
      <c r="F3499" s="3"/>
      <c r="G3499" s="2"/>
      <c r="H3499" s="50"/>
      <c r="I3499" s="50"/>
      <c r="J3499" s="50"/>
    </row>
    <row r="3500" spans="1:10" s="43" customFormat="1" x14ac:dyDescent="0.2">
      <c r="A3500" s="1"/>
      <c r="E3500" s="2"/>
      <c r="F3500" s="3"/>
      <c r="G3500" s="2"/>
      <c r="H3500" s="50"/>
      <c r="I3500" s="50"/>
      <c r="J3500" s="50"/>
    </row>
    <row r="3501" spans="1:10" s="43" customFormat="1" x14ac:dyDescent="0.2">
      <c r="A3501" s="1"/>
      <c r="E3501" s="2"/>
      <c r="F3501" s="3"/>
      <c r="G3501" s="2"/>
      <c r="H3501" s="50"/>
      <c r="I3501" s="50"/>
      <c r="J3501" s="50"/>
    </row>
    <row r="3502" spans="1:10" s="43" customFormat="1" x14ac:dyDescent="0.2">
      <c r="A3502" s="1"/>
      <c r="E3502" s="2"/>
      <c r="F3502" s="3"/>
      <c r="G3502" s="2"/>
      <c r="H3502" s="50"/>
      <c r="I3502" s="50"/>
      <c r="J3502" s="50"/>
    </row>
    <row r="3503" spans="1:10" s="43" customFormat="1" x14ac:dyDescent="0.2">
      <c r="A3503" s="1"/>
      <c r="E3503" s="2"/>
      <c r="F3503" s="3"/>
      <c r="G3503" s="2"/>
      <c r="H3503" s="50"/>
      <c r="I3503" s="50"/>
      <c r="J3503" s="50"/>
    </row>
    <row r="3504" spans="1:10" s="43" customFormat="1" x14ac:dyDescent="0.2">
      <c r="A3504" s="1"/>
      <c r="E3504" s="2"/>
      <c r="F3504" s="3"/>
      <c r="G3504" s="2"/>
      <c r="H3504" s="50"/>
      <c r="I3504" s="50"/>
      <c r="J3504" s="50"/>
    </row>
    <row r="3505" spans="1:10" s="43" customFormat="1" x14ac:dyDescent="0.2">
      <c r="A3505" s="1"/>
      <c r="E3505" s="2"/>
      <c r="F3505" s="3"/>
      <c r="G3505" s="2"/>
      <c r="H3505" s="50"/>
      <c r="I3505" s="50"/>
      <c r="J3505" s="50"/>
    </row>
    <row r="3506" spans="1:10" s="43" customFormat="1" x14ac:dyDescent="0.2">
      <c r="A3506" s="1"/>
      <c r="E3506" s="2"/>
      <c r="F3506" s="3"/>
      <c r="G3506" s="2"/>
      <c r="H3506" s="50"/>
      <c r="I3506" s="50"/>
      <c r="J3506" s="50"/>
    </row>
    <row r="3507" spans="1:10" s="43" customFormat="1" x14ac:dyDescent="0.2">
      <c r="A3507" s="1"/>
      <c r="E3507" s="2"/>
      <c r="F3507" s="3"/>
      <c r="G3507" s="2"/>
      <c r="H3507" s="50"/>
      <c r="I3507" s="50"/>
      <c r="J3507" s="50"/>
    </row>
    <row r="3508" spans="1:10" s="43" customFormat="1" x14ac:dyDescent="0.2">
      <c r="A3508" s="1"/>
      <c r="E3508" s="2"/>
      <c r="F3508" s="3"/>
      <c r="G3508" s="2"/>
      <c r="H3508" s="50"/>
      <c r="I3508" s="50"/>
      <c r="J3508" s="50"/>
    </row>
    <row r="3509" spans="1:10" s="43" customFormat="1" x14ac:dyDescent="0.2">
      <c r="A3509" s="1"/>
      <c r="E3509" s="2"/>
      <c r="F3509" s="3"/>
      <c r="G3509" s="2"/>
      <c r="H3509" s="50"/>
      <c r="I3509" s="50"/>
      <c r="J3509" s="50"/>
    </row>
    <row r="3510" spans="1:10" s="43" customFormat="1" x14ac:dyDescent="0.2">
      <c r="A3510" s="1"/>
      <c r="E3510" s="2"/>
      <c r="F3510" s="3"/>
      <c r="G3510" s="2"/>
      <c r="H3510" s="50"/>
      <c r="I3510" s="50"/>
      <c r="J3510" s="50"/>
    </row>
    <row r="3511" spans="1:10" s="43" customFormat="1" x14ac:dyDescent="0.2">
      <c r="A3511" s="1"/>
      <c r="E3511" s="2"/>
      <c r="F3511" s="3"/>
      <c r="G3511" s="2"/>
      <c r="H3511" s="50"/>
      <c r="I3511" s="50"/>
      <c r="J3511" s="50"/>
    </row>
    <row r="3512" spans="1:10" s="43" customFormat="1" x14ac:dyDescent="0.2">
      <c r="A3512" s="1"/>
      <c r="E3512" s="2"/>
      <c r="F3512" s="3"/>
      <c r="G3512" s="2"/>
      <c r="H3512" s="50"/>
      <c r="I3512" s="50"/>
      <c r="J3512" s="50"/>
    </row>
    <row r="3513" spans="1:10" s="43" customFormat="1" x14ac:dyDescent="0.2">
      <c r="A3513" s="1"/>
      <c r="E3513" s="2"/>
      <c r="F3513" s="3"/>
      <c r="G3513" s="2"/>
      <c r="H3513" s="50"/>
      <c r="I3513" s="50"/>
      <c r="J3513" s="50"/>
    </row>
    <row r="3514" spans="1:10" s="43" customFormat="1" x14ac:dyDescent="0.2">
      <c r="A3514" s="1"/>
      <c r="E3514" s="2"/>
      <c r="F3514" s="3"/>
      <c r="G3514" s="2"/>
      <c r="H3514" s="50"/>
      <c r="I3514" s="50"/>
      <c r="J3514" s="50"/>
    </row>
    <row r="3515" spans="1:10" s="43" customFormat="1" x14ac:dyDescent="0.2">
      <c r="A3515" s="1"/>
      <c r="E3515" s="2"/>
      <c r="F3515" s="3"/>
      <c r="G3515" s="2"/>
      <c r="H3515" s="50"/>
      <c r="I3515" s="50"/>
      <c r="J3515" s="50"/>
    </row>
    <row r="3516" spans="1:10" s="43" customFormat="1" x14ac:dyDescent="0.2">
      <c r="A3516" s="1"/>
      <c r="E3516" s="2"/>
      <c r="F3516" s="3"/>
      <c r="G3516" s="2"/>
      <c r="H3516" s="50"/>
      <c r="I3516" s="50"/>
      <c r="J3516" s="50"/>
    </row>
    <row r="3517" spans="1:10" s="43" customFormat="1" x14ac:dyDescent="0.2">
      <c r="A3517" s="1"/>
      <c r="E3517" s="2"/>
      <c r="F3517" s="3"/>
      <c r="G3517" s="2"/>
      <c r="H3517" s="50"/>
      <c r="I3517" s="50"/>
      <c r="J3517" s="50"/>
    </row>
    <row r="3518" spans="1:10" s="43" customFormat="1" x14ac:dyDescent="0.2">
      <c r="A3518" s="1"/>
      <c r="E3518" s="2"/>
      <c r="F3518" s="3"/>
      <c r="G3518" s="2"/>
      <c r="H3518" s="50"/>
      <c r="I3518" s="50"/>
      <c r="J3518" s="50"/>
    </row>
    <row r="3519" spans="1:10" s="43" customFormat="1" x14ac:dyDescent="0.2">
      <c r="A3519" s="1"/>
      <c r="E3519" s="2"/>
      <c r="F3519" s="3"/>
      <c r="G3519" s="2"/>
      <c r="H3519" s="50"/>
      <c r="I3519" s="50"/>
      <c r="J3519" s="50"/>
    </row>
    <row r="3520" spans="1:10" s="43" customFormat="1" x14ac:dyDescent="0.2">
      <c r="A3520" s="1"/>
      <c r="E3520" s="2"/>
      <c r="F3520" s="3"/>
      <c r="G3520" s="2"/>
      <c r="H3520" s="50"/>
      <c r="I3520" s="50"/>
      <c r="J3520" s="50"/>
    </row>
    <row r="3521" spans="1:10" s="43" customFormat="1" x14ac:dyDescent="0.2">
      <c r="A3521" s="1"/>
      <c r="E3521" s="2"/>
      <c r="F3521" s="3"/>
      <c r="G3521" s="2"/>
      <c r="H3521" s="50"/>
      <c r="I3521" s="50"/>
      <c r="J3521" s="50"/>
    </row>
    <row r="3522" spans="1:10" s="43" customFormat="1" x14ac:dyDescent="0.2">
      <c r="A3522" s="1"/>
      <c r="E3522" s="2"/>
      <c r="F3522" s="3"/>
      <c r="G3522" s="2"/>
      <c r="H3522" s="50"/>
      <c r="I3522" s="50"/>
      <c r="J3522" s="50"/>
    </row>
    <row r="3523" spans="1:10" s="43" customFormat="1" x14ac:dyDescent="0.2">
      <c r="A3523" s="1"/>
      <c r="E3523" s="2"/>
      <c r="F3523" s="3"/>
      <c r="G3523" s="2"/>
      <c r="H3523" s="50"/>
      <c r="I3523" s="50"/>
      <c r="J3523" s="50"/>
    </row>
    <row r="3524" spans="1:10" s="43" customFormat="1" x14ac:dyDescent="0.2">
      <c r="A3524" s="1"/>
      <c r="E3524" s="2"/>
      <c r="F3524" s="3"/>
      <c r="G3524" s="2"/>
      <c r="H3524" s="50"/>
      <c r="I3524" s="50"/>
      <c r="J3524" s="50"/>
    </row>
    <row r="3525" spans="1:10" s="43" customFormat="1" x14ac:dyDescent="0.2">
      <c r="A3525" s="1"/>
      <c r="E3525" s="2"/>
      <c r="F3525" s="3"/>
      <c r="G3525" s="2"/>
      <c r="H3525" s="50"/>
      <c r="I3525" s="50"/>
      <c r="J3525" s="50"/>
    </row>
    <row r="3526" spans="1:10" s="43" customFormat="1" x14ac:dyDescent="0.2">
      <c r="A3526" s="1"/>
      <c r="E3526" s="2"/>
      <c r="F3526" s="3"/>
      <c r="G3526" s="2"/>
      <c r="H3526" s="50"/>
      <c r="I3526" s="50"/>
      <c r="J3526" s="50"/>
    </row>
    <row r="3527" spans="1:10" s="43" customFormat="1" x14ac:dyDescent="0.2">
      <c r="A3527" s="1"/>
      <c r="E3527" s="2"/>
      <c r="F3527" s="3"/>
      <c r="G3527" s="2"/>
      <c r="H3527" s="50"/>
      <c r="I3527" s="50"/>
      <c r="J3527" s="50"/>
    </row>
    <row r="3528" spans="1:10" s="43" customFormat="1" x14ac:dyDescent="0.2">
      <c r="A3528" s="1"/>
      <c r="E3528" s="2"/>
      <c r="F3528" s="3"/>
      <c r="G3528" s="2"/>
      <c r="H3528" s="50"/>
      <c r="I3528" s="50"/>
      <c r="J3528" s="50"/>
    </row>
    <row r="3529" spans="1:10" s="43" customFormat="1" x14ac:dyDescent="0.2">
      <c r="A3529" s="1"/>
      <c r="E3529" s="2"/>
      <c r="F3529" s="3"/>
      <c r="G3529" s="2"/>
      <c r="H3529" s="50"/>
      <c r="I3529" s="50"/>
      <c r="J3529" s="50"/>
    </row>
    <row r="3530" spans="1:10" s="43" customFormat="1" x14ac:dyDescent="0.2">
      <c r="A3530" s="1"/>
      <c r="E3530" s="2"/>
      <c r="F3530" s="3"/>
      <c r="G3530" s="2"/>
      <c r="H3530" s="50"/>
      <c r="I3530" s="50"/>
      <c r="J3530" s="50"/>
    </row>
    <row r="3531" spans="1:10" s="43" customFormat="1" x14ac:dyDescent="0.2">
      <c r="A3531" s="1"/>
      <c r="E3531" s="2"/>
      <c r="F3531" s="3"/>
      <c r="G3531" s="2"/>
      <c r="H3531" s="50"/>
      <c r="I3531" s="50"/>
      <c r="J3531" s="50"/>
    </row>
    <row r="3532" spans="1:10" s="43" customFormat="1" x14ac:dyDescent="0.2">
      <c r="A3532" s="1"/>
      <c r="E3532" s="2"/>
      <c r="F3532" s="3"/>
      <c r="G3532" s="2"/>
      <c r="H3532" s="50"/>
      <c r="I3532" s="50"/>
      <c r="J3532" s="50"/>
    </row>
    <row r="3533" spans="1:10" s="43" customFormat="1" x14ac:dyDescent="0.2">
      <c r="A3533" s="1"/>
      <c r="E3533" s="2"/>
      <c r="F3533" s="3"/>
      <c r="G3533" s="2"/>
      <c r="H3533" s="50"/>
      <c r="I3533" s="50"/>
      <c r="J3533" s="50"/>
    </row>
    <row r="3534" spans="1:10" s="43" customFormat="1" x14ac:dyDescent="0.2">
      <c r="A3534" s="1"/>
      <c r="E3534" s="2"/>
      <c r="F3534" s="3"/>
      <c r="G3534" s="2"/>
      <c r="H3534" s="50"/>
      <c r="I3534" s="50"/>
      <c r="J3534" s="50"/>
    </row>
    <row r="3535" spans="1:10" s="43" customFormat="1" x14ac:dyDescent="0.2">
      <c r="A3535" s="1"/>
      <c r="E3535" s="2"/>
      <c r="F3535" s="3"/>
      <c r="G3535" s="2"/>
      <c r="H3535" s="50"/>
      <c r="I3535" s="50"/>
      <c r="J3535" s="50"/>
    </row>
    <row r="3536" spans="1:10" s="43" customFormat="1" x14ac:dyDescent="0.2">
      <c r="A3536" s="1"/>
      <c r="E3536" s="2"/>
      <c r="F3536" s="3"/>
      <c r="G3536" s="2"/>
      <c r="H3536" s="50"/>
      <c r="I3536" s="50"/>
      <c r="J3536" s="50"/>
    </row>
    <row r="3537" spans="1:10" s="43" customFormat="1" x14ac:dyDescent="0.2">
      <c r="A3537" s="1"/>
      <c r="E3537" s="2"/>
      <c r="F3537" s="3"/>
      <c r="G3537" s="2"/>
      <c r="H3537" s="50"/>
      <c r="I3537" s="50"/>
      <c r="J3537" s="50"/>
    </row>
    <row r="3538" spans="1:10" s="43" customFormat="1" x14ac:dyDescent="0.2">
      <c r="A3538" s="1"/>
      <c r="E3538" s="2"/>
      <c r="F3538" s="3"/>
      <c r="G3538" s="2"/>
      <c r="H3538" s="50"/>
      <c r="I3538" s="50"/>
      <c r="J3538" s="50"/>
    </row>
    <row r="3539" spans="1:10" s="43" customFormat="1" x14ac:dyDescent="0.2">
      <c r="A3539" s="1"/>
      <c r="E3539" s="2"/>
      <c r="F3539" s="3"/>
      <c r="G3539" s="2"/>
      <c r="H3539" s="50"/>
      <c r="I3539" s="50"/>
      <c r="J3539" s="50"/>
    </row>
    <row r="3540" spans="1:10" s="43" customFormat="1" x14ac:dyDescent="0.2">
      <c r="A3540" s="1"/>
      <c r="E3540" s="2"/>
      <c r="F3540" s="3"/>
      <c r="G3540" s="2"/>
      <c r="H3540" s="50"/>
      <c r="I3540" s="50"/>
      <c r="J3540" s="50"/>
    </row>
    <row r="3541" spans="1:10" s="43" customFormat="1" x14ac:dyDescent="0.2">
      <c r="A3541" s="1"/>
      <c r="E3541" s="2"/>
      <c r="F3541" s="3"/>
      <c r="G3541" s="2"/>
      <c r="H3541" s="50"/>
      <c r="I3541" s="50"/>
      <c r="J3541" s="50"/>
    </row>
    <row r="3542" spans="1:10" s="43" customFormat="1" x14ac:dyDescent="0.2">
      <c r="A3542" s="1"/>
      <c r="E3542" s="2"/>
      <c r="F3542" s="3"/>
      <c r="G3542" s="2"/>
      <c r="H3542" s="50"/>
      <c r="I3542" s="50"/>
      <c r="J3542" s="50"/>
    </row>
    <row r="3543" spans="1:10" s="43" customFormat="1" x14ac:dyDescent="0.2">
      <c r="A3543" s="1"/>
      <c r="E3543" s="2"/>
      <c r="F3543" s="3"/>
      <c r="G3543" s="2"/>
      <c r="H3543" s="50"/>
      <c r="I3543" s="50"/>
      <c r="J3543" s="50"/>
    </row>
    <row r="3544" spans="1:10" s="43" customFormat="1" x14ac:dyDescent="0.2">
      <c r="A3544" s="1"/>
      <c r="E3544" s="2"/>
      <c r="F3544" s="3"/>
      <c r="G3544" s="2"/>
      <c r="H3544" s="50"/>
      <c r="I3544" s="50"/>
      <c r="J3544" s="50"/>
    </row>
    <row r="3545" spans="1:10" s="43" customFormat="1" x14ac:dyDescent="0.2">
      <c r="A3545" s="1"/>
      <c r="E3545" s="2"/>
      <c r="F3545" s="3"/>
      <c r="G3545" s="2"/>
      <c r="H3545" s="50"/>
      <c r="I3545" s="50"/>
      <c r="J3545" s="50"/>
    </row>
    <row r="3546" spans="1:10" s="43" customFormat="1" x14ac:dyDescent="0.2">
      <c r="A3546" s="1"/>
      <c r="E3546" s="2"/>
      <c r="F3546" s="3"/>
      <c r="G3546" s="2"/>
      <c r="H3546" s="50"/>
      <c r="I3546" s="50"/>
      <c r="J3546" s="50"/>
    </row>
    <row r="3547" spans="1:10" s="43" customFormat="1" x14ac:dyDescent="0.2">
      <c r="A3547" s="1"/>
      <c r="E3547" s="2"/>
      <c r="F3547" s="3"/>
      <c r="G3547" s="2"/>
      <c r="H3547" s="50"/>
      <c r="I3547" s="50"/>
      <c r="J3547" s="50"/>
    </row>
    <row r="3548" spans="1:10" s="43" customFormat="1" x14ac:dyDescent="0.2">
      <c r="A3548" s="1"/>
      <c r="E3548" s="2"/>
      <c r="F3548" s="3"/>
      <c r="G3548" s="2"/>
      <c r="H3548" s="50"/>
      <c r="I3548" s="50"/>
      <c r="J3548" s="50"/>
    </row>
    <row r="3549" spans="1:10" s="43" customFormat="1" x14ac:dyDescent="0.2">
      <c r="A3549" s="1"/>
      <c r="E3549" s="2"/>
      <c r="F3549" s="3"/>
      <c r="G3549" s="2"/>
      <c r="H3549" s="50"/>
      <c r="I3549" s="50"/>
      <c r="J3549" s="50"/>
    </row>
    <row r="3550" spans="1:10" s="43" customFormat="1" x14ac:dyDescent="0.2">
      <c r="A3550" s="1"/>
      <c r="E3550" s="2"/>
      <c r="F3550" s="3"/>
      <c r="G3550" s="2"/>
      <c r="H3550" s="50"/>
      <c r="I3550" s="50"/>
      <c r="J3550" s="50"/>
    </row>
    <row r="3551" spans="1:10" s="43" customFormat="1" x14ac:dyDescent="0.2">
      <c r="A3551" s="1"/>
      <c r="E3551" s="2"/>
      <c r="F3551" s="3"/>
      <c r="G3551" s="2"/>
      <c r="H3551" s="50"/>
      <c r="I3551" s="50"/>
      <c r="J3551" s="50"/>
    </row>
    <row r="3552" spans="1:10" s="43" customFormat="1" x14ac:dyDescent="0.2">
      <c r="A3552" s="1"/>
      <c r="E3552" s="2"/>
      <c r="F3552" s="3"/>
      <c r="G3552" s="2"/>
      <c r="H3552" s="50"/>
      <c r="I3552" s="50"/>
      <c r="J3552" s="50"/>
    </row>
    <row r="3553" spans="1:10" s="43" customFormat="1" x14ac:dyDescent="0.2">
      <c r="A3553" s="1"/>
      <c r="E3553" s="2"/>
      <c r="F3553" s="3"/>
      <c r="G3553" s="2"/>
      <c r="H3553" s="50"/>
      <c r="I3553" s="50"/>
      <c r="J3553" s="50"/>
    </row>
    <row r="3554" spans="1:10" s="43" customFormat="1" x14ac:dyDescent="0.2">
      <c r="A3554" s="1"/>
      <c r="E3554" s="2"/>
      <c r="F3554" s="3"/>
      <c r="G3554" s="2"/>
      <c r="H3554" s="50"/>
      <c r="I3554" s="50"/>
      <c r="J3554" s="50"/>
    </row>
    <row r="3555" spans="1:10" s="43" customFormat="1" x14ac:dyDescent="0.2">
      <c r="A3555" s="1"/>
      <c r="E3555" s="2"/>
      <c r="F3555" s="3"/>
      <c r="G3555" s="2"/>
      <c r="H3555" s="50"/>
      <c r="I3555" s="50"/>
      <c r="J3555" s="50"/>
    </row>
    <row r="3556" spans="1:10" s="43" customFormat="1" x14ac:dyDescent="0.2">
      <c r="A3556" s="1"/>
      <c r="E3556" s="2"/>
      <c r="F3556" s="3"/>
      <c r="G3556" s="2"/>
      <c r="H3556" s="50"/>
      <c r="I3556" s="50"/>
      <c r="J3556" s="50"/>
    </row>
    <row r="3557" spans="1:10" s="43" customFormat="1" x14ac:dyDescent="0.2">
      <c r="A3557" s="1"/>
      <c r="E3557" s="2"/>
      <c r="F3557" s="3"/>
      <c r="G3557" s="2"/>
      <c r="H3557" s="50"/>
      <c r="I3557" s="50"/>
      <c r="J3557" s="50"/>
    </row>
    <row r="3558" spans="1:10" s="43" customFormat="1" x14ac:dyDescent="0.2">
      <c r="A3558" s="1"/>
      <c r="E3558" s="2"/>
      <c r="F3558" s="3"/>
      <c r="G3558" s="2"/>
      <c r="H3558" s="50"/>
      <c r="I3558" s="50"/>
      <c r="J3558" s="50"/>
    </row>
    <row r="3559" spans="1:10" s="43" customFormat="1" x14ac:dyDescent="0.2">
      <c r="A3559" s="1"/>
      <c r="E3559" s="2"/>
      <c r="F3559" s="3"/>
      <c r="G3559" s="2"/>
      <c r="H3559" s="50"/>
      <c r="I3559" s="50"/>
      <c r="J3559" s="50"/>
    </row>
    <row r="3560" spans="1:10" s="43" customFormat="1" x14ac:dyDescent="0.2">
      <c r="A3560" s="1"/>
      <c r="E3560" s="2"/>
      <c r="F3560" s="3"/>
      <c r="G3560" s="2"/>
      <c r="H3560" s="50"/>
      <c r="I3560" s="50"/>
      <c r="J3560" s="50"/>
    </row>
    <row r="3561" spans="1:10" s="43" customFormat="1" x14ac:dyDescent="0.2">
      <c r="A3561" s="1"/>
      <c r="E3561" s="2"/>
      <c r="F3561" s="3"/>
      <c r="G3561" s="2"/>
      <c r="H3561" s="50"/>
      <c r="I3561" s="50"/>
      <c r="J3561" s="50"/>
    </row>
    <row r="3562" spans="1:10" s="43" customFormat="1" x14ac:dyDescent="0.2">
      <c r="A3562" s="1"/>
      <c r="E3562" s="2"/>
      <c r="F3562" s="3"/>
      <c r="G3562" s="2"/>
      <c r="H3562" s="50"/>
      <c r="I3562" s="50"/>
      <c r="J3562" s="50"/>
    </row>
    <row r="3563" spans="1:10" s="43" customFormat="1" x14ac:dyDescent="0.2">
      <c r="A3563" s="1"/>
      <c r="E3563" s="2"/>
      <c r="F3563" s="3"/>
      <c r="G3563" s="2"/>
      <c r="H3563" s="50"/>
      <c r="I3563" s="50"/>
      <c r="J3563" s="50"/>
    </row>
    <row r="3564" spans="1:10" s="43" customFormat="1" x14ac:dyDescent="0.2">
      <c r="A3564" s="1"/>
      <c r="E3564" s="2"/>
      <c r="F3564" s="3"/>
      <c r="G3564" s="2"/>
      <c r="H3564" s="50"/>
      <c r="I3564" s="50"/>
      <c r="J3564" s="50"/>
    </row>
    <row r="3565" spans="1:10" s="43" customFormat="1" x14ac:dyDescent="0.2">
      <c r="A3565" s="1"/>
      <c r="E3565" s="2"/>
      <c r="F3565" s="3"/>
      <c r="G3565" s="2"/>
      <c r="H3565" s="50"/>
      <c r="I3565" s="50"/>
      <c r="J3565" s="50"/>
    </row>
    <row r="3566" spans="1:10" s="43" customFormat="1" x14ac:dyDescent="0.2">
      <c r="A3566" s="1"/>
      <c r="E3566" s="2"/>
      <c r="F3566" s="3"/>
      <c r="G3566" s="2"/>
      <c r="H3566" s="50"/>
      <c r="I3566" s="50"/>
      <c r="J3566" s="50"/>
    </row>
    <row r="3567" spans="1:10" s="43" customFormat="1" x14ac:dyDescent="0.2">
      <c r="A3567" s="1"/>
      <c r="E3567" s="2"/>
      <c r="F3567" s="3"/>
      <c r="G3567" s="2"/>
      <c r="H3567" s="50"/>
      <c r="I3567" s="50"/>
      <c r="J3567" s="50"/>
    </row>
    <row r="3568" spans="1:10" s="43" customFormat="1" x14ac:dyDescent="0.2">
      <c r="A3568" s="1"/>
      <c r="E3568" s="2"/>
      <c r="F3568" s="3"/>
      <c r="G3568" s="2"/>
      <c r="H3568" s="50"/>
      <c r="I3568" s="50"/>
      <c r="J3568" s="50"/>
    </row>
    <row r="3569" spans="1:10" s="43" customFormat="1" x14ac:dyDescent="0.2">
      <c r="A3569" s="1"/>
      <c r="E3569" s="2"/>
      <c r="F3569" s="3"/>
      <c r="G3569" s="2"/>
      <c r="H3569" s="50"/>
      <c r="I3569" s="50"/>
      <c r="J3569" s="50"/>
    </row>
    <row r="3570" spans="1:10" s="43" customFormat="1" x14ac:dyDescent="0.2">
      <c r="A3570" s="1"/>
      <c r="E3570" s="2"/>
      <c r="F3570" s="3"/>
      <c r="G3570" s="2"/>
      <c r="H3570" s="50"/>
      <c r="I3570" s="50"/>
      <c r="J3570" s="50"/>
    </row>
    <row r="3571" spans="1:10" s="43" customFormat="1" x14ac:dyDescent="0.2">
      <c r="A3571" s="1"/>
      <c r="E3571" s="2"/>
      <c r="F3571" s="3"/>
      <c r="G3571" s="2"/>
      <c r="H3571" s="50"/>
      <c r="I3571" s="50"/>
      <c r="J3571" s="50"/>
    </row>
    <row r="3572" spans="1:10" s="43" customFormat="1" x14ac:dyDescent="0.2">
      <c r="A3572" s="1"/>
      <c r="E3572" s="2"/>
      <c r="F3572" s="3"/>
      <c r="G3572" s="2"/>
      <c r="H3572" s="50"/>
      <c r="I3572" s="50"/>
      <c r="J3572" s="50"/>
    </row>
    <row r="3573" spans="1:10" s="43" customFormat="1" x14ac:dyDescent="0.2">
      <c r="A3573" s="1"/>
      <c r="E3573" s="2"/>
      <c r="F3573" s="3"/>
      <c r="G3573" s="2"/>
      <c r="H3573" s="50"/>
      <c r="I3573" s="50"/>
      <c r="J3573" s="50"/>
    </row>
    <row r="3574" spans="1:10" s="43" customFormat="1" x14ac:dyDescent="0.2">
      <c r="A3574" s="1"/>
      <c r="E3574" s="2"/>
      <c r="F3574" s="3"/>
      <c r="G3574" s="2"/>
      <c r="H3574" s="50"/>
      <c r="I3574" s="50"/>
      <c r="J3574" s="50"/>
    </row>
    <row r="3575" spans="1:10" s="43" customFormat="1" x14ac:dyDescent="0.2">
      <c r="A3575" s="1"/>
      <c r="E3575" s="2"/>
      <c r="F3575" s="3"/>
      <c r="G3575" s="2"/>
      <c r="H3575" s="50"/>
      <c r="I3575" s="50"/>
      <c r="J3575" s="50"/>
    </row>
    <row r="3576" spans="1:10" s="43" customFormat="1" x14ac:dyDescent="0.2">
      <c r="A3576" s="1"/>
      <c r="E3576" s="2"/>
      <c r="F3576" s="3"/>
      <c r="G3576" s="2"/>
      <c r="H3576" s="50"/>
      <c r="I3576" s="50"/>
      <c r="J3576" s="50"/>
    </row>
    <row r="3577" spans="1:10" s="43" customFormat="1" x14ac:dyDescent="0.2">
      <c r="A3577" s="1"/>
      <c r="E3577" s="2"/>
      <c r="F3577" s="3"/>
      <c r="G3577" s="2"/>
      <c r="H3577" s="50"/>
      <c r="I3577" s="50"/>
      <c r="J3577" s="50"/>
    </row>
    <row r="3578" spans="1:10" s="43" customFormat="1" x14ac:dyDescent="0.2">
      <c r="A3578" s="1"/>
      <c r="E3578" s="2"/>
      <c r="F3578" s="3"/>
      <c r="G3578" s="2"/>
      <c r="H3578" s="50"/>
      <c r="I3578" s="50"/>
      <c r="J3578" s="50"/>
    </row>
    <row r="3579" spans="1:10" s="43" customFormat="1" x14ac:dyDescent="0.2">
      <c r="A3579" s="1"/>
      <c r="E3579" s="2"/>
      <c r="F3579" s="3"/>
      <c r="G3579" s="2"/>
      <c r="H3579" s="50"/>
      <c r="I3579" s="50"/>
      <c r="J3579" s="50"/>
    </row>
    <row r="3580" spans="1:10" s="43" customFormat="1" x14ac:dyDescent="0.2">
      <c r="A3580" s="1"/>
      <c r="E3580" s="2"/>
      <c r="F3580" s="3"/>
      <c r="G3580" s="2"/>
      <c r="H3580" s="50"/>
      <c r="I3580" s="50"/>
      <c r="J3580" s="50"/>
    </row>
    <row r="3581" spans="1:10" s="43" customFormat="1" x14ac:dyDescent="0.2">
      <c r="A3581" s="1"/>
      <c r="E3581" s="2"/>
      <c r="F3581" s="3"/>
      <c r="G3581" s="2"/>
      <c r="H3581" s="50"/>
      <c r="I3581" s="50"/>
      <c r="J3581" s="50"/>
    </row>
    <row r="3582" spans="1:10" s="43" customFormat="1" x14ac:dyDescent="0.2">
      <c r="A3582" s="1"/>
      <c r="E3582" s="2"/>
      <c r="F3582" s="3"/>
      <c r="G3582" s="2"/>
      <c r="H3582" s="50"/>
      <c r="I3582" s="50"/>
      <c r="J3582" s="50"/>
    </row>
    <row r="3583" spans="1:10" s="43" customFormat="1" x14ac:dyDescent="0.2">
      <c r="A3583" s="1"/>
      <c r="E3583" s="2"/>
      <c r="F3583" s="3"/>
      <c r="G3583" s="2"/>
      <c r="H3583" s="50"/>
      <c r="I3583" s="50"/>
      <c r="J3583" s="50"/>
    </row>
    <row r="3584" spans="1:10" s="43" customFormat="1" x14ac:dyDescent="0.2">
      <c r="A3584" s="1"/>
      <c r="E3584" s="2"/>
      <c r="F3584" s="3"/>
      <c r="G3584" s="2"/>
      <c r="H3584" s="50"/>
      <c r="I3584" s="50"/>
      <c r="J3584" s="50"/>
    </row>
    <row r="3585" spans="1:10" s="43" customFormat="1" x14ac:dyDescent="0.2">
      <c r="A3585" s="1"/>
      <c r="E3585" s="2"/>
      <c r="F3585" s="3"/>
      <c r="G3585" s="2"/>
      <c r="H3585" s="50"/>
      <c r="I3585" s="50"/>
      <c r="J3585" s="50"/>
    </row>
    <row r="3586" spans="1:10" s="43" customFormat="1" x14ac:dyDescent="0.2">
      <c r="A3586" s="1"/>
      <c r="E3586" s="2"/>
      <c r="F3586" s="3"/>
      <c r="G3586" s="2"/>
      <c r="H3586" s="50"/>
      <c r="I3586" s="50"/>
      <c r="J3586" s="50"/>
    </row>
    <row r="3587" spans="1:10" s="43" customFormat="1" x14ac:dyDescent="0.2">
      <c r="A3587" s="1"/>
      <c r="E3587" s="2"/>
      <c r="F3587" s="3"/>
      <c r="G3587" s="2"/>
      <c r="H3587" s="50"/>
      <c r="I3587" s="50"/>
      <c r="J3587" s="50"/>
    </row>
    <row r="3588" spans="1:10" s="43" customFormat="1" x14ac:dyDescent="0.2">
      <c r="A3588" s="1"/>
      <c r="E3588" s="2"/>
      <c r="F3588" s="3"/>
      <c r="G3588" s="2"/>
      <c r="H3588" s="50"/>
      <c r="I3588" s="50"/>
      <c r="J3588" s="50"/>
    </row>
    <row r="3589" spans="1:10" s="43" customFormat="1" x14ac:dyDescent="0.2">
      <c r="A3589" s="1"/>
      <c r="E3589" s="2"/>
      <c r="F3589" s="3"/>
      <c r="G3589" s="2"/>
      <c r="H3589" s="50"/>
      <c r="I3589" s="50"/>
      <c r="J3589" s="50"/>
    </row>
    <row r="3590" spans="1:10" s="43" customFormat="1" x14ac:dyDescent="0.2">
      <c r="A3590" s="1"/>
      <c r="E3590" s="2"/>
      <c r="F3590" s="3"/>
      <c r="G3590" s="2"/>
      <c r="H3590" s="50"/>
      <c r="I3590" s="50"/>
      <c r="J3590" s="50"/>
    </row>
    <row r="3591" spans="1:10" s="43" customFormat="1" x14ac:dyDescent="0.2">
      <c r="A3591" s="1"/>
      <c r="E3591" s="2"/>
      <c r="F3591" s="3"/>
      <c r="G3591" s="2"/>
      <c r="H3591" s="50"/>
      <c r="I3591" s="50"/>
      <c r="J3591" s="50"/>
    </row>
    <row r="3592" spans="1:10" s="43" customFormat="1" x14ac:dyDescent="0.2">
      <c r="A3592" s="1"/>
      <c r="E3592" s="2"/>
      <c r="F3592" s="3"/>
      <c r="G3592" s="2"/>
      <c r="H3592" s="50"/>
      <c r="I3592" s="50"/>
      <c r="J3592" s="50"/>
    </row>
    <row r="3593" spans="1:10" s="43" customFormat="1" x14ac:dyDescent="0.2">
      <c r="A3593" s="1"/>
      <c r="E3593" s="2"/>
      <c r="F3593" s="3"/>
      <c r="G3593" s="2"/>
      <c r="H3593" s="50"/>
      <c r="I3593" s="50"/>
      <c r="J3593" s="50"/>
    </row>
    <row r="3594" spans="1:10" s="43" customFormat="1" x14ac:dyDescent="0.2">
      <c r="A3594" s="1"/>
      <c r="E3594" s="2"/>
      <c r="F3594" s="3"/>
      <c r="G3594" s="2"/>
      <c r="H3594" s="50"/>
      <c r="I3594" s="50"/>
      <c r="J3594" s="50"/>
    </row>
    <row r="3595" spans="1:10" s="43" customFormat="1" x14ac:dyDescent="0.2">
      <c r="A3595" s="1"/>
      <c r="E3595" s="2"/>
      <c r="F3595" s="3"/>
      <c r="G3595" s="2"/>
      <c r="H3595" s="50"/>
      <c r="I3595" s="50"/>
      <c r="J3595" s="50"/>
    </row>
    <row r="3596" spans="1:10" s="43" customFormat="1" x14ac:dyDescent="0.2">
      <c r="A3596" s="1"/>
      <c r="E3596" s="2"/>
      <c r="F3596" s="3"/>
      <c r="G3596" s="2"/>
      <c r="H3596" s="50"/>
      <c r="I3596" s="50"/>
      <c r="J3596" s="50"/>
    </row>
    <row r="3597" spans="1:10" s="43" customFormat="1" x14ac:dyDescent="0.2">
      <c r="A3597" s="1"/>
      <c r="E3597" s="2"/>
      <c r="F3597" s="3"/>
      <c r="G3597" s="2"/>
      <c r="H3597" s="50"/>
      <c r="I3597" s="50"/>
      <c r="J3597" s="50"/>
    </row>
    <row r="3598" spans="1:10" s="43" customFormat="1" x14ac:dyDescent="0.2">
      <c r="A3598" s="1"/>
      <c r="E3598" s="2"/>
      <c r="F3598" s="3"/>
      <c r="G3598" s="2"/>
      <c r="H3598" s="50"/>
      <c r="I3598" s="50"/>
      <c r="J3598" s="50"/>
    </row>
    <row r="3599" spans="1:10" s="43" customFormat="1" x14ac:dyDescent="0.2">
      <c r="A3599" s="1"/>
      <c r="E3599" s="2"/>
      <c r="F3599" s="3"/>
      <c r="G3599" s="2"/>
      <c r="H3599" s="50"/>
      <c r="I3599" s="50"/>
      <c r="J3599" s="50"/>
    </row>
    <row r="3600" spans="1:10" s="43" customFormat="1" x14ac:dyDescent="0.2">
      <c r="A3600" s="1"/>
      <c r="E3600" s="2"/>
      <c r="F3600" s="3"/>
      <c r="G3600" s="2"/>
      <c r="H3600" s="50"/>
      <c r="I3600" s="50"/>
      <c r="J3600" s="50"/>
    </row>
    <row r="3601" spans="1:10" s="43" customFormat="1" x14ac:dyDescent="0.2">
      <c r="A3601" s="1"/>
      <c r="E3601" s="2"/>
      <c r="F3601" s="3"/>
      <c r="G3601" s="2"/>
      <c r="H3601" s="50"/>
      <c r="I3601" s="50"/>
      <c r="J3601" s="50"/>
    </row>
    <row r="3602" spans="1:10" s="43" customFormat="1" x14ac:dyDescent="0.2">
      <c r="A3602" s="1"/>
      <c r="E3602" s="2"/>
      <c r="F3602" s="3"/>
      <c r="G3602" s="2"/>
      <c r="H3602" s="50"/>
      <c r="I3602" s="50"/>
      <c r="J3602" s="50"/>
    </row>
    <row r="3603" spans="1:10" s="43" customFormat="1" x14ac:dyDescent="0.2">
      <c r="A3603" s="1"/>
      <c r="E3603" s="2"/>
      <c r="F3603" s="3"/>
      <c r="G3603" s="2"/>
      <c r="H3603" s="50"/>
      <c r="I3603" s="50"/>
      <c r="J3603" s="50"/>
    </row>
    <row r="3604" spans="1:10" s="43" customFormat="1" x14ac:dyDescent="0.2">
      <c r="A3604" s="1"/>
      <c r="E3604" s="2"/>
      <c r="F3604" s="3"/>
      <c r="G3604" s="2"/>
      <c r="H3604" s="50"/>
      <c r="I3604" s="50"/>
      <c r="J3604" s="50"/>
    </row>
    <row r="3605" spans="1:10" s="43" customFormat="1" x14ac:dyDescent="0.2">
      <c r="A3605" s="1"/>
      <c r="E3605" s="2"/>
      <c r="F3605" s="3"/>
      <c r="G3605" s="2"/>
      <c r="H3605" s="50"/>
      <c r="I3605" s="50"/>
      <c r="J3605" s="50"/>
    </row>
    <row r="3606" spans="1:10" s="43" customFormat="1" x14ac:dyDescent="0.2">
      <c r="A3606" s="1"/>
      <c r="E3606" s="2"/>
      <c r="F3606" s="3"/>
      <c r="G3606" s="2"/>
      <c r="H3606" s="50"/>
      <c r="I3606" s="50"/>
      <c r="J3606" s="50"/>
    </row>
    <row r="3607" spans="1:10" s="43" customFormat="1" x14ac:dyDescent="0.2">
      <c r="A3607" s="1"/>
      <c r="E3607" s="2"/>
      <c r="F3607" s="3"/>
      <c r="G3607" s="2"/>
      <c r="H3607" s="50"/>
      <c r="I3607" s="50"/>
      <c r="J3607" s="50"/>
    </row>
    <row r="3608" spans="1:10" s="43" customFormat="1" x14ac:dyDescent="0.2">
      <c r="A3608" s="1"/>
      <c r="E3608" s="2"/>
      <c r="F3608" s="3"/>
      <c r="G3608" s="2"/>
      <c r="H3608" s="50"/>
      <c r="I3608" s="50"/>
      <c r="J3608" s="50"/>
    </row>
    <row r="3609" spans="1:10" s="43" customFormat="1" x14ac:dyDescent="0.2">
      <c r="A3609" s="1"/>
      <c r="E3609" s="2"/>
      <c r="F3609" s="3"/>
      <c r="G3609" s="2"/>
      <c r="H3609" s="50"/>
      <c r="I3609" s="50"/>
      <c r="J3609" s="50"/>
    </row>
    <row r="3610" spans="1:10" s="43" customFormat="1" x14ac:dyDescent="0.2">
      <c r="A3610" s="1"/>
      <c r="E3610" s="2"/>
      <c r="F3610" s="3"/>
      <c r="G3610" s="2"/>
      <c r="H3610" s="50"/>
      <c r="I3610" s="50"/>
      <c r="J3610" s="50"/>
    </row>
    <row r="3611" spans="1:10" s="43" customFormat="1" x14ac:dyDescent="0.2">
      <c r="A3611" s="1"/>
      <c r="E3611" s="2"/>
      <c r="F3611" s="3"/>
      <c r="G3611" s="2"/>
      <c r="H3611" s="50"/>
      <c r="I3611" s="50"/>
      <c r="J3611" s="50"/>
    </row>
    <row r="3612" spans="1:10" s="43" customFormat="1" x14ac:dyDescent="0.2">
      <c r="A3612" s="1"/>
      <c r="E3612" s="2"/>
      <c r="F3612" s="3"/>
      <c r="G3612" s="2"/>
      <c r="H3612" s="50"/>
      <c r="I3612" s="50"/>
      <c r="J3612" s="50"/>
    </row>
    <row r="3613" spans="1:10" s="43" customFormat="1" x14ac:dyDescent="0.2">
      <c r="A3613" s="1"/>
      <c r="E3613" s="2"/>
      <c r="F3613" s="3"/>
      <c r="G3613" s="2"/>
      <c r="H3613" s="50"/>
      <c r="I3613" s="50"/>
      <c r="J3613" s="50"/>
    </row>
    <row r="3614" spans="1:10" s="43" customFormat="1" x14ac:dyDescent="0.2">
      <c r="A3614" s="1"/>
      <c r="E3614" s="2"/>
      <c r="F3614" s="3"/>
      <c r="G3614" s="2"/>
      <c r="H3614" s="50"/>
      <c r="I3614" s="50"/>
      <c r="J3614" s="50"/>
    </row>
    <row r="3615" spans="1:10" s="43" customFormat="1" x14ac:dyDescent="0.2">
      <c r="A3615" s="1"/>
      <c r="E3615" s="2"/>
      <c r="F3615" s="3"/>
      <c r="G3615" s="2"/>
      <c r="H3615" s="50"/>
      <c r="I3615" s="50"/>
      <c r="J3615" s="50"/>
    </row>
    <row r="3616" spans="1:10" s="43" customFormat="1" x14ac:dyDescent="0.2">
      <c r="A3616" s="1"/>
      <c r="E3616" s="2"/>
      <c r="F3616" s="3"/>
      <c r="G3616" s="2"/>
      <c r="H3616" s="50"/>
      <c r="I3616" s="50"/>
      <c r="J3616" s="50"/>
    </row>
    <row r="3617" spans="1:10" s="43" customFormat="1" x14ac:dyDescent="0.2">
      <c r="A3617" s="1"/>
      <c r="E3617" s="2"/>
      <c r="F3617" s="3"/>
      <c r="G3617" s="2"/>
      <c r="H3617" s="50"/>
      <c r="I3617" s="50"/>
      <c r="J3617" s="50"/>
    </row>
    <row r="3618" spans="1:10" s="43" customFormat="1" x14ac:dyDescent="0.2">
      <c r="A3618" s="1"/>
      <c r="E3618" s="2"/>
      <c r="F3618" s="3"/>
      <c r="G3618" s="2"/>
      <c r="H3618" s="50"/>
      <c r="I3618" s="50"/>
      <c r="J3618" s="50"/>
    </row>
    <row r="3619" spans="1:10" s="43" customFormat="1" x14ac:dyDescent="0.2">
      <c r="A3619" s="1"/>
      <c r="E3619" s="2"/>
      <c r="F3619" s="3"/>
      <c r="G3619" s="2"/>
      <c r="H3619" s="50"/>
      <c r="I3619" s="50"/>
      <c r="J3619" s="50"/>
    </row>
    <row r="3620" spans="1:10" s="43" customFormat="1" x14ac:dyDescent="0.2">
      <c r="A3620" s="1"/>
      <c r="E3620" s="2"/>
      <c r="F3620" s="3"/>
      <c r="G3620" s="2"/>
      <c r="H3620" s="50"/>
      <c r="I3620" s="50"/>
      <c r="J3620" s="50"/>
    </row>
    <row r="3621" spans="1:10" s="43" customFormat="1" x14ac:dyDescent="0.2">
      <c r="A3621" s="1"/>
      <c r="E3621" s="2"/>
      <c r="F3621" s="3"/>
      <c r="G3621" s="2"/>
      <c r="H3621" s="50"/>
      <c r="I3621" s="50"/>
      <c r="J3621" s="50"/>
    </row>
    <row r="3622" spans="1:10" s="43" customFormat="1" x14ac:dyDescent="0.2">
      <c r="A3622" s="1"/>
      <c r="E3622" s="2"/>
      <c r="F3622" s="3"/>
      <c r="G3622" s="2"/>
      <c r="H3622" s="50"/>
      <c r="I3622" s="50"/>
      <c r="J3622" s="50"/>
    </row>
    <row r="3623" spans="1:10" s="43" customFormat="1" x14ac:dyDescent="0.2">
      <c r="A3623" s="1"/>
      <c r="E3623" s="2"/>
      <c r="F3623" s="3"/>
      <c r="G3623" s="2"/>
      <c r="H3623" s="50"/>
      <c r="I3623" s="50"/>
      <c r="J3623" s="50"/>
    </row>
    <row r="3624" spans="1:10" s="43" customFormat="1" x14ac:dyDescent="0.2">
      <c r="A3624" s="1"/>
      <c r="E3624" s="2"/>
      <c r="F3624" s="3"/>
      <c r="G3624" s="2"/>
      <c r="H3624" s="50"/>
      <c r="I3624" s="50"/>
      <c r="J3624" s="50"/>
    </row>
    <row r="3625" spans="1:10" s="43" customFormat="1" x14ac:dyDescent="0.2">
      <c r="A3625" s="1"/>
      <c r="E3625" s="2"/>
      <c r="F3625" s="3"/>
      <c r="G3625" s="2"/>
      <c r="H3625" s="50"/>
      <c r="I3625" s="50"/>
      <c r="J3625" s="50"/>
    </row>
    <row r="3626" spans="1:10" s="43" customFormat="1" x14ac:dyDescent="0.2">
      <c r="A3626" s="1"/>
      <c r="E3626" s="2"/>
      <c r="F3626" s="3"/>
      <c r="G3626" s="2"/>
      <c r="H3626" s="50"/>
      <c r="I3626" s="50"/>
      <c r="J3626" s="50"/>
    </row>
    <row r="3627" spans="1:10" s="43" customFormat="1" x14ac:dyDescent="0.2">
      <c r="A3627" s="1"/>
      <c r="E3627" s="2"/>
      <c r="F3627" s="3"/>
      <c r="G3627" s="2"/>
      <c r="H3627" s="50"/>
      <c r="I3627" s="50"/>
      <c r="J3627" s="50"/>
    </row>
    <row r="3628" spans="1:10" s="43" customFormat="1" x14ac:dyDescent="0.2">
      <c r="A3628" s="1"/>
      <c r="E3628" s="2"/>
      <c r="F3628" s="3"/>
      <c r="G3628" s="2"/>
      <c r="H3628" s="50"/>
      <c r="I3628" s="50"/>
      <c r="J3628" s="50"/>
    </row>
    <row r="3629" spans="1:10" s="43" customFormat="1" x14ac:dyDescent="0.2">
      <c r="A3629" s="1"/>
      <c r="E3629" s="2"/>
      <c r="F3629" s="3"/>
      <c r="G3629" s="2"/>
      <c r="H3629" s="50"/>
      <c r="I3629" s="50"/>
      <c r="J3629" s="50"/>
    </row>
    <row r="3630" spans="1:10" s="43" customFormat="1" x14ac:dyDescent="0.2">
      <c r="A3630" s="1"/>
      <c r="E3630" s="2"/>
      <c r="F3630" s="3"/>
      <c r="G3630" s="2"/>
      <c r="H3630" s="50"/>
      <c r="I3630" s="50"/>
      <c r="J3630" s="50"/>
    </row>
    <row r="3631" spans="1:10" s="43" customFormat="1" x14ac:dyDescent="0.2">
      <c r="A3631" s="1"/>
      <c r="E3631" s="2"/>
      <c r="F3631" s="3"/>
      <c r="G3631" s="2"/>
      <c r="H3631" s="50"/>
      <c r="I3631" s="50"/>
      <c r="J3631" s="50"/>
    </row>
    <row r="3632" spans="1:10" s="43" customFormat="1" x14ac:dyDescent="0.2">
      <c r="A3632" s="1"/>
      <c r="E3632" s="2"/>
      <c r="F3632" s="3"/>
      <c r="G3632" s="2"/>
      <c r="H3632" s="50"/>
      <c r="I3632" s="50"/>
      <c r="J3632" s="50"/>
    </row>
    <row r="3633" spans="1:10" s="43" customFormat="1" x14ac:dyDescent="0.2">
      <c r="A3633" s="1"/>
      <c r="E3633" s="2"/>
      <c r="F3633" s="3"/>
      <c r="G3633" s="2"/>
      <c r="H3633" s="50"/>
      <c r="I3633" s="50"/>
      <c r="J3633" s="50"/>
    </row>
    <row r="3634" spans="1:10" s="43" customFormat="1" x14ac:dyDescent="0.2">
      <c r="A3634" s="1"/>
      <c r="E3634" s="2"/>
      <c r="F3634" s="3"/>
      <c r="G3634" s="2"/>
      <c r="H3634" s="50"/>
      <c r="I3634" s="50"/>
      <c r="J3634" s="50"/>
    </row>
    <row r="3635" spans="1:10" s="43" customFormat="1" x14ac:dyDescent="0.2">
      <c r="A3635" s="1"/>
      <c r="E3635" s="2"/>
      <c r="F3635" s="3"/>
      <c r="G3635" s="2"/>
      <c r="H3635" s="50"/>
      <c r="I3635" s="50"/>
      <c r="J3635" s="50"/>
    </row>
    <row r="3636" spans="1:10" s="43" customFormat="1" x14ac:dyDescent="0.2">
      <c r="A3636" s="1"/>
      <c r="E3636" s="2"/>
      <c r="F3636" s="3"/>
      <c r="G3636" s="2"/>
      <c r="H3636" s="50"/>
      <c r="I3636" s="50"/>
      <c r="J3636" s="50"/>
    </row>
    <row r="3637" spans="1:10" s="43" customFormat="1" x14ac:dyDescent="0.2">
      <c r="A3637" s="1"/>
      <c r="E3637" s="2"/>
      <c r="F3637" s="3"/>
      <c r="G3637" s="2"/>
      <c r="H3637" s="50"/>
      <c r="I3637" s="50"/>
      <c r="J3637" s="50"/>
    </row>
    <row r="3638" spans="1:10" s="43" customFormat="1" x14ac:dyDescent="0.2">
      <c r="A3638" s="1"/>
      <c r="E3638" s="2"/>
      <c r="F3638" s="3"/>
      <c r="G3638" s="2"/>
      <c r="H3638" s="50"/>
      <c r="I3638" s="50"/>
      <c r="J3638" s="50"/>
    </row>
    <row r="3639" spans="1:10" s="43" customFormat="1" x14ac:dyDescent="0.2">
      <c r="A3639" s="1"/>
      <c r="E3639" s="2"/>
      <c r="F3639" s="3"/>
      <c r="G3639" s="2"/>
      <c r="H3639" s="50"/>
      <c r="I3639" s="50"/>
      <c r="J3639" s="50"/>
    </row>
    <row r="3640" spans="1:10" s="43" customFormat="1" x14ac:dyDescent="0.2">
      <c r="A3640" s="1"/>
      <c r="E3640" s="2"/>
      <c r="F3640" s="3"/>
      <c r="G3640" s="2"/>
      <c r="H3640" s="50"/>
      <c r="I3640" s="50"/>
      <c r="J3640" s="50"/>
    </row>
    <row r="3641" spans="1:10" s="43" customFormat="1" x14ac:dyDescent="0.2">
      <c r="A3641" s="1"/>
      <c r="E3641" s="2"/>
      <c r="F3641" s="3"/>
      <c r="G3641" s="2"/>
      <c r="H3641" s="50"/>
      <c r="I3641" s="50"/>
      <c r="J3641" s="50"/>
    </row>
    <row r="3642" spans="1:10" s="43" customFormat="1" x14ac:dyDescent="0.2">
      <c r="A3642" s="1"/>
      <c r="E3642" s="2"/>
      <c r="F3642" s="3"/>
      <c r="G3642" s="2"/>
      <c r="H3642" s="50"/>
      <c r="I3642" s="50"/>
      <c r="J3642" s="50"/>
    </row>
    <row r="3643" spans="1:10" s="43" customFormat="1" x14ac:dyDescent="0.2">
      <c r="A3643" s="1"/>
      <c r="E3643" s="2"/>
      <c r="F3643" s="3"/>
      <c r="G3643" s="2"/>
      <c r="H3643" s="50"/>
      <c r="I3643" s="50"/>
      <c r="J3643" s="50"/>
    </row>
    <row r="3644" spans="1:10" s="43" customFormat="1" x14ac:dyDescent="0.2">
      <c r="A3644" s="1"/>
      <c r="E3644" s="2"/>
      <c r="F3644" s="3"/>
      <c r="G3644" s="2"/>
      <c r="H3644" s="50"/>
      <c r="I3644" s="50"/>
      <c r="J3644" s="50"/>
    </row>
    <row r="3645" spans="1:10" s="43" customFormat="1" x14ac:dyDescent="0.2">
      <c r="A3645" s="1"/>
      <c r="E3645" s="2"/>
      <c r="F3645" s="3"/>
      <c r="G3645" s="2"/>
      <c r="H3645" s="50"/>
      <c r="I3645" s="50"/>
      <c r="J3645" s="50"/>
    </row>
    <row r="3646" spans="1:10" s="43" customFormat="1" x14ac:dyDescent="0.2">
      <c r="A3646" s="1"/>
      <c r="E3646" s="2"/>
      <c r="F3646" s="3"/>
      <c r="G3646" s="2"/>
      <c r="H3646" s="50"/>
      <c r="I3646" s="50"/>
      <c r="J3646" s="50"/>
    </row>
    <row r="3647" spans="1:10" s="43" customFormat="1" x14ac:dyDescent="0.2">
      <c r="A3647" s="1"/>
      <c r="E3647" s="2"/>
      <c r="F3647" s="3"/>
      <c r="G3647" s="2"/>
      <c r="H3647" s="50"/>
      <c r="I3647" s="50"/>
      <c r="J3647" s="50"/>
    </row>
    <row r="3648" spans="1:10" s="43" customFormat="1" x14ac:dyDescent="0.2">
      <c r="A3648" s="1"/>
      <c r="E3648" s="2"/>
      <c r="F3648" s="3"/>
      <c r="G3648" s="2"/>
      <c r="H3648" s="50"/>
      <c r="I3648" s="50"/>
      <c r="J3648" s="50"/>
    </row>
    <row r="3649" spans="1:10" s="43" customFormat="1" x14ac:dyDescent="0.2">
      <c r="A3649" s="1"/>
      <c r="E3649" s="2"/>
      <c r="F3649" s="3"/>
      <c r="G3649" s="2"/>
      <c r="H3649" s="50"/>
      <c r="I3649" s="50"/>
      <c r="J3649" s="50"/>
    </row>
    <row r="3650" spans="1:10" s="43" customFormat="1" x14ac:dyDescent="0.2">
      <c r="A3650" s="1"/>
      <c r="E3650" s="2"/>
      <c r="F3650" s="3"/>
      <c r="G3650" s="2"/>
      <c r="H3650" s="50"/>
      <c r="I3650" s="50"/>
      <c r="J3650" s="50"/>
    </row>
    <row r="3651" spans="1:10" s="43" customFormat="1" x14ac:dyDescent="0.2">
      <c r="A3651" s="1"/>
      <c r="E3651" s="2"/>
      <c r="F3651" s="3"/>
      <c r="G3651" s="2"/>
      <c r="H3651" s="50"/>
      <c r="I3651" s="50"/>
      <c r="J3651" s="50"/>
    </row>
    <row r="3652" spans="1:10" s="43" customFormat="1" x14ac:dyDescent="0.2">
      <c r="A3652" s="1"/>
      <c r="E3652" s="2"/>
      <c r="F3652" s="3"/>
      <c r="G3652" s="2"/>
      <c r="H3652" s="50"/>
      <c r="I3652" s="50"/>
      <c r="J3652" s="50"/>
    </row>
    <row r="3653" spans="1:10" s="43" customFormat="1" x14ac:dyDescent="0.2">
      <c r="A3653" s="1"/>
      <c r="E3653" s="2"/>
      <c r="F3653" s="3"/>
      <c r="G3653" s="2"/>
      <c r="H3653" s="50"/>
      <c r="I3653" s="50"/>
      <c r="J3653" s="50"/>
    </row>
    <row r="3654" spans="1:10" s="43" customFormat="1" x14ac:dyDescent="0.2">
      <c r="A3654" s="1"/>
      <c r="E3654" s="2"/>
      <c r="F3654" s="3"/>
      <c r="G3654" s="2"/>
      <c r="H3654" s="50"/>
      <c r="I3654" s="50"/>
      <c r="J3654" s="50"/>
    </row>
    <row r="3655" spans="1:10" s="43" customFormat="1" x14ac:dyDescent="0.2">
      <c r="A3655" s="1"/>
      <c r="E3655" s="2"/>
      <c r="F3655" s="3"/>
      <c r="G3655" s="2"/>
      <c r="H3655" s="50"/>
      <c r="I3655" s="50"/>
      <c r="J3655" s="50"/>
    </row>
    <row r="3656" spans="1:10" s="43" customFormat="1" x14ac:dyDescent="0.2">
      <c r="A3656" s="1"/>
      <c r="E3656" s="2"/>
      <c r="F3656" s="3"/>
      <c r="G3656" s="2"/>
      <c r="H3656" s="50"/>
      <c r="I3656" s="50"/>
      <c r="J3656" s="50"/>
    </row>
    <row r="3657" spans="1:10" s="43" customFormat="1" x14ac:dyDescent="0.2">
      <c r="A3657" s="1"/>
      <c r="E3657" s="2"/>
      <c r="F3657" s="3"/>
      <c r="G3657" s="2"/>
      <c r="H3657" s="50"/>
      <c r="I3657" s="50"/>
      <c r="J3657" s="50"/>
    </row>
    <row r="3658" spans="1:10" s="43" customFormat="1" x14ac:dyDescent="0.2">
      <c r="A3658" s="1"/>
      <c r="E3658" s="2"/>
      <c r="F3658" s="3"/>
      <c r="G3658" s="2"/>
      <c r="H3658" s="50"/>
      <c r="I3658" s="50"/>
      <c r="J3658" s="50"/>
    </row>
    <row r="3659" spans="1:10" s="43" customFormat="1" x14ac:dyDescent="0.2">
      <c r="A3659" s="1"/>
      <c r="E3659" s="2"/>
      <c r="F3659" s="3"/>
      <c r="G3659" s="2"/>
      <c r="H3659" s="50"/>
      <c r="I3659" s="50"/>
      <c r="J3659" s="50"/>
    </row>
    <row r="3660" spans="1:10" s="43" customFormat="1" x14ac:dyDescent="0.2">
      <c r="A3660" s="1"/>
      <c r="E3660" s="2"/>
      <c r="F3660" s="3"/>
      <c r="G3660" s="2"/>
      <c r="H3660" s="50"/>
      <c r="I3660" s="50"/>
      <c r="J3660" s="50"/>
    </row>
    <row r="3661" spans="1:10" s="43" customFormat="1" x14ac:dyDescent="0.2">
      <c r="A3661" s="1"/>
      <c r="E3661" s="2"/>
      <c r="F3661" s="3"/>
      <c r="G3661" s="2"/>
      <c r="H3661" s="50"/>
      <c r="I3661" s="50"/>
      <c r="J3661" s="50"/>
    </row>
    <row r="3662" spans="1:10" s="43" customFormat="1" x14ac:dyDescent="0.2">
      <c r="A3662" s="1"/>
      <c r="E3662" s="2"/>
      <c r="F3662" s="3"/>
      <c r="G3662" s="2"/>
      <c r="H3662" s="50"/>
      <c r="I3662" s="50"/>
      <c r="J3662" s="50"/>
    </row>
    <row r="3663" spans="1:10" s="43" customFormat="1" x14ac:dyDescent="0.2">
      <c r="A3663" s="1"/>
      <c r="E3663" s="2"/>
      <c r="F3663" s="3"/>
      <c r="G3663" s="2"/>
      <c r="H3663" s="50"/>
      <c r="I3663" s="50"/>
      <c r="J3663" s="50"/>
    </row>
    <row r="3664" spans="1:10" s="43" customFormat="1" x14ac:dyDescent="0.2">
      <c r="A3664" s="1"/>
      <c r="E3664" s="2"/>
      <c r="F3664" s="3"/>
      <c r="G3664" s="2"/>
      <c r="H3664" s="50"/>
      <c r="I3664" s="50"/>
      <c r="J3664" s="50"/>
    </row>
    <row r="3665" spans="1:10" s="43" customFormat="1" x14ac:dyDescent="0.2">
      <c r="A3665" s="1"/>
      <c r="E3665" s="2"/>
      <c r="F3665" s="3"/>
      <c r="G3665" s="2"/>
      <c r="H3665" s="50"/>
      <c r="I3665" s="50"/>
      <c r="J3665" s="50"/>
    </row>
    <row r="3666" spans="1:10" s="43" customFormat="1" x14ac:dyDescent="0.2">
      <c r="A3666" s="1"/>
      <c r="E3666" s="2"/>
      <c r="F3666" s="3"/>
      <c r="G3666" s="2"/>
      <c r="H3666" s="50"/>
      <c r="I3666" s="50"/>
      <c r="J3666" s="50"/>
    </row>
    <row r="3667" spans="1:10" s="43" customFormat="1" x14ac:dyDescent="0.2">
      <c r="A3667" s="1"/>
      <c r="E3667" s="2"/>
      <c r="F3667" s="3"/>
      <c r="G3667" s="2"/>
      <c r="H3667" s="50"/>
      <c r="I3667" s="50"/>
      <c r="J3667" s="50"/>
    </row>
    <row r="3668" spans="1:10" s="43" customFormat="1" x14ac:dyDescent="0.2">
      <c r="A3668" s="1"/>
      <c r="E3668" s="2"/>
      <c r="F3668" s="3"/>
      <c r="G3668" s="2"/>
      <c r="H3668" s="50"/>
      <c r="I3668" s="50"/>
      <c r="J3668" s="50"/>
    </row>
    <row r="3669" spans="1:10" s="43" customFormat="1" x14ac:dyDescent="0.2">
      <c r="A3669" s="1"/>
      <c r="E3669" s="2"/>
      <c r="F3669" s="3"/>
      <c r="G3669" s="2"/>
      <c r="H3669" s="50"/>
      <c r="I3669" s="50"/>
      <c r="J3669" s="50"/>
    </row>
    <row r="3670" spans="1:10" s="43" customFormat="1" x14ac:dyDescent="0.2">
      <c r="A3670" s="1"/>
      <c r="E3670" s="2"/>
      <c r="F3670" s="3"/>
      <c r="G3670" s="2"/>
      <c r="H3670" s="50"/>
      <c r="I3670" s="50"/>
      <c r="J3670" s="50"/>
    </row>
    <row r="3671" spans="1:10" s="43" customFormat="1" x14ac:dyDescent="0.2">
      <c r="A3671" s="1"/>
      <c r="E3671" s="2"/>
      <c r="F3671" s="3"/>
      <c r="G3671" s="2"/>
      <c r="H3671" s="50"/>
      <c r="I3671" s="50"/>
      <c r="J3671" s="50"/>
    </row>
    <row r="3672" spans="1:10" s="43" customFormat="1" x14ac:dyDescent="0.2">
      <c r="A3672" s="1"/>
      <c r="E3672" s="2"/>
      <c r="F3672" s="3"/>
      <c r="G3672" s="2"/>
      <c r="H3672" s="50"/>
      <c r="I3672" s="50"/>
      <c r="J3672" s="50"/>
    </row>
    <row r="3673" spans="1:10" s="43" customFormat="1" x14ac:dyDescent="0.2">
      <c r="A3673" s="1"/>
      <c r="E3673" s="2"/>
      <c r="F3673" s="3"/>
      <c r="G3673" s="2"/>
      <c r="H3673" s="50"/>
      <c r="I3673" s="50"/>
      <c r="J3673" s="50"/>
    </row>
    <row r="3674" spans="1:10" s="43" customFormat="1" x14ac:dyDescent="0.2">
      <c r="A3674" s="1"/>
      <c r="E3674" s="2"/>
      <c r="F3674" s="3"/>
      <c r="G3674" s="2"/>
      <c r="H3674" s="50"/>
      <c r="I3674" s="50"/>
      <c r="J3674" s="50"/>
    </row>
    <row r="3675" spans="1:10" s="43" customFormat="1" x14ac:dyDescent="0.2">
      <c r="A3675" s="1"/>
      <c r="E3675" s="2"/>
      <c r="F3675" s="3"/>
      <c r="G3675" s="2"/>
      <c r="H3675" s="50"/>
      <c r="I3675" s="50"/>
      <c r="J3675" s="50"/>
    </row>
    <row r="3676" spans="1:10" s="43" customFormat="1" x14ac:dyDescent="0.2">
      <c r="A3676" s="1"/>
      <c r="E3676" s="2"/>
      <c r="F3676" s="3"/>
      <c r="G3676" s="2"/>
      <c r="H3676" s="50"/>
      <c r="I3676" s="50"/>
      <c r="J3676" s="50"/>
    </row>
    <row r="3677" spans="1:10" s="43" customFormat="1" x14ac:dyDescent="0.2">
      <c r="A3677" s="1"/>
      <c r="E3677" s="2"/>
      <c r="F3677" s="3"/>
      <c r="G3677" s="2"/>
      <c r="H3677" s="50"/>
      <c r="I3677" s="50"/>
      <c r="J3677" s="50"/>
    </row>
    <row r="3678" spans="1:10" s="43" customFormat="1" x14ac:dyDescent="0.2">
      <c r="A3678" s="1"/>
      <c r="E3678" s="2"/>
      <c r="F3678" s="3"/>
      <c r="G3678" s="2"/>
      <c r="H3678" s="50"/>
      <c r="I3678" s="50"/>
      <c r="J3678" s="50"/>
    </row>
    <row r="3679" spans="1:10" s="43" customFormat="1" x14ac:dyDescent="0.2">
      <c r="A3679" s="1"/>
      <c r="E3679" s="2"/>
      <c r="F3679" s="3"/>
      <c r="G3679" s="2"/>
      <c r="H3679" s="50"/>
      <c r="I3679" s="50"/>
      <c r="J3679" s="50"/>
    </row>
    <row r="3680" spans="1:10" s="43" customFormat="1" x14ac:dyDescent="0.2">
      <c r="A3680" s="1"/>
      <c r="E3680" s="2"/>
      <c r="F3680" s="3"/>
      <c r="G3680" s="2"/>
      <c r="H3680" s="50"/>
      <c r="I3680" s="50"/>
      <c r="J3680" s="50"/>
    </row>
    <row r="3681" spans="1:10" s="43" customFormat="1" x14ac:dyDescent="0.2">
      <c r="A3681" s="1"/>
      <c r="E3681" s="2"/>
      <c r="F3681" s="3"/>
      <c r="G3681" s="2"/>
      <c r="H3681" s="50"/>
      <c r="I3681" s="50"/>
      <c r="J3681" s="50"/>
    </row>
    <row r="3682" spans="1:10" s="43" customFormat="1" x14ac:dyDescent="0.2">
      <c r="A3682" s="1"/>
      <c r="E3682" s="2"/>
      <c r="F3682" s="3"/>
      <c r="G3682" s="2"/>
      <c r="H3682" s="50"/>
      <c r="I3682" s="50"/>
      <c r="J3682" s="50"/>
    </row>
    <row r="3683" spans="1:10" s="43" customFormat="1" x14ac:dyDescent="0.2">
      <c r="A3683" s="1"/>
      <c r="E3683" s="2"/>
      <c r="F3683" s="3"/>
      <c r="G3683" s="2"/>
      <c r="H3683" s="50"/>
      <c r="I3683" s="50"/>
      <c r="J3683" s="50"/>
    </row>
    <row r="3684" spans="1:10" s="43" customFormat="1" x14ac:dyDescent="0.2">
      <c r="A3684" s="1"/>
      <c r="E3684" s="2"/>
      <c r="F3684" s="3"/>
      <c r="G3684" s="2"/>
      <c r="H3684" s="50"/>
      <c r="I3684" s="50"/>
      <c r="J3684" s="50"/>
    </row>
    <row r="3685" spans="1:10" s="43" customFormat="1" x14ac:dyDescent="0.2">
      <c r="A3685" s="1"/>
      <c r="E3685" s="2"/>
      <c r="F3685" s="3"/>
      <c r="G3685" s="2"/>
      <c r="H3685" s="50"/>
      <c r="I3685" s="50"/>
      <c r="J3685" s="50"/>
    </row>
    <row r="3686" spans="1:10" s="43" customFormat="1" x14ac:dyDescent="0.2">
      <c r="A3686" s="1"/>
      <c r="E3686" s="2"/>
      <c r="F3686" s="3"/>
      <c r="G3686" s="2"/>
      <c r="H3686" s="50"/>
      <c r="I3686" s="50"/>
      <c r="J3686" s="50"/>
    </row>
    <row r="3687" spans="1:10" s="43" customFormat="1" x14ac:dyDescent="0.2">
      <c r="A3687" s="1"/>
      <c r="E3687" s="2"/>
      <c r="F3687" s="3"/>
      <c r="G3687" s="2"/>
      <c r="H3687" s="50"/>
      <c r="I3687" s="50"/>
      <c r="J3687" s="50"/>
    </row>
    <row r="3688" spans="1:10" s="43" customFormat="1" x14ac:dyDescent="0.2">
      <c r="A3688" s="1"/>
      <c r="E3688" s="2"/>
      <c r="F3688" s="3"/>
      <c r="G3688" s="2"/>
      <c r="H3688" s="50"/>
      <c r="I3688" s="50"/>
      <c r="J3688" s="50"/>
    </row>
    <row r="3689" spans="1:10" s="43" customFormat="1" x14ac:dyDescent="0.2">
      <c r="A3689" s="1"/>
      <c r="E3689" s="2"/>
      <c r="F3689" s="3"/>
      <c r="G3689" s="2"/>
      <c r="H3689" s="50"/>
      <c r="I3689" s="50"/>
      <c r="J3689" s="50"/>
    </row>
    <row r="3690" spans="1:10" s="43" customFormat="1" x14ac:dyDescent="0.2">
      <c r="A3690" s="1"/>
      <c r="E3690" s="2"/>
      <c r="F3690" s="3"/>
      <c r="G3690" s="2"/>
      <c r="H3690" s="50"/>
      <c r="I3690" s="50"/>
      <c r="J3690" s="50"/>
    </row>
    <row r="3691" spans="1:10" s="43" customFormat="1" x14ac:dyDescent="0.2">
      <c r="A3691" s="1"/>
      <c r="E3691" s="2"/>
      <c r="F3691" s="3"/>
      <c r="G3691" s="2"/>
      <c r="H3691" s="50"/>
      <c r="I3691" s="50"/>
      <c r="J3691" s="50"/>
    </row>
    <row r="3692" spans="1:10" s="43" customFormat="1" x14ac:dyDescent="0.2">
      <c r="A3692" s="1"/>
      <c r="E3692" s="2"/>
      <c r="F3692" s="3"/>
      <c r="G3692" s="2"/>
      <c r="H3692" s="50"/>
      <c r="I3692" s="50"/>
      <c r="J3692" s="50"/>
    </row>
    <row r="3693" spans="1:10" s="43" customFormat="1" x14ac:dyDescent="0.2">
      <c r="A3693" s="1"/>
      <c r="E3693" s="2"/>
      <c r="F3693" s="3"/>
      <c r="G3693" s="2"/>
      <c r="H3693" s="50"/>
      <c r="I3693" s="50"/>
      <c r="J3693" s="50"/>
    </row>
    <row r="3694" spans="1:10" s="43" customFormat="1" x14ac:dyDescent="0.2">
      <c r="A3694" s="1"/>
      <c r="E3694" s="2"/>
      <c r="F3694" s="3"/>
      <c r="G3694" s="2"/>
      <c r="H3694" s="50"/>
      <c r="I3694" s="50"/>
      <c r="J3694" s="50"/>
    </row>
    <row r="3695" spans="1:10" s="43" customFormat="1" x14ac:dyDescent="0.2">
      <c r="A3695" s="1"/>
      <c r="E3695" s="2"/>
      <c r="F3695" s="3"/>
      <c r="G3695" s="2"/>
      <c r="H3695" s="50"/>
      <c r="I3695" s="50"/>
      <c r="J3695" s="50"/>
    </row>
    <row r="3696" spans="1:10" s="43" customFormat="1" x14ac:dyDescent="0.2">
      <c r="A3696" s="1"/>
      <c r="E3696" s="2"/>
      <c r="F3696" s="3"/>
      <c r="G3696" s="2"/>
      <c r="H3696" s="50"/>
      <c r="I3696" s="50"/>
      <c r="J3696" s="50"/>
    </row>
    <row r="3697" spans="1:10" s="43" customFormat="1" x14ac:dyDescent="0.2">
      <c r="A3697" s="1"/>
      <c r="E3697" s="2"/>
      <c r="F3697" s="3"/>
      <c r="G3697" s="2"/>
      <c r="H3697" s="50"/>
      <c r="I3697" s="50"/>
      <c r="J3697" s="50"/>
    </row>
    <row r="3698" spans="1:10" s="43" customFormat="1" x14ac:dyDescent="0.2">
      <c r="A3698" s="1"/>
      <c r="E3698" s="2"/>
      <c r="F3698" s="3"/>
      <c r="G3698" s="2"/>
      <c r="H3698" s="50"/>
      <c r="I3698" s="50"/>
      <c r="J3698" s="50"/>
    </row>
    <row r="3699" spans="1:10" s="43" customFormat="1" x14ac:dyDescent="0.2">
      <c r="A3699" s="1"/>
      <c r="E3699" s="2"/>
      <c r="F3699" s="3"/>
      <c r="G3699" s="2"/>
      <c r="H3699" s="50"/>
      <c r="I3699" s="50"/>
      <c r="J3699" s="50"/>
    </row>
    <row r="3700" spans="1:10" s="43" customFormat="1" x14ac:dyDescent="0.2">
      <c r="A3700" s="1"/>
      <c r="E3700" s="2"/>
      <c r="F3700" s="3"/>
      <c r="G3700" s="2"/>
      <c r="H3700" s="50"/>
      <c r="I3700" s="50"/>
      <c r="J3700" s="50"/>
    </row>
    <row r="3701" spans="1:10" s="43" customFormat="1" x14ac:dyDescent="0.2">
      <c r="A3701" s="1"/>
      <c r="E3701" s="2"/>
      <c r="F3701" s="3"/>
      <c r="G3701" s="2"/>
      <c r="H3701" s="50"/>
      <c r="I3701" s="50"/>
      <c r="J3701" s="50"/>
    </row>
    <row r="3702" spans="1:10" s="43" customFormat="1" x14ac:dyDescent="0.2">
      <c r="A3702" s="1"/>
      <c r="E3702" s="2"/>
      <c r="F3702" s="3"/>
      <c r="G3702" s="2"/>
      <c r="H3702" s="50"/>
      <c r="I3702" s="50"/>
      <c r="J3702" s="50"/>
    </row>
    <row r="3703" spans="1:10" s="43" customFormat="1" x14ac:dyDescent="0.2">
      <c r="A3703" s="1"/>
      <c r="E3703" s="2"/>
      <c r="F3703" s="3"/>
      <c r="G3703" s="2"/>
      <c r="H3703" s="50"/>
      <c r="I3703" s="50"/>
      <c r="J3703" s="50"/>
    </row>
    <row r="3704" spans="1:10" s="43" customFormat="1" x14ac:dyDescent="0.2">
      <c r="A3704" s="1"/>
      <c r="E3704" s="2"/>
      <c r="F3704" s="3"/>
      <c r="G3704" s="2"/>
      <c r="H3704" s="50"/>
      <c r="I3704" s="50"/>
      <c r="J3704" s="50"/>
    </row>
    <row r="3705" spans="1:10" s="43" customFormat="1" x14ac:dyDescent="0.2">
      <c r="A3705" s="1"/>
      <c r="E3705" s="2"/>
      <c r="F3705" s="3"/>
      <c r="G3705" s="2"/>
      <c r="H3705" s="50"/>
      <c r="I3705" s="50"/>
      <c r="J3705" s="50"/>
    </row>
    <row r="3706" spans="1:10" s="43" customFormat="1" x14ac:dyDescent="0.2">
      <c r="A3706" s="1"/>
      <c r="E3706" s="2"/>
      <c r="F3706" s="3"/>
      <c r="G3706" s="2"/>
      <c r="H3706" s="50"/>
      <c r="I3706" s="50"/>
      <c r="J3706" s="50"/>
    </row>
    <row r="3707" spans="1:10" s="43" customFormat="1" x14ac:dyDescent="0.2">
      <c r="A3707" s="1"/>
      <c r="E3707" s="2"/>
      <c r="F3707" s="3"/>
      <c r="G3707" s="2"/>
      <c r="H3707" s="50"/>
      <c r="I3707" s="50"/>
      <c r="J3707" s="50"/>
    </row>
    <row r="3708" spans="1:10" s="43" customFormat="1" x14ac:dyDescent="0.2">
      <c r="A3708" s="1"/>
      <c r="E3708" s="2"/>
      <c r="F3708" s="3"/>
      <c r="G3708" s="2"/>
      <c r="H3708" s="50"/>
      <c r="I3708" s="50"/>
      <c r="J3708" s="50"/>
    </row>
    <row r="3709" spans="1:10" s="43" customFormat="1" x14ac:dyDescent="0.2">
      <c r="A3709" s="1"/>
      <c r="E3709" s="2"/>
      <c r="F3709" s="3"/>
      <c r="G3709" s="2"/>
      <c r="H3709" s="50"/>
      <c r="I3709" s="50"/>
      <c r="J3709" s="50"/>
    </row>
    <row r="3710" spans="1:10" s="43" customFormat="1" x14ac:dyDescent="0.2">
      <c r="A3710" s="1"/>
      <c r="E3710" s="2"/>
      <c r="F3710" s="3"/>
      <c r="G3710" s="2"/>
      <c r="H3710" s="50"/>
      <c r="I3710" s="50"/>
      <c r="J3710" s="50"/>
    </row>
    <row r="3711" spans="1:10" s="43" customFormat="1" x14ac:dyDescent="0.2">
      <c r="A3711" s="1"/>
      <c r="E3711" s="2"/>
      <c r="F3711" s="3"/>
      <c r="G3711" s="2"/>
      <c r="H3711" s="50"/>
      <c r="I3711" s="50"/>
      <c r="J3711" s="50"/>
    </row>
    <row r="3712" spans="1:10" s="43" customFormat="1" x14ac:dyDescent="0.2">
      <c r="A3712" s="1"/>
      <c r="E3712" s="2"/>
      <c r="F3712" s="3"/>
      <c r="G3712" s="2"/>
      <c r="H3712" s="50"/>
      <c r="I3712" s="50"/>
      <c r="J3712" s="50"/>
    </row>
    <row r="3713" spans="1:10" s="43" customFormat="1" x14ac:dyDescent="0.2">
      <c r="A3713" s="1"/>
      <c r="E3713" s="2"/>
      <c r="F3713" s="3"/>
      <c r="G3713" s="2"/>
      <c r="H3713" s="50"/>
      <c r="I3713" s="50"/>
      <c r="J3713" s="50"/>
    </row>
    <row r="3714" spans="1:10" s="43" customFormat="1" x14ac:dyDescent="0.2">
      <c r="A3714" s="1"/>
      <c r="E3714" s="2"/>
      <c r="F3714" s="3"/>
      <c r="G3714" s="2"/>
      <c r="H3714" s="50"/>
      <c r="I3714" s="50"/>
      <c r="J3714" s="50"/>
    </row>
    <row r="3715" spans="1:10" s="43" customFormat="1" x14ac:dyDescent="0.2">
      <c r="A3715" s="1"/>
      <c r="E3715" s="2"/>
      <c r="F3715" s="3"/>
      <c r="G3715" s="2"/>
      <c r="H3715" s="50"/>
      <c r="I3715" s="50"/>
      <c r="J3715" s="50"/>
    </row>
    <row r="3716" spans="1:10" s="43" customFormat="1" x14ac:dyDescent="0.2">
      <c r="A3716" s="1"/>
      <c r="E3716" s="2"/>
      <c r="F3716" s="3"/>
      <c r="G3716" s="2"/>
      <c r="H3716" s="50"/>
      <c r="I3716" s="50"/>
      <c r="J3716" s="50"/>
    </row>
    <row r="3717" spans="1:10" s="43" customFormat="1" x14ac:dyDescent="0.2">
      <c r="A3717" s="1"/>
      <c r="E3717" s="2"/>
      <c r="F3717" s="3"/>
      <c r="G3717" s="2"/>
      <c r="H3717" s="50"/>
      <c r="I3717" s="50"/>
      <c r="J3717" s="50"/>
    </row>
    <row r="3718" spans="1:10" s="43" customFormat="1" x14ac:dyDescent="0.2">
      <c r="A3718" s="1"/>
      <c r="E3718" s="2"/>
      <c r="F3718" s="3"/>
      <c r="G3718" s="2"/>
      <c r="H3718" s="50"/>
      <c r="I3718" s="50"/>
      <c r="J3718" s="50"/>
    </row>
    <row r="3719" spans="1:10" s="43" customFormat="1" x14ac:dyDescent="0.2">
      <c r="A3719" s="1"/>
      <c r="E3719" s="2"/>
      <c r="F3719" s="3"/>
      <c r="G3719" s="2"/>
      <c r="H3719" s="50"/>
      <c r="I3719" s="50"/>
      <c r="J3719" s="50"/>
    </row>
    <row r="3720" spans="1:10" s="43" customFormat="1" x14ac:dyDescent="0.2">
      <c r="A3720" s="1"/>
      <c r="E3720" s="2"/>
      <c r="F3720" s="3"/>
      <c r="G3720" s="2"/>
      <c r="H3720" s="50"/>
      <c r="I3720" s="50"/>
      <c r="J3720" s="50"/>
    </row>
    <row r="3721" spans="1:10" s="43" customFormat="1" x14ac:dyDescent="0.2">
      <c r="A3721" s="1"/>
      <c r="E3721" s="2"/>
      <c r="F3721" s="3"/>
      <c r="G3721" s="2"/>
      <c r="H3721" s="50"/>
      <c r="I3721" s="50"/>
      <c r="J3721" s="50"/>
    </row>
    <row r="3722" spans="1:10" s="43" customFormat="1" x14ac:dyDescent="0.2">
      <c r="A3722" s="1"/>
      <c r="E3722" s="2"/>
      <c r="F3722" s="3"/>
      <c r="G3722" s="2"/>
      <c r="H3722" s="50"/>
      <c r="I3722" s="50"/>
      <c r="J3722" s="50"/>
    </row>
    <row r="3723" spans="1:10" s="43" customFormat="1" x14ac:dyDescent="0.2">
      <c r="A3723" s="1"/>
      <c r="E3723" s="2"/>
      <c r="F3723" s="3"/>
      <c r="G3723" s="2"/>
      <c r="H3723" s="50"/>
      <c r="I3723" s="50"/>
      <c r="J3723" s="50"/>
    </row>
    <row r="3724" spans="1:10" s="43" customFormat="1" x14ac:dyDescent="0.2">
      <c r="A3724" s="1"/>
      <c r="E3724" s="2"/>
      <c r="F3724" s="3"/>
      <c r="G3724" s="2"/>
      <c r="H3724" s="50"/>
      <c r="I3724" s="50"/>
      <c r="J3724" s="50"/>
    </row>
    <row r="3725" spans="1:10" s="43" customFormat="1" x14ac:dyDescent="0.2">
      <c r="A3725" s="1"/>
      <c r="E3725" s="2"/>
      <c r="F3725" s="3"/>
      <c r="G3725" s="2"/>
      <c r="H3725" s="50"/>
      <c r="I3725" s="50"/>
      <c r="J3725" s="50"/>
    </row>
    <row r="3726" spans="1:10" s="43" customFormat="1" x14ac:dyDescent="0.2">
      <c r="A3726" s="1"/>
      <c r="E3726" s="2"/>
      <c r="F3726" s="3"/>
      <c r="G3726" s="2"/>
      <c r="H3726" s="50"/>
      <c r="I3726" s="50"/>
      <c r="J3726" s="50"/>
    </row>
    <row r="3727" spans="1:10" s="43" customFormat="1" x14ac:dyDescent="0.2">
      <c r="A3727" s="1"/>
      <c r="E3727" s="2"/>
      <c r="F3727" s="3"/>
      <c r="G3727" s="2"/>
      <c r="H3727" s="50"/>
      <c r="I3727" s="50"/>
      <c r="J3727" s="50"/>
    </row>
    <row r="3728" spans="1:10" s="43" customFormat="1" x14ac:dyDescent="0.2">
      <c r="A3728" s="1"/>
      <c r="E3728" s="2"/>
      <c r="F3728" s="3"/>
      <c r="G3728" s="2"/>
      <c r="H3728" s="50"/>
      <c r="I3728" s="50"/>
      <c r="J3728" s="50"/>
    </row>
    <row r="3729" spans="1:10" s="43" customFormat="1" x14ac:dyDescent="0.2">
      <c r="A3729" s="1"/>
      <c r="E3729" s="2"/>
      <c r="F3729" s="3"/>
      <c r="G3729" s="2"/>
      <c r="H3729" s="50"/>
      <c r="I3729" s="50"/>
      <c r="J3729" s="50"/>
    </row>
    <row r="3730" spans="1:10" s="43" customFormat="1" x14ac:dyDescent="0.2">
      <c r="A3730" s="1"/>
      <c r="E3730" s="2"/>
      <c r="F3730" s="3"/>
      <c r="G3730" s="2"/>
      <c r="H3730" s="50"/>
      <c r="I3730" s="50"/>
      <c r="J3730" s="50"/>
    </row>
    <row r="3731" spans="1:10" s="43" customFormat="1" x14ac:dyDescent="0.2">
      <c r="A3731" s="1"/>
      <c r="E3731" s="2"/>
      <c r="F3731" s="3"/>
      <c r="G3731" s="2"/>
      <c r="H3731" s="50"/>
      <c r="I3731" s="50"/>
      <c r="J3731" s="50"/>
    </row>
    <row r="3732" spans="1:10" s="43" customFormat="1" x14ac:dyDescent="0.2">
      <c r="A3732" s="1"/>
      <c r="E3732" s="2"/>
      <c r="F3732" s="3"/>
      <c r="G3732" s="2"/>
      <c r="H3732" s="50"/>
      <c r="I3732" s="50"/>
      <c r="J3732" s="50"/>
    </row>
    <row r="3733" spans="1:10" s="43" customFormat="1" x14ac:dyDescent="0.2">
      <c r="A3733" s="1"/>
      <c r="E3733" s="2"/>
      <c r="F3733" s="3"/>
      <c r="G3733" s="2"/>
      <c r="H3733" s="50"/>
      <c r="I3733" s="50"/>
      <c r="J3733" s="50"/>
    </row>
    <row r="3734" spans="1:10" s="43" customFormat="1" x14ac:dyDescent="0.2">
      <c r="A3734" s="1"/>
      <c r="E3734" s="2"/>
      <c r="F3734" s="3"/>
      <c r="G3734" s="2"/>
      <c r="H3734" s="50"/>
      <c r="I3734" s="50"/>
      <c r="J3734" s="50"/>
    </row>
    <row r="3735" spans="1:10" s="43" customFormat="1" x14ac:dyDescent="0.2">
      <c r="A3735" s="1"/>
      <c r="E3735" s="2"/>
      <c r="F3735" s="3"/>
      <c r="G3735" s="2"/>
      <c r="H3735" s="50"/>
      <c r="I3735" s="50"/>
      <c r="J3735" s="50"/>
    </row>
    <row r="3736" spans="1:10" s="43" customFormat="1" x14ac:dyDescent="0.2">
      <c r="A3736" s="1"/>
      <c r="E3736" s="2"/>
      <c r="F3736" s="3"/>
      <c r="G3736" s="2"/>
      <c r="H3736" s="50"/>
      <c r="I3736" s="50"/>
      <c r="J3736" s="50"/>
    </row>
    <row r="3737" spans="1:10" s="43" customFormat="1" x14ac:dyDescent="0.2">
      <c r="A3737" s="1"/>
      <c r="E3737" s="2"/>
      <c r="F3737" s="3"/>
      <c r="G3737" s="2"/>
      <c r="H3737" s="50"/>
      <c r="I3737" s="50"/>
      <c r="J3737" s="50"/>
    </row>
    <row r="3738" spans="1:10" s="43" customFormat="1" x14ac:dyDescent="0.2">
      <c r="A3738" s="1"/>
      <c r="E3738" s="2"/>
      <c r="F3738" s="3"/>
      <c r="G3738" s="2"/>
      <c r="H3738" s="50"/>
      <c r="I3738" s="50"/>
      <c r="J3738" s="50"/>
    </row>
    <row r="3739" spans="1:10" s="43" customFormat="1" x14ac:dyDescent="0.2">
      <c r="A3739" s="1"/>
      <c r="E3739" s="2"/>
      <c r="F3739" s="3"/>
      <c r="G3739" s="2"/>
      <c r="H3739" s="50"/>
      <c r="I3739" s="50"/>
      <c r="J3739" s="50"/>
    </row>
    <row r="3740" spans="1:10" s="43" customFormat="1" x14ac:dyDescent="0.2">
      <c r="A3740" s="1"/>
      <c r="E3740" s="2"/>
      <c r="F3740" s="3"/>
      <c r="G3740" s="2"/>
      <c r="H3740" s="50"/>
      <c r="I3740" s="50"/>
      <c r="J3740" s="50"/>
    </row>
    <row r="3741" spans="1:10" s="43" customFormat="1" x14ac:dyDescent="0.2">
      <c r="A3741" s="1"/>
      <c r="E3741" s="2"/>
      <c r="F3741" s="3"/>
      <c r="G3741" s="2"/>
      <c r="H3741" s="50"/>
      <c r="I3741" s="50"/>
      <c r="J3741" s="50"/>
    </row>
    <row r="3742" spans="1:10" s="43" customFormat="1" x14ac:dyDescent="0.2">
      <c r="A3742" s="1"/>
      <c r="E3742" s="2"/>
      <c r="F3742" s="3"/>
      <c r="G3742" s="2"/>
      <c r="H3742" s="50"/>
      <c r="I3742" s="50"/>
      <c r="J3742" s="50"/>
    </row>
    <row r="3743" spans="1:10" s="43" customFormat="1" x14ac:dyDescent="0.2">
      <c r="A3743" s="1"/>
      <c r="E3743" s="2"/>
      <c r="F3743" s="3"/>
      <c r="G3743" s="2"/>
      <c r="H3743" s="50"/>
      <c r="I3743" s="50"/>
      <c r="J3743" s="50"/>
    </row>
    <row r="3744" spans="1:10" s="43" customFormat="1" x14ac:dyDescent="0.2">
      <c r="A3744" s="1"/>
      <c r="E3744" s="2"/>
      <c r="F3744" s="3"/>
      <c r="G3744" s="2"/>
      <c r="H3744" s="50"/>
      <c r="I3744" s="50"/>
      <c r="J3744" s="50"/>
    </row>
    <row r="3745" spans="1:10" s="43" customFormat="1" x14ac:dyDescent="0.2">
      <c r="A3745" s="1"/>
      <c r="E3745" s="2"/>
      <c r="F3745" s="3"/>
      <c r="G3745" s="2"/>
      <c r="H3745" s="50"/>
      <c r="I3745" s="50"/>
      <c r="J3745" s="50"/>
    </row>
    <row r="3746" spans="1:10" s="43" customFormat="1" x14ac:dyDescent="0.2">
      <c r="A3746" s="1"/>
      <c r="E3746" s="2"/>
      <c r="F3746" s="3"/>
      <c r="G3746" s="2"/>
      <c r="H3746" s="50"/>
      <c r="I3746" s="50"/>
      <c r="J3746" s="50"/>
    </row>
    <row r="3747" spans="1:10" s="43" customFormat="1" x14ac:dyDescent="0.2">
      <c r="A3747" s="1"/>
      <c r="E3747" s="2"/>
      <c r="F3747" s="3"/>
      <c r="G3747" s="2"/>
      <c r="H3747" s="50"/>
      <c r="I3747" s="50"/>
      <c r="J3747" s="50"/>
    </row>
    <row r="3748" spans="1:10" s="43" customFormat="1" x14ac:dyDescent="0.2">
      <c r="A3748" s="1"/>
      <c r="E3748" s="2"/>
      <c r="F3748" s="3"/>
      <c r="G3748" s="2"/>
      <c r="H3748" s="50"/>
      <c r="I3748" s="50"/>
      <c r="J3748" s="50"/>
    </row>
    <row r="3749" spans="1:10" s="43" customFormat="1" x14ac:dyDescent="0.2">
      <c r="A3749" s="1"/>
      <c r="E3749" s="2"/>
      <c r="F3749" s="3"/>
      <c r="G3749" s="2"/>
      <c r="H3749" s="50"/>
      <c r="I3749" s="50"/>
      <c r="J3749" s="50"/>
    </row>
    <row r="3750" spans="1:10" s="43" customFormat="1" x14ac:dyDescent="0.2">
      <c r="A3750" s="1"/>
      <c r="E3750" s="2"/>
      <c r="F3750" s="3"/>
      <c r="G3750" s="2"/>
      <c r="H3750" s="50"/>
      <c r="I3750" s="50"/>
      <c r="J3750" s="50"/>
    </row>
    <row r="3751" spans="1:10" s="43" customFormat="1" x14ac:dyDescent="0.2">
      <c r="A3751" s="1"/>
      <c r="E3751" s="2"/>
      <c r="F3751" s="3"/>
      <c r="G3751" s="2"/>
      <c r="H3751" s="50"/>
      <c r="I3751" s="50"/>
      <c r="J3751" s="50"/>
    </row>
    <row r="3752" spans="1:10" s="43" customFormat="1" x14ac:dyDescent="0.2">
      <c r="A3752" s="1"/>
      <c r="E3752" s="2"/>
      <c r="F3752" s="3"/>
      <c r="G3752" s="2"/>
      <c r="H3752" s="50"/>
      <c r="I3752" s="50"/>
      <c r="J3752" s="50"/>
    </row>
    <row r="3753" spans="1:10" s="43" customFormat="1" x14ac:dyDescent="0.2">
      <c r="A3753" s="1"/>
      <c r="E3753" s="2"/>
      <c r="F3753" s="3"/>
      <c r="G3753" s="2"/>
      <c r="H3753" s="50"/>
      <c r="I3753" s="50"/>
      <c r="J3753" s="50"/>
    </row>
    <row r="3754" spans="1:10" s="43" customFormat="1" x14ac:dyDescent="0.2">
      <c r="A3754" s="1"/>
      <c r="E3754" s="2"/>
      <c r="F3754" s="3"/>
      <c r="G3754" s="2"/>
      <c r="H3754" s="50"/>
      <c r="I3754" s="50"/>
      <c r="J3754" s="50"/>
    </row>
    <row r="3755" spans="1:10" s="43" customFormat="1" x14ac:dyDescent="0.2">
      <c r="A3755" s="1"/>
      <c r="E3755" s="2"/>
      <c r="F3755" s="3"/>
      <c r="G3755" s="2"/>
      <c r="H3755" s="50"/>
      <c r="I3755" s="50"/>
      <c r="J3755" s="50"/>
    </row>
    <row r="3756" spans="1:10" s="43" customFormat="1" x14ac:dyDescent="0.2">
      <c r="A3756" s="1"/>
      <c r="E3756" s="2"/>
      <c r="F3756" s="3"/>
      <c r="G3756" s="2"/>
      <c r="H3756" s="50"/>
      <c r="I3756" s="50"/>
      <c r="J3756" s="50"/>
    </row>
    <row r="3757" spans="1:10" s="43" customFormat="1" x14ac:dyDescent="0.2">
      <c r="A3757" s="1"/>
      <c r="E3757" s="2"/>
      <c r="F3757" s="3"/>
      <c r="G3757" s="2"/>
      <c r="H3757" s="50"/>
      <c r="I3757" s="50"/>
      <c r="J3757" s="50"/>
    </row>
    <row r="3758" spans="1:10" s="43" customFormat="1" x14ac:dyDescent="0.2">
      <c r="A3758" s="1"/>
      <c r="E3758" s="2"/>
      <c r="F3758" s="3"/>
      <c r="G3758" s="2"/>
      <c r="H3758" s="50"/>
      <c r="I3758" s="50"/>
      <c r="J3758" s="50"/>
    </row>
    <row r="3759" spans="1:10" s="43" customFormat="1" x14ac:dyDescent="0.2">
      <c r="A3759" s="1"/>
      <c r="E3759" s="2"/>
      <c r="F3759" s="3"/>
      <c r="G3759" s="2"/>
      <c r="H3759" s="50"/>
      <c r="I3759" s="50"/>
      <c r="J3759" s="50"/>
    </row>
    <row r="3760" spans="1:10" s="43" customFormat="1" x14ac:dyDescent="0.2">
      <c r="A3760" s="1"/>
      <c r="E3760" s="2"/>
      <c r="F3760" s="3"/>
      <c r="G3760" s="2"/>
      <c r="H3760" s="50"/>
      <c r="I3760" s="50"/>
      <c r="J3760" s="50"/>
    </row>
    <row r="3761" spans="1:10" s="43" customFormat="1" x14ac:dyDescent="0.2">
      <c r="A3761" s="1"/>
      <c r="E3761" s="2"/>
      <c r="F3761" s="3"/>
      <c r="G3761" s="2"/>
      <c r="H3761" s="50"/>
      <c r="I3761" s="50"/>
      <c r="J3761" s="50"/>
    </row>
    <row r="3762" spans="1:10" s="43" customFormat="1" x14ac:dyDescent="0.2">
      <c r="A3762" s="1"/>
      <c r="E3762" s="2"/>
      <c r="F3762" s="3"/>
      <c r="G3762" s="2"/>
      <c r="H3762" s="50"/>
      <c r="I3762" s="50"/>
      <c r="J3762" s="50"/>
    </row>
    <row r="3763" spans="1:10" s="43" customFormat="1" x14ac:dyDescent="0.2">
      <c r="A3763" s="1"/>
      <c r="E3763" s="2"/>
      <c r="F3763" s="3"/>
      <c r="G3763" s="2"/>
      <c r="H3763" s="50"/>
      <c r="I3763" s="50"/>
      <c r="J3763" s="50"/>
    </row>
    <row r="3764" spans="1:10" s="43" customFormat="1" x14ac:dyDescent="0.2">
      <c r="A3764" s="1"/>
      <c r="E3764" s="2"/>
      <c r="F3764" s="3"/>
      <c r="G3764" s="2"/>
      <c r="H3764" s="50"/>
      <c r="I3764" s="50"/>
      <c r="J3764" s="50"/>
    </row>
    <row r="3765" spans="1:10" s="43" customFormat="1" x14ac:dyDescent="0.2">
      <c r="A3765" s="1"/>
      <c r="E3765" s="2"/>
      <c r="F3765" s="3"/>
      <c r="G3765" s="2"/>
      <c r="H3765" s="50"/>
      <c r="I3765" s="50"/>
      <c r="J3765" s="50"/>
    </row>
    <row r="3766" spans="1:10" s="43" customFormat="1" x14ac:dyDescent="0.2">
      <c r="A3766" s="1"/>
      <c r="E3766" s="2"/>
      <c r="F3766" s="3"/>
      <c r="G3766" s="2"/>
      <c r="H3766" s="50"/>
      <c r="I3766" s="50"/>
      <c r="J3766" s="50"/>
    </row>
    <row r="3767" spans="1:10" s="43" customFormat="1" x14ac:dyDescent="0.2">
      <c r="A3767" s="1"/>
      <c r="E3767" s="2"/>
      <c r="F3767" s="3"/>
      <c r="G3767" s="2"/>
      <c r="H3767" s="50"/>
      <c r="I3767" s="50"/>
      <c r="J3767" s="50"/>
    </row>
    <row r="3768" spans="1:10" s="43" customFormat="1" x14ac:dyDescent="0.2">
      <c r="A3768" s="1"/>
      <c r="E3768" s="2"/>
      <c r="F3768" s="3"/>
      <c r="G3768" s="2"/>
      <c r="H3768" s="50"/>
      <c r="I3768" s="50"/>
      <c r="J3768" s="50"/>
    </row>
    <row r="3769" spans="1:10" s="43" customFormat="1" x14ac:dyDescent="0.2">
      <c r="A3769" s="1"/>
      <c r="E3769" s="2"/>
      <c r="F3769" s="3"/>
      <c r="G3769" s="2"/>
      <c r="H3769" s="50"/>
      <c r="I3769" s="50"/>
      <c r="J3769" s="50"/>
    </row>
    <row r="3770" spans="1:10" s="43" customFormat="1" x14ac:dyDescent="0.2">
      <c r="A3770" s="1"/>
      <c r="E3770" s="2"/>
      <c r="F3770" s="3"/>
      <c r="G3770" s="2"/>
      <c r="H3770" s="50"/>
      <c r="I3770" s="50"/>
      <c r="J3770" s="50"/>
    </row>
    <row r="3771" spans="1:10" s="43" customFormat="1" x14ac:dyDescent="0.2">
      <c r="A3771" s="1"/>
      <c r="E3771" s="2"/>
      <c r="F3771" s="3"/>
      <c r="G3771" s="2"/>
      <c r="H3771" s="50"/>
      <c r="I3771" s="50"/>
      <c r="J3771" s="50"/>
    </row>
    <row r="3772" spans="1:10" s="43" customFormat="1" x14ac:dyDescent="0.2">
      <c r="A3772" s="1"/>
      <c r="E3772" s="2"/>
      <c r="F3772" s="3"/>
      <c r="G3772" s="2"/>
      <c r="H3772" s="50"/>
      <c r="I3772" s="50"/>
      <c r="J3772" s="50"/>
    </row>
    <row r="3773" spans="1:10" s="43" customFormat="1" x14ac:dyDescent="0.2">
      <c r="A3773" s="1"/>
      <c r="E3773" s="2"/>
      <c r="F3773" s="3"/>
      <c r="G3773" s="2"/>
      <c r="H3773" s="50"/>
      <c r="I3773" s="50"/>
      <c r="J3773" s="50"/>
    </row>
    <row r="3774" spans="1:10" s="43" customFormat="1" x14ac:dyDescent="0.2">
      <c r="A3774" s="1"/>
      <c r="E3774" s="2"/>
      <c r="F3774" s="3"/>
      <c r="G3774" s="2"/>
      <c r="H3774" s="50"/>
      <c r="I3774" s="50"/>
      <c r="J3774" s="50"/>
    </row>
    <row r="3775" spans="1:10" s="43" customFormat="1" x14ac:dyDescent="0.2">
      <c r="A3775" s="1"/>
      <c r="E3775" s="2"/>
      <c r="F3775" s="3"/>
      <c r="G3775" s="2"/>
      <c r="H3775" s="50"/>
      <c r="I3775" s="50"/>
      <c r="J3775" s="50"/>
    </row>
    <row r="3776" spans="1:10" s="43" customFormat="1" x14ac:dyDescent="0.2">
      <c r="A3776" s="1"/>
      <c r="E3776" s="2"/>
      <c r="F3776" s="3"/>
      <c r="G3776" s="2"/>
      <c r="H3776" s="50"/>
      <c r="I3776" s="50"/>
      <c r="J3776" s="50"/>
    </row>
    <row r="3777" spans="1:10" s="43" customFormat="1" x14ac:dyDescent="0.2">
      <c r="A3777" s="1"/>
      <c r="E3777" s="2"/>
      <c r="F3777" s="3"/>
      <c r="G3777" s="2"/>
      <c r="H3777" s="50"/>
      <c r="I3777" s="50"/>
      <c r="J3777" s="50"/>
    </row>
    <row r="3778" spans="1:10" s="43" customFormat="1" x14ac:dyDescent="0.2">
      <c r="A3778" s="1"/>
      <c r="E3778" s="2"/>
      <c r="F3778" s="3"/>
      <c r="G3778" s="2"/>
      <c r="H3778" s="50"/>
      <c r="I3778" s="50"/>
      <c r="J3778" s="50"/>
    </row>
    <row r="3779" spans="1:10" s="43" customFormat="1" x14ac:dyDescent="0.2">
      <c r="A3779" s="1"/>
      <c r="E3779" s="2"/>
      <c r="F3779" s="3"/>
      <c r="G3779" s="2"/>
      <c r="H3779" s="50"/>
      <c r="I3779" s="50"/>
      <c r="J3779" s="50"/>
    </row>
    <row r="3780" spans="1:10" s="43" customFormat="1" x14ac:dyDescent="0.2">
      <c r="A3780" s="1"/>
      <c r="E3780" s="2"/>
      <c r="F3780" s="3"/>
      <c r="G3780" s="2"/>
      <c r="H3780" s="50"/>
      <c r="I3780" s="50"/>
      <c r="J3780" s="50"/>
    </row>
    <row r="3781" spans="1:10" s="43" customFormat="1" x14ac:dyDescent="0.2">
      <c r="A3781" s="1"/>
      <c r="E3781" s="2"/>
      <c r="F3781" s="3"/>
      <c r="G3781" s="2"/>
      <c r="H3781" s="50"/>
      <c r="I3781" s="50"/>
      <c r="J3781" s="50"/>
    </row>
    <row r="3782" spans="1:10" s="43" customFormat="1" x14ac:dyDescent="0.2">
      <c r="A3782" s="1"/>
      <c r="E3782" s="2"/>
      <c r="F3782" s="3"/>
      <c r="G3782" s="2"/>
      <c r="H3782" s="50"/>
      <c r="I3782" s="50"/>
      <c r="J3782" s="50"/>
    </row>
    <row r="3783" spans="1:10" s="43" customFormat="1" x14ac:dyDescent="0.2">
      <c r="A3783" s="1"/>
      <c r="E3783" s="2"/>
      <c r="F3783" s="3"/>
      <c r="G3783" s="2"/>
      <c r="H3783" s="50"/>
      <c r="I3783" s="50"/>
      <c r="J3783" s="50"/>
    </row>
    <row r="3784" spans="1:10" s="43" customFormat="1" x14ac:dyDescent="0.2">
      <c r="A3784" s="1"/>
      <c r="E3784" s="2"/>
      <c r="F3784" s="3"/>
      <c r="G3784" s="2"/>
      <c r="H3784" s="50"/>
      <c r="I3784" s="50"/>
      <c r="J3784" s="50"/>
    </row>
    <row r="3785" spans="1:10" s="43" customFormat="1" x14ac:dyDescent="0.2">
      <c r="A3785" s="1"/>
      <c r="E3785" s="2"/>
      <c r="F3785" s="3"/>
      <c r="G3785" s="2"/>
      <c r="H3785" s="50"/>
      <c r="I3785" s="50"/>
      <c r="J3785" s="50"/>
    </row>
    <row r="3786" spans="1:10" s="43" customFormat="1" x14ac:dyDescent="0.2">
      <c r="A3786" s="1"/>
      <c r="E3786" s="2"/>
      <c r="F3786" s="3"/>
      <c r="G3786" s="2"/>
      <c r="H3786" s="50"/>
      <c r="I3786" s="50"/>
      <c r="J3786" s="50"/>
    </row>
    <row r="3787" spans="1:10" s="43" customFormat="1" x14ac:dyDescent="0.2">
      <c r="A3787" s="1"/>
      <c r="E3787" s="2"/>
      <c r="F3787" s="3"/>
      <c r="G3787" s="2"/>
      <c r="H3787" s="50"/>
      <c r="I3787" s="50"/>
      <c r="J3787" s="50"/>
    </row>
    <row r="3788" spans="1:10" s="43" customFormat="1" x14ac:dyDescent="0.2">
      <c r="A3788" s="1"/>
      <c r="E3788" s="2"/>
      <c r="F3788" s="3"/>
      <c r="G3788" s="2"/>
      <c r="H3788" s="50"/>
      <c r="I3788" s="50"/>
      <c r="J3788" s="50"/>
    </row>
    <row r="3789" spans="1:10" s="43" customFormat="1" x14ac:dyDescent="0.2">
      <c r="A3789" s="1"/>
      <c r="E3789" s="2"/>
      <c r="F3789" s="3"/>
      <c r="G3789" s="2"/>
      <c r="H3789" s="50"/>
      <c r="I3789" s="50"/>
      <c r="J3789" s="50"/>
    </row>
    <row r="3790" spans="1:10" s="43" customFormat="1" x14ac:dyDescent="0.2">
      <c r="A3790" s="1"/>
      <c r="E3790" s="2"/>
      <c r="F3790" s="3"/>
      <c r="G3790" s="2"/>
      <c r="H3790" s="50"/>
      <c r="I3790" s="50"/>
      <c r="J3790" s="50"/>
    </row>
    <row r="3791" spans="1:10" s="43" customFormat="1" x14ac:dyDescent="0.2">
      <c r="A3791" s="1"/>
      <c r="E3791" s="2"/>
      <c r="F3791" s="3"/>
      <c r="G3791" s="2"/>
      <c r="H3791" s="50"/>
      <c r="I3791" s="50"/>
      <c r="J3791" s="50"/>
    </row>
    <row r="3792" spans="1:10" s="43" customFormat="1" x14ac:dyDescent="0.2">
      <c r="A3792" s="1"/>
      <c r="E3792" s="2"/>
      <c r="F3792" s="3"/>
      <c r="G3792" s="2"/>
      <c r="H3792" s="50"/>
      <c r="I3792" s="50"/>
      <c r="J3792" s="50"/>
    </row>
    <row r="3793" spans="1:10" s="43" customFormat="1" x14ac:dyDescent="0.2">
      <c r="A3793" s="1"/>
      <c r="E3793" s="2"/>
      <c r="F3793" s="3"/>
      <c r="G3793" s="2"/>
      <c r="H3793" s="50"/>
      <c r="I3793" s="50"/>
      <c r="J3793" s="50"/>
    </row>
    <row r="3794" spans="1:10" s="43" customFormat="1" x14ac:dyDescent="0.2">
      <c r="A3794" s="1"/>
      <c r="E3794" s="2"/>
      <c r="F3794" s="3"/>
      <c r="G3794" s="2"/>
      <c r="H3794" s="50"/>
      <c r="I3794" s="50"/>
      <c r="J3794" s="50"/>
    </row>
    <row r="3795" spans="1:10" s="43" customFormat="1" x14ac:dyDescent="0.2">
      <c r="A3795" s="1"/>
      <c r="E3795" s="2"/>
      <c r="F3795" s="3"/>
      <c r="G3795" s="2"/>
      <c r="H3795" s="50"/>
      <c r="I3795" s="50"/>
      <c r="J3795" s="50"/>
    </row>
    <row r="3796" spans="1:10" s="43" customFormat="1" x14ac:dyDescent="0.2">
      <c r="A3796" s="1"/>
      <c r="E3796" s="2"/>
      <c r="F3796" s="3"/>
      <c r="G3796" s="2"/>
      <c r="H3796" s="50"/>
      <c r="I3796" s="50"/>
      <c r="J3796" s="50"/>
    </row>
    <row r="3797" spans="1:10" s="43" customFormat="1" x14ac:dyDescent="0.2">
      <c r="A3797" s="1"/>
      <c r="E3797" s="2"/>
      <c r="F3797" s="3"/>
      <c r="G3797" s="2"/>
      <c r="H3797" s="50"/>
      <c r="I3797" s="50"/>
      <c r="J3797" s="50"/>
    </row>
    <row r="3798" spans="1:10" s="43" customFormat="1" x14ac:dyDescent="0.2">
      <c r="A3798" s="1"/>
      <c r="E3798" s="2"/>
      <c r="F3798" s="3"/>
      <c r="G3798" s="2"/>
      <c r="H3798" s="50"/>
      <c r="I3798" s="50"/>
      <c r="J3798" s="50"/>
    </row>
    <row r="3799" spans="1:10" s="43" customFormat="1" x14ac:dyDescent="0.2">
      <c r="A3799" s="1"/>
      <c r="E3799" s="2"/>
      <c r="F3799" s="3"/>
      <c r="G3799" s="2"/>
      <c r="H3799" s="50"/>
      <c r="I3799" s="50"/>
      <c r="J3799" s="50"/>
    </row>
    <row r="3800" spans="1:10" s="43" customFormat="1" x14ac:dyDescent="0.2">
      <c r="A3800" s="1"/>
      <c r="E3800" s="2"/>
      <c r="F3800" s="3"/>
      <c r="G3800" s="2"/>
      <c r="H3800" s="50"/>
      <c r="I3800" s="50"/>
      <c r="J3800" s="50"/>
    </row>
    <row r="3801" spans="1:10" s="43" customFormat="1" x14ac:dyDescent="0.2">
      <c r="A3801" s="1"/>
      <c r="E3801" s="2"/>
      <c r="F3801" s="3"/>
      <c r="G3801" s="2"/>
      <c r="H3801" s="50"/>
      <c r="I3801" s="50"/>
      <c r="J3801" s="50"/>
    </row>
    <row r="3802" spans="1:10" s="43" customFormat="1" x14ac:dyDescent="0.2">
      <c r="A3802" s="1"/>
      <c r="E3802" s="2"/>
      <c r="F3802" s="3"/>
      <c r="G3802" s="2"/>
      <c r="H3802" s="50"/>
      <c r="I3802" s="50"/>
      <c r="J3802" s="50"/>
    </row>
    <row r="3803" spans="1:10" s="43" customFormat="1" x14ac:dyDescent="0.2">
      <c r="A3803" s="1"/>
      <c r="E3803" s="2"/>
      <c r="F3803" s="3"/>
      <c r="G3803" s="2"/>
      <c r="H3803" s="50"/>
      <c r="I3803" s="50"/>
      <c r="J3803" s="50"/>
    </row>
    <row r="3804" spans="1:10" s="43" customFormat="1" x14ac:dyDescent="0.2">
      <c r="A3804" s="1"/>
      <c r="E3804" s="2"/>
      <c r="F3804" s="3"/>
      <c r="G3804" s="2"/>
      <c r="H3804" s="50"/>
      <c r="I3804" s="50"/>
      <c r="J3804" s="50"/>
    </row>
    <row r="3805" spans="1:10" s="43" customFormat="1" x14ac:dyDescent="0.2">
      <c r="A3805" s="1"/>
      <c r="E3805" s="2"/>
      <c r="F3805" s="3"/>
      <c r="G3805" s="2"/>
      <c r="H3805" s="50"/>
      <c r="I3805" s="50"/>
      <c r="J3805" s="50"/>
    </row>
    <row r="3806" spans="1:10" s="43" customFormat="1" x14ac:dyDescent="0.2">
      <c r="A3806" s="1"/>
      <c r="E3806" s="2"/>
      <c r="F3806" s="3"/>
      <c r="G3806" s="2"/>
      <c r="H3806" s="50"/>
      <c r="I3806" s="50"/>
      <c r="J3806" s="50"/>
    </row>
    <row r="3807" spans="1:10" s="43" customFormat="1" x14ac:dyDescent="0.2">
      <c r="A3807" s="1"/>
      <c r="E3807" s="2"/>
      <c r="F3807" s="3"/>
      <c r="G3807" s="2"/>
      <c r="H3807" s="50"/>
      <c r="I3807" s="50"/>
      <c r="J3807" s="50"/>
    </row>
    <row r="3808" spans="1:10" s="43" customFormat="1" x14ac:dyDescent="0.2">
      <c r="A3808" s="1"/>
      <c r="E3808" s="2"/>
      <c r="F3808" s="3"/>
      <c r="G3808" s="2"/>
      <c r="H3808" s="50"/>
      <c r="I3808" s="50"/>
      <c r="J3808" s="50"/>
    </row>
    <row r="3809" spans="1:10" s="43" customFormat="1" x14ac:dyDescent="0.2">
      <c r="A3809" s="1"/>
      <c r="E3809" s="2"/>
      <c r="F3809" s="3"/>
      <c r="G3809" s="2"/>
      <c r="H3809" s="50"/>
      <c r="I3809" s="50"/>
      <c r="J3809" s="50"/>
    </row>
    <row r="3810" spans="1:10" s="43" customFormat="1" x14ac:dyDescent="0.2">
      <c r="A3810" s="1"/>
      <c r="E3810" s="2"/>
      <c r="F3810" s="3"/>
      <c r="G3810" s="2"/>
      <c r="H3810" s="50"/>
      <c r="I3810" s="50"/>
      <c r="J3810" s="50"/>
    </row>
    <row r="3811" spans="1:10" s="43" customFormat="1" x14ac:dyDescent="0.2">
      <c r="A3811" s="1"/>
      <c r="E3811" s="2"/>
      <c r="F3811" s="3"/>
      <c r="G3811" s="2"/>
      <c r="H3811" s="50"/>
      <c r="I3811" s="50"/>
      <c r="J3811" s="50"/>
    </row>
    <row r="3812" spans="1:10" s="43" customFormat="1" x14ac:dyDescent="0.2">
      <c r="A3812" s="1"/>
      <c r="E3812" s="2"/>
      <c r="F3812" s="3"/>
      <c r="G3812" s="2"/>
      <c r="H3812" s="50"/>
      <c r="I3812" s="50"/>
      <c r="J3812" s="50"/>
    </row>
    <row r="3813" spans="1:10" s="43" customFormat="1" x14ac:dyDescent="0.2">
      <c r="A3813" s="1"/>
      <c r="E3813" s="2"/>
      <c r="F3813" s="3"/>
      <c r="G3813" s="2"/>
      <c r="H3813" s="50"/>
      <c r="I3813" s="50"/>
      <c r="J3813" s="50"/>
    </row>
    <row r="3814" spans="1:10" s="43" customFormat="1" x14ac:dyDescent="0.2">
      <c r="A3814" s="1"/>
      <c r="E3814" s="2"/>
      <c r="F3814" s="3"/>
      <c r="G3814" s="2"/>
      <c r="H3814" s="50"/>
      <c r="I3814" s="50"/>
      <c r="J3814" s="50"/>
    </row>
    <row r="3815" spans="1:10" s="43" customFormat="1" x14ac:dyDescent="0.2">
      <c r="A3815" s="1"/>
      <c r="E3815" s="2"/>
      <c r="F3815" s="3"/>
      <c r="G3815" s="2"/>
      <c r="H3815" s="50"/>
      <c r="I3815" s="50"/>
      <c r="J3815" s="50"/>
    </row>
    <row r="3816" spans="1:10" s="43" customFormat="1" x14ac:dyDescent="0.2">
      <c r="A3816" s="1"/>
      <c r="E3816" s="2"/>
      <c r="F3816" s="3"/>
      <c r="G3816" s="2"/>
      <c r="H3816" s="50"/>
      <c r="I3816" s="50"/>
      <c r="J3816" s="50"/>
    </row>
    <row r="3817" spans="1:10" s="43" customFormat="1" x14ac:dyDescent="0.2">
      <c r="A3817" s="1"/>
      <c r="E3817" s="2"/>
      <c r="F3817" s="3"/>
      <c r="G3817" s="2"/>
      <c r="H3817" s="50"/>
      <c r="I3817" s="50"/>
      <c r="J3817" s="50"/>
    </row>
    <row r="3818" spans="1:10" s="43" customFormat="1" x14ac:dyDescent="0.2">
      <c r="A3818" s="1"/>
      <c r="E3818" s="2"/>
      <c r="F3818" s="3"/>
      <c r="G3818" s="2"/>
      <c r="H3818" s="50"/>
      <c r="I3818" s="50"/>
      <c r="J3818" s="50"/>
    </row>
    <row r="3819" spans="1:10" s="43" customFormat="1" x14ac:dyDescent="0.2">
      <c r="A3819" s="1"/>
      <c r="E3819" s="2"/>
      <c r="F3819" s="3"/>
      <c r="G3819" s="2"/>
      <c r="H3819" s="50"/>
      <c r="I3819" s="50"/>
      <c r="J3819" s="50"/>
    </row>
    <row r="3820" spans="1:10" s="43" customFormat="1" x14ac:dyDescent="0.2">
      <c r="A3820" s="1"/>
      <c r="E3820" s="2"/>
      <c r="F3820" s="3"/>
      <c r="G3820" s="2"/>
      <c r="H3820" s="50"/>
      <c r="I3820" s="50"/>
      <c r="J3820" s="50"/>
    </row>
    <row r="3821" spans="1:10" s="43" customFormat="1" x14ac:dyDescent="0.2">
      <c r="A3821" s="1"/>
      <c r="E3821" s="2"/>
      <c r="F3821" s="3"/>
      <c r="G3821" s="2"/>
      <c r="H3821" s="50"/>
      <c r="I3821" s="50"/>
      <c r="J3821" s="50"/>
    </row>
    <row r="3822" spans="1:10" s="43" customFormat="1" x14ac:dyDescent="0.2">
      <c r="A3822" s="1"/>
      <c r="E3822" s="2"/>
      <c r="F3822" s="3"/>
      <c r="G3822" s="2"/>
      <c r="H3822" s="50"/>
      <c r="I3822" s="50"/>
      <c r="J3822" s="50"/>
    </row>
    <row r="3823" spans="1:10" s="43" customFormat="1" x14ac:dyDescent="0.2">
      <c r="A3823" s="1"/>
      <c r="E3823" s="2"/>
      <c r="F3823" s="3"/>
      <c r="G3823" s="2"/>
      <c r="H3823" s="50"/>
      <c r="I3823" s="50"/>
      <c r="J3823" s="50"/>
    </row>
    <row r="3824" spans="1:10" s="43" customFormat="1" x14ac:dyDescent="0.2">
      <c r="A3824" s="1"/>
      <c r="E3824" s="2"/>
      <c r="F3824" s="3"/>
      <c r="G3824" s="2"/>
      <c r="H3824" s="50"/>
      <c r="I3824" s="50"/>
      <c r="J3824" s="50"/>
    </row>
    <row r="3825" spans="1:10" s="43" customFormat="1" x14ac:dyDescent="0.2">
      <c r="A3825" s="1"/>
      <c r="E3825" s="2"/>
      <c r="F3825" s="3"/>
      <c r="G3825" s="2"/>
      <c r="H3825" s="50"/>
      <c r="I3825" s="50"/>
      <c r="J3825" s="50"/>
    </row>
    <row r="3826" spans="1:10" s="43" customFormat="1" x14ac:dyDescent="0.2">
      <c r="A3826" s="1"/>
      <c r="E3826" s="2"/>
      <c r="F3826" s="3"/>
      <c r="G3826" s="2"/>
      <c r="H3826" s="50"/>
      <c r="I3826" s="50"/>
      <c r="J3826" s="50"/>
    </row>
    <row r="3827" spans="1:10" s="43" customFormat="1" x14ac:dyDescent="0.2">
      <c r="A3827" s="1"/>
      <c r="E3827" s="2"/>
      <c r="F3827" s="3"/>
      <c r="G3827" s="2"/>
      <c r="H3827" s="50"/>
      <c r="I3827" s="50"/>
      <c r="J3827" s="50"/>
    </row>
    <row r="3828" spans="1:10" s="43" customFormat="1" x14ac:dyDescent="0.2">
      <c r="A3828" s="1"/>
      <c r="E3828" s="2"/>
      <c r="F3828" s="3"/>
      <c r="G3828" s="2"/>
      <c r="H3828" s="50"/>
      <c r="I3828" s="50"/>
      <c r="J3828" s="50"/>
    </row>
    <row r="3829" spans="1:10" s="43" customFormat="1" x14ac:dyDescent="0.2">
      <c r="A3829" s="1"/>
      <c r="E3829" s="2"/>
      <c r="F3829" s="3"/>
      <c r="G3829" s="2"/>
      <c r="H3829" s="50"/>
      <c r="I3829" s="50"/>
      <c r="J3829" s="50"/>
    </row>
    <row r="3830" spans="1:10" s="43" customFormat="1" x14ac:dyDescent="0.2">
      <c r="A3830" s="1"/>
      <c r="E3830" s="2"/>
      <c r="F3830" s="3"/>
      <c r="G3830" s="2"/>
      <c r="H3830" s="50"/>
      <c r="I3830" s="50"/>
      <c r="J3830" s="50"/>
    </row>
    <row r="3831" spans="1:10" s="43" customFormat="1" x14ac:dyDescent="0.2">
      <c r="A3831" s="1"/>
      <c r="E3831" s="2"/>
      <c r="F3831" s="3"/>
      <c r="G3831" s="2"/>
      <c r="H3831" s="50"/>
      <c r="I3831" s="50"/>
      <c r="J3831" s="50"/>
    </row>
    <row r="3832" spans="1:10" s="43" customFormat="1" x14ac:dyDescent="0.2">
      <c r="A3832" s="1"/>
      <c r="E3832" s="2"/>
      <c r="F3832" s="3"/>
      <c r="G3832" s="2"/>
      <c r="H3832" s="50"/>
      <c r="I3832" s="50"/>
      <c r="J3832" s="50"/>
    </row>
    <row r="3833" spans="1:10" s="43" customFormat="1" x14ac:dyDescent="0.2">
      <c r="A3833" s="1"/>
      <c r="E3833" s="2"/>
      <c r="F3833" s="3"/>
      <c r="G3833" s="2"/>
      <c r="H3833" s="50"/>
      <c r="I3833" s="50"/>
      <c r="J3833" s="50"/>
    </row>
    <row r="3834" spans="1:10" s="43" customFormat="1" x14ac:dyDescent="0.2">
      <c r="A3834" s="1"/>
      <c r="E3834" s="2"/>
      <c r="F3834" s="3"/>
      <c r="G3834" s="2"/>
      <c r="H3834" s="50"/>
      <c r="I3834" s="50"/>
      <c r="J3834" s="50"/>
    </row>
    <row r="3835" spans="1:10" s="43" customFormat="1" x14ac:dyDescent="0.2">
      <c r="A3835" s="1"/>
      <c r="E3835" s="2"/>
      <c r="F3835" s="3"/>
      <c r="G3835" s="2"/>
      <c r="H3835" s="50"/>
      <c r="I3835" s="50"/>
      <c r="J3835" s="50"/>
    </row>
    <row r="3836" spans="1:10" s="43" customFormat="1" x14ac:dyDescent="0.2">
      <c r="A3836" s="1"/>
      <c r="E3836" s="2"/>
      <c r="F3836" s="3"/>
      <c r="G3836" s="2"/>
      <c r="H3836" s="50"/>
      <c r="I3836" s="50"/>
      <c r="J3836" s="50"/>
    </row>
    <row r="3837" spans="1:10" s="43" customFormat="1" x14ac:dyDescent="0.2">
      <c r="A3837" s="1"/>
      <c r="E3837" s="2"/>
      <c r="F3837" s="3"/>
      <c r="G3837" s="2"/>
      <c r="H3837" s="50"/>
      <c r="I3837" s="50"/>
      <c r="J3837" s="50"/>
    </row>
    <row r="3838" spans="1:10" s="43" customFormat="1" x14ac:dyDescent="0.2">
      <c r="A3838" s="1"/>
      <c r="E3838" s="2"/>
      <c r="F3838" s="3"/>
      <c r="G3838" s="2"/>
      <c r="H3838" s="50"/>
      <c r="I3838" s="50"/>
      <c r="J3838" s="50"/>
    </row>
    <row r="3839" spans="1:10" s="43" customFormat="1" x14ac:dyDescent="0.2">
      <c r="A3839" s="1"/>
      <c r="E3839" s="2"/>
      <c r="F3839" s="3"/>
      <c r="G3839" s="2"/>
      <c r="H3839" s="50"/>
      <c r="I3839" s="50"/>
      <c r="J3839" s="50"/>
    </row>
    <row r="3840" spans="1:10" s="43" customFormat="1" x14ac:dyDescent="0.2">
      <c r="A3840" s="1"/>
      <c r="E3840" s="2"/>
      <c r="F3840" s="3"/>
      <c r="G3840" s="2"/>
      <c r="H3840" s="50"/>
      <c r="I3840" s="50"/>
      <c r="J3840" s="50"/>
    </row>
    <row r="3841" spans="1:10" s="43" customFormat="1" x14ac:dyDescent="0.2">
      <c r="A3841" s="1"/>
      <c r="E3841" s="2"/>
      <c r="F3841" s="3"/>
      <c r="G3841" s="2"/>
      <c r="H3841" s="50"/>
      <c r="I3841" s="50"/>
      <c r="J3841" s="50"/>
    </row>
    <row r="3842" spans="1:10" s="43" customFormat="1" x14ac:dyDescent="0.2">
      <c r="A3842" s="1"/>
      <c r="E3842" s="2"/>
      <c r="F3842" s="3"/>
      <c r="G3842" s="2"/>
      <c r="H3842" s="50"/>
      <c r="I3842" s="50"/>
      <c r="J3842" s="50"/>
    </row>
    <row r="3843" spans="1:10" s="43" customFormat="1" x14ac:dyDescent="0.2">
      <c r="A3843" s="1"/>
      <c r="E3843" s="2"/>
      <c r="F3843" s="3"/>
      <c r="G3843" s="2"/>
      <c r="H3843" s="50"/>
      <c r="I3843" s="50"/>
      <c r="J3843" s="50"/>
    </row>
    <row r="3844" spans="1:10" s="43" customFormat="1" x14ac:dyDescent="0.2">
      <c r="A3844" s="1"/>
      <c r="E3844" s="2"/>
      <c r="F3844" s="3"/>
      <c r="G3844" s="2"/>
      <c r="H3844" s="50"/>
      <c r="I3844" s="50"/>
      <c r="J3844" s="50"/>
    </row>
    <row r="3845" spans="1:10" s="43" customFormat="1" x14ac:dyDescent="0.2">
      <c r="A3845" s="1"/>
      <c r="E3845" s="2"/>
      <c r="F3845" s="3"/>
      <c r="G3845" s="2"/>
      <c r="H3845" s="50"/>
      <c r="I3845" s="50"/>
      <c r="J3845" s="50"/>
    </row>
    <row r="3846" spans="1:10" s="43" customFormat="1" x14ac:dyDescent="0.2">
      <c r="A3846" s="1"/>
      <c r="E3846" s="2"/>
      <c r="F3846" s="3"/>
      <c r="G3846" s="2"/>
      <c r="H3846" s="50"/>
      <c r="I3846" s="50"/>
      <c r="J3846" s="50"/>
    </row>
    <row r="3847" spans="1:10" s="43" customFormat="1" x14ac:dyDescent="0.2">
      <c r="A3847" s="1"/>
      <c r="E3847" s="2"/>
      <c r="F3847" s="3"/>
      <c r="G3847" s="2"/>
      <c r="H3847" s="50"/>
      <c r="I3847" s="50"/>
      <c r="J3847" s="50"/>
    </row>
    <row r="3848" spans="1:10" s="43" customFormat="1" x14ac:dyDescent="0.2">
      <c r="A3848" s="1"/>
      <c r="E3848" s="2"/>
      <c r="F3848" s="3"/>
      <c r="G3848" s="2"/>
      <c r="H3848" s="50"/>
      <c r="I3848" s="50"/>
      <c r="J3848" s="50"/>
    </row>
    <row r="3849" spans="1:10" s="43" customFormat="1" x14ac:dyDescent="0.2">
      <c r="A3849" s="1"/>
      <c r="E3849" s="2"/>
      <c r="F3849" s="3"/>
      <c r="G3849" s="2"/>
      <c r="H3849" s="50"/>
      <c r="I3849" s="50"/>
      <c r="J3849" s="50"/>
    </row>
    <row r="3850" spans="1:10" s="43" customFormat="1" x14ac:dyDescent="0.2">
      <c r="A3850" s="1"/>
      <c r="E3850" s="2"/>
      <c r="F3850" s="3"/>
      <c r="G3850" s="2"/>
      <c r="H3850" s="50"/>
      <c r="I3850" s="50"/>
      <c r="J3850" s="50"/>
    </row>
    <row r="3851" spans="1:10" s="43" customFormat="1" x14ac:dyDescent="0.2">
      <c r="A3851" s="1"/>
      <c r="E3851" s="2"/>
      <c r="F3851" s="3"/>
      <c r="G3851" s="2"/>
      <c r="H3851" s="50"/>
      <c r="I3851" s="50"/>
      <c r="J3851" s="50"/>
    </row>
    <row r="3852" spans="1:10" s="43" customFormat="1" x14ac:dyDescent="0.2">
      <c r="A3852" s="1"/>
      <c r="E3852" s="2"/>
      <c r="F3852" s="3"/>
      <c r="G3852" s="2"/>
      <c r="H3852" s="50"/>
      <c r="I3852" s="50"/>
      <c r="J3852" s="50"/>
    </row>
    <row r="3853" spans="1:10" s="43" customFormat="1" x14ac:dyDescent="0.2">
      <c r="A3853" s="1"/>
      <c r="E3853" s="2"/>
      <c r="F3853" s="3"/>
      <c r="G3853" s="2"/>
      <c r="H3853" s="50"/>
      <c r="I3853" s="50"/>
      <c r="J3853" s="50"/>
    </row>
    <row r="3854" spans="1:10" s="43" customFormat="1" x14ac:dyDescent="0.2">
      <c r="A3854" s="1"/>
      <c r="E3854" s="2"/>
      <c r="F3854" s="3"/>
      <c r="G3854" s="2"/>
      <c r="H3854" s="50"/>
      <c r="I3854" s="50"/>
      <c r="J3854" s="50"/>
    </row>
    <row r="3855" spans="1:10" s="43" customFormat="1" x14ac:dyDescent="0.2">
      <c r="A3855" s="1"/>
      <c r="E3855" s="2"/>
      <c r="F3855" s="3"/>
      <c r="G3855" s="2"/>
      <c r="H3855" s="50"/>
      <c r="I3855" s="50"/>
      <c r="J3855" s="50"/>
    </row>
    <row r="3856" spans="1:10" s="43" customFormat="1" x14ac:dyDescent="0.2">
      <c r="A3856" s="1"/>
      <c r="E3856" s="2"/>
      <c r="F3856" s="3"/>
      <c r="G3856" s="2"/>
      <c r="H3856" s="50"/>
      <c r="I3856" s="50"/>
      <c r="J3856" s="50"/>
    </row>
    <row r="3857" spans="1:10" s="43" customFormat="1" x14ac:dyDescent="0.2">
      <c r="A3857" s="1"/>
      <c r="E3857" s="2"/>
      <c r="F3857" s="3"/>
      <c r="G3857" s="2"/>
      <c r="H3857" s="50"/>
      <c r="I3857" s="50"/>
      <c r="J3857" s="50"/>
    </row>
    <row r="3858" spans="1:10" s="43" customFormat="1" x14ac:dyDescent="0.2">
      <c r="A3858" s="1"/>
      <c r="E3858" s="2"/>
      <c r="F3858" s="3"/>
      <c r="G3858" s="2"/>
      <c r="H3858" s="50"/>
      <c r="I3858" s="50"/>
      <c r="J3858" s="50"/>
    </row>
    <row r="3859" spans="1:10" s="43" customFormat="1" x14ac:dyDescent="0.2">
      <c r="A3859" s="1"/>
      <c r="E3859" s="2"/>
      <c r="F3859" s="3"/>
      <c r="G3859" s="2"/>
      <c r="H3859" s="50"/>
      <c r="I3859" s="50"/>
      <c r="J3859" s="50"/>
    </row>
    <row r="3860" spans="1:10" s="43" customFormat="1" x14ac:dyDescent="0.2">
      <c r="A3860" s="1"/>
      <c r="E3860" s="2"/>
      <c r="F3860" s="3"/>
      <c r="G3860" s="2"/>
      <c r="H3860" s="50"/>
      <c r="I3860" s="50"/>
      <c r="J3860" s="50"/>
    </row>
    <row r="3861" spans="1:10" s="43" customFormat="1" x14ac:dyDescent="0.2">
      <c r="A3861" s="1"/>
      <c r="E3861" s="2"/>
      <c r="F3861" s="3"/>
      <c r="G3861" s="2"/>
      <c r="H3861" s="50"/>
      <c r="I3861" s="50"/>
      <c r="J3861" s="50"/>
    </row>
    <row r="3862" spans="1:10" s="43" customFormat="1" x14ac:dyDescent="0.2">
      <c r="A3862" s="1"/>
      <c r="E3862" s="2"/>
      <c r="F3862" s="3"/>
      <c r="G3862" s="2"/>
      <c r="H3862" s="50"/>
      <c r="I3862" s="50"/>
      <c r="J3862" s="50"/>
    </row>
    <row r="3863" spans="1:10" s="43" customFormat="1" x14ac:dyDescent="0.2">
      <c r="A3863" s="1"/>
      <c r="E3863" s="2"/>
      <c r="F3863" s="3"/>
      <c r="G3863" s="2"/>
      <c r="H3863" s="50"/>
      <c r="I3863" s="50"/>
      <c r="J3863" s="50"/>
    </row>
    <row r="3864" spans="1:10" s="43" customFormat="1" x14ac:dyDescent="0.2">
      <c r="A3864" s="1"/>
      <c r="E3864" s="2"/>
      <c r="F3864" s="3"/>
      <c r="G3864" s="2"/>
      <c r="H3864" s="50"/>
      <c r="I3864" s="50"/>
      <c r="J3864" s="50"/>
    </row>
    <row r="3865" spans="1:10" s="43" customFormat="1" x14ac:dyDescent="0.2">
      <c r="A3865" s="1"/>
      <c r="E3865" s="2"/>
      <c r="F3865" s="3"/>
      <c r="G3865" s="2"/>
      <c r="H3865" s="50"/>
      <c r="I3865" s="50"/>
      <c r="J3865" s="50"/>
    </row>
    <row r="3866" spans="1:10" s="43" customFormat="1" x14ac:dyDescent="0.2">
      <c r="A3866" s="1"/>
      <c r="E3866" s="2"/>
      <c r="F3866" s="3"/>
      <c r="G3866" s="2"/>
      <c r="H3866" s="50"/>
      <c r="I3866" s="50"/>
      <c r="J3866" s="50"/>
    </row>
    <row r="3867" spans="1:10" s="43" customFormat="1" x14ac:dyDescent="0.2">
      <c r="A3867" s="1"/>
      <c r="E3867" s="2"/>
      <c r="F3867" s="3"/>
      <c r="G3867" s="2"/>
      <c r="H3867" s="50"/>
      <c r="I3867" s="50"/>
      <c r="J3867" s="50"/>
    </row>
    <row r="3868" spans="1:10" s="43" customFormat="1" x14ac:dyDescent="0.2">
      <c r="A3868" s="1"/>
      <c r="E3868" s="2"/>
      <c r="F3868" s="3"/>
      <c r="G3868" s="2"/>
      <c r="H3868" s="50"/>
      <c r="I3868" s="50"/>
      <c r="J3868" s="50"/>
    </row>
    <row r="3869" spans="1:10" s="43" customFormat="1" x14ac:dyDescent="0.2">
      <c r="A3869" s="1"/>
      <c r="E3869" s="2"/>
      <c r="F3869" s="3"/>
      <c r="G3869" s="2"/>
      <c r="H3869" s="50"/>
      <c r="I3869" s="50"/>
      <c r="J3869" s="50"/>
    </row>
    <row r="3870" spans="1:10" s="43" customFormat="1" x14ac:dyDescent="0.2">
      <c r="A3870" s="1"/>
      <c r="E3870" s="2"/>
      <c r="F3870" s="3"/>
      <c r="G3870" s="2"/>
      <c r="H3870" s="50"/>
      <c r="I3870" s="50"/>
      <c r="J3870" s="50"/>
    </row>
    <row r="3871" spans="1:10" s="43" customFormat="1" x14ac:dyDescent="0.2">
      <c r="A3871" s="1"/>
      <c r="E3871" s="2"/>
      <c r="F3871" s="3"/>
      <c r="G3871" s="2"/>
      <c r="H3871" s="50"/>
      <c r="I3871" s="50"/>
      <c r="J3871" s="50"/>
    </row>
    <row r="3872" spans="1:10" s="43" customFormat="1" x14ac:dyDescent="0.2">
      <c r="A3872" s="1"/>
      <c r="E3872" s="2"/>
      <c r="F3872" s="3"/>
      <c r="G3872" s="2"/>
      <c r="H3872" s="50"/>
      <c r="I3872" s="50"/>
      <c r="J3872" s="50"/>
    </row>
    <row r="3873" spans="1:10" s="43" customFormat="1" x14ac:dyDescent="0.2">
      <c r="A3873" s="1"/>
      <c r="E3873" s="2"/>
      <c r="F3873" s="3"/>
      <c r="G3873" s="2"/>
      <c r="H3873" s="50"/>
      <c r="I3873" s="50"/>
      <c r="J3873" s="50"/>
    </row>
    <row r="3874" spans="1:10" s="43" customFormat="1" x14ac:dyDescent="0.2">
      <c r="A3874" s="1"/>
      <c r="E3874" s="2"/>
      <c r="F3874" s="3"/>
      <c r="G3874" s="2"/>
      <c r="H3874" s="50"/>
      <c r="I3874" s="50"/>
      <c r="J3874" s="50"/>
    </row>
    <row r="3875" spans="1:10" s="43" customFormat="1" x14ac:dyDescent="0.2">
      <c r="A3875" s="1"/>
      <c r="E3875" s="2"/>
      <c r="F3875" s="3"/>
      <c r="G3875" s="2"/>
      <c r="H3875" s="50"/>
      <c r="I3875" s="50"/>
      <c r="J3875" s="50"/>
    </row>
    <row r="3876" spans="1:10" s="43" customFormat="1" x14ac:dyDescent="0.2">
      <c r="A3876" s="1"/>
      <c r="E3876" s="2"/>
      <c r="F3876" s="3"/>
      <c r="G3876" s="2"/>
      <c r="H3876" s="50"/>
      <c r="I3876" s="50"/>
      <c r="J3876" s="50"/>
    </row>
    <row r="3877" spans="1:10" s="43" customFormat="1" x14ac:dyDescent="0.2">
      <c r="A3877" s="1"/>
      <c r="E3877" s="2"/>
      <c r="F3877" s="3"/>
      <c r="G3877" s="2"/>
      <c r="H3877" s="50"/>
      <c r="I3877" s="50"/>
      <c r="J3877" s="50"/>
    </row>
    <row r="3878" spans="1:10" s="43" customFormat="1" x14ac:dyDescent="0.2">
      <c r="A3878" s="1"/>
      <c r="E3878" s="2"/>
      <c r="F3878" s="3"/>
      <c r="G3878" s="2"/>
      <c r="H3878" s="50"/>
      <c r="I3878" s="50"/>
      <c r="J3878" s="50"/>
    </row>
    <row r="3879" spans="1:10" s="43" customFormat="1" x14ac:dyDescent="0.2">
      <c r="A3879" s="1"/>
      <c r="E3879" s="2"/>
      <c r="F3879" s="3"/>
      <c r="G3879" s="2"/>
      <c r="H3879" s="50"/>
      <c r="I3879" s="50"/>
      <c r="J3879" s="50"/>
    </row>
    <row r="3880" spans="1:10" s="43" customFormat="1" x14ac:dyDescent="0.2">
      <c r="A3880" s="1"/>
      <c r="E3880" s="2"/>
      <c r="F3880" s="3"/>
      <c r="G3880" s="2"/>
      <c r="H3880" s="50"/>
      <c r="I3880" s="50"/>
      <c r="J3880" s="50"/>
    </row>
    <row r="3881" spans="1:10" s="43" customFormat="1" x14ac:dyDescent="0.2">
      <c r="A3881" s="1"/>
      <c r="E3881" s="2"/>
      <c r="F3881" s="3"/>
      <c r="G3881" s="2"/>
      <c r="H3881" s="50"/>
      <c r="I3881" s="50"/>
      <c r="J3881" s="50"/>
    </row>
    <row r="3882" spans="1:10" s="43" customFormat="1" x14ac:dyDescent="0.2">
      <c r="A3882" s="1"/>
      <c r="E3882" s="2"/>
      <c r="F3882" s="3"/>
      <c r="G3882" s="2"/>
      <c r="H3882" s="50"/>
      <c r="I3882" s="50"/>
      <c r="J3882" s="50"/>
    </row>
    <row r="3883" spans="1:10" s="43" customFormat="1" x14ac:dyDescent="0.2">
      <c r="A3883" s="1"/>
      <c r="E3883" s="2"/>
      <c r="F3883" s="3"/>
      <c r="G3883" s="2"/>
      <c r="H3883" s="50"/>
      <c r="I3883" s="50"/>
      <c r="J3883" s="50"/>
    </row>
    <row r="3884" spans="1:10" s="43" customFormat="1" x14ac:dyDescent="0.2">
      <c r="A3884" s="1"/>
      <c r="E3884" s="2"/>
      <c r="F3884" s="3"/>
      <c r="G3884" s="2"/>
      <c r="H3884" s="50"/>
      <c r="I3884" s="50"/>
      <c r="J3884" s="50"/>
    </row>
    <row r="3885" spans="1:10" s="43" customFormat="1" x14ac:dyDescent="0.2">
      <c r="A3885" s="1"/>
      <c r="E3885" s="2"/>
      <c r="F3885" s="3"/>
      <c r="G3885" s="2"/>
      <c r="H3885" s="50"/>
      <c r="I3885" s="50"/>
      <c r="J3885" s="50"/>
    </row>
    <row r="3886" spans="1:10" s="43" customFormat="1" x14ac:dyDescent="0.2">
      <c r="A3886" s="1"/>
      <c r="E3886" s="2"/>
      <c r="F3886" s="3"/>
      <c r="G3886" s="2"/>
      <c r="H3886" s="50"/>
      <c r="I3886" s="50"/>
      <c r="J3886" s="50"/>
    </row>
    <row r="3887" spans="1:10" s="43" customFormat="1" x14ac:dyDescent="0.2">
      <c r="A3887" s="1"/>
      <c r="E3887" s="2"/>
      <c r="F3887" s="3"/>
      <c r="G3887" s="2"/>
      <c r="H3887" s="50"/>
      <c r="I3887" s="50"/>
      <c r="J3887" s="50"/>
    </row>
    <row r="3888" spans="1:10" s="43" customFormat="1" x14ac:dyDescent="0.2">
      <c r="A3888" s="1"/>
      <c r="E3888" s="2"/>
      <c r="F3888" s="3"/>
      <c r="G3888" s="2"/>
      <c r="H3888" s="50"/>
      <c r="I3888" s="50"/>
      <c r="J3888" s="50"/>
    </row>
    <row r="3889" spans="1:10" s="43" customFormat="1" x14ac:dyDescent="0.2">
      <c r="A3889" s="1"/>
      <c r="E3889" s="2"/>
      <c r="F3889" s="3"/>
      <c r="G3889" s="2"/>
      <c r="H3889" s="50"/>
      <c r="I3889" s="50"/>
      <c r="J3889" s="50"/>
    </row>
    <row r="3890" spans="1:10" s="43" customFormat="1" x14ac:dyDescent="0.2">
      <c r="A3890" s="1"/>
      <c r="E3890" s="2"/>
      <c r="F3890" s="3"/>
      <c r="G3890" s="2"/>
      <c r="H3890" s="50"/>
      <c r="I3890" s="50"/>
      <c r="J3890" s="50"/>
    </row>
    <row r="3891" spans="1:10" s="43" customFormat="1" x14ac:dyDescent="0.2">
      <c r="A3891" s="1"/>
      <c r="E3891" s="2"/>
      <c r="F3891" s="3"/>
      <c r="G3891" s="2"/>
      <c r="H3891" s="50"/>
      <c r="I3891" s="50"/>
      <c r="J3891" s="50"/>
    </row>
    <row r="3892" spans="1:10" s="43" customFormat="1" x14ac:dyDescent="0.2">
      <c r="A3892" s="1"/>
      <c r="E3892" s="2"/>
      <c r="F3892" s="3"/>
      <c r="G3892" s="2"/>
      <c r="H3892" s="50"/>
      <c r="I3892" s="50"/>
      <c r="J3892" s="50"/>
    </row>
    <row r="3893" spans="1:10" s="43" customFormat="1" x14ac:dyDescent="0.2">
      <c r="A3893" s="1"/>
      <c r="E3893" s="2"/>
      <c r="F3893" s="3"/>
      <c r="G3893" s="2"/>
      <c r="H3893" s="50"/>
      <c r="I3893" s="50"/>
      <c r="J3893" s="50"/>
    </row>
    <row r="3894" spans="1:10" s="43" customFormat="1" x14ac:dyDescent="0.2">
      <c r="A3894" s="1"/>
      <c r="E3894" s="2"/>
      <c r="F3894" s="3"/>
      <c r="G3894" s="2"/>
      <c r="H3894" s="50"/>
      <c r="I3894" s="50"/>
      <c r="J3894" s="50"/>
    </row>
    <row r="3895" spans="1:10" s="43" customFormat="1" x14ac:dyDescent="0.2">
      <c r="A3895" s="1"/>
      <c r="E3895" s="2"/>
      <c r="F3895" s="3"/>
      <c r="G3895" s="2"/>
      <c r="H3895" s="50"/>
      <c r="I3895" s="50"/>
      <c r="J3895" s="50"/>
    </row>
    <row r="3896" spans="1:10" s="43" customFormat="1" x14ac:dyDescent="0.2">
      <c r="A3896" s="1"/>
      <c r="E3896" s="2"/>
      <c r="F3896" s="3"/>
      <c r="G3896" s="2"/>
      <c r="H3896" s="50"/>
      <c r="I3896" s="50"/>
      <c r="J3896" s="50"/>
    </row>
    <row r="3897" spans="1:10" s="43" customFormat="1" x14ac:dyDescent="0.2">
      <c r="A3897" s="1"/>
      <c r="E3897" s="2"/>
      <c r="F3897" s="3"/>
      <c r="G3897" s="2"/>
      <c r="H3897" s="50"/>
      <c r="I3897" s="50"/>
      <c r="J3897" s="50"/>
    </row>
    <row r="3898" spans="1:10" s="43" customFormat="1" x14ac:dyDescent="0.2">
      <c r="A3898" s="1"/>
      <c r="E3898" s="2"/>
      <c r="F3898" s="3"/>
      <c r="G3898" s="2"/>
      <c r="H3898" s="50"/>
      <c r="I3898" s="50"/>
      <c r="J3898" s="50"/>
    </row>
    <row r="3899" spans="1:10" s="43" customFormat="1" x14ac:dyDescent="0.2">
      <c r="A3899" s="1"/>
      <c r="E3899" s="2"/>
      <c r="F3899" s="3"/>
      <c r="G3899" s="2"/>
      <c r="H3899" s="50"/>
      <c r="I3899" s="50"/>
      <c r="J3899" s="50"/>
    </row>
    <row r="3900" spans="1:10" s="43" customFormat="1" x14ac:dyDescent="0.2">
      <c r="A3900" s="1"/>
      <c r="E3900" s="2"/>
      <c r="F3900" s="3"/>
      <c r="G3900" s="2"/>
      <c r="H3900" s="50"/>
      <c r="I3900" s="50"/>
      <c r="J3900" s="50"/>
    </row>
    <row r="3901" spans="1:10" s="43" customFormat="1" x14ac:dyDescent="0.2">
      <c r="A3901" s="1"/>
      <c r="E3901" s="2"/>
      <c r="F3901" s="3"/>
      <c r="G3901" s="2"/>
      <c r="H3901" s="50"/>
      <c r="I3901" s="50"/>
      <c r="J3901" s="50"/>
    </row>
    <row r="3902" spans="1:10" s="43" customFormat="1" x14ac:dyDescent="0.2">
      <c r="A3902" s="1"/>
      <c r="E3902" s="2"/>
      <c r="F3902" s="3"/>
      <c r="G3902" s="2"/>
      <c r="H3902" s="50"/>
      <c r="I3902" s="50"/>
      <c r="J3902" s="50"/>
    </row>
    <row r="3903" spans="1:10" s="43" customFormat="1" x14ac:dyDescent="0.2">
      <c r="A3903" s="1"/>
      <c r="E3903" s="2"/>
      <c r="F3903" s="3"/>
      <c r="G3903" s="2"/>
      <c r="H3903" s="50"/>
      <c r="I3903" s="50"/>
      <c r="J3903" s="50"/>
    </row>
    <row r="3904" spans="1:10" s="43" customFormat="1" x14ac:dyDescent="0.2">
      <c r="A3904" s="1"/>
      <c r="E3904" s="2"/>
      <c r="F3904" s="3"/>
      <c r="G3904" s="2"/>
      <c r="H3904" s="50"/>
      <c r="I3904" s="50"/>
      <c r="J3904" s="50"/>
    </row>
    <row r="3905" spans="1:10" s="43" customFormat="1" x14ac:dyDescent="0.2">
      <c r="A3905" s="1"/>
      <c r="E3905" s="2"/>
      <c r="F3905" s="3"/>
      <c r="G3905" s="2"/>
      <c r="H3905" s="50"/>
      <c r="I3905" s="50"/>
      <c r="J3905" s="50"/>
    </row>
    <row r="3906" spans="1:10" s="43" customFormat="1" x14ac:dyDescent="0.2">
      <c r="A3906" s="1"/>
      <c r="E3906" s="2"/>
      <c r="F3906" s="3"/>
      <c r="G3906" s="2"/>
      <c r="H3906" s="50"/>
      <c r="I3906" s="50"/>
      <c r="J3906" s="50"/>
    </row>
    <row r="3907" spans="1:10" s="43" customFormat="1" x14ac:dyDescent="0.2">
      <c r="A3907" s="1"/>
      <c r="E3907" s="2"/>
      <c r="F3907" s="3"/>
      <c r="G3907" s="2"/>
      <c r="H3907" s="50"/>
      <c r="I3907" s="50"/>
      <c r="J3907" s="50"/>
    </row>
    <row r="3908" spans="1:10" s="43" customFormat="1" x14ac:dyDescent="0.2">
      <c r="A3908" s="1"/>
      <c r="E3908" s="2"/>
      <c r="F3908" s="3"/>
      <c r="G3908" s="2"/>
      <c r="H3908" s="50"/>
      <c r="I3908" s="50"/>
      <c r="J3908" s="50"/>
    </row>
    <row r="3909" spans="1:10" s="43" customFormat="1" x14ac:dyDescent="0.2">
      <c r="A3909" s="1"/>
      <c r="E3909" s="2"/>
      <c r="F3909" s="3"/>
      <c r="G3909" s="2"/>
      <c r="H3909" s="50"/>
      <c r="I3909" s="50"/>
      <c r="J3909" s="50"/>
    </row>
    <row r="3910" spans="1:10" s="43" customFormat="1" x14ac:dyDescent="0.2">
      <c r="A3910" s="1"/>
      <c r="E3910" s="2"/>
      <c r="F3910" s="3"/>
      <c r="G3910" s="2"/>
      <c r="H3910" s="50"/>
      <c r="I3910" s="50"/>
      <c r="J3910" s="50"/>
    </row>
    <row r="3911" spans="1:10" s="43" customFormat="1" x14ac:dyDescent="0.2">
      <c r="A3911" s="1"/>
      <c r="E3911" s="2"/>
      <c r="F3911" s="3"/>
      <c r="G3911" s="2"/>
      <c r="H3911" s="50"/>
      <c r="I3911" s="50"/>
      <c r="J3911" s="50"/>
    </row>
    <row r="3912" spans="1:10" s="43" customFormat="1" x14ac:dyDescent="0.2">
      <c r="A3912" s="1"/>
      <c r="E3912" s="2"/>
      <c r="F3912" s="3"/>
      <c r="G3912" s="2"/>
      <c r="H3912" s="50"/>
      <c r="I3912" s="50"/>
      <c r="J3912" s="50"/>
    </row>
    <row r="3913" spans="1:10" s="43" customFormat="1" x14ac:dyDescent="0.2">
      <c r="A3913" s="1"/>
      <c r="E3913" s="2"/>
      <c r="F3913" s="3"/>
      <c r="G3913" s="2"/>
      <c r="H3913" s="50"/>
      <c r="I3913" s="50"/>
      <c r="J3913" s="50"/>
    </row>
    <row r="3914" spans="1:10" s="43" customFormat="1" x14ac:dyDescent="0.2">
      <c r="A3914" s="1"/>
      <c r="E3914" s="2"/>
      <c r="F3914" s="3"/>
      <c r="G3914" s="2"/>
      <c r="H3914" s="50"/>
      <c r="I3914" s="50"/>
      <c r="J3914" s="50"/>
    </row>
    <row r="3915" spans="1:10" s="43" customFormat="1" x14ac:dyDescent="0.2">
      <c r="A3915" s="1"/>
      <c r="E3915" s="2"/>
      <c r="F3915" s="3"/>
      <c r="G3915" s="2"/>
      <c r="H3915" s="50"/>
      <c r="I3915" s="50"/>
      <c r="J3915" s="50"/>
    </row>
    <row r="3916" spans="1:10" s="43" customFormat="1" x14ac:dyDescent="0.2">
      <c r="A3916" s="1"/>
      <c r="E3916" s="2"/>
      <c r="F3916" s="3"/>
      <c r="G3916" s="2"/>
      <c r="H3916" s="50"/>
      <c r="I3916" s="50"/>
      <c r="J3916" s="50"/>
    </row>
    <row r="3917" spans="1:10" s="43" customFormat="1" x14ac:dyDescent="0.2">
      <c r="A3917" s="1"/>
      <c r="E3917" s="2"/>
      <c r="F3917" s="3"/>
      <c r="G3917" s="2"/>
      <c r="H3917" s="50"/>
      <c r="I3917" s="50"/>
      <c r="J3917" s="50"/>
    </row>
    <row r="3918" spans="1:10" s="43" customFormat="1" x14ac:dyDescent="0.2">
      <c r="A3918" s="1"/>
      <c r="E3918" s="2"/>
      <c r="F3918" s="3"/>
      <c r="G3918" s="2"/>
      <c r="H3918" s="50"/>
      <c r="I3918" s="50"/>
      <c r="J3918" s="50"/>
    </row>
    <row r="3919" spans="1:10" s="43" customFormat="1" x14ac:dyDescent="0.2">
      <c r="A3919" s="1"/>
      <c r="E3919" s="2"/>
      <c r="F3919" s="3"/>
      <c r="G3919" s="2"/>
      <c r="H3919" s="50"/>
      <c r="I3919" s="50"/>
      <c r="J3919" s="50"/>
    </row>
    <row r="3920" spans="1:10" s="43" customFormat="1" x14ac:dyDescent="0.2">
      <c r="A3920" s="1"/>
      <c r="E3920" s="2"/>
      <c r="F3920" s="3"/>
      <c r="G3920" s="2"/>
      <c r="H3920" s="50"/>
      <c r="I3920" s="50"/>
      <c r="J3920" s="50"/>
    </row>
    <row r="3921" spans="1:10" s="43" customFormat="1" x14ac:dyDescent="0.2">
      <c r="A3921" s="1"/>
      <c r="E3921" s="2"/>
      <c r="F3921" s="3"/>
      <c r="G3921" s="2"/>
      <c r="H3921" s="50"/>
      <c r="I3921" s="50"/>
      <c r="J3921" s="50"/>
    </row>
    <row r="3922" spans="1:10" s="43" customFormat="1" x14ac:dyDescent="0.2">
      <c r="A3922" s="1"/>
      <c r="E3922" s="2"/>
      <c r="F3922" s="3"/>
      <c r="G3922" s="2"/>
      <c r="H3922" s="50"/>
      <c r="I3922" s="50"/>
      <c r="J3922" s="50"/>
    </row>
    <row r="3923" spans="1:10" s="43" customFormat="1" x14ac:dyDescent="0.2">
      <c r="A3923" s="1"/>
      <c r="E3923" s="2"/>
      <c r="F3923" s="3"/>
      <c r="G3923" s="2"/>
      <c r="H3923" s="50"/>
      <c r="I3923" s="50"/>
      <c r="J3923" s="50"/>
    </row>
    <row r="3924" spans="1:10" s="43" customFormat="1" x14ac:dyDescent="0.2">
      <c r="A3924" s="1"/>
      <c r="E3924" s="2"/>
      <c r="F3924" s="3"/>
      <c r="G3924" s="2"/>
      <c r="H3924" s="50"/>
      <c r="I3924" s="50"/>
      <c r="J3924" s="50"/>
    </row>
    <row r="3925" spans="1:10" s="43" customFormat="1" x14ac:dyDescent="0.2">
      <c r="A3925" s="1"/>
      <c r="E3925" s="2"/>
      <c r="F3925" s="3"/>
      <c r="G3925" s="2"/>
      <c r="H3925" s="50"/>
      <c r="I3925" s="50"/>
      <c r="J3925" s="50"/>
    </row>
    <row r="3926" spans="1:10" s="43" customFormat="1" x14ac:dyDescent="0.2">
      <c r="A3926" s="1"/>
      <c r="E3926" s="2"/>
      <c r="F3926" s="3"/>
      <c r="G3926" s="2"/>
      <c r="H3926" s="50"/>
      <c r="I3926" s="50"/>
      <c r="J3926" s="50"/>
    </row>
    <row r="3927" spans="1:10" s="43" customFormat="1" x14ac:dyDescent="0.2">
      <c r="A3927" s="1"/>
      <c r="E3927" s="2"/>
      <c r="F3927" s="3"/>
      <c r="G3927" s="2"/>
      <c r="H3927" s="50"/>
      <c r="I3927" s="50"/>
      <c r="J3927" s="50"/>
    </row>
    <row r="3928" spans="1:10" s="43" customFormat="1" x14ac:dyDescent="0.2">
      <c r="A3928" s="1"/>
      <c r="E3928" s="2"/>
      <c r="F3928" s="3"/>
      <c r="G3928" s="2"/>
      <c r="H3928" s="50"/>
      <c r="I3928" s="50"/>
      <c r="J3928" s="50"/>
    </row>
    <row r="3929" spans="1:10" s="43" customFormat="1" x14ac:dyDescent="0.2">
      <c r="A3929" s="1"/>
      <c r="E3929" s="2"/>
      <c r="F3929" s="3"/>
      <c r="G3929" s="2"/>
      <c r="H3929" s="50"/>
      <c r="I3929" s="50"/>
      <c r="J3929" s="50"/>
    </row>
    <row r="3930" spans="1:10" s="43" customFormat="1" x14ac:dyDescent="0.2">
      <c r="A3930" s="1"/>
      <c r="E3930" s="2"/>
      <c r="F3930" s="3"/>
      <c r="G3930" s="2"/>
      <c r="H3930" s="50"/>
      <c r="I3930" s="50"/>
      <c r="J3930" s="50"/>
    </row>
    <row r="3931" spans="1:10" s="43" customFormat="1" x14ac:dyDescent="0.2">
      <c r="A3931" s="1"/>
      <c r="E3931" s="2"/>
      <c r="F3931" s="3"/>
      <c r="G3931" s="2"/>
      <c r="H3931" s="50"/>
      <c r="I3931" s="50"/>
      <c r="J3931" s="50"/>
    </row>
    <row r="3932" spans="1:10" s="43" customFormat="1" x14ac:dyDescent="0.2">
      <c r="A3932" s="1"/>
      <c r="E3932" s="2"/>
      <c r="F3932" s="3"/>
      <c r="G3932" s="2"/>
      <c r="H3932" s="50"/>
      <c r="I3932" s="50"/>
      <c r="J3932" s="50"/>
    </row>
    <row r="3933" spans="1:10" s="43" customFormat="1" x14ac:dyDescent="0.2">
      <c r="A3933" s="1"/>
      <c r="E3933" s="2"/>
      <c r="F3933" s="3"/>
      <c r="G3933" s="2"/>
      <c r="H3933" s="50"/>
      <c r="I3933" s="50"/>
      <c r="J3933" s="50"/>
    </row>
    <row r="3934" spans="1:10" s="43" customFormat="1" x14ac:dyDescent="0.2">
      <c r="A3934" s="1"/>
      <c r="E3934" s="2"/>
      <c r="F3934" s="3"/>
      <c r="G3934" s="2"/>
      <c r="H3934" s="50"/>
      <c r="I3934" s="50"/>
      <c r="J3934" s="50"/>
    </row>
    <row r="3935" spans="1:10" s="43" customFormat="1" x14ac:dyDescent="0.2">
      <c r="A3935" s="1"/>
      <c r="E3935" s="2"/>
      <c r="F3935" s="3"/>
      <c r="G3935" s="2"/>
      <c r="H3935" s="50"/>
      <c r="I3935" s="50"/>
      <c r="J3935" s="50"/>
    </row>
    <row r="3936" spans="1:10" s="43" customFormat="1" x14ac:dyDescent="0.2">
      <c r="A3936" s="1"/>
      <c r="E3936" s="2"/>
      <c r="F3936" s="3"/>
      <c r="G3936" s="2"/>
      <c r="H3936" s="50"/>
      <c r="I3936" s="50"/>
      <c r="J3936" s="50"/>
    </row>
    <row r="3937" spans="1:10" s="43" customFormat="1" x14ac:dyDescent="0.2">
      <c r="A3937" s="1"/>
      <c r="E3937" s="2"/>
      <c r="F3937" s="3"/>
      <c r="G3937" s="2"/>
      <c r="H3937" s="50"/>
      <c r="I3937" s="50"/>
      <c r="J3937" s="50"/>
    </row>
    <row r="3938" spans="1:10" s="43" customFormat="1" x14ac:dyDescent="0.2">
      <c r="A3938" s="1"/>
      <c r="E3938" s="2"/>
      <c r="F3938" s="3"/>
      <c r="G3938" s="2"/>
      <c r="H3938" s="50"/>
      <c r="I3938" s="50"/>
      <c r="J3938" s="50"/>
    </row>
    <row r="3939" spans="1:10" s="43" customFormat="1" x14ac:dyDescent="0.2">
      <c r="A3939" s="1"/>
      <c r="E3939" s="2"/>
      <c r="F3939" s="3"/>
      <c r="G3939" s="2"/>
      <c r="H3939" s="50"/>
      <c r="I3939" s="50"/>
      <c r="J3939" s="50"/>
    </row>
    <row r="3940" spans="1:10" s="43" customFormat="1" x14ac:dyDescent="0.2">
      <c r="A3940" s="1"/>
      <c r="E3940" s="2"/>
      <c r="F3940" s="3"/>
      <c r="G3940" s="2"/>
      <c r="H3940" s="50"/>
      <c r="I3940" s="50"/>
      <c r="J3940" s="50"/>
    </row>
    <row r="3941" spans="1:10" s="43" customFormat="1" x14ac:dyDescent="0.2">
      <c r="A3941" s="1"/>
      <c r="E3941" s="2"/>
      <c r="F3941" s="3"/>
      <c r="G3941" s="2"/>
      <c r="H3941" s="50"/>
      <c r="I3941" s="50"/>
      <c r="J3941" s="50"/>
    </row>
    <row r="3942" spans="1:10" s="43" customFormat="1" x14ac:dyDescent="0.2">
      <c r="A3942" s="1"/>
      <c r="E3942" s="2"/>
      <c r="F3942" s="3"/>
      <c r="G3942" s="2"/>
      <c r="H3942" s="50"/>
      <c r="I3942" s="50"/>
      <c r="J3942" s="50"/>
    </row>
    <row r="3943" spans="1:10" s="43" customFormat="1" x14ac:dyDescent="0.2">
      <c r="A3943" s="1"/>
      <c r="E3943" s="2"/>
      <c r="F3943" s="3"/>
      <c r="G3943" s="2"/>
      <c r="H3943" s="50"/>
      <c r="I3943" s="50"/>
      <c r="J3943" s="50"/>
    </row>
    <row r="3944" spans="1:10" s="43" customFormat="1" x14ac:dyDescent="0.2">
      <c r="A3944" s="1"/>
      <c r="E3944" s="2"/>
      <c r="F3944" s="3"/>
      <c r="G3944" s="2"/>
      <c r="H3944" s="50"/>
      <c r="I3944" s="50"/>
      <c r="J3944" s="50"/>
    </row>
    <row r="3945" spans="1:10" s="43" customFormat="1" x14ac:dyDescent="0.2">
      <c r="A3945" s="1"/>
      <c r="E3945" s="2"/>
      <c r="F3945" s="3"/>
      <c r="G3945" s="2"/>
      <c r="H3945" s="50"/>
      <c r="I3945" s="50"/>
      <c r="J3945" s="50"/>
    </row>
    <row r="3946" spans="1:10" s="43" customFormat="1" x14ac:dyDescent="0.2">
      <c r="A3946" s="1"/>
      <c r="E3946" s="2"/>
      <c r="F3946" s="3"/>
      <c r="G3946" s="2"/>
      <c r="H3946" s="50"/>
      <c r="I3946" s="50"/>
      <c r="J3946" s="50"/>
    </row>
    <row r="3947" spans="1:10" s="43" customFormat="1" x14ac:dyDescent="0.2">
      <c r="A3947" s="1"/>
      <c r="E3947" s="2"/>
      <c r="F3947" s="3"/>
      <c r="G3947" s="2"/>
      <c r="H3947" s="50"/>
      <c r="I3947" s="50"/>
      <c r="J3947" s="50"/>
    </row>
    <row r="3948" spans="1:10" s="43" customFormat="1" x14ac:dyDescent="0.2">
      <c r="A3948" s="1"/>
      <c r="E3948" s="2"/>
      <c r="F3948" s="3"/>
      <c r="G3948" s="2"/>
      <c r="H3948" s="50"/>
      <c r="I3948" s="50"/>
      <c r="J3948" s="50"/>
    </row>
    <row r="3949" spans="1:10" s="43" customFormat="1" x14ac:dyDescent="0.2">
      <c r="A3949" s="1"/>
      <c r="E3949" s="2"/>
      <c r="F3949" s="3"/>
      <c r="G3949" s="2"/>
      <c r="H3949" s="50"/>
      <c r="I3949" s="50"/>
      <c r="J3949" s="50"/>
    </row>
    <row r="3950" spans="1:10" s="43" customFormat="1" x14ac:dyDescent="0.2">
      <c r="A3950" s="1"/>
      <c r="E3950" s="2"/>
      <c r="F3950" s="3"/>
      <c r="G3950" s="2"/>
      <c r="H3950" s="50"/>
      <c r="I3950" s="50"/>
      <c r="J3950" s="50"/>
    </row>
    <row r="3951" spans="1:10" s="43" customFormat="1" x14ac:dyDescent="0.2">
      <c r="A3951" s="1"/>
      <c r="E3951" s="2"/>
      <c r="F3951" s="3"/>
      <c r="G3951" s="2"/>
      <c r="H3951" s="50"/>
      <c r="I3951" s="50"/>
      <c r="J3951" s="50"/>
    </row>
    <row r="3952" spans="1:10" s="43" customFormat="1" x14ac:dyDescent="0.2">
      <c r="A3952" s="1"/>
      <c r="E3952" s="2"/>
      <c r="F3952" s="3"/>
      <c r="G3952" s="2"/>
      <c r="H3952" s="50"/>
      <c r="I3952" s="50"/>
      <c r="J3952" s="50"/>
    </row>
    <row r="3953" spans="1:10" s="43" customFormat="1" x14ac:dyDescent="0.2">
      <c r="A3953" s="1"/>
      <c r="E3953" s="2"/>
      <c r="F3953" s="3"/>
      <c r="G3953" s="2"/>
      <c r="H3953" s="50"/>
      <c r="I3953" s="50"/>
      <c r="J3953" s="50"/>
    </row>
    <row r="3954" spans="1:10" s="43" customFormat="1" x14ac:dyDescent="0.2">
      <c r="A3954" s="1"/>
      <c r="E3954" s="2"/>
      <c r="F3954" s="3"/>
      <c r="G3954" s="2"/>
      <c r="H3954" s="50"/>
      <c r="I3954" s="50"/>
      <c r="J3954" s="50"/>
    </row>
    <row r="3955" spans="1:10" s="43" customFormat="1" x14ac:dyDescent="0.2">
      <c r="A3955" s="1"/>
      <c r="E3955" s="2"/>
      <c r="F3955" s="3"/>
      <c r="G3955" s="2"/>
      <c r="H3955" s="50"/>
      <c r="I3955" s="50"/>
      <c r="J3955" s="50"/>
    </row>
    <row r="3956" spans="1:10" s="43" customFormat="1" x14ac:dyDescent="0.2">
      <c r="A3956" s="1"/>
      <c r="E3956" s="2"/>
      <c r="F3956" s="3"/>
      <c r="G3956" s="2"/>
      <c r="H3956" s="50"/>
      <c r="I3956" s="50"/>
      <c r="J3956" s="50"/>
    </row>
    <row r="3957" spans="1:10" s="43" customFormat="1" x14ac:dyDescent="0.2">
      <c r="A3957" s="1"/>
      <c r="E3957" s="2"/>
      <c r="F3957" s="3"/>
      <c r="G3957" s="2"/>
      <c r="H3957" s="50"/>
      <c r="I3957" s="50"/>
      <c r="J3957" s="50"/>
    </row>
    <row r="3958" spans="1:10" s="43" customFormat="1" x14ac:dyDescent="0.2">
      <c r="A3958" s="1"/>
      <c r="E3958" s="2"/>
      <c r="F3958" s="3"/>
      <c r="G3958" s="2"/>
      <c r="H3958" s="50"/>
      <c r="I3958" s="50"/>
      <c r="J3958" s="50"/>
    </row>
    <row r="3959" spans="1:10" s="43" customFormat="1" x14ac:dyDescent="0.2">
      <c r="A3959" s="1"/>
      <c r="E3959" s="2"/>
      <c r="F3959" s="3"/>
      <c r="G3959" s="2"/>
      <c r="H3959" s="50"/>
      <c r="I3959" s="50"/>
      <c r="J3959" s="50"/>
    </row>
    <row r="3960" spans="1:10" s="43" customFormat="1" x14ac:dyDescent="0.2">
      <c r="A3960" s="1"/>
      <c r="E3960" s="2"/>
      <c r="F3960" s="3"/>
      <c r="G3960" s="2"/>
      <c r="H3960" s="50"/>
      <c r="I3960" s="50"/>
      <c r="J3960" s="50"/>
    </row>
    <row r="3961" spans="1:10" s="43" customFormat="1" x14ac:dyDescent="0.2">
      <c r="A3961" s="1"/>
      <c r="E3961" s="2"/>
      <c r="F3961" s="3"/>
      <c r="G3961" s="2"/>
      <c r="H3961" s="50"/>
      <c r="I3961" s="50"/>
      <c r="J3961" s="50"/>
    </row>
    <row r="3962" spans="1:10" s="43" customFormat="1" x14ac:dyDescent="0.2">
      <c r="A3962" s="1"/>
      <c r="E3962" s="2"/>
      <c r="F3962" s="3"/>
      <c r="G3962" s="2"/>
      <c r="H3962" s="50"/>
      <c r="I3962" s="50"/>
      <c r="J3962" s="50"/>
    </row>
    <row r="3963" spans="1:10" s="43" customFormat="1" x14ac:dyDescent="0.2">
      <c r="A3963" s="1"/>
      <c r="E3963" s="2"/>
      <c r="F3963" s="3"/>
      <c r="G3963" s="2"/>
      <c r="H3963" s="50"/>
      <c r="I3963" s="50"/>
      <c r="J3963" s="50"/>
    </row>
    <row r="3964" spans="1:10" s="43" customFormat="1" x14ac:dyDescent="0.2">
      <c r="A3964" s="1"/>
      <c r="E3964" s="2"/>
      <c r="F3964" s="3"/>
      <c r="G3964" s="2"/>
      <c r="H3964" s="50"/>
      <c r="I3964" s="50"/>
      <c r="J3964" s="50"/>
    </row>
    <row r="3965" spans="1:10" s="43" customFormat="1" x14ac:dyDescent="0.2">
      <c r="A3965" s="1"/>
      <c r="E3965" s="2"/>
      <c r="F3965" s="3"/>
      <c r="G3965" s="2"/>
      <c r="H3965" s="50"/>
      <c r="I3965" s="50"/>
      <c r="J3965" s="50"/>
    </row>
    <row r="3966" spans="1:10" s="43" customFormat="1" x14ac:dyDescent="0.2">
      <c r="A3966" s="1"/>
      <c r="E3966" s="2"/>
      <c r="F3966" s="3"/>
      <c r="G3966" s="2"/>
      <c r="H3966" s="50"/>
      <c r="I3966" s="50"/>
      <c r="J3966" s="50"/>
    </row>
    <row r="3967" spans="1:10" s="43" customFormat="1" x14ac:dyDescent="0.2">
      <c r="A3967" s="1"/>
      <c r="E3967" s="2"/>
      <c r="F3967" s="3"/>
      <c r="G3967" s="2"/>
      <c r="H3967" s="50"/>
      <c r="I3967" s="50"/>
      <c r="J3967" s="50"/>
    </row>
    <row r="3968" spans="1:10" s="43" customFormat="1" x14ac:dyDescent="0.2">
      <c r="A3968" s="1"/>
      <c r="E3968" s="2"/>
      <c r="F3968" s="3"/>
      <c r="G3968" s="2"/>
      <c r="H3968" s="50"/>
      <c r="I3968" s="50"/>
      <c r="J3968" s="50"/>
    </row>
    <row r="3969" spans="1:10" s="43" customFormat="1" x14ac:dyDescent="0.2">
      <c r="A3969" s="1"/>
      <c r="E3969" s="2"/>
      <c r="F3969" s="3"/>
      <c r="G3969" s="2"/>
      <c r="H3969" s="50"/>
      <c r="I3969" s="50"/>
      <c r="J3969" s="50"/>
    </row>
    <row r="3970" spans="1:10" s="43" customFormat="1" x14ac:dyDescent="0.2">
      <c r="A3970" s="1"/>
      <c r="E3970" s="2"/>
      <c r="F3970" s="3"/>
      <c r="G3970" s="2"/>
      <c r="H3970" s="50"/>
      <c r="I3970" s="50"/>
      <c r="J3970" s="50"/>
    </row>
    <row r="3971" spans="1:10" s="43" customFormat="1" x14ac:dyDescent="0.2">
      <c r="A3971" s="1"/>
      <c r="E3971" s="2"/>
      <c r="F3971" s="3"/>
      <c r="G3971" s="2"/>
      <c r="H3971" s="50"/>
      <c r="I3971" s="50"/>
      <c r="J3971" s="50"/>
    </row>
    <row r="3972" spans="1:10" s="43" customFormat="1" x14ac:dyDescent="0.2">
      <c r="A3972" s="1"/>
      <c r="E3972" s="2"/>
      <c r="F3972" s="3"/>
      <c r="G3972" s="2"/>
      <c r="H3972" s="50"/>
      <c r="I3972" s="50"/>
      <c r="J3972" s="50"/>
    </row>
    <row r="3973" spans="1:10" s="43" customFormat="1" x14ac:dyDescent="0.2">
      <c r="A3973" s="1"/>
      <c r="E3973" s="2"/>
      <c r="F3973" s="3"/>
      <c r="G3973" s="2"/>
      <c r="H3973" s="50"/>
      <c r="I3973" s="50"/>
      <c r="J3973" s="50"/>
    </row>
    <row r="3974" spans="1:10" s="43" customFormat="1" x14ac:dyDescent="0.2">
      <c r="A3974" s="1"/>
      <c r="E3974" s="2"/>
      <c r="F3974" s="3"/>
      <c r="G3974" s="2"/>
      <c r="H3974" s="50"/>
      <c r="I3974" s="50"/>
      <c r="J3974" s="50"/>
    </row>
    <row r="3975" spans="1:10" s="43" customFormat="1" x14ac:dyDescent="0.2">
      <c r="A3975" s="1"/>
      <c r="E3975" s="2"/>
      <c r="F3975" s="3"/>
      <c r="G3975" s="2"/>
      <c r="H3975" s="50"/>
      <c r="I3975" s="50"/>
      <c r="J3975" s="50"/>
    </row>
    <row r="3976" spans="1:10" s="43" customFormat="1" x14ac:dyDescent="0.2">
      <c r="A3976" s="1"/>
      <c r="E3976" s="2"/>
      <c r="F3976" s="3"/>
      <c r="G3976" s="2"/>
      <c r="H3976" s="50"/>
      <c r="I3976" s="50"/>
      <c r="J3976" s="50"/>
    </row>
    <row r="3977" spans="1:10" s="43" customFormat="1" x14ac:dyDescent="0.2">
      <c r="A3977" s="1"/>
      <c r="E3977" s="2"/>
      <c r="F3977" s="3"/>
      <c r="G3977" s="2"/>
      <c r="H3977" s="50"/>
      <c r="I3977" s="50"/>
      <c r="J3977" s="50"/>
    </row>
    <row r="3978" spans="1:10" s="43" customFormat="1" x14ac:dyDescent="0.2">
      <c r="A3978" s="1"/>
      <c r="E3978" s="2"/>
      <c r="F3978" s="3"/>
      <c r="G3978" s="2"/>
      <c r="H3978" s="50"/>
      <c r="I3978" s="50"/>
      <c r="J3978" s="50"/>
    </row>
    <row r="3979" spans="1:10" s="43" customFormat="1" x14ac:dyDescent="0.2">
      <c r="A3979" s="1"/>
      <c r="E3979" s="2"/>
      <c r="F3979" s="3"/>
      <c r="G3979" s="2"/>
      <c r="H3979" s="50"/>
      <c r="I3979" s="50"/>
      <c r="J3979" s="50"/>
    </row>
    <row r="3980" spans="1:10" s="43" customFormat="1" x14ac:dyDescent="0.2">
      <c r="A3980" s="1"/>
      <c r="E3980" s="2"/>
      <c r="F3980" s="3"/>
      <c r="G3980" s="2"/>
      <c r="H3980" s="50"/>
      <c r="I3980" s="50"/>
      <c r="J3980" s="50"/>
    </row>
    <row r="3981" spans="1:10" s="43" customFormat="1" x14ac:dyDescent="0.2">
      <c r="A3981" s="1"/>
      <c r="E3981" s="2"/>
      <c r="F3981" s="3"/>
      <c r="G3981" s="2"/>
      <c r="H3981" s="50"/>
      <c r="I3981" s="50"/>
      <c r="J3981" s="50"/>
    </row>
    <row r="3982" spans="1:10" s="43" customFormat="1" x14ac:dyDescent="0.2">
      <c r="A3982" s="1"/>
      <c r="E3982" s="2"/>
      <c r="F3982" s="3"/>
      <c r="G3982" s="2"/>
      <c r="H3982" s="50"/>
      <c r="I3982" s="50"/>
      <c r="J3982" s="50"/>
    </row>
    <row r="3983" spans="1:10" s="43" customFormat="1" x14ac:dyDescent="0.2">
      <c r="A3983" s="1"/>
      <c r="E3983" s="2"/>
      <c r="F3983" s="3"/>
      <c r="G3983" s="2"/>
      <c r="H3983" s="50"/>
      <c r="I3983" s="50"/>
      <c r="J3983" s="50"/>
    </row>
    <row r="3984" spans="1:10" s="43" customFormat="1" x14ac:dyDescent="0.2">
      <c r="A3984" s="1"/>
      <c r="E3984" s="2"/>
      <c r="F3984" s="3"/>
      <c r="G3984" s="2"/>
      <c r="H3984" s="50"/>
      <c r="I3984" s="50"/>
      <c r="J3984" s="50"/>
    </row>
    <row r="3985" spans="1:10" s="43" customFormat="1" x14ac:dyDescent="0.2">
      <c r="A3985" s="1"/>
      <c r="E3985" s="2"/>
      <c r="F3985" s="3"/>
      <c r="G3985" s="2"/>
      <c r="H3985" s="50"/>
      <c r="I3985" s="50"/>
      <c r="J3985" s="50"/>
    </row>
    <row r="3986" spans="1:10" s="43" customFormat="1" x14ac:dyDescent="0.2">
      <c r="A3986" s="1"/>
      <c r="E3986" s="2"/>
      <c r="F3986" s="3"/>
      <c r="G3986" s="2"/>
      <c r="H3986" s="50"/>
      <c r="I3986" s="50"/>
      <c r="J3986" s="50"/>
    </row>
    <row r="3987" spans="1:10" s="43" customFormat="1" x14ac:dyDescent="0.2">
      <c r="A3987" s="1"/>
      <c r="E3987" s="2"/>
      <c r="F3987" s="3"/>
      <c r="G3987" s="2"/>
      <c r="H3987" s="50"/>
      <c r="I3987" s="50"/>
      <c r="J3987" s="50"/>
    </row>
    <row r="3988" spans="1:10" s="43" customFormat="1" x14ac:dyDescent="0.2">
      <c r="A3988" s="1"/>
      <c r="E3988" s="2"/>
      <c r="F3988" s="3"/>
      <c r="G3988" s="2"/>
      <c r="H3988" s="50"/>
      <c r="I3988" s="50"/>
      <c r="J3988" s="50"/>
    </row>
    <row r="3989" spans="1:10" s="43" customFormat="1" x14ac:dyDescent="0.2">
      <c r="A3989" s="1"/>
      <c r="E3989" s="2"/>
      <c r="F3989" s="3"/>
      <c r="G3989" s="2"/>
      <c r="H3989" s="50"/>
      <c r="I3989" s="50"/>
      <c r="J3989" s="50"/>
    </row>
    <row r="3990" spans="1:10" s="43" customFormat="1" x14ac:dyDescent="0.2">
      <c r="A3990" s="1"/>
      <c r="E3990" s="2"/>
      <c r="F3990" s="3"/>
      <c r="G3990" s="2"/>
      <c r="H3990" s="50"/>
      <c r="I3990" s="50"/>
      <c r="J3990" s="50"/>
    </row>
    <row r="3991" spans="1:10" s="43" customFormat="1" x14ac:dyDescent="0.2">
      <c r="A3991" s="1"/>
      <c r="E3991" s="2"/>
      <c r="F3991" s="3"/>
      <c r="G3991" s="2"/>
      <c r="H3991" s="50"/>
      <c r="I3991" s="50"/>
      <c r="J3991" s="50"/>
    </row>
    <row r="3992" spans="1:10" s="43" customFormat="1" x14ac:dyDescent="0.2">
      <c r="A3992" s="1"/>
      <c r="E3992" s="2"/>
      <c r="F3992" s="3"/>
      <c r="G3992" s="2"/>
      <c r="H3992" s="50"/>
      <c r="I3992" s="50"/>
      <c r="J3992" s="50"/>
    </row>
    <row r="3993" spans="1:10" s="43" customFormat="1" x14ac:dyDescent="0.2">
      <c r="A3993" s="1"/>
      <c r="E3993" s="2"/>
      <c r="F3993" s="3"/>
      <c r="G3993" s="2"/>
      <c r="H3993" s="50"/>
      <c r="I3993" s="50"/>
      <c r="J3993" s="50"/>
    </row>
    <row r="3994" spans="1:10" s="43" customFormat="1" x14ac:dyDescent="0.2">
      <c r="A3994" s="1"/>
      <c r="E3994" s="2"/>
      <c r="F3994" s="3"/>
      <c r="G3994" s="2"/>
      <c r="H3994" s="50"/>
      <c r="I3994" s="50"/>
      <c r="J3994" s="50"/>
    </row>
    <row r="3995" spans="1:10" s="43" customFormat="1" x14ac:dyDescent="0.2">
      <c r="A3995" s="1"/>
      <c r="E3995" s="2"/>
      <c r="F3995" s="3"/>
      <c r="G3995" s="2"/>
      <c r="H3995" s="50"/>
      <c r="I3995" s="50"/>
      <c r="J3995" s="50"/>
    </row>
    <row r="3996" spans="1:10" s="43" customFormat="1" x14ac:dyDescent="0.2">
      <c r="A3996" s="1"/>
      <c r="E3996" s="2"/>
      <c r="F3996" s="3"/>
      <c r="G3996" s="2"/>
      <c r="H3996" s="50"/>
      <c r="I3996" s="50"/>
      <c r="J3996" s="50"/>
    </row>
    <row r="3997" spans="1:10" s="43" customFormat="1" x14ac:dyDescent="0.2">
      <c r="A3997" s="1"/>
      <c r="E3997" s="2"/>
      <c r="F3997" s="3"/>
      <c r="G3997" s="2"/>
      <c r="H3997" s="50"/>
      <c r="I3997" s="50"/>
      <c r="J3997" s="50"/>
    </row>
    <row r="3998" spans="1:10" s="43" customFormat="1" x14ac:dyDescent="0.2">
      <c r="A3998" s="1"/>
      <c r="E3998" s="2"/>
      <c r="F3998" s="3"/>
      <c r="G3998" s="2"/>
      <c r="H3998" s="50"/>
      <c r="I3998" s="50"/>
      <c r="J3998" s="50"/>
    </row>
    <row r="3999" spans="1:10" s="43" customFormat="1" x14ac:dyDescent="0.2">
      <c r="A3999" s="1"/>
      <c r="E3999" s="2"/>
      <c r="F3999" s="3"/>
      <c r="G3999" s="2"/>
      <c r="H3999" s="50"/>
      <c r="I3999" s="50"/>
      <c r="J3999" s="50"/>
    </row>
    <row r="4000" spans="1:10" s="43" customFormat="1" x14ac:dyDescent="0.2">
      <c r="A4000" s="1"/>
      <c r="E4000" s="2"/>
      <c r="F4000" s="3"/>
      <c r="G4000" s="2"/>
      <c r="H4000" s="50"/>
      <c r="I4000" s="50"/>
      <c r="J4000" s="50"/>
    </row>
    <row r="4001" spans="1:10" s="43" customFormat="1" x14ac:dyDescent="0.2">
      <c r="A4001" s="1"/>
      <c r="E4001" s="2"/>
      <c r="F4001" s="3"/>
      <c r="G4001" s="2"/>
      <c r="H4001" s="50"/>
      <c r="I4001" s="50"/>
      <c r="J4001" s="50"/>
    </row>
    <row r="4002" spans="1:10" s="43" customFormat="1" x14ac:dyDescent="0.2">
      <c r="A4002" s="1"/>
      <c r="E4002" s="2"/>
      <c r="F4002" s="3"/>
      <c r="G4002" s="2"/>
      <c r="H4002" s="50"/>
      <c r="I4002" s="50"/>
      <c r="J4002" s="50"/>
    </row>
    <row r="4003" spans="1:10" s="43" customFormat="1" x14ac:dyDescent="0.2">
      <c r="A4003" s="1"/>
      <c r="E4003" s="2"/>
      <c r="F4003" s="3"/>
      <c r="G4003" s="2"/>
      <c r="H4003" s="50"/>
      <c r="I4003" s="50"/>
      <c r="J4003" s="50"/>
    </row>
    <row r="4004" spans="1:10" s="43" customFormat="1" x14ac:dyDescent="0.2">
      <c r="A4004" s="1"/>
      <c r="E4004" s="2"/>
      <c r="F4004" s="3"/>
      <c r="G4004" s="2"/>
      <c r="H4004" s="50"/>
      <c r="I4004" s="50"/>
      <c r="J4004" s="50"/>
    </row>
    <row r="4005" spans="1:10" s="43" customFormat="1" x14ac:dyDescent="0.2">
      <c r="A4005" s="1"/>
      <c r="E4005" s="2"/>
      <c r="F4005" s="3"/>
      <c r="G4005" s="2"/>
      <c r="H4005" s="50"/>
      <c r="I4005" s="50"/>
      <c r="J4005" s="50"/>
    </row>
    <row r="4006" spans="1:10" s="43" customFormat="1" x14ac:dyDescent="0.2">
      <c r="A4006" s="1"/>
      <c r="E4006" s="2"/>
      <c r="F4006" s="3"/>
      <c r="G4006" s="2"/>
      <c r="H4006" s="50"/>
      <c r="I4006" s="50"/>
      <c r="J4006" s="50"/>
    </row>
    <row r="4007" spans="1:10" s="43" customFormat="1" x14ac:dyDescent="0.2">
      <c r="A4007" s="1"/>
      <c r="E4007" s="2"/>
      <c r="F4007" s="3"/>
      <c r="G4007" s="2"/>
      <c r="H4007" s="50"/>
      <c r="I4007" s="50"/>
      <c r="J4007" s="50"/>
    </row>
    <row r="4008" spans="1:10" s="43" customFormat="1" x14ac:dyDescent="0.2">
      <c r="A4008" s="1"/>
      <c r="E4008" s="2"/>
      <c r="F4008" s="3"/>
      <c r="G4008" s="2"/>
      <c r="H4008" s="50"/>
      <c r="I4008" s="50"/>
      <c r="J4008" s="50"/>
    </row>
    <row r="4009" spans="1:10" s="43" customFormat="1" x14ac:dyDescent="0.2">
      <c r="A4009" s="1"/>
      <c r="E4009" s="2"/>
      <c r="F4009" s="3"/>
      <c r="G4009" s="2"/>
      <c r="H4009" s="50"/>
      <c r="I4009" s="50"/>
      <c r="J4009" s="50"/>
    </row>
    <row r="4010" spans="1:10" s="43" customFormat="1" x14ac:dyDescent="0.2">
      <c r="A4010" s="1"/>
      <c r="E4010" s="2"/>
      <c r="F4010" s="3"/>
      <c r="G4010" s="2"/>
      <c r="H4010" s="50"/>
      <c r="I4010" s="50"/>
      <c r="J4010" s="50"/>
    </row>
    <row r="4011" spans="1:10" s="43" customFormat="1" x14ac:dyDescent="0.2">
      <c r="A4011" s="1"/>
      <c r="E4011" s="2"/>
      <c r="F4011" s="3"/>
      <c r="G4011" s="2"/>
      <c r="H4011" s="50"/>
      <c r="I4011" s="50"/>
      <c r="J4011" s="50"/>
    </row>
    <row r="4012" spans="1:10" s="43" customFormat="1" x14ac:dyDescent="0.2">
      <c r="A4012" s="1"/>
      <c r="E4012" s="2"/>
      <c r="F4012" s="3"/>
      <c r="G4012" s="2"/>
      <c r="H4012" s="50"/>
      <c r="I4012" s="50"/>
      <c r="J4012" s="50"/>
    </row>
    <row r="4013" spans="1:10" s="43" customFormat="1" x14ac:dyDescent="0.2">
      <c r="A4013" s="1"/>
      <c r="E4013" s="2"/>
      <c r="F4013" s="3"/>
      <c r="G4013" s="2"/>
      <c r="H4013" s="50"/>
      <c r="I4013" s="50"/>
      <c r="J4013" s="50"/>
    </row>
    <row r="4014" spans="1:10" s="43" customFormat="1" x14ac:dyDescent="0.2">
      <c r="A4014" s="1"/>
      <c r="E4014" s="2"/>
      <c r="F4014" s="3"/>
      <c r="G4014" s="2"/>
      <c r="H4014" s="50"/>
      <c r="I4014" s="50"/>
      <c r="J4014" s="50"/>
    </row>
    <row r="4015" spans="1:10" s="43" customFormat="1" x14ac:dyDescent="0.2">
      <c r="A4015" s="1"/>
      <c r="E4015" s="2"/>
      <c r="F4015" s="3"/>
      <c r="G4015" s="2"/>
      <c r="H4015" s="50"/>
      <c r="I4015" s="50"/>
      <c r="J4015" s="50"/>
    </row>
    <row r="4016" spans="1:10" s="43" customFormat="1" x14ac:dyDescent="0.2">
      <c r="A4016" s="1"/>
      <c r="E4016" s="2"/>
      <c r="F4016" s="3"/>
      <c r="G4016" s="2"/>
      <c r="H4016" s="50"/>
      <c r="I4016" s="50"/>
      <c r="J4016" s="50"/>
    </row>
    <row r="4017" spans="1:10" s="43" customFormat="1" x14ac:dyDescent="0.2">
      <c r="A4017" s="1"/>
      <c r="E4017" s="2"/>
      <c r="F4017" s="3"/>
      <c r="G4017" s="2"/>
      <c r="H4017" s="50"/>
      <c r="I4017" s="50"/>
      <c r="J4017" s="50"/>
    </row>
    <row r="4018" spans="1:10" s="43" customFormat="1" x14ac:dyDescent="0.2">
      <c r="A4018" s="1"/>
      <c r="E4018" s="2"/>
      <c r="F4018" s="3"/>
      <c r="G4018" s="2"/>
      <c r="H4018" s="50"/>
      <c r="I4018" s="50"/>
      <c r="J4018" s="50"/>
    </row>
    <row r="4019" spans="1:10" s="43" customFormat="1" x14ac:dyDescent="0.2">
      <c r="A4019" s="1"/>
      <c r="E4019" s="2"/>
      <c r="F4019" s="3"/>
      <c r="G4019" s="2"/>
      <c r="H4019" s="50"/>
      <c r="I4019" s="50"/>
      <c r="J4019" s="50"/>
    </row>
    <row r="4020" spans="1:10" s="43" customFormat="1" x14ac:dyDescent="0.2">
      <c r="A4020" s="1"/>
      <c r="E4020" s="2"/>
      <c r="F4020" s="3"/>
      <c r="G4020" s="2"/>
      <c r="H4020" s="50"/>
      <c r="I4020" s="50"/>
      <c r="J4020" s="50"/>
    </row>
    <row r="4021" spans="1:10" s="43" customFormat="1" x14ac:dyDescent="0.2">
      <c r="A4021" s="1"/>
      <c r="E4021" s="2"/>
      <c r="F4021" s="3"/>
      <c r="G4021" s="2"/>
      <c r="H4021" s="50"/>
      <c r="I4021" s="50"/>
      <c r="J4021" s="50"/>
    </row>
    <row r="4022" spans="1:10" s="43" customFormat="1" x14ac:dyDescent="0.2">
      <c r="A4022" s="1"/>
      <c r="E4022" s="2"/>
      <c r="F4022" s="3"/>
      <c r="G4022" s="2"/>
      <c r="H4022" s="50"/>
      <c r="I4022" s="50"/>
      <c r="J4022" s="50"/>
    </row>
    <row r="4023" spans="1:10" s="43" customFormat="1" x14ac:dyDescent="0.2">
      <c r="A4023" s="1"/>
      <c r="E4023" s="2"/>
      <c r="F4023" s="3"/>
      <c r="G4023" s="2"/>
      <c r="H4023" s="50"/>
      <c r="I4023" s="50"/>
      <c r="J4023" s="50"/>
    </row>
    <row r="4024" spans="1:10" s="43" customFormat="1" x14ac:dyDescent="0.2">
      <c r="A4024" s="1"/>
      <c r="E4024" s="2"/>
      <c r="F4024" s="3"/>
      <c r="G4024" s="2"/>
      <c r="H4024" s="50"/>
      <c r="I4024" s="50"/>
      <c r="J4024" s="50"/>
    </row>
    <row r="4025" spans="1:10" s="43" customFormat="1" x14ac:dyDescent="0.2">
      <c r="A4025" s="1"/>
      <c r="E4025" s="2"/>
      <c r="F4025" s="3"/>
      <c r="G4025" s="2"/>
      <c r="H4025" s="50"/>
      <c r="I4025" s="50"/>
      <c r="J4025" s="50"/>
    </row>
    <row r="4026" spans="1:10" s="43" customFormat="1" x14ac:dyDescent="0.2">
      <c r="A4026" s="1"/>
      <c r="E4026" s="2"/>
      <c r="F4026" s="3"/>
      <c r="G4026" s="2"/>
      <c r="H4026" s="50"/>
      <c r="I4026" s="50"/>
      <c r="J4026" s="50"/>
    </row>
    <row r="4027" spans="1:10" s="43" customFormat="1" x14ac:dyDescent="0.2">
      <c r="A4027" s="1"/>
      <c r="E4027" s="2"/>
      <c r="F4027" s="3"/>
      <c r="G4027" s="2"/>
      <c r="H4027" s="50"/>
      <c r="I4027" s="50"/>
      <c r="J4027" s="50"/>
    </row>
    <row r="4028" spans="1:10" s="43" customFormat="1" x14ac:dyDescent="0.2">
      <c r="A4028" s="1"/>
      <c r="E4028" s="2"/>
      <c r="F4028" s="3"/>
      <c r="G4028" s="2"/>
      <c r="H4028" s="50"/>
      <c r="I4028" s="50"/>
      <c r="J4028" s="50"/>
    </row>
    <row r="4029" spans="1:10" s="43" customFormat="1" x14ac:dyDescent="0.2">
      <c r="A4029" s="1"/>
      <c r="E4029" s="2"/>
      <c r="F4029" s="3"/>
      <c r="G4029" s="2"/>
      <c r="H4029" s="50"/>
      <c r="I4029" s="50"/>
      <c r="J4029" s="50"/>
    </row>
    <row r="4030" spans="1:10" s="43" customFormat="1" x14ac:dyDescent="0.2">
      <c r="A4030" s="1"/>
      <c r="E4030" s="2"/>
      <c r="F4030" s="3"/>
      <c r="G4030" s="2"/>
      <c r="H4030" s="50"/>
      <c r="I4030" s="50"/>
      <c r="J4030" s="50"/>
    </row>
    <row r="4031" spans="1:10" s="43" customFormat="1" x14ac:dyDescent="0.2">
      <c r="A4031" s="1"/>
      <c r="E4031" s="2"/>
      <c r="F4031" s="3"/>
      <c r="G4031" s="2"/>
      <c r="H4031" s="50"/>
      <c r="I4031" s="50"/>
      <c r="J4031" s="50"/>
    </row>
    <row r="4032" spans="1:10" s="43" customFormat="1" x14ac:dyDescent="0.2">
      <c r="A4032" s="1"/>
      <c r="E4032" s="2"/>
      <c r="F4032" s="3"/>
      <c r="G4032" s="2"/>
      <c r="H4032" s="50"/>
      <c r="I4032" s="50"/>
      <c r="J4032" s="50"/>
    </row>
    <row r="4033" spans="1:10" s="43" customFormat="1" x14ac:dyDescent="0.2">
      <c r="A4033" s="1"/>
      <c r="E4033" s="2"/>
      <c r="F4033" s="3"/>
      <c r="G4033" s="2"/>
      <c r="H4033" s="50"/>
      <c r="I4033" s="50"/>
      <c r="J4033" s="50"/>
    </row>
    <row r="4034" spans="1:10" s="43" customFormat="1" x14ac:dyDescent="0.2">
      <c r="A4034" s="1"/>
      <c r="E4034" s="2"/>
      <c r="F4034" s="3"/>
      <c r="G4034" s="2"/>
      <c r="H4034" s="50"/>
      <c r="I4034" s="50"/>
      <c r="J4034" s="50"/>
    </row>
    <row r="4035" spans="1:10" s="43" customFormat="1" x14ac:dyDescent="0.2">
      <c r="A4035" s="1"/>
      <c r="E4035" s="2"/>
      <c r="F4035" s="3"/>
      <c r="G4035" s="2"/>
      <c r="H4035" s="50"/>
      <c r="I4035" s="50"/>
      <c r="J4035" s="50"/>
    </row>
    <row r="4036" spans="1:10" s="43" customFormat="1" x14ac:dyDescent="0.2">
      <c r="A4036" s="1"/>
      <c r="E4036" s="2"/>
      <c r="F4036" s="3"/>
      <c r="G4036" s="2"/>
      <c r="H4036" s="50"/>
      <c r="I4036" s="50"/>
      <c r="J4036" s="50"/>
    </row>
    <row r="4037" spans="1:10" s="43" customFormat="1" x14ac:dyDescent="0.2">
      <c r="A4037" s="1"/>
      <c r="E4037" s="2"/>
      <c r="F4037" s="3"/>
      <c r="G4037" s="2"/>
      <c r="H4037" s="50"/>
      <c r="I4037" s="50"/>
      <c r="J4037" s="50"/>
    </row>
    <row r="4038" spans="1:10" s="43" customFormat="1" x14ac:dyDescent="0.2">
      <c r="A4038" s="1"/>
      <c r="E4038" s="2"/>
      <c r="F4038" s="3"/>
      <c r="G4038" s="2"/>
      <c r="H4038" s="50"/>
      <c r="I4038" s="50"/>
      <c r="J4038" s="50"/>
    </row>
    <row r="4039" spans="1:10" s="43" customFormat="1" x14ac:dyDescent="0.2">
      <c r="A4039" s="1"/>
      <c r="E4039" s="2"/>
      <c r="F4039" s="3"/>
      <c r="G4039" s="2"/>
      <c r="H4039" s="50"/>
      <c r="I4039" s="50"/>
      <c r="J4039" s="50"/>
    </row>
    <row r="4040" spans="1:10" s="43" customFormat="1" x14ac:dyDescent="0.2">
      <c r="A4040" s="1"/>
      <c r="E4040" s="2"/>
      <c r="F4040" s="3"/>
      <c r="G4040" s="2"/>
      <c r="H4040" s="50"/>
      <c r="I4040" s="50"/>
      <c r="J4040" s="50"/>
    </row>
    <row r="4041" spans="1:10" s="43" customFormat="1" x14ac:dyDescent="0.2">
      <c r="A4041" s="1"/>
      <c r="E4041" s="2"/>
      <c r="F4041" s="3"/>
      <c r="G4041" s="2"/>
      <c r="H4041" s="50"/>
      <c r="I4041" s="50"/>
      <c r="J4041" s="50"/>
    </row>
    <row r="4042" spans="1:10" s="43" customFormat="1" x14ac:dyDescent="0.2">
      <c r="A4042" s="1"/>
      <c r="E4042" s="2"/>
      <c r="F4042" s="3"/>
      <c r="G4042" s="2"/>
      <c r="H4042" s="50"/>
      <c r="I4042" s="50"/>
      <c r="J4042" s="50"/>
    </row>
    <row r="4043" spans="1:10" s="43" customFormat="1" x14ac:dyDescent="0.2">
      <c r="A4043" s="1"/>
      <c r="E4043" s="2"/>
      <c r="F4043" s="3"/>
      <c r="G4043" s="2"/>
      <c r="H4043" s="50"/>
      <c r="I4043" s="50"/>
      <c r="J4043" s="50"/>
    </row>
    <row r="4044" spans="1:10" s="43" customFormat="1" x14ac:dyDescent="0.2">
      <c r="A4044" s="1"/>
      <c r="E4044" s="2"/>
      <c r="F4044" s="3"/>
      <c r="G4044" s="2"/>
      <c r="H4044" s="50"/>
      <c r="I4044" s="50"/>
      <c r="J4044" s="50"/>
    </row>
    <row r="4045" spans="1:10" s="43" customFormat="1" x14ac:dyDescent="0.2">
      <c r="A4045" s="1"/>
      <c r="E4045" s="2"/>
      <c r="F4045" s="3"/>
      <c r="G4045" s="2"/>
      <c r="H4045" s="50"/>
      <c r="I4045" s="50"/>
      <c r="J4045" s="50"/>
    </row>
    <row r="4046" spans="1:10" s="43" customFormat="1" x14ac:dyDescent="0.2">
      <c r="A4046" s="1"/>
      <c r="E4046" s="2"/>
      <c r="F4046" s="3"/>
      <c r="G4046" s="2"/>
      <c r="H4046" s="50"/>
      <c r="I4046" s="50"/>
      <c r="J4046" s="50"/>
    </row>
    <row r="4047" spans="1:10" s="43" customFormat="1" x14ac:dyDescent="0.2">
      <c r="A4047" s="1"/>
      <c r="E4047" s="2"/>
      <c r="F4047" s="3"/>
      <c r="G4047" s="2"/>
      <c r="H4047" s="50"/>
      <c r="I4047" s="50"/>
      <c r="J4047" s="50"/>
    </row>
    <row r="4048" spans="1:10" s="43" customFormat="1" x14ac:dyDescent="0.2">
      <c r="A4048" s="1"/>
      <c r="E4048" s="2"/>
      <c r="F4048" s="3"/>
      <c r="G4048" s="2"/>
      <c r="H4048" s="50"/>
      <c r="I4048" s="50"/>
      <c r="J4048" s="50"/>
    </row>
    <row r="4049" spans="1:10" s="43" customFormat="1" x14ac:dyDescent="0.2">
      <c r="A4049" s="1"/>
      <c r="E4049" s="2"/>
      <c r="F4049" s="3"/>
      <c r="G4049" s="2"/>
      <c r="H4049" s="50"/>
      <c r="I4049" s="50"/>
      <c r="J4049" s="50"/>
    </row>
    <row r="4050" spans="1:10" s="43" customFormat="1" x14ac:dyDescent="0.2">
      <c r="A4050" s="1"/>
      <c r="E4050" s="2"/>
      <c r="F4050" s="3"/>
      <c r="G4050" s="2"/>
      <c r="H4050" s="50"/>
      <c r="I4050" s="50"/>
      <c r="J4050" s="50"/>
    </row>
    <row r="4051" spans="1:10" s="43" customFormat="1" x14ac:dyDescent="0.2">
      <c r="A4051" s="1"/>
      <c r="E4051" s="2"/>
      <c r="F4051" s="3"/>
      <c r="G4051" s="2"/>
      <c r="H4051" s="50"/>
      <c r="I4051" s="50"/>
      <c r="J4051" s="50"/>
    </row>
    <row r="4052" spans="1:10" s="43" customFormat="1" x14ac:dyDescent="0.2">
      <c r="A4052" s="1"/>
      <c r="E4052" s="2"/>
      <c r="F4052" s="3"/>
      <c r="G4052" s="2"/>
      <c r="H4052" s="50"/>
      <c r="I4052" s="50"/>
      <c r="J4052" s="50"/>
    </row>
    <row r="4053" spans="1:10" s="43" customFormat="1" x14ac:dyDescent="0.2">
      <c r="A4053" s="1"/>
      <c r="E4053" s="2"/>
      <c r="F4053" s="3"/>
      <c r="G4053" s="2"/>
      <c r="H4053" s="50"/>
      <c r="I4053" s="50"/>
      <c r="J4053" s="50"/>
    </row>
    <row r="4054" spans="1:10" s="43" customFormat="1" x14ac:dyDescent="0.2">
      <c r="A4054" s="1"/>
      <c r="E4054" s="2"/>
      <c r="F4054" s="3"/>
      <c r="G4054" s="2"/>
      <c r="H4054" s="50"/>
      <c r="I4054" s="50"/>
      <c r="J4054" s="50"/>
    </row>
    <row r="4055" spans="1:10" s="43" customFormat="1" x14ac:dyDescent="0.2">
      <c r="A4055" s="1"/>
      <c r="E4055" s="2"/>
      <c r="F4055" s="3"/>
      <c r="G4055" s="2"/>
      <c r="H4055" s="50"/>
      <c r="I4055" s="50"/>
      <c r="J4055" s="50"/>
    </row>
    <row r="4056" spans="1:10" s="43" customFormat="1" x14ac:dyDescent="0.2">
      <c r="A4056" s="1"/>
      <c r="E4056" s="2"/>
      <c r="F4056" s="3"/>
      <c r="G4056" s="2"/>
      <c r="H4056" s="50"/>
      <c r="I4056" s="50"/>
      <c r="J4056" s="50"/>
    </row>
    <row r="4057" spans="1:10" s="43" customFormat="1" x14ac:dyDescent="0.2">
      <c r="A4057" s="1"/>
      <c r="E4057" s="2"/>
      <c r="F4057" s="3"/>
      <c r="G4057" s="2"/>
      <c r="H4057" s="50"/>
      <c r="I4057" s="50"/>
      <c r="J4057" s="50"/>
    </row>
    <row r="4058" spans="1:10" s="43" customFormat="1" x14ac:dyDescent="0.2">
      <c r="A4058" s="1"/>
      <c r="E4058" s="2"/>
      <c r="F4058" s="3"/>
      <c r="G4058" s="2"/>
      <c r="H4058" s="50"/>
      <c r="I4058" s="50"/>
      <c r="J4058" s="50"/>
    </row>
    <row r="4059" spans="1:10" s="43" customFormat="1" x14ac:dyDescent="0.2">
      <c r="A4059" s="1"/>
      <c r="E4059" s="2"/>
      <c r="F4059" s="3"/>
      <c r="G4059" s="2"/>
      <c r="H4059" s="50"/>
      <c r="I4059" s="50"/>
      <c r="J4059" s="50"/>
    </row>
    <row r="4060" spans="1:10" s="43" customFormat="1" x14ac:dyDescent="0.2">
      <c r="A4060" s="1"/>
      <c r="E4060" s="2"/>
      <c r="F4060" s="3"/>
      <c r="G4060" s="2"/>
      <c r="H4060" s="50"/>
      <c r="I4060" s="50"/>
      <c r="J4060" s="50"/>
    </row>
    <row r="4061" spans="1:10" s="43" customFormat="1" x14ac:dyDescent="0.2">
      <c r="A4061" s="1"/>
      <c r="E4061" s="2"/>
      <c r="F4061" s="3"/>
      <c r="G4061" s="2"/>
      <c r="H4061" s="50"/>
      <c r="I4061" s="50"/>
      <c r="J4061" s="50"/>
    </row>
    <row r="4062" spans="1:10" s="43" customFormat="1" x14ac:dyDescent="0.2">
      <c r="A4062" s="1"/>
      <c r="E4062" s="2"/>
      <c r="F4062" s="3"/>
      <c r="G4062" s="2"/>
      <c r="H4062" s="50"/>
      <c r="I4062" s="50"/>
      <c r="J4062" s="50"/>
    </row>
    <row r="4063" spans="1:10" s="43" customFormat="1" x14ac:dyDescent="0.2">
      <c r="A4063" s="1"/>
      <c r="E4063" s="2"/>
      <c r="F4063" s="3"/>
      <c r="G4063" s="2"/>
      <c r="H4063" s="50"/>
      <c r="I4063" s="50"/>
      <c r="J4063" s="50"/>
    </row>
    <row r="4064" spans="1:10" s="43" customFormat="1" x14ac:dyDescent="0.2">
      <c r="A4064" s="1"/>
      <c r="E4064" s="2"/>
      <c r="F4064" s="3"/>
      <c r="G4064" s="2"/>
      <c r="H4064" s="50"/>
      <c r="I4064" s="50"/>
      <c r="J4064" s="50"/>
    </row>
    <row r="4065" spans="1:10" s="43" customFormat="1" x14ac:dyDescent="0.2">
      <c r="A4065" s="1"/>
      <c r="E4065" s="2"/>
      <c r="F4065" s="3"/>
      <c r="G4065" s="2"/>
      <c r="H4065" s="50"/>
      <c r="I4065" s="50"/>
      <c r="J4065" s="50"/>
    </row>
    <row r="4066" spans="1:10" s="43" customFormat="1" x14ac:dyDescent="0.2">
      <c r="A4066" s="1"/>
      <c r="E4066" s="2"/>
      <c r="F4066" s="3"/>
      <c r="G4066" s="2"/>
      <c r="H4066" s="50"/>
      <c r="I4066" s="50"/>
      <c r="J4066" s="50"/>
    </row>
    <row r="4067" spans="1:10" s="43" customFormat="1" x14ac:dyDescent="0.2">
      <c r="A4067" s="1"/>
      <c r="E4067" s="2"/>
      <c r="F4067" s="3"/>
      <c r="G4067" s="2"/>
      <c r="H4067" s="50"/>
      <c r="I4067" s="50"/>
      <c r="J4067" s="50"/>
    </row>
    <row r="4068" spans="1:10" s="43" customFormat="1" x14ac:dyDescent="0.2">
      <c r="A4068" s="1"/>
      <c r="E4068" s="2"/>
      <c r="F4068" s="3"/>
      <c r="G4068" s="2"/>
      <c r="H4068" s="50"/>
      <c r="I4068" s="50"/>
      <c r="J4068" s="50"/>
    </row>
    <row r="4069" spans="1:10" s="43" customFormat="1" x14ac:dyDescent="0.2">
      <c r="A4069" s="1"/>
      <c r="E4069" s="2"/>
      <c r="F4069" s="3"/>
      <c r="G4069" s="2"/>
      <c r="H4069" s="50"/>
      <c r="I4069" s="50"/>
      <c r="J4069" s="50"/>
    </row>
    <row r="4070" spans="1:10" s="43" customFormat="1" x14ac:dyDescent="0.2">
      <c r="A4070" s="1"/>
      <c r="E4070" s="2"/>
      <c r="F4070" s="3"/>
      <c r="G4070" s="2"/>
      <c r="H4070" s="50"/>
      <c r="I4070" s="50"/>
      <c r="J4070" s="50"/>
    </row>
    <row r="4071" spans="1:10" s="43" customFormat="1" x14ac:dyDescent="0.2">
      <c r="A4071" s="1"/>
      <c r="E4071" s="2"/>
      <c r="F4071" s="3"/>
      <c r="G4071" s="2"/>
      <c r="H4071" s="50"/>
      <c r="I4071" s="50"/>
      <c r="J4071" s="50"/>
    </row>
    <row r="4072" spans="1:10" s="43" customFormat="1" x14ac:dyDescent="0.2">
      <c r="A4072" s="1"/>
      <c r="E4072" s="2"/>
      <c r="F4072" s="3"/>
      <c r="G4072" s="2"/>
      <c r="H4072" s="50"/>
      <c r="I4072" s="50"/>
      <c r="J4072" s="50"/>
    </row>
    <row r="4073" spans="1:10" s="43" customFormat="1" x14ac:dyDescent="0.2">
      <c r="A4073" s="1"/>
      <c r="E4073" s="2"/>
      <c r="F4073" s="3"/>
      <c r="G4073" s="2"/>
      <c r="H4073" s="50"/>
      <c r="I4073" s="50"/>
      <c r="J4073" s="50"/>
    </row>
    <row r="4074" spans="1:10" s="43" customFormat="1" x14ac:dyDescent="0.2">
      <c r="A4074" s="1"/>
      <c r="E4074" s="2"/>
      <c r="F4074" s="3"/>
      <c r="G4074" s="2"/>
      <c r="H4074" s="50"/>
      <c r="I4074" s="50"/>
      <c r="J4074" s="50"/>
    </row>
    <row r="4075" spans="1:10" s="43" customFormat="1" x14ac:dyDescent="0.2">
      <c r="A4075" s="1"/>
      <c r="E4075" s="2"/>
      <c r="F4075" s="3"/>
      <c r="G4075" s="2"/>
      <c r="H4075" s="50"/>
      <c r="I4075" s="50"/>
      <c r="J4075" s="50"/>
    </row>
    <row r="4076" spans="1:10" s="43" customFormat="1" x14ac:dyDescent="0.2">
      <c r="A4076" s="1"/>
      <c r="E4076" s="2"/>
      <c r="F4076" s="3"/>
      <c r="G4076" s="2"/>
      <c r="H4076" s="50"/>
      <c r="I4076" s="50"/>
      <c r="J4076" s="50"/>
    </row>
    <row r="4077" spans="1:10" s="43" customFormat="1" x14ac:dyDescent="0.2">
      <c r="A4077" s="1"/>
      <c r="E4077" s="2"/>
      <c r="F4077" s="3"/>
      <c r="G4077" s="2"/>
      <c r="H4077" s="50"/>
      <c r="I4077" s="50"/>
      <c r="J4077" s="50"/>
    </row>
    <row r="4078" spans="1:10" s="43" customFormat="1" x14ac:dyDescent="0.2">
      <c r="A4078" s="1"/>
      <c r="E4078" s="2"/>
      <c r="F4078" s="3"/>
      <c r="G4078" s="2"/>
      <c r="H4078" s="50"/>
      <c r="I4078" s="50"/>
      <c r="J4078" s="50"/>
    </row>
    <row r="4079" spans="1:10" s="43" customFormat="1" x14ac:dyDescent="0.2">
      <c r="A4079" s="1"/>
      <c r="E4079" s="2"/>
      <c r="F4079" s="3"/>
      <c r="G4079" s="2"/>
      <c r="H4079" s="50"/>
      <c r="I4079" s="50"/>
      <c r="J4079" s="50"/>
    </row>
    <row r="4080" spans="1:10" s="43" customFormat="1" x14ac:dyDescent="0.2">
      <c r="A4080" s="1"/>
      <c r="E4080" s="2"/>
      <c r="F4080" s="3"/>
      <c r="G4080" s="2"/>
      <c r="H4080" s="50"/>
      <c r="I4080" s="50"/>
      <c r="J4080" s="50"/>
    </row>
    <row r="4081" spans="1:10" s="43" customFormat="1" x14ac:dyDescent="0.2">
      <c r="A4081" s="1"/>
      <c r="E4081" s="2"/>
      <c r="F4081" s="3"/>
      <c r="G4081" s="2"/>
      <c r="H4081" s="50"/>
      <c r="I4081" s="50"/>
      <c r="J4081" s="50"/>
    </row>
    <row r="4082" spans="1:10" s="43" customFormat="1" x14ac:dyDescent="0.2">
      <c r="A4082" s="1"/>
      <c r="E4082" s="2"/>
      <c r="F4082" s="3"/>
      <c r="G4082" s="2"/>
      <c r="H4082" s="50"/>
      <c r="I4082" s="50"/>
      <c r="J4082" s="50"/>
    </row>
    <row r="4083" spans="1:10" s="43" customFormat="1" x14ac:dyDescent="0.2">
      <c r="A4083" s="1"/>
      <c r="E4083" s="2"/>
      <c r="F4083" s="3"/>
      <c r="G4083" s="2"/>
      <c r="H4083" s="50"/>
      <c r="I4083" s="50"/>
      <c r="J4083" s="50"/>
    </row>
    <row r="4084" spans="1:10" s="43" customFormat="1" x14ac:dyDescent="0.2">
      <c r="A4084" s="1"/>
      <c r="E4084" s="2"/>
      <c r="F4084" s="3"/>
      <c r="G4084" s="2"/>
      <c r="H4084" s="50"/>
      <c r="I4084" s="50"/>
      <c r="J4084" s="50"/>
    </row>
    <row r="4085" spans="1:10" s="43" customFormat="1" x14ac:dyDescent="0.2">
      <c r="A4085" s="1"/>
      <c r="E4085" s="2"/>
      <c r="F4085" s="3"/>
      <c r="G4085" s="2"/>
      <c r="H4085" s="50"/>
      <c r="I4085" s="50"/>
      <c r="J4085" s="50"/>
    </row>
    <row r="4086" spans="1:10" s="43" customFormat="1" x14ac:dyDescent="0.2">
      <c r="A4086" s="1"/>
      <c r="E4086" s="2"/>
      <c r="F4086" s="3"/>
      <c r="G4086" s="2"/>
      <c r="H4086" s="50"/>
      <c r="I4086" s="50"/>
      <c r="J4086" s="50"/>
    </row>
    <row r="4087" spans="1:10" s="43" customFormat="1" x14ac:dyDescent="0.2">
      <c r="A4087" s="1"/>
      <c r="E4087" s="2"/>
      <c r="F4087" s="3"/>
      <c r="G4087" s="2"/>
      <c r="H4087" s="50"/>
      <c r="I4087" s="50"/>
      <c r="J4087" s="50"/>
    </row>
    <row r="4088" spans="1:10" s="43" customFormat="1" x14ac:dyDescent="0.2">
      <c r="A4088" s="1"/>
      <c r="E4088" s="2"/>
      <c r="F4088" s="3"/>
      <c r="G4088" s="2"/>
      <c r="H4088" s="50"/>
      <c r="I4088" s="50"/>
      <c r="J4088" s="50"/>
    </row>
    <row r="4089" spans="1:10" s="43" customFormat="1" x14ac:dyDescent="0.2">
      <c r="A4089" s="1"/>
      <c r="E4089" s="2"/>
      <c r="F4089" s="3"/>
      <c r="G4089" s="2"/>
      <c r="H4089" s="50"/>
      <c r="I4089" s="50"/>
      <c r="J4089" s="50"/>
    </row>
    <row r="4090" spans="1:10" s="43" customFormat="1" x14ac:dyDescent="0.2">
      <c r="A4090" s="1"/>
      <c r="E4090" s="2"/>
      <c r="F4090" s="3"/>
      <c r="G4090" s="2"/>
      <c r="H4090" s="50"/>
      <c r="I4090" s="50"/>
      <c r="J4090" s="50"/>
    </row>
    <row r="4091" spans="1:10" s="43" customFormat="1" x14ac:dyDescent="0.2">
      <c r="A4091" s="1"/>
      <c r="E4091" s="2"/>
      <c r="F4091" s="3"/>
      <c r="G4091" s="2"/>
      <c r="H4091" s="50"/>
      <c r="I4091" s="50"/>
      <c r="J4091" s="50"/>
    </row>
    <row r="4092" spans="1:10" s="43" customFormat="1" x14ac:dyDescent="0.2">
      <c r="A4092" s="1"/>
      <c r="E4092" s="2"/>
      <c r="F4092" s="3"/>
      <c r="G4092" s="2"/>
      <c r="H4092" s="50"/>
      <c r="I4092" s="50"/>
      <c r="J4092" s="50"/>
    </row>
    <row r="4093" spans="1:10" s="43" customFormat="1" x14ac:dyDescent="0.2">
      <c r="A4093" s="1"/>
      <c r="E4093" s="2"/>
      <c r="F4093" s="3"/>
      <c r="G4093" s="2"/>
      <c r="H4093" s="50"/>
      <c r="I4093" s="50"/>
      <c r="J4093" s="50"/>
    </row>
    <row r="4094" spans="1:10" s="43" customFormat="1" x14ac:dyDescent="0.2">
      <c r="A4094" s="1"/>
      <c r="E4094" s="2"/>
      <c r="F4094" s="3"/>
      <c r="G4094" s="2"/>
      <c r="H4094" s="50"/>
      <c r="I4094" s="50"/>
      <c r="J4094" s="50"/>
    </row>
    <row r="4095" spans="1:10" s="43" customFormat="1" x14ac:dyDescent="0.2">
      <c r="A4095" s="1"/>
      <c r="E4095" s="2"/>
      <c r="F4095" s="3"/>
      <c r="G4095" s="2"/>
      <c r="H4095" s="50"/>
      <c r="I4095" s="50"/>
      <c r="J4095" s="50"/>
    </row>
    <row r="4096" spans="1:10" s="43" customFormat="1" x14ac:dyDescent="0.2">
      <c r="A4096" s="1"/>
      <c r="E4096" s="2"/>
      <c r="F4096" s="3"/>
      <c r="G4096" s="2"/>
      <c r="H4096" s="50"/>
      <c r="I4096" s="50"/>
      <c r="J4096" s="50"/>
    </row>
    <row r="4097" spans="1:10" s="43" customFormat="1" x14ac:dyDescent="0.2">
      <c r="A4097" s="1"/>
      <c r="E4097" s="2"/>
      <c r="F4097" s="3"/>
      <c r="G4097" s="2"/>
      <c r="H4097" s="50"/>
      <c r="I4097" s="50"/>
      <c r="J4097" s="50"/>
    </row>
    <row r="4098" spans="1:10" s="43" customFormat="1" x14ac:dyDescent="0.2">
      <c r="A4098" s="1"/>
      <c r="E4098" s="2"/>
      <c r="F4098" s="3"/>
      <c r="G4098" s="2"/>
      <c r="H4098" s="50"/>
      <c r="I4098" s="50"/>
      <c r="J4098" s="50"/>
    </row>
    <row r="4099" spans="1:10" s="43" customFormat="1" x14ac:dyDescent="0.2">
      <c r="A4099" s="1"/>
      <c r="E4099" s="2"/>
      <c r="F4099" s="3"/>
      <c r="G4099" s="2"/>
      <c r="H4099" s="50"/>
      <c r="I4099" s="50"/>
      <c r="J4099" s="50"/>
    </row>
    <row r="4100" spans="1:10" s="43" customFormat="1" x14ac:dyDescent="0.2">
      <c r="A4100" s="1"/>
      <c r="E4100" s="2"/>
      <c r="F4100" s="3"/>
      <c r="G4100" s="2"/>
      <c r="H4100" s="50"/>
      <c r="I4100" s="50"/>
      <c r="J4100" s="50"/>
    </row>
    <row r="4101" spans="1:10" s="43" customFormat="1" x14ac:dyDescent="0.2">
      <c r="A4101" s="1"/>
      <c r="E4101" s="2"/>
      <c r="F4101" s="3"/>
      <c r="G4101" s="2"/>
      <c r="H4101" s="50"/>
      <c r="I4101" s="50"/>
      <c r="J4101" s="50"/>
    </row>
    <row r="4102" spans="1:10" s="43" customFormat="1" x14ac:dyDescent="0.2">
      <c r="A4102" s="1"/>
      <c r="E4102" s="2"/>
      <c r="F4102" s="3"/>
      <c r="G4102" s="2"/>
      <c r="H4102" s="50"/>
      <c r="I4102" s="50"/>
      <c r="J4102" s="50"/>
    </row>
    <row r="4103" spans="1:10" s="43" customFormat="1" x14ac:dyDescent="0.2">
      <c r="A4103" s="1"/>
      <c r="E4103" s="2"/>
      <c r="F4103" s="3"/>
      <c r="G4103" s="2"/>
      <c r="H4103" s="50"/>
      <c r="I4103" s="50"/>
      <c r="J4103" s="50"/>
    </row>
    <row r="4104" spans="1:10" s="43" customFormat="1" x14ac:dyDescent="0.2">
      <c r="A4104" s="1"/>
      <c r="E4104" s="2"/>
      <c r="F4104" s="3"/>
      <c r="G4104" s="2"/>
      <c r="H4104" s="50"/>
      <c r="I4104" s="50"/>
      <c r="J4104" s="50"/>
    </row>
    <row r="4105" spans="1:10" s="43" customFormat="1" x14ac:dyDescent="0.2">
      <c r="A4105" s="1"/>
      <c r="E4105" s="2"/>
      <c r="F4105" s="3"/>
      <c r="G4105" s="2"/>
      <c r="H4105" s="50"/>
      <c r="I4105" s="50"/>
      <c r="J4105" s="50"/>
    </row>
    <row r="4106" spans="1:10" s="43" customFormat="1" x14ac:dyDescent="0.2">
      <c r="A4106" s="1"/>
      <c r="E4106" s="2"/>
      <c r="F4106" s="3"/>
      <c r="G4106" s="2"/>
      <c r="H4106" s="50"/>
      <c r="I4106" s="50"/>
      <c r="J4106" s="50"/>
    </row>
    <row r="4107" spans="1:10" s="43" customFormat="1" x14ac:dyDescent="0.2">
      <c r="A4107" s="1"/>
      <c r="E4107" s="2"/>
      <c r="F4107" s="3"/>
      <c r="G4107" s="2"/>
      <c r="H4107" s="50"/>
      <c r="I4107" s="50"/>
      <c r="J4107" s="50"/>
    </row>
    <row r="4108" spans="1:10" s="43" customFormat="1" x14ac:dyDescent="0.2">
      <c r="A4108" s="1"/>
      <c r="E4108" s="2"/>
      <c r="F4108" s="3"/>
      <c r="G4108" s="2"/>
      <c r="H4108" s="50"/>
      <c r="I4108" s="50"/>
      <c r="J4108" s="50"/>
    </row>
    <row r="4109" spans="1:10" s="43" customFormat="1" x14ac:dyDescent="0.2">
      <c r="A4109" s="1"/>
      <c r="E4109" s="2"/>
      <c r="F4109" s="3"/>
      <c r="G4109" s="2"/>
      <c r="H4109" s="50"/>
      <c r="I4109" s="50"/>
      <c r="J4109" s="50"/>
    </row>
    <row r="4110" spans="1:10" s="43" customFormat="1" x14ac:dyDescent="0.2">
      <c r="A4110" s="1"/>
      <c r="E4110" s="2"/>
      <c r="F4110" s="3"/>
      <c r="G4110" s="2"/>
      <c r="H4110" s="50"/>
      <c r="I4110" s="50"/>
      <c r="J4110" s="50"/>
    </row>
    <row r="4111" spans="1:10" s="43" customFormat="1" x14ac:dyDescent="0.2">
      <c r="A4111" s="1"/>
      <c r="E4111" s="2"/>
      <c r="F4111" s="3"/>
      <c r="G4111" s="2"/>
      <c r="H4111" s="50"/>
      <c r="I4111" s="50"/>
      <c r="J4111" s="50"/>
    </row>
    <row r="4112" spans="1:10" s="43" customFormat="1" x14ac:dyDescent="0.2">
      <c r="A4112" s="1"/>
      <c r="E4112" s="2"/>
      <c r="F4112" s="3"/>
      <c r="G4112" s="2"/>
      <c r="H4112" s="50"/>
      <c r="I4112" s="50"/>
      <c r="J4112" s="50"/>
    </row>
    <row r="4113" spans="1:10" s="43" customFormat="1" x14ac:dyDescent="0.2">
      <c r="A4113" s="1"/>
      <c r="E4113" s="2"/>
      <c r="F4113" s="3"/>
      <c r="G4113" s="2"/>
      <c r="H4113" s="50"/>
      <c r="I4113" s="50"/>
      <c r="J4113" s="50"/>
    </row>
    <row r="4114" spans="1:10" s="43" customFormat="1" x14ac:dyDescent="0.2">
      <c r="A4114" s="1"/>
      <c r="E4114" s="2"/>
      <c r="F4114" s="3"/>
      <c r="G4114" s="2"/>
      <c r="H4114" s="50"/>
      <c r="I4114" s="50"/>
      <c r="J4114" s="50"/>
    </row>
    <row r="4115" spans="1:10" s="43" customFormat="1" x14ac:dyDescent="0.2">
      <c r="A4115" s="1"/>
      <c r="E4115" s="2"/>
      <c r="F4115" s="3"/>
      <c r="G4115" s="2"/>
      <c r="H4115" s="50"/>
      <c r="I4115" s="50"/>
      <c r="J4115" s="50"/>
    </row>
    <row r="4116" spans="1:10" s="43" customFormat="1" x14ac:dyDescent="0.2">
      <c r="A4116" s="1"/>
      <c r="E4116" s="2"/>
      <c r="F4116" s="3"/>
      <c r="G4116" s="2"/>
      <c r="H4116" s="50"/>
      <c r="I4116" s="50"/>
      <c r="J4116" s="50"/>
    </row>
    <row r="4117" spans="1:10" s="43" customFormat="1" x14ac:dyDescent="0.2">
      <c r="A4117" s="1"/>
      <c r="E4117" s="2"/>
      <c r="F4117" s="3"/>
      <c r="G4117" s="2"/>
      <c r="H4117" s="50"/>
      <c r="I4117" s="50"/>
      <c r="J4117" s="50"/>
    </row>
    <row r="4118" spans="1:10" s="43" customFormat="1" x14ac:dyDescent="0.2">
      <c r="A4118" s="1"/>
      <c r="E4118" s="2"/>
      <c r="F4118" s="3"/>
      <c r="G4118" s="2"/>
      <c r="H4118" s="50"/>
      <c r="I4118" s="50"/>
      <c r="J4118" s="50"/>
    </row>
    <row r="4119" spans="1:10" s="43" customFormat="1" x14ac:dyDescent="0.2">
      <c r="A4119" s="1"/>
      <c r="E4119" s="2"/>
      <c r="F4119" s="3"/>
      <c r="G4119" s="2"/>
      <c r="H4119" s="50"/>
      <c r="I4119" s="50"/>
      <c r="J4119" s="50"/>
    </row>
    <row r="4120" spans="1:10" s="43" customFormat="1" x14ac:dyDescent="0.2">
      <c r="A4120" s="1"/>
      <c r="E4120" s="2"/>
      <c r="F4120" s="3"/>
      <c r="G4120" s="2"/>
      <c r="H4120" s="50"/>
      <c r="I4120" s="50"/>
      <c r="J4120" s="50"/>
    </row>
    <row r="4121" spans="1:10" s="43" customFormat="1" x14ac:dyDescent="0.2">
      <c r="A4121" s="1"/>
      <c r="E4121" s="2"/>
      <c r="F4121" s="3"/>
      <c r="G4121" s="2"/>
      <c r="H4121" s="50"/>
      <c r="I4121" s="50"/>
      <c r="J4121" s="50"/>
    </row>
    <row r="4122" spans="1:10" s="43" customFormat="1" x14ac:dyDescent="0.2">
      <c r="A4122" s="1"/>
      <c r="E4122" s="2"/>
      <c r="F4122" s="3"/>
      <c r="G4122" s="2"/>
      <c r="H4122" s="50"/>
      <c r="I4122" s="50"/>
      <c r="J4122" s="50"/>
    </row>
    <row r="4123" spans="1:10" s="43" customFormat="1" x14ac:dyDescent="0.2">
      <c r="A4123" s="1"/>
      <c r="E4123" s="2"/>
      <c r="F4123" s="3"/>
      <c r="G4123" s="2"/>
      <c r="H4123" s="50"/>
      <c r="I4123" s="50"/>
      <c r="J4123" s="50"/>
    </row>
    <row r="4124" spans="1:10" s="43" customFormat="1" x14ac:dyDescent="0.2">
      <c r="A4124" s="1"/>
      <c r="E4124" s="2"/>
      <c r="F4124" s="3"/>
      <c r="G4124" s="2"/>
      <c r="H4124" s="50"/>
      <c r="I4124" s="50"/>
      <c r="J4124" s="50"/>
    </row>
    <row r="4125" spans="1:10" s="43" customFormat="1" x14ac:dyDescent="0.2">
      <c r="A4125" s="1"/>
      <c r="E4125" s="2"/>
      <c r="F4125" s="3"/>
      <c r="G4125" s="2"/>
      <c r="H4125" s="50"/>
      <c r="I4125" s="50"/>
      <c r="J4125" s="50"/>
    </row>
    <row r="4126" spans="1:10" s="43" customFormat="1" x14ac:dyDescent="0.2">
      <c r="A4126" s="1"/>
      <c r="E4126" s="2"/>
      <c r="F4126" s="3"/>
      <c r="G4126" s="2"/>
      <c r="H4126" s="50"/>
      <c r="I4126" s="50"/>
      <c r="J4126" s="50"/>
    </row>
    <row r="4127" spans="1:10" s="43" customFormat="1" x14ac:dyDescent="0.2">
      <c r="A4127" s="1"/>
      <c r="E4127" s="2"/>
      <c r="F4127" s="3"/>
      <c r="G4127" s="2"/>
      <c r="H4127" s="50"/>
      <c r="I4127" s="50"/>
      <c r="J4127" s="50"/>
    </row>
    <row r="4128" spans="1:10" s="43" customFormat="1" x14ac:dyDescent="0.2">
      <c r="A4128" s="1"/>
      <c r="E4128" s="2"/>
      <c r="F4128" s="3"/>
      <c r="G4128" s="2"/>
      <c r="H4128" s="50"/>
      <c r="I4128" s="50"/>
      <c r="J4128" s="50"/>
    </row>
    <row r="4129" spans="1:10" s="43" customFormat="1" x14ac:dyDescent="0.2">
      <c r="A4129" s="1"/>
      <c r="E4129" s="2"/>
      <c r="F4129" s="3"/>
      <c r="G4129" s="2"/>
      <c r="H4129" s="50"/>
      <c r="I4129" s="50"/>
      <c r="J4129" s="50"/>
    </row>
    <row r="4130" spans="1:10" s="43" customFormat="1" x14ac:dyDescent="0.2">
      <c r="A4130" s="1"/>
      <c r="E4130" s="2"/>
      <c r="F4130" s="3"/>
      <c r="G4130" s="2"/>
      <c r="H4130" s="50"/>
      <c r="I4130" s="50"/>
      <c r="J4130" s="50"/>
    </row>
    <row r="4131" spans="1:10" s="43" customFormat="1" x14ac:dyDescent="0.2">
      <c r="A4131" s="1"/>
      <c r="E4131" s="2"/>
      <c r="F4131" s="3"/>
      <c r="G4131" s="2"/>
      <c r="H4131" s="50"/>
      <c r="I4131" s="50"/>
      <c r="J4131" s="50"/>
    </row>
    <row r="4132" spans="1:10" s="43" customFormat="1" x14ac:dyDescent="0.2">
      <c r="A4132" s="1"/>
      <c r="E4132" s="2"/>
      <c r="F4132" s="3"/>
      <c r="G4132" s="2"/>
      <c r="H4132" s="50"/>
      <c r="I4132" s="50"/>
      <c r="J4132" s="50"/>
    </row>
    <row r="4133" spans="1:10" s="43" customFormat="1" x14ac:dyDescent="0.2">
      <c r="A4133" s="1"/>
      <c r="E4133" s="2"/>
      <c r="F4133" s="3"/>
      <c r="G4133" s="2"/>
      <c r="H4133" s="50"/>
      <c r="I4133" s="50"/>
      <c r="J4133" s="50"/>
    </row>
    <row r="4134" spans="1:10" s="43" customFormat="1" x14ac:dyDescent="0.2">
      <c r="A4134" s="1"/>
      <c r="E4134" s="2"/>
      <c r="F4134" s="3"/>
      <c r="G4134" s="2"/>
      <c r="H4134" s="50"/>
      <c r="I4134" s="50"/>
      <c r="J4134" s="50"/>
    </row>
    <row r="4135" spans="1:10" s="43" customFormat="1" x14ac:dyDescent="0.2">
      <c r="A4135" s="1"/>
      <c r="E4135" s="2"/>
      <c r="F4135" s="3"/>
      <c r="G4135" s="2"/>
      <c r="H4135" s="50"/>
      <c r="I4135" s="50"/>
      <c r="J4135" s="50"/>
    </row>
    <row r="4136" spans="1:10" s="43" customFormat="1" x14ac:dyDescent="0.2">
      <c r="A4136" s="1"/>
      <c r="E4136" s="2"/>
      <c r="F4136" s="3"/>
      <c r="G4136" s="2"/>
      <c r="H4136" s="50"/>
      <c r="I4136" s="50"/>
      <c r="J4136" s="50"/>
    </row>
    <row r="4137" spans="1:10" s="43" customFormat="1" x14ac:dyDescent="0.2">
      <c r="A4137" s="1"/>
      <c r="E4137" s="2"/>
      <c r="F4137" s="3"/>
      <c r="G4137" s="2"/>
      <c r="H4137" s="50"/>
      <c r="I4137" s="50"/>
      <c r="J4137" s="50"/>
    </row>
    <row r="4138" spans="1:10" s="43" customFormat="1" x14ac:dyDescent="0.2">
      <c r="A4138" s="1"/>
      <c r="E4138" s="2"/>
      <c r="F4138" s="3"/>
      <c r="G4138" s="2"/>
      <c r="H4138" s="50"/>
      <c r="I4138" s="50"/>
      <c r="J4138" s="50"/>
    </row>
    <row r="4139" spans="1:10" s="43" customFormat="1" x14ac:dyDescent="0.2">
      <c r="A4139" s="1"/>
      <c r="E4139" s="2"/>
      <c r="F4139" s="3"/>
      <c r="G4139" s="2"/>
      <c r="H4139" s="50"/>
      <c r="I4139" s="50"/>
      <c r="J4139" s="50"/>
    </row>
    <row r="4140" spans="1:10" s="43" customFormat="1" x14ac:dyDescent="0.2">
      <c r="A4140" s="1"/>
      <c r="E4140" s="2"/>
      <c r="F4140" s="3"/>
      <c r="G4140" s="2"/>
      <c r="H4140" s="50"/>
      <c r="I4140" s="50"/>
      <c r="J4140" s="50"/>
    </row>
    <row r="4141" spans="1:10" s="43" customFormat="1" x14ac:dyDescent="0.2">
      <c r="A4141" s="1"/>
      <c r="E4141" s="2"/>
      <c r="F4141" s="3"/>
      <c r="G4141" s="2"/>
      <c r="H4141" s="50"/>
      <c r="I4141" s="50"/>
      <c r="J4141" s="50"/>
    </row>
    <row r="4142" spans="1:10" s="43" customFormat="1" x14ac:dyDescent="0.2">
      <c r="A4142" s="1"/>
      <c r="E4142" s="2"/>
      <c r="F4142" s="3"/>
      <c r="G4142" s="2"/>
      <c r="H4142" s="50"/>
      <c r="I4142" s="50"/>
      <c r="J4142" s="50"/>
    </row>
    <row r="4143" spans="1:10" s="43" customFormat="1" x14ac:dyDescent="0.2">
      <c r="A4143" s="1"/>
      <c r="E4143" s="2"/>
      <c r="F4143" s="3"/>
      <c r="G4143" s="2"/>
      <c r="H4143" s="50"/>
      <c r="I4143" s="50"/>
      <c r="J4143" s="50"/>
    </row>
    <row r="4144" spans="1:10" s="43" customFormat="1" x14ac:dyDescent="0.2">
      <c r="A4144" s="1"/>
      <c r="E4144" s="2"/>
      <c r="F4144" s="3"/>
      <c r="G4144" s="2"/>
      <c r="H4144" s="50"/>
      <c r="I4144" s="50"/>
      <c r="J4144" s="50"/>
    </row>
    <row r="4145" spans="1:10" s="43" customFormat="1" x14ac:dyDescent="0.2">
      <c r="A4145" s="1"/>
      <c r="E4145" s="2"/>
      <c r="F4145" s="3"/>
      <c r="G4145" s="2"/>
      <c r="H4145" s="50"/>
      <c r="I4145" s="50"/>
      <c r="J4145" s="50"/>
    </row>
    <row r="4146" spans="1:10" s="43" customFormat="1" x14ac:dyDescent="0.2">
      <c r="A4146" s="1"/>
      <c r="E4146" s="2"/>
      <c r="F4146" s="3"/>
      <c r="G4146" s="2"/>
      <c r="H4146" s="50"/>
      <c r="I4146" s="50"/>
      <c r="J4146" s="50"/>
    </row>
    <row r="4147" spans="1:10" s="43" customFormat="1" x14ac:dyDescent="0.2">
      <c r="A4147" s="1"/>
      <c r="E4147" s="2"/>
      <c r="F4147" s="3"/>
      <c r="G4147" s="2"/>
      <c r="H4147" s="50"/>
      <c r="I4147" s="50"/>
      <c r="J4147" s="50"/>
    </row>
    <row r="4148" spans="1:10" s="43" customFormat="1" x14ac:dyDescent="0.2">
      <c r="A4148" s="1"/>
      <c r="E4148" s="2"/>
      <c r="F4148" s="3"/>
      <c r="G4148" s="2"/>
      <c r="H4148" s="50"/>
      <c r="I4148" s="50"/>
      <c r="J4148" s="50"/>
    </row>
    <row r="4149" spans="1:10" s="43" customFormat="1" x14ac:dyDescent="0.2">
      <c r="A4149" s="1"/>
      <c r="E4149" s="2"/>
      <c r="F4149" s="3"/>
      <c r="G4149" s="2"/>
      <c r="H4149" s="50"/>
      <c r="I4149" s="50"/>
      <c r="J4149" s="50"/>
    </row>
    <row r="4150" spans="1:10" s="43" customFormat="1" x14ac:dyDescent="0.2">
      <c r="A4150" s="1"/>
      <c r="E4150" s="2"/>
      <c r="F4150" s="3"/>
      <c r="G4150" s="2"/>
      <c r="H4150" s="50"/>
      <c r="I4150" s="50"/>
      <c r="J4150" s="50"/>
    </row>
    <row r="4151" spans="1:10" s="43" customFormat="1" x14ac:dyDescent="0.2">
      <c r="A4151" s="1"/>
      <c r="E4151" s="2"/>
      <c r="F4151" s="3"/>
      <c r="G4151" s="2"/>
      <c r="H4151" s="50"/>
      <c r="I4151" s="50"/>
      <c r="J4151" s="50"/>
    </row>
    <row r="4152" spans="1:10" s="43" customFormat="1" x14ac:dyDescent="0.2">
      <c r="A4152" s="1"/>
      <c r="E4152" s="2"/>
      <c r="F4152" s="3"/>
      <c r="G4152" s="2"/>
      <c r="H4152" s="50"/>
      <c r="I4152" s="50"/>
      <c r="J4152" s="50"/>
    </row>
    <row r="4153" spans="1:10" s="43" customFormat="1" x14ac:dyDescent="0.2">
      <c r="A4153" s="1"/>
      <c r="E4153" s="2"/>
      <c r="F4153" s="3"/>
      <c r="G4153" s="2"/>
      <c r="H4153" s="50"/>
      <c r="I4153" s="50"/>
      <c r="J4153" s="50"/>
    </row>
    <row r="4154" spans="1:10" s="43" customFormat="1" x14ac:dyDescent="0.2">
      <c r="A4154" s="1"/>
      <c r="E4154" s="2"/>
      <c r="F4154" s="3"/>
      <c r="G4154" s="2"/>
      <c r="H4154" s="50"/>
      <c r="I4154" s="50"/>
      <c r="J4154" s="50"/>
    </row>
    <row r="4155" spans="1:10" s="43" customFormat="1" x14ac:dyDescent="0.2">
      <c r="A4155" s="1"/>
      <c r="E4155" s="2"/>
      <c r="F4155" s="3"/>
      <c r="G4155" s="2"/>
      <c r="H4155" s="50"/>
      <c r="I4155" s="50"/>
      <c r="J4155" s="50"/>
    </row>
    <row r="4156" spans="1:10" s="43" customFormat="1" x14ac:dyDescent="0.2">
      <c r="A4156" s="1"/>
      <c r="E4156" s="2"/>
      <c r="F4156" s="3"/>
      <c r="G4156" s="2"/>
      <c r="H4156" s="50"/>
      <c r="I4156" s="50"/>
      <c r="J4156" s="50"/>
    </row>
    <row r="4157" spans="1:10" s="43" customFormat="1" x14ac:dyDescent="0.2">
      <c r="A4157" s="1"/>
      <c r="E4157" s="2"/>
      <c r="F4157" s="3"/>
      <c r="G4157" s="2"/>
      <c r="H4157" s="50"/>
      <c r="I4157" s="50"/>
      <c r="J4157" s="50"/>
    </row>
    <row r="4158" spans="1:10" s="43" customFormat="1" x14ac:dyDescent="0.2">
      <c r="A4158" s="1"/>
      <c r="E4158" s="2"/>
      <c r="F4158" s="3"/>
      <c r="G4158" s="2"/>
      <c r="H4158" s="50"/>
      <c r="I4158" s="50"/>
      <c r="J4158" s="50"/>
    </row>
    <row r="4159" spans="1:10" s="43" customFormat="1" x14ac:dyDescent="0.2">
      <c r="A4159" s="1"/>
      <c r="E4159" s="2"/>
      <c r="F4159" s="3"/>
      <c r="G4159" s="2"/>
      <c r="H4159" s="50"/>
      <c r="I4159" s="50"/>
      <c r="J4159" s="50"/>
    </row>
    <row r="4160" spans="1:10" s="43" customFormat="1" x14ac:dyDescent="0.2">
      <c r="A4160" s="1"/>
      <c r="E4160" s="2"/>
      <c r="F4160" s="3"/>
      <c r="G4160" s="2"/>
      <c r="H4160" s="50"/>
      <c r="I4160" s="50"/>
      <c r="J4160" s="50"/>
    </row>
    <row r="4161" spans="1:10" s="43" customFormat="1" x14ac:dyDescent="0.2">
      <c r="A4161" s="1"/>
      <c r="E4161" s="2"/>
      <c r="F4161" s="3"/>
      <c r="G4161" s="2"/>
      <c r="H4161" s="50"/>
      <c r="I4161" s="50"/>
      <c r="J4161" s="50"/>
    </row>
    <row r="4162" spans="1:10" s="43" customFormat="1" x14ac:dyDescent="0.2">
      <c r="A4162" s="1"/>
      <c r="E4162" s="2"/>
      <c r="F4162" s="3"/>
      <c r="G4162" s="2"/>
      <c r="H4162" s="50"/>
      <c r="I4162" s="50"/>
      <c r="J4162" s="50"/>
    </row>
    <row r="4163" spans="1:10" s="43" customFormat="1" x14ac:dyDescent="0.2">
      <c r="A4163" s="1"/>
      <c r="E4163" s="2"/>
      <c r="F4163" s="3"/>
      <c r="G4163" s="2"/>
      <c r="H4163" s="50"/>
      <c r="I4163" s="50"/>
      <c r="J4163" s="50"/>
    </row>
    <row r="4164" spans="1:10" s="43" customFormat="1" x14ac:dyDescent="0.2">
      <c r="A4164" s="1"/>
      <c r="E4164" s="2"/>
      <c r="F4164" s="3"/>
      <c r="G4164" s="2"/>
      <c r="H4164" s="50"/>
      <c r="I4164" s="50"/>
      <c r="J4164" s="50"/>
    </row>
    <row r="4165" spans="1:10" s="43" customFormat="1" x14ac:dyDescent="0.2">
      <c r="A4165" s="1"/>
      <c r="E4165" s="2"/>
      <c r="F4165" s="3"/>
      <c r="G4165" s="2"/>
      <c r="H4165" s="50"/>
      <c r="I4165" s="50"/>
      <c r="J4165" s="50"/>
    </row>
    <row r="4166" spans="1:10" s="43" customFormat="1" x14ac:dyDescent="0.2">
      <c r="A4166" s="1"/>
      <c r="E4166" s="2"/>
      <c r="F4166" s="3"/>
      <c r="G4166" s="2"/>
      <c r="H4166" s="50"/>
      <c r="I4166" s="50"/>
      <c r="J4166" s="50"/>
    </row>
    <row r="4167" spans="1:10" s="43" customFormat="1" x14ac:dyDescent="0.2">
      <c r="A4167" s="1"/>
      <c r="E4167" s="2"/>
      <c r="F4167" s="3"/>
      <c r="G4167" s="2"/>
      <c r="H4167" s="50"/>
      <c r="I4167" s="50"/>
      <c r="J4167" s="50"/>
    </row>
    <row r="4168" spans="1:10" s="43" customFormat="1" x14ac:dyDescent="0.2">
      <c r="A4168" s="1"/>
      <c r="E4168" s="2"/>
      <c r="F4168" s="3"/>
      <c r="G4168" s="2"/>
      <c r="H4168" s="50"/>
      <c r="I4168" s="50"/>
      <c r="J4168" s="50"/>
    </row>
    <row r="4169" spans="1:10" s="43" customFormat="1" x14ac:dyDescent="0.2">
      <c r="A4169" s="1"/>
      <c r="E4169" s="2"/>
      <c r="F4169" s="3"/>
      <c r="G4169" s="2"/>
      <c r="H4169" s="50"/>
      <c r="I4169" s="50"/>
      <c r="J4169" s="50"/>
    </row>
    <row r="4170" spans="1:10" s="43" customFormat="1" x14ac:dyDescent="0.2">
      <c r="A4170" s="1"/>
      <c r="E4170" s="2"/>
      <c r="F4170" s="3"/>
      <c r="G4170" s="2"/>
      <c r="H4170" s="50"/>
      <c r="I4170" s="50"/>
      <c r="J4170" s="50"/>
    </row>
    <row r="4171" spans="1:10" s="43" customFormat="1" x14ac:dyDescent="0.2">
      <c r="A4171" s="1"/>
      <c r="E4171" s="2"/>
      <c r="F4171" s="3"/>
      <c r="G4171" s="2"/>
      <c r="H4171" s="50"/>
      <c r="I4171" s="50"/>
      <c r="J4171" s="50"/>
    </row>
    <row r="4172" spans="1:10" s="43" customFormat="1" x14ac:dyDescent="0.2">
      <c r="A4172" s="1"/>
      <c r="E4172" s="2"/>
      <c r="F4172" s="3"/>
      <c r="G4172" s="2"/>
      <c r="H4172" s="50"/>
      <c r="I4172" s="50"/>
      <c r="J4172" s="50"/>
    </row>
    <row r="4173" spans="1:10" s="43" customFormat="1" x14ac:dyDescent="0.2">
      <c r="A4173" s="1"/>
      <c r="E4173" s="2"/>
      <c r="F4173" s="3"/>
      <c r="G4173" s="2"/>
      <c r="H4173" s="50"/>
      <c r="I4173" s="50"/>
      <c r="J4173" s="50"/>
    </row>
    <row r="4174" spans="1:10" s="43" customFormat="1" x14ac:dyDescent="0.2">
      <c r="A4174" s="1"/>
      <c r="E4174" s="2"/>
      <c r="F4174" s="3"/>
      <c r="G4174" s="2"/>
      <c r="H4174" s="50"/>
      <c r="I4174" s="50"/>
      <c r="J4174" s="50"/>
    </row>
    <row r="4175" spans="1:10" s="43" customFormat="1" x14ac:dyDescent="0.2">
      <c r="A4175" s="1"/>
      <c r="E4175" s="2"/>
      <c r="F4175" s="3"/>
      <c r="G4175" s="2"/>
      <c r="H4175" s="50"/>
      <c r="I4175" s="50"/>
      <c r="J4175" s="50"/>
    </row>
    <row r="4176" spans="1:10" s="43" customFormat="1" x14ac:dyDescent="0.2">
      <c r="A4176" s="1"/>
      <c r="E4176" s="2"/>
      <c r="F4176" s="3"/>
      <c r="G4176" s="2"/>
      <c r="H4176" s="50"/>
      <c r="I4176" s="50"/>
      <c r="J4176" s="50"/>
    </row>
    <row r="4177" spans="1:10" s="43" customFormat="1" x14ac:dyDescent="0.2">
      <c r="A4177" s="1"/>
      <c r="E4177" s="2"/>
      <c r="F4177" s="3"/>
      <c r="G4177" s="2"/>
      <c r="H4177" s="50"/>
      <c r="I4177" s="50"/>
      <c r="J4177" s="50"/>
    </row>
    <row r="4178" spans="1:10" s="43" customFormat="1" x14ac:dyDescent="0.2">
      <c r="A4178" s="1"/>
      <c r="E4178" s="2"/>
      <c r="F4178" s="3"/>
      <c r="G4178" s="2"/>
      <c r="H4178" s="50"/>
      <c r="I4178" s="50"/>
      <c r="J4178" s="50"/>
    </row>
    <row r="4179" spans="1:10" s="43" customFormat="1" x14ac:dyDescent="0.2">
      <c r="A4179" s="1"/>
      <c r="E4179" s="2"/>
      <c r="F4179" s="3"/>
      <c r="G4179" s="2"/>
      <c r="H4179" s="50"/>
      <c r="I4179" s="50"/>
      <c r="J4179" s="50"/>
    </row>
    <row r="4180" spans="1:10" s="43" customFormat="1" x14ac:dyDescent="0.2">
      <c r="A4180" s="1"/>
      <c r="E4180" s="2"/>
      <c r="F4180" s="3"/>
      <c r="G4180" s="2"/>
      <c r="H4180" s="50"/>
      <c r="I4180" s="50"/>
      <c r="J4180" s="50"/>
    </row>
    <row r="4181" spans="1:10" s="43" customFormat="1" x14ac:dyDescent="0.2">
      <c r="A4181" s="1"/>
      <c r="E4181" s="2"/>
      <c r="F4181" s="3"/>
      <c r="G4181" s="2"/>
      <c r="H4181" s="50"/>
      <c r="I4181" s="50"/>
      <c r="J4181" s="50"/>
    </row>
    <row r="4182" spans="1:10" s="43" customFormat="1" x14ac:dyDescent="0.2">
      <c r="A4182" s="1"/>
      <c r="E4182" s="2"/>
      <c r="F4182" s="3"/>
      <c r="G4182" s="2"/>
      <c r="H4182" s="50"/>
      <c r="I4182" s="50"/>
      <c r="J4182" s="50"/>
    </row>
    <row r="4183" spans="1:10" s="43" customFormat="1" x14ac:dyDescent="0.2">
      <c r="A4183" s="1"/>
      <c r="E4183" s="2"/>
      <c r="F4183" s="3"/>
      <c r="G4183" s="2"/>
      <c r="H4183" s="50"/>
      <c r="I4183" s="50"/>
      <c r="J4183" s="50"/>
    </row>
    <row r="4184" spans="1:10" s="43" customFormat="1" x14ac:dyDescent="0.2">
      <c r="A4184" s="1"/>
      <c r="E4184" s="2"/>
      <c r="F4184" s="3"/>
      <c r="G4184" s="2"/>
      <c r="H4184" s="50"/>
      <c r="I4184" s="50"/>
      <c r="J4184" s="50"/>
    </row>
    <row r="4185" spans="1:10" s="43" customFormat="1" x14ac:dyDescent="0.2">
      <c r="A4185" s="1"/>
      <c r="E4185" s="2"/>
      <c r="F4185" s="3"/>
      <c r="G4185" s="2"/>
      <c r="H4185" s="50"/>
      <c r="I4185" s="50"/>
      <c r="J4185" s="50"/>
    </row>
    <row r="4186" spans="1:10" s="43" customFormat="1" x14ac:dyDescent="0.2">
      <c r="A4186" s="1"/>
      <c r="E4186" s="2"/>
      <c r="F4186" s="3"/>
      <c r="G4186" s="2"/>
      <c r="H4186" s="50"/>
      <c r="I4186" s="50"/>
      <c r="J4186" s="50"/>
    </row>
    <row r="4187" spans="1:10" s="43" customFormat="1" x14ac:dyDescent="0.2">
      <c r="A4187" s="1"/>
      <c r="E4187" s="2"/>
      <c r="F4187" s="3"/>
      <c r="G4187" s="2"/>
      <c r="H4187" s="50"/>
      <c r="I4187" s="50"/>
      <c r="J4187" s="50"/>
    </row>
    <row r="4188" spans="1:10" s="43" customFormat="1" x14ac:dyDescent="0.2">
      <c r="A4188" s="1"/>
      <c r="E4188" s="2"/>
      <c r="F4188" s="3"/>
      <c r="G4188" s="2"/>
      <c r="H4188" s="50"/>
      <c r="I4188" s="50"/>
      <c r="J4188" s="50"/>
    </row>
    <row r="4189" spans="1:10" s="43" customFormat="1" x14ac:dyDescent="0.2">
      <c r="A4189" s="1"/>
      <c r="E4189" s="2"/>
      <c r="F4189" s="3"/>
      <c r="G4189" s="2"/>
      <c r="H4189" s="50"/>
      <c r="I4189" s="50"/>
      <c r="J4189" s="50"/>
    </row>
    <row r="4190" spans="1:10" s="43" customFormat="1" x14ac:dyDescent="0.2">
      <c r="A4190" s="1"/>
      <c r="E4190" s="2"/>
      <c r="F4190" s="3"/>
      <c r="G4190" s="2"/>
      <c r="H4190" s="50"/>
      <c r="I4190" s="50"/>
      <c r="J4190" s="50"/>
    </row>
    <row r="4191" spans="1:10" s="43" customFormat="1" x14ac:dyDescent="0.2">
      <c r="A4191" s="1"/>
      <c r="E4191" s="2"/>
      <c r="F4191" s="3"/>
      <c r="G4191" s="2"/>
      <c r="H4191" s="50"/>
      <c r="I4191" s="50"/>
      <c r="J4191" s="50"/>
    </row>
    <row r="4192" spans="1:10" s="43" customFormat="1" x14ac:dyDescent="0.2">
      <c r="A4192" s="1"/>
      <c r="E4192" s="2"/>
      <c r="F4192" s="3"/>
      <c r="G4192" s="2"/>
      <c r="H4192" s="50"/>
      <c r="I4192" s="50"/>
      <c r="J4192" s="50"/>
    </row>
    <row r="4193" spans="1:10" s="43" customFormat="1" x14ac:dyDescent="0.2">
      <c r="A4193" s="1"/>
      <c r="E4193" s="2"/>
      <c r="F4193" s="3"/>
      <c r="G4193" s="2"/>
      <c r="H4193" s="50"/>
      <c r="I4193" s="50"/>
      <c r="J4193" s="50"/>
    </row>
    <row r="4194" spans="1:10" s="43" customFormat="1" x14ac:dyDescent="0.2">
      <c r="A4194" s="1"/>
      <c r="E4194" s="2"/>
      <c r="F4194" s="3"/>
      <c r="G4194" s="2"/>
      <c r="H4194" s="50"/>
      <c r="I4194" s="50"/>
      <c r="J4194" s="50"/>
    </row>
    <row r="4195" spans="1:10" s="43" customFormat="1" x14ac:dyDescent="0.2">
      <c r="A4195" s="1"/>
      <c r="E4195" s="2"/>
      <c r="F4195" s="3"/>
      <c r="G4195" s="2"/>
      <c r="H4195" s="50"/>
      <c r="I4195" s="50"/>
      <c r="J4195" s="50"/>
    </row>
    <row r="4196" spans="1:10" s="43" customFormat="1" x14ac:dyDescent="0.2">
      <c r="A4196" s="1"/>
      <c r="E4196" s="2"/>
      <c r="F4196" s="3"/>
      <c r="G4196" s="2"/>
      <c r="H4196" s="50"/>
      <c r="I4196" s="50"/>
      <c r="J4196" s="50"/>
    </row>
    <row r="4197" spans="1:10" s="43" customFormat="1" x14ac:dyDescent="0.2">
      <c r="A4197" s="1"/>
      <c r="E4197" s="2"/>
      <c r="F4197" s="3"/>
      <c r="G4197" s="2"/>
      <c r="H4197" s="50"/>
      <c r="I4197" s="50"/>
      <c r="J4197" s="50"/>
    </row>
    <row r="4198" spans="1:10" s="43" customFormat="1" x14ac:dyDescent="0.2">
      <c r="A4198" s="1"/>
      <c r="E4198" s="2"/>
      <c r="F4198" s="3"/>
      <c r="G4198" s="2"/>
      <c r="H4198" s="50"/>
      <c r="I4198" s="50"/>
      <c r="J4198" s="50"/>
    </row>
    <row r="4199" spans="1:10" s="43" customFormat="1" x14ac:dyDescent="0.2">
      <c r="A4199" s="1"/>
      <c r="E4199" s="2"/>
      <c r="F4199" s="3"/>
      <c r="G4199" s="2"/>
      <c r="H4199" s="50"/>
      <c r="I4199" s="50"/>
      <c r="J4199" s="50"/>
    </row>
    <row r="4200" spans="1:10" s="43" customFormat="1" x14ac:dyDescent="0.2">
      <c r="A4200" s="1"/>
      <c r="E4200" s="2"/>
      <c r="F4200" s="3"/>
      <c r="G4200" s="2"/>
      <c r="H4200" s="50"/>
      <c r="I4200" s="50"/>
      <c r="J4200" s="50"/>
    </row>
    <row r="4201" spans="1:10" s="43" customFormat="1" x14ac:dyDescent="0.2">
      <c r="A4201" s="1"/>
      <c r="E4201" s="2"/>
      <c r="F4201" s="3"/>
      <c r="G4201" s="2"/>
      <c r="H4201" s="50"/>
      <c r="I4201" s="50"/>
      <c r="J4201" s="50"/>
    </row>
    <row r="4202" spans="1:10" s="43" customFormat="1" x14ac:dyDescent="0.2">
      <c r="A4202" s="1"/>
      <c r="E4202" s="2"/>
      <c r="F4202" s="3"/>
      <c r="G4202" s="2"/>
      <c r="H4202" s="50"/>
      <c r="I4202" s="50"/>
      <c r="J4202" s="50"/>
    </row>
    <row r="4203" spans="1:10" s="43" customFormat="1" x14ac:dyDescent="0.2">
      <c r="A4203" s="1"/>
      <c r="E4203" s="2"/>
      <c r="F4203" s="3"/>
      <c r="G4203" s="2"/>
      <c r="H4203" s="50"/>
      <c r="I4203" s="50"/>
      <c r="J4203" s="50"/>
    </row>
    <row r="4204" spans="1:10" s="43" customFormat="1" x14ac:dyDescent="0.2">
      <c r="A4204" s="1"/>
      <c r="E4204" s="2"/>
      <c r="F4204" s="3"/>
      <c r="G4204" s="2"/>
      <c r="H4204" s="50"/>
      <c r="I4204" s="50"/>
      <c r="J4204" s="50"/>
    </row>
    <row r="4205" spans="1:10" s="43" customFormat="1" x14ac:dyDescent="0.2">
      <c r="A4205" s="1"/>
      <c r="E4205" s="2"/>
      <c r="F4205" s="3"/>
      <c r="G4205" s="2"/>
      <c r="H4205" s="50"/>
      <c r="I4205" s="50"/>
      <c r="J4205" s="50"/>
    </row>
    <row r="4206" spans="1:10" s="43" customFormat="1" x14ac:dyDescent="0.2">
      <c r="A4206" s="1"/>
      <c r="E4206" s="2"/>
      <c r="F4206" s="3"/>
      <c r="G4206" s="2"/>
      <c r="H4206" s="50"/>
      <c r="I4206" s="50"/>
      <c r="J4206" s="50"/>
    </row>
    <row r="4207" spans="1:10" s="43" customFormat="1" x14ac:dyDescent="0.2">
      <c r="A4207" s="1"/>
      <c r="E4207" s="2"/>
      <c r="F4207" s="3"/>
      <c r="G4207" s="2"/>
      <c r="H4207" s="50"/>
      <c r="I4207" s="50"/>
      <c r="J4207" s="50"/>
    </row>
    <row r="4208" spans="1:10" s="43" customFormat="1" x14ac:dyDescent="0.2">
      <c r="A4208" s="1"/>
      <c r="E4208" s="2"/>
      <c r="F4208" s="3"/>
      <c r="G4208" s="2"/>
      <c r="H4208" s="50"/>
      <c r="I4208" s="50"/>
      <c r="J4208" s="50"/>
    </row>
    <row r="4209" spans="1:10" s="43" customFormat="1" x14ac:dyDescent="0.2">
      <c r="A4209" s="1"/>
      <c r="E4209" s="2"/>
      <c r="F4209" s="3"/>
      <c r="G4209" s="2"/>
      <c r="H4209" s="50"/>
      <c r="I4209" s="50"/>
      <c r="J4209" s="50"/>
    </row>
    <row r="4210" spans="1:10" s="43" customFormat="1" x14ac:dyDescent="0.2">
      <c r="A4210" s="1"/>
      <c r="E4210" s="2"/>
      <c r="F4210" s="3"/>
      <c r="G4210" s="2"/>
      <c r="H4210" s="50"/>
      <c r="I4210" s="50"/>
      <c r="J4210" s="50"/>
    </row>
    <row r="4211" spans="1:10" s="43" customFormat="1" x14ac:dyDescent="0.2">
      <c r="A4211" s="1"/>
      <c r="E4211" s="2"/>
      <c r="F4211" s="3"/>
      <c r="G4211" s="2"/>
      <c r="H4211" s="50"/>
      <c r="I4211" s="50"/>
      <c r="J4211" s="50"/>
    </row>
    <row r="4212" spans="1:10" s="43" customFormat="1" x14ac:dyDescent="0.2">
      <c r="A4212" s="1"/>
      <c r="E4212" s="2"/>
      <c r="F4212" s="3"/>
      <c r="G4212" s="2"/>
      <c r="H4212" s="50"/>
      <c r="I4212" s="50"/>
      <c r="J4212" s="50"/>
    </row>
    <row r="4213" spans="1:10" s="43" customFormat="1" x14ac:dyDescent="0.2">
      <c r="A4213" s="1"/>
      <c r="E4213" s="2"/>
      <c r="F4213" s="3"/>
      <c r="G4213" s="2"/>
      <c r="H4213" s="50"/>
      <c r="I4213" s="50"/>
      <c r="J4213" s="50"/>
    </row>
    <row r="4214" spans="1:10" s="43" customFormat="1" x14ac:dyDescent="0.2">
      <c r="A4214" s="1"/>
      <c r="E4214" s="2"/>
      <c r="F4214" s="3"/>
      <c r="G4214" s="2"/>
      <c r="H4214" s="50"/>
      <c r="I4214" s="50"/>
      <c r="J4214" s="50"/>
    </row>
    <row r="4215" spans="1:10" s="43" customFormat="1" x14ac:dyDescent="0.2">
      <c r="A4215" s="1"/>
      <c r="E4215" s="2"/>
      <c r="F4215" s="3"/>
      <c r="G4215" s="2"/>
      <c r="H4215" s="50"/>
      <c r="I4215" s="50"/>
      <c r="J4215" s="50"/>
    </row>
    <row r="4216" spans="1:10" s="43" customFormat="1" x14ac:dyDescent="0.2">
      <c r="A4216" s="1"/>
      <c r="E4216" s="2"/>
      <c r="F4216" s="3"/>
      <c r="G4216" s="2"/>
      <c r="H4216" s="50"/>
      <c r="I4216" s="50"/>
      <c r="J4216" s="50"/>
    </row>
    <row r="4217" spans="1:10" s="43" customFormat="1" x14ac:dyDescent="0.2">
      <c r="A4217" s="1"/>
      <c r="E4217" s="2"/>
      <c r="F4217" s="3"/>
      <c r="G4217" s="2"/>
      <c r="H4217" s="50"/>
      <c r="I4217" s="50"/>
      <c r="J4217" s="50"/>
    </row>
    <row r="4218" spans="1:10" s="43" customFormat="1" x14ac:dyDescent="0.2">
      <c r="A4218" s="1"/>
      <c r="E4218" s="2"/>
      <c r="F4218" s="3"/>
      <c r="G4218" s="2"/>
      <c r="H4218" s="50"/>
      <c r="I4218" s="50"/>
      <c r="J4218" s="50"/>
    </row>
    <row r="4219" spans="1:10" s="43" customFormat="1" x14ac:dyDescent="0.2">
      <c r="A4219" s="1"/>
      <c r="E4219" s="2"/>
      <c r="F4219" s="3"/>
      <c r="G4219" s="2"/>
      <c r="H4219" s="50"/>
      <c r="I4219" s="50"/>
      <c r="J4219" s="50"/>
    </row>
    <row r="4220" spans="1:10" s="43" customFormat="1" x14ac:dyDescent="0.2">
      <c r="A4220" s="1"/>
      <c r="E4220" s="2"/>
      <c r="F4220" s="3"/>
      <c r="G4220" s="2"/>
      <c r="H4220" s="50"/>
      <c r="I4220" s="50"/>
      <c r="J4220" s="50"/>
    </row>
    <row r="4221" spans="1:10" s="43" customFormat="1" x14ac:dyDescent="0.2">
      <c r="A4221" s="1"/>
      <c r="E4221" s="2"/>
      <c r="F4221" s="3"/>
      <c r="G4221" s="2"/>
      <c r="H4221" s="50"/>
      <c r="I4221" s="50"/>
      <c r="J4221" s="50"/>
    </row>
    <row r="4222" spans="1:10" s="43" customFormat="1" x14ac:dyDescent="0.2">
      <c r="A4222" s="1"/>
      <c r="E4222" s="2"/>
      <c r="F4222" s="3"/>
      <c r="G4222" s="2"/>
      <c r="H4222" s="50"/>
      <c r="I4222" s="50"/>
      <c r="J4222" s="50"/>
    </row>
    <row r="4223" spans="1:10" s="43" customFormat="1" x14ac:dyDescent="0.2">
      <c r="A4223" s="1"/>
      <c r="E4223" s="2"/>
      <c r="F4223" s="3"/>
      <c r="G4223" s="2"/>
      <c r="H4223" s="50"/>
      <c r="I4223" s="50"/>
      <c r="J4223" s="50"/>
    </row>
    <row r="4224" spans="1:10" s="43" customFormat="1" x14ac:dyDescent="0.2">
      <c r="A4224" s="1"/>
      <c r="E4224" s="2"/>
      <c r="F4224" s="3"/>
      <c r="G4224" s="2"/>
      <c r="H4224" s="50"/>
      <c r="I4224" s="50"/>
      <c r="J4224" s="50"/>
    </row>
    <row r="4225" spans="1:10" s="43" customFormat="1" x14ac:dyDescent="0.2">
      <c r="A4225" s="1"/>
      <c r="E4225" s="2"/>
      <c r="F4225" s="3"/>
      <c r="G4225" s="2"/>
      <c r="H4225" s="50"/>
      <c r="I4225" s="50"/>
      <c r="J4225" s="50"/>
    </row>
    <row r="4226" spans="1:10" s="43" customFormat="1" x14ac:dyDescent="0.2">
      <c r="A4226" s="1"/>
      <c r="E4226" s="2"/>
      <c r="F4226" s="3"/>
      <c r="G4226" s="2"/>
      <c r="H4226" s="50"/>
      <c r="I4226" s="50"/>
      <c r="J4226" s="50"/>
    </row>
    <row r="4227" spans="1:10" s="43" customFormat="1" x14ac:dyDescent="0.2">
      <c r="A4227" s="1"/>
      <c r="E4227" s="2"/>
      <c r="F4227" s="3"/>
      <c r="G4227" s="2"/>
      <c r="H4227" s="50"/>
      <c r="I4227" s="50"/>
      <c r="J4227" s="50"/>
    </row>
    <row r="4228" spans="1:10" s="43" customFormat="1" x14ac:dyDescent="0.2">
      <c r="A4228" s="1"/>
      <c r="E4228" s="2"/>
      <c r="F4228" s="3"/>
      <c r="G4228" s="2"/>
      <c r="H4228" s="50"/>
      <c r="I4228" s="50"/>
      <c r="J4228" s="50"/>
    </row>
    <row r="4229" spans="1:10" s="43" customFormat="1" x14ac:dyDescent="0.2">
      <c r="A4229" s="1"/>
      <c r="E4229" s="2"/>
      <c r="F4229" s="3"/>
      <c r="G4229" s="2"/>
      <c r="H4229" s="50"/>
      <c r="I4229" s="50"/>
      <c r="J4229" s="50"/>
    </row>
    <row r="4230" spans="1:10" s="43" customFormat="1" x14ac:dyDescent="0.2">
      <c r="A4230" s="1"/>
      <c r="E4230" s="2"/>
      <c r="F4230" s="3"/>
      <c r="G4230" s="2"/>
      <c r="H4230" s="50"/>
      <c r="I4230" s="50"/>
      <c r="J4230" s="50"/>
    </row>
    <row r="4231" spans="1:10" s="43" customFormat="1" x14ac:dyDescent="0.2">
      <c r="A4231" s="1"/>
      <c r="E4231" s="2"/>
      <c r="F4231" s="3"/>
      <c r="G4231" s="2"/>
      <c r="H4231" s="50"/>
      <c r="I4231" s="50"/>
      <c r="J4231" s="50"/>
    </row>
    <row r="4232" spans="1:10" s="43" customFormat="1" x14ac:dyDescent="0.2">
      <c r="A4232" s="1"/>
      <c r="E4232" s="2"/>
      <c r="F4232" s="3"/>
      <c r="G4232" s="2"/>
      <c r="H4232" s="50"/>
      <c r="I4232" s="50"/>
      <c r="J4232" s="50"/>
    </row>
    <row r="4233" spans="1:10" s="43" customFormat="1" x14ac:dyDescent="0.2">
      <c r="A4233" s="1"/>
      <c r="E4233" s="2"/>
      <c r="F4233" s="3"/>
      <c r="G4233" s="2"/>
      <c r="H4233" s="50"/>
      <c r="I4233" s="50"/>
      <c r="J4233" s="50"/>
    </row>
    <row r="4234" spans="1:10" s="43" customFormat="1" x14ac:dyDescent="0.2">
      <c r="A4234" s="1"/>
      <c r="E4234" s="2"/>
      <c r="F4234" s="3"/>
      <c r="G4234" s="2"/>
      <c r="H4234" s="50"/>
      <c r="I4234" s="50"/>
      <c r="J4234" s="50"/>
    </row>
    <row r="4235" spans="1:10" s="43" customFormat="1" x14ac:dyDescent="0.2">
      <c r="A4235" s="1"/>
      <c r="E4235" s="2"/>
      <c r="F4235" s="3"/>
      <c r="G4235" s="2"/>
      <c r="H4235" s="50"/>
      <c r="I4235" s="50"/>
      <c r="J4235" s="50"/>
    </row>
    <row r="4236" spans="1:10" s="43" customFormat="1" x14ac:dyDescent="0.2">
      <c r="A4236" s="1"/>
      <c r="E4236" s="2"/>
      <c r="F4236" s="3"/>
      <c r="G4236" s="2"/>
      <c r="H4236" s="50"/>
      <c r="I4236" s="50"/>
      <c r="J4236" s="50"/>
    </row>
    <row r="4237" spans="1:10" s="43" customFormat="1" x14ac:dyDescent="0.2">
      <c r="A4237" s="1"/>
      <c r="E4237" s="2"/>
      <c r="F4237" s="3"/>
      <c r="G4237" s="2"/>
      <c r="H4237" s="50"/>
      <c r="I4237" s="50"/>
      <c r="J4237" s="50"/>
    </row>
    <row r="4238" spans="1:10" s="43" customFormat="1" x14ac:dyDescent="0.2">
      <c r="A4238" s="1"/>
      <c r="E4238" s="2"/>
      <c r="F4238" s="3"/>
      <c r="G4238" s="2"/>
      <c r="H4238" s="50"/>
      <c r="I4238" s="50"/>
      <c r="J4238" s="50"/>
    </row>
    <row r="4239" spans="1:10" s="43" customFormat="1" x14ac:dyDescent="0.2">
      <c r="A4239" s="1"/>
      <c r="E4239" s="2"/>
      <c r="F4239" s="3"/>
      <c r="G4239" s="2"/>
      <c r="H4239" s="50"/>
      <c r="I4239" s="50"/>
      <c r="J4239" s="50"/>
    </row>
    <row r="4240" spans="1:10" s="43" customFormat="1" x14ac:dyDescent="0.2">
      <c r="A4240" s="1"/>
      <c r="E4240" s="2"/>
      <c r="F4240" s="3"/>
      <c r="G4240" s="2"/>
      <c r="H4240" s="50"/>
      <c r="I4240" s="50"/>
      <c r="J4240" s="50"/>
    </row>
    <row r="4241" spans="1:10" s="43" customFormat="1" x14ac:dyDescent="0.2">
      <c r="A4241" s="1"/>
      <c r="E4241" s="2"/>
      <c r="F4241" s="3"/>
      <c r="G4241" s="2"/>
      <c r="H4241" s="50"/>
      <c r="I4241" s="50"/>
      <c r="J4241" s="50"/>
    </row>
    <row r="4242" spans="1:10" s="43" customFormat="1" x14ac:dyDescent="0.2">
      <c r="A4242" s="1"/>
      <c r="E4242" s="2"/>
      <c r="F4242" s="3"/>
      <c r="G4242" s="2"/>
      <c r="H4242" s="50"/>
      <c r="I4242" s="50"/>
      <c r="J4242" s="50"/>
    </row>
    <row r="4243" spans="1:10" s="43" customFormat="1" x14ac:dyDescent="0.2">
      <c r="A4243" s="1"/>
      <c r="E4243" s="2"/>
      <c r="F4243" s="3"/>
      <c r="G4243" s="2"/>
      <c r="H4243" s="50"/>
      <c r="I4243" s="50"/>
      <c r="J4243" s="50"/>
    </row>
    <row r="4244" spans="1:10" s="43" customFormat="1" x14ac:dyDescent="0.2">
      <c r="A4244" s="1"/>
      <c r="E4244" s="2"/>
      <c r="F4244" s="3"/>
      <c r="G4244" s="2"/>
      <c r="H4244" s="50"/>
      <c r="I4244" s="50"/>
      <c r="J4244" s="50"/>
    </row>
    <row r="4245" spans="1:10" s="43" customFormat="1" x14ac:dyDescent="0.2">
      <c r="A4245" s="1"/>
      <c r="E4245" s="2"/>
      <c r="F4245" s="3"/>
      <c r="G4245" s="2"/>
      <c r="H4245" s="50"/>
      <c r="I4245" s="50"/>
      <c r="J4245" s="50"/>
    </row>
    <row r="4246" spans="1:10" s="43" customFormat="1" x14ac:dyDescent="0.2">
      <c r="A4246" s="1"/>
      <c r="E4246" s="2"/>
      <c r="F4246" s="3"/>
      <c r="G4246" s="2"/>
      <c r="H4246" s="50"/>
      <c r="I4246" s="50"/>
      <c r="J4246" s="50"/>
    </row>
    <row r="4247" spans="1:10" s="43" customFormat="1" x14ac:dyDescent="0.2">
      <c r="A4247" s="1"/>
      <c r="E4247" s="2"/>
      <c r="F4247" s="3"/>
      <c r="G4247" s="2"/>
      <c r="H4247" s="50"/>
      <c r="I4247" s="50"/>
      <c r="J4247" s="50"/>
    </row>
    <row r="4248" spans="1:10" s="43" customFormat="1" x14ac:dyDescent="0.2">
      <c r="A4248" s="1"/>
      <c r="E4248" s="2"/>
      <c r="F4248" s="3"/>
      <c r="G4248" s="2"/>
      <c r="H4248" s="50"/>
      <c r="I4248" s="50"/>
      <c r="J4248" s="50"/>
    </row>
    <row r="4249" spans="1:10" s="43" customFormat="1" x14ac:dyDescent="0.2">
      <c r="A4249" s="1"/>
      <c r="E4249" s="2"/>
      <c r="F4249" s="3"/>
      <c r="G4249" s="2"/>
      <c r="H4249" s="50"/>
      <c r="I4249" s="50"/>
      <c r="J4249" s="50"/>
    </row>
    <row r="4250" spans="1:10" s="43" customFormat="1" x14ac:dyDescent="0.2">
      <c r="A4250" s="1"/>
      <c r="E4250" s="2"/>
      <c r="F4250" s="3"/>
      <c r="G4250" s="2"/>
      <c r="H4250" s="50"/>
      <c r="I4250" s="50"/>
      <c r="J4250" s="50"/>
    </row>
    <row r="4251" spans="1:10" s="43" customFormat="1" x14ac:dyDescent="0.2">
      <c r="A4251" s="1"/>
      <c r="E4251" s="2"/>
      <c r="F4251" s="3"/>
      <c r="G4251" s="2"/>
      <c r="H4251" s="50"/>
      <c r="I4251" s="50"/>
      <c r="J4251" s="50"/>
    </row>
    <row r="4252" spans="1:10" s="43" customFormat="1" x14ac:dyDescent="0.2">
      <c r="A4252" s="1"/>
      <c r="E4252" s="2"/>
      <c r="F4252" s="3"/>
      <c r="G4252" s="2"/>
      <c r="H4252" s="50"/>
      <c r="I4252" s="50"/>
      <c r="J4252" s="50"/>
    </row>
    <row r="4253" spans="1:10" s="43" customFormat="1" x14ac:dyDescent="0.2">
      <c r="A4253" s="1"/>
      <c r="E4253" s="2"/>
      <c r="F4253" s="3"/>
      <c r="G4253" s="2"/>
      <c r="H4253" s="50"/>
      <c r="I4253" s="50"/>
      <c r="J4253" s="50"/>
    </row>
    <row r="4254" spans="1:10" s="43" customFormat="1" x14ac:dyDescent="0.2">
      <c r="A4254" s="1"/>
      <c r="E4254" s="2"/>
      <c r="F4254" s="3"/>
      <c r="G4254" s="2"/>
      <c r="H4254" s="50"/>
      <c r="I4254" s="50"/>
      <c r="J4254" s="50"/>
    </row>
    <row r="4255" spans="1:10" s="43" customFormat="1" x14ac:dyDescent="0.2">
      <c r="A4255" s="1"/>
      <c r="E4255" s="2"/>
      <c r="F4255" s="3"/>
      <c r="G4255" s="2"/>
      <c r="H4255" s="50"/>
      <c r="I4255" s="50"/>
      <c r="J4255" s="50"/>
    </row>
    <row r="4256" spans="1:10" s="43" customFormat="1" x14ac:dyDescent="0.2">
      <c r="A4256" s="1"/>
      <c r="E4256" s="2"/>
      <c r="F4256" s="3"/>
      <c r="G4256" s="2"/>
      <c r="H4256" s="50"/>
      <c r="I4256" s="50"/>
      <c r="J4256" s="50"/>
    </row>
    <row r="4257" spans="1:10" s="43" customFormat="1" x14ac:dyDescent="0.2">
      <c r="A4257" s="1"/>
      <c r="E4257" s="2"/>
      <c r="F4257" s="3"/>
      <c r="G4257" s="2"/>
      <c r="H4257" s="50"/>
      <c r="I4257" s="50"/>
      <c r="J4257" s="50"/>
    </row>
    <row r="4258" spans="1:10" s="43" customFormat="1" x14ac:dyDescent="0.2">
      <c r="A4258" s="1"/>
      <c r="E4258" s="2"/>
      <c r="F4258" s="3"/>
      <c r="G4258" s="2"/>
      <c r="H4258" s="50"/>
      <c r="I4258" s="50"/>
      <c r="J4258" s="50"/>
    </row>
    <row r="4259" spans="1:10" s="43" customFormat="1" x14ac:dyDescent="0.2">
      <c r="A4259" s="1"/>
      <c r="E4259" s="2"/>
      <c r="F4259" s="3"/>
      <c r="G4259" s="2"/>
      <c r="H4259" s="50"/>
      <c r="I4259" s="50"/>
      <c r="J4259" s="50"/>
    </row>
    <row r="4260" spans="1:10" s="43" customFormat="1" x14ac:dyDescent="0.2">
      <c r="A4260" s="1"/>
      <c r="E4260" s="2"/>
      <c r="F4260" s="3"/>
      <c r="G4260" s="2"/>
      <c r="H4260" s="50"/>
      <c r="I4260" s="50"/>
      <c r="J4260" s="50"/>
    </row>
    <row r="4261" spans="1:10" s="43" customFormat="1" x14ac:dyDescent="0.2">
      <c r="A4261" s="1"/>
      <c r="E4261" s="2"/>
      <c r="F4261" s="3"/>
      <c r="G4261" s="2"/>
      <c r="H4261" s="50"/>
      <c r="I4261" s="50"/>
      <c r="J4261" s="50"/>
    </row>
    <row r="4262" spans="1:10" s="43" customFormat="1" x14ac:dyDescent="0.2">
      <c r="A4262" s="1"/>
      <c r="E4262" s="2"/>
      <c r="F4262" s="3"/>
      <c r="G4262" s="2"/>
      <c r="H4262" s="50"/>
      <c r="I4262" s="50"/>
      <c r="J4262" s="50"/>
    </row>
    <row r="4263" spans="1:10" s="43" customFormat="1" x14ac:dyDescent="0.2">
      <c r="A4263" s="1"/>
      <c r="E4263" s="2"/>
      <c r="F4263" s="3"/>
      <c r="G4263" s="2"/>
      <c r="H4263" s="50"/>
      <c r="I4263" s="50"/>
      <c r="J4263" s="50"/>
    </row>
    <row r="4264" spans="1:10" s="43" customFormat="1" x14ac:dyDescent="0.2">
      <c r="A4264" s="1"/>
      <c r="E4264" s="2"/>
      <c r="F4264" s="3"/>
      <c r="G4264" s="2"/>
      <c r="H4264" s="50"/>
      <c r="I4264" s="50"/>
      <c r="J4264" s="50"/>
    </row>
    <row r="4265" spans="1:10" s="43" customFormat="1" x14ac:dyDescent="0.2">
      <c r="A4265" s="1"/>
      <c r="E4265" s="2"/>
      <c r="F4265" s="3"/>
      <c r="G4265" s="2"/>
      <c r="H4265" s="50"/>
      <c r="I4265" s="50"/>
      <c r="J4265" s="50"/>
    </row>
    <row r="4266" spans="1:10" s="43" customFormat="1" x14ac:dyDescent="0.2">
      <c r="A4266" s="1"/>
      <c r="E4266" s="2"/>
      <c r="F4266" s="3"/>
      <c r="G4266" s="2"/>
      <c r="H4266" s="50"/>
      <c r="I4266" s="50"/>
      <c r="J4266" s="50"/>
    </row>
    <row r="4267" spans="1:10" s="43" customFormat="1" x14ac:dyDescent="0.2">
      <c r="A4267" s="1"/>
      <c r="E4267" s="2"/>
      <c r="F4267" s="3"/>
      <c r="G4267" s="2"/>
      <c r="H4267" s="50"/>
      <c r="I4267" s="50"/>
      <c r="J4267" s="50"/>
    </row>
    <row r="4268" spans="1:10" s="43" customFormat="1" x14ac:dyDescent="0.2">
      <c r="A4268" s="1"/>
      <c r="E4268" s="2"/>
      <c r="F4268" s="3"/>
      <c r="G4268" s="2"/>
      <c r="H4268" s="50"/>
      <c r="I4268" s="50"/>
      <c r="J4268" s="50"/>
    </row>
    <row r="4269" spans="1:10" s="43" customFormat="1" x14ac:dyDescent="0.2">
      <c r="A4269" s="1"/>
      <c r="E4269" s="2"/>
      <c r="F4269" s="3"/>
      <c r="G4269" s="2"/>
      <c r="H4269" s="50"/>
      <c r="I4269" s="50"/>
      <c r="J4269" s="50"/>
    </row>
    <row r="4270" spans="1:10" s="43" customFormat="1" x14ac:dyDescent="0.2">
      <c r="A4270" s="1"/>
      <c r="E4270" s="2"/>
      <c r="F4270" s="3"/>
      <c r="G4270" s="2"/>
      <c r="H4270" s="50"/>
      <c r="I4270" s="50"/>
      <c r="J4270" s="50"/>
    </row>
    <row r="4271" spans="1:10" s="43" customFormat="1" x14ac:dyDescent="0.2">
      <c r="A4271" s="1"/>
      <c r="E4271" s="2"/>
      <c r="F4271" s="3"/>
      <c r="G4271" s="2"/>
      <c r="H4271" s="50"/>
      <c r="I4271" s="50"/>
      <c r="J4271" s="50"/>
    </row>
    <row r="4272" spans="1:10" s="43" customFormat="1" x14ac:dyDescent="0.2">
      <c r="A4272" s="1"/>
      <c r="E4272" s="2"/>
      <c r="F4272" s="3"/>
      <c r="G4272" s="2"/>
      <c r="H4272" s="50"/>
      <c r="I4272" s="50"/>
      <c r="J4272" s="50"/>
    </row>
    <row r="4273" spans="1:10" s="43" customFormat="1" x14ac:dyDescent="0.2">
      <c r="A4273" s="1"/>
      <c r="E4273" s="2"/>
      <c r="F4273" s="3"/>
      <c r="G4273" s="2"/>
      <c r="H4273" s="50"/>
      <c r="I4273" s="50"/>
      <c r="J4273" s="50"/>
    </row>
    <row r="4274" spans="1:10" s="43" customFormat="1" x14ac:dyDescent="0.2">
      <c r="A4274" s="1"/>
      <c r="E4274" s="2"/>
      <c r="F4274" s="3"/>
      <c r="G4274" s="2"/>
      <c r="H4274" s="50"/>
      <c r="I4274" s="50"/>
      <c r="J4274" s="50"/>
    </row>
    <row r="4275" spans="1:10" s="43" customFormat="1" x14ac:dyDescent="0.2">
      <c r="A4275" s="1"/>
      <c r="E4275" s="2"/>
      <c r="F4275" s="3"/>
      <c r="G4275" s="2"/>
      <c r="H4275" s="50"/>
      <c r="I4275" s="50"/>
      <c r="J4275" s="50"/>
    </row>
    <row r="4276" spans="1:10" s="43" customFormat="1" x14ac:dyDescent="0.2">
      <c r="A4276" s="1"/>
      <c r="E4276" s="2"/>
      <c r="F4276" s="3"/>
      <c r="G4276" s="2"/>
      <c r="H4276" s="50"/>
      <c r="I4276" s="50"/>
      <c r="J4276" s="50"/>
    </row>
    <row r="4277" spans="1:10" s="43" customFormat="1" x14ac:dyDescent="0.2">
      <c r="A4277" s="1"/>
      <c r="E4277" s="2"/>
      <c r="F4277" s="3"/>
      <c r="G4277" s="2"/>
      <c r="H4277" s="50"/>
      <c r="I4277" s="50"/>
      <c r="J4277" s="50"/>
    </row>
    <row r="4278" spans="1:10" s="43" customFormat="1" x14ac:dyDescent="0.2">
      <c r="A4278" s="1"/>
      <c r="E4278" s="2"/>
      <c r="F4278" s="3"/>
      <c r="G4278" s="2"/>
      <c r="H4278" s="50"/>
      <c r="I4278" s="50"/>
      <c r="J4278" s="50"/>
    </row>
    <row r="4279" spans="1:10" s="43" customFormat="1" x14ac:dyDescent="0.2">
      <c r="A4279" s="1"/>
      <c r="E4279" s="2"/>
      <c r="F4279" s="3"/>
      <c r="G4279" s="2"/>
      <c r="H4279" s="50"/>
      <c r="I4279" s="50"/>
      <c r="J4279" s="50"/>
    </row>
    <row r="4280" spans="1:10" s="43" customFormat="1" x14ac:dyDescent="0.2">
      <c r="A4280" s="1"/>
      <c r="E4280" s="2"/>
      <c r="F4280" s="3"/>
      <c r="G4280" s="2"/>
      <c r="H4280" s="50"/>
      <c r="I4280" s="50"/>
      <c r="J4280" s="50"/>
    </row>
    <row r="4281" spans="1:10" s="43" customFormat="1" x14ac:dyDescent="0.2">
      <c r="A4281" s="1"/>
      <c r="E4281" s="2"/>
      <c r="F4281" s="3"/>
      <c r="G4281" s="2"/>
      <c r="H4281" s="50"/>
      <c r="I4281" s="50"/>
      <c r="J4281" s="50"/>
    </row>
    <row r="4282" spans="1:10" s="43" customFormat="1" x14ac:dyDescent="0.2">
      <c r="A4282" s="1"/>
      <c r="E4282" s="2"/>
      <c r="F4282" s="3"/>
      <c r="G4282" s="2"/>
      <c r="H4282" s="50"/>
      <c r="I4282" s="50"/>
      <c r="J4282" s="50"/>
    </row>
    <row r="4283" spans="1:10" s="43" customFormat="1" x14ac:dyDescent="0.2">
      <c r="A4283" s="1"/>
      <c r="E4283" s="2"/>
      <c r="F4283" s="3"/>
      <c r="G4283" s="2"/>
      <c r="H4283" s="50"/>
      <c r="I4283" s="50"/>
      <c r="J4283" s="50"/>
    </row>
    <row r="4284" spans="1:10" s="43" customFormat="1" x14ac:dyDescent="0.2">
      <c r="A4284" s="1"/>
      <c r="E4284" s="2"/>
      <c r="F4284" s="3"/>
      <c r="G4284" s="2"/>
      <c r="H4284" s="50"/>
      <c r="I4284" s="50"/>
      <c r="J4284" s="50"/>
    </row>
    <row r="4285" spans="1:10" s="43" customFormat="1" x14ac:dyDescent="0.2">
      <c r="A4285" s="1"/>
      <c r="E4285" s="2"/>
      <c r="F4285" s="3"/>
      <c r="G4285" s="2"/>
      <c r="H4285" s="50"/>
      <c r="I4285" s="50"/>
      <c r="J4285" s="50"/>
    </row>
    <row r="4286" spans="1:10" s="43" customFormat="1" x14ac:dyDescent="0.2">
      <c r="A4286" s="1"/>
      <c r="E4286" s="2"/>
      <c r="F4286" s="3"/>
      <c r="G4286" s="2"/>
      <c r="H4286" s="50"/>
      <c r="I4286" s="50"/>
      <c r="J4286" s="50"/>
    </row>
    <row r="4287" spans="1:10" s="43" customFormat="1" x14ac:dyDescent="0.2">
      <c r="A4287" s="1"/>
      <c r="E4287" s="2"/>
      <c r="F4287" s="3"/>
      <c r="G4287" s="2"/>
      <c r="H4287" s="50"/>
      <c r="I4287" s="50"/>
      <c r="J4287" s="50"/>
    </row>
    <row r="4288" spans="1:10" s="43" customFormat="1" x14ac:dyDescent="0.2">
      <c r="A4288" s="1"/>
      <c r="E4288" s="2"/>
      <c r="F4288" s="3"/>
      <c r="G4288" s="2"/>
      <c r="H4288" s="50"/>
      <c r="I4288" s="50"/>
      <c r="J4288" s="50"/>
    </row>
    <row r="4289" spans="1:10" s="43" customFormat="1" x14ac:dyDescent="0.2">
      <c r="A4289" s="1"/>
      <c r="E4289" s="2"/>
      <c r="F4289" s="3"/>
      <c r="G4289" s="2"/>
      <c r="H4289" s="50"/>
      <c r="I4289" s="50"/>
      <c r="J4289" s="50"/>
    </row>
    <row r="4290" spans="1:10" s="43" customFormat="1" x14ac:dyDescent="0.2">
      <c r="A4290" s="1"/>
      <c r="E4290" s="2"/>
      <c r="F4290" s="3"/>
      <c r="G4290" s="2"/>
      <c r="H4290" s="50"/>
      <c r="I4290" s="50"/>
      <c r="J4290" s="50"/>
    </row>
    <row r="4291" spans="1:10" s="43" customFormat="1" x14ac:dyDescent="0.2">
      <c r="A4291" s="1"/>
      <c r="E4291" s="2"/>
      <c r="F4291" s="3"/>
      <c r="G4291" s="2"/>
      <c r="H4291" s="50"/>
      <c r="I4291" s="50"/>
      <c r="J4291" s="50"/>
    </row>
    <row r="4292" spans="1:10" s="43" customFormat="1" x14ac:dyDescent="0.2">
      <c r="A4292" s="1"/>
      <c r="E4292" s="2"/>
      <c r="F4292" s="3"/>
      <c r="G4292" s="2"/>
      <c r="H4292" s="50"/>
      <c r="I4292" s="50"/>
      <c r="J4292" s="50"/>
    </row>
    <row r="4293" spans="1:10" s="43" customFormat="1" x14ac:dyDescent="0.2">
      <c r="A4293" s="1"/>
      <c r="E4293" s="2"/>
      <c r="F4293" s="3"/>
      <c r="G4293" s="2"/>
      <c r="H4293" s="50"/>
      <c r="I4293" s="50"/>
      <c r="J4293" s="50"/>
    </row>
    <row r="4294" spans="1:10" s="43" customFormat="1" x14ac:dyDescent="0.2">
      <c r="A4294" s="1"/>
      <c r="E4294" s="2"/>
      <c r="F4294" s="3"/>
      <c r="G4294" s="2"/>
      <c r="H4294" s="50"/>
      <c r="I4294" s="50"/>
      <c r="J4294" s="50"/>
    </row>
    <row r="4295" spans="1:10" s="43" customFormat="1" x14ac:dyDescent="0.2">
      <c r="A4295" s="1"/>
      <c r="E4295" s="2"/>
      <c r="F4295" s="3"/>
      <c r="G4295" s="2"/>
      <c r="H4295" s="50"/>
      <c r="I4295" s="50"/>
      <c r="J4295" s="50"/>
    </row>
    <row r="4296" spans="1:10" s="43" customFormat="1" x14ac:dyDescent="0.2">
      <c r="A4296" s="1"/>
      <c r="E4296" s="2"/>
      <c r="F4296" s="3"/>
      <c r="G4296" s="2"/>
      <c r="H4296" s="50"/>
      <c r="I4296" s="50"/>
      <c r="J4296" s="50"/>
    </row>
    <row r="4297" spans="1:10" s="43" customFormat="1" x14ac:dyDescent="0.2">
      <c r="A4297" s="1"/>
      <c r="E4297" s="2"/>
      <c r="F4297" s="3"/>
      <c r="G4297" s="2"/>
      <c r="H4297" s="50"/>
      <c r="I4297" s="50"/>
      <c r="J4297" s="50"/>
    </row>
    <row r="4298" spans="1:10" s="43" customFormat="1" x14ac:dyDescent="0.2">
      <c r="A4298" s="1"/>
      <c r="E4298" s="2"/>
      <c r="F4298" s="3"/>
      <c r="G4298" s="2"/>
      <c r="H4298" s="50"/>
      <c r="I4298" s="50"/>
      <c r="J4298" s="50"/>
    </row>
    <row r="4299" spans="1:10" s="43" customFormat="1" x14ac:dyDescent="0.2">
      <c r="A4299" s="1"/>
      <c r="E4299" s="2"/>
      <c r="F4299" s="3"/>
      <c r="G4299" s="2"/>
      <c r="H4299" s="50"/>
      <c r="I4299" s="50"/>
      <c r="J4299" s="50"/>
    </row>
    <row r="4300" spans="1:10" s="43" customFormat="1" x14ac:dyDescent="0.2">
      <c r="A4300" s="1"/>
      <c r="E4300" s="2"/>
      <c r="F4300" s="3"/>
      <c r="G4300" s="2"/>
      <c r="H4300" s="50"/>
      <c r="I4300" s="50"/>
      <c r="J4300" s="50"/>
    </row>
    <row r="4301" spans="1:10" s="43" customFormat="1" x14ac:dyDescent="0.2">
      <c r="A4301" s="1"/>
      <c r="E4301" s="2"/>
      <c r="F4301" s="3"/>
      <c r="G4301" s="2"/>
      <c r="H4301" s="50"/>
      <c r="I4301" s="50"/>
      <c r="J4301" s="50"/>
    </row>
    <row r="4302" spans="1:10" s="43" customFormat="1" x14ac:dyDescent="0.2">
      <c r="A4302" s="1"/>
      <c r="E4302" s="2"/>
      <c r="F4302" s="3"/>
      <c r="G4302" s="2"/>
      <c r="H4302" s="50"/>
      <c r="I4302" s="50"/>
      <c r="J4302" s="50"/>
    </row>
    <row r="4303" spans="1:10" s="43" customFormat="1" x14ac:dyDescent="0.2">
      <c r="A4303" s="1"/>
      <c r="E4303" s="2"/>
      <c r="F4303" s="3"/>
      <c r="G4303" s="2"/>
      <c r="H4303" s="50"/>
      <c r="I4303" s="50"/>
      <c r="J4303" s="50"/>
    </row>
    <row r="4304" spans="1:10" s="43" customFormat="1" x14ac:dyDescent="0.2">
      <c r="A4304" s="1"/>
      <c r="E4304" s="2"/>
      <c r="F4304" s="3"/>
      <c r="G4304" s="2"/>
      <c r="H4304" s="50"/>
      <c r="I4304" s="50"/>
      <c r="J4304" s="50"/>
    </row>
    <row r="4305" spans="1:10" s="43" customFormat="1" x14ac:dyDescent="0.2">
      <c r="A4305" s="1"/>
      <c r="E4305" s="2"/>
      <c r="F4305" s="3"/>
      <c r="G4305" s="2"/>
      <c r="H4305" s="50"/>
      <c r="I4305" s="50"/>
      <c r="J4305" s="50"/>
    </row>
    <row r="4306" spans="1:10" s="43" customFormat="1" x14ac:dyDescent="0.2">
      <c r="A4306" s="1"/>
      <c r="E4306" s="2"/>
      <c r="F4306" s="3"/>
      <c r="G4306" s="2"/>
      <c r="H4306" s="50"/>
      <c r="I4306" s="50"/>
      <c r="J4306" s="50"/>
    </row>
    <row r="4307" spans="1:10" s="43" customFormat="1" x14ac:dyDescent="0.2">
      <c r="A4307" s="1"/>
      <c r="E4307" s="2"/>
      <c r="F4307" s="3"/>
      <c r="G4307" s="2"/>
      <c r="H4307" s="50"/>
      <c r="I4307" s="50"/>
      <c r="J4307" s="50"/>
    </row>
    <row r="4308" spans="1:10" s="43" customFormat="1" x14ac:dyDescent="0.2">
      <c r="A4308" s="1"/>
      <c r="E4308" s="2"/>
      <c r="F4308" s="3"/>
      <c r="G4308" s="2"/>
      <c r="H4308" s="50"/>
      <c r="I4308" s="50"/>
      <c r="J4308" s="50"/>
    </row>
    <row r="4309" spans="1:10" s="43" customFormat="1" x14ac:dyDescent="0.2">
      <c r="A4309" s="1"/>
      <c r="E4309" s="2"/>
      <c r="F4309" s="3"/>
      <c r="G4309" s="2"/>
      <c r="H4309" s="50"/>
      <c r="I4309" s="50"/>
      <c r="J4309" s="50"/>
    </row>
    <row r="4310" spans="1:10" s="43" customFormat="1" x14ac:dyDescent="0.2">
      <c r="A4310" s="1"/>
      <c r="E4310" s="2"/>
      <c r="F4310" s="3"/>
      <c r="G4310" s="2"/>
      <c r="H4310" s="50"/>
      <c r="I4310" s="50"/>
      <c r="J4310" s="50"/>
    </row>
    <row r="4311" spans="1:10" s="43" customFormat="1" x14ac:dyDescent="0.2">
      <c r="A4311" s="1"/>
      <c r="E4311" s="2"/>
      <c r="F4311" s="3"/>
      <c r="G4311" s="2"/>
      <c r="H4311" s="50"/>
      <c r="I4311" s="50"/>
      <c r="J4311" s="50"/>
    </row>
    <row r="4312" spans="1:10" s="43" customFormat="1" x14ac:dyDescent="0.2">
      <c r="A4312" s="1"/>
      <c r="E4312" s="2"/>
      <c r="F4312" s="3"/>
      <c r="G4312" s="2"/>
      <c r="H4312" s="50"/>
      <c r="I4312" s="50"/>
      <c r="J4312" s="50"/>
    </row>
    <row r="4313" spans="1:10" s="43" customFormat="1" x14ac:dyDescent="0.2">
      <c r="A4313" s="1"/>
      <c r="E4313" s="2"/>
      <c r="F4313" s="3"/>
      <c r="G4313" s="2"/>
      <c r="H4313" s="50"/>
      <c r="I4313" s="50"/>
      <c r="J4313" s="50"/>
    </row>
    <row r="4314" spans="1:10" s="43" customFormat="1" x14ac:dyDescent="0.2">
      <c r="A4314" s="1"/>
      <c r="E4314" s="2"/>
      <c r="F4314" s="3"/>
      <c r="G4314" s="2"/>
      <c r="H4314" s="50"/>
      <c r="I4314" s="50"/>
      <c r="J4314" s="50"/>
    </row>
    <row r="4315" spans="1:10" s="43" customFormat="1" x14ac:dyDescent="0.2">
      <c r="A4315" s="1"/>
      <c r="E4315" s="2"/>
      <c r="F4315" s="3"/>
      <c r="G4315" s="2"/>
      <c r="H4315" s="50"/>
      <c r="I4315" s="50"/>
      <c r="J4315" s="50"/>
    </row>
    <row r="4316" spans="1:10" s="43" customFormat="1" x14ac:dyDescent="0.2">
      <c r="A4316" s="1"/>
      <c r="E4316" s="2"/>
      <c r="F4316" s="3"/>
      <c r="G4316" s="2"/>
      <c r="H4316" s="50"/>
      <c r="I4316" s="50"/>
      <c r="J4316" s="50"/>
    </row>
    <row r="4317" spans="1:10" s="43" customFormat="1" x14ac:dyDescent="0.2">
      <c r="A4317" s="1"/>
      <c r="E4317" s="2"/>
      <c r="F4317" s="3"/>
      <c r="G4317" s="2"/>
      <c r="H4317" s="50"/>
      <c r="I4317" s="50"/>
      <c r="J4317" s="50"/>
    </row>
    <row r="4318" spans="1:10" s="43" customFormat="1" x14ac:dyDescent="0.2">
      <c r="A4318" s="1"/>
      <c r="E4318" s="2"/>
      <c r="F4318" s="3"/>
      <c r="G4318" s="2"/>
      <c r="H4318" s="50"/>
      <c r="I4318" s="50"/>
      <c r="J4318" s="50"/>
    </row>
    <row r="4319" spans="1:10" s="43" customFormat="1" x14ac:dyDescent="0.2">
      <c r="A4319" s="1"/>
      <c r="E4319" s="2"/>
      <c r="F4319" s="3"/>
      <c r="G4319" s="2"/>
      <c r="H4319" s="50"/>
      <c r="I4319" s="50"/>
      <c r="J4319" s="50"/>
    </row>
    <row r="4320" spans="1:10" s="43" customFormat="1" x14ac:dyDescent="0.2">
      <c r="A4320" s="1"/>
      <c r="E4320" s="2"/>
      <c r="F4320" s="3"/>
      <c r="G4320" s="2"/>
      <c r="H4320" s="50"/>
      <c r="I4320" s="50"/>
      <c r="J4320" s="50"/>
    </row>
    <row r="4321" spans="1:10" s="43" customFormat="1" x14ac:dyDescent="0.2">
      <c r="A4321" s="1"/>
      <c r="E4321" s="2"/>
      <c r="F4321" s="3"/>
      <c r="G4321" s="2"/>
      <c r="H4321" s="50"/>
      <c r="I4321" s="50"/>
      <c r="J4321" s="50"/>
    </row>
    <row r="4322" spans="1:10" s="43" customFormat="1" x14ac:dyDescent="0.2">
      <c r="A4322" s="1"/>
      <c r="E4322" s="2"/>
      <c r="F4322" s="3"/>
      <c r="G4322" s="2"/>
      <c r="H4322" s="50"/>
      <c r="I4322" s="50"/>
      <c r="J4322" s="50"/>
    </row>
    <row r="4323" spans="1:10" s="43" customFormat="1" x14ac:dyDescent="0.2">
      <c r="A4323" s="1"/>
      <c r="E4323" s="2"/>
      <c r="F4323" s="3"/>
      <c r="G4323" s="2"/>
      <c r="H4323" s="50"/>
      <c r="I4323" s="50"/>
      <c r="J4323" s="50"/>
    </row>
    <row r="4324" spans="1:10" s="43" customFormat="1" x14ac:dyDescent="0.2">
      <c r="A4324" s="1"/>
      <c r="E4324" s="2"/>
      <c r="F4324" s="3"/>
      <c r="G4324" s="2"/>
      <c r="H4324" s="50"/>
      <c r="I4324" s="50"/>
      <c r="J4324" s="50"/>
    </row>
    <row r="4325" spans="1:10" s="43" customFormat="1" x14ac:dyDescent="0.2">
      <c r="A4325" s="1"/>
      <c r="E4325" s="2"/>
      <c r="F4325" s="3"/>
      <c r="G4325" s="2"/>
      <c r="H4325" s="50"/>
      <c r="I4325" s="50"/>
      <c r="J4325" s="50"/>
    </row>
    <row r="4326" spans="1:10" s="43" customFormat="1" x14ac:dyDescent="0.2">
      <c r="A4326" s="1"/>
      <c r="E4326" s="2"/>
      <c r="F4326" s="3"/>
      <c r="G4326" s="2"/>
      <c r="H4326" s="50"/>
      <c r="I4326" s="50"/>
      <c r="J4326" s="50"/>
    </row>
    <row r="4327" spans="1:10" s="43" customFormat="1" x14ac:dyDescent="0.2">
      <c r="A4327" s="1"/>
      <c r="E4327" s="2"/>
      <c r="F4327" s="3"/>
      <c r="G4327" s="2"/>
      <c r="H4327" s="50"/>
      <c r="I4327" s="50"/>
      <c r="J4327" s="50"/>
    </row>
    <row r="4328" spans="1:10" s="43" customFormat="1" x14ac:dyDescent="0.2">
      <c r="A4328" s="1"/>
      <c r="E4328" s="2"/>
      <c r="F4328" s="3"/>
      <c r="G4328" s="2"/>
      <c r="H4328" s="50"/>
      <c r="I4328" s="50"/>
      <c r="J4328" s="50"/>
    </row>
    <row r="4329" spans="1:10" s="43" customFormat="1" x14ac:dyDescent="0.2">
      <c r="A4329" s="1"/>
      <c r="E4329" s="2"/>
      <c r="F4329" s="3"/>
      <c r="G4329" s="2"/>
      <c r="H4329" s="50"/>
      <c r="I4329" s="50"/>
      <c r="J4329" s="50"/>
    </row>
    <row r="4330" spans="1:10" s="43" customFormat="1" x14ac:dyDescent="0.2">
      <c r="A4330" s="1"/>
      <c r="E4330" s="2"/>
      <c r="F4330" s="3"/>
      <c r="G4330" s="2"/>
      <c r="H4330" s="50"/>
      <c r="I4330" s="50"/>
      <c r="J4330" s="50"/>
    </row>
    <row r="4331" spans="1:10" s="43" customFormat="1" x14ac:dyDescent="0.2">
      <c r="A4331" s="1"/>
      <c r="E4331" s="2"/>
      <c r="F4331" s="3"/>
      <c r="G4331" s="2"/>
      <c r="H4331" s="50"/>
      <c r="I4331" s="50"/>
      <c r="J4331" s="50"/>
    </row>
    <row r="4332" spans="1:10" s="43" customFormat="1" x14ac:dyDescent="0.2">
      <c r="A4332" s="1"/>
      <c r="E4332" s="2"/>
      <c r="F4332" s="3"/>
      <c r="G4332" s="2"/>
      <c r="H4332" s="50"/>
      <c r="I4332" s="50"/>
      <c r="J4332" s="50"/>
    </row>
    <row r="4333" spans="1:10" s="43" customFormat="1" x14ac:dyDescent="0.2">
      <c r="A4333" s="1"/>
      <c r="E4333" s="2"/>
      <c r="F4333" s="3"/>
      <c r="G4333" s="2"/>
      <c r="H4333" s="50"/>
      <c r="I4333" s="50"/>
      <c r="J4333" s="50"/>
    </row>
    <row r="4334" spans="1:10" s="43" customFormat="1" x14ac:dyDescent="0.2">
      <c r="A4334" s="1"/>
      <c r="E4334" s="2"/>
      <c r="F4334" s="3"/>
      <c r="G4334" s="2"/>
      <c r="H4334" s="50"/>
      <c r="I4334" s="50"/>
      <c r="J4334" s="50"/>
    </row>
    <row r="4335" spans="1:10" s="43" customFormat="1" x14ac:dyDescent="0.2">
      <c r="A4335" s="1"/>
      <c r="E4335" s="2"/>
      <c r="F4335" s="3"/>
      <c r="G4335" s="2"/>
      <c r="H4335" s="50"/>
      <c r="I4335" s="50"/>
      <c r="J4335" s="50"/>
    </row>
    <row r="4336" spans="1:10" s="43" customFormat="1" x14ac:dyDescent="0.2">
      <c r="A4336" s="1"/>
      <c r="E4336" s="2"/>
      <c r="F4336" s="3"/>
      <c r="G4336" s="2"/>
      <c r="H4336" s="50"/>
      <c r="I4336" s="50"/>
      <c r="J4336" s="50"/>
    </row>
    <row r="4337" spans="1:10" s="43" customFormat="1" x14ac:dyDescent="0.2">
      <c r="A4337" s="1"/>
      <c r="E4337" s="2"/>
      <c r="F4337" s="3"/>
      <c r="G4337" s="2"/>
      <c r="H4337" s="50"/>
      <c r="I4337" s="50"/>
      <c r="J4337" s="50"/>
    </row>
    <row r="4338" spans="1:10" s="43" customFormat="1" x14ac:dyDescent="0.2">
      <c r="A4338" s="1"/>
      <c r="E4338" s="2"/>
      <c r="F4338" s="3"/>
      <c r="G4338" s="2"/>
      <c r="H4338" s="50"/>
      <c r="I4338" s="50"/>
      <c r="J4338" s="50"/>
    </row>
    <row r="4339" spans="1:10" s="43" customFormat="1" x14ac:dyDescent="0.2">
      <c r="A4339" s="1"/>
      <c r="E4339" s="2"/>
      <c r="F4339" s="3"/>
      <c r="G4339" s="2"/>
      <c r="H4339" s="50"/>
      <c r="I4339" s="50"/>
      <c r="J4339" s="50"/>
    </row>
    <row r="4340" spans="1:10" s="43" customFormat="1" x14ac:dyDescent="0.2">
      <c r="A4340" s="1"/>
      <c r="E4340" s="2"/>
      <c r="F4340" s="3"/>
      <c r="G4340" s="2"/>
      <c r="H4340" s="50"/>
      <c r="I4340" s="50"/>
      <c r="J4340" s="50"/>
    </row>
    <row r="4341" spans="1:10" s="43" customFormat="1" x14ac:dyDescent="0.2">
      <c r="A4341" s="1"/>
      <c r="E4341" s="2"/>
      <c r="F4341" s="3"/>
      <c r="G4341" s="2"/>
      <c r="H4341" s="50"/>
      <c r="I4341" s="50"/>
      <c r="J4341" s="50"/>
    </row>
    <row r="4342" spans="1:10" s="43" customFormat="1" x14ac:dyDescent="0.2">
      <c r="A4342" s="1"/>
      <c r="E4342" s="2"/>
      <c r="F4342" s="3"/>
      <c r="G4342" s="2"/>
      <c r="H4342" s="50"/>
      <c r="I4342" s="50"/>
      <c r="J4342" s="50"/>
    </row>
    <row r="4343" spans="1:10" s="43" customFormat="1" x14ac:dyDescent="0.2">
      <c r="A4343" s="1"/>
      <c r="E4343" s="2"/>
      <c r="F4343" s="3"/>
      <c r="G4343" s="2"/>
      <c r="H4343" s="50"/>
      <c r="I4343" s="50"/>
      <c r="J4343" s="50"/>
    </row>
    <row r="4344" spans="1:10" s="43" customFormat="1" x14ac:dyDescent="0.2">
      <c r="A4344" s="1"/>
      <c r="E4344" s="2"/>
      <c r="F4344" s="3"/>
      <c r="G4344" s="2"/>
      <c r="H4344" s="50"/>
      <c r="I4344" s="50"/>
      <c r="J4344" s="50"/>
    </row>
    <row r="4345" spans="1:10" s="43" customFormat="1" x14ac:dyDescent="0.2">
      <c r="A4345" s="1"/>
      <c r="E4345" s="2"/>
      <c r="F4345" s="3"/>
      <c r="G4345" s="2"/>
      <c r="H4345" s="50"/>
      <c r="I4345" s="50"/>
      <c r="J4345" s="50"/>
    </row>
    <row r="4346" spans="1:10" s="43" customFormat="1" x14ac:dyDescent="0.2">
      <c r="A4346" s="1"/>
      <c r="E4346" s="2"/>
      <c r="F4346" s="3"/>
      <c r="G4346" s="2"/>
      <c r="H4346" s="50"/>
      <c r="I4346" s="50"/>
      <c r="J4346" s="50"/>
    </row>
    <row r="4347" spans="1:10" s="43" customFormat="1" x14ac:dyDescent="0.2">
      <c r="A4347" s="1"/>
      <c r="E4347" s="2"/>
      <c r="F4347" s="3"/>
      <c r="G4347" s="2"/>
      <c r="H4347" s="50"/>
      <c r="I4347" s="50"/>
      <c r="J4347" s="50"/>
    </row>
    <row r="4348" spans="1:10" s="43" customFormat="1" x14ac:dyDescent="0.2">
      <c r="A4348" s="1"/>
      <c r="E4348" s="2"/>
      <c r="F4348" s="3"/>
      <c r="G4348" s="2"/>
      <c r="H4348" s="50"/>
      <c r="I4348" s="50"/>
      <c r="J4348" s="50"/>
    </row>
    <row r="4349" spans="1:10" s="43" customFormat="1" x14ac:dyDescent="0.2">
      <c r="A4349" s="1"/>
      <c r="E4349" s="2"/>
      <c r="F4349" s="3"/>
      <c r="G4349" s="2"/>
      <c r="H4349" s="50"/>
      <c r="I4349" s="50"/>
      <c r="J4349" s="50"/>
    </row>
    <row r="4350" spans="1:10" s="43" customFormat="1" x14ac:dyDescent="0.2">
      <c r="A4350" s="1"/>
      <c r="E4350" s="2"/>
      <c r="F4350" s="3"/>
      <c r="G4350" s="2"/>
      <c r="H4350" s="50"/>
      <c r="I4350" s="50"/>
      <c r="J4350" s="50"/>
    </row>
    <row r="4351" spans="1:10" s="43" customFormat="1" x14ac:dyDescent="0.2">
      <c r="A4351" s="1"/>
      <c r="E4351" s="2"/>
      <c r="F4351" s="3"/>
      <c r="G4351" s="2"/>
      <c r="H4351" s="50"/>
      <c r="I4351" s="50"/>
      <c r="J4351" s="50"/>
    </row>
    <row r="4352" spans="1:10" s="43" customFormat="1" x14ac:dyDescent="0.2">
      <c r="A4352" s="1"/>
      <c r="E4352" s="2"/>
      <c r="F4352" s="3"/>
      <c r="G4352" s="2"/>
      <c r="H4352" s="50"/>
      <c r="I4352" s="50"/>
      <c r="J4352" s="50"/>
    </row>
    <row r="4353" spans="1:10" s="43" customFormat="1" x14ac:dyDescent="0.2">
      <c r="A4353" s="1"/>
      <c r="E4353" s="2"/>
      <c r="F4353" s="3"/>
      <c r="G4353" s="2"/>
      <c r="H4353" s="50"/>
      <c r="I4353" s="50"/>
      <c r="J4353" s="50"/>
    </row>
    <row r="4354" spans="1:10" s="43" customFormat="1" x14ac:dyDescent="0.2">
      <c r="A4354" s="1"/>
      <c r="E4354" s="2"/>
      <c r="F4354" s="3"/>
      <c r="G4354" s="2"/>
      <c r="H4354" s="50"/>
      <c r="I4354" s="50"/>
      <c r="J4354" s="50"/>
    </row>
    <row r="4355" spans="1:10" s="43" customFormat="1" x14ac:dyDescent="0.2">
      <c r="A4355" s="1"/>
      <c r="E4355" s="2"/>
      <c r="F4355" s="3"/>
      <c r="G4355" s="2"/>
      <c r="H4355" s="50"/>
      <c r="I4355" s="50"/>
      <c r="J4355" s="50"/>
    </row>
    <row r="4356" spans="1:10" s="43" customFormat="1" x14ac:dyDescent="0.2">
      <c r="A4356" s="1"/>
      <c r="E4356" s="2"/>
      <c r="F4356" s="3"/>
      <c r="G4356" s="2"/>
      <c r="H4356" s="50"/>
      <c r="I4356" s="50"/>
      <c r="J4356" s="50"/>
    </row>
    <row r="4357" spans="1:10" s="43" customFormat="1" x14ac:dyDescent="0.2">
      <c r="A4357" s="1"/>
      <c r="E4357" s="2"/>
      <c r="F4357" s="3"/>
      <c r="G4357" s="2"/>
      <c r="H4357" s="50"/>
      <c r="I4357" s="50"/>
      <c r="J4357" s="50"/>
    </row>
    <row r="4358" spans="1:10" s="43" customFormat="1" x14ac:dyDescent="0.2">
      <c r="A4358" s="1"/>
      <c r="E4358" s="2"/>
      <c r="F4358" s="3"/>
      <c r="G4358" s="2"/>
      <c r="H4358" s="50"/>
      <c r="I4358" s="50"/>
      <c r="J4358" s="50"/>
    </row>
    <row r="4359" spans="1:10" s="43" customFormat="1" x14ac:dyDescent="0.2">
      <c r="A4359" s="1"/>
      <c r="E4359" s="2"/>
      <c r="F4359" s="3"/>
      <c r="G4359" s="2"/>
      <c r="H4359" s="50"/>
      <c r="I4359" s="50"/>
      <c r="J4359" s="50"/>
    </row>
    <row r="4360" spans="1:10" s="43" customFormat="1" x14ac:dyDescent="0.2">
      <c r="A4360" s="1"/>
      <c r="E4360" s="2"/>
      <c r="F4360" s="3"/>
      <c r="G4360" s="2"/>
      <c r="H4360" s="50"/>
      <c r="I4360" s="50"/>
      <c r="J4360" s="50"/>
    </row>
    <row r="4361" spans="1:10" s="43" customFormat="1" x14ac:dyDescent="0.2">
      <c r="A4361" s="1"/>
      <c r="E4361" s="2"/>
      <c r="F4361" s="3"/>
      <c r="G4361" s="2"/>
      <c r="H4361" s="50"/>
      <c r="I4361" s="50"/>
      <c r="J4361" s="50"/>
    </row>
    <row r="4362" spans="1:10" s="43" customFormat="1" x14ac:dyDescent="0.2">
      <c r="A4362" s="1"/>
      <c r="E4362" s="2"/>
      <c r="F4362" s="3"/>
      <c r="G4362" s="2"/>
      <c r="H4362" s="50"/>
      <c r="I4362" s="50"/>
      <c r="J4362" s="50"/>
    </row>
    <row r="4363" spans="1:10" s="43" customFormat="1" x14ac:dyDescent="0.2">
      <c r="A4363" s="1"/>
      <c r="E4363" s="2"/>
      <c r="F4363" s="3"/>
      <c r="G4363" s="2"/>
      <c r="H4363" s="50"/>
      <c r="I4363" s="50"/>
      <c r="J4363" s="50"/>
    </row>
    <row r="4364" spans="1:10" s="43" customFormat="1" x14ac:dyDescent="0.2">
      <c r="A4364" s="1"/>
      <c r="E4364" s="2"/>
      <c r="F4364" s="3"/>
      <c r="G4364" s="2"/>
      <c r="H4364" s="50"/>
      <c r="I4364" s="50"/>
      <c r="J4364" s="50"/>
    </row>
    <row r="4365" spans="1:10" s="43" customFormat="1" x14ac:dyDescent="0.2">
      <c r="A4365" s="1"/>
      <c r="E4365" s="2"/>
      <c r="F4365" s="3"/>
      <c r="G4365" s="2"/>
      <c r="H4365" s="50"/>
      <c r="I4365" s="50"/>
      <c r="J4365" s="50"/>
    </row>
    <row r="4366" spans="1:10" s="43" customFormat="1" x14ac:dyDescent="0.2">
      <c r="A4366" s="1"/>
      <c r="E4366" s="2"/>
      <c r="F4366" s="3"/>
      <c r="G4366" s="2"/>
      <c r="H4366" s="50"/>
      <c r="I4366" s="50"/>
      <c r="J4366" s="50"/>
    </row>
    <row r="4367" spans="1:10" s="43" customFormat="1" x14ac:dyDescent="0.2">
      <c r="A4367" s="1"/>
      <c r="E4367" s="2"/>
      <c r="F4367" s="3"/>
      <c r="G4367" s="2"/>
      <c r="H4367" s="50"/>
      <c r="I4367" s="50"/>
      <c r="J4367" s="50"/>
    </row>
    <row r="4368" spans="1:10" s="43" customFormat="1" x14ac:dyDescent="0.2">
      <c r="A4368" s="1"/>
      <c r="E4368" s="2"/>
      <c r="F4368" s="3"/>
      <c r="G4368" s="2"/>
      <c r="H4368" s="50"/>
      <c r="I4368" s="50"/>
      <c r="J4368" s="50"/>
    </row>
    <row r="4369" spans="1:10" s="43" customFormat="1" x14ac:dyDescent="0.2">
      <c r="A4369" s="1"/>
      <c r="E4369" s="2"/>
      <c r="F4369" s="3"/>
      <c r="G4369" s="2"/>
      <c r="H4369" s="50"/>
      <c r="I4369" s="50"/>
      <c r="J4369" s="50"/>
    </row>
    <row r="4370" spans="1:10" s="43" customFormat="1" x14ac:dyDescent="0.2">
      <c r="A4370" s="1"/>
      <c r="E4370" s="2"/>
      <c r="F4370" s="3"/>
      <c r="G4370" s="2"/>
      <c r="H4370" s="50"/>
      <c r="I4370" s="50"/>
      <c r="J4370" s="50"/>
    </row>
    <row r="4371" spans="1:10" s="43" customFormat="1" x14ac:dyDescent="0.2">
      <c r="A4371" s="1"/>
      <c r="E4371" s="2"/>
      <c r="F4371" s="3"/>
      <c r="G4371" s="2"/>
      <c r="H4371" s="50"/>
      <c r="I4371" s="50"/>
      <c r="J4371" s="50"/>
    </row>
    <row r="4372" spans="1:10" s="43" customFormat="1" x14ac:dyDescent="0.2">
      <c r="A4372" s="1"/>
      <c r="E4372" s="2"/>
      <c r="F4372" s="3"/>
      <c r="G4372" s="2"/>
      <c r="H4372" s="50"/>
      <c r="I4372" s="50"/>
      <c r="J4372" s="50"/>
    </row>
    <row r="4373" spans="1:10" s="43" customFormat="1" x14ac:dyDescent="0.2">
      <c r="A4373" s="1"/>
      <c r="E4373" s="2"/>
      <c r="F4373" s="3"/>
      <c r="G4373" s="2"/>
      <c r="H4373" s="50"/>
      <c r="I4373" s="50"/>
      <c r="J4373" s="50"/>
    </row>
    <row r="4374" spans="1:10" s="43" customFormat="1" x14ac:dyDescent="0.2">
      <c r="A4374" s="1"/>
      <c r="E4374" s="2"/>
      <c r="F4374" s="3"/>
      <c r="G4374" s="2"/>
      <c r="H4374" s="50"/>
      <c r="I4374" s="50"/>
      <c r="J4374" s="50"/>
    </row>
    <row r="4375" spans="1:10" s="43" customFormat="1" x14ac:dyDescent="0.2">
      <c r="A4375" s="1"/>
      <c r="E4375" s="2"/>
      <c r="F4375" s="3"/>
      <c r="G4375" s="2"/>
      <c r="H4375" s="50"/>
      <c r="I4375" s="50"/>
      <c r="J4375" s="50"/>
    </row>
    <row r="4376" spans="1:10" s="43" customFormat="1" x14ac:dyDescent="0.2">
      <c r="A4376" s="1"/>
      <c r="E4376" s="2"/>
      <c r="F4376" s="3"/>
      <c r="G4376" s="2"/>
      <c r="H4376" s="50"/>
      <c r="I4376" s="50"/>
      <c r="J4376" s="50"/>
    </row>
    <row r="4377" spans="1:10" s="43" customFormat="1" x14ac:dyDescent="0.2">
      <c r="A4377" s="1"/>
      <c r="E4377" s="2"/>
      <c r="F4377" s="3"/>
      <c r="G4377" s="2"/>
      <c r="H4377" s="50"/>
      <c r="I4377" s="50"/>
      <c r="J4377" s="50"/>
    </row>
    <row r="4378" spans="1:10" s="43" customFormat="1" x14ac:dyDescent="0.2">
      <c r="A4378" s="1"/>
      <c r="E4378" s="2"/>
      <c r="F4378" s="3"/>
      <c r="G4378" s="2"/>
      <c r="H4378" s="50"/>
      <c r="I4378" s="50"/>
      <c r="J4378" s="50"/>
    </row>
    <row r="4379" spans="1:10" s="43" customFormat="1" x14ac:dyDescent="0.2">
      <c r="A4379" s="1"/>
      <c r="E4379" s="2"/>
      <c r="F4379" s="3"/>
      <c r="G4379" s="2"/>
      <c r="H4379" s="50"/>
      <c r="I4379" s="50"/>
      <c r="J4379" s="50"/>
    </row>
    <row r="4380" spans="1:10" s="43" customFormat="1" x14ac:dyDescent="0.2">
      <c r="A4380" s="1"/>
      <c r="E4380" s="2"/>
      <c r="F4380" s="3"/>
      <c r="G4380" s="2"/>
      <c r="H4380" s="50"/>
      <c r="I4380" s="50"/>
      <c r="J4380" s="50"/>
    </row>
    <row r="4381" spans="1:10" s="43" customFormat="1" x14ac:dyDescent="0.2">
      <c r="A4381" s="1"/>
      <c r="E4381" s="2"/>
      <c r="F4381" s="3"/>
      <c r="G4381" s="2"/>
      <c r="H4381" s="50"/>
      <c r="I4381" s="50"/>
      <c r="J4381" s="50"/>
    </row>
    <row r="4382" spans="1:10" s="43" customFormat="1" x14ac:dyDescent="0.2">
      <c r="A4382" s="1"/>
      <c r="E4382" s="2"/>
      <c r="F4382" s="3"/>
      <c r="G4382" s="2"/>
      <c r="H4382" s="50"/>
      <c r="I4382" s="50"/>
      <c r="J4382" s="50"/>
    </row>
    <row r="4383" spans="1:10" s="43" customFormat="1" x14ac:dyDescent="0.2">
      <c r="A4383" s="1"/>
      <c r="E4383" s="2"/>
      <c r="F4383" s="3"/>
      <c r="G4383" s="2"/>
      <c r="H4383" s="50"/>
      <c r="I4383" s="50"/>
      <c r="J4383" s="50"/>
    </row>
    <row r="4384" spans="1:10" s="43" customFormat="1" x14ac:dyDescent="0.2">
      <c r="A4384" s="1"/>
      <c r="E4384" s="2"/>
      <c r="F4384" s="3"/>
      <c r="G4384" s="2"/>
      <c r="H4384" s="50"/>
      <c r="I4384" s="50"/>
      <c r="J4384" s="50"/>
    </row>
    <row r="4385" spans="1:10" s="43" customFormat="1" x14ac:dyDescent="0.2">
      <c r="A4385" s="1"/>
      <c r="E4385" s="2"/>
      <c r="F4385" s="3"/>
      <c r="G4385" s="2"/>
      <c r="H4385" s="50"/>
      <c r="I4385" s="50"/>
      <c r="J4385" s="50"/>
    </row>
    <row r="4386" spans="1:10" s="43" customFormat="1" x14ac:dyDescent="0.2">
      <c r="A4386" s="1"/>
      <c r="E4386" s="2"/>
      <c r="F4386" s="3"/>
      <c r="G4386" s="2"/>
      <c r="H4386" s="50"/>
      <c r="I4386" s="50"/>
      <c r="J4386" s="50"/>
    </row>
    <row r="4387" spans="1:10" s="43" customFormat="1" x14ac:dyDescent="0.2">
      <c r="A4387" s="1"/>
      <c r="E4387" s="2"/>
      <c r="F4387" s="3"/>
      <c r="G4387" s="2"/>
      <c r="H4387" s="50"/>
      <c r="I4387" s="50"/>
      <c r="J4387" s="50"/>
    </row>
    <row r="4388" spans="1:10" s="43" customFormat="1" x14ac:dyDescent="0.2">
      <c r="A4388" s="1"/>
      <c r="E4388" s="2"/>
      <c r="F4388" s="3"/>
      <c r="G4388" s="2"/>
      <c r="H4388" s="50"/>
      <c r="I4388" s="50"/>
      <c r="J4388" s="50"/>
    </row>
    <row r="4389" spans="1:10" s="43" customFormat="1" x14ac:dyDescent="0.2">
      <c r="A4389" s="1"/>
      <c r="E4389" s="2"/>
      <c r="F4389" s="3"/>
      <c r="G4389" s="2"/>
      <c r="H4389" s="50"/>
      <c r="I4389" s="50"/>
      <c r="J4389" s="50"/>
    </row>
    <row r="4390" spans="1:10" s="43" customFormat="1" x14ac:dyDescent="0.2">
      <c r="A4390" s="1"/>
      <c r="E4390" s="2"/>
      <c r="F4390" s="3"/>
      <c r="G4390" s="2"/>
      <c r="H4390" s="50"/>
      <c r="I4390" s="50"/>
      <c r="J4390" s="50"/>
    </row>
    <row r="4391" spans="1:10" s="43" customFormat="1" x14ac:dyDescent="0.2">
      <c r="A4391" s="1"/>
      <c r="E4391" s="2"/>
      <c r="F4391" s="3"/>
      <c r="G4391" s="2"/>
      <c r="H4391" s="50"/>
      <c r="I4391" s="50"/>
      <c r="J4391" s="50"/>
    </row>
    <row r="4392" spans="1:10" s="43" customFormat="1" x14ac:dyDescent="0.2">
      <c r="A4392" s="1"/>
      <c r="E4392" s="2"/>
      <c r="F4392" s="3"/>
      <c r="G4392" s="2"/>
      <c r="H4392" s="50"/>
      <c r="I4392" s="50"/>
      <c r="J4392" s="50"/>
    </row>
    <row r="4393" spans="1:10" s="43" customFormat="1" x14ac:dyDescent="0.2">
      <c r="A4393" s="1"/>
      <c r="E4393" s="2"/>
      <c r="F4393" s="3"/>
      <c r="G4393" s="2"/>
      <c r="H4393" s="50"/>
      <c r="I4393" s="50"/>
      <c r="J4393" s="50"/>
    </row>
    <row r="4394" spans="1:10" s="43" customFormat="1" x14ac:dyDescent="0.2">
      <c r="A4394" s="1"/>
      <c r="E4394" s="2"/>
      <c r="F4394" s="3"/>
      <c r="G4394" s="2"/>
      <c r="H4394" s="50"/>
      <c r="I4394" s="50"/>
      <c r="J4394" s="50"/>
    </row>
    <row r="4395" spans="1:10" s="43" customFormat="1" x14ac:dyDescent="0.2">
      <c r="A4395" s="1"/>
      <c r="E4395" s="2"/>
      <c r="F4395" s="3"/>
      <c r="G4395" s="2"/>
      <c r="H4395" s="50"/>
      <c r="I4395" s="50"/>
      <c r="J4395" s="50"/>
    </row>
    <row r="4396" spans="1:10" s="43" customFormat="1" x14ac:dyDescent="0.2">
      <c r="A4396" s="1"/>
      <c r="E4396" s="2"/>
      <c r="F4396" s="3"/>
      <c r="G4396" s="2"/>
      <c r="H4396" s="50"/>
      <c r="I4396" s="50"/>
      <c r="J4396" s="50"/>
    </row>
    <row r="4397" spans="1:10" s="43" customFormat="1" x14ac:dyDescent="0.2">
      <c r="A4397" s="1"/>
      <c r="E4397" s="2"/>
      <c r="F4397" s="3"/>
      <c r="G4397" s="2"/>
      <c r="H4397" s="50"/>
      <c r="I4397" s="50"/>
      <c r="J4397" s="50"/>
    </row>
    <row r="4398" spans="1:10" s="43" customFormat="1" x14ac:dyDescent="0.2">
      <c r="A4398" s="1"/>
      <c r="E4398" s="2"/>
      <c r="F4398" s="3"/>
      <c r="G4398" s="2"/>
      <c r="H4398" s="50"/>
      <c r="I4398" s="50"/>
      <c r="J4398" s="50"/>
    </row>
    <row r="4399" spans="1:10" s="43" customFormat="1" x14ac:dyDescent="0.2">
      <c r="A4399" s="1"/>
      <c r="E4399" s="2"/>
      <c r="F4399" s="3"/>
      <c r="G4399" s="2"/>
      <c r="H4399" s="50"/>
      <c r="I4399" s="50"/>
      <c r="J4399" s="50"/>
    </row>
    <row r="4400" spans="1:10" s="43" customFormat="1" x14ac:dyDescent="0.2">
      <c r="A4400" s="1"/>
      <c r="E4400" s="2"/>
      <c r="F4400" s="3"/>
      <c r="G4400" s="2"/>
      <c r="H4400" s="50"/>
      <c r="I4400" s="50"/>
      <c r="J4400" s="50"/>
    </row>
    <row r="4401" spans="1:10" s="43" customFormat="1" x14ac:dyDescent="0.2">
      <c r="A4401" s="1"/>
      <c r="E4401" s="2"/>
      <c r="F4401" s="3"/>
      <c r="G4401" s="2"/>
      <c r="H4401" s="50"/>
      <c r="I4401" s="50"/>
      <c r="J4401" s="50"/>
    </row>
    <row r="4402" spans="1:10" s="43" customFormat="1" x14ac:dyDescent="0.2">
      <c r="A4402" s="1"/>
      <c r="E4402" s="2"/>
      <c r="F4402" s="3"/>
      <c r="G4402" s="2"/>
      <c r="H4402" s="50"/>
      <c r="I4402" s="50"/>
      <c r="J4402" s="50"/>
    </row>
    <row r="4403" spans="1:10" s="43" customFormat="1" x14ac:dyDescent="0.2">
      <c r="A4403" s="1"/>
      <c r="E4403" s="2"/>
      <c r="F4403" s="3"/>
      <c r="G4403" s="2"/>
      <c r="H4403" s="50"/>
      <c r="I4403" s="50"/>
      <c r="J4403" s="50"/>
    </row>
    <row r="4404" spans="1:10" s="43" customFormat="1" x14ac:dyDescent="0.2">
      <c r="A4404" s="1"/>
      <c r="E4404" s="2"/>
      <c r="F4404" s="3"/>
      <c r="G4404" s="2"/>
      <c r="H4404" s="50"/>
      <c r="I4404" s="50"/>
      <c r="J4404" s="50"/>
    </row>
    <row r="4405" spans="1:10" s="43" customFormat="1" x14ac:dyDescent="0.2">
      <c r="A4405" s="1"/>
      <c r="E4405" s="2"/>
      <c r="F4405" s="3"/>
      <c r="G4405" s="2"/>
      <c r="H4405" s="50"/>
      <c r="I4405" s="50"/>
      <c r="J4405" s="50"/>
    </row>
    <row r="4406" spans="1:10" s="43" customFormat="1" x14ac:dyDescent="0.2">
      <c r="A4406" s="1"/>
      <c r="E4406" s="2"/>
      <c r="F4406" s="3"/>
      <c r="G4406" s="2"/>
      <c r="H4406" s="50"/>
      <c r="I4406" s="50"/>
      <c r="J4406" s="50"/>
    </row>
    <row r="4407" spans="1:10" s="43" customFormat="1" x14ac:dyDescent="0.2">
      <c r="A4407" s="1"/>
      <c r="E4407" s="2"/>
      <c r="F4407" s="3"/>
      <c r="G4407" s="2"/>
      <c r="H4407" s="50"/>
      <c r="I4407" s="50"/>
      <c r="J4407" s="50"/>
    </row>
    <row r="4408" spans="1:10" s="43" customFormat="1" x14ac:dyDescent="0.2">
      <c r="A4408" s="1"/>
      <c r="E4408" s="2"/>
      <c r="F4408" s="3"/>
      <c r="G4408" s="2"/>
      <c r="H4408" s="50"/>
      <c r="I4408" s="50"/>
      <c r="J4408" s="50"/>
    </row>
    <row r="4409" spans="1:10" s="43" customFormat="1" x14ac:dyDescent="0.2">
      <c r="A4409" s="1"/>
      <c r="E4409" s="2"/>
      <c r="F4409" s="3"/>
      <c r="G4409" s="2"/>
      <c r="H4409" s="50"/>
      <c r="I4409" s="50"/>
      <c r="J4409" s="50"/>
    </row>
    <row r="4410" spans="1:10" s="43" customFormat="1" x14ac:dyDescent="0.2">
      <c r="A4410" s="1"/>
      <c r="E4410" s="2"/>
      <c r="F4410" s="3"/>
      <c r="G4410" s="2"/>
      <c r="H4410" s="50"/>
      <c r="I4410" s="50"/>
      <c r="J4410" s="50"/>
    </row>
    <row r="4411" spans="1:10" s="43" customFormat="1" x14ac:dyDescent="0.2">
      <c r="A4411" s="1"/>
      <c r="E4411" s="2"/>
      <c r="F4411" s="3"/>
      <c r="G4411" s="2"/>
      <c r="H4411" s="50"/>
      <c r="I4411" s="50"/>
      <c r="J4411" s="50"/>
    </row>
    <row r="4412" spans="1:10" s="43" customFormat="1" x14ac:dyDescent="0.2">
      <c r="A4412" s="1"/>
      <c r="E4412" s="2"/>
      <c r="F4412" s="3"/>
      <c r="G4412" s="2"/>
      <c r="H4412" s="50"/>
      <c r="I4412" s="50"/>
      <c r="J4412" s="50"/>
    </row>
    <row r="4413" spans="1:10" s="43" customFormat="1" x14ac:dyDescent="0.2">
      <c r="A4413" s="1"/>
      <c r="E4413" s="2"/>
      <c r="F4413" s="3"/>
      <c r="G4413" s="2"/>
      <c r="H4413" s="50"/>
      <c r="I4413" s="50"/>
      <c r="J4413" s="50"/>
    </row>
    <row r="4414" spans="1:10" s="43" customFormat="1" x14ac:dyDescent="0.2">
      <c r="A4414" s="1"/>
      <c r="E4414" s="2"/>
      <c r="F4414" s="3"/>
      <c r="G4414" s="2"/>
      <c r="H4414" s="50"/>
      <c r="I4414" s="50"/>
      <c r="J4414" s="50"/>
    </row>
    <row r="4415" spans="1:10" s="43" customFormat="1" x14ac:dyDescent="0.2">
      <c r="A4415" s="1"/>
      <c r="E4415" s="2"/>
      <c r="F4415" s="3"/>
      <c r="G4415" s="2"/>
      <c r="H4415" s="50"/>
      <c r="I4415" s="50"/>
      <c r="J4415" s="50"/>
    </row>
    <row r="4416" spans="1:10" s="43" customFormat="1" x14ac:dyDescent="0.2">
      <c r="A4416" s="1"/>
      <c r="E4416" s="2"/>
      <c r="F4416" s="3"/>
      <c r="G4416" s="2"/>
      <c r="H4416" s="50"/>
      <c r="I4416" s="50"/>
      <c r="J4416" s="50"/>
    </row>
    <row r="4417" spans="1:10" s="43" customFormat="1" x14ac:dyDescent="0.2">
      <c r="A4417" s="1"/>
      <c r="E4417" s="2"/>
      <c r="F4417" s="3"/>
      <c r="G4417" s="2"/>
      <c r="H4417" s="50"/>
      <c r="I4417" s="50"/>
      <c r="J4417" s="50"/>
    </row>
    <row r="4418" spans="1:10" s="43" customFormat="1" x14ac:dyDescent="0.2">
      <c r="A4418" s="1"/>
      <c r="E4418" s="2"/>
      <c r="F4418" s="3"/>
      <c r="G4418" s="2"/>
      <c r="H4418" s="50"/>
      <c r="I4418" s="50"/>
      <c r="J4418" s="50"/>
    </row>
    <row r="4419" spans="1:10" s="43" customFormat="1" x14ac:dyDescent="0.2">
      <c r="A4419" s="1"/>
      <c r="E4419" s="2"/>
      <c r="F4419" s="3"/>
      <c r="G4419" s="2"/>
      <c r="H4419" s="50"/>
      <c r="I4419" s="50"/>
      <c r="J4419" s="50"/>
    </row>
    <row r="4420" spans="1:10" s="43" customFormat="1" x14ac:dyDescent="0.2">
      <c r="A4420" s="1"/>
      <c r="E4420" s="2"/>
      <c r="F4420" s="3"/>
      <c r="G4420" s="2"/>
      <c r="H4420" s="50"/>
      <c r="I4420" s="50"/>
      <c r="J4420" s="50"/>
    </row>
    <row r="4421" spans="1:10" s="43" customFormat="1" x14ac:dyDescent="0.2">
      <c r="A4421" s="1"/>
      <c r="E4421" s="2"/>
      <c r="F4421" s="3"/>
      <c r="G4421" s="2"/>
      <c r="H4421" s="50"/>
      <c r="I4421" s="50"/>
      <c r="J4421" s="50"/>
    </row>
    <row r="4422" spans="1:10" s="43" customFormat="1" x14ac:dyDescent="0.2">
      <c r="A4422" s="1"/>
      <c r="E4422" s="2"/>
      <c r="F4422" s="3"/>
      <c r="G4422" s="2"/>
      <c r="H4422" s="50"/>
      <c r="I4422" s="50"/>
      <c r="J4422" s="50"/>
    </row>
    <row r="4423" spans="1:10" s="43" customFormat="1" x14ac:dyDescent="0.2">
      <c r="A4423" s="1"/>
      <c r="E4423" s="2"/>
      <c r="F4423" s="3"/>
      <c r="G4423" s="2"/>
      <c r="H4423" s="50"/>
      <c r="I4423" s="50"/>
      <c r="J4423" s="50"/>
    </row>
    <row r="4424" spans="1:10" s="43" customFormat="1" x14ac:dyDescent="0.2">
      <c r="A4424" s="1"/>
      <c r="E4424" s="2"/>
      <c r="F4424" s="3"/>
      <c r="G4424" s="2"/>
      <c r="H4424" s="50"/>
      <c r="I4424" s="50"/>
      <c r="J4424" s="50"/>
    </row>
    <row r="4425" spans="1:10" s="43" customFormat="1" x14ac:dyDescent="0.2">
      <c r="A4425" s="1"/>
      <c r="E4425" s="2"/>
      <c r="F4425" s="3"/>
      <c r="G4425" s="2"/>
      <c r="H4425" s="50"/>
      <c r="I4425" s="50"/>
      <c r="J4425" s="50"/>
    </row>
    <row r="4426" spans="1:10" s="43" customFormat="1" x14ac:dyDescent="0.2">
      <c r="A4426" s="1"/>
      <c r="E4426" s="2"/>
      <c r="F4426" s="3"/>
      <c r="G4426" s="2"/>
      <c r="H4426" s="50"/>
      <c r="I4426" s="50"/>
      <c r="J4426" s="50"/>
    </row>
    <row r="4427" spans="1:10" s="43" customFormat="1" x14ac:dyDescent="0.2">
      <c r="A4427" s="1"/>
      <c r="E4427" s="2"/>
      <c r="F4427" s="3"/>
      <c r="G4427" s="2"/>
      <c r="H4427" s="50"/>
      <c r="I4427" s="50"/>
      <c r="J4427" s="50"/>
    </row>
    <row r="4428" spans="1:10" s="43" customFormat="1" x14ac:dyDescent="0.2">
      <c r="A4428" s="1"/>
      <c r="E4428" s="2"/>
      <c r="F4428" s="3"/>
      <c r="G4428" s="2"/>
      <c r="H4428" s="50"/>
      <c r="I4428" s="50"/>
      <c r="J4428" s="50"/>
    </row>
    <row r="4429" spans="1:10" s="43" customFormat="1" x14ac:dyDescent="0.2">
      <c r="A4429" s="1"/>
      <c r="E4429" s="2"/>
      <c r="F4429" s="3"/>
      <c r="G4429" s="2"/>
      <c r="H4429" s="50"/>
      <c r="I4429" s="50"/>
      <c r="J4429" s="50"/>
    </row>
    <row r="4430" spans="1:10" s="43" customFormat="1" x14ac:dyDescent="0.2">
      <c r="A4430" s="1"/>
      <c r="E4430" s="2"/>
      <c r="F4430" s="3"/>
      <c r="G4430" s="2"/>
      <c r="H4430" s="50"/>
      <c r="I4430" s="50"/>
      <c r="J4430" s="50"/>
    </row>
    <row r="4431" spans="1:10" s="43" customFormat="1" x14ac:dyDescent="0.2">
      <c r="A4431" s="1"/>
      <c r="E4431" s="2"/>
      <c r="F4431" s="3"/>
      <c r="G4431" s="2"/>
      <c r="H4431" s="50"/>
      <c r="I4431" s="50"/>
      <c r="J4431" s="50"/>
    </row>
    <row r="4432" spans="1:10" s="43" customFormat="1" x14ac:dyDescent="0.2">
      <c r="A4432" s="1"/>
      <c r="E4432" s="2"/>
      <c r="F4432" s="3"/>
      <c r="G4432" s="2"/>
      <c r="H4432" s="50"/>
      <c r="I4432" s="50"/>
      <c r="J4432" s="50"/>
    </row>
    <row r="4433" spans="1:10" s="43" customFormat="1" x14ac:dyDescent="0.2">
      <c r="A4433" s="1"/>
      <c r="E4433" s="2"/>
      <c r="F4433" s="3"/>
      <c r="G4433" s="2"/>
      <c r="H4433" s="50"/>
      <c r="I4433" s="50"/>
      <c r="J4433" s="50"/>
    </row>
    <row r="4434" spans="1:10" s="43" customFormat="1" x14ac:dyDescent="0.2">
      <c r="A4434" s="1"/>
      <c r="E4434" s="2"/>
      <c r="F4434" s="3"/>
      <c r="G4434" s="2"/>
      <c r="H4434" s="50"/>
      <c r="I4434" s="50"/>
      <c r="J4434" s="50"/>
    </row>
    <row r="4435" spans="1:10" s="43" customFormat="1" x14ac:dyDescent="0.2">
      <c r="A4435" s="1"/>
      <c r="E4435" s="2"/>
      <c r="F4435" s="3"/>
      <c r="G4435" s="2"/>
      <c r="H4435" s="50"/>
      <c r="I4435" s="50"/>
      <c r="J4435" s="50"/>
    </row>
    <row r="4436" spans="1:10" s="43" customFormat="1" x14ac:dyDescent="0.2">
      <c r="A4436" s="1"/>
      <c r="E4436" s="2"/>
      <c r="F4436" s="3"/>
      <c r="G4436" s="2"/>
      <c r="H4436" s="50"/>
      <c r="I4436" s="50"/>
      <c r="J4436" s="50"/>
    </row>
    <row r="4437" spans="1:10" s="43" customFormat="1" x14ac:dyDescent="0.2">
      <c r="A4437" s="1"/>
      <c r="E4437" s="2"/>
      <c r="F4437" s="3"/>
      <c r="G4437" s="2"/>
      <c r="H4437" s="50"/>
      <c r="I4437" s="50"/>
      <c r="J4437" s="50"/>
    </row>
    <row r="4438" spans="1:10" s="43" customFormat="1" x14ac:dyDescent="0.2">
      <c r="A4438" s="1"/>
      <c r="E4438" s="2"/>
      <c r="F4438" s="3"/>
      <c r="G4438" s="2"/>
      <c r="H4438" s="50"/>
      <c r="I4438" s="50"/>
      <c r="J4438" s="50"/>
    </row>
    <row r="4439" spans="1:10" s="43" customFormat="1" x14ac:dyDescent="0.2">
      <c r="A4439" s="1"/>
      <c r="E4439" s="2"/>
      <c r="F4439" s="3"/>
      <c r="G4439" s="2"/>
      <c r="H4439" s="50"/>
      <c r="I4439" s="50"/>
      <c r="J4439" s="50"/>
    </row>
    <row r="4440" spans="1:10" s="43" customFormat="1" x14ac:dyDescent="0.2">
      <c r="A4440" s="1"/>
      <c r="E4440" s="2"/>
      <c r="F4440" s="3"/>
      <c r="G4440" s="2"/>
      <c r="H4440" s="50"/>
      <c r="I4440" s="50"/>
      <c r="J4440" s="50"/>
    </row>
    <row r="4441" spans="1:10" s="43" customFormat="1" x14ac:dyDescent="0.2">
      <c r="A4441" s="1"/>
      <c r="E4441" s="2"/>
      <c r="F4441" s="3"/>
      <c r="G4441" s="2"/>
      <c r="H4441" s="50"/>
      <c r="I4441" s="50"/>
      <c r="J4441" s="50"/>
    </row>
    <row r="4442" spans="1:10" s="43" customFormat="1" x14ac:dyDescent="0.2">
      <c r="A4442" s="1"/>
      <c r="E4442" s="2"/>
      <c r="F4442" s="3"/>
      <c r="G4442" s="2"/>
      <c r="H4442" s="50"/>
      <c r="I4442" s="50"/>
      <c r="J4442" s="50"/>
    </row>
    <row r="4443" spans="1:10" s="43" customFormat="1" x14ac:dyDescent="0.2">
      <c r="A4443" s="1"/>
      <c r="E4443" s="2"/>
      <c r="F4443" s="3"/>
      <c r="G4443" s="2"/>
      <c r="H4443" s="50"/>
      <c r="I4443" s="50"/>
      <c r="J4443" s="50"/>
    </row>
    <row r="4444" spans="1:10" s="43" customFormat="1" x14ac:dyDescent="0.2">
      <c r="A4444" s="1"/>
      <c r="E4444" s="2"/>
      <c r="F4444" s="3"/>
      <c r="G4444" s="2"/>
      <c r="H4444" s="50"/>
      <c r="I4444" s="50"/>
      <c r="J4444" s="50"/>
    </row>
    <row r="4445" spans="1:10" s="43" customFormat="1" x14ac:dyDescent="0.2">
      <c r="A4445" s="1"/>
      <c r="E4445" s="2"/>
      <c r="F4445" s="3"/>
      <c r="G4445" s="2"/>
      <c r="H4445" s="50"/>
      <c r="I4445" s="50"/>
      <c r="J4445" s="50"/>
    </row>
    <row r="4446" spans="1:10" s="43" customFormat="1" x14ac:dyDescent="0.2">
      <c r="A4446" s="1"/>
      <c r="E4446" s="2"/>
      <c r="F4446" s="3"/>
      <c r="G4446" s="2"/>
      <c r="H4446" s="50"/>
      <c r="I4446" s="50"/>
      <c r="J4446" s="50"/>
    </row>
    <row r="4447" spans="1:10" s="43" customFormat="1" x14ac:dyDescent="0.2">
      <c r="A4447" s="1"/>
      <c r="E4447" s="2"/>
      <c r="F4447" s="3"/>
      <c r="G4447" s="2"/>
      <c r="H4447" s="50"/>
      <c r="I4447" s="50"/>
      <c r="J4447" s="50"/>
    </row>
    <row r="4448" spans="1:10" s="43" customFormat="1" x14ac:dyDescent="0.2">
      <c r="A4448" s="1"/>
      <c r="E4448" s="2"/>
      <c r="F4448" s="3"/>
      <c r="G4448" s="2"/>
      <c r="H4448" s="50"/>
      <c r="I4448" s="50"/>
      <c r="J4448" s="50"/>
    </row>
    <row r="4449" spans="1:10" s="43" customFormat="1" x14ac:dyDescent="0.2">
      <c r="A4449" s="1"/>
      <c r="E4449" s="2"/>
      <c r="F4449" s="3"/>
      <c r="G4449" s="2"/>
      <c r="H4449" s="50"/>
      <c r="I4449" s="50"/>
      <c r="J4449" s="50"/>
    </row>
    <row r="4450" spans="1:10" s="43" customFormat="1" x14ac:dyDescent="0.2">
      <c r="A4450" s="1"/>
      <c r="E4450" s="2"/>
      <c r="F4450" s="3"/>
      <c r="G4450" s="2"/>
      <c r="H4450" s="50"/>
      <c r="I4450" s="50"/>
      <c r="J4450" s="50"/>
    </row>
    <row r="4451" spans="1:10" s="43" customFormat="1" x14ac:dyDescent="0.2">
      <c r="A4451" s="1"/>
      <c r="E4451" s="2"/>
      <c r="F4451" s="3"/>
      <c r="G4451" s="2"/>
      <c r="H4451" s="50"/>
      <c r="I4451" s="50"/>
      <c r="J4451" s="50"/>
    </row>
    <row r="4452" spans="1:10" s="43" customFormat="1" x14ac:dyDescent="0.2">
      <c r="A4452" s="1"/>
      <c r="E4452" s="2"/>
      <c r="F4452" s="3"/>
      <c r="G4452" s="2"/>
      <c r="H4452" s="50"/>
      <c r="I4452" s="50"/>
      <c r="J4452" s="50"/>
    </row>
    <row r="4453" spans="1:10" s="43" customFormat="1" x14ac:dyDescent="0.2">
      <c r="A4453" s="1"/>
      <c r="E4453" s="2"/>
      <c r="F4453" s="3"/>
      <c r="G4453" s="2"/>
      <c r="H4453" s="50"/>
      <c r="I4453" s="50"/>
      <c r="J4453" s="50"/>
    </row>
    <row r="4454" spans="1:10" s="43" customFormat="1" x14ac:dyDescent="0.2">
      <c r="A4454" s="1"/>
      <c r="E4454" s="2"/>
      <c r="F4454" s="3"/>
      <c r="G4454" s="2"/>
      <c r="H4454" s="50"/>
      <c r="I4454" s="50"/>
      <c r="J4454" s="50"/>
    </row>
    <row r="4455" spans="1:10" s="43" customFormat="1" x14ac:dyDescent="0.2">
      <c r="A4455" s="1"/>
      <c r="E4455" s="2"/>
      <c r="F4455" s="3"/>
      <c r="G4455" s="2"/>
      <c r="H4455" s="50"/>
      <c r="I4455" s="50"/>
      <c r="J4455" s="50"/>
    </row>
    <row r="4456" spans="1:10" s="43" customFormat="1" x14ac:dyDescent="0.2">
      <c r="A4456" s="1"/>
      <c r="E4456" s="2"/>
      <c r="F4456" s="3"/>
      <c r="G4456" s="2"/>
      <c r="H4456" s="50"/>
      <c r="I4456" s="50"/>
      <c r="J4456" s="50"/>
    </row>
    <row r="4457" spans="1:10" s="43" customFormat="1" x14ac:dyDescent="0.2">
      <c r="A4457" s="1"/>
      <c r="E4457" s="2"/>
      <c r="F4457" s="3"/>
      <c r="G4457" s="2"/>
      <c r="H4457" s="50"/>
      <c r="I4457" s="50"/>
      <c r="J4457" s="50"/>
    </row>
    <row r="4458" spans="1:10" s="43" customFormat="1" x14ac:dyDescent="0.2">
      <c r="A4458" s="1"/>
      <c r="E4458" s="2"/>
      <c r="F4458" s="3"/>
      <c r="G4458" s="2"/>
      <c r="H4458" s="50"/>
      <c r="I4458" s="50"/>
      <c r="J4458" s="50"/>
    </row>
    <row r="4459" spans="1:10" s="43" customFormat="1" x14ac:dyDescent="0.2">
      <c r="A4459" s="1"/>
      <c r="E4459" s="2"/>
      <c r="F4459" s="3"/>
      <c r="G4459" s="2"/>
      <c r="H4459" s="50"/>
      <c r="I4459" s="50"/>
      <c r="J4459" s="50"/>
    </row>
    <row r="4460" spans="1:10" s="43" customFormat="1" x14ac:dyDescent="0.2">
      <c r="A4460" s="1"/>
      <c r="E4460" s="2"/>
      <c r="F4460" s="3"/>
      <c r="G4460" s="2"/>
      <c r="H4460" s="50"/>
      <c r="I4460" s="50"/>
      <c r="J4460" s="50"/>
    </row>
    <row r="4461" spans="1:10" s="43" customFormat="1" x14ac:dyDescent="0.2">
      <c r="A4461" s="1"/>
      <c r="E4461" s="2"/>
      <c r="F4461" s="3"/>
      <c r="G4461" s="2"/>
      <c r="H4461" s="50"/>
      <c r="I4461" s="50"/>
      <c r="J4461" s="50"/>
    </row>
    <row r="4462" spans="1:10" s="43" customFormat="1" x14ac:dyDescent="0.2">
      <c r="A4462" s="1"/>
      <c r="E4462" s="2"/>
      <c r="F4462" s="3"/>
      <c r="G4462" s="2"/>
      <c r="H4462" s="50"/>
      <c r="I4462" s="50"/>
      <c r="J4462" s="50"/>
    </row>
    <row r="4463" spans="1:10" s="43" customFormat="1" x14ac:dyDescent="0.2">
      <c r="A4463" s="1"/>
      <c r="E4463" s="2"/>
      <c r="F4463" s="3"/>
      <c r="G4463" s="2"/>
      <c r="H4463" s="50"/>
      <c r="I4463" s="50"/>
      <c r="J4463" s="50"/>
    </row>
    <row r="4464" spans="1:10" s="43" customFormat="1" x14ac:dyDescent="0.2">
      <c r="A4464" s="1"/>
      <c r="E4464" s="2"/>
      <c r="F4464" s="3"/>
      <c r="G4464" s="2"/>
      <c r="H4464" s="50"/>
      <c r="I4464" s="50"/>
      <c r="J4464" s="50"/>
    </row>
    <row r="4465" spans="1:10" s="43" customFormat="1" x14ac:dyDescent="0.2">
      <c r="A4465" s="1"/>
      <c r="E4465" s="2"/>
      <c r="F4465" s="3"/>
      <c r="G4465" s="2"/>
      <c r="H4465" s="50"/>
      <c r="I4465" s="50"/>
      <c r="J4465" s="50"/>
    </row>
    <row r="4466" spans="1:10" s="43" customFormat="1" x14ac:dyDescent="0.2">
      <c r="A4466" s="1"/>
      <c r="E4466" s="2"/>
      <c r="F4466" s="3"/>
      <c r="G4466" s="2"/>
      <c r="H4466" s="50"/>
      <c r="I4466" s="50"/>
      <c r="J4466" s="50"/>
    </row>
    <row r="4467" spans="1:10" s="43" customFormat="1" x14ac:dyDescent="0.2">
      <c r="A4467" s="1"/>
      <c r="E4467" s="2"/>
      <c r="F4467" s="3"/>
      <c r="G4467" s="2"/>
      <c r="H4467" s="50"/>
      <c r="I4467" s="50"/>
      <c r="J4467" s="50"/>
    </row>
    <row r="4468" spans="1:10" s="43" customFormat="1" x14ac:dyDescent="0.2">
      <c r="A4468" s="1"/>
      <c r="E4468" s="2"/>
      <c r="F4468" s="3"/>
      <c r="G4468" s="2"/>
      <c r="H4468" s="50"/>
      <c r="I4468" s="50"/>
      <c r="J4468" s="50"/>
    </row>
    <row r="4469" spans="1:10" s="43" customFormat="1" x14ac:dyDescent="0.2">
      <c r="A4469" s="1"/>
      <c r="E4469" s="2"/>
      <c r="F4469" s="3"/>
      <c r="G4469" s="2"/>
      <c r="H4469" s="50"/>
      <c r="I4469" s="50"/>
      <c r="J4469" s="50"/>
    </row>
    <row r="4470" spans="1:10" s="43" customFormat="1" x14ac:dyDescent="0.2">
      <c r="A4470" s="1"/>
      <c r="E4470" s="2"/>
      <c r="F4470" s="3"/>
      <c r="G4470" s="2"/>
      <c r="H4470" s="50"/>
      <c r="I4470" s="50"/>
      <c r="J4470" s="50"/>
    </row>
    <row r="4471" spans="1:10" s="43" customFormat="1" x14ac:dyDescent="0.2">
      <c r="A4471" s="1"/>
      <c r="E4471" s="2"/>
      <c r="F4471" s="3"/>
      <c r="G4471" s="2"/>
      <c r="H4471" s="50"/>
      <c r="I4471" s="50"/>
      <c r="J4471" s="50"/>
    </row>
    <row r="4472" spans="1:10" s="43" customFormat="1" x14ac:dyDescent="0.2">
      <c r="A4472" s="1"/>
      <c r="E4472" s="2"/>
      <c r="F4472" s="3"/>
      <c r="G4472" s="2"/>
      <c r="H4472" s="50"/>
      <c r="I4472" s="50"/>
      <c r="J4472" s="50"/>
    </row>
    <row r="4473" spans="1:10" s="43" customFormat="1" x14ac:dyDescent="0.2">
      <c r="A4473" s="1"/>
      <c r="E4473" s="2"/>
      <c r="F4473" s="3"/>
      <c r="G4473" s="2"/>
      <c r="H4473" s="50"/>
      <c r="I4473" s="50"/>
      <c r="J4473" s="50"/>
    </row>
    <row r="4474" spans="1:10" s="43" customFormat="1" x14ac:dyDescent="0.2">
      <c r="A4474" s="1"/>
      <c r="E4474" s="2"/>
      <c r="F4474" s="3"/>
      <c r="G4474" s="2"/>
      <c r="H4474" s="50"/>
      <c r="I4474" s="50"/>
      <c r="J4474" s="50"/>
    </row>
    <row r="4475" spans="1:10" s="43" customFormat="1" x14ac:dyDescent="0.2">
      <c r="A4475" s="1"/>
      <c r="E4475" s="2"/>
      <c r="F4475" s="3"/>
      <c r="G4475" s="2"/>
      <c r="H4475" s="50"/>
      <c r="I4475" s="50"/>
      <c r="J4475" s="50"/>
    </row>
    <row r="4476" spans="1:10" s="43" customFormat="1" x14ac:dyDescent="0.2">
      <c r="A4476" s="1"/>
      <c r="E4476" s="2"/>
      <c r="F4476" s="3"/>
      <c r="G4476" s="2"/>
      <c r="H4476" s="50"/>
      <c r="I4476" s="50"/>
      <c r="J4476" s="50"/>
    </row>
    <row r="4477" spans="1:10" s="43" customFormat="1" x14ac:dyDescent="0.2">
      <c r="A4477" s="1"/>
      <c r="E4477" s="2"/>
      <c r="F4477" s="3"/>
      <c r="G4477" s="2"/>
      <c r="H4477" s="50"/>
      <c r="I4477" s="50"/>
      <c r="J4477" s="50"/>
    </row>
    <row r="4478" spans="1:10" s="43" customFormat="1" x14ac:dyDescent="0.2">
      <c r="A4478" s="1"/>
      <c r="E4478" s="2"/>
      <c r="F4478" s="3"/>
      <c r="G4478" s="2"/>
      <c r="H4478" s="50"/>
      <c r="I4478" s="50"/>
      <c r="J4478" s="50"/>
    </row>
    <row r="4479" spans="1:10" s="43" customFormat="1" x14ac:dyDescent="0.2">
      <c r="A4479" s="1"/>
      <c r="E4479" s="2"/>
      <c r="F4479" s="3"/>
      <c r="G4479" s="2"/>
      <c r="H4479" s="50"/>
      <c r="I4479" s="50"/>
      <c r="J4479" s="50"/>
    </row>
    <row r="4480" spans="1:10" s="43" customFormat="1" x14ac:dyDescent="0.2">
      <c r="A4480" s="1"/>
      <c r="E4480" s="2"/>
      <c r="F4480" s="3"/>
      <c r="G4480" s="2"/>
      <c r="H4480" s="50"/>
      <c r="I4480" s="50"/>
      <c r="J4480" s="50"/>
    </row>
    <row r="4481" spans="1:10" s="43" customFormat="1" x14ac:dyDescent="0.2">
      <c r="A4481" s="1"/>
      <c r="E4481" s="2"/>
      <c r="F4481" s="3"/>
      <c r="G4481" s="2"/>
      <c r="H4481" s="50"/>
      <c r="I4481" s="50"/>
      <c r="J4481" s="50"/>
    </row>
    <row r="4482" spans="1:10" s="43" customFormat="1" x14ac:dyDescent="0.2">
      <c r="A4482" s="1"/>
      <c r="E4482" s="2"/>
      <c r="F4482" s="3"/>
      <c r="G4482" s="2"/>
      <c r="H4482" s="50"/>
      <c r="I4482" s="50"/>
      <c r="J4482" s="50"/>
    </row>
    <row r="4483" spans="1:10" s="43" customFormat="1" x14ac:dyDescent="0.2">
      <c r="A4483" s="1"/>
      <c r="E4483" s="2"/>
      <c r="F4483" s="3"/>
      <c r="G4483" s="2"/>
      <c r="H4483" s="50"/>
      <c r="I4483" s="50"/>
      <c r="J4483" s="50"/>
    </row>
    <row r="4484" spans="1:10" s="43" customFormat="1" x14ac:dyDescent="0.2">
      <c r="A4484" s="1"/>
      <c r="E4484" s="2"/>
      <c r="F4484" s="3"/>
      <c r="G4484" s="2"/>
      <c r="H4484" s="50"/>
      <c r="I4484" s="50"/>
      <c r="J4484" s="50"/>
    </row>
    <row r="4485" spans="1:10" s="43" customFormat="1" x14ac:dyDescent="0.2">
      <c r="A4485" s="1"/>
      <c r="E4485" s="2"/>
      <c r="F4485" s="3"/>
      <c r="G4485" s="2"/>
      <c r="H4485" s="50"/>
      <c r="I4485" s="50"/>
      <c r="J4485" s="50"/>
    </row>
    <row r="4486" spans="1:10" s="43" customFormat="1" x14ac:dyDescent="0.2">
      <c r="A4486" s="1"/>
      <c r="E4486" s="2"/>
      <c r="F4486" s="3"/>
      <c r="G4486" s="2"/>
      <c r="H4486" s="50"/>
      <c r="I4486" s="50"/>
      <c r="J4486" s="50"/>
    </row>
    <row r="4487" spans="1:10" s="43" customFormat="1" x14ac:dyDescent="0.2">
      <c r="A4487" s="1"/>
      <c r="E4487" s="2"/>
      <c r="F4487" s="3"/>
      <c r="G4487" s="2"/>
      <c r="H4487" s="50"/>
      <c r="I4487" s="50"/>
      <c r="J4487" s="50"/>
    </row>
    <row r="4488" spans="1:10" s="43" customFormat="1" x14ac:dyDescent="0.2">
      <c r="A4488" s="1"/>
      <c r="E4488" s="2"/>
      <c r="F4488" s="3"/>
      <c r="G4488" s="2"/>
      <c r="H4488" s="50"/>
      <c r="I4488" s="50"/>
      <c r="J4488" s="50"/>
    </row>
    <row r="4489" spans="1:10" s="43" customFormat="1" x14ac:dyDescent="0.2">
      <c r="A4489" s="1"/>
      <c r="E4489" s="2"/>
      <c r="F4489" s="3"/>
      <c r="G4489" s="2"/>
      <c r="H4489" s="50"/>
      <c r="I4489" s="50"/>
      <c r="J4489" s="50"/>
    </row>
    <row r="4490" spans="1:10" s="43" customFormat="1" x14ac:dyDescent="0.2">
      <c r="A4490" s="1"/>
      <c r="E4490" s="2"/>
      <c r="F4490" s="3"/>
      <c r="G4490" s="2"/>
      <c r="H4490" s="50"/>
      <c r="I4490" s="50"/>
      <c r="J4490" s="50"/>
    </row>
    <row r="4491" spans="1:10" s="43" customFormat="1" x14ac:dyDescent="0.2">
      <c r="A4491" s="1"/>
      <c r="E4491" s="2"/>
      <c r="F4491" s="3"/>
      <c r="G4491" s="2"/>
      <c r="H4491" s="50"/>
      <c r="I4491" s="50"/>
      <c r="J4491" s="50"/>
    </row>
    <row r="4492" spans="1:10" s="43" customFormat="1" x14ac:dyDescent="0.2">
      <c r="A4492" s="1"/>
      <c r="E4492" s="2"/>
      <c r="F4492" s="3"/>
      <c r="G4492" s="2"/>
      <c r="H4492" s="50"/>
      <c r="I4492" s="50"/>
      <c r="J4492" s="50"/>
    </row>
    <row r="4493" spans="1:10" s="43" customFormat="1" x14ac:dyDescent="0.2">
      <c r="A4493" s="1"/>
      <c r="E4493" s="2"/>
      <c r="F4493" s="3"/>
      <c r="G4493" s="2"/>
      <c r="H4493" s="50"/>
      <c r="I4493" s="50"/>
      <c r="J4493" s="50"/>
    </row>
    <row r="4494" spans="1:10" s="43" customFormat="1" x14ac:dyDescent="0.2">
      <c r="A4494" s="1"/>
      <c r="E4494" s="2"/>
      <c r="F4494" s="3"/>
      <c r="G4494" s="2"/>
      <c r="H4494" s="50"/>
      <c r="I4494" s="50"/>
      <c r="J4494" s="50"/>
    </row>
    <row r="4495" spans="1:10" s="43" customFormat="1" x14ac:dyDescent="0.2">
      <c r="A4495" s="1"/>
      <c r="E4495" s="2"/>
      <c r="F4495" s="3"/>
      <c r="G4495" s="2"/>
      <c r="H4495" s="50"/>
      <c r="I4495" s="50"/>
      <c r="J4495" s="50"/>
    </row>
    <row r="4496" spans="1:10" s="43" customFormat="1" x14ac:dyDescent="0.2">
      <c r="A4496" s="1"/>
      <c r="E4496" s="2"/>
      <c r="F4496" s="3"/>
      <c r="G4496" s="2"/>
      <c r="H4496" s="50"/>
      <c r="I4496" s="50"/>
      <c r="J4496" s="50"/>
    </row>
    <row r="4497" spans="1:10" s="43" customFormat="1" x14ac:dyDescent="0.2">
      <c r="A4497" s="1"/>
      <c r="E4497" s="2"/>
      <c r="F4497" s="3"/>
      <c r="G4497" s="2"/>
      <c r="H4497" s="50"/>
      <c r="I4497" s="50"/>
      <c r="J4497" s="50"/>
    </row>
    <row r="4498" spans="1:10" s="43" customFormat="1" x14ac:dyDescent="0.2">
      <c r="A4498" s="1"/>
      <c r="E4498" s="2"/>
      <c r="F4498" s="3"/>
      <c r="G4498" s="2"/>
      <c r="H4498" s="50"/>
      <c r="I4498" s="50"/>
      <c r="J4498" s="50"/>
    </row>
    <row r="4499" spans="1:10" s="43" customFormat="1" x14ac:dyDescent="0.2">
      <c r="A4499" s="1"/>
      <c r="E4499" s="2"/>
      <c r="F4499" s="3"/>
      <c r="G4499" s="2"/>
      <c r="H4499" s="50"/>
      <c r="I4499" s="50"/>
      <c r="J4499" s="50"/>
    </row>
    <row r="4500" spans="1:10" s="43" customFormat="1" x14ac:dyDescent="0.2">
      <c r="A4500" s="1"/>
      <c r="E4500" s="2"/>
      <c r="F4500" s="3"/>
      <c r="G4500" s="2"/>
      <c r="H4500" s="50"/>
      <c r="I4500" s="50"/>
      <c r="J4500" s="50"/>
    </row>
    <row r="4501" spans="1:10" s="43" customFormat="1" x14ac:dyDescent="0.2">
      <c r="A4501" s="1"/>
      <c r="E4501" s="2"/>
      <c r="F4501" s="3"/>
      <c r="G4501" s="2"/>
      <c r="H4501" s="50"/>
      <c r="I4501" s="50"/>
      <c r="J4501" s="50"/>
    </row>
    <row r="4502" spans="1:10" s="43" customFormat="1" x14ac:dyDescent="0.2">
      <c r="A4502" s="1"/>
      <c r="E4502" s="2"/>
      <c r="F4502" s="3"/>
      <c r="G4502" s="2"/>
      <c r="H4502" s="50"/>
      <c r="I4502" s="50"/>
      <c r="J4502" s="50"/>
    </row>
    <row r="4503" spans="1:10" s="43" customFormat="1" x14ac:dyDescent="0.2">
      <c r="A4503" s="1"/>
      <c r="E4503" s="2"/>
      <c r="F4503" s="3"/>
      <c r="G4503" s="2"/>
      <c r="H4503" s="50"/>
      <c r="I4503" s="50"/>
      <c r="J4503" s="50"/>
    </row>
    <row r="4504" spans="1:10" s="43" customFormat="1" x14ac:dyDescent="0.2">
      <c r="A4504" s="1"/>
      <c r="E4504" s="2"/>
      <c r="F4504" s="3"/>
      <c r="G4504" s="2"/>
      <c r="H4504" s="50"/>
      <c r="I4504" s="50"/>
      <c r="J4504" s="50"/>
    </row>
    <row r="4505" spans="1:10" s="43" customFormat="1" x14ac:dyDescent="0.2">
      <c r="A4505" s="1"/>
      <c r="E4505" s="2"/>
      <c r="F4505" s="3"/>
      <c r="G4505" s="2"/>
      <c r="H4505" s="50"/>
      <c r="I4505" s="50"/>
      <c r="J4505" s="50"/>
    </row>
    <row r="4506" spans="1:10" s="43" customFormat="1" x14ac:dyDescent="0.2">
      <c r="A4506" s="1"/>
      <c r="E4506" s="2"/>
      <c r="F4506" s="3"/>
      <c r="G4506" s="2"/>
      <c r="H4506" s="50"/>
      <c r="I4506" s="50"/>
      <c r="J4506" s="50"/>
    </row>
    <row r="4507" spans="1:10" s="43" customFormat="1" x14ac:dyDescent="0.2">
      <c r="A4507" s="1"/>
      <c r="E4507" s="2"/>
      <c r="F4507" s="3"/>
      <c r="G4507" s="2"/>
      <c r="H4507" s="50"/>
      <c r="I4507" s="50"/>
      <c r="J4507" s="50"/>
    </row>
    <row r="4508" spans="1:10" s="43" customFormat="1" x14ac:dyDescent="0.2">
      <c r="A4508" s="1"/>
      <c r="E4508" s="2"/>
      <c r="F4508" s="3"/>
      <c r="G4508" s="2"/>
      <c r="H4508" s="50"/>
      <c r="I4508" s="50"/>
      <c r="J4508" s="50"/>
    </row>
    <row r="4509" spans="1:10" s="43" customFormat="1" x14ac:dyDescent="0.2">
      <c r="A4509" s="1"/>
      <c r="E4509" s="2"/>
      <c r="F4509" s="3"/>
      <c r="G4509" s="2"/>
      <c r="H4509" s="50"/>
      <c r="I4509" s="50"/>
      <c r="J4509" s="50"/>
    </row>
    <row r="4510" spans="1:10" s="43" customFormat="1" x14ac:dyDescent="0.2">
      <c r="A4510" s="1"/>
      <c r="E4510" s="2"/>
      <c r="F4510" s="3"/>
      <c r="G4510" s="2"/>
      <c r="H4510" s="50"/>
      <c r="I4510" s="50"/>
      <c r="J4510" s="50"/>
    </row>
    <row r="4511" spans="1:10" s="43" customFormat="1" x14ac:dyDescent="0.2">
      <c r="A4511" s="1"/>
      <c r="E4511" s="2"/>
      <c r="F4511" s="3"/>
      <c r="G4511" s="2"/>
      <c r="H4511" s="50"/>
      <c r="I4511" s="50"/>
      <c r="J4511" s="50"/>
    </row>
    <row r="4512" spans="1:10" s="43" customFormat="1" x14ac:dyDescent="0.2">
      <c r="A4512" s="1"/>
      <c r="E4512" s="2"/>
      <c r="F4512" s="3"/>
      <c r="G4512" s="2"/>
      <c r="H4512" s="50"/>
      <c r="I4512" s="50"/>
      <c r="J4512" s="50"/>
    </row>
    <row r="4513" spans="1:10" s="43" customFormat="1" x14ac:dyDescent="0.2">
      <c r="A4513" s="1"/>
      <c r="E4513" s="2"/>
      <c r="F4513" s="3"/>
      <c r="G4513" s="2"/>
      <c r="H4513" s="50"/>
      <c r="I4513" s="50"/>
      <c r="J4513" s="50"/>
    </row>
    <row r="4514" spans="1:10" s="43" customFormat="1" x14ac:dyDescent="0.2">
      <c r="A4514" s="1"/>
      <c r="E4514" s="2"/>
      <c r="F4514" s="3"/>
      <c r="G4514" s="2"/>
      <c r="H4514" s="50"/>
      <c r="I4514" s="50"/>
      <c r="J4514" s="50"/>
    </row>
    <row r="4515" spans="1:10" s="43" customFormat="1" x14ac:dyDescent="0.2">
      <c r="A4515" s="1"/>
      <c r="E4515" s="2"/>
      <c r="F4515" s="3"/>
      <c r="G4515" s="2"/>
      <c r="H4515" s="50"/>
      <c r="I4515" s="50"/>
      <c r="J4515" s="50"/>
    </row>
    <row r="4516" spans="1:10" s="43" customFormat="1" x14ac:dyDescent="0.2">
      <c r="A4516" s="1"/>
      <c r="E4516" s="2"/>
      <c r="F4516" s="3"/>
      <c r="G4516" s="2"/>
      <c r="H4516" s="50"/>
      <c r="I4516" s="50"/>
      <c r="J4516" s="50"/>
    </row>
    <row r="4517" spans="1:10" s="43" customFormat="1" x14ac:dyDescent="0.2">
      <c r="A4517" s="1"/>
      <c r="E4517" s="2"/>
      <c r="F4517" s="3"/>
      <c r="G4517" s="2"/>
      <c r="H4517" s="50"/>
      <c r="I4517" s="50"/>
      <c r="J4517" s="50"/>
    </row>
    <row r="4518" spans="1:10" s="43" customFormat="1" x14ac:dyDescent="0.2">
      <c r="A4518" s="1"/>
      <c r="E4518" s="2"/>
      <c r="F4518" s="3"/>
      <c r="G4518" s="2"/>
      <c r="H4518" s="50"/>
      <c r="I4518" s="50"/>
      <c r="J4518" s="50"/>
    </row>
    <row r="4519" spans="1:10" s="43" customFormat="1" x14ac:dyDescent="0.2">
      <c r="A4519" s="1"/>
      <c r="E4519" s="2"/>
      <c r="F4519" s="3"/>
      <c r="G4519" s="2"/>
      <c r="H4519" s="50"/>
      <c r="I4519" s="50"/>
      <c r="J4519" s="50"/>
    </row>
    <row r="4520" spans="1:10" s="43" customFormat="1" x14ac:dyDescent="0.2">
      <c r="A4520" s="1"/>
      <c r="E4520" s="2"/>
      <c r="F4520" s="3"/>
      <c r="G4520" s="2"/>
      <c r="H4520" s="50"/>
      <c r="I4520" s="50"/>
      <c r="J4520" s="50"/>
    </row>
    <row r="4521" spans="1:10" s="43" customFormat="1" x14ac:dyDescent="0.2">
      <c r="A4521" s="1"/>
      <c r="E4521" s="2"/>
      <c r="F4521" s="3"/>
      <c r="G4521" s="2"/>
      <c r="H4521" s="50"/>
      <c r="I4521" s="50"/>
      <c r="J4521" s="50"/>
    </row>
    <row r="4522" spans="1:10" s="43" customFormat="1" x14ac:dyDescent="0.2">
      <c r="A4522" s="1"/>
      <c r="E4522" s="2"/>
      <c r="F4522" s="3"/>
      <c r="G4522" s="2"/>
      <c r="H4522" s="50"/>
      <c r="I4522" s="50"/>
      <c r="J4522" s="50"/>
    </row>
    <row r="4523" spans="1:10" s="43" customFormat="1" x14ac:dyDescent="0.2">
      <c r="A4523" s="1"/>
      <c r="E4523" s="2"/>
      <c r="F4523" s="3"/>
      <c r="G4523" s="2"/>
      <c r="H4523" s="50"/>
      <c r="I4523" s="50"/>
      <c r="J4523" s="50"/>
    </row>
    <row r="4524" spans="1:10" s="43" customFormat="1" x14ac:dyDescent="0.2">
      <c r="A4524" s="1"/>
      <c r="E4524" s="2"/>
      <c r="F4524" s="3"/>
      <c r="G4524" s="2"/>
      <c r="H4524" s="50"/>
      <c r="I4524" s="50"/>
      <c r="J4524" s="50"/>
    </row>
    <row r="4525" spans="1:10" s="43" customFormat="1" x14ac:dyDescent="0.2">
      <c r="A4525" s="1"/>
      <c r="E4525" s="2"/>
      <c r="F4525" s="3"/>
      <c r="G4525" s="2"/>
      <c r="H4525" s="50"/>
      <c r="I4525" s="50"/>
      <c r="J4525" s="50"/>
    </row>
    <row r="4526" spans="1:10" s="43" customFormat="1" x14ac:dyDescent="0.2">
      <c r="A4526" s="1"/>
      <c r="E4526" s="2"/>
      <c r="F4526" s="3"/>
      <c r="G4526" s="2"/>
      <c r="H4526" s="50"/>
      <c r="I4526" s="50"/>
      <c r="J4526" s="50"/>
    </row>
    <row r="4527" spans="1:10" s="43" customFormat="1" x14ac:dyDescent="0.2">
      <c r="A4527" s="1"/>
      <c r="E4527" s="2"/>
      <c r="F4527" s="3"/>
      <c r="G4527" s="2"/>
      <c r="H4527" s="50"/>
      <c r="I4527" s="50"/>
      <c r="J4527" s="50"/>
    </row>
    <row r="4528" spans="1:10" s="43" customFormat="1" x14ac:dyDescent="0.2">
      <c r="A4528" s="1"/>
      <c r="E4528" s="2"/>
      <c r="F4528" s="3"/>
      <c r="G4528" s="2"/>
      <c r="H4528" s="50"/>
      <c r="I4528" s="50"/>
      <c r="J4528" s="50"/>
    </row>
    <row r="4529" spans="1:10" s="43" customFormat="1" x14ac:dyDescent="0.2">
      <c r="A4529" s="1"/>
      <c r="E4529" s="2"/>
      <c r="F4529" s="3"/>
      <c r="G4529" s="2"/>
      <c r="H4529" s="50"/>
      <c r="I4529" s="50"/>
      <c r="J4529" s="50"/>
    </row>
    <row r="4530" spans="1:10" s="43" customFormat="1" x14ac:dyDescent="0.2">
      <c r="A4530" s="1"/>
      <c r="E4530" s="2"/>
      <c r="F4530" s="3"/>
      <c r="G4530" s="2"/>
      <c r="H4530" s="50"/>
      <c r="I4530" s="50"/>
      <c r="J4530" s="50"/>
    </row>
    <row r="4531" spans="1:10" s="43" customFormat="1" x14ac:dyDescent="0.2">
      <c r="A4531" s="1"/>
      <c r="E4531" s="2"/>
      <c r="F4531" s="3"/>
      <c r="G4531" s="2"/>
      <c r="H4531" s="50"/>
      <c r="I4531" s="50"/>
      <c r="J4531" s="50"/>
    </row>
    <row r="4532" spans="1:10" s="43" customFormat="1" x14ac:dyDescent="0.2">
      <c r="A4532" s="1"/>
      <c r="E4532" s="2"/>
      <c r="F4532" s="3"/>
      <c r="G4532" s="2"/>
      <c r="H4532" s="50"/>
      <c r="I4532" s="50"/>
      <c r="J4532" s="50"/>
    </row>
    <row r="4533" spans="1:10" s="43" customFormat="1" x14ac:dyDescent="0.2">
      <c r="A4533" s="1"/>
      <c r="E4533" s="2"/>
      <c r="F4533" s="3"/>
      <c r="G4533" s="2"/>
      <c r="H4533" s="50"/>
      <c r="I4533" s="50"/>
      <c r="J4533" s="50"/>
    </row>
    <row r="4534" spans="1:10" s="43" customFormat="1" x14ac:dyDescent="0.2">
      <c r="A4534" s="1"/>
      <c r="E4534" s="2"/>
      <c r="F4534" s="3"/>
      <c r="G4534" s="2"/>
      <c r="H4534" s="50"/>
      <c r="I4534" s="50"/>
      <c r="J4534" s="50"/>
    </row>
    <row r="4535" spans="1:10" s="43" customFormat="1" x14ac:dyDescent="0.2">
      <c r="A4535" s="1"/>
      <c r="E4535" s="2"/>
      <c r="F4535" s="3"/>
      <c r="G4535" s="2"/>
      <c r="H4535" s="50"/>
      <c r="I4535" s="50"/>
      <c r="J4535" s="50"/>
    </row>
    <row r="4536" spans="1:10" s="43" customFormat="1" x14ac:dyDescent="0.2">
      <c r="A4536" s="1"/>
      <c r="E4536" s="2"/>
      <c r="F4536" s="3"/>
      <c r="G4536" s="2"/>
      <c r="H4536" s="50"/>
      <c r="I4536" s="50"/>
      <c r="J4536" s="50"/>
    </row>
    <row r="4537" spans="1:10" s="43" customFormat="1" x14ac:dyDescent="0.2">
      <c r="A4537" s="1"/>
      <c r="E4537" s="2"/>
      <c r="F4537" s="3"/>
      <c r="G4537" s="2"/>
      <c r="H4537" s="50"/>
      <c r="I4537" s="50"/>
      <c r="J4537" s="50"/>
    </row>
    <row r="4538" spans="1:10" s="43" customFormat="1" x14ac:dyDescent="0.2">
      <c r="A4538" s="1"/>
      <c r="E4538" s="2"/>
      <c r="F4538" s="3"/>
      <c r="G4538" s="2"/>
      <c r="H4538" s="50"/>
      <c r="I4538" s="50"/>
      <c r="J4538" s="50"/>
    </row>
    <row r="4539" spans="1:10" s="43" customFormat="1" x14ac:dyDescent="0.2">
      <c r="A4539" s="1"/>
      <c r="E4539" s="2"/>
      <c r="F4539" s="3"/>
      <c r="G4539" s="2"/>
      <c r="H4539" s="50"/>
      <c r="I4539" s="50"/>
      <c r="J4539" s="50"/>
    </row>
    <row r="4540" spans="1:10" s="43" customFormat="1" x14ac:dyDescent="0.2">
      <c r="A4540" s="1"/>
      <c r="E4540" s="2"/>
      <c r="F4540" s="3"/>
      <c r="G4540" s="2"/>
      <c r="H4540" s="50"/>
      <c r="I4540" s="50"/>
      <c r="J4540" s="50"/>
    </row>
    <row r="4541" spans="1:10" s="43" customFormat="1" x14ac:dyDescent="0.2">
      <c r="A4541" s="1"/>
      <c r="E4541" s="2"/>
      <c r="F4541" s="3"/>
      <c r="G4541" s="2"/>
      <c r="H4541" s="50"/>
      <c r="I4541" s="50"/>
      <c r="J4541" s="50"/>
    </row>
    <row r="4542" spans="1:10" s="43" customFormat="1" x14ac:dyDescent="0.2">
      <c r="A4542" s="1"/>
      <c r="E4542" s="2"/>
      <c r="F4542" s="3"/>
      <c r="G4542" s="2"/>
      <c r="H4542" s="50"/>
      <c r="I4542" s="50"/>
      <c r="J4542" s="50"/>
    </row>
    <row r="4543" spans="1:10" s="43" customFormat="1" x14ac:dyDescent="0.2">
      <c r="A4543" s="1"/>
      <c r="E4543" s="2"/>
      <c r="F4543" s="3"/>
      <c r="G4543" s="2"/>
      <c r="H4543" s="50"/>
      <c r="I4543" s="50"/>
      <c r="J4543" s="50"/>
    </row>
    <row r="4544" spans="1:10" s="43" customFormat="1" x14ac:dyDescent="0.2">
      <c r="A4544" s="1"/>
      <c r="E4544" s="2"/>
      <c r="F4544" s="3"/>
      <c r="G4544" s="2"/>
      <c r="H4544" s="50"/>
      <c r="I4544" s="50"/>
      <c r="J4544" s="50"/>
    </row>
    <row r="4545" spans="1:10" s="43" customFormat="1" x14ac:dyDescent="0.2">
      <c r="A4545" s="1"/>
      <c r="E4545" s="2"/>
      <c r="F4545" s="3"/>
      <c r="G4545" s="2"/>
      <c r="H4545" s="50"/>
      <c r="I4545" s="50"/>
      <c r="J4545" s="50"/>
    </row>
    <row r="4546" spans="1:10" s="43" customFormat="1" x14ac:dyDescent="0.2">
      <c r="A4546" s="1"/>
      <c r="E4546" s="2"/>
      <c r="F4546" s="3"/>
      <c r="G4546" s="2"/>
      <c r="H4546" s="50"/>
      <c r="I4546" s="50"/>
      <c r="J4546" s="50"/>
    </row>
    <row r="4547" spans="1:10" s="43" customFormat="1" x14ac:dyDescent="0.2">
      <c r="A4547" s="1"/>
      <c r="E4547" s="2"/>
      <c r="F4547" s="3"/>
      <c r="G4547" s="2"/>
      <c r="H4547" s="50"/>
      <c r="I4547" s="50"/>
      <c r="J4547" s="50"/>
    </row>
    <row r="4548" spans="1:10" s="43" customFormat="1" x14ac:dyDescent="0.2">
      <c r="A4548" s="1"/>
      <c r="E4548" s="2"/>
      <c r="F4548" s="3"/>
      <c r="G4548" s="2"/>
      <c r="H4548" s="50"/>
      <c r="I4548" s="50"/>
      <c r="J4548" s="50"/>
    </row>
    <row r="4549" spans="1:10" s="43" customFormat="1" x14ac:dyDescent="0.2">
      <c r="A4549" s="1"/>
      <c r="E4549" s="2"/>
      <c r="F4549" s="3"/>
      <c r="G4549" s="2"/>
      <c r="H4549" s="50"/>
      <c r="I4549" s="50"/>
      <c r="J4549" s="50"/>
    </row>
    <row r="4550" spans="1:10" s="43" customFormat="1" x14ac:dyDescent="0.2">
      <c r="A4550" s="1"/>
      <c r="E4550" s="2"/>
      <c r="F4550" s="3"/>
      <c r="G4550" s="2"/>
      <c r="H4550" s="50"/>
      <c r="I4550" s="50"/>
      <c r="J4550" s="50"/>
    </row>
    <row r="4551" spans="1:10" s="43" customFormat="1" x14ac:dyDescent="0.2">
      <c r="A4551" s="1"/>
      <c r="E4551" s="2"/>
      <c r="F4551" s="3"/>
      <c r="G4551" s="2"/>
      <c r="H4551" s="50"/>
      <c r="I4551" s="50"/>
      <c r="J4551" s="50"/>
    </row>
    <row r="4552" spans="1:10" s="43" customFormat="1" x14ac:dyDescent="0.2">
      <c r="A4552" s="1"/>
      <c r="E4552" s="2"/>
      <c r="F4552" s="3"/>
      <c r="G4552" s="2"/>
      <c r="H4552" s="50"/>
      <c r="I4552" s="50"/>
      <c r="J4552" s="50"/>
    </row>
    <row r="4553" spans="1:10" s="43" customFormat="1" x14ac:dyDescent="0.2">
      <c r="A4553" s="1"/>
      <c r="E4553" s="2"/>
      <c r="F4553" s="3"/>
      <c r="G4553" s="2"/>
      <c r="H4553" s="50"/>
      <c r="I4553" s="50"/>
      <c r="J4553" s="50"/>
    </row>
    <row r="4554" spans="1:10" s="43" customFormat="1" x14ac:dyDescent="0.2">
      <c r="A4554" s="1"/>
      <c r="E4554" s="2"/>
      <c r="F4554" s="3"/>
      <c r="G4554" s="2"/>
      <c r="H4554" s="50"/>
      <c r="I4554" s="50"/>
      <c r="J4554" s="50"/>
    </row>
    <row r="4555" spans="1:10" s="43" customFormat="1" x14ac:dyDescent="0.2">
      <c r="A4555" s="1"/>
      <c r="E4555" s="2"/>
      <c r="F4555" s="3"/>
      <c r="G4555" s="2"/>
      <c r="H4555" s="50"/>
      <c r="I4555" s="50"/>
      <c r="J4555" s="50"/>
    </row>
    <row r="4556" spans="1:10" s="43" customFormat="1" x14ac:dyDescent="0.2">
      <c r="A4556" s="1"/>
      <c r="E4556" s="2"/>
      <c r="F4556" s="3"/>
      <c r="G4556" s="2"/>
      <c r="H4556" s="50"/>
      <c r="I4556" s="50"/>
      <c r="J4556" s="50"/>
    </row>
    <row r="4557" spans="1:10" s="43" customFormat="1" x14ac:dyDescent="0.2">
      <c r="A4557" s="1"/>
      <c r="E4557" s="2"/>
      <c r="F4557" s="3"/>
      <c r="G4557" s="2"/>
      <c r="H4557" s="50"/>
      <c r="I4557" s="50"/>
      <c r="J4557" s="50"/>
    </row>
    <row r="4558" spans="1:10" s="43" customFormat="1" x14ac:dyDescent="0.2">
      <c r="A4558" s="1"/>
      <c r="E4558" s="2"/>
      <c r="F4558" s="3"/>
      <c r="G4558" s="2"/>
      <c r="H4558" s="50"/>
      <c r="I4558" s="50"/>
      <c r="J4558" s="50"/>
    </row>
    <row r="4559" spans="1:10" s="43" customFormat="1" x14ac:dyDescent="0.2">
      <c r="A4559" s="1"/>
      <c r="E4559" s="2"/>
      <c r="F4559" s="3"/>
      <c r="G4559" s="2"/>
      <c r="H4559" s="50"/>
      <c r="I4559" s="50"/>
      <c r="J4559" s="50"/>
    </row>
    <row r="4560" spans="1:10" s="43" customFormat="1" x14ac:dyDescent="0.2">
      <c r="A4560" s="1"/>
      <c r="E4560" s="2"/>
      <c r="F4560" s="3"/>
      <c r="G4560" s="2"/>
      <c r="H4560" s="50"/>
      <c r="I4560" s="50"/>
      <c r="J4560" s="50"/>
    </row>
    <row r="4561" spans="1:10" s="43" customFormat="1" x14ac:dyDescent="0.2">
      <c r="A4561" s="1"/>
      <c r="E4561" s="2"/>
      <c r="F4561" s="3"/>
      <c r="G4561" s="2"/>
      <c r="H4561" s="50"/>
      <c r="I4561" s="50"/>
      <c r="J4561" s="50"/>
    </row>
    <row r="4562" spans="1:10" s="43" customFormat="1" x14ac:dyDescent="0.2">
      <c r="A4562" s="1"/>
      <c r="E4562" s="2"/>
      <c r="F4562" s="3"/>
      <c r="G4562" s="2"/>
      <c r="H4562" s="50"/>
      <c r="I4562" s="50"/>
      <c r="J4562" s="50"/>
    </row>
    <row r="4563" spans="1:10" s="43" customFormat="1" x14ac:dyDescent="0.2">
      <c r="A4563" s="1"/>
      <c r="E4563" s="2"/>
      <c r="F4563" s="3"/>
      <c r="G4563" s="2"/>
      <c r="H4563" s="50"/>
      <c r="I4563" s="50"/>
      <c r="J4563" s="50"/>
    </row>
    <row r="4564" spans="1:10" s="43" customFormat="1" x14ac:dyDescent="0.2">
      <c r="A4564" s="1"/>
      <c r="E4564" s="2"/>
      <c r="F4564" s="3"/>
      <c r="G4564" s="2"/>
      <c r="H4564" s="50"/>
      <c r="I4564" s="50"/>
      <c r="J4564" s="50"/>
    </row>
    <row r="4565" spans="1:10" s="43" customFormat="1" x14ac:dyDescent="0.2">
      <c r="A4565" s="1"/>
      <c r="E4565" s="2"/>
      <c r="F4565" s="3"/>
      <c r="G4565" s="2"/>
      <c r="H4565" s="50"/>
      <c r="I4565" s="50"/>
      <c r="J4565" s="50"/>
    </row>
    <row r="4566" spans="1:10" s="43" customFormat="1" x14ac:dyDescent="0.2">
      <c r="A4566" s="1"/>
      <c r="E4566" s="2"/>
      <c r="F4566" s="3"/>
      <c r="G4566" s="2"/>
      <c r="H4566" s="50"/>
      <c r="I4566" s="50"/>
      <c r="J4566" s="50"/>
    </row>
    <row r="4567" spans="1:10" s="43" customFormat="1" x14ac:dyDescent="0.2">
      <c r="A4567" s="1"/>
      <c r="E4567" s="2"/>
      <c r="F4567" s="3"/>
      <c r="G4567" s="2"/>
      <c r="H4567" s="50"/>
      <c r="I4567" s="50"/>
      <c r="J4567" s="50"/>
    </row>
    <row r="4568" spans="1:10" s="43" customFormat="1" x14ac:dyDescent="0.2">
      <c r="A4568" s="1"/>
      <c r="E4568" s="2"/>
      <c r="F4568" s="3"/>
      <c r="G4568" s="2"/>
      <c r="H4568" s="50"/>
      <c r="I4568" s="50"/>
      <c r="J4568" s="50"/>
    </row>
    <row r="4569" spans="1:10" s="43" customFormat="1" x14ac:dyDescent="0.2">
      <c r="A4569" s="1"/>
      <c r="E4569" s="2"/>
      <c r="F4569" s="3"/>
      <c r="G4569" s="2"/>
      <c r="H4569" s="50"/>
      <c r="I4569" s="50"/>
      <c r="J4569" s="50"/>
    </row>
    <row r="4570" spans="1:10" s="43" customFormat="1" x14ac:dyDescent="0.2">
      <c r="A4570" s="1"/>
      <c r="E4570" s="2"/>
      <c r="F4570" s="3"/>
      <c r="G4570" s="2"/>
      <c r="H4570" s="50"/>
      <c r="I4570" s="50"/>
      <c r="J4570" s="50"/>
    </row>
    <row r="4571" spans="1:10" s="43" customFormat="1" x14ac:dyDescent="0.2">
      <c r="A4571" s="1"/>
      <c r="E4571" s="2"/>
      <c r="F4571" s="3"/>
      <c r="G4571" s="2"/>
      <c r="H4571" s="50"/>
      <c r="I4571" s="50"/>
      <c r="J4571" s="50"/>
    </row>
    <row r="4572" spans="1:10" s="43" customFormat="1" x14ac:dyDescent="0.2">
      <c r="A4572" s="1"/>
      <c r="E4572" s="2"/>
      <c r="F4572" s="3"/>
      <c r="G4572" s="2"/>
      <c r="H4572" s="50"/>
      <c r="I4572" s="50"/>
      <c r="J4572" s="50"/>
    </row>
    <row r="4573" spans="1:10" s="43" customFormat="1" x14ac:dyDescent="0.2">
      <c r="A4573" s="1"/>
      <c r="E4573" s="2"/>
      <c r="F4573" s="3"/>
      <c r="G4573" s="2"/>
      <c r="H4573" s="50"/>
      <c r="I4573" s="50"/>
      <c r="J4573" s="50"/>
    </row>
    <row r="4574" spans="1:10" s="43" customFormat="1" x14ac:dyDescent="0.2">
      <c r="A4574" s="1"/>
      <c r="E4574" s="2"/>
      <c r="F4574" s="3"/>
      <c r="G4574" s="2"/>
      <c r="H4574" s="50"/>
      <c r="I4574" s="50"/>
      <c r="J4574" s="50"/>
    </row>
    <row r="4575" spans="1:10" s="43" customFormat="1" x14ac:dyDescent="0.2">
      <c r="A4575" s="1"/>
      <c r="E4575" s="2"/>
      <c r="F4575" s="3"/>
      <c r="G4575" s="2"/>
      <c r="H4575" s="50"/>
      <c r="I4575" s="50"/>
      <c r="J4575" s="50"/>
    </row>
    <row r="4576" spans="1:10" s="43" customFormat="1" x14ac:dyDescent="0.2">
      <c r="A4576" s="1"/>
      <c r="E4576" s="2"/>
      <c r="F4576" s="3"/>
      <c r="G4576" s="2"/>
      <c r="H4576" s="50"/>
      <c r="I4576" s="50"/>
      <c r="J4576" s="50"/>
    </row>
    <row r="4577" spans="1:10" s="43" customFormat="1" x14ac:dyDescent="0.2">
      <c r="A4577" s="1"/>
      <c r="E4577" s="2"/>
      <c r="F4577" s="3"/>
      <c r="G4577" s="2"/>
      <c r="H4577" s="50"/>
      <c r="I4577" s="50"/>
      <c r="J4577" s="50"/>
    </row>
    <row r="4578" spans="1:10" s="43" customFormat="1" x14ac:dyDescent="0.2">
      <c r="A4578" s="1"/>
      <c r="E4578" s="2"/>
      <c r="F4578" s="3"/>
      <c r="G4578" s="2"/>
      <c r="H4578" s="50"/>
      <c r="I4578" s="50"/>
      <c r="J4578" s="50"/>
    </row>
    <row r="4579" spans="1:10" s="43" customFormat="1" x14ac:dyDescent="0.2">
      <c r="A4579" s="1"/>
      <c r="E4579" s="2"/>
      <c r="F4579" s="3"/>
      <c r="G4579" s="2"/>
      <c r="H4579" s="50"/>
      <c r="I4579" s="50"/>
      <c r="J4579" s="50"/>
    </row>
    <row r="4580" spans="1:10" s="43" customFormat="1" x14ac:dyDescent="0.2">
      <c r="A4580" s="1"/>
      <c r="E4580" s="2"/>
      <c r="F4580" s="3"/>
      <c r="G4580" s="2"/>
      <c r="H4580" s="50"/>
      <c r="I4580" s="50"/>
      <c r="J4580" s="50"/>
    </row>
    <row r="4581" spans="1:10" s="43" customFormat="1" x14ac:dyDescent="0.2">
      <c r="A4581" s="1"/>
      <c r="E4581" s="2"/>
      <c r="F4581" s="3"/>
      <c r="G4581" s="2"/>
      <c r="H4581" s="50"/>
      <c r="I4581" s="50"/>
      <c r="J4581" s="50"/>
    </row>
    <row r="4582" spans="1:10" s="43" customFormat="1" x14ac:dyDescent="0.2">
      <c r="A4582" s="1"/>
      <c r="E4582" s="2"/>
      <c r="F4582" s="3"/>
      <c r="G4582" s="2"/>
      <c r="H4582" s="50"/>
      <c r="I4582" s="50"/>
      <c r="J4582" s="50"/>
    </row>
    <row r="4583" spans="1:10" s="43" customFormat="1" x14ac:dyDescent="0.2">
      <c r="A4583" s="1"/>
      <c r="E4583" s="2"/>
      <c r="F4583" s="3"/>
      <c r="G4583" s="2"/>
      <c r="H4583" s="50"/>
      <c r="I4583" s="50"/>
      <c r="J4583" s="50"/>
    </row>
    <row r="4584" spans="1:10" s="43" customFormat="1" x14ac:dyDescent="0.2">
      <c r="A4584" s="1"/>
      <c r="E4584" s="2"/>
      <c r="F4584" s="3"/>
      <c r="G4584" s="2"/>
      <c r="H4584" s="50"/>
      <c r="I4584" s="50"/>
      <c r="J4584" s="50"/>
    </row>
    <row r="4585" spans="1:10" s="43" customFormat="1" x14ac:dyDescent="0.2">
      <c r="A4585" s="1"/>
      <c r="E4585" s="2"/>
      <c r="F4585" s="3"/>
      <c r="G4585" s="2"/>
      <c r="H4585" s="50"/>
      <c r="I4585" s="50"/>
      <c r="J4585" s="50"/>
    </row>
    <row r="4586" spans="1:10" s="43" customFormat="1" x14ac:dyDescent="0.2">
      <c r="A4586" s="1"/>
      <c r="E4586" s="2"/>
      <c r="F4586" s="3"/>
      <c r="G4586" s="2"/>
      <c r="H4586" s="50"/>
      <c r="I4586" s="50"/>
      <c r="J4586" s="50"/>
    </row>
    <row r="4587" spans="1:10" s="43" customFormat="1" x14ac:dyDescent="0.2">
      <c r="A4587" s="1"/>
      <c r="E4587" s="2"/>
      <c r="F4587" s="3"/>
      <c r="G4587" s="2"/>
      <c r="H4587" s="50"/>
      <c r="I4587" s="50"/>
      <c r="J4587" s="50"/>
    </row>
    <row r="4588" spans="1:10" s="43" customFormat="1" x14ac:dyDescent="0.2">
      <c r="A4588" s="1"/>
      <c r="E4588" s="2"/>
      <c r="F4588" s="3"/>
      <c r="G4588" s="2"/>
      <c r="H4588" s="50"/>
      <c r="I4588" s="50"/>
      <c r="J4588" s="50"/>
    </row>
    <row r="4589" spans="1:10" s="43" customFormat="1" x14ac:dyDescent="0.2">
      <c r="A4589" s="1"/>
      <c r="E4589" s="2"/>
      <c r="F4589" s="3"/>
      <c r="G4589" s="2"/>
      <c r="H4589" s="50"/>
      <c r="I4589" s="50"/>
      <c r="J4589" s="50"/>
    </row>
    <row r="4590" spans="1:10" s="43" customFormat="1" x14ac:dyDescent="0.2">
      <c r="A4590" s="1"/>
      <c r="E4590" s="2"/>
      <c r="F4590" s="3"/>
      <c r="G4590" s="2"/>
      <c r="H4590" s="50"/>
      <c r="I4590" s="50"/>
      <c r="J4590" s="50"/>
    </row>
    <row r="4591" spans="1:10" s="43" customFormat="1" x14ac:dyDescent="0.2">
      <c r="A4591" s="1"/>
      <c r="E4591" s="2"/>
      <c r="F4591" s="3"/>
      <c r="G4591" s="2"/>
      <c r="H4591" s="50"/>
      <c r="I4591" s="50"/>
      <c r="J4591" s="50"/>
    </row>
    <row r="4592" spans="1:10" s="43" customFormat="1" x14ac:dyDescent="0.2">
      <c r="A4592" s="1"/>
      <c r="E4592" s="2"/>
      <c r="F4592" s="3"/>
      <c r="G4592" s="2"/>
      <c r="H4592" s="50"/>
      <c r="I4592" s="50"/>
      <c r="J4592" s="50"/>
    </row>
    <row r="4593" spans="1:10" s="43" customFormat="1" x14ac:dyDescent="0.2">
      <c r="A4593" s="1"/>
      <c r="E4593" s="2"/>
      <c r="F4593" s="3"/>
      <c r="G4593" s="2"/>
      <c r="H4593" s="50"/>
      <c r="I4593" s="50"/>
      <c r="J4593" s="50"/>
    </row>
    <row r="4594" spans="1:10" s="43" customFormat="1" x14ac:dyDescent="0.2">
      <c r="A4594" s="1"/>
      <c r="E4594" s="2"/>
      <c r="F4594" s="3"/>
      <c r="G4594" s="2"/>
      <c r="H4594" s="50"/>
      <c r="I4594" s="50"/>
      <c r="J4594" s="50"/>
    </row>
    <row r="4595" spans="1:10" s="43" customFormat="1" x14ac:dyDescent="0.2">
      <c r="A4595" s="1"/>
      <c r="E4595" s="2"/>
      <c r="F4595" s="3"/>
      <c r="G4595" s="2"/>
      <c r="H4595" s="50"/>
      <c r="I4595" s="50"/>
      <c r="J4595" s="50"/>
    </row>
    <row r="4596" spans="1:10" s="43" customFormat="1" x14ac:dyDescent="0.2">
      <c r="A4596" s="1"/>
      <c r="E4596" s="2"/>
      <c r="F4596" s="3"/>
      <c r="G4596" s="2"/>
      <c r="H4596" s="50"/>
      <c r="I4596" s="50"/>
      <c r="J4596" s="50"/>
    </row>
    <row r="4597" spans="1:10" s="43" customFormat="1" x14ac:dyDescent="0.2">
      <c r="A4597" s="1"/>
      <c r="E4597" s="2"/>
      <c r="F4597" s="3"/>
      <c r="G4597" s="2"/>
      <c r="H4597" s="50"/>
      <c r="I4597" s="50"/>
      <c r="J4597" s="50"/>
    </row>
    <row r="4598" spans="1:10" s="43" customFormat="1" x14ac:dyDescent="0.2">
      <c r="A4598" s="1"/>
      <c r="E4598" s="2"/>
      <c r="F4598" s="3"/>
      <c r="G4598" s="2"/>
      <c r="H4598" s="50"/>
      <c r="I4598" s="50"/>
      <c r="J4598" s="50"/>
    </row>
    <row r="4599" spans="1:10" s="43" customFormat="1" x14ac:dyDescent="0.2">
      <c r="A4599" s="1"/>
      <c r="E4599" s="2"/>
      <c r="F4599" s="3"/>
      <c r="G4599" s="2"/>
      <c r="H4599" s="50"/>
      <c r="I4599" s="50"/>
      <c r="J4599" s="50"/>
    </row>
    <row r="4600" spans="1:10" s="43" customFormat="1" x14ac:dyDescent="0.2">
      <c r="A4600" s="1"/>
      <c r="E4600" s="2"/>
      <c r="F4600" s="3"/>
      <c r="G4600" s="2"/>
      <c r="H4600" s="50"/>
      <c r="I4600" s="50"/>
      <c r="J4600" s="50"/>
    </row>
    <row r="4601" spans="1:10" s="43" customFormat="1" x14ac:dyDescent="0.2">
      <c r="A4601" s="1"/>
      <c r="E4601" s="2"/>
      <c r="F4601" s="3"/>
      <c r="G4601" s="2"/>
      <c r="H4601" s="50"/>
      <c r="I4601" s="50"/>
      <c r="J4601" s="50"/>
    </row>
    <row r="4602" spans="1:10" s="43" customFormat="1" x14ac:dyDescent="0.2">
      <c r="A4602" s="1"/>
      <c r="E4602" s="2"/>
      <c r="F4602" s="3"/>
      <c r="G4602" s="2"/>
      <c r="H4602" s="50"/>
      <c r="I4602" s="50"/>
      <c r="J4602" s="50"/>
    </row>
    <row r="4603" spans="1:10" s="43" customFormat="1" x14ac:dyDescent="0.2">
      <c r="A4603" s="1"/>
      <c r="E4603" s="2"/>
      <c r="F4603" s="3"/>
      <c r="G4603" s="2"/>
      <c r="H4603" s="50"/>
      <c r="I4603" s="50"/>
      <c r="J4603" s="50"/>
    </row>
    <row r="4604" spans="1:10" s="43" customFormat="1" x14ac:dyDescent="0.2">
      <c r="A4604" s="1"/>
      <c r="E4604" s="2"/>
      <c r="F4604" s="3"/>
      <c r="G4604" s="2"/>
      <c r="H4604" s="50"/>
      <c r="I4604" s="50"/>
      <c r="J4604" s="50"/>
    </row>
    <row r="4605" spans="1:10" s="43" customFormat="1" x14ac:dyDescent="0.2">
      <c r="A4605" s="1"/>
      <c r="E4605" s="2"/>
      <c r="F4605" s="3"/>
      <c r="G4605" s="2"/>
      <c r="H4605" s="50"/>
      <c r="I4605" s="50"/>
      <c r="J4605" s="50"/>
    </row>
    <row r="4606" spans="1:10" s="43" customFormat="1" x14ac:dyDescent="0.2">
      <c r="A4606" s="1"/>
      <c r="E4606" s="2"/>
      <c r="F4606" s="3"/>
      <c r="G4606" s="2"/>
      <c r="H4606" s="50"/>
      <c r="I4606" s="50"/>
      <c r="J4606" s="50"/>
    </row>
    <row r="4607" spans="1:10" s="43" customFormat="1" x14ac:dyDescent="0.2">
      <c r="A4607" s="1"/>
      <c r="E4607" s="2"/>
      <c r="F4607" s="3"/>
      <c r="G4607" s="2"/>
      <c r="H4607" s="50"/>
      <c r="I4607" s="50"/>
      <c r="J4607" s="50"/>
    </row>
    <row r="4608" spans="1:10" s="43" customFormat="1" x14ac:dyDescent="0.2">
      <c r="A4608" s="1"/>
      <c r="E4608" s="2"/>
      <c r="F4608" s="3"/>
      <c r="G4608" s="2"/>
      <c r="H4608" s="50"/>
      <c r="I4608" s="50"/>
      <c r="J4608" s="50"/>
    </row>
    <row r="4609" spans="1:10" s="43" customFormat="1" x14ac:dyDescent="0.2">
      <c r="A4609" s="1"/>
      <c r="E4609" s="2"/>
      <c r="F4609" s="3"/>
      <c r="G4609" s="2"/>
      <c r="H4609" s="50"/>
      <c r="I4609" s="50"/>
      <c r="J4609" s="50"/>
    </row>
    <row r="4610" spans="1:10" s="43" customFormat="1" x14ac:dyDescent="0.2">
      <c r="A4610" s="1"/>
      <c r="E4610" s="2"/>
      <c r="F4610" s="3"/>
      <c r="G4610" s="2"/>
      <c r="H4610" s="50"/>
      <c r="I4610" s="50"/>
      <c r="J4610" s="50"/>
    </row>
    <row r="4611" spans="1:10" s="43" customFormat="1" x14ac:dyDescent="0.2">
      <c r="A4611" s="1"/>
      <c r="E4611" s="2"/>
      <c r="F4611" s="3"/>
      <c r="G4611" s="2"/>
      <c r="H4611" s="50"/>
      <c r="I4611" s="50"/>
      <c r="J4611" s="50"/>
    </row>
    <row r="4612" spans="1:10" s="43" customFormat="1" x14ac:dyDescent="0.2">
      <c r="A4612" s="1"/>
      <c r="E4612" s="2"/>
      <c r="F4612" s="3"/>
      <c r="G4612" s="2"/>
      <c r="H4612" s="50"/>
      <c r="I4612" s="50"/>
      <c r="J4612" s="50"/>
    </row>
    <row r="4613" spans="1:10" s="43" customFormat="1" x14ac:dyDescent="0.2">
      <c r="A4613" s="1"/>
      <c r="E4613" s="2"/>
      <c r="F4613" s="3"/>
      <c r="G4613" s="2"/>
      <c r="H4613" s="50"/>
      <c r="I4613" s="50"/>
      <c r="J4613" s="50"/>
    </row>
    <row r="4614" spans="1:10" s="43" customFormat="1" x14ac:dyDescent="0.2">
      <c r="A4614" s="1"/>
      <c r="E4614" s="2"/>
      <c r="F4614" s="3"/>
      <c r="G4614" s="2"/>
      <c r="H4614" s="50"/>
      <c r="I4614" s="50"/>
      <c r="J4614" s="50"/>
    </row>
    <row r="4615" spans="1:10" s="43" customFormat="1" x14ac:dyDescent="0.2">
      <c r="A4615" s="1"/>
      <c r="E4615" s="2"/>
      <c r="F4615" s="3"/>
      <c r="G4615" s="2"/>
      <c r="H4615" s="50"/>
      <c r="I4615" s="50"/>
      <c r="J4615" s="50"/>
    </row>
    <row r="4616" spans="1:10" s="43" customFormat="1" x14ac:dyDescent="0.2">
      <c r="A4616" s="1"/>
      <c r="E4616" s="2"/>
      <c r="F4616" s="3"/>
      <c r="G4616" s="2"/>
      <c r="H4616" s="50"/>
      <c r="I4616" s="50"/>
      <c r="J4616" s="50"/>
    </row>
    <row r="4617" spans="1:10" s="43" customFormat="1" x14ac:dyDescent="0.2">
      <c r="A4617" s="1"/>
      <c r="E4617" s="2"/>
      <c r="F4617" s="3"/>
      <c r="G4617" s="2"/>
      <c r="H4617" s="50"/>
      <c r="I4617" s="50"/>
      <c r="J4617" s="50"/>
    </row>
    <row r="4618" spans="1:10" s="43" customFormat="1" x14ac:dyDescent="0.2">
      <c r="A4618" s="1"/>
      <c r="E4618" s="2"/>
      <c r="F4618" s="3"/>
      <c r="G4618" s="2"/>
      <c r="H4618" s="50"/>
      <c r="I4618" s="50"/>
      <c r="J4618" s="50"/>
    </row>
    <row r="4619" spans="1:10" s="43" customFormat="1" x14ac:dyDescent="0.2">
      <c r="A4619" s="1"/>
      <c r="E4619" s="2"/>
      <c r="F4619" s="3"/>
      <c r="G4619" s="2"/>
      <c r="H4619" s="50"/>
      <c r="I4619" s="50"/>
      <c r="J4619" s="50"/>
    </row>
    <row r="4620" spans="1:10" s="43" customFormat="1" x14ac:dyDescent="0.2">
      <c r="A4620" s="1"/>
      <c r="E4620" s="2"/>
      <c r="F4620" s="3"/>
      <c r="G4620" s="2"/>
      <c r="H4620" s="50"/>
      <c r="I4620" s="50"/>
      <c r="J4620" s="50"/>
    </row>
    <row r="4621" spans="1:10" s="43" customFormat="1" x14ac:dyDescent="0.2">
      <c r="A4621" s="1"/>
      <c r="E4621" s="2"/>
      <c r="F4621" s="3"/>
      <c r="G4621" s="2"/>
      <c r="H4621" s="50"/>
      <c r="I4621" s="50"/>
      <c r="J4621" s="50"/>
    </row>
    <row r="4622" spans="1:10" s="43" customFormat="1" x14ac:dyDescent="0.2">
      <c r="A4622" s="1"/>
      <c r="E4622" s="2"/>
      <c r="F4622" s="3"/>
      <c r="G4622" s="2"/>
      <c r="H4622" s="50"/>
      <c r="I4622" s="50"/>
      <c r="J4622" s="50"/>
    </row>
    <row r="4623" spans="1:10" s="43" customFormat="1" x14ac:dyDescent="0.2">
      <c r="A4623" s="1"/>
      <c r="E4623" s="2"/>
      <c r="F4623" s="3"/>
      <c r="G4623" s="2"/>
      <c r="H4623" s="50"/>
      <c r="I4623" s="50"/>
      <c r="J4623" s="50"/>
    </row>
    <row r="4624" spans="1:10" s="43" customFormat="1" x14ac:dyDescent="0.2">
      <c r="A4624" s="1"/>
      <c r="E4624" s="2"/>
      <c r="F4624" s="3"/>
      <c r="G4624" s="2"/>
      <c r="H4624" s="50"/>
      <c r="I4624" s="50"/>
      <c r="J4624" s="50"/>
    </row>
    <row r="4625" spans="1:10" s="43" customFormat="1" x14ac:dyDescent="0.2">
      <c r="A4625" s="1"/>
      <c r="E4625" s="2"/>
      <c r="F4625" s="3"/>
      <c r="G4625" s="2"/>
      <c r="H4625" s="50"/>
      <c r="I4625" s="50"/>
      <c r="J4625" s="50"/>
    </row>
    <row r="4626" spans="1:10" s="43" customFormat="1" x14ac:dyDescent="0.2">
      <c r="A4626" s="1"/>
      <c r="E4626" s="2"/>
      <c r="F4626" s="3"/>
      <c r="G4626" s="2"/>
      <c r="H4626" s="50"/>
      <c r="I4626" s="50"/>
      <c r="J4626" s="50"/>
    </row>
    <row r="4627" spans="1:10" s="43" customFormat="1" x14ac:dyDescent="0.2">
      <c r="A4627" s="1"/>
      <c r="E4627" s="2"/>
      <c r="F4627" s="3"/>
      <c r="G4627" s="2"/>
      <c r="H4627" s="50"/>
      <c r="I4627" s="50"/>
      <c r="J4627" s="50"/>
    </row>
    <row r="4628" spans="1:10" s="43" customFormat="1" x14ac:dyDescent="0.2">
      <c r="A4628" s="1"/>
      <c r="E4628" s="2"/>
      <c r="F4628" s="3"/>
      <c r="G4628" s="2"/>
      <c r="H4628" s="50"/>
      <c r="I4628" s="50"/>
      <c r="J4628" s="50"/>
    </row>
    <row r="4629" spans="1:10" s="43" customFormat="1" x14ac:dyDescent="0.2">
      <c r="A4629" s="1"/>
      <c r="E4629" s="2"/>
      <c r="F4629" s="3"/>
      <c r="G4629" s="2"/>
      <c r="H4629" s="50"/>
      <c r="I4629" s="50"/>
      <c r="J4629" s="50"/>
    </row>
    <row r="4630" spans="1:10" s="43" customFormat="1" x14ac:dyDescent="0.2">
      <c r="A4630" s="1"/>
      <c r="E4630" s="2"/>
      <c r="F4630" s="3"/>
      <c r="G4630" s="2"/>
      <c r="H4630" s="50"/>
      <c r="I4630" s="50"/>
      <c r="J4630" s="50"/>
    </row>
    <row r="4631" spans="1:10" s="43" customFormat="1" x14ac:dyDescent="0.2">
      <c r="A4631" s="1"/>
      <c r="E4631" s="2"/>
      <c r="F4631" s="3"/>
      <c r="G4631" s="2"/>
      <c r="H4631" s="50"/>
      <c r="I4631" s="50"/>
      <c r="J4631" s="50"/>
    </row>
    <row r="4632" spans="1:10" s="43" customFormat="1" x14ac:dyDescent="0.2">
      <c r="A4632" s="1"/>
      <c r="E4632" s="2"/>
      <c r="F4632" s="3"/>
      <c r="G4632" s="2"/>
      <c r="H4632" s="50"/>
      <c r="I4632" s="50"/>
      <c r="J4632" s="50"/>
    </row>
    <row r="4633" spans="1:10" s="43" customFormat="1" x14ac:dyDescent="0.2">
      <c r="A4633" s="1"/>
      <c r="E4633" s="2"/>
      <c r="F4633" s="3"/>
      <c r="G4633" s="2"/>
      <c r="H4633" s="50"/>
      <c r="I4633" s="50"/>
      <c r="J4633" s="50"/>
    </row>
    <row r="4634" spans="1:10" s="43" customFormat="1" x14ac:dyDescent="0.2">
      <c r="A4634" s="1"/>
      <c r="E4634" s="2"/>
      <c r="F4634" s="3"/>
      <c r="G4634" s="2"/>
      <c r="H4634" s="50"/>
      <c r="I4634" s="50"/>
      <c r="J4634" s="50"/>
    </row>
    <row r="4635" spans="1:10" s="43" customFormat="1" x14ac:dyDescent="0.2">
      <c r="A4635" s="1"/>
      <c r="E4635" s="2"/>
      <c r="F4635" s="3"/>
      <c r="G4635" s="2"/>
      <c r="H4635" s="50"/>
      <c r="I4635" s="50"/>
      <c r="J4635" s="50"/>
    </row>
    <row r="4636" spans="1:10" s="43" customFormat="1" x14ac:dyDescent="0.2">
      <c r="A4636" s="1"/>
      <c r="E4636" s="2"/>
      <c r="F4636" s="3"/>
      <c r="G4636" s="2"/>
      <c r="H4636" s="50"/>
      <c r="I4636" s="50"/>
      <c r="J4636" s="50"/>
    </row>
    <row r="4637" spans="1:10" s="43" customFormat="1" x14ac:dyDescent="0.2">
      <c r="A4637" s="1"/>
      <c r="E4637" s="2"/>
      <c r="F4637" s="3"/>
      <c r="G4637" s="2"/>
      <c r="H4637" s="50"/>
      <c r="I4637" s="50"/>
      <c r="J4637" s="50"/>
    </row>
    <row r="4638" spans="1:10" s="43" customFormat="1" x14ac:dyDescent="0.2">
      <c r="A4638" s="1"/>
      <c r="E4638" s="2"/>
      <c r="F4638" s="3"/>
      <c r="G4638" s="2"/>
      <c r="H4638" s="50"/>
      <c r="I4638" s="50"/>
      <c r="J4638" s="50"/>
    </row>
    <row r="4639" spans="1:10" s="43" customFormat="1" x14ac:dyDescent="0.2">
      <c r="A4639" s="1"/>
      <c r="E4639" s="2"/>
      <c r="F4639" s="3"/>
      <c r="G4639" s="2"/>
      <c r="H4639" s="50"/>
      <c r="I4639" s="50"/>
      <c r="J4639" s="50"/>
    </row>
    <row r="4640" spans="1:10" s="43" customFormat="1" x14ac:dyDescent="0.2">
      <c r="A4640" s="1"/>
      <c r="E4640" s="2"/>
      <c r="F4640" s="3"/>
      <c r="G4640" s="2"/>
      <c r="H4640" s="50"/>
      <c r="I4640" s="50"/>
      <c r="J4640" s="50"/>
    </row>
    <row r="4641" spans="1:10" s="43" customFormat="1" x14ac:dyDescent="0.2">
      <c r="A4641" s="1"/>
      <c r="E4641" s="2"/>
      <c r="F4641" s="3"/>
      <c r="G4641" s="2"/>
      <c r="H4641" s="50"/>
      <c r="I4641" s="50"/>
      <c r="J4641" s="50"/>
    </row>
    <row r="4642" spans="1:10" s="43" customFormat="1" x14ac:dyDescent="0.2">
      <c r="A4642" s="1"/>
      <c r="E4642" s="2"/>
      <c r="F4642" s="3"/>
      <c r="G4642" s="2"/>
      <c r="H4642" s="50"/>
      <c r="I4642" s="50"/>
      <c r="J4642" s="50"/>
    </row>
    <row r="4643" spans="1:10" s="43" customFormat="1" x14ac:dyDescent="0.2">
      <c r="A4643" s="1"/>
      <c r="E4643" s="2"/>
      <c r="F4643" s="3"/>
      <c r="G4643" s="2"/>
      <c r="H4643" s="50"/>
      <c r="I4643" s="50"/>
      <c r="J4643" s="50"/>
    </row>
    <row r="4644" spans="1:10" s="43" customFormat="1" x14ac:dyDescent="0.2">
      <c r="A4644" s="1"/>
      <c r="E4644" s="2"/>
      <c r="F4644" s="3"/>
      <c r="G4644" s="2"/>
      <c r="H4644" s="50"/>
      <c r="I4644" s="50"/>
      <c r="J4644" s="50"/>
    </row>
    <row r="4645" spans="1:10" s="43" customFormat="1" x14ac:dyDescent="0.2">
      <c r="A4645" s="1"/>
      <c r="E4645" s="2"/>
      <c r="F4645" s="3"/>
      <c r="G4645" s="2"/>
      <c r="H4645" s="50"/>
      <c r="I4645" s="50"/>
      <c r="J4645" s="50"/>
    </row>
    <row r="4646" spans="1:10" s="43" customFormat="1" x14ac:dyDescent="0.2">
      <c r="A4646" s="1"/>
      <c r="E4646" s="2"/>
      <c r="F4646" s="3"/>
      <c r="G4646" s="2"/>
      <c r="H4646" s="50"/>
      <c r="I4646" s="50"/>
      <c r="J4646" s="50"/>
    </row>
    <row r="4647" spans="1:10" s="43" customFormat="1" x14ac:dyDescent="0.2">
      <c r="A4647" s="1"/>
      <c r="E4647" s="2"/>
      <c r="F4647" s="3"/>
      <c r="G4647" s="2"/>
      <c r="H4647" s="50"/>
      <c r="I4647" s="50"/>
      <c r="J4647" s="50"/>
    </row>
    <row r="4648" spans="1:10" s="43" customFormat="1" x14ac:dyDescent="0.2">
      <c r="A4648" s="1"/>
      <c r="E4648" s="2"/>
      <c r="F4648" s="3"/>
      <c r="G4648" s="2"/>
      <c r="H4648" s="50"/>
      <c r="I4648" s="50"/>
      <c r="J4648" s="50"/>
    </row>
    <row r="4649" spans="1:10" s="43" customFormat="1" x14ac:dyDescent="0.2">
      <c r="A4649" s="1"/>
      <c r="E4649" s="2"/>
      <c r="F4649" s="3"/>
      <c r="G4649" s="2"/>
      <c r="H4649" s="50"/>
      <c r="I4649" s="50"/>
      <c r="J4649" s="50"/>
    </row>
    <row r="4650" spans="1:10" s="43" customFormat="1" x14ac:dyDescent="0.2">
      <c r="A4650" s="1"/>
      <c r="E4650" s="2"/>
      <c r="F4650" s="3"/>
      <c r="G4650" s="2"/>
      <c r="H4650" s="50"/>
      <c r="I4650" s="50"/>
      <c r="J4650" s="50"/>
    </row>
    <row r="4651" spans="1:10" s="43" customFormat="1" x14ac:dyDescent="0.2">
      <c r="A4651" s="1"/>
      <c r="E4651" s="2"/>
      <c r="F4651" s="3"/>
      <c r="G4651" s="2"/>
      <c r="H4651" s="50"/>
      <c r="I4651" s="50"/>
      <c r="J4651" s="50"/>
    </row>
    <row r="4652" spans="1:10" s="43" customFormat="1" x14ac:dyDescent="0.2">
      <c r="A4652" s="1"/>
      <c r="E4652" s="2"/>
      <c r="F4652" s="3"/>
      <c r="G4652" s="2"/>
      <c r="H4652" s="50"/>
      <c r="I4652" s="50"/>
      <c r="J4652" s="50"/>
    </row>
    <row r="4653" spans="1:10" s="43" customFormat="1" x14ac:dyDescent="0.2">
      <c r="A4653" s="1"/>
      <c r="E4653" s="2"/>
      <c r="F4653" s="3"/>
      <c r="G4653" s="2"/>
      <c r="H4653" s="50"/>
      <c r="I4653" s="50"/>
      <c r="J4653" s="50"/>
    </row>
    <row r="4654" spans="1:10" s="43" customFormat="1" x14ac:dyDescent="0.2">
      <c r="A4654" s="1"/>
      <c r="E4654" s="2"/>
      <c r="F4654" s="3"/>
      <c r="G4654" s="2"/>
      <c r="H4654" s="50"/>
      <c r="I4654" s="50"/>
      <c r="J4654" s="50"/>
    </row>
    <row r="4655" spans="1:10" s="43" customFormat="1" x14ac:dyDescent="0.2">
      <c r="A4655" s="1"/>
      <c r="E4655" s="2"/>
      <c r="F4655" s="3"/>
      <c r="G4655" s="2"/>
      <c r="H4655" s="50"/>
      <c r="I4655" s="50"/>
      <c r="J4655" s="50"/>
    </row>
    <row r="4656" spans="1:10" s="43" customFormat="1" x14ac:dyDescent="0.2">
      <c r="A4656" s="1"/>
      <c r="E4656" s="2"/>
      <c r="F4656" s="3"/>
      <c r="G4656" s="2"/>
      <c r="H4656" s="50"/>
      <c r="I4656" s="50"/>
      <c r="J4656" s="50"/>
    </row>
    <row r="4657" spans="1:10" s="43" customFormat="1" x14ac:dyDescent="0.2">
      <c r="A4657" s="1"/>
      <c r="E4657" s="2"/>
      <c r="F4657" s="3"/>
      <c r="G4657" s="2"/>
      <c r="H4657" s="50"/>
      <c r="I4657" s="50"/>
      <c r="J4657" s="50"/>
    </row>
    <row r="4658" spans="1:10" s="43" customFormat="1" x14ac:dyDescent="0.2">
      <c r="A4658" s="1"/>
      <c r="E4658" s="2"/>
      <c r="F4658" s="3"/>
      <c r="G4658" s="2"/>
      <c r="H4658" s="50"/>
      <c r="I4658" s="50"/>
      <c r="J4658" s="50"/>
    </row>
    <row r="4659" spans="1:10" s="43" customFormat="1" x14ac:dyDescent="0.2">
      <c r="A4659" s="1"/>
      <c r="E4659" s="2"/>
      <c r="F4659" s="3"/>
      <c r="G4659" s="2"/>
      <c r="H4659" s="50"/>
      <c r="I4659" s="50"/>
      <c r="J4659" s="50"/>
    </row>
    <row r="4660" spans="1:10" s="43" customFormat="1" x14ac:dyDescent="0.2">
      <c r="A4660" s="1"/>
      <c r="E4660" s="2"/>
      <c r="F4660" s="3"/>
      <c r="G4660" s="2"/>
      <c r="H4660" s="50"/>
      <c r="I4660" s="50"/>
      <c r="J4660" s="50"/>
    </row>
    <row r="4661" spans="1:10" s="43" customFormat="1" x14ac:dyDescent="0.2">
      <c r="A4661" s="1"/>
      <c r="E4661" s="2"/>
      <c r="F4661" s="3"/>
      <c r="G4661" s="2"/>
      <c r="H4661" s="50"/>
      <c r="I4661" s="50"/>
      <c r="J4661" s="50"/>
    </row>
    <row r="4662" spans="1:10" s="43" customFormat="1" x14ac:dyDescent="0.2">
      <c r="A4662" s="1"/>
      <c r="E4662" s="2"/>
      <c r="F4662" s="3"/>
      <c r="G4662" s="2"/>
      <c r="H4662" s="50"/>
      <c r="I4662" s="50"/>
      <c r="J4662" s="50"/>
    </row>
    <row r="4663" spans="1:10" s="43" customFormat="1" x14ac:dyDescent="0.2">
      <c r="A4663" s="1"/>
      <c r="E4663" s="2"/>
      <c r="F4663" s="3"/>
      <c r="G4663" s="2"/>
      <c r="H4663" s="50"/>
      <c r="I4663" s="50"/>
      <c r="J4663" s="50"/>
    </row>
    <row r="4664" spans="1:10" s="43" customFormat="1" x14ac:dyDescent="0.2">
      <c r="A4664" s="1"/>
      <c r="E4664" s="2"/>
      <c r="F4664" s="3"/>
      <c r="G4664" s="2"/>
      <c r="H4664" s="50"/>
      <c r="I4664" s="50"/>
      <c r="J4664" s="50"/>
    </row>
    <row r="4665" spans="1:10" s="43" customFormat="1" x14ac:dyDescent="0.2">
      <c r="A4665" s="1"/>
      <c r="E4665" s="2"/>
      <c r="F4665" s="3"/>
      <c r="G4665" s="2"/>
      <c r="H4665" s="50"/>
      <c r="I4665" s="50"/>
      <c r="J4665" s="50"/>
    </row>
    <row r="4666" spans="1:10" s="43" customFormat="1" x14ac:dyDescent="0.2">
      <c r="A4666" s="1"/>
      <c r="E4666" s="2"/>
      <c r="F4666" s="3"/>
      <c r="G4666" s="2"/>
      <c r="H4666" s="50"/>
      <c r="I4666" s="50"/>
      <c r="J4666" s="50"/>
    </row>
    <row r="4667" spans="1:10" s="43" customFormat="1" x14ac:dyDescent="0.2">
      <c r="A4667" s="1"/>
      <c r="E4667" s="2"/>
      <c r="F4667" s="3"/>
      <c r="G4667" s="2"/>
      <c r="H4667" s="50"/>
      <c r="I4667" s="50"/>
      <c r="J4667" s="50"/>
    </row>
    <row r="4668" spans="1:10" s="43" customFormat="1" x14ac:dyDescent="0.2">
      <c r="A4668" s="1"/>
      <c r="E4668" s="2"/>
      <c r="F4668" s="3"/>
      <c r="G4668" s="2"/>
      <c r="H4668" s="50"/>
      <c r="I4668" s="50"/>
      <c r="J4668" s="50"/>
    </row>
    <row r="4669" spans="1:10" s="43" customFormat="1" x14ac:dyDescent="0.2">
      <c r="A4669" s="1"/>
      <c r="E4669" s="2"/>
      <c r="F4669" s="3"/>
      <c r="G4669" s="2"/>
      <c r="H4669" s="50"/>
      <c r="I4669" s="50"/>
      <c r="J4669" s="50"/>
    </row>
    <row r="4670" spans="1:10" s="43" customFormat="1" x14ac:dyDescent="0.2">
      <c r="A4670" s="1"/>
      <c r="E4670" s="2"/>
      <c r="F4670" s="3"/>
      <c r="G4670" s="2"/>
      <c r="H4670" s="50"/>
      <c r="I4670" s="50"/>
      <c r="J4670" s="50"/>
    </row>
    <row r="4671" spans="1:10" s="43" customFormat="1" x14ac:dyDescent="0.2">
      <c r="A4671" s="1"/>
      <c r="E4671" s="2"/>
      <c r="F4671" s="3"/>
      <c r="G4671" s="2"/>
      <c r="H4671" s="50"/>
      <c r="I4671" s="50"/>
      <c r="J4671" s="50"/>
    </row>
    <row r="4672" spans="1:10" s="43" customFormat="1" x14ac:dyDescent="0.2">
      <c r="A4672" s="1"/>
      <c r="E4672" s="2"/>
      <c r="F4672" s="3"/>
      <c r="G4672" s="2"/>
      <c r="H4672" s="50"/>
      <c r="I4672" s="50"/>
      <c r="J4672" s="50"/>
    </row>
    <row r="4673" spans="1:10" s="43" customFormat="1" x14ac:dyDescent="0.2">
      <c r="A4673" s="1"/>
      <c r="E4673" s="2"/>
      <c r="F4673" s="3"/>
      <c r="G4673" s="2"/>
      <c r="H4673" s="50"/>
      <c r="I4673" s="50"/>
      <c r="J4673" s="50"/>
    </row>
    <row r="4674" spans="1:10" s="43" customFormat="1" x14ac:dyDescent="0.2">
      <c r="A4674" s="1"/>
      <c r="E4674" s="2"/>
      <c r="F4674" s="3"/>
      <c r="G4674" s="2"/>
      <c r="H4674" s="50"/>
      <c r="I4674" s="50"/>
      <c r="J4674" s="50"/>
    </row>
    <row r="4675" spans="1:10" s="43" customFormat="1" x14ac:dyDescent="0.2">
      <c r="A4675" s="1"/>
      <c r="E4675" s="2"/>
      <c r="F4675" s="3"/>
      <c r="G4675" s="2"/>
      <c r="H4675" s="50"/>
      <c r="I4675" s="50"/>
      <c r="J4675" s="50"/>
    </row>
    <row r="4676" spans="1:10" s="43" customFormat="1" x14ac:dyDescent="0.2">
      <c r="A4676" s="1"/>
      <c r="E4676" s="2"/>
      <c r="F4676" s="3"/>
      <c r="G4676" s="2"/>
      <c r="H4676" s="50"/>
      <c r="I4676" s="50"/>
      <c r="J4676" s="50"/>
    </row>
    <row r="4677" spans="1:10" s="43" customFormat="1" x14ac:dyDescent="0.2">
      <c r="A4677" s="1"/>
      <c r="E4677" s="2"/>
      <c r="F4677" s="3"/>
      <c r="G4677" s="2"/>
      <c r="H4677" s="50"/>
      <c r="I4677" s="50"/>
      <c r="J4677" s="50"/>
    </row>
    <row r="4678" spans="1:10" s="43" customFormat="1" x14ac:dyDescent="0.2">
      <c r="A4678" s="1"/>
      <c r="E4678" s="2"/>
      <c r="F4678" s="3"/>
      <c r="G4678" s="2"/>
      <c r="H4678" s="50"/>
      <c r="I4678" s="50"/>
      <c r="J4678" s="50"/>
    </row>
    <row r="4679" spans="1:10" s="43" customFormat="1" x14ac:dyDescent="0.2">
      <c r="A4679" s="1"/>
      <c r="E4679" s="2"/>
      <c r="F4679" s="3"/>
      <c r="G4679" s="2"/>
      <c r="H4679" s="50"/>
      <c r="I4679" s="50"/>
      <c r="J4679" s="50"/>
    </row>
    <row r="4680" spans="1:10" s="43" customFormat="1" x14ac:dyDescent="0.2">
      <c r="A4680" s="1"/>
      <c r="E4680" s="2"/>
      <c r="F4680" s="3"/>
      <c r="G4680" s="2"/>
      <c r="H4680" s="50"/>
      <c r="I4680" s="50"/>
      <c r="J4680" s="50"/>
    </row>
    <row r="4681" spans="1:10" s="43" customFormat="1" x14ac:dyDescent="0.2">
      <c r="A4681" s="1"/>
      <c r="E4681" s="2"/>
      <c r="F4681" s="3"/>
      <c r="G4681" s="2"/>
      <c r="H4681" s="50"/>
      <c r="I4681" s="50"/>
      <c r="J4681" s="50"/>
    </row>
    <row r="4682" spans="1:10" s="43" customFormat="1" x14ac:dyDescent="0.2">
      <c r="A4682" s="1"/>
      <c r="E4682" s="2"/>
      <c r="F4682" s="3"/>
      <c r="G4682" s="2"/>
      <c r="H4682" s="50"/>
      <c r="I4682" s="50"/>
      <c r="J4682" s="50"/>
    </row>
    <row r="4683" spans="1:10" s="43" customFormat="1" x14ac:dyDescent="0.2">
      <c r="A4683" s="1"/>
      <c r="E4683" s="2"/>
      <c r="F4683" s="3"/>
      <c r="G4683" s="2"/>
      <c r="H4683" s="50"/>
      <c r="I4683" s="50"/>
      <c r="J4683" s="50"/>
    </row>
    <row r="4684" spans="1:10" s="43" customFormat="1" x14ac:dyDescent="0.2">
      <c r="A4684" s="1"/>
      <c r="E4684" s="2"/>
      <c r="F4684" s="3"/>
      <c r="G4684" s="2"/>
      <c r="H4684" s="50"/>
      <c r="I4684" s="50"/>
      <c r="J4684" s="50"/>
    </row>
    <row r="4685" spans="1:10" s="43" customFormat="1" x14ac:dyDescent="0.2">
      <c r="A4685" s="1"/>
      <c r="E4685" s="2"/>
      <c r="F4685" s="3"/>
      <c r="G4685" s="2"/>
      <c r="H4685" s="50"/>
      <c r="I4685" s="50"/>
      <c r="J4685" s="50"/>
    </row>
    <row r="4686" spans="1:10" s="43" customFormat="1" x14ac:dyDescent="0.2">
      <c r="A4686" s="1"/>
      <c r="E4686" s="2"/>
      <c r="F4686" s="3"/>
      <c r="G4686" s="2"/>
      <c r="H4686" s="50"/>
      <c r="I4686" s="50"/>
      <c r="J4686" s="50"/>
    </row>
    <row r="4687" spans="1:10" s="43" customFormat="1" x14ac:dyDescent="0.2">
      <c r="A4687" s="1"/>
      <c r="E4687" s="2"/>
      <c r="F4687" s="3"/>
      <c r="G4687" s="2"/>
      <c r="H4687" s="50"/>
      <c r="I4687" s="50"/>
      <c r="J4687" s="50"/>
    </row>
    <row r="4688" spans="1:10" s="43" customFormat="1" x14ac:dyDescent="0.2">
      <c r="A4688" s="1"/>
      <c r="E4688" s="2"/>
      <c r="F4688" s="3"/>
      <c r="G4688" s="2"/>
      <c r="H4688" s="50"/>
      <c r="I4688" s="50"/>
      <c r="J4688" s="50"/>
    </row>
    <row r="4689" spans="1:10" s="43" customFormat="1" x14ac:dyDescent="0.2">
      <c r="A4689" s="1"/>
      <c r="E4689" s="2"/>
      <c r="F4689" s="3"/>
      <c r="G4689" s="2"/>
      <c r="H4689" s="50"/>
      <c r="I4689" s="50"/>
      <c r="J4689" s="50"/>
    </row>
    <row r="4690" spans="1:10" s="43" customFormat="1" x14ac:dyDescent="0.2">
      <c r="A4690" s="1"/>
      <c r="E4690" s="2"/>
      <c r="F4690" s="3"/>
      <c r="G4690" s="2"/>
      <c r="H4690" s="50"/>
      <c r="I4690" s="50"/>
      <c r="J4690" s="50"/>
    </row>
    <row r="4691" spans="1:10" s="43" customFormat="1" x14ac:dyDescent="0.2">
      <c r="A4691" s="1"/>
      <c r="E4691" s="2"/>
      <c r="F4691" s="3"/>
      <c r="G4691" s="2"/>
      <c r="H4691" s="50"/>
      <c r="I4691" s="50"/>
      <c r="J4691" s="50"/>
    </row>
    <row r="4692" spans="1:10" s="43" customFormat="1" x14ac:dyDescent="0.2">
      <c r="A4692" s="1"/>
      <c r="E4692" s="2"/>
      <c r="F4692" s="3"/>
      <c r="G4692" s="2"/>
      <c r="H4692" s="50"/>
      <c r="I4692" s="50"/>
      <c r="J4692" s="50"/>
    </row>
    <row r="4693" spans="1:10" s="43" customFormat="1" x14ac:dyDescent="0.2">
      <c r="A4693" s="1"/>
      <c r="E4693" s="2"/>
      <c r="F4693" s="3"/>
      <c r="G4693" s="2"/>
      <c r="H4693" s="50"/>
      <c r="I4693" s="50"/>
      <c r="J4693" s="50"/>
    </row>
    <row r="4694" spans="1:10" s="43" customFormat="1" x14ac:dyDescent="0.2">
      <c r="A4694" s="1"/>
      <c r="E4694" s="2"/>
      <c r="F4694" s="3"/>
      <c r="G4694" s="2"/>
      <c r="H4694" s="50"/>
      <c r="I4694" s="50"/>
      <c r="J4694" s="50"/>
    </row>
    <row r="4695" spans="1:10" s="43" customFormat="1" x14ac:dyDescent="0.2">
      <c r="A4695" s="1"/>
      <c r="E4695" s="2"/>
      <c r="F4695" s="3"/>
      <c r="G4695" s="2"/>
      <c r="H4695" s="50"/>
      <c r="I4695" s="50"/>
      <c r="J4695" s="50"/>
    </row>
    <row r="4696" spans="1:10" s="43" customFormat="1" x14ac:dyDescent="0.2">
      <c r="A4696" s="1"/>
      <c r="E4696" s="2"/>
      <c r="F4696" s="3"/>
      <c r="G4696" s="2"/>
      <c r="H4696" s="50"/>
      <c r="I4696" s="50"/>
      <c r="J4696" s="50"/>
    </row>
    <row r="4697" spans="1:10" s="43" customFormat="1" x14ac:dyDescent="0.2">
      <c r="A4697" s="1"/>
      <c r="E4697" s="2"/>
      <c r="F4697" s="3"/>
      <c r="G4697" s="2"/>
      <c r="H4697" s="50"/>
      <c r="I4697" s="50"/>
      <c r="J4697" s="50"/>
    </row>
    <row r="4698" spans="1:10" s="43" customFormat="1" x14ac:dyDescent="0.2">
      <c r="A4698" s="1"/>
      <c r="E4698" s="2"/>
      <c r="F4698" s="3"/>
      <c r="G4698" s="2"/>
      <c r="H4698" s="50"/>
      <c r="I4698" s="50"/>
      <c r="J4698" s="50"/>
    </row>
    <row r="4699" spans="1:10" s="43" customFormat="1" x14ac:dyDescent="0.2">
      <c r="A4699" s="1"/>
      <c r="E4699" s="2"/>
      <c r="F4699" s="3"/>
      <c r="G4699" s="2"/>
      <c r="H4699" s="50"/>
      <c r="I4699" s="50"/>
      <c r="J4699" s="50"/>
    </row>
    <row r="4700" spans="1:10" s="43" customFormat="1" x14ac:dyDescent="0.2">
      <c r="A4700" s="1"/>
      <c r="E4700" s="2"/>
      <c r="F4700" s="3"/>
      <c r="G4700" s="2"/>
      <c r="H4700" s="50"/>
      <c r="I4700" s="50"/>
      <c r="J4700" s="50"/>
    </row>
    <row r="4701" spans="1:10" s="43" customFormat="1" x14ac:dyDescent="0.2">
      <c r="A4701" s="1"/>
      <c r="E4701" s="2"/>
      <c r="F4701" s="3"/>
      <c r="G4701" s="2"/>
      <c r="H4701" s="50"/>
      <c r="I4701" s="50"/>
      <c r="J4701" s="50"/>
    </row>
    <row r="4702" spans="1:10" s="43" customFormat="1" x14ac:dyDescent="0.2">
      <c r="A4702" s="1"/>
      <c r="E4702" s="2"/>
      <c r="F4702" s="3"/>
      <c r="G4702" s="2"/>
      <c r="H4702" s="50"/>
      <c r="I4702" s="50"/>
      <c r="J4702" s="50"/>
    </row>
    <row r="4703" spans="1:10" s="43" customFormat="1" x14ac:dyDescent="0.2">
      <c r="A4703" s="1"/>
      <c r="E4703" s="2"/>
      <c r="F4703" s="3"/>
      <c r="G4703" s="2"/>
      <c r="H4703" s="50"/>
      <c r="I4703" s="50"/>
      <c r="J4703" s="50"/>
    </row>
    <row r="4704" spans="1:10" s="43" customFormat="1" x14ac:dyDescent="0.2">
      <c r="A4704" s="1"/>
      <c r="E4704" s="2"/>
      <c r="F4704" s="3"/>
      <c r="G4704" s="2"/>
      <c r="H4704" s="50"/>
      <c r="I4704" s="50"/>
      <c r="J4704" s="50"/>
    </row>
    <row r="4705" spans="1:10" s="43" customFormat="1" x14ac:dyDescent="0.2">
      <c r="A4705" s="1"/>
      <c r="E4705" s="2"/>
      <c r="F4705" s="3"/>
      <c r="G4705" s="2"/>
      <c r="H4705" s="50"/>
      <c r="I4705" s="50"/>
      <c r="J4705" s="50"/>
    </row>
    <row r="4706" spans="1:10" s="43" customFormat="1" x14ac:dyDescent="0.2">
      <c r="A4706" s="1"/>
      <c r="E4706" s="2"/>
      <c r="F4706" s="3"/>
      <c r="G4706" s="2"/>
      <c r="H4706" s="50"/>
      <c r="I4706" s="50"/>
      <c r="J4706" s="50"/>
    </row>
    <row r="4707" spans="1:10" s="43" customFormat="1" x14ac:dyDescent="0.2">
      <c r="A4707" s="1"/>
      <c r="E4707" s="2"/>
      <c r="F4707" s="3"/>
      <c r="G4707" s="2"/>
      <c r="H4707" s="50"/>
      <c r="I4707" s="50"/>
      <c r="J4707" s="50"/>
    </row>
    <row r="4708" spans="1:10" s="43" customFormat="1" x14ac:dyDescent="0.2">
      <c r="A4708" s="1"/>
      <c r="E4708" s="2"/>
      <c r="F4708" s="3"/>
      <c r="G4708" s="2"/>
      <c r="H4708" s="50"/>
      <c r="I4708" s="50"/>
      <c r="J4708" s="50"/>
    </row>
    <row r="4709" spans="1:10" s="43" customFormat="1" x14ac:dyDescent="0.2">
      <c r="A4709" s="1"/>
      <c r="E4709" s="2"/>
      <c r="F4709" s="3"/>
      <c r="G4709" s="2"/>
      <c r="H4709" s="50"/>
      <c r="I4709" s="50"/>
      <c r="J4709" s="50"/>
    </row>
    <row r="4710" spans="1:10" s="43" customFormat="1" x14ac:dyDescent="0.2">
      <c r="A4710" s="1"/>
      <c r="E4710" s="2"/>
      <c r="F4710" s="3"/>
      <c r="G4710" s="2"/>
      <c r="H4710" s="50"/>
      <c r="I4710" s="50"/>
      <c r="J4710" s="50"/>
    </row>
    <row r="4711" spans="1:10" s="43" customFormat="1" x14ac:dyDescent="0.2">
      <c r="A4711" s="1"/>
      <c r="E4711" s="2"/>
      <c r="F4711" s="3"/>
      <c r="G4711" s="2"/>
      <c r="H4711" s="50"/>
      <c r="I4711" s="50"/>
      <c r="J4711" s="50"/>
    </row>
    <row r="4712" spans="1:10" s="43" customFormat="1" x14ac:dyDescent="0.2">
      <c r="A4712" s="1"/>
      <c r="E4712" s="2"/>
      <c r="F4712" s="3"/>
      <c r="G4712" s="2"/>
      <c r="H4712" s="50"/>
      <c r="I4712" s="50"/>
      <c r="J4712" s="50"/>
    </row>
    <row r="4713" spans="1:10" s="43" customFormat="1" x14ac:dyDescent="0.2">
      <c r="A4713" s="1"/>
      <c r="E4713" s="2"/>
      <c r="F4713" s="3"/>
      <c r="G4713" s="2"/>
      <c r="H4713" s="50"/>
      <c r="I4713" s="50"/>
      <c r="J4713" s="50"/>
    </row>
    <row r="4714" spans="1:10" s="43" customFormat="1" x14ac:dyDescent="0.2">
      <c r="A4714" s="1"/>
      <c r="E4714" s="2"/>
      <c r="F4714" s="3"/>
      <c r="G4714" s="2"/>
      <c r="H4714" s="50"/>
      <c r="I4714" s="50"/>
      <c r="J4714" s="50"/>
    </row>
    <row r="4715" spans="1:10" s="43" customFormat="1" x14ac:dyDescent="0.2">
      <c r="A4715" s="1"/>
      <c r="E4715" s="2"/>
      <c r="F4715" s="3"/>
      <c r="G4715" s="2"/>
      <c r="H4715" s="50"/>
      <c r="I4715" s="50"/>
      <c r="J4715" s="50"/>
    </row>
    <row r="4716" spans="1:10" s="43" customFormat="1" x14ac:dyDescent="0.2">
      <c r="A4716" s="1"/>
      <c r="E4716" s="2"/>
      <c r="F4716" s="3"/>
      <c r="G4716" s="2"/>
      <c r="H4716" s="50"/>
      <c r="I4716" s="50"/>
      <c r="J4716" s="50"/>
    </row>
    <row r="4717" spans="1:10" s="43" customFormat="1" x14ac:dyDescent="0.2">
      <c r="A4717" s="1"/>
      <c r="E4717" s="2"/>
      <c r="F4717" s="3"/>
      <c r="G4717" s="2"/>
      <c r="H4717" s="50"/>
      <c r="I4717" s="50"/>
      <c r="J4717" s="50"/>
    </row>
    <row r="4718" spans="1:10" s="43" customFormat="1" x14ac:dyDescent="0.2">
      <c r="A4718" s="1"/>
      <c r="E4718" s="2"/>
      <c r="F4718" s="3"/>
      <c r="G4718" s="2"/>
      <c r="H4718" s="50"/>
      <c r="I4718" s="50"/>
      <c r="J4718" s="50"/>
    </row>
    <row r="4719" spans="1:10" s="43" customFormat="1" x14ac:dyDescent="0.2">
      <c r="A4719" s="1"/>
      <c r="E4719" s="2"/>
      <c r="F4719" s="3"/>
      <c r="G4719" s="2"/>
      <c r="H4719" s="50"/>
      <c r="I4719" s="50"/>
      <c r="J4719" s="50"/>
    </row>
    <row r="4720" spans="1:10" s="43" customFormat="1" x14ac:dyDescent="0.2">
      <c r="A4720" s="1"/>
      <c r="E4720" s="2"/>
      <c r="F4720" s="3"/>
      <c r="G4720" s="2"/>
      <c r="H4720" s="50"/>
      <c r="I4720" s="50"/>
      <c r="J4720" s="50"/>
    </row>
    <row r="4721" spans="1:10" s="43" customFormat="1" x14ac:dyDescent="0.2">
      <c r="A4721" s="1"/>
      <c r="E4721" s="2"/>
      <c r="F4721" s="3"/>
      <c r="G4721" s="2"/>
      <c r="H4721" s="50"/>
      <c r="I4721" s="50"/>
      <c r="J4721" s="50"/>
    </row>
    <row r="4722" spans="1:10" s="43" customFormat="1" x14ac:dyDescent="0.2">
      <c r="A4722" s="1"/>
      <c r="E4722" s="2"/>
      <c r="F4722" s="3"/>
      <c r="G4722" s="2"/>
      <c r="H4722" s="50"/>
      <c r="I4722" s="50"/>
      <c r="J4722" s="50"/>
    </row>
    <row r="4723" spans="1:10" s="43" customFormat="1" x14ac:dyDescent="0.2">
      <c r="A4723" s="1"/>
      <c r="E4723" s="2"/>
      <c r="F4723" s="3"/>
      <c r="G4723" s="2"/>
      <c r="H4723" s="50"/>
      <c r="I4723" s="50"/>
      <c r="J4723" s="50"/>
    </row>
    <row r="4724" spans="1:10" s="43" customFormat="1" x14ac:dyDescent="0.2">
      <c r="A4724" s="1"/>
      <c r="E4724" s="2"/>
      <c r="F4724" s="3"/>
      <c r="G4724" s="2"/>
      <c r="H4724" s="50"/>
      <c r="I4724" s="50"/>
      <c r="J4724" s="50"/>
    </row>
    <row r="4725" spans="1:10" s="43" customFormat="1" x14ac:dyDescent="0.2">
      <c r="A4725" s="1"/>
      <c r="E4725" s="2"/>
      <c r="F4725" s="3"/>
      <c r="G4725" s="2"/>
      <c r="H4725" s="50"/>
      <c r="I4725" s="50"/>
      <c r="J4725" s="50"/>
    </row>
    <row r="4726" spans="1:10" s="43" customFormat="1" x14ac:dyDescent="0.2">
      <c r="A4726" s="1"/>
      <c r="E4726" s="2"/>
      <c r="F4726" s="3"/>
      <c r="G4726" s="2"/>
      <c r="H4726" s="50"/>
      <c r="I4726" s="50"/>
      <c r="J4726" s="50"/>
    </row>
    <row r="4727" spans="1:10" s="43" customFormat="1" x14ac:dyDescent="0.2">
      <c r="A4727" s="1"/>
      <c r="E4727" s="2"/>
      <c r="F4727" s="3"/>
      <c r="G4727" s="2"/>
      <c r="H4727" s="50"/>
      <c r="I4727" s="50"/>
      <c r="J4727" s="50"/>
    </row>
    <row r="4728" spans="1:10" s="43" customFormat="1" x14ac:dyDescent="0.2">
      <c r="A4728" s="1"/>
      <c r="E4728" s="2"/>
      <c r="F4728" s="3"/>
      <c r="G4728" s="2"/>
      <c r="H4728" s="50"/>
      <c r="I4728" s="50"/>
      <c r="J4728" s="50"/>
    </row>
    <row r="4729" spans="1:10" s="43" customFormat="1" x14ac:dyDescent="0.2">
      <c r="A4729" s="1"/>
      <c r="E4729" s="2"/>
      <c r="F4729" s="3"/>
      <c r="G4729" s="2"/>
      <c r="H4729" s="50"/>
      <c r="I4729" s="50"/>
      <c r="J4729" s="50"/>
    </row>
    <row r="4730" spans="1:10" s="43" customFormat="1" x14ac:dyDescent="0.2">
      <c r="A4730" s="1"/>
      <c r="E4730" s="2"/>
      <c r="F4730" s="3"/>
      <c r="G4730" s="2"/>
      <c r="H4730" s="50"/>
      <c r="I4730" s="50"/>
      <c r="J4730" s="50"/>
    </row>
    <row r="4731" spans="1:10" s="43" customFormat="1" x14ac:dyDescent="0.2">
      <c r="A4731" s="1"/>
      <c r="E4731" s="2"/>
      <c r="F4731" s="3"/>
      <c r="G4731" s="2"/>
      <c r="H4731" s="50"/>
      <c r="I4731" s="50"/>
      <c r="J4731" s="50"/>
    </row>
    <row r="4732" spans="1:10" s="43" customFormat="1" x14ac:dyDescent="0.2">
      <c r="A4732" s="1"/>
      <c r="E4732" s="2"/>
      <c r="F4732" s="3"/>
      <c r="G4732" s="2"/>
      <c r="H4732" s="50"/>
      <c r="I4732" s="50"/>
      <c r="J4732" s="50"/>
    </row>
    <row r="4733" spans="1:10" s="43" customFormat="1" x14ac:dyDescent="0.2">
      <c r="A4733" s="1"/>
      <c r="E4733" s="2"/>
      <c r="F4733" s="3"/>
      <c r="G4733" s="2"/>
      <c r="H4733" s="50"/>
      <c r="I4733" s="50"/>
      <c r="J4733" s="50"/>
    </row>
    <row r="4734" spans="1:10" s="43" customFormat="1" x14ac:dyDescent="0.2">
      <c r="A4734" s="1"/>
      <c r="E4734" s="2"/>
      <c r="F4734" s="3"/>
      <c r="G4734" s="2"/>
      <c r="H4734" s="50"/>
      <c r="I4734" s="50"/>
      <c r="J4734" s="50"/>
    </row>
    <row r="4735" spans="1:10" s="43" customFormat="1" x14ac:dyDescent="0.2">
      <c r="A4735" s="1"/>
      <c r="E4735" s="2"/>
      <c r="F4735" s="3"/>
      <c r="G4735" s="2"/>
      <c r="H4735" s="50"/>
      <c r="I4735" s="50"/>
      <c r="J4735" s="50"/>
    </row>
    <row r="4736" spans="1:10" s="43" customFormat="1" x14ac:dyDescent="0.2">
      <c r="A4736" s="1"/>
      <c r="E4736" s="2"/>
      <c r="F4736" s="3"/>
      <c r="G4736" s="2"/>
      <c r="H4736" s="50"/>
      <c r="I4736" s="50"/>
      <c r="J4736" s="50"/>
    </row>
    <row r="4737" spans="1:10" s="43" customFormat="1" x14ac:dyDescent="0.2">
      <c r="A4737" s="1"/>
      <c r="E4737" s="2"/>
      <c r="F4737" s="3"/>
      <c r="G4737" s="2"/>
      <c r="H4737" s="50"/>
      <c r="I4737" s="50"/>
      <c r="J4737" s="50"/>
    </row>
    <row r="4738" spans="1:10" s="43" customFormat="1" x14ac:dyDescent="0.2">
      <c r="A4738" s="1"/>
      <c r="E4738" s="2"/>
      <c r="F4738" s="3"/>
      <c r="G4738" s="2"/>
      <c r="H4738" s="50"/>
      <c r="I4738" s="50"/>
      <c r="J4738" s="50"/>
    </row>
    <row r="4739" spans="1:10" s="43" customFormat="1" x14ac:dyDescent="0.2">
      <c r="A4739" s="1"/>
      <c r="E4739" s="2"/>
      <c r="F4739" s="3"/>
      <c r="G4739" s="2"/>
      <c r="H4739" s="50"/>
      <c r="I4739" s="50"/>
      <c r="J4739" s="50"/>
    </row>
    <row r="4740" spans="1:10" s="43" customFormat="1" x14ac:dyDescent="0.2">
      <c r="A4740" s="1"/>
      <c r="E4740" s="2"/>
      <c r="F4740" s="3"/>
      <c r="G4740" s="2"/>
      <c r="H4740" s="50"/>
      <c r="I4740" s="50"/>
      <c r="J4740" s="50"/>
    </row>
    <row r="4741" spans="1:10" s="43" customFormat="1" x14ac:dyDescent="0.2">
      <c r="A4741" s="1"/>
      <c r="E4741" s="2"/>
      <c r="F4741" s="3"/>
      <c r="G4741" s="2"/>
      <c r="H4741" s="50"/>
      <c r="I4741" s="50"/>
      <c r="J4741" s="50"/>
    </row>
    <row r="4742" spans="1:10" s="43" customFormat="1" x14ac:dyDescent="0.2">
      <c r="A4742" s="1"/>
      <c r="E4742" s="2"/>
      <c r="F4742" s="3"/>
      <c r="G4742" s="2"/>
      <c r="H4742" s="50"/>
      <c r="I4742" s="50"/>
      <c r="J4742" s="50"/>
    </row>
    <row r="4743" spans="1:10" s="43" customFormat="1" x14ac:dyDescent="0.2">
      <c r="A4743" s="1"/>
      <c r="E4743" s="2"/>
      <c r="F4743" s="3"/>
      <c r="G4743" s="2"/>
      <c r="H4743" s="50"/>
      <c r="I4743" s="50"/>
      <c r="J4743" s="50"/>
    </row>
    <row r="4744" spans="1:10" s="43" customFormat="1" x14ac:dyDescent="0.2">
      <c r="A4744" s="1"/>
      <c r="E4744" s="2"/>
      <c r="F4744" s="3"/>
      <c r="G4744" s="2"/>
      <c r="H4744" s="50"/>
      <c r="I4744" s="50"/>
      <c r="J4744" s="50"/>
    </row>
    <row r="4745" spans="1:10" s="43" customFormat="1" x14ac:dyDescent="0.2">
      <c r="A4745" s="1"/>
      <c r="E4745" s="2"/>
      <c r="F4745" s="3"/>
      <c r="G4745" s="2"/>
      <c r="H4745" s="50"/>
      <c r="I4745" s="50"/>
      <c r="J4745" s="50"/>
    </row>
    <row r="4746" spans="1:10" s="43" customFormat="1" x14ac:dyDescent="0.2">
      <c r="A4746" s="1"/>
      <c r="E4746" s="2"/>
      <c r="F4746" s="3"/>
      <c r="G4746" s="2"/>
      <c r="H4746" s="50"/>
      <c r="I4746" s="50"/>
      <c r="J4746" s="50"/>
    </row>
    <row r="4747" spans="1:10" s="43" customFormat="1" x14ac:dyDescent="0.2">
      <c r="A4747" s="1"/>
      <c r="E4747" s="2"/>
      <c r="F4747" s="3"/>
      <c r="G4747" s="2"/>
      <c r="H4747" s="50"/>
      <c r="I4747" s="50"/>
      <c r="J4747" s="50"/>
    </row>
    <row r="4748" spans="1:10" s="43" customFormat="1" x14ac:dyDescent="0.2">
      <c r="A4748" s="1"/>
      <c r="E4748" s="2"/>
      <c r="F4748" s="3"/>
      <c r="G4748" s="2"/>
      <c r="H4748" s="50"/>
      <c r="I4748" s="50"/>
      <c r="J4748" s="50"/>
    </row>
    <row r="4749" spans="1:10" s="43" customFormat="1" x14ac:dyDescent="0.2">
      <c r="A4749" s="1"/>
      <c r="E4749" s="2"/>
      <c r="F4749" s="3"/>
      <c r="G4749" s="2"/>
      <c r="H4749" s="50"/>
      <c r="I4749" s="50"/>
      <c r="J4749" s="50"/>
    </row>
    <row r="4750" spans="1:10" s="43" customFormat="1" x14ac:dyDescent="0.2">
      <c r="A4750" s="1"/>
      <c r="E4750" s="2"/>
      <c r="F4750" s="3"/>
      <c r="G4750" s="2"/>
      <c r="H4750" s="50"/>
      <c r="I4750" s="50"/>
      <c r="J4750" s="50"/>
    </row>
    <row r="4751" spans="1:10" s="43" customFormat="1" x14ac:dyDescent="0.2">
      <c r="A4751" s="1"/>
      <c r="E4751" s="2"/>
      <c r="F4751" s="3"/>
      <c r="G4751" s="2"/>
      <c r="H4751" s="50"/>
      <c r="I4751" s="50"/>
      <c r="J4751" s="50"/>
    </row>
    <row r="4752" spans="1:10" s="43" customFormat="1" x14ac:dyDescent="0.2">
      <c r="A4752" s="1"/>
      <c r="E4752" s="2"/>
      <c r="F4752" s="3"/>
      <c r="G4752" s="2"/>
      <c r="H4752" s="50"/>
      <c r="I4752" s="50"/>
      <c r="J4752" s="50"/>
    </row>
    <row r="4753" spans="1:10" s="43" customFormat="1" x14ac:dyDescent="0.2">
      <c r="A4753" s="1"/>
      <c r="E4753" s="2"/>
      <c r="F4753" s="3"/>
      <c r="G4753" s="2"/>
      <c r="H4753" s="50"/>
      <c r="I4753" s="50"/>
      <c r="J4753" s="50"/>
    </row>
    <row r="4754" spans="1:10" s="43" customFormat="1" x14ac:dyDescent="0.2">
      <c r="A4754" s="1"/>
      <c r="E4754" s="2"/>
      <c r="F4754" s="3"/>
      <c r="G4754" s="2"/>
      <c r="H4754" s="50"/>
      <c r="I4754" s="50"/>
      <c r="J4754" s="50"/>
    </row>
    <row r="4755" spans="1:10" s="43" customFormat="1" x14ac:dyDescent="0.2">
      <c r="A4755" s="1"/>
      <c r="E4755" s="2"/>
      <c r="F4755" s="3"/>
      <c r="G4755" s="2"/>
      <c r="H4755" s="50"/>
      <c r="I4755" s="50"/>
      <c r="J4755" s="50"/>
    </row>
    <row r="4756" spans="1:10" s="43" customFormat="1" x14ac:dyDescent="0.2">
      <c r="A4756" s="1"/>
      <c r="E4756" s="2"/>
      <c r="F4756" s="3"/>
      <c r="G4756" s="2"/>
      <c r="H4756" s="50"/>
      <c r="I4756" s="50"/>
      <c r="J4756" s="50"/>
    </row>
    <row r="4757" spans="1:10" s="43" customFormat="1" x14ac:dyDescent="0.2">
      <c r="A4757" s="1"/>
      <c r="E4757" s="2"/>
      <c r="F4757" s="3"/>
      <c r="G4757" s="2"/>
      <c r="H4757" s="50"/>
      <c r="I4757" s="50"/>
      <c r="J4757" s="50"/>
    </row>
    <row r="4758" spans="1:10" s="43" customFormat="1" x14ac:dyDescent="0.2">
      <c r="A4758" s="1"/>
      <c r="E4758" s="2"/>
      <c r="F4758" s="3"/>
      <c r="G4758" s="2"/>
      <c r="H4758" s="50"/>
      <c r="I4758" s="50"/>
      <c r="J4758" s="50"/>
    </row>
    <row r="4759" spans="1:10" s="43" customFormat="1" x14ac:dyDescent="0.2">
      <c r="A4759" s="1"/>
      <c r="E4759" s="2"/>
      <c r="F4759" s="3"/>
      <c r="G4759" s="2"/>
      <c r="H4759" s="50"/>
      <c r="I4759" s="50"/>
      <c r="J4759" s="50"/>
    </row>
    <row r="4760" spans="1:10" s="43" customFormat="1" x14ac:dyDescent="0.2">
      <c r="A4760" s="1"/>
      <c r="E4760" s="2"/>
      <c r="F4760" s="3"/>
      <c r="G4760" s="2"/>
      <c r="H4760" s="50"/>
      <c r="I4760" s="50"/>
      <c r="J4760" s="50"/>
    </row>
    <row r="4761" spans="1:10" s="43" customFormat="1" x14ac:dyDescent="0.2">
      <c r="A4761" s="1"/>
      <c r="E4761" s="2"/>
      <c r="F4761" s="3"/>
      <c r="G4761" s="2"/>
      <c r="H4761" s="50"/>
      <c r="I4761" s="50"/>
      <c r="J4761" s="50"/>
    </row>
    <row r="4762" spans="1:10" s="43" customFormat="1" x14ac:dyDescent="0.2">
      <c r="A4762" s="1"/>
      <c r="E4762" s="2"/>
      <c r="F4762" s="3"/>
      <c r="G4762" s="2"/>
      <c r="H4762" s="50"/>
      <c r="I4762" s="50"/>
      <c r="J4762" s="50"/>
    </row>
    <row r="4763" spans="1:10" s="43" customFormat="1" x14ac:dyDescent="0.2">
      <c r="A4763" s="1"/>
      <c r="E4763" s="2"/>
      <c r="F4763" s="3"/>
      <c r="G4763" s="2"/>
      <c r="H4763" s="50"/>
      <c r="I4763" s="50"/>
      <c r="J4763" s="50"/>
    </row>
    <row r="4764" spans="1:10" s="43" customFormat="1" x14ac:dyDescent="0.2">
      <c r="A4764" s="1"/>
      <c r="E4764" s="2"/>
      <c r="F4764" s="3"/>
      <c r="G4764" s="2"/>
      <c r="H4764" s="50"/>
      <c r="I4764" s="50"/>
      <c r="J4764" s="50"/>
    </row>
    <row r="4765" spans="1:10" s="43" customFormat="1" x14ac:dyDescent="0.2">
      <c r="A4765" s="1"/>
      <c r="E4765" s="2"/>
      <c r="F4765" s="3"/>
      <c r="G4765" s="2"/>
      <c r="H4765" s="50"/>
      <c r="I4765" s="50"/>
      <c r="J4765" s="50"/>
    </row>
    <row r="4766" spans="1:10" s="43" customFormat="1" x14ac:dyDescent="0.2">
      <c r="A4766" s="1"/>
      <c r="E4766" s="2"/>
      <c r="F4766" s="3"/>
      <c r="G4766" s="2"/>
      <c r="H4766" s="50"/>
      <c r="I4766" s="50"/>
      <c r="J4766" s="50"/>
    </row>
    <row r="4767" spans="1:10" s="43" customFormat="1" x14ac:dyDescent="0.2">
      <c r="A4767" s="1"/>
      <c r="E4767" s="2"/>
      <c r="F4767" s="3"/>
      <c r="G4767" s="2"/>
      <c r="H4767" s="50"/>
      <c r="I4767" s="50"/>
      <c r="J4767" s="50"/>
    </row>
    <row r="4768" spans="1:10" s="43" customFormat="1" x14ac:dyDescent="0.2">
      <c r="A4768" s="1"/>
      <c r="E4768" s="2"/>
      <c r="F4768" s="3"/>
      <c r="G4768" s="2"/>
      <c r="H4768" s="50"/>
      <c r="I4768" s="50"/>
      <c r="J4768" s="50"/>
    </row>
    <row r="4769" spans="1:10" s="43" customFormat="1" x14ac:dyDescent="0.2">
      <c r="A4769" s="1"/>
      <c r="E4769" s="2"/>
      <c r="F4769" s="3"/>
      <c r="G4769" s="2"/>
      <c r="H4769" s="50"/>
      <c r="I4769" s="50"/>
      <c r="J4769" s="50"/>
    </row>
    <row r="4770" spans="1:10" s="43" customFormat="1" x14ac:dyDescent="0.2">
      <c r="A4770" s="1"/>
      <c r="E4770" s="2"/>
      <c r="F4770" s="3"/>
      <c r="G4770" s="2"/>
      <c r="H4770" s="50"/>
      <c r="I4770" s="50"/>
      <c r="J4770" s="50"/>
    </row>
    <row r="4771" spans="1:10" s="43" customFormat="1" x14ac:dyDescent="0.2">
      <c r="A4771" s="1"/>
      <c r="E4771" s="2"/>
      <c r="F4771" s="3"/>
      <c r="G4771" s="2"/>
      <c r="H4771" s="50"/>
      <c r="I4771" s="50"/>
      <c r="J4771" s="50"/>
    </row>
    <row r="4772" spans="1:10" s="43" customFormat="1" x14ac:dyDescent="0.2">
      <c r="A4772" s="1"/>
      <c r="E4772" s="2"/>
      <c r="F4772" s="3"/>
      <c r="G4772" s="2"/>
      <c r="H4772" s="50"/>
      <c r="I4772" s="50"/>
      <c r="J4772" s="50"/>
    </row>
    <row r="4773" spans="1:10" s="43" customFormat="1" x14ac:dyDescent="0.2">
      <c r="A4773" s="1"/>
      <c r="E4773" s="2"/>
      <c r="F4773" s="3"/>
      <c r="G4773" s="2"/>
      <c r="H4773" s="50"/>
      <c r="I4773" s="50"/>
      <c r="J4773" s="50"/>
    </row>
    <row r="4774" spans="1:10" s="43" customFormat="1" x14ac:dyDescent="0.2">
      <c r="A4774" s="1"/>
      <c r="E4774" s="2"/>
      <c r="F4774" s="3"/>
      <c r="G4774" s="2"/>
      <c r="H4774" s="50"/>
      <c r="I4774" s="50"/>
      <c r="J4774" s="50"/>
    </row>
    <row r="4775" spans="1:10" s="43" customFormat="1" x14ac:dyDescent="0.2">
      <c r="A4775" s="1"/>
      <c r="E4775" s="2"/>
      <c r="F4775" s="3"/>
      <c r="G4775" s="2"/>
      <c r="H4775" s="50"/>
      <c r="I4775" s="50"/>
      <c r="J4775" s="50"/>
    </row>
    <row r="4776" spans="1:10" s="43" customFormat="1" x14ac:dyDescent="0.2">
      <c r="A4776" s="1"/>
      <c r="E4776" s="2"/>
      <c r="F4776" s="3"/>
      <c r="G4776" s="2"/>
      <c r="H4776" s="50"/>
      <c r="I4776" s="50"/>
      <c r="J4776" s="50"/>
    </row>
    <row r="4777" spans="1:10" s="43" customFormat="1" x14ac:dyDescent="0.2">
      <c r="A4777" s="1"/>
      <c r="E4777" s="2"/>
      <c r="F4777" s="3"/>
      <c r="G4777" s="2"/>
      <c r="H4777" s="50"/>
      <c r="I4777" s="50"/>
      <c r="J4777" s="50"/>
    </row>
    <row r="4778" spans="1:10" s="43" customFormat="1" x14ac:dyDescent="0.2">
      <c r="A4778" s="1"/>
      <c r="E4778" s="2"/>
      <c r="F4778" s="3"/>
      <c r="G4778" s="2"/>
      <c r="H4778" s="50"/>
      <c r="I4778" s="50"/>
      <c r="J4778" s="50"/>
    </row>
    <row r="4779" spans="1:10" s="43" customFormat="1" x14ac:dyDescent="0.2">
      <c r="A4779" s="1"/>
      <c r="E4779" s="2"/>
      <c r="F4779" s="3"/>
      <c r="G4779" s="2"/>
      <c r="H4779" s="50"/>
      <c r="I4779" s="50"/>
      <c r="J4779" s="50"/>
    </row>
    <row r="4780" spans="1:10" s="43" customFormat="1" x14ac:dyDescent="0.2">
      <c r="A4780" s="1"/>
      <c r="E4780" s="2"/>
      <c r="F4780" s="3"/>
      <c r="G4780" s="2"/>
      <c r="H4780" s="50"/>
      <c r="I4780" s="50"/>
      <c r="J4780" s="50"/>
    </row>
    <row r="4781" spans="1:10" s="43" customFormat="1" x14ac:dyDescent="0.2">
      <c r="A4781" s="1"/>
      <c r="E4781" s="2"/>
      <c r="F4781" s="3"/>
      <c r="G4781" s="2"/>
      <c r="H4781" s="50"/>
      <c r="I4781" s="50"/>
      <c r="J4781" s="50"/>
    </row>
    <row r="4782" spans="1:10" s="43" customFormat="1" x14ac:dyDescent="0.2">
      <c r="A4782" s="1"/>
      <c r="E4782" s="2"/>
      <c r="F4782" s="3"/>
      <c r="G4782" s="2"/>
      <c r="H4782" s="50"/>
      <c r="I4782" s="50"/>
      <c r="J4782" s="50"/>
    </row>
    <row r="4783" spans="1:10" s="43" customFormat="1" x14ac:dyDescent="0.2">
      <c r="A4783" s="1"/>
      <c r="E4783" s="2"/>
      <c r="F4783" s="3"/>
      <c r="G4783" s="2"/>
      <c r="H4783" s="50"/>
      <c r="I4783" s="50"/>
      <c r="J4783" s="50"/>
    </row>
    <row r="4784" spans="1:10" s="43" customFormat="1" x14ac:dyDescent="0.2">
      <c r="A4784" s="1"/>
      <c r="E4784" s="2"/>
      <c r="F4784" s="3"/>
      <c r="G4784" s="2"/>
      <c r="H4784" s="50"/>
      <c r="I4784" s="50"/>
      <c r="J4784" s="50"/>
    </row>
    <row r="4785" spans="1:10" s="43" customFormat="1" x14ac:dyDescent="0.2">
      <c r="A4785" s="1"/>
      <c r="E4785" s="2"/>
      <c r="F4785" s="3"/>
      <c r="G4785" s="2"/>
      <c r="H4785" s="50"/>
      <c r="I4785" s="50"/>
      <c r="J4785" s="50"/>
    </row>
    <row r="4786" spans="1:10" s="43" customFormat="1" x14ac:dyDescent="0.2">
      <c r="A4786" s="1"/>
      <c r="E4786" s="2"/>
      <c r="F4786" s="3"/>
      <c r="G4786" s="2"/>
      <c r="H4786" s="50"/>
      <c r="I4786" s="50"/>
      <c r="J4786" s="50"/>
    </row>
    <row r="4787" spans="1:10" s="43" customFormat="1" x14ac:dyDescent="0.2">
      <c r="A4787" s="1"/>
      <c r="E4787" s="2"/>
      <c r="F4787" s="3"/>
      <c r="G4787" s="2"/>
      <c r="H4787" s="50"/>
      <c r="I4787" s="50"/>
      <c r="J4787" s="50"/>
    </row>
    <row r="4788" spans="1:10" s="43" customFormat="1" x14ac:dyDescent="0.2">
      <c r="A4788" s="1"/>
      <c r="E4788" s="2"/>
      <c r="F4788" s="3"/>
      <c r="G4788" s="2"/>
      <c r="H4788" s="50"/>
      <c r="I4788" s="50"/>
      <c r="J4788" s="50"/>
    </row>
    <row r="4789" spans="1:10" s="43" customFormat="1" x14ac:dyDescent="0.2">
      <c r="A4789" s="1"/>
      <c r="E4789" s="2"/>
      <c r="F4789" s="3"/>
      <c r="G4789" s="2"/>
      <c r="H4789" s="50"/>
      <c r="I4789" s="50"/>
      <c r="J4789" s="50"/>
    </row>
    <row r="4790" spans="1:10" s="43" customFormat="1" x14ac:dyDescent="0.2">
      <c r="A4790" s="1"/>
      <c r="E4790" s="2"/>
      <c r="F4790" s="3"/>
      <c r="G4790" s="2"/>
      <c r="H4790" s="50"/>
      <c r="I4790" s="50"/>
      <c r="J4790" s="50"/>
    </row>
    <row r="4791" spans="1:10" s="43" customFormat="1" x14ac:dyDescent="0.2">
      <c r="A4791" s="1"/>
      <c r="E4791" s="2"/>
      <c r="F4791" s="3"/>
      <c r="G4791" s="2"/>
      <c r="H4791" s="50"/>
      <c r="I4791" s="50"/>
      <c r="J4791" s="50"/>
    </row>
    <row r="4792" spans="1:10" s="43" customFormat="1" x14ac:dyDescent="0.2">
      <c r="A4792" s="1"/>
      <c r="E4792" s="2"/>
      <c r="F4792" s="3"/>
      <c r="G4792" s="2"/>
      <c r="H4792" s="50"/>
      <c r="I4792" s="50"/>
      <c r="J4792" s="50"/>
    </row>
    <row r="4793" spans="1:10" s="43" customFormat="1" x14ac:dyDescent="0.2">
      <c r="A4793" s="1"/>
      <c r="E4793" s="2"/>
      <c r="F4793" s="3"/>
      <c r="G4793" s="2"/>
      <c r="H4793" s="50"/>
      <c r="I4793" s="50"/>
      <c r="J4793" s="50"/>
    </row>
    <row r="4794" spans="1:10" s="43" customFormat="1" x14ac:dyDescent="0.2">
      <c r="A4794" s="1"/>
      <c r="E4794" s="2"/>
      <c r="F4794" s="3"/>
      <c r="G4794" s="2"/>
      <c r="H4794" s="50"/>
      <c r="I4794" s="50"/>
      <c r="J4794" s="50"/>
    </row>
    <row r="4795" spans="1:10" s="43" customFormat="1" x14ac:dyDescent="0.2">
      <c r="A4795" s="1"/>
      <c r="E4795" s="2"/>
      <c r="F4795" s="3"/>
      <c r="G4795" s="2"/>
      <c r="H4795" s="50"/>
      <c r="I4795" s="50"/>
      <c r="J4795" s="50"/>
    </row>
    <row r="4796" spans="1:10" s="43" customFormat="1" x14ac:dyDescent="0.2">
      <c r="A4796" s="1"/>
      <c r="E4796" s="2"/>
      <c r="F4796" s="3"/>
      <c r="G4796" s="2"/>
      <c r="H4796" s="50"/>
      <c r="I4796" s="50"/>
      <c r="J4796" s="50"/>
    </row>
    <row r="4797" spans="1:10" s="43" customFormat="1" x14ac:dyDescent="0.2">
      <c r="A4797" s="1"/>
      <c r="E4797" s="2"/>
      <c r="F4797" s="3"/>
      <c r="G4797" s="2"/>
      <c r="H4797" s="50"/>
      <c r="I4797" s="50"/>
      <c r="J4797" s="50"/>
    </row>
    <row r="4798" spans="1:10" s="43" customFormat="1" x14ac:dyDescent="0.2">
      <c r="A4798" s="1"/>
      <c r="E4798" s="2"/>
      <c r="F4798" s="3"/>
      <c r="G4798" s="2"/>
      <c r="H4798" s="50"/>
      <c r="I4798" s="50"/>
      <c r="J4798" s="50"/>
    </row>
    <row r="4799" spans="1:10" s="43" customFormat="1" x14ac:dyDescent="0.2">
      <c r="A4799" s="1"/>
      <c r="E4799" s="2"/>
      <c r="F4799" s="3"/>
      <c r="G4799" s="2"/>
      <c r="H4799" s="50"/>
      <c r="I4799" s="50"/>
      <c r="J4799" s="50"/>
    </row>
    <row r="4800" spans="1:10" s="43" customFormat="1" x14ac:dyDescent="0.2">
      <c r="A4800" s="1"/>
      <c r="E4800" s="2"/>
      <c r="F4800" s="3"/>
      <c r="G4800" s="2"/>
      <c r="H4800" s="50"/>
      <c r="I4800" s="50"/>
      <c r="J4800" s="50"/>
    </row>
    <row r="4801" spans="1:10" s="43" customFormat="1" x14ac:dyDescent="0.2">
      <c r="A4801" s="1"/>
      <c r="E4801" s="2"/>
      <c r="F4801" s="3"/>
      <c r="G4801" s="2"/>
      <c r="H4801" s="50"/>
      <c r="I4801" s="50"/>
      <c r="J4801" s="50"/>
    </row>
    <row r="4802" spans="1:10" s="43" customFormat="1" x14ac:dyDescent="0.2">
      <c r="A4802" s="1"/>
      <c r="E4802" s="2"/>
      <c r="F4802" s="3"/>
      <c r="G4802" s="2"/>
      <c r="H4802" s="50"/>
      <c r="I4802" s="50"/>
      <c r="J4802" s="50"/>
    </row>
    <row r="4803" spans="1:10" s="43" customFormat="1" x14ac:dyDescent="0.2">
      <c r="A4803" s="1"/>
      <c r="E4803" s="2"/>
      <c r="F4803" s="3"/>
      <c r="G4803" s="2"/>
      <c r="H4803" s="50"/>
      <c r="I4803" s="50"/>
      <c r="J4803" s="50"/>
    </row>
    <row r="4804" spans="1:10" s="43" customFormat="1" x14ac:dyDescent="0.2">
      <c r="A4804" s="1"/>
      <c r="E4804" s="2"/>
      <c r="F4804" s="3"/>
      <c r="G4804" s="2"/>
      <c r="H4804" s="50"/>
      <c r="I4804" s="50"/>
      <c r="J4804" s="50"/>
    </row>
    <row r="4805" spans="1:10" s="43" customFormat="1" x14ac:dyDescent="0.2">
      <c r="A4805" s="1"/>
      <c r="E4805" s="2"/>
      <c r="F4805" s="3"/>
      <c r="G4805" s="2"/>
      <c r="H4805" s="50"/>
      <c r="I4805" s="50"/>
      <c r="J4805" s="50"/>
    </row>
    <row r="4806" spans="1:10" s="43" customFormat="1" x14ac:dyDescent="0.2">
      <c r="A4806" s="1"/>
      <c r="E4806" s="2"/>
      <c r="F4806" s="3"/>
      <c r="G4806" s="2"/>
      <c r="H4806" s="50"/>
      <c r="I4806" s="50"/>
      <c r="J4806" s="50"/>
    </row>
    <row r="4807" spans="1:10" s="43" customFormat="1" x14ac:dyDescent="0.2">
      <c r="A4807" s="1"/>
      <c r="E4807" s="2"/>
      <c r="F4807" s="3"/>
      <c r="G4807" s="2"/>
      <c r="H4807" s="50"/>
      <c r="I4807" s="50"/>
      <c r="J4807" s="50"/>
    </row>
    <row r="4808" spans="1:10" s="43" customFormat="1" x14ac:dyDescent="0.2">
      <c r="A4808" s="1"/>
      <c r="E4808" s="2"/>
      <c r="F4808" s="3"/>
      <c r="G4808" s="2"/>
      <c r="H4808" s="50"/>
      <c r="I4808" s="50"/>
      <c r="J4808" s="50"/>
    </row>
    <row r="4809" spans="1:10" s="43" customFormat="1" x14ac:dyDescent="0.2">
      <c r="A4809" s="1"/>
      <c r="E4809" s="2"/>
      <c r="F4809" s="3"/>
      <c r="G4809" s="2"/>
      <c r="H4809" s="50"/>
      <c r="I4809" s="50"/>
      <c r="J4809" s="50"/>
    </row>
    <row r="4810" spans="1:10" s="43" customFormat="1" x14ac:dyDescent="0.2">
      <c r="A4810" s="1"/>
      <c r="E4810" s="2"/>
      <c r="F4810" s="3"/>
      <c r="G4810" s="2"/>
      <c r="H4810" s="50"/>
      <c r="I4810" s="50"/>
      <c r="J4810" s="50"/>
    </row>
    <row r="4811" spans="1:10" s="43" customFormat="1" x14ac:dyDescent="0.2">
      <c r="A4811" s="1"/>
      <c r="E4811" s="2"/>
      <c r="F4811" s="3"/>
      <c r="G4811" s="2"/>
      <c r="H4811" s="50"/>
      <c r="I4811" s="50"/>
      <c r="J4811" s="50"/>
    </row>
    <row r="4812" spans="1:10" s="43" customFormat="1" x14ac:dyDescent="0.2">
      <c r="A4812" s="1"/>
      <c r="E4812" s="2"/>
      <c r="F4812" s="3"/>
      <c r="G4812" s="2"/>
      <c r="H4812" s="50"/>
      <c r="I4812" s="50"/>
      <c r="J4812" s="50"/>
    </row>
    <row r="4813" spans="1:10" s="43" customFormat="1" x14ac:dyDescent="0.2">
      <c r="A4813" s="1"/>
      <c r="E4813" s="2"/>
      <c r="F4813" s="3"/>
      <c r="G4813" s="2"/>
      <c r="H4813" s="50"/>
      <c r="I4813" s="50"/>
      <c r="J4813" s="50"/>
    </row>
    <row r="4814" spans="1:10" s="43" customFormat="1" x14ac:dyDescent="0.2">
      <c r="A4814" s="1"/>
      <c r="E4814" s="2"/>
      <c r="F4814" s="3"/>
      <c r="G4814" s="2"/>
      <c r="H4814" s="50"/>
      <c r="I4814" s="50"/>
      <c r="J4814" s="50"/>
    </row>
    <row r="4815" spans="1:10" s="43" customFormat="1" x14ac:dyDescent="0.2">
      <c r="A4815" s="1"/>
      <c r="E4815" s="2"/>
      <c r="F4815" s="3"/>
      <c r="G4815" s="2"/>
      <c r="H4815" s="50"/>
      <c r="I4815" s="50"/>
      <c r="J4815" s="50"/>
    </row>
    <row r="4816" spans="1:10" s="43" customFormat="1" x14ac:dyDescent="0.2">
      <c r="A4816" s="1"/>
      <c r="E4816" s="2"/>
      <c r="F4816" s="3"/>
      <c r="G4816" s="2"/>
      <c r="H4816" s="50"/>
      <c r="I4816" s="50"/>
      <c r="J4816" s="50"/>
    </row>
    <row r="4817" spans="1:10" s="43" customFormat="1" x14ac:dyDescent="0.2">
      <c r="A4817" s="1"/>
      <c r="E4817" s="2"/>
      <c r="F4817" s="3"/>
      <c r="G4817" s="2"/>
      <c r="H4817" s="50"/>
      <c r="I4817" s="50"/>
      <c r="J4817" s="50"/>
    </row>
    <row r="4818" spans="1:10" s="43" customFormat="1" x14ac:dyDescent="0.2">
      <c r="A4818" s="1"/>
      <c r="E4818" s="2"/>
      <c r="F4818" s="3"/>
      <c r="G4818" s="2"/>
      <c r="H4818" s="50"/>
      <c r="I4818" s="50"/>
      <c r="J4818" s="50"/>
    </row>
    <row r="4819" spans="1:10" s="43" customFormat="1" x14ac:dyDescent="0.2">
      <c r="A4819" s="1"/>
      <c r="E4819" s="2"/>
      <c r="F4819" s="3"/>
      <c r="G4819" s="2"/>
      <c r="H4819" s="50"/>
      <c r="I4819" s="50"/>
      <c r="J4819" s="50"/>
    </row>
    <row r="4820" spans="1:10" s="43" customFormat="1" x14ac:dyDescent="0.2">
      <c r="A4820" s="1"/>
      <c r="E4820" s="2"/>
      <c r="F4820" s="3"/>
      <c r="G4820" s="2"/>
      <c r="H4820" s="50"/>
      <c r="I4820" s="50"/>
      <c r="J4820" s="50"/>
    </row>
    <row r="4821" spans="1:10" s="43" customFormat="1" x14ac:dyDescent="0.2">
      <c r="A4821" s="1"/>
      <c r="E4821" s="2"/>
      <c r="F4821" s="3"/>
      <c r="G4821" s="2"/>
      <c r="H4821" s="50"/>
      <c r="I4821" s="50"/>
      <c r="J4821" s="50"/>
    </row>
    <row r="4822" spans="1:10" s="43" customFormat="1" x14ac:dyDescent="0.2">
      <c r="A4822" s="1"/>
      <c r="E4822" s="2"/>
      <c r="F4822" s="3"/>
      <c r="G4822" s="2"/>
      <c r="H4822" s="50"/>
      <c r="I4822" s="50"/>
      <c r="J4822" s="50"/>
    </row>
    <row r="4823" spans="1:10" s="43" customFormat="1" x14ac:dyDescent="0.2">
      <c r="A4823" s="1"/>
      <c r="E4823" s="2"/>
      <c r="F4823" s="3"/>
      <c r="G4823" s="2"/>
      <c r="H4823" s="50"/>
      <c r="I4823" s="50"/>
      <c r="J4823" s="50"/>
    </row>
    <row r="4824" spans="1:10" s="43" customFormat="1" x14ac:dyDescent="0.2">
      <c r="A4824" s="1"/>
      <c r="E4824" s="2"/>
      <c r="F4824" s="3"/>
      <c r="G4824" s="2"/>
      <c r="H4824" s="50"/>
      <c r="I4824" s="50"/>
      <c r="J4824" s="50"/>
    </row>
    <row r="4825" spans="1:10" s="43" customFormat="1" x14ac:dyDescent="0.2">
      <c r="A4825" s="1"/>
      <c r="E4825" s="2"/>
      <c r="F4825" s="3"/>
      <c r="G4825" s="2"/>
      <c r="H4825" s="50"/>
      <c r="I4825" s="50"/>
      <c r="J4825" s="50"/>
    </row>
    <row r="4826" spans="1:10" s="43" customFormat="1" x14ac:dyDescent="0.2">
      <c r="A4826" s="1"/>
      <c r="E4826" s="2"/>
      <c r="F4826" s="3"/>
      <c r="G4826" s="2"/>
      <c r="H4826" s="50"/>
      <c r="I4826" s="50"/>
      <c r="J4826" s="50"/>
    </row>
    <row r="4827" spans="1:10" s="43" customFormat="1" x14ac:dyDescent="0.2">
      <c r="A4827" s="1"/>
      <c r="E4827" s="2"/>
      <c r="F4827" s="3"/>
      <c r="G4827" s="2"/>
      <c r="H4827" s="50"/>
      <c r="I4827" s="50"/>
      <c r="J4827" s="50"/>
    </row>
    <row r="4828" spans="1:10" s="43" customFormat="1" x14ac:dyDescent="0.2">
      <c r="A4828" s="1"/>
      <c r="E4828" s="2"/>
      <c r="F4828" s="3"/>
      <c r="G4828" s="2"/>
      <c r="H4828" s="50"/>
      <c r="I4828" s="50"/>
      <c r="J4828" s="50"/>
    </row>
    <row r="4829" spans="1:10" s="43" customFormat="1" x14ac:dyDescent="0.2">
      <c r="A4829" s="1"/>
      <c r="E4829" s="2"/>
      <c r="F4829" s="3"/>
      <c r="G4829" s="2"/>
      <c r="H4829" s="50"/>
      <c r="I4829" s="50"/>
      <c r="J4829" s="50"/>
    </row>
    <row r="4830" spans="1:10" s="43" customFormat="1" x14ac:dyDescent="0.2">
      <c r="A4830" s="1"/>
      <c r="E4830" s="2"/>
      <c r="F4830" s="3"/>
      <c r="G4830" s="2"/>
      <c r="H4830" s="50"/>
      <c r="I4830" s="50"/>
      <c r="J4830" s="50"/>
    </row>
    <row r="4831" spans="1:10" s="43" customFormat="1" x14ac:dyDescent="0.2">
      <c r="A4831" s="1"/>
      <c r="E4831" s="2"/>
      <c r="F4831" s="3"/>
      <c r="G4831" s="2"/>
      <c r="H4831" s="50"/>
      <c r="I4831" s="50"/>
      <c r="J4831" s="50"/>
    </row>
    <row r="4832" spans="1:10" s="43" customFormat="1" x14ac:dyDescent="0.2">
      <c r="A4832" s="1"/>
      <c r="E4832" s="2"/>
      <c r="F4832" s="3"/>
      <c r="G4832" s="2"/>
      <c r="H4832" s="50"/>
      <c r="I4832" s="50"/>
      <c r="J4832" s="50"/>
    </row>
    <row r="4833" spans="1:10" s="43" customFormat="1" x14ac:dyDescent="0.2">
      <c r="A4833" s="1"/>
      <c r="E4833" s="2"/>
      <c r="F4833" s="3"/>
      <c r="G4833" s="2"/>
      <c r="H4833" s="50"/>
      <c r="I4833" s="50"/>
      <c r="J4833" s="50"/>
    </row>
    <row r="4834" spans="1:10" s="43" customFormat="1" x14ac:dyDescent="0.2">
      <c r="A4834" s="1"/>
      <c r="E4834" s="2"/>
      <c r="F4834" s="3"/>
      <c r="G4834" s="2"/>
      <c r="H4834" s="50"/>
      <c r="I4834" s="50"/>
      <c r="J4834" s="50"/>
    </row>
    <row r="4835" spans="1:10" s="43" customFormat="1" x14ac:dyDescent="0.2">
      <c r="A4835" s="1"/>
      <c r="E4835" s="2"/>
      <c r="F4835" s="3"/>
      <c r="G4835" s="2"/>
      <c r="H4835" s="50"/>
      <c r="I4835" s="50"/>
      <c r="J4835" s="50"/>
    </row>
    <row r="4836" spans="1:10" s="43" customFormat="1" x14ac:dyDescent="0.2">
      <c r="A4836" s="1"/>
      <c r="E4836" s="2"/>
      <c r="F4836" s="3"/>
      <c r="G4836" s="2"/>
      <c r="H4836" s="50"/>
      <c r="I4836" s="50"/>
      <c r="J4836" s="50"/>
    </row>
    <row r="4837" spans="1:10" s="43" customFormat="1" x14ac:dyDescent="0.2">
      <c r="A4837" s="1"/>
      <c r="E4837" s="2"/>
      <c r="F4837" s="3"/>
      <c r="G4837" s="2"/>
      <c r="H4837" s="50"/>
      <c r="I4837" s="50"/>
      <c r="J4837" s="50"/>
    </row>
    <row r="4838" spans="1:10" s="43" customFormat="1" x14ac:dyDescent="0.2">
      <c r="A4838" s="1"/>
      <c r="E4838" s="2"/>
      <c r="F4838" s="3"/>
      <c r="G4838" s="2"/>
      <c r="H4838" s="50"/>
      <c r="I4838" s="50"/>
      <c r="J4838" s="50"/>
    </row>
    <row r="4839" spans="1:10" s="43" customFormat="1" x14ac:dyDescent="0.2">
      <c r="A4839" s="1"/>
      <c r="E4839" s="2"/>
      <c r="F4839" s="3"/>
      <c r="G4839" s="2"/>
      <c r="H4839" s="50"/>
      <c r="I4839" s="50"/>
      <c r="J4839" s="50"/>
    </row>
    <row r="4840" spans="1:10" s="43" customFormat="1" x14ac:dyDescent="0.2">
      <c r="A4840" s="1"/>
      <c r="E4840" s="2"/>
      <c r="F4840" s="3"/>
      <c r="G4840" s="2"/>
      <c r="H4840" s="50"/>
      <c r="I4840" s="50"/>
      <c r="J4840" s="50"/>
    </row>
    <row r="4841" spans="1:10" s="43" customFormat="1" x14ac:dyDescent="0.2">
      <c r="A4841" s="1"/>
      <c r="E4841" s="2"/>
      <c r="F4841" s="3"/>
      <c r="G4841" s="2"/>
      <c r="H4841" s="50"/>
      <c r="I4841" s="50"/>
      <c r="J4841" s="50"/>
    </row>
    <row r="4842" spans="1:10" s="43" customFormat="1" x14ac:dyDescent="0.2">
      <c r="A4842" s="1"/>
      <c r="E4842" s="2"/>
      <c r="F4842" s="3"/>
      <c r="G4842" s="2"/>
      <c r="H4842" s="50"/>
      <c r="I4842" s="50"/>
      <c r="J4842" s="50"/>
    </row>
    <row r="4843" spans="1:10" s="43" customFormat="1" x14ac:dyDescent="0.2">
      <c r="A4843" s="1"/>
      <c r="E4843" s="2"/>
      <c r="F4843" s="3"/>
      <c r="G4843" s="2"/>
      <c r="H4843" s="50"/>
      <c r="I4843" s="50"/>
      <c r="J4843" s="50"/>
    </row>
    <row r="4844" spans="1:10" s="43" customFormat="1" x14ac:dyDescent="0.2">
      <c r="A4844" s="1"/>
      <c r="E4844" s="2"/>
      <c r="F4844" s="3"/>
      <c r="G4844" s="2"/>
      <c r="H4844" s="50"/>
      <c r="I4844" s="50"/>
      <c r="J4844" s="50"/>
    </row>
    <row r="4845" spans="1:10" s="43" customFormat="1" x14ac:dyDescent="0.2">
      <c r="A4845" s="1"/>
      <c r="E4845" s="2"/>
      <c r="F4845" s="3"/>
      <c r="G4845" s="2"/>
      <c r="H4845" s="50"/>
      <c r="I4845" s="50"/>
      <c r="J4845" s="50"/>
    </row>
    <row r="4846" spans="1:10" s="43" customFormat="1" x14ac:dyDescent="0.2">
      <c r="A4846" s="1"/>
      <c r="E4846" s="2"/>
      <c r="F4846" s="3"/>
      <c r="G4846" s="2"/>
      <c r="H4846" s="50"/>
      <c r="I4846" s="50"/>
      <c r="J4846" s="50"/>
    </row>
    <row r="4847" spans="1:10" s="43" customFormat="1" x14ac:dyDescent="0.2">
      <c r="A4847" s="1"/>
      <c r="E4847" s="2"/>
      <c r="F4847" s="3"/>
      <c r="G4847" s="2"/>
      <c r="H4847" s="50"/>
      <c r="I4847" s="50"/>
      <c r="J4847" s="50"/>
    </row>
    <row r="4848" spans="1:10" s="43" customFormat="1" x14ac:dyDescent="0.2">
      <c r="A4848" s="1"/>
      <c r="E4848" s="2"/>
      <c r="F4848" s="3"/>
      <c r="G4848" s="2"/>
      <c r="H4848" s="50"/>
      <c r="I4848" s="50"/>
      <c r="J4848" s="50"/>
    </row>
    <row r="4849" spans="1:10" s="43" customFormat="1" x14ac:dyDescent="0.2">
      <c r="A4849" s="1"/>
      <c r="E4849" s="2"/>
      <c r="F4849" s="3"/>
      <c r="G4849" s="2"/>
      <c r="H4849" s="50"/>
      <c r="I4849" s="50"/>
      <c r="J4849" s="50"/>
    </row>
    <row r="4850" spans="1:10" s="43" customFormat="1" x14ac:dyDescent="0.2">
      <c r="A4850" s="1"/>
      <c r="E4850" s="2"/>
      <c r="F4850" s="3"/>
      <c r="G4850" s="2"/>
      <c r="H4850" s="50"/>
      <c r="I4850" s="50"/>
      <c r="J4850" s="50"/>
    </row>
    <row r="4851" spans="1:10" s="43" customFormat="1" x14ac:dyDescent="0.2">
      <c r="A4851" s="1"/>
      <c r="E4851" s="2"/>
      <c r="F4851" s="3"/>
      <c r="G4851" s="2"/>
      <c r="H4851" s="50"/>
      <c r="I4851" s="50"/>
      <c r="J4851" s="50"/>
    </row>
    <row r="4852" spans="1:10" s="43" customFormat="1" x14ac:dyDescent="0.2">
      <c r="A4852" s="1"/>
      <c r="E4852" s="2"/>
      <c r="F4852" s="3"/>
      <c r="G4852" s="2"/>
      <c r="H4852" s="50"/>
      <c r="I4852" s="50"/>
      <c r="J4852" s="50"/>
    </row>
    <row r="4853" spans="1:10" s="43" customFormat="1" x14ac:dyDescent="0.2">
      <c r="A4853" s="1"/>
      <c r="E4853" s="2"/>
      <c r="F4853" s="3"/>
      <c r="G4853" s="2"/>
      <c r="H4853" s="50"/>
      <c r="I4853" s="50"/>
      <c r="J4853" s="50"/>
    </row>
    <row r="4854" spans="1:10" s="43" customFormat="1" x14ac:dyDescent="0.2">
      <c r="A4854" s="1"/>
      <c r="E4854" s="2"/>
      <c r="F4854" s="3"/>
      <c r="G4854" s="2"/>
      <c r="H4854" s="50"/>
      <c r="I4854" s="50"/>
      <c r="J4854" s="50"/>
    </row>
    <row r="4855" spans="1:10" s="43" customFormat="1" x14ac:dyDescent="0.2">
      <c r="A4855" s="1"/>
      <c r="E4855" s="2"/>
      <c r="F4855" s="3"/>
      <c r="G4855" s="2"/>
      <c r="H4855" s="50"/>
      <c r="I4855" s="50"/>
      <c r="J4855" s="50"/>
    </row>
    <row r="4856" spans="1:10" s="43" customFormat="1" x14ac:dyDescent="0.2">
      <c r="A4856" s="1"/>
      <c r="E4856" s="2"/>
      <c r="F4856" s="3"/>
      <c r="G4856" s="2"/>
      <c r="H4856" s="50"/>
      <c r="I4856" s="50"/>
      <c r="J4856" s="50"/>
    </row>
    <row r="4857" spans="1:10" s="43" customFormat="1" x14ac:dyDescent="0.2">
      <c r="A4857" s="1"/>
      <c r="E4857" s="2"/>
      <c r="F4857" s="3"/>
      <c r="G4857" s="2"/>
      <c r="H4857" s="50"/>
      <c r="I4857" s="50"/>
      <c r="J4857" s="50"/>
    </row>
    <row r="4858" spans="1:10" s="43" customFormat="1" x14ac:dyDescent="0.2">
      <c r="A4858" s="1"/>
      <c r="E4858" s="2"/>
      <c r="F4858" s="3"/>
      <c r="G4858" s="2"/>
      <c r="H4858" s="50"/>
      <c r="I4858" s="50"/>
      <c r="J4858" s="50"/>
    </row>
    <row r="4859" spans="1:10" s="43" customFormat="1" x14ac:dyDescent="0.2">
      <c r="A4859" s="1"/>
      <c r="E4859" s="2"/>
      <c r="F4859" s="3"/>
      <c r="G4859" s="2"/>
      <c r="H4859" s="50"/>
      <c r="I4859" s="50"/>
      <c r="J4859" s="50"/>
    </row>
    <row r="4860" spans="1:10" s="43" customFormat="1" x14ac:dyDescent="0.2">
      <c r="A4860" s="1"/>
      <c r="E4860" s="2"/>
      <c r="F4860" s="3"/>
      <c r="G4860" s="2"/>
      <c r="H4860" s="50"/>
      <c r="I4860" s="50"/>
      <c r="J4860" s="50"/>
    </row>
    <row r="4861" spans="1:10" s="43" customFormat="1" x14ac:dyDescent="0.2">
      <c r="A4861" s="1"/>
      <c r="E4861" s="2"/>
      <c r="F4861" s="3"/>
      <c r="G4861" s="2"/>
      <c r="H4861" s="50"/>
      <c r="I4861" s="50"/>
      <c r="J4861" s="50"/>
    </row>
    <row r="4862" spans="1:10" s="43" customFormat="1" x14ac:dyDescent="0.2">
      <c r="A4862" s="1"/>
      <c r="E4862" s="2"/>
      <c r="F4862" s="3"/>
      <c r="G4862" s="2"/>
      <c r="H4862" s="50"/>
      <c r="I4862" s="50"/>
      <c r="J4862" s="50"/>
    </row>
    <row r="4863" spans="1:10" s="43" customFormat="1" x14ac:dyDescent="0.2">
      <c r="A4863" s="1"/>
      <c r="E4863" s="2"/>
      <c r="F4863" s="3"/>
      <c r="G4863" s="2"/>
      <c r="H4863" s="50"/>
      <c r="I4863" s="50"/>
      <c r="J4863" s="50"/>
    </row>
    <row r="4864" spans="1:10" s="43" customFormat="1" x14ac:dyDescent="0.2">
      <c r="A4864" s="1"/>
      <c r="E4864" s="2"/>
      <c r="F4864" s="3"/>
      <c r="G4864" s="2"/>
      <c r="H4864" s="50"/>
      <c r="I4864" s="50"/>
      <c r="J4864" s="50"/>
    </row>
    <row r="4865" spans="1:10" s="43" customFormat="1" x14ac:dyDescent="0.2">
      <c r="A4865" s="1"/>
      <c r="E4865" s="2"/>
      <c r="F4865" s="3"/>
      <c r="G4865" s="2"/>
      <c r="H4865" s="50"/>
      <c r="I4865" s="50"/>
      <c r="J4865" s="50"/>
    </row>
    <row r="4866" spans="1:10" s="43" customFormat="1" x14ac:dyDescent="0.2">
      <c r="A4866" s="1"/>
      <c r="E4866" s="2"/>
      <c r="F4866" s="3"/>
      <c r="G4866" s="2"/>
      <c r="H4866" s="50"/>
      <c r="I4866" s="50"/>
      <c r="J4866" s="50"/>
    </row>
    <row r="4867" spans="1:10" s="43" customFormat="1" x14ac:dyDescent="0.2">
      <c r="A4867" s="1"/>
      <c r="E4867" s="2"/>
      <c r="F4867" s="3"/>
      <c r="G4867" s="2"/>
      <c r="H4867" s="50"/>
      <c r="I4867" s="50"/>
      <c r="J4867" s="50"/>
    </row>
    <row r="4868" spans="1:10" s="43" customFormat="1" x14ac:dyDescent="0.2">
      <c r="A4868" s="1"/>
      <c r="E4868" s="2"/>
      <c r="F4868" s="3"/>
      <c r="G4868" s="2"/>
      <c r="H4868" s="50"/>
      <c r="I4868" s="50"/>
      <c r="J4868" s="50"/>
    </row>
    <row r="4869" spans="1:10" s="43" customFormat="1" x14ac:dyDescent="0.2">
      <c r="A4869" s="1"/>
      <c r="E4869" s="2"/>
      <c r="F4869" s="3"/>
      <c r="G4869" s="2"/>
      <c r="H4869" s="50"/>
      <c r="I4869" s="50"/>
      <c r="J4869" s="50"/>
    </row>
    <row r="4870" spans="1:10" s="43" customFormat="1" x14ac:dyDescent="0.2">
      <c r="A4870" s="1"/>
      <c r="E4870" s="2"/>
      <c r="F4870" s="3"/>
      <c r="G4870" s="2"/>
      <c r="H4870" s="50"/>
      <c r="I4870" s="50"/>
      <c r="J4870" s="50"/>
    </row>
    <row r="4871" spans="1:10" s="43" customFormat="1" x14ac:dyDescent="0.2">
      <c r="A4871" s="1"/>
      <c r="E4871" s="2"/>
      <c r="F4871" s="3"/>
      <c r="G4871" s="2"/>
      <c r="H4871" s="50"/>
      <c r="I4871" s="50"/>
      <c r="J4871" s="50"/>
    </row>
    <row r="4872" spans="1:10" s="43" customFormat="1" x14ac:dyDescent="0.2">
      <c r="A4872" s="1"/>
      <c r="E4872" s="2"/>
      <c r="F4872" s="3"/>
      <c r="G4872" s="2"/>
      <c r="H4872" s="50"/>
      <c r="I4872" s="50"/>
      <c r="J4872" s="50"/>
    </row>
    <row r="4873" spans="1:10" s="43" customFormat="1" x14ac:dyDescent="0.2">
      <c r="A4873" s="1"/>
      <c r="E4873" s="2"/>
      <c r="F4873" s="3"/>
      <c r="G4873" s="2"/>
      <c r="H4873" s="50"/>
      <c r="I4873" s="50"/>
      <c r="J4873" s="50"/>
    </row>
    <row r="4874" spans="1:10" s="43" customFormat="1" x14ac:dyDescent="0.2">
      <c r="A4874" s="1"/>
      <c r="E4874" s="2"/>
      <c r="F4874" s="3"/>
      <c r="G4874" s="2"/>
      <c r="H4874" s="50"/>
      <c r="I4874" s="50"/>
      <c r="J4874" s="50"/>
    </row>
    <row r="4875" spans="1:10" s="43" customFormat="1" x14ac:dyDescent="0.2">
      <c r="A4875" s="1"/>
      <c r="E4875" s="2"/>
      <c r="F4875" s="3"/>
      <c r="G4875" s="2"/>
      <c r="H4875" s="50"/>
      <c r="I4875" s="50"/>
      <c r="J4875" s="50"/>
    </row>
    <row r="4876" spans="1:10" s="43" customFormat="1" x14ac:dyDescent="0.2">
      <c r="A4876" s="1"/>
      <c r="E4876" s="2"/>
      <c r="F4876" s="3"/>
      <c r="G4876" s="2"/>
      <c r="H4876" s="50"/>
      <c r="I4876" s="50"/>
      <c r="J4876" s="50"/>
    </row>
    <row r="4877" spans="1:10" s="43" customFormat="1" x14ac:dyDescent="0.2">
      <c r="A4877" s="1"/>
      <c r="E4877" s="2"/>
      <c r="F4877" s="3"/>
      <c r="G4877" s="2"/>
      <c r="H4877" s="50"/>
      <c r="I4877" s="50"/>
      <c r="J4877" s="50"/>
    </row>
    <row r="4878" spans="1:10" s="43" customFormat="1" x14ac:dyDescent="0.2">
      <c r="A4878" s="1"/>
      <c r="E4878" s="2"/>
      <c r="F4878" s="3"/>
      <c r="G4878" s="2"/>
      <c r="H4878" s="50"/>
      <c r="I4878" s="50"/>
      <c r="J4878" s="50"/>
    </row>
    <row r="4879" spans="1:10" s="43" customFormat="1" x14ac:dyDescent="0.2">
      <c r="A4879" s="1"/>
      <c r="E4879" s="2"/>
      <c r="F4879" s="3"/>
      <c r="G4879" s="2"/>
      <c r="H4879" s="50"/>
      <c r="I4879" s="50"/>
      <c r="J4879" s="50"/>
    </row>
    <row r="4880" spans="1:10" s="43" customFormat="1" x14ac:dyDescent="0.2">
      <c r="A4880" s="1"/>
      <c r="E4880" s="2"/>
      <c r="F4880" s="3"/>
      <c r="G4880" s="2"/>
      <c r="H4880" s="50"/>
      <c r="I4880" s="50"/>
      <c r="J4880" s="50"/>
    </row>
    <row r="4881" spans="1:10" s="43" customFormat="1" x14ac:dyDescent="0.2">
      <c r="A4881" s="1"/>
      <c r="E4881" s="2"/>
      <c r="F4881" s="3"/>
      <c r="G4881" s="2"/>
      <c r="H4881" s="50"/>
      <c r="I4881" s="50"/>
      <c r="J4881" s="50"/>
    </row>
    <row r="4882" spans="1:10" s="43" customFormat="1" x14ac:dyDescent="0.2">
      <c r="A4882" s="1"/>
      <c r="E4882" s="2"/>
      <c r="F4882" s="3"/>
      <c r="G4882" s="2"/>
      <c r="H4882" s="50"/>
      <c r="I4882" s="50"/>
      <c r="J4882" s="50"/>
    </row>
    <row r="4883" spans="1:10" s="43" customFormat="1" x14ac:dyDescent="0.2">
      <c r="A4883" s="1"/>
      <c r="E4883" s="2"/>
      <c r="F4883" s="3"/>
      <c r="G4883" s="2"/>
      <c r="H4883" s="50"/>
      <c r="I4883" s="50"/>
      <c r="J4883" s="50"/>
    </row>
    <row r="4884" spans="1:10" s="43" customFormat="1" x14ac:dyDescent="0.2">
      <c r="A4884" s="1"/>
      <c r="E4884" s="2"/>
      <c r="F4884" s="3"/>
      <c r="G4884" s="2"/>
      <c r="H4884" s="50"/>
      <c r="I4884" s="50"/>
      <c r="J4884" s="50"/>
    </row>
    <row r="4885" spans="1:10" s="43" customFormat="1" x14ac:dyDescent="0.2">
      <c r="A4885" s="1"/>
      <c r="E4885" s="2"/>
      <c r="F4885" s="3"/>
      <c r="G4885" s="2"/>
      <c r="H4885" s="50"/>
      <c r="I4885" s="50"/>
      <c r="J4885" s="50"/>
    </row>
    <row r="4886" spans="1:10" s="43" customFormat="1" x14ac:dyDescent="0.2">
      <c r="A4886" s="1"/>
      <c r="E4886" s="2"/>
      <c r="F4886" s="3"/>
      <c r="G4886" s="2"/>
      <c r="H4886" s="50"/>
      <c r="I4886" s="50"/>
      <c r="J4886" s="50"/>
    </row>
    <row r="4887" spans="1:10" s="43" customFormat="1" x14ac:dyDescent="0.2">
      <c r="A4887" s="1"/>
      <c r="E4887" s="2"/>
      <c r="F4887" s="3"/>
      <c r="G4887" s="2"/>
      <c r="H4887" s="50"/>
      <c r="I4887" s="50"/>
      <c r="J4887" s="50"/>
    </row>
    <row r="4888" spans="1:10" s="43" customFormat="1" x14ac:dyDescent="0.2">
      <c r="A4888" s="1"/>
      <c r="E4888" s="2"/>
      <c r="F4888" s="3"/>
      <c r="G4888" s="2"/>
      <c r="H4888" s="50"/>
      <c r="I4888" s="50"/>
      <c r="J4888" s="50"/>
    </row>
    <row r="4889" spans="1:10" s="43" customFormat="1" x14ac:dyDescent="0.2">
      <c r="A4889" s="1"/>
      <c r="E4889" s="2"/>
      <c r="F4889" s="3"/>
      <c r="G4889" s="2"/>
      <c r="H4889" s="50"/>
      <c r="I4889" s="50"/>
      <c r="J4889" s="50"/>
    </row>
    <row r="4890" spans="1:10" s="43" customFormat="1" x14ac:dyDescent="0.2">
      <c r="A4890" s="1"/>
      <c r="E4890" s="2"/>
      <c r="F4890" s="3"/>
      <c r="G4890" s="2"/>
      <c r="H4890" s="50"/>
      <c r="I4890" s="50"/>
      <c r="J4890" s="50"/>
    </row>
    <row r="4891" spans="1:10" s="43" customFormat="1" x14ac:dyDescent="0.2">
      <c r="A4891" s="1"/>
      <c r="E4891" s="2"/>
      <c r="F4891" s="3"/>
      <c r="G4891" s="2"/>
      <c r="H4891" s="50"/>
      <c r="I4891" s="50"/>
      <c r="J4891" s="50"/>
    </row>
    <row r="4892" spans="1:10" s="43" customFormat="1" x14ac:dyDescent="0.2">
      <c r="A4892" s="1"/>
      <c r="E4892" s="2"/>
      <c r="F4892" s="3"/>
      <c r="G4892" s="2"/>
      <c r="H4892" s="50"/>
      <c r="I4892" s="50"/>
      <c r="J4892" s="50"/>
    </row>
    <row r="4893" spans="1:10" s="43" customFormat="1" x14ac:dyDescent="0.2">
      <c r="A4893" s="1"/>
      <c r="E4893" s="2"/>
      <c r="F4893" s="3"/>
      <c r="G4893" s="2"/>
      <c r="H4893" s="50"/>
      <c r="I4893" s="50"/>
      <c r="J4893" s="50"/>
    </row>
    <row r="4894" spans="1:10" s="43" customFormat="1" x14ac:dyDescent="0.2">
      <c r="A4894" s="1"/>
      <c r="E4894" s="2"/>
      <c r="F4894" s="3"/>
      <c r="G4894" s="2"/>
      <c r="H4894" s="50"/>
      <c r="I4894" s="50"/>
      <c r="J4894" s="50"/>
    </row>
    <row r="4895" spans="1:10" s="43" customFormat="1" x14ac:dyDescent="0.2">
      <c r="A4895" s="1"/>
      <c r="E4895" s="2"/>
      <c r="F4895" s="3"/>
      <c r="G4895" s="2"/>
      <c r="H4895" s="50"/>
      <c r="I4895" s="50"/>
      <c r="J4895" s="50"/>
    </row>
    <row r="4896" spans="1:10" s="43" customFormat="1" x14ac:dyDescent="0.2">
      <c r="A4896" s="1"/>
      <c r="E4896" s="2"/>
      <c r="F4896" s="3"/>
      <c r="G4896" s="2"/>
      <c r="H4896" s="50"/>
      <c r="I4896" s="50"/>
      <c r="J4896" s="50"/>
    </row>
    <row r="4897" spans="1:10" s="43" customFormat="1" x14ac:dyDescent="0.2">
      <c r="A4897" s="1"/>
      <c r="E4897" s="2"/>
      <c r="F4897" s="3"/>
      <c r="G4897" s="2"/>
      <c r="H4897" s="50"/>
      <c r="I4897" s="50"/>
      <c r="J4897" s="50"/>
    </row>
    <row r="4898" spans="1:10" s="43" customFormat="1" x14ac:dyDescent="0.2">
      <c r="A4898" s="1"/>
      <c r="E4898" s="2"/>
      <c r="F4898" s="3"/>
      <c r="G4898" s="2"/>
      <c r="H4898" s="50"/>
      <c r="I4898" s="50"/>
      <c r="J4898" s="50"/>
    </row>
    <row r="4899" spans="1:10" s="43" customFormat="1" x14ac:dyDescent="0.2">
      <c r="A4899" s="1"/>
      <c r="E4899" s="2"/>
      <c r="F4899" s="3"/>
      <c r="G4899" s="2"/>
      <c r="H4899" s="50"/>
      <c r="I4899" s="50"/>
      <c r="J4899" s="50"/>
    </row>
    <row r="4900" spans="1:10" s="43" customFormat="1" x14ac:dyDescent="0.2">
      <c r="A4900" s="1"/>
      <c r="E4900" s="2"/>
      <c r="F4900" s="3"/>
      <c r="G4900" s="2"/>
      <c r="H4900" s="50"/>
      <c r="I4900" s="50"/>
      <c r="J4900" s="50"/>
    </row>
    <row r="4901" spans="1:10" s="43" customFormat="1" x14ac:dyDescent="0.2">
      <c r="A4901" s="1"/>
      <c r="E4901" s="2"/>
      <c r="F4901" s="3"/>
      <c r="G4901" s="2"/>
      <c r="H4901" s="50"/>
      <c r="I4901" s="50"/>
      <c r="J4901" s="50"/>
    </row>
    <row r="4902" spans="1:10" s="43" customFormat="1" x14ac:dyDescent="0.2">
      <c r="A4902" s="1"/>
      <c r="E4902" s="2"/>
      <c r="F4902" s="3"/>
      <c r="G4902" s="2"/>
      <c r="H4902" s="50"/>
      <c r="I4902" s="50"/>
      <c r="J4902" s="50"/>
    </row>
    <row r="4903" spans="1:10" s="43" customFormat="1" x14ac:dyDescent="0.2">
      <c r="A4903" s="1"/>
      <c r="E4903" s="2"/>
      <c r="F4903" s="3"/>
      <c r="G4903" s="2"/>
      <c r="H4903" s="50"/>
      <c r="I4903" s="50"/>
      <c r="J4903" s="50"/>
    </row>
    <row r="4904" spans="1:10" s="43" customFormat="1" x14ac:dyDescent="0.2">
      <c r="A4904" s="1"/>
      <c r="E4904" s="2"/>
      <c r="F4904" s="3"/>
      <c r="G4904" s="2"/>
      <c r="H4904" s="50"/>
      <c r="I4904" s="50"/>
      <c r="J4904" s="50"/>
    </row>
    <row r="4905" spans="1:10" s="43" customFormat="1" x14ac:dyDescent="0.2">
      <c r="A4905" s="1"/>
      <c r="E4905" s="2"/>
      <c r="F4905" s="3"/>
      <c r="G4905" s="2"/>
      <c r="H4905" s="50"/>
      <c r="I4905" s="50"/>
      <c r="J4905" s="50"/>
    </row>
    <row r="4906" spans="1:10" s="43" customFormat="1" x14ac:dyDescent="0.2">
      <c r="A4906" s="1"/>
      <c r="E4906" s="2"/>
      <c r="F4906" s="3"/>
      <c r="G4906" s="2"/>
      <c r="H4906" s="50"/>
      <c r="I4906" s="50"/>
      <c r="J4906" s="50"/>
    </row>
    <row r="4907" spans="1:10" s="43" customFormat="1" x14ac:dyDescent="0.2">
      <c r="A4907" s="1"/>
      <c r="E4907" s="2"/>
      <c r="F4907" s="3"/>
      <c r="G4907" s="2"/>
      <c r="H4907" s="50"/>
      <c r="I4907" s="50"/>
      <c r="J4907" s="50"/>
    </row>
    <row r="4908" spans="1:10" s="43" customFormat="1" x14ac:dyDescent="0.2">
      <c r="A4908" s="1"/>
      <c r="E4908" s="2"/>
      <c r="F4908" s="3"/>
      <c r="G4908" s="2"/>
      <c r="H4908" s="50"/>
      <c r="I4908" s="50"/>
      <c r="J4908" s="50"/>
    </row>
    <row r="4909" spans="1:10" s="43" customFormat="1" x14ac:dyDescent="0.2">
      <c r="A4909" s="1"/>
      <c r="E4909" s="2"/>
      <c r="F4909" s="3"/>
      <c r="G4909" s="2"/>
      <c r="H4909" s="50"/>
      <c r="I4909" s="50"/>
      <c r="J4909" s="50"/>
    </row>
    <row r="4910" spans="1:10" s="43" customFormat="1" x14ac:dyDescent="0.2">
      <c r="A4910" s="1"/>
      <c r="E4910" s="2"/>
      <c r="F4910" s="3"/>
      <c r="G4910" s="2"/>
      <c r="H4910" s="50"/>
      <c r="I4910" s="50"/>
      <c r="J4910" s="50"/>
    </row>
    <row r="4911" spans="1:10" s="43" customFormat="1" x14ac:dyDescent="0.2">
      <c r="A4911" s="1"/>
      <c r="E4911" s="2"/>
      <c r="F4911" s="3"/>
      <c r="G4911" s="2"/>
      <c r="H4911" s="50"/>
      <c r="I4911" s="50"/>
      <c r="J4911" s="50"/>
    </row>
    <row r="4912" spans="1:10" s="43" customFormat="1" x14ac:dyDescent="0.2">
      <c r="A4912" s="1"/>
      <c r="E4912" s="2"/>
      <c r="F4912" s="3"/>
      <c r="G4912" s="2"/>
      <c r="H4912" s="50"/>
      <c r="I4912" s="50"/>
      <c r="J4912" s="50"/>
    </row>
    <row r="4913" spans="1:10" s="43" customFormat="1" x14ac:dyDescent="0.2">
      <c r="A4913" s="1"/>
      <c r="E4913" s="2"/>
      <c r="F4913" s="3"/>
      <c r="G4913" s="2"/>
      <c r="H4913" s="50"/>
      <c r="I4913" s="50"/>
      <c r="J4913" s="50"/>
    </row>
    <row r="4914" spans="1:10" s="43" customFormat="1" x14ac:dyDescent="0.2">
      <c r="A4914" s="1"/>
      <c r="E4914" s="2"/>
      <c r="F4914" s="3"/>
      <c r="G4914" s="2"/>
      <c r="H4914" s="50"/>
      <c r="I4914" s="50"/>
      <c r="J4914" s="50"/>
    </row>
    <row r="4915" spans="1:10" s="43" customFormat="1" x14ac:dyDescent="0.2">
      <c r="A4915" s="1"/>
      <c r="E4915" s="2"/>
      <c r="F4915" s="3"/>
      <c r="G4915" s="2"/>
      <c r="H4915" s="50"/>
      <c r="I4915" s="50"/>
      <c r="J4915" s="50"/>
    </row>
    <row r="4916" spans="1:10" s="43" customFormat="1" x14ac:dyDescent="0.2">
      <c r="A4916" s="1"/>
      <c r="E4916" s="2"/>
      <c r="F4916" s="3"/>
      <c r="G4916" s="2"/>
      <c r="H4916" s="50"/>
      <c r="I4916" s="50"/>
      <c r="J4916" s="50"/>
    </row>
    <row r="4917" spans="1:10" s="43" customFormat="1" x14ac:dyDescent="0.2">
      <c r="A4917" s="1"/>
      <c r="E4917" s="2"/>
      <c r="F4917" s="3"/>
      <c r="G4917" s="2"/>
      <c r="H4917" s="50"/>
      <c r="I4917" s="50"/>
      <c r="J4917" s="50"/>
    </row>
    <row r="4918" spans="1:10" s="43" customFormat="1" x14ac:dyDescent="0.2">
      <c r="A4918" s="1"/>
      <c r="E4918" s="2"/>
      <c r="F4918" s="3"/>
      <c r="G4918" s="2"/>
      <c r="H4918" s="50"/>
      <c r="I4918" s="50"/>
      <c r="J4918" s="50"/>
    </row>
    <row r="4919" spans="1:10" s="43" customFormat="1" x14ac:dyDescent="0.2">
      <c r="A4919" s="1"/>
      <c r="E4919" s="2"/>
      <c r="F4919" s="3"/>
      <c r="G4919" s="2"/>
      <c r="H4919" s="50"/>
      <c r="I4919" s="50"/>
      <c r="J4919" s="50"/>
    </row>
    <row r="4920" spans="1:10" s="43" customFormat="1" x14ac:dyDescent="0.2">
      <c r="A4920" s="1"/>
      <c r="E4920" s="2"/>
      <c r="F4920" s="3"/>
      <c r="G4920" s="2"/>
      <c r="H4920" s="50"/>
      <c r="I4920" s="50"/>
      <c r="J4920" s="50"/>
    </row>
    <row r="4921" spans="1:10" s="43" customFormat="1" x14ac:dyDescent="0.2">
      <c r="A4921" s="1"/>
      <c r="E4921" s="2"/>
      <c r="F4921" s="3"/>
      <c r="G4921" s="2"/>
      <c r="H4921" s="50"/>
      <c r="I4921" s="50"/>
      <c r="J4921" s="50"/>
    </row>
    <row r="4922" spans="1:10" s="43" customFormat="1" x14ac:dyDescent="0.2">
      <c r="A4922" s="1"/>
      <c r="E4922" s="2"/>
      <c r="F4922" s="3"/>
      <c r="G4922" s="2"/>
      <c r="H4922" s="50"/>
      <c r="I4922" s="50"/>
      <c r="J4922" s="50"/>
    </row>
    <row r="4923" spans="1:10" s="43" customFormat="1" x14ac:dyDescent="0.2">
      <c r="A4923" s="1"/>
      <c r="E4923" s="2"/>
      <c r="F4923" s="3"/>
      <c r="G4923" s="2"/>
      <c r="H4923" s="50"/>
      <c r="I4923" s="50"/>
      <c r="J4923" s="50"/>
    </row>
    <row r="4924" spans="1:10" s="43" customFormat="1" x14ac:dyDescent="0.2">
      <c r="A4924" s="1"/>
      <c r="E4924" s="2"/>
      <c r="F4924" s="3"/>
      <c r="G4924" s="2"/>
      <c r="H4924" s="50"/>
      <c r="I4924" s="50"/>
      <c r="J4924" s="50"/>
    </row>
    <row r="4925" spans="1:10" s="43" customFormat="1" x14ac:dyDescent="0.2">
      <c r="A4925" s="1"/>
      <c r="E4925" s="2"/>
      <c r="F4925" s="3"/>
      <c r="G4925" s="2"/>
      <c r="H4925" s="50"/>
      <c r="I4925" s="50"/>
      <c r="J4925" s="50"/>
    </row>
    <row r="4926" spans="1:10" s="43" customFormat="1" x14ac:dyDescent="0.2">
      <c r="A4926" s="1"/>
      <c r="E4926" s="2"/>
      <c r="F4926" s="3"/>
      <c r="G4926" s="2"/>
      <c r="H4926" s="50"/>
      <c r="I4926" s="50"/>
      <c r="J4926" s="50"/>
    </row>
    <row r="4927" spans="1:10" s="43" customFormat="1" x14ac:dyDescent="0.2">
      <c r="A4927" s="1"/>
      <c r="E4927" s="2"/>
      <c r="F4927" s="3"/>
      <c r="G4927" s="2"/>
      <c r="H4927" s="50"/>
      <c r="I4927" s="50"/>
      <c r="J4927" s="50"/>
    </row>
    <row r="4928" spans="1:10" s="43" customFormat="1" x14ac:dyDescent="0.2">
      <c r="A4928" s="1"/>
      <c r="E4928" s="2"/>
      <c r="F4928" s="3"/>
      <c r="G4928" s="2"/>
      <c r="H4928" s="50"/>
      <c r="I4928" s="50"/>
      <c r="J4928" s="50"/>
    </row>
    <row r="4929" spans="1:10" s="43" customFormat="1" x14ac:dyDescent="0.2">
      <c r="A4929" s="1"/>
      <c r="E4929" s="2"/>
      <c r="F4929" s="3"/>
      <c r="G4929" s="2"/>
      <c r="H4929" s="50"/>
      <c r="I4929" s="50"/>
      <c r="J4929" s="50"/>
    </row>
    <row r="4930" spans="1:10" s="43" customFormat="1" x14ac:dyDescent="0.2">
      <c r="A4930" s="1"/>
      <c r="E4930" s="2"/>
      <c r="F4930" s="3"/>
      <c r="G4930" s="2"/>
      <c r="H4930" s="50"/>
      <c r="I4930" s="50"/>
      <c r="J4930" s="50"/>
    </row>
    <row r="4931" spans="1:10" s="43" customFormat="1" x14ac:dyDescent="0.2">
      <c r="A4931" s="1"/>
      <c r="E4931" s="2"/>
      <c r="F4931" s="3"/>
      <c r="G4931" s="2"/>
      <c r="H4931" s="50"/>
      <c r="I4931" s="50"/>
      <c r="J4931" s="50"/>
    </row>
    <row r="4932" spans="1:10" s="43" customFormat="1" x14ac:dyDescent="0.2">
      <c r="A4932" s="1"/>
      <c r="E4932" s="2"/>
      <c r="F4932" s="3"/>
      <c r="G4932" s="2"/>
      <c r="H4932" s="50"/>
      <c r="I4932" s="50"/>
      <c r="J4932" s="50"/>
    </row>
    <row r="4933" spans="1:10" s="43" customFormat="1" x14ac:dyDescent="0.2">
      <c r="A4933" s="1"/>
      <c r="E4933" s="2"/>
      <c r="F4933" s="3"/>
      <c r="G4933" s="2"/>
      <c r="H4933" s="50"/>
      <c r="I4933" s="50"/>
      <c r="J4933" s="50"/>
    </row>
    <row r="4934" spans="1:10" s="43" customFormat="1" x14ac:dyDescent="0.2">
      <c r="A4934" s="1"/>
      <c r="E4934" s="2"/>
      <c r="F4934" s="3"/>
      <c r="G4934" s="2"/>
      <c r="H4934" s="50"/>
      <c r="I4934" s="50"/>
      <c r="J4934" s="50"/>
    </row>
    <row r="4935" spans="1:10" s="43" customFormat="1" x14ac:dyDescent="0.2">
      <c r="A4935" s="1"/>
      <c r="E4935" s="2"/>
      <c r="F4935" s="3"/>
      <c r="G4935" s="2"/>
      <c r="H4935" s="50"/>
      <c r="I4935" s="50"/>
      <c r="J4935" s="50"/>
    </row>
    <row r="4936" spans="1:10" s="43" customFormat="1" x14ac:dyDescent="0.2">
      <c r="A4936" s="1"/>
      <c r="E4936" s="2"/>
      <c r="F4936" s="3"/>
      <c r="G4936" s="2"/>
      <c r="H4936" s="50"/>
      <c r="I4936" s="50"/>
      <c r="J4936" s="50"/>
    </row>
    <row r="4937" spans="1:10" s="43" customFormat="1" x14ac:dyDescent="0.2">
      <c r="A4937" s="1"/>
      <c r="E4937" s="2"/>
      <c r="F4937" s="3"/>
      <c r="G4937" s="2"/>
      <c r="H4937" s="50"/>
      <c r="I4937" s="50"/>
      <c r="J4937" s="50"/>
    </row>
    <row r="4938" spans="1:10" s="43" customFormat="1" x14ac:dyDescent="0.2">
      <c r="A4938" s="1"/>
      <c r="E4938" s="2"/>
      <c r="F4938" s="3"/>
      <c r="G4938" s="2"/>
      <c r="H4938" s="50"/>
      <c r="I4938" s="50"/>
      <c r="J4938" s="50"/>
    </row>
    <row r="4939" spans="1:10" s="43" customFormat="1" x14ac:dyDescent="0.2">
      <c r="A4939" s="1"/>
      <c r="E4939" s="2"/>
      <c r="F4939" s="3"/>
      <c r="G4939" s="2"/>
      <c r="H4939" s="50"/>
      <c r="I4939" s="50"/>
      <c r="J4939" s="50"/>
    </row>
    <row r="4940" spans="1:10" s="43" customFormat="1" x14ac:dyDescent="0.2">
      <c r="A4940" s="1"/>
      <c r="E4940" s="2"/>
      <c r="F4940" s="3"/>
      <c r="G4940" s="2"/>
      <c r="H4940" s="50"/>
      <c r="I4940" s="50"/>
      <c r="J4940" s="50"/>
    </row>
    <row r="4941" spans="1:10" s="43" customFormat="1" x14ac:dyDescent="0.2">
      <c r="A4941" s="1"/>
      <c r="E4941" s="2"/>
      <c r="F4941" s="3"/>
      <c r="G4941" s="2"/>
      <c r="H4941" s="50"/>
      <c r="I4941" s="50"/>
      <c r="J4941" s="50"/>
    </row>
    <row r="4942" spans="1:10" s="43" customFormat="1" x14ac:dyDescent="0.2">
      <c r="A4942" s="1"/>
      <c r="E4942" s="2"/>
      <c r="F4942" s="3"/>
      <c r="G4942" s="2"/>
      <c r="H4942" s="50"/>
      <c r="I4942" s="50"/>
      <c r="J4942" s="50"/>
    </row>
    <row r="4943" spans="1:10" s="43" customFormat="1" x14ac:dyDescent="0.2">
      <c r="A4943" s="1"/>
      <c r="E4943" s="2"/>
      <c r="F4943" s="3"/>
      <c r="G4943" s="2"/>
      <c r="H4943" s="50"/>
      <c r="I4943" s="50"/>
      <c r="J4943" s="50"/>
    </row>
    <row r="4944" spans="1:10" s="43" customFormat="1" x14ac:dyDescent="0.2">
      <c r="A4944" s="1"/>
      <c r="E4944" s="2"/>
      <c r="F4944" s="3"/>
      <c r="G4944" s="2"/>
      <c r="H4944" s="50"/>
      <c r="I4944" s="50"/>
      <c r="J4944" s="50"/>
    </row>
    <row r="4945" spans="1:10" s="43" customFormat="1" x14ac:dyDescent="0.2">
      <c r="A4945" s="1"/>
      <c r="E4945" s="2"/>
      <c r="F4945" s="3"/>
      <c r="G4945" s="2"/>
      <c r="H4945" s="50"/>
      <c r="I4945" s="50"/>
      <c r="J4945" s="50"/>
    </row>
    <row r="4946" spans="1:10" s="43" customFormat="1" x14ac:dyDescent="0.2">
      <c r="A4946" s="1"/>
      <c r="E4946" s="2"/>
      <c r="F4946" s="3"/>
      <c r="G4946" s="2"/>
      <c r="H4946" s="50"/>
      <c r="I4946" s="50"/>
      <c r="J4946" s="50"/>
    </row>
    <row r="4947" spans="1:10" s="43" customFormat="1" x14ac:dyDescent="0.2">
      <c r="A4947" s="1"/>
      <c r="E4947" s="2"/>
      <c r="F4947" s="3"/>
      <c r="G4947" s="2"/>
      <c r="H4947" s="50"/>
      <c r="I4947" s="50"/>
      <c r="J4947" s="50"/>
    </row>
    <row r="4948" spans="1:10" s="43" customFormat="1" x14ac:dyDescent="0.2">
      <c r="A4948" s="1"/>
      <c r="E4948" s="2"/>
      <c r="F4948" s="3"/>
      <c r="G4948" s="2"/>
      <c r="H4948" s="50"/>
      <c r="I4948" s="50"/>
      <c r="J4948" s="50"/>
    </row>
    <row r="4949" spans="1:10" s="43" customFormat="1" x14ac:dyDescent="0.2">
      <c r="A4949" s="1"/>
      <c r="E4949" s="2"/>
      <c r="F4949" s="3"/>
      <c r="G4949" s="2"/>
      <c r="H4949" s="50"/>
      <c r="I4949" s="50"/>
      <c r="J4949" s="50"/>
    </row>
    <row r="4950" spans="1:10" s="43" customFormat="1" x14ac:dyDescent="0.2">
      <c r="A4950" s="1"/>
      <c r="E4950" s="2"/>
      <c r="F4950" s="3"/>
      <c r="G4950" s="2"/>
      <c r="H4950" s="50"/>
      <c r="I4950" s="50"/>
      <c r="J4950" s="50"/>
    </row>
    <row r="4951" spans="1:10" s="43" customFormat="1" x14ac:dyDescent="0.2">
      <c r="A4951" s="1"/>
      <c r="E4951" s="2"/>
      <c r="F4951" s="3"/>
      <c r="G4951" s="2"/>
      <c r="H4951" s="50"/>
      <c r="I4951" s="50"/>
      <c r="J4951" s="50"/>
    </row>
    <row r="4952" spans="1:10" s="43" customFormat="1" x14ac:dyDescent="0.2">
      <c r="A4952" s="1"/>
      <c r="E4952" s="2"/>
      <c r="F4952" s="3"/>
      <c r="G4952" s="2"/>
      <c r="H4952" s="50"/>
      <c r="I4952" s="50"/>
      <c r="J4952" s="50"/>
    </row>
    <row r="4953" spans="1:10" s="43" customFormat="1" x14ac:dyDescent="0.2">
      <c r="A4953" s="1"/>
      <c r="E4953" s="2"/>
      <c r="F4953" s="3"/>
      <c r="G4953" s="2"/>
      <c r="H4953" s="50"/>
      <c r="I4953" s="50"/>
      <c r="J4953" s="50"/>
    </row>
    <row r="4954" spans="1:10" s="43" customFormat="1" x14ac:dyDescent="0.2">
      <c r="A4954" s="1"/>
      <c r="E4954" s="2"/>
      <c r="F4954" s="3"/>
      <c r="G4954" s="2"/>
      <c r="H4954" s="50"/>
      <c r="I4954" s="50"/>
      <c r="J4954" s="50"/>
    </row>
    <row r="4955" spans="1:10" s="43" customFormat="1" x14ac:dyDescent="0.2">
      <c r="A4955" s="1"/>
      <c r="E4955" s="2"/>
      <c r="F4955" s="3"/>
      <c r="G4955" s="2"/>
      <c r="H4955" s="50"/>
      <c r="I4955" s="50"/>
      <c r="J4955" s="50"/>
    </row>
    <row r="4956" spans="1:10" s="43" customFormat="1" x14ac:dyDescent="0.2">
      <c r="A4956" s="1"/>
      <c r="E4956" s="2"/>
      <c r="F4956" s="3"/>
      <c r="G4956" s="2"/>
      <c r="H4956" s="50"/>
      <c r="I4956" s="50"/>
      <c r="J4956" s="50"/>
    </row>
    <row r="4957" spans="1:10" s="43" customFormat="1" x14ac:dyDescent="0.2">
      <c r="A4957" s="1"/>
      <c r="E4957" s="2"/>
      <c r="F4957" s="3"/>
      <c r="G4957" s="2"/>
      <c r="H4957" s="50"/>
      <c r="I4957" s="50"/>
      <c r="J4957" s="50"/>
    </row>
    <row r="4958" spans="1:10" s="43" customFormat="1" x14ac:dyDescent="0.2">
      <c r="A4958" s="1"/>
      <c r="E4958" s="2"/>
      <c r="F4958" s="3"/>
      <c r="G4958" s="2"/>
      <c r="H4958" s="50"/>
      <c r="I4958" s="50"/>
      <c r="J4958" s="50"/>
    </row>
    <row r="4959" spans="1:10" s="43" customFormat="1" x14ac:dyDescent="0.2">
      <c r="A4959" s="1"/>
      <c r="E4959" s="2"/>
      <c r="F4959" s="3"/>
      <c r="G4959" s="2"/>
      <c r="H4959" s="50"/>
      <c r="I4959" s="50"/>
      <c r="J4959" s="50"/>
    </row>
    <row r="4960" spans="1:10" s="43" customFormat="1" x14ac:dyDescent="0.2">
      <c r="A4960" s="1"/>
      <c r="E4960" s="2"/>
      <c r="F4960" s="3"/>
      <c r="G4960" s="2"/>
      <c r="H4960" s="50"/>
      <c r="I4960" s="50"/>
      <c r="J4960" s="50"/>
    </row>
    <row r="4961" spans="1:10" s="43" customFormat="1" x14ac:dyDescent="0.2">
      <c r="A4961" s="1"/>
      <c r="E4961" s="2"/>
      <c r="F4961" s="3"/>
      <c r="G4961" s="2"/>
      <c r="H4961" s="50"/>
      <c r="I4961" s="50"/>
      <c r="J4961" s="50"/>
    </row>
    <row r="4962" spans="1:10" s="43" customFormat="1" x14ac:dyDescent="0.2">
      <c r="A4962" s="1"/>
      <c r="E4962" s="2"/>
      <c r="F4962" s="3"/>
      <c r="G4962" s="2"/>
      <c r="H4962" s="50"/>
      <c r="I4962" s="50"/>
      <c r="J4962" s="50"/>
    </row>
    <row r="4963" spans="1:10" s="43" customFormat="1" x14ac:dyDescent="0.2">
      <c r="A4963" s="1"/>
      <c r="E4963" s="2"/>
      <c r="F4963" s="3"/>
      <c r="G4963" s="2"/>
      <c r="H4963" s="50"/>
      <c r="I4963" s="50"/>
      <c r="J4963" s="50"/>
    </row>
    <row r="4964" spans="1:10" s="43" customFormat="1" x14ac:dyDescent="0.2">
      <c r="A4964" s="1"/>
      <c r="E4964" s="2"/>
      <c r="F4964" s="3"/>
      <c r="G4964" s="2"/>
      <c r="H4964" s="50"/>
      <c r="I4964" s="50"/>
      <c r="J4964" s="50"/>
    </row>
    <row r="4965" spans="1:10" s="43" customFormat="1" x14ac:dyDescent="0.2">
      <c r="A4965" s="1"/>
      <c r="E4965" s="2"/>
      <c r="F4965" s="3"/>
      <c r="G4965" s="2"/>
      <c r="H4965" s="50"/>
      <c r="I4965" s="50"/>
      <c r="J4965" s="50"/>
    </row>
    <row r="4966" spans="1:10" s="43" customFormat="1" x14ac:dyDescent="0.2">
      <c r="A4966" s="1"/>
      <c r="E4966" s="2"/>
      <c r="F4966" s="3"/>
      <c r="G4966" s="2"/>
      <c r="H4966" s="50"/>
      <c r="I4966" s="50"/>
      <c r="J4966" s="50"/>
    </row>
    <row r="4967" spans="1:10" s="43" customFormat="1" x14ac:dyDescent="0.2">
      <c r="A4967" s="1"/>
      <c r="E4967" s="2"/>
      <c r="F4967" s="3"/>
      <c r="G4967" s="2"/>
      <c r="H4967" s="50"/>
      <c r="I4967" s="50"/>
      <c r="J4967" s="50"/>
    </row>
    <row r="4968" spans="1:10" s="43" customFormat="1" x14ac:dyDescent="0.2">
      <c r="A4968" s="1"/>
      <c r="E4968" s="2"/>
      <c r="F4968" s="3"/>
      <c r="G4968" s="2"/>
      <c r="H4968" s="50"/>
      <c r="I4968" s="50"/>
      <c r="J4968" s="50"/>
    </row>
    <row r="4969" spans="1:10" s="43" customFormat="1" x14ac:dyDescent="0.2">
      <c r="A4969" s="1"/>
      <c r="E4969" s="2"/>
      <c r="F4969" s="3"/>
      <c r="G4969" s="2"/>
      <c r="H4969" s="50"/>
      <c r="I4969" s="50"/>
      <c r="J4969" s="50"/>
    </row>
    <row r="4970" spans="1:10" s="43" customFormat="1" x14ac:dyDescent="0.2">
      <c r="A4970" s="1"/>
      <c r="E4970" s="2"/>
      <c r="F4970" s="3"/>
      <c r="G4970" s="2"/>
      <c r="H4970" s="50"/>
      <c r="I4970" s="50"/>
      <c r="J4970" s="50"/>
    </row>
    <row r="4971" spans="1:10" s="43" customFormat="1" x14ac:dyDescent="0.2">
      <c r="A4971" s="1"/>
      <c r="E4971" s="2"/>
      <c r="F4971" s="3"/>
      <c r="G4971" s="2"/>
      <c r="H4971" s="50"/>
      <c r="I4971" s="50"/>
      <c r="J4971" s="50"/>
    </row>
    <row r="4972" spans="1:10" s="43" customFormat="1" x14ac:dyDescent="0.2">
      <c r="A4972" s="1"/>
      <c r="E4972" s="2"/>
      <c r="F4972" s="3"/>
      <c r="G4972" s="2"/>
      <c r="H4972" s="50"/>
      <c r="I4972" s="50"/>
      <c r="J4972" s="50"/>
    </row>
    <row r="4973" spans="1:10" s="43" customFormat="1" x14ac:dyDescent="0.2">
      <c r="A4973" s="1"/>
      <c r="E4973" s="2"/>
      <c r="F4973" s="3"/>
      <c r="G4973" s="2"/>
      <c r="H4973" s="50"/>
      <c r="I4973" s="50"/>
      <c r="J4973" s="50"/>
    </row>
    <row r="4974" spans="1:10" s="43" customFormat="1" x14ac:dyDescent="0.2">
      <c r="A4974" s="1"/>
      <c r="E4974" s="2"/>
      <c r="F4974" s="3"/>
      <c r="G4974" s="2"/>
      <c r="H4974" s="50"/>
      <c r="I4974" s="50"/>
      <c r="J4974" s="50"/>
    </row>
    <row r="4975" spans="1:10" s="43" customFormat="1" x14ac:dyDescent="0.2">
      <c r="A4975" s="1"/>
      <c r="E4975" s="2"/>
      <c r="F4975" s="3"/>
      <c r="G4975" s="2"/>
      <c r="H4975" s="50"/>
      <c r="I4975" s="50"/>
      <c r="J4975" s="50"/>
    </row>
    <row r="4976" spans="1:10" s="43" customFormat="1" x14ac:dyDescent="0.2">
      <c r="A4976" s="1"/>
      <c r="E4976" s="2"/>
      <c r="F4976" s="3"/>
      <c r="G4976" s="2"/>
      <c r="H4976" s="50"/>
      <c r="I4976" s="50"/>
      <c r="J4976" s="50"/>
    </row>
    <row r="4977" spans="1:10" s="43" customFormat="1" x14ac:dyDescent="0.2">
      <c r="A4977" s="1"/>
      <c r="E4977" s="2"/>
      <c r="F4977" s="3"/>
      <c r="G4977" s="2"/>
      <c r="H4977" s="50"/>
      <c r="I4977" s="50"/>
      <c r="J4977" s="50"/>
    </row>
    <row r="4978" spans="1:10" s="43" customFormat="1" x14ac:dyDescent="0.2">
      <c r="A4978" s="1"/>
      <c r="E4978" s="2"/>
      <c r="F4978" s="3"/>
      <c r="G4978" s="2"/>
      <c r="H4978" s="50"/>
      <c r="I4978" s="50"/>
      <c r="J4978" s="50"/>
    </row>
    <row r="4979" spans="1:10" s="43" customFormat="1" x14ac:dyDescent="0.2">
      <c r="A4979" s="1"/>
      <c r="E4979" s="2"/>
      <c r="F4979" s="3"/>
      <c r="G4979" s="2"/>
      <c r="H4979" s="50"/>
      <c r="I4979" s="50"/>
      <c r="J4979" s="50"/>
    </row>
    <row r="4980" spans="1:10" s="43" customFormat="1" x14ac:dyDescent="0.2">
      <c r="A4980" s="1"/>
      <c r="E4980" s="2"/>
      <c r="F4980" s="3"/>
      <c r="G4980" s="2"/>
      <c r="H4980" s="50"/>
      <c r="I4980" s="50"/>
      <c r="J4980" s="50"/>
    </row>
    <row r="4981" spans="1:10" s="43" customFormat="1" x14ac:dyDescent="0.2">
      <c r="A4981" s="1"/>
      <c r="E4981" s="2"/>
      <c r="F4981" s="3"/>
      <c r="G4981" s="2"/>
      <c r="H4981" s="50"/>
      <c r="I4981" s="50"/>
      <c r="J4981" s="50"/>
    </row>
    <row r="4982" spans="1:10" s="43" customFormat="1" x14ac:dyDescent="0.2">
      <c r="A4982" s="1"/>
      <c r="E4982" s="2"/>
      <c r="F4982" s="3"/>
      <c r="G4982" s="2"/>
      <c r="H4982" s="50"/>
      <c r="I4982" s="50"/>
      <c r="J4982" s="50"/>
    </row>
    <row r="4983" spans="1:10" s="43" customFormat="1" x14ac:dyDescent="0.2">
      <c r="A4983" s="1"/>
      <c r="E4983" s="2"/>
      <c r="F4983" s="3"/>
      <c r="G4983" s="2"/>
      <c r="H4983" s="50"/>
      <c r="I4983" s="50"/>
      <c r="J4983" s="50"/>
    </row>
    <row r="4984" spans="1:10" s="43" customFormat="1" x14ac:dyDescent="0.2">
      <c r="A4984" s="1"/>
      <c r="E4984" s="2"/>
      <c r="F4984" s="3"/>
      <c r="G4984" s="2"/>
      <c r="H4984" s="50"/>
      <c r="I4984" s="50"/>
      <c r="J4984" s="50"/>
    </row>
    <row r="4985" spans="1:10" s="43" customFormat="1" x14ac:dyDescent="0.2">
      <c r="A4985" s="1"/>
      <c r="E4985" s="2"/>
      <c r="F4985" s="3"/>
      <c r="G4985" s="2"/>
      <c r="H4985" s="50"/>
      <c r="I4985" s="50"/>
      <c r="J4985" s="50"/>
    </row>
    <row r="4986" spans="1:10" s="43" customFormat="1" x14ac:dyDescent="0.2">
      <c r="A4986" s="1"/>
      <c r="E4986" s="2"/>
      <c r="F4986" s="3"/>
      <c r="G4986" s="2"/>
      <c r="H4986" s="50"/>
      <c r="I4986" s="50"/>
      <c r="J4986" s="50"/>
    </row>
    <row r="4987" spans="1:10" s="43" customFormat="1" x14ac:dyDescent="0.2">
      <c r="A4987" s="1"/>
      <c r="E4987" s="2"/>
      <c r="F4987" s="3"/>
      <c r="G4987" s="2"/>
      <c r="H4987" s="50"/>
      <c r="I4987" s="50"/>
      <c r="J4987" s="50"/>
    </row>
    <row r="4988" spans="1:10" s="43" customFormat="1" x14ac:dyDescent="0.2">
      <c r="A4988" s="1"/>
      <c r="E4988" s="2"/>
      <c r="F4988" s="3"/>
      <c r="G4988" s="2"/>
      <c r="H4988" s="50"/>
      <c r="I4988" s="50"/>
      <c r="J4988" s="50"/>
    </row>
    <row r="4989" spans="1:10" s="43" customFormat="1" x14ac:dyDescent="0.2">
      <c r="A4989" s="1"/>
      <c r="E4989" s="2"/>
      <c r="F4989" s="3"/>
      <c r="G4989" s="2"/>
      <c r="H4989" s="50"/>
      <c r="I4989" s="50"/>
      <c r="J4989" s="50"/>
    </row>
    <row r="4990" spans="1:10" s="43" customFormat="1" x14ac:dyDescent="0.2">
      <c r="A4990" s="1"/>
      <c r="E4990" s="2"/>
      <c r="F4990" s="3"/>
      <c r="G4990" s="2"/>
      <c r="H4990" s="50"/>
      <c r="I4990" s="50"/>
      <c r="J4990" s="50"/>
    </row>
    <row r="4991" spans="1:10" s="43" customFormat="1" x14ac:dyDescent="0.2">
      <c r="A4991" s="1"/>
      <c r="E4991" s="2"/>
      <c r="F4991" s="3"/>
      <c r="G4991" s="2"/>
      <c r="H4991" s="50"/>
      <c r="I4991" s="50"/>
      <c r="J4991" s="50"/>
    </row>
    <row r="4992" spans="1:10" s="43" customFormat="1" x14ac:dyDescent="0.2">
      <c r="A4992" s="1"/>
      <c r="E4992" s="2"/>
      <c r="F4992" s="3"/>
      <c r="G4992" s="2"/>
      <c r="H4992" s="50"/>
      <c r="I4992" s="50"/>
      <c r="J4992" s="50"/>
    </row>
    <row r="4993" spans="1:10" s="43" customFormat="1" x14ac:dyDescent="0.2">
      <c r="A4993" s="1"/>
      <c r="E4993" s="2"/>
      <c r="F4993" s="3"/>
      <c r="G4993" s="2"/>
      <c r="H4993" s="50"/>
      <c r="I4993" s="50"/>
      <c r="J4993" s="50"/>
    </row>
    <row r="4994" spans="1:10" s="43" customFormat="1" x14ac:dyDescent="0.2">
      <c r="A4994" s="1"/>
      <c r="E4994" s="2"/>
      <c r="F4994" s="3"/>
      <c r="G4994" s="2"/>
      <c r="H4994" s="50"/>
      <c r="I4994" s="50"/>
      <c r="J4994" s="50"/>
    </row>
    <row r="4995" spans="1:10" s="43" customFormat="1" x14ac:dyDescent="0.2">
      <c r="A4995" s="1"/>
      <c r="E4995" s="2"/>
      <c r="F4995" s="3"/>
      <c r="G4995" s="2"/>
      <c r="H4995" s="50"/>
      <c r="I4995" s="50"/>
      <c r="J4995" s="50"/>
    </row>
    <row r="4996" spans="1:10" s="43" customFormat="1" x14ac:dyDescent="0.2">
      <c r="A4996" s="1"/>
      <c r="E4996" s="2"/>
      <c r="F4996" s="3"/>
      <c r="G4996" s="2"/>
      <c r="H4996" s="50"/>
      <c r="I4996" s="50"/>
      <c r="J4996" s="50"/>
    </row>
    <row r="4997" spans="1:10" s="43" customFormat="1" x14ac:dyDescent="0.2">
      <c r="A4997" s="1"/>
      <c r="E4997" s="2"/>
      <c r="F4997" s="3"/>
      <c r="G4997" s="2"/>
      <c r="H4997" s="50"/>
      <c r="I4997" s="50"/>
      <c r="J4997" s="50"/>
    </row>
    <row r="4998" spans="1:10" s="43" customFormat="1" x14ac:dyDescent="0.2">
      <c r="A4998" s="1"/>
      <c r="E4998" s="2"/>
      <c r="F4998" s="3"/>
      <c r="G4998" s="2"/>
      <c r="H4998" s="50"/>
      <c r="I4998" s="50"/>
      <c r="J4998" s="50"/>
    </row>
    <row r="4999" spans="1:10" s="43" customFormat="1" x14ac:dyDescent="0.2">
      <c r="A4999" s="1"/>
      <c r="E4999" s="2"/>
      <c r="F4999" s="3"/>
      <c r="G4999" s="2"/>
      <c r="H4999" s="50"/>
      <c r="I4999" s="50"/>
      <c r="J4999" s="50"/>
    </row>
    <row r="5000" spans="1:10" s="43" customFormat="1" x14ac:dyDescent="0.2">
      <c r="A5000" s="1"/>
      <c r="E5000" s="2"/>
      <c r="F5000" s="3"/>
      <c r="G5000" s="2"/>
      <c r="H5000" s="50"/>
      <c r="I5000" s="50"/>
      <c r="J5000" s="50"/>
    </row>
    <row r="5001" spans="1:10" s="43" customFormat="1" x14ac:dyDescent="0.2">
      <c r="A5001" s="1"/>
      <c r="E5001" s="2"/>
      <c r="F5001" s="3"/>
      <c r="G5001" s="2"/>
      <c r="H5001" s="50"/>
      <c r="I5001" s="50"/>
      <c r="J5001" s="50"/>
    </row>
    <row r="5002" spans="1:10" s="43" customFormat="1" x14ac:dyDescent="0.2">
      <c r="A5002" s="1"/>
      <c r="E5002" s="2"/>
      <c r="F5002" s="3"/>
      <c r="G5002" s="2"/>
      <c r="H5002" s="50"/>
      <c r="I5002" s="50"/>
      <c r="J5002" s="50"/>
    </row>
    <row r="5003" spans="1:10" s="43" customFormat="1" x14ac:dyDescent="0.2">
      <c r="A5003" s="1"/>
      <c r="E5003" s="2"/>
      <c r="F5003" s="3"/>
      <c r="G5003" s="2"/>
      <c r="H5003" s="50"/>
      <c r="I5003" s="50"/>
      <c r="J5003" s="50"/>
    </row>
    <row r="5004" spans="1:10" s="43" customFormat="1" x14ac:dyDescent="0.2">
      <c r="A5004" s="1"/>
      <c r="E5004" s="2"/>
      <c r="F5004" s="3"/>
      <c r="G5004" s="2"/>
      <c r="H5004" s="50"/>
      <c r="I5004" s="50"/>
      <c r="J5004" s="50"/>
    </row>
    <row r="5005" spans="1:10" s="43" customFormat="1" x14ac:dyDescent="0.2">
      <c r="A5005" s="1"/>
      <c r="E5005" s="2"/>
      <c r="F5005" s="3"/>
      <c r="G5005" s="2"/>
      <c r="H5005" s="50"/>
      <c r="I5005" s="50"/>
      <c r="J5005" s="50"/>
    </row>
    <row r="5006" spans="1:10" s="43" customFormat="1" x14ac:dyDescent="0.2">
      <c r="A5006" s="1"/>
      <c r="E5006" s="2"/>
      <c r="F5006" s="3"/>
      <c r="G5006" s="2"/>
      <c r="H5006" s="50"/>
      <c r="I5006" s="50"/>
      <c r="J5006" s="50"/>
    </row>
    <row r="5007" spans="1:10" s="43" customFormat="1" x14ac:dyDescent="0.2">
      <c r="A5007" s="1"/>
      <c r="E5007" s="2"/>
      <c r="F5007" s="3"/>
      <c r="G5007" s="2"/>
      <c r="H5007" s="50"/>
      <c r="I5007" s="50"/>
      <c r="J5007" s="50"/>
    </row>
    <row r="5008" spans="1:10" s="43" customFormat="1" x14ac:dyDescent="0.2">
      <c r="A5008" s="1"/>
      <c r="E5008" s="2"/>
      <c r="F5008" s="3"/>
      <c r="G5008" s="2"/>
      <c r="H5008" s="50"/>
      <c r="I5008" s="50"/>
      <c r="J5008" s="50"/>
    </row>
    <row r="5009" spans="1:10" s="43" customFormat="1" x14ac:dyDescent="0.2">
      <c r="A5009" s="1"/>
      <c r="E5009" s="2"/>
      <c r="F5009" s="3"/>
      <c r="G5009" s="2"/>
      <c r="H5009" s="50"/>
      <c r="I5009" s="50"/>
      <c r="J5009" s="50"/>
    </row>
    <row r="5010" spans="1:10" s="43" customFormat="1" x14ac:dyDescent="0.2">
      <c r="A5010" s="1"/>
      <c r="E5010" s="2"/>
      <c r="F5010" s="3"/>
      <c r="G5010" s="2"/>
      <c r="H5010" s="50"/>
      <c r="I5010" s="50"/>
      <c r="J5010" s="50"/>
    </row>
    <row r="5011" spans="1:10" s="43" customFormat="1" x14ac:dyDescent="0.2">
      <c r="A5011" s="1"/>
      <c r="E5011" s="2"/>
      <c r="F5011" s="3"/>
      <c r="G5011" s="2"/>
      <c r="H5011" s="50"/>
      <c r="I5011" s="50"/>
      <c r="J5011" s="50"/>
    </row>
    <row r="5012" spans="1:10" s="43" customFormat="1" x14ac:dyDescent="0.2">
      <c r="A5012" s="1"/>
      <c r="E5012" s="2"/>
      <c r="F5012" s="3"/>
      <c r="G5012" s="2"/>
      <c r="H5012" s="50"/>
      <c r="I5012" s="50"/>
      <c r="J5012" s="50"/>
    </row>
    <row r="5013" spans="1:10" s="43" customFormat="1" x14ac:dyDescent="0.2">
      <c r="A5013" s="1"/>
      <c r="E5013" s="2"/>
      <c r="F5013" s="3"/>
      <c r="G5013" s="2"/>
      <c r="H5013" s="50"/>
      <c r="I5013" s="50"/>
      <c r="J5013" s="50"/>
    </row>
    <row r="5014" spans="1:10" s="43" customFormat="1" x14ac:dyDescent="0.2">
      <c r="A5014" s="1"/>
      <c r="E5014" s="2"/>
      <c r="F5014" s="3"/>
      <c r="G5014" s="2"/>
      <c r="H5014" s="50"/>
      <c r="I5014" s="50"/>
      <c r="J5014" s="50"/>
    </row>
    <row r="5015" spans="1:10" s="43" customFormat="1" x14ac:dyDescent="0.2">
      <c r="A5015" s="1"/>
      <c r="E5015" s="2"/>
      <c r="F5015" s="3"/>
      <c r="G5015" s="2"/>
      <c r="H5015" s="50"/>
      <c r="I5015" s="50"/>
      <c r="J5015" s="50"/>
    </row>
    <row r="5016" spans="1:10" s="43" customFormat="1" x14ac:dyDescent="0.2">
      <c r="A5016" s="1"/>
      <c r="E5016" s="2"/>
      <c r="F5016" s="3"/>
      <c r="G5016" s="2"/>
      <c r="H5016" s="50"/>
      <c r="I5016" s="50"/>
      <c r="J5016" s="50"/>
    </row>
    <row r="5017" spans="1:10" s="43" customFormat="1" x14ac:dyDescent="0.2">
      <c r="A5017" s="1"/>
      <c r="E5017" s="2"/>
      <c r="F5017" s="3"/>
      <c r="G5017" s="2"/>
      <c r="H5017" s="50"/>
      <c r="I5017" s="50"/>
      <c r="J5017" s="50"/>
    </row>
    <row r="5018" spans="1:10" s="43" customFormat="1" x14ac:dyDescent="0.2">
      <c r="A5018" s="1"/>
      <c r="E5018" s="2"/>
      <c r="F5018" s="3"/>
      <c r="G5018" s="2"/>
      <c r="H5018" s="50"/>
      <c r="I5018" s="50"/>
      <c r="J5018" s="50"/>
    </row>
    <row r="5019" spans="1:10" s="43" customFormat="1" x14ac:dyDescent="0.2">
      <c r="A5019" s="1"/>
      <c r="E5019" s="2"/>
      <c r="F5019" s="3"/>
      <c r="G5019" s="2"/>
      <c r="H5019" s="50"/>
      <c r="I5019" s="50"/>
      <c r="J5019" s="50"/>
    </row>
    <row r="5020" spans="1:10" s="43" customFormat="1" x14ac:dyDescent="0.2">
      <c r="A5020" s="1"/>
      <c r="E5020" s="2"/>
      <c r="F5020" s="3"/>
      <c r="G5020" s="2"/>
      <c r="H5020" s="50"/>
      <c r="I5020" s="50"/>
      <c r="J5020" s="50"/>
    </row>
    <row r="5021" spans="1:10" s="43" customFormat="1" x14ac:dyDescent="0.2">
      <c r="A5021" s="1"/>
      <c r="E5021" s="2"/>
      <c r="F5021" s="3"/>
      <c r="G5021" s="2"/>
      <c r="H5021" s="50"/>
      <c r="I5021" s="50"/>
      <c r="J5021" s="50"/>
    </row>
    <row r="5022" spans="1:10" s="43" customFormat="1" x14ac:dyDescent="0.2">
      <c r="A5022" s="1"/>
      <c r="E5022" s="2"/>
      <c r="F5022" s="3"/>
      <c r="G5022" s="2"/>
      <c r="H5022" s="50"/>
      <c r="I5022" s="50"/>
      <c r="J5022" s="50"/>
    </row>
    <row r="5023" spans="1:10" s="43" customFormat="1" x14ac:dyDescent="0.2">
      <c r="A5023" s="1"/>
      <c r="E5023" s="2"/>
      <c r="F5023" s="3"/>
      <c r="G5023" s="2"/>
      <c r="H5023" s="50"/>
      <c r="I5023" s="50"/>
      <c r="J5023" s="50"/>
    </row>
    <row r="5024" spans="1:10" s="43" customFormat="1" x14ac:dyDescent="0.2">
      <c r="A5024" s="1"/>
      <c r="E5024" s="2"/>
      <c r="F5024" s="3"/>
      <c r="G5024" s="2"/>
      <c r="H5024" s="50"/>
      <c r="I5024" s="50"/>
      <c r="J5024" s="50"/>
    </row>
    <row r="5025" spans="1:10" s="43" customFormat="1" x14ac:dyDescent="0.2">
      <c r="A5025" s="1"/>
      <c r="E5025" s="2"/>
      <c r="F5025" s="3"/>
      <c r="G5025" s="2"/>
      <c r="H5025" s="50"/>
      <c r="I5025" s="50"/>
      <c r="J5025" s="50"/>
    </row>
    <row r="5026" spans="1:10" s="43" customFormat="1" x14ac:dyDescent="0.2">
      <c r="A5026" s="1"/>
      <c r="E5026" s="2"/>
      <c r="F5026" s="3"/>
      <c r="G5026" s="2"/>
      <c r="H5026" s="50"/>
      <c r="I5026" s="50"/>
      <c r="J5026" s="50"/>
    </row>
    <row r="5027" spans="1:10" s="43" customFormat="1" x14ac:dyDescent="0.2">
      <c r="A5027" s="1"/>
      <c r="E5027" s="2"/>
      <c r="F5027" s="3"/>
      <c r="G5027" s="2"/>
      <c r="H5027" s="50"/>
      <c r="I5027" s="50"/>
      <c r="J5027" s="50"/>
    </row>
    <row r="5028" spans="1:10" s="43" customFormat="1" x14ac:dyDescent="0.2">
      <c r="A5028" s="1"/>
      <c r="E5028" s="2"/>
      <c r="F5028" s="3"/>
      <c r="G5028" s="2"/>
      <c r="H5028" s="50"/>
      <c r="I5028" s="50"/>
      <c r="J5028" s="50"/>
    </row>
    <row r="5029" spans="1:10" s="43" customFormat="1" x14ac:dyDescent="0.2">
      <c r="A5029" s="1"/>
      <c r="E5029" s="2"/>
      <c r="F5029" s="3"/>
      <c r="G5029" s="2"/>
      <c r="H5029" s="50"/>
      <c r="I5029" s="50"/>
      <c r="J5029" s="50"/>
    </row>
    <row r="5030" spans="1:10" s="43" customFormat="1" x14ac:dyDescent="0.2">
      <c r="A5030" s="1"/>
      <c r="E5030" s="2"/>
      <c r="F5030" s="3"/>
      <c r="G5030" s="2"/>
      <c r="H5030" s="50"/>
      <c r="I5030" s="50"/>
      <c r="J5030" s="50"/>
    </row>
    <row r="5031" spans="1:10" s="43" customFormat="1" x14ac:dyDescent="0.2">
      <c r="A5031" s="1"/>
      <c r="E5031" s="2"/>
      <c r="F5031" s="3"/>
      <c r="G5031" s="2"/>
      <c r="H5031" s="50"/>
      <c r="I5031" s="50"/>
      <c r="J5031" s="50"/>
    </row>
    <row r="5032" spans="1:10" s="43" customFormat="1" x14ac:dyDescent="0.2">
      <c r="A5032" s="1"/>
      <c r="E5032" s="2"/>
      <c r="F5032" s="3"/>
      <c r="G5032" s="2"/>
      <c r="H5032" s="50"/>
      <c r="I5032" s="50"/>
      <c r="J5032" s="50"/>
    </row>
    <row r="5033" spans="1:10" s="43" customFormat="1" x14ac:dyDescent="0.2">
      <c r="A5033" s="1"/>
      <c r="E5033" s="2"/>
      <c r="F5033" s="3"/>
      <c r="G5033" s="2"/>
      <c r="H5033" s="50"/>
      <c r="I5033" s="50"/>
      <c r="J5033" s="50"/>
    </row>
    <row r="5034" spans="1:10" s="43" customFormat="1" x14ac:dyDescent="0.2">
      <c r="A5034" s="1"/>
      <c r="E5034" s="2"/>
      <c r="F5034" s="3"/>
      <c r="G5034" s="2"/>
      <c r="H5034" s="50"/>
      <c r="I5034" s="50"/>
      <c r="J5034" s="50"/>
    </row>
    <row r="5035" spans="1:10" s="43" customFormat="1" x14ac:dyDescent="0.2">
      <c r="A5035" s="1"/>
      <c r="E5035" s="2"/>
      <c r="F5035" s="3"/>
      <c r="G5035" s="2"/>
      <c r="H5035" s="50"/>
      <c r="I5035" s="50"/>
      <c r="J5035" s="50"/>
    </row>
    <row r="5036" spans="1:10" s="43" customFormat="1" x14ac:dyDescent="0.2">
      <c r="A5036" s="1"/>
      <c r="E5036" s="2"/>
      <c r="F5036" s="3"/>
      <c r="G5036" s="2"/>
      <c r="H5036" s="50"/>
      <c r="I5036" s="50"/>
      <c r="J5036" s="50"/>
    </row>
    <row r="5037" spans="1:10" s="43" customFormat="1" x14ac:dyDescent="0.2">
      <c r="A5037" s="1"/>
      <c r="E5037" s="2"/>
      <c r="F5037" s="3"/>
      <c r="G5037" s="2"/>
      <c r="H5037" s="50"/>
      <c r="I5037" s="50"/>
      <c r="J5037" s="50"/>
    </row>
    <row r="5038" spans="1:10" s="43" customFormat="1" x14ac:dyDescent="0.2">
      <c r="A5038" s="1"/>
      <c r="E5038" s="2"/>
      <c r="F5038" s="3"/>
      <c r="G5038" s="2"/>
      <c r="H5038" s="50"/>
      <c r="I5038" s="50"/>
      <c r="J5038" s="50"/>
    </row>
    <row r="5039" spans="1:10" s="43" customFormat="1" x14ac:dyDescent="0.2">
      <c r="A5039" s="1"/>
      <c r="E5039" s="2"/>
      <c r="F5039" s="3"/>
      <c r="G5039" s="2"/>
      <c r="H5039" s="50"/>
      <c r="I5039" s="50"/>
      <c r="J5039" s="50"/>
    </row>
    <row r="5040" spans="1:10" s="43" customFormat="1" x14ac:dyDescent="0.2">
      <c r="A5040" s="1"/>
      <c r="E5040" s="2"/>
      <c r="F5040" s="3"/>
      <c r="G5040" s="2"/>
      <c r="H5040" s="50"/>
      <c r="I5040" s="50"/>
      <c r="J5040" s="50"/>
    </row>
    <row r="5041" spans="1:10" s="43" customFormat="1" x14ac:dyDescent="0.2">
      <c r="A5041" s="1"/>
      <c r="E5041" s="2"/>
      <c r="F5041" s="3"/>
      <c r="G5041" s="2"/>
      <c r="H5041" s="50"/>
      <c r="I5041" s="50"/>
      <c r="J5041" s="50"/>
    </row>
    <row r="5042" spans="1:10" s="43" customFormat="1" x14ac:dyDescent="0.2">
      <c r="A5042" s="1"/>
      <c r="E5042" s="2"/>
      <c r="F5042" s="3"/>
      <c r="G5042" s="2"/>
      <c r="H5042" s="50"/>
      <c r="I5042" s="50"/>
      <c r="J5042" s="50"/>
    </row>
    <row r="5043" spans="1:10" s="43" customFormat="1" x14ac:dyDescent="0.2">
      <c r="A5043" s="1"/>
      <c r="E5043" s="2"/>
      <c r="F5043" s="3"/>
      <c r="G5043" s="2"/>
      <c r="H5043" s="50"/>
      <c r="I5043" s="50"/>
      <c r="J5043" s="50"/>
    </row>
    <row r="5044" spans="1:10" s="43" customFormat="1" x14ac:dyDescent="0.2">
      <c r="A5044" s="1"/>
      <c r="E5044" s="2"/>
      <c r="F5044" s="3"/>
      <c r="G5044" s="2"/>
      <c r="H5044" s="50"/>
      <c r="I5044" s="50"/>
      <c r="J5044" s="50"/>
    </row>
    <row r="5045" spans="1:10" s="43" customFormat="1" x14ac:dyDescent="0.2">
      <c r="A5045" s="1"/>
      <c r="E5045" s="2"/>
      <c r="F5045" s="3"/>
      <c r="G5045" s="2"/>
      <c r="H5045" s="50"/>
      <c r="I5045" s="50"/>
      <c r="J5045" s="50"/>
    </row>
    <row r="5046" spans="1:10" s="43" customFormat="1" x14ac:dyDescent="0.2">
      <c r="A5046" s="1"/>
      <c r="E5046" s="2"/>
      <c r="F5046" s="3"/>
      <c r="G5046" s="2"/>
      <c r="H5046" s="50"/>
      <c r="I5046" s="50"/>
      <c r="J5046" s="50"/>
    </row>
    <row r="5047" spans="1:10" s="43" customFormat="1" x14ac:dyDescent="0.2">
      <c r="A5047" s="1"/>
      <c r="E5047" s="2"/>
      <c r="F5047" s="3"/>
      <c r="G5047" s="2"/>
      <c r="H5047" s="50"/>
      <c r="I5047" s="50"/>
      <c r="J5047" s="50"/>
    </row>
    <row r="5048" spans="1:10" s="43" customFormat="1" x14ac:dyDescent="0.2">
      <c r="A5048" s="1"/>
      <c r="E5048" s="2"/>
      <c r="F5048" s="3"/>
      <c r="G5048" s="2"/>
      <c r="H5048" s="50"/>
      <c r="I5048" s="50"/>
      <c r="J5048" s="50"/>
    </row>
    <row r="5049" spans="1:10" s="43" customFormat="1" x14ac:dyDescent="0.2">
      <c r="A5049" s="1"/>
      <c r="E5049" s="2"/>
      <c r="F5049" s="3"/>
      <c r="G5049" s="2"/>
      <c r="H5049" s="50"/>
      <c r="I5049" s="50"/>
      <c r="J5049" s="50"/>
    </row>
    <row r="5050" spans="1:10" s="43" customFormat="1" x14ac:dyDescent="0.2">
      <c r="A5050" s="1"/>
      <c r="E5050" s="2"/>
      <c r="F5050" s="3"/>
      <c r="G5050" s="2"/>
      <c r="H5050" s="50"/>
      <c r="I5050" s="50"/>
      <c r="J5050" s="50"/>
    </row>
    <row r="5051" spans="1:10" s="43" customFormat="1" x14ac:dyDescent="0.2">
      <c r="A5051" s="1"/>
      <c r="E5051" s="2"/>
      <c r="F5051" s="3"/>
      <c r="G5051" s="2"/>
      <c r="H5051" s="50"/>
      <c r="I5051" s="50"/>
      <c r="J5051" s="50"/>
    </row>
    <row r="5052" spans="1:10" s="43" customFormat="1" x14ac:dyDescent="0.2">
      <c r="A5052" s="1"/>
      <c r="E5052" s="2"/>
      <c r="F5052" s="3"/>
      <c r="G5052" s="2"/>
      <c r="H5052" s="50"/>
      <c r="I5052" s="50"/>
      <c r="J5052" s="50"/>
    </row>
    <row r="5053" spans="1:10" s="43" customFormat="1" x14ac:dyDescent="0.2">
      <c r="A5053" s="1"/>
      <c r="E5053" s="2"/>
      <c r="F5053" s="3"/>
      <c r="G5053" s="2"/>
      <c r="H5053" s="50"/>
      <c r="I5053" s="50"/>
      <c r="J5053" s="50"/>
    </row>
    <row r="5054" spans="1:10" s="43" customFormat="1" x14ac:dyDescent="0.2">
      <c r="A5054" s="1"/>
      <c r="E5054" s="2"/>
      <c r="F5054" s="3"/>
      <c r="G5054" s="2"/>
      <c r="H5054" s="50"/>
      <c r="I5054" s="50"/>
      <c r="J5054" s="50"/>
    </row>
    <row r="5055" spans="1:10" s="43" customFormat="1" x14ac:dyDescent="0.2">
      <c r="A5055" s="1"/>
      <c r="E5055" s="2"/>
      <c r="F5055" s="3"/>
      <c r="G5055" s="2"/>
      <c r="H5055" s="50"/>
      <c r="I5055" s="50"/>
      <c r="J5055" s="50"/>
    </row>
    <row r="5056" spans="1:10" s="43" customFormat="1" x14ac:dyDescent="0.2">
      <c r="A5056" s="1"/>
      <c r="E5056" s="2"/>
      <c r="F5056" s="3"/>
      <c r="G5056" s="2"/>
      <c r="H5056" s="50"/>
      <c r="I5056" s="50"/>
      <c r="J5056" s="50"/>
    </row>
    <row r="5057" spans="1:10" s="43" customFormat="1" x14ac:dyDescent="0.2">
      <c r="A5057" s="1"/>
      <c r="E5057" s="2"/>
      <c r="F5057" s="3"/>
      <c r="G5057" s="2"/>
      <c r="H5057" s="50"/>
      <c r="I5057" s="50"/>
      <c r="J5057" s="50"/>
    </row>
    <row r="5058" spans="1:10" s="43" customFormat="1" x14ac:dyDescent="0.2">
      <c r="A5058" s="1"/>
      <c r="E5058" s="2"/>
      <c r="F5058" s="3"/>
      <c r="G5058" s="2"/>
      <c r="H5058" s="50"/>
      <c r="I5058" s="50"/>
      <c r="J5058" s="50"/>
    </row>
    <row r="5059" spans="1:10" s="43" customFormat="1" x14ac:dyDescent="0.2">
      <c r="A5059" s="1"/>
      <c r="E5059" s="2"/>
      <c r="F5059" s="3"/>
      <c r="G5059" s="2"/>
      <c r="H5059" s="50"/>
      <c r="I5059" s="50"/>
      <c r="J5059" s="50"/>
    </row>
    <row r="5060" spans="1:10" s="43" customFormat="1" x14ac:dyDescent="0.2">
      <c r="A5060" s="1"/>
      <c r="E5060" s="2"/>
      <c r="F5060" s="3"/>
      <c r="G5060" s="2"/>
      <c r="H5060" s="50"/>
      <c r="I5060" s="50"/>
      <c r="J5060" s="50"/>
    </row>
    <row r="5061" spans="1:10" s="43" customFormat="1" x14ac:dyDescent="0.2">
      <c r="A5061" s="1"/>
      <c r="E5061" s="2"/>
      <c r="F5061" s="3"/>
      <c r="G5061" s="2"/>
      <c r="H5061" s="50"/>
      <c r="I5061" s="50"/>
      <c r="J5061" s="50"/>
    </row>
    <row r="5062" spans="1:10" s="43" customFormat="1" x14ac:dyDescent="0.2">
      <c r="A5062" s="1"/>
      <c r="E5062" s="2"/>
      <c r="F5062" s="3"/>
      <c r="G5062" s="2"/>
      <c r="H5062" s="50"/>
      <c r="I5062" s="50"/>
      <c r="J5062" s="50"/>
    </row>
    <row r="5063" spans="1:10" s="43" customFormat="1" x14ac:dyDescent="0.2">
      <c r="A5063" s="1"/>
      <c r="E5063" s="2"/>
      <c r="F5063" s="3"/>
      <c r="G5063" s="2"/>
      <c r="H5063" s="50"/>
      <c r="I5063" s="50"/>
      <c r="J5063" s="50"/>
    </row>
    <row r="5064" spans="1:10" s="43" customFormat="1" x14ac:dyDescent="0.2">
      <c r="A5064" s="1"/>
      <c r="E5064" s="2"/>
      <c r="F5064" s="3"/>
      <c r="G5064" s="2"/>
      <c r="H5064" s="50"/>
      <c r="I5064" s="50"/>
      <c r="J5064" s="50"/>
    </row>
    <row r="5065" spans="1:10" s="43" customFormat="1" x14ac:dyDescent="0.2">
      <c r="A5065" s="1"/>
      <c r="E5065" s="2"/>
      <c r="F5065" s="3"/>
      <c r="G5065" s="2"/>
      <c r="H5065" s="50"/>
      <c r="I5065" s="50"/>
      <c r="J5065" s="50"/>
    </row>
    <row r="5066" spans="1:10" s="43" customFormat="1" x14ac:dyDescent="0.2">
      <c r="A5066" s="1"/>
      <c r="E5066" s="2"/>
      <c r="F5066" s="3"/>
      <c r="G5066" s="2"/>
      <c r="H5066" s="50"/>
      <c r="I5066" s="50"/>
      <c r="J5066" s="50"/>
    </row>
    <row r="5067" spans="1:10" s="43" customFormat="1" x14ac:dyDescent="0.2">
      <c r="A5067" s="1"/>
      <c r="E5067" s="2"/>
      <c r="F5067" s="3"/>
      <c r="G5067" s="2"/>
      <c r="H5067" s="50"/>
      <c r="I5067" s="50"/>
      <c r="J5067" s="50"/>
    </row>
    <row r="5068" spans="1:10" s="43" customFormat="1" x14ac:dyDescent="0.2">
      <c r="A5068" s="1"/>
      <c r="E5068" s="2"/>
      <c r="F5068" s="3"/>
      <c r="G5068" s="2"/>
      <c r="H5068" s="50"/>
      <c r="I5068" s="50"/>
      <c r="J5068" s="50"/>
    </row>
    <row r="5069" spans="1:10" s="43" customFormat="1" x14ac:dyDescent="0.2">
      <c r="A5069" s="1"/>
      <c r="E5069" s="2"/>
      <c r="F5069" s="3"/>
      <c r="G5069" s="2"/>
      <c r="H5069" s="50"/>
      <c r="I5069" s="50"/>
      <c r="J5069" s="50"/>
    </row>
    <row r="5070" spans="1:10" s="43" customFormat="1" x14ac:dyDescent="0.2">
      <c r="A5070" s="1"/>
      <c r="E5070" s="2"/>
      <c r="F5070" s="3"/>
      <c r="G5070" s="2"/>
      <c r="H5070" s="50"/>
      <c r="I5070" s="50"/>
      <c r="J5070" s="50"/>
    </row>
    <row r="5071" spans="1:10" s="43" customFormat="1" x14ac:dyDescent="0.2">
      <c r="A5071" s="1"/>
      <c r="E5071" s="2"/>
      <c r="F5071" s="3"/>
      <c r="G5071" s="2"/>
      <c r="H5071" s="50"/>
      <c r="I5071" s="50"/>
      <c r="J5071" s="50"/>
    </row>
    <row r="5072" spans="1:10" s="43" customFormat="1" x14ac:dyDescent="0.2">
      <c r="A5072" s="1"/>
      <c r="E5072" s="2"/>
      <c r="F5072" s="3"/>
      <c r="G5072" s="2"/>
      <c r="H5072" s="50"/>
      <c r="I5072" s="50"/>
      <c r="J5072" s="50"/>
    </row>
    <row r="5073" spans="1:10" s="43" customFormat="1" x14ac:dyDescent="0.2">
      <c r="A5073" s="1"/>
      <c r="E5073" s="2"/>
      <c r="F5073" s="3"/>
      <c r="G5073" s="2"/>
      <c r="H5073" s="50"/>
      <c r="I5073" s="50"/>
      <c r="J5073" s="50"/>
    </row>
    <row r="5074" spans="1:10" s="43" customFormat="1" x14ac:dyDescent="0.2">
      <c r="A5074" s="1"/>
      <c r="E5074" s="2"/>
      <c r="F5074" s="3"/>
      <c r="G5074" s="2"/>
      <c r="H5074" s="50"/>
      <c r="I5074" s="50"/>
      <c r="J5074" s="50"/>
    </row>
    <row r="5075" spans="1:10" s="43" customFormat="1" x14ac:dyDescent="0.2">
      <c r="A5075" s="1"/>
      <c r="E5075" s="2"/>
      <c r="F5075" s="3"/>
      <c r="G5075" s="2"/>
      <c r="H5075" s="50"/>
      <c r="I5075" s="50"/>
      <c r="J5075" s="50"/>
    </row>
    <row r="5076" spans="1:10" s="43" customFormat="1" x14ac:dyDescent="0.2">
      <c r="A5076" s="1"/>
      <c r="E5076" s="2"/>
      <c r="F5076" s="3"/>
      <c r="G5076" s="2"/>
      <c r="H5076" s="50"/>
      <c r="I5076" s="50"/>
      <c r="J5076" s="50"/>
    </row>
    <row r="5077" spans="1:10" s="43" customFormat="1" x14ac:dyDescent="0.2">
      <c r="A5077" s="1"/>
      <c r="E5077" s="2"/>
      <c r="F5077" s="3"/>
      <c r="G5077" s="2"/>
      <c r="H5077" s="50"/>
      <c r="I5077" s="50"/>
      <c r="J5077" s="50"/>
    </row>
    <row r="5078" spans="1:10" s="43" customFormat="1" x14ac:dyDescent="0.2">
      <c r="A5078" s="1"/>
      <c r="E5078" s="2"/>
      <c r="F5078" s="3"/>
      <c r="G5078" s="2"/>
      <c r="H5078" s="50"/>
      <c r="I5078" s="50"/>
      <c r="J5078" s="50"/>
    </row>
    <row r="5079" spans="1:10" s="43" customFormat="1" x14ac:dyDescent="0.2">
      <c r="A5079" s="1"/>
      <c r="E5079" s="2"/>
      <c r="F5079" s="3"/>
      <c r="G5079" s="2"/>
      <c r="H5079" s="50"/>
      <c r="I5079" s="50"/>
      <c r="J5079" s="50"/>
    </row>
    <row r="5080" spans="1:10" s="43" customFormat="1" x14ac:dyDescent="0.2">
      <c r="A5080" s="1"/>
      <c r="E5080" s="2"/>
      <c r="F5080" s="3"/>
      <c r="G5080" s="2"/>
      <c r="H5080" s="50"/>
      <c r="I5080" s="50"/>
      <c r="J5080" s="50"/>
    </row>
    <row r="5081" spans="1:10" s="43" customFormat="1" x14ac:dyDescent="0.2">
      <c r="A5081" s="1"/>
      <c r="E5081" s="2"/>
      <c r="F5081" s="3"/>
      <c r="G5081" s="2"/>
      <c r="H5081" s="50"/>
      <c r="I5081" s="50"/>
      <c r="J5081" s="50"/>
    </row>
    <row r="5082" spans="1:10" s="43" customFormat="1" x14ac:dyDescent="0.2">
      <c r="A5082" s="1"/>
      <c r="E5082" s="2"/>
      <c r="F5082" s="3"/>
      <c r="G5082" s="2"/>
      <c r="H5082" s="50"/>
      <c r="I5082" s="50"/>
      <c r="J5082" s="50"/>
    </row>
    <row r="5083" spans="1:10" s="43" customFormat="1" x14ac:dyDescent="0.2">
      <c r="A5083" s="1"/>
      <c r="E5083" s="2"/>
      <c r="F5083" s="3"/>
      <c r="G5083" s="2"/>
      <c r="H5083" s="50"/>
      <c r="I5083" s="50"/>
      <c r="J5083" s="50"/>
    </row>
    <row r="5084" spans="1:10" s="43" customFormat="1" x14ac:dyDescent="0.2">
      <c r="A5084" s="1"/>
      <c r="E5084" s="2"/>
      <c r="F5084" s="3"/>
      <c r="G5084" s="2"/>
      <c r="H5084" s="50"/>
      <c r="I5084" s="50"/>
      <c r="J5084" s="50"/>
    </row>
    <row r="5085" spans="1:10" s="43" customFormat="1" x14ac:dyDescent="0.2">
      <c r="A5085" s="1"/>
      <c r="E5085" s="2"/>
      <c r="F5085" s="3"/>
      <c r="G5085" s="2"/>
      <c r="H5085" s="50"/>
      <c r="I5085" s="50"/>
      <c r="J5085" s="50"/>
    </row>
    <row r="5086" spans="1:10" s="43" customFormat="1" x14ac:dyDescent="0.2">
      <c r="A5086" s="1"/>
      <c r="E5086" s="2"/>
      <c r="F5086" s="3"/>
      <c r="G5086" s="2"/>
      <c r="H5086" s="50"/>
      <c r="I5086" s="50"/>
      <c r="J5086" s="50"/>
    </row>
    <row r="5087" spans="1:10" s="43" customFormat="1" x14ac:dyDescent="0.2">
      <c r="A5087" s="1"/>
      <c r="E5087" s="2"/>
      <c r="F5087" s="3"/>
      <c r="G5087" s="2"/>
      <c r="H5087" s="50"/>
      <c r="I5087" s="50"/>
      <c r="J5087" s="50"/>
    </row>
    <row r="5088" spans="1:10" s="43" customFormat="1" x14ac:dyDescent="0.2">
      <c r="A5088" s="1"/>
      <c r="E5088" s="2"/>
      <c r="F5088" s="3"/>
      <c r="G5088" s="2"/>
      <c r="H5088" s="50"/>
      <c r="I5088" s="50"/>
      <c r="J5088" s="50"/>
    </row>
    <row r="5089" spans="1:10" s="43" customFormat="1" x14ac:dyDescent="0.2">
      <c r="A5089" s="1"/>
      <c r="E5089" s="2"/>
      <c r="F5089" s="3"/>
      <c r="G5089" s="2"/>
      <c r="H5089" s="50"/>
      <c r="I5089" s="50"/>
      <c r="J5089" s="50"/>
    </row>
    <row r="5090" spans="1:10" s="43" customFormat="1" x14ac:dyDescent="0.2">
      <c r="A5090" s="1"/>
      <c r="E5090" s="2"/>
      <c r="F5090" s="3"/>
      <c r="G5090" s="2"/>
      <c r="H5090" s="50"/>
      <c r="I5090" s="50"/>
      <c r="J5090" s="50"/>
    </row>
    <row r="5091" spans="1:10" s="43" customFormat="1" x14ac:dyDescent="0.2">
      <c r="A5091" s="1"/>
      <c r="E5091" s="2"/>
      <c r="F5091" s="3"/>
      <c r="G5091" s="2"/>
      <c r="H5091" s="50"/>
      <c r="I5091" s="50"/>
      <c r="J5091" s="50"/>
    </row>
    <row r="5092" spans="1:10" s="43" customFormat="1" x14ac:dyDescent="0.2">
      <c r="A5092" s="1"/>
      <c r="E5092" s="2"/>
      <c r="F5092" s="3"/>
      <c r="G5092" s="2"/>
      <c r="H5092" s="50"/>
      <c r="I5092" s="50"/>
      <c r="J5092" s="50"/>
    </row>
    <row r="5093" spans="1:10" s="43" customFormat="1" x14ac:dyDescent="0.2">
      <c r="A5093" s="1"/>
      <c r="E5093" s="2"/>
      <c r="F5093" s="3"/>
      <c r="G5093" s="2"/>
      <c r="H5093" s="50"/>
      <c r="I5093" s="50"/>
      <c r="J5093" s="50"/>
    </row>
    <row r="5094" spans="1:10" s="43" customFormat="1" x14ac:dyDescent="0.2">
      <c r="A5094" s="1"/>
      <c r="E5094" s="2"/>
      <c r="F5094" s="3"/>
      <c r="G5094" s="2"/>
      <c r="H5094" s="50"/>
      <c r="I5094" s="50"/>
      <c r="J5094" s="50"/>
    </row>
    <row r="5095" spans="1:10" s="43" customFormat="1" x14ac:dyDescent="0.2">
      <c r="A5095" s="1"/>
      <c r="E5095" s="2"/>
      <c r="F5095" s="3"/>
      <c r="G5095" s="2"/>
      <c r="H5095" s="50"/>
      <c r="I5095" s="50"/>
      <c r="J5095" s="50"/>
    </row>
    <row r="5096" spans="1:10" s="43" customFormat="1" x14ac:dyDescent="0.2">
      <c r="A5096" s="1"/>
      <c r="E5096" s="2"/>
      <c r="F5096" s="3"/>
      <c r="G5096" s="2"/>
      <c r="H5096" s="50"/>
      <c r="I5096" s="50"/>
      <c r="J5096" s="50"/>
    </row>
    <row r="5097" spans="1:10" s="43" customFormat="1" x14ac:dyDescent="0.2">
      <c r="A5097" s="1"/>
      <c r="E5097" s="2"/>
      <c r="F5097" s="3"/>
      <c r="G5097" s="2"/>
      <c r="H5097" s="50"/>
      <c r="I5097" s="50"/>
      <c r="J5097" s="50"/>
    </row>
    <row r="5098" spans="1:10" s="43" customFormat="1" x14ac:dyDescent="0.2">
      <c r="A5098" s="1"/>
      <c r="E5098" s="2"/>
      <c r="F5098" s="3"/>
      <c r="G5098" s="2"/>
      <c r="H5098" s="50"/>
      <c r="I5098" s="50"/>
      <c r="J5098" s="50"/>
    </row>
    <row r="5099" spans="1:10" s="43" customFormat="1" x14ac:dyDescent="0.2">
      <c r="A5099" s="1"/>
      <c r="E5099" s="2"/>
      <c r="F5099" s="3"/>
      <c r="G5099" s="2"/>
      <c r="H5099" s="50"/>
      <c r="I5099" s="50"/>
      <c r="J5099" s="50"/>
    </row>
    <row r="5100" spans="1:10" s="43" customFormat="1" x14ac:dyDescent="0.2">
      <c r="A5100" s="1"/>
      <c r="E5100" s="2"/>
      <c r="F5100" s="3"/>
      <c r="G5100" s="2"/>
      <c r="H5100" s="50"/>
      <c r="I5100" s="50"/>
      <c r="J5100" s="50"/>
    </row>
    <row r="5101" spans="1:10" s="43" customFormat="1" x14ac:dyDescent="0.2">
      <c r="A5101" s="1"/>
      <c r="E5101" s="2"/>
      <c r="F5101" s="3"/>
      <c r="G5101" s="2"/>
      <c r="H5101" s="50"/>
      <c r="I5101" s="50"/>
      <c r="J5101" s="50"/>
    </row>
    <row r="5102" spans="1:10" s="43" customFormat="1" x14ac:dyDescent="0.2">
      <c r="A5102" s="1"/>
      <c r="E5102" s="2"/>
      <c r="F5102" s="3"/>
      <c r="G5102" s="2"/>
      <c r="H5102" s="50"/>
      <c r="I5102" s="50"/>
      <c r="J5102" s="50"/>
    </row>
    <row r="5103" spans="1:10" s="43" customFormat="1" x14ac:dyDescent="0.2">
      <c r="A5103" s="1"/>
      <c r="E5103" s="2"/>
      <c r="F5103" s="3"/>
      <c r="G5103" s="2"/>
      <c r="H5103" s="50"/>
      <c r="I5103" s="50"/>
      <c r="J5103" s="50"/>
    </row>
    <row r="5104" spans="1:10" s="43" customFormat="1" x14ac:dyDescent="0.2">
      <c r="A5104" s="1"/>
      <c r="E5104" s="2"/>
      <c r="F5104" s="3"/>
      <c r="G5104" s="2"/>
      <c r="H5104" s="50"/>
      <c r="I5104" s="50"/>
      <c r="J5104" s="50"/>
    </row>
    <row r="5105" spans="1:10" s="43" customFormat="1" x14ac:dyDescent="0.2">
      <c r="A5105" s="1"/>
      <c r="E5105" s="2"/>
      <c r="F5105" s="3"/>
      <c r="G5105" s="2"/>
      <c r="H5105" s="50"/>
      <c r="I5105" s="50"/>
      <c r="J5105" s="50"/>
    </row>
    <row r="5106" spans="1:10" s="43" customFormat="1" x14ac:dyDescent="0.2">
      <c r="A5106" s="1"/>
      <c r="E5106" s="2"/>
      <c r="F5106" s="3"/>
      <c r="G5106" s="2"/>
      <c r="H5106" s="50"/>
      <c r="I5106" s="50"/>
      <c r="J5106" s="50"/>
    </row>
    <row r="5107" spans="1:10" s="43" customFormat="1" x14ac:dyDescent="0.2">
      <c r="A5107" s="1"/>
      <c r="E5107" s="2"/>
      <c r="F5107" s="3"/>
      <c r="G5107" s="2"/>
      <c r="H5107" s="50"/>
      <c r="I5107" s="50"/>
      <c r="J5107" s="50"/>
    </row>
    <row r="5108" spans="1:10" s="43" customFormat="1" x14ac:dyDescent="0.2">
      <c r="A5108" s="1"/>
      <c r="E5108" s="2"/>
      <c r="F5108" s="3"/>
      <c r="G5108" s="2"/>
      <c r="H5108" s="50"/>
      <c r="I5108" s="50"/>
      <c r="J5108" s="50"/>
    </row>
    <row r="5109" spans="1:10" s="43" customFormat="1" x14ac:dyDescent="0.2">
      <c r="A5109" s="1"/>
      <c r="E5109" s="2"/>
      <c r="F5109" s="3"/>
      <c r="G5109" s="2"/>
      <c r="H5109" s="50"/>
      <c r="I5109" s="50"/>
      <c r="J5109" s="50"/>
    </row>
    <row r="5110" spans="1:10" s="43" customFormat="1" x14ac:dyDescent="0.2">
      <c r="A5110" s="1"/>
      <c r="E5110" s="2"/>
      <c r="F5110" s="3"/>
      <c r="G5110" s="2"/>
      <c r="H5110" s="50"/>
      <c r="I5110" s="50"/>
      <c r="J5110" s="50"/>
    </row>
    <row r="5111" spans="1:10" s="43" customFormat="1" x14ac:dyDescent="0.2">
      <c r="A5111" s="1"/>
      <c r="E5111" s="2"/>
      <c r="F5111" s="3"/>
      <c r="G5111" s="2"/>
      <c r="H5111" s="50"/>
      <c r="I5111" s="50"/>
      <c r="J5111" s="50"/>
    </row>
    <row r="5112" spans="1:10" s="43" customFormat="1" x14ac:dyDescent="0.2">
      <c r="A5112" s="1"/>
      <c r="E5112" s="2"/>
      <c r="F5112" s="3"/>
      <c r="G5112" s="2"/>
      <c r="H5112" s="50"/>
      <c r="I5112" s="50"/>
      <c r="J5112" s="50"/>
    </row>
    <row r="5113" spans="1:10" s="43" customFormat="1" x14ac:dyDescent="0.2">
      <c r="A5113" s="1"/>
      <c r="E5113" s="2"/>
      <c r="F5113" s="3"/>
      <c r="G5113" s="2"/>
      <c r="H5113" s="50"/>
      <c r="I5113" s="50"/>
      <c r="J5113" s="50"/>
    </row>
    <row r="5114" spans="1:10" s="43" customFormat="1" x14ac:dyDescent="0.2">
      <c r="A5114" s="1"/>
      <c r="E5114" s="2"/>
      <c r="F5114" s="3"/>
      <c r="G5114" s="2"/>
      <c r="H5114" s="50"/>
      <c r="I5114" s="50"/>
      <c r="J5114" s="50"/>
    </row>
    <row r="5115" spans="1:10" s="43" customFormat="1" x14ac:dyDescent="0.2">
      <c r="A5115" s="1"/>
      <c r="E5115" s="2"/>
      <c r="F5115" s="3"/>
      <c r="G5115" s="2"/>
      <c r="H5115" s="50"/>
      <c r="I5115" s="50"/>
      <c r="J5115" s="50"/>
    </row>
    <row r="5116" spans="1:10" s="43" customFormat="1" x14ac:dyDescent="0.2">
      <c r="A5116" s="1"/>
      <c r="E5116" s="2"/>
      <c r="F5116" s="3"/>
      <c r="G5116" s="2"/>
      <c r="H5116" s="50"/>
      <c r="I5116" s="50"/>
      <c r="J5116" s="50"/>
    </row>
    <row r="5117" spans="1:10" s="43" customFormat="1" x14ac:dyDescent="0.2">
      <c r="A5117" s="1"/>
      <c r="E5117" s="2"/>
      <c r="F5117" s="3"/>
      <c r="G5117" s="2"/>
      <c r="H5117" s="50"/>
      <c r="I5117" s="50"/>
      <c r="J5117" s="50"/>
    </row>
    <row r="5118" spans="1:10" s="43" customFormat="1" x14ac:dyDescent="0.2">
      <c r="A5118" s="1"/>
      <c r="E5118" s="2"/>
      <c r="F5118" s="3"/>
      <c r="G5118" s="2"/>
      <c r="H5118" s="50"/>
      <c r="I5118" s="50"/>
      <c r="J5118" s="50"/>
    </row>
    <row r="5119" spans="1:10" s="43" customFormat="1" x14ac:dyDescent="0.2">
      <c r="A5119" s="1"/>
      <c r="E5119" s="2"/>
      <c r="F5119" s="3"/>
      <c r="G5119" s="2"/>
      <c r="H5119" s="50"/>
      <c r="I5119" s="50"/>
      <c r="J5119" s="50"/>
    </row>
    <row r="5120" spans="1:10" s="43" customFormat="1" x14ac:dyDescent="0.2">
      <c r="A5120" s="1"/>
      <c r="E5120" s="2"/>
      <c r="F5120" s="3"/>
      <c r="G5120" s="2"/>
      <c r="H5120" s="50"/>
      <c r="I5120" s="50"/>
      <c r="J5120" s="50"/>
    </row>
    <row r="5121" spans="1:10" s="43" customFormat="1" x14ac:dyDescent="0.2">
      <c r="A5121" s="1"/>
      <c r="E5121" s="2"/>
      <c r="F5121" s="3"/>
      <c r="G5121" s="2"/>
      <c r="H5121" s="50"/>
      <c r="I5121" s="50"/>
      <c r="J5121" s="50"/>
    </row>
    <row r="5122" spans="1:10" s="43" customFormat="1" x14ac:dyDescent="0.2">
      <c r="A5122" s="1"/>
      <c r="E5122" s="2"/>
      <c r="F5122" s="3"/>
      <c r="G5122" s="2"/>
      <c r="H5122" s="50"/>
      <c r="I5122" s="50"/>
      <c r="J5122" s="50"/>
    </row>
    <row r="5123" spans="1:10" s="43" customFormat="1" x14ac:dyDescent="0.2">
      <c r="A5123" s="1"/>
      <c r="E5123" s="2"/>
      <c r="F5123" s="3"/>
      <c r="G5123" s="2"/>
      <c r="H5123" s="50"/>
      <c r="I5123" s="50"/>
      <c r="J5123" s="50"/>
    </row>
    <row r="5124" spans="1:10" s="43" customFormat="1" x14ac:dyDescent="0.2">
      <c r="A5124" s="1"/>
      <c r="E5124" s="2"/>
      <c r="F5124" s="3"/>
      <c r="G5124" s="2"/>
      <c r="H5124" s="50"/>
      <c r="I5124" s="50"/>
      <c r="J5124" s="50"/>
    </row>
    <row r="5125" spans="1:10" s="43" customFormat="1" x14ac:dyDescent="0.2">
      <c r="A5125" s="1"/>
      <c r="E5125" s="2"/>
      <c r="F5125" s="3"/>
      <c r="G5125" s="2"/>
      <c r="H5125" s="50"/>
      <c r="I5125" s="50"/>
      <c r="J5125" s="50"/>
    </row>
    <row r="5126" spans="1:10" s="43" customFormat="1" x14ac:dyDescent="0.2">
      <c r="A5126" s="1"/>
      <c r="E5126" s="2"/>
      <c r="F5126" s="3"/>
      <c r="G5126" s="2"/>
      <c r="H5126" s="50"/>
      <c r="I5126" s="50"/>
      <c r="J5126" s="50"/>
    </row>
    <row r="5127" spans="1:10" s="43" customFormat="1" x14ac:dyDescent="0.2">
      <c r="A5127" s="1"/>
      <c r="E5127" s="2"/>
      <c r="F5127" s="3"/>
      <c r="G5127" s="2"/>
      <c r="H5127" s="50"/>
      <c r="I5127" s="50"/>
      <c r="J5127" s="50"/>
    </row>
    <row r="5128" spans="1:10" s="43" customFormat="1" x14ac:dyDescent="0.2">
      <c r="A5128" s="1"/>
      <c r="E5128" s="2"/>
      <c r="F5128" s="3"/>
      <c r="G5128" s="2"/>
      <c r="H5128" s="50"/>
      <c r="I5128" s="50"/>
      <c r="J5128" s="50"/>
    </row>
    <row r="5129" spans="1:10" s="43" customFormat="1" x14ac:dyDescent="0.2">
      <c r="A5129" s="1"/>
      <c r="E5129" s="2"/>
      <c r="F5129" s="3"/>
      <c r="G5129" s="2"/>
      <c r="H5129" s="50"/>
      <c r="I5129" s="50"/>
      <c r="J5129" s="50"/>
    </row>
    <row r="5130" spans="1:10" s="43" customFormat="1" x14ac:dyDescent="0.2">
      <c r="A5130" s="1"/>
      <c r="E5130" s="2"/>
      <c r="F5130" s="3"/>
      <c r="G5130" s="2"/>
      <c r="H5130" s="50"/>
      <c r="I5130" s="50"/>
      <c r="J5130" s="50"/>
    </row>
    <row r="5131" spans="1:10" s="43" customFormat="1" x14ac:dyDescent="0.2">
      <c r="A5131" s="1"/>
      <c r="E5131" s="2"/>
      <c r="F5131" s="3"/>
      <c r="G5131" s="2"/>
      <c r="H5131" s="50"/>
      <c r="I5131" s="50"/>
      <c r="J5131" s="50"/>
    </row>
    <row r="5132" spans="1:10" s="43" customFormat="1" x14ac:dyDescent="0.2">
      <c r="A5132" s="1"/>
      <c r="E5132" s="2"/>
      <c r="F5132" s="3"/>
      <c r="G5132" s="2"/>
      <c r="H5132" s="50"/>
      <c r="I5132" s="50"/>
      <c r="J5132" s="50"/>
    </row>
    <row r="5133" spans="1:10" s="43" customFormat="1" x14ac:dyDescent="0.2">
      <c r="A5133" s="1"/>
      <c r="E5133" s="2"/>
      <c r="F5133" s="3"/>
      <c r="G5133" s="2"/>
      <c r="H5133" s="50"/>
      <c r="I5133" s="50"/>
      <c r="J5133" s="50"/>
    </row>
    <row r="5134" spans="1:10" s="43" customFormat="1" x14ac:dyDescent="0.2">
      <c r="A5134" s="1"/>
      <c r="E5134" s="2"/>
      <c r="F5134" s="3"/>
      <c r="G5134" s="2"/>
      <c r="H5134" s="50"/>
      <c r="I5134" s="50"/>
      <c r="J5134" s="50"/>
    </row>
    <row r="5135" spans="1:10" s="43" customFormat="1" x14ac:dyDescent="0.2">
      <c r="A5135" s="1"/>
      <c r="E5135" s="2"/>
      <c r="F5135" s="3"/>
      <c r="G5135" s="2"/>
      <c r="H5135" s="50"/>
      <c r="I5135" s="50"/>
      <c r="J5135" s="50"/>
    </row>
    <row r="5136" spans="1:10" s="43" customFormat="1" x14ac:dyDescent="0.2">
      <c r="A5136" s="1"/>
      <c r="E5136" s="2"/>
      <c r="F5136" s="3"/>
      <c r="G5136" s="2"/>
      <c r="H5136" s="50"/>
      <c r="I5136" s="50"/>
      <c r="J5136" s="50"/>
    </row>
    <row r="5137" spans="1:10" s="43" customFormat="1" x14ac:dyDescent="0.2">
      <c r="A5137" s="1"/>
      <c r="E5137" s="2"/>
      <c r="F5137" s="3"/>
      <c r="G5137" s="2"/>
      <c r="H5137" s="50"/>
      <c r="I5137" s="50"/>
      <c r="J5137" s="50"/>
    </row>
    <row r="5138" spans="1:10" s="43" customFormat="1" x14ac:dyDescent="0.2">
      <c r="A5138" s="1"/>
      <c r="E5138" s="2"/>
      <c r="F5138" s="3"/>
      <c r="G5138" s="2"/>
      <c r="H5138" s="50"/>
      <c r="I5138" s="50"/>
      <c r="J5138" s="50"/>
    </row>
    <row r="5139" spans="1:10" s="43" customFormat="1" x14ac:dyDescent="0.2">
      <c r="A5139" s="1"/>
      <c r="E5139" s="2"/>
      <c r="F5139" s="3"/>
      <c r="G5139" s="2"/>
      <c r="H5139" s="50"/>
      <c r="I5139" s="50"/>
      <c r="J5139" s="50"/>
    </row>
    <row r="5140" spans="1:10" s="43" customFormat="1" x14ac:dyDescent="0.2">
      <c r="A5140" s="1"/>
      <c r="E5140" s="2"/>
      <c r="F5140" s="3"/>
      <c r="G5140" s="2"/>
      <c r="H5140" s="50"/>
      <c r="I5140" s="50"/>
      <c r="J5140" s="50"/>
    </row>
    <row r="5141" spans="1:10" s="43" customFormat="1" x14ac:dyDescent="0.2">
      <c r="A5141" s="1"/>
      <c r="E5141" s="2"/>
      <c r="F5141" s="3"/>
      <c r="G5141" s="2"/>
      <c r="H5141" s="50"/>
      <c r="I5141" s="50"/>
      <c r="J5141" s="50"/>
    </row>
    <row r="5142" spans="1:10" s="43" customFormat="1" x14ac:dyDescent="0.2">
      <c r="A5142" s="1"/>
      <c r="E5142" s="2"/>
      <c r="F5142" s="3"/>
      <c r="G5142" s="2"/>
      <c r="H5142" s="50"/>
      <c r="I5142" s="50"/>
      <c r="J5142" s="50"/>
    </row>
    <row r="5143" spans="1:10" s="43" customFormat="1" x14ac:dyDescent="0.2">
      <c r="A5143" s="1"/>
      <c r="E5143" s="2"/>
      <c r="F5143" s="3"/>
      <c r="G5143" s="2"/>
      <c r="H5143" s="50"/>
      <c r="I5143" s="50"/>
      <c r="J5143" s="50"/>
    </row>
    <row r="5144" spans="1:10" s="43" customFormat="1" x14ac:dyDescent="0.2">
      <c r="A5144" s="1"/>
      <c r="E5144" s="2"/>
      <c r="F5144" s="3"/>
      <c r="G5144" s="2"/>
      <c r="H5144" s="50"/>
      <c r="I5144" s="50"/>
      <c r="J5144" s="50"/>
    </row>
    <row r="5145" spans="1:10" s="43" customFormat="1" x14ac:dyDescent="0.2">
      <c r="A5145" s="1"/>
      <c r="E5145" s="2"/>
      <c r="F5145" s="3"/>
      <c r="G5145" s="2"/>
      <c r="H5145" s="50"/>
      <c r="I5145" s="50"/>
      <c r="J5145" s="50"/>
    </row>
    <row r="5146" spans="1:10" s="43" customFormat="1" x14ac:dyDescent="0.2">
      <c r="A5146" s="1"/>
      <c r="E5146" s="2"/>
      <c r="F5146" s="3"/>
      <c r="G5146" s="2"/>
      <c r="H5146" s="50"/>
      <c r="I5146" s="50"/>
      <c r="J5146" s="50"/>
    </row>
    <row r="5147" spans="1:10" s="43" customFormat="1" x14ac:dyDescent="0.2">
      <c r="A5147" s="1"/>
      <c r="E5147" s="2"/>
      <c r="F5147" s="3"/>
      <c r="G5147" s="2"/>
      <c r="H5147" s="50"/>
      <c r="I5147" s="50"/>
      <c r="J5147" s="50"/>
    </row>
    <row r="5148" spans="1:10" s="43" customFormat="1" x14ac:dyDescent="0.2">
      <c r="A5148" s="1"/>
      <c r="E5148" s="2"/>
      <c r="F5148" s="3"/>
      <c r="G5148" s="2"/>
      <c r="H5148" s="50"/>
      <c r="I5148" s="50"/>
      <c r="J5148" s="50"/>
    </row>
    <row r="5149" spans="1:10" s="43" customFormat="1" x14ac:dyDescent="0.2">
      <c r="A5149" s="1"/>
      <c r="E5149" s="2"/>
      <c r="F5149" s="3"/>
      <c r="G5149" s="2"/>
      <c r="H5149" s="50"/>
      <c r="I5149" s="50"/>
      <c r="J5149" s="50"/>
    </row>
    <row r="5150" spans="1:10" s="43" customFormat="1" x14ac:dyDescent="0.2">
      <c r="A5150" s="1"/>
      <c r="E5150" s="2"/>
      <c r="F5150" s="3"/>
      <c r="G5150" s="2"/>
      <c r="H5150" s="50"/>
      <c r="I5150" s="50"/>
      <c r="J5150" s="50"/>
    </row>
    <row r="5151" spans="1:10" s="43" customFormat="1" x14ac:dyDescent="0.2">
      <c r="A5151" s="1"/>
      <c r="E5151" s="2"/>
      <c r="F5151" s="3"/>
      <c r="G5151" s="2"/>
      <c r="H5151" s="50"/>
      <c r="I5151" s="50"/>
      <c r="J5151" s="50"/>
    </row>
    <row r="5152" spans="1:10" s="43" customFormat="1" x14ac:dyDescent="0.2">
      <c r="A5152" s="1"/>
      <c r="E5152" s="2"/>
      <c r="F5152" s="3"/>
      <c r="G5152" s="2"/>
      <c r="H5152" s="50"/>
      <c r="I5152" s="50"/>
      <c r="J5152" s="50"/>
    </row>
    <row r="5153" spans="1:10" s="43" customFormat="1" x14ac:dyDescent="0.2">
      <c r="A5153" s="1"/>
      <c r="E5153" s="2"/>
      <c r="F5153" s="3"/>
      <c r="G5153" s="2"/>
      <c r="H5153" s="50"/>
      <c r="I5153" s="50"/>
      <c r="J5153" s="50"/>
    </row>
    <row r="5154" spans="1:10" s="43" customFormat="1" x14ac:dyDescent="0.2">
      <c r="A5154" s="1"/>
      <c r="E5154" s="2"/>
      <c r="F5154" s="3"/>
      <c r="G5154" s="2"/>
      <c r="H5154" s="50"/>
      <c r="I5154" s="50"/>
      <c r="J5154" s="50"/>
    </row>
    <row r="5155" spans="1:10" s="43" customFormat="1" x14ac:dyDescent="0.2">
      <c r="A5155" s="1"/>
      <c r="E5155" s="2"/>
      <c r="F5155" s="3"/>
      <c r="G5155" s="2"/>
      <c r="H5155" s="50"/>
      <c r="I5155" s="50"/>
      <c r="J5155" s="50"/>
    </row>
    <row r="5156" spans="1:10" s="43" customFormat="1" x14ac:dyDescent="0.2">
      <c r="A5156" s="1"/>
      <c r="E5156" s="2"/>
      <c r="F5156" s="3"/>
      <c r="G5156" s="2"/>
      <c r="H5156" s="50"/>
      <c r="I5156" s="50"/>
      <c r="J5156" s="50"/>
    </row>
    <row r="5157" spans="1:10" s="43" customFormat="1" x14ac:dyDescent="0.2">
      <c r="A5157" s="1"/>
      <c r="E5157" s="2"/>
      <c r="F5157" s="3"/>
      <c r="G5157" s="2"/>
      <c r="H5157" s="50"/>
      <c r="I5157" s="50"/>
      <c r="J5157" s="50"/>
    </row>
    <row r="5158" spans="1:10" s="43" customFormat="1" x14ac:dyDescent="0.2">
      <c r="A5158" s="1"/>
      <c r="E5158" s="2"/>
      <c r="F5158" s="3"/>
      <c r="G5158" s="2"/>
      <c r="H5158" s="50"/>
      <c r="I5158" s="50"/>
      <c r="J5158" s="50"/>
    </row>
    <row r="5159" spans="1:10" s="43" customFormat="1" x14ac:dyDescent="0.2">
      <c r="A5159" s="1"/>
      <c r="E5159" s="2"/>
      <c r="F5159" s="3"/>
      <c r="G5159" s="2"/>
      <c r="H5159" s="50"/>
      <c r="I5159" s="50"/>
      <c r="J5159" s="50"/>
    </row>
    <row r="5160" spans="1:10" s="43" customFormat="1" x14ac:dyDescent="0.2">
      <c r="A5160" s="1"/>
      <c r="E5160" s="2"/>
      <c r="F5160" s="3"/>
      <c r="G5160" s="2"/>
      <c r="H5160" s="50"/>
      <c r="I5160" s="50"/>
      <c r="J5160" s="50"/>
    </row>
    <row r="5161" spans="1:10" s="43" customFormat="1" x14ac:dyDescent="0.2">
      <c r="A5161" s="1"/>
      <c r="E5161" s="2"/>
      <c r="F5161" s="3"/>
      <c r="G5161" s="2"/>
      <c r="H5161" s="50"/>
      <c r="I5161" s="50"/>
      <c r="J5161" s="50"/>
    </row>
    <row r="5162" spans="1:10" s="43" customFormat="1" x14ac:dyDescent="0.2">
      <c r="A5162" s="1"/>
      <c r="E5162" s="2"/>
      <c r="F5162" s="3"/>
      <c r="G5162" s="2"/>
      <c r="H5162" s="50"/>
      <c r="I5162" s="50"/>
      <c r="J5162" s="50"/>
    </row>
    <row r="5163" spans="1:10" s="43" customFormat="1" x14ac:dyDescent="0.2">
      <c r="A5163" s="1"/>
      <c r="E5163" s="2"/>
      <c r="F5163" s="3"/>
      <c r="G5163" s="2"/>
      <c r="H5163" s="50"/>
      <c r="I5163" s="50"/>
      <c r="J5163" s="50"/>
    </row>
    <row r="5164" spans="1:10" s="43" customFormat="1" x14ac:dyDescent="0.2">
      <c r="A5164" s="1"/>
      <c r="E5164" s="2"/>
      <c r="F5164" s="3"/>
      <c r="G5164" s="2"/>
      <c r="H5164" s="50"/>
      <c r="I5164" s="50"/>
      <c r="J5164" s="50"/>
    </row>
    <row r="5165" spans="1:10" s="43" customFormat="1" x14ac:dyDescent="0.2">
      <c r="A5165" s="1"/>
      <c r="E5165" s="2"/>
      <c r="F5165" s="3"/>
      <c r="G5165" s="2"/>
      <c r="H5165" s="50"/>
      <c r="I5165" s="50"/>
      <c r="J5165" s="50"/>
    </row>
    <row r="5166" spans="1:10" s="43" customFormat="1" x14ac:dyDescent="0.2">
      <c r="A5166" s="1"/>
      <c r="E5166" s="2"/>
      <c r="F5166" s="3"/>
      <c r="G5166" s="2"/>
      <c r="H5166" s="50"/>
      <c r="I5166" s="50"/>
      <c r="J5166" s="50"/>
    </row>
    <row r="5167" spans="1:10" s="43" customFormat="1" x14ac:dyDescent="0.2">
      <c r="A5167" s="1"/>
      <c r="E5167" s="2"/>
      <c r="F5167" s="3"/>
      <c r="G5167" s="2"/>
      <c r="H5167" s="50"/>
      <c r="I5167" s="50"/>
      <c r="J5167" s="50"/>
    </row>
    <row r="5168" spans="1:10" s="43" customFormat="1" x14ac:dyDescent="0.2">
      <c r="A5168" s="1"/>
      <c r="E5168" s="2"/>
      <c r="F5168" s="3"/>
      <c r="G5168" s="2"/>
      <c r="H5168" s="50"/>
      <c r="I5168" s="50"/>
      <c r="J5168" s="50"/>
    </row>
    <row r="5169" spans="1:10" s="43" customFormat="1" x14ac:dyDescent="0.2">
      <c r="A5169" s="1"/>
      <c r="E5169" s="2"/>
      <c r="F5169" s="3"/>
      <c r="G5169" s="2"/>
      <c r="H5169" s="50"/>
      <c r="I5169" s="50"/>
      <c r="J5169" s="50"/>
    </row>
    <row r="5170" spans="1:10" s="43" customFormat="1" x14ac:dyDescent="0.2">
      <c r="A5170" s="1"/>
      <c r="E5170" s="2"/>
      <c r="F5170" s="3"/>
      <c r="G5170" s="2"/>
      <c r="H5170" s="50"/>
      <c r="I5170" s="50"/>
      <c r="J5170" s="50"/>
    </row>
    <row r="5171" spans="1:10" s="43" customFormat="1" x14ac:dyDescent="0.2">
      <c r="A5171" s="1"/>
      <c r="E5171" s="2"/>
      <c r="F5171" s="3"/>
      <c r="G5171" s="2"/>
      <c r="H5171" s="50"/>
      <c r="I5171" s="50"/>
      <c r="J5171" s="50"/>
    </row>
    <row r="5172" spans="1:10" s="43" customFormat="1" x14ac:dyDescent="0.2">
      <c r="A5172" s="1"/>
      <c r="E5172" s="2"/>
      <c r="F5172" s="3"/>
      <c r="G5172" s="2"/>
      <c r="H5172" s="50"/>
      <c r="I5172" s="50"/>
      <c r="J5172" s="50"/>
    </row>
    <row r="5173" spans="1:10" s="43" customFormat="1" x14ac:dyDescent="0.2">
      <c r="A5173" s="1"/>
      <c r="E5173" s="2"/>
      <c r="F5173" s="3"/>
      <c r="G5173" s="2"/>
      <c r="H5173" s="50"/>
      <c r="I5173" s="50"/>
      <c r="J5173" s="50"/>
    </row>
    <row r="5174" spans="1:10" s="43" customFormat="1" x14ac:dyDescent="0.2">
      <c r="A5174" s="1"/>
      <c r="E5174" s="2"/>
      <c r="F5174" s="3"/>
      <c r="G5174" s="2"/>
      <c r="H5174" s="50"/>
      <c r="I5174" s="50"/>
      <c r="J5174" s="50"/>
    </row>
    <row r="5175" spans="1:10" s="43" customFormat="1" x14ac:dyDescent="0.2">
      <c r="A5175" s="1"/>
      <c r="E5175" s="2"/>
      <c r="F5175" s="3"/>
      <c r="G5175" s="2"/>
      <c r="H5175" s="50"/>
      <c r="I5175" s="50"/>
      <c r="J5175" s="50"/>
    </row>
    <row r="5176" spans="1:10" s="43" customFormat="1" x14ac:dyDescent="0.2">
      <c r="A5176" s="1"/>
      <c r="E5176" s="2"/>
      <c r="F5176" s="3"/>
      <c r="G5176" s="2"/>
      <c r="H5176" s="50"/>
      <c r="I5176" s="50"/>
      <c r="J5176" s="50"/>
    </row>
    <row r="5177" spans="1:10" s="43" customFormat="1" x14ac:dyDescent="0.2">
      <c r="A5177" s="1"/>
      <c r="E5177" s="2"/>
      <c r="F5177" s="3"/>
      <c r="G5177" s="2"/>
      <c r="H5177" s="50"/>
      <c r="I5177" s="50"/>
      <c r="J5177" s="50"/>
    </row>
    <row r="5178" spans="1:10" s="43" customFormat="1" x14ac:dyDescent="0.2">
      <c r="A5178" s="1"/>
      <c r="E5178" s="2"/>
      <c r="F5178" s="3"/>
      <c r="G5178" s="2"/>
      <c r="H5178" s="50"/>
      <c r="I5178" s="50"/>
      <c r="J5178" s="50"/>
    </row>
    <row r="5179" spans="1:10" s="43" customFormat="1" x14ac:dyDescent="0.2">
      <c r="A5179" s="1"/>
      <c r="E5179" s="2"/>
      <c r="F5179" s="3"/>
      <c r="G5179" s="2"/>
      <c r="H5179" s="50"/>
      <c r="I5179" s="50"/>
      <c r="J5179" s="50"/>
    </row>
    <row r="5180" spans="1:10" s="43" customFormat="1" x14ac:dyDescent="0.2">
      <c r="A5180" s="1"/>
      <c r="E5180" s="2"/>
      <c r="F5180" s="3"/>
      <c r="G5180" s="2"/>
      <c r="H5180" s="50"/>
      <c r="I5180" s="50"/>
      <c r="J5180" s="50"/>
    </row>
    <row r="5181" spans="1:10" s="43" customFormat="1" x14ac:dyDescent="0.2">
      <c r="A5181" s="1"/>
      <c r="E5181" s="2"/>
      <c r="F5181" s="3"/>
      <c r="G5181" s="2"/>
      <c r="H5181" s="50"/>
      <c r="I5181" s="50"/>
      <c r="J5181" s="50"/>
    </row>
    <row r="5182" spans="1:10" s="43" customFormat="1" x14ac:dyDescent="0.2">
      <c r="A5182" s="1"/>
      <c r="E5182" s="2"/>
      <c r="F5182" s="3"/>
      <c r="G5182" s="2"/>
      <c r="H5182" s="50"/>
      <c r="I5182" s="50"/>
      <c r="J5182" s="50"/>
    </row>
    <row r="5183" spans="1:10" s="43" customFormat="1" x14ac:dyDescent="0.2">
      <c r="A5183" s="1"/>
      <c r="E5183" s="2"/>
      <c r="F5183" s="3"/>
      <c r="G5183" s="2"/>
      <c r="H5183" s="50"/>
      <c r="I5183" s="50"/>
      <c r="J5183" s="50"/>
    </row>
    <row r="5184" spans="1:10" s="43" customFormat="1" x14ac:dyDescent="0.2">
      <c r="A5184" s="1"/>
      <c r="E5184" s="2"/>
      <c r="F5184" s="3"/>
      <c r="G5184" s="2"/>
      <c r="H5184" s="50"/>
      <c r="I5184" s="50"/>
      <c r="J5184" s="50"/>
    </row>
    <row r="5185" spans="1:10" s="43" customFormat="1" x14ac:dyDescent="0.2">
      <c r="A5185" s="1"/>
      <c r="E5185" s="2"/>
      <c r="F5185" s="3"/>
      <c r="G5185" s="2"/>
      <c r="H5185" s="50"/>
      <c r="I5185" s="50"/>
      <c r="J5185" s="50"/>
    </row>
    <row r="5186" spans="1:10" s="43" customFormat="1" x14ac:dyDescent="0.2">
      <c r="A5186" s="1"/>
      <c r="E5186" s="2"/>
      <c r="F5186" s="3"/>
      <c r="G5186" s="2"/>
      <c r="H5186" s="50"/>
      <c r="I5186" s="50"/>
      <c r="J5186" s="50"/>
    </row>
    <row r="5187" spans="1:10" s="43" customFormat="1" x14ac:dyDescent="0.2">
      <c r="A5187" s="1"/>
      <c r="E5187" s="2"/>
      <c r="F5187" s="3"/>
      <c r="G5187" s="2"/>
      <c r="H5187" s="50"/>
      <c r="I5187" s="50"/>
      <c r="J5187" s="50"/>
    </row>
    <row r="5188" spans="1:10" s="43" customFormat="1" x14ac:dyDescent="0.2">
      <c r="A5188" s="1"/>
      <c r="E5188" s="2"/>
      <c r="F5188" s="3"/>
      <c r="G5188" s="2"/>
      <c r="H5188" s="50"/>
      <c r="I5188" s="50"/>
      <c r="J5188" s="50"/>
    </row>
    <row r="5189" spans="1:10" s="43" customFormat="1" x14ac:dyDescent="0.2">
      <c r="A5189" s="1"/>
      <c r="E5189" s="2"/>
      <c r="F5189" s="3"/>
      <c r="G5189" s="2"/>
      <c r="H5189" s="50"/>
      <c r="I5189" s="50"/>
      <c r="J5189" s="50"/>
    </row>
    <row r="5190" spans="1:10" s="43" customFormat="1" x14ac:dyDescent="0.2">
      <c r="A5190" s="1"/>
      <c r="E5190" s="2"/>
      <c r="F5190" s="3"/>
      <c r="G5190" s="2"/>
      <c r="H5190" s="50"/>
      <c r="I5190" s="50"/>
      <c r="J5190" s="50"/>
    </row>
    <row r="5191" spans="1:10" s="43" customFormat="1" x14ac:dyDescent="0.2">
      <c r="A5191" s="1"/>
      <c r="E5191" s="2"/>
      <c r="F5191" s="3"/>
      <c r="G5191" s="2"/>
      <c r="H5191" s="50"/>
      <c r="I5191" s="50"/>
      <c r="J5191" s="50"/>
    </row>
    <row r="5192" spans="1:10" s="43" customFormat="1" x14ac:dyDescent="0.2">
      <c r="A5192" s="1"/>
      <c r="E5192" s="2"/>
      <c r="F5192" s="3"/>
      <c r="G5192" s="2"/>
      <c r="H5192" s="50"/>
      <c r="I5192" s="50"/>
      <c r="J5192" s="50"/>
    </row>
    <row r="5193" spans="1:10" s="43" customFormat="1" x14ac:dyDescent="0.2">
      <c r="A5193" s="1"/>
      <c r="E5193" s="2"/>
      <c r="F5193" s="3"/>
      <c r="G5193" s="2"/>
      <c r="H5193" s="50"/>
      <c r="I5193" s="50"/>
      <c r="J5193" s="50"/>
    </row>
    <row r="5194" spans="1:10" s="43" customFormat="1" x14ac:dyDescent="0.2">
      <c r="A5194" s="1"/>
      <c r="E5194" s="2"/>
      <c r="F5194" s="3"/>
      <c r="G5194" s="2"/>
      <c r="H5194" s="50"/>
      <c r="I5194" s="50"/>
      <c r="J5194" s="50"/>
    </row>
    <row r="5195" spans="1:10" s="43" customFormat="1" x14ac:dyDescent="0.2">
      <c r="A5195" s="1"/>
      <c r="E5195" s="2"/>
      <c r="F5195" s="3"/>
      <c r="G5195" s="2"/>
      <c r="H5195" s="50"/>
      <c r="I5195" s="50"/>
      <c r="J5195" s="50"/>
    </row>
    <row r="5196" spans="1:10" s="43" customFormat="1" x14ac:dyDescent="0.2">
      <c r="A5196" s="1"/>
      <c r="E5196" s="2"/>
      <c r="F5196" s="3"/>
      <c r="G5196" s="2"/>
      <c r="H5196" s="50"/>
      <c r="I5196" s="50"/>
      <c r="J5196" s="50"/>
    </row>
    <row r="5197" spans="1:10" s="43" customFormat="1" x14ac:dyDescent="0.2">
      <c r="A5197" s="1"/>
      <c r="E5197" s="2"/>
      <c r="F5197" s="3"/>
      <c r="G5197" s="2"/>
      <c r="H5197" s="50"/>
      <c r="I5197" s="50"/>
      <c r="J5197" s="50"/>
    </row>
    <row r="5198" spans="1:10" s="43" customFormat="1" x14ac:dyDescent="0.2">
      <c r="A5198" s="1"/>
      <c r="E5198" s="2"/>
      <c r="F5198" s="3"/>
      <c r="G5198" s="2"/>
      <c r="H5198" s="50"/>
      <c r="I5198" s="50"/>
      <c r="J5198" s="50"/>
    </row>
    <row r="5199" spans="1:10" s="43" customFormat="1" x14ac:dyDescent="0.2">
      <c r="A5199" s="1"/>
      <c r="E5199" s="2"/>
      <c r="F5199" s="3"/>
      <c r="G5199" s="2"/>
      <c r="H5199" s="50"/>
      <c r="I5199" s="50"/>
      <c r="J5199" s="50"/>
    </row>
    <row r="5200" spans="1:10" s="43" customFormat="1" x14ac:dyDescent="0.2">
      <c r="A5200" s="1"/>
      <c r="E5200" s="2"/>
      <c r="F5200" s="3"/>
      <c r="G5200" s="2"/>
      <c r="H5200" s="50"/>
      <c r="I5200" s="50"/>
      <c r="J5200" s="50"/>
    </row>
    <row r="5201" spans="1:10" s="43" customFormat="1" x14ac:dyDescent="0.2">
      <c r="A5201" s="1"/>
      <c r="E5201" s="2"/>
      <c r="F5201" s="3"/>
      <c r="G5201" s="2"/>
      <c r="H5201" s="50"/>
      <c r="I5201" s="50"/>
      <c r="J5201" s="50"/>
    </row>
    <row r="5202" spans="1:10" s="43" customFormat="1" x14ac:dyDescent="0.2">
      <c r="A5202" s="1"/>
      <c r="E5202" s="2"/>
      <c r="F5202" s="3"/>
      <c r="G5202" s="2"/>
      <c r="H5202" s="50"/>
      <c r="I5202" s="50"/>
      <c r="J5202" s="50"/>
    </row>
    <row r="5203" spans="1:10" s="43" customFormat="1" x14ac:dyDescent="0.2">
      <c r="A5203" s="1"/>
      <c r="E5203" s="2"/>
      <c r="F5203" s="3"/>
      <c r="G5203" s="2"/>
      <c r="H5203" s="50"/>
      <c r="I5203" s="50"/>
      <c r="J5203" s="50"/>
    </row>
    <row r="5204" spans="1:10" s="43" customFormat="1" x14ac:dyDescent="0.2">
      <c r="A5204" s="1"/>
      <c r="E5204" s="2"/>
      <c r="F5204" s="3"/>
      <c r="G5204" s="2"/>
      <c r="H5204" s="50"/>
      <c r="I5204" s="50"/>
      <c r="J5204" s="50"/>
    </row>
    <row r="5205" spans="1:10" s="43" customFormat="1" x14ac:dyDescent="0.2">
      <c r="A5205" s="1"/>
      <c r="E5205" s="2"/>
      <c r="F5205" s="3"/>
      <c r="G5205" s="2"/>
      <c r="H5205" s="50"/>
      <c r="I5205" s="50"/>
      <c r="J5205" s="50"/>
    </row>
    <row r="5206" spans="1:10" s="43" customFormat="1" x14ac:dyDescent="0.2">
      <c r="A5206" s="1"/>
      <c r="E5206" s="2"/>
      <c r="F5206" s="3"/>
      <c r="G5206" s="2"/>
      <c r="H5206" s="50"/>
      <c r="I5206" s="50"/>
      <c r="J5206" s="50"/>
    </row>
    <row r="5207" spans="1:10" s="43" customFormat="1" x14ac:dyDescent="0.2">
      <c r="A5207" s="1"/>
      <c r="E5207" s="2"/>
      <c r="F5207" s="3"/>
      <c r="G5207" s="2"/>
      <c r="H5207" s="50"/>
      <c r="I5207" s="50"/>
      <c r="J5207" s="50"/>
    </row>
    <row r="5208" spans="1:10" s="43" customFormat="1" x14ac:dyDescent="0.2">
      <c r="A5208" s="1"/>
      <c r="E5208" s="2"/>
      <c r="F5208" s="3"/>
      <c r="G5208" s="2"/>
      <c r="H5208" s="50"/>
      <c r="I5208" s="50"/>
      <c r="J5208" s="50"/>
    </row>
    <row r="5209" spans="1:10" s="43" customFormat="1" x14ac:dyDescent="0.2">
      <c r="A5209" s="1"/>
      <c r="E5209" s="2"/>
      <c r="F5209" s="3"/>
      <c r="G5209" s="2"/>
      <c r="H5209" s="50"/>
      <c r="I5209" s="50"/>
      <c r="J5209" s="50"/>
    </row>
    <row r="5210" spans="1:10" s="43" customFormat="1" x14ac:dyDescent="0.2">
      <c r="A5210" s="1"/>
      <c r="E5210" s="2"/>
      <c r="F5210" s="3"/>
      <c r="G5210" s="2"/>
      <c r="H5210" s="50"/>
      <c r="I5210" s="50"/>
      <c r="J5210" s="50"/>
    </row>
    <row r="5211" spans="1:10" s="43" customFormat="1" x14ac:dyDescent="0.2">
      <c r="A5211" s="1"/>
      <c r="E5211" s="2"/>
      <c r="F5211" s="3"/>
      <c r="G5211" s="2"/>
      <c r="H5211" s="50"/>
      <c r="I5211" s="50"/>
      <c r="J5211" s="50"/>
    </row>
    <row r="5212" spans="1:10" s="43" customFormat="1" x14ac:dyDescent="0.2">
      <c r="A5212" s="1"/>
      <c r="E5212" s="2"/>
      <c r="F5212" s="3"/>
      <c r="G5212" s="2"/>
      <c r="H5212" s="50"/>
      <c r="I5212" s="50"/>
      <c r="J5212" s="50"/>
    </row>
    <row r="5213" spans="1:10" s="43" customFormat="1" x14ac:dyDescent="0.2">
      <c r="A5213" s="1"/>
      <c r="E5213" s="2"/>
      <c r="F5213" s="3"/>
      <c r="G5213" s="2"/>
      <c r="H5213" s="50"/>
      <c r="I5213" s="50"/>
      <c r="J5213" s="50"/>
    </row>
    <row r="5214" spans="1:10" s="43" customFormat="1" x14ac:dyDescent="0.2">
      <c r="A5214" s="1"/>
      <c r="E5214" s="2"/>
      <c r="F5214" s="3"/>
      <c r="G5214" s="2"/>
      <c r="H5214" s="50"/>
      <c r="I5214" s="50"/>
      <c r="J5214" s="50"/>
    </row>
    <row r="5215" spans="1:10" s="43" customFormat="1" x14ac:dyDescent="0.2">
      <c r="A5215" s="1"/>
      <c r="E5215" s="2"/>
      <c r="F5215" s="3"/>
      <c r="G5215" s="2"/>
      <c r="H5215" s="50"/>
      <c r="I5215" s="50"/>
      <c r="J5215" s="50"/>
    </row>
    <row r="5216" spans="1:10" s="43" customFormat="1" x14ac:dyDescent="0.2">
      <c r="A5216" s="1"/>
      <c r="E5216" s="2"/>
      <c r="F5216" s="3"/>
      <c r="G5216" s="2"/>
      <c r="H5216" s="50"/>
      <c r="I5216" s="50"/>
      <c r="J5216" s="50"/>
    </row>
    <row r="5217" spans="1:10" s="43" customFormat="1" x14ac:dyDescent="0.2">
      <c r="A5217" s="1"/>
      <c r="E5217" s="2"/>
      <c r="F5217" s="3"/>
      <c r="G5217" s="2"/>
      <c r="H5217" s="50"/>
      <c r="I5217" s="50"/>
      <c r="J5217" s="50"/>
    </row>
    <row r="5218" spans="1:10" s="43" customFormat="1" x14ac:dyDescent="0.2">
      <c r="A5218" s="1"/>
      <c r="E5218" s="2"/>
      <c r="F5218" s="3"/>
      <c r="G5218" s="2"/>
      <c r="H5218" s="50"/>
      <c r="I5218" s="50"/>
      <c r="J5218" s="50"/>
    </row>
    <row r="5219" spans="1:10" s="43" customFormat="1" x14ac:dyDescent="0.2">
      <c r="A5219" s="1"/>
      <c r="E5219" s="2"/>
      <c r="F5219" s="3"/>
      <c r="G5219" s="2"/>
      <c r="H5219" s="50"/>
      <c r="I5219" s="50"/>
      <c r="J5219" s="50"/>
    </row>
    <row r="5220" spans="1:10" s="43" customFormat="1" x14ac:dyDescent="0.2">
      <c r="A5220" s="1"/>
      <c r="E5220" s="2"/>
      <c r="F5220" s="3"/>
      <c r="G5220" s="2"/>
      <c r="H5220" s="50"/>
      <c r="I5220" s="50"/>
      <c r="J5220" s="50"/>
    </row>
    <row r="5221" spans="1:10" s="43" customFormat="1" x14ac:dyDescent="0.2">
      <c r="A5221" s="1"/>
      <c r="E5221" s="2"/>
      <c r="F5221" s="3"/>
      <c r="G5221" s="2"/>
      <c r="H5221" s="50"/>
      <c r="I5221" s="50"/>
      <c r="J5221" s="50"/>
    </row>
    <row r="5222" spans="1:10" s="43" customFormat="1" x14ac:dyDescent="0.2">
      <c r="A5222" s="1"/>
      <c r="E5222" s="2"/>
      <c r="F5222" s="3"/>
      <c r="G5222" s="2"/>
      <c r="H5222" s="50"/>
      <c r="I5222" s="50"/>
      <c r="J5222" s="50"/>
    </row>
    <row r="5223" spans="1:10" s="43" customFormat="1" x14ac:dyDescent="0.2">
      <c r="A5223" s="1"/>
      <c r="E5223" s="2"/>
      <c r="F5223" s="3"/>
      <c r="G5223" s="2"/>
      <c r="H5223" s="50"/>
      <c r="I5223" s="50"/>
      <c r="J5223" s="50"/>
    </row>
    <row r="5224" spans="1:10" s="43" customFormat="1" x14ac:dyDescent="0.2">
      <c r="A5224" s="1"/>
      <c r="E5224" s="2"/>
      <c r="F5224" s="3"/>
      <c r="G5224" s="2"/>
      <c r="H5224" s="50"/>
      <c r="I5224" s="50"/>
      <c r="J5224" s="50"/>
    </row>
    <row r="5225" spans="1:10" s="43" customFormat="1" x14ac:dyDescent="0.2">
      <c r="A5225" s="1"/>
      <c r="E5225" s="2"/>
      <c r="F5225" s="3"/>
      <c r="G5225" s="2"/>
      <c r="H5225" s="50"/>
      <c r="I5225" s="50"/>
      <c r="J5225" s="50"/>
    </row>
    <row r="5226" spans="1:10" s="43" customFormat="1" x14ac:dyDescent="0.2">
      <c r="A5226" s="1"/>
      <c r="E5226" s="2"/>
      <c r="F5226" s="3"/>
      <c r="G5226" s="2"/>
      <c r="H5226" s="50"/>
      <c r="I5226" s="50"/>
      <c r="J5226" s="50"/>
    </row>
    <row r="5227" spans="1:10" s="43" customFormat="1" x14ac:dyDescent="0.2">
      <c r="A5227" s="1"/>
      <c r="E5227" s="2"/>
      <c r="F5227" s="3"/>
      <c r="G5227" s="2"/>
      <c r="H5227" s="50"/>
      <c r="I5227" s="50"/>
      <c r="J5227" s="50"/>
    </row>
    <row r="5228" spans="1:10" s="43" customFormat="1" x14ac:dyDescent="0.2">
      <c r="A5228" s="1"/>
      <c r="E5228" s="2"/>
      <c r="F5228" s="3"/>
      <c r="G5228" s="2"/>
      <c r="H5228" s="50"/>
      <c r="I5228" s="50"/>
      <c r="J5228" s="50"/>
    </row>
    <row r="5229" spans="1:10" s="43" customFormat="1" x14ac:dyDescent="0.2">
      <c r="A5229" s="1"/>
      <c r="E5229" s="2"/>
      <c r="F5229" s="3"/>
      <c r="G5229" s="2"/>
      <c r="H5229" s="50"/>
      <c r="I5229" s="50"/>
      <c r="J5229" s="50"/>
    </row>
    <row r="5230" spans="1:10" s="43" customFormat="1" x14ac:dyDescent="0.2">
      <c r="A5230" s="1"/>
      <c r="E5230" s="2"/>
      <c r="F5230" s="3"/>
      <c r="G5230" s="2"/>
      <c r="H5230" s="50"/>
      <c r="I5230" s="50"/>
      <c r="J5230" s="50"/>
    </row>
    <row r="5231" spans="1:10" s="43" customFormat="1" x14ac:dyDescent="0.2">
      <c r="A5231" s="1"/>
      <c r="E5231" s="2"/>
      <c r="F5231" s="3"/>
      <c r="G5231" s="2"/>
      <c r="H5231" s="50"/>
      <c r="I5231" s="50"/>
      <c r="J5231" s="50"/>
    </row>
    <row r="5232" spans="1:10" s="43" customFormat="1" x14ac:dyDescent="0.2">
      <c r="A5232" s="1"/>
      <c r="E5232" s="2"/>
      <c r="F5232" s="3"/>
      <c r="G5232" s="2"/>
      <c r="H5232" s="50"/>
      <c r="I5232" s="50"/>
      <c r="J5232" s="50"/>
    </row>
    <row r="5233" spans="1:10" s="43" customFormat="1" x14ac:dyDescent="0.2">
      <c r="A5233" s="1"/>
      <c r="E5233" s="2"/>
      <c r="F5233" s="3"/>
      <c r="G5233" s="2"/>
      <c r="H5233" s="50"/>
      <c r="I5233" s="50"/>
      <c r="J5233" s="50"/>
    </row>
    <row r="5234" spans="1:10" s="43" customFormat="1" x14ac:dyDescent="0.2">
      <c r="A5234" s="1"/>
      <c r="E5234" s="2"/>
      <c r="F5234" s="3"/>
      <c r="G5234" s="2"/>
      <c r="H5234" s="50"/>
      <c r="I5234" s="50"/>
      <c r="J5234" s="50"/>
    </row>
    <row r="5235" spans="1:10" s="43" customFormat="1" x14ac:dyDescent="0.2">
      <c r="A5235" s="1"/>
      <c r="E5235" s="2"/>
      <c r="F5235" s="3"/>
      <c r="G5235" s="2"/>
      <c r="H5235" s="50"/>
      <c r="I5235" s="50"/>
      <c r="J5235" s="50"/>
    </row>
    <row r="5236" spans="1:10" s="43" customFormat="1" x14ac:dyDescent="0.2">
      <c r="A5236" s="1"/>
      <c r="E5236" s="2"/>
      <c r="F5236" s="3"/>
      <c r="G5236" s="2"/>
      <c r="H5236" s="50"/>
      <c r="I5236" s="50"/>
      <c r="J5236" s="50"/>
    </row>
    <row r="5237" spans="1:10" s="43" customFormat="1" x14ac:dyDescent="0.2">
      <c r="A5237" s="1"/>
      <c r="E5237" s="2"/>
      <c r="F5237" s="3"/>
      <c r="G5237" s="2"/>
      <c r="H5237" s="50"/>
      <c r="I5237" s="50"/>
      <c r="J5237" s="50"/>
    </row>
    <row r="5238" spans="1:10" s="43" customFormat="1" x14ac:dyDescent="0.2">
      <c r="A5238" s="1"/>
      <c r="E5238" s="2"/>
      <c r="F5238" s="3"/>
      <c r="G5238" s="2"/>
      <c r="H5238" s="50"/>
      <c r="I5238" s="50"/>
      <c r="J5238" s="50"/>
    </row>
    <row r="5239" spans="1:10" s="43" customFormat="1" x14ac:dyDescent="0.2">
      <c r="A5239" s="1"/>
      <c r="E5239" s="2"/>
      <c r="F5239" s="3"/>
      <c r="G5239" s="2"/>
      <c r="H5239" s="50"/>
      <c r="I5239" s="50"/>
      <c r="J5239" s="50"/>
    </row>
    <row r="5240" spans="1:10" s="43" customFormat="1" x14ac:dyDescent="0.2">
      <c r="A5240" s="1"/>
      <c r="E5240" s="2"/>
      <c r="F5240" s="3"/>
      <c r="G5240" s="2"/>
      <c r="H5240" s="50"/>
      <c r="I5240" s="50"/>
      <c r="J5240" s="50"/>
    </row>
    <row r="5241" spans="1:10" s="43" customFormat="1" x14ac:dyDescent="0.2">
      <c r="A5241" s="1"/>
      <c r="E5241" s="2"/>
      <c r="F5241" s="3"/>
      <c r="G5241" s="2"/>
      <c r="H5241" s="50"/>
      <c r="I5241" s="50"/>
      <c r="J5241" s="50"/>
    </row>
    <row r="5242" spans="1:10" s="43" customFormat="1" x14ac:dyDescent="0.2">
      <c r="A5242" s="1"/>
      <c r="E5242" s="2"/>
      <c r="F5242" s="3"/>
      <c r="G5242" s="2"/>
      <c r="H5242" s="50"/>
      <c r="I5242" s="50"/>
      <c r="J5242" s="50"/>
    </row>
    <row r="5243" spans="1:10" s="43" customFormat="1" x14ac:dyDescent="0.2">
      <c r="A5243" s="1"/>
      <c r="E5243" s="2"/>
      <c r="F5243" s="3"/>
      <c r="G5243" s="2"/>
      <c r="H5243" s="50"/>
      <c r="I5243" s="50"/>
      <c r="J5243" s="50"/>
    </row>
    <row r="5244" spans="1:10" s="43" customFormat="1" x14ac:dyDescent="0.2">
      <c r="A5244" s="1"/>
      <c r="E5244" s="2"/>
      <c r="F5244" s="3"/>
      <c r="G5244" s="2"/>
      <c r="H5244" s="50"/>
      <c r="I5244" s="50"/>
      <c r="J5244" s="50"/>
    </row>
    <row r="5245" spans="1:10" s="43" customFormat="1" x14ac:dyDescent="0.2">
      <c r="A5245" s="1"/>
      <c r="E5245" s="2"/>
      <c r="F5245" s="3"/>
      <c r="G5245" s="2"/>
      <c r="H5245" s="50"/>
      <c r="I5245" s="50"/>
      <c r="J5245" s="50"/>
    </row>
    <row r="5246" spans="1:10" s="43" customFormat="1" x14ac:dyDescent="0.2">
      <c r="A5246" s="1"/>
      <c r="E5246" s="2"/>
      <c r="F5246" s="3"/>
      <c r="G5246" s="2"/>
      <c r="H5246" s="50"/>
      <c r="I5246" s="50"/>
      <c r="J5246" s="50"/>
    </row>
    <row r="5247" spans="1:10" s="43" customFormat="1" x14ac:dyDescent="0.2">
      <c r="A5247" s="1"/>
      <c r="E5247" s="2"/>
      <c r="F5247" s="3"/>
      <c r="G5247" s="2"/>
      <c r="H5247" s="50"/>
      <c r="I5247" s="50"/>
      <c r="J5247" s="50"/>
    </row>
    <row r="5248" spans="1:10" s="43" customFormat="1" x14ac:dyDescent="0.2">
      <c r="A5248" s="1"/>
      <c r="E5248" s="2"/>
      <c r="F5248" s="3"/>
      <c r="G5248" s="2"/>
      <c r="H5248" s="50"/>
      <c r="I5248" s="50"/>
      <c r="J5248" s="50"/>
    </row>
    <row r="5249" spans="1:10" s="43" customFormat="1" x14ac:dyDescent="0.2">
      <c r="A5249" s="1"/>
      <c r="E5249" s="2"/>
      <c r="F5249" s="3"/>
      <c r="G5249" s="2"/>
      <c r="H5249" s="50"/>
      <c r="I5249" s="50"/>
      <c r="J5249" s="50"/>
    </row>
    <row r="5250" spans="1:10" s="43" customFormat="1" x14ac:dyDescent="0.2">
      <c r="A5250" s="1"/>
      <c r="E5250" s="2"/>
      <c r="F5250" s="3"/>
      <c r="G5250" s="2"/>
      <c r="H5250" s="50"/>
      <c r="I5250" s="50"/>
      <c r="J5250" s="50"/>
    </row>
    <row r="5251" spans="1:10" s="43" customFormat="1" x14ac:dyDescent="0.2">
      <c r="A5251" s="1"/>
      <c r="E5251" s="2"/>
      <c r="F5251" s="3"/>
      <c r="G5251" s="2"/>
      <c r="H5251" s="50"/>
      <c r="I5251" s="50"/>
      <c r="J5251" s="50"/>
    </row>
    <row r="5252" spans="1:10" s="43" customFormat="1" x14ac:dyDescent="0.2">
      <c r="A5252" s="1"/>
      <c r="E5252" s="2"/>
      <c r="F5252" s="3"/>
      <c r="G5252" s="2"/>
      <c r="H5252" s="50"/>
      <c r="I5252" s="50"/>
      <c r="J5252" s="50"/>
    </row>
    <row r="5253" spans="1:10" s="43" customFormat="1" x14ac:dyDescent="0.2">
      <c r="A5253" s="1"/>
      <c r="E5253" s="2"/>
      <c r="F5253" s="3"/>
      <c r="G5253" s="2"/>
      <c r="H5253" s="50"/>
      <c r="I5253" s="50"/>
      <c r="J5253" s="50"/>
    </row>
    <row r="5254" spans="1:10" s="43" customFormat="1" x14ac:dyDescent="0.2">
      <c r="A5254" s="1"/>
      <c r="E5254" s="2"/>
      <c r="F5254" s="3"/>
      <c r="G5254" s="2"/>
      <c r="H5254" s="50"/>
      <c r="I5254" s="50"/>
      <c r="J5254" s="50"/>
    </row>
    <row r="5255" spans="1:10" s="43" customFormat="1" x14ac:dyDescent="0.2">
      <c r="A5255" s="1"/>
      <c r="E5255" s="2"/>
      <c r="F5255" s="3"/>
      <c r="G5255" s="2"/>
      <c r="H5255" s="50"/>
      <c r="I5255" s="50"/>
      <c r="J5255" s="50"/>
    </row>
    <row r="5256" spans="1:10" s="43" customFormat="1" x14ac:dyDescent="0.2">
      <c r="A5256" s="1"/>
      <c r="E5256" s="2"/>
      <c r="F5256" s="3"/>
      <c r="G5256" s="2"/>
      <c r="H5256" s="50"/>
      <c r="I5256" s="50"/>
      <c r="J5256" s="50"/>
    </row>
    <row r="5257" spans="1:10" s="43" customFormat="1" x14ac:dyDescent="0.2">
      <c r="A5257" s="1"/>
      <c r="E5257" s="2"/>
      <c r="F5257" s="3"/>
      <c r="G5257" s="2"/>
      <c r="H5257" s="50"/>
      <c r="I5257" s="50"/>
      <c r="J5257" s="50"/>
    </row>
    <row r="5258" spans="1:10" s="43" customFormat="1" x14ac:dyDescent="0.2">
      <c r="A5258" s="1"/>
      <c r="E5258" s="2"/>
      <c r="F5258" s="3"/>
      <c r="G5258" s="2"/>
      <c r="H5258" s="50"/>
      <c r="I5258" s="50"/>
      <c r="J5258" s="50"/>
    </row>
    <row r="5259" spans="1:10" s="43" customFormat="1" x14ac:dyDescent="0.2">
      <c r="A5259" s="1"/>
      <c r="E5259" s="2"/>
      <c r="F5259" s="3"/>
      <c r="G5259" s="2"/>
      <c r="H5259" s="50"/>
      <c r="I5259" s="50"/>
      <c r="J5259" s="50"/>
    </row>
    <row r="5260" spans="1:10" s="43" customFormat="1" x14ac:dyDescent="0.2">
      <c r="A5260" s="1"/>
      <c r="E5260" s="2"/>
      <c r="F5260" s="3"/>
      <c r="G5260" s="2"/>
      <c r="H5260" s="50"/>
      <c r="I5260" s="50"/>
      <c r="J5260" s="50"/>
    </row>
    <row r="5261" spans="1:10" s="43" customFormat="1" x14ac:dyDescent="0.2">
      <c r="A5261" s="1"/>
      <c r="E5261" s="2"/>
      <c r="F5261" s="3"/>
      <c r="G5261" s="2"/>
      <c r="H5261" s="50"/>
      <c r="I5261" s="50"/>
      <c r="J5261" s="50"/>
    </row>
    <row r="5262" spans="1:10" s="43" customFormat="1" x14ac:dyDescent="0.2">
      <c r="A5262" s="1"/>
      <c r="E5262" s="2"/>
      <c r="F5262" s="3"/>
      <c r="G5262" s="2"/>
      <c r="H5262" s="50"/>
      <c r="I5262" s="50"/>
      <c r="J5262" s="50"/>
    </row>
    <row r="5263" spans="1:10" s="43" customFormat="1" x14ac:dyDescent="0.2">
      <c r="A5263" s="1"/>
      <c r="E5263" s="2"/>
      <c r="F5263" s="3"/>
      <c r="G5263" s="2"/>
      <c r="H5263" s="50"/>
      <c r="I5263" s="50"/>
      <c r="J5263" s="50"/>
    </row>
    <row r="5264" spans="1:10" s="43" customFormat="1" x14ac:dyDescent="0.2">
      <c r="A5264" s="1"/>
      <c r="E5264" s="2"/>
      <c r="F5264" s="3"/>
      <c r="G5264" s="2"/>
      <c r="H5264" s="50"/>
      <c r="I5264" s="50"/>
      <c r="J5264" s="50"/>
    </row>
    <row r="5265" spans="1:10" s="43" customFormat="1" x14ac:dyDescent="0.2">
      <c r="A5265" s="1"/>
      <c r="E5265" s="2"/>
      <c r="F5265" s="3"/>
      <c r="G5265" s="2"/>
      <c r="H5265" s="50"/>
      <c r="I5265" s="50"/>
      <c r="J5265" s="50"/>
    </row>
    <row r="5266" spans="1:10" s="43" customFormat="1" x14ac:dyDescent="0.2">
      <c r="A5266" s="1"/>
      <c r="E5266" s="2"/>
      <c r="F5266" s="3"/>
      <c r="G5266" s="2"/>
      <c r="H5266" s="50"/>
      <c r="I5266" s="50"/>
      <c r="J5266" s="50"/>
    </row>
    <row r="5267" spans="1:10" s="43" customFormat="1" x14ac:dyDescent="0.2">
      <c r="A5267" s="1"/>
      <c r="E5267" s="2"/>
      <c r="F5267" s="3"/>
      <c r="G5267" s="2"/>
      <c r="H5267" s="50"/>
      <c r="I5267" s="50"/>
      <c r="J5267" s="50"/>
    </row>
    <row r="5268" spans="1:10" s="43" customFormat="1" x14ac:dyDescent="0.2">
      <c r="A5268" s="1"/>
      <c r="E5268" s="2"/>
      <c r="F5268" s="3"/>
      <c r="G5268" s="2"/>
      <c r="H5268" s="50"/>
      <c r="I5268" s="50"/>
      <c r="J5268" s="50"/>
    </row>
    <row r="5269" spans="1:10" s="43" customFormat="1" x14ac:dyDescent="0.2">
      <c r="A5269" s="1"/>
      <c r="E5269" s="2"/>
      <c r="F5269" s="3"/>
      <c r="G5269" s="2"/>
      <c r="H5269" s="50"/>
      <c r="I5269" s="50"/>
      <c r="J5269" s="50"/>
    </row>
    <row r="5270" spans="1:10" s="43" customFormat="1" x14ac:dyDescent="0.2">
      <c r="A5270" s="1"/>
      <c r="E5270" s="2"/>
      <c r="F5270" s="3"/>
      <c r="G5270" s="2"/>
      <c r="H5270" s="50"/>
      <c r="I5270" s="50"/>
      <c r="J5270" s="50"/>
    </row>
    <row r="5271" spans="1:10" s="43" customFormat="1" x14ac:dyDescent="0.2">
      <c r="A5271" s="1"/>
      <c r="E5271" s="2"/>
      <c r="F5271" s="3"/>
      <c r="G5271" s="2"/>
      <c r="H5271" s="50"/>
      <c r="I5271" s="50"/>
      <c r="J5271" s="50"/>
    </row>
    <row r="5272" spans="1:10" s="43" customFormat="1" x14ac:dyDescent="0.2">
      <c r="A5272" s="1"/>
      <c r="E5272" s="2"/>
      <c r="F5272" s="3"/>
      <c r="G5272" s="2"/>
      <c r="H5272" s="50"/>
      <c r="I5272" s="50"/>
      <c r="J5272" s="50"/>
    </row>
    <row r="5273" spans="1:10" s="43" customFormat="1" x14ac:dyDescent="0.2">
      <c r="A5273" s="1"/>
      <c r="E5273" s="2"/>
      <c r="F5273" s="3"/>
      <c r="G5273" s="2"/>
      <c r="H5273" s="50"/>
      <c r="I5273" s="50"/>
      <c r="J5273" s="50"/>
    </row>
    <row r="5274" spans="1:10" s="43" customFormat="1" x14ac:dyDescent="0.2">
      <c r="A5274" s="1"/>
      <c r="E5274" s="2"/>
      <c r="F5274" s="3"/>
      <c r="G5274" s="2"/>
      <c r="H5274" s="50"/>
      <c r="I5274" s="50"/>
      <c r="J5274" s="50"/>
    </row>
    <row r="5275" spans="1:10" s="43" customFormat="1" x14ac:dyDescent="0.2">
      <c r="A5275" s="1"/>
      <c r="E5275" s="2"/>
      <c r="F5275" s="3"/>
      <c r="G5275" s="2"/>
      <c r="H5275" s="50"/>
      <c r="I5275" s="50"/>
      <c r="J5275" s="50"/>
    </row>
    <row r="5276" spans="1:10" s="43" customFormat="1" x14ac:dyDescent="0.2">
      <c r="A5276" s="1"/>
      <c r="E5276" s="2"/>
      <c r="F5276" s="3"/>
      <c r="G5276" s="2"/>
      <c r="H5276" s="50"/>
      <c r="I5276" s="50"/>
      <c r="J5276" s="50"/>
    </row>
    <row r="5277" spans="1:10" s="43" customFormat="1" x14ac:dyDescent="0.2">
      <c r="A5277" s="1"/>
      <c r="E5277" s="2"/>
      <c r="F5277" s="3"/>
      <c r="G5277" s="2"/>
      <c r="H5277" s="50"/>
      <c r="I5277" s="50"/>
      <c r="J5277" s="50"/>
    </row>
    <row r="5278" spans="1:10" s="43" customFormat="1" x14ac:dyDescent="0.2">
      <c r="A5278" s="1"/>
      <c r="E5278" s="2"/>
      <c r="F5278" s="3"/>
      <c r="G5278" s="2"/>
      <c r="H5278" s="50"/>
      <c r="I5278" s="50"/>
      <c r="J5278" s="50"/>
    </row>
    <row r="5279" spans="1:10" s="43" customFormat="1" x14ac:dyDescent="0.2">
      <c r="A5279" s="1"/>
      <c r="E5279" s="2"/>
      <c r="F5279" s="3"/>
      <c r="G5279" s="2"/>
      <c r="H5279" s="50"/>
      <c r="I5279" s="50"/>
      <c r="J5279" s="50"/>
    </row>
    <row r="5280" spans="1:10" s="43" customFormat="1" x14ac:dyDescent="0.2">
      <c r="A5280" s="1"/>
      <c r="E5280" s="2"/>
      <c r="F5280" s="3"/>
      <c r="G5280" s="2"/>
      <c r="H5280" s="50"/>
      <c r="I5280" s="50"/>
      <c r="J5280" s="50"/>
    </row>
    <row r="5281" spans="1:10" s="43" customFormat="1" x14ac:dyDescent="0.2">
      <c r="A5281" s="1"/>
      <c r="E5281" s="2"/>
      <c r="F5281" s="3"/>
      <c r="G5281" s="2"/>
      <c r="H5281" s="50"/>
      <c r="I5281" s="50"/>
      <c r="J5281" s="50"/>
    </row>
    <row r="5282" spans="1:10" s="43" customFormat="1" x14ac:dyDescent="0.2">
      <c r="A5282" s="1"/>
      <c r="E5282" s="2"/>
      <c r="F5282" s="3"/>
      <c r="G5282" s="2"/>
      <c r="H5282" s="50"/>
      <c r="I5282" s="50"/>
      <c r="J5282" s="50"/>
    </row>
    <row r="5283" spans="1:10" s="43" customFormat="1" x14ac:dyDescent="0.2">
      <c r="A5283" s="1"/>
      <c r="E5283" s="2"/>
      <c r="F5283" s="3"/>
      <c r="G5283" s="2"/>
      <c r="H5283" s="50"/>
      <c r="I5283" s="50"/>
      <c r="J5283" s="50"/>
    </row>
    <row r="5284" spans="1:10" s="43" customFormat="1" x14ac:dyDescent="0.2">
      <c r="A5284" s="1"/>
      <c r="E5284" s="2"/>
      <c r="F5284" s="3"/>
      <c r="G5284" s="2"/>
      <c r="H5284" s="50"/>
      <c r="I5284" s="50"/>
      <c r="J5284" s="50"/>
    </row>
    <row r="5285" spans="1:10" s="43" customFormat="1" x14ac:dyDescent="0.2">
      <c r="A5285" s="1"/>
      <c r="E5285" s="2"/>
      <c r="F5285" s="3"/>
      <c r="G5285" s="2"/>
      <c r="H5285" s="50"/>
      <c r="I5285" s="50"/>
      <c r="J5285" s="50"/>
    </row>
    <row r="5286" spans="1:10" s="43" customFormat="1" x14ac:dyDescent="0.2">
      <c r="A5286" s="1"/>
      <c r="E5286" s="2"/>
      <c r="F5286" s="3"/>
      <c r="G5286" s="2"/>
      <c r="H5286" s="50"/>
      <c r="I5286" s="50"/>
      <c r="J5286" s="50"/>
    </row>
    <row r="5287" spans="1:10" s="43" customFormat="1" x14ac:dyDescent="0.2">
      <c r="A5287" s="1"/>
      <c r="E5287" s="2"/>
      <c r="F5287" s="3"/>
      <c r="G5287" s="2"/>
      <c r="H5287" s="50"/>
      <c r="I5287" s="50"/>
      <c r="J5287" s="50"/>
    </row>
    <row r="5288" spans="1:10" s="43" customFormat="1" x14ac:dyDescent="0.2">
      <c r="A5288" s="1"/>
      <c r="E5288" s="2"/>
      <c r="F5288" s="3"/>
      <c r="G5288" s="2"/>
      <c r="H5288" s="50"/>
      <c r="I5288" s="50"/>
      <c r="J5288" s="50"/>
    </row>
    <row r="5289" spans="1:10" s="43" customFormat="1" x14ac:dyDescent="0.2">
      <c r="A5289" s="1"/>
      <c r="E5289" s="2"/>
      <c r="F5289" s="3"/>
      <c r="G5289" s="2"/>
      <c r="H5289" s="50"/>
      <c r="I5289" s="50"/>
      <c r="J5289" s="50"/>
    </row>
    <row r="5290" spans="1:10" s="43" customFormat="1" x14ac:dyDescent="0.2">
      <c r="A5290" s="1"/>
      <c r="E5290" s="2"/>
      <c r="F5290" s="3"/>
      <c r="G5290" s="2"/>
      <c r="H5290" s="50"/>
      <c r="I5290" s="50"/>
      <c r="J5290" s="50"/>
    </row>
    <row r="5291" spans="1:10" s="43" customFormat="1" x14ac:dyDescent="0.2">
      <c r="A5291" s="1"/>
      <c r="E5291" s="2"/>
      <c r="F5291" s="3"/>
      <c r="G5291" s="2"/>
      <c r="H5291" s="50"/>
      <c r="I5291" s="50"/>
      <c r="J5291" s="50"/>
    </row>
    <row r="5292" spans="1:10" s="43" customFormat="1" x14ac:dyDescent="0.2">
      <c r="A5292" s="1"/>
      <c r="E5292" s="2"/>
      <c r="F5292" s="3"/>
      <c r="G5292" s="2"/>
      <c r="H5292" s="50"/>
      <c r="I5292" s="50"/>
      <c r="J5292" s="50"/>
    </row>
    <row r="5293" spans="1:10" s="43" customFormat="1" x14ac:dyDescent="0.2">
      <c r="A5293" s="1"/>
      <c r="E5293" s="2"/>
      <c r="F5293" s="3"/>
      <c r="G5293" s="2"/>
      <c r="H5293" s="50"/>
      <c r="I5293" s="50"/>
      <c r="J5293" s="50"/>
    </row>
    <row r="5294" spans="1:10" s="43" customFormat="1" x14ac:dyDescent="0.2">
      <c r="A5294" s="1"/>
      <c r="E5294" s="2"/>
      <c r="F5294" s="3"/>
      <c r="G5294" s="2"/>
      <c r="H5294" s="50"/>
      <c r="I5294" s="50"/>
      <c r="J5294" s="50"/>
    </row>
    <row r="5295" spans="1:10" s="43" customFormat="1" x14ac:dyDescent="0.2">
      <c r="A5295" s="1"/>
      <c r="E5295" s="2"/>
      <c r="F5295" s="3"/>
      <c r="G5295" s="2"/>
      <c r="H5295" s="50"/>
      <c r="I5295" s="50"/>
      <c r="J5295" s="50"/>
    </row>
    <row r="5296" spans="1:10" s="43" customFormat="1" x14ac:dyDescent="0.2">
      <c r="A5296" s="1"/>
      <c r="E5296" s="2"/>
      <c r="F5296" s="3"/>
      <c r="G5296" s="2"/>
      <c r="H5296" s="50"/>
      <c r="I5296" s="50"/>
      <c r="J5296" s="50"/>
    </row>
    <row r="5297" spans="1:10" s="43" customFormat="1" x14ac:dyDescent="0.2">
      <c r="A5297" s="1"/>
      <c r="E5297" s="2"/>
      <c r="F5297" s="3"/>
      <c r="G5297" s="2"/>
      <c r="H5297" s="50"/>
      <c r="I5297" s="50"/>
      <c r="J5297" s="50"/>
    </row>
    <row r="5298" spans="1:10" s="43" customFormat="1" x14ac:dyDescent="0.2">
      <c r="A5298" s="1"/>
      <c r="E5298" s="2"/>
      <c r="F5298" s="3"/>
      <c r="G5298" s="2"/>
      <c r="H5298" s="50"/>
      <c r="I5298" s="50"/>
      <c r="J5298" s="50"/>
    </row>
    <row r="5299" spans="1:10" s="43" customFormat="1" x14ac:dyDescent="0.2">
      <c r="A5299" s="1"/>
      <c r="E5299" s="2"/>
      <c r="F5299" s="3"/>
      <c r="G5299" s="2"/>
      <c r="H5299" s="50"/>
      <c r="I5299" s="50"/>
      <c r="J5299" s="50"/>
    </row>
    <row r="5300" spans="1:10" s="43" customFormat="1" x14ac:dyDescent="0.2">
      <c r="A5300" s="1"/>
      <c r="E5300" s="2"/>
      <c r="F5300" s="3"/>
      <c r="G5300" s="2"/>
      <c r="H5300" s="50"/>
      <c r="I5300" s="50"/>
      <c r="J5300" s="50"/>
    </row>
    <row r="5301" spans="1:10" s="43" customFormat="1" x14ac:dyDescent="0.2">
      <c r="A5301" s="1"/>
      <c r="E5301" s="2"/>
      <c r="F5301" s="3"/>
      <c r="G5301" s="2"/>
      <c r="H5301" s="50"/>
      <c r="I5301" s="50"/>
      <c r="J5301" s="50"/>
    </row>
    <row r="5302" spans="1:10" s="43" customFormat="1" x14ac:dyDescent="0.2">
      <c r="A5302" s="1"/>
      <c r="E5302" s="2"/>
      <c r="F5302" s="3"/>
      <c r="G5302" s="2"/>
      <c r="H5302" s="50"/>
      <c r="I5302" s="50"/>
      <c r="J5302" s="50"/>
    </row>
    <row r="5303" spans="1:10" s="43" customFormat="1" x14ac:dyDescent="0.2">
      <c r="A5303" s="1"/>
      <c r="E5303" s="2"/>
      <c r="F5303" s="3"/>
      <c r="G5303" s="2"/>
      <c r="H5303" s="50"/>
      <c r="I5303" s="50"/>
      <c r="J5303" s="50"/>
    </row>
    <row r="5304" spans="1:10" s="43" customFormat="1" x14ac:dyDescent="0.2">
      <c r="A5304" s="1"/>
      <c r="E5304" s="2"/>
      <c r="F5304" s="3"/>
      <c r="G5304" s="2"/>
      <c r="H5304" s="50"/>
      <c r="I5304" s="50"/>
      <c r="J5304" s="50"/>
    </row>
    <row r="5305" spans="1:10" s="43" customFormat="1" x14ac:dyDescent="0.2">
      <c r="A5305" s="1"/>
      <c r="E5305" s="2"/>
      <c r="F5305" s="3"/>
      <c r="G5305" s="2"/>
      <c r="H5305" s="50"/>
      <c r="I5305" s="50"/>
      <c r="J5305" s="50"/>
    </row>
    <row r="5306" spans="1:10" s="43" customFormat="1" x14ac:dyDescent="0.2">
      <c r="A5306" s="1"/>
      <c r="E5306" s="2"/>
      <c r="F5306" s="3"/>
      <c r="G5306" s="2"/>
      <c r="H5306" s="50"/>
      <c r="I5306" s="50"/>
      <c r="J5306" s="50"/>
    </row>
    <row r="5307" spans="1:10" s="43" customFormat="1" x14ac:dyDescent="0.2">
      <c r="A5307" s="1"/>
      <c r="E5307" s="2"/>
      <c r="F5307" s="3"/>
      <c r="G5307" s="2"/>
      <c r="H5307" s="50"/>
      <c r="I5307" s="50"/>
      <c r="J5307" s="50"/>
    </row>
    <row r="5308" spans="1:10" s="43" customFormat="1" x14ac:dyDescent="0.2">
      <c r="A5308" s="1"/>
      <c r="E5308" s="2"/>
      <c r="F5308" s="3"/>
      <c r="G5308" s="2"/>
      <c r="H5308" s="50"/>
      <c r="I5308" s="50"/>
      <c r="J5308" s="50"/>
    </row>
    <row r="5309" spans="1:10" s="43" customFormat="1" x14ac:dyDescent="0.2">
      <c r="A5309" s="1"/>
      <c r="E5309" s="2"/>
      <c r="F5309" s="3"/>
      <c r="G5309" s="2"/>
      <c r="H5309" s="50"/>
      <c r="I5309" s="50"/>
      <c r="J5309" s="50"/>
    </row>
    <row r="5310" spans="1:10" s="43" customFormat="1" x14ac:dyDescent="0.2">
      <c r="A5310" s="1"/>
      <c r="E5310" s="2"/>
      <c r="F5310" s="3"/>
      <c r="G5310" s="2"/>
      <c r="H5310" s="50"/>
      <c r="I5310" s="50"/>
      <c r="J5310" s="50"/>
    </row>
    <row r="5311" spans="1:10" s="43" customFormat="1" x14ac:dyDescent="0.2">
      <c r="A5311" s="1"/>
      <c r="E5311" s="2"/>
      <c r="F5311" s="3"/>
      <c r="G5311" s="2"/>
      <c r="H5311" s="50"/>
      <c r="I5311" s="50"/>
      <c r="J5311" s="50"/>
    </row>
    <row r="5312" spans="1:10" s="43" customFormat="1" x14ac:dyDescent="0.2">
      <c r="A5312" s="1"/>
      <c r="E5312" s="2"/>
      <c r="F5312" s="3"/>
      <c r="G5312" s="2"/>
      <c r="H5312" s="50"/>
      <c r="I5312" s="50"/>
      <c r="J5312" s="50"/>
    </row>
    <row r="5313" spans="1:10" s="43" customFormat="1" x14ac:dyDescent="0.2">
      <c r="A5313" s="1"/>
      <c r="E5313" s="2"/>
      <c r="F5313" s="3"/>
      <c r="G5313" s="2"/>
      <c r="H5313" s="50"/>
      <c r="I5313" s="50"/>
      <c r="J5313" s="50"/>
    </row>
    <row r="5314" spans="1:10" s="43" customFormat="1" x14ac:dyDescent="0.2">
      <c r="A5314" s="1"/>
      <c r="E5314" s="2"/>
      <c r="F5314" s="3"/>
      <c r="G5314" s="2"/>
      <c r="H5314" s="50"/>
      <c r="I5314" s="50"/>
      <c r="J5314" s="50"/>
    </row>
    <row r="5315" spans="1:10" s="43" customFormat="1" x14ac:dyDescent="0.2">
      <c r="A5315" s="1"/>
      <c r="E5315" s="2"/>
      <c r="F5315" s="3"/>
      <c r="G5315" s="2"/>
      <c r="H5315" s="50"/>
      <c r="I5315" s="50"/>
      <c r="J5315" s="50"/>
    </row>
    <row r="5316" spans="1:10" s="43" customFormat="1" x14ac:dyDescent="0.2">
      <c r="A5316" s="1"/>
      <c r="E5316" s="2"/>
      <c r="F5316" s="3"/>
      <c r="G5316" s="2"/>
      <c r="H5316" s="50"/>
      <c r="I5316" s="50"/>
      <c r="J5316" s="50"/>
    </row>
    <row r="5317" spans="1:10" s="43" customFormat="1" x14ac:dyDescent="0.2">
      <c r="A5317" s="1"/>
      <c r="E5317" s="2"/>
      <c r="F5317" s="3"/>
      <c r="G5317" s="2"/>
      <c r="H5317" s="50"/>
      <c r="I5317" s="50"/>
      <c r="J5317" s="50"/>
    </row>
    <row r="5318" spans="1:10" s="43" customFormat="1" x14ac:dyDescent="0.2">
      <c r="A5318" s="1"/>
      <c r="E5318" s="2"/>
      <c r="F5318" s="3"/>
      <c r="G5318" s="2"/>
      <c r="H5318" s="50"/>
      <c r="I5318" s="50"/>
      <c r="J5318" s="50"/>
    </row>
    <row r="5319" spans="1:10" s="43" customFormat="1" x14ac:dyDescent="0.2">
      <c r="A5319" s="1"/>
      <c r="E5319" s="2"/>
      <c r="F5319" s="3"/>
      <c r="G5319" s="2"/>
      <c r="H5319" s="50"/>
      <c r="I5319" s="50"/>
      <c r="J5319" s="50"/>
    </row>
    <row r="5320" spans="1:10" s="43" customFormat="1" x14ac:dyDescent="0.2">
      <c r="A5320" s="1"/>
      <c r="E5320" s="2"/>
      <c r="F5320" s="3"/>
      <c r="G5320" s="2"/>
      <c r="H5320" s="50"/>
      <c r="I5320" s="50"/>
      <c r="J5320" s="50"/>
    </row>
    <row r="5321" spans="1:10" s="43" customFormat="1" x14ac:dyDescent="0.2">
      <c r="A5321" s="1"/>
      <c r="E5321" s="2"/>
      <c r="F5321" s="3"/>
      <c r="G5321" s="2"/>
      <c r="H5321" s="50"/>
      <c r="I5321" s="50"/>
      <c r="J5321" s="50"/>
    </row>
    <row r="5322" spans="1:10" s="43" customFormat="1" x14ac:dyDescent="0.2">
      <c r="A5322" s="1"/>
      <c r="E5322" s="2"/>
      <c r="F5322" s="3"/>
      <c r="G5322" s="2"/>
      <c r="H5322" s="50"/>
      <c r="I5322" s="50"/>
      <c r="J5322" s="50"/>
    </row>
    <row r="5323" spans="1:10" s="43" customFormat="1" x14ac:dyDescent="0.2">
      <c r="A5323" s="1"/>
      <c r="E5323" s="2"/>
      <c r="F5323" s="3"/>
      <c r="G5323" s="2"/>
      <c r="H5323" s="50"/>
      <c r="I5323" s="50"/>
      <c r="J5323" s="50"/>
    </row>
    <row r="5324" spans="1:10" s="43" customFormat="1" x14ac:dyDescent="0.2">
      <c r="A5324" s="1"/>
      <c r="E5324" s="2"/>
      <c r="F5324" s="3"/>
      <c r="G5324" s="2"/>
      <c r="H5324" s="50"/>
      <c r="I5324" s="50"/>
      <c r="J5324" s="50"/>
    </row>
    <row r="5325" spans="1:10" s="43" customFormat="1" x14ac:dyDescent="0.2">
      <c r="A5325" s="1"/>
      <c r="E5325" s="2"/>
      <c r="F5325" s="3"/>
      <c r="G5325" s="2"/>
      <c r="H5325" s="50"/>
      <c r="I5325" s="50"/>
      <c r="J5325" s="50"/>
    </row>
    <row r="5326" spans="1:10" s="43" customFormat="1" x14ac:dyDescent="0.2">
      <c r="A5326" s="1"/>
      <c r="E5326" s="2"/>
      <c r="F5326" s="3"/>
      <c r="G5326" s="2"/>
      <c r="H5326" s="50"/>
      <c r="I5326" s="50"/>
      <c r="J5326" s="50"/>
    </row>
    <row r="5327" spans="1:10" s="43" customFormat="1" x14ac:dyDescent="0.2">
      <c r="A5327" s="1"/>
      <c r="E5327" s="2"/>
      <c r="F5327" s="3"/>
      <c r="G5327" s="2"/>
      <c r="H5327" s="50"/>
      <c r="I5327" s="50"/>
      <c r="J5327" s="50"/>
    </row>
    <row r="5328" spans="1:10" s="43" customFormat="1" x14ac:dyDescent="0.2">
      <c r="A5328" s="1"/>
      <c r="E5328" s="2"/>
      <c r="F5328" s="3"/>
      <c r="G5328" s="2"/>
      <c r="H5328" s="50"/>
      <c r="I5328" s="50"/>
      <c r="J5328" s="50"/>
    </row>
    <row r="5329" spans="1:10" s="43" customFormat="1" x14ac:dyDescent="0.2">
      <c r="A5329" s="1"/>
      <c r="E5329" s="2"/>
      <c r="F5329" s="3"/>
      <c r="G5329" s="2"/>
      <c r="H5329" s="50"/>
      <c r="I5329" s="50"/>
      <c r="J5329" s="50"/>
    </row>
    <row r="5330" spans="1:10" s="43" customFormat="1" x14ac:dyDescent="0.2">
      <c r="A5330" s="1"/>
      <c r="E5330" s="2"/>
      <c r="F5330" s="3"/>
      <c r="G5330" s="2"/>
      <c r="H5330" s="50"/>
      <c r="I5330" s="50"/>
      <c r="J5330" s="50"/>
    </row>
    <row r="5331" spans="1:10" s="43" customFormat="1" x14ac:dyDescent="0.2">
      <c r="A5331" s="1"/>
      <c r="E5331" s="2"/>
      <c r="F5331" s="3"/>
      <c r="G5331" s="2"/>
      <c r="H5331" s="50"/>
      <c r="I5331" s="50"/>
      <c r="J5331" s="50"/>
    </row>
    <row r="5332" spans="1:10" s="43" customFormat="1" x14ac:dyDescent="0.2">
      <c r="A5332" s="1"/>
      <c r="E5332" s="2"/>
      <c r="F5332" s="3"/>
      <c r="G5332" s="2"/>
      <c r="H5332" s="50"/>
      <c r="I5332" s="50"/>
      <c r="J5332" s="50"/>
    </row>
    <row r="5333" spans="1:10" s="43" customFormat="1" x14ac:dyDescent="0.2">
      <c r="A5333" s="1"/>
      <c r="E5333" s="2"/>
      <c r="F5333" s="3"/>
      <c r="G5333" s="2"/>
      <c r="H5333" s="50"/>
      <c r="I5333" s="50"/>
      <c r="J5333" s="50"/>
    </row>
    <row r="5334" spans="1:10" s="43" customFormat="1" x14ac:dyDescent="0.2">
      <c r="A5334" s="1"/>
      <c r="E5334" s="2"/>
      <c r="F5334" s="3"/>
      <c r="G5334" s="2"/>
      <c r="H5334" s="50"/>
      <c r="I5334" s="50"/>
      <c r="J5334" s="50"/>
    </row>
    <row r="5335" spans="1:10" s="43" customFormat="1" x14ac:dyDescent="0.2">
      <c r="A5335" s="1"/>
      <c r="E5335" s="2"/>
      <c r="F5335" s="3"/>
      <c r="G5335" s="2"/>
      <c r="H5335" s="50"/>
      <c r="I5335" s="50"/>
      <c r="J5335" s="50"/>
    </row>
    <row r="5336" spans="1:10" s="43" customFormat="1" x14ac:dyDescent="0.2">
      <c r="A5336" s="1"/>
      <c r="E5336" s="2"/>
      <c r="F5336" s="3"/>
      <c r="G5336" s="2"/>
      <c r="H5336" s="50"/>
      <c r="I5336" s="50"/>
      <c r="J5336" s="50"/>
    </row>
    <row r="5337" spans="1:10" s="43" customFormat="1" x14ac:dyDescent="0.2">
      <c r="A5337" s="1"/>
      <c r="E5337" s="2"/>
      <c r="F5337" s="3"/>
      <c r="G5337" s="2"/>
      <c r="H5337" s="50"/>
      <c r="I5337" s="50"/>
      <c r="J5337" s="50"/>
    </row>
    <row r="5338" spans="1:10" s="43" customFormat="1" x14ac:dyDescent="0.2">
      <c r="A5338" s="1"/>
      <c r="E5338" s="2"/>
      <c r="F5338" s="3"/>
      <c r="G5338" s="2"/>
      <c r="H5338" s="50"/>
      <c r="I5338" s="50"/>
      <c r="J5338" s="50"/>
    </row>
    <row r="5339" spans="1:10" s="43" customFormat="1" x14ac:dyDescent="0.2">
      <c r="A5339" s="1"/>
      <c r="E5339" s="2"/>
      <c r="F5339" s="3"/>
      <c r="G5339" s="2"/>
      <c r="H5339" s="50"/>
      <c r="I5339" s="50"/>
      <c r="J5339" s="50"/>
    </row>
    <row r="5340" spans="1:10" s="43" customFormat="1" x14ac:dyDescent="0.2">
      <c r="A5340" s="1"/>
      <c r="E5340" s="2"/>
      <c r="F5340" s="3"/>
      <c r="G5340" s="2"/>
      <c r="H5340" s="50"/>
      <c r="I5340" s="50"/>
      <c r="J5340" s="50"/>
    </row>
    <row r="5341" spans="1:10" s="43" customFormat="1" x14ac:dyDescent="0.2">
      <c r="A5341" s="1"/>
      <c r="E5341" s="2"/>
      <c r="F5341" s="3"/>
      <c r="G5341" s="2"/>
      <c r="H5341" s="50"/>
      <c r="I5341" s="50"/>
      <c r="J5341" s="50"/>
    </row>
    <row r="5342" spans="1:10" s="43" customFormat="1" x14ac:dyDescent="0.2">
      <c r="A5342" s="1"/>
      <c r="E5342" s="2"/>
      <c r="F5342" s="3"/>
      <c r="G5342" s="2"/>
      <c r="H5342" s="50"/>
      <c r="I5342" s="50"/>
      <c r="J5342" s="50"/>
    </row>
    <row r="5343" spans="1:10" s="43" customFormat="1" x14ac:dyDescent="0.2">
      <c r="A5343" s="1"/>
      <c r="E5343" s="2"/>
      <c r="F5343" s="3"/>
      <c r="G5343" s="2"/>
      <c r="H5343" s="50"/>
      <c r="I5343" s="50"/>
      <c r="J5343" s="50"/>
    </row>
    <row r="5344" spans="1:10" s="43" customFormat="1" x14ac:dyDescent="0.2">
      <c r="A5344" s="1"/>
      <c r="E5344" s="2"/>
      <c r="F5344" s="3"/>
      <c r="G5344" s="2"/>
      <c r="H5344" s="50"/>
      <c r="I5344" s="50"/>
      <c r="J5344" s="50"/>
    </row>
    <row r="5345" spans="1:10" s="43" customFormat="1" x14ac:dyDescent="0.2">
      <c r="A5345" s="1"/>
      <c r="E5345" s="2"/>
      <c r="F5345" s="3"/>
      <c r="G5345" s="2"/>
      <c r="H5345" s="50"/>
      <c r="I5345" s="50"/>
      <c r="J5345" s="50"/>
    </row>
    <row r="5346" spans="1:10" s="43" customFormat="1" x14ac:dyDescent="0.2">
      <c r="A5346" s="1"/>
      <c r="E5346" s="2"/>
      <c r="F5346" s="3"/>
      <c r="G5346" s="2"/>
      <c r="H5346" s="50"/>
      <c r="I5346" s="50"/>
      <c r="J5346" s="50"/>
    </row>
    <row r="5347" spans="1:10" s="43" customFormat="1" x14ac:dyDescent="0.2">
      <c r="A5347" s="1"/>
      <c r="E5347" s="2"/>
      <c r="F5347" s="3"/>
      <c r="G5347" s="2"/>
      <c r="H5347" s="50"/>
      <c r="I5347" s="50"/>
      <c r="J5347" s="50"/>
    </row>
    <row r="5348" spans="1:10" s="43" customFormat="1" x14ac:dyDescent="0.2">
      <c r="A5348" s="1"/>
      <c r="E5348" s="2"/>
      <c r="F5348" s="3"/>
      <c r="G5348" s="2"/>
      <c r="H5348" s="50"/>
      <c r="I5348" s="50"/>
      <c r="J5348" s="50"/>
    </row>
    <row r="5349" spans="1:10" s="43" customFormat="1" x14ac:dyDescent="0.2">
      <c r="A5349" s="1"/>
      <c r="E5349" s="2"/>
      <c r="F5349" s="3"/>
      <c r="G5349" s="2"/>
      <c r="H5349" s="50"/>
      <c r="I5349" s="50"/>
      <c r="J5349" s="50"/>
    </row>
    <row r="5350" spans="1:10" s="43" customFormat="1" x14ac:dyDescent="0.2">
      <c r="A5350" s="1"/>
      <c r="E5350" s="2"/>
      <c r="F5350" s="3"/>
      <c r="G5350" s="2"/>
      <c r="H5350" s="50"/>
      <c r="I5350" s="50"/>
      <c r="J5350" s="50"/>
    </row>
    <row r="5351" spans="1:10" s="43" customFormat="1" x14ac:dyDescent="0.2">
      <c r="A5351" s="1"/>
      <c r="E5351" s="2"/>
      <c r="F5351" s="3"/>
      <c r="G5351" s="2"/>
      <c r="H5351" s="50"/>
      <c r="I5351" s="50"/>
      <c r="J5351" s="50"/>
    </row>
    <row r="5352" spans="1:10" s="43" customFormat="1" x14ac:dyDescent="0.2">
      <c r="A5352" s="1"/>
      <c r="E5352" s="2"/>
      <c r="F5352" s="3"/>
      <c r="G5352" s="2"/>
      <c r="H5352" s="50"/>
      <c r="I5352" s="50"/>
      <c r="J5352" s="50"/>
    </row>
    <row r="5353" spans="1:10" s="43" customFormat="1" x14ac:dyDescent="0.2">
      <c r="A5353" s="1"/>
      <c r="E5353" s="2"/>
      <c r="F5353" s="3"/>
      <c r="G5353" s="2"/>
      <c r="H5353" s="50"/>
      <c r="I5353" s="50"/>
      <c r="J5353" s="50"/>
    </row>
    <row r="5354" spans="1:10" s="43" customFormat="1" x14ac:dyDescent="0.2">
      <c r="A5354" s="1"/>
      <c r="E5354" s="2"/>
      <c r="F5354" s="3"/>
      <c r="G5354" s="2"/>
      <c r="H5354" s="50"/>
      <c r="I5354" s="50"/>
      <c r="J5354" s="50"/>
    </row>
    <row r="5355" spans="1:10" s="43" customFormat="1" x14ac:dyDescent="0.2">
      <c r="A5355" s="1"/>
      <c r="E5355" s="2"/>
      <c r="F5355" s="3"/>
      <c r="G5355" s="2"/>
      <c r="H5355" s="50"/>
      <c r="I5355" s="50"/>
      <c r="J5355" s="50"/>
    </row>
    <row r="5356" spans="1:10" s="43" customFormat="1" x14ac:dyDescent="0.2">
      <c r="A5356" s="1"/>
      <c r="E5356" s="2"/>
      <c r="F5356" s="3"/>
      <c r="G5356" s="2"/>
      <c r="H5356" s="50"/>
      <c r="I5356" s="50"/>
      <c r="J5356" s="50"/>
    </row>
    <row r="5357" spans="1:10" s="43" customFormat="1" x14ac:dyDescent="0.2">
      <c r="A5357" s="1"/>
      <c r="E5357" s="2"/>
      <c r="F5357" s="3"/>
      <c r="G5357" s="2"/>
      <c r="H5357" s="50"/>
      <c r="I5357" s="50"/>
      <c r="J5357" s="50"/>
    </row>
    <row r="5358" spans="1:10" s="43" customFormat="1" x14ac:dyDescent="0.2">
      <c r="A5358" s="1"/>
      <c r="E5358" s="2"/>
      <c r="F5358" s="3"/>
      <c r="G5358" s="2"/>
      <c r="H5358" s="50"/>
      <c r="I5358" s="50"/>
      <c r="J5358" s="50"/>
    </row>
    <row r="5359" spans="1:10" s="43" customFormat="1" x14ac:dyDescent="0.2">
      <c r="A5359" s="1"/>
      <c r="E5359" s="2"/>
      <c r="F5359" s="3"/>
      <c r="G5359" s="2"/>
      <c r="H5359" s="50"/>
      <c r="I5359" s="50"/>
      <c r="J5359" s="50"/>
    </row>
    <row r="5360" spans="1:10" s="43" customFormat="1" x14ac:dyDescent="0.2">
      <c r="A5360" s="1"/>
      <c r="E5360" s="2"/>
      <c r="F5360" s="3"/>
      <c r="G5360" s="2"/>
      <c r="H5360" s="50"/>
      <c r="I5360" s="50"/>
      <c r="J5360" s="50"/>
    </row>
    <row r="5361" spans="1:10" s="43" customFormat="1" x14ac:dyDescent="0.2">
      <c r="A5361" s="1"/>
      <c r="E5361" s="2"/>
      <c r="F5361" s="3"/>
      <c r="G5361" s="2"/>
      <c r="H5361" s="50"/>
      <c r="I5361" s="50"/>
      <c r="J5361" s="50"/>
    </row>
    <row r="5362" spans="1:10" s="43" customFormat="1" x14ac:dyDescent="0.2">
      <c r="A5362" s="1"/>
      <c r="E5362" s="2"/>
      <c r="F5362" s="3"/>
      <c r="G5362" s="2"/>
      <c r="H5362" s="50"/>
      <c r="I5362" s="50"/>
      <c r="J5362" s="50"/>
    </row>
    <row r="5363" spans="1:10" s="43" customFormat="1" x14ac:dyDescent="0.2">
      <c r="A5363" s="1"/>
      <c r="E5363" s="2"/>
      <c r="F5363" s="3"/>
      <c r="G5363" s="2"/>
      <c r="H5363" s="50"/>
      <c r="I5363" s="50"/>
      <c r="J5363" s="50"/>
    </row>
    <row r="5364" spans="1:10" s="43" customFormat="1" x14ac:dyDescent="0.2">
      <c r="A5364" s="1"/>
      <c r="E5364" s="2"/>
      <c r="F5364" s="3"/>
      <c r="G5364" s="2"/>
      <c r="H5364" s="50"/>
      <c r="I5364" s="50"/>
      <c r="J5364" s="50"/>
    </row>
    <row r="5365" spans="1:10" s="43" customFormat="1" x14ac:dyDescent="0.2">
      <c r="A5365" s="1"/>
      <c r="E5365" s="2"/>
      <c r="F5365" s="3"/>
      <c r="G5365" s="2"/>
      <c r="H5365" s="50"/>
      <c r="I5365" s="50"/>
      <c r="J5365" s="50"/>
    </row>
    <row r="5366" spans="1:10" s="43" customFormat="1" x14ac:dyDescent="0.2">
      <c r="A5366" s="1"/>
      <c r="E5366" s="2"/>
      <c r="F5366" s="3"/>
      <c r="G5366" s="2"/>
      <c r="H5366" s="50"/>
      <c r="I5366" s="50"/>
      <c r="J5366" s="50"/>
    </row>
    <row r="5367" spans="1:10" s="43" customFormat="1" x14ac:dyDescent="0.2">
      <c r="A5367" s="1"/>
      <c r="E5367" s="2"/>
      <c r="F5367" s="3"/>
      <c r="G5367" s="2"/>
      <c r="H5367" s="50"/>
      <c r="I5367" s="50"/>
      <c r="J5367" s="50"/>
    </row>
    <row r="5368" spans="1:10" s="43" customFormat="1" x14ac:dyDescent="0.2">
      <c r="A5368" s="1"/>
      <c r="E5368" s="2"/>
      <c r="F5368" s="3"/>
      <c r="G5368" s="2"/>
      <c r="H5368" s="50"/>
      <c r="I5368" s="50"/>
      <c r="J5368" s="50"/>
    </row>
    <row r="5369" spans="1:10" s="43" customFormat="1" x14ac:dyDescent="0.2">
      <c r="A5369" s="1"/>
      <c r="E5369" s="2"/>
      <c r="F5369" s="3"/>
      <c r="G5369" s="2"/>
      <c r="H5369" s="50"/>
      <c r="I5369" s="50"/>
      <c r="J5369" s="50"/>
    </row>
    <row r="5370" spans="1:10" s="43" customFormat="1" x14ac:dyDescent="0.2">
      <c r="A5370" s="1"/>
      <c r="E5370" s="2"/>
      <c r="F5370" s="3"/>
      <c r="G5370" s="2"/>
      <c r="H5370" s="50"/>
      <c r="I5370" s="50"/>
      <c r="J5370" s="50"/>
    </row>
    <row r="5371" spans="1:10" s="43" customFormat="1" x14ac:dyDescent="0.2">
      <c r="A5371" s="1"/>
      <c r="E5371" s="2"/>
      <c r="F5371" s="3"/>
      <c r="G5371" s="2"/>
      <c r="H5371" s="50"/>
      <c r="I5371" s="50"/>
      <c r="J5371" s="50"/>
    </row>
    <row r="5372" spans="1:10" s="43" customFormat="1" x14ac:dyDescent="0.2">
      <c r="A5372" s="1"/>
      <c r="E5372" s="2"/>
      <c r="F5372" s="3"/>
      <c r="G5372" s="2"/>
      <c r="H5372" s="50"/>
      <c r="I5372" s="50"/>
      <c r="J5372" s="50"/>
    </row>
    <row r="5373" spans="1:10" s="43" customFormat="1" x14ac:dyDescent="0.2">
      <c r="A5373" s="1"/>
      <c r="E5373" s="2"/>
      <c r="F5373" s="3"/>
      <c r="G5373" s="2"/>
      <c r="H5373" s="50"/>
      <c r="I5373" s="50"/>
      <c r="J5373" s="50"/>
    </row>
    <row r="5374" spans="1:10" s="43" customFormat="1" x14ac:dyDescent="0.2">
      <c r="A5374" s="1"/>
      <c r="E5374" s="2"/>
      <c r="F5374" s="3"/>
      <c r="G5374" s="2"/>
      <c r="H5374" s="50"/>
      <c r="I5374" s="50"/>
      <c r="J5374" s="50"/>
    </row>
    <row r="5375" spans="1:10" s="43" customFormat="1" x14ac:dyDescent="0.2">
      <c r="A5375" s="1"/>
      <c r="E5375" s="2"/>
      <c r="F5375" s="3"/>
      <c r="G5375" s="2"/>
      <c r="H5375" s="50"/>
      <c r="I5375" s="50"/>
      <c r="J5375" s="50"/>
    </row>
    <row r="5376" spans="1:10" s="43" customFormat="1" x14ac:dyDescent="0.2">
      <c r="A5376" s="1"/>
      <c r="E5376" s="2"/>
      <c r="F5376" s="3"/>
      <c r="G5376" s="2"/>
      <c r="H5376" s="50"/>
      <c r="I5376" s="50"/>
      <c r="J5376" s="50"/>
    </row>
    <row r="5377" spans="1:10" s="43" customFormat="1" x14ac:dyDescent="0.2">
      <c r="A5377" s="1"/>
      <c r="E5377" s="2"/>
      <c r="F5377" s="3"/>
      <c r="G5377" s="2"/>
      <c r="H5377" s="50"/>
      <c r="I5377" s="50"/>
      <c r="J5377" s="50"/>
    </row>
    <row r="5378" spans="1:10" s="43" customFormat="1" x14ac:dyDescent="0.2">
      <c r="A5378" s="1"/>
      <c r="E5378" s="2"/>
      <c r="F5378" s="3"/>
      <c r="G5378" s="2"/>
      <c r="H5378" s="50"/>
      <c r="I5378" s="50"/>
      <c r="J5378" s="50"/>
    </row>
    <row r="5379" spans="1:10" s="43" customFormat="1" x14ac:dyDescent="0.2">
      <c r="A5379" s="1"/>
      <c r="E5379" s="2"/>
      <c r="F5379" s="3"/>
      <c r="G5379" s="2"/>
      <c r="H5379" s="50"/>
      <c r="I5379" s="50"/>
      <c r="J5379" s="50"/>
    </row>
    <row r="5380" spans="1:10" s="43" customFormat="1" x14ac:dyDescent="0.2">
      <c r="A5380" s="1"/>
      <c r="E5380" s="2"/>
      <c r="F5380" s="3"/>
      <c r="G5380" s="2"/>
      <c r="H5380" s="50"/>
      <c r="I5380" s="50"/>
      <c r="J5380" s="50"/>
    </row>
    <row r="5381" spans="1:10" s="43" customFormat="1" x14ac:dyDescent="0.2">
      <c r="A5381" s="1"/>
      <c r="E5381" s="2"/>
      <c r="F5381" s="3"/>
      <c r="G5381" s="2"/>
      <c r="H5381" s="50"/>
      <c r="I5381" s="50"/>
      <c r="J5381" s="50"/>
    </row>
    <row r="5382" spans="1:10" s="43" customFormat="1" x14ac:dyDescent="0.2">
      <c r="A5382" s="1"/>
      <c r="E5382" s="2"/>
      <c r="F5382" s="3"/>
      <c r="G5382" s="2"/>
      <c r="H5382" s="50"/>
      <c r="I5382" s="50"/>
      <c r="J5382" s="50"/>
    </row>
    <row r="5383" spans="1:10" s="43" customFormat="1" x14ac:dyDescent="0.2">
      <c r="A5383" s="1"/>
      <c r="E5383" s="2"/>
      <c r="F5383" s="3"/>
      <c r="G5383" s="2"/>
      <c r="H5383" s="50"/>
      <c r="I5383" s="50"/>
      <c r="J5383" s="50"/>
    </row>
    <row r="5384" spans="1:10" s="43" customFormat="1" x14ac:dyDescent="0.2">
      <c r="A5384" s="1"/>
      <c r="E5384" s="2"/>
      <c r="F5384" s="3"/>
      <c r="G5384" s="2"/>
      <c r="H5384" s="50"/>
      <c r="I5384" s="50"/>
      <c r="J5384" s="50"/>
    </row>
    <row r="5385" spans="1:10" s="43" customFormat="1" x14ac:dyDescent="0.2">
      <c r="A5385" s="1"/>
      <c r="E5385" s="2"/>
      <c r="F5385" s="3"/>
      <c r="G5385" s="2"/>
      <c r="H5385" s="50"/>
      <c r="I5385" s="50"/>
      <c r="J5385" s="50"/>
    </row>
    <row r="5386" spans="1:10" s="43" customFormat="1" x14ac:dyDescent="0.2">
      <c r="A5386" s="1"/>
      <c r="E5386" s="2"/>
      <c r="F5386" s="3"/>
      <c r="G5386" s="2"/>
      <c r="H5386" s="50"/>
      <c r="I5386" s="50"/>
      <c r="J5386" s="50"/>
    </row>
    <row r="5387" spans="1:10" s="43" customFormat="1" x14ac:dyDescent="0.2">
      <c r="A5387" s="1"/>
      <c r="E5387" s="2"/>
      <c r="F5387" s="3"/>
      <c r="G5387" s="2"/>
      <c r="H5387" s="50"/>
      <c r="I5387" s="50"/>
      <c r="J5387" s="50"/>
    </row>
    <row r="5388" spans="1:10" s="43" customFormat="1" x14ac:dyDescent="0.2">
      <c r="A5388" s="1"/>
      <c r="E5388" s="2"/>
      <c r="F5388" s="3"/>
      <c r="G5388" s="2"/>
      <c r="H5388" s="50"/>
      <c r="I5388" s="50"/>
      <c r="J5388" s="50"/>
    </row>
    <row r="5389" spans="1:10" s="43" customFormat="1" x14ac:dyDescent="0.2">
      <c r="A5389" s="1"/>
      <c r="E5389" s="2"/>
      <c r="F5389" s="3"/>
      <c r="G5389" s="2"/>
      <c r="H5389" s="50"/>
      <c r="I5389" s="50"/>
      <c r="J5389" s="50"/>
    </row>
    <row r="5390" spans="1:10" s="43" customFormat="1" x14ac:dyDescent="0.2">
      <c r="A5390" s="1"/>
      <c r="E5390" s="2"/>
      <c r="F5390" s="3"/>
      <c r="G5390" s="2"/>
      <c r="H5390" s="50"/>
      <c r="I5390" s="50"/>
      <c r="J5390" s="50"/>
    </row>
    <row r="5391" spans="1:10" s="43" customFormat="1" x14ac:dyDescent="0.2">
      <c r="A5391" s="1"/>
      <c r="E5391" s="2"/>
      <c r="F5391" s="3"/>
      <c r="G5391" s="2"/>
      <c r="H5391" s="50"/>
      <c r="I5391" s="50"/>
      <c r="J5391" s="50"/>
    </row>
    <row r="5392" spans="1:10" s="43" customFormat="1" x14ac:dyDescent="0.2">
      <c r="A5392" s="1"/>
      <c r="E5392" s="2"/>
      <c r="F5392" s="3"/>
      <c r="G5392" s="2"/>
      <c r="H5392" s="50"/>
      <c r="I5392" s="50"/>
      <c r="J5392" s="50"/>
    </row>
    <row r="5393" spans="1:10" s="43" customFormat="1" x14ac:dyDescent="0.2">
      <c r="A5393" s="1"/>
      <c r="E5393" s="2"/>
      <c r="F5393" s="3"/>
      <c r="G5393" s="2"/>
      <c r="H5393" s="50"/>
      <c r="I5393" s="50"/>
      <c r="J5393" s="50"/>
    </row>
    <row r="5394" spans="1:10" s="43" customFormat="1" x14ac:dyDescent="0.2">
      <c r="A5394" s="1"/>
      <c r="E5394" s="2"/>
      <c r="F5394" s="3"/>
      <c r="G5394" s="2"/>
      <c r="H5394" s="50"/>
      <c r="I5394" s="50"/>
      <c r="J5394" s="50"/>
    </row>
    <row r="5395" spans="1:10" s="43" customFormat="1" x14ac:dyDescent="0.2">
      <c r="A5395" s="1"/>
      <c r="E5395" s="2"/>
      <c r="F5395" s="3"/>
      <c r="G5395" s="2"/>
      <c r="H5395" s="50"/>
      <c r="I5395" s="50"/>
      <c r="J5395" s="50"/>
    </row>
    <row r="5396" spans="1:10" s="43" customFormat="1" x14ac:dyDescent="0.2">
      <c r="A5396" s="1"/>
      <c r="E5396" s="2"/>
      <c r="F5396" s="3"/>
      <c r="G5396" s="2"/>
      <c r="H5396" s="50"/>
      <c r="I5396" s="50"/>
      <c r="J5396" s="50"/>
    </row>
    <row r="5397" spans="1:10" s="43" customFormat="1" x14ac:dyDescent="0.2">
      <c r="A5397" s="1"/>
      <c r="E5397" s="2"/>
      <c r="F5397" s="3"/>
      <c r="G5397" s="2"/>
      <c r="H5397" s="50"/>
      <c r="I5397" s="50"/>
      <c r="J5397" s="50"/>
    </row>
    <row r="5398" spans="1:10" s="43" customFormat="1" x14ac:dyDescent="0.2">
      <c r="A5398" s="1"/>
      <c r="E5398" s="2"/>
      <c r="F5398" s="3"/>
      <c r="G5398" s="2"/>
      <c r="H5398" s="50"/>
      <c r="I5398" s="50"/>
      <c r="J5398" s="50"/>
    </row>
    <row r="5399" spans="1:10" s="43" customFormat="1" x14ac:dyDescent="0.2">
      <c r="A5399" s="1"/>
      <c r="E5399" s="2"/>
      <c r="F5399" s="3"/>
      <c r="G5399" s="2"/>
      <c r="H5399" s="50"/>
      <c r="I5399" s="50"/>
      <c r="J5399" s="50"/>
    </row>
    <row r="5400" spans="1:10" s="43" customFormat="1" x14ac:dyDescent="0.2">
      <c r="A5400" s="1"/>
      <c r="E5400" s="2"/>
      <c r="F5400" s="3"/>
      <c r="G5400" s="2"/>
      <c r="H5400" s="50"/>
      <c r="I5400" s="50"/>
      <c r="J5400" s="50"/>
    </row>
    <row r="5401" spans="1:10" s="43" customFormat="1" x14ac:dyDescent="0.2">
      <c r="A5401" s="1"/>
      <c r="E5401" s="2"/>
      <c r="F5401" s="3"/>
      <c r="G5401" s="2"/>
      <c r="H5401" s="50"/>
      <c r="I5401" s="50"/>
      <c r="J5401" s="50"/>
    </row>
    <row r="5402" spans="1:10" s="43" customFormat="1" x14ac:dyDescent="0.2">
      <c r="A5402" s="1"/>
      <c r="E5402" s="2"/>
      <c r="F5402" s="3"/>
      <c r="G5402" s="2"/>
      <c r="H5402" s="50"/>
      <c r="I5402" s="50"/>
      <c r="J5402" s="50"/>
    </row>
    <row r="5403" spans="1:10" s="43" customFormat="1" x14ac:dyDescent="0.2">
      <c r="A5403" s="1"/>
      <c r="E5403" s="2"/>
      <c r="F5403" s="3"/>
      <c r="G5403" s="2"/>
      <c r="H5403" s="50"/>
      <c r="I5403" s="50"/>
      <c r="J5403" s="50"/>
    </row>
    <row r="5404" spans="1:10" s="43" customFormat="1" x14ac:dyDescent="0.2">
      <c r="A5404" s="1"/>
      <c r="E5404" s="2"/>
      <c r="F5404" s="3"/>
      <c r="G5404" s="2"/>
      <c r="H5404" s="50"/>
      <c r="I5404" s="50"/>
      <c r="J5404" s="50"/>
    </row>
    <row r="5405" spans="1:10" s="43" customFormat="1" x14ac:dyDescent="0.2">
      <c r="A5405" s="1"/>
      <c r="E5405" s="2"/>
      <c r="F5405" s="3"/>
      <c r="G5405" s="2"/>
      <c r="H5405" s="50"/>
      <c r="I5405" s="50"/>
      <c r="J5405" s="50"/>
    </row>
    <row r="5406" spans="1:10" s="43" customFormat="1" x14ac:dyDescent="0.2">
      <c r="A5406" s="1"/>
      <c r="E5406" s="2"/>
      <c r="F5406" s="3"/>
      <c r="G5406" s="2"/>
      <c r="H5406" s="50"/>
      <c r="I5406" s="50"/>
      <c r="J5406" s="50"/>
    </row>
    <row r="5407" spans="1:10" s="43" customFormat="1" x14ac:dyDescent="0.2">
      <c r="A5407" s="1"/>
      <c r="E5407" s="2"/>
      <c r="F5407" s="3"/>
      <c r="G5407" s="2"/>
      <c r="H5407" s="50"/>
      <c r="I5407" s="50"/>
      <c r="J5407" s="50"/>
    </row>
    <row r="5408" spans="1:10" s="43" customFormat="1" x14ac:dyDescent="0.2">
      <c r="A5408" s="1"/>
      <c r="E5408" s="2"/>
      <c r="F5408" s="3"/>
      <c r="G5408" s="2"/>
      <c r="H5408" s="50"/>
      <c r="I5408" s="50"/>
      <c r="J5408" s="50"/>
    </row>
    <row r="5409" spans="1:10" s="43" customFormat="1" x14ac:dyDescent="0.2">
      <c r="A5409" s="1"/>
      <c r="E5409" s="2"/>
      <c r="F5409" s="3"/>
      <c r="G5409" s="2"/>
      <c r="H5409" s="50"/>
      <c r="I5409" s="50"/>
      <c r="J5409" s="50"/>
    </row>
    <row r="5410" spans="1:10" s="43" customFormat="1" x14ac:dyDescent="0.2">
      <c r="A5410" s="1"/>
      <c r="E5410" s="2"/>
      <c r="F5410" s="3"/>
      <c r="G5410" s="2"/>
      <c r="H5410" s="50"/>
      <c r="I5410" s="50"/>
      <c r="J5410" s="50"/>
    </row>
    <row r="5411" spans="1:10" s="43" customFormat="1" x14ac:dyDescent="0.2">
      <c r="A5411" s="1"/>
      <c r="E5411" s="2"/>
      <c r="F5411" s="3"/>
      <c r="G5411" s="2"/>
      <c r="H5411" s="50"/>
      <c r="I5411" s="50"/>
      <c r="J5411" s="50"/>
    </row>
    <row r="5412" spans="1:10" s="43" customFormat="1" x14ac:dyDescent="0.2">
      <c r="A5412" s="1"/>
      <c r="E5412" s="2"/>
      <c r="F5412" s="3"/>
      <c r="G5412" s="2"/>
      <c r="H5412" s="50"/>
      <c r="I5412" s="50"/>
      <c r="J5412" s="50"/>
    </row>
    <row r="5413" spans="1:10" s="43" customFormat="1" x14ac:dyDescent="0.2">
      <c r="A5413" s="1"/>
      <c r="E5413" s="2"/>
      <c r="F5413" s="3"/>
      <c r="G5413" s="2"/>
      <c r="H5413" s="50"/>
      <c r="I5413" s="50"/>
      <c r="J5413" s="50"/>
    </row>
    <row r="5414" spans="1:10" s="43" customFormat="1" x14ac:dyDescent="0.2">
      <c r="A5414" s="1"/>
      <c r="E5414" s="2"/>
      <c r="F5414" s="3"/>
      <c r="G5414" s="2"/>
      <c r="H5414" s="50"/>
      <c r="I5414" s="50"/>
      <c r="J5414" s="50"/>
    </row>
    <row r="5415" spans="1:10" s="43" customFormat="1" x14ac:dyDescent="0.2">
      <c r="A5415" s="1"/>
      <c r="E5415" s="2"/>
      <c r="F5415" s="3"/>
      <c r="G5415" s="2"/>
      <c r="H5415" s="50"/>
      <c r="I5415" s="50"/>
      <c r="J5415" s="50"/>
    </row>
    <row r="5416" spans="1:10" s="43" customFormat="1" x14ac:dyDescent="0.2">
      <c r="A5416" s="1"/>
      <c r="E5416" s="2"/>
      <c r="F5416" s="3"/>
      <c r="G5416" s="2"/>
      <c r="H5416" s="50"/>
      <c r="I5416" s="50"/>
      <c r="J5416" s="50"/>
    </row>
    <row r="5417" spans="1:10" s="43" customFormat="1" x14ac:dyDescent="0.2">
      <c r="A5417" s="1"/>
      <c r="E5417" s="2"/>
      <c r="F5417" s="3"/>
      <c r="G5417" s="2"/>
      <c r="H5417" s="50"/>
      <c r="I5417" s="50"/>
      <c r="J5417" s="50"/>
    </row>
    <row r="5418" spans="1:10" s="43" customFormat="1" x14ac:dyDescent="0.2">
      <c r="A5418" s="1"/>
      <c r="E5418" s="2"/>
      <c r="F5418" s="3"/>
      <c r="G5418" s="2"/>
      <c r="H5418" s="50"/>
      <c r="I5418" s="50"/>
      <c r="J5418" s="50"/>
    </row>
    <row r="5419" spans="1:10" s="43" customFormat="1" x14ac:dyDescent="0.2">
      <c r="A5419" s="1"/>
      <c r="E5419" s="2"/>
      <c r="F5419" s="3"/>
      <c r="G5419" s="2"/>
      <c r="H5419" s="50"/>
      <c r="I5419" s="50"/>
      <c r="J5419" s="50"/>
    </row>
    <row r="5420" spans="1:10" s="43" customFormat="1" x14ac:dyDescent="0.2">
      <c r="A5420" s="1"/>
      <c r="E5420" s="2"/>
      <c r="F5420" s="3"/>
      <c r="G5420" s="2"/>
      <c r="H5420" s="50"/>
      <c r="I5420" s="50"/>
      <c r="J5420" s="50"/>
    </row>
    <row r="5421" spans="1:10" s="43" customFormat="1" x14ac:dyDescent="0.2">
      <c r="A5421" s="1"/>
      <c r="E5421" s="2"/>
      <c r="F5421" s="3"/>
      <c r="G5421" s="2"/>
      <c r="H5421" s="50"/>
      <c r="I5421" s="50"/>
      <c r="J5421" s="50"/>
    </row>
    <row r="5422" spans="1:10" s="43" customFormat="1" x14ac:dyDescent="0.2">
      <c r="A5422" s="1"/>
      <c r="E5422" s="2"/>
      <c r="F5422" s="3"/>
      <c r="G5422" s="2"/>
      <c r="H5422" s="50"/>
      <c r="I5422" s="50"/>
      <c r="J5422" s="50"/>
    </row>
    <row r="5423" spans="1:10" s="43" customFormat="1" x14ac:dyDescent="0.2">
      <c r="A5423" s="1"/>
      <c r="E5423" s="2"/>
      <c r="F5423" s="3"/>
      <c r="G5423" s="2"/>
      <c r="H5423" s="50"/>
      <c r="I5423" s="50"/>
      <c r="J5423" s="50"/>
    </row>
    <row r="5424" spans="1:10" s="43" customFormat="1" x14ac:dyDescent="0.2">
      <c r="A5424" s="1"/>
      <c r="E5424" s="2"/>
      <c r="F5424" s="3"/>
      <c r="G5424" s="2"/>
      <c r="H5424" s="50"/>
      <c r="I5424" s="50"/>
      <c r="J5424" s="50"/>
    </row>
    <row r="5425" spans="1:10" s="43" customFormat="1" x14ac:dyDescent="0.2">
      <c r="A5425" s="1"/>
      <c r="E5425" s="2"/>
      <c r="F5425" s="3"/>
      <c r="G5425" s="2"/>
      <c r="H5425" s="50"/>
      <c r="I5425" s="50"/>
      <c r="J5425" s="50"/>
    </row>
    <row r="5426" spans="1:10" s="43" customFormat="1" x14ac:dyDescent="0.2">
      <c r="A5426" s="1"/>
      <c r="E5426" s="2"/>
      <c r="F5426" s="3"/>
      <c r="G5426" s="2"/>
      <c r="H5426" s="50"/>
      <c r="I5426" s="50"/>
      <c r="J5426" s="50"/>
    </row>
    <row r="5427" spans="1:10" s="43" customFormat="1" x14ac:dyDescent="0.2">
      <c r="A5427" s="1"/>
      <c r="E5427" s="2"/>
      <c r="F5427" s="3"/>
      <c r="G5427" s="2"/>
      <c r="H5427" s="50"/>
      <c r="I5427" s="50"/>
      <c r="J5427" s="50"/>
    </row>
    <row r="5428" spans="1:10" s="43" customFormat="1" x14ac:dyDescent="0.2">
      <c r="A5428" s="1"/>
      <c r="E5428" s="2"/>
      <c r="F5428" s="3"/>
      <c r="G5428" s="2"/>
      <c r="H5428" s="50"/>
      <c r="I5428" s="50"/>
      <c r="J5428" s="50"/>
    </row>
    <row r="5429" spans="1:10" s="43" customFormat="1" x14ac:dyDescent="0.2">
      <c r="A5429" s="1"/>
      <c r="E5429" s="2"/>
      <c r="F5429" s="3"/>
      <c r="G5429" s="2"/>
      <c r="H5429" s="50"/>
      <c r="I5429" s="50"/>
      <c r="J5429" s="50"/>
    </row>
    <row r="5430" spans="1:10" s="43" customFormat="1" x14ac:dyDescent="0.2">
      <c r="A5430" s="1"/>
      <c r="E5430" s="2"/>
      <c r="F5430" s="3"/>
      <c r="G5430" s="2"/>
      <c r="H5430" s="50"/>
      <c r="I5430" s="50"/>
      <c r="J5430" s="50"/>
    </row>
    <row r="5431" spans="1:10" s="43" customFormat="1" x14ac:dyDescent="0.2">
      <c r="A5431" s="1"/>
      <c r="E5431" s="2"/>
      <c r="F5431" s="3"/>
      <c r="G5431" s="2"/>
      <c r="H5431" s="50"/>
      <c r="I5431" s="50"/>
      <c r="J5431" s="50"/>
    </row>
    <row r="5432" spans="1:10" s="43" customFormat="1" x14ac:dyDescent="0.2">
      <c r="A5432" s="1"/>
      <c r="E5432" s="2"/>
      <c r="F5432" s="3"/>
      <c r="G5432" s="2"/>
      <c r="H5432" s="50"/>
      <c r="I5432" s="50"/>
      <c r="J5432" s="50"/>
    </row>
    <row r="5433" spans="1:10" s="43" customFormat="1" x14ac:dyDescent="0.2">
      <c r="A5433" s="1"/>
      <c r="E5433" s="2"/>
      <c r="F5433" s="3"/>
      <c r="G5433" s="2"/>
      <c r="H5433" s="50"/>
      <c r="I5433" s="50"/>
      <c r="J5433" s="50"/>
    </row>
    <row r="5434" spans="1:10" s="43" customFormat="1" x14ac:dyDescent="0.2">
      <c r="A5434" s="1"/>
      <c r="E5434" s="2"/>
      <c r="F5434" s="3"/>
      <c r="G5434" s="2"/>
      <c r="H5434" s="50"/>
      <c r="I5434" s="50"/>
      <c r="J5434" s="50"/>
    </row>
    <row r="5435" spans="1:10" s="43" customFormat="1" x14ac:dyDescent="0.2">
      <c r="A5435" s="1"/>
      <c r="E5435" s="2"/>
      <c r="F5435" s="3"/>
      <c r="G5435" s="2"/>
      <c r="H5435" s="50"/>
      <c r="I5435" s="50"/>
      <c r="J5435" s="50"/>
    </row>
    <row r="5436" spans="1:10" s="43" customFormat="1" x14ac:dyDescent="0.2">
      <c r="A5436" s="1"/>
      <c r="E5436" s="2"/>
      <c r="F5436" s="3"/>
      <c r="G5436" s="2"/>
      <c r="H5436" s="50"/>
      <c r="I5436" s="50"/>
      <c r="J5436" s="50"/>
    </row>
    <row r="5437" spans="1:10" s="43" customFormat="1" x14ac:dyDescent="0.2">
      <c r="A5437" s="1"/>
      <c r="E5437" s="2"/>
      <c r="F5437" s="3"/>
      <c r="G5437" s="2"/>
      <c r="H5437" s="50"/>
      <c r="I5437" s="50"/>
      <c r="J5437" s="50"/>
    </row>
    <row r="5438" spans="1:10" s="43" customFormat="1" x14ac:dyDescent="0.2">
      <c r="A5438" s="1"/>
      <c r="E5438" s="2"/>
      <c r="F5438" s="3"/>
      <c r="G5438" s="2"/>
      <c r="H5438" s="50"/>
      <c r="I5438" s="50"/>
      <c r="J5438" s="50"/>
    </row>
    <row r="5439" spans="1:10" s="43" customFormat="1" x14ac:dyDescent="0.2">
      <c r="A5439" s="1"/>
      <c r="E5439" s="2"/>
      <c r="F5439" s="3"/>
      <c r="G5439" s="2"/>
      <c r="H5439" s="50"/>
      <c r="I5439" s="50"/>
      <c r="J5439" s="50"/>
    </row>
    <row r="5440" spans="1:10" s="43" customFormat="1" x14ac:dyDescent="0.2">
      <c r="A5440" s="1"/>
      <c r="E5440" s="2"/>
      <c r="F5440" s="3"/>
      <c r="G5440" s="2"/>
      <c r="H5440" s="50"/>
      <c r="I5440" s="50"/>
      <c r="J5440" s="50"/>
    </row>
    <row r="5441" spans="1:10" s="43" customFormat="1" x14ac:dyDescent="0.2">
      <c r="A5441" s="1"/>
      <c r="E5441" s="2"/>
      <c r="F5441" s="3"/>
      <c r="G5441" s="2"/>
      <c r="H5441" s="50"/>
      <c r="I5441" s="50"/>
      <c r="J5441" s="50"/>
    </row>
    <row r="5442" spans="1:10" s="43" customFormat="1" x14ac:dyDescent="0.2">
      <c r="A5442" s="1"/>
      <c r="E5442" s="2"/>
      <c r="F5442" s="3"/>
      <c r="G5442" s="2"/>
      <c r="H5442" s="50"/>
      <c r="I5442" s="50"/>
      <c r="J5442" s="50"/>
    </row>
    <row r="5443" spans="1:10" s="43" customFormat="1" x14ac:dyDescent="0.2">
      <c r="A5443" s="1"/>
      <c r="E5443" s="2"/>
      <c r="F5443" s="3"/>
      <c r="G5443" s="2"/>
      <c r="H5443" s="50"/>
      <c r="I5443" s="50"/>
      <c r="J5443" s="50"/>
    </row>
    <row r="5444" spans="1:10" s="43" customFormat="1" x14ac:dyDescent="0.2">
      <c r="A5444" s="1"/>
      <c r="E5444" s="2"/>
      <c r="F5444" s="3"/>
      <c r="G5444" s="2"/>
      <c r="H5444" s="50"/>
      <c r="I5444" s="50"/>
      <c r="J5444" s="50"/>
    </row>
    <row r="5445" spans="1:10" s="43" customFormat="1" x14ac:dyDescent="0.2">
      <c r="A5445" s="1"/>
      <c r="E5445" s="2"/>
      <c r="F5445" s="3"/>
      <c r="G5445" s="2"/>
      <c r="H5445" s="50"/>
      <c r="I5445" s="50"/>
      <c r="J5445" s="50"/>
    </row>
    <row r="5446" spans="1:10" s="43" customFormat="1" x14ac:dyDescent="0.2">
      <c r="A5446" s="1"/>
      <c r="E5446" s="2"/>
      <c r="F5446" s="3"/>
      <c r="G5446" s="2"/>
      <c r="H5446" s="50"/>
      <c r="I5446" s="50"/>
      <c r="J5446" s="50"/>
    </row>
    <row r="5447" spans="1:10" s="43" customFormat="1" x14ac:dyDescent="0.2">
      <c r="A5447" s="1"/>
      <c r="E5447" s="2"/>
      <c r="F5447" s="3"/>
      <c r="G5447" s="2"/>
      <c r="H5447" s="50"/>
      <c r="I5447" s="50"/>
      <c r="J5447" s="50"/>
    </row>
    <row r="5448" spans="1:10" s="43" customFormat="1" x14ac:dyDescent="0.2">
      <c r="A5448" s="1"/>
      <c r="E5448" s="2"/>
      <c r="F5448" s="3"/>
      <c r="G5448" s="2"/>
      <c r="H5448" s="50"/>
      <c r="I5448" s="50"/>
      <c r="J5448" s="50"/>
    </row>
    <row r="5449" spans="1:10" s="43" customFormat="1" x14ac:dyDescent="0.2">
      <c r="A5449" s="1"/>
      <c r="E5449" s="2"/>
      <c r="F5449" s="3"/>
      <c r="G5449" s="2"/>
      <c r="H5449" s="50"/>
      <c r="I5449" s="50"/>
      <c r="J5449" s="50"/>
    </row>
    <row r="5450" spans="1:10" s="43" customFormat="1" x14ac:dyDescent="0.2">
      <c r="A5450" s="1"/>
      <c r="E5450" s="2"/>
      <c r="F5450" s="3"/>
      <c r="G5450" s="2"/>
      <c r="H5450" s="50"/>
      <c r="I5450" s="50"/>
      <c r="J5450" s="50"/>
    </row>
    <row r="5451" spans="1:10" s="43" customFormat="1" x14ac:dyDescent="0.2">
      <c r="A5451" s="1"/>
      <c r="E5451" s="2"/>
      <c r="F5451" s="3"/>
      <c r="G5451" s="2"/>
      <c r="H5451" s="50"/>
      <c r="I5451" s="50"/>
      <c r="J5451" s="50"/>
    </row>
    <row r="5452" spans="1:10" s="43" customFormat="1" x14ac:dyDescent="0.2">
      <c r="A5452" s="1"/>
      <c r="E5452" s="2"/>
      <c r="F5452" s="3"/>
      <c r="G5452" s="2"/>
      <c r="H5452" s="50"/>
      <c r="I5452" s="50"/>
      <c r="J5452" s="50"/>
    </row>
    <row r="5453" spans="1:10" s="43" customFormat="1" x14ac:dyDescent="0.2">
      <c r="A5453" s="1"/>
      <c r="E5453" s="2"/>
      <c r="F5453" s="3"/>
      <c r="G5453" s="2"/>
      <c r="H5453" s="50"/>
      <c r="I5453" s="50"/>
      <c r="J5453" s="50"/>
    </row>
    <row r="5454" spans="1:10" s="43" customFormat="1" x14ac:dyDescent="0.2">
      <c r="A5454" s="1"/>
      <c r="E5454" s="2"/>
      <c r="F5454" s="3"/>
      <c r="G5454" s="2"/>
      <c r="H5454" s="50"/>
      <c r="I5454" s="50"/>
      <c r="J5454" s="50"/>
    </row>
    <row r="5455" spans="1:10" s="43" customFormat="1" x14ac:dyDescent="0.2">
      <c r="A5455" s="1"/>
      <c r="E5455" s="2"/>
      <c r="F5455" s="3"/>
      <c r="G5455" s="2"/>
      <c r="H5455" s="50"/>
      <c r="I5455" s="50"/>
      <c r="J5455" s="50"/>
    </row>
    <row r="5456" spans="1:10" s="43" customFormat="1" x14ac:dyDescent="0.2">
      <c r="A5456" s="1"/>
      <c r="E5456" s="2"/>
      <c r="F5456" s="3"/>
      <c r="G5456" s="2"/>
      <c r="H5456" s="50"/>
      <c r="I5456" s="50"/>
      <c r="J5456" s="50"/>
    </row>
    <row r="5457" spans="1:10" s="43" customFormat="1" x14ac:dyDescent="0.2">
      <c r="A5457" s="1"/>
      <c r="E5457" s="2"/>
      <c r="F5457" s="3"/>
      <c r="G5457" s="2"/>
      <c r="H5457" s="50"/>
      <c r="I5457" s="50"/>
      <c r="J5457" s="50"/>
    </row>
    <row r="5458" spans="1:10" s="43" customFormat="1" x14ac:dyDescent="0.2">
      <c r="A5458" s="1"/>
      <c r="E5458" s="2"/>
      <c r="F5458" s="3"/>
      <c r="G5458" s="2"/>
      <c r="H5458" s="50"/>
      <c r="I5458" s="50"/>
      <c r="J5458" s="50"/>
    </row>
    <row r="5459" spans="1:10" s="43" customFormat="1" x14ac:dyDescent="0.2">
      <c r="A5459" s="1"/>
      <c r="E5459" s="2"/>
      <c r="F5459" s="3"/>
      <c r="G5459" s="2"/>
      <c r="H5459" s="50"/>
      <c r="I5459" s="50"/>
      <c r="J5459" s="50"/>
    </row>
    <row r="5460" spans="1:10" s="43" customFormat="1" x14ac:dyDescent="0.2">
      <c r="A5460" s="1"/>
      <c r="E5460" s="2"/>
      <c r="F5460" s="3"/>
      <c r="G5460" s="2"/>
      <c r="H5460" s="50"/>
      <c r="I5460" s="50"/>
      <c r="J5460" s="50"/>
    </row>
    <row r="5461" spans="1:10" s="43" customFormat="1" x14ac:dyDescent="0.2">
      <c r="A5461" s="1"/>
      <c r="E5461" s="2"/>
      <c r="F5461" s="3"/>
      <c r="G5461" s="2"/>
      <c r="H5461" s="50"/>
      <c r="I5461" s="50"/>
      <c r="J5461" s="50"/>
    </row>
    <row r="5462" spans="1:10" s="43" customFormat="1" x14ac:dyDescent="0.2">
      <c r="A5462" s="1"/>
      <c r="E5462" s="2"/>
      <c r="F5462" s="3"/>
      <c r="G5462" s="2"/>
      <c r="H5462" s="50"/>
      <c r="I5462" s="50"/>
      <c r="J5462" s="50"/>
    </row>
    <row r="5463" spans="1:10" s="43" customFormat="1" x14ac:dyDescent="0.2">
      <c r="A5463" s="1"/>
      <c r="E5463" s="2"/>
      <c r="F5463" s="3"/>
      <c r="G5463" s="2"/>
      <c r="H5463" s="50"/>
      <c r="I5463" s="50"/>
      <c r="J5463" s="50"/>
    </row>
    <row r="5464" spans="1:10" s="43" customFormat="1" x14ac:dyDescent="0.2">
      <c r="A5464" s="1"/>
      <c r="E5464" s="2"/>
      <c r="F5464" s="3"/>
      <c r="G5464" s="2"/>
      <c r="H5464" s="50"/>
      <c r="I5464" s="50"/>
      <c r="J5464" s="50"/>
    </row>
    <row r="5465" spans="1:10" s="43" customFormat="1" x14ac:dyDescent="0.2">
      <c r="A5465" s="1"/>
      <c r="E5465" s="2"/>
      <c r="F5465" s="3"/>
      <c r="G5465" s="2"/>
      <c r="H5465" s="50"/>
      <c r="I5465" s="50"/>
      <c r="J5465" s="50"/>
    </row>
    <row r="5466" spans="1:10" s="43" customFormat="1" x14ac:dyDescent="0.2">
      <c r="A5466" s="1"/>
      <c r="E5466" s="2"/>
      <c r="F5466" s="3"/>
      <c r="G5466" s="2"/>
      <c r="H5466" s="50"/>
      <c r="I5466" s="50"/>
      <c r="J5466" s="50"/>
    </row>
    <row r="5467" spans="1:10" s="43" customFormat="1" x14ac:dyDescent="0.2">
      <c r="A5467" s="1"/>
      <c r="E5467" s="2"/>
      <c r="F5467" s="3"/>
      <c r="G5467" s="2"/>
      <c r="H5467" s="50"/>
      <c r="I5467" s="50"/>
      <c r="J5467" s="50"/>
    </row>
    <row r="5468" spans="1:10" s="43" customFormat="1" x14ac:dyDescent="0.2">
      <c r="A5468" s="1"/>
      <c r="E5468" s="2"/>
      <c r="F5468" s="3"/>
      <c r="G5468" s="2"/>
      <c r="H5468" s="50"/>
      <c r="I5468" s="50"/>
      <c r="J5468" s="50"/>
    </row>
    <row r="5469" spans="1:10" s="43" customFormat="1" x14ac:dyDescent="0.2">
      <c r="A5469" s="1"/>
      <c r="E5469" s="2"/>
      <c r="F5469" s="3"/>
      <c r="G5469" s="2"/>
      <c r="H5469" s="50"/>
      <c r="I5469" s="50"/>
      <c r="J5469" s="50"/>
    </row>
    <row r="5470" spans="1:10" s="43" customFormat="1" x14ac:dyDescent="0.2">
      <c r="A5470" s="1"/>
      <c r="E5470" s="2"/>
      <c r="F5470" s="3"/>
      <c r="G5470" s="2"/>
      <c r="H5470" s="50"/>
      <c r="I5470" s="50"/>
      <c r="J5470" s="50"/>
    </row>
    <row r="5471" spans="1:10" s="43" customFormat="1" x14ac:dyDescent="0.2">
      <c r="A5471" s="1"/>
      <c r="E5471" s="2"/>
      <c r="F5471" s="3"/>
      <c r="G5471" s="2"/>
      <c r="H5471" s="50"/>
      <c r="I5471" s="50"/>
      <c r="J5471" s="50"/>
    </row>
    <row r="5472" spans="1:10" s="43" customFormat="1" x14ac:dyDescent="0.2">
      <c r="A5472" s="1"/>
      <c r="E5472" s="2"/>
      <c r="F5472" s="3"/>
      <c r="G5472" s="2"/>
      <c r="H5472" s="50"/>
      <c r="I5472" s="50"/>
      <c r="J5472" s="50"/>
    </row>
    <row r="5473" spans="1:10" s="43" customFormat="1" x14ac:dyDescent="0.2">
      <c r="A5473" s="1"/>
      <c r="E5473" s="2"/>
      <c r="F5473" s="3"/>
      <c r="G5473" s="2"/>
      <c r="H5473" s="50"/>
      <c r="I5473" s="50"/>
      <c r="J5473" s="50"/>
    </row>
    <row r="5474" spans="1:10" s="43" customFormat="1" x14ac:dyDescent="0.2">
      <c r="A5474" s="1"/>
      <c r="E5474" s="2"/>
      <c r="F5474" s="3"/>
      <c r="G5474" s="2"/>
      <c r="H5474" s="50"/>
      <c r="I5474" s="50"/>
      <c r="J5474" s="50"/>
    </row>
    <row r="5475" spans="1:10" s="43" customFormat="1" x14ac:dyDescent="0.2">
      <c r="A5475" s="1"/>
      <c r="E5475" s="2"/>
      <c r="F5475" s="3"/>
      <c r="G5475" s="2"/>
      <c r="H5475" s="50"/>
      <c r="I5475" s="50"/>
      <c r="J5475" s="50"/>
    </row>
    <row r="5476" spans="1:10" s="43" customFormat="1" x14ac:dyDescent="0.2">
      <c r="A5476" s="1"/>
      <c r="E5476" s="2"/>
      <c r="F5476" s="3"/>
      <c r="G5476" s="2"/>
      <c r="H5476" s="50"/>
      <c r="I5476" s="50"/>
      <c r="J5476" s="50"/>
    </row>
    <row r="5477" spans="1:10" s="43" customFormat="1" x14ac:dyDescent="0.2">
      <c r="A5477" s="1"/>
      <c r="E5477" s="2"/>
      <c r="F5477" s="3"/>
      <c r="G5477" s="2"/>
      <c r="H5477" s="50"/>
      <c r="I5477" s="50"/>
      <c r="J5477" s="50"/>
    </row>
    <row r="5478" spans="1:10" s="43" customFormat="1" x14ac:dyDescent="0.2">
      <c r="A5478" s="1"/>
      <c r="E5478" s="2"/>
      <c r="F5478" s="3"/>
      <c r="G5478" s="2"/>
      <c r="H5478" s="50"/>
      <c r="I5478" s="50"/>
      <c r="J5478" s="50"/>
    </row>
    <row r="5479" spans="1:10" s="43" customFormat="1" x14ac:dyDescent="0.2">
      <c r="A5479" s="1"/>
      <c r="E5479" s="2"/>
      <c r="F5479" s="3"/>
      <c r="G5479" s="2"/>
      <c r="H5479" s="50"/>
      <c r="I5479" s="50"/>
      <c r="J5479" s="50"/>
    </row>
    <row r="5480" spans="1:10" s="43" customFormat="1" x14ac:dyDescent="0.2">
      <c r="A5480" s="1"/>
      <c r="E5480" s="2"/>
      <c r="F5480" s="3"/>
      <c r="G5480" s="2"/>
      <c r="H5480" s="50"/>
      <c r="I5480" s="50"/>
      <c r="J5480" s="50"/>
    </row>
    <row r="5481" spans="1:10" s="43" customFormat="1" x14ac:dyDescent="0.2">
      <c r="A5481" s="1"/>
      <c r="E5481" s="2"/>
      <c r="F5481" s="3"/>
      <c r="G5481" s="2"/>
      <c r="H5481" s="50"/>
      <c r="I5481" s="50"/>
      <c r="J5481" s="50"/>
    </row>
    <row r="5482" spans="1:10" s="43" customFormat="1" x14ac:dyDescent="0.2">
      <c r="A5482" s="1"/>
      <c r="E5482" s="2"/>
      <c r="F5482" s="3"/>
      <c r="G5482" s="2"/>
      <c r="H5482" s="50"/>
      <c r="I5482" s="50"/>
      <c r="J5482" s="50"/>
    </row>
    <row r="5483" spans="1:10" s="43" customFormat="1" x14ac:dyDescent="0.2">
      <c r="A5483" s="1"/>
      <c r="E5483" s="2"/>
      <c r="F5483" s="3"/>
      <c r="G5483" s="2"/>
      <c r="H5483" s="50"/>
      <c r="I5483" s="50"/>
      <c r="J5483" s="50"/>
    </row>
    <row r="5484" spans="1:10" s="43" customFormat="1" x14ac:dyDescent="0.2">
      <c r="A5484" s="1"/>
      <c r="E5484" s="2"/>
      <c r="F5484" s="3"/>
      <c r="G5484" s="2"/>
      <c r="H5484" s="50"/>
      <c r="I5484" s="50"/>
      <c r="J5484" s="50"/>
    </row>
    <row r="5485" spans="1:10" s="43" customFormat="1" x14ac:dyDescent="0.2">
      <c r="A5485" s="1"/>
      <c r="E5485" s="2"/>
      <c r="F5485" s="3"/>
      <c r="G5485" s="2"/>
      <c r="H5485" s="50"/>
      <c r="I5485" s="50"/>
      <c r="J5485" s="50"/>
    </row>
    <row r="5486" spans="1:10" s="43" customFormat="1" x14ac:dyDescent="0.2">
      <c r="A5486" s="1"/>
      <c r="E5486" s="2"/>
      <c r="F5486" s="3"/>
      <c r="G5486" s="2"/>
      <c r="H5486" s="50"/>
      <c r="I5486" s="50"/>
      <c r="J5486" s="50"/>
    </row>
    <row r="5487" spans="1:10" s="43" customFormat="1" x14ac:dyDescent="0.2">
      <c r="A5487" s="1"/>
      <c r="E5487" s="2"/>
      <c r="F5487" s="3"/>
      <c r="G5487" s="2"/>
      <c r="H5487" s="50"/>
      <c r="I5487" s="50"/>
      <c r="J5487" s="50"/>
    </row>
    <row r="5488" spans="1:10" s="43" customFormat="1" x14ac:dyDescent="0.2">
      <c r="A5488" s="1"/>
      <c r="E5488" s="2"/>
      <c r="F5488" s="3"/>
      <c r="G5488" s="2"/>
      <c r="H5488" s="50"/>
      <c r="I5488" s="50"/>
      <c r="J5488" s="50"/>
    </row>
    <row r="5489" spans="1:10" s="43" customFormat="1" x14ac:dyDescent="0.2">
      <c r="A5489" s="1"/>
      <c r="E5489" s="2"/>
      <c r="F5489" s="3"/>
      <c r="G5489" s="2"/>
      <c r="H5489" s="50"/>
      <c r="I5489" s="50"/>
      <c r="J5489" s="50"/>
    </row>
    <row r="5490" spans="1:10" s="43" customFormat="1" x14ac:dyDescent="0.2">
      <c r="A5490" s="1"/>
      <c r="E5490" s="2"/>
      <c r="F5490" s="3"/>
      <c r="G5490" s="2"/>
      <c r="H5490" s="50"/>
      <c r="I5490" s="50"/>
      <c r="J5490" s="50"/>
    </row>
    <row r="5491" spans="1:10" s="43" customFormat="1" x14ac:dyDescent="0.2">
      <c r="A5491" s="1"/>
      <c r="E5491" s="2"/>
      <c r="F5491" s="3"/>
      <c r="G5491" s="2"/>
      <c r="H5491" s="50"/>
      <c r="I5491" s="50"/>
      <c r="J5491" s="50"/>
    </row>
    <row r="5492" spans="1:10" s="43" customFormat="1" x14ac:dyDescent="0.2">
      <c r="A5492" s="1"/>
      <c r="E5492" s="2"/>
      <c r="F5492" s="3"/>
      <c r="G5492" s="2"/>
      <c r="H5492" s="50"/>
      <c r="I5492" s="50"/>
      <c r="J5492" s="50"/>
    </row>
    <row r="5493" spans="1:10" s="43" customFormat="1" x14ac:dyDescent="0.2">
      <c r="A5493" s="1"/>
      <c r="E5493" s="2"/>
      <c r="F5493" s="3"/>
      <c r="G5493" s="2"/>
      <c r="H5493" s="50"/>
      <c r="I5493" s="50"/>
      <c r="J5493" s="50"/>
    </row>
    <row r="5494" spans="1:10" s="43" customFormat="1" x14ac:dyDescent="0.2">
      <c r="A5494" s="1"/>
      <c r="E5494" s="2"/>
      <c r="F5494" s="3"/>
      <c r="G5494" s="2"/>
      <c r="H5494" s="50"/>
      <c r="I5494" s="50"/>
      <c r="J5494" s="50"/>
    </row>
    <row r="5495" spans="1:10" s="43" customFormat="1" x14ac:dyDescent="0.2">
      <c r="A5495" s="1"/>
      <c r="E5495" s="2"/>
      <c r="F5495" s="3"/>
      <c r="G5495" s="2"/>
      <c r="H5495" s="50"/>
      <c r="I5495" s="50"/>
      <c r="J5495" s="50"/>
    </row>
    <row r="5496" spans="1:10" s="43" customFormat="1" x14ac:dyDescent="0.2">
      <c r="A5496" s="1"/>
      <c r="E5496" s="2"/>
      <c r="F5496" s="3"/>
      <c r="G5496" s="2"/>
      <c r="H5496" s="50"/>
      <c r="I5496" s="50"/>
      <c r="J5496" s="50"/>
    </row>
    <row r="5497" spans="1:10" s="43" customFormat="1" x14ac:dyDescent="0.2">
      <c r="A5497" s="1"/>
      <c r="E5497" s="2"/>
      <c r="F5497" s="3"/>
      <c r="G5497" s="2"/>
      <c r="H5497" s="50"/>
      <c r="I5497" s="50"/>
      <c r="J5497" s="50"/>
    </row>
    <row r="5498" spans="1:10" s="43" customFormat="1" x14ac:dyDescent="0.2">
      <c r="A5498" s="1"/>
      <c r="E5498" s="2"/>
      <c r="F5498" s="3"/>
      <c r="G5498" s="2"/>
      <c r="H5498" s="50"/>
      <c r="I5498" s="50"/>
      <c r="J5498" s="50"/>
    </row>
    <row r="5499" spans="1:10" s="43" customFormat="1" x14ac:dyDescent="0.2">
      <c r="A5499" s="1"/>
      <c r="E5499" s="2"/>
      <c r="F5499" s="3"/>
      <c r="G5499" s="2"/>
      <c r="H5499" s="50"/>
      <c r="I5499" s="50"/>
      <c r="J5499" s="50"/>
    </row>
    <row r="5500" spans="1:10" s="43" customFormat="1" x14ac:dyDescent="0.2">
      <c r="A5500" s="1"/>
      <c r="E5500" s="2"/>
      <c r="F5500" s="3"/>
      <c r="G5500" s="2"/>
      <c r="H5500" s="50"/>
      <c r="I5500" s="50"/>
      <c r="J5500" s="50"/>
    </row>
    <row r="5501" spans="1:10" s="43" customFormat="1" x14ac:dyDescent="0.2">
      <c r="A5501" s="1"/>
      <c r="E5501" s="2"/>
      <c r="F5501" s="3"/>
      <c r="G5501" s="2"/>
      <c r="H5501" s="50"/>
      <c r="I5501" s="50"/>
      <c r="J5501" s="50"/>
    </row>
    <row r="5502" spans="1:10" s="43" customFormat="1" x14ac:dyDescent="0.2">
      <c r="A5502" s="1"/>
      <c r="E5502" s="2"/>
      <c r="F5502" s="3"/>
      <c r="G5502" s="2"/>
      <c r="H5502" s="50"/>
      <c r="I5502" s="50"/>
      <c r="J5502" s="50"/>
    </row>
    <row r="5503" spans="1:10" s="43" customFormat="1" x14ac:dyDescent="0.2">
      <c r="A5503" s="1"/>
      <c r="E5503" s="2"/>
      <c r="F5503" s="3"/>
      <c r="G5503" s="2"/>
      <c r="H5503" s="50"/>
      <c r="I5503" s="50"/>
      <c r="J5503" s="50"/>
    </row>
    <row r="5504" spans="1:10" s="43" customFormat="1" x14ac:dyDescent="0.2">
      <c r="A5504" s="1"/>
      <c r="E5504" s="2"/>
      <c r="F5504" s="3"/>
      <c r="G5504" s="2"/>
      <c r="H5504" s="50"/>
      <c r="I5504" s="50"/>
      <c r="J5504" s="50"/>
    </row>
    <row r="5505" spans="1:10" s="43" customFormat="1" x14ac:dyDescent="0.2">
      <c r="A5505" s="1"/>
      <c r="E5505" s="2"/>
      <c r="F5505" s="3"/>
      <c r="G5505" s="2"/>
      <c r="H5505" s="50"/>
      <c r="I5505" s="50"/>
      <c r="J5505" s="50"/>
    </row>
    <row r="5506" spans="1:10" s="43" customFormat="1" x14ac:dyDescent="0.2">
      <c r="A5506" s="1"/>
      <c r="E5506" s="2"/>
      <c r="F5506" s="3"/>
      <c r="G5506" s="2"/>
      <c r="H5506" s="50"/>
      <c r="I5506" s="50"/>
      <c r="J5506" s="50"/>
    </row>
    <row r="5507" spans="1:10" s="43" customFormat="1" x14ac:dyDescent="0.2">
      <c r="A5507" s="1"/>
      <c r="E5507" s="2"/>
      <c r="F5507" s="3"/>
      <c r="G5507" s="2"/>
      <c r="H5507" s="50"/>
      <c r="I5507" s="50"/>
      <c r="J5507" s="50"/>
    </row>
    <row r="5508" spans="1:10" s="43" customFormat="1" x14ac:dyDescent="0.2">
      <c r="A5508" s="1"/>
      <c r="E5508" s="2"/>
      <c r="F5508" s="3"/>
      <c r="G5508" s="2"/>
      <c r="H5508" s="50"/>
      <c r="I5508" s="50"/>
      <c r="J5508" s="50"/>
    </row>
    <row r="5509" spans="1:10" s="43" customFormat="1" x14ac:dyDescent="0.2">
      <c r="A5509" s="1"/>
      <c r="E5509" s="2"/>
      <c r="F5509" s="3"/>
      <c r="G5509" s="2"/>
      <c r="H5509" s="50"/>
      <c r="I5509" s="50"/>
      <c r="J5509" s="50"/>
    </row>
    <row r="5510" spans="1:10" s="43" customFormat="1" x14ac:dyDescent="0.2">
      <c r="A5510" s="1"/>
      <c r="E5510" s="2"/>
      <c r="F5510" s="3"/>
      <c r="G5510" s="2"/>
      <c r="H5510" s="50"/>
      <c r="I5510" s="50"/>
      <c r="J5510" s="50"/>
    </row>
    <row r="5511" spans="1:10" s="43" customFormat="1" x14ac:dyDescent="0.2">
      <c r="A5511" s="1"/>
      <c r="E5511" s="2"/>
      <c r="F5511" s="3"/>
      <c r="G5511" s="2"/>
      <c r="H5511" s="50"/>
      <c r="I5511" s="50"/>
      <c r="J5511" s="50"/>
    </row>
    <row r="5512" spans="1:10" s="43" customFormat="1" x14ac:dyDescent="0.2">
      <c r="A5512" s="1"/>
      <c r="E5512" s="2"/>
      <c r="F5512" s="3"/>
      <c r="G5512" s="2"/>
      <c r="H5512" s="50"/>
      <c r="I5512" s="50"/>
      <c r="J5512" s="50"/>
    </row>
    <row r="5513" spans="1:10" s="43" customFormat="1" x14ac:dyDescent="0.2">
      <c r="A5513" s="1"/>
      <c r="E5513" s="2"/>
      <c r="F5513" s="3"/>
      <c r="G5513" s="2"/>
      <c r="H5513" s="50"/>
      <c r="I5513" s="50"/>
      <c r="J5513" s="50"/>
    </row>
    <row r="5514" spans="1:10" s="43" customFormat="1" x14ac:dyDescent="0.2">
      <c r="A5514" s="1"/>
      <c r="E5514" s="2"/>
      <c r="F5514" s="3"/>
      <c r="G5514" s="2"/>
      <c r="H5514" s="50"/>
      <c r="I5514" s="50"/>
      <c r="J5514" s="50"/>
    </row>
    <row r="5515" spans="1:10" s="43" customFormat="1" x14ac:dyDescent="0.2">
      <c r="A5515" s="1"/>
      <c r="E5515" s="2"/>
      <c r="F5515" s="3"/>
      <c r="G5515" s="2"/>
      <c r="H5515" s="50"/>
      <c r="I5515" s="50"/>
      <c r="J5515" s="50"/>
    </row>
    <row r="5516" spans="1:10" s="43" customFormat="1" x14ac:dyDescent="0.2">
      <c r="A5516" s="1"/>
      <c r="E5516" s="2"/>
      <c r="F5516" s="3"/>
      <c r="G5516" s="2"/>
      <c r="H5516" s="50"/>
      <c r="I5516" s="50"/>
      <c r="J5516" s="50"/>
    </row>
    <row r="5517" spans="1:10" s="43" customFormat="1" x14ac:dyDescent="0.2">
      <c r="A5517" s="1"/>
      <c r="E5517" s="2"/>
      <c r="F5517" s="3"/>
      <c r="G5517" s="2"/>
      <c r="H5517" s="50"/>
      <c r="I5517" s="50"/>
      <c r="J5517" s="50"/>
    </row>
    <row r="5518" spans="1:10" s="43" customFormat="1" x14ac:dyDescent="0.2">
      <c r="A5518" s="1"/>
      <c r="E5518" s="2"/>
      <c r="F5518" s="3"/>
      <c r="G5518" s="2"/>
      <c r="H5518" s="50"/>
      <c r="I5518" s="50"/>
      <c r="J5518" s="50"/>
    </row>
    <row r="5519" spans="1:10" s="43" customFormat="1" x14ac:dyDescent="0.2">
      <c r="A5519" s="1"/>
      <c r="E5519" s="2"/>
      <c r="F5519" s="3"/>
      <c r="G5519" s="2"/>
      <c r="H5519" s="50"/>
      <c r="I5519" s="50"/>
      <c r="J5519" s="50"/>
    </row>
    <row r="5520" spans="1:10" s="43" customFormat="1" x14ac:dyDescent="0.2">
      <c r="A5520" s="1"/>
      <c r="E5520" s="2"/>
      <c r="F5520" s="3"/>
      <c r="G5520" s="2"/>
      <c r="H5520" s="50"/>
      <c r="I5520" s="50"/>
      <c r="J5520" s="50"/>
    </row>
    <row r="5521" spans="1:10" s="43" customFormat="1" x14ac:dyDescent="0.2">
      <c r="A5521" s="1"/>
      <c r="E5521" s="2"/>
      <c r="F5521" s="3"/>
      <c r="G5521" s="2"/>
      <c r="H5521" s="50"/>
      <c r="I5521" s="50"/>
      <c r="J5521" s="50"/>
    </row>
    <row r="5522" spans="1:10" s="43" customFormat="1" x14ac:dyDescent="0.2">
      <c r="A5522" s="1"/>
      <c r="E5522" s="2"/>
      <c r="F5522" s="3"/>
      <c r="G5522" s="2"/>
      <c r="H5522" s="50"/>
      <c r="I5522" s="50"/>
      <c r="J5522" s="50"/>
    </row>
    <row r="5523" spans="1:10" s="43" customFormat="1" x14ac:dyDescent="0.2">
      <c r="A5523" s="1"/>
      <c r="E5523" s="2"/>
      <c r="F5523" s="3"/>
      <c r="G5523" s="2"/>
      <c r="H5523" s="50"/>
      <c r="I5523" s="50"/>
      <c r="J5523" s="50"/>
    </row>
    <row r="5524" spans="1:10" s="43" customFormat="1" x14ac:dyDescent="0.2">
      <c r="A5524" s="1"/>
      <c r="E5524" s="2"/>
      <c r="F5524" s="3"/>
      <c r="G5524" s="2"/>
      <c r="H5524" s="50"/>
      <c r="I5524" s="50"/>
      <c r="J5524" s="50"/>
    </row>
    <row r="5525" spans="1:10" s="43" customFormat="1" x14ac:dyDescent="0.2">
      <c r="A5525" s="1"/>
      <c r="E5525" s="2"/>
      <c r="F5525" s="3"/>
      <c r="G5525" s="2"/>
      <c r="H5525" s="50"/>
      <c r="I5525" s="50"/>
      <c r="J5525" s="50"/>
    </row>
    <row r="5526" spans="1:10" s="43" customFormat="1" x14ac:dyDescent="0.2">
      <c r="A5526" s="1"/>
      <c r="E5526" s="2"/>
      <c r="F5526" s="3"/>
      <c r="G5526" s="2"/>
      <c r="H5526" s="50"/>
      <c r="I5526" s="50"/>
      <c r="J5526" s="50"/>
    </row>
    <row r="5527" spans="1:10" s="43" customFormat="1" x14ac:dyDescent="0.2">
      <c r="A5527" s="1"/>
      <c r="E5527" s="2"/>
      <c r="F5527" s="3"/>
      <c r="G5527" s="2"/>
      <c r="H5527" s="50"/>
      <c r="I5527" s="50"/>
      <c r="J5527" s="50"/>
    </row>
    <row r="5528" spans="1:10" s="43" customFormat="1" x14ac:dyDescent="0.2">
      <c r="A5528" s="1"/>
      <c r="E5528" s="2"/>
      <c r="F5528" s="3"/>
      <c r="G5528" s="2"/>
      <c r="H5528" s="50"/>
      <c r="I5528" s="50"/>
      <c r="J5528" s="50"/>
    </row>
    <row r="5529" spans="1:10" s="43" customFormat="1" x14ac:dyDescent="0.2">
      <c r="A5529" s="1"/>
      <c r="E5529" s="2"/>
      <c r="F5529" s="3"/>
      <c r="G5529" s="2"/>
      <c r="H5529" s="50"/>
      <c r="I5529" s="50"/>
      <c r="J5529" s="50"/>
    </row>
    <row r="5530" spans="1:10" s="43" customFormat="1" x14ac:dyDescent="0.2">
      <c r="A5530" s="1"/>
      <c r="E5530" s="2"/>
      <c r="F5530" s="3"/>
      <c r="G5530" s="2"/>
      <c r="H5530" s="50"/>
      <c r="I5530" s="50"/>
      <c r="J5530" s="50"/>
    </row>
    <row r="5531" spans="1:10" s="43" customFormat="1" x14ac:dyDescent="0.2">
      <c r="A5531" s="1"/>
      <c r="E5531" s="2"/>
      <c r="F5531" s="3"/>
      <c r="G5531" s="2"/>
      <c r="H5531" s="50"/>
      <c r="I5531" s="50"/>
      <c r="J5531" s="50"/>
    </row>
    <row r="5532" spans="1:10" s="43" customFormat="1" x14ac:dyDescent="0.2">
      <c r="A5532" s="1"/>
      <c r="E5532" s="2"/>
      <c r="F5532" s="3"/>
      <c r="G5532" s="2"/>
      <c r="H5532" s="50"/>
      <c r="I5532" s="50"/>
      <c r="J5532" s="50"/>
    </row>
    <row r="5533" spans="1:10" s="43" customFormat="1" x14ac:dyDescent="0.2">
      <c r="A5533" s="1"/>
      <c r="E5533" s="2"/>
      <c r="F5533" s="3"/>
      <c r="G5533" s="2"/>
      <c r="H5533" s="50"/>
      <c r="I5533" s="50"/>
      <c r="J5533" s="50"/>
    </row>
    <row r="5534" spans="1:10" s="43" customFormat="1" x14ac:dyDescent="0.2">
      <c r="A5534" s="1"/>
      <c r="E5534" s="2"/>
      <c r="F5534" s="3"/>
      <c r="G5534" s="2"/>
      <c r="H5534" s="50"/>
      <c r="I5534" s="50"/>
      <c r="J5534" s="50"/>
    </row>
    <row r="5535" spans="1:10" s="43" customFormat="1" x14ac:dyDescent="0.2">
      <c r="A5535" s="1"/>
      <c r="E5535" s="2"/>
      <c r="F5535" s="3"/>
      <c r="G5535" s="2"/>
      <c r="H5535" s="50"/>
      <c r="I5535" s="50"/>
      <c r="J5535" s="50"/>
    </row>
    <row r="5536" spans="1:10" s="43" customFormat="1" x14ac:dyDescent="0.2">
      <c r="A5536" s="1"/>
      <c r="E5536" s="2"/>
      <c r="F5536" s="3"/>
      <c r="G5536" s="2"/>
      <c r="H5536" s="50"/>
      <c r="I5536" s="50"/>
      <c r="J5536" s="50"/>
    </row>
    <row r="5537" spans="1:10" s="43" customFormat="1" x14ac:dyDescent="0.2">
      <c r="A5537" s="1"/>
      <c r="E5537" s="2"/>
      <c r="F5537" s="3"/>
      <c r="G5537" s="2"/>
      <c r="H5537" s="50"/>
      <c r="I5537" s="50"/>
      <c r="J5537" s="50"/>
    </row>
    <row r="5538" spans="1:10" s="43" customFormat="1" x14ac:dyDescent="0.2">
      <c r="A5538" s="1"/>
      <c r="E5538" s="2"/>
      <c r="F5538" s="3"/>
      <c r="G5538" s="2"/>
      <c r="H5538" s="50"/>
      <c r="I5538" s="50"/>
      <c r="J5538" s="50"/>
    </row>
    <row r="5539" spans="1:10" s="43" customFormat="1" x14ac:dyDescent="0.2">
      <c r="A5539" s="1"/>
      <c r="E5539" s="2"/>
      <c r="F5539" s="3"/>
      <c r="G5539" s="2"/>
      <c r="H5539" s="50"/>
      <c r="I5539" s="50"/>
      <c r="J5539" s="50"/>
    </row>
    <row r="5540" spans="1:10" s="43" customFormat="1" x14ac:dyDescent="0.2">
      <c r="A5540" s="1"/>
      <c r="E5540" s="2"/>
      <c r="F5540" s="3"/>
      <c r="G5540" s="2"/>
      <c r="H5540" s="50"/>
      <c r="I5540" s="50"/>
      <c r="J5540" s="50"/>
    </row>
    <row r="5541" spans="1:10" s="43" customFormat="1" x14ac:dyDescent="0.2">
      <c r="A5541" s="1"/>
      <c r="E5541" s="2"/>
      <c r="F5541" s="3"/>
      <c r="G5541" s="2"/>
      <c r="H5541" s="50"/>
      <c r="I5541" s="50"/>
      <c r="J5541" s="50"/>
    </row>
    <row r="5542" spans="1:10" s="43" customFormat="1" x14ac:dyDescent="0.2">
      <c r="A5542" s="1"/>
      <c r="E5542" s="2"/>
      <c r="F5542" s="3"/>
      <c r="G5542" s="2"/>
      <c r="H5542" s="50"/>
      <c r="I5542" s="50"/>
      <c r="J5542" s="50"/>
    </row>
    <row r="5543" spans="1:10" s="43" customFormat="1" x14ac:dyDescent="0.2">
      <c r="A5543" s="1"/>
      <c r="E5543" s="2"/>
      <c r="F5543" s="3"/>
      <c r="G5543" s="2"/>
      <c r="H5543" s="50"/>
      <c r="I5543" s="50"/>
      <c r="J5543" s="50"/>
    </row>
    <row r="5544" spans="1:10" s="43" customFormat="1" x14ac:dyDescent="0.2">
      <c r="A5544" s="1"/>
      <c r="E5544" s="2"/>
      <c r="F5544" s="3"/>
      <c r="G5544" s="2"/>
      <c r="H5544" s="50"/>
      <c r="I5544" s="50"/>
      <c r="J5544" s="50"/>
    </row>
    <row r="5545" spans="1:10" s="43" customFormat="1" x14ac:dyDescent="0.2">
      <c r="A5545" s="1"/>
      <c r="E5545" s="2"/>
      <c r="F5545" s="3"/>
      <c r="G5545" s="2"/>
      <c r="H5545" s="50"/>
      <c r="I5545" s="50"/>
      <c r="J5545" s="50"/>
    </row>
    <row r="5546" spans="1:10" s="43" customFormat="1" x14ac:dyDescent="0.2">
      <c r="A5546" s="1"/>
      <c r="E5546" s="2"/>
      <c r="F5546" s="3"/>
      <c r="G5546" s="2"/>
      <c r="H5546" s="50"/>
      <c r="I5546" s="50"/>
      <c r="J5546" s="50"/>
    </row>
    <row r="5547" spans="1:10" s="43" customFormat="1" x14ac:dyDescent="0.2">
      <c r="A5547" s="1"/>
      <c r="E5547" s="2"/>
      <c r="F5547" s="3"/>
      <c r="G5547" s="2"/>
      <c r="H5547" s="50"/>
      <c r="I5547" s="50"/>
      <c r="J5547" s="50"/>
    </row>
    <row r="5548" spans="1:10" s="43" customFormat="1" x14ac:dyDescent="0.2">
      <c r="A5548" s="1"/>
      <c r="E5548" s="2"/>
      <c r="F5548" s="3"/>
      <c r="G5548" s="2"/>
      <c r="H5548" s="50"/>
      <c r="I5548" s="50"/>
      <c r="J5548" s="50"/>
    </row>
    <row r="5549" spans="1:10" s="43" customFormat="1" x14ac:dyDescent="0.2">
      <c r="A5549" s="1"/>
      <c r="E5549" s="2"/>
      <c r="F5549" s="3"/>
      <c r="G5549" s="2"/>
      <c r="H5549" s="50"/>
      <c r="I5549" s="50"/>
      <c r="J5549" s="50"/>
    </row>
    <row r="5550" spans="1:10" s="43" customFormat="1" x14ac:dyDescent="0.2">
      <c r="A5550" s="1"/>
      <c r="E5550" s="2"/>
      <c r="F5550" s="3"/>
      <c r="G5550" s="2"/>
      <c r="H5550" s="50"/>
      <c r="I5550" s="50"/>
      <c r="J5550" s="50"/>
    </row>
    <row r="5551" spans="1:10" s="43" customFormat="1" x14ac:dyDescent="0.2">
      <c r="A5551" s="1"/>
      <c r="E5551" s="2"/>
      <c r="F5551" s="3"/>
      <c r="G5551" s="2"/>
      <c r="H5551" s="50"/>
      <c r="I5551" s="50"/>
      <c r="J5551" s="50"/>
    </row>
    <row r="5552" spans="1:10" s="43" customFormat="1" x14ac:dyDescent="0.2">
      <c r="A5552" s="1"/>
      <c r="E5552" s="2"/>
      <c r="F5552" s="3"/>
      <c r="G5552" s="2"/>
      <c r="H5552" s="50"/>
      <c r="I5552" s="50"/>
      <c r="J5552" s="50"/>
    </row>
    <row r="5553" spans="1:10" s="43" customFormat="1" x14ac:dyDescent="0.2">
      <c r="A5553" s="1"/>
      <c r="E5553" s="2"/>
      <c r="F5553" s="3"/>
      <c r="G5553" s="2"/>
      <c r="H5553" s="50"/>
      <c r="I5553" s="50"/>
      <c r="J5553" s="50"/>
    </row>
    <row r="5554" spans="1:10" s="43" customFormat="1" x14ac:dyDescent="0.2">
      <c r="A5554" s="1"/>
      <c r="E5554" s="2"/>
      <c r="F5554" s="3"/>
      <c r="G5554" s="2"/>
      <c r="H5554" s="50"/>
      <c r="I5554" s="50"/>
      <c r="J5554" s="50"/>
    </row>
    <row r="5555" spans="1:10" s="43" customFormat="1" x14ac:dyDescent="0.2">
      <c r="A5555" s="1"/>
      <c r="E5555" s="2"/>
      <c r="F5555" s="3"/>
      <c r="G5555" s="2"/>
      <c r="H5555" s="50"/>
      <c r="I5555" s="50"/>
      <c r="J5555" s="50"/>
    </row>
    <row r="5556" spans="1:10" s="43" customFormat="1" x14ac:dyDescent="0.2">
      <c r="A5556" s="1"/>
      <c r="E5556" s="2"/>
      <c r="F5556" s="3"/>
      <c r="G5556" s="2"/>
      <c r="H5556" s="50"/>
      <c r="I5556" s="50"/>
      <c r="J5556" s="50"/>
    </row>
    <row r="5557" spans="1:10" s="43" customFormat="1" x14ac:dyDescent="0.2">
      <c r="A5557" s="1"/>
      <c r="E5557" s="2"/>
      <c r="F5557" s="3"/>
      <c r="G5557" s="2"/>
      <c r="H5557" s="50"/>
      <c r="I5557" s="50"/>
      <c r="J5557" s="50"/>
    </row>
    <row r="5558" spans="1:10" s="43" customFormat="1" x14ac:dyDescent="0.2">
      <c r="A5558" s="1"/>
      <c r="E5558" s="2"/>
      <c r="F5558" s="3"/>
      <c r="G5558" s="2"/>
      <c r="H5558" s="50"/>
      <c r="I5558" s="50"/>
      <c r="J5558" s="50"/>
    </row>
    <row r="5559" spans="1:10" s="43" customFormat="1" x14ac:dyDescent="0.2">
      <c r="A5559" s="1"/>
      <c r="E5559" s="2"/>
      <c r="F5559" s="3"/>
      <c r="G5559" s="2"/>
      <c r="H5559" s="50"/>
      <c r="I5559" s="50"/>
      <c r="J5559" s="50"/>
    </row>
    <row r="5560" spans="1:10" s="43" customFormat="1" x14ac:dyDescent="0.2">
      <c r="A5560" s="1"/>
      <c r="E5560" s="2"/>
      <c r="F5560" s="3"/>
      <c r="G5560" s="2"/>
      <c r="H5560" s="50"/>
      <c r="I5560" s="50"/>
      <c r="J5560" s="50"/>
    </row>
    <row r="5561" spans="1:10" s="43" customFormat="1" x14ac:dyDescent="0.2">
      <c r="A5561" s="1"/>
      <c r="E5561" s="2"/>
      <c r="F5561" s="3"/>
      <c r="G5561" s="2"/>
      <c r="H5561" s="50"/>
      <c r="I5561" s="50"/>
      <c r="J5561" s="50"/>
    </row>
    <row r="5562" spans="1:10" s="43" customFormat="1" x14ac:dyDescent="0.2">
      <c r="A5562" s="1"/>
      <c r="E5562" s="2"/>
      <c r="F5562" s="3"/>
      <c r="G5562" s="2"/>
      <c r="H5562" s="50"/>
      <c r="I5562" s="50"/>
      <c r="J5562" s="50"/>
    </row>
    <row r="5563" spans="1:10" s="43" customFormat="1" x14ac:dyDescent="0.2">
      <c r="A5563" s="1"/>
      <c r="E5563" s="2"/>
      <c r="F5563" s="3"/>
      <c r="G5563" s="2"/>
      <c r="H5563" s="50"/>
      <c r="I5563" s="50"/>
      <c r="J5563" s="50"/>
    </row>
    <row r="5564" spans="1:10" s="43" customFormat="1" x14ac:dyDescent="0.2">
      <c r="A5564" s="1"/>
      <c r="E5564" s="2"/>
      <c r="F5564" s="3"/>
      <c r="G5564" s="2"/>
      <c r="H5564" s="50"/>
      <c r="I5564" s="50"/>
      <c r="J5564" s="50"/>
    </row>
    <row r="5565" spans="1:10" s="43" customFormat="1" x14ac:dyDescent="0.2">
      <c r="A5565" s="1"/>
      <c r="E5565" s="2"/>
      <c r="F5565" s="3"/>
      <c r="G5565" s="2"/>
      <c r="H5565" s="50"/>
      <c r="I5565" s="50"/>
      <c r="J5565" s="50"/>
    </row>
    <row r="5566" spans="1:10" s="43" customFormat="1" x14ac:dyDescent="0.2">
      <c r="A5566" s="1"/>
      <c r="E5566" s="2"/>
      <c r="F5566" s="3"/>
      <c r="G5566" s="2"/>
      <c r="H5566" s="50"/>
      <c r="I5566" s="50"/>
      <c r="J5566" s="50"/>
    </row>
    <row r="5567" spans="1:10" s="43" customFormat="1" x14ac:dyDescent="0.2">
      <c r="A5567" s="1"/>
      <c r="E5567" s="2"/>
      <c r="F5567" s="3"/>
      <c r="G5567" s="2"/>
      <c r="H5567" s="50"/>
      <c r="I5567" s="50"/>
      <c r="J5567" s="50"/>
    </row>
    <row r="5568" spans="1:10" s="43" customFormat="1" x14ac:dyDescent="0.2">
      <c r="A5568" s="1"/>
      <c r="E5568" s="2"/>
      <c r="F5568" s="3"/>
      <c r="G5568" s="2"/>
      <c r="H5568" s="50"/>
      <c r="I5568" s="50"/>
      <c r="J5568" s="50"/>
    </row>
    <row r="5569" spans="1:10" s="43" customFormat="1" x14ac:dyDescent="0.2">
      <c r="A5569" s="1"/>
      <c r="E5569" s="2"/>
      <c r="F5569" s="3"/>
      <c r="G5569" s="2"/>
      <c r="H5569" s="50"/>
      <c r="I5569" s="50"/>
      <c r="J5569" s="50"/>
    </row>
    <row r="5570" spans="1:10" s="43" customFormat="1" x14ac:dyDescent="0.2">
      <c r="A5570" s="1"/>
      <c r="E5570" s="2"/>
      <c r="F5570" s="3"/>
      <c r="G5570" s="2"/>
      <c r="H5570" s="50"/>
      <c r="I5570" s="50"/>
      <c r="J5570" s="50"/>
    </row>
    <row r="5571" spans="1:10" s="43" customFormat="1" x14ac:dyDescent="0.2">
      <c r="A5571" s="1"/>
      <c r="E5571" s="2"/>
      <c r="F5571" s="3"/>
      <c r="G5571" s="2"/>
      <c r="H5571" s="50"/>
      <c r="I5571" s="50"/>
      <c r="J5571" s="50"/>
    </row>
    <row r="5572" spans="1:10" s="43" customFormat="1" x14ac:dyDescent="0.2">
      <c r="A5572" s="1"/>
      <c r="E5572" s="2"/>
      <c r="F5572" s="3"/>
      <c r="G5572" s="2"/>
      <c r="H5572" s="50"/>
      <c r="I5572" s="50"/>
      <c r="J5572" s="50"/>
    </row>
    <row r="5573" spans="1:10" s="43" customFormat="1" x14ac:dyDescent="0.2">
      <c r="A5573" s="1"/>
      <c r="E5573" s="2"/>
      <c r="F5573" s="3"/>
      <c r="G5573" s="2"/>
      <c r="H5573" s="50"/>
      <c r="I5573" s="50"/>
      <c r="J5573" s="50"/>
    </row>
    <row r="5574" spans="1:10" s="43" customFormat="1" x14ac:dyDescent="0.2">
      <c r="A5574" s="1"/>
      <c r="E5574" s="2"/>
      <c r="F5574" s="3"/>
      <c r="G5574" s="2"/>
      <c r="H5574" s="50"/>
      <c r="I5574" s="50"/>
      <c r="J5574" s="50"/>
    </row>
    <row r="5575" spans="1:10" s="43" customFormat="1" x14ac:dyDescent="0.2">
      <c r="A5575" s="1"/>
      <c r="E5575" s="2"/>
      <c r="F5575" s="3"/>
      <c r="G5575" s="2"/>
      <c r="H5575" s="50"/>
      <c r="I5575" s="50"/>
      <c r="J5575" s="50"/>
    </row>
    <row r="5576" spans="1:10" s="43" customFormat="1" x14ac:dyDescent="0.2">
      <c r="A5576" s="1"/>
      <c r="E5576" s="2"/>
      <c r="F5576" s="3"/>
      <c r="G5576" s="2"/>
      <c r="H5576" s="50"/>
      <c r="I5576" s="50"/>
      <c r="J5576" s="50"/>
    </row>
    <row r="5577" spans="1:10" s="43" customFormat="1" x14ac:dyDescent="0.2">
      <c r="A5577" s="1"/>
      <c r="E5577" s="2"/>
      <c r="F5577" s="3"/>
      <c r="G5577" s="2"/>
      <c r="H5577" s="50"/>
      <c r="I5577" s="50"/>
      <c r="J5577" s="50"/>
    </row>
    <row r="5578" spans="1:10" s="43" customFormat="1" x14ac:dyDescent="0.2">
      <c r="A5578" s="1"/>
      <c r="E5578" s="2"/>
      <c r="F5578" s="3"/>
      <c r="G5578" s="2"/>
      <c r="H5578" s="50"/>
      <c r="I5578" s="50"/>
      <c r="J5578" s="50"/>
    </row>
    <row r="5579" spans="1:10" s="43" customFormat="1" x14ac:dyDescent="0.2">
      <c r="A5579" s="1"/>
      <c r="E5579" s="2"/>
      <c r="F5579" s="3"/>
      <c r="G5579" s="2"/>
      <c r="H5579" s="50"/>
      <c r="I5579" s="50"/>
      <c r="J5579" s="50"/>
    </row>
    <row r="5580" spans="1:10" s="43" customFormat="1" x14ac:dyDescent="0.2">
      <c r="A5580" s="1"/>
      <c r="E5580" s="2"/>
      <c r="F5580" s="3"/>
      <c r="G5580" s="2"/>
      <c r="H5580" s="50"/>
      <c r="I5580" s="50"/>
      <c r="J5580" s="50"/>
    </row>
    <row r="5581" spans="1:10" s="43" customFormat="1" x14ac:dyDescent="0.2">
      <c r="A5581" s="1"/>
      <c r="E5581" s="2"/>
      <c r="F5581" s="3"/>
      <c r="G5581" s="2"/>
      <c r="H5581" s="50"/>
      <c r="I5581" s="50"/>
      <c r="J5581" s="50"/>
    </row>
    <row r="5582" spans="1:10" s="43" customFormat="1" x14ac:dyDescent="0.2">
      <c r="A5582" s="1"/>
      <c r="E5582" s="2"/>
      <c r="F5582" s="3"/>
      <c r="G5582" s="2"/>
      <c r="H5582" s="50"/>
      <c r="I5582" s="50"/>
      <c r="J5582" s="50"/>
    </row>
    <row r="5583" spans="1:10" s="43" customFormat="1" x14ac:dyDescent="0.2">
      <c r="A5583" s="1"/>
      <c r="E5583" s="2"/>
      <c r="F5583" s="3"/>
      <c r="G5583" s="2"/>
      <c r="H5583" s="50"/>
      <c r="I5583" s="50"/>
      <c r="J5583" s="50"/>
    </row>
    <row r="5584" spans="1:10" s="43" customFormat="1" x14ac:dyDescent="0.2">
      <c r="A5584" s="1"/>
      <c r="E5584" s="2"/>
      <c r="F5584" s="3"/>
      <c r="G5584" s="2"/>
      <c r="H5584" s="50"/>
      <c r="I5584" s="50"/>
      <c r="J5584" s="50"/>
    </row>
    <row r="5585" spans="1:10" s="43" customFormat="1" x14ac:dyDescent="0.2">
      <c r="A5585" s="1"/>
      <c r="E5585" s="2"/>
      <c r="F5585" s="3"/>
      <c r="G5585" s="2"/>
      <c r="H5585" s="50"/>
      <c r="I5585" s="50"/>
      <c r="J5585" s="50"/>
    </row>
    <row r="5586" spans="1:10" s="43" customFormat="1" x14ac:dyDescent="0.2">
      <c r="A5586" s="1"/>
      <c r="E5586" s="2"/>
      <c r="F5586" s="3"/>
      <c r="G5586" s="2"/>
      <c r="H5586" s="50"/>
      <c r="I5586" s="50"/>
      <c r="J5586" s="50"/>
    </row>
    <row r="5587" spans="1:10" s="43" customFormat="1" x14ac:dyDescent="0.2">
      <c r="A5587" s="1"/>
      <c r="E5587" s="2"/>
      <c r="F5587" s="3"/>
      <c r="G5587" s="2"/>
      <c r="H5587" s="50"/>
      <c r="I5587" s="50"/>
      <c r="J5587" s="50"/>
    </row>
    <row r="5588" spans="1:10" s="43" customFormat="1" x14ac:dyDescent="0.2">
      <c r="A5588" s="1"/>
      <c r="E5588" s="2"/>
      <c r="F5588" s="3"/>
      <c r="G5588" s="2"/>
      <c r="H5588" s="50"/>
      <c r="I5588" s="50"/>
      <c r="J5588" s="50"/>
    </row>
    <row r="5589" spans="1:10" s="43" customFormat="1" x14ac:dyDescent="0.2">
      <c r="A5589" s="1"/>
      <c r="E5589" s="2"/>
      <c r="F5589" s="3"/>
      <c r="G5589" s="2"/>
      <c r="H5589" s="50"/>
      <c r="I5589" s="50"/>
      <c r="J5589" s="50"/>
    </row>
    <row r="5590" spans="1:10" s="43" customFormat="1" x14ac:dyDescent="0.2">
      <c r="A5590" s="1"/>
      <c r="E5590" s="2"/>
      <c r="F5590" s="3"/>
      <c r="G5590" s="2"/>
      <c r="H5590" s="50"/>
      <c r="I5590" s="50"/>
      <c r="J5590" s="50"/>
    </row>
    <row r="5591" spans="1:10" s="43" customFormat="1" x14ac:dyDescent="0.2">
      <c r="A5591" s="1"/>
      <c r="E5591" s="2"/>
      <c r="F5591" s="3"/>
      <c r="G5591" s="2"/>
      <c r="H5591" s="50"/>
      <c r="I5591" s="50"/>
      <c r="J5591" s="50"/>
    </row>
    <row r="5592" spans="1:10" s="43" customFormat="1" x14ac:dyDescent="0.2">
      <c r="A5592" s="1"/>
      <c r="E5592" s="2"/>
      <c r="F5592" s="3"/>
      <c r="G5592" s="2"/>
      <c r="H5592" s="50"/>
      <c r="I5592" s="50"/>
      <c r="J5592" s="50"/>
    </row>
    <row r="5593" spans="1:10" s="43" customFormat="1" x14ac:dyDescent="0.2">
      <c r="A5593" s="1"/>
      <c r="E5593" s="2"/>
      <c r="F5593" s="3"/>
      <c r="G5593" s="2"/>
      <c r="H5593" s="50"/>
      <c r="I5593" s="50"/>
      <c r="J5593" s="50"/>
    </row>
    <row r="5594" spans="1:10" s="43" customFormat="1" x14ac:dyDescent="0.2">
      <c r="A5594" s="1"/>
      <c r="E5594" s="2"/>
      <c r="F5594" s="3"/>
      <c r="G5594" s="2"/>
      <c r="H5594" s="50"/>
      <c r="I5594" s="50"/>
      <c r="J5594" s="50"/>
    </row>
    <row r="5595" spans="1:10" s="43" customFormat="1" x14ac:dyDescent="0.2">
      <c r="A5595" s="1"/>
      <c r="E5595" s="2"/>
      <c r="F5595" s="3"/>
      <c r="G5595" s="2"/>
      <c r="H5595" s="50"/>
      <c r="I5595" s="50"/>
      <c r="J5595" s="50"/>
    </row>
    <row r="5596" spans="1:10" s="43" customFormat="1" x14ac:dyDescent="0.2">
      <c r="A5596" s="1"/>
      <c r="E5596" s="2"/>
      <c r="F5596" s="3"/>
      <c r="G5596" s="2"/>
      <c r="H5596" s="50"/>
      <c r="I5596" s="50"/>
      <c r="J5596" s="50"/>
    </row>
    <row r="5597" spans="1:10" s="43" customFormat="1" x14ac:dyDescent="0.2">
      <c r="A5597" s="1"/>
      <c r="E5597" s="2"/>
      <c r="F5597" s="3"/>
      <c r="G5597" s="2"/>
      <c r="H5597" s="50"/>
      <c r="I5597" s="50"/>
      <c r="J5597" s="50"/>
    </row>
    <row r="5598" spans="1:10" s="43" customFormat="1" x14ac:dyDescent="0.2">
      <c r="A5598" s="1"/>
      <c r="E5598" s="2"/>
      <c r="F5598" s="3"/>
      <c r="G5598" s="2"/>
      <c r="H5598" s="50"/>
      <c r="I5598" s="50"/>
      <c r="J5598" s="50"/>
    </row>
    <row r="5599" spans="1:10" s="43" customFormat="1" x14ac:dyDescent="0.2">
      <c r="A5599" s="1"/>
      <c r="E5599" s="2"/>
      <c r="F5599" s="3"/>
      <c r="G5599" s="2"/>
      <c r="H5599" s="50"/>
      <c r="I5599" s="50"/>
      <c r="J5599" s="50"/>
    </row>
    <row r="5600" spans="1:10" s="43" customFormat="1" x14ac:dyDescent="0.2">
      <c r="A5600" s="1"/>
      <c r="E5600" s="2"/>
      <c r="F5600" s="3"/>
      <c r="G5600" s="2"/>
      <c r="H5600" s="50"/>
      <c r="I5600" s="50"/>
      <c r="J5600" s="50"/>
    </row>
    <row r="5601" spans="1:10" s="43" customFormat="1" x14ac:dyDescent="0.2">
      <c r="A5601" s="1"/>
      <c r="E5601" s="2"/>
      <c r="F5601" s="3"/>
      <c r="G5601" s="2"/>
      <c r="H5601" s="50"/>
      <c r="I5601" s="50"/>
      <c r="J5601" s="50"/>
    </row>
    <row r="5602" spans="1:10" s="43" customFormat="1" x14ac:dyDescent="0.2">
      <c r="A5602" s="1"/>
      <c r="E5602" s="2"/>
      <c r="F5602" s="3"/>
      <c r="G5602" s="2"/>
      <c r="H5602" s="50"/>
      <c r="I5602" s="50"/>
      <c r="J5602" s="50"/>
    </row>
    <row r="5603" spans="1:10" s="43" customFormat="1" x14ac:dyDescent="0.2">
      <c r="A5603" s="1"/>
      <c r="E5603" s="2"/>
      <c r="F5603" s="3"/>
      <c r="G5603" s="2"/>
      <c r="H5603" s="50"/>
      <c r="I5603" s="50"/>
      <c r="J5603" s="50"/>
    </row>
    <row r="5604" spans="1:10" s="43" customFormat="1" x14ac:dyDescent="0.2">
      <c r="A5604" s="1"/>
      <c r="E5604" s="2"/>
      <c r="F5604" s="3"/>
      <c r="G5604" s="2"/>
      <c r="H5604" s="50"/>
      <c r="I5604" s="50"/>
      <c r="J5604" s="50"/>
    </row>
    <row r="5605" spans="1:10" s="43" customFormat="1" x14ac:dyDescent="0.2">
      <c r="A5605" s="1"/>
      <c r="E5605" s="2"/>
      <c r="F5605" s="3"/>
      <c r="G5605" s="2"/>
      <c r="H5605" s="50"/>
      <c r="I5605" s="50"/>
      <c r="J5605" s="50"/>
    </row>
    <row r="5606" spans="1:10" s="43" customFormat="1" x14ac:dyDescent="0.2">
      <c r="A5606" s="1"/>
      <c r="E5606" s="2"/>
      <c r="F5606" s="3"/>
      <c r="G5606" s="2"/>
      <c r="H5606" s="50"/>
      <c r="I5606" s="50"/>
      <c r="J5606" s="50"/>
    </row>
    <row r="5607" spans="1:10" s="43" customFormat="1" x14ac:dyDescent="0.2">
      <c r="A5607" s="1"/>
      <c r="E5607" s="2"/>
      <c r="F5607" s="3"/>
      <c r="G5607" s="2"/>
      <c r="H5607" s="50"/>
      <c r="I5607" s="50"/>
      <c r="J5607" s="50"/>
    </row>
    <row r="5608" spans="1:10" s="43" customFormat="1" x14ac:dyDescent="0.2">
      <c r="A5608" s="1"/>
      <c r="E5608" s="2"/>
      <c r="F5608" s="3"/>
      <c r="G5608" s="2"/>
      <c r="H5608" s="50"/>
      <c r="I5608" s="50"/>
      <c r="J5608" s="50"/>
    </row>
    <row r="5609" spans="1:10" s="43" customFormat="1" x14ac:dyDescent="0.2">
      <c r="A5609" s="1"/>
      <c r="E5609" s="2"/>
      <c r="F5609" s="3"/>
      <c r="G5609" s="2"/>
      <c r="H5609" s="50"/>
      <c r="I5609" s="50"/>
      <c r="J5609" s="50"/>
    </row>
    <row r="5610" spans="1:10" s="43" customFormat="1" x14ac:dyDescent="0.2">
      <c r="A5610" s="1"/>
      <c r="E5610" s="2"/>
      <c r="F5610" s="3"/>
      <c r="G5610" s="2"/>
      <c r="H5610" s="50"/>
      <c r="I5610" s="50"/>
      <c r="J5610" s="50"/>
    </row>
    <row r="5611" spans="1:10" s="43" customFormat="1" x14ac:dyDescent="0.2">
      <c r="A5611" s="1"/>
      <c r="E5611" s="2"/>
      <c r="F5611" s="3"/>
      <c r="G5611" s="2"/>
      <c r="H5611" s="50"/>
      <c r="I5611" s="50"/>
      <c r="J5611" s="50"/>
    </row>
    <row r="5612" spans="1:10" s="43" customFormat="1" x14ac:dyDescent="0.2">
      <c r="A5612" s="1"/>
      <c r="E5612" s="2"/>
      <c r="F5612" s="3"/>
      <c r="G5612" s="2"/>
      <c r="H5612" s="50"/>
      <c r="I5612" s="50"/>
      <c r="J5612" s="50"/>
    </row>
    <row r="5613" spans="1:10" s="43" customFormat="1" x14ac:dyDescent="0.2">
      <c r="A5613" s="1"/>
      <c r="E5613" s="2"/>
      <c r="F5613" s="3"/>
      <c r="G5613" s="2"/>
      <c r="H5613" s="50"/>
      <c r="I5613" s="50"/>
      <c r="J5613" s="50"/>
    </row>
    <row r="5614" spans="1:10" s="43" customFormat="1" x14ac:dyDescent="0.2">
      <c r="A5614" s="1"/>
      <c r="E5614" s="2"/>
      <c r="F5614" s="3"/>
      <c r="G5614" s="2"/>
      <c r="H5614" s="50"/>
      <c r="I5614" s="50"/>
      <c r="J5614" s="50"/>
    </row>
    <row r="5615" spans="1:10" s="43" customFormat="1" x14ac:dyDescent="0.2">
      <c r="A5615" s="1"/>
      <c r="E5615" s="2"/>
      <c r="F5615" s="3"/>
      <c r="G5615" s="2"/>
      <c r="H5615" s="50"/>
      <c r="I5615" s="50"/>
      <c r="J5615" s="50"/>
    </row>
    <row r="5616" spans="1:10" s="43" customFormat="1" x14ac:dyDescent="0.2">
      <c r="A5616" s="1"/>
      <c r="E5616" s="2"/>
      <c r="F5616" s="3"/>
      <c r="G5616" s="2"/>
      <c r="H5616" s="50"/>
      <c r="I5616" s="50"/>
      <c r="J5616" s="50"/>
    </row>
    <row r="5617" spans="1:10" s="43" customFormat="1" x14ac:dyDescent="0.2">
      <c r="A5617" s="1"/>
      <c r="E5617" s="2"/>
      <c r="F5617" s="3"/>
      <c r="G5617" s="2"/>
      <c r="H5617" s="50"/>
      <c r="I5617" s="50"/>
      <c r="J5617" s="50"/>
    </row>
    <row r="5618" spans="1:10" s="43" customFormat="1" x14ac:dyDescent="0.2">
      <c r="A5618" s="1"/>
      <c r="E5618" s="2"/>
      <c r="F5618" s="3"/>
      <c r="G5618" s="2"/>
      <c r="H5618" s="50"/>
      <c r="I5618" s="50"/>
      <c r="J5618" s="50"/>
    </row>
    <row r="5619" spans="1:10" s="43" customFormat="1" x14ac:dyDescent="0.2">
      <c r="A5619" s="1"/>
      <c r="E5619" s="2"/>
      <c r="F5619" s="3"/>
      <c r="G5619" s="2"/>
      <c r="H5619" s="50"/>
      <c r="I5619" s="50"/>
      <c r="J5619" s="50"/>
    </row>
    <row r="5620" spans="1:10" s="43" customFormat="1" x14ac:dyDescent="0.2">
      <c r="A5620" s="1"/>
      <c r="E5620" s="2"/>
      <c r="F5620" s="3"/>
      <c r="G5620" s="2"/>
      <c r="H5620" s="50"/>
      <c r="I5620" s="50"/>
      <c r="J5620" s="50"/>
    </row>
    <row r="5621" spans="1:10" s="43" customFormat="1" x14ac:dyDescent="0.2">
      <c r="A5621" s="1"/>
      <c r="E5621" s="2"/>
      <c r="F5621" s="3"/>
      <c r="G5621" s="2"/>
      <c r="H5621" s="50"/>
      <c r="I5621" s="50"/>
      <c r="J5621" s="50"/>
    </row>
    <row r="5622" spans="1:10" s="43" customFormat="1" x14ac:dyDescent="0.2">
      <c r="A5622" s="1"/>
      <c r="E5622" s="2"/>
      <c r="F5622" s="3"/>
      <c r="G5622" s="2"/>
      <c r="H5622" s="50"/>
      <c r="I5622" s="50"/>
      <c r="J5622" s="50"/>
    </row>
    <row r="5623" spans="1:10" s="43" customFormat="1" x14ac:dyDescent="0.2">
      <c r="A5623" s="1"/>
      <c r="E5623" s="2"/>
      <c r="F5623" s="3"/>
      <c r="G5623" s="2"/>
      <c r="H5623" s="50"/>
      <c r="I5623" s="50"/>
      <c r="J5623" s="50"/>
    </row>
    <row r="5624" spans="1:10" s="43" customFormat="1" x14ac:dyDescent="0.2">
      <c r="A5624" s="1"/>
      <c r="E5624" s="2"/>
      <c r="F5624" s="3"/>
      <c r="G5624" s="2"/>
      <c r="H5624" s="50"/>
      <c r="I5624" s="50"/>
      <c r="J5624" s="50"/>
    </row>
    <row r="5625" spans="1:10" s="43" customFormat="1" x14ac:dyDescent="0.2">
      <c r="A5625" s="1"/>
      <c r="E5625" s="2"/>
      <c r="F5625" s="3"/>
      <c r="G5625" s="2"/>
      <c r="H5625" s="50"/>
      <c r="I5625" s="50"/>
      <c r="J5625" s="50"/>
    </row>
    <row r="5626" spans="1:10" s="43" customFormat="1" x14ac:dyDescent="0.2">
      <c r="A5626" s="1"/>
      <c r="E5626" s="2"/>
      <c r="F5626" s="3"/>
      <c r="G5626" s="2"/>
      <c r="H5626" s="50"/>
      <c r="I5626" s="50"/>
      <c r="J5626" s="50"/>
    </row>
    <row r="5627" spans="1:10" s="43" customFormat="1" x14ac:dyDescent="0.2">
      <c r="A5627" s="1"/>
      <c r="E5627" s="2"/>
      <c r="F5627" s="3"/>
      <c r="G5627" s="2"/>
      <c r="H5627" s="50"/>
      <c r="I5627" s="50"/>
      <c r="J5627" s="50"/>
    </row>
    <row r="5628" spans="1:10" s="43" customFormat="1" x14ac:dyDescent="0.2">
      <c r="A5628" s="1"/>
      <c r="E5628" s="2"/>
      <c r="F5628" s="3"/>
      <c r="G5628" s="2"/>
      <c r="H5628" s="50"/>
      <c r="I5628" s="50"/>
      <c r="J5628" s="50"/>
    </row>
    <row r="5629" spans="1:10" s="43" customFormat="1" x14ac:dyDescent="0.2">
      <c r="A5629" s="1"/>
      <c r="E5629" s="2"/>
      <c r="F5629" s="3"/>
      <c r="G5629" s="2"/>
      <c r="H5629" s="50"/>
      <c r="I5629" s="50"/>
      <c r="J5629" s="50"/>
    </row>
    <row r="5630" spans="1:10" s="43" customFormat="1" x14ac:dyDescent="0.2">
      <c r="A5630" s="1"/>
      <c r="E5630" s="2"/>
      <c r="F5630" s="3"/>
      <c r="G5630" s="2"/>
      <c r="H5630" s="50"/>
      <c r="I5630" s="50"/>
      <c r="J5630" s="50"/>
    </row>
    <row r="5631" spans="1:10" s="43" customFormat="1" x14ac:dyDescent="0.2">
      <c r="A5631" s="1"/>
      <c r="E5631" s="2"/>
      <c r="F5631" s="3"/>
      <c r="G5631" s="2"/>
      <c r="H5631" s="50"/>
      <c r="I5631" s="50"/>
      <c r="J5631" s="50"/>
    </row>
    <row r="5632" spans="1:10" s="43" customFormat="1" x14ac:dyDescent="0.2">
      <c r="A5632" s="1"/>
      <c r="E5632" s="2"/>
      <c r="F5632" s="3"/>
      <c r="G5632" s="2"/>
      <c r="H5632" s="50"/>
      <c r="I5632" s="50"/>
      <c r="J5632" s="50"/>
    </row>
    <row r="5633" spans="1:10" s="43" customFormat="1" x14ac:dyDescent="0.2">
      <c r="A5633" s="1"/>
      <c r="E5633" s="2"/>
      <c r="F5633" s="3"/>
      <c r="G5633" s="2"/>
      <c r="H5633" s="50"/>
      <c r="I5633" s="50"/>
      <c r="J5633" s="50"/>
    </row>
    <row r="5634" spans="1:10" s="43" customFormat="1" x14ac:dyDescent="0.2">
      <c r="A5634" s="1"/>
      <c r="E5634" s="2"/>
      <c r="F5634" s="3"/>
      <c r="G5634" s="2"/>
      <c r="H5634" s="50"/>
      <c r="I5634" s="50"/>
      <c r="J5634" s="50"/>
    </row>
    <row r="5635" spans="1:10" s="43" customFormat="1" x14ac:dyDescent="0.2">
      <c r="A5635" s="1"/>
      <c r="E5635" s="2"/>
      <c r="F5635" s="3"/>
      <c r="G5635" s="2"/>
      <c r="H5635" s="50"/>
      <c r="I5635" s="50"/>
      <c r="J5635" s="50"/>
    </row>
    <row r="5636" spans="1:10" s="43" customFormat="1" x14ac:dyDescent="0.2">
      <c r="A5636" s="1"/>
      <c r="E5636" s="2"/>
      <c r="F5636" s="3"/>
      <c r="G5636" s="2"/>
      <c r="H5636" s="50"/>
      <c r="I5636" s="50"/>
      <c r="J5636" s="50"/>
    </row>
    <row r="5637" spans="1:10" s="43" customFormat="1" x14ac:dyDescent="0.2">
      <c r="A5637" s="1"/>
      <c r="E5637" s="2"/>
      <c r="F5637" s="3"/>
      <c r="G5637" s="2"/>
      <c r="H5637" s="50"/>
      <c r="I5637" s="50"/>
      <c r="J5637" s="50"/>
    </row>
    <row r="5638" spans="1:10" s="43" customFormat="1" x14ac:dyDescent="0.2">
      <c r="A5638" s="1"/>
      <c r="E5638" s="2"/>
      <c r="F5638" s="3"/>
      <c r="G5638" s="2"/>
      <c r="H5638" s="50"/>
      <c r="I5638" s="50"/>
      <c r="J5638" s="50"/>
    </row>
    <row r="5639" spans="1:10" s="43" customFormat="1" x14ac:dyDescent="0.2">
      <c r="A5639" s="1"/>
      <c r="E5639" s="2"/>
      <c r="F5639" s="3"/>
      <c r="G5639" s="2"/>
      <c r="H5639" s="50"/>
      <c r="I5639" s="50"/>
      <c r="J5639" s="50"/>
    </row>
    <row r="5640" spans="1:10" s="43" customFormat="1" x14ac:dyDescent="0.2">
      <c r="A5640" s="1"/>
      <c r="E5640" s="2"/>
      <c r="F5640" s="3"/>
      <c r="G5640" s="2"/>
      <c r="H5640" s="50"/>
      <c r="I5640" s="50"/>
      <c r="J5640" s="50"/>
    </row>
    <row r="5641" spans="1:10" s="43" customFormat="1" x14ac:dyDescent="0.2">
      <c r="A5641" s="1"/>
      <c r="E5641" s="2"/>
      <c r="F5641" s="3"/>
      <c r="G5641" s="2"/>
      <c r="H5641" s="50"/>
      <c r="I5641" s="50"/>
      <c r="J5641" s="50"/>
    </row>
    <row r="5642" spans="1:10" s="43" customFormat="1" x14ac:dyDescent="0.2">
      <c r="A5642" s="1"/>
      <c r="E5642" s="2"/>
      <c r="F5642" s="3"/>
      <c r="G5642" s="2"/>
      <c r="H5642" s="50"/>
      <c r="I5642" s="50"/>
      <c r="J5642" s="50"/>
    </row>
    <row r="5643" spans="1:10" s="43" customFormat="1" x14ac:dyDescent="0.2">
      <c r="A5643" s="1"/>
      <c r="E5643" s="2"/>
      <c r="F5643" s="3"/>
      <c r="G5643" s="2"/>
      <c r="H5643" s="50"/>
      <c r="I5643" s="50"/>
      <c r="J5643" s="50"/>
    </row>
    <row r="5644" spans="1:10" s="43" customFormat="1" x14ac:dyDescent="0.2">
      <c r="A5644" s="1"/>
      <c r="E5644" s="2"/>
      <c r="F5644" s="3"/>
      <c r="G5644" s="2"/>
      <c r="H5644" s="50"/>
      <c r="I5644" s="50"/>
      <c r="J5644" s="50"/>
    </row>
    <row r="5645" spans="1:10" s="43" customFormat="1" x14ac:dyDescent="0.2">
      <c r="A5645" s="1"/>
      <c r="E5645" s="2"/>
      <c r="F5645" s="3"/>
      <c r="G5645" s="2"/>
      <c r="H5645" s="50"/>
      <c r="I5645" s="50"/>
      <c r="J5645" s="50"/>
    </row>
    <row r="5646" spans="1:10" s="43" customFormat="1" x14ac:dyDescent="0.2">
      <c r="A5646" s="1"/>
      <c r="E5646" s="2"/>
      <c r="F5646" s="3"/>
      <c r="G5646" s="2"/>
      <c r="H5646" s="50"/>
      <c r="I5646" s="50"/>
      <c r="J5646" s="50"/>
    </row>
    <row r="5647" spans="1:10" s="43" customFormat="1" x14ac:dyDescent="0.2">
      <c r="A5647" s="1"/>
      <c r="E5647" s="2"/>
      <c r="F5647" s="3"/>
      <c r="G5647" s="2"/>
      <c r="H5647" s="50"/>
      <c r="I5647" s="50"/>
      <c r="J5647" s="50"/>
    </row>
    <row r="5648" spans="1:10" s="43" customFormat="1" x14ac:dyDescent="0.2">
      <c r="A5648" s="1"/>
      <c r="E5648" s="2"/>
      <c r="F5648" s="3"/>
      <c r="G5648" s="2"/>
      <c r="H5648" s="50"/>
      <c r="I5648" s="50"/>
      <c r="J5648" s="50"/>
    </row>
    <row r="5649" spans="1:10" s="43" customFormat="1" x14ac:dyDescent="0.2">
      <c r="A5649" s="1"/>
      <c r="E5649" s="2"/>
      <c r="F5649" s="3"/>
      <c r="G5649" s="2"/>
      <c r="H5649" s="50"/>
      <c r="I5649" s="50"/>
      <c r="J5649" s="50"/>
    </row>
    <row r="5650" spans="1:10" s="43" customFormat="1" x14ac:dyDescent="0.2">
      <c r="A5650" s="1"/>
      <c r="E5650" s="2"/>
      <c r="F5650" s="3"/>
      <c r="G5650" s="2"/>
      <c r="H5650" s="50"/>
      <c r="I5650" s="50"/>
      <c r="J5650" s="50"/>
    </row>
    <row r="5651" spans="1:10" s="43" customFormat="1" x14ac:dyDescent="0.2">
      <c r="A5651" s="1"/>
      <c r="E5651" s="2"/>
      <c r="F5651" s="3"/>
      <c r="G5651" s="2"/>
      <c r="H5651" s="50"/>
      <c r="I5651" s="50"/>
      <c r="J5651" s="50"/>
    </row>
    <row r="5652" spans="1:10" s="43" customFormat="1" x14ac:dyDescent="0.2">
      <c r="A5652" s="1"/>
      <c r="E5652" s="2"/>
      <c r="F5652" s="3"/>
      <c r="G5652" s="2"/>
      <c r="H5652" s="50"/>
      <c r="I5652" s="50"/>
      <c r="J5652" s="50"/>
    </row>
    <row r="5653" spans="1:10" s="43" customFormat="1" x14ac:dyDescent="0.2">
      <c r="A5653" s="1"/>
      <c r="E5653" s="2"/>
      <c r="F5653" s="3"/>
      <c r="G5653" s="2"/>
      <c r="H5653" s="50"/>
      <c r="I5653" s="50"/>
      <c r="J5653" s="50"/>
    </row>
    <row r="5654" spans="1:10" s="43" customFormat="1" x14ac:dyDescent="0.2">
      <c r="A5654" s="1"/>
      <c r="E5654" s="2"/>
      <c r="F5654" s="3"/>
      <c r="G5654" s="2"/>
      <c r="H5654" s="50"/>
      <c r="I5654" s="50"/>
      <c r="J5654" s="50"/>
    </row>
    <row r="5655" spans="1:10" s="43" customFormat="1" x14ac:dyDescent="0.2">
      <c r="A5655" s="1"/>
      <c r="E5655" s="2"/>
      <c r="F5655" s="3"/>
      <c r="G5655" s="2"/>
      <c r="H5655" s="50"/>
      <c r="I5655" s="50"/>
      <c r="J5655" s="50"/>
    </row>
    <row r="5656" spans="1:10" s="43" customFormat="1" x14ac:dyDescent="0.2">
      <c r="A5656" s="1"/>
      <c r="E5656" s="2"/>
      <c r="F5656" s="3"/>
      <c r="G5656" s="2"/>
      <c r="H5656" s="50"/>
      <c r="I5656" s="50"/>
      <c r="J5656" s="50"/>
    </row>
    <row r="5657" spans="1:10" s="43" customFormat="1" x14ac:dyDescent="0.2">
      <c r="A5657" s="1"/>
      <c r="E5657" s="2"/>
      <c r="F5657" s="3"/>
      <c r="G5657" s="2"/>
      <c r="H5657" s="50"/>
      <c r="I5657" s="50"/>
      <c r="J5657" s="50"/>
    </row>
    <row r="5658" spans="1:10" s="43" customFormat="1" x14ac:dyDescent="0.2">
      <c r="A5658" s="1"/>
      <c r="E5658" s="2"/>
      <c r="F5658" s="3"/>
      <c r="G5658" s="2"/>
      <c r="H5658" s="50"/>
      <c r="I5658" s="50"/>
      <c r="J5658" s="50"/>
    </row>
    <row r="5659" spans="1:10" s="43" customFormat="1" x14ac:dyDescent="0.2">
      <c r="A5659" s="1"/>
      <c r="E5659" s="2"/>
      <c r="F5659" s="3"/>
      <c r="G5659" s="2"/>
      <c r="H5659" s="50"/>
      <c r="I5659" s="50"/>
      <c r="J5659" s="50"/>
    </row>
    <row r="5660" spans="1:10" s="43" customFormat="1" x14ac:dyDescent="0.2">
      <c r="A5660" s="1"/>
      <c r="E5660" s="2"/>
      <c r="F5660" s="3"/>
      <c r="G5660" s="2"/>
      <c r="H5660" s="50"/>
      <c r="I5660" s="50"/>
      <c r="J5660" s="50"/>
    </row>
    <row r="5661" spans="1:10" s="43" customFormat="1" x14ac:dyDescent="0.2">
      <c r="A5661" s="1"/>
      <c r="E5661" s="2"/>
      <c r="F5661" s="3"/>
      <c r="G5661" s="2"/>
      <c r="H5661" s="50"/>
      <c r="I5661" s="50"/>
      <c r="J5661" s="50"/>
    </row>
    <row r="5662" spans="1:10" s="43" customFormat="1" x14ac:dyDescent="0.2">
      <c r="A5662" s="1"/>
      <c r="E5662" s="2"/>
      <c r="F5662" s="3"/>
      <c r="G5662" s="2"/>
      <c r="H5662" s="50"/>
      <c r="I5662" s="50"/>
      <c r="J5662" s="50"/>
    </row>
    <row r="5663" spans="1:10" s="43" customFormat="1" x14ac:dyDescent="0.2">
      <c r="A5663" s="1"/>
      <c r="E5663" s="2"/>
      <c r="F5663" s="3"/>
      <c r="G5663" s="2"/>
      <c r="H5663" s="50"/>
      <c r="I5663" s="50"/>
      <c r="J5663" s="50"/>
    </row>
    <row r="5664" spans="1:10" s="43" customFormat="1" x14ac:dyDescent="0.2">
      <c r="A5664" s="1"/>
      <c r="E5664" s="2"/>
      <c r="F5664" s="3"/>
      <c r="G5664" s="2"/>
      <c r="H5664" s="50"/>
      <c r="I5664" s="50"/>
      <c r="J5664" s="50"/>
    </row>
    <row r="5665" spans="1:10" s="43" customFormat="1" x14ac:dyDescent="0.2">
      <c r="A5665" s="1"/>
      <c r="E5665" s="2"/>
      <c r="F5665" s="3"/>
      <c r="G5665" s="2"/>
      <c r="H5665" s="50"/>
      <c r="I5665" s="50"/>
      <c r="J5665" s="50"/>
    </row>
    <row r="5666" spans="1:10" s="43" customFormat="1" x14ac:dyDescent="0.2">
      <c r="A5666" s="1"/>
      <c r="E5666" s="2"/>
      <c r="F5666" s="3"/>
      <c r="G5666" s="2"/>
      <c r="H5666" s="50"/>
      <c r="I5666" s="50"/>
      <c r="J5666" s="50"/>
    </row>
    <row r="5667" spans="1:10" s="43" customFormat="1" x14ac:dyDescent="0.2">
      <c r="A5667" s="1"/>
      <c r="E5667" s="2"/>
      <c r="F5667" s="3"/>
      <c r="G5667" s="2"/>
      <c r="H5667" s="50"/>
      <c r="I5667" s="50"/>
      <c r="J5667" s="50"/>
    </row>
    <row r="5668" spans="1:10" s="43" customFormat="1" x14ac:dyDescent="0.2">
      <c r="A5668" s="1"/>
      <c r="E5668" s="2"/>
      <c r="F5668" s="3"/>
      <c r="G5668" s="2"/>
      <c r="H5668" s="50"/>
      <c r="I5668" s="50"/>
      <c r="J5668" s="50"/>
    </row>
    <row r="5669" spans="1:10" s="43" customFormat="1" x14ac:dyDescent="0.2">
      <c r="A5669" s="1"/>
      <c r="E5669" s="2"/>
      <c r="F5669" s="3"/>
      <c r="G5669" s="2"/>
      <c r="H5669" s="50"/>
      <c r="I5669" s="50"/>
      <c r="J5669" s="50"/>
    </row>
    <row r="5670" spans="1:10" s="43" customFormat="1" x14ac:dyDescent="0.2">
      <c r="A5670" s="1"/>
      <c r="E5670" s="2"/>
      <c r="F5670" s="3"/>
      <c r="G5670" s="2"/>
      <c r="H5670" s="50"/>
      <c r="I5670" s="50"/>
      <c r="J5670" s="50"/>
    </row>
    <row r="5671" spans="1:10" s="43" customFormat="1" x14ac:dyDescent="0.2">
      <c r="A5671" s="1"/>
      <c r="E5671" s="2"/>
      <c r="F5671" s="3"/>
      <c r="G5671" s="2"/>
      <c r="H5671" s="50"/>
      <c r="I5671" s="50"/>
      <c r="J5671" s="50"/>
    </row>
    <row r="5672" spans="1:10" s="43" customFormat="1" x14ac:dyDescent="0.2">
      <c r="A5672" s="1"/>
      <c r="E5672" s="2"/>
      <c r="F5672" s="3"/>
      <c r="G5672" s="2"/>
      <c r="H5672" s="50"/>
      <c r="I5672" s="50"/>
      <c r="J5672" s="50"/>
    </row>
    <row r="5673" spans="1:10" s="43" customFormat="1" x14ac:dyDescent="0.2">
      <c r="A5673" s="1"/>
      <c r="E5673" s="2"/>
      <c r="F5673" s="3"/>
      <c r="G5673" s="2"/>
      <c r="H5673" s="50"/>
      <c r="I5673" s="50"/>
      <c r="J5673" s="50"/>
    </row>
    <row r="5674" spans="1:10" s="43" customFormat="1" x14ac:dyDescent="0.2">
      <c r="A5674" s="1"/>
      <c r="E5674" s="2"/>
      <c r="F5674" s="3"/>
      <c r="G5674" s="2"/>
      <c r="H5674" s="50"/>
      <c r="I5674" s="50"/>
      <c r="J5674" s="50"/>
    </row>
    <row r="5675" spans="1:10" s="43" customFormat="1" x14ac:dyDescent="0.2">
      <c r="A5675" s="1"/>
      <c r="E5675" s="2"/>
      <c r="F5675" s="3"/>
      <c r="G5675" s="2"/>
      <c r="H5675" s="50"/>
      <c r="I5675" s="50"/>
      <c r="J5675" s="50"/>
    </row>
    <row r="5676" spans="1:10" s="43" customFormat="1" x14ac:dyDescent="0.2">
      <c r="A5676" s="1"/>
      <c r="E5676" s="2"/>
      <c r="F5676" s="3"/>
      <c r="G5676" s="2"/>
      <c r="H5676" s="50"/>
      <c r="I5676" s="50"/>
      <c r="J5676" s="50"/>
    </row>
    <row r="5677" spans="1:10" s="43" customFormat="1" x14ac:dyDescent="0.2">
      <c r="A5677" s="1"/>
      <c r="E5677" s="2"/>
      <c r="F5677" s="3"/>
      <c r="G5677" s="2"/>
      <c r="H5677" s="50"/>
      <c r="I5677" s="50"/>
      <c r="J5677" s="50"/>
    </row>
    <row r="5678" spans="1:10" s="43" customFormat="1" x14ac:dyDescent="0.2">
      <c r="A5678" s="1"/>
      <c r="E5678" s="2"/>
      <c r="F5678" s="3"/>
      <c r="G5678" s="2"/>
      <c r="H5678" s="50"/>
      <c r="I5678" s="50"/>
      <c r="J5678" s="50"/>
    </row>
    <row r="5679" spans="1:10" s="43" customFormat="1" x14ac:dyDescent="0.2">
      <c r="A5679" s="1"/>
      <c r="E5679" s="2"/>
      <c r="F5679" s="3"/>
      <c r="G5679" s="2"/>
      <c r="H5679" s="50"/>
      <c r="I5679" s="50"/>
      <c r="J5679" s="50"/>
    </row>
    <row r="5680" spans="1:10" s="43" customFormat="1" x14ac:dyDescent="0.2">
      <c r="A5680" s="1"/>
      <c r="E5680" s="2"/>
      <c r="F5680" s="3"/>
      <c r="G5680" s="2"/>
      <c r="H5680" s="50"/>
      <c r="I5680" s="50"/>
      <c r="J5680" s="50"/>
    </row>
    <row r="5681" spans="1:10" s="43" customFormat="1" x14ac:dyDescent="0.2">
      <c r="A5681" s="1"/>
      <c r="E5681" s="2"/>
      <c r="F5681" s="3"/>
      <c r="G5681" s="2"/>
      <c r="H5681" s="50"/>
      <c r="I5681" s="50"/>
      <c r="J5681" s="50"/>
    </row>
    <row r="5682" spans="1:10" s="43" customFormat="1" x14ac:dyDescent="0.2">
      <c r="A5682" s="1"/>
      <c r="E5682" s="2"/>
      <c r="F5682" s="3"/>
      <c r="G5682" s="2"/>
      <c r="H5682" s="50"/>
      <c r="I5682" s="50"/>
      <c r="J5682" s="50"/>
    </row>
    <row r="5683" spans="1:10" s="43" customFormat="1" x14ac:dyDescent="0.2">
      <c r="A5683" s="1"/>
      <c r="E5683" s="2"/>
      <c r="F5683" s="3"/>
      <c r="G5683" s="2"/>
      <c r="H5683" s="50"/>
      <c r="I5683" s="50"/>
      <c r="J5683" s="50"/>
    </row>
    <row r="5684" spans="1:10" s="43" customFormat="1" x14ac:dyDescent="0.2">
      <c r="A5684" s="1"/>
      <c r="E5684" s="2"/>
      <c r="F5684" s="3"/>
      <c r="G5684" s="2"/>
      <c r="H5684" s="50"/>
      <c r="I5684" s="50"/>
      <c r="J5684" s="50"/>
    </row>
    <row r="5685" spans="1:10" s="43" customFormat="1" x14ac:dyDescent="0.2">
      <c r="A5685" s="1"/>
      <c r="E5685" s="2"/>
      <c r="F5685" s="3"/>
      <c r="G5685" s="2"/>
      <c r="H5685" s="50"/>
      <c r="I5685" s="50"/>
      <c r="J5685" s="50"/>
    </row>
    <row r="5686" spans="1:10" s="43" customFormat="1" x14ac:dyDescent="0.2">
      <c r="A5686" s="1"/>
      <c r="E5686" s="2"/>
      <c r="F5686" s="3"/>
      <c r="G5686" s="2"/>
      <c r="H5686" s="50"/>
      <c r="I5686" s="50"/>
      <c r="J5686" s="50"/>
    </row>
    <row r="5687" spans="1:10" s="43" customFormat="1" x14ac:dyDescent="0.2">
      <c r="A5687" s="1"/>
      <c r="E5687" s="2"/>
      <c r="F5687" s="3"/>
      <c r="G5687" s="2"/>
      <c r="H5687" s="50"/>
      <c r="I5687" s="50"/>
      <c r="J5687" s="50"/>
    </row>
    <row r="5688" spans="1:10" s="43" customFormat="1" x14ac:dyDescent="0.2">
      <c r="A5688" s="1"/>
      <c r="E5688" s="2"/>
      <c r="F5688" s="3"/>
      <c r="G5688" s="2"/>
      <c r="H5688" s="50"/>
      <c r="I5688" s="50"/>
      <c r="J5688" s="50"/>
    </row>
    <row r="5689" spans="1:10" s="43" customFormat="1" x14ac:dyDescent="0.2">
      <c r="A5689" s="1"/>
      <c r="E5689" s="2"/>
      <c r="F5689" s="3"/>
      <c r="G5689" s="2"/>
      <c r="H5689" s="50"/>
      <c r="I5689" s="50"/>
      <c r="J5689" s="50"/>
    </row>
    <row r="5690" spans="1:10" s="43" customFormat="1" x14ac:dyDescent="0.2">
      <c r="A5690" s="1"/>
      <c r="E5690" s="2"/>
      <c r="F5690" s="3"/>
      <c r="G5690" s="2"/>
      <c r="H5690" s="50"/>
      <c r="I5690" s="50"/>
      <c r="J5690" s="50"/>
    </row>
    <row r="5691" spans="1:10" s="43" customFormat="1" x14ac:dyDescent="0.2">
      <c r="A5691" s="1"/>
      <c r="E5691" s="2"/>
      <c r="F5691" s="3"/>
      <c r="G5691" s="2"/>
      <c r="H5691" s="50"/>
      <c r="I5691" s="50"/>
      <c r="J5691" s="50"/>
    </row>
    <row r="5692" spans="1:10" s="43" customFormat="1" x14ac:dyDescent="0.2">
      <c r="A5692" s="1"/>
      <c r="E5692" s="2"/>
      <c r="F5692" s="3"/>
      <c r="G5692" s="2"/>
      <c r="H5692" s="50"/>
      <c r="I5692" s="50"/>
      <c r="J5692" s="50"/>
    </row>
    <row r="5693" spans="1:10" s="43" customFormat="1" x14ac:dyDescent="0.2">
      <c r="A5693" s="1"/>
      <c r="E5693" s="2"/>
      <c r="F5693" s="3"/>
      <c r="G5693" s="2"/>
      <c r="H5693" s="50"/>
      <c r="I5693" s="50"/>
      <c r="J5693" s="50"/>
    </row>
    <row r="5694" spans="1:10" s="43" customFormat="1" x14ac:dyDescent="0.2">
      <c r="A5694" s="1"/>
      <c r="E5694" s="2"/>
      <c r="F5694" s="3"/>
      <c r="G5694" s="2"/>
      <c r="H5694" s="50"/>
      <c r="I5694" s="50"/>
      <c r="J5694" s="50"/>
    </row>
    <row r="5695" spans="1:10" s="43" customFormat="1" x14ac:dyDescent="0.2">
      <c r="A5695" s="1"/>
      <c r="E5695" s="2"/>
      <c r="F5695" s="3"/>
      <c r="G5695" s="2"/>
      <c r="H5695" s="50"/>
      <c r="I5695" s="50"/>
      <c r="J5695" s="50"/>
    </row>
    <row r="5696" spans="1:10" s="43" customFormat="1" x14ac:dyDescent="0.2">
      <c r="A5696" s="1"/>
      <c r="E5696" s="2"/>
      <c r="F5696" s="3"/>
      <c r="G5696" s="2"/>
      <c r="H5696" s="50"/>
      <c r="I5696" s="50"/>
      <c r="J5696" s="50"/>
    </row>
    <row r="5697" spans="1:10" s="43" customFormat="1" x14ac:dyDescent="0.2">
      <c r="A5697" s="1"/>
      <c r="E5697" s="2"/>
      <c r="F5697" s="3"/>
      <c r="G5697" s="2"/>
      <c r="H5697" s="50"/>
      <c r="I5697" s="50"/>
      <c r="J5697" s="50"/>
    </row>
    <row r="5698" spans="1:10" s="43" customFormat="1" x14ac:dyDescent="0.2">
      <c r="A5698" s="1"/>
      <c r="E5698" s="2"/>
      <c r="F5698" s="3"/>
      <c r="G5698" s="2"/>
      <c r="H5698" s="50"/>
      <c r="I5698" s="50"/>
      <c r="J5698" s="50"/>
    </row>
    <row r="5699" spans="1:10" s="43" customFormat="1" x14ac:dyDescent="0.2">
      <c r="A5699" s="1"/>
      <c r="E5699" s="2"/>
      <c r="F5699" s="3"/>
      <c r="G5699" s="2"/>
      <c r="H5699" s="50"/>
      <c r="I5699" s="50"/>
      <c r="J5699" s="50"/>
    </row>
    <row r="5700" spans="1:10" s="43" customFormat="1" x14ac:dyDescent="0.2">
      <c r="A5700" s="1"/>
      <c r="E5700" s="2"/>
      <c r="F5700" s="3"/>
      <c r="G5700" s="2"/>
      <c r="H5700" s="50"/>
      <c r="I5700" s="50"/>
      <c r="J5700" s="50"/>
    </row>
    <row r="5701" spans="1:10" s="43" customFormat="1" x14ac:dyDescent="0.2">
      <c r="A5701" s="1"/>
      <c r="E5701" s="2"/>
      <c r="F5701" s="3"/>
      <c r="G5701" s="2"/>
      <c r="H5701" s="50"/>
      <c r="I5701" s="50"/>
      <c r="J5701" s="50"/>
    </row>
    <row r="5702" spans="1:10" s="43" customFormat="1" x14ac:dyDescent="0.2">
      <c r="A5702" s="1"/>
      <c r="E5702" s="2"/>
      <c r="F5702" s="3"/>
      <c r="G5702" s="2"/>
      <c r="H5702" s="50"/>
      <c r="I5702" s="50"/>
      <c r="J5702" s="50"/>
    </row>
    <row r="5703" spans="1:10" s="43" customFormat="1" x14ac:dyDescent="0.2">
      <c r="A5703" s="1"/>
      <c r="E5703" s="2"/>
      <c r="F5703" s="3"/>
      <c r="G5703" s="2"/>
      <c r="H5703" s="50"/>
      <c r="I5703" s="50"/>
      <c r="J5703" s="50"/>
    </row>
    <row r="5704" spans="1:10" s="43" customFormat="1" x14ac:dyDescent="0.2">
      <c r="A5704" s="1"/>
      <c r="E5704" s="2"/>
      <c r="F5704" s="3"/>
      <c r="G5704" s="2"/>
      <c r="H5704" s="50"/>
      <c r="I5704" s="50"/>
      <c r="J5704" s="50"/>
    </row>
    <row r="5705" spans="1:10" s="43" customFormat="1" x14ac:dyDescent="0.2">
      <c r="A5705" s="1"/>
      <c r="E5705" s="2"/>
      <c r="F5705" s="3"/>
      <c r="G5705" s="2"/>
      <c r="H5705" s="50"/>
      <c r="I5705" s="50"/>
      <c r="J5705" s="50"/>
    </row>
    <row r="5706" spans="1:10" s="43" customFormat="1" x14ac:dyDescent="0.2">
      <c r="A5706" s="1"/>
      <c r="E5706" s="2"/>
      <c r="F5706" s="3"/>
      <c r="G5706" s="2"/>
      <c r="H5706" s="50"/>
      <c r="I5706" s="50"/>
      <c r="J5706" s="50"/>
    </row>
    <row r="5707" spans="1:10" s="43" customFormat="1" x14ac:dyDescent="0.2">
      <c r="A5707" s="1"/>
      <c r="E5707" s="2"/>
      <c r="F5707" s="3"/>
      <c r="G5707" s="2"/>
      <c r="H5707" s="50"/>
      <c r="I5707" s="50"/>
      <c r="J5707" s="50"/>
    </row>
    <row r="5708" spans="1:10" s="43" customFormat="1" x14ac:dyDescent="0.2">
      <c r="A5708" s="1"/>
      <c r="E5708" s="2"/>
      <c r="F5708" s="3"/>
      <c r="G5708" s="2"/>
      <c r="H5708" s="50"/>
      <c r="I5708" s="50"/>
      <c r="J5708" s="50"/>
    </row>
    <row r="5709" spans="1:10" s="43" customFormat="1" x14ac:dyDescent="0.2">
      <c r="A5709" s="1"/>
      <c r="E5709" s="2"/>
      <c r="F5709" s="3"/>
      <c r="G5709" s="2"/>
      <c r="H5709" s="50"/>
      <c r="I5709" s="50"/>
      <c r="J5709" s="50"/>
    </row>
    <row r="5710" spans="1:10" s="43" customFormat="1" x14ac:dyDescent="0.2">
      <c r="A5710" s="1"/>
      <c r="E5710" s="2"/>
      <c r="F5710" s="3"/>
      <c r="G5710" s="2"/>
      <c r="H5710" s="50"/>
      <c r="I5710" s="50"/>
      <c r="J5710" s="50"/>
    </row>
    <row r="5711" spans="1:10" s="43" customFormat="1" x14ac:dyDescent="0.2">
      <c r="A5711" s="1"/>
      <c r="E5711" s="2"/>
      <c r="F5711" s="3"/>
      <c r="G5711" s="2"/>
      <c r="H5711" s="50"/>
      <c r="I5711" s="50"/>
      <c r="J5711" s="50"/>
    </row>
    <row r="5712" spans="1:10" s="43" customFormat="1" x14ac:dyDescent="0.2">
      <c r="A5712" s="1"/>
      <c r="E5712" s="2"/>
      <c r="F5712" s="3"/>
      <c r="G5712" s="2"/>
      <c r="H5712" s="50"/>
      <c r="I5712" s="50"/>
      <c r="J5712" s="50"/>
    </row>
    <row r="5713" spans="1:10" s="43" customFormat="1" x14ac:dyDescent="0.2">
      <c r="A5713" s="1"/>
      <c r="E5713" s="2"/>
      <c r="F5713" s="3"/>
      <c r="G5713" s="2"/>
      <c r="H5713" s="50"/>
      <c r="I5713" s="50"/>
      <c r="J5713" s="50"/>
    </row>
    <row r="5714" spans="1:10" s="43" customFormat="1" x14ac:dyDescent="0.2">
      <c r="A5714" s="1"/>
      <c r="E5714" s="2"/>
      <c r="F5714" s="3"/>
      <c r="G5714" s="2"/>
      <c r="H5714" s="50"/>
      <c r="I5714" s="50"/>
      <c r="J5714" s="50"/>
    </row>
    <row r="5715" spans="1:10" s="43" customFormat="1" x14ac:dyDescent="0.2">
      <c r="A5715" s="1"/>
      <c r="E5715" s="2"/>
      <c r="F5715" s="3"/>
      <c r="G5715" s="2"/>
      <c r="H5715" s="50"/>
      <c r="I5715" s="50"/>
      <c r="J5715" s="50"/>
    </row>
    <row r="5716" spans="1:10" s="43" customFormat="1" x14ac:dyDescent="0.2">
      <c r="A5716" s="1"/>
      <c r="E5716" s="2"/>
      <c r="F5716" s="3"/>
      <c r="G5716" s="2"/>
      <c r="H5716" s="50"/>
      <c r="I5716" s="50"/>
      <c r="J5716" s="50"/>
    </row>
    <row r="5717" spans="1:10" s="43" customFormat="1" x14ac:dyDescent="0.2">
      <c r="A5717" s="1"/>
      <c r="E5717" s="2"/>
      <c r="F5717" s="3"/>
      <c r="G5717" s="2"/>
      <c r="H5717" s="50"/>
      <c r="I5717" s="50"/>
      <c r="J5717" s="50"/>
    </row>
    <row r="5718" spans="1:10" s="43" customFormat="1" x14ac:dyDescent="0.2">
      <c r="A5718" s="1"/>
      <c r="E5718" s="2"/>
      <c r="F5718" s="3"/>
      <c r="G5718" s="2"/>
      <c r="H5718" s="50"/>
      <c r="I5718" s="50"/>
      <c r="J5718" s="50"/>
    </row>
    <row r="5719" spans="1:10" s="43" customFormat="1" x14ac:dyDescent="0.2">
      <c r="A5719" s="1"/>
      <c r="E5719" s="2"/>
      <c r="F5719" s="3"/>
      <c r="G5719" s="2"/>
      <c r="H5719" s="50"/>
      <c r="I5719" s="50"/>
      <c r="J5719" s="50"/>
    </row>
    <row r="5720" spans="1:10" s="43" customFormat="1" x14ac:dyDescent="0.2">
      <c r="A5720" s="1"/>
      <c r="E5720" s="2"/>
      <c r="F5720" s="3"/>
      <c r="G5720" s="2"/>
      <c r="H5720" s="50"/>
      <c r="I5720" s="50"/>
      <c r="J5720" s="50"/>
    </row>
    <row r="5721" spans="1:10" s="43" customFormat="1" x14ac:dyDescent="0.2">
      <c r="A5721" s="1"/>
      <c r="E5721" s="2"/>
      <c r="F5721" s="3"/>
      <c r="G5721" s="2"/>
      <c r="H5721" s="50"/>
      <c r="I5721" s="50"/>
      <c r="J5721" s="50"/>
    </row>
    <row r="5722" spans="1:10" s="43" customFormat="1" x14ac:dyDescent="0.2">
      <c r="A5722" s="1"/>
      <c r="E5722" s="2"/>
      <c r="F5722" s="3"/>
      <c r="G5722" s="2"/>
      <c r="H5722" s="50"/>
      <c r="I5722" s="50"/>
      <c r="J5722" s="50"/>
    </row>
    <row r="5723" spans="1:10" s="43" customFormat="1" x14ac:dyDescent="0.2">
      <c r="A5723" s="1"/>
      <c r="E5723" s="2"/>
      <c r="F5723" s="3"/>
      <c r="G5723" s="2"/>
      <c r="H5723" s="50"/>
      <c r="I5723" s="50"/>
      <c r="J5723" s="50"/>
    </row>
    <row r="5724" spans="1:10" s="43" customFormat="1" x14ac:dyDescent="0.2">
      <c r="A5724" s="1"/>
      <c r="E5724" s="2"/>
      <c r="F5724" s="3"/>
      <c r="G5724" s="2"/>
      <c r="H5724" s="50"/>
      <c r="I5724" s="50"/>
      <c r="J5724" s="50"/>
    </row>
    <row r="5725" spans="1:10" s="43" customFormat="1" x14ac:dyDescent="0.2">
      <c r="A5725" s="1"/>
      <c r="E5725" s="2"/>
      <c r="F5725" s="3"/>
      <c r="G5725" s="2"/>
      <c r="H5725" s="50"/>
      <c r="I5725" s="50"/>
      <c r="J5725" s="50"/>
    </row>
    <row r="5726" spans="1:10" s="43" customFormat="1" x14ac:dyDescent="0.2">
      <c r="A5726" s="1"/>
      <c r="E5726" s="2"/>
      <c r="F5726" s="3"/>
      <c r="G5726" s="2"/>
      <c r="H5726" s="50"/>
      <c r="I5726" s="50"/>
      <c r="J5726" s="50"/>
    </row>
    <row r="5727" spans="1:10" s="43" customFormat="1" x14ac:dyDescent="0.2">
      <c r="A5727" s="1"/>
      <c r="E5727" s="2"/>
      <c r="F5727" s="3"/>
      <c r="G5727" s="2"/>
      <c r="H5727" s="50"/>
      <c r="I5727" s="50"/>
      <c r="J5727" s="50"/>
    </row>
    <row r="5728" spans="1:10" s="43" customFormat="1" x14ac:dyDescent="0.2">
      <c r="A5728" s="1"/>
      <c r="E5728" s="2"/>
      <c r="F5728" s="3"/>
      <c r="G5728" s="2"/>
      <c r="H5728" s="50"/>
      <c r="I5728" s="50"/>
      <c r="J5728" s="50"/>
    </row>
    <row r="5729" spans="1:10" s="43" customFormat="1" x14ac:dyDescent="0.2">
      <c r="A5729" s="1"/>
      <c r="E5729" s="2"/>
      <c r="F5729" s="3"/>
      <c r="G5729" s="2"/>
      <c r="H5729" s="50"/>
      <c r="I5729" s="50"/>
      <c r="J5729" s="50"/>
    </row>
    <row r="5730" spans="1:10" s="43" customFormat="1" x14ac:dyDescent="0.2">
      <c r="A5730" s="1"/>
      <c r="E5730" s="2"/>
      <c r="F5730" s="3"/>
      <c r="G5730" s="2"/>
      <c r="H5730" s="50"/>
      <c r="I5730" s="50"/>
      <c r="J5730" s="50"/>
    </row>
    <row r="5731" spans="1:10" s="43" customFormat="1" x14ac:dyDescent="0.2">
      <c r="A5731" s="1"/>
      <c r="E5731" s="2"/>
      <c r="F5731" s="3"/>
      <c r="G5731" s="2"/>
      <c r="H5731" s="50"/>
      <c r="I5731" s="50"/>
      <c r="J5731" s="50"/>
    </row>
    <row r="5732" spans="1:10" s="43" customFormat="1" x14ac:dyDescent="0.2">
      <c r="A5732" s="1"/>
      <c r="E5732" s="2"/>
      <c r="F5732" s="3"/>
      <c r="G5732" s="2"/>
      <c r="H5732" s="50"/>
      <c r="I5732" s="50"/>
      <c r="J5732" s="50"/>
    </row>
    <row r="5733" spans="1:10" s="43" customFormat="1" x14ac:dyDescent="0.2">
      <c r="A5733" s="1"/>
      <c r="E5733" s="2"/>
      <c r="F5733" s="3"/>
      <c r="G5733" s="2"/>
      <c r="H5733" s="50"/>
      <c r="I5733" s="50"/>
      <c r="J5733" s="50"/>
    </row>
    <row r="5734" spans="1:10" s="43" customFormat="1" x14ac:dyDescent="0.2">
      <c r="A5734" s="1"/>
      <c r="E5734" s="2"/>
      <c r="F5734" s="3"/>
      <c r="G5734" s="2"/>
      <c r="H5734" s="50"/>
      <c r="I5734" s="50"/>
      <c r="J5734" s="50"/>
    </row>
    <row r="5735" spans="1:10" s="43" customFormat="1" x14ac:dyDescent="0.2">
      <c r="A5735" s="1"/>
      <c r="E5735" s="2"/>
      <c r="F5735" s="3"/>
      <c r="G5735" s="2"/>
      <c r="H5735" s="50"/>
      <c r="I5735" s="50"/>
      <c r="J5735" s="50"/>
    </row>
    <row r="5736" spans="1:10" s="43" customFormat="1" x14ac:dyDescent="0.2">
      <c r="A5736" s="1"/>
      <c r="E5736" s="2"/>
      <c r="F5736" s="3"/>
      <c r="G5736" s="2"/>
      <c r="H5736" s="50"/>
      <c r="I5736" s="50"/>
      <c r="J5736" s="50"/>
    </row>
    <row r="5737" spans="1:10" s="43" customFormat="1" x14ac:dyDescent="0.2">
      <c r="A5737" s="1"/>
      <c r="E5737" s="2"/>
      <c r="F5737" s="3"/>
      <c r="G5737" s="2"/>
      <c r="H5737" s="50"/>
      <c r="I5737" s="50"/>
      <c r="J5737" s="50"/>
    </row>
    <row r="5738" spans="1:10" s="43" customFormat="1" x14ac:dyDescent="0.2">
      <c r="A5738" s="1"/>
      <c r="E5738" s="2"/>
      <c r="F5738" s="3"/>
      <c r="G5738" s="2"/>
      <c r="H5738" s="50"/>
      <c r="I5738" s="50"/>
      <c r="J5738" s="50"/>
    </row>
    <row r="5739" spans="1:10" s="43" customFormat="1" x14ac:dyDescent="0.2">
      <c r="A5739" s="1"/>
      <c r="E5739" s="2"/>
      <c r="F5739" s="3"/>
      <c r="G5739" s="2"/>
      <c r="H5739" s="50"/>
      <c r="I5739" s="50"/>
      <c r="J5739" s="50"/>
    </row>
    <row r="5740" spans="1:10" s="43" customFormat="1" x14ac:dyDescent="0.2">
      <c r="A5740" s="1"/>
      <c r="E5740" s="2"/>
      <c r="F5740" s="3"/>
      <c r="G5740" s="2"/>
      <c r="H5740" s="50"/>
      <c r="I5740" s="50"/>
      <c r="J5740" s="50"/>
    </row>
    <row r="5741" spans="1:10" s="43" customFormat="1" x14ac:dyDescent="0.2">
      <c r="A5741" s="1"/>
      <c r="E5741" s="2"/>
      <c r="F5741" s="3"/>
      <c r="G5741" s="2"/>
      <c r="H5741" s="50"/>
      <c r="I5741" s="50"/>
      <c r="J5741" s="50"/>
    </row>
    <row r="5742" spans="1:10" s="43" customFormat="1" x14ac:dyDescent="0.2">
      <c r="A5742" s="1"/>
      <c r="E5742" s="2"/>
      <c r="F5742" s="3"/>
      <c r="G5742" s="2"/>
      <c r="H5742" s="50"/>
      <c r="I5742" s="50"/>
      <c r="J5742" s="50"/>
    </row>
    <row r="5743" spans="1:10" s="43" customFormat="1" x14ac:dyDescent="0.2">
      <c r="A5743" s="1"/>
      <c r="E5743" s="2"/>
      <c r="F5743" s="3"/>
      <c r="G5743" s="2"/>
      <c r="H5743" s="50"/>
      <c r="I5743" s="50"/>
      <c r="J5743" s="50"/>
    </row>
    <row r="5744" spans="1:10" s="43" customFormat="1" x14ac:dyDescent="0.2">
      <c r="A5744" s="1"/>
      <c r="E5744" s="2"/>
      <c r="F5744" s="3"/>
      <c r="G5744" s="2"/>
      <c r="H5744" s="50"/>
      <c r="I5744" s="50"/>
      <c r="J5744" s="50"/>
    </row>
    <row r="5745" spans="1:10" s="43" customFormat="1" x14ac:dyDescent="0.2">
      <c r="A5745" s="1"/>
      <c r="E5745" s="2"/>
      <c r="F5745" s="3"/>
      <c r="G5745" s="2"/>
      <c r="H5745" s="50"/>
      <c r="I5745" s="50"/>
      <c r="J5745" s="50"/>
    </row>
    <row r="5746" spans="1:10" s="43" customFormat="1" x14ac:dyDescent="0.2">
      <c r="A5746" s="1"/>
      <c r="E5746" s="2"/>
      <c r="F5746" s="3"/>
      <c r="G5746" s="2"/>
      <c r="H5746" s="50"/>
      <c r="I5746" s="50"/>
      <c r="J5746" s="50"/>
    </row>
    <row r="5747" spans="1:10" s="43" customFormat="1" x14ac:dyDescent="0.2">
      <c r="A5747" s="1"/>
      <c r="E5747" s="2"/>
      <c r="F5747" s="3"/>
      <c r="G5747" s="2"/>
      <c r="H5747" s="50"/>
      <c r="I5747" s="50"/>
      <c r="J5747" s="50"/>
    </row>
    <row r="5748" spans="1:10" s="43" customFormat="1" x14ac:dyDescent="0.2">
      <c r="A5748" s="1"/>
      <c r="E5748" s="2"/>
      <c r="F5748" s="3"/>
      <c r="G5748" s="2"/>
      <c r="H5748" s="50"/>
      <c r="I5748" s="50"/>
      <c r="J5748" s="50"/>
    </row>
    <row r="5749" spans="1:10" s="43" customFormat="1" x14ac:dyDescent="0.2">
      <c r="A5749" s="1"/>
      <c r="E5749" s="2"/>
      <c r="F5749" s="3"/>
      <c r="G5749" s="2"/>
      <c r="H5749" s="50"/>
      <c r="I5749" s="50"/>
      <c r="J5749" s="50"/>
    </row>
    <row r="5750" spans="1:10" s="43" customFormat="1" x14ac:dyDescent="0.2">
      <c r="A5750" s="1"/>
      <c r="E5750" s="2"/>
      <c r="F5750" s="3"/>
      <c r="G5750" s="2"/>
      <c r="H5750" s="50"/>
      <c r="I5750" s="50"/>
      <c r="J5750" s="50"/>
    </row>
    <row r="5751" spans="1:10" s="43" customFormat="1" x14ac:dyDescent="0.2">
      <c r="A5751" s="1"/>
      <c r="E5751" s="2"/>
      <c r="F5751" s="3"/>
      <c r="G5751" s="2"/>
      <c r="H5751" s="50"/>
      <c r="I5751" s="50"/>
      <c r="J5751" s="50"/>
    </row>
    <row r="5752" spans="1:10" s="43" customFormat="1" x14ac:dyDescent="0.2">
      <c r="A5752" s="1"/>
      <c r="E5752" s="2"/>
      <c r="F5752" s="3"/>
      <c r="G5752" s="2"/>
      <c r="H5752" s="50"/>
      <c r="I5752" s="50"/>
      <c r="J5752" s="50"/>
    </row>
    <row r="5753" spans="1:10" s="43" customFormat="1" x14ac:dyDescent="0.2">
      <c r="A5753" s="1"/>
      <c r="E5753" s="2"/>
      <c r="F5753" s="3"/>
      <c r="G5753" s="2"/>
      <c r="H5753" s="50"/>
      <c r="I5753" s="50"/>
      <c r="J5753" s="50"/>
    </row>
    <row r="5754" spans="1:10" s="43" customFormat="1" x14ac:dyDescent="0.2">
      <c r="A5754" s="1"/>
      <c r="E5754" s="2"/>
      <c r="F5754" s="3"/>
      <c r="G5754" s="2"/>
      <c r="H5754" s="50"/>
      <c r="I5754" s="50"/>
      <c r="J5754" s="50"/>
    </row>
    <row r="5755" spans="1:10" s="43" customFormat="1" x14ac:dyDescent="0.2">
      <c r="A5755" s="1"/>
      <c r="E5755" s="2"/>
      <c r="F5755" s="3"/>
      <c r="G5755" s="2"/>
      <c r="H5755" s="50"/>
      <c r="I5755" s="50"/>
      <c r="J5755" s="50"/>
    </row>
    <row r="5756" spans="1:10" s="43" customFormat="1" x14ac:dyDescent="0.2">
      <c r="A5756" s="1"/>
      <c r="E5756" s="2"/>
      <c r="F5756" s="3"/>
      <c r="G5756" s="2"/>
      <c r="H5756" s="50"/>
      <c r="I5756" s="50"/>
      <c r="J5756" s="50"/>
    </row>
    <row r="5757" spans="1:10" s="43" customFormat="1" x14ac:dyDescent="0.2">
      <c r="A5757" s="1"/>
      <c r="E5757" s="2"/>
      <c r="F5757" s="3"/>
      <c r="G5757" s="2"/>
      <c r="H5757" s="50"/>
      <c r="I5757" s="50"/>
      <c r="J5757" s="50"/>
    </row>
    <row r="5758" spans="1:10" s="43" customFormat="1" x14ac:dyDescent="0.2">
      <c r="A5758" s="1"/>
      <c r="E5758" s="2"/>
      <c r="F5758" s="3"/>
      <c r="G5758" s="2"/>
      <c r="H5758" s="50"/>
      <c r="I5758" s="50"/>
      <c r="J5758" s="50"/>
    </row>
    <row r="5759" spans="1:10" s="43" customFormat="1" x14ac:dyDescent="0.2">
      <c r="A5759" s="1"/>
      <c r="E5759" s="2"/>
      <c r="F5759" s="3"/>
      <c r="G5759" s="2"/>
      <c r="H5759" s="50"/>
      <c r="I5759" s="50"/>
      <c r="J5759" s="50"/>
    </row>
    <row r="5760" spans="1:10" s="43" customFormat="1" x14ac:dyDescent="0.2">
      <c r="A5760" s="1"/>
      <c r="E5760" s="2"/>
      <c r="F5760" s="3"/>
      <c r="G5760" s="2"/>
      <c r="H5760" s="50"/>
      <c r="I5760" s="50"/>
      <c r="J5760" s="50"/>
    </row>
    <row r="5761" spans="1:10" s="43" customFormat="1" x14ac:dyDescent="0.2">
      <c r="A5761" s="1"/>
      <c r="E5761" s="2"/>
      <c r="F5761" s="3"/>
      <c r="G5761" s="2"/>
      <c r="H5761" s="50"/>
      <c r="I5761" s="50"/>
      <c r="J5761" s="50"/>
    </row>
    <row r="5762" spans="1:10" s="43" customFormat="1" x14ac:dyDescent="0.2">
      <c r="A5762" s="1"/>
      <c r="E5762" s="2"/>
      <c r="F5762" s="3"/>
      <c r="G5762" s="2"/>
      <c r="H5762" s="50"/>
      <c r="I5762" s="50"/>
      <c r="J5762" s="50"/>
    </row>
    <row r="5763" spans="1:10" s="43" customFormat="1" x14ac:dyDescent="0.2">
      <c r="A5763" s="1"/>
      <c r="E5763" s="2"/>
      <c r="F5763" s="3"/>
      <c r="G5763" s="2"/>
      <c r="H5763" s="50"/>
      <c r="I5763" s="50"/>
      <c r="J5763" s="50"/>
    </row>
    <row r="5764" spans="1:10" s="43" customFormat="1" x14ac:dyDescent="0.2">
      <c r="A5764" s="1"/>
      <c r="E5764" s="2"/>
      <c r="F5764" s="3"/>
      <c r="G5764" s="2"/>
      <c r="H5764" s="50"/>
      <c r="I5764" s="50"/>
      <c r="J5764" s="50"/>
    </row>
    <row r="5765" spans="1:10" s="43" customFormat="1" x14ac:dyDescent="0.2">
      <c r="A5765" s="1"/>
      <c r="E5765" s="2"/>
      <c r="F5765" s="3"/>
      <c r="G5765" s="2"/>
      <c r="H5765" s="50"/>
      <c r="I5765" s="50"/>
      <c r="J5765" s="50"/>
    </row>
    <row r="5766" spans="1:10" s="43" customFormat="1" x14ac:dyDescent="0.2">
      <c r="A5766" s="1"/>
      <c r="E5766" s="2"/>
      <c r="F5766" s="3"/>
      <c r="G5766" s="2"/>
      <c r="H5766" s="50"/>
      <c r="I5766" s="50"/>
      <c r="J5766" s="50"/>
    </row>
    <row r="5767" spans="1:10" s="43" customFormat="1" x14ac:dyDescent="0.2">
      <c r="A5767" s="1"/>
      <c r="E5767" s="2"/>
      <c r="F5767" s="3"/>
      <c r="G5767" s="2"/>
      <c r="H5767" s="50"/>
      <c r="I5767" s="50"/>
      <c r="J5767" s="50"/>
    </row>
    <row r="5768" spans="1:10" s="43" customFormat="1" x14ac:dyDescent="0.2">
      <c r="A5768" s="1"/>
      <c r="E5768" s="2"/>
      <c r="F5768" s="3"/>
      <c r="G5768" s="2"/>
      <c r="H5768" s="50"/>
      <c r="I5768" s="50"/>
      <c r="J5768" s="50"/>
    </row>
    <row r="5769" spans="1:10" s="43" customFormat="1" x14ac:dyDescent="0.2">
      <c r="A5769" s="1"/>
      <c r="E5769" s="2"/>
      <c r="F5769" s="3"/>
      <c r="G5769" s="2"/>
      <c r="H5769" s="50"/>
      <c r="I5769" s="50"/>
      <c r="J5769" s="50"/>
    </row>
    <row r="5770" spans="1:10" s="43" customFormat="1" x14ac:dyDescent="0.2">
      <c r="A5770" s="1"/>
      <c r="E5770" s="2"/>
      <c r="F5770" s="3"/>
      <c r="G5770" s="2"/>
      <c r="H5770" s="50"/>
      <c r="I5770" s="50"/>
      <c r="J5770" s="50"/>
    </row>
    <row r="5771" spans="1:10" s="43" customFormat="1" x14ac:dyDescent="0.2">
      <c r="A5771" s="1"/>
      <c r="E5771" s="2"/>
      <c r="F5771" s="3"/>
      <c r="G5771" s="2"/>
      <c r="H5771" s="50"/>
      <c r="I5771" s="50"/>
      <c r="J5771" s="50"/>
    </row>
    <row r="5772" spans="1:10" s="43" customFormat="1" x14ac:dyDescent="0.2">
      <c r="A5772" s="1"/>
      <c r="E5772" s="2"/>
      <c r="F5772" s="3"/>
      <c r="G5772" s="2"/>
      <c r="H5772" s="50"/>
      <c r="I5772" s="50"/>
      <c r="J5772" s="50"/>
    </row>
    <row r="5773" spans="1:10" s="43" customFormat="1" x14ac:dyDescent="0.2">
      <c r="A5773" s="1"/>
      <c r="E5773" s="2"/>
      <c r="F5773" s="3"/>
      <c r="G5773" s="2"/>
      <c r="H5773" s="50"/>
      <c r="I5773" s="50"/>
      <c r="J5773" s="50"/>
    </row>
    <row r="5774" spans="1:10" s="43" customFormat="1" x14ac:dyDescent="0.2">
      <c r="A5774" s="1"/>
      <c r="E5774" s="2"/>
      <c r="F5774" s="3"/>
      <c r="G5774" s="2"/>
      <c r="H5774" s="50"/>
      <c r="I5774" s="50"/>
      <c r="J5774" s="50"/>
    </row>
    <row r="5775" spans="1:10" s="43" customFormat="1" x14ac:dyDescent="0.2">
      <c r="A5775" s="1"/>
      <c r="E5775" s="2"/>
      <c r="F5775" s="3"/>
      <c r="G5775" s="2"/>
      <c r="H5775" s="50"/>
      <c r="I5775" s="50"/>
      <c r="J5775" s="50"/>
    </row>
    <row r="5776" spans="1:10" s="43" customFormat="1" x14ac:dyDescent="0.2">
      <c r="A5776" s="1"/>
      <c r="E5776" s="2"/>
      <c r="F5776" s="3"/>
      <c r="G5776" s="2"/>
      <c r="H5776" s="50"/>
      <c r="I5776" s="50"/>
      <c r="J5776" s="50"/>
    </row>
    <row r="5777" spans="1:10" s="43" customFormat="1" x14ac:dyDescent="0.2">
      <c r="A5777" s="1"/>
      <c r="E5777" s="2"/>
      <c r="F5777" s="3"/>
      <c r="G5777" s="2"/>
      <c r="H5777" s="50"/>
      <c r="I5777" s="50"/>
      <c r="J5777" s="50"/>
    </row>
    <row r="5778" spans="1:10" s="43" customFormat="1" x14ac:dyDescent="0.2">
      <c r="A5778" s="1"/>
      <c r="E5778" s="2"/>
      <c r="F5778" s="3"/>
      <c r="G5778" s="2"/>
      <c r="H5778" s="50"/>
      <c r="I5778" s="50"/>
      <c r="J5778" s="50"/>
    </row>
    <row r="5779" spans="1:10" s="43" customFormat="1" x14ac:dyDescent="0.2">
      <c r="A5779" s="1"/>
      <c r="E5779" s="2"/>
      <c r="F5779" s="3"/>
      <c r="G5779" s="2"/>
      <c r="H5779" s="50"/>
      <c r="I5779" s="50"/>
      <c r="J5779" s="50"/>
    </row>
    <row r="5780" spans="1:10" s="43" customFormat="1" x14ac:dyDescent="0.2">
      <c r="A5780" s="1"/>
      <c r="E5780" s="2"/>
      <c r="F5780" s="3"/>
      <c r="G5780" s="2"/>
      <c r="H5780" s="50"/>
      <c r="I5780" s="50"/>
      <c r="J5780" s="50"/>
    </row>
    <row r="5781" spans="1:10" s="43" customFormat="1" x14ac:dyDescent="0.2">
      <c r="A5781" s="1"/>
      <c r="E5781" s="2"/>
      <c r="F5781" s="3"/>
      <c r="G5781" s="2"/>
      <c r="H5781" s="50"/>
      <c r="I5781" s="50"/>
      <c r="J5781" s="50"/>
    </row>
    <row r="5782" spans="1:10" s="43" customFormat="1" x14ac:dyDescent="0.2">
      <c r="A5782" s="1"/>
      <c r="E5782" s="2"/>
      <c r="F5782" s="3"/>
      <c r="G5782" s="2"/>
      <c r="H5782" s="50"/>
      <c r="I5782" s="50"/>
      <c r="J5782" s="50"/>
    </row>
    <row r="5783" spans="1:10" s="43" customFormat="1" x14ac:dyDescent="0.2">
      <c r="A5783" s="1"/>
      <c r="E5783" s="2"/>
      <c r="F5783" s="3"/>
      <c r="G5783" s="2"/>
      <c r="H5783" s="50"/>
      <c r="I5783" s="50"/>
      <c r="J5783" s="50"/>
    </row>
    <row r="5784" spans="1:10" s="43" customFormat="1" x14ac:dyDescent="0.2">
      <c r="A5784" s="1"/>
      <c r="E5784" s="2"/>
      <c r="F5784" s="3"/>
      <c r="G5784" s="2"/>
      <c r="H5784" s="50"/>
      <c r="I5784" s="50"/>
      <c r="J5784" s="50"/>
    </row>
    <row r="5785" spans="1:10" s="43" customFormat="1" x14ac:dyDescent="0.2">
      <c r="A5785" s="1"/>
      <c r="E5785" s="2"/>
      <c r="F5785" s="3"/>
      <c r="G5785" s="2"/>
      <c r="H5785" s="50"/>
      <c r="I5785" s="50"/>
      <c r="J5785" s="50"/>
    </row>
    <row r="5786" spans="1:10" s="43" customFormat="1" x14ac:dyDescent="0.2">
      <c r="A5786" s="1"/>
      <c r="E5786" s="2"/>
      <c r="F5786" s="3"/>
      <c r="G5786" s="2"/>
      <c r="H5786" s="50"/>
      <c r="I5786" s="50"/>
      <c r="J5786" s="50"/>
    </row>
    <row r="5787" spans="1:10" s="43" customFormat="1" x14ac:dyDescent="0.2">
      <c r="A5787" s="1"/>
      <c r="E5787" s="2"/>
      <c r="F5787" s="3"/>
      <c r="G5787" s="2"/>
      <c r="H5787" s="50"/>
      <c r="I5787" s="50"/>
      <c r="J5787" s="50"/>
    </row>
    <row r="5788" spans="1:10" s="43" customFormat="1" x14ac:dyDescent="0.2">
      <c r="A5788" s="1"/>
      <c r="E5788" s="2"/>
      <c r="F5788" s="3"/>
      <c r="G5788" s="2"/>
      <c r="H5788" s="50"/>
      <c r="I5788" s="50"/>
      <c r="J5788" s="50"/>
    </row>
    <row r="5789" spans="1:10" s="43" customFormat="1" x14ac:dyDescent="0.2">
      <c r="A5789" s="1"/>
      <c r="E5789" s="2"/>
      <c r="F5789" s="3"/>
      <c r="G5789" s="2"/>
      <c r="H5789" s="50"/>
      <c r="I5789" s="50"/>
      <c r="J5789" s="50"/>
    </row>
    <row r="5790" spans="1:10" s="43" customFormat="1" x14ac:dyDescent="0.2">
      <c r="A5790" s="1"/>
      <c r="E5790" s="2"/>
      <c r="F5790" s="3"/>
      <c r="G5790" s="2"/>
      <c r="H5790" s="50"/>
      <c r="I5790" s="50"/>
      <c r="J5790" s="50"/>
    </row>
    <row r="5791" spans="1:10" s="43" customFormat="1" x14ac:dyDescent="0.2">
      <c r="A5791" s="1"/>
      <c r="E5791" s="2"/>
      <c r="F5791" s="3"/>
      <c r="G5791" s="2"/>
      <c r="H5791" s="50"/>
      <c r="I5791" s="50"/>
      <c r="J5791" s="50"/>
    </row>
    <row r="5792" spans="1:10" s="43" customFormat="1" x14ac:dyDescent="0.2">
      <c r="A5792" s="1"/>
      <c r="E5792" s="2"/>
      <c r="F5792" s="3"/>
      <c r="G5792" s="2"/>
      <c r="H5792" s="50"/>
      <c r="I5792" s="50"/>
      <c r="J5792" s="50"/>
    </row>
    <row r="5793" spans="1:10" s="43" customFormat="1" x14ac:dyDescent="0.2">
      <c r="A5793" s="1"/>
      <c r="E5793" s="2"/>
      <c r="F5793" s="3"/>
      <c r="G5793" s="2"/>
      <c r="H5793" s="50"/>
      <c r="I5793" s="50"/>
      <c r="J5793" s="50"/>
    </row>
    <row r="5794" spans="1:10" s="43" customFormat="1" x14ac:dyDescent="0.2">
      <c r="A5794" s="1"/>
      <c r="E5794" s="2"/>
      <c r="F5794" s="3"/>
      <c r="G5794" s="2"/>
      <c r="H5794" s="50"/>
      <c r="I5794" s="50"/>
      <c r="J5794" s="50"/>
    </row>
    <row r="5795" spans="1:10" s="43" customFormat="1" x14ac:dyDescent="0.2">
      <c r="A5795" s="1"/>
      <c r="E5795" s="2"/>
      <c r="F5795" s="3"/>
      <c r="G5795" s="2"/>
      <c r="H5795" s="50"/>
      <c r="I5795" s="50"/>
      <c r="J5795" s="50"/>
    </row>
    <row r="5796" spans="1:10" s="43" customFormat="1" x14ac:dyDescent="0.2">
      <c r="A5796" s="1"/>
      <c r="E5796" s="2"/>
      <c r="F5796" s="3"/>
      <c r="G5796" s="2"/>
      <c r="H5796" s="50"/>
      <c r="I5796" s="50"/>
      <c r="J5796" s="50"/>
    </row>
    <row r="5797" spans="1:10" s="43" customFormat="1" x14ac:dyDescent="0.2">
      <c r="A5797" s="1"/>
      <c r="E5797" s="2"/>
      <c r="F5797" s="3"/>
      <c r="G5797" s="2"/>
      <c r="H5797" s="50"/>
      <c r="I5797" s="50"/>
      <c r="J5797" s="50"/>
    </row>
    <row r="5798" spans="1:10" s="43" customFormat="1" x14ac:dyDescent="0.2">
      <c r="A5798" s="1"/>
      <c r="E5798" s="2"/>
      <c r="F5798" s="3"/>
      <c r="G5798" s="2"/>
      <c r="H5798" s="50"/>
      <c r="I5798" s="50"/>
      <c r="J5798" s="50"/>
    </row>
    <row r="5799" spans="1:10" s="43" customFormat="1" x14ac:dyDescent="0.2">
      <c r="A5799" s="1"/>
      <c r="E5799" s="2"/>
      <c r="F5799" s="3"/>
      <c r="G5799" s="2"/>
      <c r="H5799" s="50"/>
      <c r="I5799" s="50"/>
      <c r="J5799" s="50"/>
    </row>
    <row r="5800" spans="1:10" s="43" customFormat="1" x14ac:dyDescent="0.2">
      <c r="A5800" s="1"/>
      <c r="E5800" s="2"/>
      <c r="F5800" s="3"/>
      <c r="G5800" s="2"/>
      <c r="H5800" s="50"/>
      <c r="I5800" s="50"/>
      <c r="J5800" s="50"/>
    </row>
    <row r="5801" spans="1:10" s="43" customFormat="1" x14ac:dyDescent="0.2">
      <c r="A5801" s="1"/>
      <c r="E5801" s="2"/>
      <c r="F5801" s="3"/>
      <c r="G5801" s="2"/>
      <c r="H5801" s="50"/>
      <c r="I5801" s="50"/>
      <c r="J5801" s="50"/>
    </row>
    <row r="5802" spans="1:10" s="43" customFormat="1" x14ac:dyDescent="0.2">
      <c r="A5802" s="1"/>
      <c r="E5802" s="2"/>
      <c r="F5802" s="3"/>
      <c r="G5802" s="2"/>
      <c r="H5802" s="50"/>
      <c r="I5802" s="50"/>
      <c r="J5802" s="50"/>
    </row>
    <row r="5803" spans="1:10" s="43" customFormat="1" x14ac:dyDescent="0.2">
      <c r="A5803" s="1"/>
      <c r="E5803" s="2"/>
      <c r="F5803" s="3"/>
      <c r="G5803" s="2"/>
      <c r="H5803" s="50"/>
      <c r="I5803" s="50"/>
      <c r="J5803" s="50"/>
    </row>
    <row r="5804" spans="1:10" s="43" customFormat="1" x14ac:dyDescent="0.2">
      <c r="A5804" s="1"/>
      <c r="E5804" s="2"/>
      <c r="F5804" s="3"/>
      <c r="G5804" s="2"/>
      <c r="H5804" s="50"/>
      <c r="I5804" s="50"/>
      <c r="J5804" s="50"/>
    </row>
    <row r="5805" spans="1:10" s="43" customFormat="1" x14ac:dyDescent="0.2">
      <c r="A5805" s="1"/>
      <c r="E5805" s="2"/>
      <c r="F5805" s="3"/>
      <c r="G5805" s="2"/>
      <c r="H5805" s="50"/>
      <c r="I5805" s="50"/>
      <c r="J5805" s="50"/>
    </row>
    <row r="5806" spans="1:10" s="43" customFormat="1" x14ac:dyDescent="0.2">
      <c r="A5806" s="1"/>
      <c r="E5806" s="2"/>
      <c r="F5806" s="3"/>
      <c r="G5806" s="2"/>
      <c r="H5806" s="50"/>
      <c r="I5806" s="50"/>
      <c r="J5806" s="50"/>
    </row>
    <row r="5807" spans="1:10" s="43" customFormat="1" x14ac:dyDescent="0.2">
      <c r="A5807" s="1"/>
      <c r="E5807" s="2"/>
      <c r="F5807" s="3"/>
      <c r="G5807" s="2"/>
      <c r="H5807" s="50"/>
      <c r="I5807" s="50"/>
      <c r="J5807" s="50"/>
    </row>
    <row r="5808" spans="1:10" s="43" customFormat="1" x14ac:dyDescent="0.2">
      <c r="A5808" s="1"/>
      <c r="E5808" s="2"/>
      <c r="F5808" s="3"/>
      <c r="G5808" s="2"/>
      <c r="H5808" s="50"/>
      <c r="I5808" s="50"/>
      <c r="J5808" s="50"/>
    </row>
    <row r="5809" spans="1:10" s="43" customFormat="1" x14ac:dyDescent="0.2">
      <c r="A5809" s="1"/>
      <c r="E5809" s="2"/>
      <c r="F5809" s="3"/>
      <c r="G5809" s="2"/>
      <c r="H5809" s="50"/>
      <c r="I5809" s="50"/>
      <c r="J5809" s="50"/>
    </row>
    <row r="5810" spans="1:10" s="43" customFormat="1" x14ac:dyDescent="0.2">
      <c r="A5810" s="1"/>
      <c r="E5810" s="2"/>
      <c r="F5810" s="3"/>
      <c r="G5810" s="2"/>
      <c r="H5810" s="50"/>
      <c r="I5810" s="50"/>
      <c r="J5810" s="50"/>
    </row>
    <row r="5811" spans="1:10" s="43" customFormat="1" x14ac:dyDescent="0.2">
      <c r="A5811" s="1"/>
      <c r="E5811" s="2"/>
      <c r="F5811" s="3"/>
      <c r="G5811" s="2"/>
      <c r="H5811" s="50"/>
      <c r="I5811" s="50"/>
      <c r="J5811" s="50"/>
    </row>
    <row r="5812" spans="1:10" s="43" customFormat="1" x14ac:dyDescent="0.2">
      <c r="A5812" s="1"/>
      <c r="E5812" s="2"/>
      <c r="F5812" s="3"/>
      <c r="G5812" s="2"/>
      <c r="H5812" s="50"/>
      <c r="I5812" s="50"/>
      <c r="J5812" s="50"/>
    </row>
    <row r="5813" spans="1:10" s="43" customFormat="1" x14ac:dyDescent="0.2">
      <c r="A5813" s="1"/>
      <c r="E5813" s="2"/>
      <c r="F5813" s="3"/>
      <c r="G5813" s="2"/>
      <c r="H5813" s="50"/>
      <c r="I5813" s="50"/>
      <c r="J5813" s="50"/>
    </row>
    <row r="5814" spans="1:10" s="43" customFormat="1" x14ac:dyDescent="0.2">
      <c r="A5814" s="1"/>
      <c r="E5814" s="2"/>
      <c r="F5814" s="3"/>
      <c r="G5814" s="2"/>
      <c r="H5814" s="50"/>
      <c r="I5814" s="50"/>
      <c r="J5814" s="50"/>
    </row>
    <row r="5815" spans="1:10" s="43" customFormat="1" x14ac:dyDescent="0.2">
      <c r="A5815" s="1"/>
      <c r="E5815" s="2"/>
      <c r="F5815" s="3"/>
      <c r="G5815" s="2"/>
      <c r="H5815" s="50"/>
      <c r="I5815" s="50"/>
      <c r="J5815" s="50"/>
    </row>
    <row r="5816" spans="1:10" s="43" customFormat="1" x14ac:dyDescent="0.2">
      <c r="A5816" s="1"/>
      <c r="E5816" s="2"/>
      <c r="F5816" s="3"/>
      <c r="G5816" s="2"/>
      <c r="H5816" s="50"/>
      <c r="I5816" s="50"/>
      <c r="J5816" s="50"/>
    </row>
    <row r="5817" spans="1:10" s="43" customFormat="1" x14ac:dyDescent="0.2">
      <c r="A5817" s="1"/>
      <c r="E5817" s="2"/>
      <c r="F5817" s="3"/>
      <c r="G5817" s="2"/>
      <c r="H5817" s="50"/>
      <c r="I5817" s="50"/>
      <c r="J5817" s="50"/>
    </row>
    <row r="5818" spans="1:10" s="43" customFormat="1" x14ac:dyDescent="0.2">
      <c r="A5818" s="1"/>
      <c r="E5818" s="2"/>
      <c r="F5818" s="3"/>
      <c r="G5818" s="2"/>
      <c r="H5818" s="50"/>
      <c r="I5818" s="50"/>
      <c r="J5818" s="50"/>
    </row>
    <row r="5819" spans="1:10" s="43" customFormat="1" x14ac:dyDescent="0.2">
      <c r="A5819" s="1"/>
      <c r="E5819" s="2"/>
      <c r="F5819" s="3"/>
      <c r="G5819" s="2"/>
      <c r="H5819" s="50"/>
      <c r="I5819" s="50"/>
      <c r="J5819" s="50"/>
    </row>
    <row r="5820" spans="1:10" s="43" customFormat="1" x14ac:dyDescent="0.2">
      <c r="A5820" s="1"/>
      <c r="E5820" s="2"/>
      <c r="F5820" s="3"/>
      <c r="G5820" s="2"/>
      <c r="H5820" s="50"/>
      <c r="I5820" s="50"/>
      <c r="J5820" s="50"/>
    </row>
    <row r="5821" spans="1:10" s="43" customFormat="1" x14ac:dyDescent="0.2">
      <c r="A5821" s="1"/>
      <c r="E5821" s="2"/>
      <c r="F5821" s="3"/>
      <c r="G5821" s="2"/>
      <c r="H5821" s="50"/>
      <c r="I5821" s="50"/>
      <c r="J5821" s="50"/>
    </row>
    <row r="5822" spans="1:10" s="43" customFormat="1" x14ac:dyDescent="0.2">
      <c r="A5822" s="1"/>
      <c r="E5822" s="2"/>
      <c r="F5822" s="3"/>
      <c r="G5822" s="2"/>
      <c r="H5822" s="50"/>
      <c r="I5822" s="50"/>
      <c r="J5822" s="50"/>
    </row>
    <row r="5823" spans="1:10" s="43" customFormat="1" x14ac:dyDescent="0.2">
      <c r="A5823" s="1"/>
      <c r="E5823" s="2"/>
      <c r="F5823" s="3"/>
      <c r="G5823" s="2"/>
      <c r="H5823" s="50"/>
      <c r="I5823" s="50"/>
      <c r="J5823" s="50"/>
    </row>
    <row r="5824" spans="1:10" s="43" customFormat="1" x14ac:dyDescent="0.2">
      <c r="A5824" s="1"/>
      <c r="E5824" s="2"/>
      <c r="F5824" s="3"/>
      <c r="G5824" s="2"/>
      <c r="H5824" s="50"/>
      <c r="I5824" s="50"/>
      <c r="J5824" s="50"/>
    </row>
    <row r="5825" spans="1:10" s="43" customFormat="1" x14ac:dyDescent="0.2">
      <c r="A5825" s="1"/>
      <c r="E5825" s="2"/>
      <c r="F5825" s="3"/>
      <c r="G5825" s="2"/>
      <c r="H5825" s="50"/>
      <c r="I5825" s="50"/>
      <c r="J5825" s="50"/>
    </row>
    <row r="5826" spans="1:10" s="43" customFormat="1" x14ac:dyDescent="0.2">
      <c r="A5826" s="1"/>
      <c r="E5826" s="2"/>
      <c r="F5826" s="3"/>
      <c r="G5826" s="2"/>
      <c r="H5826" s="50"/>
      <c r="I5826" s="50"/>
      <c r="J5826" s="50"/>
    </row>
    <row r="5827" spans="1:10" s="43" customFormat="1" x14ac:dyDescent="0.2">
      <c r="A5827" s="1"/>
      <c r="E5827" s="2"/>
      <c r="F5827" s="3"/>
      <c r="G5827" s="2"/>
      <c r="H5827" s="50"/>
      <c r="I5827" s="50"/>
      <c r="J5827" s="50"/>
    </row>
    <row r="5828" spans="1:10" s="43" customFormat="1" x14ac:dyDescent="0.2">
      <c r="A5828" s="1"/>
      <c r="E5828" s="2"/>
      <c r="F5828" s="3"/>
      <c r="G5828" s="2"/>
      <c r="H5828" s="50"/>
      <c r="I5828" s="50"/>
      <c r="J5828" s="50"/>
    </row>
    <row r="5829" spans="1:10" s="43" customFormat="1" x14ac:dyDescent="0.2">
      <c r="A5829" s="1"/>
      <c r="E5829" s="2"/>
      <c r="F5829" s="3"/>
      <c r="G5829" s="2"/>
      <c r="H5829" s="50"/>
      <c r="I5829" s="50"/>
      <c r="J5829" s="50"/>
    </row>
    <row r="5830" spans="1:10" s="43" customFormat="1" x14ac:dyDescent="0.2">
      <c r="A5830" s="1"/>
      <c r="E5830" s="2"/>
      <c r="F5830" s="3"/>
      <c r="G5830" s="2"/>
      <c r="H5830" s="50"/>
      <c r="I5830" s="50"/>
      <c r="J5830" s="50"/>
    </row>
    <row r="5831" spans="1:10" s="43" customFormat="1" x14ac:dyDescent="0.2">
      <c r="A5831" s="1"/>
      <c r="E5831" s="2"/>
      <c r="F5831" s="3"/>
      <c r="G5831" s="2"/>
      <c r="H5831" s="50"/>
      <c r="I5831" s="50"/>
      <c r="J5831" s="50"/>
    </row>
    <row r="5832" spans="1:10" s="43" customFormat="1" x14ac:dyDescent="0.2">
      <c r="A5832" s="1"/>
      <c r="E5832" s="2"/>
      <c r="F5832" s="3"/>
      <c r="G5832" s="2"/>
      <c r="H5832" s="50"/>
      <c r="I5832" s="50"/>
      <c r="J5832" s="50"/>
    </row>
    <row r="5833" spans="1:10" s="43" customFormat="1" x14ac:dyDescent="0.2">
      <c r="A5833" s="1"/>
      <c r="E5833" s="2"/>
      <c r="F5833" s="3"/>
      <c r="G5833" s="2"/>
      <c r="H5833" s="50"/>
      <c r="I5833" s="50"/>
      <c r="J5833" s="50"/>
    </row>
    <row r="5834" spans="1:10" s="43" customFormat="1" x14ac:dyDescent="0.2">
      <c r="A5834" s="1"/>
      <c r="E5834" s="2"/>
      <c r="F5834" s="3"/>
      <c r="G5834" s="2"/>
      <c r="H5834" s="50"/>
      <c r="I5834" s="50"/>
      <c r="J5834" s="50"/>
    </row>
    <row r="5835" spans="1:10" s="43" customFormat="1" x14ac:dyDescent="0.2">
      <c r="A5835" s="1"/>
      <c r="E5835" s="2"/>
      <c r="F5835" s="3"/>
      <c r="G5835" s="2"/>
      <c r="H5835" s="50"/>
      <c r="I5835" s="50"/>
      <c r="J5835" s="50"/>
    </row>
    <row r="5836" spans="1:10" s="43" customFormat="1" x14ac:dyDescent="0.2">
      <c r="A5836" s="1"/>
      <c r="E5836" s="2"/>
      <c r="F5836" s="3"/>
      <c r="G5836" s="2"/>
      <c r="H5836" s="50"/>
      <c r="I5836" s="50"/>
      <c r="J5836" s="50"/>
    </row>
    <row r="5837" spans="1:10" s="43" customFormat="1" x14ac:dyDescent="0.2">
      <c r="A5837" s="1"/>
      <c r="E5837" s="2"/>
      <c r="F5837" s="3"/>
      <c r="G5837" s="2"/>
      <c r="H5837" s="50"/>
      <c r="I5837" s="50"/>
      <c r="J5837" s="50"/>
    </row>
    <row r="5838" spans="1:10" s="43" customFormat="1" x14ac:dyDescent="0.2">
      <c r="A5838" s="1"/>
      <c r="E5838" s="2"/>
      <c r="F5838" s="3"/>
      <c r="G5838" s="2"/>
      <c r="H5838" s="50"/>
      <c r="I5838" s="50"/>
      <c r="J5838" s="50"/>
    </row>
    <row r="5839" spans="1:10" s="43" customFormat="1" x14ac:dyDescent="0.2">
      <c r="A5839" s="1"/>
      <c r="E5839" s="2"/>
      <c r="F5839" s="3"/>
      <c r="G5839" s="2"/>
      <c r="H5839" s="50"/>
      <c r="I5839" s="50"/>
      <c r="J5839" s="50"/>
    </row>
    <row r="5840" spans="1:10" s="43" customFormat="1" x14ac:dyDescent="0.2">
      <c r="A5840" s="1"/>
      <c r="E5840" s="2"/>
      <c r="F5840" s="3"/>
      <c r="G5840" s="2"/>
      <c r="H5840" s="50"/>
      <c r="I5840" s="50"/>
      <c r="J5840" s="50"/>
    </row>
    <row r="5841" spans="1:10" s="43" customFormat="1" x14ac:dyDescent="0.2">
      <c r="A5841" s="1"/>
      <c r="E5841" s="2"/>
      <c r="F5841" s="3"/>
      <c r="G5841" s="2"/>
      <c r="H5841" s="50"/>
      <c r="I5841" s="50"/>
      <c r="J5841" s="50"/>
    </row>
    <row r="5842" spans="1:10" s="43" customFormat="1" x14ac:dyDescent="0.2">
      <c r="A5842" s="1"/>
      <c r="E5842" s="2"/>
      <c r="F5842" s="3"/>
      <c r="G5842" s="2"/>
      <c r="H5842" s="50"/>
      <c r="I5842" s="50"/>
      <c r="J5842" s="50"/>
    </row>
    <row r="5843" spans="1:10" s="43" customFormat="1" x14ac:dyDescent="0.2">
      <c r="A5843" s="1"/>
      <c r="E5843" s="2"/>
      <c r="F5843" s="3"/>
      <c r="G5843" s="2"/>
      <c r="H5843" s="50"/>
      <c r="I5843" s="50"/>
      <c r="J5843" s="50"/>
    </row>
    <row r="5844" spans="1:10" s="43" customFormat="1" x14ac:dyDescent="0.2">
      <c r="A5844" s="1"/>
      <c r="E5844" s="2"/>
      <c r="F5844" s="3"/>
      <c r="G5844" s="2"/>
      <c r="H5844" s="50"/>
      <c r="I5844" s="50"/>
      <c r="J5844" s="50"/>
    </row>
    <row r="5845" spans="1:10" s="43" customFormat="1" x14ac:dyDescent="0.2">
      <c r="A5845" s="1"/>
      <c r="E5845" s="2"/>
      <c r="F5845" s="3"/>
      <c r="G5845" s="2"/>
      <c r="H5845" s="50"/>
      <c r="I5845" s="50"/>
      <c r="J5845" s="50"/>
    </row>
    <row r="5846" spans="1:10" s="43" customFormat="1" x14ac:dyDescent="0.2">
      <c r="A5846" s="1"/>
      <c r="E5846" s="2"/>
      <c r="F5846" s="3"/>
      <c r="G5846" s="2"/>
      <c r="H5846" s="50"/>
      <c r="I5846" s="50"/>
      <c r="J5846" s="50"/>
    </row>
    <row r="5847" spans="1:10" s="43" customFormat="1" x14ac:dyDescent="0.2">
      <c r="A5847" s="1"/>
      <c r="E5847" s="2"/>
      <c r="F5847" s="3"/>
      <c r="G5847" s="2"/>
      <c r="H5847" s="50"/>
      <c r="I5847" s="50"/>
      <c r="J5847" s="50"/>
    </row>
    <row r="5848" spans="1:10" s="43" customFormat="1" x14ac:dyDescent="0.2">
      <c r="A5848" s="1"/>
      <c r="E5848" s="2"/>
      <c r="F5848" s="3"/>
      <c r="G5848" s="2"/>
      <c r="H5848" s="50"/>
      <c r="I5848" s="50"/>
      <c r="J5848" s="50"/>
    </row>
    <row r="5849" spans="1:10" s="43" customFormat="1" x14ac:dyDescent="0.2">
      <c r="A5849" s="1"/>
      <c r="E5849" s="2"/>
      <c r="F5849" s="3"/>
      <c r="G5849" s="2"/>
      <c r="H5849" s="50"/>
      <c r="I5849" s="50"/>
      <c r="J5849" s="50"/>
    </row>
    <row r="5850" spans="1:10" s="43" customFormat="1" x14ac:dyDescent="0.2">
      <c r="A5850" s="1"/>
      <c r="E5850" s="2"/>
      <c r="F5850" s="3"/>
      <c r="G5850" s="2"/>
      <c r="H5850" s="50"/>
      <c r="I5850" s="50"/>
      <c r="J5850" s="50"/>
    </row>
    <row r="5851" spans="1:10" s="43" customFormat="1" x14ac:dyDescent="0.2">
      <c r="A5851" s="1"/>
      <c r="E5851" s="2"/>
      <c r="F5851" s="3"/>
      <c r="G5851" s="2"/>
      <c r="H5851" s="50"/>
      <c r="I5851" s="50"/>
      <c r="J5851" s="50"/>
    </row>
    <row r="5852" spans="1:10" s="43" customFormat="1" x14ac:dyDescent="0.2">
      <c r="A5852" s="1"/>
      <c r="E5852" s="2"/>
      <c r="F5852" s="3"/>
      <c r="G5852" s="2"/>
      <c r="H5852" s="50"/>
      <c r="I5852" s="50"/>
      <c r="J5852" s="50"/>
    </row>
    <row r="5853" spans="1:10" s="43" customFormat="1" x14ac:dyDescent="0.2">
      <c r="A5853" s="1"/>
      <c r="E5853" s="2"/>
      <c r="F5853" s="3"/>
      <c r="G5853" s="2"/>
      <c r="H5853" s="50"/>
      <c r="I5853" s="50"/>
      <c r="J5853" s="50"/>
    </row>
    <row r="5854" spans="1:10" s="43" customFormat="1" x14ac:dyDescent="0.2">
      <c r="A5854" s="1"/>
      <c r="E5854" s="2"/>
      <c r="F5854" s="3"/>
      <c r="G5854" s="2"/>
      <c r="H5854" s="50"/>
      <c r="I5854" s="50"/>
      <c r="J5854" s="50"/>
    </row>
    <row r="5855" spans="1:10" s="43" customFormat="1" x14ac:dyDescent="0.2">
      <c r="A5855" s="1"/>
      <c r="E5855" s="2"/>
      <c r="F5855" s="3"/>
      <c r="G5855" s="2"/>
      <c r="H5855" s="50"/>
      <c r="I5855" s="50"/>
      <c r="J5855" s="50"/>
    </row>
    <row r="5856" spans="1:10" s="43" customFormat="1" x14ac:dyDescent="0.2">
      <c r="A5856" s="1"/>
      <c r="E5856" s="2"/>
      <c r="F5856" s="3"/>
      <c r="G5856" s="2"/>
      <c r="H5856" s="50"/>
      <c r="I5856" s="50"/>
      <c r="J5856" s="50"/>
    </row>
    <row r="5857" spans="1:10" s="43" customFormat="1" x14ac:dyDescent="0.2">
      <c r="A5857" s="1"/>
      <c r="E5857" s="2"/>
      <c r="F5857" s="3"/>
      <c r="G5857" s="2"/>
      <c r="H5857" s="50"/>
      <c r="I5857" s="50"/>
      <c r="J5857" s="50"/>
    </row>
    <row r="5858" spans="1:10" s="43" customFormat="1" x14ac:dyDescent="0.2">
      <c r="A5858" s="1"/>
      <c r="E5858" s="2"/>
      <c r="F5858" s="3"/>
      <c r="G5858" s="2"/>
      <c r="H5858" s="50"/>
      <c r="I5858" s="50"/>
      <c r="J5858" s="50"/>
    </row>
    <row r="5859" spans="1:10" s="43" customFormat="1" x14ac:dyDescent="0.2">
      <c r="A5859" s="1"/>
      <c r="E5859" s="2"/>
      <c r="F5859" s="3"/>
      <c r="G5859" s="2"/>
      <c r="H5859" s="50"/>
      <c r="I5859" s="50"/>
      <c r="J5859" s="50"/>
    </row>
    <row r="5860" spans="1:10" s="43" customFormat="1" x14ac:dyDescent="0.2">
      <c r="A5860" s="1"/>
      <c r="E5860" s="2"/>
      <c r="F5860" s="3"/>
      <c r="G5860" s="2"/>
      <c r="H5860" s="50"/>
      <c r="I5860" s="50"/>
      <c r="J5860" s="50"/>
    </row>
    <row r="5861" spans="1:10" s="43" customFormat="1" x14ac:dyDescent="0.2">
      <c r="A5861" s="1"/>
      <c r="E5861" s="2"/>
      <c r="F5861" s="3"/>
      <c r="G5861" s="2"/>
      <c r="H5861" s="50"/>
      <c r="I5861" s="50"/>
      <c r="J5861" s="50"/>
    </row>
    <row r="5862" spans="1:10" s="43" customFormat="1" x14ac:dyDescent="0.2">
      <c r="A5862" s="1"/>
      <c r="E5862" s="2"/>
      <c r="F5862" s="3"/>
      <c r="G5862" s="2"/>
      <c r="H5862" s="50"/>
      <c r="I5862" s="50"/>
      <c r="J5862" s="50"/>
    </row>
    <row r="5863" spans="1:10" s="43" customFormat="1" x14ac:dyDescent="0.2">
      <c r="A5863" s="1"/>
      <c r="E5863" s="2"/>
      <c r="F5863" s="3"/>
      <c r="G5863" s="2"/>
      <c r="H5863" s="50"/>
      <c r="I5863" s="50"/>
      <c r="J5863" s="50"/>
    </row>
    <row r="5864" spans="1:10" s="43" customFormat="1" x14ac:dyDescent="0.2">
      <c r="A5864" s="1"/>
      <c r="E5864" s="2"/>
      <c r="F5864" s="3"/>
      <c r="G5864" s="2"/>
      <c r="H5864" s="50"/>
      <c r="I5864" s="50"/>
      <c r="J5864" s="50"/>
    </row>
    <row r="5865" spans="1:10" s="43" customFormat="1" x14ac:dyDescent="0.2">
      <c r="A5865" s="1"/>
      <c r="E5865" s="2"/>
      <c r="F5865" s="3"/>
      <c r="G5865" s="2"/>
      <c r="H5865" s="50"/>
      <c r="I5865" s="50"/>
      <c r="J5865" s="50"/>
    </row>
    <row r="5866" spans="1:10" s="43" customFormat="1" x14ac:dyDescent="0.2">
      <c r="A5866" s="1"/>
      <c r="E5866" s="2"/>
      <c r="F5866" s="3"/>
      <c r="G5866" s="2"/>
      <c r="H5866" s="50"/>
      <c r="I5866" s="50"/>
      <c r="J5866" s="50"/>
    </row>
    <row r="5867" spans="1:10" s="43" customFormat="1" x14ac:dyDescent="0.2">
      <c r="A5867" s="1"/>
      <c r="E5867" s="2"/>
      <c r="F5867" s="3"/>
      <c r="G5867" s="2"/>
      <c r="H5867" s="50"/>
      <c r="I5867" s="50"/>
      <c r="J5867" s="50"/>
    </row>
    <row r="5868" spans="1:10" s="43" customFormat="1" x14ac:dyDescent="0.2">
      <c r="A5868" s="1"/>
      <c r="E5868" s="2"/>
      <c r="F5868" s="3"/>
      <c r="G5868" s="2"/>
      <c r="H5868" s="50"/>
      <c r="I5868" s="50"/>
      <c r="J5868" s="50"/>
    </row>
    <row r="5869" spans="1:10" s="43" customFormat="1" x14ac:dyDescent="0.2">
      <c r="A5869" s="1"/>
      <c r="E5869" s="2"/>
      <c r="F5869" s="3"/>
      <c r="G5869" s="2"/>
      <c r="H5869" s="50"/>
      <c r="I5869" s="50"/>
      <c r="J5869" s="50"/>
    </row>
    <row r="5870" spans="1:10" s="43" customFormat="1" x14ac:dyDescent="0.2">
      <c r="A5870" s="1"/>
      <c r="E5870" s="2"/>
      <c r="F5870" s="3"/>
      <c r="G5870" s="2"/>
      <c r="H5870" s="50"/>
      <c r="I5870" s="50"/>
      <c r="J5870" s="50"/>
    </row>
    <row r="5871" spans="1:10" s="43" customFormat="1" x14ac:dyDescent="0.2">
      <c r="A5871" s="1"/>
      <c r="E5871" s="2"/>
      <c r="F5871" s="3"/>
      <c r="G5871" s="2"/>
      <c r="H5871" s="50"/>
      <c r="I5871" s="50"/>
      <c r="J5871" s="50"/>
    </row>
    <row r="5872" spans="1:10" s="43" customFormat="1" x14ac:dyDescent="0.2">
      <c r="A5872" s="1"/>
      <c r="E5872" s="2"/>
      <c r="F5872" s="3"/>
      <c r="G5872" s="2"/>
      <c r="H5872" s="50"/>
      <c r="I5872" s="50"/>
      <c r="J5872" s="50"/>
    </row>
    <row r="5873" spans="1:10" s="43" customFormat="1" x14ac:dyDescent="0.2">
      <c r="A5873" s="1"/>
      <c r="E5873" s="2"/>
      <c r="F5873" s="3"/>
      <c r="G5873" s="2"/>
      <c r="H5873" s="50"/>
      <c r="I5873" s="50"/>
      <c r="J5873" s="50"/>
    </row>
    <row r="5874" spans="1:10" s="43" customFormat="1" x14ac:dyDescent="0.2">
      <c r="A5874" s="1"/>
      <c r="E5874" s="2"/>
      <c r="F5874" s="3"/>
      <c r="G5874" s="2"/>
      <c r="H5874" s="50"/>
      <c r="I5874" s="50"/>
      <c r="J5874" s="50"/>
    </row>
    <row r="5875" spans="1:10" s="43" customFormat="1" x14ac:dyDescent="0.2">
      <c r="A5875" s="1"/>
      <c r="E5875" s="2"/>
      <c r="F5875" s="3"/>
      <c r="G5875" s="2"/>
      <c r="H5875" s="50"/>
      <c r="I5875" s="50"/>
      <c r="J5875" s="50"/>
    </row>
    <row r="5876" spans="1:10" s="43" customFormat="1" x14ac:dyDescent="0.2">
      <c r="A5876" s="1"/>
      <c r="E5876" s="2"/>
      <c r="F5876" s="3"/>
      <c r="G5876" s="2"/>
      <c r="H5876" s="50"/>
      <c r="I5876" s="50"/>
      <c r="J5876" s="50"/>
    </row>
    <row r="5877" spans="1:10" s="43" customFormat="1" x14ac:dyDescent="0.2">
      <c r="A5877" s="1"/>
      <c r="E5877" s="2"/>
      <c r="F5877" s="3"/>
      <c r="G5877" s="2"/>
      <c r="H5877" s="50"/>
      <c r="I5877" s="50"/>
      <c r="J5877" s="50"/>
    </row>
    <row r="5878" spans="1:10" s="43" customFormat="1" x14ac:dyDescent="0.2">
      <c r="A5878" s="1"/>
      <c r="E5878" s="2"/>
      <c r="F5878" s="3"/>
      <c r="G5878" s="2"/>
      <c r="H5878" s="50"/>
      <c r="I5878" s="50"/>
      <c r="J5878" s="50"/>
    </row>
    <row r="5879" spans="1:10" s="43" customFormat="1" x14ac:dyDescent="0.2">
      <c r="A5879" s="1"/>
      <c r="E5879" s="2"/>
      <c r="F5879" s="3"/>
      <c r="G5879" s="2"/>
      <c r="H5879" s="50"/>
      <c r="I5879" s="50"/>
      <c r="J5879" s="50"/>
    </row>
    <row r="5880" spans="1:10" s="43" customFormat="1" x14ac:dyDescent="0.2">
      <c r="A5880" s="1"/>
      <c r="E5880" s="2"/>
      <c r="F5880" s="3"/>
      <c r="G5880" s="2"/>
      <c r="H5880" s="50"/>
      <c r="I5880" s="50"/>
      <c r="J5880" s="50"/>
    </row>
    <row r="5881" spans="1:10" s="43" customFormat="1" x14ac:dyDescent="0.2">
      <c r="A5881" s="1"/>
      <c r="E5881" s="2"/>
      <c r="F5881" s="3"/>
      <c r="G5881" s="2"/>
      <c r="H5881" s="50"/>
      <c r="I5881" s="50"/>
      <c r="J5881" s="50"/>
    </row>
    <row r="5882" spans="1:10" s="43" customFormat="1" x14ac:dyDescent="0.2">
      <c r="A5882" s="1"/>
      <c r="E5882" s="2"/>
      <c r="F5882" s="3"/>
      <c r="G5882" s="2"/>
      <c r="H5882" s="50"/>
      <c r="I5882" s="50"/>
      <c r="J5882" s="50"/>
    </row>
    <row r="5883" spans="1:10" s="43" customFormat="1" x14ac:dyDescent="0.2">
      <c r="A5883" s="1"/>
      <c r="E5883" s="2"/>
      <c r="F5883" s="3"/>
      <c r="G5883" s="2"/>
      <c r="H5883" s="50"/>
      <c r="I5883" s="50"/>
      <c r="J5883" s="50"/>
    </row>
    <row r="5884" spans="1:10" s="43" customFormat="1" x14ac:dyDescent="0.2">
      <c r="A5884" s="1"/>
      <c r="E5884" s="2"/>
      <c r="F5884" s="3"/>
      <c r="G5884" s="2"/>
      <c r="H5884" s="50"/>
      <c r="I5884" s="50"/>
      <c r="J5884" s="50"/>
    </row>
    <row r="5885" spans="1:10" s="43" customFormat="1" x14ac:dyDescent="0.2">
      <c r="A5885" s="1"/>
      <c r="E5885" s="2"/>
      <c r="F5885" s="3"/>
      <c r="G5885" s="2"/>
      <c r="H5885" s="50"/>
      <c r="I5885" s="50"/>
      <c r="J5885" s="50"/>
    </row>
    <row r="5886" spans="1:10" s="43" customFormat="1" x14ac:dyDescent="0.2">
      <c r="A5886" s="1"/>
      <c r="E5886" s="2"/>
      <c r="F5886" s="3"/>
      <c r="G5886" s="2"/>
      <c r="H5886" s="50"/>
      <c r="I5886" s="50"/>
      <c r="J5886" s="50"/>
    </row>
    <row r="5887" spans="1:10" s="43" customFormat="1" x14ac:dyDescent="0.2">
      <c r="A5887" s="1"/>
      <c r="E5887" s="2"/>
      <c r="F5887" s="3"/>
      <c r="G5887" s="2"/>
      <c r="H5887" s="50"/>
      <c r="I5887" s="50"/>
      <c r="J5887" s="50"/>
    </row>
    <row r="5888" spans="1:10" s="43" customFormat="1" x14ac:dyDescent="0.2">
      <c r="A5888" s="1"/>
      <c r="E5888" s="2"/>
      <c r="F5888" s="3"/>
      <c r="G5888" s="2"/>
      <c r="H5888" s="50"/>
      <c r="I5888" s="50"/>
      <c r="J5888" s="50"/>
    </row>
    <row r="5889" spans="1:10" s="43" customFormat="1" x14ac:dyDescent="0.2">
      <c r="A5889" s="1"/>
      <c r="E5889" s="2"/>
      <c r="F5889" s="3"/>
      <c r="G5889" s="2"/>
      <c r="H5889" s="50"/>
      <c r="I5889" s="50"/>
      <c r="J5889" s="50"/>
    </row>
    <row r="5890" spans="1:10" s="43" customFormat="1" x14ac:dyDescent="0.2">
      <c r="A5890" s="1"/>
      <c r="E5890" s="2"/>
      <c r="F5890" s="3"/>
      <c r="G5890" s="2"/>
      <c r="H5890" s="50"/>
      <c r="I5890" s="50"/>
      <c r="J5890" s="50"/>
    </row>
    <row r="5891" spans="1:10" s="43" customFormat="1" x14ac:dyDescent="0.2">
      <c r="A5891" s="1"/>
      <c r="E5891" s="2"/>
      <c r="F5891" s="3"/>
      <c r="G5891" s="2"/>
      <c r="H5891" s="50"/>
      <c r="I5891" s="50"/>
      <c r="J5891" s="50"/>
    </row>
    <row r="5892" spans="1:10" s="43" customFormat="1" x14ac:dyDescent="0.2">
      <c r="A5892" s="1"/>
      <c r="E5892" s="2"/>
      <c r="F5892" s="3"/>
      <c r="G5892" s="2"/>
      <c r="H5892" s="50"/>
      <c r="I5892" s="50"/>
      <c r="J5892" s="50"/>
    </row>
    <row r="5893" spans="1:10" s="43" customFormat="1" x14ac:dyDescent="0.2">
      <c r="A5893" s="1"/>
      <c r="E5893" s="2"/>
      <c r="F5893" s="3"/>
      <c r="G5893" s="2"/>
      <c r="H5893" s="50"/>
      <c r="I5893" s="50"/>
      <c r="J5893" s="50"/>
    </row>
    <row r="5894" spans="1:10" s="43" customFormat="1" x14ac:dyDescent="0.2">
      <c r="A5894" s="1"/>
      <c r="E5894" s="2"/>
      <c r="F5894" s="3"/>
      <c r="G5894" s="2"/>
      <c r="H5894" s="50"/>
      <c r="I5894" s="50"/>
      <c r="J5894" s="50"/>
    </row>
    <row r="5895" spans="1:10" s="43" customFormat="1" x14ac:dyDescent="0.2">
      <c r="A5895" s="1"/>
      <c r="E5895" s="2"/>
      <c r="F5895" s="3"/>
      <c r="G5895" s="2"/>
      <c r="H5895" s="50"/>
      <c r="I5895" s="50"/>
      <c r="J5895" s="50"/>
    </row>
    <row r="5896" spans="1:10" s="43" customFormat="1" x14ac:dyDescent="0.2">
      <c r="A5896" s="1"/>
      <c r="E5896" s="2"/>
      <c r="F5896" s="3"/>
      <c r="G5896" s="2"/>
      <c r="H5896" s="50"/>
      <c r="I5896" s="50"/>
      <c r="J5896" s="50"/>
    </row>
    <row r="5897" spans="1:10" s="43" customFormat="1" x14ac:dyDescent="0.2">
      <c r="A5897" s="1"/>
      <c r="E5897" s="2"/>
      <c r="F5897" s="3"/>
      <c r="G5897" s="2"/>
      <c r="H5897" s="50"/>
      <c r="I5897" s="50"/>
      <c r="J5897" s="50"/>
    </row>
    <row r="5898" spans="1:10" s="43" customFormat="1" x14ac:dyDescent="0.2">
      <c r="A5898" s="1"/>
      <c r="E5898" s="2"/>
      <c r="F5898" s="3"/>
      <c r="G5898" s="2"/>
      <c r="H5898" s="50"/>
      <c r="I5898" s="50"/>
      <c r="J5898" s="50"/>
    </row>
    <row r="5899" spans="1:10" s="43" customFormat="1" x14ac:dyDescent="0.2">
      <c r="A5899" s="1"/>
      <c r="E5899" s="2"/>
      <c r="F5899" s="3"/>
      <c r="G5899" s="2"/>
      <c r="H5899" s="50"/>
      <c r="I5899" s="50"/>
      <c r="J5899" s="50"/>
    </row>
    <row r="5900" spans="1:10" s="43" customFormat="1" x14ac:dyDescent="0.2">
      <c r="A5900" s="1"/>
      <c r="E5900" s="2"/>
      <c r="F5900" s="3"/>
      <c r="G5900" s="2"/>
      <c r="H5900" s="50"/>
      <c r="I5900" s="50"/>
      <c r="J5900" s="50"/>
    </row>
    <row r="5901" spans="1:10" s="43" customFormat="1" x14ac:dyDescent="0.2">
      <c r="A5901" s="1"/>
      <c r="E5901" s="2"/>
      <c r="F5901" s="3"/>
      <c r="G5901" s="2"/>
      <c r="H5901" s="50"/>
      <c r="I5901" s="50"/>
      <c r="J5901" s="50"/>
    </row>
    <row r="5902" spans="1:10" s="43" customFormat="1" x14ac:dyDescent="0.2">
      <c r="A5902" s="1"/>
      <c r="E5902" s="2"/>
      <c r="F5902" s="3"/>
      <c r="G5902" s="2"/>
      <c r="H5902" s="50"/>
      <c r="I5902" s="50"/>
      <c r="J5902" s="50"/>
    </row>
    <row r="5903" spans="1:10" s="43" customFormat="1" x14ac:dyDescent="0.2">
      <c r="A5903" s="1"/>
      <c r="E5903" s="2"/>
      <c r="F5903" s="3"/>
      <c r="G5903" s="2"/>
      <c r="H5903" s="50"/>
      <c r="I5903" s="50"/>
      <c r="J5903" s="50"/>
    </row>
    <row r="5904" spans="1:10" s="43" customFormat="1" x14ac:dyDescent="0.2">
      <c r="A5904" s="1"/>
      <c r="E5904" s="2"/>
      <c r="F5904" s="3"/>
      <c r="G5904" s="2"/>
      <c r="H5904" s="50"/>
      <c r="I5904" s="50"/>
      <c r="J5904" s="50"/>
    </row>
    <row r="5905" spans="1:10" s="43" customFormat="1" x14ac:dyDescent="0.2">
      <c r="A5905" s="1"/>
      <c r="E5905" s="2"/>
      <c r="F5905" s="3"/>
      <c r="G5905" s="2"/>
      <c r="H5905" s="50"/>
      <c r="I5905" s="50"/>
      <c r="J5905" s="50"/>
    </row>
    <row r="5906" spans="1:10" s="43" customFormat="1" x14ac:dyDescent="0.2">
      <c r="A5906" s="1"/>
      <c r="E5906" s="2"/>
      <c r="F5906" s="3"/>
      <c r="G5906" s="2"/>
      <c r="H5906" s="50"/>
      <c r="I5906" s="50"/>
      <c r="J5906" s="50"/>
    </row>
    <row r="5907" spans="1:10" s="43" customFormat="1" x14ac:dyDescent="0.2">
      <c r="A5907" s="1"/>
      <c r="E5907" s="2"/>
      <c r="F5907" s="3"/>
      <c r="G5907" s="2"/>
      <c r="H5907" s="50"/>
      <c r="I5907" s="50"/>
      <c r="J5907" s="50"/>
    </row>
    <row r="5908" spans="1:10" s="43" customFormat="1" x14ac:dyDescent="0.2">
      <c r="A5908" s="1"/>
      <c r="E5908" s="2"/>
      <c r="F5908" s="3"/>
      <c r="G5908" s="2"/>
      <c r="H5908" s="50"/>
      <c r="I5908" s="50"/>
      <c r="J5908" s="50"/>
    </row>
    <row r="5909" spans="1:10" s="43" customFormat="1" x14ac:dyDescent="0.2">
      <c r="A5909" s="1"/>
      <c r="E5909" s="2"/>
      <c r="F5909" s="3"/>
      <c r="G5909" s="2"/>
      <c r="H5909" s="50"/>
      <c r="I5909" s="50"/>
      <c r="J5909" s="50"/>
    </row>
    <row r="5910" spans="1:10" s="43" customFormat="1" x14ac:dyDescent="0.2">
      <c r="A5910" s="1"/>
      <c r="E5910" s="2"/>
      <c r="F5910" s="3"/>
      <c r="G5910" s="2"/>
      <c r="H5910" s="50"/>
      <c r="I5910" s="50"/>
      <c r="J5910" s="50"/>
    </row>
    <row r="5911" spans="1:10" s="43" customFormat="1" x14ac:dyDescent="0.2">
      <c r="A5911" s="1"/>
      <c r="E5911" s="2"/>
      <c r="F5911" s="3"/>
      <c r="G5911" s="2"/>
      <c r="H5911" s="50"/>
      <c r="I5911" s="50"/>
      <c r="J5911" s="50"/>
    </row>
    <row r="5912" spans="1:10" s="43" customFormat="1" x14ac:dyDescent="0.2">
      <c r="A5912" s="1"/>
      <c r="E5912" s="2"/>
      <c r="F5912" s="3"/>
      <c r="G5912" s="2"/>
      <c r="H5912" s="50"/>
      <c r="I5912" s="50"/>
      <c r="J5912" s="50"/>
    </row>
    <row r="5913" spans="1:10" s="43" customFormat="1" x14ac:dyDescent="0.2">
      <c r="A5913" s="1"/>
      <c r="E5913" s="2"/>
      <c r="F5913" s="3"/>
      <c r="G5913" s="2"/>
      <c r="H5913" s="50"/>
      <c r="I5913" s="50"/>
      <c r="J5913" s="50"/>
    </row>
    <row r="5914" spans="1:10" s="43" customFormat="1" x14ac:dyDescent="0.2">
      <c r="A5914" s="1"/>
      <c r="E5914" s="2"/>
      <c r="F5914" s="3"/>
      <c r="G5914" s="2"/>
      <c r="H5914" s="50"/>
      <c r="I5914" s="50"/>
      <c r="J5914" s="50"/>
    </row>
    <row r="5915" spans="1:10" s="43" customFormat="1" x14ac:dyDescent="0.2">
      <c r="A5915" s="1"/>
      <c r="E5915" s="2"/>
      <c r="F5915" s="3"/>
      <c r="G5915" s="2"/>
      <c r="H5915" s="50"/>
      <c r="I5915" s="50"/>
      <c r="J5915" s="50"/>
    </row>
    <row r="5916" spans="1:10" s="43" customFormat="1" x14ac:dyDescent="0.2">
      <c r="A5916" s="1"/>
      <c r="E5916" s="2"/>
      <c r="F5916" s="3"/>
      <c r="G5916" s="2"/>
      <c r="H5916" s="50"/>
      <c r="I5916" s="50"/>
      <c r="J5916" s="50"/>
    </row>
    <row r="5917" spans="1:10" s="43" customFormat="1" x14ac:dyDescent="0.2">
      <c r="A5917" s="1"/>
      <c r="E5917" s="2"/>
      <c r="F5917" s="3"/>
      <c r="G5917" s="2"/>
      <c r="H5917" s="50"/>
      <c r="I5917" s="50"/>
      <c r="J5917" s="50"/>
    </row>
    <row r="5918" spans="1:10" s="43" customFormat="1" x14ac:dyDescent="0.2">
      <c r="A5918" s="1"/>
      <c r="E5918" s="2"/>
      <c r="F5918" s="3"/>
      <c r="G5918" s="2"/>
      <c r="H5918" s="50"/>
      <c r="I5918" s="50"/>
      <c r="J5918" s="50"/>
    </row>
    <row r="5919" spans="1:10" s="43" customFormat="1" x14ac:dyDescent="0.2">
      <c r="A5919" s="1"/>
      <c r="E5919" s="2"/>
      <c r="F5919" s="3"/>
      <c r="G5919" s="2"/>
      <c r="H5919" s="50"/>
      <c r="I5919" s="50"/>
      <c r="J5919" s="50"/>
    </row>
    <row r="5920" spans="1:10" s="43" customFormat="1" x14ac:dyDescent="0.2">
      <c r="A5920" s="1"/>
      <c r="E5920" s="2"/>
      <c r="F5920" s="3"/>
      <c r="G5920" s="2"/>
      <c r="H5920" s="50"/>
      <c r="I5920" s="50"/>
      <c r="J5920" s="50"/>
    </row>
    <row r="5921" spans="1:10" s="43" customFormat="1" x14ac:dyDescent="0.2">
      <c r="A5921" s="1"/>
      <c r="E5921" s="2"/>
      <c r="F5921" s="3"/>
      <c r="G5921" s="2"/>
      <c r="H5921" s="50"/>
      <c r="I5921" s="50"/>
      <c r="J5921" s="50"/>
    </row>
    <row r="5922" spans="1:10" s="43" customFormat="1" x14ac:dyDescent="0.2">
      <c r="A5922" s="1"/>
      <c r="E5922" s="2"/>
      <c r="F5922" s="3"/>
      <c r="G5922" s="2"/>
      <c r="H5922" s="50"/>
      <c r="I5922" s="50"/>
      <c r="J5922" s="50"/>
    </row>
    <row r="5923" spans="1:10" s="43" customFormat="1" x14ac:dyDescent="0.2">
      <c r="A5923" s="1"/>
      <c r="E5923" s="2"/>
      <c r="F5923" s="3"/>
      <c r="G5923" s="2"/>
      <c r="H5923" s="50"/>
      <c r="I5923" s="50"/>
      <c r="J5923" s="50"/>
    </row>
    <row r="5924" spans="1:10" s="43" customFormat="1" x14ac:dyDescent="0.2">
      <c r="A5924" s="1"/>
      <c r="E5924" s="2"/>
      <c r="F5924" s="3"/>
      <c r="G5924" s="2"/>
      <c r="H5924" s="50"/>
      <c r="I5924" s="50"/>
      <c r="J5924" s="50"/>
    </row>
    <row r="5925" spans="1:10" s="43" customFormat="1" x14ac:dyDescent="0.2">
      <c r="A5925" s="1"/>
      <c r="E5925" s="2"/>
      <c r="F5925" s="3"/>
      <c r="G5925" s="2"/>
      <c r="H5925" s="50"/>
      <c r="I5925" s="50"/>
      <c r="J5925" s="50"/>
    </row>
    <row r="5926" spans="1:10" s="43" customFormat="1" x14ac:dyDescent="0.2">
      <c r="A5926" s="1"/>
      <c r="E5926" s="2"/>
      <c r="F5926" s="3"/>
      <c r="G5926" s="2"/>
      <c r="H5926" s="50"/>
      <c r="I5926" s="50"/>
      <c r="J5926" s="50"/>
    </row>
    <row r="5927" spans="1:10" s="43" customFormat="1" x14ac:dyDescent="0.2">
      <c r="A5927" s="1"/>
      <c r="E5927" s="2"/>
      <c r="F5927" s="3"/>
      <c r="G5927" s="2"/>
      <c r="H5927" s="50"/>
      <c r="I5927" s="50"/>
      <c r="J5927" s="50"/>
    </row>
    <row r="5928" spans="1:10" s="43" customFormat="1" x14ac:dyDescent="0.2">
      <c r="A5928" s="1"/>
      <c r="E5928" s="2"/>
      <c r="F5928" s="3"/>
      <c r="G5928" s="2"/>
      <c r="H5928" s="50"/>
      <c r="I5928" s="50"/>
      <c r="J5928" s="50"/>
    </row>
    <row r="5929" spans="1:10" s="43" customFormat="1" x14ac:dyDescent="0.2">
      <c r="A5929" s="1"/>
      <c r="E5929" s="2"/>
      <c r="F5929" s="3"/>
      <c r="G5929" s="2"/>
      <c r="H5929" s="50"/>
      <c r="I5929" s="50"/>
      <c r="J5929" s="50"/>
    </row>
    <row r="5930" spans="1:10" s="43" customFormat="1" x14ac:dyDescent="0.2">
      <c r="A5930" s="1"/>
      <c r="E5930" s="2"/>
      <c r="F5930" s="3"/>
      <c r="G5930" s="2"/>
      <c r="H5930" s="50"/>
      <c r="I5930" s="50"/>
      <c r="J5930" s="50"/>
    </row>
    <row r="5931" spans="1:10" s="43" customFormat="1" x14ac:dyDescent="0.2">
      <c r="A5931" s="1"/>
      <c r="E5931" s="2"/>
      <c r="F5931" s="3"/>
      <c r="G5931" s="2"/>
      <c r="H5931" s="50"/>
      <c r="I5931" s="50"/>
      <c r="J5931" s="50"/>
    </row>
    <row r="5932" spans="1:10" s="43" customFormat="1" x14ac:dyDescent="0.2">
      <c r="A5932" s="1"/>
      <c r="E5932" s="2"/>
      <c r="F5932" s="3"/>
      <c r="G5932" s="2"/>
      <c r="H5932" s="50"/>
      <c r="I5932" s="50"/>
      <c r="J5932" s="50"/>
    </row>
    <row r="5933" spans="1:10" s="43" customFormat="1" x14ac:dyDescent="0.2">
      <c r="A5933" s="1"/>
      <c r="E5933" s="2"/>
      <c r="F5933" s="3"/>
      <c r="G5933" s="2"/>
      <c r="H5933" s="50"/>
      <c r="I5933" s="50"/>
      <c r="J5933" s="50"/>
    </row>
    <row r="5934" spans="1:10" s="43" customFormat="1" x14ac:dyDescent="0.2">
      <c r="A5934" s="1"/>
      <c r="E5934" s="2"/>
      <c r="F5934" s="3"/>
      <c r="G5934" s="2"/>
      <c r="H5934" s="50"/>
      <c r="I5934" s="50"/>
      <c r="J5934" s="50"/>
    </row>
    <row r="5935" spans="1:10" s="43" customFormat="1" x14ac:dyDescent="0.2">
      <c r="A5935" s="1"/>
      <c r="E5935" s="2"/>
      <c r="F5935" s="3"/>
      <c r="G5935" s="2"/>
      <c r="H5935" s="50"/>
      <c r="I5935" s="50"/>
      <c r="J5935" s="50"/>
    </row>
    <row r="5936" spans="1:10" s="43" customFormat="1" x14ac:dyDescent="0.2">
      <c r="A5936" s="1"/>
      <c r="E5936" s="2"/>
      <c r="F5936" s="3"/>
      <c r="G5936" s="2"/>
      <c r="H5936" s="50"/>
      <c r="I5936" s="50"/>
      <c r="J5936" s="50"/>
    </row>
    <row r="5937" spans="1:10" s="43" customFormat="1" x14ac:dyDescent="0.2">
      <c r="A5937" s="1"/>
      <c r="E5937" s="2"/>
      <c r="F5937" s="3"/>
      <c r="G5937" s="2"/>
      <c r="H5937" s="50"/>
      <c r="I5937" s="50"/>
      <c r="J5937" s="50"/>
    </row>
    <row r="5938" spans="1:10" s="43" customFormat="1" x14ac:dyDescent="0.2">
      <c r="A5938" s="1"/>
      <c r="E5938" s="2"/>
      <c r="F5938" s="3"/>
      <c r="G5938" s="2"/>
      <c r="H5938" s="50"/>
      <c r="I5938" s="50"/>
      <c r="J5938" s="50"/>
    </row>
    <row r="5939" spans="1:10" s="43" customFormat="1" x14ac:dyDescent="0.2">
      <c r="A5939" s="1"/>
      <c r="E5939" s="2"/>
      <c r="F5939" s="3"/>
      <c r="G5939" s="2"/>
      <c r="H5939" s="50"/>
      <c r="I5939" s="50"/>
      <c r="J5939" s="50"/>
    </row>
    <row r="5940" spans="1:10" s="43" customFormat="1" x14ac:dyDescent="0.2">
      <c r="A5940" s="1"/>
      <c r="E5940" s="2"/>
      <c r="F5940" s="3"/>
      <c r="G5940" s="2"/>
      <c r="H5940" s="50"/>
      <c r="I5940" s="50"/>
      <c r="J5940" s="50"/>
    </row>
    <row r="5941" spans="1:10" s="43" customFormat="1" x14ac:dyDescent="0.2">
      <c r="A5941" s="1"/>
      <c r="E5941" s="2"/>
      <c r="F5941" s="3"/>
      <c r="G5941" s="2"/>
      <c r="H5941" s="50"/>
      <c r="I5941" s="50"/>
      <c r="J5941" s="50"/>
    </row>
    <row r="5942" spans="1:10" s="43" customFormat="1" x14ac:dyDescent="0.2">
      <c r="A5942" s="1"/>
      <c r="E5942" s="2"/>
      <c r="F5942" s="3"/>
      <c r="G5942" s="2"/>
      <c r="H5942" s="50"/>
      <c r="I5942" s="50"/>
      <c r="J5942" s="50"/>
    </row>
    <row r="5943" spans="1:10" s="43" customFormat="1" x14ac:dyDescent="0.2">
      <c r="A5943" s="1"/>
      <c r="E5943" s="2"/>
      <c r="F5943" s="3"/>
      <c r="G5943" s="2"/>
      <c r="H5943" s="50"/>
      <c r="I5943" s="50"/>
      <c r="J5943" s="50"/>
    </row>
    <row r="5944" spans="1:10" s="43" customFormat="1" x14ac:dyDescent="0.2">
      <c r="A5944" s="1"/>
      <c r="E5944" s="2"/>
      <c r="F5944" s="3"/>
      <c r="G5944" s="2"/>
      <c r="H5944" s="50"/>
      <c r="I5944" s="50"/>
      <c r="J5944" s="50"/>
    </row>
    <row r="5945" spans="1:10" s="43" customFormat="1" x14ac:dyDescent="0.2">
      <c r="A5945" s="1"/>
      <c r="E5945" s="2"/>
      <c r="F5945" s="3"/>
      <c r="G5945" s="2"/>
      <c r="H5945" s="50"/>
      <c r="I5945" s="50"/>
      <c r="J5945" s="50"/>
    </row>
    <row r="5946" spans="1:10" s="43" customFormat="1" x14ac:dyDescent="0.2">
      <c r="A5946" s="1"/>
      <c r="E5946" s="2"/>
      <c r="F5946" s="3"/>
      <c r="G5946" s="2"/>
      <c r="H5946" s="50"/>
      <c r="I5946" s="50"/>
      <c r="J5946" s="50"/>
    </row>
    <row r="5947" spans="1:10" s="43" customFormat="1" x14ac:dyDescent="0.2">
      <c r="A5947" s="1"/>
      <c r="E5947" s="2"/>
      <c r="F5947" s="3"/>
      <c r="G5947" s="2"/>
      <c r="H5947" s="50"/>
      <c r="I5947" s="50"/>
      <c r="J5947" s="50"/>
    </row>
    <row r="5948" spans="1:10" s="43" customFormat="1" x14ac:dyDescent="0.2">
      <c r="A5948" s="1"/>
      <c r="E5948" s="2"/>
      <c r="F5948" s="3"/>
      <c r="G5948" s="2"/>
      <c r="H5948" s="50"/>
      <c r="I5948" s="50"/>
      <c r="J5948" s="50"/>
    </row>
    <row r="5949" spans="1:10" s="43" customFormat="1" x14ac:dyDescent="0.2">
      <c r="A5949" s="1"/>
      <c r="E5949" s="2"/>
      <c r="F5949" s="3"/>
      <c r="G5949" s="2"/>
      <c r="H5949" s="50"/>
      <c r="I5949" s="50"/>
      <c r="J5949" s="50"/>
    </row>
    <row r="5950" spans="1:10" s="43" customFormat="1" x14ac:dyDescent="0.2">
      <c r="A5950" s="1"/>
      <c r="E5950" s="2"/>
      <c r="F5950" s="3"/>
      <c r="G5950" s="2"/>
      <c r="H5950" s="50"/>
      <c r="I5950" s="50"/>
      <c r="J5950" s="50"/>
    </row>
    <row r="5951" spans="1:10" s="43" customFormat="1" x14ac:dyDescent="0.2">
      <c r="A5951" s="1"/>
      <c r="E5951" s="2"/>
      <c r="F5951" s="3"/>
      <c r="G5951" s="2"/>
      <c r="H5951" s="50"/>
      <c r="I5951" s="50"/>
      <c r="J5951" s="50"/>
    </row>
    <row r="5952" spans="1:10" s="43" customFormat="1" x14ac:dyDescent="0.2">
      <c r="A5952" s="1"/>
      <c r="E5952" s="2"/>
      <c r="F5952" s="3"/>
      <c r="G5952" s="2"/>
      <c r="H5952" s="50"/>
      <c r="I5952" s="50"/>
      <c r="J5952" s="50"/>
    </row>
    <row r="5953" spans="1:10" s="43" customFormat="1" x14ac:dyDescent="0.2">
      <c r="A5953" s="1"/>
      <c r="E5953" s="2"/>
      <c r="F5953" s="3"/>
      <c r="G5953" s="2"/>
      <c r="H5953" s="50"/>
      <c r="I5953" s="50"/>
      <c r="J5953" s="50"/>
    </row>
    <row r="5954" spans="1:10" s="43" customFormat="1" x14ac:dyDescent="0.2">
      <c r="A5954" s="1"/>
      <c r="E5954" s="2"/>
      <c r="F5954" s="3"/>
      <c r="G5954" s="2"/>
      <c r="H5954" s="50"/>
      <c r="I5954" s="50"/>
      <c r="J5954" s="50"/>
    </row>
    <row r="5955" spans="1:10" s="43" customFormat="1" x14ac:dyDescent="0.2">
      <c r="A5955" s="1"/>
      <c r="E5955" s="2"/>
      <c r="F5955" s="3"/>
      <c r="G5955" s="2"/>
      <c r="H5955" s="50"/>
      <c r="I5955" s="50"/>
      <c r="J5955" s="50"/>
    </row>
    <row r="5956" spans="1:10" s="43" customFormat="1" x14ac:dyDescent="0.2">
      <c r="A5956" s="1"/>
      <c r="E5956" s="2"/>
      <c r="F5956" s="3"/>
      <c r="G5956" s="2"/>
      <c r="H5956" s="50"/>
      <c r="I5956" s="50"/>
      <c r="J5956" s="50"/>
    </row>
    <row r="5957" spans="1:10" s="43" customFormat="1" x14ac:dyDescent="0.2">
      <c r="A5957" s="1"/>
      <c r="E5957" s="2"/>
      <c r="F5957" s="3"/>
      <c r="G5957" s="2"/>
      <c r="H5957" s="50"/>
      <c r="I5957" s="50"/>
      <c r="J5957" s="50"/>
    </row>
    <row r="5958" spans="1:10" s="43" customFormat="1" x14ac:dyDescent="0.2">
      <c r="A5958" s="1"/>
      <c r="E5958" s="2"/>
      <c r="F5958" s="3"/>
      <c r="G5958" s="2"/>
      <c r="H5958" s="50"/>
      <c r="I5958" s="50"/>
      <c r="J5958" s="50"/>
    </row>
    <row r="5959" spans="1:10" s="43" customFormat="1" x14ac:dyDescent="0.2">
      <c r="A5959" s="1"/>
      <c r="E5959" s="2"/>
      <c r="F5959" s="3"/>
      <c r="G5959" s="2"/>
      <c r="H5959" s="50"/>
      <c r="I5959" s="50"/>
      <c r="J5959" s="50"/>
    </row>
    <row r="5960" spans="1:10" s="43" customFormat="1" x14ac:dyDescent="0.2">
      <c r="A5960" s="1"/>
      <c r="E5960" s="2"/>
      <c r="F5960" s="3"/>
      <c r="G5960" s="2"/>
      <c r="H5960" s="50"/>
      <c r="I5960" s="50"/>
      <c r="J5960" s="50"/>
    </row>
    <row r="5961" spans="1:10" s="43" customFormat="1" x14ac:dyDescent="0.2">
      <c r="A5961" s="1"/>
      <c r="E5961" s="2"/>
      <c r="F5961" s="3"/>
      <c r="G5961" s="2"/>
      <c r="H5961" s="50"/>
      <c r="I5961" s="50"/>
      <c r="J5961" s="50"/>
    </row>
    <row r="5962" spans="1:10" s="43" customFormat="1" x14ac:dyDescent="0.2">
      <c r="A5962" s="1"/>
      <c r="E5962" s="2"/>
      <c r="F5962" s="3"/>
      <c r="G5962" s="2"/>
      <c r="H5962" s="50"/>
      <c r="I5962" s="50"/>
      <c r="J5962" s="50"/>
    </row>
    <row r="5963" spans="1:10" s="43" customFormat="1" x14ac:dyDescent="0.2">
      <c r="A5963" s="1"/>
      <c r="E5963" s="2"/>
      <c r="F5963" s="3"/>
      <c r="G5963" s="2"/>
      <c r="H5963" s="50"/>
      <c r="I5963" s="50"/>
      <c r="J5963" s="50"/>
    </row>
    <row r="5964" spans="1:10" s="43" customFormat="1" x14ac:dyDescent="0.2">
      <c r="A5964" s="1"/>
      <c r="E5964" s="2"/>
      <c r="F5964" s="3"/>
      <c r="G5964" s="2"/>
      <c r="H5964" s="50"/>
      <c r="I5964" s="50"/>
      <c r="J5964" s="50"/>
    </row>
    <row r="5965" spans="1:10" s="43" customFormat="1" x14ac:dyDescent="0.2">
      <c r="A5965" s="1"/>
      <c r="E5965" s="2"/>
      <c r="F5965" s="3"/>
      <c r="G5965" s="2"/>
      <c r="H5965" s="50"/>
      <c r="I5965" s="50"/>
      <c r="J5965" s="50"/>
    </row>
    <row r="5966" spans="1:10" s="43" customFormat="1" x14ac:dyDescent="0.2">
      <c r="A5966" s="1"/>
      <c r="E5966" s="2"/>
      <c r="F5966" s="3"/>
      <c r="G5966" s="2"/>
      <c r="H5966" s="50"/>
      <c r="I5966" s="50"/>
      <c r="J5966" s="50"/>
    </row>
    <row r="5967" spans="1:10" s="43" customFormat="1" x14ac:dyDescent="0.2">
      <c r="A5967" s="1"/>
      <c r="E5967" s="2"/>
      <c r="F5967" s="3"/>
      <c r="G5967" s="2"/>
      <c r="H5967" s="50"/>
      <c r="I5967" s="50"/>
      <c r="J5967" s="50"/>
    </row>
    <row r="5968" spans="1:10" s="43" customFormat="1" x14ac:dyDescent="0.2">
      <c r="A5968" s="1"/>
      <c r="E5968" s="2"/>
      <c r="F5968" s="3"/>
      <c r="G5968" s="2"/>
      <c r="H5968" s="50"/>
      <c r="I5968" s="50"/>
      <c r="J5968" s="50"/>
    </row>
    <row r="5969" spans="1:10" s="43" customFormat="1" x14ac:dyDescent="0.2">
      <c r="A5969" s="1"/>
      <c r="E5969" s="2"/>
      <c r="F5969" s="3"/>
      <c r="G5969" s="2"/>
      <c r="H5969" s="50"/>
      <c r="I5969" s="50"/>
      <c r="J5969" s="50"/>
    </row>
    <row r="5970" spans="1:10" s="43" customFormat="1" x14ac:dyDescent="0.2">
      <c r="A5970" s="1"/>
      <c r="E5970" s="2"/>
      <c r="F5970" s="3"/>
      <c r="G5970" s="2"/>
      <c r="H5970" s="50"/>
      <c r="I5970" s="50"/>
      <c r="J5970" s="50"/>
    </row>
    <row r="5971" spans="1:10" s="43" customFormat="1" x14ac:dyDescent="0.2">
      <c r="A5971" s="1"/>
      <c r="E5971" s="2"/>
      <c r="F5971" s="3"/>
      <c r="G5971" s="2"/>
      <c r="H5971" s="50"/>
      <c r="I5971" s="50"/>
      <c r="J5971" s="50"/>
    </row>
    <row r="5972" spans="1:10" s="43" customFormat="1" x14ac:dyDescent="0.2">
      <c r="A5972" s="1"/>
      <c r="E5972" s="2"/>
      <c r="F5972" s="3"/>
      <c r="G5972" s="2"/>
      <c r="H5972" s="50"/>
      <c r="I5972" s="50"/>
      <c r="J5972" s="50"/>
    </row>
    <row r="5973" spans="1:10" s="43" customFormat="1" x14ac:dyDescent="0.2">
      <c r="A5973" s="1"/>
      <c r="E5973" s="2"/>
      <c r="F5973" s="3"/>
      <c r="G5973" s="2"/>
      <c r="H5973" s="50"/>
      <c r="I5973" s="50"/>
      <c r="J5973" s="50"/>
    </row>
    <row r="5974" spans="1:10" s="43" customFormat="1" x14ac:dyDescent="0.2">
      <c r="A5974" s="1"/>
      <c r="E5974" s="2"/>
      <c r="F5974" s="3"/>
      <c r="G5974" s="2"/>
      <c r="H5974" s="50"/>
      <c r="I5974" s="50"/>
      <c r="J5974" s="50"/>
    </row>
    <row r="5975" spans="1:10" s="43" customFormat="1" x14ac:dyDescent="0.2">
      <c r="A5975" s="1"/>
      <c r="E5975" s="2"/>
      <c r="F5975" s="3"/>
      <c r="G5975" s="2"/>
      <c r="H5975" s="50"/>
      <c r="I5975" s="50"/>
      <c r="J5975" s="50"/>
    </row>
    <row r="5976" spans="1:10" s="43" customFormat="1" x14ac:dyDescent="0.2">
      <c r="A5976" s="1"/>
      <c r="E5976" s="2"/>
      <c r="F5976" s="3"/>
      <c r="G5976" s="2"/>
      <c r="H5976" s="50"/>
      <c r="I5976" s="50"/>
      <c r="J5976" s="50"/>
    </row>
    <row r="5977" spans="1:10" s="43" customFormat="1" x14ac:dyDescent="0.2">
      <c r="A5977" s="1"/>
      <c r="E5977" s="2"/>
      <c r="F5977" s="3"/>
      <c r="G5977" s="2"/>
      <c r="H5977" s="50"/>
      <c r="I5977" s="50"/>
      <c r="J5977" s="50"/>
    </row>
    <row r="5978" spans="1:10" s="43" customFormat="1" x14ac:dyDescent="0.2">
      <c r="A5978" s="1"/>
      <c r="E5978" s="2"/>
      <c r="F5978" s="3"/>
      <c r="G5978" s="2"/>
      <c r="H5978" s="50"/>
      <c r="I5978" s="50"/>
      <c r="J5978" s="50"/>
    </row>
    <row r="5979" spans="1:10" s="43" customFormat="1" x14ac:dyDescent="0.2">
      <c r="A5979" s="1"/>
      <c r="E5979" s="2"/>
      <c r="F5979" s="3"/>
      <c r="G5979" s="2"/>
      <c r="H5979" s="50"/>
      <c r="I5979" s="50"/>
      <c r="J5979" s="50"/>
    </row>
    <row r="5980" spans="1:10" s="43" customFormat="1" x14ac:dyDescent="0.2">
      <c r="A5980" s="1"/>
      <c r="E5980" s="2"/>
      <c r="F5980" s="3"/>
      <c r="G5980" s="2"/>
      <c r="H5980" s="50"/>
      <c r="I5980" s="50"/>
      <c r="J5980" s="50"/>
    </row>
    <row r="5981" spans="1:10" s="43" customFormat="1" x14ac:dyDescent="0.2">
      <c r="A5981" s="1"/>
      <c r="E5981" s="2"/>
      <c r="F5981" s="3"/>
      <c r="G5981" s="2"/>
      <c r="H5981" s="50"/>
      <c r="I5981" s="50"/>
      <c r="J5981" s="50"/>
    </row>
    <row r="5982" spans="1:10" s="43" customFormat="1" x14ac:dyDescent="0.2">
      <c r="A5982" s="1"/>
      <c r="E5982" s="2"/>
      <c r="F5982" s="3"/>
      <c r="G5982" s="2"/>
      <c r="H5982" s="50"/>
      <c r="I5982" s="50"/>
      <c r="J5982" s="50"/>
    </row>
    <row r="5983" spans="1:10" s="43" customFormat="1" x14ac:dyDescent="0.2">
      <c r="A5983" s="1"/>
      <c r="E5983" s="2"/>
      <c r="F5983" s="3"/>
      <c r="G5983" s="2"/>
      <c r="H5983" s="50"/>
      <c r="I5983" s="50"/>
      <c r="J5983" s="50"/>
    </row>
    <row r="5984" spans="1:10" s="43" customFormat="1" x14ac:dyDescent="0.2">
      <c r="A5984" s="1"/>
      <c r="E5984" s="2"/>
      <c r="F5984" s="3"/>
      <c r="G5984" s="2"/>
      <c r="H5984" s="50"/>
      <c r="I5984" s="50"/>
      <c r="J5984" s="50"/>
    </row>
    <row r="5985" spans="1:10" s="43" customFormat="1" x14ac:dyDescent="0.2">
      <c r="A5985" s="1"/>
      <c r="E5985" s="2"/>
      <c r="F5985" s="3"/>
      <c r="G5985" s="2"/>
      <c r="H5985" s="50"/>
      <c r="I5985" s="50"/>
      <c r="J5985" s="50"/>
    </row>
    <row r="5986" spans="1:10" s="43" customFormat="1" x14ac:dyDescent="0.2">
      <c r="A5986" s="1"/>
      <c r="E5986" s="2"/>
      <c r="F5986" s="3"/>
      <c r="G5986" s="2"/>
      <c r="H5986" s="50"/>
      <c r="I5986" s="50"/>
      <c r="J5986" s="50"/>
    </row>
    <row r="5987" spans="1:10" s="43" customFormat="1" x14ac:dyDescent="0.2">
      <c r="A5987" s="1"/>
      <c r="E5987" s="2"/>
      <c r="F5987" s="3"/>
      <c r="G5987" s="2"/>
      <c r="H5987" s="50"/>
      <c r="I5987" s="50"/>
      <c r="J5987" s="50"/>
    </row>
    <row r="5988" spans="1:10" s="43" customFormat="1" x14ac:dyDescent="0.2">
      <c r="A5988" s="1"/>
      <c r="E5988" s="2"/>
      <c r="F5988" s="3"/>
      <c r="G5988" s="2"/>
      <c r="H5988" s="50"/>
      <c r="I5988" s="50"/>
      <c r="J5988" s="50"/>
    </row>
    <row r="5989" spans="1:10" s="43" customFormat="1" x14ac:dyDescent="0.2">
      <c r="A5989" s="1"/>
      <c r="E5989" s="2"/>
      <c r="F5989" s="3"/>
      <c r="G5989" s="2"/>
      <c r="H5989" s="50"/>
      <c r="I5989" s="50"/>
      <c r="J5989" s="50"/>
    </row>
    <row r="5990" spans="1:10" s="43" customFormat="1" x14ac:dyDescent="0.2">
      <c r="A5990" s="1"/>
      <c r="E5990" s="2"/>
      <c r="F5990" s="3"/>
      <c r="G5990" s="2"/>
      <c r="H5990" s="50"/>
      <c r="I5990" s="50"/>
      <c r="J5990" s="50"/>
    </row>
    <row r="5991" spans="1:10" s="43" customFormat="1" x14ac:dyDescent="0.2">
      <c r="A5991" s="1"/>
      <c r="E5991" s="2"/>
      <c r="F5991" s="3"/>
      <c r="G5991" s="2"/>
      <c r="H5991" s="50"/>
      <c r="I5991" s="50"/>
      <c r="J5991" s="50"/>
    </row>
    <row r="5992" spans="1:10" s="43" customFormat="1" x14ac:dyDescent="0.2">
      <c r="A5992" s="1"/>
      <c r="E5992" s="2"/>
      <c r="F5992" s="3"/>
      <c r="G5992" s="2"/>
      <c r="H5992" s="50"/>
      <c r="I5992" s="50"/>
      <c r="J5992" s="50"/>
    </row>
    <row r="5993" spans="1:10" s="43" customFormat="1" x14ac:dyDescent="0.2">
      <c r="A5993" s="1"/>
      <c r="E5993" s="2"/>
      <c r="F5993" s="3"/>
      <c r="G5993" s="2"/>
      <c r="H5993" s="50"/>
      <c r="I5993" s="50"/>
      <c r="J5993" s="50"/>
    </row>
    <row r="5994" spans="1:10" s="43" customFormat="1" x14ac:dyDescent="0.2">
      <c r="A5994" s="1"/>
      <c r="E5994" s="2"/>
      <c r="F5994" s="3"/>
      <c r="G5994" s="2"/>
      <c r="H5994" s="50"/>
      <c r="I5994" s="50"/>
      <c r="J5994" s="50"/>
    </row>
    <row r="5995" spans="1:10" s="43" customFormat="1" x14ac:dyDescent="0.2">
      <c r="A5995" s="1"/>
      <c r="E5995" s="2"/>
      <c r="F5995" s="3"/>
      <c r="G5995" s="2"/>
      <c r="H5995" s="50"/>
      <c r="I5995" s="50"/>
      <c r="J5995" s="50"/>
    </row>
    <row r="5996" spans="1:10" s="43" customFormat="1" x14ac:dyDescent="0.2">
      <c r="A5996" s="1"/>
      <c r="E5996" s="2"/>
      <c r="F5996" s="3"/>
      <c r="G5996" s="2"/>
      <c r="H5996" s="50"/>
      <c r="I5996" s="50"/>
      <c r="J5996" s="50"/>
    </row>
    <row r="5997" spans="1:10" s="43" customFormat="1" x14ac:dyDescent="0.2">
      <c r="A5997" s="1"/>
      <c r="E5997" s="2"/>
      <c r="F5997" s="3"/>
      <c r="G5997" s="2"/>
      <c r="H5997" s="50"/>
      <c r="I5997" s="50"/>
      <c r="J5997" s="50"/>
    </row>
    <row r="5998" spans="1:10" s="43" customFormat="1" x14ac:dyDescent="0.2">
      <c r="A5998" s="1"/>
      <c r="E5998" s="2"/>
      <c r="F5998" s="3"/>
      <c r="G5998" s="2"/>
      <c r="H5998" s="50"/>
      <c r="I5998" s="50"/>
      <c r="J5998" s="50"/>
    </row>
    <row r="5999" spans="1:10" s="43" customFormat="1" x14ac:dyDescent="0.2">
      <c r="A5999" s="1"/>
      <c r="E5999" s="2"/>
      <c r="F5999" s="3"/>
      <c r="G5999" s="2"/>
      <c r="H5999" s="50"/>
      <c r="I5999" s="50"/>
      <c r="J5999" s="50"/>
    </row>
    <row r="6000" spans="1:10" s="43" customFormat="1" x14ac:dyDescent="0.2">
      <c r="A6000" s="1"/>
      <c r="E6000" s="2"/>
      <c r="F6000" s="3"/>
      <c r="G6000" s="2"/>
      <c r="H6000" s="50"/>
      <c r="I6000" s="50"/>
      <c r="J6000" s="50"/>
    </row>
    <row r="6001" spans="1:10" s="43" customFormat="1" x14ac:dyDescent="0.2">
      <c r="A6001" s="1"/>
      <c r="E6001" s="2"/>
      <c r="F6001" s="3"/>
      <c r="G6001" s="2"/>
      <c r="H6001" s="50"/>
      <c r="I6001" s="50"/>
      <c r="J6001" s="50"/>
    </row>
    <row r="6002" spans="1:10" s="43" customFormat="1" x14ac:dyDescent="0.2">
      <c r="A6002" s="1"/>
      <c r="E6002" s="2"/>
      <c r="F6002" s="3"/>
      <c r="G6002" s="2"/>
      <c r="H6002" s="50"/>
      <c r="I6002" s="50"/>
      <c r="J6002" s="50"/>
    </row>
    <row r="6003" spans="1:10" s="43" customFormat="1" x14ac:dyDescent="0.2">
      <c r="A6003" s="1"/>
      <c r="E6003" s="2"/>
      <c r="F6003" s="3"/>
      <c r="G6003" s="2"/>
      <c r="H6003" s="50"/>
      <c r="I6003" s="50"/>
      <c r="J6003" s="50"/>
    </row>
    <row r="6004" spans="1:10" s="43" customFormat="1" x14ac:dyDescent="0.2">
      <c r="A6004" s="1"/>
      <c r="E6004" s="2"/>
      <c r="F6004" s="3"/>
      <c r="G6004" s="2"/>
      <c r="H6004" s="50"/>
      <c r="I6004" s="50"/>
      <c r="J6004" s="50"/>
    </row>
    <row r="6005" spans="1:10" s="43" customFormat="1" x14ac:dyDescent="0.2">
      <c r="A6005" s="1"/>
      <c r="E6005" s="2"/>
      <c r="F6005" s="3"/>
      <c r="G6005" s="2"/>
      <c r="H6005" s="50"/>
      <c r="I6005" s="50"/>
      <c r="J6005" s="50"/>
    </row>
    <row r="6006" spans="1:10" s="43" customFormat="1" x14ac:dyDescent="0.2">
      <c r="A6006" s="1"/>
      <c r="E6006" s="2"/>
      <c r="F6006" s="3"/>
      <c r="G6006" s="2"/>
      <c r="H6006" s="50"/>
      <c r="I6006" s="50"/>
      <c r="J6006" s="50"/>
    </row>
    <row r="6007" spans="1:10" s="43" customFormat="1" x14ac:dyDescent="0.2">
      <c r="A6007" s="1"/>
      <c r="E6007" s="2"/>
      <c r="F6007" s="3"/>
      <c r="G6007" s="2"/>
      <c r="H6007" s="50"/>
      <c r="I6007" s="50"/>
      <c r="J6007" s="50"/>
    </row>
    <row r="6008" spans="1:10" s="43" customFormat="1" x14ac:dyDescent="0.2">
      <c r="A6008" s="1"/>
      <c r="E6008" s="2"/>
      <c r="F6008" s="3"/>
      <c r="G6008" s="2"/>
      <c r="H6008" s="50"/>
      <c r="I6008" s="50"/>
      <c r="J6008" s="50"/>
    </row>
    <row r="6009" spans="1:10" s="43" customFormat="1" x14ac:dyDescent="0.2">
      <c r="A6009" s="1"/>
      <c r="E6009" s="2"/>
      <c r="F6009" s="3"/>
      <c r="G6009" s="2"/>
      <c r="H6009" s="50"/>
      <c r="I6009" s="50"/>
      <c r="J6009" s="50"/>
    </row>
    <row r="6010" spans="1:10" s="43" customFormat="1" x14ac:dyDescent="0.2">
      <c r="A6010" s="1"/>
      <c r="E6010" s="2"/>
      <c r="F6010" s="3"/>
      <c r="G6010" s="2"/>
      <c r="H6010" s="50"/>
      <c r="I6010" s="50"/>
      <c r="J6010" s="50"/>
    </row>
    <row r="6011" spans="1:10" s="43" customFormat="1" x14ac:dyDescent="0.2">
      <c r="A6011" s="1"/>
      <c r="E6011" s="2"/>
      <c r="F6011" s="3"/>
      <c r="G6011" s="2"/>
      <c r="H6011" s="50"/>
      <c r="I6011" s="50"/>
      <c r="J6011" s="50"/>
    </row>
    <row r="6012" spans="1:10" s="43" customFormat="1" x14ac:dyDescent="0.2">
      <c r="A6012" s="1"/>
      <c r="E6012" s="2"/>
      <c r="F6012" s="3"/>
      <c r="G6012" s="2"/>
      <c r="H6012" s="50"/>
      <c r="I6012" s="50"/>
      <c r="J6012" s="50"/>
    </row>
    <row r="6013" spans="1:10" s="43" customFormat="1" x14ac:dyDescent="0.2">
      <c r="A6013" s="1"/>
      <c r="E6013" s="2"/>
      <c r="F6013" s="3"/>
      <c r="G6013" s="2"/>
      <c r="H6013" s="50"/>
      <c r="I6013" s="50"/>
      <c r="J6013" s="50"/>
    </row>
    <row r="6014" spans="1:10" s="43" customFormat="1" x14ac:dyDescent="0.2">
      <c r="A6014" s="1"/>
      <c r="E6014" s="2"/>
      <c r="F6014" s="3"/>
      <c r="G6014" s="2"/>
      <c r="H6014" s="50"/>
      <c r="I6014" s="50"/>
      <c r="J6014" s="50"/>
    </row>
    <row r="6015" spans="1:10" s="43" customFormat="1" x14ac:dyDescent="0.2">
      <c r="A6015" s="1"/>
      <c r="E6015" s="2"/>
      <c r="F6015" s="3"/>
      <c r="G6015" s="2"/>
      <c r="H6015" s="50"/>
      <c r="I6015" s="50"/>
      <c r="J6015" s="50"/>
    </row>
    <row r="6016" spans="1:10" s="43" customFormat="1" x14ac:dyDescent="0.2">
      <c r="A6016" s="1"/>
      <c r="E6016" s="2"/>
      <c r="F6016" s="3"/>
      <c r="G6016" s="2"/>
      <c r="H6016" s="50"/>
      <c r="I6016" s="50"/>
      <c r="J6016" s="50"/>
    </row>
    <row r="6017" spans="1:10" s="43" customFormat="1" x14ac:dyDescent="0.2">
      <c r="A6017" s="1"/>
      <c r="E6017" s="2"/>
      <c r="F6017" s="3"/>
      <c r="G6017" s="2"/>
      <c r="H6017" s="50"/>
      <c r="I6017" s="50"/>
      <c r="J6017" s="50"/>
    </row>
    <row r="6018" spans="1:10" s="43" customFormat="1" x14ac:dyDescent="0.2">
      <c r="A6018" s="1"/>
      <c r="E6018" s="2"/>
      <c r="F6018" s="3"/>
      <c r="G6018" s="2"/>
      <c r="H6018" s="50"/>
      <c r="I6018" s="50"/>
      <c r="J6018" s="50"/>
    </row>
    <row r="6019" spans="1:10" s="43" customFormat="1" x14ac:dyDescent="0.2">
      <c r="A6019" s="1"/>
      <c r="E6019" s="2"/>
      <c r="F6019" s="3"/>
      <c r="G6019" s="2"/>
      <c r="H6019" s="50"/>
      <c r="I6019" s="50"/>
      <c r="J6019" s="50"/>
    </row>
    <row r="6020" spans="1:10" s="43" customFormat="1" x14ac:dyDescent="0.2">
      <c r="A6020" s="1"/>
      <c r="E6020" s="2"/>
      <c r="F6020" s="3"/>
      <c r="G6020" s="2"/>
      <c r="H6020" s="50"/>
      <c r="I6020" s="50"/>
      <c r="J6020" s="50"/>
    </row>
    <row r="6021" spans="1:10" s="43" customFormat="1" x14ac:dyDescent="0.2">
      <c r="A6021" s="1"/>
      <c r="E6021" s="2"/>
      <c r="F6021" s="3"/>
      <c r="G6021" s="2"/>
      <c r="H6021" s="50"/>
      <c r="I6021" s="50"/>
      <c r="J6021" s="50"/>
    </row>
    <row r="6022" spans="1:10" s="43" customFormat="1" x14ac:dyDescent="0.2">
      <c r="A6022" s="1"/>
      <c r="E6022" s="2"/>
      <c r="F6022" s="3"/>
      <c r="G6022" s="2"/>
      <c r="H6022" s="50"/>
      <c r="I6022" s="50"/>
      <c r="J6022" s="50"/>
    </row>
    <row r="6023" spans="1:10" s="43" customFormat="1" x14ac:dyDescent="0.2">
      <c r="A6023" s="1"/>
      <c r="E6023" s="2"/>
      <c r="F6023" s="3"/>
      <c r="G6023" s="2"/>
      <c r="H6023" s="50"/>
      <c r="I6023" s="50"/>
      <c r="J6023" s="50"/>
    </row>
    <row r="6024" spans="1:10" s="43" customFormat="1" x14ac:dyDescent="0.2">
      <c r="A6024" s="1"/>
      <c r="E6024" s="2"/>
      <c r="F6024" s="3"/>
      <c r="G6024" s="2"/>
      <c r="H6024" s="50"/>
      <c r="I6024" s="50"/>
      <c r="J6024" s="50"/>
    </row>
    <row r="6025" spans="1:10" s="43" customFormat="1" x14ac:dyDescent="0.2">
      <c r="A6025" s="1"/>
      <c r="E6025" s="2"/>
      <c r="F6025" s="3"/>
      <c r="G6025" s="2"/>
      <c r="H6025" s="50"/>
      <c r="I6025" s="50"/>
      <c r="J6025" s="50"/>
    </row>
    <row r="6026" spans="1:10" s="43" customFormat="1" x14ac:dyDescent="0.2">
      <c r="A6026" s="1"/>
      <c r="E6026" s="2"/>
      <c r="F6026" s="3"/>
      <c r="G6026" s="2"/>
      <c r="H6026" s="50"/>
      <c r="I6026" s="50"/>
      <c r="J6026" s="50"/>
    </row>
    <row r="6027" spans="1:10" s="43" customFormat="1" x14ac:dyDescent="0.2">
      <c r="A6027" s="1"/>
      <c r="E6027" s="2"/>
      <c r="F6027" s="3"/>
      <c r="G6027" s="2"/>
      <c r="H6027" s="50"/>
      <c r="I6027" s="50"/>
      <c r="J6027" s="50"/>
    </row>
    <row r="6028" spans="1:10" s="43" customFormat="1" x14ac:dyDescent="0.2">
      <c r="A6028" s="1"/>
      <c r="E6028" s="2"/>
      <c r="F6028" s="3"/>
      <c r="G6028" s="2"/>
      <c r="H6028" s="50"/>
      <c r="I6028" s="50"/>
      <c r="J6028" s="50"/>
    </row>
    <row r="6029" spans="1:10" s="43" customFormat="1" x14ac:dyDescent="0.2">
      <c r="A6029" s="1"/>
      <c r="E6029" s="2"/>
      <c r="F6029" s="3"/>
      <c r="G6029" s="2"/>
      <c r="H6029" s="50"/>
      <c r="I6029" s="50"/>
      <c r="J6029" s="50"/>
    </row>
    <row r="6030" spans="1:10" s="43" customFormat="1" x14ac:dyDescent="0.2">
      <c r="A6030" s="1"/>
      <c r="E6030" s="2"/>
      <c r="F6030" s="3"/>
      <c r="G6030" s="2"/>
      <c r="H6030" s="50"/>
      <c r="I6030" s="50"/>
      <c r="J6030" s="50"/>
    </row>
    <row r="6031" spans="1:10" s="43" customFormat="1" x14ac:dyDescent="0.2">
      <c r="A6031" s="1"/>
      <c r="E6031" s="2"/>
      <c r="F6031" s="3"/>
      <c r="G6031" s="2"/>
      <c r="H6031" s="50"/>
      <c r="I6031" s="50"/>
      <c r="J6031" s="50"/>
    </row>
    <row r="6032" spans="1:10" s="43" customFormat="1" x14ac:dyDescent="0.2">
      <c r="A6032" s="1"/>
      <c r="E6032" s="2"/>
      <c r="F6032" s="3"/>
      <c r="G6032" s="2"/>
      <c r="H6032" s="50"/>
      <c r="I6032" s="50"/>
      <c r="J6032" s="50"/>
    </row>
    <row r="6033" spans="1:10" s="43" customFormat="1" x14ac:dyDescent="0.2">
      <c r="A6033" s="1"/>
      <c r="E6033" s="2"/>
      <c r="F6033" s="3"/>
      <c r="G6033" s="2"/>
      <c r="H6033" s="50"/>
      <c r="I6033" s="50"/>
      <c r="J6033" s="50"/>
    </row>
    <row r="6034" spans="1:10" s="43" customFormat="1" x14ac:dyDescent="0.2">
      <c r="A6034" s="1"/>
      <c r="E6034" s="2"/>
      <c r="F6034" s="3"/>
      <c r="G6034" s="2"/>
      <c r="H6034" s="50"/>
      <c r="I6034" s="50"/>
      <c r="J6034" s="50"/>
    </row>
    <row r="6035" spans="1:10" s="43" customFormat="1" x14ac:dyDescent="0.2">
      <c r="A6035" s="1"/>
      <c r="E6035" s="2"/>
      <c r="F6035" s="3"/>
      <c r="G6035" s="2"/>
      <c r="H6035" s="50"/>
      <c r="I6035" s="50"/>
      <c r="J6035" s="50"/>
    </row>
    <row r="6036" spans="1:10" s="43" customFormat="1" x14ac:dyDescent="0.2">
      <c r="A6036" s="1"/>
      <c r="E6036" s="2"/>
      <c r="F6036" s="3"/>
      <c r="G6036" s="2"/>
      <c r="H6036" s="50"/>
      <c r="I6036" s="50"/>
      <c r="J6036" s="50"/>
    </row>
    <row r="6037" spans="1:10" s="43" customFormat="1" x14ac:dyDescent="0.2">
      <c r="A6037" s="1"/>
      <c r="E6037" s="2"/>
      <c r="F6037" s="3"/>
      <c r="G6037" s="2"/>
      <c r="H6037" s="50"/>
      <c r="I6037" s="50"/>
      <c r="J6037" s="50"/>
    </row>
    <row r="6038" spans="1:10" s="43" customFormat="1" x14ac:dyDescent="0.2">
      <c r="A6038" s="1"/>
      <c r="E6038" s="2"/>
      <c r="F6038" s="3"/>
      <c r="G6038" s="2"/>
      <c r="H6038" s="50"/>
      <c r="I6038" s="50"/>
      <c r="J6038" s="50"/>
    </row>
    <row r="6039" spans="1:10" s="43" customFormat="1" x14ac:dyDescent="0.2">
      <c r="A6039" s="1"/>
      <c r="E6039" s="2"/>
      <c r="F6039" s="3"/>
      <c r="G6039" s="2"/>
      <c r="H6039" s="50"/>
      <c r="I6039" s="50"/>
      <c r="J6039" s="50"/>
    </row>
    <row r="6040" spans="1:10" s="43" customFormat="1" x14ac:dyDescent="0.2">
      <c r="A6040" s="1"/>
      <c r="E6040" s="2"/>
      <c r="F6040" s="3"/>
      <c r="G6040" s="2"/>
      <c r="H6040" s="50"/>
      <c r="I6040" s="50"/>
      <c r="J6040" s="50"/>
    </row>
    <row r="6041" spans="1:10" s="43" customFormat="1" x14ac:dyDescent="0.2">
      <c r="A6041" s="1"/>
      <c r="E6041" s="2"/>
      <c r="F6041" s="3"/>
      <c r="G6041" s="2"/>
      <c r="H6041" s="50"/>
      <c r="I6041" s="50"/>
      <c r="J6041" s="50"/>
    </row>
    <row r="6042" spans="1:10" s="43" customFormat="1" x14ac:dyDescent="0.2">
      <c r="A6042" s="1"/>
      <c r="E6042" s="2"/>
      <c r="F6042" s="3"/>
      <c r="G6042" s="2"/>
      <c r="H6042" s="50"/>
      <c r="I6042" s="50"/>
      <c r="J6042" s="50"/>
    </row>
    <row r="6043" spans="1:10" s="43" customFormat="1" x14ac:dyDescent="0.2">
      <c r="A6043" s="1"/>
      <c r="E6043" s="2"/>
      <c r="F6043" s="3"/>
      <c r="G6043" s="2"/>
      <c r="H6043" s="50"/>
      <c r="I6043" s="50"/>
      <c r="J6043" s="50"/>
    </row>
    <row r="6044" spans="1:10" s="43" customFormat="1" x14ac:dyDescent="0.2">
      <c r="A6044" s="1"/>
      <c r="E6044" s="2"/>
      <c r="F6044" s="3"/>
      <c r="G6044" s="2"/>
      <c r="H6044" s="50"/>
      <c r="I6044" s="50"/>
      <c r="J6044" s="50"/>
    </row>
    <row r="6045" spans="1:10" s="43" customFormat="1" x14ac:dyDescent="0.2">
      <c r="A6045" s="1"/>
      <c r="E6045" s="2"/>
      <c r="F6045" s="3"/>
      <c r="G6045" s="2"/>
      <c r="H6045" s="50"/>
      <c r="I6045" s="50"/>
      <c r="J6045" s="50"/>
    </row>
    <row r="6046" spans="1:10" s="43" customFormat="1" x14ac:dyDescent="0.2">
      <c r="A6046" s="1"/>
      <c r="E6046" s="2"/>
      <c r="F6046" s="3"/>
      <c r="G6046" s="2"/>
      <c r="H6046" s="50"/>
      <c r="I6046" s="50"/>
      <c r="J6046" s="50"/>
    </row>
    <row r="6047" spans="1:10" s="43" customFormat="1" x14ac:dyDescent="0.2">
      <c r="A6047" s="1"/>
      <c r="E6047" s="2"/>
      <c r="F6047" s="3"/>
      <c r="G6047" s="2"/>
      <c r="H6047" s="50"/>
      <c r="I6047" s="50"/>
      <c r="J6047" s="50"/>
    </row>
    <row r="6048" spans="1:10" s="43" customFormat="1" x14ac:dyDescent="0.2">
      <c r="A6048" s="1"/>
      <c r="E6048" s="2"/>
      <c r="F6048" s="3"/>
      <c r="G6048" s="2"/>
      <c r="H6048" s="50"/>
      <c r="I6048" s="50"/>
      <c r="J6048" s="50"/>
    </row>
    <row r="6049" spans="1:10" s="43" customFormat="1" x14ac:dyDescent="0.2">
      <c r="A6049" s="1"/>
      <c r="E6049" s="2"/>
      <c r="F6049" s="3"/>
      <c r="G6049" s="2"/>
      <c r="H6049" s="50"/>
      <c r="I6049" s="50"/>
      <c r="J6049" s="50"/>
    </row>
    <row r="6050" spans="1:10" s="43" customFormat="1" x14ac:dyDescent="0.2">
      <c r="A6050" s="1"/>
      <c r="E6050" s="2"/>
      <c r="F6050" s="3"/>
      <c r="G6050" s="2"/>
      <c r="H6050" s="50"/>
      <c r="I6050" s="50"/>
      <c r="J6050" s="50"/>
    </row>
    <row r="6051" spans="1:10" s="43" customFormat="1" x14ac:dyDescent="0.2">
      <c r="A6051" s="1"/>
      <c r="E6051" s="2"/>
      <c r="F6051" s="3"/>
      <c r="G6051" s="2"/>
      <c r="H6051" s="50"/>
      <c r="I6051" s="50"/>
      <c r="J6051" s="50"/>
    </row>
    <row r="6052" spans="1:10" s="43" customFormat="1" x14ac:dyDescent="0.2">
      <c r="A6052" s="1"/>
      <c r="E6052" s="2"/>
      <c r="F6052" s="3"/>
      <c r="G6052" s="2"/>
      <c r="H6052" s="50"/>
      <c r="I6052" s="50"/>
      <c r="J6052" s="50"/>
    </row>
    <row r="6053" spans="1:10" s="43" customFormat="1" x14ac:dyDescent="0.2">
      <c r="A6053" s="1"/>
      <c r="E6053" s="2"/>
      <c r="F6053" s="3"/>
      <c r="G6053" s="2"/>
      <c r="H6053" s="50"/>
      <c r="I6053" s="50"/>
      <c r="J6053" s="50"/>
    </row>
    <row r="6054" spans="1:10" s="43" customFormat="1" x14ac:dyDescent="0.2">
      <c r="A6054" s="1"/>
      <c r="E6054" s="2"/>
      <c r="F6054" s="3"/>
      <c r="G6054" s="2"/>
      <c r="H6054" s="50"/>
      <c r="I6054" s="50"/>
      <c r="J6054" s="50"/>
    </row>
    <row r="6055" spans="1:10" s="43" customFormat="1" x14ac:dyDescent="0.2">
      <c r="A6055" s="1"/>
      <c r="E6055" s="2"/>
      <c r="F6055" s="3"/>
      <c r="G6055" s="2"/>
      <c r="H6055" s="50"/>
      <c r="I6055" s="50"/>
      <c r="J6055" s="50"/>
    </row>
    <row r="6056" spans="1:10" s="43" customFormat="1" x14ac:dyDescent="0.2">
      <c r="A6056" s="1"/>
      <c r="E6056" s="2"/>
      <c r="F6056" s="3"/>
      <c r="G6056" s="2"/>
      <c r="H6056" s="50"/>
      <c r="I6056" s="50"/>
      <c r="J6056" s="50"/>
    </row>
    <row r="6057" spans="1:10" s="43" customFormat="1" x14ac:dyDescent="0.2">
      <c r="A6057" s="1"/>
      <c r="E6057" s="2"/>
      <c r="F6057" s="3"/>
      <c r="G6057" s="2"/>
      <c r="H6057" s="50"/>
      <c r="I6057" s="50"/>
      <c r="J6057" s="50"/>
    </row>
    <row r="6058" spans="1:10" s="43" customFormat="1" x14ac:dyDescent="0.2">
      <c r="A6058" s="1"/>
      <c r="E6058" s="2"/>
      <c r="F6058" s="3"/>
      <c r="G6058" s="2"/>
      <c r="H6058" s="50"/>
      <c r="I6058" s="50"/>
      <c r="J6058" s="50"/>
    </row>
    <row r="6059" spans="1:10" s="43" customFormat="1" x14ac:dyDescent="0.2">
      <c r="A6059" s="1"/>
      <c r="E6059" s="2"/>
      <c r="F6059" s="3"/>
      <c r="G6059" s="2"/>
      <c r="H6059" s="50"/>
      <c r="I6059" s="50"/>
      <c r="J6059" s="50"/>
    </row>
    <row r="6060" spans="1:10" s="43" customFormat="1" x14ac:dyDescent="0.2">
      <c r="A6060" s="1"/>
      <c r="E6060" s="2"/>
      <c r="F6060" s="3"/>
      <c r="G6060" s="2"/>
      <c r="H6060" s="50"/>
      <c r="I6060" s="50"/>
      <c r="J6060" s="50"/>
    </row>
    <row r="6061" spans="1:10" s="43" customFormat="1" x14ac:dyDescent="0.2">
      <c r="A6061" s="1"/>
      <c r="E6061" s="2"/>
      <c r="F6061" s="3"/>
      <c r="G6061" s="2"/>
      <c r="H6061" s="50"/>
      <c r="I6061" s="50"/>
      <c r="J6061" s="50"/>
    </row>
    <row r="6062" spans="1:10" s="43" customFormat="1" x14ac:dyDescent="0.2">
      <c r="A6062" s="1"/>
      <c r="E6062" s="2"/>
      <c r="F6062" s="3"/>
      <c r="G6062" s="2"/>
      <c r="H6062" s="50"/>
      <c r="I6062" s="50"/>
      <c r="J6062" s="50"/>
    </row>
    <row r="6063" spans="1:10" s="43" customFormat="1" x14ac:dyDescent="0.2">
      <c r="A6063" s="1"/>
      <c r="E6063" s="2"/>
      <c r="F6063" s="3"/>
      <c r="G6063" s="2"/>
      <c r="H6063" s="50"/>
      <c r="I6063" s="50"/>
      <c r="J6063" s="50"/>
    </row>
    <row r="6064" spans="1:10" s="43" customFormat="1" x14ac:dyDescent="0.2">
      <c r="A6064" s="1"/>
      <c r="E6064" s="2"/>
      <c r="F6064" s="3"/>
      <c r="G6064" s="2"/>
      <c r="H6064" s="50"/>
      <c r="I6064" s="50"/>
      <c r="J6064" s="50"/>
    </row>
    <row r="6065" spans="1:10" s="43" customFormat="1" x14ac:dyDescent="0.2">
      <c r="A6065" s="1"/>
      <c r="E6065" s="2"/>
      <c r="F6065" s="3"/>
      <c r="G6065" s="2"/>
      <c r="H6065" s="50"/>
      <c r="I6065" s="50"/>
      <c r="J6065" s="50"/>
    </row>
    <row r="6066" spans="1:10" s="43" customFormat="1" x14ac:dyDescent="0.2">
      <c r="A6066" s="1"/>
      <c r="E6066" s="2"/>
      <c r="F6066" s="3"/>
      <c r="G6066" s="2"/>
      <c r="H6066" s="50"/>
      <c r="I6066" s="50"/>
      <c r="J6066" s="50"/>
    </row>
    <row r="6067" spans="1:10" s="43" customFormat="1" x14ac:dyDescent="0.2">
      <c r="A6067" s="1"/>
      <c r="E6067" s="2"/>
      <c r="F6067" s="3"/>
      <c r="G6067" s="2"/>
      <c r="H6067" s="50"/>
      <c r="I6067" s="50"/>
      <c r="J6067" s="50"/>
    </row>
    <row r="6068" spans="1:10" s="43" customFormat="1" x14ac:dyDescent="0.2">
      <c r="A6068" s="1"/>
      <c r="E6068" s="2"/>
      <c r="F6068" s="3"/>
      <c r="G6068" s="2"/>
      <c r="H6068" s="50"/>
      <c r="I6068" s="50"/>
      <c r="J6068" s="50"/>
    </row>
    <row r="6069" spans="1:10" s="43" customFormat="1" x14ac:dyDescent="0.2">
      <c r="A6069" s="1"/>
      <c r="E6069" s="2"/>
      <c r="F6069" s="3"/>
      <c r="G6069" s="2"/>
      <c r="H6069" s="50"/>
      <c r="I6069" s="50"/>
      <c r="J6069" s="50"/>
    </row>
    <row r="6070" spans="1:10" s="43" customFormat="1" x14ac:dyDescent="0.2">
      <c r="A6070" s="1"/>
      <c r="E6070" s="2"/>
      <c r="F6070" s="3"/>
      <c r="G6070" s="2"/>
      <c r="H6070" s="50"/>
      <c r="I6070" s="50"/>
      <c r="J6070" s="50"/>
    </row>
    <row r="6071" spans="1:10" s="43" customFormat="1" x14ac:dyDescent="0.2">
      <c r="A6071" s="1"/>
      <c r="E6071" s="2"/>
      <c r="F6071" s="3"/>
      <c r="G6071" s="2"/>
      <c r="H6071" s="50"/>
      <c r="I6071" s="50"/>
      <c r="J6071" s="50"/>
    </row>
    <row r="6072" spans="1:10" s="43" customFormat="1" x14ac:dyDescent="0.2">
      <c r="A6072" s="1"/>
      <c r="E6072" s="2"/>
      <c r="F6072" s="3"/>
      <c r="G6072" s="2"/>
      <c r="H6072" s="50"/>
      <c r="I6072" s="50"/>
      <c r="J6072" s="50"/>
    </row>
    <row r="6073" spans="1:10" s="43" customFormat="1" x14ac:dyDescent="0.2">
      <c r="A6073" s="1"/>
      <c r="E6073" s="2"/>
      <c r="F6073" s="3"/>
      <c r="G6073" s="2"/>
      <c r="H6073" s="50"/>
      <c r="I6073" s="50"/>
      <c r="J6073" s="50"/>
    </row>
    <row r="6074" spans="1:10" s="43" customFormat="1" x14ac:dyDescent="0.2">
      <c r="A6074" s="1"/>
      <c r="E6074" s="2"/>
      <c r="F6074" s="3"/>
      <c r="G6074" s="2"/>
      <c r="H6074" s="50"/>
      <c r="I6074" s="50"/>
      <c r="J6074" s="50"/>
    </row>
    <row r="6075" spans="1:10" s="43" customFormat="1" x14ac:dyDescent="0.2">
      <c r="A6075" s="1"/>
      <c r="E6075" s="2"/>
      <c r="F6075" s="3"/>
      <c r="G6075" s="2"/>
      <c r="H6075" s="50"/>
      <c r="I6075" s="50"/>
      <c r="J6075" s="50"/>
    </row>
    <row r="6076" spans="1:10" s="43" customFormat="1" x14ac:dyDescent="0.2">
      <c r="A6076" s="1"/>
      <c r="E6076" s="2"/>
      <c r="F6076" s="3"/>
      <c r="G6076" s="2"/>
      <c r="H6076" s="50"/>
      <c r="I6076" s="50"/>
      <c r="J6076" s="50"/>
    </row>
    <row r="6077" spans="1:10" s="43" customFormat="1" x14ac:dyDescent="0.2">
      <c r="A6077" s="1"/>
      <c r="E6077" s="2"/>
      <c r="F6077" s="3"/>
      <c r="G6077" s="2"/>
      <c r="H6077" s="50"/>
      <c r="I6077" s="50"/>
      <c r="J6077" s="50"/>
    </row>
    <row r="6078" spans="1:10" s="43" customFormat="1" x14ac:dyDescent="0.2">
      <c r="A6078" s="1"/>
      <c r="E6078" s="2"/>
      <c r="F6078" s="3"/>
      <c r="G6078" s="2"/>
      <c r="H6078" s="50"/>
      <c r="I6078" s="50"/>
      <c r="J6078" s="50"/>
    </row>
    <row r="6079" spans="1:10" s="43" customFormat="1" x14ac:dyDescent="0.2">
      <c r="A6079" s="1"/>
      <c r="E6079" s="2"/>
      <c r="F6079" s="3"/>
      <c r="G6079" s="2"/>
      <c r="H6079" s="50"/>
      <c r="I6079" s="50"/>
      <c r="J6079" s="50"/>
    </row>
    <row r="6080" spans="1:10" s="43" customFormat="1" x14ac:dyDescent="0.2">
      <c r="A6080" s="1"/>
      <c r="E6080" s="2"/>
      <c r="F6080" s="3"/>
      <c r="G6080" s="2"/>
      <c r="H6080" s="50"/>
      <c r="I6080" s="50"/>
      <c r="J6080" s="50"/>
    </row>
    <row r="6081" spans="1:10" s="43" customFormat="1" x14ac:dyDescent="0.2">
      <c r="A6081" s="1"/>
      <c r="E6081" s="2"/>
      <c r="F6081" s="3"/>
      <c r="G6081" s="2"/>
      <c r="H6081" s="50"/>
      <c r="I6081" s="50"/>
      <c r="J6081" s="50"/>
    </row>
    <row r="6082" spans="1:10" s="43" customFormat="1" x14ac:dyDescent="0.2">
      <c r="A6082" s="1"/>
      <c r="E6082" s="2"/>
      <c r="F6082" s="3"/>
      <c r="G6082" s="2"/>
      <c r="H6082" s="50"/>
      <c r="I6082" s="50"/>
      <c r="J6082" s="50"/>
    </row>
    <row r="6083" spans="1:10" s="43" customFormat="1" x14ac:dyDescent="0.2">
      <c r="A6083" s="1"/>
      <c r="E6083" s="2"/>
      <c r="F6083" s="3"/>
      <c r="G6083" s="2"/>
      <c r="H6083" s="50"/>
      <c r="I6083" s="50"/>
      <c r="J6083" s="50"/>
    </row>
    <row r="6084" spans="1:10" s="43" customFormat="1" x14ac:dyDescent="0.2">
      <c r="A6084" s="1"/>
      <c r="E6084" s="2"/>
      <c r="F6084" s="3"/>
      <c r="G6084" s="2"/>
      <c r="H6084" s="50"/>
      <c r="I6084" s="50"/>
      <c r="J6084" s="50"/>
    </row>
    <row r="6085" spans="1:10" s="43" customFormat="1" x14ac:dyDescent="0.2">
      <c r="A6085" s="1"/>
      <c r="E6085" s="2"/>
      <c r="F6085" s="3"/>
      <c r="G6085" s="2"/>
      <c r="H6085" s="50"/>
      <c r="I6085" s="50"/>
      <c r="J6085" s="50"/>
    </row>
    <row r="6086" spans="1:10" s="43" customFormat="1" x14ac:dyDescent="0.2">
      <c r="A6086" s="1"/>
      <c r="E6086" s="2"/>
      <c r="F6086" s="3"/>
      <c r="G6086" s="2"/>
      <c r="H6086" s="50"/>
      <c r="I6086" s="50"/>
      <c r="J6086" s="50"/>
    </row>
    <row r="6087" spans="1:10" s="43" customFormat="1" x14ac:dyDescent="0.2">
      <c r="A6087" s="1"/>
      <c r="E6087" s="2"/>
      <c r="F6087" s="3"/>
      <c r="G6087" s="2"/>
      <c r="H6087" s="50"/>
      <c r="I6087" s="50"/>
      <c r="J6087" s="50"/>
    </row>
    <row r="6088" spans="1:10" s="43" customFormat="1" x14ac:dyDescent="0.2">
      <c r="A6088" s="1"/>
      <c r="E6088" s="2"/>
      <c r="F6088" s="3"/>
      <c r="G6088" s="2"/>
      <c r="H6088" s="50"/>
      <c r="I6088" s="50"/>
      <c r="J6088" s="50"/>
    </row>
    <row r="6089" spans="1:10" s="43" customFormat="1" x14ac:dyDescent="0.2">
      <c r="A6089" s="1"/>
      <c r="E6089" s="2"/>
      <c r="F6089" s="3"/>
      <c r="G6089" s="2"/>
      <c r="H6089" s="50"/>
      <c r="I6089" s="50"/>
      <c r="J6089" s="50"/>
    </row>
    <row r="6090" spans="1:10" s="43" customFormat="1" x14ac:dyDescent="0.2">
      <c r="A6090" s="1"/>
      <c r="E6090" s="2"/>
      <c r="F6090" s="3"/>
      <c r="G6090" s="2"/>
      <c r="H6090" s="50"/>
      <c r="I6090" s="50"/>
      <c r="J6090" s="50"/>
    </row>
    <row r="6091" spans="1:10" s="43" customFormat="1" x14ac:dyDescent="0.2">
      <c r="A6091" s="1"/>
      <c r="E6091" s="2"/>
      <c r="F6091" s="3"/>
      <c r="G6091" s="2"/>
      <c r="H6091" s="50"/>
      <c r="I6091" s="50"/>
      <c r="J6091" s="50"/>
    </row>
    <row r="6092" spans="1:10" s="43" customFormat="1" x14ac:dyDescent="0.2">
      <c r="A6092" s="1"/>
      <c r="E6092" s="2"/>
      <c r="F6092" s="3"/>
      <c r="G6092" s="2"/>
      <c r="H6092" s="50"/>
      <c r="I6092" s="50"/>
      <c r="J6092" s="50"/>
    </row>
    <row r="6093" spans="1:10" s="43" customFormat="1" x14ac:dyDescent="0.2">
      <c r="A6093" s="1"/>
      <c r="E6093" s="2"/>
      <c r="F6093" s="3"/>
      <c r="G6093" s="2"/>
      <c r="H6093" s="50"/>
      <c r="I6093" s="50"/>
      <c r="J6093" s="50"/>
    </row>
    <row r="6094" spans="1:10" s="43" customFormat="1" x14ac:dyDescent="0.2">
      <c r="A6094" s="1"/>
      <c r="E6094" s="2"/>
      <c r="F6094" s="3"/>
      <c r="G6094" s="2"/>
      <c r="H6094" s="50"/>
      <c r="I6094" s="50"/>
      <c r="J6094" s="50"/>
    </row>
    <row r="6095" spans="1:10" s="43" customFormat="1" x14ac:dyDescent="0.2">
      <c r="A6095" s="1"/>
      <c r="E6095" s="2"/>
      <c r="F6095" s="3"/>
      <c r="G6095" s="2"/>
      <c r="H6095" s="50"/>
      <c r="I6095" s="50"/>
      <c r="J6095" s="50"/>
    </row>
    <row r="6096" spans="1:10" s="43" customFormat="1" x14ac:dyDescent="0.2">
      <c r="A6096" s="1"/>
      <c r="E6096" s="2"/>
      <c r="F6096" s="3"/>
      <c r="G6096" s="2"/>
      <c r="H6096" s="50"/>
      <c r="I6096" s="50"/>
      <c r="J6096" s="50"/>
    </row>
    <row r="6097" spans="1:10" s="43" customFormat="1" x14ac:dyDescent="0.2">
      <c r="A6097" s="1"/>
      <c r="E6097" s="2"/>
      <c r="F6097" s="3"/>
      <c r="G6097" s="2"/>
      <c r="H6097" s="50"/>
      <c r="I6097" s="50"/>
      <c r="J6097" s="50"/>
    </row>
    <row r="6098" spans="1:10" s="43" customFormat="1" x14ac:dyDescent="0.2">
      <c r="A6098" s="1"/>
      <c r="E6098" s="2"/>
      <c r="F6098" s="3"/>
      <c r="G6098" s="2"/>
      <c r="H6098" s="50"/>
      <c r="I6098" s="50"/>
      <c r="J6098" s="50"/>
    </row>
    <row r="6099" spans="1:10" s="43" customFormat="1" x14ac:dyDescent="0.2">
      <c r="A6099" s="1"/>
      <c r="E6099" s="2"/>
      <c r="F6099" s="3"/>
      <c r="G6099" s="2"/>
      <c r="H6099" s="50"/>
      <c r="I6099" s="50"/>
      <c r="J6099" s="50"/>
    </row>
    <row r="6100" spans="1:10" s="43" customFormat="1" x14ac:dyDescent="0.2">
      <c r="A6100" s="1"/>
      <c r="E6100" s="2"/>
      <c r="F6100" s="3"/>
      <c r="G6100" s="2"/>
      <c r="H6100" s="50"/>
      <c r="I6100" s="50"/>
      <c r="J6100" s="50"/>
    </row>
    <row r="6101" spans="1:10" s="43" customFormat="1" x14ac:dyDescent="0.2">
      <c r="A6101" s="1"/>
      <c r="E6101" s="2"/>
      <c r="F6101" s="3"/>
      <c r="G6101" s="2"/>
      <c r="H6101" s="50"/>
      <c r="I6101" s="50"/>
      <c r="J6101" s="50"/>
    </row>
    <row r="6102" spans="1:10" s="43" customFormat="1" x14ac:dyDescent="0.2">
      <c r="A6102" s="1"/>
      <c r="E6102" s="2"/>
      <c r="F6102" s="3"/>
      <c r="G6102" s="2"/>
      <c r="H6102" s="50"/>
      <c r="I6102" s="50"/>
      <c r="J6102" s="50"/>
    </row>
    <row r="6103" spans="1:10" s="43" customFormat="1" x14ac:dyDescent="0.2">
      <c r="A6103" s="1"/>
      <c r="E6103" s="2"/>
      <c r="F6103" s="3"/>
      <c r="G6103" s="2"/>
      <c r="H6103" s="50"/>
      <c r="I6103" s="50"/>
      <c r="J6103" s="50"/>
    </row>
    <row r="6104" spans="1:10" s="43" customFormat="1" x14ac:dyDescent="0.2">
      <c r="A6104" s="1"/>
      <c r="E6104" s="2"/>
      <c r="F6104" s="3"/>
      <c r="G6104" s="2"/>
      <c r="H6104" s="50"/>
      <c r="I6104" s="50"/>
      <c r="J6104" s="50"/>
    </row>
    <row r="6105" spans="1:10" s="43" customFormat="1" x14ac:dyDescent="0.2">
      <c r="A6105" s="1"/>
      <c r="E6105" s="2"/>
      <c r="F6105" s="3"/>
      <c r="G6105" s="2"/>
      <c r="H6105" s="50"/>
      <c r="I6105" s="50"/>
      <c r="J6105" s="50"/>
    </row>
    <row r="6106" spans="1:10" s="43" customFormat="1" x14ac:dyDescent="0.2">
      <c r="A6106" s="1"/>
      <c r="E6106" s="2"/>
      <c r="F6106" s="3"/>
      <c r="G6106" s="2"/>
      <c r="H6106" s="50"/>
      <c r="I6106" s="50"/>
      <c r="J6106" s="50"/>
    </row>
    <row r="6107" spans="1:10" s="43" customFormat="1" x14ac:dyDescent="0.2">
      <c r="A6107" s="1"/>
      <c r="E6107" s="2"/>
      <c r="F6107" s="3"/>
      <c r="G6107" s="2"/>
      <c r="H6107" s="50"/>
      <c r="I6107" s="50"/>
      <c r="J6107" s="50"/>
    </row>
    <row r="6108" spans="1:10" s="43" customFormat="1" x14ac:dyDescent="0.2">
      <c r="A6108" s="1"/>
      <c r="E6108" s="2"/>
      <c r="F6108" s="3"/>
      <c r="G6108" s="2"/>
      <c r="H6108" s="50"/>
      <c r="I6108" s="50"/>
      <c r="J6108" s="50"/>
    </row>
    <row r="6109" spans="1:10" s="43" customFormat="1" x14ac:dyDescent="0.2">
      <c r="A6109" s="1"/>
      <c r="E6109" s="2"/>
      <c r="F6109" s="3"/>
      <c r="G6109" s="2"/>
      <c r="H6109" s="50"/>
      <c r="I6109" s="50"/>
      <c r="J6109" s="50"/>
    </row>
    <row r="6110" spans="1:10" s="43" customFormat="1" x14ac:dyDescent="0.2">
      <c r="A6110" s="1"/>
      <c r="E6110" s="2"/>
      <c r="F6110" s="3"/>
      <c r="G6110" s="2"/>
      <c r="H6110" s="50"/>
      <c r="I6110" s="50"/>
      <c r="J6110" s="50"/>
    </row>
    <row r="6111" spans="1:10" s="43" customFormat="1" x14ac:dyDescent="0.2">
      <c r="A6111" s="1"/>
      <c r="E6111" s="2"/>
      <c r="F6111" s="3"/>
      <c r="G6111" s="2"/>
      <c r="H6111" s="50"/>
      <c r="I6111" s="50"/>
      <c r="J6111" s="50"/>
    </row>
    <row r="6112" spans="1:10" s="43" customFormat="1" x14ac:dyDescent="0.2">
      <c r="A6112" s="1"/>
      <c r="E6112" s="2"/>
      <c r="F6112" s="3"/>
      <c r="G6112" s="2"/>
      <c r="H6112" s="50"/>
      <c r="I6112" s="50"/>
      <c r="J6112" s="50"/>
    </row>
    <row r="6113" spans="1:10" s="43" customFormat="1" x14ac:dyDescent="0.2">
      <c r="A6113" s="1"/>
      <c r="E6113" s="2"/>
      <c r="F6113" s="3"/>
      <c r="G6113" s="2"/>
      <c r="H6113" s="50"/>
      <c r="I6113" s="50"/>
      <c r="J6113" s="50"/>
    </row>
    <row r="6114" spans="1:10" s="43" customFormat="1" x14ac:dyDescent="0.2">
      <c r="A6114" s="1"/>
      <c r="E6114" s="2"/>
      <c r="F6114" s="3"/>
      <c r="G6114" s="2"/>
      <c r="H6114" s="50"/>
      <c r="I6114" s="50"/>
      <c r="J6114" s="50"/>
    </row>
    <row r="6115" spans="1:10" s="43" customFormat="1" x14ac:dyDescent="0.2">
      <c r="A6115" s="1"/>
      <c r="E6115" s="2"/>
      <c r="F6115" s="3"/>
      <c r="G6115" s="2"/>
      <c r="H6115" s="50"/>
      <c r="I6115" s="50"/>
      <c r="J6115" s="50"/>
    </row>
    <row r="6116" spans="1:10" s="43" customFormat="1" x14ac:dyDescent="0.2">
      <c r="A6116" s="1"/>
      <c r="E6116" s="2"/>
      <c r="F6116" s="3"/>
      <c r="G6116" s="2"/>
      <c r="H6116" s="50"/>
      <c r="I6116" s="50"/>
      <c r="J6116" s="50"/>
    </row>
    <row r="6117" spans="1:10" s="43" customFormat="1" x14ac:dyDescent="0.2">
      <c r="A6117" s="1"/>
      <c r="E6117" s="2"/>
      <c r="F6117" s="3"/>
      <c r="G6117" s="2"/>
      <c r="H6117" s="50"/>
      <c r="I6117" s="50"/>
      <c r="J6117" s="50"/>
    </row>
    <row r="6118" spans="1:10" s="43" customFormat="1" x14ac:dyDescent="0.2">
      <c r="A6118" s="1"/>
      <c r="E6118" s="2"/>
      <c r="F6118" s="3"/>
      <c r="G6118" s="2"/>
      <c r="H6118" s="50"/>
      <c r="I6118" s="50"/>
      <c r="J6118" s="50"/>
    </row>
    <row r="6119" spans="1:10" s="43" customFormat="1" x14ac:dyDescent="0.2">
      <c r="A6119" s="1"/>
      <c r="E6119" s="2"/>
      <c r="F6119" s="3"/>
      <c r="G6119" s="2"/>
      <c r="H6119" s="50"/>
      <c r="I6119" s="50"/>
      <c r="J6119" s="50"/>
    </row>
    <row r="6120" spans="1:10" s="43" customFormat="1" x14ac:dyDescent="0.2">
      <c r="A6120" s="1"/>
      <c r="E6120" s="2"/>
      <c r="F6120" s="3"/>
      <c r="G6120" s="2"/>
      <c r="H6120" s="50"/>
      <c r="I6120" s="50"/>
      <c r="J6120" s="50"/>
    </row>
    <row r="6121" spans="1:10" s="43" customFormat="1" x14ac:dyDescent="0.2">
      <c r="A6121" s="1"/>
      <c r="E6121" s="2"/>
      <c r="F6121" s="3"/>
      <c r="G6121" s="2"/>
      <c r="H6121" s="50"/>
      <c r="I6121" s="50"/>
      <c r="J6121" s="50"/>
    </row>
    <row r="6122" spans="1:10" s="43" customFormat="1" x14ac:dyDescent="0.2">
      <c r="A6122" s="1"/>
      <c r="E6122" s="2"/>
      <c r="F6122" s="3"/>
      <c r="G6122" s="2"/>
      <c r="H6122" s="50"/>
      <c r="I6122" s="50"/>
      <c r="J6122" s="50"/>
    </row>
    <row r="6123" spans="1:10" s="43" customFormat="1" x14ac:dyDescent="0.2">
      <c r="A6123" s="1"/>
      <c r="E6123" s="2"/>
      <c r="F6123" s="3"/>
      <c r="G6123" s="2"/>
      <c r="H6123" s="50"/>
      <c r="I6123" s="50"/>
      <c r="J6123" s="50"/>
    </row>
    <row r="6124" spans="1:10" s="43" customFormat="1" x14ac:dyDescent="0.2">
      <c r="A6124" s="1"/>
      <c r="E6124" s="2"/>
      <c r="F6124" s="3"/>
      <c r="G6124" s="2"/>
      <c r="H6124" s="50"/>
      <c r="I6124" s="50"/>
      <c r="J6124" s="50"/>
    </row>
    <row r="6125" spans="1:10" s="43" customFormat="1" x14ac:dyDescent="0.2">
      <c r="A6125" s="1"/>
      <c r="E6125" s="2"/>
      <c r="F6125" s="3"/>
      <c r="G6125" s="2"/>
      <c r="H6125" s="50"/>
      <c r="I6125" s="50"/>
      <c r="J6125" s="50"/>
    </row>
    <row r="6126" spans="1:10" s="43" customFormat="1" x14ac:dyDescent="0.2">
      <c r="A6126" s="1"/>
      <c r="E6126" s="2"/>
      <c r="F6126" s="3"/>
      <c r="G6126" s="2"/>
      <c r="H6126" s="50"/>
      <c r="I6126" s="50"/>
      <c r="J6126" s="50"/>
    </row>
    <row r="6127" spans="1:10" s="43" customFormat="1" x14ac:dyDescent="0.2">
      <c r="A6127" s="1"/>
      <c r="E6127" s="2"/>
      <c r="F6127" s="3"/>
      <c r="G6127" s="2"/>
      <c r="H6127" s="50"/>
      <c r="I6127" s="50"/>
      <c r="J6127" s="50"/>
    </row>
    <row r="6128" spans="1:10" s="43" customFormat="1" x14ac:dyDescent="0.2">
      <c r="A6128" s="1"/>
      <c r="E6128" s="2"/>
      <c r="F6128" s="3"/>
      <c r="G6128" s="2"/>
      <c r="H6128" s="50"/>
      <c r="I6128" s="50"/>
      <c r="J6128" s="50"/>
    </row>
    <row r="6129" spans="1:10" s="43" customFormat="1" x14ac:dyDescent="0.2">
      <c r="A6129" s="1"/>
      <c r="E6129" s="2"/>
      <c r="F6129" s="3"/>
      <c r="G6129" s="2"/>
      <c r="H6129" s="50"/>
      <c r="I6129" s="50"/>
      <c r="J6129" s="50"/>
    </row>
    <row r="6130" spans="1:10" s="43" customFormat="1" x14ac:dyDescent="0.2">
      <c r="A6130" s="1"/>
      <c r="E6130" s="2"/>
      <c r="F6130" s="3"/>
      <c r="G6130" s="2"/>
      <c r="H6130" s="50"/>
      <c r="I6130" s="50"/>
      <c r="J6130" s="50"/>
    </row>
    <row r="6131" spans="1:10" s="43" customFormat="1" x14ac:dyDescent="0.2">
      <c r="A6131" s="1"/>
      <c r="E6131" s="2"/>
      <c r="F6131" s="3"/>
      <c r="G6131" s="2"/>
      <c r="H6131" s="50"/>
      <c r="I6131" s="50"/>
      <c r="J6131" s="50"/>
    </row>
    <row r="6132" spans="1:10" s="43" customFormat="1" x14ac:dyDescent="0.2">
      <c r="A6132" s="1"/>
      <c r="E6132" s="2"/>
      <c r="F6132" s="3"/>
      <c r="G6132" s="2"/>
      <c r="H6132" s="50"/>
      <c r="I6132" s="50"/>
      <c r="J6132" s="50"/>
    </row>
    <row r="6133" spans="1:10" s="43" customFormat="1" x14ac:dyDescent="0.2">
      <c r="A6133" s="1"/>
      <c r="E6133" s="2"/>
      <c r="F6133" s="3"/>
      <c r="G6133" s="2"/>
      <c r="H6133" s="50"/>
      <c r="I6133" s="50"/>
      <c r="J6133" s="50"/>
    </row>
    <row r="6134" spans="1:10" s="43" customFormat="1" x14ac:dyDescent="0.2">
      <c r="A6134" s="1"/>
      <c r="E6134" s="2"/>
      <c r="F6134" s="3"/>
      <c r="G6134" s="2"/>
      <c r="H6134" s="50"/>
      <c r="I6134" s="50"/>
      <c r="J6134" s="50"/>
    </row>
    <row r="6135" spans="1:10" s="43" customFormat="1" x14ac:dyDescent="0.2">
      <c r="A6135" s="1"/>
      <c r="E6135" s="2"/>
      <c r="F6135" s="3"/>
      <c r="G6135" s="2"/>
      <c r="H6135" s="50"/>
      <c r="I6135" s="50"/>
      <c r="J6135" s="50"/>
    </row>
    <row r="6136" spans="1:10" s="43" customFormat="1" x14ac:dyDescent="0.2">
      <c r="A6136" s="1"/>
      <c r="E6136" s="2"/>
      <c r="F6136" s="3"/>
      <c r="G6136" s="2"/>
      <c r="H6136" s="50"/>
      <c r="I6136" s="50"/>
      <c r="J6136" s="50"/>
    </row>
    <row r="6137" spans="1:10" s="43" customFormat="1" x14ac:dyDescent="0.2">
      <c r="A6137" s="1"/>
      <c r="E6137" s="2"/>
      <c r="F6137" s="3"/>
      <c r="G6137" s="2"/>
      <c r="H6137" s="50"/>
      <c r="I6137" s="50"/>
      <c r="J6137" s="50"/>
    </row>
    <row r="6138" spans="1:10" s="43" customFormat="1" x14ac:dyDescent="0.2">
      <c r="A6138" s="1"/>
      <c r="E6138" s="2"/>
      <c r="F6138" s="3"/>
      <c r="G6138" s="2"/>
      <c r="H6138" s="50"/>
      <c r="I6138" s="50"/>
      <c r="J6138" s="50"/>
    </row>
    <row r="6139" spans="1:10" s="43" customFormat="1" x14ac:dyDescent="0.2">
      <c r="A6139" s="1"/>
      <c r="E6139" s="2"/>
      <c r="F6139" s="3"/>
      <c r="G6139" s="2"/>
      <c r="H6139" s="50"/>
      <c r="I6139" s="50"/>
      <c r="J6139" s="50"/>
    </row>
    <row r="6140" spans="1:10" s="43" customFormat="1" x14ac:dyDescent="0.2">
      <c r="A6140" s="1"/>
      <c r="E6140" s="2"/>
      <c r="F6140" s="3"/>
      <c r="G6140" s="2"/>
      <c r="H6140" s="50"/>
      <c r="I6140" s="50"/>
      <c r="J6140" s="50"/>
    </row>
    <row r="6141" spans="1:10" s="43" customFormat="1" x14ac:dyDescent="0.2">
      <c r="A6141" s="1"/>
      <c r="E6141" s="2"/>
      <c r="F6141" s="3"/>
      <c r="G6141" s="2"/>
      <c r="H6141" s="50"/>
      <c r="I6141" s="50"/>
      <c r="J6141" s="50"/>
    </row>
    <row r="6142" spans="1:10" s="43" customFormat="1" x14ac:dyDescent="0.2">
      <c r="A6142" s="1"/>
      <c r="E6142" s="2"/>
      <c r="F6142" s="3"/>
      <c r="G6142" s="2"/>
      <c r="H6142" s="50"/>
      <c r="I6142" s="50"/>
      <c r="J6142" s="50"/>
    </row>
    <row r="6143" spans="1:10" s="43" customFormat="1" x14ac:dyDescent="0.2">
      <c r="A6143" s="1"/>
      <c r="E6143" s="2"/>
      <c r="F6143" s="3"/>
      <c r="G6143" s="2"/>
      <c r="H6143" s="50"/>
      <c r="I6143" s="50"/>
      <c r="J6143" s="50"/>
    </row>
    <row r="6144" spans="1:10" s="43" customFormat="1" x14ac:dyDescent="0.2">
      <c r="A6144" s="1"/>
      <c r="E6144" s="2"/>
      <c r="F6144" s="3"/>
      <c r="G6144" s="2"/>
      <c r="H6144" s="50"/>
      <c r="I6144" s="50"/>
      <c r="J6144" s="50"/>
    </row>
    <row r="6145" spans="1:10" s="43" customFormat="1" x14ac:dyDescent="0.2">
      <c r="A6145" s="1"/>
      <c r="E6145" s="2"/>
      <c r="F6145" s="3"/>
      <c r="G6145" s="2"/>
      <c r="H6145" s="50"/>
      <c r="I6145" s="50"/>
      <c r="J6145" s="50"/>
    </row>
    <row r="6146" spans="1:10" s="43" customFormat="1" x14ac:dyDescent="0.2">
      <c r="A6146" s="1"/>
      <c r="E6146" s="2"/>
      <c r="F6146" s="3"/>
      <c r="G6146" s="2"/>
      <c r="H6146" s="50"/>
      <c r="I6146" s="50"/>
      <c r="J6146" s="50"/>
    </row>
    <row r="6147" spans="1:10" s="43" customFormat="1" x14ac:dyDescent="0.2">
      <c r="A6147" s="1"/>
      <c r="E6147" s="2"/>
      <c r="F6147" s="3"/>
      <c r="G6147" s="2"/>
      <c r="H6147" s="50"/>
      <c r="I6147" s="50"/>
      <c r="J6147" s="50"/>
    </row>
    <row r="6148" spans="1:10" s="43" customFormat="1" x14ac:dyDescent="0.2">
      <c r="A6148" s="1"/>
      <c r="E6148" s="2"/>
      <c r="F6148" s="3"/>
      <c r="G6148" s="2"/>
      <c r="H6148" s="50"/>
      <c r="I6148" s="50"/>
      <c r="J6148" s="50"/>
    </row>
    <row r="6149" spans="1:10" s="43" customFormat="1" x14ac:dyDescent="0.2">
      <c r="A6149" s="1"/>
      <c r="E6149" s="2"/>
      <c r="F6149" s="3"/>
      <c r="G6149" s="2"/>
      <c r="H6149" s="50"/>
      <c r="I6149" s="50"/>
      <c r="J6149" s="50"/>
    </row>
    <row r="6150" spans="1:10" s="43" customFormat="1" x14ac:dyDescent="0.2">
      <c r="A6150" s="1"/>
      <c r="E6150" s="2"/>
      <c r="F6150" s="3"/>
      <c r="G6150" s="2"/>
      <c r="H6150" s="50"/>
      <c r="I6150" s="50"/>
      <c r="J6150" s="50"/>
    </row>
    <row r="6151" spans="1:10" s="43" customFormat="1" x14ac:dyDescent="0.2">
      <c r="A6151" s="1"/>
      <c r="E6151" s="2"/>
      <c r="F6151" s="3"/>
      <c r="G6151" s="2"/>
      <c r="H6151" s="50"/>
      <c r="I6151" s="50"/>
      <c r="J6151" s="50"/>
    </row>
    <row r="6152" spans="1:10" s="43" customFormat="1" x14ac:dyDescent="0.2">
      <c r="A6152" s="1"/>
      <c r="E6152" s="2"/>
      <c r="F6152" s="3"/>
      <c r="G6152" s="2"/>
      <c r="H6152" s="50"/>
      <c r="I6152" s="50"/>
      <c r="J6152" s="50"/>
    </row>
    <row r="6153" spans="1:10" s="43" customFormat="1" x14ac:dyDescent="0.2">
      <c r="A6153" s="1"/>
      <c r="E6153" s="2"/>
      <c r="F6153" s="3"/>
      <c r="G6153" s="2"/>
      <c r="H6153" s="50"/>
      <c r="I6153" s="50"/>
      <c r="J6153" s="50"/>
    </row>
    <row r="6154" spans="1:10" s="43" customFormat="1" x14ac:dyDescent="0.2">
      <c r="A6154" s="1"/>
      <c r="E6154" s="2"/>
      <c r="F6154" s="3"/>
      <c r="G6154" s="2"/>
      <c r="H6154" s="50"/>
      <c r="I6154" s="50"/>
      <c r="J6154" s="50"/>
    </row>
    <row r="6155" spans="1:10" s="43" customFormat="1" x14ac:dyDescent="0.2">
      <c r="A6155" s="1"/>
      <c r="E6155" s="2"/>
      <c r="F6155" s="3"/>
      <c r="G6155" s="2"/>
      <c r="H6155" s="50"/>
      <c r="I6155" s="50"/>
      <c r="J6155" s="50"/>
    </row>
    <row r="6156" spans="1:10" s="43" customFormat="1" x14ac:dyDescent="0.2">
      <c r="A6156" s="1"/>
      <c r="E6156" s="2"/>
      <c r="F6156" s="3"/>
      <c r="G6156" s="2"/>
      <c r="H6156" s="50"/>
      <c r="I6156" s="50"/>
      <c r="J6156" s="50"/>
    </row>
    <row r="6157" spans="1:10" s="43" customFormat="1" x14ac:dyDescent="0.2">
      <c r="A6157" s="1"/>
      <c r="E6157" s="2"/>
      <c r="F6157" s="3"/>
      <c r="G6157" s="2"/>
      <c r="H6157" s="50"/>
      <c r="I6157" s="50"/>
      <c r="J6157" s="50"/>
    </row>
    <row r="6158" spans="1:10" s="43" customFormat="1" x14ac:dyDescent="0.2">
      <c r="A6158" s="1"/>
      <c r="E6158" s="2"/>
      <c r="F6158" s="3"/>
      <c r="G6158" s="2"/>
      <c r="H6158" s="50"/>
      <c r="I6158" s="50"/>
      <c r="J6158" s="50"/>
    </row>
    <row r="6159" spans="1:10" s="43" customFormat="1" x14ac:dyDescent="0.2">
      <c r="A6159" s="1"/>
      <c r="E6159" s="2"/>
      <c r="F6159" s="3"/>
      <c r="G6159" s="2"/>
      <c r="H6159" s="50"/>
      <c r="I6159" s="50"/>
      <c r="J6159" s="50"/>
    </row>
    <row r="6160" spans="1:10" s="43" customFormat="1" x14ac:dyDescent="0.2">
      <c r="A6160" s="1"/>
      <c r="E6160" s="2"/>
      <c r="F6160" s="3"/>
      <c r="G6160" s="2"/>
      <c r="H6160" s="50"/>
      <c r="I6160" s="50"/>
      <c r="J6160" s="50"/>
    </row>
    <row r="6161" spans="1:10" s="43" customFormat="1" x14ac:dyDescent="0.2">
      <c r="A6161" s="1"/>
      <c r="E6161" s="2"/>
      <c r="F6161" s="3"/>
      <c r="G6161" s="2"/>
      <c r="H6161" s="50"/>
      <c r="I6161" s="50"/>
      <c r="J6161" s="50"/>
    </row>
    <row r="6162" spans="1:10" s="43" customFormat="1" x14ac:dyDescent="0.2">
      <c r="A6162" s="1"/>
      <c r="E6162" s="2"/>
      <c r="F6162" s="3"/>
      <c r="G6162" s="2"/>
      <c r="H6162" s="50"/>
      <c r="I6162" s="50"/>
      <c r="J6162" s="50"/>
    </row>
    <row r="6163" spans="1:10" s="43" customFormat="1" x14ac:dyDescent="0.2">
      <c r="A6163" s="1"/>
      <c r="E6163" s="2"/>
      <c r="F6163" s="3"/>
      <c r="G6163" s="2"/>
      <c r="H6163" s="50"/>
      <c r="I6163" s="50"/>
      <c r="J6163" s="50"/>
    </row>
    <row r="6164" spans="1:10" s="43" customFormat="1" x14ac:dyDescent="0.2">
      <c r="A6164" s="1"/>
      <c r="E6164" s="2"/>
      <c r="F6164" s="3"/>
      <c r="G6164" s="2"/>
      <c r="H6164" s="50"/>
      <c r="I6164" s="50"/>
      <c r="J6164" s="50"/>
    </row>
    <row r="6165" spans="1:10" s="43" customFormat="1" x14ac:dyDescent="0.2">
      <c r="A6165" s="1"/>
      <c r="E6165" s="2"/>
      <c r="F6165" s="3"/>
      <c r="G6165" s="2"/>
      <c r="H6165" s="50"/>
      <c r="I6165" s="50"/>
      <c r="J6165" s="50"/>
    </row>
    <row r="6166" spans="1:10" s="43" customFormat="1" x14ac:dyDescent="0.2">
      <c r="A6166" s="1"/>
      <c r="E6166" s="2"/>
      <c r="F6166" s="3"/>
      <c r="G6166" s="2"/>
      <c r="H6166" s="50"/>
      <c r="I6166" s="50"/>
      <c r="J6166" s="50"/>
    </row>
    <row r="6167" spans="1:10" s="43" customFormat="1" x14ac:dyDescent="0.2">
      <c r="A6167" s="1"/>
      <c r="E6167" s="2"/>
      <c r="F6167" s="3"/>
      <c r="G6167" s="2"/>
      <c r="H6167" s="50"/>
      <c r="I6167" s="50"/>
      <c r="J6167" s="50"/>
    </row>
    <row r="6168" spans="1:10" s="43" customFormat="1" x14ac:dyDescent="0.2">
      <c r="A6168" s="1"/>
      <c r="E6168" s="2"/>
      <c r="F6168" s="3"/>
      <c r="G6168" s="2"/>
      <c r="H6168" s="50"/>
      <c r="I6168" s="50"/>
      <c r="J6168" s="50"/>
    </row>
    <row r="6169" spans="1:10" s="43" customFormat="1" x14ac:dyDescent="0.2">
      <c r="A6169" s="1"/>
      <c r="E6169" s="2"/>
      <c r="F6169" s="3"/>
      <c r="G6169" s="2"/>
      <c r="H6169" s="50"/>
      <c r="I6169" s="50"/>
      <c r="J6169" s="50"/>
    </row>
    <row r="6170" spans="1:10" s="43" customFormat="1" x14ac:dyDescent="0.2">
      <c r="A6170" s="1"/>
      <c r="E6170" s="2"/>
      <c r="F6170" s="3"/>
      <c r="G6170" s="2"/>
      <c r="H6170" s="50"/>
      <c r="I6170" s="50"/>
      <c r="J6170" s="50"/>
    </row>
    <row r="6171" spans="1:10" s="43" customFormat="1" x14ac:dyDescent="0.2">
      <c r="A6171" s="1"/>
      <c r="E6171" s="2"/>
      <c r="F6171" s="3"/>
      <c r="G6171" s="2"/>
      <c r="H6171" s="50"/>
      <c r="I6171" s="50"/>
      <c r="J6171" s="50"/>
    </row>
    <row r="6172" spans="1:10" s="43" customFormat="1" x14ac:dyDescent="0.2">
      <c r="A6172" s="1"/>
      <c r="E6172" s="2"/>
      <c r="F6172" s="3"/>
      <c r="G6172" s="2"/>
      <c r="H6172" s="50"/>
      <c r="I6172" s="50"/>
      <c r="J6172" s="50"/>
    </row>
    <row r="6173" spans="1:10" s="43" customFormat="1" x14ac:dyDescent="0.2">
      <c r="A6173" s="1"/>
      <c r="E6173" s="2"/>
      <c r="F6173" s="3"/>
      <c r="G6173" s="2"/>
      <c r="H6173" s="50"/>
      <c r="I6173" s="50"/>
      <c r="J6173" s="50"/>
    </row>
    <row r="6174" spans="1:10" s="43" customFormat="1" x14ac:dyDescent="0.2">
      <c r="A6174" s="1"/>
      <c r="E6174" s="2"/>
      <c r="F6174" s="3"/>
      <c r="G6174" s="2"/>
      <c r="H6174" s="50"/>
      <c r="I6174" s="50"/>
      <c r="J6174" s="50"/>
    </row>
    <row r="6175" spans="1:10" s="43" customFormat="1" x14ac:dyDescent="0.2">
      <c r="A6175" s="1"/>
      <c r="E6175" s="2"/>
      <c r="F6175" s="3"/>
      <c r="G6175" s="2"/>
      <c r="H6175" s="50"/>
      <c r="I6175" s="50"/>
      <c r="J6175" s="50"/>
    </row>
    <row r="6176" spans="1:10" s="43" customFormat="1" x14ac:dyDescent="0.2">
      <c r="A6176" s="1"/>
      <c r="E6176" s="2"/>
      <c r="F6176" s="3"/>
      <c r="G6176" s="2"/>
      <c r="H6176" s="50"/>
      <c r="I6176" s="50"/>
      <c r="J6176" s="50"/>
    </row>
    <row r="6177" spans="1:10" s="43" customFormat="1" x14ac:dyDescent="0.2">
      <c r="A6177" s="1"/>
      <c r="E6177" s="2"/>
      <c r="F6177" s="3"/>
      <c r="G6177" s="2"/>
      <c r="H6177" s="50"/>
      <c r="I6177" s="50"/>
      <c r="J6177" s="50"/>
    </row>
    <row r="6178" spans="1:10" s="43" customFormat="1" x14ac:dyDescent="0.2">
      <c r="A6178" s="1"/>
      <c r="E6178" s="2"/>
      <c r="F6178" s="3"/>
      <c r="G6178" s="2"/>
      <c r="H6178" s="50"/>
      <c r="I6178" s="50"/>
      <c r="J6178" s="50"/>
    </row>
    <row r="6179" spans="1:10" s="43" customFormat="1" x14ac:dyDescent="0.2">
      <c r="A6179" s="1"/>
      <c r="E6179" s="2"/>
      <c r="F6179" s="3"/>
      <c r="G6179" s="2"/>
      <c r="H6179" s="50"/>
      <c r="I6179" s="50"/>
      <c r="J6179" s="50"/>
    </row>
    <row r="6180" spans="1:10" s="43" customFormat="1" x14ac:dyDescent="0.2">
      <c r="A6180" s="1"/>
      <c r="E6180" s="2"/>
      <c r="F6180" s="3"/>
      <c r="G6180" s="2"/>
      <c r="H6180" s="50"/>
      <c r="I6180" s="50"/>
      <c r="J6180" s="50"/>
    </row>
    <row r="6181" spans="1:10" s="43" customFormat="1" x14ac:dyDescent="0.2">
      <c r="A6181" s="1"/>
      <c r="E6181" s="2"/>
      <c r="F6181" s="3"/>
      <c r="G6181" s="2"/>
      <c r="H6181" s="50"/>
      <c r="I6181" s="50"/>
      <c r="J6181" s="50"/>
    </row>
    <row r="6182" spans="1:10" s="43" customFormat="1" x14ac:dyDescent="0.2">
      <c r="A6182" s="1"/>
      <c r="E6182" s="2"/>
      <c r="F6182" s="3"/>
      <c r="G6182" s="2"/>
      <c r="H6182" s="50"/>
      <c r="I6182" s="50"/>
      <c r="J6182" s="50"/>
    </row>
    <row r="6183" spans="1:10" s="43" customFormat="1" x14ac:dyDescent="0.2">
      <c r="A6183" s="1"/>
      <c r="E6183" s="2"/>
      <c r="F6183" s="3"/>
      <c r="G6183" s="2"/>
      <c r="H6183" s="50"/>
      <c r="I6183" s="50"/>
      <c r="J6183" s="50"/>
    </row>
    <row r="6184" spans="1:10" s="43" customFormat="1" x14ac:dyDescent="0.2">
      <c r="A6184" s="1"/>
      <c r="E6184" s="2"/>
      <c r="F6184" s="3"/>
      <c r="G6184" s="2"/>
      <c r="H6184" s="50"/>
      <c r="I6184" s="50"/>
      <c r="J6184" s="50"/>
    </row>
    <row r="6185" spans="1:10" s="43" customFormat="1" x14ac:dyDescent="0.2">
      <c r="A6185" s="1"/>
      <c r="E6185" s="2"/>
      <c r="F6185" s="3"/>
      <c r="G6185" s="2"/>
      <c r="H6185" s="50"/>
      <c r="I6185" s="50"/>
      <c r="J6185" s="50"/>
    </row>
    <row r="6186" spans="1:10" s="43" customFormat="1" x14ac:dyDescent="0.2">
      <c r="A6186" s="1"/>
      <c r="E6186" s="2"/>
      <c r="F6186" s="3"/>
      <c r="G6186" s="2"/>
      <c r="H6186" s="50"/>
      <c r="I6186" s="50"/>
      <c r="J6186" s="50"/>
    </row>
    <row r="6187" spans="1:10" s="43" customFormat="1" x14ac:dyDescent="0.2">
      <c r="A6187" s="1"/>
      <c r="E6187" s="2"/>
      <c r="F6187" s="3"/>
      <c r="G6187" s="2"/>
      <c r="H6187" s="50"/>
      <c r="I6187" s="50"/>
      <c r="J6187" s="50"/>
    </row>
    <row r="6188" spans="1:10" s="43" customFormat="1" x14ac:dyDescent="0.2">
      <c r="A6188" s="1"/>
      <c r="E6188" s="2"/>
      <c r="F6188" s="3"/>
      <c r="G6188" s="2"/>
      <c r="H6188" s="50"/>
      <c r="I6188" s="50"/>
      <c r="J6188" s="50"/>
    </row>
    <row r="6189" spans="1:10" s="43" customFormat="1" x14ac:dyDescent="0.2">
      <c r="A6189" s="1"/>
      <c r="E6189" s="2"/>
      <c r="F6189" s="3"/>
      <c r="G6189" s="2"/>
      <c r="H6189" s="50"/>
      <c r="I6189" s="50"/>
      <c r="J6189" s="50"/>
    </row>
    <row r="6190" spans="1:10" s="43" customFormat="1" x14ac:dyDescent="0.2">
      <c r="A6190" s="1"/>
      <c r="E6190" s="2"/>
      <c r="F6190" s="3"/>
      <c r="G6190" s="2"/>
      <c r="H6190" s="50"/>
      <c r="I6190" s="50"/>
      <c r="J6190" s="50"/>
    </row>
    <row r="6191" spans="1:10" s="43" customFormat="1" x14ac:dyDescent="0.2">
      <c r="A6191" s="1"/>
      <c r="E6191" s="2"/>
      <c r="F6191" s="3"/>
      <c r="G6191" s="2"/>
      <c r="H6191" s="50"/>
      <c r="I6191" s="50"/>
      <c r="J6191" s="50"/>
    </row>
    <row r="6192" spans="1:10" s="43" customFormat="1" x14ac:dyDescent="0.2">
      <c r="A6192" s="1"/>
      <c r="E6192" s="2"/>
      <c r="F6192" s="3"/>
      <c r="G6192" s="2"/>
      <c r="H6192" s="50"/>
      <c r="I6192" s="50"/>
      <c r="J6192" s="50"/>
    </row>
    <row r="6193" spans="1:10" s="43" customFormat="1" x14ac:dyDescent="0.2">
      <c r="A6193" s="1"/>
      <c r="E6193" s="2"/>
      <c r="F6193" s="3"/>
      <c r="G6193" s="2"/>
      <c r="H6193" s="50"/>
      <c r="I6193" s="50"/>
      <c r="J6193" s="50"/>
    </row>
    <row r="6194" spans="1:10" s="43" customFormat="1" x14ac:dyDescent="0.2">
      <c r="A6194" s="1"/>
      <c r="E6194" s="2"/>
      <c r="F6194" s="3"/>
      <c r="G6194" s="2"/>
      <c r="H6194" s="50"/>
      <c r="I6194" s="50"/>
      <c r="J6194" s="50"/>
    </row>
    <row r="6195" spans="1:10" s="43" customFormat="1" x14ac:dyDescent="0.2">
      <c r="A6195" s="1"/>
      <c r="E6195" s="2"/>
      <c r="F6195" s="3"/>
      <c r="G6195" s="2"/>
      <c r="H6195" s="50"/>
      <c r="I6195" s="50"/>
      <c r="J6195" s="50"/>
    </row>
    <row r="6196" spans="1:10" s="43" customFormat="1" x14ac:dyDescent="0.2">
      <c r="A6196" s="1"/>
      <c r="E6196" s="2"/>
      <c r="F6196" s="3"/>
      <c r="G6196" s="2"/>
      <c r="H6196" s="50"/>
      <c r="I6196" s="50"/>
      <c r="J6196" s="50"/>
    </row>
    <row r="6197" spans="1:10" s="43" customFormat="1" x14ac:dyDescent="0.2">
      <c r="A6197" s="1"/>
      <c r="E6197" s="2"/>
      <c r="F6197" s="3"/>
      <c r="G6197" s="2"/>
      <c r="H6197" s="50"/>
      <c r="I6197" s="50"/>
      <c r="J6197" s="50"/>
    </row>
    <row r="6198" spans="1:10" s="43" customFormat="1" x14ac:dyDescent="0.2">
      <c r="A6198" s="1"/>
      <c r="E6198" s="2"/>
      <c r="F6198" s="3"/>
      <c r="G6198" s="2"/>
      <c r="H6198" s="50"/>
      <c r="I6198" s="50"/>
      <c r="J6198" s="50"/>
    </row>
    <row r="6199" spans="1:10" s="43" customFormat="1" x14ac:dyDescent="0.2">
      <c r="A6199" s="1"/>
      <c r="E6199" s="2"/>
      <c r="F6199" s="3"/>
      <c r="G6199" s="2"/>
      <c r="H6199" s="50"/>
      <c r="I6199" s="50"/>
      <c r="J6199" s="50"/>
    </row>
    <row r="6200" spans="1:10" s="43" customFormat="1" x14ac:dyDescent="0.2">
      <c r="A6200" s="1"/>
      <c r="E6200" s="2"/>
      <c r="F6200" s="3"/>
      <c r="G6200" s="2"/>
      <c r="H6200" s="50"/>
      <c r="I6200" s="50"/>
      <c r="J6200" s="50"/>
    </row>
    <row r="6201" spans="1:10" s="43" customFormat="1" x14ac:dyDescent="0.2">
      <c r="A6201" s="1"/>
      <c r="E6201" s="2"/>
      <c r="F6201" s="3"/>
      <c r="G6201" s="2"/>
      <c r="H6201" s="50"/>
      <c r="I6201" s="50"/>
      <c r="J6201" s="50"/>
    </row>
    <row r="6202" spans="1:10" s="43" customFormat="1" x14ac:dyDescent="0.2">
      <c r="A6202" s="1"/>
      <c r="E6202" s="2"/>
      <c r="F6202" s="3"/>
      <c r="G6202" s="2"/>
      <c r="H6202" s="50"/>
      <c r="I6202" s="50"/>
      <c r="J6202" s="50"/>
    </row>
    <row r="6203" spans="1:10" s="43" customFormat="1" x14ac:dyDescent="0.2">
      <c r="A6203" s="1"/>
      <c r="E6203" s="2"/>
      <c r="F6203" s="3"/>
      <c r="G6203" s="2"/>
      <c r="H6203" s="50"/>
      <c r="I6203" s="50"/>
      <c r="J6203" s="50"/>
    </row>
    <row r="6204" spans="1:10" s="43" customFormat="1" x14ac:dyDescent="0.2">
      <c r="A6204" s="1"/>
      <c r="E6204" s="2"/>
      <c r="F6204" s="3"/>
      <c r="G6204" s="2"/>
      <c r="H6204" s="50"/>
      <c r="I6204" s="50"/>
      <c r="J6204" s="50"/>
    </row>
    <row r="6205" spans="1:10" s="43" customFormat="1" x14ac:dyDescent="0.2">
      <c r="A6205" s="1"/>
      <c r="E6205" s="2"/>
      <c r="F6205" s="3"/>
      <c r="G6205" s="2"/>
      <c r="H6205" s="50"/>
      <c r="I6205" s="50"/>
      <c r="J6205" s="50"/>
    </row>
    <row r="6206" spans="1:10" s="43" customFormat="1" x14ac:dyDescent="0.2">
      <c r="A6206" s="1"/>
      <c r="E6206" s="2"/>
      <c r="F6206" s="3"/>
      <c r="G6206" s="2"/>
      <c r="H6206" s="50"/>
      <c r="I6206" s="50"/>
      <c r="J6206" s="50"/>
    </row>
    <row r="6207" spans="1:10" s="43" customFormat="1" x14ac:dyDescent="0.2">
      <c r="A6207" s="1"/>
      <c r="E6207" s="2"/>
      <c r="F6207" s="3"/>
      <c r="G6207" s="2"/>
      <c r="H6207" s="50"/>
      <c r="I6207" s="50"/>
      <c r="J6207" s="50"/>
    </row>
    <row r="6208" spans="1:10" s="43" customFormat="1" x14ac:dyDescent="0.2">
      <c r="A6208" s="1"/>
      <c r="E6208" s="2"/>
      <c r="F6208" s="3"/>
      <c r="G6208" s="2"/>
      <c r="H6208" s="50"/>
      <c r="I6208" s="50"/>
      <c r="J6208" s="50"/>
    </row>
    <row r="6209" spans="1:10" s="43" customFormat="1" x14ac:dyDescent="0.2">
      <c r="A6209" s="1"/>
      <c r="E6209" s="2"/>
      <c r="F6209" s="3"/>
      <c r="G6209" s="2"/>
      <c r="H6209" s="50"/>
      <c r="I6209" s="50"/>
      <c r="J6209" s="50"/>
    </row>
    <row r="6210" spans="1:10" s="43" customFormat="1" x14ac:dyDescent="0.2">
      <c r="A6210" s="1"/>
      <c r="E6210" s="2"/>
      <c r="F6210" s="3"/>
      <c r="G6210" s="2"/>
      <c r="H6210" s="50"/>
      <c r="I6210" s="50"/>
      <c r="J6210" s="50"/>
    </row>
    <row r="6211" spans="1:10" s="43" customFormat="1" x14ac:dyDescent="0.2">
      <c r="A6211" s="1"/>
      <c r="E6211" s="2"/>
      <c r="F6211" s="3"/>
      <c r="G6211" s="2"/>
      <c r="H6211" s="50"/>
      <c r="I6211" s="50"/>
      <c r="J6211" s="50"/>
    </row>
    <row r="6212" spans="1:10" s="43" customFormat="1" x14ac:dyDescent="0.2">
      <c r="A6212" s="1"/>
      <c r="E6212" s="2"/>
      <c r="F6212" s="3"/>
      <c r="G6212" s="2"/>
      <c r="H6212" s="50"/>
      <c r="I6212" s="50"/>
      <c r="J6212" s="50"/>
    </row>
    <row r="6213" spans="1:10" s="43" customFormat="1" x14ac:dyDescent="0.2">
      <c r="A6213" s="1"/>
      <c r="E6213" s="2"/>
      <c r="F6213" s="3"/>
      <c r="G6213" s="2"/>
      <c r="H6213" s="50"/>
      <c r="I6213" s="50"/>
      <c r="J6213" s="50"/>
    </row>
    <row r="6214" spans="1:10" s="43" customFormat="1" x14ac:dyDescent="0.2">
      <c r="A6214" s="1"/>
      <c r="E6214" s="2"/>
      <c r="F6214" s="3"/>
      <c r="G6214" s="2"/>
      <c r="H6214" s="50"/>
      <c r="I6214" s="50"/>
      <c r="J6214" s="50"/>
    </row>
    <row r="6215" spans="1:10" s="43" customFormat="1" x14ac:dyDescent="0.2">
      <c r="A6215" s="1"/>
      <c r="E6215" s="2"/>
      <c r="F6215" s="3"/>
      <c r="G6215" s="2"/>
      <c r="H6215" s="50"/>
      <c r="I6215" s="50"/>
      <c r="J6215" s="50"/>
    </row>
    <row r="6216" spans="1:10" s="43" customFormat="1" x14ac:dyDescent="0.2">
      <c r="A6216" s="1"/>
      <c r="E6216" s="2"/>
      <c r="F6216" s="3"/>
      <c r="G6216" s="2"/>
      <c r="H6216" s="50"/>
      <c r="I6216" s="50"/>
      <c r="J6216" s="50"/>
    </row>
    <row r="6217" spans="1:10" s="43" customFormat="1" x14ac:dyDescent="0.2">
      <c r="A6217" s="1"/>
      <c r="E6217" s="2"/>
      <c r="F6217" s="3"/>
      <c r="G6217" s="2"/>
      <c r="H6217" s="50"/>
      <c r="I6217" s="50"/>
      <c r="J6217" s="50"/>
    </row>
    <row r="6218" spans="1:10" s="43" customFormat="1" x14ac:dyDescent="0.2">
      <c r="A6218" s="1"/>
      <c r="E6218" s="2"/>
      <c r="F6218" s="3"/>
      <c r="G6218" s="2"/>
      <c r="H6218" s="50"/>
      <c r="I6218" s="50"/>
      <c r="J6218" s="50"/>
    </row>
    <row r="6219" spans="1:10" s="43" customFormat="1" x14ac:dyDescent="0.2">
      <c r="A6219" s="1"/>
      <c r="E6219" s="2"/>
      <c r="F6219" s="3"/>
      <c r="G6219" s="2"/>
      <c r="H6219" s="50"/>
      <c r="I6219" s="50"/>
      <c r="J6219" s="50"/>
    </row>
    <row r="6220" spans="1:10" s="43" customFormat="1" x14ac:dyDescent="0.2">
      <c r="A6220" s="1"/>
      <c r="E6220" s="2"/>
      <c r="F6220" s="3"/>
      <c r="G6220" s="2"/>
      <c r="H6220" s="50"/>
      <c r="I6220" s="50"/>
      <c r="J6220" s="50"/>
    </row>
    <row r="6221" spans="1:10" s="43" customFormat="1" x14ac:dyDescent="0.2">
      <c r="A6221" s="1"/>
      <c r="E6221" s="2"/>
      <c r="F6221" s="3"/>
      <c r="G6221" s="2"/>
      <c r="H6221" s="50"/>
      <c r="I6221" s="50"/>
      <c r="J6221" s="50"/>
    </row>
    <row r="6222" spans="1:10" s="43" customFormat="1" x14ac:dyDescent="0.2">
      <c r="A6222" s="1"/>
      <c r="E6222" s="2"/>
      <c r="F6222" s="3"/>
      <c r="G6222" s="2"/>
      <c r="H6222" s="50"/>
      <c r="I6222" s="50"/>
      <c r="J6222" s="50"/>
    </row>
    <row r="6223" spans="1:10" s="43" customFormat="1" x14ac:dyDescent="0.2">
      <c r="A6223" s="1"/>
      <c r="E6223" s="2"/>
      <c r="F6223" s="3"/>
      <c r="G6223" s="2"/>
      <c r="H6223" s="50"/>
      <c r="I6223" s="50"/>
      <c r="J6223" s="50"/>
    </row>
    <row r="6224" spans="1:10" s="43" customFormat="1" x14ac:dyDescent="0.2">
      <c r="A6224" s="1"/>
      <c r="E6224" s="2"/>
      <c r="F6224" s="3"/>
      <c r="G6224" s="2"/>
      <c r="H6224" s="50"/>
      <c r="I6224" s="50"/>
      <c r="J6224" s="50"/>
    </row>
    <row r="6225" spans="1:10" s="43" customFormat="1" x14ac:dyDescent="0.2">
      <c r="A6225" s="1"/>
      <c r="E6225" s="2"/>
      <c r="F6225" s="3"/>
      <c r="G6225" s="2"/>
      <c r="H6225" s="50"/>
      <c r="I6225" s="50"/>
      <c r="J6225" s="50"/>
    </row>
    <row r="6226" spans="1:10" s="43" customFormat="1" x14ac:dyDescent="0.2">
      <c r="A6226" s="1"/>
      <c r="E6226" s="2"/>
      <c r="F6226" s="3"/>
      <c r="G6226" s="2"/>
      <c r="H6226" s="50"/>
      <c r="I6226" s="50"/>
      <c r="J6226" s="50"/>
    </row>
    <row r="6227" spans="1:10" s="43" customFormat="1" x14ac:dyDescent="0.2">
      <c r="A6227" s="1"/>
      <c r="E6227" s="2"/>
      <c r="F6227" s="3"/>
      <c r="G6227" s="2"/>
      <c r="H6227" s="50"/>
      <c r="I6227" s="50"/>
      <c r="J6227" s="50"/>
    </row>
    <row r="6228" spans="1:10" s="43" customFormat="1" x14ac:dyDescent="0.2">
      <c r="A6228" s="1"/>
      <c r="E6228" s="2"/>
      <c r="F6228" s="3"/>
      <c r="G6228" s="2"/>
      <c r="H6228" s="50"/>
      <c r="I6228" s="50"/>
      <c r="J6228" s="50"/>
    </row>
    <row r="6229" spans="1:10" s="43" customFormat="1" x14ac:dyDescent="0.2">
      <c r="A6229" s="1"/>
      <c r="E6229" s="2"/>
      <c r="F6229" s="3"/>
      <c r="G6229" s="2"/>
      <c r="H6229" s="50"/>
      <c r="I6229" s="50"/>
      <c r="J6229" s="50"/>
    </row>
    <row r="6230" spans="1:10" s="43" customFormat="1" x14ac:dyDescent="0.2">
      <c r="A6230" s="1"/>
      <c r="E6230" s="2"/>
      <c r="F6230" s="3"/>
      <c r="G6230" s="2"/>
      <c r="H6230" s="50"/>
      <c r="I6230" s="50"/>
      <c r="J6230" s="50"/>
    </row>
    <row r="6231" spans="1:10" s="43" customFormat="1" x14ac:dyDescent="0.2">
      <c r="A6231" s="1"/>
      <c r="E6231" s="2"/>
      <c r="F6231" s="3"/>
      <c r="G6231" s="2"/>
      <c r="H6231" s="50"/>
      <c r="I6231" s="50"/>
      <c r="J6231" s="50"/>
    </row>
    <row r="6232" spans="1:10" s="43" customFormat="1" x14ac:dyDescent="0.2">
      <c r="A6232" s="1"/>
      <c r="E6232" s="2"/>
      <c r="F6232" s="3"/>
      <c r="G6232" s="2"/>
      <c r="H6232" s="50"/>
      <c r="I6232" s="50"/>
      <c r="J6232" s="50"/>
    </row>
    <row r="6233" spans="1:10" s="43" customFormat="1" x14ac:dyDescent="0.2">
      <c r="A6233" s="1"/>
      <c r="E6233" s="2"/>
      <c r="F6233" s="3"/>
      <c r="G6233" s="2"/>
      <c r="H6233" s="50"/>
      <c r="I6233" s="50"/>
      <c r="J6233" s="50"/>
    </row>
    <row r="6234" spans="1:10" s="43" customFormat="1" x14ac:dyDescent="0.2">
      <c r="A6234" s="1"/>
      <c r="E6234" s="2"/>
      <c r="F6234" s="3"/>
      <c r="G6234" s="2"/>
      <c r="H6234" s="50"/>
      <c r="I6234" s="50"/>
      <c r="J6234" s="50"/>
    </row>
    <row r="6235" spans="1:10" s="43" customFormat="1" x14ac:dyDescent="0.2">
      <c r="A6235" s="1"/>
      <c r="E6235" s="2"/>
      <c r="F6235" s="3"/>
      <c r="G6235" s="2"/>
      <c r="H6235" s="50"/>
      <c r="I6235" s="50"/>
      <c r="J6235" s="50"/>
    </row>
    <row r="6236" spans="1:10" s="43" customFormat="1" x14ac:dyDescent="0.2">
      <c r="A6236" s="1"/>
      <c r="E6236" s="2"/>
      <c r="F6236" s="3"/>
      <c r="G6236" s="2"/>
      <c r="H6236" s="50"/>
      <c r="I6236" s="50"/>
      <c r="J6236" s="50"/>
    </row>
    <row r="6237" spans="1:10" s="43" customFormat="1" x14ac:dyDescent="0.2">
      <c r="A6237" s="1"/>
      <c r="E6237" s="2"/>
      <c r="F6237" s="3"/>
      <c r="G6237" s="2"/>
      <c r="H6237" s="50"/>
      <c r="I6237" s="50"/>
      <c r="J6237" s="50"/>
    </row>
    <row r="6238" spans="1:10" s="43" customFormat="1" x14ac:dyDescent="0.2">
      <c r="A6238" s="1"/>
      <c r="E6238" s="2"/>
      <c r="F6238" s="3"/>
      <c r="G6238" s="2"/>
      <c r="H6238" s="50"/>
      <c r="I6238" s="50"/>
      <c r="J6238" s="50"/>
    </row>
    <row r="6239" spans="1:10" s="43" customFormat="1" x14ac:dyDescent="0.2">
      <c r="A6239" s="1"/>
      <c r="E6239" s="2"/>
      <c r="F6239" s="3"/>
      <c r="G6239" s="2"/>
      <c r="H6239" s="50"/>
      <c r="I6239" s="50"/>
      <c r="J6239" s="50"/>
    </row>
    <row r="6240" spans="1:10" s="43" customFormat="1" x14ac:dyDescent="0.2">
      <c r="A6240" s="1"/>
      <c r="E6240" s="2"/>
      <c r="F6240" s="3"/>
      <c r="G6240" s="2"/>
      <c r="H6240" s="50"/>
      <c r="I6240" s="50"/>
      <c r="J6240" s="50"/>
    </row>
    <row r="6241" spans="1:10" s="43" customFormat="1" x14ac:dyDescent="0.2">
      <c r="A6241" s="1"/>
      <c r="E6241" s="2"/>
      <c r="F6241" s="3"/>
      <c r="G6241" s="2"/>
      <c r="H6241" s="50"/>
      <c r="I6241" s="50"/>
      <c r="J6241" s="50"/>
    </row>
    <row r="6242" spans="1:10" s="43" customFormat="1" x14ac:dyDescent="0.2">
      <c r="A6242" s="1"/>
      <c r="E6242" s="2"/>
      <c r="F6242" s="3"/>
      <c r="G6242" s="2"/>
      <c r="H6242" s="50"/>
      <c r="I6242" s="50"/>
      <c r="J6242" s="50"/>
    </row>
    <row r="6243" spans="1:10" s="43" customFormat="1" x14ac:dyDescent="0.2">
      <c r="A6243" s="1"/>
      <c r="E6243" s="2"/>
      <c r="F6243" s="3"/>
      <c r="G6243" s="2"/>
      <c r="H6243" s="50"/>
      <c r="I6243" s="50"/>
      <c r="J6243" s="50"/>
    </row>
    <row r="6244" spans="1:10" s="43" customFormat="1" x14ac:dyDescent="0.2">
      <c r="A6244" s="1"/>
      <c r="E6244" s="2"/>
      <c r="F6244" s="3"/>
      <c r="G6244" s="2"/>
      <c r="H6244" s="50"/>
      <c r="I6244" s="50"/>
      <c r="J6244" s="50"/>
    </row>
    <row r="6245" spans="1:10" s="43" customFormat="1" x14ac:dyDescent="0.2">
      <c r="A6245" s="1"/>
      <c r="E6245" s="2"/>
      <c r="F6245" s="3"/>
      <c r="G6245" s="2"/>
      <c r="H6245" s="50"/>
      <c r="I6245" s="50"/>
      <c r="J6245" s="50"/>
    </row>
    <row r="6246" spans="1:10" s="43" customFormat="1" x14ac:dyDescent="0.2">
      <c r="A6246" s="1"/>
      <c r="E6246" s="2"/>
      <c r="F6246" s="3"/>
      <c r="G6246" s="2"/>
      <c r="H6246" s="50"/>
      <c r="I6246" s="50"/>
      <c r="J6246" s="50"/>
    </row>
    <row r="6247" spans="1:10" s="43" customFormat="1" x14ac:dyDescent="0.2">
      <c r="A6247" s="1"/>
      <c r="E6247" s="2"/>
      <c r="F6247" s="3"/>
      <c r="G6247" s="2"/>
      <c r="H6247" s="50"/>
      <c r="I6247" s="50"/>
      <c r="J6247" s="50"/>
    </row>
    <row r="6248" spans="1:10" s="43" customFormat="1" x14ac:dyDescent="0.2">
      <c r="A6248" s="1"/>
      <c r="E6248" s="2"/>
      <c r="F6248" s="3"/>
      <c r="G6248" s="2"/>
      <c r="H6248" s="50"/>
      <c r="I6248" s="50"/>
      <c r="J6248" s="50"/>
    </row>
    <row r="6249" spans="1:10" s="43" customFormat="1" x14ac:dyDescent="0.2">
      <c r="A6249" s="1"/>
      <c r="E6249" s="2"/>
      <c r="F6249" s="3"/>
      <c r="G6249" s="2"/>
      <c r="H6249" s="50"/>
      <c r="I6249" s="50"/>
      <c r="J6249" s="50"/>
    </row>
    <row r="6250" spans="1:10" s="43" customFormat="1" x14ac:dyDescent="0.2">
      <c r="A6250" s="1"/>
      <c r="E6250" s="2"/>
      <c r="F6250" s="3"/>
      <c r="G6250" s="2"/>
      <c r="H6250" s="50"/>
      <c r="I6250" s="50"/>
      <c r="J6250" s="50"/>
    </row>
    <row r="6251" spans="1:10" s="43" customFormat="1" x14ac:dyDescent="0.2">
      <c r="A6251" s="1"/>
      <c r="E6251" s="2"/>
      <c r="F6251" s="3"/>
      <c r="G6251" s="2"/>
      <c r="H6251" s="50"/>
      <c r="I6251" s="50"/>
      <c r="J6251" s="50"/>
    </row>
    <row r="6252" spans="1:10" s="43" customFormat="1" x14ac:dyDescent="0.2">
      <c r="A6252" s="1"/>
      <c r="E6252" s="2"/>
      <c r="F6252" s="3"/>
      <c r="G6252" s="2"/>
      <c r="H6252" s="50"/>
      <c r="I6252" s="50"/>
      <c r="J6252" s="50"/>
    </row>
    <row r="6253" spans="1:10" s="43" customFormat="1" x14ac:dyDescent="0.2">
      <c r="A6253" s="1"/>
      <c r="E6253" s="2"/>
      <c r="F6253" s="3"/>
      <c r="G6253" s="2"/>
      <c r="H6253" s="50"/>
      <c r="I6253" s="50"/>
      <c r="J6253" s="50"/>
    </row>
    <row r="6254" spans="1:10" s="43" customFormat="1" x14ac:dyDescent="0.2">
      <c r="A6254" s="1"/>
      <c r="E6254" s="2"/>
      <c r="F6254" s="3"/>
      <c r="G6254" s="2"/>
      <c r="H6254" s="50"/>
      <c r="I6254" s="50"/>
      <c r="J6254" s="50"/>
    </row>
    <row r="6255" spans="1:10" s="43" customFormat="1" x14ac:dyDescent="0.2">
      <c r="A6255" s="1"/>
      <c r="E6255" s="2"/>
      <c r="F6255" s="3"/>
      <c r="G6255" s="2"/>
      <c r="H6255" s="50"/>
      <c r="I6255" s="50"/>
      <c r="J6255" s="50"/>
    </row>
    <row r="6256" spans="1:10" s="43" customFormat="1" x14ac:dyDescent="0.2">
      <c r="A6256" s="1"/>
      <c r="E6256" s="2"/>
      <c r="F6256" s="3"/>
      <c r="G6256" s="2"/>
      <c r="H6256" s="50"/>
      <c r="I6256" s="50"/>
      <c r="J6256" s="50"/>
    </row>
    <row r="6257" spans="1:10" s="43" customFormat="1" x14ac:dyDescent="0.2">
      <c r="A6257" s="1"/>
      <c r="E6257" s="2"/>
      <c r="F6257" s="3"/>
      <c r="G6257" s="2"/>
      <c r="H6257" s="50"/>
      <c r="I6257" s="50"/>
      <c r="J6257" s="50"/>
    </row>
    <row r="6258" spans="1:10" s="43" customFormat="1" x14ac:dyDescent="0.2">
      <c r="A6258" s="1"/>
      <c r="E6258" s="2"/>
      <c r="F6258" s="3"/>
      <c r="G6258" s="2"/>
      <c r="H6258" s="50"/>
      <c r="I6258" s="50"/>
      <c r="J6258" s="50"/>
    </row>
    <row r="6259" spans="1:10" s="43" customFormat="1" x14ac:dyDescent="0.2">
      <c r="A6259" s="1"/>
      <c r="E6259" s="2"/>
      <c r="F6259" s="3"/>
      <c r="G6259" s="2"/>
      <c r="H6259" s="50"/>
      <c r="I6259" s="50"/>
      <c r="J6259" s="50"/>
    </row>
    <row r="6260" spans="1:10" s="43" customFormat="1" x14ac:dyDescent="0.2">
      <c r="A6260" s="1"/>
      <c r="E6260" s="2"/>
      <c r="F6260" s="3"/>
      <c r="G6260" s="2"/>
      <c r="H6260" s="50"/>
      <c r="I6260" s="50"/>
      <c r="J6260" s="50"/>
    </row>
    <row r="6261" spans="1:10" s="43" customFormat="1" x14ac:dyDescent="0.2">
      <c r="A6261" s="1"/>
      <c r="E6261" s="2"/>
      <c r="F6261" s="3"/>
      <c r="G6261" s="2"/>
      <c r="H6261" s="50"/>
      <c r="I6261" s="50"/>
      <c r="J6261" s="50"/>
    </row>
    <row r="6262" spans="1:10" s="43" customFormat="1" x14ac:dyDescent="0.2">
      <c r="A6262" s="1"/>
      <c r="E6262" s="2"/>
      <c r="F6262" s="3"/>
      <c r="G6262" s="2"/>
      <c r="H6262" s="50"/>
      <c r="I6262" s="50"/>
      <c r="J6262" s="50"/>
    </row>
    <row r="6263" spans="1:10" s="43" customFormat="1" x14ac:dyDescent="0.2">
      <c r="A6263" s="1"/>
      <c r="E6263" s="2"/>
      <c r="F6263" s="3"/>
      <c r="G6263" s="2"/>
      <c r="H6263" s="50"/>
      <c r="I6263" s="50"/>
      <c r="J6263" s="50"/>
    </row>
    <row r="6264" spans="1:10" s="43" customFormat="1" x14ac:dyDescent="0.2">
      <c r="A6264" s="1"/>
      <c r="E6264" s="2"/>
      <c r="F6264" s="3"/>
      <c r="G6264" s="2"/>
      <c r="H6264" s="50"/>
      <c r="I6264" s="50"/>
      <c r="J6264" s="50"/>
    </row>
    <row r="6265" spans="1:10" s="43" customFormat="1" x14ac:dyDescent="0.2">
      <c r="A6265" s="1"/>
      <c r="E6265" s="2"/>
      <c r="F6265" s="3"/>
      <c r="G6265" s="2"/>
      <c r="H6265" s="50"/>
      <c r="I6265" s="50"/>
      <c r="J6265" s="50"/>
    </row>
    <row r="6266" spans="1:10" s="43" customFormat="1" x14ac:dyDescent="0.2">
      <c r="A6266" s="1"/>
      <c r="E6266" s="2"/>
      <c r="F6266" s="3"/>
      <c r="G6266" s="2"/>
      <c r="H6266" s="50"/>
      <c r="I6266" s="50"/>
      <c r="J6266" s="50"/>
    </row>
    <row r="6267" spans="1:10" s="43" customFormat="1" x14ac:dyDescent="0.2">
      <c r="A6267" s="1"/>
      <c r="E6267" s="2"/>
      <c r="F6267" s="3"/>
      <c r="G6267" s="2"/>
      <c r="H6267" s="50"/>
      <c r="I6267" s="50"/>
      <c r="J6267" s="50"/>
    </row>
    <row r="6268" spans="1:10" s="43" customFormat="1" x14ac:dyDescent="0.2">
      <c r="A6268" s="1"/>
      <c r="E6268" s="2"/>
      <c r="F6268" s="3"/>
      <c r="G6268" s="2"/>
      <c r="H6268" s="50"/>
      <c r="I6268" s="50"/>
      <c r="J6268" s="50"/>
    </row>
    <row r="6269" spans="1:10" s="43" customFormat="1" x14ac:dyDescent="0.2">
      <c r="A6269" s="1"/>
      <c r="E6269" s="2"/>
      <c r="F6269" s="3"/>
      <c r="G6269" s="2"/>
      <c r="H6269" s="50"/>
      <c r="I6269" s="50"/>
      <c r="J6269" s="50"/>
    </row>
    <row r="6270" spans="1:10" s="43" customFormat="1" x14ac:dyDescent="0.2">
      <c r="A6270" s="1"/>
      <c r="E6270" s="2"/>
      <c r="F6270" s="3"/>
      <c r="G6270" s="2"/>
      <c r="H6270" s="50"/>
      <c r="I6270" s="50"/>
      <c r="J6270" s="50"/>
    </row>
    <row r="6271" spans="1:10" s="43" customFormat="1" x14ac:dyDescent="0.2">
      <c r="A6271" s="1"/>
      <c r="E6271" s="2"/>
      <c r="F6271" s="3"/>
      <c r="G6271" s="2"/>
      <c r="H6271" s="50"/>
      <c r="I6271" s="50"/>
      <c r="J6271" s="50"/>
    </row>
    <row r="6272" spans="1:10" s="43" customFormat="1" x14ac:dyDescent="0.2">
      <c r="A6272" s="1"/>
      <c r="E6272" s="2"/>
      <c r="F6272" s="3"/>
      <c r="G6272" s="2"/>
      <c r="H6272" s="50"/>
      <c r="I6272" s="50"/>
      <c r="J6272" s="50"/>
    </row>
    <row r="6273" spans="1:10" s="43" customFormat="1" x14ac:dyDescent="0.2">
      <c r="A6273" s="1"/>
      <c r="E6273" s="2"/>
      <c r="F6273" s="3"/>
      <c r="G6273" s="2"/>
      <c r="H6273" s="50"/>
      <c r="I6273" s="50"/>
      <c r="J6273" s="50"/>
    </row>
    <row r="6274" spans="1:10" s="43" customFormat="1" x14ac:dyDescent="0.2">
      <c r="A6274" s="1"/>
      <c r="E6274" s="2"/>
      <c r="F6274" s="3"/>
      <c r="G6274" s="2"/>
      <c r="H6274" s="50"/>
      <c r="I6274" s="50"/>
      <c r="J6274" s="50"/>
    </row>
    <row r="6275" spans="1:10" s="43" customFormat="1" x14ac:dyDescent="0.2">
      <c r="A6275" s="1"/>
      <c r="E6275" s="2"/>
      <c r="F6275" s="3"/>
      <c r="G6275" s="2"/>
      <c r="H6275" s="50"/>
      <c r="I6275" s="50"/>
      <c r="J6275" s="50"/>
    </row>
    <row r="6276" spans="1:10" s="43" customFormat="1" x14ac:dyDescent="0.2">
      <c r="A6276" s="1"/>
      <c r="E6276" s="2"/>
      <c r="F6276" s="3"/>
      <c r="G6276" s="2"/>
      <c r="H6276" s="50"/>
      <c r="I6276" s="50"/>
      <c r="J6276" s="50"/>
    </row>
    <row r="6277" spans="1:10" s="43" customFormat="1" x14ac:dyDescent="0.2">
      <c r="A6277" s="1"/>
      <c r="E6277" s="2"/>
      <c r="F6277" s="3"/>
      <c r="G6277" s="2"/>
      <c r="H6277" s="50"/>
      <c r="I6277" s="50"/>
      <c r="J6277" s="50"/>
    </row>
    <row r="6278" spans="1:10" s="43" customFormat="1" x14ac:dyDescent="0.2">
      <c r="A6278" s="1"/>
      <c r="E6278" s="2"/>
      <c r="F6278" s="3"/>
      <c r="G6278" s="2"/>
      <c r="H6278" s="50"/>
      <c r="I6278" s="50"/>
      <c r="J6278" s="50"/>
    </row>
    <row r="6279" spans="1:10" s="43" customFormat="1" x14ac:dyDescent="0.2">
      <c r="A6279" s="1"/>
      <c r="E6279" s="2"/>
      <c r="F6279" s="3"/>
      <c r="G6279" s="2"/>
      <c r="H6279" s="50"/>
      <c r="I6279" s="50"/>
      <c r="J6279" s="50"/>
    </row>
    <row r="6280" spans="1:10" s="43" customFormat="1" x14ac:dyDescent="0.2">
      <c r="A6280" s="1"/>
      <c r="E6280" s="2"/>
      <c r="F6280" s="3"/>
      <c r="G6280" s="2"/>
      <c r="H6280" s="50"/>
      <c r="I6280" s="50"/>
      <c r="J6280" s="50"/>
    </row>
    <row r="6281" spans="1:10" s="43" customFormat="1" x14ac:dyDescent="0.2">
      <c r="A6281" s="1"/>
      <c r="E6281" s="2"/>
      <c r="F6281" s="3"/>
      <c r="G6281" s="2"/>
      <c r="H6281" s="50"/>
      <c r="I6281" s="50"/>
      <c r="J6281" s="50"/>
    </row>
    <row r="6282" spans="1:10" s="43" customFormat="1" x14ac:dyDescent="0.2">
      <c r="A6282" s="1"/>
      <c r="E6282" s="2"/>
      <c r="F6282" s="3"/>
      <c r="G6282" s="2"/>
      <c r="H6282" s="50"/>
      <c r="I6282" s="50"/>
      <c r="J6282" s="50"/>
    </row>
    <row r="6283" spans="1:10" s="43" customFormat="1" x14ac:dyDescent="0.2">
      <c r="A6283" s="1"/>
      <c r="E6283" s="2"/>
      <c r="F6283" s="3"/>
      <c r="G6283" s="2"/>
      <c r="H6283" s="50"/>
      <c r="I6283" s="50"/>
      <c r="J6283" s="50"/>
    </row>
    <row r="6284" spans="1:10" s="43" customFormat="1" x14ac:dyDescent="0.2">
      <c r="A6284" s="1"/>
      <c r="E6284" s="2"/>
      <c r="F6284" s="3"/>
      <c r="G6284" s="2"/>
      <c r="H6284" s="50"/>
      <c r="I6284" s="50"/>
      <c r="J6284" s="50"/>
    </row>
    <row r="6285" spans="1:10" s="43" customFormat="1" x14ac:dyDescent="0.2">
      <c r="A6285" s="1"/>
      <c r="E6285" s="2"/>
      <c r="F6285" s="3"/>
      <c r="G6285" s="2"/>
      <c r="H6285" s="50"/>
      <c r="I6285" s="50"/>
      <c r="J6285" s="50"/>
    </row>
    <row r="6286" spans="1:10" s="43" customFormat="1" x14ac:dyDescent="0.2">
      <c r="A6286" s="1"/>
      <c r="E6286" s="2"/>
      <c r="F6286" s="3"/>
      <c r="G6286" s="2"/>
      <c r="H6286" s="50"/>
      <c r="I6286" s="50"/>
      <c r="J6286" s="50"/>
    </row>
    <row r="6287" spans="1:10" s="43" customFormat="1" x14ac:dyDescent="0.2">
      <c r="A6287" s="1"/>
      <c r="E6287" s="2"/>
      <c r="F6287" s="3"/>
      <c r="G6287" s="2"/>
      <c r="H6287" s="50"/>
      <c r="I6287" s="50"/>
      <c r="J6287" s="50"/>
    </row>
    <row r="6288" spans="1:10" s="43" customFormat="1" x14ac:dyDescent="0.2">
      <c r="A6288" s="1"/>
      <c r="E6288" s="2"/>
      <c r="F6288" s="3"/>
      <c r="G6288" s="2"/>
      <c r="H6288" s="50"/>
      <c r="I6288" s="50"/>
      <c r="J6288" s="50"/>
    </row>
    <row r="6289" spans="1:10" s="43" customFormat="1" x14ac:dyDescent="0.2">
      <c r="A6289" s="1"/>
      <c r="E6289" s="2"/>
      <c r="F6289" s="3"/>
      <c r="G6289" s="2"/>
      <c r="H6289" s="50"/>
      <c r="I6289" s="50"/>
      <c r="J6289" s="50"/>
    </row>
    <row r="6290" spans="1:10" s="43" customFormat="1" x14ac:dyDescent="0.2">
      <c r="A6290" s="1"/>
      <c r="E6290" s="2"/>
      <c r="F6290" s="3"/>
      <c r="G6290" s="2"/>
      <c r="H6290" s="50"/>
      <c r="I6290" s="50"/>
      <c r="J6290" s="50"/>
    </row>
    <row r="6291" spans="1:10" s="43" customFormat="1" x14ac:dyDescent="0.2">
      <c r="A6291" s="1"/>
      <c r="E6291" s="2"/>
      <c r="F6291" s="3"/>
      <c r="G6291" s="2"/>
      <c r="H6291" s="50"/>
      <c r="I6291" s="50"/>
      <c r="J6291" s="50"/>
    </row>
    <row r="6292" spans="1:10" s="43" customFormat="1" x14ac:dyDescent="0.2">
      <c r="A6292" s="1"/>
      <c r="E6292" s="2"/>
      <c r="F6292" s="3"/>
      <c r="G6292" s="2"/>
      <c r="H6292" s="50"/>
      <c r="I6292" s="50"/>
      <c r="J6292" s="50"/>
    </row>
    <row r="6293" spans="1:10" s="43" customFormat="1" x14ac:dyDescent="0.2">
      <c r="A6293" s="1"/>
      <c r="E6293" s="2"/>
      <c r="F6293" s="3"/>
      <c r="G6293" s="2"/>
      <c r="H6293" s="50"/>
      <c r="I6293" s="50"/>
      <c r="J6293" s="50"/>
    </row>
    <row r="6294" spans="1:10" s="43" customFormat="1" x14ac:dyDescent="0.2">
      <c r="A6294" s="1"/>
      <c r="E6294" s="2"/>
      <c r="F6294" s="3"/>
      <c r="G6294" s="2"/>
      <c r="H6294" s="50"/>
      <c r="I6294" s="50"/>
      <c r="J6294" s="50"/>
    </row>
    <row r="6295" spans="1:10" s="43" customFormat="1" x14ac:dyDescent="0.2">
      <c r="A6295" s="1"/>
      <c r="E6295" s="2"/>
      <c r="F6295" s="3"/>
      <c r="G6295" s="2"/>
      <c r="H6295" s="50"/>
      <c r="I6295" s="50"/>
      <c r="J6295" s="50"/>
    </row>
    <row r="6296" spans="1:10" s="43" customFormat="1" x14ac:dyDescent="0.2">
      <c r="A6296" s="1"/>
      <c r="E6296" s="2"/>
      <c r="F6296" s="3"/>
      <c r="G6296" s="2"/>
      <c r="H6296" s="50"/>
      <c r="I6296" s="50"/>
      <c r="J6296" s="50"/>
    </row>
    <row r="6297" spans="1:10" s="43" customFormat="1" x14ac:dyDescent="0.2">
      <c r="A6297" s="1"/>
      <c r="E6297" s="2"/>
      <c r="F6297" s="3"/>
      <c r="G6297" s="2"/>
      <c r="H6297" s="50"/>
      <c r="I6297" s="50"/>
      <c r="J6297" s="50"/>
    </row>
    <row r="6298" spans="1:10" s="43" customFormat="1" x14ac:dyDescent="0.2">
      <c r="A6298" s="1"/>
      <c r="E6298" s="2"/>
      <c r="F6298" s="3"/>
      <c r="G6298" s="2"/>
      <c r="H6298" s="50"/>
      <c r="I6298" s="50"/>
      <c r="J6298" s="50"/>
    </row>
    <row r="6299" spans="1:10" s="43" customFormat="1" x14ac:dyDescent="0.2">
      <c r="A6299" s="1"/>
      <c r="E6299" s="2"/>
      <c r="F6299" s="3"/>
      <c r="G6299" s="2"/>
      <c r="H6299" s="50"/>
      <c r="I6299" s="50"/>
      <c r="J6299" s="50"/>
    </row>
    <row r="6300" spans="1:10" s="43" customFormat="1" x14ac:dyDescent="0.2">
      <c r="A6300" s="1"/>
      <c r="E6300" s="2"/>
      <c r="F6300" s="3"/>
      <c r="G6300" s="2"/>
      <c r="H6300" s="50"/>
      <c r="I6300" s="50"/>
      <c r="J6300" s="50"/>
    </row>
    <row r="6301" spans="1:10" s="43" customFormat="1" x14ac:dyDescent="0.2">
      <c r="A6301" s="1"/>
      <c r="E6301" s="2"/>
      <c r="F6301" s="3"/>
      <c r="G6301" s="2"/>
      <c r="H6301" s="50"/>
      <c r="I6301" s="50"/>
      <c r="J6301" s="50"/>
    </row>
    <row r="6302" spans="1:10" s="43" customFormat="1" x14ac:dyDescent="0.2">
      <c r="A6302" s="1"/>
      <c r="E6302" s="2"/>
      <c r="F6302" s="3"/>
      <c r="G6302" s="2"/>
      <c r="H6302" s="50"/>
      <c r="I6302" s="50"/>
      <c r="J6302" s="50"/>
    </row>
    <row r="6303" spans="1:10" s="43" customFormat="1" x14ac:dyDescent="0.2">
      <c r="A6303" s="1"/>
      <c r="E6303" s="2"/>
      <c r="F6303" s="3"/>
      <c r="G6303" s="2"/>
      <c r="H6303" s="50"/>
      <c r="I6303" s="50"/>
      <c r="J6303" s="50"/>
    </row>
    <row r="6304" spans="1:10" s="43" customFormat="1" x14ac:dyDescent="0.2">
      <c r="A6304" s="1"/>
      <c r="E6304" s="2"/>
      <c r="F6304" s="3"/>
      <c r="G6304" s="2"/>
      <c r="H6304" s="50"/>
      <c r="I6304" s="50"/>
      <c r="J6304" s="50"/>
    </row>
    <row r="6305" spans="1:10" s="43" customFormat="1" x14ac:dyDescent="0.2">
      <c r="A6305" s="1"/>
      <c r="E6305" s="2"/>
      <c r="F6305" s="3"/>
      <c r="G6305" s="2"/>
      <c r="H6305" s="50"/>
      <c r="I6305" s="50"/>
      <c r="J6305" s="50"/>
    </row>
    <row r="6306" spans="1:10" s="43" customFormat="1" x14ac:dyDescent="0.2">
      <c r="A6306" s="1"/>
      <c r="E6306" s="2"/>
      <c r="F6306" s="3"/>
      <c r="G6306" s="2"/>
      <c r="H6306" s="50"/>
      <c r="I6306" s="50"/>
      <c r="J6306" s="50"/>
    </row>
    <row r="6307" spans="1:10" s="43" customFormat="1" x14ac:dyDescent="0.2">
      <c r="A6307" s="1"/>
      <c r="E6307" s="2"/>
      <c r="F6307" s="3"/>
      <c r="G6307" s="2"/>
      <c r="H6307" s="50"/>
      <c r="I6307" s="50"/>
      <c r="J6307" s="50"/>
    </row>
    <row r="6308" spans="1:10" s="43" customFormat="1" x14ac:dyDescent="0.2">
      <c r="A6308" s="1"/>
      <c r="E6308" s="2"/>
      <c r="F6308" s="3"/>
      <c r="G6308" s="2"/>
      <c r="H6308" s="50"/>
      <c r="I6308" s="50"/>
      <c r="J6308" s="50"/>
    </row>
    <row r="6309" spans="1:10" s="43" customFormat="1" x14ac:dyDescent="0.2">
      <c r="A6309" s="1"/>
      <c r="E6309" s="2"/>
      <c r="F6309" s="3"/>
      <c r="G6309" s="2"/>
      <c r="H6309" s="50"/>
      <c r="I6309" s="50"/>
      <c r="J6309" s="50"/>
    </row>
    <row r="6310" spans="1:10" s="43" customFormat="1" x14ac:dyDescent="0.2">
      <c r="A6310" s="1"/>
      <c r="E6310" s="2"/>
      <c r="F6310" s="3"/>
      <c r="G6310" s="2"/>
      <c r="H6310" s="50"/>
      <c r="I6310" s="50"/>
      <c r="J6310" s="50"/>
    </row>
    <row r="6311" spans="1:10" s="43" customFormat="1" x14ac:dyDescent="0.2">
      <c r="A6311" s="1"/>
      <c r="E6311" s="2"/>
      <c r="F6311" s="3"/>
      <c r="G6311" s="2"/>
      <c r="H6311" s="50"/>
      <c r="I6311" s="50"/>
      <c r="J6311" s="50"/>
    </row>
    <row r="6312" spans="1:10" s="43" customFormat="1" x14ac:dyDescent="0.2">
      <c r="A6312" s="1"/>
      <c r="E6312" s="2"/>
      <c r="F6312" s="3"/>
      <c r="G6312" s="2"/>
      <c r="H6312" s="50"/>
      <c r="I6312" s="50"/>
      <c r="J6312" s="50"/>
    </row>
    <row r="6313" spans="1:10" s="43" customFormat="1" x14ac:dyDescent="0.2">
      <c r="A6313" s="1"/>
      <c r="E6313" s="2"/>
      <c r="F6313" s="3"/>
      <c r="G6313" s="2"/>
      <c r="H6313" s="50"/>
      <c r="I6313" s="50"/>
      <c r="J6313" s="50"/>
    </row>
    <row r="6314" spans="1:10" s="43" customFormat="1" x14ac:dyDescent="0.2">
      <c r="A6314" s="1"/>
      <c r="E6314" s="2"/>
      <c r="F6314" s="3"/>
      <c r="G6314" s="2"/>
      <c r="H6314" s="50"/>
      <c r="I6314" s="50"/>
      <c r="J6314" s="50"/>
    </row>
    <row r="6315" spans="1:10" s="43" customFormat="1" x14ac:dyDescent="0.2">
      <c r="A6315" s="1"/>
      <c r="E6315" s="2"/>
      <c r="F6315" s="3"/>
      <c r="G6315" s="2"/>
      <c r="H6315" s="50"/>
      <c r="I6315" s="50"/>
      <c r="J6315" s="50"/>
    </row>
    <row r="6316" spans="1:10" s="43" customFormat="1" x14ac:dyDescent="0.2">
      <c r="A6316" s="1"/>
      <c r="E6316" s="2"/>
      <c r="F6316" s="3"/>
      <c r="G6316" s="2"/>
      <c r="H6316" s="50"/>
      <c r="I6316" s="50"/>
      <c r="J6316" s="50"/>
    </row>
    <row r="6317" spans="1:10" s="43" customFormat="1" x14ac:dyDescent="0.2">
      <c r="A6317" s="1"/>
      <c r="E6317" s="2"/>
      <c r="F6317" s="3"/>
      <c r="G6317" s="2"/>
      <c r="H6317" s="50"/>
      <c r="I6317" s="50"/>
      <c r="J6317" s="50"/>
    </row>
    <row r="6318" spans="1:10" s="43" customFormat="1" x14ac:dyDescent="0.2">
      <c r="A6318" s="1"/>
      <c r="E6318" s="2"/>
      <c r="F6318" s="3"/>
      <c r="G6318" s="2"/>
      <c r="H6318" s="50"/>
      <c r="I6318" s="50"/>
      <c r="J6318" s="50"/>
    </row>
    <row r="6319" spans="1:10" s="43" customFormat="1" x14ac:dyDescent="0.2">
      <c r="A6319" s="1"/>
      <c r="E6319" s="2"/>
      <c r="F6319" s="3"/>
      <c r="G6319" s="2"/>
      <c r="H6319" s="50"/>
      <c r="I6319" s="50"/>
      <c r="J6319" s="50"/>
    </row>
    <row r="6320" spans="1:10" s="43" customFormat="1" x14ac:dyDescent="0.2">
      <c r="A6320" s="1"/>
      <c r="E6320" s="2"/>
      <c r="F6320" s="3"/>
      <c r="G6320" s="2"/>
      <c r="H6320" s="50"/>
      <c r="I6320" s="50"/>
      <c r="J6320" s="50"/>
    </row>
    <row r="6321" spans="1:10" s="43" customFormat="1" x14ac:dyDescent="0.2">
      <c r="A6321" s="1"/>
      <c r="E6321" s="2"/>
      <c r="F6321" s="3"/>
      <c r="G6321" s="2"/>
      <c r="H6321" s="50"/>
      <c r="I6321" s="50"/>
      <c r="J6321" s="50"/>
    </row>
    <row r="6322" spans="1:10" s="43" customFormat="1" x14ac:dyDescent="0.2">
      <c r="A6322" s="1"/>
      <c r="E6322" s="2"/>
      <c r="F6322" s="3"/>
      <c r="G6322" s="2"/>
      <c r="H6322" s="50"/>
      <c r="I6322" s="50"/>
      <c r="J6322" s="50"/>
    </row>
    <row r="6323" spans="1:10" s="43" customFormat="1" x14ac:dyDescent="0.2">
      <c r="A6323" s="1"/>
      <c r="E6323" s="2"/>
      <c r="F6323" s="3"/>
      <c r="G6323" s="2"/>
      <c r="H6323" s="50"/>
      <c r="I6323" s="50"/>
      <c r="J6323" s="50"/>
    </row>
    <row r="6324" spans="1:10" s="43" customFormat="1" x14ac:dyDescent="0.2">
      <c r="A6324" s="1"/>
      <c r="E6324" s="2"/>
      <c r="F6324" s="3"/>
      <c r="G6324" s="2"/>
      <c r="H6324" s="50"/>
      <c r="I6324" s="50"/>
      <c r="J6324" s="50"/>
    </row>
    <row r="6325" spans="1:10" s="43" customFormat="1" x14ac:dyDescent="0.2">
      <c r="A6325" s="1"/>
      <c r="E6325" s="2"/>
      <c r="F6325" s="3"/>
      <c r="G6325" s="2"/>
      <c r="H6325" s="50"/>
      <c r="I6325" s="50"/>
      <c r="J6325" s="50"/>
    </row>
    <row r="6326" spans="1:10" s="43" customFormat="1" x14ac:dyDescent="0.2">
      <c r="A6326" s="1"/>
      <c r="E6326" s="2"/>
      <c r="F6326" s="3"/>
      <c r="G6326" s="2"/>
      <c r="H6326" s="50"/>
      <c r="I6326" s="50"/>
      <c r="J6326" s="50"/>
    </row>
    <row r="6327" spans="1:10" s="43" customFormat="1" x14ac:dyDescent="0.2">
      <c r="A6327" s="1"/>
      <c r="E6327" s="2"/>
      <c r="F6327" s="3"/>
      <c r="G6327" s="2"/>
      <c r="H6327" s="50"/>
      <c r="I6327" s="50"/>
      <c r="J6327" s="50"/>
    </row>
    <row r="6328" spans="1:10" s="43" customFormat="1" x14ac:dyDescent="0.2">
      <c r="A6328" s="1"/>
      <c r="E6328" s="2"/>
      <c r="F6328" s="3"/>
      <c r="G6328" s="2"/>
      <c r="H6328" s="50"/>
      <c r="I6328" s="50"/>
      <c r="J6328" s="50"/>
    </row>
    <row r="6329" spans="1:10" s="43" customFormat="1" x14ac:dyDescent="0.2">
      <c r="A6329" s="1"/>
      <c r="E6329" s="2"/>
      <c r="F6329" s="3"/>
      <c r="G6329" s="2"/>
      <c r="H6329" s="50"/>
      <c r="I6329" s="50"/>
      <c r="J6329" s="50"/>
    </row>
    <row r="6330" spans="1:10" s="43" customFormat="1" x14ac:dyDescent="0.2">
      <c r="A6330" s="1"/>
      <c r="E6330" s="2"/>
      <c r="F6330" s="3"/>
      <c r="G6330" s="2"/>
      <c r="H6330" s="50"/>
      <c r="I6330" s="50"/>
      <c r="J6330" s="50"/>
    </row>
    <row r="6331" spans="1:10" s="43" customFormat="1" x14ac:dyDescent="0.2">
      <c r="A6331" s="1"/>
      <c r="E6331" s="2"/>
      <c r="F6331" s="3"/>
      <c r="G6331" s="2"/>
      <c r="H6331" s="50"/>
      <c r="I6331" s="50"/>
      <c r="J6331" s="50"/>
    </row>
    <row r="6332" spans="1:10" s="43" customFormat="1" x14ac:dyDescent="0.2">
      <c r="A6332" s="1"/>
      <c r="E6332" s="2"/>
      <c r="F6332" s="3"/>
      <c r="G6332" s="2"/>
      <c r="H6332" s="50"/>
      <c r="I6332" s="50"/>
      <c r="J6332" s="50"/>
    </row>
    <row r="6333" spans="1:10" s="43" customFormat="1" x14ac:dyDescent="0.2">
      <c r="A6333" s="1"/>
      <c r="E6333" s="2"/>
      <c r="F6333" s="3"/>
      <c r="G6333" s="2"/>
      <c r="H6333" s="50"/>
      <c r="I6333" s="50"/>
      <c r="J6333" s="50"/>
    </row>
    <row r="6334" spans="1:10" s="43" customFormat="1" x14ac:dyDescent="0.2">
      <c r="A6334" s="1"/>
      <c r="E6334" s="2"/>
      <c r="F6334" s="3"/>
      <c r="G6334" s="2"/>
      <c r="H6334" s="50"/>
      <c r="I6334" s="50"/>
      <c r="J6334" s="50"/>
    </row>
    <row r="6335" spans="1:10" s="43" customFormat="1" x14ac:dyDescent="0.2">
      <c r="A6335" s="1"/>
      <c r="E6335" s="2"/>
      <c r="F6335" s="3"/>
      <c r="G6335" s="2"/>
      <c r="H6335" s="50"/>
      <c r="I6335" s="50"/>
      <c r="J6335" s="50"/>
    </row>
    <row r="6336" spans="1:10" s="43" customFormat="1" x14ac:dyDescent="0.2">
      <c r="A6336" s="1"/>
      <c r="E6336" s="2"/>
      <c r="F6336" s="3"/>
      <c r="G6336" s="2"/>
      <c r="H6336" s="50"/>
      <c r="I6336" s="50"/>
      <c r="J6336" s="50"/>
    </row>
    <row r="6337" spans="1:10" s="43" customFormat="1" x14ac:dyDescent="0.2">
      <c r="A6337" s="1"/>
      <c r="E6337" s="2"/>
      <c r="F6337" s="3"/>
      <c r="G6337" s="2"/>
      <c r="H6337" s="50"/>
      <c r="I6337" s="50"/>
      <c r="J6337" s="50"/>
    </row>
    <row r="6338" spans="1:10" s="43" customFormat="1" x14ac:dyDescent="0.2">
      <c r="A6338" s="1"/>
      <c r="E6338" s="2"/>
      <c r="F6338" s="3"/>
      <c r="G6338" s="2"/>
      <c r="H6338" s="50"/>
      <c r="I6338" s="50"/>
      <c r="J6338" s="50"/>
    </row>
    <row r="6339" spans="1:10" s="43" customFormat="1" x14ac:dyDescent="0.2">
      <c r="A6339" s="1"/>
      <c r="E6339" s="2"/>
      <c r="F6339" s="3"/>
      <c r="G6339" s="2"/>
      <c r="H6339" s="50"/>
      <c r="I6339" s="50"/>
      <c r="J6339" s="50"/>
    </row>
    <row r="6340" spans="1:10" s="43" customFormat="1" x14ac:dyDescent="0.2">
      <c r="A6340" s="1"/>
      <c r="E6340" s="2"/>
      <c r="F6340" s="3"/>
      <c r="G6340" s="2"/>
      <c r="H6340" s="50"/>
      <c r="I6340" s="50"/>
      <c r="J6340" s="50"/>
    </row>
    <row r="6341" spans="1:10" s="43" customFormat="1" x14ac:dyDescent="0.2">
      <c r="A6341" s="1"/>
      <c r="E6341" s="2"/>
      <c r="F6341" s="3"/>
      <c r="G6341" s="2"/>
      <c r="H6341" s="50"/>
      <c r="I6341" s="50"/>
      <c r="J6341" s="50"/>
    </row>
    <row r="6342" spans="1:10" s="43" customFormat="1" x14ac:dyDescent="0.2">
      <c r="A6342" s="1"/>
      <c r="E6342" s="2"/>
      <c r="F6342" s="3"/>
      <c r="G6342" s="2"/>
      <c r="H6342" s="50"/>
      <c r="I6342" s="50"/>
      <c r="J6342" s="50"/>
    </row>
    <row r="6343" spans="1:10" s="43" customFormat="1" x14ac:dyDescent="0.2">
      <c r="A6343" s="1"/>
      <c r="E6343" s="2"/>
      <c r="F6343" s="3"/>
      <c r="G6343" s="2"/>
      <c r="H6343" s="50"/>
      <c r="I6343" s="50"/>
      <c r="J6343" s="50"/>
    </row>
    <row r="6344" spans="1:10" s="43" customFormat="1" x14ac:dyDescent="0.2">
      <c r="A6344" s="1"/>
      <c r="E6344" s="2"/>
      <c r="F6344" s="3"/>
      <c r="G6344" s="2"/>
      <c r="H6344" s="50"/>
      <c r="I6344" s="50"/>
      <c r="J6344" s="50"/>
    </row>
    <row r="6345" spans="1:10" s="43" customFormat="1" x14ac:dyDescent="0.2">
      <c r="A6345" s="1"/>
      <c r="E6345" s="2"/>
      <c r="F6345" s="3"/>
      <c r="G6345" s="2"/>
      <c r="H6345" s="50"/>
      <c r="I6345" s="50"/>
      <c r="J6345" s="50"/>
    </row>
    <row r="6346" spans="1:10" s="43" customFormat="1" x14ac:dyDescent="0.2">
      <c r="A6346" s="1"/>
      <c r="E6346" s="2"/>
      <c r="F6346" s="3"/>
      <c r="G6346" s="2"/>
      <c r="H6346" s="50"/>
      <c r="I6346" s="50"/>
      <c r="J6346" s="50"/>
    </row>
    <row r="6347" spans="1:10" s="43" customFormat="1" x14ac:dyDescent="0.2">
      <c r="A6347" s="1"/>
      <c r="E6347" s="2"/>
      <c r="F6347" s="3"/>
      <c r="G6347" s="2"/>
      <c r="H6347" s="50"/>
      <c r="I6347" s="50"/>
      <c r="J6347" s="50"/>
    </row>
    <row r="6348" spans="1:10" s="43" customFormat="1" x14ac:dyDescent="0.2">
      <c r="A6348" s="1"/>
      <c r="E6348" s="2"/>
      <c r="F6348" s="3"/>
      <c r="G6348" s="2"/>
      <c r="H6348" s="50"/>
      <c r="I6348" s="50"/>
      <c r="J6348" s="50"/>
    </row>
    <row r="6349" spans="1:10" s="43" customFormat="1" x14ac:dyDescent="0.2">
      <c r="A6349" s="1"/>
      <c r="E6349" s="2"/>
      <c r="F6349" s="3"/>
      <c r="G6349" s="2"/>
      <c r="H6349" s="50"/>
      <c r="I6349" s="50"/>
      <c r="J6349" s="50"/>
    </row>
    <row r="6350" spans="1:10" s="43" customFormat="1" x14ac:dyDescent="0.2">
      <c r="A6350" s="1"/>
      <c r="E6350" s="2"/>
      <c r="F6350" s="3"/>
      <c r="G6350" s="2"/>
      <c r="H6350" s="50"/>
      <c r="I6350" s="50"/>
      <c r="J6350" s="50"/>
    </row>
    <row r="6351" spans="1:10" s="43" customFormat="1" x14ac:dyDescent="0.2">
      <c r="A6351" s="1"/>
      <c r="E6351" s="2"/>
      <c r="F6351" s="3"/>
      <c r="G6351" s="2"/>
      <c r="H6351" s="50"/>
      <c r="I6351" s="50"/>
      <c r="J6351" s="50"/>
    </row>
    <row r="6352" spans="1:10" s="43" customFormat="1" x14ac:dyDescent="0.2">
      <c r="A6352" s="1"/>
      <c r="E6352" s="2"/>
      <c r="F6352" s="3"/>
      <c r="G6352" s="2"/>
      <c r="H6352" s="50"/>
      <c r="I6352" s="50"/>
      <c r="J6352" s="50"/>
    </row>
    <row r="6353" spans="1:10" s="43" customFormat="1" x14ac:dyDescent="0.2">
      <c r="A6353" s="1"/>
      <c r="E6353" s="2"/>
      <c r="F6353" s="3"/>
      <c r="G6353" s="2"/>
      <c r="H6353" s="50"/>
      <c r="I6353" s="50"/>
      <c r="J6353" s="50"/>
    </row>
    <row r="6354" spans="1:10" s="43" customFormat="1" x14ac:dyDescent="0.2">
      <c r="A6354" s="1"/>
      <c r="E6354" s="2"/>
      <c r="F6354" s="3"/>
      <c r="G6354" s="2"/>
      <c r="H6354" s="50"/>
      <c r="I6354" s="50"/>
      <c r="J6354" s="50"/>
    </row>
    <row r="6355" spans="1:10" s="43" customFormat="1" x14ac:dyDescent="0.2">
      <c r="A6355" s="1"/>
      <c r="E6355" s="2"/>
      <c r="F6355" s="3"/>
      <c r="G6355" s="2"/>
      <c r="H6355" s="50"/>
      <c r="I6355" s="50"/>
      <c r="J6355" s="50"/>
    </row>
    <row r="6356" spans="1:10" s="43" customFormat="1" x14ac:dyDescent="0.2">
      <c r="A6356" s="1"/>
      <c r="E6356" s="2"/>
      <c r="F6356" s="3"/>
      <c r="G6356" s="2"/>
      <c r="H6356" s="50"/>
      <c r="I6356" s="50"/>
      <c r="J6356" s="50"/>
    </row>
    <row r="6357" spans="1:10" s="43" customFormat="1" x14ac:dyDescent="0.2">
      <c r="A6357" s="1"/>
      <c r="E6357" s="2"/>
      <c r="F6357" s="3"/>
      <c r="G6357" s="2"/>
      <c r="H6357" s="50"/>
      <c r="I6357" s="50"/>
      <c r="J6357" s="50"/>
    </row>
    <row r="6358" spans="1:10" s="43" customFormat="1" x14ac:dyDescent="0.2">
      <c r="A6358" s="1"/>
      <c r="E6358" s="2"/>
      <c r="F6358" s="3"/>
      <c r="G6358" s="2"/>
      <c r="H6358" s="50"/>
      <c r="I6358" s="50"/>
      <c r="J6358" s="50"/>
    </row>
    <row r="6359" spans="1:10" s="43" customFormat="1" x14ac:dyDescent="0.2">
      <c r="A6359" s="1"/>
      <c r="E6359" s="2"/>
      <c r="F6359" s="3"/>
      <c r="G6359" s="2"/>
      <c r="H6359" s="50"/>
      <c r="I6359" s="50"/>
      <c r="J6359" s="50"/>
    </row>
    <row r="6360" spans="1:10" s="43" customFormat="1" x14ac:dyDescent="0.2">
      <c r="A6360" s="1"/>
      <c r="E6360" s="2"/>
      <c r="F6360" s="3"/>
      <c r="G6360" s="2"/>
      <c r="H6360" s="50"/>
      <c r="I6360" s="50"/>
      <c r="J6360" s="50"/>
    </row>
    <row r="6361" spans="1:10" s="43" customFormat="1" x14ac:dyDescent="0.2">
      <c r="A6361" s="1"/>
      <c r="E6361" s="2"/>
      <c r="F6361" s="3"/>
      <c r="G6361" s="2"/>
      <c r="H6361" s="50"/>
      <c r="I6361" s="50"/>
      <c r="J6361" s="50"/>
    </row>
    <row r="6362" spans="1:10" s="43" customFormat="1" x14ac:dyDescent="0.2">
      <c r="A6362" s="1"/>
      <c r="E6362" s="2"/>
      <c r="F6362" s="3"/>
      <c r="G6362" s="2"/>
      <c r="H6362" s="50"/>
      <c r="I6362" s="50"/>
      <c r="J6362" s="50"/>
    </row>
    <row r="6363" spans="1:10" s="43" customFormat="1" x14ac:dyDescent="0.2">
      <c r="A6363" s="1"/>
      <c r="E6363" s="2"/>
      <c r="F6363" s="3"/>
      <c r="G6363" s="2"/>
      <c r="H6363" s="50"/>
      <c r="I6363" s="50"/>
      <c r="J6363" s="50"/>
    </row>
    <row r="6364" spans="1:10" s="43" customFormat="1" x14ac:dyDescent="0.2">
      <c r="A6364" s="1"/>
      <c r="E6364" s="2"/>
      <c r="F6364" s="3"/>
      <c r="G6364" s="2"/>
      <c r="H6364" s="50"/>
      <c r="I6364" s="50"/>
      <c r="J6364" s="50"/>
    </row>
    <row r="6365" spans="1:10" s="43" customFormat="1" x14ac:dyDescent="0.2">
      <c r="A6365" s="1"/>
      <c r="E6365" s="2"/>
      <c r="F6365" s="3"/>
      <c r="G6365" s="2"/>
      <c r="H6365" s="50"/>
      <c r="I6365" s="50"/>
      <c r="J6365" s="50"/>
    </row>
    <row r="6366" spans="1:10" s="43" customFormat="1" x14ac:dyDescent="0.2">
      <c r="A6366" s="1"/>
      <c r="E6366" s="2"/>
      <c r="F6366" s="3"/>
      <c r="G6366" s="2"/>
      <c r="H6366" s="50"/>
      <c r="I6366" s="50"/>
      <c r="J6366" s="50"/>
    </row>
    <row r="6367" spans="1:10" s="43" customFormat="1" x14ac:dyDescent="0.2">
      <c r="A6367" s="1"/>
      <c r="E6367" s="2"/>
      <c r="F6367" s="3"/>
      <c r="G6367" s="2"/>
      <c r="H6367" s="50"/>
      <c r="I6367" s="50"/>
      <c r="J6367" s="50"/>
    </row>
    <row r="6368" spans="1:10" s="43" customFormat="1" x14ac:dyDescent="0.2">
      <c r="A6368" s="1"/>
      <c r="E6368" s="2"/>
      <c r="F6368" s="3"/>
      <c r="G6368" s="2"/>
      <c r="H6368" s="50"/>
      <c r="I6368" s="50"/>
      <c r="J6368" s="50"/>
    </row>
    <row r="6369" spans="1:10" s="43" customFormat="1" x14ac:dyDescent="0.2">
      <c r="A6369" s="1"/>
      <c r="E6369" s="2"/>
      <c r="F6369" s="3"/>
      <c r="G6369" s="2"/>
      <c r="H6369" s="50"/>
      <c r="I6369" s="50"/>
      <c r="J6369" s="50"/>
    </row>
    <row r="6370" spans="1:10" s="43" customFormat="1" x14ac:dyDescent="0.2">
      <c r="A6370" s="1"/>
      <c r="E6370" s="2"/>
      <c r="F6370" s="3"/>
      <c r="G6370" s="2"/>
      <c r="H6370" s="50"/>
      <c r="I6370" s="50"/>
      <c r="J6370" s="50"/>
    </row>
    <row r="6371" spans="1:10" s="43" customFormat="1" x14ac:dyDescent="0.2">
      <c r="A6371" s="1"/>
      <c r="E6371" s="2"/>
      <c r="F6371" s="3"/>
      <c r="G6371" s="2"/>
      <c r="H6371" s="50"/>
      <c r="I6371" s="50"/>
      <c r="J6371" s="50"/>
    </row>
    <row r="6372" spans="1:10" s="43" customFormat="1" x14ac:dyDescent="0.2">
      <c r="A6372" s="1"/>
      <c r="E6372" s="2"/>
      <c r="F6372" s="3"/>
      <c r="G6372" s="2"/>
      <c r="H6372" s="50"/>
      <c r="I6372" s="50"/>
      <c r="J6372" s="50"/>
    </row>
    <row r="6373" spans="1:10" s="43" customFormat="1" x14ac:dyDescent="0.2">
      <c r="A6373" s="1"/>
      <c r="E6373" s="2"/>
      <c r="F6373" s="3"/>
      <c r="G6373" s="2"/>
      <c r="H6373" s="50"/>
      <c r="I6373" s="50"/>
      <c r="J6373" s="50"/>
    </row>
    <row r="6374" spans="1:10" s="43" customFormat="1" x14ac:dyDescent="0.2">
      <c r="A6374" s="1"/>
      <c r="E6374" s="2"/>
      <c r="F6374" s="3"/>
      <c r="G6374" s="2"/>
      <c r="H6374" s="50"/>
      <c r="I6374" s="50"/>
      <c r="J6374" s="50"/>
    </row>
    <row r="6375" spans="1:10" s="43" customFormat="1" x14ac:dyDescent="0.2">
      <c r="A6375" s="1"/>
      <c r="E6375" s="2"/>
      <c r="F6375" s="3"/>
      <c r="G6375" s="2"/>
      <c r="H6375" s="50"/>
      <c r="I6375" s="50"/>
      <c r="J6375" s="50"/>
    </row>
    <row r="6376" spans="1:10" s="43" customFormat="1" x14ac:dyDescent="0.2">
      <c r="A6376" s="1"/>
      <c r="E6376" s="2"/>
      <c r="F6376" s="3"/>
      <c r="G6376" s="2"/>
      <c r="H6376" s="50"/>
      <c r="I6376" s="50"/>
      <c r="J6376" s="50"/>
    </row>
    <row r="6377" spans="1:10" s="43" customFormat="1" x14ac:dyDescent="0.2">
      <c r="A6377" s="1"/>
      <c r="E6377" s="2"/>
      <c r="F6377" s="3"/>
      <c r="G6377" s="2"/>
      <c r="H6377" s="50"/>
      <c r="I6377" s="50"/>
      <c r="J6377" s="50"/>
    </row>
    <row r="6378" spans="1:10" s="43" customFormat="1" x14ac:dyDescent="0.2">
      <c r="A6378" s="1"/>
      <c r="E6378" s="2"/>
      <c r="F6378" s="3"/>
      <c r="G6378" s="2"/>
      <c r="H6378" s="50"/>
      <c r="I6378" s="50"/>
      <c r="J6378" s="50"/>
    </row>
    <row r="6379" spans="1:10" s="43" customFormat="1" x14ac:dyDescent="0.2">
      <c r="A6379" s="1"/>
      <c r="E6379" s="2"/>
      <c r="F6379" s="3"/>
      <c r="G6379" s="2"/>
      <c r="H6379" s="50"/>
      <c r="I6379" s="50"/>
      <c r="J6379" s="50"/>
    </row>
    <row r="6380" spans="1:10" s="43" customFormat="1" x14ac:dyDescent="0.2">
      <c r="A6380" s="1"/>
      <c r="E6380" s="2"/>
      <c r="F6380" s="3"/>
      <c r="G6380" s="2"/>
      <c r="H6380" s="50"/>
      <c r="I6380" s="50"/>
      <c r="J6380" s="50"/>
    </row>
    <row r="6381" spans="1:10" s="43" customFormat="1" x14ac:dyDescent="0.2">
      <c r="A6381" s="1"/>
      <c r="E6381" s="2"/>
      <c r="F6381" s="3"/>
      <c r="G6381" s="2"/>
      <c r="H6381" s="50"/>
      <c r="I6381" s="50"/>
      <c r="J6381" s="50"/>
    </row>
    <row r="6382" spans="1:10" s="43" customFormat="1" x14ac:dyDescent="0.2">
      <c r="A6382" s="1"/>
      <c r="E6382" s="2"/>
      <c r="F6382" s="3"/>
      <c r="G6382" s="2"/>
      <c r="H6382" s="50"/>
      <c r="I6382" s="50"/>
      <c r="J6382" s="50"/>
    </row>
    <row r="6383" spans="1:10" s="43" customFormat="1" x14ac:dyDescent="0.2">
      <c r="A6383" s="1"/>
      <c r="E6383" s="2"/>
      <c r="F6383" s="3"/>
      <c r="G6383" s="2"/>
      <c r="H6383" s="50"/>
      <c r="I6383" s="50"/>
      <c r="J6383" s="50"/>
    </row>
    <row r="6384" spans="1:10" s="43" customFormat="1" x14ac:dyDescent="0.2">
      <c r="A6384" s="1"/>
      <c r="E6384" s="2"/>
      <c r="F6384" s="3"/>
      <c r="G6384" s="2"/>
      <c r="H6384" s="50"/>
      <c r="I6384" s="50"/>
      <c r="J6384" s="50"/>
    </row>
    <row r="6385" spans="1:10" s="43" customFormat="1" x14ac:dyDescent="0.2">
      <c r="A6385" s="1"/>
      <c r="E6385" s="2"/>
      <c r="F6385" s="3"/>
      <c r="G6385" s="2"/>
      <c r="H6385" s="50"/>
      <c r="I6385" s="50"/>
      <c r="J6385" s="50"/>
    </row>
    <row r="6386" spans="1:10" s="43" customFormat="1" x14ac:dyDescent="0.2">
      <c r="A6386" s="1"/>
      <c r="E6386" s="2"/>
      <c r="F6386" s="3"/>
      <c r="G6386" s="2"/>
      <c r="H6386" s="50"/>
      <c r="I6386" s="50"/>
      <c r="J6386" s="50"/>
    </row>
    <row r="6387" spans="1:10" s="43" customFormat="1" x14ac:dyDescent="0.2">
      <c r="A6387" s="1"/>
      <c r="E6387" s="2"/>
      <c r="F6387" s="3"/>
      <c r="G6387" s="2"/>
      <c r="H6387" s="50"/>
      <c r="I6387" s="50"/>
      <c r="J6387" s="50"/>
    </row>
    <row r="6388" spans="1:10" s="43" customFormat="1" x14ac:dyDescent="0.2">
      <c r="A6388" s="1"/>
      <c r="E6388" s="2"/>
      <c r="F6388" s="3"/>
      <c r="G6388" s="2"/>
      <c r="H6388" s="50"/>
      <c r="I6388" s="50"/>
      <c r="J6388" s="50"/>
    </row>
    <row r="6389" spans="1:10" s="43" customFormat="1" x14ac:dyDescent="0.2">
      <c r="A6389" s="1"/>
      <c r="E6389" s="2"/>
      <c r="F6389" s="3"/>
      <c r="G6389" s="2"/>
      <c r="H6389" s="50"/>
      <c r="I6389" s="50"/>
      <c r="J6389" s="50"/>
    </row>
    <row r="6390" spans="1:10" s="43" customFormat="1" x14ac:dyDescent="0.2">
      <c r="A6390" s="1"/>
      <c r="E6390" s="2"/>
      <c r="F6390" s="3"/>
      <c r="G6390" s="2"/>
      <c r="H6390" s="50"/>
      <c r="I6390" s="50"/>
      <c r="J6390" s="50"/>
    </row>
    <row r="6391" spans="1:10" s="43" customFormat="1" x14ac:dyDescent="0.2">
      <c r="A6391" s="1"/>
      <c r="E6391" s="2"/>
      <c r="F6391" s="3"/>
      <c r="G6391" s="2"/>
      <c r="H6391" s="50"/>
      <c r="I6391" s="50"/>
      <c r="J6391" s="50"/>
    </row>
    <row r="6392" spans="1:10" s="43" customFormat="1" x14ac:dyDescent="0.2">
      <c r="A6392" s="1"/>
      <c r="E6392" s="2"/>
      <c r="F6392" s="3"/>
      <c r="G6392" s="2"/>
      <c r="H6392" s="50"/>
      <c r="I6392" s="50"/>
      <c r="J6392" s="50"/>
    </row>
    <row r="6393" spans="1:10" s="43" customFormat="1" x14ac:dyDescent="0.2">
      <c r="A6393" s="1"/>
      <c r="E6393" s="2"/>
      <c r="F6393" s="3"/>
      <c r="G6393" s="2"/>
      <c r="H6393" s="50"/>
      <c r="I6393" s="50"/>
      <c r="J6393" s="50"/>
    </row>
    <row r="6394" spans="1:10" s="43" customFormat="1" x14ac:dyDescent="0.2">
      <c r="A6394" s="1"/>
      <c r="E6394" s="2"/>
      <c r="F6394" s="3"/>
      <c r="G6394" s="2"/>
      <c r="H6394" s="50"/>
      <c r="I6394" s="50"/>
      <c r="J6394" s="50"/>
    </row>
    <row r="6395" spans="1:10" s="43" customFormat="1" x14ac:dyDescent="0.2">
      <c r="A6395" s="1"/>
      <c r="E6395" s="2"/>
      <c r="F6395" s="3"/>
      <c r="G6395" s="2"/>
      <c r="H6395" s="50"/>
      <c r="I6395" s="50"/>
      <c r="J6395" s="50"/>
    </row>
    <row r="6396" spans="1:10" s="43" customFormat="1" x14ac:dyDescent="0.2">
      <c r="A6396" s="1"/>
      <c r="E6396" s="2"/>
      <c r="F6396" s="3"/>
      <c r="G6396" s="2"/>
      <c r="H6396" s="50"/>
      <c r="I6396" s="50"/>
      <c r="J6396" s="50"/>
    </row>
    <row r="6397" spans="1:10" s="43" customFormat="1" x14ac:dyDescent="0.2">
      <c r="A6397" s="1"/>
      <c r="E6397" s="2"/>
      <c r="F6397" s="3"/>
      <c r="G6397" s="2"/>
      <c r="H6397" s="50"/>
      <c r="I6397" s="50"/>
      <c r="J6397" s="50"/>
    </row>
    <row r="6398" spans="1:10" s="43" customFormat="1" x14ac:dyDescent="0.2">
      <c r="A6398" s="1"/>
      <c r="E6398" s="2"/>
      <c r="F6398" s="3"/>
      <c r="G6398" s="2"/>
      <c r="H6398" s="50"/>
      <c r="I6398" s="50"/>
      <c r="J6398" s="50"/>
    </row>
    <row r="6399" spans="1:10" s="43" customFormat="1" x14ac:dyDescent="0.2">
      <c r="A6399" s="1"/>
      <c r="E6399" s="2"/>
      <c r="F6399" s="3"/>
      <c r="G6399" s="2"/>
      <c r="H6399" s="50"/>
      <c r="I6399" s="50"/>
      <c r="J6399" s="50"/>
    </row>
    <row r="6400" spans="1:10" s="43" customFormat="1" x14ac:dyDescent="0.2">
      <c r="A6400" s="1"/>
      <c r="E6400" s="2"/>
      <c r="F6400" s="3"/>
      <c r="G6400" s="2"/>
      <c r="H6400" s="50"/>
      <c r="I6400" s="50"/>
      <c r="J6400" s="50"/>
    </row>
    <row r="6401" spans="1:10" s="43" customFormat="1" x14ac:dyDescent="0.2">
      <c r="A6401" s="1"/>
      <c r="E6401" s="2"/>
      <c r="F6401" s="3"/>
      <c r="G6401" s="2"/>
      <c r="H6401" s="50"/>
      <c r="I6401" s="50"/>
      <c r="J6401" s="50"/>
    </row>
    <row r="6402" spans="1:10" s="43" customFormat="1" x14ac:dyDescent="0.2">
      <c r="A6402" s="1"/>
      <c r="E6402" s="2"/>
      <c r="F6402" s="3"/>
      <c r="G6402" s="2"/>
      <c r="H6402" s="50"/>
      <c r="I6402" s="50"/>
      <c r="J6402" s="50"/>
    </row>
    <row r="6403" spans="1:10" s="43" customFormat="1" x14ac:dyDescent="0.2">
      <c r="A6403" s="1"/>
      <c r="E6403" s="2"/>
      <c r="F6403" s="3"/>
      <c r="G6403" s="2"/>
      <c r="H6403" s="50"/>
      <c r="I6403" s="50"/>
      <c r="J6403" s="50"/>
    </row>
    <row r="6404" spans="1:10" s="43" customFormat="1" x14ac:dyDescent="0.2">
      <c r="A6404" s="1"/>
      <c r="E6404" s="2"/>
      <c r="F6404" s="3"/>
      <c r="G6404" s="2"/>
      <c r="H6404" s="50"/>
      <c r="I6404" s="50"/>
      <c r="J6404" s="50"/>
    </row>
    <row r="6405" spans="1:10" s="43" customFormat="1" x14ac:dyDescent="0.2">
      <c r="A6405" s="1"/>
      <c r="E6405" s="2"/>
      <c r="F6405" s="3"/>
      <c r="G6405" s="2"/>
      <c r="H6405" s="50"/>
      <c r="I6405" s="50"/>
      <c r="J6405" s="50"/>
    </row>
    <row r="6406" spans="1:10" s="43" customFormat="1" x14ac:dyDescent="0.2">
      <c r="A6406" s="1"/>
      <c r="E6406" s="2"/>
      <c r="F6406" s="3"/>
      <c r="G6406" s="2"/>
      <c r="H6406" s="50"/>
      <c r="I6406" s="50"/>
      <c r="J6406" s="50"/>
    </row>
    <row r="6407" spans="1:10" s="43" customFormat="1" x14ac:dyDescent="0.2">
      <c r="A6407" s="1"/>
      <c r="E6407" s="2"/>
      <c r="F6407" s="3"/>
      <c r="G6407" s="2"/>
      <c r="H6407" s="50"/>
      <c r="I6407" s="50"/>
      <c r="J6407" s="50"/>
    </row>
    <row r="6408" spans="1:10" s="43" customFormat="1" x14ac:dyDescent="0.2">
      <c r="A6408" s="1"/>
      <c r="E6408" s="2"/>
      <c r="F6408" s="3"/>
      <c r="G6408" s="2"/>
      <c r="H6408" s="50"/>
      <c r="I6408" s="50"/>
      <c r="J6408" s="50"/>
    </row>
    <row r="6409" spans="1:10" s="43" customFormat="1" x14ac:dyDescent="0.2">
      <c r="A6409" s="1"/>
      <c r="E6409" s="2"/>
      <c r="F6409" s="3"/>
      <c r="G6409" s="2"/>
      <c r="H6409" s="50"/>
      <c r="I6409" s="50"/>
      <c r="J6409" s="50"/>
    </row>
    <row r="6410" spans="1:10" s="43" customFormat="1" x14ac:dyDescent="0.2">
      <c r="A6410" s="1"/>
      <c r="E6410" s="2"/>
      <c r="F6410" s="3"/>
      <c r="G6410" s="2"/>
      <c r="H6410" s="50"/>
      <c r="I6410" s="50"/>
      <c r="J6410" s="50"/>
    </row>
    <row r="6411" spans="1:10" s="43" customFormat="1" x14ac:dyDescent="0.2">
      <c r="A6411" s="1"/>
      <c r="E6411" s="2"/>
      <c r="F6411" s="3"/>
      <c r="G6411" s="2"/>
      <c r="H6411" s="50"/>
      <c r="I6411" s="50"/>
      <c r="J6411" s="50"/>
    </row>
    <row r="6412" spans="1:10" s="43" customFormat="1" x14ac:dyDescent="0.2">
      <c r="A6412" s="1"/>
      <c r="E6412" s="2"/>
      <c r="F6412" s="3"/>
      <c r="G6412" s="2"/>
      <c r="H6412" s="50"/>
      <c r="I6412" s="50"/>
      <c r="J6412" s="50"/>
    </row>
    <row r="6413" spans="1:10" s="43" customFormat="1" x14ac:dyDescent="0.2">
      <c r="A6413" s="1"/>
      <c r="E6413" s="2"/>
      <c r="F6413" s="3"/>
      <c r="G6413" s="2"/>
      <c r="H6413" s="50"/>
      <c r="I6413" s="50"/>
      <c r="J6413" s="50"/>
    </row>
    <row r="6414" spans="1:10" s="43" customFormat="1" x14ac:dyDescent="0.2">
      <c r="A6414" s="1"/>
      <c r="E6414" s="2"/>
      <c r="F6414" s="3"/>
      <c r="G6414" s="2"/>
      <c r="H6414" s="50"/>
      <c r="I6414" s="50"/>
      <c r="J6414" s="50"/>
    </row>
    <row r="6415" spans="1:10" s="43" customFormat="1" x14ac:dyDescent="0.2">
      <c r="A6415" s="1"/>
      <c r="E6415" s="2"/>
      <c r="F6415" s="3"/>
      <c r="G6415" s="2"/>
      <c r="H6415" s="50"/>
      <c r="I6415" s="50"/>
      <c r="J6415" s="50"/>
    </row>
    <row r="6416" spans="1:10" s="43" customFormat="1" x14ac:dyDescent="0.2">
      <c r="A6416" s="1"/>
      <c r="E6416" s="2"/>
      <c r="F6416" s="3"/>
      <c r="G6416" s="2"/>
      <c r="H6416" s="50"/>
      <c r="I6416" s="50"/>
      <c r="J6416" s="50"/>
    </row>
    <row r="6417" spans="1:10" s="43" customFormat="1" x14ac:dyDescent="0.2">
      <c r="A6417" s="1"/>
      <c r="E6417" s="2"/>
      <c r="F6417" s="3"/>
      <c r="G6417" s="2"/>
      <c r="H6417" s="50"/>
      <c r="I6417" s="50"/>
      <c r="J6417" s="50"/>
    </row>
    <row r="6418" spans="1:10" s="43" customFormat="1" x14ac:dyDescent="0.2">
      <c r="A6418" s="1"/>
      <c r="E6418" s="2"/>
      <c r="F6418" s="3"/>
      <c r="G6418" s="2"/>
      <c r="H6418" s="50"/>
      <c r="I6418" s="50"/>
      <c r="J6418" s="50"/>
    </row>
    <row r="6419" spans="1:10" s="43" customFormat="1" x14ac:dyDescent="0.2">
      <c r="A6419" s="1"/>
      <c r="E6419" s="2"/>
      <c r="F6419" s="3"/>
      <c r="G6419" s="2"/>
      <c r="H6419" s="50"/>
      <c r="I6419" s="50"/>
      <c r="J6419" s="50"/>
    </row>
    <row r="6420" spans="1:10" s="43" customFormat="1" x14ac:dyDescent="0.2">
      <c r="A6420" s="1"/>
      <c r="E6420" s="2"/>
      <c r="F6420" s="3"/>
      <c r="G6420" s="2"/>
      <c r="H6420" s="50"/>
      <c r="I6420" s="50"/>
      <c r="J6420" s="50"/>
    </row>
    <row r="6421" spans="1:10" s="43" customFormat="1" x14ac:dyDescent="0.2">
      <c r="A6421" s="1"/>
      <c r="E6421" s="2"/>
      <c r="F6421" s="3"/>
      <c r="G6421" s="2"/>
      <c r="H6421" s="50"/>
      <c r="I6421" s="50"/>
      <c r="J6421" s="50"/>
    </row>
    <row r="6422" spans="1:10" s="43" customFormat="1" x14ac:dyDescent="0.2">
      <c r="A6422" s="1"/>
      <c r="E6422" s="2"/>
      <c r="F6422" s="3"/>
      <c r="G6422" s="2"/>
      <c r="H6422" s="50"/>
      <c r="I6422" s="50"/>
      <c r="J6422" s="50"/>
    </row>
    <row r="6423" spans="1:10" s="43" customFormat="1" x14ac:dyDescent="0.2">
      <c r="A6423" s="1"/>
      <c r="E6423" s="2"/>
      <c r="F6423" s="3"/>
      <c r="G6423" s="2"/>
      <c r="H6423" s="50"/>
      <c r="I6423" s="50"/>
      <c r="J6423" s="50"/>
    </row>
    <row r="6424" spans="1:10" s="43" customFormat="1" x14ac:dyDescent="0.2">
      <c r="A6424" s="1"/>
      <c r="E6424" s="2"/>
      <c r="F6424" s="3"/>
      <c r="G6424" s="2"/>
      <c r="H6424" s="50"/>
      <c r="I6424" s="50"/>
      <c r="J6424" s="50"/>
    </row>
    <row r="6425" spans="1:10" s="43" customFormat="1" x14ac:dyDescent="0.2">
      <c r="A6425" s="1"/>
      <c r="E6425" s="2"/>
      <c r="F6425" s="3"/>
      <c r="G6425" s="2"/>
      <c r="H6425" s="50"/>
      <c r="I6425" s="50"/>
      <c r="J6425" s="50"/>
    </row>
    <row r="6426" spans="1:10" s="43" customFormat="1" x14ac:dyDescent="0.2">
      <c r="A6426" s="1"/>
      <c r="E6426" s="2"/>
      <c r="F6426" s="3"/>
      <c r="G6426" s="2"/>
      <c r="H6426" s="50"/>
      <c r="I6426" s="50"/>
      <c r="J6426" s="50"/>
    </row>
    <row r="6427" spans="1:10" s="43" customFormat="1" x14ac:dyDescent="0.2">
      <c r="A6427" s="1"/>
      <c r="E6427" s="2"/>
      <c r="F6427" s="3"/>
      <c r="G6427" s="2"/>
      <c r="H6427" s="50"/>
      <c r="I6427" s="50"/>
      <c r="J6427" s="50"/>
    </row>
    <row r="6428" spans="1:10" s="43" customFormat="1" x14ac:dyDescent="0.2">
      <c r="A6428" s="1"/>
      <c r="E6428" s="2"/>
      <c r="F6428" s="3"/>
      <c r="G6428" s="2"/>
      <c r="H6428" s="50"/>
      <c r="I6428" s="50"/>
      <c r="J6428" s="50"/>
    </row>
    <row r="6429" spans="1:10" s="43" customFormat="1" x14ac:dyDescent="0.2">
      <c r="A6429" s="1"/>
      <c r="E6429" s="2"/>
      <c r="F6429" s="3"/>
      <c r="G6429" s="2"/>
      <c r="H6429" s="50"/>
      <c r="I6429" s="50"/>
      <c r="J6429" s="50"/>
    </row>
    <row r="6430" spans="1:10" s="43" customFormat="1" x14ac:dyDescent="0.2">
      <c r="A6430" s="1"/>
      <c r="E6430" s="2"/>
      <c r="F6430" s="3"/>
      <c r="G6430" s="2"/>
      <c r="H6430" s="50"/>
      <c r="I6430" s="50"/>
      <c r="J6430" s="50"/>
    </row>
    <row r="6431" spans="1:10" s="43" customFormat="1" x14ac:dyDescent="0.2">
      <c r="A6431" s="1"/>
      <c r="E6431" s="2"/>
      <c r="F6431" s="3"/>
      <c r="G6431" s="2"/>
      <c r="H6431" s="50"/>
      <c r="I6431" s="50"/>
      <c r="J6431" s="50"/>
    </row>
    <row r="6432" spans="1:10" s="43" customFormat="1" x14ac:dyDescent="0.2">
      <c r="A6432" s="1"/>
      <c r="E6432" s="2"/>
      <c r="F6432" s="3"/>
      <c r="G6432" s="2"/>
      <c r="H6432" s="50"/>
      <c r="I6432" s="50"/>
      <c r="J6432" s="50"/>
    </row>
    <row r="6433" spans="1:10" s="43" customFormat="1" x14ac:dyDescent="0.2">
      <c r="A6433" s="1"/>
      <c r="E6433" s="2"/>
      <c r="F6433" s="3"/>
      <c r="G6433" s="2"/>
      <c r="H6433" s="50"/>
      <c r="I6433" s="50"/>
      <c r="J6433" s="50"/>
    </row>
    <row r="6434" spans="1:10" s="43" customFormat="1" x14ac:dyDescent="0.2">
      <c r="A6434" s="1"/>
      <c r="E6434" s="2"/>
      <c r="F6434" s="3"/>
      <c r="G6434" s="2"/>
      <c r="H6434" s="50"/>
      <c r="I6434" s="50"/>
      <c r="J6434" s="50"/>
    </row>
    <row r="6435" spans="1:10" s="43" customFormat="1" x14ac:dyDescent="0.2">
      <c r="A6435" s="1"/>
      <c r="E6435" s="2"/>
      <c r="F6435" s="3"/>
      <c r="G6435" s="2"/>
      <c r="H6435" s="50"/>
      <c r="I6435" s="50"/>
      <c r="J6435" s="50"/>
    </row>
    <row r="6436" spans="1:10" s="43" customFormat="1" x14ac:dyDescent="0.2">
      <c r="A6436" s="1"/>
      <c r="E6436" s="2"/>
      <c r="F6436" s="3"/>
      <c r="G6436" s="2"/>
      <c r="H6436" s="50"/>
      <c r="I6436" s="50"/>
      <c r="J6436" s="50"/>
    </row>
    <row r="6437" spans="1:10" s="43" customFormat="1" x14ac:dyDescent="0.2">
      <c r="A6437" s="1"/>
      <c r="E6437" s="2"/>
      <c r="F6437" s="3"/>
      <c r="G6437" s="2"/>
      <c r="H6437" s="50"/>
      <c r="I6437" s="50"/>
      <c r="J6437" s="50"/>
    </row>
    <row r="6438" spans="1:10" s="43" customFormat="1" x14ac:dyDescent="0.2">
      <c r="A6438" s="1"/>
      <c r="E6438" s="2"/>
      <c r="F6438" s="3"/>
      <c r="G6438" s="2"/>
      <c r="H6438" s="50"/>
      <c r="I6438" s="50"/>
      <c r="J6438" s="50"/>
    </row>
    <row r="6439" spans="1:10" s="43" customFormat="1" x14ac:dyDescent="0.2">
      <c r="A6439" s="1"/>
      <c r="E6439" s="2"/>
      <c r="F6439" s="3"/>
      <c r="G6439" s="2"/>
      <c r="H6439" s="50"/>
      <c r="I6439" s="50"/>
      <c r="J6439" s="50"/>
    </row>
    <row r="6440" spans="1:10" s="43" customFormat="1" x14ac:dyDescent="0.2">
      <c r="A6440" s="1"/>
      <c r="E6440" s="2"/>
      <c r="F6440" s="3"/>
      <c r="G6440" s="2"/>
      <c r="H6440" s="50"/>
      <c r="I6440" s="50"/>
      <c r="J6440" s="50"/>
    </row>
    <row r="6441" spans="1:10" s="43" customFormat="1" x14ac:dyDescent="0.2">
      <c r="A6441" s="1"/>
      <c r="E6441" s="2"/>
      <c r="F6441" s="3"/>
      <c r="G6441" s="2"/>
      <c r="H6441" s="50"/>
      <c r="I6441" s="50"/>
      <c r="J6441" s="50"/>
    </row>
    <row r="6442" spans="1:10" s="43" customFormat="1" x14ac:dyDescent="0.2">
      <c r="A6442" s="1"/>
      <c r="E6442" s="2"/>
      <c r="F6442" s="3"/>
      <c r="G6442" s="2"/>
      <c r="H6442" s="50"/>
      <c r="I6442" s="50"/>
      <c r="J6442" s="50"/>
    </row>
    <row r="6443" spans="1:10" s="43" customFormat="1" x14ac:dyDescent="0.2">
      <c r="A6443" s="1"/>
      <c r="E6443" s="2"/>
      <c r="F6443" s="3"/>
      <c r="G6443" s="2"/>
      <c r="H6443" s="50"/>
      <c r="I6443" s="50"/>
      <c r="J6443" s="50"/>
    </row>
    <row r="6444" spans="1:10" s="43" customFormat="1" x14ac:dyDescent="0.2">
      <c r="A6444" s="1"/>
      <c r="E6444" s="2"/>
      <c r="F6444" s="3"/>
      <c r="G6444" s="2"/>
      <c r="H6444" s="50"/>
      <c r="I6444" s="50"/>
      <c r="J6444" s="50"/>
    </row>
    <row r="6445" spans="1:10" s="43" customFormat="1" x14ac:dyDescent="0.2">
      <c r="A6445" s="1"/>
      <c r="E6445" s="2"/>
      <c r="F6445" s="3"/>
      <c r="G6445" s="2"/>
      <c r="H6445" s="50"/>
      <c r="I6445" s="50"/>
      <c r="J6445" s="50"/>
    </row>
    <row r="6446" spans="1:10" s="43" customFormat="1" x14ac:dyDescent="0.2">
      <c r="A6446" s="1"/>
      <c r="E6446" s="2"/>
      <c r="F6446" s="3"/>
      <c r="G6446" s="2"/>
      <c r="H6446" s="50"/>
      <c r="I6446" s="50"/>
      <c r="J6446" s="50"/>
    </row>
    <row r="6447" spans="1:10" s="43" customFormat="1" x14ac:dyDescent="0.2">
      <c r="A6447" s="1"/>
      <c r="E6447" s="2"/>
      <c r="F6447" s="3"/>
      <c r="G6447" s="2"/>
      <c r="H6447" s="50"/>
      <c r="I6447" s="50"/>
      <c r="J6447" s="50"/>
    </row>
    <row r="6448" spans="1:10" s="43" customFormat="1" x14ac:dyDescent="0.2">
      <c r="A6448" s="1"/>
      <c r="E6448" s="2"/>
      <c r="F6448" s="3"/>
      <c r="G6448" s="2"/>
      <c r="H6448" s="50"/>
      <c r="I6448" s="50"/>
      <c r="J6448" s="50"/>
    </row>
    <row r="6449" spans="1:10" s="43" customFormat="1" x14ac:dyDescent="0.2">
      <c r="A6449" s="1"/>
      <c r="E6449" s="2"/>
      <c r="F6449" s="3"/>
      <c r="G6449" s="2"/>
      <c r="H6449" s="50"/>
      <c r="I6449" s="50"/>
      <c r="J6449" s="50"/>
    </row>
    <row r="6450" spans="1:10" s="43" customFormat="1" x14ac:dyDescent="0.2">
      <c r="A6450" s="1"/>
      <c r="E6450" s="2"/>
      <c r="F6450" s="3"/>
      <c r="G6450" s="2"/>
      <c r="H6450" s="50"/>
      <c r="I6450" s="50"/>
      <c r="J6450" s="50"/>
    </row>
    <row r="6451" spans="1:10" s="43" customFormat="1" x14ac:dyDescent="0.2">
      <c r="A6451" s="1"/>
      <c r="E6451" s="2"/>
      <c r="F6451" s="3"/>
      <c r="G6451" s="2"/>
      <c r="H6451" s="50"/>
      <c r="I6451" s="50"/>
      <c r="J6451" s="50"/>
    </row>
    <row r="6452" spans="1:10" s="43" customFormat="1" x14ac:dyDescent="0.2">
      <c r="A6452" s="1"/>
      <c r="E6452" s="2"/>
      <c r="F6452" s="3"/>
      <c r="G6452" s="2"/>
      <c r="H6452" s="50"/>
      <c r="I6452" s="50"/>
      <c r="J6452" s="50"/>
    </row>
    <row r="6453" spans="1:10" s="43" customFormat="1" x14ac:dyDescent="0.2">
      <c r="A6453" s="1"/>
      <c r="E6453" s="2"/>
      <c r="F6453" s="3"/>
      <c r="G6453" s="2"/>
      <c r="H6453" s="50"/>
      <c r="I6453" s="50"/>
      <c r="J6453" s="50"/>
    </row>
    <row r="6454" spans="1:10" s="43" customFormat="1" x14ac:dyDescent="0.2">
      <c r="A6454" s="1"/>
      <c r="E6454" s="2"/>
      <c r="F6454" s="3"/>
      <c r="G6454" s="2"/>
      <c r="H6454" s="50"/>
      <c r="I6454" s="50"/>
      <c r="J6454" s="50"/>
    </row>
    <row r="6455" spans="1:10" s="43" customFormat="1" x14ac:dyDescent="0.2">
      <c r="A6455" s="1"/>
      <c r="E6455" s="2"/>
      <c r="F6455" s="3"/>
      <c r="G6455" s="2"/>
      <c r="H6455" s="50"/>
      <c r="I6455" s="50"/>
      <c r="J6455" s="50"/>
    </row>
    <row r="6456" spans="1:10" s="43" customFormat="1" x14ac:dyDescent="0.2">
      <c r="A6456" s="1"/>
      <c r="E6456" s="2"/>
      <c r="F6456" s="3"/>
      <c r="G6456" s="2"/>
      <c r="H6456" s="50"/>
      <c r="I6456" s="50"/>
      <c r="J6456" s="50"/>
    </row>
    <row r="6457" spans="1:10" s="43" customFormat="1" x14ac:dyDescent="0.2">
      <c r="A6457" s="1"/>
      <c r="E6457" s="2"/>
      <c r="F6457" s="3"/>
      <c r="G6457" s="2"/>
      <c r="H6457" s="50"/>
      <c r="I6457" s="50"/>
      <c r="J6457" s="50"/>
    </row>
    <row r="6458" spans="1:10" s="43" customFormat="1" x14ac:dyDescent="0.2">
      <c r="A6458" s="1"/>
      <c r="E6458" s="2"/>
      <c r="F6458" s="3"/>
      <c r="G6458" s="2"/>
      <c r="H6458" s="50"/>
      <c r="I6458" s="50"/>
      <c r="J6458" s="50"/>
    </row>
    <row r="6459" spans="1:10" s="43" customFormat="1" x14ac:dyDescent="0.2">
      <c r="A6459" s="1"/>
      <c r="E6459" s="2"/>
      <c r="F6459" s="3"/>
      <c r="G6459" s="2"/>
      <c r="H6459" s="50"/>
      <c r="I6459" s="50"/>
      <c r="J6459" s="50"/>
    </row>
    <row r="6460" spans="1:10" s="43" customFormat="1" x14ac:dyDescent="0.2">
      <c r="A6460" s="1"/>
      <c r="E6460" s="2"/>
      <c r="F6460" s="3"/>
      <c r="G6460" s="2"/>
      <c r="H6460" s="50"/>
      <c r="I6460" s="50"/>
      <c r="J6460" s="50"/>
    </row>
    <row r="6461" spans="1:10" s="43" customFormat="1" x14ac:dyDescent="0.2">
      <c r="A6461" s="1"/>
      <c r="E6461" s="2"/>
      <c r="F6461" s="3"/>
      <c r="G6461" s="2"/>
      <c r="H6461" s="50"/>
      <c r="I6461" s="50"/>
      <c r="J6461" s="50"/>
    </row>
    <row r="6462" spans="1:10" s="43" customFormat="1" x14ac:dyDescent="0.2">
      <c r="A6462" s="1"/>
      <c r="E6462" s="2"/>
      <c r="F6462" s="3"/>
      <c r="G6462" s="2"/>
      <c r="H6462" s="50"/>
      <c r="I6462" s="50"/>
      <c r="J6462" s="50"/>
    </row>
    <row r="6463" spans="1:10" s="43" customFormat="1" x14ac:dyDescent="0.2">
      <c r="A6463" s="1"/>
      <c r="E6463" s="2"/>
      <c r="F6463" s="3"/>
      <c r="G6463" s="2"/>
      <c r="H6463" s="50"/>
      <c r="I6463" s="50"/>
      <c r="J6463" s="50"/>
    </row>
    <row r="6464" spans="1:10" s="43" customFormat="1" x14ac:dyDescent="0.2">
      <c r="A6464" s="1"/>
      <c r="E6464" s="2"/>
      <c r="F6464" s="3"/>
      <c r="G6464" s="2"/>
      <c r="H6464" s="50"/>
      <c r="I6464" s="50"/>
      <c r="J6464" s="50"/>
    </row>
    <row r="6465" spans="1:10" s="43" customFormat="1" x14ac:dyDescent="0.2">
      <c r="A6465" s="1"/>
      <c r="E6465" s="2"/>
      <c r="F6465" s="3"/>
      <c r="G6465" s="2"/>
      <c r="H6465" s="50"/>
      <c r="I6465" s="50"/>
      <c r="J6465" s="50"/>
    </row>
    <row r="6466" spans="1:10" s="43" customFormat="1" x14ac:dyDescent="0.2">
      <c r="A6466" s="1"/>
      <c r="E6466" s="2"/>
      <c r="F6466" s="3"/>
      <c r="G6466" s="2"/>
      <c r="H6466" s="50"/>
      <c r="I6466" s="50"/>
      <c r="J6466" s="50"/>
    </row>
    <row r="6467" spans="1:10" s="43" customFormat="1" x14ac:dyDescent="0.2">
      <c r="A6467" s="1"/>
      <c r="E6467" s="2"/>
      <c r="F6467" s="3"/>
      <c r="G6467" s="2"/>
      <c r="H6467" s="50"/>
      <c r="I6467" s="50"/>
      <c r="J6467" s="50"/>
    </row>
    <row r="6468" spans="1:10" s="43" customFormat="1" x14ac:dyDescent="0.2">
      <c r="A6468" s="1"/>
      <c r="E6468" s="2"/>
      <c r="F6468" s="3"/>
      <c r="G6468" s="2"/>
      <c r="H6468" s="50"/>
      <c r="I6468" s="50"/>
      <c r="J6468" s="50"/>
    </row>
    <row r="6469" spans="1:10" s="43" customFormat="1" x14ac:dyDescent="0.2">
      <c r="A6469" s="1"/>
      <c r="E6469" s="2"/>
      <c r="F6469" s="3"/>
      <c r="G6469" s="2"/>
      <c r="H6469" s="50"/>
      <c r="I6469" s="50"/>
      <c r="J6469" s="50"/>
    </row>
    <row r="6470" spans="1:10" s="43" customFormat="1" x14ac:dyDescent="0.2">
      <c r="A6470" s="1"/>
      <c r="E6470" s="2"/>
      <c r="F6470" s="3"/>
      <c r="G6470" s="2"/>
      <c r="H6470" s="50"/>
      <c r="I6470" s="50"/>
      <c r="J6470" s="50"/>
    </row>
    <row r="6471" spans="1:10" s="43" customFormat="1" x14ac:dyDescent="0.2">
      <c r="A6471" s="1"/>
      <c r="E6471" s="2"/>
      <c r="F6471" s="3"/>
      <c r="G6471" s="2"/>
      <c r="H6471" s="50"/>
      <c r="I6471" s="50"/>
      <c r="J6471" s="50"/>
    </row>
    <row r="6472" spans="1:10" s="43" customFormat="1" x14ac:dyDescent="0.2">
      <c r="A6472" s="1"/>
      <c r="E6472" s="2"/>
      <c r="F6472" s="3"/>
      <c r="G6472" s="2"/>
      <c r="H6472" s="50"/>
      <c r="I6472" s="50"/>
      <c r="J6472" s="50"/>
    </row>
    <row r="6473" spans="1:10" s="43" customFormat="1" x14ac:dyDescent="0.2">
      <c r="A6473" s="1"/>
      <c r="E6473" s="2"/>
      <c r="F6473" s="3"/>
      <c r="G6473" s="2"/>
      <c r="H6473" s="50"/>
      <c r="I6473" s="50"/>
      <c r="J6473" s="50"/>
    </row>
    <row r="6474" spans="1:10" s="43" customFormat="1" x14ac:dyDescent="0.2">
      <c r="A6474" s="1"/>
      <c r="E6474" s="2"/>
      <c r="F6474" s="3"/>
      <c r="G6474" s="2"/>
      <c r="H6474" s="50"/>
      <c r="I6474" s="50"/>
      <c r="J6474" s="50"/>
    </row>
    <row r="6475" spans="1:10" s="43" customFormat="1" x14ac:dyDescent="0.2">
      <c r="A6475" s="1"/>
      <c r="E6475" s="2"/>
      <c r="F6475" s="3"/>
      <c r="G6475" s="2"/>
      <c r="H6475" s="50"/>
      <c r="I6475" s="50"/>
      <c r="J6475" s="50"/>
    </row>
    <row r="6476" spans="1:10" s="43" customFormat="1" x14ac:dyDescent="0.2">
      <c r="A6476" s="1"/>
      <c r="E6476" s="2"/>
      <c r="F6476" s="3"/>
      <c r="G6476" s="2"/>
      <c r="H6476" s="50"/>
      <c r="I6476" s="50"/>
      <c r="J6476" s="50"/>
    </row>
    <row r="6477" spans="1:10" s="43" customFormat="1" x14ac:dyDescent="0.2">
      <c r="A6477" s="1"/>
      <c r="E6477" s="2"/>
      <c r="F6477" s="3"/>
      <c r="G6477" s="2"/>
      <c r="H6477" s="50"/>
      <c r="I6477" s="50"/>
      <c r="J6477" s="50"/>
    </row>
    <row r="6478" spans="1:10" s="43" customFormat="1" x14ac:dyDescent="0.2">
      <c r="A6478" s="1"/>
      <c r="E6478" s="2"/>
      <c r="F6478" s="3"/>
      <c r="G6478" s="2"/>
      <c r="H6478" s="50"/>
      <c r="I6478" s="50"/>
      <c r="J6478" s="50"/>
    </row>
    <row r="6479" spans="1:10" s="43" customFormat="1" x14ac:dyDescent="0.2">
      <c r="A6479" s="1"/>
      <c r="E6479" s="2"/>
      <c r="F6479" s="3"/>
      <c r="G6479" s="2"/>
      <c r="H6479" s="50"/>
      <c r="I6479" s="50"/>
      <c r="J6479" s="50"/>
    </row>
    <row r="6480" spans="1:10" s="43" customFormat="1" x14ac:dyDescent="0.2">
      <c r="A6480" s="1"/>
      <c r="E6480" s="2"/>
      <c r="F6480" s="3"/>
      <c r="G6480" s="2"/>
      <c r="H6480" s="50"/>
      <c r="I6480" s="50"/>
      <c r="J6480" s="50"/>
    </row>
    <row r="6481" spans="1:10" s="43" customFormat="1" x14ac:dyDescent="0.2">
      <c r="A6481" s="1"/>
      <c r="E6481" s="2"/>
      <c r="F6481" s="3"/>
      <c r="G6481" s="2"/>
      <c r="H6481" s="50"/>
      <c r="I6481" s="50"/>
      <c r="J6481" s="50"/>
    </row>
    <row r="6482" spans="1:10" s="43" customFormat="1" x14ac:dyDescent="0.2">
      <c r="A6482" s="1"/>
      <c r="E6482" s="2"/>
      <c r="F6482" s="3"/>
      <c r="G6482" s="2"/>
      <c r="H6482" s="50"/>
      <c r="I6482" s="50"/>
      <c r="J6482" s="50"/>
    </row>
    <row r="6483" spans="1:10" s="43" customFormat="1" x14ac:dyDescent="0.2">
      <c r="A6483" s="1"/>
      <c r="E6483" s="2"/>
      <c r="F6483" s="3"/>
      <c r="G6483" s="2"/>
      <c r="H6483" s="50"/>
      <c r="I6483" s="50"/>
      <c r="J6483" s="50"/>
    </row>
    <row r="6484" spans="1:10" s="43" customFormat="1" x14ac:dyDescent="0.2">
      <c r="A6484" s="1"/>
      <c r="E6484" s="2"/>
      <c r="F6484" s="3"/>
      <c r="G6484" s="2"/>
      <c r="H6484" s="50"/>
      <c r="I6484" s="50"/>
      <c r="J6484" s="50"/>
    </row>
    <row r="6485" spans="1:10" s="43" customFormat="1" x14ac:dyDescent="0.2">
      <c r="A6485" s="1"/>
      <c r="E6485" s="2"/>
      <c r="F6485" s="3"/>
      <c r="G6485" s="2"/>
      <c r="H6485" s="50"/>
      <c r="I6485" s="50"/>
      <c r="J6485" s="50"/>
    </row>
    <row r="6486" spans="1:10" s="43" customFormat="1" x14ac:dyDescent="0.2">
      <c r="A6486" s="1"/>
      <c r="E6486" s="2"/>
      <c r="F6486" s="3"/>
      <c r="G6486" s="2"/>
      <c r="H6486" s="50"/>
      <c r="I6486" s="50"/>
      <c r="J6486" s="50"/>
    </row>
    <row r="6487" spans="1:10" s="43" customFormat="1" x14ac:dyDescent="0.2">
      <c r="A6487" s="1"/>
      <c r="E6487" s="2"/>
      <c r="F6487" s="3"/>
      <c r="G6487" s="2"/>
      <c r="H6487" s="50"/>
      <c r="I6487" s="50"/>
      <c r="J6487" s="50"/>
    </row>
    <row r="6488" spans="1:10" s="43" customFormat="1" x14ac:dyDescent="0.2">
      <c r="A6488" s="1"/>
      <c r="E6488" s="2"/>
      <c r="F6488" s="3"/>
      <c r="G6488" s="2"/>
      <c r="H6488" s="50"/>
      <c r="I6488" s="50"/>
      <c r="J6488" s="50"/>
    </row>
    <row r="6489" spans="1:10" s="43" customFormat="1" x14ac:dyDescent="0.2">
      <c r="A6489" s="1"/>
      <c r="E6489" s="2"/>
      <c r="F6489" s="3"/>
      <c r="G6489" s="2"/>
      <c r="H6489" s="50"/>
      <c r="I6489" s="50"/>
      <c r="J6489" s="50"/>
    </row>
    <row r="6490" spans="1:10" s="43" customFormat="1" x14ac:dyDescent="0.2">
      <c r="A6490" s="1"/>
      <c r="E6490" s="2"/>
      <c r="F6490" s="3"/>
      <c r="G6490" s="2"/>
      <c r="H6490" s="50"/>
      <c r="I6490" s="50"/>
      <c r="J6490" s="50"/>
    </row>
    <row r="6491" spans="1:10" s="43" customFormat="1" x14ac:dyDescent="0.2">
      <c r="A6491" s="1"/>
      <c r="E6491" s="2"/>
      <c r="F6491" s="3"/>
      <c r="G6491" s="2"/>
      <c r="H6491" s="50"/>
      <c r="I6491" s="50"/>
      <c r="J6491" s="50"/>
    </row>
    <row r="6492" spans="1:10" s="43" customFormat="1" x14ac:dyDescent="0.2">
      <c r="A6492" s="1"/>
      <c r="E6492" s="2"/>
      <c r="F6492" s="3"/>
      <c r="G6492" s="2"/>
      <c r="H6492" s="50"/>
      <c r="I6492" s="50"/>
      <c r="J6492" s="50"/>
    </row>
    <row r="6493" spans="1:10" s="43" customFormat="1" x14ac:dyDescent="0.2">
      <c r="A6493" s="1"/>
      <c r="E6493" s="2"/>
      <c r="F6493" s="3"/>
      <c r="G6493" s="2"/>
      <c r="H6493" s="50"/>
      <c r="I6493" s="50"/>
      <c r="J6493" s="50"/>
    </row>
    <row r="6494" spans="1:10" s="43" customFormat="1" x14ac:dyDescent="0.2">
      <c r="A6494" s="1"/>
      <c r="E6494" s="2"/>
      <c r="F6494" s="3"/>
      <c r="G6494" s="2"/>
      <c r="H6494" s="50"/>
      <c r="I6494" s="50"/>
      <c r="J6494" s="50"/>
    </row>
    <row r="6495" spans="1:10" s="43" customFormat="1" x14ac:dyDescent="0.2">
      <c r="A6495" s="1"/>
      <c r="E6495" s="2"/>
      <c r="F6495" s="3"/>
      <c r="G6495" s="2"/>
      <c r="H6495" s="50"/>
      <c r="I6495" s="50"/>
      <c r="J6495" s="50"/>
    </row>
    <row r="6496" spans="1:10" s="43" customFormat="1" x14ac:dyDescent="0.2">
      <c r="A6496" s="1"/>
      <c r="E6496" s="2"/>
      <c r="F6496" s="3"/>
      <c r="G6496" s="2"/>
      <c r="H6496" s="50"/>
      <c r="I6496" s="50"/>
      <c r="J6496" s="50"/>
    </row>
    <row r="6497" spans="1:10" s="43" customFormat="1" x14ac:dyDescent="0.2">
      <c r="A6497" s="1"/>
      <c r="E6497" s="2"/>
      <c r="F6497" s="3"/>
      <c r="G6497" s="2"/>
      <c r="H6497" s="50"/>
      <c r="I6497" s="50"/>
      <c r="J6497" s="50"/>
    </row>
    <row r="6498" spans="1:10" s="43" customFormat="1" x14ac:dyDescent="0.2">
      <c r="A6498" s="1"/>
      <c r="E6498" s="2"/>
      <c r="F6498" s="3"/>
      <c r="G6498" s="2"/>
      <c r="H6498" s="50"/>
      <c r="I6498" s="50"/>
      <c r="J6498" s="50"/>
    </row>
    <row r="6499" spans="1:10" s="43" customFormat="1" x14ac:dyDescent="0.2">
      <c r="A6499" s="1"/>
      <c r="E6499" s="2"/>
      <c r="F6499" s="3"/>
      <c r="G6499" s="2"/>
      <c r="H6499" s="50"/>
      <c r="I6499" s="50"/>
      <c r="J6499" s="50"/>
    </row>
    <row r="6500" spans="1:10" s="43" customFormat="1" x14ac:dyDescent="0.2">
      <c r="A6500" s="1"/>
      <c r="E6500" s="2"/>
      <c r="F6500" s="3"/>
      <c r="G6500" s="2"/>
      <c r="H6500" s="50"/>
      <c r="I6500" s="50"/>
      <c r="J6500" s="50"/>
    </row>
    <row r="6501" spans="1:10" s="43" customFormat="1" x14ac:dyDescent="0.2">
      <c r="A6501" s="1"/>
      <c r="E6501" s="2"/>
      <c r="F6501" s="3"/>
      <c r="G6501" s="2"/>
      <c r="H6501" s="50"/>
      <c r="I6501" s="50"/>
      <c r="J6501" s="50"/>
    </row>
    <row r="6502" spans="1:10" s="43" customFormat="1" x14ac:dyDescent="0.2">
      <c r="A6502" s="1"/>
      <c r="E6502" s="2"/>
      <c r="F6502" s="3"/>
      <c r="G6502" s="2"/>
      <c r="H6502" s="50"/>
      <c r="I6502" s="50"/>
      <c r="J6502" s="50"/>
    </row>
    <row r="6503" spans="1:10" s="43" customFormat="1" x14ac:dyDescent="0.2">
      <c r="A6503" s="1"/>
      <c r="E6503" s="2"/>
      <c r="F6503" s="3"/>
      <c r="G6503" s="2"/>
      <c r="H6503" s="50"/>
      <c r="I6503" s="50"/>
      <c r="J6503" s="50"/>
    </row>
    <row r="6504" spans="1:10" s="43" customFormat="1" x14ac:dyDescent="0.2">
      <c r="A6504" s="1"/>
      <c r="E6504" s="2"/>
      <c r="F6504" s="3"/>
      <c r="G6504" s="2"/>
      <c r="H6504" s="50"/>
      <c r="I6504" s="50"/>
      <c r="J6504" s="50"/>
    </row>
    <row r="6505" spans="1:10" s="43" customFormat="1" x14ac:dyDescent="0.2">
      <c r="A6505" s="1"/>
      <c r="E6505" s="2"/>
      <c r="F6505" s="3"/>
      <c r="G6505" s="2"/>
      <c r="H6505" s="50"/>
      <c r="I6505" s="50"/>
      <c r="J6505" s="50"/>
    </row>
    <row r="6506" spans="1:10" s="43" customFormat="1" x14ac:dyDescent="0.2">
      <c r="A6506" s="1"/>
      <c r="E6506" s="2"/>
      <c r="F6506" s="3"/>
      <c r="G6506" s="2"/>
      <c r="H6506" s="50"/>
      <c r="I6506" s="50"/>
      <c r="J6506" s="50"/>
    </row>
    <row r="6507" spans="1:10" s="43" customFormat="1" x14ac:dyDescent="0.2">
      <c r="A6507" s="1"/>
      <c r="E6507" s="2"/>
      <c r="F6507" s="3"/>
      <c r="G6507" s="2"/>
      <c r="H6507" s="50"/>
      <c r="I6507" s="50"/>
      <c r="J6507" s="50"/>
    </row>
    <row r="6508" spans="1:10" s="43" customFormat="1" x14ac:dyDescent="0.2">
      <c r="A6508" s="1"/>
      <c r="E6508" s="2"/>
      <c r="F6508" s="3"/>
      <c r="G6508" s="2"/>
      <c r="H6508" s="50"/>
      <c r="I6508" s="50"/>
      <c r="J6508" s="50"/>
    </row>
    <row r="6509" spans="1:10" s="43" customFormat="1" x14ac:dyDescent="0.2">
      <c r="A6509" s="1"/>
      <c r="E6509" s="2"/>
      <c r="F6509" s="3"/>
      <c r="G6509" s="2"/>
      <c r="H6509" s="50"/>
      <c r="I6509" s="50"/>
      <c r="J6509" s="50"/>
    </row>
    <row r="6510" spans="1:10" s="43" customFormat="1" x14ac:dyDescent="0.2">
      <c r="A6510" s="1"/>
      <c r="E6510" s="2"/>
      <c r="F6510" s="3"/>
      <c r="G6510" s="2"/>
      <c r="H6510" s="50"/>
      <c r="I6510" s="50"/>
      <c r="J6510" s="50"/>
    </row>
    <row r="6511" spans="1:10" s="43" customFormat="1" x14ac:dyDescent="0.2">
      <c r="A6511" s="1"/>
      <c r="E6511" s="2"/>
      <c r="F6511" s="3"/>
      <c r="G6511" s="2"/>
      <c r="H6511" s="50"/>
      <c r="I6511" s="50"/>
      <c r="J6511" s="50"/>
    </row>
    <row r="6512" spans="1:10" s="43" customFormat="1" x14ac:dyDescent="0.2">
      <c r="A6512" s="1"/>
      <c r="E6512" s="2"/>
      <c r="F6512" s="3"/>
      <c r="G6512" s="2"/>
      <c r="H6512" s="50"/>
      <c r="I6512" s="50"/>
      <c r="J6512" s="50"/>
    </row>
    <row r="6513" spans="1:10" s="43" customFormat="1" x14ac:dyDescent="0.2">
      <c r="A6513" s="1"/>
      <c r="E6513" s="2"/>
      <c r="F6513" s="3"/>
      <c r="G6513" s="2"/>
      <c r="H6513" s="50"/>
      <c r="I6513" s="50"/>
      <c r="J6513" s="50"/>
    </row>
    <row r="6514" spans="1:10" s="43" customFormat="1" x14ac:dyDescent="0.2">
      <c r="A6514" s="1"/>
      <c r="E6514" s="2"/>
      <c r="F6514" s="3"/>
      <c r="G6514" s="2"/>
      <c r="H6514" s="50"/>
      <c r="I6514" s="50"/>
      <c r="J6514" s="50"/>
    </row>
    <row r="6515" spans="1:10" s="43" customFormat="1" x14ac:dyDescent="0.2">
      <c r="A6515" s="1"/>
      <c r="E6515" s="2"/>
      <c r="F6515" s="3"/>
      <c r="G6515" s="2"/>
      <c r="H6515" s="50"/>
      <c r="I6515" s="50"/>
      <c r="J6515" s="50"/>
    </row>
    <row r="6516" spans="1:10" s="43" customFormat="1" x14ac:dyDescent="0.2">
      <c r="A6516" s="1"/>
      <c r="E6516" s="2"/>
      <c r="F6516" s="3"/>
      <c r="G6516" s="2"/>
      <c r="H6516" s="50"/>
      <c r="I6516" s="50"/>
      <c r="J6516" s="50"/>
    </row>
    <row r="6517" spans="1:10" s="43" customFormat="1" x14ac:dyDescent="0.2">
      <c r="A6517" s="1"/>
      <c r="E6517" s="2"/>
      <c r="F6517" s="3"/>
      <c r="G6517" s="2"/>
      <c r="H6517" s="50"/>
      <c r="I6517" s="50"/>
      <c r="J6517" s="50"/>
    </row>
    <row r="6518" spans="1:10" s="43" customFormat="1" x14ac:dyDescent="0.2">
      <c r="A6518" s="1"/>
      <c r="E6518" s="2"/>
      <c r="F6518" s="3"/>
      <c r="G6518" s="2"/>
      <c r="H6518" s="50"/>
      <c r="I6518" s="50"/>
      <c r="J6518" s="50"/>
    </row>
    <row r="6519" spans="1:10" s="43" customFormat="1" x14ac:dyDescent="0.2">
      <c r="A6519" s="1"/>
      <c r="E6519" s="2"/>
      <c r="F6519" s="3"/>
      <c r="G6519" s="2"/>
      <c r="H6519" s="50"/>
      <c r="I6519" s="50"/>
      <c r="J6519" s="50"/>
    </row>
    <row r="6520" spans="1:10" s="43" customFormat="1" x14ac:dyDescent="0.2">
      <c r="A6520" s="1"/>
      <c r="E6520" s="2"/>
      <c r="F6520" s="3"/>
      <c r="G6520" s="2"/>
      <c r="H6520" s="50"/>
      <c r="I6520" s="50"/>
      <c r="J6520" s="50"/>
    </row>
    <row r="6521" spans="1:10" s="43" customFormat="1" x14ac:dyDescent="0.2">
      <c r="A6521" s="1"/>
      <c r="E6521" s="2"/>
      <c r="F6521" s="3"/>
      <c r="G6521" s="2"/>
      <c r="H6521" s="50"/>
      <c r="I6521" s="50"/>
      <c r="J6521" s="50"/>
    </row>
    <row r="6522" spans="1:10" s="43" customFormat="1" x14ac:dyDescent="0.2">
      <c r="A6522" s="1"/>
      <c r="E6522" s="2"/>
      <c r="F6522" s="3"/>
      <c r="G6522" s="2"/>
      <c r="H6522" s="50"/>
      <c r="I6522" s="50"/>
      <c r="J6522" s="50"/>
    </row>
    <row r="6523" spans="1:10" s="43" customFormat="1" x14ac:dyDescent="0.2">
      <c r="A6523" s="1"/>
      <c r="E6523" s="2"/>
      <c r="F6523" s="3"/>
      <c r="G6523" s="2"/>
      <c r="H6523" s="50"/>
      <c r="I6523" s="50"/>
      <c r="J6523" s="50"/>
    </row>
    <row r="6524" spans="1:10" s="43" customFormat="1" x14ac:dyDescent="0.2">
      <c r="A6524" s="1"/>
      <c r="E6524" s="2"/>
      <c r="F6524" s="3"/>
      <c r="G6524" s="2"/>
      <c r="H6524" s="50"/>
      <c r="I6524" s="50"/>
      <c r="J6524" s="50"/>
    </row>
    <row r="6525" spans="1:10" s="43" customFormat="1" x14ac:dyDescent="0.2">
      <c r="A6525" s="1"/>
      <c r="E6525" s="2"/>
      <c r="F6525" s="3"/>
      <c r="G6525" s="2"/>
      <c r="H6525" s="50"/>
      <c r="I6525" s="50"/>
      <c r="J6525" s="50"/>
    </row>
    <row r="6526" spans="1:10" s="43" customFormat="1" x14ac:dyDescent="0.2">
      <c r="A6526" s="1"/>
      <c r="E6526" s="2"/>
      <c r="F6526" s="3"/>
      <c r="G6526" s="2"/>
      <c r="H6526" s="50"/>
      <c r="I6526" s="50"/>
      <c r="J6526" s="50"/>
    </row>
    <row r="6527" spans="1:10" s="43" customFormat="1" x14ac:dyDescent="0.2">
      <c r="A6527" s="1"/>
      <c r="E6527" s="2"/>
      <c r="F6527" s="3"/>
      <c r="G6527" s="2"/>
      <c r="H6527" s="50"/>
      <c r="I6527" s="50"/>
      <c r="J6527" s="50"/>
    </row>
    <row r="6528" spans="1:10" s="43" customFormat="1" x14ac:dyDescent="0.2">
      <c r="A6528" s="1"/>
      <c r="E6528" s="2"/>
      <c r="F6528" s="3"/>
      <c r="G6528" s="2"/>
      <c r="H6528" s="50"/>
      <c r="I6528" s="50"/>
      <c r="J6528" s="50"/>
    </row>
    <row r="6529" spans="1:10" s="43" customFormat="1" x14ac:dyDescent="0.2">
      <c r="A6529" s="1"/>
      <c r="E6529" s="2"/>
      <c r="F6529" s="3"/>
      <c r="G6529" s="2"/>
      <c r="H6529" s="50"/>
      <c r="I6529" s="50"/>
      <c r="J6529" s="50"/>
    </row>
    <row r="6530" spans="1:10" s="43" customFormat="1" x14ac:dyDescent="0.2">
      <c r="A6530" s="1"/>
      <c r="E6530" s="2"/>
      <c r="F6530" s="3"/>
      <c r="G6530" s="2"/>
      <c r="H6530" s="50"/>
      <c r="I6530" s="50"/>
      <c r="J6530" s="50"/>
    </row>
    <row r="6531" spans="1:10" s="43" customFormat="1" x14ac:dyDescent="0.2">
      <c r="A6531" s="1"/>
      <c r="E6531" s="2"/>
      <c r="F6531" s="3"/>
      <c r="G6531" s="2"/>
      <c r="H6531" s="50"/>
      <c r="I6531" s="50"/>
      <c r="J6531" s="50"/>
    </row>
    <row r="6532" spans="1:10" s="43" customFormat="1" x14ac:dyDescent="0.2">
      <c r="A6532" s="1"/>
      <c r="E6532" s="2"/>
      <c r="F6532" s="3"/>
      <c r="G6532" s="2"/>
      <c r="H6532" s="50"/>
      <c r="I6532" s="50"/>
      <c r="J6532" s="50"/>
    </row>
    <row r="6533" spans="1:10" s="43" customFormat="1" x14ac:dyDescent="0.2">
      <c r="A6533" s="1"/>
      <c r="E6533" s="2"/>
      <c r="F6533" s="3"/>
      <c r="G6533" s="2"/>
      <c r="H6533" s="50"/>
      <c r="I6533" s="50"/>
      <c r="J6533" s="50"/>
    </row>
    <row r="6534" spans="1:10" s="43" customFormat="1" x14ac:dyDescent="0.2">
      <c r="A6534" s="1"/>
      <c r="E6534" s="2"/>
      <c r="F6534" s="3"/>
      <c r="G6534" s="2"/>
      <c r="H6534" s="50"/>
      <c r="I6534" s="50"/>
      <c r="J6534" s="50"/>
    </row>
    <row r="6535" spans="1:10" s="43" customFormat="1" x14ac:dyDescent="0.2">
      <c r="A6535" s="1"/>
      <c r="E6535" s="2"/>
      <c r="F6535" s="3"/>
      <c r="G6535" s="2"/>
      <c r="H6535" s="50"/>
      <c r="I6535" s="50"/>
      <c r="J6535" s="50"/>
    </row>
    <row r="6536" spans="1:10" s="43" customFormat="1" x14ac:dyDescent="0.2">
      <c r="A6536" s="1"/>
      <c r="E6536" s="2"/>
      <c r="F6536" s="3"/>
      <c r="G6536" s="2"/>
      <c r="H6536" s="50"/>
      <c r="I6536" s="50"/>
      <c r="J6536" s="50"/>
    </row>
    <row r="6537" spans="1:10" s="43" customFormat="1" x14ac:dyDescent="0.2">
      <c r="A6537" s="1"/>
      <c r="E6537" s="2"/>
      <c r="F6537" s="3"/>
      <c r="G6537" s="2"/>
      <c r="H6537" s="50"/>
      <c r="I6537" s="50"/>
      <c r="J6537" s="50"/>
    </row>
    <row r="6538" spans="1:10" s="43" customFormat="1" x14ac:dyDescent="0.2">
      <c r="A6538" s="1"/>
      <c r="E6538" s="2"/>
      <c r="F6538" s="3"/>
      <c r="G6538" s="2"/>
      <c r="H6538" s="50"/>
      <c r="I6538" s="50"/>
      <c r="J6538" s="50"/>
    </row>
    <row r="6539" spans="1:10" s="43" customFormat="1" x14ac:dyDescent="0.2">
      <c r="A6539" s="1"/>
      <c r="E6539" s="2"/>
      <c r="F6539" s="3"/>
      <c r="G6539" s="2"/>
      <c r="H6539" s="50"/>
      <c r="I6539" s="50"/>
      <c r="J6539" s="50"/>
    </row>
    <row r="6540" spans="1:10" s="43" customFormat="1" x14ac:dyDescent="0.2">
      <c r="A6540" s="1"/>
      <c r="E6540" s="2"/>
      <c r="F6540" s="3"/>
      <c r="G6540" s="2"/>
      <c r="H6540" s="50"/>
      <c r="I6540" s="50"/>
      <c r="J6540" s="50"/>
    </row>
    <row r="6541" spans="1:10" s="43" customFormat="1" x14ac:dyDescent="0.2">
      <c r="A6541" s="1"/>
      <c r="E6541" s="2"/>
      <c r="F6541" s="3"/>
      <c r="G6541" s="2"/>
      <c r="H6541" s="50"/>
      <c r="I6541" s="50"/>
      <c r="J6541" s="50"/>
    </row>
    <row r="6542" spans="1:10" s="43" customFormat="1" x14ac:dyDescent="0.2">
      <c r="A6542" s="1"/>
      <c r="E6542" s="2"/>
      <c r="F6542" s="3"/>
      <c r="G6542" s="2"/>
      <c r="H6542" s="50"/>
      <c r="I6542" s="50"/>
      <c r="J6542" s="50"/>
    </row>
    <row r="6543" spans="1:10" s="43" customFormat="1" x14ac:dyDescent="0.2">
      <c r="A6543" s="1"/>
      <c r="E6543" s="2"/>
      <c r="F6543" s="3"/>
      <c r="G6543" s="2"/>
      <c r="H6543" s="50"/>
      <c r="I6543" s="50"/>
      <c r="J6543" s="50"/>
    </row>
    <row r="6544" spans="1:10" s="43" customFormat="1" x14ac:dyDescent="0.2">
      <c r="A6544" s="1"/>
      <c r="E6544" s="2"/>
      <c r="F6544" s="3"/>
      <c r="G6544" s="2"/>
      <c r="H6544" s="50"/>
      <c r="I6544" s="50"/>
      <c r="J6544" s="50"/>
    </row>
    <row r="6545" spans="1:10" s="43" customFormat="1" x14ac:dyDescent="0.2">
      <c r="A6545" s="1"/>
      <c r="E6545" s="2"/>
      <c r="F6545" s="3"/>
      <c r="G6545" s="2"/>
      <c r="H6545" s="50"/>
      <c r="I6545" s="50"/>
      <c r="J6545" s="50"/>
    </row>
    <row r="6546" spans="1:10" s="43" customFormat="1" x14ac:dyDescent="0.2">
      <c r="A6546" s="1"/>
      <c r="E6546" s="2"/>
      <c r="F6546" s="3"/>
      <c r="G6546" s="2"/>
      <c r="H6546" s="50"/>
      <c r="I6546" s="50"/>
      <c r="J6546" s="50"/>
    </row>
    <row r="6547" spans="1:10" s="43" customFormat="1" x14ac:dyDescent="0.2">
      <c r="A6547" s="1"/>
      <c r="E6547" s="2"/>
      <c r="F6547" s="3"/>
      <c r="G6547" s="2"/>
      <c r="H6547" s="50"/>
      <c r="I6547" s="50"/>
      <c r="J6547" s="50"/>
    </row>
    <row r="6548" spans="1:10" s="43" customFormat="1" x14ac:dyDescent="0.2">
      <c r="A6548" s="1"/>
      <c r="E6548" s="2"/>
      <c r="F6548" s="3"/>
      <c r="G6548" s="2"/>
      <c r="H6548" s="50"/>
      <c r="I6548" s="50"/>
      <c r="J6548" s="50"/>
    </row>
    <row r="6549" spans="1:10" s="43" customFormat="1" x14ac:dyDescent="0.2">
      <c r="A6549" s="1"/>
      <c r="E6549" s="2"/>
      <c r="F6549" s="3"/>
      <c r="G6549" s="2"/>
      <c r="H6549" s="50"/>
      <c r="I6549" s="50"/>
      <c r="J6549" s="50"/>
    </row>
    <row r="6550" spans="1:10" s="43" customFormat="1" x14ac:dyDescent="0.2">
      <c r="A6550" s="1"/>
      <c r="E6550" s="2"/>
      <c r="F6550" s="3"/>
      <c r="G6550" s="2"/>
      <c r="H6550" s="50"/>
      <c r="I6550" s="50"/>
      <c r="J6550" s="50"/>
    </row>
    <row r="6551" spans="1:10" s="43" customFormat="1" x14ac:dyDescent="0.2">
      <c r="A6551" s="1"/>
      <c r="E6551" s="2"/>
      <c r="F6551" s="3"/>
      <c r="G6551" s="2"/>
      <c r="H6551" s="50"/>
      <c r="I6551" s="50"/>
      <c r="J6551" s="50"/>
    </row>
    <row r="6552" spans="1:10" s="43" customFormat="1" x14ac:dyDescent="0.2">
      <c r="A6552" s="1"/>
      <c r="E6552" s="2"/>
      <c r="F6552" s="3"/>
      <c r="G6552" s="2"/>
      <c r="H6552" s="50"/>
      <c r="I6552" s="50"/>
      <c r="J6552" s="50"/>
    </row>
    <row r="6553" spans="1:10" s="43" customFormat="1" x14ac:dyDescent="0.2">
      <c r="A6553" s="1"/>
      <c r="E6553" s="2"/>
      <c r="F6553" s="3"/>
      <c r="G6553" s="2"/>
      <c r="H6553" s="50"/>
      <c r="I6553" s="50"/>
      <c r="J6553" s="50"/>
    </row>
    <row r="6554" spans="1:10" s="43" customFormat="1" x14ac:dyDescent="0.2">
      <c r="A6554" s="1"/>
      <c r="E6554" s="2"/>
      <c r="F6554" s="3"/>
      <c r="G6554" s="2"/>
      <c r="H6554" s="50"/>
      <c r="I6554" s="50"/>
      <c r="J6554" s="50"/>
    </row>
    <row r="6555" spans="1:10" s="43" customFormat="1" x14ac:dyDescent="0.2">
      <c r="A6555" s="1"/>
      <c r="E6555" s="2"/>
      <c r="F6555" s="3"/>
      <c r="G6555" s="2"/>
      <c r="H6555" s="50"/>
      <c r="I6555" s="50"/>
      <c r="J6555" s="50"/>
    </row>
    <row r="6556" spans="1:10" s="43" customFormat="1" x14ac:dyDescent="0.2">
      <c r="A6556" s="1"/>
      <c r="E6556" s="2"/>
      <c r="F6556" s="3"/>
      <c r="G6556" s="2"/>
      <c r="H6556" s="50"/>
      <c r="I6556" s="50"/>
      <c r="J6556" s="50"/>
    </row>
    <row r="6557" spans="1:10" s="43" customFormat="1" x14ac:dyDescent="0.2">
      <c r="A6557" s="1"/>
      <c r="E6557" s="2"/>
      <c r="F6557" s="3"/>
      <c r="G6557" s="2"/>
      <c r="H6557" s="50"/>
      <c r="I6557" s="50"/>
      <c r="J6557" s="50"/>
    </row>
    <row r="6558" spans="1:10" s="43" customFormat="1" x14ac:dyDescent="0.2">
      <c r="A6558" s="1"/>
      <c r="E6558" s="2"/>
      <c r="F6558" s="3"/>
      <c r="G6558" s="2"/>
      <c r="H6558" s="50"/>
      <c r="I6558" s="50"/>
      <c r="J6558" s="50"/>
    </row>
    <row r="6559" spans="1:10" s="43" customFormat="1" x14ac:dyDescent="0.2">
      <c r="A6559" s="1"/>
      <c r="E6559" s="2"/>
      <c r="F6559" s="3"/>
      <c r="G6559" s="2"/>
      <c r="H6559" s="50"/>
      <c r="I6559" s="50"/>
      <c r="J6559" s="50"/>
    </row>
    <row r="6560" spans="1:10" s="43" customFormat="1" x14ac:dyDescent="0.2">
      <c r="A6560" s="1"/>
      <c r="E6560" s="2"/>
      <c r="F6560" s="3"/>
      <c r="G6560" s="2"/>
      <c r="H6560" s="50"/>
      <c r="I6560" s="50"/>
      <c r="J6560" s="50"/>
    </row>
    <row r="6561" spans="1:10" s="43" customFormat="1" x14ac:dyDescent="0.2">
      <c r="A6561" s="1"/>
      <c r="E6561" s="2"/>
      <c r="F6561" s="3"/>
      <c r="G6561" s="2"/>
      <c r="H6561" s="50"/>
      <c r="I6561" s="50"/>
      <c r="J6561" s="50"/>
    </row>
    <row r="6562" spans="1:10" s="43" customFormat="1" x14ac:dyDescent="0.2">
      <c r="A6562" s="1"/>
      <c r="E6562" s="2"/>
      <c r="F6562" s="3"/>
      <c r="G6562" s="2"/>
      <c r="H6562" s="50"/>
      <c r="I6562" s="50"/>
      <c r="J6562" s="50"/>
    </row>
    <row r="6563" spans="1:10" s="43" customFormat="1" x14ac:dyDescent="0.2">
      <c r="A6563" s="1"/>
      <c r="E6563" s="2"/>
      <c r="F6563" s="3"/>
      <c r="G6563" s="2"/>
      <c r="H6563" s="50"/>
      <c r="I6563" s="50"/>
      <c r="J6563" s="50"/>
    </row>
    <row r="6564" spans="1:10" s="43" customFormat="1" x14ac:dyDescent="0.2">
      <c r="A6564" s="1"/>
      <c r="E6564" s="2"/>
      <c r="F6564" s="3"/>
      <c r="G6564" s="2"/>
      <c r="H6564" s="50"/>
      <c r="I6564" s="50"/>
      <c r="J6564" s="50"/>
    </row>
    <row r="6565" spans="1:10" s="43" customFormat="1" x14ac:dyDescent="0.2">
      <c r="A6565" s="1"/>
      <c r="E6565" s="2"/>
      <c r="F6565" s="3"/>
      <c r="G6565" s="2"/>
      <c r="H6565" s="50"/>
      <c r="I6565" s="50"/>
      <c r="J6565" s="50"/>
    </row>
    <row r="6566" spans="1:10" s="43" customFormat="1" x14ac:dyDescent="0.2">
      <c r="A6566" s="1"/>
      <c r="E6566" s="2"/>
      <c r="F6566" s="3"/>
      <c r="G6566" s="2"/>
      <c r="H6566" s="50"/>
      <c r="I6566" s="50"/>
      <c r="J6566" s="50"/>
    </row>
    <row r="6567" spans="1:10" s="43" customFormat="1" x14ac:dyDescent="0.2">
      <c r="A6567" s="1"/>
      <c r="E6567" s="2"/>
      <c r="F6567" s="3"/>
      <c r="G6567" s="2"/>
      <c r="H6567" s="50"/>
      <c r="I6567" s="50"/>
      <c r="J6567" s="50"/>
    </row>
    <row r="6568" spans="1:10" s="43" customFormat="1" x14ac:dyDescent="0.2">
      <c r="A6568" s="1"/>
      <c r="E6568" s="2"/>
      <c r="F6568" s="3"/>
      <c r="G6568" s="2"/>
      <c r="H6568" s="50"/>
      <c r="I6568" s="50"/>
      <c r="J6568" s="50"/>
    </row>
    <row r="6569" spans="1:10" s="43" customFormat="1" x14ac:dyDescent="0.2">
      <c r="A6569" s="1"/>
      <c r="E6569" s="2"/>
      <c r="F6569" s="3"/>
      <c r="G6569" s="2"/>
      <c r="H6569" s="50"/>
      <c r="I6569" s="50"/>
      <c r="J6569" s="50"/>
    </row>
    <row r="6570" spans="1:10" s="43" customFormat="1" x14ac:dyDescent="0.2">
      <c r="A6570" s="1"/>
      <c r="E6570" s="2"/>
      <c r="F6570" s="3"/>
      <c r="G6570" s="2"/>
      <c r="H6570" s="50"/>
      <c r="I6570" s="50"/>
      <c r="J6570" s="50"/>
    </row>
    <row r="6571" spans="1:10" s="43" customFormat="1" x14ac:dyDescent="0.2">
      <c r="A6571" s="1"/>
      <c r="E6571" s="2"/>
      <c r="F6571" s="3"/>
      <c r="G6571" s="2"/>
      <c r="H6571" s="50"/>
      <c r="I6571" s="50"/>
      <c r="J6571" s="50"/>
    </row>
    <row r="6572" spans="1:10" s="43" customFormat="1" x14ac:dyDescent="0.2">
      <c r="A6572" s="1"/>
      <c r="E6572" s="2"/>
      <c r="F6572" s="3"/>
      <c r="G6572" s="2"/>
      <c r="H6572" s="50"/>
      <c r="I6572" s="50"/>
      <c r="J6572" s="50"/>
    </row>
    <row r="6573" spans="1:10" s="43" customFormat="1" x14ac:dyDescent="0.2">
      <c r="A6573" s="1"/>
      <c r="E6573" s="2"/>
      <c r="F6573" s="3"/>
      <c r="G6573" s="2"/>
      <c r="H6573" s="50"/>
      <c r="I6573" s="50"/>
      <c r="J6573" s="50"/>
    </row>
    <row r="6574" spans="1:10" s="43" customFormat="1" x14ac:dyDescent="0.2">
      <c r="A6574" s="1"/>
      <c r="E6574" s="2"/>
      <c r="F6574" s="3"/>
      <c r="G6574" s="2"/>
      <c r="H6574" s="50"/>
      <c r="I6574" s="50"/>
      <c r="J6574" s="50"/>
    </row>
    <row r="6575" spans="1:10" s="43" customFormat="1" x14ac:dyDescent="0.2">
      <c r="A6575" s="1"/>
      <c r="E6575" s="2"/>
      <c r="F6575" s="3"/>
      <c r="G6575" s="2"/>
      <c r="H6575" s="50"/>
      <c r="I6575" s="50"/>
      <c r="J6575" s="50"/>
    </row>
    <row r="6576" spans="1:10" s="43" customFormat="1" x14ac:dyDescent="0.2">
      <c r="A6576" s="1"/>
      <c r="E6576" s="2"/>
      <c r="F6576" s="3"/>
      <c r="G6576" s="2"/>
      <c r="H6576" s="50"/>
      <c r="I6576" s="50"/>
      <c r="J6576" s="50"/>
    </row>
    <row r="6577" spans="1:10" s="43" customFormat="1" x14ac:dyDescent="0.2">
      <c r="A6577" s="1"/>
      <c r="E6577" s="2"/>
      <c r="F6577" s="3"/>
      <c r="G6577" s="2"/>
      <c r="H6577" s="50"/>
      <c r="I6577" s="50"/>
      <c r="J6577" s="50"/>
    </row>
    <row r="6578" spans="1:10" s="43" customFormat="1" x14ac:dyDescent="0.2">
      <c r="A6578" s="1"/>
      <c r="E6578" s="2"/>
      <c r="F6578" s="3"/>
      <c r="G6578" s="2"/>
      <c r="H6578" s="50"/>
      <c r="I6578" s="50"/>
      <c r="J6578" s="50"/>
    </row>
    <row r="6579" spans="1:10" s="43" customFormat="1" x14ac:dyDescent="0.2">
      <c r="A6579" s="1"/>
      <c r="E6579" s="2"/>
      <c r="F6579" s="3"/>
      <c r="G6579" s="2"/>
      <c r="H6579" s="50"/>
      <c r="I6579" s="50"/>
      <c r="J6579" s="50"/>
    </row>
    <row r="6580" spans="1:10" s="43" customFormat="1" x14ac:dyDescent="0.2">
      <c r="A6580" s="1"/>
      <c r="E6580" s="2"/>
      <c r="F6580" s="3"/>
      <c r="G6580" s="2"/>
      <c r="H6580" s="50"/>
      <c r="I6580" s="50"/>
      <c r="J6580" s="50"/>
    </row>
    <row r="6581" spans="1:10" s="43" customFormat="1" x14ac:dyDescent="0.2">
      <c r="A6581" s="1"/>
      <c r="E6581" s="2"/>
      <c r="F6581" s="3"/>
      <c r="G6581" s="2"/>
      <c r="H6581" s="50"/>
      <c r="I6581" s="50"/>
      <c r="J6581" s="50"/>
    </row>
    <row r="6582" spans="1:10" s="43" customFormat="1" x14ac:dyDescent="0.2">
      <c r="A6582" s="1"/>
      <c r="E6582" s="2"/>
      <c r="F6582" s="3"/>
      <c r="G6582" s="2"/>
      <c r="H6582" s="50"/>
      <c r="I6582" s="50"/>
      <c r="J6582" s="50"/>
    </row>
    <row r="6583" spans="1:10" s="43" customFormat="1" x14ac:dyDescent="0.2">
      <c r="A6583" s="1"/>
      <c r="E6583" s="2"/>
      <c r="F6583" s="3"/>
      <c r="G6583" s="2"/>
      <c r="H6583" s="50"/>
      <c r="I6583" s="50"/>
      <c r="J6583" s="50"/>
    </row>
    <row r="6584" spans="1:10" s="43" customFormat="1" x14ac:dyDescent="0.2">
      <c r="A6584" s="1"/>
      <c r="E6584" s="2"/>
      <c r="F6584" s="3"/>
      <c r="G6584" s="2"/>
      <c r="H6584" s="50"/>
      <c r="I6584" s="50"/>
      <c r="J6584" s="50"/>
    </row>
    <row r="6585" spans="1:10" s="43" customFormat="1" x14ac:dyDescent="0.2">
      <c r="A6585" s="1"/>
      <c r="E6585" s="2"/>
      <c r="F6585" s="3"/>
      <c r="G6585" s="2"/>
      <c r="H6585" s="50"/>
      <c r="I6585" s="50"/>
      <c r="J6585" s="50"/>
    </row>
    <row r="6586" spans="1:10" s="43" customFormat="1" x14ac:dyDescent="0.2">
      <c r="A6586" s="1"/>
      <c r="E6586" s="2"/>
      <c r="F6586" s="3"/>
      <c r="G6586" s="2"/>
      <c r="H6586" s="50"/>
      <c r="I6586" s="50"/>
      <c r="J6586" s="50"/>
    </row>
    <row r="6587" spans="1:10" s="43" customFormat="1" x14ac:dyDescent="0.2">
      <c r="A6587" s="1"/>
      <c r="E6587" s="2"/>
      <c r="F6587" s="3"/>
      <c r="G6587" s="2"/>
      <c r="H6587" s="50"/>
      <c r="I6587" s="50"/>
      <c r="J6587" s="50"/>
    </row>
    <row r="6588" spans="1:10" s="43" customFormat="1" x14ac:dyDescent="0.2">
      <c r="A6588" s="1"/>
      <c r="E6588" s="2"/>
      <c r="F6588" s="3"/>
      <c r="G6588" s="2"/>
      <c r="H6588" s="50"/>
      <c r="I6588" s="50"/>
      <c r="J6588" s="50"/>
    </row>
    <row r="6589" spans="1:10" s="43" customFormat="1" x14ac:dyDescent="0.2">
      <c r="A6589" s="1"/>
      <c r="E6589" s="2"/>
      <c r="F6589" s="3"/>
      <c r="G6589" s="2"/>
      <c r="H6589" s="50"/>
      <c r="I6589" s="50"/>
      <c r="J6589" s="50"/>
    </row>
    <row r="6590" spans="1:10" s="43" customFormat="1" x14ac:dyDescent="0.2">
      <c r="A6590" s="1"/>
      <c r="E6590" s="2"/>
      <c r="F6590" s="3"/>
      <c r="G6590" s="2"/>
      <c r="H6590" s="50"/>
      <c r="I6590" s="50"/>
      <c r="J6590" s="50"/>
    </row>
    <row r="6591" spans="1:10" s="43" customFormat="1" x14ac:dyDescent="0.2">
      <c r="A6591" s="1"/>
      <c r="E6591" s="2"/>
      <c r="F6591" s="3"/>
      <c r="G6591" s="2"/>
      <c r="H6591" s="50"/>
      <c r="I6591" s="50"/>
      <c r="J6591" s="50"/>
    </row>
    <row r="6592" spans="1:10" s="43" customFormat="1" x14ac:dyDescent="0.2">
      <c r="A6592" s="1"/>
      <c r="E6592" s="2"/>
      <c r="F6592" s="3"/>
      <c r="G6592" s="2"/>
      <c r="H6592" s="50"/>
      <c r="I6592" s="50"/>
      <c r="J6592" s="50"/>
    </row>
    <row r="6593" spans="1:10" s="43" customFormat="1" x14ac:dyDescent="0.2">
      <c r="A6593" s="1"/>
      <c r="E6593" s="2"/>
      <c r="F6593" s="3"/>
      <c r="G6593" s="2"/>
      <c r="H6593" s="50"/>
      <c r="I6593" s="50"/>
      <c r="J6593" s="50"/>
    </row>
    <row r="6594" spans="1:10" s="43" customFormat="1" x14ac:dyDescent="0.2">
      <c r="A6594" s="1"/>
      <c r="E6594" s="2"/>
      <c r="F6594" s="3"/>
      <c r="G6594" s="2"/>
      <c r="H6594" s="50"/>
      <c r="I6594" s="50"/>
      <c r="J6594" s="50"/>
    </row>
    <row r="6595" spans="1:10" s="43" customFormat="1" x14ac:dyDescent="0.2">
      <c r="A6595" s="1"/>
      <c r="E6595" s="2"/>
      <c r="F6595" s="3"/>
      <c r="G6595" s="2"/>
      <c r="H6595" s="50"/>
      <c r="I6595" s="50"/>
      <c r="J6595" s="50"/>
    </row>
    <row r="6596" spans="1:10" s="43" customFormat="1" x14ac:dyDescent="0.2">
      <c r="A6596" s="1"/>
      <c r="E6596" s="2"/>
      <c r="F6596" s="3"/>
      <c r="G6596" s="2"/>
      <c r="H6596" s="50"/>
      <c r="I6596" s="50"/>
      <c r="J6596" s="50"/>
    </row>
    <row r="6597" spans="1:10" s="43" customFormat="1" x14ac:dyDescent="0.2">
      <c r="A6597" s="1"/>
      <c r="E6597" s="2"/>
      <c r="F6597" s="3"/>
      <c r="G6597" s="2"/>
      <c r="H6597" s="50"/>
      <c r="I6597" s="50"/>
      <c r="J6597" s="50"/>
    </row>
    <row r="6598" spans="1:10" s="43" customFormat="1" x14ac:dyDescent="0.2">
      <c r="A6598" s="1"/>
      <c r="E6598" s="2"/>
      <c r="F6598" s="3"/>
      <c r="G6598" s="2"/>
      <c r="H6598" s="50"/>
      <c r="I6598" s="50"/>
      <c r="J6598" s="50"/>
    </row>
    <row r="6599" spans="1:10" s="43" customFormat="1" x14ac:dyDescent="0.2">
      <c r="A6599" s="1"/>
      <c r="E6599" s="2"/>
      <c r="F6599" s="3"/>
      <c r="G6599" s="2"/>
      <c r="H6599" s="50"/>
      <c r="I6599" s="50"/>
      <c r="J6599" s="50"/>
    </row>
    <row r="6600" spans="1:10" s="43" customFormat="1" x14ac:dyDescent="0.2">
      <c r="A6600" s="1"/>
      <c r="E6600" s="2"/>
      <c r="F6600" s="3"/>
      <c r="G6600" s="2"/>
      <c r="H6600" s="50"/>
      <c r="I6600" s="50"/>
      <c r="J6600" s="50"/>
    </row>
    <row r="6601" spans="1:10" s="43" customFormat="1" x14ac:dyDescent="0.2">
      <c r="A6601" s="1"/>
      <c r="E6601" s="2"/>
      <c r="F6601" s="3"/>
      <c r="G6601" s="2"/>
      <c r="H6601" s="50"/>
      <c r="I6601" s="50"/>
      <c r="J6601" s="50"/>
    </row>
    <row r="6602" spans="1:10" s="43" customFormat="1" x14ac:dyDescent="0.2">
      <c r="A6602" s="1"/>
      <c r="E6602" s="2"/>
      <c r="F6602" s="3"/>
      <c r="G6602" s="2"/>
      <c r="H6602" s="50"/>
      <c r="I6602" s="50"/>
      <c r="J6602" s="50"/>
    </row>
    <row r="6603" spans="1:10" s="43" customFormat="1" x14ac:dyDescent="0.2">
      <c r="A6603" s="1"/>
      <c r="E6603" s="2"/>
      <c r="F6603" s="3"/>
      <c r="G6603" s="2"/>
      <c r="H6603" s="50"/>
      <c r="I6603" s="50"/>
      <c r="J6603" s="50"/>
    </row>
    <row r="6604" spans="1:10" s="43" customFormat="1" x14ac:dyDescent="0.2">
      <c r="A6604" s="1"/>
      <c r="E6604" s="2"/>
      <c r="F6604" s="3"/>
      <c r="G6604" s="2"/>
      <c r="H6604" s="50"/>
      <c r="I6604" s="50"/>
      <c r="J6604" s="50"/>
    </row>
    <row r="6605" spans="1:10" s="43" customFormat="1" x14ac:dyDescent="0.2">
      <c r="A6605" s="1"/>
      <c r="E6605" s="2"/>
      <c r="F6605" s="3"/>
      <c r="G6605" s="2"/>
      <c r="H6605" s="50"/>
      <c r="I6605" s="50"/>
      <c r="J6605" s="50"/>
    </row>
    <row r="6606" spans="1:10" s="43" customFormat="1" x14ac:dyDescent="0.2">
      <c r="A6606" s="1"/>
      <c r="E6606" s="2"/>
      <c r="F6606" s="3"/>
      <c r="G6606" s="2"/>
      <c r="H6606" s="50"/>
      <c r="I6606" s="50"/>
      <c r="J6606" s="50"/>
    </row>
    <row r="6607" spans="1:10" s="43" customFormat="1" x14ac:dyDescent="0.2">
      <c r="A6607" s="1"/>
      <c r="E6607" s="2"/>
      <c r="F6607" s="3"/>
      <c r="G6607" s="2"/>
      <c r="H6607" s="50"/>
      <c r="I6607" s="50"/>
      <c r="J6607" s="50"/>
    </row>
    <row r="6608" spans="1:10" s="43" customFormat="1" x14ac:dyDescent="0.2">
      <c r="A6608" s="1"/>
      <c r="E6608" s="2"/>
      <c r="F6608" s="3"/>
      <c r="G6608" s="2"/>
      <c r="H6608" s="50"/>
      <c r="I6608" s="50"/>
      <c r="J6608" s="50"/>
    </row>
    <row r="6609" spans="1:10" s="43" customFormat="1" x14ac:dyDescent="0.2">
      <c r="A6609" s="1"/>
      <c r="E6609" s="2"/>
      <c r="F6609" s="3"/>
      <c r="G6609" s="2"/>
      <c r="H6609" s="50"/>
      <c r="I6609" s="50"/>
      <c r="J6609" s="50"/>
    </row>
    <row r="6610" spans="1:10" s="43" customFormat="1" x14ac:dyDescent="0.2">
      <c r="A6610" s="1"/>
      <c r="E6610" s="2"/>
      <c r="F6610" s="3"/>
      <c r="G6610" s="2"/>
      <c r="H6610" s="50"/>
      <c r="I6610" s="50"/>
      <c r="J6610" s="50"/>
    </row>
    <row r="6611" spans="1:10" s="43" customFormat="1" x14ac:dyDescent="0.2">
      <c r="A6611" s="1"/>
      <c r="E6611" s="2"/>
      <c r="F6611" s="3"/>
      <c r="G6611" s="2"/>
      <c r="H6611" s="50"/>
      <c r="I6611" s="50"/>
      <c r="J6611" s="50"/>
    </row>
    <row r="6612" spans="1:10" s="43" customFormat="1" x14ac:dyDescent="0.2">
      <c r="A6612" s="1"/>
      <c r="E6612" s="2"/>
      <c r="F6612" s="3"/>
      <c r="G6612" s="2"/>
      <c r="H6612" s="50"/>
      <c r="I6612" s="50"/>
      <c r="J6612" s="50"/>
    </row>
    <row r="6613" spans="1:10" s="43" customFormat="1" x14ac:dyDescent="0.2">
      <c r="A6613" s="1"/>
      <c r="E6613" s="2"/>
      <c r="F6613" s="3"/>
      <c r="G6613" s="2"/>
      <c r="H6613" s="50"/>
      <c r="I6613" s="50"/>
      <c r="J6613" s="50"/>
    </row>
    <row r="6614" spans="1:10" s="43" customFormat="1" x14ac:dyDescent="0.2">
      <c r="A6614" s="1"/>
      <c r="E6614" s="2"/>
      <c r="F6614" s="3"/>
      <c r="G6614" s="2"/>
      <c r="H6614" s="50"/>
      <c r="I6614" s="50"/>
      <c r="J6614" s="50"/>
    </row>
    <row r="6615" spans="1:10" s="43" customFormat="1" x14ac:dyDescent="0.2">
      <c r="A6615" s="1"/>
      <c r="E6615" s="2"/>
      <c r="F6615" s="3"/>
      <c r="G6615" s="2"/>
      <c r="H6615" s="50"/>
      <c r="I6615" s="50"/>
      <c r="J6615" s="50"/>
    </row>
    <row r="6616" spans="1:10" s="43" customFormat="1" x14ac:dyDescent="0.2">
      <c r="A6616" s="1"/>
      <c r="E6616" s="2"/>
      <c r="F6616" s="3"/>
      <c r="G6616" s="2"/>
      <c r="H6616" s="50"/>
      <c r="I6616" s="50"/>
      <c r="J6616" s="50"/>
    </row>
    <row r="6617" spans="1:10" s="43" customFormat="1" x14ac:dyDescent="0.2">
      <c r="A6617" s="1"/>
      <c r="E6617" s="2"/>
      <c r="F6617" s="3"/>
      <c r="G6617" s="2"/>
      <c r="H6617" s="50"/>
      <c r="I6617" s="50"/>
      <c r="J6617" s="50"/>
    </row>
    <row r="6618" spans="1:10" s="43" customFormat="1" x14ac:dyDescent="0.2">
      <c r="A6618" s="1"/>
      <c r="E6618" s="2"/>
      <c r="F6618" s="3"/>
      <c r="G6618" s="2"/>
      <c r="H6618" s="50"/>
      <c r="I6618" s="50"/>
      <c r="J6618" s="50"/>
    </row>
    <row r="6619" spans="1:10" s="43" customFormat="1" x14ac:dyDescent="0.2">
      <c r="A6619" s="1"/>
      <c r="E6619" s="2"/>
      <c r="F6619" s="3"/>
      <c r="G6619" s="2"/>
      <c r="H6619" s="50"/>
      <c r="I6619" s="50"/>
      <c r="J6619" s="50"/>
    </row>
    <row r="6620" spans="1:10" s="43" customFormat="1" x14ac:dyDescent="0.2">
      <c r="A6620" s="1"/>
      <c r="E6620" s="2"/>
      <c r="F6620" s="3"/>
      <c r="G6620" s="2"/>
      <c r="H6620" s="50"/>
      <c r="I6620" s="50"/>
      <c r="J6620" s="50"/>
    </row>
    <row r="6621" spans="1:10" s="43" customFormat="1" x14ac:dyDescent="0.2">
      <c r="A6621" s="1"/>
      <c r="E6621" s="2"/>
      <c r="F6621" s="3"/>
      <c r="G6621" s="2"/>
      <c r="H6621" s="50"/>
      <c r="I6621" s="50"/>
      <c r="J6621" s="50"/>
    </row>
    <row r="6622" spans="1:10" s="43" customFormat="1" x14ac:dyDescent="0.2">
      <c r="A6622" s="1"/>
      <c r="E6622" s="2"/>
      <c r="F6622" s="3"/>
      <c r="G6622" s="2"/>
      <c r="H6622" s="50"/>
      <c r="I6622" s="50"/>
      <c r="J6622" s="50"/>
    </row>
    <row r="6623" spans="1:10" s="43" customFormat="1" x14ac:dyDescent="0.2">
      <c r="A6623" s="1"/>
      <c r="E6623" s="2"/>
      <c r="F6623" s="3"/>
      <c r="G6623" s="2"/>
      <c r="H6623" s="50"/>
      <c r="I6623" s="50"/>
      <c r="J6623" s="50"/>
    </row>
    <row r="6624" spans="1:10" s="43" customFormat="1" x14ac:dyDescent="0.2">
      <c r="A6624" s="1"/>
      <c r="E6624" s="2"/>
      <c r="F6624" s="3"/>
      <c r="G6624" s="2"/>
      <c r="H6624" s="50"/>
      <c r="I6624" s="50"/>
      <c r="J6624" s="50"/>
    </row>
    <row r="6625" spans="1:10" s="43" customFormat="1" x14ac:dyDescent="0.2">
      <c r="A6625" s="1"/>
      <c r="E6625" s="2"/>
      <c r="F6625" s="3"/>
      <c r="G6625" s="2"/>
      <c r="H6625" s="50"/>
      <c r="I6625" s="50"/>
      <c r="J6625" s="50"/>
    </row>
    <row r="6626" spans="1:10" s="43" customFormat="1" x14ac:dyDescent="0.2">
      <c r="A6626" s="1"/>
      <c r="E6626" s="2"/>
      <c r="F6626" s="3"/>
      <c r="G6626" s="2"/>
      <c r="H6626" s="50"/>
      <c r="I6626" s="50"/>
      <c r="J6626" s="50"/>
    </row>
    <row r="6627" spans="1:10" s="43" customFormat="1" x14ac:dyDescent="0.2">
      <c r="A6627" s="1"/>
      <c r="E6627" s="2"/>
      <c r="F6627" s="3"/>
      <c r="G6627" s="2"/>
      <c r="H6627" s="50"/>
      <c r="I6627" s="50"/>
      <c r="J6627" s="50"/>
    </row>
    <row r="6628" spans="1:10" s="43" customFormat="1" x14ac:dyDescent="0.2">
      <c r="A6628" s="1"/>
      <c r="E6628" s="2"/>
      <c r="F6628" s="3"/>
      <c r="G6628" s="2"/>
      <c r="H6628" s="50"/>
      <c r="I6628" s="50"/>
      <c r="J6628" s="50"/>
    </row>
    <row r="6629" spans="1:10" s="43" customFormat="1" x14ac:dyDescent="0.2">
      <c r="A6629" s="1"/>
      <c r="E6629" s="2"/>
      <c r="F6629" s="3"/>
      <c r="G6629" s="2"/>
      <c r="H6629" s="50"/>
      <c r="I6629" s="50"/>
      <c r="J6629" s="50"/>
    </row>
    <row r="6630" spans="1:10" s="43" customFormat="1" x14ac:dyDescent="0.2">
      <c r="A6630" s="1"/>
      <c r="E6630" s="2"/>
      <c r="F6630" s="3"/>
      <c r="G6630" s="2"/>
      <c r="H6630" s="50"/>
      <c r="I6630" s="50"/>
      <c r="J6630" s="50"/>
    </row>
    <row r="6631" spans="1:10" s="43" customFormat="1" x14ac:dyDescent="0.2">
      <c r="A6631" s="1"/>
      <c r="E6631" s="2"/>
      <c r="F6631" s="3"/>
      <c r="G6631" s="2"/>
      <c r="H6631" s="50"/>
      <c r="I6631" s="50"/>
      <c r="J6631" s="50"/>
    </row>
    <row r="6632" spans="1:10" s="43" customFormat="1" x14ac:dyDescent="0.2">
      <c r="A6632" s="1"/>
      <c r="E6632" s="2"/>
      <c r="F6632" s="3"/>
      <c r="G6632" s="2"/>
      <c r="H6632" s="50"/>
      <c r="I6632" s="50"/>
      <c r="J6632" s="50"/>
    </row>
    <row r="6633" spans="1:10" s="43" customFormat="1" x14ac:dyDescent="0.2">
      <c r="A6633" s="1"/>
      <c r="E6633" s="2"/>
      <c r="F6633" s="3"/>
      <c r="G6633" s="2"/>
      <c r="H6633" s="50"/>
      <c r="I6633" s="50"/>
      <c r="J6633" s="50"/>
    </row>
    <row r="6634" spans="1:10" s="43" customFormat="1" x14ac:dyDescent="0.2">
      <c r="A6634" s="1"/>
      <c r="E6634" s="2"/>
      <c r="F6634" s="3"/>
      <c r="G6634" s="2"/>
      <c r="H6634" s="50"/>
      <c r="I6634" s="50"/>
      <c r="J6634" s="50"/>
    </row>
    <row r="6635" spans="1:10" s="43" customFormat="1" x14ac:dyDescent="0.2">
      <c r="A6635" s="1"/>
      <c r="E6635" s="2"/>
      <c r="F6635" s="3"/>
      <c r="G6635" s="2"/>
      <c r="H6635" s="50"/>
      <c r="I6635" s="50"/>
      <c r="J6635" s="50"/>
    </row>
    <row r="6636" spans="1:10" s="43" customFormat="1" x14ac:dyDescent="0.2">
      <c r="A6636" s="1"/>
      <c r="E6636" s="2"/>
      <c r="F6636" s="3"/>
      <c r="G6636" s="2"/>
      <c r="H6636" s="50"/>
      <c r="I6636" s="50"/>
      <c r="J6636" s="50"/>
    </row>
    <row r="6637" spans="1:10" s="43" customFormat="1" x14ac:dyDescent="0.2">
      <c r="A6637" s="1"/>
      <c r="E6637" s="2"/>
      <c r="F6637" s="3"/>
      <c r="G6637" s="2"/>
      <c r="H6637" s="50"/>
      <c r="I6637" s="50"/>
      <c r="J6637" s="50"/>
    </row>
    <row r="6638" spans="1:10" s="43" customFormat="1" x14ac:dyDescent="0.2">
      <c r="A6638" s="1"/>
      <c r="E6638" s="2"/>
      <c r="F6638" s="3"/>
      <c r="G6638" s="2"/>
      <c r="H6638" s="50"/>
      <c r="I6638" s="50"/>
      <c r="J6638" s="50"/>
    </row>
    <row r="6639" spans="1:10" s="43" customFormat="1" x14ac:dyDescent="0.2">
      <c r="A6639" s="1"/>
      <c r="E6639" s="2"/>
      <c r="F6639" s="3"/>
      <c r="G6639" s="2"/>
      <c r="H6639" s="50"/>
      <c r="I6639" s="50"/>
      <c r="J6639" s="50"/>
    </row>
    <row r="6640" spans="1:10" s="43" customFormat="1" x14ac:dyDescent="0.2">
      <c r="A6640" s="1"/>
      <c r="E6640" s="2"/>
      <c r="F6640" s="3"/>
      <c r="G6640" s="2"/>
      <c r="H6640" s="50"/>
      <c r="I6640" s="50"/>
      <c r="J6640" s="50"/>
    </row>
    <row r="6641" spans="1:10" s="43" customFormat="1" x14ac:dyDescent="0.2">
      <c r="A6641" s="1"/>
      <c r="E6641" s="2"/>
      <c r="F6641" s="3"/>
      <c r="G6641" s="2"/>
      <c r="H6641" s="50"/>
      <c r="I6641" s="50"/>
      <c r="J6641" s="50"/>
    </row>
    <row r="6642" spans="1:10" s="43" customFormat="1" x14ac:dyDescent="0.2">
      <c r="A6642" s="1"/>
      <c r="E6642" s="2"/>
      <c r="F6642" s="3"/>
      <c r="G6642" s="2"/>
      <c r="H6642" s="50"/>
      <c r="I6642" s="50"/>
      <c r="J6642" s="50"/>
    </row>
    <row r="6643" spans="1:10" s="43" customFormat="1" x14ac:dyDescent="0.2">
      <c r="A6643" s="1"/>
      <c r="E6643" s="2"/>
      <c r="F6643" s="3"/>
      <c r="G6643" s="2"/>
      <c r="H6643" s="50"/>
      <c r="I6643" s="50"/>
      <c r="J6643" s="50"/>
    </row>
    <row r="6644" spans="1:10" s="43" customFormat="1" x14ac:dyDescent="0.2">
      <c r="A6644" s="1"/>
      <c r="E6644" s="2"/>
      <c r="F6644" s="3"/>
      <c r="G6644" s="2"/>
      <c r="H6644" s="50"/>
      <c r="I6644" s="50"/>
      <c r="J6644" s="50"/>
    </row>
    <row r="6645" spans="1:10" s="43" customFormat="1" x14ac:dyDescent="0.2">
      <c r="A6645" s="1"/>
      <c r="E6645" s="2"/>
      <c r="F6645" s="3"/>
      <c r="G6645" s="2"/>
      <c r="H6645" s="50"/>
      <c r="I6645" s="50"/>
      <c r="J6645" s="50"/>
    </row>
    <row r="6646" spans="1:10" s="43" customFormat="1" x14ac:dyDescent="0.2">
      <c r="A6646" s="1"/>
      <c r="E6646" s="2"/>
      <c r="F6646" s="3"/>
      <c r="G6646" s="2"/>
      <c r="H6646" s="50"/>
      <c r="I6646" s="50"/>
      <c r="J6646" s="50"/>
    </row>
    <row r="6647" spans="1:10" s="43" customFormat="1" x14ac:dyDescent="0.2">
      <c r="A6647" s="1"/>
      <c r="E6647" s="2"/>
      <c r="F6647" s="3"/>
      <c r="G6647" s="2"/>
      <c r="H6647" s="50"/>
      <c r="I6647" s="50"/>
      <c r="J6647" s="50"/>
    </row>
    <row r="6648" spans="1:10" s="43" customFormat="1" x14ac:dyDescent="0.2">
      <c r="A6648" s="1"/>
      <c r="E6648" s="2"/>
      <c r="F6648" s="3"/>
      <c r="G6648" s="2"/>
      <c r="H6648" s="50"/>
      <c r="I6648" s="50"/>
      <c r="J6648" s="50"/>
    </row>
    <row r="6649" spans="1:10" s="43" customFormat="1" x14ac:dyDescent="0.2">
      <c r="A6649" s="1"/>
      <c r="E6649" s="2"/>
      <c r="F6649" s="3"/>
      <c r="G6649" s="2"/>
      <c r="H6649" s="50"/>
      <c r="I6649" s="50"/>
      <c r="J6649" s="50"/>
    </row>
    <row r="6650" spans="1:10" s="43" customFormat="1" x14ac:dyDescent="0.2">
      <c r="A6650" s="1"/>
      <c r="E6650" s="2"/>
      <c r="F6650" s="3"/>
      <c r="G6650" s="2"/>
      <c r="H6650" s="50"/>
      <c r="I6650" s="50"/>
      <c r="J6650" s="50"/>
    </row>
    <row r="6651" spans="1:10" s="43" customFormat="1" x14ac:dyDescent="0.2">
      <c r="A6651" s="1"/>
      <c r="E6651" s="2"/>
      <c r="F6651" s="3"/>
      <c r="G6651" s="2"/>
      <c r="H6651" s="50"/>
      <c r="I6651" s="50"/>
      <c r="J6651" s="50"/>
    </row>
    <row r="6652" spans="1:10" s="43" customFormat="1" x14ac:dyDescent="0.2">
      <c r="A6652" s="1"/>
      <c r="E6652" s="2"/>
      <c r="F6652" s="3"/>
      <c r="G6652" s="2"/>
      <c r="H6652" s="50"/>
      <c r="I6652" s="50"/>
      <c r="J6652" s="50"/>
    </row>
    <row r="6653" spans="1:10" s="43" customFormat="1" x14ac:dyDescent="0.2">
      <c r="A6653" s="1"/>
      <c r="E6653" s="2"/>
      <c r="F6653" s="3"/>
      <c r="G6653" s="2"/>
      <c r="H6653" s="50"/>
      <c r="I6653" s="50"/>
      <c r="J6653" s="50"/>
    </row>
    <row r="6654" spans="1:10" s="43" customFormat="1" x14ac:dyDescent="0.2">
      <c r="A6654" s="1"/>
      <c r="E6654" s="2"/>
      <c r="F6654" s="3"/>
      <c r="G6654" s="2"/>
      <c r="H6654" s="50"/>
      <c r="I6654" s="50"/>
      <c r="J6654" s="50"/>
    </row>
    <row r="6655" spans="1:10" s="43" customFormat="1" x14ac:dyDescent="0.2">
      <c r="A6655" s="1"/>
      <c r="E6655" s="2"/>
      <c r="F6655" s="3"/>
      <c r="G6655" s="2"/>
      <c r="H6655" s="50"/>
      <c r="I6655" s="50"/>
      <c r="J6655" s="50"/>
    </row>
    <row r="6656" spans="1:10" s="43" customFormat="1" x14ac:dyDescent="0.2">
      <c r="A6656" s="1"/>
      <c r="E6656" s="2"/>
      <c r="F6656" s="3"/>
      <c r="G6656" s="2"/>
      <c r="H6656" s="50"/>
      <c r="I6656" s="50"/>
      <c r="J6656" s="50"/>
    </row>
    <row r="6657" spans="1:10" s="43" customFormat="1" x14ac:dyDescent="0.2">
      <c r="A6657" s="1"/>
      <c r="E6657" s="2"/>
      <c r="F6657" s="3"/>
      <c r="G6657" s="2"/>
      <c r="H6657" s="50"/>
      <c r="I6657" s="50"/>
      <c r="J6657" s="50"/>
    </row>
    <row r="6658" spans="1:10" s="43" customFormat="1" x14ac:dyDescent="0.2">
      <c r="A6658" s="1"/>
      <c r="E6658" s="2"/>
      <c r="F6658" s="3"/>
      <c r="G6658" s="2"/>
      <c r="H6658" s="50"/>
      <c r="I6658" s="50"/>
      <c r="J6658" s="50"/>
    </row>
    <row r="6659" spans="1:10" s="43" customFormat="1" x14ac:dyDescent="0.2">
      <c r="A6659" s="1"/>
      <c r="E6659" s="2"/>
      <c r="F6659" s="3"/>
      <c r="G6659" s="2"/>
      <c r="H6659" s="50"/>
      <c r="I6659" s="50"/>
      <c r="J6659" s="50"/>
    </row>
    <row r="6660" spans="1:10" s="43" customFormat="1" x14ac:dyDescent="0.2">
      <c r="A6660" s="1"/>
      <c r="E6660" s="2"/>
      <c r="F6660" s="3"/>
      <c r="G6660" s="2"/>
      <c r="H6660" s="50"/>
      <c r="I6660" s="50"/>
      <c r="J6660" s="50"/>
    </row>
    <row r="6661" spans="1:10" s="43" customFormat="1" x14ac:dyDescent="0.2">
      <c r="A6661" s="1"/>
      <c r="E6661" s="2"/>
      <c r="F6661" s="3"/>
      <c r="G6661" s="2"/>
      <c r="H6661" s="50"/>
      <c r="I6661" s="50"/>
      <c r="J6661" s="50"/>
    </row>
    <row r="6662" spans="1:10" s="43" customFormat="1" x14ac:dyDescent="0.2">
      <c r="A6662" s="1"/>
      <c r="E6662" s="2"/>
      <c r="F6662" s="3"/>
      <c r="G6662" s="2"/>
      <c r="H6662" s="50"/>
      <c r="I6662" s="50"/>
      <c r="J6662" s="50"/>
    </row>
    <row r="6663" spans="1:10" s="43" customFormat="1" x14ac:dyDescent="0.2">
      <c r="A6663" s="1"/>
      <c r="E6663" s="2"/>
      <c r="F6663" s="3"/>
      <c r="G6663" s="2"/>
      <c r="H6663" s="50"/>
      <c r="I6663" s="50"/>
      <c r="J6663" s="50"/>
    </row>
    <row r="6664" spans="1:10" s="43" customFormat="1" x14ac:dyDescent="0.2">
      <c r="A6664" s="1"/>
      <c r="E6664" s="2"/>
      <c r="F6664" s="3"/>
      <c r="G6664" s="2"/>
      <c r="H6664" s="50"/>
      <c r="I6664" s="50"/>
      <c r="J6664" s="50"/>
    </row>
    <row r="6665" spans="1:10" s="43" customFormat="1" x14ac:dyDescent="0.2">
      <c r="A6665" s="1"/>
      <c r="E6665" s="2"/>
      <c r="F6665" s="3"/>
      <c r="G6665" s="2"/>
      <c r="H6665" s="50"/>
      <c r="I6665" s="50"/>
      <c r="J6665" s="50"/>
    </row>
    <row r="6666" spans="1:10" s="43" customFormat="1" x14ac:dyDescent="0.2">
      <c r="A6666" s="1"/>
      <c r="E6666" s="2"/>
      <c r="F6666" s="3"/>
      <c r="G6666" s="2"/>
      <c r="H6666" s="50"/>
      <c r="I6666" s="50"/>
      <c r="J6666" s="50"/>
    </row>
    <row r="6667" spans="1:10" s="43" customFormat="1" x14ac:dyDescent="0.2">
      <c r="A6667" s="1"/>
      <c r="E6667" s="2"/>
      <c r="F6667" s="3"/>
      <c r="G6667" s="2"/>
      <c r="H6667" s="50"/>
      <c r="I6667" s="50"/>
      <c r="J6667" s="50"/>
    </row>
    <row r="6668" spans="1:10" s="43" customFormat="1" x14ac:dyDescent="0.2">
      <c r="A6668" s="1"/>
      <c r="E6668" s="2"/>
      <c r="F6668" s="3"/>
      <c r="G6668" s="2"/>
      <c r="H6668" s="50"/>
      <c r="I6668" s="50"/>
      <c r="J6668" s="50"/>
    </row>
    <row r="6669" spans="1:10" s="43" customFormat="1" x14ac:dyDescent="0.2">
      <c r="A6669" s="1"/>
      <c r="E6669" s="2"/>
      <c r="F6669" s="3"/>
      <c r="G6669" s="2"/>
      <c r="H6669" s="50"/>
      <c r="I6669" s="50"/>
      <c r="J6669" s="50"/>
    </row>
    <row r="6670" spans="1:10" s="43" customFormat="1" x14ac:dyDescent="0.2">
      <c r="A6670" s="1"/>
      <c r="E6670" s="2"/>
      <c r="F6670" s="3"/>
      <c r="G6670" s="2"/>
      <c r="H6670" s="50"/>
      <c r="I6670" s="50"/>
      <c r="J6670" s="50"/>
    </row>
    <row r="6671" spans="1:10" s="43" customFormat="1" x14ac:dyDescent="0.2">
      <c r="A6671" s="1"/>
      <c r="E6671" s="2"/>
      <c r="F6671" s="3"/>
      <c r="G6671" s="2"/>
      <c r="H6671" s="50"/>
      <c r="I6671" s="50"/>
      <c r="J6671" s="50"/>
    </row>
    <row r="6672" spans="1:10" s="43" customFormat="1" x14ac:dyDescent="0.2">
      <c r="A6672" s="1"/>
      <c r="E6672" s="2"/>
      <c r="F6672" s="3"/>
      <c r="G6672" s="2"/>
      <c r="H6672" s="50"/>
      <c r="I6672" s="50"/>
      <c r="J6672" s="50"/>
    </row>
    <row r="6673" spans="1:10" s="43" customFormat="1" x14ac:dyDescent="0.2">
      <c r="A6673" s="1"/>
      <c r="E6673" s="2"/>
      <c r="F6673" s="3"/>
      <c r="G6673" s="2"/>
      <c r="H6673" s="50"/>
      <c r="I6673" s="50"/>
      <c r="J6673" s="50"/>
    </row>
    <row r="6674" spans="1:10" s="43" customFormat="1" x14ac:dyDescent="0.2">
      <c r="A6674" s="1"/>
      <c r="E6674" s="2"/>
      <c r="F6674" s="3"/>
      <c r="G6674" s="2"/>
      <c r="H6674" s="50"/>
      <c r="I6674" s="50"/>
      <c r="J6674" s="50"/>
    </row>
    <row r="6675" spans="1:10" s="43" customFormat="1" x14ac:dyDescent="0.2">
      <c r="A6675" s="1"/>
      <c r="E6675" s="2"/>
      <c r="F6675" s="3"/>
      <c r="G6675" s="2"/>
      <c r="H6675" s="50"/>
      <c r="I6675" s="50"/>
      <c r="J6675" s="50"/>
    </row>
    <row r="6676" spans="1:10" s="43" customFormat="1" x14ac:dyDescent="0.2">
      <c r="A6676" s="1"/>
      <c r="E6676" s="2"/>
      <c r="F6676" s="3"/>
      <c r="G6676" s="2"/>
      <c r="H6676" s="50"/>
      <c r="I6676" s="50"/>
      <c r="J6676" s="50"/>
    </row>
    <row r="6677" spans="1:10" s="43" customFormat="1" x14ac:dyDescent="0.2">
      <c r="A6677" s="1"/>
      <c r="E6677" s="2"/>
      <c r="F6677" s="3"/>
      <c r="G6677" s="2"/>
      <c r="H6677" s="50"/>
      <c r="I6677" s="50"/>
      <c r="J6677" s="50"/>
    </row>
    <row r="6678" spans="1:10" s="43" customFormat="1" x14ac:dyDescent="0.2">
      <c r="A6678" s="1"/>
      <c r="E6678" s="2"/>
      <c r="F6678" s="3"/>
      <c r="G6678" s="2"/>
      <c r="H6678" s="50"/>
      <c r="I6678" s="50"/>
      <c r="J6678" s="50"/>
    </row>
    <row r="6679" spans="1:10" s="43" customFormat="1" x14ac:dyDescent="0.2">
      <c r="A6679" s="1"/>
      <c r="E6679" s="2"/>
      <c r="F6679" s="3"/>
      <c r="G6679" s="2"/>
      <c r="H6679" s="50"/>
      <c r="I6679" s="50"/>
      <c r="J6679" s="50"/>
    </row>
    <row r="6680" spans="1:10" s="43" customFormat="1" x14ac:dyDescent="0.2">
      <c r="A6680" s="1"/>
      <c r="E6680" s="2"/>
      <c r="F6680" s="3"/>
      <c r="G6680" s="2"/>
      <c r="H6680" s="50"/>
      <c r="I6680" s="50"/>
      <c r="J6680" s="50"/>
    </row>
    <row r="6681" spans="1:10" s="43" customFormat="1" x14ac:dyDescent="0.2">
      <c r="A6681" s="1"/>
      <c r="E6681" s="2"/>
      <c r="F6681" s="3"/>
      <c r="G6681" s="2"/>
      <c r="H6681" s="50"/>
      <c r="I6681" s="50"/>
      <c r="J6681" s="50"/>
    </row>
    <row r="6682" spans="1:10" s="43" customFormat="1" x14ac:dyDescent="0.2">
      <c r="A6682" s="1"/>
      <c r="E6682" s="2"/>
      <c r="F6682" s="3"/>
      <c r="G6682" s="2"/>
      <c r="H6682" s="50"/>
      <c r="I6682" s="50"/>
      <c r="J6682" s="50"/>
    </row>
    <row r="6683" spans="1:10" s="43" customFormat="1" x14ac:dyDescent="0.2">
      <c r="A6683" s="1"/>
      <c r="E6683" s="2"/>
      <c r="F6683" s="3"/>
      <c r="G6683" s="2"/>
      <c r="H6683" s="50"/>
      <c r="I6683" s="50"/>
      <c r="J6683" s="50"/>
    </row>
    <row r="6684" spans="1:10" s="43" customFormat="1" x14ac:dyDescent="0.2">
      <c r="A6684" s="1"/>
      <c r="E6684" s="2"/>
      <c r="F6684" s="3"/>
      <c r="G6684" s="2"/>
      <c r="H6684" s="50"/>
      <c r="I6684" s="50"/>
      <c r="J6684" s="50"/>
    </row>
    <row r="6685" spans="1:10" s="43" customFormat="1" x14ac:dyDescent="0.2">
      <c r="A6685" s="1"/>
      <c r="E6685" s="2"/>
      <c r="F6685" s="3"/>
      <c r="G6685" s="2"/>
      <c r="H6685" s="50"/>
      <c r="I6685" s="50"/>
      <c r="J6685" s="50"/>
    </row>
    <row r="6686" spans="1:10" s="43" customFormat="1" x14ac:dyDescent="0.2">
      <c r="A6686" s="1"/>
      <c r="E6686" s="2"/>
      <c r="F6686" s="3"/>
      <c r="G6686" s="2"/>
      <c r="H6686" s="50"/>
      <c r="I6686" s="50"/>
      <c r="J6686" s="50"/>
    </row>
    <row r="6687" spans="1:10" s="43" customFormat="1" x14ac:dyDescent="0.2">
      <c r="A6687" s="1"/>
      <c r="E6687" s="2"/>
      <c r="F6687" s="3"/>
      <c r="G6687" s="2"/>
      <c r="H6687" s="50"/>
      <c r="I6687" s="50"/>
      <c r="J6687" s="50"/>
    </row>
    <row r="6688" spans="1:10" s="43" customFormat="1" x14ac:dyDescent="0.2">
      <c r="A6688" s="1"/>
      <c r="E6688" s="2"/>
      <c r="F6688" s="3"/>
      <c r="G6688" s="2"/>
      <c r="H6688" s="50"/>
      <c r="I6688" s="50"/>
      <c r="J6688" s="50"/>
    </row>
    <row r="6689" spans="1:10" s="43" customFormat="1" x14ac:dyDescent="0.2">
      <c r="A6689" s="1"/>
      <c r="E6689" s="2"/>
      <c r="F6689" s="3"/>
      <c r="G6689" s="2"/>
      <c r="H6689" s="50"/>
      <c r="I6689" s="50"/>
      <c r="J6689" s="50"/>
    </row>
    <row r="6690" spans="1:10" s="43" customFormat="1" x14ac:dyDescent="0.2">
      <c r="A6690" s="1"/>
      <c r="E6690" s="2"/>
      <c r="F6690" s="3"/>
      <c r="G6690" s="2"/>
      <c r="H6690" s="50"/>
      <c r="I6690" s="50"/>
      <c r="J6690" s="50"/>
    </row>
    <row r="6691" spans="1:10" s="43" customFormat="1" x14ac:dyDescent="0.2">
      <c r="A6691" s="1"/>
      <c r="E6691" s="2"/>
      <c r="F6691" s="3"/>
      <c r="G6691" s="2"/>
      <c r="H6691" s="50"/>
      <c r="I6691" s="50"/>
      <c r="J6691" s="50"/>
    </row>
    <row r="6692" spans="1:10" s="43" customFormat="1" x14ac:dyDescent="0.2">
      <c r="A6692" s="1"/>
      <c r="E6692" s="2"/>
      <c r="F6692" s="3"/>
      <c r="G6692" s="2"/>
      <c r="H6692" s="50"/>
      <c r="I6692" s="50"/>
      <c r="J6692" s="50"/>
    </row>
    <row r="6693" spans="1:10" s="43" customFormat="1" x14ac:dyDescent="0.2">
      <c r="A6693" s="1"/>
      <c r="E6693" s="2"/>
      <c r="F6693" s="3"/>
      <c r="G6693" s="2"/>
      <c r="H6693" s="50"/>
      <c r="I6693" s="50"/>
      <c r="J6693" s="50"/>
    </row>
    <row r="6694" spans="1:10" s="43" customFormat="1" x14ac:dyDescent="0.2">
      <c r="A6694" s="1"/>
      <c r="E6694" s="2"/>
      <c r="F6694" s="3"/>
      <c r="G6694" s="2"/>
      <c r="H6694" s="50"/>
      <c r="I6694" s="50"/>
      <c r="J6694" s="50"/>
    </row>
    <row r="6695" spans="1:10" s="43" customFormat="1" x14ac:dyDescent="0.2">
      <c r="A6695" s="1"/>
      <c r="E6695" s="2"/>
      <c r="F6695" s="3"/>
      <c r="G6695" s="2"/>
      <c r="H6695" s="50"/>
      <c r="I6695" s="50"/>
      <c r="J6695" s="50"/>
    </row>
    <row r="6696" spans="1:10" s="43" customFormat="1" x14ac:dyDescent="0.2">
      <c r="A6696" s="1"/>
      <c r="E6696" s="2"/>
      <c r="F6696" s="3"/>
      <c r="G6696" s="2"/>
      <c r="H6696" s="50"/>
      <c r="I6696" s="50"/>
      <c r="J6696" s="50"/>
    </row>
    <row r="6697" spans="1:10" s="43" customFormat="1" x14ac:dyDescent="0.2">
      <c r="A6697" s="1"/>
      <c r="E6697" s="2"/>
      <c r="F6697" s="3"/>
      <c r="G6697" s="2"/>
      <c r="H6697" s="50"/>
      <c r="I6697" s="50"/>
      <c r="J6697" s="50"/>
    </row>
    <row r="6698" spans="1:10" s="43" customFormat="1" x14ac:dyDescent="0.2">
      <c r="A6698" s="1"/>
      <c r="E6698" s="2"/>
      <c r="F6698" s="3"/>
      <c r="G6698" s="2"/>
      <c r="H6698" s="50"/>
      <c r="I6698" s="50"/>
      <c r="J6698" s="50"/>
    </row>
    <row r="6699" spans="1:10" s="43" customFormat="1" x14ac:dyDescent="0.2">
      <c r="A6699" s="1"/>
      <c r="E6699" s="2"/>
      <c r="F6699" s="3"/>
      <c r="G6699" s="2"/>
      <c r="H6699" s="50"/>
      <c r="I6699" s="50"/>
      <c r="J6699" s="50"/>
    </row>
    <row r="6700" spans="1:10" s="43" customFormat="1" x14ac:dyDescent="0.2">
      <c r="A6700" s="1"/>
      <c r="E6700" s="2"/>
      <c r="F6700" s="3"/>
      <c r="G6700" s="2"/>
      <c r="H6700" s="50"/>
      <c r="I6700" s="50"/>
      <c r="J6700" s="50"/>
    </row>
    <row r="6701" spans="1:10" s="43" customFormat="1" x14ac:dyDescent="0.2">
      <c r="A6701" s="1"/>
      <c r="E6701" s="2"/>
      <c r="F6701" s="3"/>
      <c r="G6701" s="2"/>
      <c r="H6701" s="50"/>
      <c r="I6701" s="50"/>
      <c r="J6701" s="50"/>
    </row>
    <row r="6702" spans="1:10" s="43" customFormat="1" x14ac:dyDescent="0.2">
      <c r="A6702" s="1"/>
      <c r="E6702" s="2"/>
      <c r="F6702" s="3"/>
      <c r="G6702" s="2"/>
      <c r="H6702" s="50"/>
      <c r="I6702" s="50"/>
      <c r="J6702" s="50"/>
    </row>
    <row r="6703" spans="1:10" s="43" customFormat="1" x14ac:dyDescent="0.2">
      <c r="A6703" s="1"/>
      <c r="E6703" s="2"/>
      <c r="F6703" s="3"/>
      <c r="G6703" s="2"/>
      <c r="H6703" s="50"/>
      <c r="I6703" s="50"/>
      <c r="J6703" s="50"/>
    </row>
    <row r="6704" spans="1:10" s="43" customFormat="1" x14ac:dyDescent="0.2">
      <c r="A6704" s="1"/>
      <c r="E6704" s="2"/>
      <c r="F6704" s="3"/>
      <c r="G6704" s="2"/>
      <c r="H6704" s="50"/>
      <c r="I6704" s="50"/>
      <c r="J6704" s="50"/>
    </row>
    <row r="6705" spans="1:10" s="43" customFormat="1" x14ac:dyDescent="0.2">
      <c r="A6705" s="1"/>
      <c r="E6705" s="2"/>
      <c r="F6705" s="3"/>
      <c r="G6705" s="2"/>
      <c r="H6705" s="50"/>
      <c r="I6705" s="50"/>
      <c r="J6705" s="50"/>
    </row>
    <row r="6706" spans="1:10" s="43" customFormat="1" x14ac:dyDescent="0.2">
      <c r="A6706" s="1"/>
      <c r="E6706" s="2"/>
      <c r="F6706" s="3"/>
      <c r="G6706" s="2"/>
      <c r="H6706" s="50"/>
      <c r="I6706" s="50"/>
      <c r="J6706" s="50"/>
    </row>
    <row r="6707" spans="1:10" s="43" customFormat="1" x14ac:dyDescent="0.2">
      <c r="A6707" s="1"/>
      <c r="E6707" s="2"/>
      <c r="F6707" s="3"/>
      <c r="G6707" s="2"/>
      <c r="H6707" s="50"/>
      <c r="I6707" s="50"/>
      <c r="J6707" s="50"/>
    </row>
    <row r="6708" spans="1:10" s="43" customFormat="1" x14ac:dyDescent="0.2">
      <c r="A6708" s="1"/>
      <c r="E6708" s="2"/>
      <c r="F6708" s="3"/>
      <c r="G6708" s="2"/>
      <c r="H6708" s="50"/>
      <c r="I6708" s="50"/>
      <c r="J6708" s="50"/>
    </row>
    <row r="6709" spans="1:10" s="43" customFormat="1" x14ac:dyDescent="0.2">
      <c r="A6709" s="1"/>
      <c r="E6709" s="2"/>
      <c r="F6709" s="3"/>
      <c r="G6709" s="2"/>
      <c r="H6709" s="50"/>
      <c r="I6709" s="50"/>
      <c r="J6709" s="50"/>
    </row>
    <row r="6710" spans="1:10" s="43" customFormat="1" x14ac:dyDescent="0.2">
      <c r="A6710" s="1"/>
      <c r="E6710" s="2"/>
      <c r="F6710" s="3"/>
      <c r="G6710" s="2"/>
      <c r="H6710" s="50"/>
      <c r="I6710" s="50"/>
      <c r="J6710" s="50"/>
    </row>
    <row r="6711" spans="1:10" s="43" customFormat="1" x14ac:dyDescent="0.2">
      <c r="A6711" s="1"/>
      <c r="E6711" s="2"/>
      <c r="F6711" s="3"/>
      <c r="G6711" s="2"/>
      <c r="H6711" s="50"/>
      <c r="I6711" s="50"/>
      <c r="J6711" s="50"/>
    </row>
    <row r="6712" spans="1:10" s="43" customFormat="1" x14ac:dyDescent="0.2">
      <c r="A6712" s="1"/>
      <c r="E6712" s="2"/>
      <c r="F6712" s="3"/>
      <c r="G6712" s="2"/>
      <c r="H6712" s="50"/>
      <c r="I6712" s="50"/>
      <c r="J6712" s="50"/>
    </row>
    <row r="6713" spans="1:10" s="43" customFormat="1" x14ac:dyDescent="0.2">
      <c r="A6713" s="1"/>
      <c r="E6713" s="2"/>
      <c r="F6713" s="3"/>
      <c r="G6713" s="2"/>
      <c r="H6713" s="50"/>
      <c r="I6713" s="50"/>
      <c r="J6713" s="50"/>
    </row>
    <row r="6714" spans="1:10" s="43" customFormat="1" x14ac:dyDescent="0.2">
      <c r="A6714" s="1"/>
      <c r="E6714" s="2"/>
      <c r="F6714" s="3"/>
      <c r="G6714" s="2"/>
      <c r="H6714" s="50"/>
      <c r="I6714" s="50"/>
      <c r="J6714" s="50"/>
    </row>
    <row r="6715" spans="1:10" s="43" customFormat="1" x14ac:dyDescent="0.2">
      <c r="A6715" s="1"/>
      <c r="E6715" s="2"/>
      <c r="F6715" s="3"/>
      <c r="G6715" s="2"/>
      <c r="H6715" s="50"/>
      <c r="I6715" s="50"/>
      <c r="J6715" s="50"/>
    </row>
    <row r="6716" spans="1:10" s="43" customFormat="1" x14ac:dyDescent="0.2">
      <c r="A6716" s="1"/>
      <c r="E6716" s="2"/>
      <c r="F6716" s="3"/>
      <c r="G6716" s="2"/>
      <c r="H6716" s="50"/>
      <c r="I6716" s="50"/>
      <c r="J6716" s="50"/>
    </row>
    <row r="6717" spans="1:10" s="43" customFormat="1" x14ac:dyDescent="0.2">
      <c r="A6717" s="1"/>
      <c r="E6717" s="2"/>
      <c r="F6717" s="3"/>
      <c r="G6717" s="2"/>
      <c r="H6717" s="50"/>
      <c r="I6717" s="50"/>
      <c r="J6717" s="50"/>
    </row>
    <row r="6718" spans="1:10" s="43" customFormat="1" x14ac:dyDescent="0.2">
      <c r="A6718" s="1"/>
      <c r="E6718" s="2"/>
      <c r="F6718" s="3"/>
      <c r="G6718" s="2"/>
      <c r="H6718" s="50"/>
      <c r="I6718" s="50"/>
      <c r="J6718" s="50"/>
    </row>
    <row r="6719" spans="1:10" s="43" customFormat="1" x14ac:dyDescent="0.2">
      <c r="A6719" s="1"/>
      <c r="E6719" s="2"/>
      <c r="F6719" s="3"/>
      <c r="G6719" s="2"/>
      <c r="H6719" s="50"/>
      <c r="I6719" s="50"/>
      <c r="J6719" s="50"/>
    </row>
    <row r="6720" spans="1:10" s="43" customFormat="1" x14ac:dyDescent="0.2">
      <c r="A6720" s="1"/>
      <c r="E6720" s="2"/>
      <c r="F6720" s="3"/>
      <c r="G6720" s="2"/>
      <c r="H6720" s="50"/>
      <c r="I6720" s="50"/>
      <c r="J6720" s="50"/>
    </row>
    <row r="6721" spans="1:10" s="43" customFormat="1" x14ac:dyDescent="0.2">
      <c r="A6721" s="1"/>
      <c r="E6721" s="2"/>
      <c r="F6721" s="3"/>
      <c r="G6721" s="2"/>
      <c r="H6721" s="50"/>
      <c r="I6721" s="50"/>
      <c r="J6721" s="50"/>
    </row>
    <row r="6722" spans="1:10" s="43" customFormat="1" x14ac:dyDescent="0.2">
      <c r="A6722" s="1"/>
      <c r="E6722" s="2"/>
      <c r="F6722" s="3"/>
      <c r="G6722" s="2"/>
      <c r="H6722" s="50"/>
      <c r="I6722" s="50"/>
      <c r="J6722" s="50"/>
    </row>
    <row r="6723" spans="1:10" s="43" customFormat="1" x14ac:dyDescent="0.2">
      <c r="A6723" s="1"/>
      <c r="E6723" s="2"/>
      <c r="F6723" s="3"/>
      <c r="G6723" s="2"/>
      <c r="H6723" s="50"/>
      <c r="I6723" s="50"/>
      <c r="J6723" s="50"/>
    </row>
    <row r="6724" spans="1:10" s="43" customFormat="1" x14ac:dyDescent="0.2">
      <c r="A6724" s="1"/>
      <c r="E6724" s="2"/>
      <c r="F6724" s="3"/>
      <c r="G6724" s="2"/>
      <c r="H6724" s="50"/>
      <c r="I6724" s="50"/>
      <c r="J6724" s="50"/>
    </row>
    <row r="6725" spans="1:10" s="43" customFormat="1" x14ac:dyDescent="0.2">
      <c r="A6725" s="1"/>
      <c r="E6725" s="2"/>
      <c r="F6725" s="3"/>
      <c r="G6725" s="2"/>
      <c r="H6725" s="50"/>
      <c r="I6725" s="50"/>
      <c r="J6725" s="50"/>
    </row>
    <row r="6726" spans="1:10" s="43" customFormat="1" x14ac:dyDescent="0.2">
      <c r="A6726" s="1"/>
      <c r="E6726" s="2"/>
      <c r="F6726" s="3"/>
      <c r="G6726" s="2"/>
      <c r="H6726" s="50"/>
      <c r="I6726" s="50"/>
      <c r="J6726" s="50"/>
    </row>
    <row r="6727" spans="1:10" s="43" customFormat="1" x14ac:dyDescent="0.2">
      <c r="A6727" s="1"/>
      <c r="E6727" s="2"/>
      <c r="F6727" s="3"/>
      <c r="G6727" s="2"/>
      <c r="H6727" s="50"/>
      <c r="I6727" s="50"/>
      <c r="J6727" s="50"/>
    </row>
    <row r="6728" spans="1:10" s="43" customFormat="1" x14ac:dyDescent="0.2">
      <c r="A6728" s="1"/>
      <c r="E6728" s="2"/>
      <c r="F6728" s="3"/>
      <c r="G6728" s="2"/>
      <c r="H6728" s="50"/>
      <c r="I6728" s="50"/>
      <c r="J6728" s="50"/>
    </row>
    <row r="6729" spans="1:10" s="43" customFormat="1" x14ac:dyDescent="0.2">
      <c r="A6729" s="1"/>
      <c r="E6729" s="2"/>
      <c r="F6729" s="3"/>
      <c r="G6729" s="2"/>
      <c r="H6729" s="50"/>
      <c r="I6729" s="50"/>
      <c r="J6729" s="50"/>
    </row>
    <row r="6730" spans="1:10" s="43" customFormat="1" x14ac:dyDescent="0.2">
      <c r="A6730" s="1"/>
      <c r="E6730" s="2"/>
      <c r="F6730" s="3"/>
      <c r="G6730" s="2"/>
      <c r="H6730" s="50"/>
      <c r="I6730" s="50"/>
      <c r="J6730" s="50"/>
    </row>
    <row r="6731" spans="1:10" s="43" customFormat="1" x14ac:dyDescent="0.2">
      <c r="A6731" s="1"/>
      <c r="E6731" s="2"/>
      <c r="F6731" s="3"/>
      <c r="G6731" s="2"/>
      <c r="H6731" s="50"/>
      <c r="I6731" s="50"/>
      <c r="J6731" s="50"/>
    </row>
    <row r="6732" spans="1:10" s="43" customFormat="1" x14ac:dyDescent="0.2">
      <c r="A6732" s="1"/>
      <c r="E6732" s="2"/>
      <c r="F6732" s="3"/>
      <c r="G6732" s="2"/>
      <c r="H6732" s="50"/>
      <c r="I6732" s="50"/>
      <c r="J6732" s="50"/>
    </row>
    <row r="6733" spans="1:10" s="43" customFormat="1" x14ac:dyDescent="0.2">
      <c r="A6733" s="1"/>
      <c r="E6733" s="2"/>
      <c r="F6733" s="3"/>
      <c r="G6733" s="2"/>
      <c r="H6733" s="50"/>
      <c r="I6733" s="50"/>
      <c r="J6733" s="50"/>
    </row>
    <row r="6734" spans="1:10" s="43" customFormat="1" x14ac:dyDescent="0.2">
      <c r="A6734" s="1"/>
      <c r="E6734" s="2"/>
      <c r="F6734" s="3"/>
      <c r="G6734" s="2"/>
      <c r="H6734" s="50"/>
      <c r="I6734" s="50"/>
      <c r="J6734" s="50"/>
    </row>
    <row r="6735" spans="1:10" s="43" customFormat="1" x14ac:dyDescent="0.2">
      <c r="A6735" s="1"/>
      <c r="E6735" s="2"/>
      <c r="F6735" s="3"/>
      <c r="G6735" s="2"/>
      <c r="H6735" s="50"/>
      <c r="I6735" s="50"/>
      <c r="J6735" s="50"/>
    </row>
    <row r="6736" spans="1:10" s="43" customFormat="1" x14ac:dyDescent="0.2">
      <c r="A6736" s="1"/>
      <c r="E6736" s="2"/>
      <c r="F6736" s="3"/>
      <c r="G6736" s="2"/>
      <c r="H6736" s="50"/>
      <c r="I6736" s="50"/>
      <c r="J6736" s="50"/>
    </row>
    <row r="6737" spans="1:10" s="43" customFormat="1" x14ac:dyDescent="0.2">
      <c r="A6737" s="1"/>
      <c r="E6737" s="2"/>
      <c r="F6737" s="3"/>
      <c r="G6737" s="2"/>
      <c r="H6737" s="50"/>
      <c r="I6737" s="50"/>
      <c r="J6737" s="50"/>
    </row>
    <row r="6738" spans="1:10" s="43" customFormat="1" x14ac:dyDescent="0.2">
      <c r="A6738" s="1"/>
      <c r="E6738" s="2"/>
      <c r="F6738" s="3"/>
      <c r="G6738" s="2"/>
      <c r="H6738" s="50"/>
      <c r="I6738" s="50"/>
      <c r="J6738" s="50"/>
    </row>
    <row r="6739" spans="1:10" s="43" customFormat="1" x14ac:dyDescent="0.2">
      <c r="A6739" s="1"/>
      <c r="E6739" s="2"/>
      <c r="F6739" s="3"/>
      <c r="G6739" s="2"/>
      <c r="H6739" s="50"/>
      <c r="I6739" s="50"/>
      <c r="J6739" s="50"/>
    </row>
    <row r="6740" spans="1:10" s="43" customFormat="1" x14ac:dyDescent="0.2">
      <c r="A6740" s="1"/>
      <c r="E6740" s="2"/>
      <c r="F6740" s="3"/>
      <c r="G6740" s="2"/>
      <c r="H6740" s="50"/>
      <c r="I6740" s="50"/>
      <c r="J6740" s="50"/>
    </row>
    <row r="6741" spans="1:10" s="43" customFormat="1" x14ac:dyDescent="0.2">
      <c r="A6741" s="1"/>
      <c r="E6741" s="2"/>
      <c r="F6741" s="3"/>
      <c r="G6741" s="2"/>
      <c r="H6741" s="50"/>
      <c r="I6741" s="50"/>
      <c r="J6741" s="50"/>
    </row>
    <row r="6742" spans="1:10" s="43" customFormat="1" x14ac:dyDescent="0.2">
      <c r="A6742" s="1"/>
      <c r="E6742" s="2"/>
      <c r="F6742" s="3"/>
      <c r="G6742" s="2"/>
      <c r="H6742" s="50"/>
      <c r="I6742" s="50"/>
      <c r="J6742" s="50"/>
    </row>
    <row r="6743" spans="1:10" s="43" customFormat="1" x14ac:dyDescent="0.2">
      <c r="A6743" s="1"/>
      <c r="E6743" s="2"/>
      <c r="F6743" s="3"/>
      <c r="G6743" s="2"/>
      <c r="H6743" s="50"/>
      <c r="I6743" s="50"/>
      <c r="J6743" s="50"/>
    </row>
    <row r="6744" spans="1:10" s="43" customFormat="1" x14ac:dyDescent="0.2">
      <c r="A6744" s="1"/>
      <c r="E6744" s="2"/>
      <c r="F6744" s="3"/>
      <c r="G6744" s="2"/>
      <c r="H6744" s="50"/>
      <c r="I6744" s="50"/>
      <c r="J6744" s="50"/>
    </row>
    <row r="6745" spans="1:10" s="43" customFormat="1" x14ac:dyDescent="0.2">
      <c r="A6745" s="1"/>
      <c r="E6745" s="2"/>
      <c r="F6745" s="3"/>
      <c r="G6745" s="2"/>
      <c r="H6745" s="50"/>
      <c r="I6745" s="50"/>
      <c r="J6745" s="50"/>
    </row>
    <row r="6746" spans="1:10" s="43" customFormat="1" x14ac:dyDescent="0.2">
      <c r="A6746" s="1"/>
      <c r="E6746" s="2"/>
      <c r="F6746" s="3"/>
      <c r="G6746" s="2"/>
      <c r="H6746" s="50"/>
      <c r="I6746" s="50"/>
      <c r="J6746" s="50"/>
    </row>
    <row r="6747" spans="1:10" s="43" customFormat="1" x14ac:dyDescent="0.2">
      <c r="A6747" s="1"/>
      <c r="E6747" s="2"/>
      <c r="F6747" s="3"/>
      <c r="G6747" s="2"/>
      <c r="H6747" s="50"/>
      <c r="I6747" s="50"/>
      <c r="J6747" s="50"/>
    </row>
    <row r="6748" spans="1:10" s="43" customFormat="1" x14ac:dyDescent="0.2">
      <c r="A6748" s="1"/>
      <c r="E6748" s="2"/>
      <c r="F6748" s="3"/>
      <c r="G6748" s="2"/>
      <c r="H6748" s="50"/>
      <c r="I6748" s="50"/>
      <c r="J6748" s="50"/>
    </row>
    <row r="6749" spans="1:10" s="43" customFormat="1" x14ac:dyDescent="0.2">
      <c r="A6749" s="1"/>
      <c r="E6749" s="2"/>
      <c r="F6749" s="3"/>
      <c r="G6749" s="2"/>
      <c r="H6749" s="50"/>
      <c r="I6749" s="50"/>
      <c r="J6749" s="50"/>
    </row>
    <row r="6750" spans="1:10" s="43" customFormat="1" x14ac:dyDescent="0.2">
      <c r="A6750" s="1"/>
      <c r="E6750" s="2"/>
      <c r="F6750" s="3"/>
      <c r="G6750" s="2"/>
      <c r="H6750" s="50"/>
      <c r="I6750" s="50"/>
      <c r="J6750" s="50"/>
    </row>
    <row r="6751" spans="1:10" s="43" customFormat="1" x14ac:dyDescent="0.2">
      <c r="A6751" s="1"/>
      <c r="E6751" s="2"/>
      <c r="F6751" s="3"/>
      <c r="G6751" s="2"/>
      <c r="H6751" s="50"/>
      <c r="I6751" s="50"/>
      <c r="J6751" s="50"/>
    </row>
    <row r="6752" spans="1:10" s="43" customFormat="1" x14ac:dyDescent="0.2">
      <c r="A6752" s="1"/>
      <c r="E6752" s="2"/>
      <c r="F6752" s="3"/>
      <c r="G6752" s="2"/>
      <c r="H6752" s="50"/>
      <c r="I6752" s="50"/>
      <c r="J6752" s="50"/>
    </row>
    <row r="6753" spans="1:10" s="43" customFormat="1" x14ac:dyDescent="0.2">
      <c r="A6753" s="1"/>
      <c r="E6753" s="2"/>
      <c r="F6753" s="3"/>
      <c r="G6753" s="2"/>
      <c r="H6753" s="50"/>
      <c r="I6753" s="50"/>
      <c r="J6753" s="50"/>
    </row>
    <row r="6754" spans="1:10" s="43" customFormat="1" x14ac:dyDescent="0.2">
      <c r="A6754" s="1"/>
      <c r="E6754" s="2"/>
      <c r="F6754" s="3"/>
      <c r="G6754" s="2"/>
      <c r="H6754" s="50"/>
      <c r="I6754" s="50"/>
      <c r="J6754" s="50"/>
    </row>
    <row r="6755" spans="1:10" s="43" customFormat="1" x14ac:dyDescent="0.2">
      <c r="A6755" s="1"/>
      <c r="E6755" s="2"/>
      <c r="F6755" s="3"/>
      <c r="G6755" s="2"/>
      <c r="H6755" s="50"/>
      <c r="I6755" s="50"/>
      <c r="J6755" s="50"/>
    </row>
    <row r="6756" spans="1:10" s="43" customFormat="1" x14ac:dyDescent="0.2">
      <c r="A6756" s="1"/>
      <c r="E6756" s="2"/>
      <c r="F6756" s="3"/>
      <c r="G6756" s="2"/>
      <c r="H6756" s="50"/>
      <c r="I6756" s="50"/>
      <c r="J6756" s="50"/>
    </row>
    <row r="6757" spans="1:10" s="43" customFormat="1" x14ac:dyDescent="0.2">
      <c r="A6757" s="1"/>
      <c r="E6757" s="2"/>
      <c r="F6757" s="3"/>
      <c r="G6757" s="2"/>
      <c r="H6757" s="50"/>
      <c r="I6757" s="50"/>
      <c r="J6757" s="50"/>
    </row>
    <row r="6758" spans="1:10" s="43" customFormat="1" x14ac:dyDescent="0.2">
      <c r="A6758" s="1"/>
      <c r="E6758" s="2"/>
      <c r="F6758" s="3"/>
      <c r="G6758" s="2"/>
      <c r="H6758" s="50"/>
      <c r="I6758" s="50"/>
      <c r="J6758" s="50"/>
    </row>
    <row r="6759" spans="1:10" s="43" customFormat="1" x14ac:dyDescent="0.2">
      <c r="A6759" s="1"/>
      <c r="E6759" s="2"/>
      <c r="F6759" s="3"/>
      <c r="G6759" s="2"/>
      <c r="H6759" s="50"/>
      <c r="I6759" s="50"/>
      <c r="J6759" s="50"/>
    </row>
    <row r="6760" spans="1:10" s="43" customFormat="1" x14ac:dyDescent="0.2">
      <c r="A6760" s="1"/>
      <c r="E6760" s="2"/>
      <c r="F6760" s="3"/>
      <c r="G6760" s="2"/>
      <c r="H6760" s="50"/>
      <c r="I6760" s="50"/>
      <c r="J6760" s="50"/>
    </row>
    <row r="6761" spans="1:10" s="43" customFormat="1" x14ac:dyDescent="0.2">
      <c r="A6761" s="1"/>
      <c r="E6761" s="2"/>
      <c r="F6761" s="3"/>
      <c r="G6761" s="2"/>
      <c r="H6761" s="50"/>
      <c r="I6761" s="50"/>
      <c r="J6761" s="50"/>
    </row>
    <row r="6762" spans="1:10" s="43" customFormat="1" x14ac:dyDescent="0.2">
      <c r="A6762" s="1"/>
      <c r="E6762" s="2"/>
      <c r="F6762" s="3"/>
      <c r="G6762" s="2"/>
      <c r="H6762" s="50"/>
      <c r="I6762" s="50"/>
      <c r="J6762" s="50"/>
    </row>
    <row r="6763" spans="1:10" s="43" customFormat="1" x14ac:dyDescent="0.2">
      <c r="A6763" s="1"/>
      <c r="E6763" s="2"/>
      <c r="F6763" s="3"/>
      <c r="G6763" s="2"/>
      <c r="H6763" s="50"/>
      <c r="I6763" s="50"/>
      <c r="J6763" s="50"/>
    </row>
    <row r="6764" spans="1:10" s="43" customFormat="1" x14ac:dyDescent="0.2">
      <c r="A6764" s="1"/>
      <c r="E6764" s="2"/>
      <c r="F6764" s="3"/>
      <c r="G6764" s="2"/>
      <c r="H6764" s="50"/>
      <c r="I6764" s="50"/>
      <c r="J6764" s="50"/>
    </row>
    <row r="6765" spans="1:10" s="43" customFormat="1" x14ac:dyDescent="0.2">
      <c r="A6765" s="1"/>
      <c r="E6765" s="2"/>
      <c r="F6765" s="3"/>
      <c r="G6765" s="2"/>
      <c r="H6765" s="50"/>
      <c r="I6765" s="50"/>
      <c r="J6765" s="50"/>
    </row>
    <row r="6766" spans="1:10" s="43" customFormat="1" x14ac:dyDescent="0.2">
      <c r="A6766" s="1"/>
      <c r="E6766" s="2"/>
      <c r="F6766" s="3"/>
      <c r="G6766" s="2"/>
      <c r="H6766" s="50"/>
      <c r="I6766" s="50"/>
      <c r="J6766" s="50"/>
    </row>
    <row r="6767" spans="1:10" s="43" customFormat="1" x14ac:dyDescent="0.2">
      <c r="A6767" s="1"/>
      <c r="E6767" s="2"/>
      <c r="F6767" s="3"/>
      <c r="G6767" s="2"/>
      <c r="H6767" s="50"/>
      <c r="I6767" s="50"/>
      <c r="J6767" s="50"/>
    </row>
    <row r="6768" spans="1:10" s="43" customFormat="1" x14ac:dyDescent="0.2">
      <c r="A6768" s="1"/>
      <c r="E6768" s="2"/>
      <c r="F6768" s="3"/>
      <c r="G6768" s="2"/>
      <c r="H6768" s="50"/>
      <c r="I6768" s="50"/>
      <c r="J6768" s="50"/>
    </row>
    <row r="6769" spans="1:10" s="43" customFormat="1" x14ac:dyDescent="0.2">
      <c r="A6769" s="1"/>
      <c r="E6769" s="2"/>
      <c r="F6769" s="3"/>
      <c r="G6769" s="2"/>
      <c r="H6769" s="50"/>
      <c r="I6769" s="50"/>
      <c r="J6769" s="50"/>
    </row>
    <row r="6770" spans="1:10" s="43" customFormat="1" x14ac:dyDescent="0.2">
      <c r="A6770" s="1"/>
      <c r="E6770" s="2"/>
      <c r="F6770" s="3"/>
      <c r="G6770" s="2"/>
      <c r="H6770" s="50"/>
      <c r="I6770" s="50"/>
      <c r="J6770" s="50"/>
    </row>
    <row r="6771" spans="1:10" s="43" customFormat="1" x14ac:dyDescent="0.2">
      <c r="A6771" s="1"/>
      <c r="E6771" s="2"/>
      <c r="F6771" s="3"/>
      <c r="G6771" s="2"/>
      <c r="H6771" s="50"/>
      <c r="I6771" s="50"/>
      <c r="J6771" s="50"/>
    </row>
    <row r="6772" spans="1:10" s="43" customFormat="1" x14ac:dyDescent="0.2">
      <c r="A6772" s="1"/>
      <c r="E6772" s="2"/>
      <c r="F6772" s="3"/>
      <c r="G6772" s="2"/>
      <c r="H6772" s="50"/>
      <c r="I6772" s="50"/>
      <c r="J6772" s="50"/>
    </row>
    <row r="6773" spans="1:10" s="43" customFormat="1" x14ac:dyDescent="0.2">
      <c r="A6773" s="1"/>
      <c r="E6773" s="2"/>
      <c r="F6773" s="3"/>
      <c r="G6773" s="2"/>
      <c r="H6773" s="50"/>
      <c r="I6773" s="50"/>
      <c r="J6773" s="50"/>
    </row>
    <row r="6774" spans="1:10" s="43" customFormat="1" x14ac:dyDescent="0.2">
      <c r="A6774" s="1"/>
      <c r="E6774" s="2"/>
      <c r="F6774" s="3"/>
      <c r="G6774" s="2"/>
      <c r="H6774" s="50"/>
      <c r="I6774" s="50"/>
      <c r="J6774" s="50"/>
    </row>
    <row r="6775" spans="1:10" s="43" customFormat="1" x14ac:dyDescent="0.2">
      <c r="A6775" s="1"/>
      <c r="E6775" s="2"/>
      <c r="F6775" s="3"/>
      <c r="G6775" s="2"/>
      <c r="H6775" s="50"/>
      <c r="I6775" s="50"/>
      <c r="J6775" s="50"/>
    </row>
    <row r="6776" spans="1:10" s="43" customFormat="1" x14ac:dyDescent="0.2">
      <c r="A6776" s="1"/>
      <c r="E6776" s="2"/>
      <c r="F6776" s="3"/>
      <c r="G6776" s="2"/>
      <c r="H6776" s="50"/>
      <c r="I6776" s="50"/>
      <c r="J6776" s="50"/>
    </row>
    <row r="6777" spans="1:10" s="43" customFormat="1" x14ac:dyDescent="0.2">
      <c r="A6777" s="1"/>
      <c r="E6777" s="2"/>
      <c r="F6777" s="3"/>
      <c r="G6777" s="2"/>
      <c r="H6777" s="50"/>
      <c r="I6777" s="50"/>
      <c r="J6777" s="50"/>
    </row>
    <row r="6778" spans="1:10" s="43" customFormat="1" x14ac:dyDescent="0.2">
      <c r="A6778" s="1"/>
      <c r="E6778" s="2"/>
      <c r="F6778" s="3"/>
      <c r="G6778" s="2"/>
      <c r="H6778" s="50"/>
      <c r="I6778" s="50"/>
      <c r="J6778" s="50"/>
    </row>
    <row r="6779" spans="1:10" s="43" customFormat="1" x14ac:dyDescent="0.2">
      <c r="A6779" s="1"/>
      <c r="E6779" s="2"/>
      <c r="F6779" s="3"/>
      <c r="G6779" s="2"/>
      <c r="H6779" s="50"/>
      <c r="I6779" s="50"/>
      <c r="J6779" s="50"/>
    </row>
    <row r="6780" spans="1:10" s="43" customFormat="1" x14ac:dyDescent="0.2">
      <c r="A6780" s="1"/>
      <c r="E6780" s="2"/>
      <c r="F6780" s="3"/>
      <c r="G6780" s="2"/>
      <c r="H6780" s="50"/>
      <c r="I6780" s="50"/>
      <c r="J6780" s="50"/>
    </row>
    <row r="6781" spans="1:10" s="43" customFormat="1" x14ac:dyDescent="0.2">
      <c r="A6781" s="1"/>
      <c r="E6781" s="2"/>
      <c r="F6781" s="3"/>
      <c r="G6781" s="2"/>
      <c r="H6781" s="50"/>
      <c r="I6781" s="50"/>
      <c r="J6781" s="50"/>
    </row>
    <row r="6782" spans="1:10" s="43" customFormat="1" x14ac:dyDescent="0.2">
      <c r="A6782" s="1"/>
      <c r="E6782" s="2"/>
      <c r="F6782" s="3"/>
      <c r="G6782" s="2"/>
      <c r="H6782" s="50"/>
      <c r="I6782" s="50"/>
      <c r="J6782" s="50"/>
    </row>
    <row r="6783" spans="1:10" s="43" customFormat="1" x14ac:dyDescent="0.2">
      <c r="A6783" s="1"/>
      <c r="E6783" s="2"/>
      <c r="F6783" s="3"/>
      <c r="G6783" s="2"/>
      <c r="H6783" s="50"/>
      <c r="I6783" s="50"/>
      <c r="J6783" s="50"/>
    </row>
    <row r="6784" spans="1:10" s="43" customFormat="1" x14ac:dyDescent="0.2">
      <c r="A6784" s="1"/>
      <c r="E6784" s="2"/>
      <c r="F6784" s="3"/>
      <c r="G6784" s="2"/>
      <c r="H6784" s="50"/>
      <c r="I6784" s="50"/>
      <c r="J6784" s="50"/>
    </row>
    <row r="6785" spans="1:10" s="43" customFormat="1" x14ac:dyDescent="0.2">
      <c r="A6785" s="1"/>
      <c r="E6785" s="2"/>
      <c r="F6785" s="3"/>
      <c r="G6785" s="2"/>
      <c r="H6785" s="50"/>
      <c r="I6785" s="50"/>
      <c r="J6785" s="50"/>
    </row>
    <row r="6786" spans="1:10" s="43" customFormat="1" x14ac:dyDescent="0.2">
      <c r="A6786" s="1"/>
      <c r="E6786" s="2"/>
      <c r="F6786" s="3"/>
      <c r="G6786" s="2"/>
      <c r="H6786" s="50"/>
      <c r="I6786" s="50"/>
      <c r="J6786" s="50"/>
    </row>
    <row r="6787" spans="1:10" s="43" customFormat="1" x14ac:dyDescent="0.2">
      <c r="A6787" s="1"/>
      <c r="E6787" s="2"/>
      <c r="F6787" s="3"/>
      <c r="G6787" s="2"/>
      <c r="H6787" s="50"/>
      <c r="I6787" s="50"/>
      <c r="J6787" s="50"/>
    </row>
    <row r="6788" spans="1:10" s="43" customFormat="1" x14ac:dyDescent="0.2">
      <c r="A6788" s="1"/>
      <c r="E6788" s="2"/>
      <c r="F6788" s="3"/>
      <c r="G6788" s="2"/>
      <c r="H6788" s="50"/>
      <c r="I6788" s="50"/>
      <c r="J6788" s="50"/>
    </row>
    <row r="6789" spans="1:10" s="43" customFormat="1" x14ac:dyDescent="0.2">
      <c r="A6789" s="1"/>
      <c r="E6789" s="2"/>
      <c r="F6789" s="3"/>
      <c r="G6789" s="2"/>
      <c r="H6789" s="50"/>
      <c r="I6789" s="50"/>
      <c r="J6789" s="50"/>
    </row>
    <row r="6790" spans="1:10" s="43" customFormat="1" x14ac:dyDescent="0.2">
      <c r="A6790" s="1"/>
      <c r="E6790" s="2"/>
      <c r="F6790" s="3"/>
      <c r="G6790" s="2"/>
      <c r="H6790" s="50"/>
      <c r="I6790" s="50"/>
      <c r="J6790" s="50"/>
    </row>
    <row r="6791" spans="1:10" s="43" customFormat="1" x14ac:dyDescent="0.2">
      <c r="A6791" s="1"/>
      <c r="E6791" s="2"/>
      <c r="F6791" s="3"/>
      <c r="G6791" s="2"/>
      <c r="H6791" s="50"/>
      <c r="I6791" s="50"/>
      <c r="J6791" s="50"/>
    </row>
    <row r="6792" spans="1:10" s="43" customFormat="1" x14ac:dyDescent="0.2">
      <c r="A6792" s="1"/>
      <c r="E6792" s="2"/>
      <c r="F6792" s="3"/>
      <c r="G6792" s="2"/>
      <c r="H6792" s="50"/>
      <c r="I6792" s="50"/>
      <c r="J6792" s="50"/>
    </row>
    <row r="6793" spans="1:10" s="43" customFormat="1" x14ac:dyDescent="0.2">
      <c r="A6793" s="1"/>
      <c r="E6793" s="2"/>
      <c r="F6793" s="3"/>
      <c r="G6793" s="2"/>
      <c r="H6793" s="50"/>
      <c r="I6793" s="50"/>
      <c r="J6793" s="50"/>
    </row>
    <row r="6794" spans="1:10" s="43" customFormat="1" x14ac:dyDescent="0.2">
      <c r="A6794" s="1"/>
      <c r="E6794" s="2"/>
      <c r="F6794" s="3"/>
      <c r="G6794" s="2"/>
      <c r="H6794" s="50"/>
      <c r="I6794" s="50"/>
      <c r="J6794" s="50"/>
    </row>
    <row r="6795" spans="1:10" s="43" customFormat="1" x14ac:dyDescent="0.2">
      <c r="A6795" s="1"/>
      <c r="E6795" s="2"/>
      <c r="F6795" s="3"/>
      <c r="G6795" s="2"/>
      <c r="H6795" s="50"/>
      <c r="I6795" s="50"/>
      <c r="J6795" s="50"/>
    </row>
    <row r="6796" spans="1:10" s="43" customFormat="1" x14ac:dyDescent="0.2">
      <c r="A6796" s="1"/>
      <c r="E6796" s="2"/>
      <c r="F6796" s="3"/>
      <c r="G6796" s="2"/>
      <c r="H6796" s="50"/>
      <c r="I6796" s="50"/>
      <c r="J6796" s="50"/>
    </row>
    <row r="6797" spans="1:10" s="43" customFormat="1" x14ac:dyDescent="0.2">
      <c r="A6797" s="1"/>
      <c r="E6797" s="2"/>
      <c r="F6797" s="3"/>
      <c r="G6797" s="2"/>
      <c r="H6797" s="50"/>
      <c r="I6797" s="50"/>
      <c r="J6797" s="50"/>
    </row>
    <row r="6798" spans="1:10" s="43" customFormat="1" x14ac:dyDescent="0.2">
      <c r="A6798" s="1"/>
      <c r="E6798" s="2"/>
      <c r="F6798" s="3"/>
      <c r="G6798" s="2"/>
      <c r="H6798" s="50"/>
      <c r="I6798" s="50"/>
      <c r="J6798" s="50"/>
    </row>
    <row r="6799" spans="1:10" s="43" customFormat="1" x14ac:dyDescent="0.2">
      <c r="A6799" s="1"/>
      <c r="E6799" s="2"/>
      <c r="F6799" s="3"/>
      <c r="G6799" s="2"/>
      <c r="H6799" s="50"/>
      <c r="I6799" s="50"/>
      <c r="J6799" s="50"/>
    </row>
    <row r="6800" spans="1:10" s="43" customFormat="1" x14ac:dyDescent="0.2">
      <c r="A6800" s="1"/>
      <c r="E6800" s="2"/>
      <c r="F6800" s="3"/>
      <c r="G6800" s="2"/>
      <c r="H6800" s="50"/>
      <c r="I6800" s="50"/>
      <c r="J6800" s="50"/>
    </row>
    <row r="6801" spans="1:10" s="43" customFormat="1" x14ac:dyDescent="0.2">
      <c r="A6801" s="1"/>
      <c r="E6801" s="2"/>
      <c r="F6801" s="3"/>
      <c r="G6801" s="2"/>
      <c r="H6801" s="50"/>
      <c r="I6801" s="50"/>
      <c r="J6801" s="50"/>
    </row>
    <row r="6802" spans="1:10" s="43" customFormat="1" x14ac:dyDescent="0.2">
      <c r="A6802" s="1"/>
      <c r="E6802" s="2"/>
      <c r="F6802" s="3"/>
      <c r="G6802" s="2"/>
      <c r="H6802" s="50"/>
      <c r="I6802" s="50"/>
      <c r="J6802" s="50"/>
    </row>
    <row r="6803" spans="1:10" s="43" customFormat="1" x14ac:dyDescent="0.2">
      <c r="A6803" s="1"/>
      <c r="E6803" s="2"/>
      <c r="F6803" s="3"/>
      <c r="G6803" s="2"/>
      <c r="H6803" s="50"/>
      <c r="I6803" s="50"/>
      <c r="J6803" s="50"/>
    </row>
    <row r="6804" spans="1:10" s="43" customFormat="1" x14ac:dyDescent="0.2">
      <c r="A6804" s="1"/>
      <c r="E6804" s="2"/>
      <c r="F6804" s="3"/>
      <c r="G6804" s="2"/>
      <c r="H6804" s="50"/>
      <c r="I6804" s="50"/>
      <c r="J6804" s="50"/>
    </row>
    <row r="6805" spans="1:10" s="43" customFormat="1" x14ac:dyDescent="0.2">
      <c r="A6805" s="1"/>
      <c r="E6805" s="2"/>
      <c r="F6805" s="3"/>
      <c r="G6805" s="2"/>
      <c r="H6805" s="50"/>
      <c r="I6805" s="50"/>
      <c r="J6805" s="50"/>
    </row>
    <row r="6806" spans="1:10" s="43" customFormat="1" x14ac:dyDescent="0.2">
      <c r="A6806" s="1"/>
      <c r="E6806" s="2"/>
      <c r="F6806" s="3"/>
      <c r="G6806" s="2"/>
      <c r="H6806" s="50"/>
      <c r="I6806" s="50"/>
      <c r="J6806" s="50"/>
    </row>
    <row r="6807" spans="1:10" s="43" customFormat="1" x14ac:dyDescent="0.2">
      <c r="A6807" s="1"/>
      <c r="E6807" s="2"/>
      <c r="F6807" s="3"/>
      <c r="G6807" s="2"/>
      <c r="H6807" s="50"/>
      <c r="I6807" s="50"/>
      <c r="J6807" s="50"/>
    </row>
    <row r="6808" spans="1:10" s="43" customFormat="1" x14ac:dyDescent="0.2">
      <c r="A6808" s="1"/>
      <c r="E6808" s="2"/>
      <c r="F6808" s="3"/>
      <c r="G6808" s="2"/>
      <c r="H6808" s="50"/>
      <c r="I6808" s="50"/>
      <c r="J6808" s="50"/>
    </row>
    <row r="6809" spans="1:10" s="43" customFormat="1" x14ac:dyDescent="0.2">
      <c r="A6809" s="1"/>
      <c r="E6809" s="2"/>
      <c r="F6809" s="3"/>
      <c r="G6809" s="2"/>
      <c r="H6809" s="50"/>
      <c r="I6809" s="50"/>
      <c r="J6809" s="50"/>
    </row>
    <row r="6810" spans="1:10" s="43" customFormat="1" x14ac:dyDescent="0.2">
      <c r="A6810" s="1"/>
      <c r="E6810" s="2"/>
      <c r="F6810" s="3"/>
      <c r="G6810" s="2"/>
      <c r="H6810" s="50"/>
      <c r="I6810" s="50"/>
      <c r="J6810" s="50"/>
    </row>
    <row r="6811" spans="1:10" s="43" customFormat="1" x14ac:dyDescent="0.2">
      <c r="A6811" s="1"/>
      <c r="E6811" s="2"/>
      <c r="F6811" s="3"/>
      <c r="G6811" s="2"/>
      <c r="H6811" s="50"/>
      <c r="I6811" s="50"/>
      <c r="J6811" s="50"/>
    </row>
    <row r="6812" spans="1:10" s="43" customFormat="1" x14ac:dyDescent="0.2">
      <c r="A6812" s="1"/>
      <c r="E6812" s="2"/>
      <c r="F6812" s="3"/>
      <c r="G6812" s="2"/>
      <c r="H6812" s="50"/>
      <c r="I6812" s="50"/>
      <c r="J6812" s="50"/>
    </row>
    <row r="6813" spans="1:10" s="43" customFormat="1" x14ac:dyDescent="0.2">
      <c r="A6813" s="1"/>
      <c r="E6813" s="2"/>
      <c r="F6813" s="3"/>
      <c r="G6813" s="2"/>
      <c r="H6813" s="50"/>
      <c r="I6813" s="50"/>
      <c r="J6813" s="50"/>
    </row>
    <row r="6814" spans="1:10" s="43" customFormat="1" x14ac:dyDescent="0.2">
      <c r="A6814" s="1"/>
      <c r="E6814" s="2"/>
      <c r="F6814" s="3"/>
      <c r="G6814" s="2"/>
      <c r="H6814" s="50"/>
      <c r="I6814" s="50"/>
      <c r="J6814" s="50"/>
    </row>
    <row r="6815" spans="1:10" s="43" customFormat="1" x14ac:dyDescent="0.2">
      <c r="A6815" s="1"/>
      <c r="E6815" s="2"/>
      <c r="F6815" s="3"/>
      <c r="G6815" s="2"/>
      <c r="H6815" s="50"/>
      <c r="I6815" s="50"/>
      <c r="J6815" s="50"/>
    </row>
    <row r="6816" spans="1:10" s="43" customFormat="1" x14ac:dyDescent="0.2">
      <c r="A6816" s="1"/>
      <c r="E6816" s="2"/>
      <c r="F6816" s="3"/>
      <c r="G6816" s="2"/>
      <c r="H6816" s="50"/>
      <c r="I6816" s="50"/>
      <c r="J6816" s="50"/>
    </row>
    <row r="6817" spans="1:10" s="43" customFormat="1" x14ac:dyDescent="0.2">
      <c r="A6817" s="1"/>
      <c r="E6817" s="2"/>
      <c r="F6817" s="3"/>
      <c r="G6817" s="2"/>
      <c r="H6817" s="50"/>
      <c r="I6817" s="50"/>
      <c r="J6817" s="50"/>
    </row>
    <row r="6818" spans="1:10" s="43" customFormat="1" x14ac:dyDescent="0.2">
      <c r="A6818" s="1"/>
      <c r="E6818" s="2"/>
      <c r="F6818" s="3"/>
      <c r="G6818" s="2"/>
      <c r="H6818" s="50"/>
      <c r="I6818" s="50"/>
      <c r="J6818" s="50"/>
    </row>
    <row r="6819" spans="1:10" s="43" customFormat="1" x14ac:dyDescent="0.2">
      <c r="A6819" s="1"/>
      <c r="E6819" s="2"/>
      <c r="F6819" s="3"/>
      <c r="G6819" s="2"/>
      <c r="H6819" s="50"/>
      <c r="I6819" s="50"/>
      <c r="J6819" s="50"/>
    </row>
    <row r="6820" spans="1:10" s="43" customFormat="1" x14ac:dyDescent="0.2">
      <c r="A6820" s="1"/>
      <c r="E6820" s="2"/>
      <c r="F6820" s="3"/>
      <c r="G6820" s="2"/>
      <c r="H6820" s="50"/>
      <c r="I6820" s="50"/>
      <c r="J6820" s="50"/>
    </row>
    <row r="6821" spans="1:10" s="43" customFormat="1" x14ac:dyDescent="0.2">
      <c r="A6821" s="1"/>
      <c r="E6821" s="2"/>
      <c r="F6821" s="3"/>
      <c r="G6821" s="2"/>
      <c r="H6821" s="50"/>
      <c r="I6821" s="50"/>
      <c r="J6821" s="50"/>
    </row>
    <row r="6822" spans="1:10" s="43" customFormat="1" x14ac:dyDescent="0.2">
      <c r="A6822" s="1"/>
      <c r="E6822" s="2"/>
      <c r="F6822" s="3"/>
      <c r="G6822" s="2"/>
      <c r="H6822" s="50"/>
      <c r="I6822" s="50"/>
      <c r="J6822" s="50"/>
    </row>
    <row r="6823" spans="1:10" s="43" customFormat="1" x14ac:dyDescent="0.2">
      <c r="A6823" s="1"/>
      <c r="E6823" s="2"/>
      <c r="F6823" s="3"/>
      <c r="G6823" s="2"/>
      <c r="H6823" s="50"/>
      <c r="I6823" s="50"/>
      <c r="J6823" s="50"/>
    </row>
    <row r="6824" spans="1:10" s="43" customFormat="1" x14ac:dyDescent="0.2">
      <c r="A6824" s="1"/>
      <c r="E6824" s="2"/>
      <c r="F6824" s="3"/>
      <c r="G6824" s="2"/>
      <c r="H6824" s="50"/>
      <c r="I6824" s="50"/>
      <c r="J6824" s="50"/>
    </row>
    <row r="6825" spans="1:10" s="43" customFormat="1" x14ac:dyDescent="0.2">
      <c r="A6825" s="1"/>
      <c r="E6825" s="2"/>
      <c r="F6825" s="3"/>
      <c r="G6825" s="2"/>
      <c r="H6825" s="50"/>
      <c r="I6825" s="50"/>
      <c r="J6825" s="50"/>
    </row>
    <row r="6826" spans="1:10" s="43" customFormat="1" x14ac:dyDescent="0.2">
      <c r="A6826" s="1"/>
      <c r="E6826" s="2"/>
      <c r="F6826" s="3"/>
      <c r="G6826" s="2"/>
      <c r="H6826" s="50"/>
      <c r="I6826" s="50"/>
      <c r="J6826" s="50"/>
    </row>
    <row r="6827" spans="1:10" s="43" customFormat="1" x14ac:dyDescent="0.2">
      <c r="A6827" s="1"/>
      <c r="E6827" s="2"/>
      <c r="F6827" s="3"/>
      <c r="G6827" s="2"/>
      <c r="H6827" s="50"/>
      <c r="I6827" s="50"/>
      <c r="J6827" s="50"/>
    </row>
    <row r="6828" spans="1:10" s="43" customFormat="1" x14ac:dyDescent="0.2">
      <c r="A6828" s="1"/>
      <c r="E6828" s="2"/>
      <c r="F6828" s="3"/>
      <c r="G6828" s="2"/>
      <c r="H6828" s="50"/>
      <c r="I6828" s="50"/>
      <c r="J6828" s="50"/>
    </row>
    <row r="6829" spans="1:10" s="43" customFormat="1" x14ac:dyDescent="0.2">
      <c r="A6829" s="1"/>
      <c r="E6829" s="2"/>
      <c r="F6829" s="3"/>
      <c r="G6829" s="2"/>
      <c r="H6829" s="50"/>
      <c r="I6829" s="50"/>
      <c r="J6829" s="50"/>
    </row>
    <row r="6830" spans="1:10" s="43" customFormat="1" x14ac:dyDescent="0.2">
      <c r="A6830" s="1"/>
      <c r="E6830" s="2"/>
      <c r="F6830" s="3"/>
      <c r="G6830" s="2"/>
      <c r="H6830" s="50"/>
      <c r="I6830" s="50"/>
      <c r="J6830" s="50"/>
    </row>
    <row r="6831" spans="1:10" s="43" customFormat="1" x14ac:dyDescent="0.2">
      <c r="A6831" s="1"/>
      <c r="E6831" s="2"/>
      <c r="F6831" s="3"/>
      <c r="G6831" s="2"/>
      <c r="H6831" s="50"/>
      <c r="I6831" s="50"/>
      <c r="J6831" s="50"/>
    </row>
    <row r="6832" spans="1:10" s="43" customFormat="1" x14ac:dyDescent="0.2">
      <c r="A6832" s="1"/>
      <c r="E6832" s="2"/>
      <c r="F6832" s="3"/>
      <c r="G6832" s="2"/>
      <c r="H6832" s="50"/>
      <c r="I6832" s="50"/>
      <c r="J6832" s="50"/>
    </row>
    <row r="6833" spans="1:10" s="43" customFormat="1" x14ac:dyDescent="0.2">
      <c r="A6833" s="1"/>
      <c r="E6833" s="2"/>
      <c r="F6833" s="3"/>
      <c r="G6833" s="2"/>
      <c r="H6833" s="50"/>
      <c r="I6833" s="50"/>
      <c r="J6833" s="50"/>
    </row>
    <row r="6834" spans="1:10" s="43" customFormat="1" x14ac:dyDescent="0.2">
      <c r="A6834" s="1"/>
      <c r="E6834" s="2"/>
      <c r="F6834" s="3"/>
      <c r="G6834" s="2"/>
      <c r="H6834" s="50"/>
      <c r="I6834" s="50"/>
      <c r="J6834" s="50"/>
    </row>
    <row r="6835" spans="1:10" s="43" customFormat="1" x14ac:dyDescent="0.2">
      <c r="A6835" s="1"/>
      <c r="E6835" s="2"/>
      <c r="F6835" s="3"/>
      <c r="G6835" s="2"/>
      <c r="H6835" s="50"/>
      <c r="I6835" s="50"/>
      <c r="J6835" s="50"/>
    </row>
    <row r="6836" spans="1:10" s="43" customFormat="1" x14ac:dyDescent="0.2">
      <c r="A6836" s="1"/>
      <c r="E6836" s="2"/>
      <c r="F6836" s="3"/>
      <c r="G6836" s="2"/>
      <c r="H6836" s="50"/>
      <c r="I6836" s="50"/>
      <c r="J6836" s="50"/>
    </row>
    <row r="6837" spans="1:10" s="43" customFormat="1" x14ac:dyDescent="0.2">
      <c r="A6837" s="1"/>
      <c r="E6837" s="2"/>
      <c r="F6837" s="3"/>
      <c r="G6837" s="2"/>
      <c r="H6837" s="50"/>
      <c r="I6837" s="50"/>
      <c r="J6837" s="50"/>
    </row>
    <row r="6838" spans="1:10" s="43" customFormat="1" x14ac:dyDescent="0.2">
      <c r="A6838" s="1"/>
      <c r="E6838" s="2"/>
      <c r="F6838" s="3"/>
      <c r="G6838" s="2"/>
      <c r="H6838" s="50"/>
      <c r="I6838" s="50"/>
      <c r="J6838" s="50"/>
    </row>
    <row r="6839" spans="1:10" s="43" customFormat="1" x14ac:dyDescent="0.2">
      <c r="A6839" s="1"/>
      <c r="E6839" s="2"/>
      <c r="F6839" s="3"/>
      <c r="G6839" s="2"/>
      <c r="H6839" s="50"/>
      <c r="I6839" s="50"/>
      <c r="J6839" s="50"/>
    </row>
    <row r="6840" spans="1:10" s="43" customFormat="1" x14ac:dyDescent="0.2">
      <c r="A6840" s="1"/>
      <c r="E6840" s="2"/>
      <c r="F6840" s="3"/>
      <c r="G6840" s="2"/>
      <c r="H6840" s="50"/>
      <c r="I6840" s="50"/>
      <c r="J6840" s="50"/>
    </row>
    <row r="6841" spans="1:10" s="43" customFormat="1" x14ac:dyDescent="0.2">
      <c r="A6841" s="1"/>
      <c r="E6841" s="2"/>
      <c r="F6841" s="3"/>
      <c r="G6841" s="2"/>
      <c r="H6841" s="50"/>
      <c r="I6841" s="50"/>
      <c r="J6841" s="50"/>
    </row>
    <row r="6842" spans="1:10" s="43" customFormat="1" x14ac:dyDescent="0.2">
      <c r="A6842" s="1"/>
      <c r="E6842" s="2"/>
      <c r="F6842" s="3"/>
      <c r="G6842" s="2"/>
      <c r="H6842" s="50"/>
      <c r="I6842" s="50"/>
      <c r="J6842" s="50"/>
    </row>
    <row r="6843" spans="1:10" s="43" customFormat="1" x14ac:dyDescent="0.2">
      <c r="A6843" s="1"/>
      <c r="E6843" s="2"/>
      <c r="F6843" s="3"/>
      <c r="G6843" s="2"/>
      <c r="H6843" s="50"/>
      <c r="I6843" s="50"/>
      <c r="J6843" s="50"/>
    </row>
    <row r="6844" spans="1:10" s="43" customFormat="1" x14ac:dyDescent="0.2">
      <c r="A6844" s="1"/>
      <c r="E6844" s="2"/>
      <c r="F6844" s="3"/>
      <c r="G6844" s="2"/>
      <c r="H6844" s="50"/>
      <c r="I6844" s="50"/>
      <c r="J6844" s="50"/>
    </row>
    <row r="6845" spans="1:10" s="43" customFormat="1" x14ac:dyDescent="0.2">
      <c r="A6845" s="1"/>
      <c r="E6845" s="2"/>
      <c r="F6845" s="3"/>
      <c r="G6845" s="2"/>
      <c r="H6845" s="50"/>
      <c r="I6845" s="50"/>
      <c r="J6845" s="50"/>
    </row>
    <row r="6846" spans="1:10" s="43" customFormat="1" x14ac:dyDescent="0.2">
      <c r="A6846" s="1"/>
      <c r="E6846" s="2"/>
      <c r="F6846" s="3"/>
      <c r="G6846" s="2"/>
      <c r="H6846" s="50"/>
      <c r="I6846" s="50"/>
      <c r="J6846" s="50"/>
    </row>
    <row r="6847" spans="1:10" s="43" customFormat="1" x14ac:dyDescent="0.2">
      <c r="A6847" s="1"/>
      <c r="E6847" s="2"/>
      <c r="F6847" s="3"/>
      <c r="G6847" s="2"/>
      <c r="H6847" s="50"/>
      <c r="I6847" s="50"/>
      <c r="J6847" s="50"/>
    </row>
    <row r="6848" spans="1:10" s="43" customFormat="1" x14ac:dyDescent="0.2">
      <c r="A6848" s="1"/>
      <c r="E6848" s="2"/>
      <c r="F6848" s="3"/>
      <c r="G6848" s="2"/>
      <c r="H6848" s="50"/>
      <c r="I6848" s="50"/>
      <c r="J6848" s="50"/>
    </row>
    <row r="6849" spans="1:10" s="43" customFormat="1" x14ac:dyDescent="0.2">
      <c r="A6849" s="1"/>
      <c r="E6849" s="2"/>
      <c r="F6849" s="3"/>
      <c r="G6849" s="2"/>
      <c r="H6849" s="50"/>
      <c r="I6849" s="50"/>
      <c r="J6849" s="50"/>
    </row>
    <row r="6850" spans="1:10" s="43" customFormat="1" x14ac:dyDescent="0.2">
      <c r="A6850" s="1"/>
      <c r="E6850" s="2"/>
      <c r="F6850" s="3"/>
      <c r="G6850" s="2"/>
      <c r="H6850" s="50"/>
      <c r="I6850" s="50"/>
      <c r="J6850" s="50"/>
    </row>
    <row r="6851" spans="1:10" s="43" customFormat="1" x14ac:dyDescent="0.2">
      <c r="A6851" s="1"/>
      <c r="E6851" s="2"/>
      <c r="F6851" s="3"/>
      <c r="G6851" s="2"/>
      <c r="H6851" s="50"/>
      <c r="I6851" s="50"/>
      <c r="J6851" s="50"/>
    </row>
    <row r="6852" spans="1:10" s="43" customFormat="1" x14ac:dyDescent="0.2">
      <c r="A6852" s="1"/>
      <c r="E6852" s="2"/>
      <c r="F6852" s="3"/>
      <c r="G6852" s="2"/>
      <c r="H6852" s="50"/>
      <c r="I6852" s="50"/>
      <c r="J6852" s="50"/>
    </row>
    <row r="6853" spans="1:10" s="43" customFormat="1" x14ac:dyDescent="0.2">
      <c r="A6853" s="1"/>
      <c r="E6853" s="2"/>
      <c r="F6853" s="3"/>
      <c r="G6853" s="2"/>
      <c r="H6853" s="50"/>
      <c r="I6853" s="50"/>
      <c r="J6853" s="50"/>
    </row>
    <row r="6854" spans="1:10" s="43" customFormat="1" x14ac:dyDescent="0.2">
      <c r="A6854" s="1"/>
      <c r="E6854" s="2"/>
      <c r="F6854" s="3"/>
      <c r="G6854" s="2"/>
      <c r="H6854" s="50"/>
      <c r="I6854" s="50"/>
      <c r="J6854" s="50"/>
    </row>
    <row r="6855" spans="1:10" s="43" customFormat="1" x14ac:dyDescent="0.2">
      <c r="A6855" s="1"/>
      <c r="E6855" s="2"/>
      <c r="F6855" s="3"/>
      <c r="G6855" s="2"/>
      <c r="H6855" s="50"/>
      <c r="I6855" s="50"/>
      <c r="J6855" s="50"/>
    </row>
    <row r="6856" spans="1:10" s="43" customFormat="1" x14ac:dyDescent="0.2">
      <c r="A6856" s="1"/>
      <c r="E6856" s="2"/>
      <c r="F6856" s="3"/>
      <c r="G6856" s="2"/>
      <c r="H6856" s="50"/>
      <c r="I6856" s="50"/>
      <c r="J6856" s="50"/>
    </row>
    <row r="6857" spans="1:10" s="43" customFormat="1" x14ac:dyDescent="0.2">
      <c r="A6857" s="1"/>
      <c r="E6857" s="2"/>
      <c r="F6857" s="3"/>
      <c r="G6857" s="2"/>
      <c r="H6857" s="50"/>
      <c r="I6857" s="50"/>
      <c r="J6857" s="50"/>
    </row>
    <row r="6858" spans="1:10" s="43" customFormat="1" x14ac:dyDescent="0.2">
      <c r="A6858" s="1"/>
      <c r="E6858" s="2"/>
      <c r="F6858" s="3"/>
      <c r="G6858" s="2"/>
      <c r="H6858" s="50"/>
      <c r="I6858" s="50"/>
      <c r="J6858" s="50"/>
    </row>
    <row r="6859" spans="1:10" s="43" customFormat="1" x14ac:dyDescent="0.2">
      <c r="A6859" s="1"/>
      <c r="E6859" s="2"/>
      <c r="F6859" s="3"/>
      <c r="G6859" s="2"/>
      <c r="H6859" s="50"/>
      <c r="I6859" s="50"/>
      <c r="J6859" s="50"/>
    </row>
    <row r="6860" spans="1:10" s="43" customFormat="1" x14ac:dyDescent="0.2">
      <c r="A6860" s="1"/>
      <c r="E6860" s="2"/>
      <c r="F6860" s="3"/>
      <c r="G6860" s="2"/>
      <c r="H6860" s="50"/>
      <c r="I6860" s="50"/>
      <c r="J6860" s="50"/>
    </row>
    <row r="6861" spans="1:10" s="43" customFormat="1" x14ac:dyDescent="0.2">
      <c r="A6861" s="1"/>
      <c r="E6861" s="2"/>
      <c r="F6861" s="3"/>
      <c r="G6861" s="2"/>
      <c r="H6861" s="50"/>
      <c r="I6861" s="50"/>
      <c r="J6861" s="50"/>
    </row>
    <row r="6862" spans="1:10" s="43" customFormat="1" x14ac:dyDescent="0.2">
      <c r="A6862" s="1"/>
      <c r="E6862" s="2"/>
      <c r="F6862" s="3"/>
      <c r="G6862" s="2"/>
      <c r="H6862" s="50"/>
      <c r="I6862" s="50"/>
      <c r="J6862" s="50"/>
    </row>
    <row r="6863" spans="1:10" s="43" customFormat="1" x14ac:dyDescent="0.2">
      <c r="A6863" s="1"/>
      <c r="E6863" s="2"/>
      <c r="F6863" s="3"/>
      <c r="G6863" s="2"/>
      <c r="H6863" s="50"/>
      <c r="I6863" s="50"/>
      <c r="J6863" s="50"/>
    </row>
    <row r="6864" spans="1:10" s="43" customFormat="1" x14ac:dyDescent="0.2">
      <c r="A6864" s="1"/>
      <c r="E6864" s="2"/>
      <c r="F6864" s="3"/>
      <c r="G6864" s="2"/>
      <c r="H6864" s="50"/>
      <c r="I6864" s="50"/>
      <c r="J6864" s="50"/>
    </row>
    <row r="6865" spans="1:10" s="43" customFormat="1" x14ac:dyDescent="0.2">
      <c r="A6865" s="1"/>
      <c r="E6865" s="2"/>
      <c r="F6865" s="3"/>
      <c r="G6865" s="2"/>
      <c r="H6865" s="50"/>
      <c r="I6865" s="50"/>
      <c r="J6865" s="50"/>
    </row>
    <row r="6866" spans="1:10" s="43" customFormat="1" x14ac:dyDescent="0.2">
      <c r="A6866" s="1"/>
      <c r="E6866" s="2"/>
      <c r="F6866" s="3"/>
      <c r="G6866" s="2"/>
      <c r="H6866" s="50"/>
      <c r="I6866" s="50"/>
      <c r="J6866" s="50"/>
    </row>
    <row r="6867" spans="1:10" s="43" customFormat="1" x14ac:dyDescent="0.2">
      <c r="A6867" s="1"/>
      <c r="E6867" s="2"/>
      <c r="F6867" s="3"/>
      <c r="G6867" s="2"/>
      <c r="H6867" s="50"/>
      <c r="I6867" s="50"/>
      <c r="J6867" s="50"/>
    </row>
    <row r="6868" spans="1:10" s="43" customFormat="1" x14ac:dyDescent="0.2">
      <c r="A6868" s="1"/>
      <c r="E6868" s="2"/>
      <c r="F6868" s="3"/>
      <c r="G6868" s="2"/>
      <c r="H6868" s="50"/>
      <c r="I6868" s="50"/>
      <c r="J6868" s="50"/>
    </row>
    <row r="6869" spans="1:10" s="43" customFormat="1" x14ac:dyDescent="0.2">
      <c r="A6869" s="1"/>
      <c r="E6869" s="2"/>
      <c r="F6869" s="3"/>
      <c r="G6869" s="2"/>
      <c r="H6869" s="50"/>
      <c r="I6869" s="50"/>
      <c r="J6869" s="50"/>
    </row>
    <row r="6870" spans="1:10" s="43" customFormat="1" x14ac:dyDescent="0.2">
      <c r="A6870" s="1"/>
      <c r="E6870" s="2"/>
      <c r="F6870" s="3"/>
      <c r="G6870" s="2"/>
      <c r="H6870" s="50"/>
      <c r="I6870" s="50"/>
      <c r="J6870" s="50"/>
    </row>
    <row r="6871" spans="1:10" s="43" customFormat="1" x14ac:dyDescent="0.2">
      <c r="A6871" s="1"/>
      <c r="E6871" s="2"/>
      <c r="F6871" s="3"/>
      <c r="G6871" s="2"/>
      <c r="H6871" s="50"/>
      <c r="I6871" s="50"/>
      <c r="J6871" s="50"/>
    </row>
    <row r="6872" spans="1:10" s="43" customFormat="1" x14ac:dyDescent="0.2">
      <c r="A6872" s="1"/>
      <c r="E6872" s="2"/>
      <c r="F6872" s="3"/>
      <c r="G6872" s="2"/>
      <c r="H6872" s="50"/>
      <c r="I6872" s="50"/>
      <c r="J6872" s="50"/>
    </row>
    <row r="6873" spans="1:10" s="43" customFormat="1" x14ac:dyDescent="0.2">
      <c r="A6873" s="1"/>
      <c r="E6873" s="2"/>
      <c r="F6873" s="3"/>
      <c r="G6873" s="2"/>
      <c r="H6873" s="50"/>
      <c r="I6873" s="50"/>
      <c r="J6873" s="50"/>
    </row>
    <row r="6874" spans="1:10" s="43" customFormat="1" x14ac:dyDescent="0.2">
      <c r="A6874" s="1"/>
      <c r="E6874" s="2"/>
      <c r="F6874" s="3"/>
      <c r="G6874" s="2"/>
      <c r="H6874" s="50"/>
      <c r="I6874" s="50"/>
      <c r="J6874" s="50"/>
    </row>
    <row r="6875" spans="1:10" s="43" customFormat="1" x14ac:dyDescent="0.2">
      <c r="A6875" s="1"/>
      <c r="E6875" s="2"/>
      <c r="F6875" s="3"/>
      <c r="G6875" s="2"/>
      <c r="H6875" s="50"/>
      <c r="I6875" s="50"/>
      <c r="J6875" s="50"/>
    </row>
    <row r="6876" spans="1:10" s="43" customFormat="1" x14ac:dyDescent="0.2">
      <c r="A6876" s="1"/>
      <c r="E6876" s="2"/>
      <c r="F6876" s="3"/>
      <c r="G6876" s="2"/>
      <c r="H6876" s="50"/>
      <c r="I6876" s="50"/>
      <c r="J6876" s="50"/>
    </row>
    <row r="6877" spans="1:10" s="43" customFormat="1" x14ac:dyDescent="0.2">
      <c r="A6877" s="1"/>
      <c r="E6877" s="2"/>
      <c r="F6877" s="3"/>
      <c r="G6877" s="2"/>
      <c r="H6877" s="50"/>
      <c r="I6877" s="50"/>
      <c r="J6877" s="50"/>
    </row>
    <row r="6878" spans="1:10" s="43" customFormat="1" x14ac:dyDescent="0.2">
      <c r="A6878" s="1"/>
      <c r="E6878" s="2"/>
      <c r="F6878" s="3"/>
      <c r="G6878" s="2"/>
      <c r="H6878" s="50"/>
      <c r="I6878" s="50"/>
      <c r="J6878" s="50"/>
    </row>
    <row r="6879" spans="1:10" s="43" customFormat="1" x14ac:dyDescent="0.2">
      <c r="A6879" s="1"/>
      <c r="E6879" s="2"/>
      <c r="F6879" s="3"/>
      <c r="G6879" s="2"/>
      <c r="H6879" s="50"/>
      <c r="I6879" s="50"/>
      <c r="J6879" s="50"/>
    </row>
    <row r="6880" spans="1:10" s="43" customFormat="1" x14ac:dyDescent="0.2">
      <c r="A6880" s="1"/>
      <c r="E6880" s="2"/>
      <c r="F6880" s="3"/>
      <c r="G6880" s="2"/>
      <c r="H6880" s="50"/>
      <c r="I6880" s="50"/>
      <c r="J6880" s="50"/>
    </row>
    <row r="6881" spans="1:10" s="43" customFormat="1" x14ac:dyDescent="0.2">
      <c r="A6881" s="1"/>
      <c r="E6881" s="2"/>
      <c r="F6881" s="3"/>
      <c r="G6881" s="2"/>
      <c r="H6881" s="50"/>
      <c r="I6881" s="50"/>
      <c r="J6881" s="50"/>
    </row>
    <row r="6882" spans="1:10" s="43" customFormat="1" x14ac:dyDescent="0.2">
      <c r="A6882" s="1"/>
      <c r="E6882" s="2"/>
      <c r="F6882" s="3"/>
      <c r="G6882" s="2"/>
      <c r="H6882" s="50"/>
      <c r="I6882" s="50"/>
      <c r="J6882" s="50"/>
    </row>
    <row r="6883" spans="1:10" s="43" customFormat="1" x14ac:dyDescent="0.2">
      <c r="A6883" s="1"/>
      <c r="E6883" s="2"/>
      <c r="F6883" s="3"/>
      <c r="G6883" s="2"/>
      <c r="H6883" s="50"/>
      <c r="I6883" s="50"/>
      <c r="J6883" s="50"/>
    </row>
    <row r="6884" spans="1:10" s="43" customFormat="1" x14ac:dyDescent="0.2">
      <c r="A6884" s="1"/>
      <c r="E6884" s="2"/>
      <c r="F6884" s="3"/>
      <c r="G6884" s="2"/>
      <c r="H6884" s="50"/>
      <c r="I6884" s="50"/>
      <c r="J6884" s="50"/>
    </row>
    <row r="6885" spans="1:10" s="43" customFormat="1" x14ac:dyDescent="0.2">
      <c r="A6885" s="1"/>
      <c r="E6885" s="2"/>
      <c r="F6885" s="3"/>
      <c r="G6885" s="2"/>
      <c r="H6885" s="50"/>
      <c r="I6885" s="50"/>
      <c r="J6885" s="50"/>
    </row>
    <row r="6886" spans="1:10" s="43" customFormat="1" x14ac:dyDescent="0.2">
      <c r="A6886" s="1"/>
      <c r="E6886" s="2"/>
      <c r="F6886" s="3"/>
      <c r="G6886" s="2"/>
      <c r="H6886" s="50"/>
      <c r="I6886" s="50"/>
      <c r="J6886" s="50"/>
    </row>
    <row r="6887" spans="1:10" s="43" customFormat="1" x14ac:dyDescent="0.2">
      <c r="A6887" s="1"/>
      <c r="E6887" s="2"/>
      <c r="F6887" s="3"/>
      <c r="G6887" s="2"/>
      <c r="H6887" s="50"/>
      <c r="I6887" s="50"/>
      <c r="J6887" s="50"/>
    </row>
    <row r="6888" spans="1:10" s="43" customFormat="1" x14ac:dyDescent="0.2">
      <c r="A6888" s="1"/>
      <c r="E6888" s="2"/>
      <c r="F6888" s="3"/>
      <c r="G6888" s="2"/>
      <c r="H6888" s="50"/>
      <c r="I6888" s="50"/>
      <c r="J6888" s="50"/>
    </row>
    <row r="6889" spans="1:10" s="43" customFormat="1" x14ac:dyDescent="0.2">
      <c r="A6889" s="1"/>
      <c r="E6889" s="2"/>
      <c r="F6889" s="3"/>
      <c r="G6889" s="2"/>
      <c r="H6889" s="50"/>
      <c r="I6889" s="50"/>
      <c r="J6889" s="50"/>
    </row>
    <row r="6890" spans="1:10" s="43" customFormat="1" x14ac:dyDescent="0.2">
      <c r="A6890" s="1"/>
      <c r="E6890" s="2"/>
      <c r="F6890" s="3"/>
      <c r="G6890" s="2"/>
      <c r="H6890" s="50"/>
      <c r="I6890" s="50"/>
      <c r="J6890" s="50"/>
    </row>
    <row r="6891" spans="1:10" s="43" customFormat="1" x14ac:dyDescent="0.2">
      <c r="A6891" s="1"/>
      <c r="E6891" s="2"/>
      <c r="F6891" s="3"/>
      <c r="G6891" s="2"/>
      <c r="H6891" s="50"/>
      <c r="I6891" s="50"/>
      <c r="J6891" s="50"/>
    </row>
    <row r="6892" spans="1:10" s="43" customFormat="1" x14ac:dyDescent="0.2">
      <c r="A6892" s="1"/>
      <c r="E6892" s="2"/>
      <c r="F6892" s="3"/>
      <c r="G6892" s="2"/>
      <c r="H6892" s="50"/>
      <c r="I6892" s="50"/>
      <c r="J6892" s="50"/>
    </row>
    <row r="6893" spans="1:10" s="43" customFormat="1" x14ac:dyDescent="0.2">
      <c r="A6893" s="1"/>
      <c r="E6893" s="2"/>
      <c r="F6893" s="3"/>
      <c r="G6893" s="2"/>
      <c r="H6893" s="50"/>
      <c r="I6893" s="50"/>
      <c r="J6893" s="50"/>
    </row>
    <row r="6894" spans="1:10" s="43" customFormat="1" x14ac:dyDescent="0.2">
      <c r="A6894" s="1"/>
      <c r="E6894" s="2"/>
      <c r="F6894" s="3"/>
      <c r="G6894" s="2"/>
      <c r="H6894" s="50"/>
      <c r="I6894" s="50"/>
      <c r="J6894" s="50"/>
    </row>
    <row r="6895" spans="1:10" s="43" customFormat="1" x14ac:dyDescent="0.2">
      <c r="A6895" s="1"/>
      <c r="E6895" s="2"/>
      <c r="F6895" s="3"/>
      <c r="G6895" s="2"/>
      <c r="H6895" s="50"/>
      <c r="I6895" s="50"/>
      <c r="J6895" s="50"/>
    </row>
    <row r="6896" spans="1:10" s="43" customFormat="1" x14ac:dyDescent="0.2">
      <c r="A6896" s="1"/>
      <c r="E6896" s="2"/>
      <c r="F6896" s="3"/>
      <c r="G6896" s="2"/>
      <c r="H6896" s="50"/>
      <c r="I6896" s="50"/>
      <c r="J6896" s="50"/>
    </row>
    <row r="6897" spans="1:10" s="43" customFormat="1" x14ac:dyDescent="0.2">
      <c r="A6897" s="1"/>
      <c r="E6897" s="2"/>
      <c r="F6897" s="3"/>
      <c r="G6897" s="2"/>
      <c r="H6897" s="50"/>
      <c r="I6897" s="50"/>
      <c r="J6897" s="50"/>
    </row>
    <row r="6898" spans="1:10" s="43" customFormat="1" x14ac:dyDescent="0.2">
      <c r="A6898" s="1"/>
      <c r="E6898" s="2"/>
      <c r="F6898" s="3"/>
      <c r="G6898" s="2"/>
      <c r="H6898" s="50"/>
      <c r="I6898" s="50"/>
      <c r="J6898" s="50"/>
    </row>
    <row r="6899" spans="1:10" s="43" customFormat="1" x14ac:dyDescent="0.2">
      <c r="A6899" s="1"/>
      <c r="E6899" s="2"/>
      <c r="F6899" s="3"/>
      <c r="G6899" s="2"/>
      <c r="H6899" s="50"/>
      <c r="I6899" s="50"/>
      <c r="J6899" s="50"/>
    </row>
    <row r="6900" spans="1:10" s="43" customFormat="1" x14ac:dyDescent="0.2">
      <c r="A6900" s="1"/>
      <c r="E6900" s="2"/>
      <c r="F6900" s="3"/>
      <c r="G6900" s="2"/>
      <c r="H6900" s="50"/>
      <c r="I6900" s="50"/>
      <c r="J6900" s="50"/>
    </row>
    <row r="6901" spans="1:10" s="43" customFormat="1" x14ac:dyDescent="0.2">
      <c r="A6901" s="1"/>
      <c r="E6901" s="2"/>
      <c r="F6901" s="3"/>
      <c r="G6901" s="2"/>
      <c r="H6901" s="50"/>
      <c r="I6901" s="50"/>
      <c r="J6901" s="50"/>
    </row>
    <row r="6902" spans="1:10" s="43" customFormat="1" x14ac:dyDescent="0.2">
      <c r="A6902" s="1"/>
      <c r="E6902" s="2"/>
      <c r="F6902" s="3"/>
      <c r="G6902" s="2"/>
      <c r="H6902" s="50"/>
      <c r="I6902" s="50"/>
      <c r="J6902" s="50"/>
    </row>
    <row r="6903" spans="1:10" s="43" customFormat="1" x14ac:dyDescent="0.2">
      <c r="A6903" s="1"/>
      <c r="E6903" s="2"/>
      <c r="F6903" s="3"/>
      <c r="G6903" s="2"/>
      <c r="H6903" s="50"/>
      <c r="I6903" s="50"/>
      <c r="J6903" s="50"/>
    </row>
    <row r="6904" spans="1:10" s="43" customFormat="1" x14ac:dyDescent="0.2">
      <c r="A6904" s="1"/>
      <c r="E6904" s="2"/>
      <c r="F6904" s="3"/>
      <c r="G6904" s="2"/>
      <c r="H6904" s="50"/>
      <c r="I6904" s="50"/>
      <c r="J6904" s="50"/>
    </row>
    <row r="6905" spans="1:10" s="43" customFormat="1" x14ac:dyDescent="0.2">
      <c r="A6905" s="1"/>
      <c r="E6905" s="2"/>
      <c r="F6905" s="3"/>
      <c r="G6905" s="2"/>
      <c r="H6905" s="50"/>
      <c r="I6905" s="50"/>
      <c r="J6905" s="50"/>
    </row>
    <row r="6906" spans="1:10" s="43" customFormat="1" x14ac:dyDescent="0.2">
      <c r="A6906" s="1"/>
      <c r="E6906" s="2"/>
      <c r="F6906" s="3"/>
      <c r="G6906" s="2"/>
      <c r="H6906" s="50"/>
      <c r="I6906" s="50"/>
      <c r="J6906" s="50"/>
    </row>
    <row r="6907" spans="1:10" s="43" customFormat="1" x14ac:dyDescent="0.2">
      <c r="A6907" s="1"/>
      <c r="E6907" s="2"/>
      <c r="F6907" s="3"/>
      <c r="G6907" s="2"/>
      <c r="H6907" s="50"/>
      <c r="I6907" s="50"/>
      <c r="J6907" s="50"/>
    </row>
    <row r="6908" spans="1:10" s="43" customFormat="1" x14ac:dyDescent="0.2">
      <c r="A6908" s="1"/>
      <c r="E6908" s="2"/>
      <c r="F6908" s="3"/>
      <c r="G6908" s="2"/>
      <c r="H6908" s="50"/>
      <c r="I6908" s="50"/>
      <c r="J6908" s="50"/>
    </row>
    <row r="6909" spans="1:10" s="43" customFormat="1" x14ac:dyDescent="0.2">
      <c r="A6909" s="1"/>
      <c r="E6909" s="2"/>
      <c r="F6909" s="3"/>
      <c r="G6909" s="2"/>
      <c r="H6909" s="50"/>
      <c r="I6909" s="50"/>
      <c r="J6909" s="50"/>
    </row>
    <row r="6910" spans="1:10" s="43" customFormat="1" x14ac:dyDescent="0.2">
      <c r="A6910" s="1"/>
      <c r="E6910" s="2"/>
      <c r="F6910" s="3"/>
      <c r="G6910" s="2"/>
      <c r="H6910" s="50"/>
      <c r="I6910" s="50"/>
      <c r="J6910" s="50"/>
    </row>
    <row r="6911" spans="1:10" s="43" customFormat="1" x14ac:dyDescent="0.2">
      <c r="A6911" s="1"/>
      <c r="E6911" s="2"/>
      <c r="F6911" s="3"/>
      <c r="G6911" s="2"/>
      <c r="H6911" s="50"/>
      <c r="I6911" s="50"/>
      <c r="J6911" s="50"/>
    </row>
    <row r="6912" spans="1:10" s="43" customFormat="1" x14ac:dyDescent="0.2">
      <c r="A6912" s="1"/>
      <c r="E6912" s="2"/>
      <c r="F6912" s="3"/>
      <c r="G6912" s="2"/>
      <c r="H6912" s="50"/>
      <c r="I6912" s="50"/>
      <c r="J6912" s="50"/>
    </row>
    <row r="6913" spans="1:10" s="43" customFormat="1" x14ac:dyDescent="0.2">
      <c r="A6913" s="1"/>
      <c r="E6913" s="2"/>
      <c r="F6913" s="3"/>
      <c r="G6913" s="2"/>
      <c r="H6913" s="50"/>
      <c r="I6913" s="50"/>
      <c r="J6913" s="50"/>
    </row>
    <row r="6914" spans="1:10" s="43" customFormat="1" x14ac:dyDescent="0.2">
      <c r="A6914" s="1"/>
      <c r="E6914" s="2"/>
      <c r="F6914" s="3"/>
      <c r="G6914" s="2"/>
      <c r="H6914" s="50"/>
      <c r="I6914" s="50"/>
      <c r="J6914" s="50"/>
    </row>
    <row r="6915" spans="1:10" s="43" customFormat="1" x14ac:dyDescent="0.2">
      <c r="A6915" s="1"/>
      <c r="E6915" s="2"/>
      <c r="F6915" s="3"/>
      <c r="G6915" s="2"/>
      <c r="H6915" s="50"/>
      <c r="I6915" s="50"/>
      <c r="J6915" s="50"/>
    </row>
    <row r="6916" spans="1:10" s="43" customFormat="1" x14ac:dyDescent="0.2">
      <c r="A6916" s="1"/>
      <c r="E6916" s="2"/>
      <c r="F6916" s="3"/>
      <c r="G6916" s="2"/>
      <c r="H6916" s="50"/>
      <c r="I6916" s="50"/>
      <c r="J6916" s="50"/>
    </row>
    <row r="6917" spans="1:10" s="43" customFormat="1" x14ac:dyDescent="0.2">
      <c r="A6917" s="1"/>
      <c r="E6917" s="2"/>
      <c r="F6917" s="3"/>
      <c r="G6917" s="2"/>
      <c r="H6917" s="50"/>
      <c r="I6917" s="50"/>
      <c r="J6917" s="50"/>
    </row>
    <row r="6918" spans="1:10" s="43" customFormat="1" x14ac:dyDescent="0.2">
      <c r="A6918" s="1"/>
      <c r="E6918" s="2"/>
      <c r="F6918" s="3"/>
      <c r="G6918" s="2"/>
      <c r="H6918" s="50"/>
      <c r="I6918" s="50"/>
      <c r="J6918" s="50"/>
    </row>
    <row r="6919" spans="1:10" s="43" customFormat="1" x14ac:dyDescent="0.2">
      <c r="A6919" s="1"/>
      <c r="E6919" s="2"/>
      <c r="F6919" s="3"/>
      <c r="G6919" s="2"/>
      <c r="H6919" s="50"/>
      <c r="I6919" s="50"/>
      <c r="J6919" s="50"/>
    </row>
    <row r="6920" spans="1:10" s="43" customFormat="1" x14ac:dyDescent="0.2">
      <c r="A6920" s="1"/>
      <c r="E6920" s="2"/>
      <c r="F6920" s="3"/>
      <c r="G6920" s="2"/>
      <c r="H6920" s="50"/>
      <c r="I6920" s="50"/>
      <c r="J6920" s="50"/>
    </row>
    <row r="6921" spans="1:10" s="43" customFormat="1" x14ac:dyDescent="0.2">
      <c r="A6921" s="1"/>
      <c r="E6921" s="2"/>
      <c r="F6921" s="3"/>
      <c r="G6921" s="2"/>
      <c r="H6921" s="50"/>
      <c r="I6921" s="50"/>
      <c r="J6921" s="50"/>
    </row>
    <row r="6922" spans="1:10" s="43" customFormat="1" x14ac:dyDescent="0.2">
      <c r="A6922" s="1"/>
      <c r="E6922" s="2"/>
      <c r="F6922" s="3"/>
      <c r="G6922" s="2"/>
      <c r="H6922" s="50"/>
      <c r="I6922" s="50"/>
      <c r="J6922" s="50"/>
    </row>
    <row r="6923" spans="1:10" s="43" customFormat="1" x14ac:dyDescent="0.2">
      <c r="A6923" s="1"/>
      <c r="E6923" s="2"/>
      <c r="F6923" s="3"/>
      <c r="G6923" s="2"/>
      <c r="H6923" s="50"/>
      <c r="I6923" s="50"/>
      <c r="J6923" s="50"/>
    </row>
    <row r="6924" spans="1:10" s="43" customFormat="1" x14ac:dyDescent="0.2">
      <c r="A6924" s="1"/>
      <c r="E6924" s="2"/>
      <c r="F6924" s="3"/>
      <c r="G6924" s="2"/>
      <c r="H6924" s="50"/>
      <c r="I6924" s="50"/>
      <c r="J6924" s="50"/>
    </row>
    <row r="6925" spans="1:10" s="43" customFormat="1" x14ac:dyDescent="0.2">
      <c r="A6925" s="1"/>
      <c r="E6925" s="2"/>
      <c r="F6925" s="3"/>
      <c r="G6925" s="2"/>
      <c r="H6925" s="50"/>
      <c r="I6925" s="50"/>
      <c r="J6925" s="50"/>
    </row>
    <row r="6926" spans="1:10" s="43" customFormat="1" x14ac:dyDescent="0.2">
      <c r="A6926" s="1"/>
      <c r="E6926" s="2"/>
      <c r="F6926" s="3"/>
      <c r="G6926" s="2"/>
      <c r="H6926" s="50"/>
      <c r="I6926" s="50"/>
      <c r="J6926" s="50"/>
    </row>
    <row r="6927" spans="1:10" s="43" customFormat="1" x14ac:dyDescent="0.2">
      <c r="A6927" s="1"/>
      <c r="E6927" s="2"/>
      <c r="F6927" s="3"/>
      <c r="G6927" s="2"/>
      <c r="H6927" s="50"/>
      <c r="I6927" s="50"/>
      <c r="J6927" s="50"/>
    </row>
    <row r="6928" spans="1:10" s="43" customFormat="1" x14ac:dyDescent="0.2">
      <c r="A6928" s="1"/>
      <c r="E6928" s="2"/>
      <c r="F6928" s="3"/>
      <c r="G6928" s="2"/>
      <c r="H6928" s="50"/>
      <c r="I6928" s="50"/>
      <c r="J6928" s="50"/>
    </row>
    <row r="6929" spans="1:10" s="43" customFormat="1" x14ac:dyDescent="0.2">
      <c r="A6929" s="1"/>
      <c r="E6929" s="2"/>
      <c r="F6929" s="3"/>
      <c r="G6929" s="2"/>
      <c r="H6929" s="50"/>
      <c r="I6929" s="50"/>
      <c r="J6929" s="50"/>
    </row>
    <row r="6930" spans="1:10" s="43" customFormat="1" x14ac:dyDescent="0.2">
      <c r="A6930" s="1"/>
      <c r="E6930" s="2"/>
      <c r="F6930" s="3"/>
      <c r="G6930" s="2"/>
      <c r="H6930" s="50"/>
      <c r="I6930" s="50"/>
      <c r="J6930" s="50"/>
    </row>
    <row r="6931" spans="1:10" s="43" customFormat="1" x14ac:dyDescent="0.2">
      <c r="A6931" s="1"/>
      <c r="E6931" s="2"/>
      <c r="F6931" s="3"/>
      <c r="G6931" s="2"/>
      <c r="H6931" s="50"/>
      <c r="I6931" s="50"/>
      <c r="J6931" s="50"/>
    </row>
    <row r="6932" spans="1:10" s="43" customFormat="1" x14ac:dyDescent="0.2">
      <c r="A6932" s="1"/>
      <c r="E6932" s="2"/>
      <c r="F6932" s="3"/>
      <c r="G6932" s="2"/>
      <c r="H6932" s="50"/>
      <c r="I6932" s="50"/>
      <c r="J6932" s="50"/>
    </row>
    <row r="6933" spans="1:10" s="43" customFormat="1" x14ac:dyDescent="0.2">
      <c r="A6933" s="1"/>
      <c r="E6933" s="2"/>
      <c r="F6933" s="3"/>
      <c r="G6933" s="2"/>
      <c r="H6933" s="50"/>
      <c r="I6933" s="50"/>
      <c r="J6933" s="50"/>
    </row>
    <row r="6934" spans="1:10" s="43" customFormat="1" x14ac:dyDescent="0.2">
      <c r="A6934" s="1"/>
      <c r="E6934" s="2"/>
      <c r="F6934" s="3"/>
      <c r="G6934" s="2"/>
      <c r="H6934" s="50"/>
      <c r="I6934" s="50"/>
      <c r="J6934" s="50"/>
    </row>
    <row r="6935" spans="1:10" s="43" customFormat="1" x14ac:dyDescent="0.2">
      <c r="A6935" s="1"/>
      <c r="E6935" s="2"/>
      <c r="F6935" s="3"/>
      <c r="G6935" s="2"/>
      <c r="H6935" s="50"/>
      <c r="I6935" s="50"/>
      <c r="J6935" s="50"/>
    </row>
    <row r="6936" spans="1:10" s="43" customFormat="1" x14ac:dyDescent="0.2">
      <c r="A6936" s="1"/>
      <c r="E6936" s="2"/>
      <c r="F6936" s="3"/>
      <c r="G6936" s="2"/>
      <c r="H6936" s="50"/>
      <c r="I6936" s="50"/>
      <c r="J6936" s="50"/>
    </row>
    <row r="6937" spans="1:10" s="43" customFormat="1" x14ac:dyDescent="0.2">
      <c r="A6937" s="1"/>
      <c r="E6937" s="2"/>
      <c r="F6937" s="3"/>
      <c r="G6937" s="2"/>
      <c r="H6937" s="50"/>
      <c r="I6937" s="50"/>
      <c r="J6937" s="50"/>
    </row>
    <row r="6938" spans="1:10" s="43" customFormat="1" x14ac:dyDescent="0.2">
      <c r="A6938" s="1"/>
      <c r="E6938" s="2"/>
      <c r="F6938" s="3"/>
      <c r="G6938" s="2"/>
      <c r="H6938" s="50"/>
      <c r="I6938" s="50"/>
      <c r="J6938" s="50"/>
    </row>
    <row r="6939" spans="1:10" s="43" customFormat="1" x14ac:dyDescent="0.2">
      <c r="A6939" s="1"/>
      <c r="E6939" s="2"/>
      <c r="F6939" s="3"/>
      <c r="G6939" s="2"/>
      <c r="H6939" s="50"/>
      <c r="I6939" s="50"/>
      <c r="J6939" s="50"/>
    </row>
    <row r="6940" spans="1:10" s="43" customFormat="1" x14ac:dyDescent="0.2">
      <c r="A6940" s="1"/>
      <c r="E6940" s="2"/>
      <c r="F6940" s="3"/>
      <c r="G6940" s="2"/>
      <c r="H6940" s="50"/>
      <c r="I6940" s="50"/>
      <c r="J6940" s="50"/>
    </row>
    <row r="6941" spans="1:10" s="43" customFormat="1" x14ac:dyDescent="0.2">
      <c r="A6941" s="1"/>
      <c r="E6941" s="2"/>
      <c r="F6941" s="3"/>
      <c r="G6941" s="2"/>
      <c r="H6941" s="50"/>
      <c r="I6941" s="50"/>
      <c r="J6941" s="50"/>
    </row>
    <row r="6942" spans="1:10" s="43" customFormat="1" x14ac:dyDescent="0.2">
      <c r="A6942" s="1"/>
      <c r="E6942" s="2"/>
      <c r="F6942" s="3"/>
      <c r="G6942" s="2"/>
      <c r="H6942" s="50"/>
      <c r="I6942" s="50"/>
      <c r="J6942" s="50"/>
    </row>
    <row r="6943" spans="1:10" s="43" customFormat="1" x14ac:dyDescent="0.2">
      <c r="A6943" s="1"/>
      <c r="E6943" s="2"/>
      <c r="F6943" s="3"/>
      <c r="G6943" s="2"/>
      <c r="H6943" s="50"/>
      <c r="I6943" s="50"/>
      <c r="J6943" s="50"/>
    </row>
    <row r="6944" spans="1:10" s="43" customFormat="1" x14ac:dyDescent="0.2">
      <c r="A6944" s="1"/>
      <c r="E6944" s="2"/>
      <c r="F6944" s="3"/>
      <c r="G6944" s="2"/>
      <c r="H6944" s="50"/>
      <c r="I6944" s="50"/>
      <c r="J6944" s="50"/>
    </row>
    <row r="6945" spans="1:10" s="43" customFormat="1" x14ac:dyDescent="0.2">
      <c r="A6945" s="1"/>
      <c r="E6945" s="2"/>
      <c r="F6945" s="3"/>
      <c r="G6945" s="2"/>
      <c r="H6945" s="50"/>
      <c r="I6945" s="50"/>
      <c r="J6945" s="50"/>
    </row>
    <row r="6946" spans="1:10" s="43" customFormat="1" x14ac:dyDescent="0.2">
      <c r="A6946" s="1"/>
      <c r="E6946" s="2"/>
      <c r="F6946" s="3"/>
      <c r="G6946" s="2"/>
      <c r="H6946" s="50"/>
      <c r="I6946" s="50"/>
      <c r="J6946" s="50"/>
    </row>
    <row r="6947" spans="1:10" s="43" customFormat="1" x14ac:dyDescent="0.2">
      <c r="A6947" s="1"/>
      <c r="E6947" s="2"/>
      <c r="F6947" s="3"/>
      <c r="G6947" s="2"/>
      <c r="H6947" s="50"/>
      <c r="I6947" s="50"/>
      <c r="J6947" s="50"/>
    </row>
    <row r="6948" spans="1:10" s="43" customFormat="1" x14ac:dyDescent="0.2">
      <c r="A6948" s="1"/>
      <c r="E6948" s="2"/>
      <c r="F6948" s="3"/>
      <c r="G6948" s="2"/>
      <c r="H6948" s="50"/>
      <c r="I6948" s="50"/>
      <c r="J6948" s="50"/>
    </row>
    <row r="6949" spans="1:10" s="43" customFormat="1" x14ac:dyDescent="0.2">
      <c r="A6949" s="1"/>
      <c r="E6949" s="2"/>
      <c r="F6949" s="3"/>
      <c r="G6949" s="2"/>
      <c r="H6949" s="50"/>
      <c r="I6949" s="50"/>
      <c r="J6949" s="50"/>
    </row>
    <row r="6950" spans="1:10" s="43" customFormat="1" x14ac:dyDescent="0.2">
      <c r="A6950" s="1"/>
      <c r="E6950" s="2"/>
      <c r="F6950" s="3"/>
      <c r="G6950" s="2"/>
      <c r="H6950" s="50"/>
      <c r="I6950" s="50"/>
      <c r="J6950" s="50"/>
    </row>
    <row r="6951" spans="1:10" s="43" customFormat="1" x14ac:dyDescent="0.2">
      <c r="A6951" s="1"/>
      <c r="E6951" s="2"/>
      <c r="F6951" s="3"/>
      <c r="G6951" s="2"/>
      <c r="H6951" s="50"/>
      <c r="I6951" s="50"/>
      <c r="J6951" s="50"/>
    </row>
    <row r="6952" spans="1:10" s="43" customFormat="1" x14ac:dyDescent="0.2">
      <c r="A6952" s="1"/>
      <c r="E6952" s="2"/>
      <c r="F6952" s="3"/>
      <c r="G6952" s="2"/>
      <c r="H6952" s="50"/>
      <c r="I6952" s="50"/>
      <c r="J6952" s="50"/>
    </row>
    <row r="6953" spans="1:10" s="43" customFormat="1" x14ac:dyDescent="0.2">
      <c r="A6953" s="1"/>
      <c r="E6953" s="2"/>
      <c r="F6953" s="3"/>
      <c r="G6953" s="2"/>
      <c r="H6953" s="50"/>
      <c r="I6953" s="50"/>
      <c r="J6953" s="50"/>
    </row>
    <row r="6954" spans="1:10" s="43" customFormat="1" x14ac:dyDescent="0.2">
      <c r="A6954" s="1"/>
      <c r="E6954" s="2"/>
      <c r="F6954" s="3"/>
      <c r="G6954" s="2"/>
      <c r="H6954" s="50"/>
      <c r="I6954" s="50"/>
      <c r="J6954" s="50"/>
    </row>
    <row r="6955" spans="1:10" s="43" customFormat="1" x14ac:dyDescent="0.2">
      <c r="A6955" s="1"/>
      <c r="E6955" s="2"/>
      <c r="F6955" s="3"/>
      <c r="G6955" s="2"/>
      <c r="H6955" s="50"/>
      <c r="I6955" s="50"/>
      <c r="J6955" s="50"/>
    </row>
    <row r="6956" spans="1:10" s="43" customFormat="1" x14ac:dyDescent="0.2">
      <c r="A6956" s="1"/>
      <c r="E6956" s="2"/>
      <c r="F6956" s="3"/>
      <c r="G6956" s="2"/>
      <c r="H6956" s="50"/>
      <c r="I6956" s="50"/>
      <c r="J6956" s="50"/>
    </row>
    <row r="6957" spans="1:10" s="43" customFormat="1" x14ac:dyDescent="0.2">
      <c r="A6957" s="1"/>
      <c r="E6957" s="2"/>
      <c r="F6957" s="3"/>
      <c r="G6957" s="2"/>
      <c r="H6957" s="50"/>
      <c r="I6957" s="50"/>
      <c r="J6957" s="50"/>
    </row>
    <row r="6958" spans="1:10" s="43" customFormat="1" x14ac:dyDescent="0.2">
      <c r="A6958" s="1"/>
      <c r="E6958" s="2"/>
      <c r="F6958" s="3"/>
      <c r="G6958" s="2"/>
      <c r="H6958" s="50"/>
      <c r="I6958" s="50"/>
      <c r="J6958" s="50"/>
    </row>
    <row r="6959" spans="1:10" s="43" customFormat="1" x14ac:dyDescent="0.2">
      <c r="A6959" s="1"/>
      <c r="E6959" s="2"/>
      <c r="F6959" s="3"/>
      <c r="G6959" s="2"/>
      <c r="H6959" s="50"/>
      <c r="I6959" s="50"/>
      <c r="J6959" s="50"/>
    </row>
    <row r="6960" spans="1:10" s="43" customFormat="1" x14ac:dyDescent="0.2">
      <c r="A6960" s="1"/>
      <c r="E6960" s="2"/>
      <c r="F6960" s="3"/>
      <c r="G6960" s="2"/>
      <c r="H6960" s="50"/>
      <c r="I6960" s="50"/>
      <c r="J6960" s="50"/>
    </row>
    <row r="6961" spans="1:10" s="43" customFormat="1" x14ac:dyDescent="0.2">
      <c r="A6961" s="1"/>
      <c r="E6961" s="2"/>
      <c r="F6961" s="3"/>
      <c r="G6961" s="2"/>
      <c r="H6961" s="50"/>
      <c r="I6961" s="50"/>
      <c r="J6961" s="50"/>
    </row>
    <row r="6962" spans="1:10" s="43" customFormat="1" x14ac:dyDescent="0.2">
      <c r="A6962" s="1"/>
      <c r="E6962" s="2"/>
      <c r="F6962" s="3"/>
      <c r="G6962" s="2"/>
      <c r="H6962" s="50"/>
      <c r="I6962" s="50"/>
      <c r="J6962" s="50"/>
    </row>
    <row r="6963" spans="1:10" s="43" customFormat="1" x14ac:dyDescent="0.2">
      <c r="A6963" s="1"/>
      <c r="E6963" s="2"/>
      <c r="F6963" s="3"/>
      <c r="G6963" s="2"/>
      <c r="H6963" s="50"/>
      <c r="I6963" s="50"/>
      <c r="J6963" s="50"/>
    </row>
    <row r="6964" spans="1:10" s="43" customFormat="1" x14ac:dyDescent="0.2">
      <c r="A6964" s="1"/>
      <c r="E6964" s="2"/>
      <c r="F6964" s="3"/>
      <c r="G6964" s="2"/>
      <c r="H6964" s="50"/>
      <c r="I6964" s="50"/>
      <c r="J6964" s="50"/>
    </row>
    <row r="6965" spans="1:10" s="43" customFormat="1" x14ac:dyDescent="0.2">
      <c r="A6965" s="1"/>
      <c r="E6965" s="2"/>
      <c r="F6965" s="3"/>
      <c r="G6965" s="2"/>
      <c r="H6965" s="50"/>
      <c r="I6965" s="50"/>
      <c r="J6965" s="50"/>
    </row>
    <row r="6966" spans="1:10" s="43" customFormat="1" x14ac:dyDescent="0.2">
      <c r="A6966" s="1"/>
      <c r="E6966" s="2"/>
      <c r="F6966" s="3"/>
      <c r="G6966" s="2"/>
      <c r="H6966" s="50"/>
      <c r="I6966" s="50"/>
      <c r="J6966" s="50"/>
    </row>
    <row r="6967" spans="1:10" s="43" customFormat="1" x14ac:dyDescent="0.2">
      <c r="A6967" s="1"/>
      <c r="E6967" s="2"/>
      <c r="F6967" s="3"/>
      <c r="G6967" s="2"/>
      <c r="H6967" s="50"/>
      <c r="I6967" s="50"/>
      <c r="J6967" s="50"/>
    </row>
    <row r="6968" spans="1:10" s="43" customFormat="1" x14ac:dyDescent="0.2">
      <c r="A6968" s="1"/>
      <c r="E6968" s="2"/>
      <c r="F6968" s="3"/>
      <c r="G6968" s="2"/>
      <c r="H6968" s="50"/>
      <c r="I6968" s="50"/>
      <c r="J6968" s="50"/>
    </row>
    <row r="6969" spans="1:10" s="43" customFormat="1" x14ac:dyDescent="0.2">
      <c r="A6969" s="1"/>
      <c r="E6969" s="2"/>
      <c r="F6969" s="3"/>
      <c r="G6969" s="2"/>
      <c r="H6969" s="50"/>
      <c r="I6969" s="50"/>
      <c r="J6969" s="50"/>
    </row>
    <row r="6970" spans="1:10" s="43" customFormat="1" x14ac:dyDescent="0.2">
      <c r="A6970" s="1"/>
      <c r="E6970" s="2"/>
      <c r="F6970" s="3"/>
      <c r="G6970" s="2"/>
      <c r="H6970" s="50"/>
      <c r="I6970" s="50"/>
      <c r="J6970" s="50"/>
    </row>
    <row r="6971" spans="1:10" s="43" customFormat="1" x14ac:dyDescent="0.2">
      <c r="A6971" s="1"/>
      <c r="E6971" s="2"/>
      <c r="F6971" s="3"/>
      <c r="G6971" s="2"/>
      <c r="H6971" s="50"/>
      <c r="I6971" s="50"/>
      <c r="J6971" s="50"/>
    </row>
    <row r="6972" spans="1:10" s="43" customFormat="1" x14ac:dyDescent="0.2">
      <c r="A6972" s="1"/>
      <c r="E6972" s="2"/>
      <c r="F6972" s="3"/>
      <c r="G6972" s="2"/>
      <c r="H6972" s="50"/>
      <c r="I6972" s="50"/>
      <c r="J6972" s="50"/>
    </row>
    <row r="6973" spans="1:10" s="43" customFormat="1" x14ac:dyDescent="0.2">
      <c r="A6973" s="1"/>
      <c r="E6973" s="2"/>
      <c r="F6973" s="3"/>
      <c r="G6973" s="2"/>
      <c r="H6973" s="50"/>
      <c r="I6973" s="50"/>
      <c r="J6973" s="50"/>
    </row>
    <row r="6974" spans="1:10" s="43" customFormat="1" x14ac:dyDescent="0.2">
      <c r="A6974" s="1"/>
      <c r="E6974" s="2"/>
      <c r="F6974" s="3"/>
      <c r="G6974" s="2"/>
      <c r="H6974" s="50"/>
      <c r="I6974" s="50"/>
      <c r="J6974" s="50"/>
    </row>
    <row r="6975" spans="1:10" s="43" customFormat="1" x14ac:dyDescent="0.2">
      <c r="A6975" s="1"/>
      <c r="E6975" s="2"/>
      <c r="F6975" s="3"/>
      <c r="G6975" s="2"/>
      <c r="H6975" s="50"/>
      <c r="I6975" s="50"/>
      <c r="J6975" s="50"/>
    </row>
    <row r="6976" spans="1:10" s="43" customFormat="1" x14ac:dyDescent="0.2">
      <c r="A6976" s="1"/>
      <c r="E6976" s="2"/>
      <c r="F6976" s="3"/>
      <c r="G6976" s="2"/>
      <c r="H6976" s="50"/>
      <c r="I6976" s="50"/>
      <c r="J6976" s="50"/>
    </row>
    <row r="6977" spans="1:10" s="43" customFormat="1" x14ac:dyDescent="0.2">
      <c r="A6977" s="1"/>
      <c r="E6977" s="2"/>
      <c r="F6977" s="3"/>
      <c r="G6977" s="2"/>
      <c r="H6977" s="50"/>
      <c r="I6977" s="50"/>
      <c r="J6977" s="50"/>
    </row>
    <row r="6978" spans="1:10" s="43" customFormat="1" x14ac:dyDescent="0.2">
      <c r="A6978" s="1"/>
      <c r="E6978" s="2"/>
      <c r="F6978" s="3"/>
      <c r="G6978" s="2"/>
      <c r="H6978" s="50"/>
      <c r="I6978" s="50"/>
      <c r="J6978" s="50"/>
    </row>
    <row r="6979" spans="1:10" s="43" customFormat="1" x14ac:dyDescent="0.2">
      <c r="A6979" s="1"/>
      <c r="E6979" s="2"/>
      <c r="F6979" s="3"/>
      <c r="G6979" s="2"/>
      <c r="H6979" s="50"/>
      <c r="I6979" s="50"/>
      <c r="J6979" s="50"/>
    </row>
    <row r="6980" spans="1:10" s="43" customFormat="1" x14ac:dyDescent="0.2">
      <c r="A6980" s="1"/>
      <c r="E6980" s="2"/>
      <c r="F6980" s="3"/>
      <c r="G6980" s="2"/>
      <c r="H6980" s="50"/>
      <c r="I6980" s="50"/>
      <c r="J6980" s="50"/>
    </row>
    <row r="6981" spans="1:10" s="43" customFormat="1" x14ac:dyDescent="0.2">
      <c r="A6981" s="1"/>
      <c r="E6981" s="2"/>
      <c r="F6981" s="3"/>
      <c r="G6981" s="2"/>
      <c r="H6981" s="50"/>
      <c r="I6981" s="50"/>
      <c r="J6981" s="50"/>
    </row>
    <row r="6982" spans="1:10" s="43" customFormat="1" x14ac:dyDescent="0.2">
      <c r="A6982" s="1"/>
      <c r="E6982" s="2"/>
      <c r="F6982" s="3"/>
      <c r="G6982" s="2"/>
      <c r="H6982" s="50"/>
      <c r="I6982" s="50"/>
      <c r="J6982" s="50"/>
    </row>
    <row r="6983" spans="1:10" s="43" customFormat="1" x14ac:dyDescent="0.2">
      <c r="A6983" s="1"/>
      <c r="E6983" s="2"/>
      <c r="F6983" s="3"/>
      <c r="G6983" s="2"/>
      <c r="H6983" s="50"/>
      <c r="I6983" s="50"/>
      <c r="J6983" s="50"/>
    </row>
    <row r="6984" spans="1:10" s="43" customFormat="1" x14ac:dyDescent="0.2">
      <c r="A6984" s="1"/>
      <c r="E6984" s="2"/>
      <c r="F6984" s="3"/>
      <c r="G6984" s="2"/>
      <c r="H6984" s="50"/>
      <c r="I6984" s="50"/>
      <c r="J6984" s="50"/>
    </row>
    <row r="6985" spans="1:10" s="43" customFormat="1" x14ac:dyDescent="0.2">
      <c r="A6985" s="1"/>
      <c r="E6985" s="2"/>
      <c r="F6985" s="3"/>
      <c r="G6985" s="2"/>
      <c r="H6985" s="50"/>
      <c r="I6985" s="50"/>
      <c r="J6985" s="50"/>
    </row>
    <row r="6986" spans="1:10" s="43" customFormat="1" x14ac:dyDescent="0.2">
      <c r="A6986" s="1"/>
      <c r="E6986" s="2"/>
      <c r="F6986" s="3"/>
      <c r="G6986" s="2"/>
      <c r="H6986" s="50"/>
      <c r="I6986" s="50"/>
      <c r="J6986" s="50"/>
    </row>
    <row r="6987" spans="1:10" s="43" customFormat="1" x14ac:dyDescent="0.2">
      <c r="A6987" s="1"/>
      <c r="E6987" s="2"/>
      <c r="F6987" s="3"/>
      <c r="G6987" s="2"/>
      <c r="H6987" s="50"/>
      <c r="I6987" s="50"/>
      <c r="J6987" s="50"/>
    </row>
    <row r="6988" spans="1:10" s="43" customFormat="1" x14ac:dyDescent="0.2">
      <c r="A6988" s="1"/>
      <c r="E6988" s="2"/>
      <c r="F6988" s="3"/>
      <c r="G6988" s="2"/>
      <c r="H6988" s="50"/>
      <c r="I6988" s="50"/>
      <c r="J6988" s="50"/>
    </row>
    <row r="6989" spans="1:10" s="43" customFormat="1" x14ac:dyDescent="0.2">
      <c r="A6989" s="1"/>
      <c r="E6989" s="2"/>
      <c r="F6989" s="3"/>
      <c r="G6989" s="2"/>
      <c r="H6989" s="50"/>
      <c r="I6989" s="50"/>
      <c r="J6989" s="50"/>
    </row>
    <row r="6990" spans="1:10" s="43" customFormat="1" x14ac:dyDescent="0.2">
      <c r="A6990" s="1"/>
      <c r="E6990" s="2"/>
      <c r="F6990" s="3"/>
      <c r="G6990" s="2"/>
      <c r="H6990" s="50"/>
      <c r="I6990" s="50"/>
      <c r="J6990" s="50"/>
    </row>
    <row r="6991" spans="1:10" s="43" customFormat="1" x14ac:dyDescent="0.2">
      <c r="A6991" s="1"/>
      <c r="E6991" s="2"/>
      <c r="F6991" s="3"/>
      <c r="G6991" s="2"/>
      <c r="H6991" s="50"/>
      <c r="I6991" s="50"/>
      <c r="J6991" s="50"/>
    </row>
    <row r="6992" spans="1:10" s="43" customFormat="1" x14ac:dyDescent="0.2">
      <c r="A6992" s="1"/>
      <c r="E6992" s="2"/>
      <c r="F6992" s="3"/>
      <c r="G6992" s="2"/>
      <c r="H6992" s="50"/>
      <c r="I6992" s="50"/>
      <c r="J6992" s="50"/>
    </row>
    <row r="6993" spans="1:10" s="43" customFormat="1" x14ac:dyDescent="0.2">
      <c r="A6993" s="1"/>
      <c r="E6993" s="2"/>
      <c r="F6993" s="3"/>
      <c r="G6993" s="2"/>
      <c r="H6993" s="50"/>
      <c r="I6993" s="50"/>
      <c r="J6993" s="50"/>
    </row>
    <row r="6994" spans="1:10" s="43" customFormat="1" x14ac:dyDescent="0.2">
      <c r="A6994" s="1"/>
      <c r="E6994" s="2"/>
      <c r="F6994" s="3"/>
      <c r="G6994" s="2"/>
      <c r="H6994" s="50"/>
      <c r="I6994" s="50"/>
      <c r="J6994" s="50"/>
    </row>
    <row r="6995" spans="1:10" s="43" customFormat="1" x14ac:dyDescent="0.2">
      <c r="A6995" s="1"/>
      <c r="E6995" s="2"/>
      <c r="F6995" s="3"/>
      <c r="G6995" s="2"/>
      <c r="H6995" s="50"/>
      <c r="I6995" s="50"/>
      <c r="J6995" s="50"/>
    </row>
    <row r="6996" spans="1:10" s="43" customFormat="1" x14ac:dyDescent="0.2">
      <c r="A6996" s="1"/>
      <c r="E6996" s="2"/>
      <c r="F6996" s="3"/>
      <c r="G6996" s="2"/>
      <c r="H6996" s="50"/>
      <c r="I6996" s="50"/>
      <c r="J6996" s="50"/>
    </row>
    <row r="6997" spans="1:10" s="43" customFormat="1" x14ac:dyDescent="0.2">
      <c r="A6997" s="1"/>
      <c r="E6997" s="2"/>
      <c r="F6997" s="3"/>
      <c r="G6997" s="2"/>
      <c r="H6997" s="50"/>
      <c r="I6997" s="50"/>
      <c r="J6997" s="50"/>
    </row>
    <row r="6998" spans="1:10" s="43" customFormat="1" x14ac:dyDescent="0.2">
      <c r="A6998" s="1"/>
      <c r="E6998" s="2"/>
      <c r="F6998" s="3"/>
      <c r="G6998" s="2"/>
      <c r="H6998" s="50"/>
      <c r="I6998" s="50"/>
      <c r="J6998" s="50"/>
    </row>
    <row r="6999" spans="1:10" s="43" customFormat="1" x14ac:dyDescent="0.2">
      <c r="A6999" s="1"/>
      <c r="E6999" s="2"/>
      <c r="F6999" s="3"/>
      <c r="G6999" s="2"/>
      <c r="H6999" s="50"/>
      <c r="I6999" s="50"/>
      <c r="J6999" s="50"/>
    </row>
    <row r="7000" spans="1:10" s="43" customFormat="1" x14ac:dyDescent="0.2">
      <c r="A7000" s="1"/>
      <c r="E7000" s="2"/>
      <c r="F7000" s="3"/>
      <c r="G7000" s="2"/>
      <c r="H7000" s="50"/>
      <c r="I7000" s="50"/>
      <c r="J7000" s="50"/>
    </row>
    <row r="7001" spans="1:10" s="43" customFormat="1" x14ac:dyDescent="0.2">
      <c r="A7001" s="1"/>
      <c r="E7001" s="2"/>
      <c r="F7001" s="3"/>
      <c r="G7001" s="2"/>
      <c r="H7001" s="50"/>
      <c r="I7001" s="50"/>
      <c r="J7001" s="50"/>
    </row>
    <row r="7002" spans="1:10" s="43" customFormat="1" x14ac:dyDescent="0.2">
      <c r="A7002" s="1"/>
      <c r="E7002" s="2"/>
      <c r="F7002" s="3"/>
      <c r="G7002" s="2"/>
      <c r="H7002" s="50"/>
      <c r="I7002" s="50"/>
      <c r="J7002" s="50"/>
    </row>
    <row r="7003" spans="1:10" s="43" customFormat="1" x14ac:dyDescent="0.2">
      <c r="A7003" s="1"/>
      <c r="E7003" s="2"/>
      <c r="F7003" s="3"/>
      <c r="G7003" s="2"/>
      <c r="H7003" s="50"/>
      <c r="I7003" s="50"/>
      <c r="J7003" s="50"/>
    </row>
    <row r="7004" spans="1:10" s="43" customFormat="1" x14ac:dyDescent="0.2">
      <c r="A7004" s="1"/>
      <c r="E7004" s="2"/>
      <c r="F7004" s="3"/>
      <c r="G7004" s="2"/>
      <c r="H7004" s="50"/>
      <c r="I7004" s="50"/>
      <c r="J7004" s="50"/>
    </row>
    <row r="7005" spans="1:10" s="43" customFormat="1" x14ac:dyDescent="0.2">
      <c r="A7005" s="1"/>
      <c r="E7005" s="2"/>
      <c r="F7005" s="3"/>
      <c r="G7005" s="2"/>
      <c r="H7005" s="50"/>
      <c r="I7005" s="50"/>
      <c r="J7005" s="50"/>
    </row>
    <row r="7006" spans="1:10" s="43" customFormat="1" x14ac:dyDescent="0.2">
      <c r="A7006" s="1"/>
      <c r="E7006" s="2"/>
      <c r="F7006" s="3"/>
      <c r="G7006" s="2"/>
      <c r="H7006" s="50"/>
      <c r="I7006" s="50"/>
      <c r="J7006" s="50"/>
    </row>
    <row r="7007" spans="1:10" s="43" customFormat="1" x14ac:dyDescent="0.2">
      <c r="A7007" s="1"/>
      <c r="E7007" s="2"/>
      <c r="F7007" s="3"/>
      <c r="G7007" s="2"/>
      <c r="H7007" s="50"/>
      <c r="I7007" s="50"/>
      <c r="J7007" s="50"/>
    </row>
    <row r="7008" spans="1:10" s="43" customFormat="1" x14ac:dyDescent="0.2">
      <c r="A7008" s="1"/>
      <c r="E7008" s="2"/>
      <c r="F7008" s="3"/>
      <c r="G7008" s="2"/>
      <c r="H7008" s="50"/>
      <c r="I7008" s="50"/>
      <c r="J7008" s="50"/>
    </row>
    <row r="7009" spans="1:10" s="43" customFormat="1" x14ac:dyDescent="0.2">
      <c r="A7009" s="1"/>
      <c r="E7009" s="2"/>
      <c r="F7009" s="3"/>
      <c r="G7009" s="2"/>
      <c r="H7009" s="50"/>
      <c r="I7009" s="50"/>
      <c r="J7009" s="50"/>
    </row>
    <row r="7010" spans="1:10" s="43" customFormat="1" x14ac:dyDescent="0.2">
      <c r="A7010" s="1"/>
      <c r="E7010" s="2"/>
      <c r="F7010" s="3"/>
      <c r="G7010" s="2"/>
      <c r="H7010" s="50"/>
      <c r="I7010" s="50"/>
      <c r="J7010" s="50"/>
    </row>
    <row r="7011" spans="1:10" s="43" customFormat="1" x14ac:dyDescent="0.2">
      <c r="A7011" s="1"/>
      <c r="E7011" s="2"/>
      <c r="F7011" s="3"/>
      <c r="G7011" s="2"/>
      <c r="H7011" s="50"/>
      <c r="I7011" s="50"/>
      <c r="J7011" s="50"/>
    </row>
    <row r="7012" spans="1:10" s="43" customFormat="1" x14ac:dyDescent="0.2">
      <c r="A7012" s="1"/>
      <c r="E7012" s="2"/>
      <c r="F7012" s="3"/>
      <c r="G7012" s="2"/>
      <c r="H7012" s="50"/>
      <c r="I7012" s="50"/>
      <c r="J7012" s="50"/>
    </row>
    <row r="7013" spans="1:10" s="43" customFormat="1" x14ac:dyDescent="0.2">
      <c r="A7013" s="1"/>
      <c r="E7013" s="2"/>
      <c r="F7013" s="3"/>
      <c r="G7013" s="2"/>
      <c r="H7013" s="50"/>
      <c r="I7013" s="50"/>
      <c r="J7013" s="50"/>
    </row>
    <row r="7014" spans="1:10" s="43" customFormat="1" x14ac:dyDescent="0.2">
      <c r="A7014" s="1"/>
      <c r="E7014" s="2"/>
      <c r="F7014" s="3"/>
      <c r="G7014" s="2"/>
      <c r="H7014" s="50"/>
      <c r="I7014" s="50"/>
      <c r="J7014" s="50"/>
    </row>
    <row r="7015" spans="1:10" s="43" customFormat="1" x14ac:dyDescent="0.2">
      <c r="A7015" s="1"/>
      <c r="E7015" s="2"/>
      <c r="F7015" s="3"/>
      <c r="G7015" s="2"/>
      <c r="H7015" s="50"/>
      <c r="I7015" s="50"/>
      <c r="J7015" s="50"/>
    </row>
    <row r="7016" spans="1:10" s="43" customFormat="1" x14ac:dyDescent="0.2">
      <c r="A7016" s="1"/>
      <c r="E7016" s="2"/>
      <c r="F7016" s="3"/>
      <c r="G7016" s="2"/>
      <c r="H7016" s="50"/>
      <c r="I7016" s="50"/>
      <c r="J7016" s="50"/>
    </row>
    <row r="7017" spans="1:10" s="43" customFormat="1" x14ac:dyDescent="0.2">
      <c r="A7017" s="1"/>
      <c r="E7017" s="2"/>
      <c r="F7017" s="3"/>
      <c r="G7017" s="2"/>
      <c r="H7017" s="50"/>
      <c r="I7017" s="50"/>
      <c r="J7017" s="50"/>
    </row>
    <row r="7018" spans="1:10" s="43" customFormat="1" x14ac:dyDescent="0.2">
      <c r="A7018" s="1"/>
      <c r="E7018" s="2"/>
      <c r="F7018" s="3"/>
      <c r="G7018" s="2"/>
      <c r="H7018" s="50"/>
      <c r="I7018" s="50"/>
      <c r="J7018" s="50"/>
    </row>
    <row r="7019" spans="1:10" s="43" customFormat="1" x14ac:dyDescent="0.2">
      <c r="A7019" s="1"/>
      <c r="E7019" s="2"/>
      <c r="F7019" s="3"/>
      <c r="G7019" s="2"/>
      <c r="H7019" s="50"/>
      <c r="I7019" s="50"/>
      <c r="J7019" s="50"/>
    </row>
    <row r="7020" spans="1:10" s="43" customFormat="1" x14ac:dyDescent="0.2">
      <c r="A7020" s="1"/>
      <c r="E7020" s="2"/>
      <c r="F7020" s="3"/>
      <c r="G7020" s="2"/>
      <c r="H7020" s="50"/>
      <c r="I7020" s="50"/>
      <c r="J7020" s="50"/>
    </row>
    <row r="7021" spans="1:10" s="43" customFormat="1" x14ac:dyDescent="0.2">
      <c r="A7021" s="1"/>
      <c r="E7021" s="2"/>
      <c r="F7021" s="3"/>
      <c r="G7021" s="2"/>
      <c r="H7021" s="50"/>
      <c r="I7021" s="50"/>
      <c r="J7021" s="50"/>
    </row>
    <row r="7022" spans="1:10" s="43" customFormat="1" x14ac:dyDescent="0.2">
      <c r="A7022" s="1"/>
      <c r="E7022" s="2"/>
      <c r="F7022" s="3"/>
      <c r="G7022" s="2"/>
      <c r="H7022" s="50"/>
      <c r="I7022" s="50"/>
      <c r="J7022" s="50"/>
    </row>
    <row r="7023" spans="1:10" s="43" customFormat="1" x14ac:dyDescent="0.2">
      <c r="A7023" s="1"/>
      <c r="E7023" s="2"/>
      <c r="F7023" s="3"/>
      <c r="G7023" s="2"/>
      <c r="H7023" s="50"/>
      <c r="I7023" s="50"/>
      <c r="J7023" s="50"/>
    </row>
    <row r="7024" spans="1:10" s="43" customFormat="1" x14ac:dyDescent="0.2">
      <c r="A7024" s="1"/>
      <c r="E7024" s="2"/>
      <c r="F7024" s="3"/>
      <c r="G7024" s="2"/>
      <c r="H7024" s="50"/>
      <c r="I7024" s="50"/>
      <c r="J7024" s="50"/>
    </row>
    <row r="7025" spans="1:10" s="43" customFormat="1" x14ac:dyDescent="0.2">
      <c r="A7025" s="1"/>
      <c r="E7025" s="2"/>
      <c r="F7025" s="3"/>
      <c r="G7025" s="2"/>
      <c r="H7025" s="50"/>
      <c r="I7025" s="50"/>
      <c r="J7025" s="50"/>
    </row>
    <row r="7026" spans="1:10" s="43" customFormat="1" x14ac:dyDescent="0.2">
      <c r="A7026" s="1"/>
      <c r="E7026" s="2"/>
      <c r="F7026" s="3"/>
      <c r="G7026" s="2"/>
      <c r="H7026" s="50"/>
      <c r="I7026" s="50"/>
      <c r="J7026" s="50"/>
    </row>
    <row r="7027" spans="1:10" s="43" customFormat="1" x14ac:dyDescent="0.2">
      <c r="A7027" s="1"/>
      <c r="E7027" s="2"/>
      <c r="F7027" s="3"/>
      <c r="G7027" s="2"/>
      <c r="H7027" s="50"/>
      <c r="I7027" s="50"/>
      <c r="J7027" s="50"/>
    </row>
    <row r="7028" spans="1:10" s="43" customFormat="1" x14ac:dyDescent="0.2">
      <c r="A7028" s="1"/>
      <c r="E7028" s="2"/>
      <c r="F7028" s="3"/>
      <c r="G7028" s="2"/>
      <c r="H7028" s="50"/>
      <c r="I7028" s="50"/>
      <c r="J7028" s="50"/>
    </row>
    <row r="7029" spans="1:10" s="43" customFormat="1" x14ac:dyDescent="0.2">
      <c r="A7029" s="1"/>
      <c r="E7029" s="2"/>
      <c r="F7029" s="3"/>
      <c r="G7029" s="2"/>
      <c r="H7029" s="50"/>
      <c r="I7029" s="50"/>
      <c r="J7029" s="50"/>
    </row>
    <row r="7030" spans="1:10" s="43" customFormat="1" x14ac:dyDescent="0.2">
      <c r="A7030" s="1"/>
      <c r="E7030" s="2"/>
      <c r="F7030" s="3"/>
      <c r="G7030" s="2"/>
      <c r="H7030" s="50"/>
      <c r="I7030" s="50"/>
      <c r="J7030" s="50"/>
    </row>
    <row r="7031" spans="1:10" s="43" customFormat="1" x14ac:dyDescent="0.2">
      <c r="A7031" s="1"/>
      <c r="E7031" s="2"/>
      <c r="F7031" s="3"/>
      <c r="G7031" s="2"/>
      <c r="H7031" s="50"/>
      <c r="I7031" s="50"/>
      <c r="J7031" s="50"/>
    </row>
    <row r="7032" spans="1:10" s="43" customFormat="1" x14ac:dyDescent="0.2">
      <c r="A7032" s="1"/>
      <c r="E7032" s="2"/>
      <c r="F7032" s="3"/>
      <c r="G7032" s="2"/>
      <c r="H7032" s="50"/>
      <c r="I7032" s="50"/>
      <c r="J7032" s="50"/>
    </row>
    <row r="7033" spans="1:10" s="43" customFormat="1" x14ac:dyDescent="0.2">
      <c r="A7033" s="1"/>
      <c r="E7033" s="2"/>
      <c r="F7033" s="3"/>
      <c r="G7033" s="2"/>
      <c r="H7033" s="50"/>
      <c r="I7033" s="50"/>
      <c r="J7033" s="50"/>
    </row>
    <row r="7034" spans="1:10" s="43" customFormat="1" x14ac:dyDescent="0.2">
      <c r="A7034" s="1"/>
      <c r="E7034" s="2"/>
      <c r="F7034" s="3"/>
      <c r="G7034" s="2"/>
      <c r="H7034" s="50"/>
      <c r="I7034" s="50"/>
      <c r="J7034" s="50"/>
    </row>
    <row r="7035" spans="1:10" s="43" customFormat="1" x14ac:dyDescent="0.2">
      <c r="A7035" s="1"/>
      <c r="E7035" s="2"/>
      <c r="F7035" s="3"/>
      <c r="G7035" s="2"/>
      <c r="H7035" s="50"/>
      <c r="I7035" s="50"/>
      <c r="J7035" s="50"/>
    </row>
    <row r="7036" spans="1:10" s="43" customFormat="1" x14ac:dyDescent="0.2">
      <c r="A7036" s="1"/>
      <c r="E7036" s="2"/>
      <c r="F7036" s="3"/>
      <c r="G7036" s="2"/>
      <c r="H7036" s="50"/>
      <c r="I7036" s="50"/>
      <c r="J7036" s="50"/>
    </row>
    <row r="7037" spans="1:10" s="43" customFormat="1" x14ac:dyDescent="0.2">
      <c r="A7037" s="1"/>
      <c r="E7037" s="2"/>
      <c r="F7037" s="3"/>
      <c r="G7037" s="2"/>
      <c r="H7037" s="50"/>
      <c r="I7037" s="50"/>
      <c r="J7037" s="50"/>
    </row>
    <row r="7038" spans="1:10" s="43" customFormat="1" x14ac:dyDescent="0.2">
      <c r="A7038" s="1"/>
      <c r="E7038" s="2"/>
      <c r="F7038" s="3"/>
      <c r="G7038" s="2"/>
      <c r="H7038" s="50"/>
      <c r="I7038" s="50"/>
      <c r="J7038" s="50"/>
    </row>
    <row r="7039" spans="1:10" s="43" customFormat="1" x14ac:dyDescent="0.2">
      <c r="A7039" s="1"/>
      <c r="E7039" s="2"/>
      <c r="F7039" s="3"/>
      <c r="G7039" s="2"/>
      <c r="H7039" s="50"/>
      <c r="I7039" s="50"/>
      <c r="J7039" s="50"/>
    </row>
    <row r="7040" spans="1:10" s="43" customFormat="1" x14ac:dyDescent="0.2">
      <c r="A7040" s="1"/>
      <c r="E7040" s="2"/>
      <c r="F7040" s="3"/>
      <c r="G7040" s="2"/>
      <c r="H7040" s="50"/>
      <c r="I7040" s="50"/>
      <c r="J7040" s="50"/>
    </row>
    <row r="7041" spans="1:10" s="43" customFormat="1" x14ac:dyDescent="0.2">
      <c r="A7041" s="1"/>
      <c r="E7041" s="2"/>
      <c r="F7041" s="3"/>
      <c r="G7041" s="2"/>
      <c r="H7041" s="50"/>
      <c r="I7041" s="50"/>
      <c r="J7041" s="50"/>
    </row>
    <row r="7042" spans="1:10" s="43" customFormat="1" x14ac:dyDescent="0.2">
      <c r="A7042" s="1"/>
      <c r="E7042" s="2"/>
      <c r="F7042" s="3"/>
      <c r="G7042" s="2"/>
      <c r="H7042" s="50"/>
      <c r="I7042" s="50"/>
      <c r="J7042" s="50"/>
    </row>
    <row r="7043" spans="1:10" s="43" customFormat="1" x14ac:dyDescent="0.2">
      <c r="A7043" s="1"/>
      <c r="E7043" s="2"/>
      <c r="F7043" s="3"/>
      <c r="G7043" s="2"/>
      <c r="H7043" s="50"/>
      <c r="I7043" s="50"/>
      <c r="J7043" s="50"/>
    </row>
    <row r="7044" spans="1:10" s="43" customFormat="1" x14ac:dyDescent="0.2">
      <c r="A7044" s="1"/>
      <c r="E7044" s="2"/>
      <c r="F7044" s="3"/>
      <c r="G7044" s="2"/>
      <c r="H7044" s="50"/>
      <c r="I7044" s="50"/>
      <c r="J7044" s="50"/>
    </row>
    <row r="7045" spans="1:10" s="43" customFormat="1" x14ac:dyDescent="0.2">
      <c r="A7045" s="1"/>
      <c r="E7045" s="2"/>
      <c r="F7045" s="3"/>
      <c r="G7045" s="2"/>
      <c r="H7045" s="50"/>
      <c r="I7045" s="50"/>
      <c r="J7045" s="50"/>
    </row>
    <row r="7046" spans="1:10" s="43" customFormat="1" x14ac:dyDescent="0.2">
      <c r="A7046" s="1"/>
      <c r="E7046" s="2"/>
      <c r="F7046" s="3"/>
      <c r="G7046" s="2"/>
      <c r="H7046" s="50"/>
      <c r="I7046" s="50"/>
      <c r="J7046" s="50"/>
    </row>
    <row r="7047" spans="1:10" s="43" customFormat="1" x14ac:dyDescent="0.2">
      <c r="A7047" s="1"/>
      <c r="E7047" s="2"/>
      <c r="F7047" s="3"/>
      <c r="G7047" s="2"/>
      <c r="H7047" s="50"/>
      <c r="I7047" s="50"/>
      <c r="J7047" s="50"/>
    </row>
    <row r="7048" spans="1:10" s="43" customFormat="1" x14ac:dyDescent="0.2">
      <c r="A7048" s="1"/>
      <c r="E7048" s="2"/>
      <c r="F7048" s="3"/>
      <c r="G7048" s="2"/>
      <c r="H7048" s="50"/>
      <c r="I7048" s="50"/>
      <c r="J7048" s="50"/>
    </row>
    <row r="7049" spans="1:10" s="43" customFormat="1" x14ac:dyDescent="0.2">
      <c r="A7049" s="1"/>
      <c r="E7049" s="2"/>
      <c r="F7049" s="3"/>
      <c r="G7049" s="2"/>
      <c r="H7049" s="50"/>
      <c r="I7049" s="50"/>
      <c r="J7049" s="50"/>
    </row>
    <row r="7050" spans="1:10" s="43" customFormat="1" x14ac:dyDescent="0.2">
      <c r="A7050" s="1"/>
      <c r="E7050" s="2"/>
      <c r="F7050" s="3"/>
      <c r="G7050" s="2"/>
      <c r="H7050" s="50"/>
      <c r="I7050" s="50"/>
      <c r="J7050" s="50"/>
    </row>
    <row r="7051" spans="1:10" s="43" customFormat="1" x14ac:dyDescent="0.2">
      <c r="A7051" s="1"/>
      <c r="E7051" s="2"/>
      <c r="F7051" s="3"/>
      <c r="G7051" s="2"/>
      <c r="H7051" s="50"/>
      <c r="I7051" s="50"/>
      <c r="J7051" s="50"/>
    </row>
    <row r="7052" spans="1:10" s="43" customFormat="1" x14ac:dyDescent="0.2">
      <c r="A7052" s="1"/>
      <c r="E7052" s="2"/>
      <c r="F7052" s="3"/>
      <c r="G7052" s="2"/>
      <c r="H7052" s="50"/>
      <c r="I7052" s="50"/>
      <c r="J7052" s="50"/>
    </row>
    <row r="7053" spans="1:10" s="43" customFormat="1" x14ac:dyDescent="0.2">
      <c r="A7053" s="1"/>
      <c r="E7053" s="2"/>
      <c r="F7053" s="3"/>
      <c r="G7053" s="2"/>
      <c r="H7053" s="50"/>
      <c r="I7053" s="50"/>
      <c r="J7053" s="50"/>
    </row>
    <row r="7054" spans="1:10" s="43" customFormat="1" x14ac:dyDescent="0.2">
      <c r="A7054" s="1"/>
      <c r="E7054" s="2"/>
      <c r="F7054" s="3"/>
      <c r="G7054" s="2"/>
      <c r="H7054" s="50"/>
      <c r="I7054" s="50"/>
      <c r="J7054" s="50"/>
    </row>
    <row r="7055" spans="1:10" s="43" customFormat="1" x14ac:dyDescent="0.2">
      <c r="A7055" s="1"/>
      <c r="E7055" s="2"/>
      <c r="F7055" s="3"/>
      <c r="G7055" s="2"/>
      <c r="H7055" s="50"/>
      <c r="I7055" s="50"/>
      <c r="J7055" s="50"/>
    </row>
    <row r="7056" spans="1:10" s="43" customFormat="1" x14ac:dyDescent="0.2">
      <c r="A7056" s="1"/>
      <c r="E7056" s="2"/>
      <c r="F7056" s="3"/>
      <c r="G7056" s="2"/>
      <c r="H7056" s="50"/>
      <c r="I7056" s="50"/>
      <c r="J7056" s="50"/>
    </row>
    <row r="7057" spans="1:10" s="43" customFormat="1" x14ac:dyDescent="0.2">
      <c r="A7057" s="1"/>
      <c r="E7057" s="2"/>
      <c r="F7057" s="3"/>
      <c r="G7057" s="2"/>
      <c r="H7057" s="50"/>
      <c r="I7057" s="50"/>
      <c r="J7057" s="50"/>
    </row>
    <row r="7058" spans="1:10" s="43" customFormat="1" x14ac:dyDescent="0.2">
      <c r="A7058" s="1"/>
      <c r="E7058" s="2"/>
      <c r="F7058" s="3"/>
      <c r="G7058" s="2"/>
      <c r="H7058" s="50"/>
      <c r="I7058" s="50"/>
      <c r="J7058" s="50"/>
    </row>
    <row r="7059" spans="1:10" s="43" customFormat="1" x14ac:dyDescent="0.2">
      <c r="A7059" s="1"/>
      <c r="E7059" s="2"/>
      <c r="F7059" s="3"/>
      <c r="G7059" s="2"/>
      <c r="H7059" s="50"/>
      <c r="I7059" s="50"/>
      <c r="J7059" s="50"/>
    </row>
    <row r="7060" spans="1:10" s="43" customFormat="1" x14ac:dyDescent="0.2">
      <c r="A7060" s="1"/>
      <c r="E7060" s="2"/>
      <c r="F7060" s="3"/>
      <c r="G7060" s="2"/>
      <c r="H7060" s="50"/>
      <c r="I7060" s="50"/>
      <c r="J7060" s="50"/>
    </row>
    <row r="7061" spans="1:10" s="43" customFormat="1" x14ac:dyDescent="0.2">
      <c r="A7061" s="1"/>
      <c r="E7061" s="2"/>
      <c r="F7061" s="3"/>
      <c r="G7061" s="2"/>
      <c r="H7061" s="50"/>
      <c r="I7061" s="50"/>
      <c r="J7061" s="50"/>
    </row>
    <row r="7062" spans="1:10" s="43" customFormat="1" x14ac:dyDescent="0.2">
      <c r="A7062" s="1"/>
      <c r="E7062" s="2"/>
      <c r="F7062" s="3"/>
      <c r="G7062" s="2"/>
      <c r="H7062" s="50"/>
      <c r="I7062" s="50"/>
      <c r="J7062" s="50"/>
    </row>
    <row r="7063" spans="1:10" s="43" customFormat="1" x14ac:dyDescent="0.2">
      <c r="A7063" s="1"/>
      <c r="E7063" s="2"/>
      <c r="F7063" s="3"/>
      <c r="G7063" s="2"/>
      <c r="H7063" s="50"/>
      <c r="I7063" s="50"/>
      <c r="J7063" s="50"/>
    </row>
    <row r="7064" spans="1:10" s="43" customFormat="1" x14ac:dyDescent="0.2">
      <c r="A7064" s="1"/>
      <c r="E7064" s="2"/>
      <c r="F7064" s="3"/>
      <c r="G7064" s="2"/>
      <c r="H7064" s="50"/>
      <c r="I7064" s="50"/>
      <c r="J7064" s="50"/>
    </row>
    <row r="7065" spans="1:10" s="43" customFormat="1" x14ac:dyDescent="0.2">
      <c r="A7065" s="1"/>
      <c r="E7065" s="2"/>
      <c r="F7065" s="3"/>
      <c r="G7065" s="2"/>
      <c r="H7065" s="50"/>
      <c r="I7065" s="50"/>
      <c r="J7065" s="50"/>
    </row>
    <row r="7066" spans="1:10" s="43" customFormat="1" x14ac:dyDescent="0.2">
      <c r="A7066" s="1"/>
      <c r="E7066" s="2"/>
      <c r="F7066" s="3"/>
      <c r="G7066" s="2"/>
      <c r="H7066" s="50"/>
      <c r="I7066" s="50"/>
      <c r="J7066" s="50"/>
    </row>
    <row r="7067" spans="1:10" s="43" customFormat="1" x14ac:dyDescent="0.2">
      <c r="A7067" s="1"/>
      <c r="E7067" s="2"/>
      <c r="F7067" s="3"/>
      <c r="G7067" s="2"/>
      <c r="H7067" s="50"/>
      <c r="I7067" s="50"/>
      <c r="J7067" s="50"/>
    </row>
    <row r="7068" spans="1:10" s="43" customFormat="1" x14ac:dyDescent="0.2">
      <c r="A7068" s="1"/>
      <c r="E7068" s="2"/>
      <c r="F7068" s="3"/>
      <c r="G7068" s="2"/>
      <c r="H7068" s="50"/>
      <c r="I7068" s="50"/>
      <c r="J7068" s="50"/>
    </row>
    <row r="7069" spans="1:10" s="43" customFormat="1" x14ac:dyDescent="0.2">
      <c r="A7069" s="1"/>
      <c r="E7069" s="2"/>
      <c r="F7069" s="3"/>
      <c r="G7069" s="2"/>
      <c r="H7069" s="50"/>
      <c r="I7069" s="50"/>
      <c r="J7069" s="50"/>
    </row>
    <row r="7070" spans="1:10" s="43" customFormat="1" x14ac:dyDescent="0.2">
      <c r="A7070" s="1"/>
      <c r="E7070" s="2"/>
      <c r="F7070" s="3"/>
      <c r="G7070" s="2"/>
      <c r="H7070" s="50"/>
      <c r="I7070" s="50"/>
      <c r="J7070" s="50"/>
    </row>
    <row r="7071" spans="1:10" s="43" customFormat="1" x14ac:dyDescent="0.2">
      <c r="A7071" s="1"/>
      <c r="E7071" s="2"/>
      <c r="F7071" s="3"/>
      <c r="G7071" s="2"/>
      <c r="H7071" s="50"/>
      <c r="I7071" s="50"/>
      <c r="J7071" s="50"/>
    </row>
    <row r="7072" spans="1:10" s="43" customFormat="1" x14ac:dyDescent="0.2">
      <c r="A7072" s="1"/>
      <c r="E7072" s="2"/>
      <c r="F7072" s="3"/>
      <c r="G7072" s="2"/>
      <c r="H7072" s="50"/>
      <c r="I7072" s="50"/>
      <c r="J7072" s="50"/>
    </row>
    <row r="7073" spans="1:10" s="43" customFormat="1" x14ac:dyDescent="0.2">
      <c r="A7073" s="1"/>
      <c r="E7073" s="2"/>
      <c r="F7073" s="3"/>
      <c r="G7073" s="2"/>
      <c r="H7073" s="50"/>
      <c r="I7073" s="50"/>
      <c r="J7073" s="50"/>
    </row>
    <row r="7074" spans="1:10" s="43" customFormat="1" x14ac:dyDescent="0.2">
      <c r="A7074" s="1"/>
      <c r="E7074" s="2"/>
      <c r="F7074" s="3"/>
      <c r="G7074" s="2"/>
      <c r="H7074" s="50"/>
      <c r="I7074" s="50"/>
      <c r="J7074" s="50"/>
    </row>
    <row r="7075" spans="1:10" s="43" customFormat="1" x14ac:dyDescent="0.2">
      <c r="A7075" s="1"/>
      <c r="E7075" s="2"/>
      <c r="F7075" s="3"/>
      <c r="G7075" s="2"/>
      <c r="H7075" s="50"/>
      <c r="I7075" s="50"/>
      <c r="J7075" s="50"/>
    </row>
    <row r="7076" spans="1:10" s="43" customFormat="1" x14ac:dyDescent="0.2">
      <c r="A7076" s="1"/>
      <c r="E7076" s="2"/>
      <c r="F7076" s="3"/>
      <c r="G7076" s="2"/>
      <c r="H7076" s="50"/>
      <c r="I7076" s="50"/>
      <c r="J7076" s="50"/>
    </row>
    <row r="7077" spans="1:10" s="43" customFormat="1" x14ac:dyDescent="0.2">
      <c r="A7077" s="1"/>
      <c r="E7077" s="2"/>
      <c r="F7077" s="3"/>
      <c r="G7077" s="2"/>
      <c r="H7077" s="50"/>
      <c r="I7077" s="50"/>
      <c r="J7077" s="50"/>
    </row>
    <row r="7078" spans="1:10" s="43" customFormat="1" x14ac:dyDescent="0.2">
      <c r="A7078" s="1"/>
      <c r="E7078" s="2"/>
      <c r="F7078" s="3"/>
      <c r="G7078" s="2"/>
      <c r="H7078" s="50"/>
      <c r="I7078" s="50"/>
      <c r="J7078" s="50"/>
    </row>
    <row r="7079" spans="1:10" s="43" customFormat="1" x14ac:dyDescent="0.2">
      <c r="A7079" s="1"/>
      <c r="E7079" s="2"/>
      <c r="F7079" s="3"/>
      <c r="G7079" s="2"/>
      <c r="H7079" s="50"/>
      <c r="I7079" s="50"/>
      <c r="J7079" s="50"/>
    </row>
    <row r="7080" spans="1:10" s="43" customFormat="1" x14ac:dyDescent="0.2">
      <c r="A7080" s="1"/>
      <c r="E7080" s="2"/>
      <c r="F7080" s="3"/>
      <c r="G7080" s="2"/>
      <c r="H7080" s="50"/>
      <c r="I7080" s="50"/>
      <c r="J7080" s="50"/>
    </row>
    <row r="7081" spans="1:10" s="43" customFormat="1" x14ac:dyDescent="0.2">
      <c r="A7081" s="1"/>
      <c r="E7081" s="2"/>
      <c r="F7081" s="3"/>
      <c r="G7081" s="2"/>
      <c r="H7081" s="50"/>
      <c r="I7081" s="50"/>
      <c r="J7081" s="50"/>
    </row>
    <row r="7082" spans="1:10" s="43" customFormat="1" x14ac:dyDescent="0.2">
      <c r="A7082" s="1"/>
      <c r="E7082" s="2"/>
      <c r="F7082" s="3"/>
      <c r="G7082" s="2"/>
      <c r="H7082" s="50"/>
      <c r="I7082" s="50"/>
      <c r="J7082" s="50"/>
    </row>
    <row r="7083" spans="1:10" s="43" customFormat="1" x14ac:dyDescent="0.2">
      <c r="A7083" s="1"/>
      <c r="E7083" s="2"/>
      <c r="F7083" s="3"/>
      <c r="G7083" s="2"/>
      <c r="H7083" s="50"/>
      <c r="I7083" s="50"/>
      <c r="J7083" s="50"/>
    </row>
    <row r="7084" spans="1:10" s="43" customFormat="1" x14ac:dyDescent="0.2">
      <c r="A7084" s="1"/>
      <c r="E7084" s="2"/>
      <c r="F7084" s="3"/>
      <c r="G7084" s="2"/>
      <c r="H7084" s="50"/>
      <c r="I7084" s="50"/>
      <c r="J7084" s="50"/>
    </row>
    <row r="7085" spans="1:10" s="43" customFormat="1" x14ac:dyDescent="0.2">
      <c r="A7085" s="1"/>
      <c r="E7085" s="2"/>
      <c r="F7085" s="3"/>
      <c r="G7085" s="2"/>
      <c r="H7085" s="50"/>
      <c r="I7085" s="50"/>
      <c r="J7085" s="50"/>
    </row>
    <row r="7086" spans="1:10" s="43" customFormat="1" x14ac:dyDescent="0.2">
      <c r="A7086" s="1"/>
      <c r="E7086" s="2"/>
      <c r="F7086" s="3"/>
      <c r="G7086" s="2"/>
      <c r="H7086" s="50"/>
      <c r="I7086" s="50"/>
      <c r="J7086" s="50"/>
    </row>
    <row r="7087" spans="1:10" s="43" customFormat="1" x14ac:dyDescent="0.2">
      <c r="A7087" s="1"/>
      <c r="E7087" s="2"/>
      <c r="F7087" s="3"/>
      <c r="G7087" s="2"/>
      <c r="H7087" s="50"/>
      <c r="I7087" s="50"/>
      <c r="J7087" s="50"/>
    </row>
    <row r="7088" spans="1:10" s="43" customFormat="1" x14ac:dyDescent="0.2">
      <c r="A7088" s="1"/>
      <c r="E7088" s="2"/>
      <c r="F7088" s="3"/>
      <c r="G7088" s="2"/>
      <c r="H7088" s="50"/>
      <c r="I7088" s="50"/>
      <c r="J7088" s="50"/>
    </row>
    <row r="7089" spans="1:10" s="43" customFormat="1" x14ac:dyDescent="0.2">
      <c r="A7089" s="1"/>
      <c r="E7089" s="2"/>
      <c r="F7089" s="3"/>
      <c r="G7089" s="2"/>
      <c r="H7089" s="50"/>
      <c r="I7089" s="50"/>
      <c r="J7089" s="50"/>
    </row>
    <row r="7090" spans="1:10" s="43" customFormat="1" x14ac:dyDescent="0.2">
      <c r="A7090" s="1"/>
      <c r="E7090" s="2"/>
      <c r="F7090" s="3"/>
      <c r="G7090" s="2"/>
      <c r="H7090" s="50"/>
      <c r="I7090" s="50"/>
      <c r="J7090" s="50"/>
    </row>
    <row r="7091" spans="1:10" s="43" customFormat="1" x14ac:dyDescent="0.2">
      <c r="A7091" s="1"/>
      <c r="E7091" s="2"/>
      <c r="F7091" s="3"/>
      <c r="G7091" s="2"/>
      <c r="H7091" s="50"/>
      <c r="I7091" s="50"/>
      <c r="J7091" s="50"/>
    </row>
    <row r="7092" spans="1:10" s="43" customFormat="1" x14ac:dyDescent="0.2">
      <c r="A7092" s="1"/>
      <c r="E7092" s="2"/>
      <c r="F7092" s="3"/>
      <c r="G7092" s="2"/>
      <c r="H7092" s="50"/>
      <c r="I7092" s="50"/>
      <c r="J7092" s="50"/>
    </row>
    <row r="7093" spans="1:10" s="43" customFormat="1" x14ac:dyDescent="0.2">
      <c r="A7093" s="1"/>
      <c r="E7093" s="2"/>
      <c r="F7093" s="3"/>
      <c r="G7093" s="2"/>
      <c r="H7093" s="50"/>
      <c r="I7093" s="50"/>
      <c r="J7093" s="50"/>
    </row>
    <row r="7094" spans="1:10" s="43" customFormat="1" x14ac:dyDescent="0.2">
      <c r="A7094" s="1"/>
      <c r="E7094" s="2"/>
      <c r="F7094" s="3"/>
      <c r="G7094" s="2"/>
      <c r="H7094" s="50"/>
      <c r="I7094" s="50"/>
      <c r="J7094" s="50"/>
    </row>
    <row r="7095" spans="1:10" s="43" customFormat="1" x14ac:dyDescent="0.2">
      <c r="A7095" s="1"/>
      <c r="E7095" s="2"/>
      <c r="F7095" s="3"/>
      <c r="G7095" s="2"/>
      <c r="H7095" s="50"/>
      <c r="I7095" s="50"/>
      <c r="J7095" s="50"/>
    </row>
    <row r="7096" spans="1:10" s="43" customFormat="1" x14ac:dyDescent="0.2">
      <c r="A7096" s="1"/>
      <c r="E7096" s="2"/>
      <c r="F7096" s="3"/>
      <c r="G7096" s="2"/>
      <c r="H7096" s="50"/>
      <c r="I7096" s="50"/>
      <c r="J7096" s="50"/>
    </row>
    <row r="7097" spans="1:10" s="43" customFormat="1" x14ac:dyDescent="0.2">
      <c r="A7097" s="1"/>
      <c r="E7097" s="2"/>
      <c r="F7097" s="3"/>
      <c r="G7097" s="2"/>
      <c r="H7097" s="50"/>
      <c r="I7097" s="50"/>
      <c r="J7097" s="50"/>
    </row>
    <row r="7098" spans="1:10" s="43" customFormat="1" x14ac:dyDescent="0.2">
      <c r="A7098" s="1"/>
      <c r="E7098" s="2"/>
      <c r="F7098" s="3"/>
      <c r="G7098" s="2"/>
      <c r="H7098" s="50"/>
      <c r="I7098" s="50"/>
      <c r="J7098" s="50"/>
    </row>
    <row r="7099" spans="1:10" s="43" customFormat="1" x14ac:dyDescent="0.2">
      <c r="A7099" s="1"/>
      <c r="E7099" s="2"/>
      <c r="F7099" s="3"/>
      <c r="G7099" s="2"/>
      <c r="H7099" s="50"/>
      <c r="I7099" s="50"/>
      <c r="J7099" s="50"/>
    </row>
    <row r="7100" spans="1:10" s="43" customFormat="1" x14ac:dyDescent="0.2">
      <c r="A7100" s="1"/>
      <c r="E7100" s="2"/>
      <c r="F7100" s="3"/>
      <c r="G7100" s="2"/>
      <c r="H7100" s="50"/>
      <c r="I7100" s="50"/>
      <c r="J7100" s="50"/>
    </row>
    <row r="7101" spans="1:10" s="43" customFormat="1" x14ac:dyDescent="0.2">
      <c r="A7101" s="1"/>
      <c r="E7101" s="2"/>
      <c r="F7101" s="3"/>
      <c r="G7101" s="2"/>
      <c r="H7101" s="50"/>
      <c r="I7101" s="50"/>
      <c r="J7101" s="50"/>
    </row>
    <row r="7102" spans="1:10" s="43" customFormat="1" x14ac:dyDescent="0.2">
      <c r="A7102" s="1"/>
      <c r="E7102" s="2"/>
      <c r="F7102" s="3"/>
      <c r="G7102" s="2"/>
      <c r="H7102" s="50"/>
      <c r="I7102" s="50"/>
      <c r="J7102" s="50"/>
    </row>
    <row r="7103" spans="1:10" s="43" customFormat="1" x14ac:dyDescent="0.2">
      <c r="A7103" s="1"/>
      <c r="E7103" s="2"/>
      <c r="F7103" s="3"/>
      <c r="G7103" s="2"/>
      <c r="H7103" s="50"/>
      <c r="I7103" s="50"/>
      <c r="J7103" s="50"/>
    </row>
    <row r="7104" spans="1:10" s="43" customFormat="1" x14ac:dyDescent="0.2">
      <c r="A7104" s="1"/>
      <c r="E7104" s="2"/>
      <c r="F7104" s="3"/>
      <c r="G7104" s="2"/>
      <c r="H7104" s="50"/>
      <c r="I7104" s="50"/>
      <c r="J7104" s="50"/>
    </row>
    <row r="7105" spans="1:10" s="43" customFormat="1" x14ac:dyDescent="0.2">
      <c r="A7105" s="1"/>
      <c r="E7105" s="2"/>
      <c r="F7105" s="3"/>
      <c r="G7105" s="2"/>
      <c r="H7105" s="50"/>
      <c r="I7105" s="50"/>
      <c r="J7105" s="50"/>
    </row>
    <row r="7106" spans="1:10" s="43" customFormat="1" x14ac:dyDescent="0.2">
      <c r="A7106" s="1"/>
      <c r="E7106" s="2"/>
      <c r="F7106" s="3"/>
      <c r="G7106" s="2"/>
      <c r="H7106" s="50"/>
      <c r="I7106" s="50"/>
      <c r="J7106" s="50"/>
    </row>
    <row r="7107" spans="1:10" s="43" customFormat="1" x14ac:dyDescent="0.2">
      <c r="A7107" s="1"/>
      <c r="E7107" s="2"/>
      <c r="F7107" s="3"/>
      <c r="G7107" s="2"/>
      <c r="H7107" s="50"/>
      <c r="I7107" s="50"/>
      <c r="J7107" s="50"/>
    </row>
    <row r="7108" spans="1:10" s="43" customFormat="1" x14ac:dyDescent="0.2">
      <c r="A7108" s="1"/>
      <c r="E7108" s="2"/>
      <c r="F7108" s="3"/>
      <c r="G7108" s="2"/>
      <c r="H7108" s="50"/>
      <c r="I7108" s="50"/>
      <c r="J7108" s="50"/>
    </row>
    <row r="7109" spans="1:10" s="43" customFormat="1" x14ac:dyDescent="0.2">
      <c r="A7109" s="1"/>
      <c r="E7109" s="2"/>
      <c r="F7109" s="3"/>
      <c r="G7109" s="2"/>
      <c r="H7109" s="50"/>
      <c r="I7109" s="50"/>
      <c r="J7109" s="50"/>
    </row>
    <row r="7110" spans="1:10" s="43" customFormat="1" x14ac:dyDescent="0.2">
      <c r="A7110" s="1"/>
      <c r="E7110" s="2"/>
      <c r="F7110" s="3"/>
      <c r="G7110" s="2"/>
      <c r="H7110" s="50"/>
      <c r="I7110" s="50"/>
      <c r="J7110" s="50"/>
    </row>
    <row r="7111" spans="1:10" s="43" customFormat="1" x14ac:dyDescent="0.2">
      <c r="A7111" s="1"/>
      <c r="E7111" s="2"/>
      <c r="F7111" s="3"/>
      <c r="G7111" s="2"/>
      <c r="H7111" s="50"/>
      <c r="I7111" s="50"/>
      <c r="J7111" s="50"/>
    </row>
    <row r="7112" spans="1:10" s="43" customFormat="1" x14ac:dyDescent="0.2">
      <c r="A7112" s="1"/>
      <c r="E7112" s="2"/>
      <c r="F7112" s="3"/>
      <c r="G7112" s="2"/>
      <c r="H7112" s="50"/>
      <c r="I7112" s="50"/>
      <c r="J7112" s="50"/>
    </row>
    <row r="7113" spans="1:10" s="43" customFormat="1" x14ac:dyDescent="0.2">
      <c r="A7113" s="1"/>
      <c r="E7113" s="2"/>
      <c r="F7113" s="3"/>
      <c r="G7113" s="2"/>
      <c r="H7113" s="50"/>
      <c r="I7113" s="50"/>
      <c r="J7113" s="50"/>
    </row>
    <row r="7114" spans="1:10" s="43" customFormat="1" x14ac:dyDescent="0.2">
      <c r="A7114" s="1"/>
      <c r="E7114" s="2"/>
      <c r="F7114" s="3"/>
      <c r="G7114" s="2"/>
      <c r="H7114" s="50"/>
      <c r="I7114" s="50"/>
      <c r="J7114" s="50"/>
    </row>
    <row r="7115" spans="1:10" s="43" customFormat="1" x14ac:dyDescent="0.2">
      <c r="A7115" s="1"/>
      <c r="E7115" s="2"/>
      <c r="F7115" s="3"/>
      <c r="G7115" s="2"/>
      <c r="H7115" s="50"/>
      <c r="I7115" s="50"/>
      <c r="J7115" s="50"/>
    </row>
    <row r="7116" spans="1:10" s="43" customFormat="1" x14ac:dyDescent="0.2">
      <c r="A7116" s="1"/>
      <c r="E7116" s="2"/>
      <c r="F7116" s="3"/>
      <c r="G7116" s="2"/>
      <c r="H7116" s="50"/>
      <c r="I7116" s="50"/>
      <c r="J7116" s="50"/>
    </row>
    <row r="7117" spans="1:10" s="43" customFormat="1" x14ac:dyDescent="0.2">
      <c r="A7117" s="1"/>
      <c r="E7117" s="2"/>
      <c r="F7117" s="3"/>
      <c r="G7117" s="2"/>
      <c r="H7117" s="50"/>
      <c r="I7117" s="50"/>
      <c r="J7117" s="50"/>
    </row>
    <row r="7118" spans="1:10" s="43" customFormat="1" x14ac:dyDescent="0.2">
      <c r="A7118" s="1"/>
      <c r="E7118" s="2"/>
      <c r="F7118" s="3"/>
      <c r="G7118" s="2"/>
      <c r="H7118" s="50"/>
      <c r="I7118" s="50"/>
      <c r="J7118" s="50"/>
    </row>
    <row r="7119" spans="1:10" s="43" customFormat="1" x14ac:dyDescent="0.2">
      <c r="A7119" s="1"/>
      <c r="E7119" s="2"/>
      <c r="F7119" s="3"/>
      <c r="G7119" s="2"/>
      <c r="H7119" s="50"/>
      <c r="I7119" s="50"/>
      <c r="J7119" s="50"/>
    </row>
    <row r="7120" spans="1:10" s="43" customFormat="1" x14ac:dyDescent="0.2">
      <c r="A7120" s="1"/>
      <c r="E7120" s="2"/>
      <c r="F7120" s="3"/>
      <c r="G7120" s="2"/>
      <c r="H7120" s="50"/>
      <c r="I7120" s="50"/>
      <c r="J7120" s="50"/>
    </row>
    <row r="7121" spans="1:10" s="43" customFormat="1" x14ac:dyDescent="0.2">
      <c r="A7121" s="1"/>
      <c r="E7121" s="2"/>
      <c r="F7121" s="3"/>
      <c r="G7121" s="2"/>
      <c r="H7121" s="50"/>
      <c r="I7121" s="50"/>
      <c r="J7121" s="50"/>
    </row>
    <row r="7122" spans="1:10" s="43" customFormat="1" x14ac:dyDescent="0.2">
      <c r="A7122" s="1"/>
      <c r="E7122" s="2"/>
      <c r="F7122" s="3"/>
      <c r="G7122" s="2"/>
      <c r="H7122" s="50"/>
      <c r="I7122" s="50"/>
      <c r="J7122" s="50"/>
    </row>
    <row r="7123" spans="1:10" s="43" customFormat="1" x14ac:dyDescent="0.2">
      <c r="A7123" s="1"/>
      <c r="E7123" s="2"/>
      <c r="F7123" s="3"/>
      <c r="G7123" s="2"/>
      <c r="H7123" s="50"/>
      <c r="I7123" s="50"/>
      <c r="J7123" s="50"/>
    </row>
    <row r="7124" spans="1:10" s="43" customFormat="1" x14ac:dyDescent="0.2">
      <c r="A7124" s="1"/>
      <c r="E7124" s="2"/>
      <c r="F7124" s="3"/>
      <c r="G7124" s="2"/>
      <c r="H7124" s="50"/>
      <c r="I7124" s="50"/>
      <c r="J7124" s="50"/>
    </row>
    <row r="7125" spans="1:10" s="43" customFormat="1" x14ac:dyDescent="0.2">
      <c r="A7125" s="1"/>
      <c r="E7125" s="2"/>
      <c r="F7125" s="3"/>
      <c r="G7125" s="2"/>
      <c r="H7125" s="50"/>
      <c r="I7125" s="50"/>
      <c r="J7125" s="50"/>
    </row>
    <row r="7126" spans="1:10" s="43" customFormat="1" x14ac:dyDescent="0.2">
      <c r="A7126" s="1"/>
      <c r="E7126" s="2"/>
      <c r="F7126" s="3"/>
      <c r="G7126" s="2"/>
      <c r="H7126" s="50"/>
      <c r="I7126" s="50"/>
      <c r="J7126" s="50"/>
    </row>
    <row r="7127" spans="1:10" s="43" customFormat="1" x14ac:dyDescent="0.2">
      <c r="A7127" s="1"/>
      <c r="E7127" s="2"/>
      <c r="F7127" s="3"/>
      <c r="G7127" s="2"/>
      <c r="H7127" s="50"/>
      <c r="I7127" s="50"/>
      <c r="J7127" s="50"/>
    </row>
    <row r="7128" spans="1:10" s="43" customFormat="1" x14ac:dyDescent="0.2">
      <c r="A7128" s="1"/>
      <c r="E7128" s="2"/>
      <c r="F7128" s="3"/>
      <c r="G7128" s="2"/>
      <c r="H7128" s="50"/>
      <c r="I7128" s="50"/>
      <c r="J7128" s="50"/>
    </row>
    <row r="7129" spans="1:10" s="43" customFormat="1" x14ac:dyDescent="0.2">
      <c r="A7129" s="1"/>
      <c r="E7129" s="2"/>
      <c r="F7129" s="3"/>
      <c r="G7129" s="2"/>
      <c r="H7129" s="50"/>
      <c r="I7129" s="50"/>
      <c r="J7129" s="50"/>
    </row>
    <row r="7130" spans="1:10" s="43" customFormat="1" x14ac:dyDescent="0.2">
      <c r="A7130" s="1"/>
      <c r="E7130" s="2"/>
      <c r="F7130" s="3"/>
      <c r="G7130" s="2"/>
      <c r="H7130" s="50"/>
      <c r="I7130" s="50"/>
      <c r="J7130" s="50"/>
    </row>
    <row r="7131" spans="1:10" s="43" customFormat="1" x14ac:dyDescent="0.2">
      <c r="A7131" s="1"/>
      <c r="E7131" s="2"/>
      <c r="F7131" s="3"/>
      <c r="G7131" s="2"/>
      <c r="H7131" s="50"/>
      <c r="I7131" s="50"/>
      <c r="J7131" s="50"/>
    </row>
    <row r="7132" spans="1:10" s="43" customFormat="1" x14ac:dyDescent="0.2">
      <c r="A7132" s="1"/>
      <c r="E7132" s="2"/>
      <c r="F7132" s="3"/>
      <c r="G7132" s="2"/>
      <c r="H7132" s="50"/>
      <c r="I7132" s="50"/>
      <c r="J7132" s="50"/>
    </row>
    <row r="7133" spans="1:10" s="43" customFormat="1" x14ac:dyDescent="0.2">
      <c r="A7133" s="1"/>
      <c r="E7133" s="2"/>
      <c r="F7133" s="3"/>
      <c r="G7133" s="2"/>
      <c r="H7133" s="50"/>
      <c r="I7133" s="50"/>
      <c r="J7133" s="50"/>
    </row>
    <row r="7134" spans="1:10" s="43" customFormat="1" x14ac:dyDescent="0.2">
      <c r="A7134" s="1"/>
      <c r="E7134" s="2"/>
      <c r="F7134" s="3"/>
      <c r="G7134" s="2"/>
      <c r="H7134" s="50"/>
      <c r="I7134" s="50"/>
      <c r="J7134" s="50"/>
    </row>
    <row r="7135" spans="1:10" s="43" customFormat="1" x14ac:dyDescent="0.2">
      <c r="A7135" s="1"/>
      <c r="E7135" s="2"/>
      <c r="F7135" s="3"/>
      <c r="G7135" s="2"/>
      <c r="H7135" s="50"/>
      <c r="I7135" s="50"/>
      <c r="J7135" s="50"/>
    </row>
    <row r="7136" spans="1:10" s="43" customFormat="1" x14ac:dyDescent="0.2">
      <c r="A7136" s="1"/>
      <c r="E7136" s="2"/>
      <c r="F7136" s="3"/>
      <c r="G7136" s="2"/>
      <c r="H7136" s="50"/>
      <c r="I7136" s="50"/>
      <c r="J7136" s="50"/>
    </row>
    <row r="7137" spans="1:10" s="43" customFormat="1" x14ac:dyDescent="0.2">
      <c r="A7137" s="1"/>
      <c r="E7137" s="2"/>
      <c r="F7137" s="3"/>
      <c r="G7137" s="2"/>
      <c r="H7137" s="50"/>
      <c r="I7137" s="50"/>
      <c r="J7137" s="50"/>
    </row>
    <row r="7138" spans="1:10" s="43" customFormat="1" x14ac:dyDescent="0.2">
      <c r="A7138" s="1"/>
      <c r="E7138" s="2"/>
      <c r="F7138" s="3"/>
      <c r="G7138" s="2"/>
      <c r="H7138" s="50"/>
      <c r="I7138" s="50"/>
      <c r="J7138" s="50"/>
    </row>
    <row r="7139" spans="1:10" s="43" customFormat="1" x14ac:dyDescent="0.2">
      <c r="A7139" s="1"/>
      <c r="E7139" s="2"/>
      <c r="F7139" s="3"/>
      <c r="G7139" s="2"/>
      <c r="H7139" s="50"/>
      <c r="I7139" s="50"/>
      <c r="J7139" s="50"/>
    </row>
    <row r="7140" spans="1:10" s="43" customFormat="1" x14ac:dyDescent="0.2">
      <c r="A7140" s="1"/>
      <c r="E7140" s="2"/>
      <c r="F7140" s="3"/>
      <c r="G7140" s="2"/>
      <c r="H7140" s="50"/>
      <c r="I7140" s="50"/>
      <c r="J7140" s="50"/>
    </row>
    <row r="7141" spans="1:10" s="43" customFormat="1" x14ac:dyDescent="0.2">
      <c r="A7141" s="1"/>
      <c r="E7141" s="2"/>
      <c r="F7141" s="3"/>
      <c r="G7141" s="2"/>
      <c r="H7141" s="50"/>
      <c r="I7141" s="50"/>
      <c r="J7141" s="50"/>
    </row>
    <row r="7142" spans="1:10" s="43" customFormat="1" x14ac:dyDescent="0.2">
      <c r="A7142" s="1"/>
      <c r="E7142" s="2"/>
      <c r="F7142" s="3"/>
      <c r="G7142" s="2"/>
      <c r="H7142" s="50"/>
      <c r="I7142" s="50"/>
      <c r="J7142" s="50"/>
    </row>
    <row r="7143" spans="1:10" s="43" customFormat="1" x14ac:dyDescent="0.2">
      <c r="A7143" s="1"/>
      <c r="E7143" s="2"/>
      <c r="F7143" s="3"/>
      <c r="G7143" s="2"/>
      <c r="H7143" s="50"/>
      <c r="I7143" s="50"/>
      <c r="J7143" s="50"/>
    </row>
    <row r="7144" spans="1:10" s="43" customFormat="1" x14ac:dyDescent="0.2">
      <c r="A7144" s="1"/>
      <c r="E7144" s="2"/>
      <c r="F7144" s="3"/>
      <c r="G7144" s="2"/>
      <c r="H7144" s="50"/>
      <c r="I7144" s="50"/>
      <c r="J7144" s="50"/>
    </row>
    <row r="7145" spans="1:10" s="43" customFormat="1" x14ac:dyDescent="0.2">
      <c r="A7145" s="1"/>
      <c r="E7145" s="2"/>
      <c r="F7145" s="3"/>
      <c r="G7145" s="2"/>
      <c r="H7145" s="50"/>
      <c r="I7145" s="50"/>
      <c r="J7145" s="50"/>
    </row>
    <row r="7146" spans="1:10" s="43" customFormat="1" x14ac:dyDescent="0.2">
      <c r="A7146" s="1"/>
      <c r="E7146" s="2"/>
      <c r="F7146" s="3"/>
      <c r="G7146" s="2"/>
      <c r="H7146" s="50"/>
      <c r="I7146" s="50"/>
      <c r="J7146" s="50"/>
    </row>
    <row r="7147" spans="1:10" s="43" customFormat="1" x14ac:dyDescent="0.2">
      <c r="A7147" s="1"/>
      <c r="E7147" s="2"/>
      <c r="F7147" s="3"/>
      <c r="G7147" s="2"/>
      <c r="H7147" s="50"/>
      <c r="I7147" s="50"/>
      <c r="J7147" s="50"/>
    </row>
    <row r="7148" spans="1:10" s="43" customFormat="1" x14ac:dyDescent="0.2">
      <c r="A7148" s="1"/>
      <c r="E7148" s="2"/>
      <c r="F7148" s="3"/>
      <c r="G7148" s="2"/>
      <c r="H7148" s="50"/>
      <c r="I7148" s="50"/>
      <c r="J7148" s="50"/>
    </row>
    <row r="7149" spans="1:10" s="43" customFormat="1" x14ac:dyDescent="0.2">
      <c r="A7149" s="1"/>
      <c r="E7149" s="2"/>
      <c r="F7149" s="3"/>
      <c r="G7149" s="2"/>
      <c r="H7149" s="50"/>
      <c r="I7149" s="50"/>
      <c r="J7149" s="50"/>
    </row>
    <row r="7150" spans="1:10" s="43" customFormat="1" x14ac:dyDescent="0.2">
      <c r="A7150" s="1"/>
      <c r="E7150" s="2"/>
      <c r="F7150" s="3"/>
      <c r="G7150" s="2"/>
      <c r="H7150" s="50"/>
      <c r="I7150" s="50"/>
      <c r="J7150" s="50"/>
    </row>
    <row r="7151" spans="1:10" s="43" customFormat="1" x14ac:dyDescent="0.2">
      <c r="A7151" s="1"/>
      <c r="E7151" s="2"/>
      <c r="F7151" s="3"/>
      <c r="G7151" s="2"/>
      <c r="H7151" s="50"/>
      <c r="I7151" s="50"/>
      <c r="J7151" s="50"/>
    </row>
    <row r="7152" spans="1:10" s="43" customFormat="1" x14ac:dyDescent="0.2">
      <c r="A7152" s="1"/>
      <c r="E7152" s="2"/>
      <c r="F7152" s="3"/>
      <c r="G7152" s="2"/>
      <c r="H7152" s="50"/>
      <c r="I7152" s="50"/>
      <c r="J7152" s="50"/>
    </row>
    <row r="7153" spans="1:10" s="43" customFormat="1" x14ac:dyDescent="0.2">
      <c r="A7153" s="1"/>
      <c r="E7153" s="2"/>
      <c r="F7153" s="3"/>
      <c r="G7153" s="2"/>
      <c r="H7153" s="50"/>
      <c r="I7153" s="50"/>
      <c r="J7153" s="50"/>
    </row>
    <row r="7154" spans="1:10" s="43" customFormat="1" x14ac:dyDescent="0.2">
      <c r="A7154" s="1"/>
      <c r="E7154" s="2"/>
      <c r="F7154" s="3"/>
      <c r="G7154" s="2"/>
      <c r="H7154" s="50"/>
      <c r="I7154" s="50"/>
      <c r="J7154" s="50"/>
    </row>
    <row r="7155" spans="1:10" s="43" customFormat="1" x14ac:dyDescent="0.2">
      <c r="A7155" s="1"/>
      <c r="E7155" s="2"/>
      <c r="F7155" s="3"/>
      <c r="G7155" s="2"/>
      <c r="H7155" s="50"/>
      <c r="I7155" s="50"/>
      <c r="J7155" s="50"/>
    </row>
    <row r="7156" spans="1:10" s="43" customFormat="1" x14ac:dyDescent="0.2">
      <c r="A7156" s="1"/>
      <c r="E7156" s="2"/>
      <c r="F7156" s="3"/>
      <c r="G7156" s="2"/>
      <c r="H7156" s="50"/>
      <c r="I7156" s="50"/>
      <c r="J7156" s="50"/>
    </row>
    <row r="7157" spans="1:10" s="43" customFormat="1" x14ac:dyDescent="0.2">
      <c r="A7157" s="1"/>
      <c r="E7157" s="2"/>
      <c r="F7157" s="3"/>
      <c r="G7157" s="2"/>
      <c r="H7157" s="50"/>
      <c r="I7157" s="50"/>
      <c r="J7157" s="50"/>
    </row>
    <row r="7158" spans="1:10" s="43" customFormat="1" x14ac:dyDescent="0.2">
      <c r="A7158" s="1"/>
      <c r="E7158" s="2"/>
      <c r="F7158" s="3"/>
      <c r="G7158" s="2"/>
      <c r="H7158" s="50"/>
      <c r="I7158" s="50"/>
      <c r="J7158" s="50"/>
    </row>
    <row r="7159" spans="1:10" s="43" customFormat="1" x14ac:dyDescent="0.2">
      <c r="A7159" s="1"/>
      <c r="E7159" s="2"/>
      <c r="F7159" s="3"/>
      <c r="G7159" s="2"/>
      <c r="H7159" s="50"/>
      <c r="I7159" s="50"/>
      <c r="J7159" s="50"/>
    </row>
    <row r="7160" spans="1:10" s="43" customFormat="1" x14ac:dyDescent="0.2">
      <c r="A7160" s="1"/>
      <c r="E7160" s="2"/>
      <c r="F7160" s="3"/>
      <c r="G7160" s="2"/>
      <c r="H7160" s="50"/>
      <c r="I7160" s="50"/>
      <c r="J7160" s="50"/>
    </row>
    <row r="7161" spans="1:10" s="43" customFormat="1" x14ac:dyDescent="0.2">
      <c r="A7161" s="1"/>
      <c r="E7161" s="2"/>
      <c r="F7161" s="3"/>
      <c r="G7161" s="2"/>
      <c r="H7161" s="50"/>
      <c r="I7161" s="50"/>
      <c r="J7161" s="50"/>
    </row>
    <row r="7162" spans="1:10" s="43" customFormat="1" x14ac:dyDescent="0.2">
      <c r="A7162" s="1"/>
      <c r="E7162" s="2"/>
      <c r="F7162" s="3"/>
      <c r="G7162" s="2"/>
      <c r="H7162" s="50"/>
      <c r="I7162" s="50"/>
      <c r="J7162" s="50"/>
    </row>
    <row r="7163" spans="1:10" s="43" customFormat="1" x14ac:dyDescent="0.2">
      <c r="A7163" s="1"/>
      <c r="E7163" s="2"/>
      <c r="F7163" s="3"/>
      <c r="G7163" s="2"/>
      <c r="H7163" s="50"/>
      <c r="I7163" s="50"/>
      <c r="J7163" s="50"/>
    </row>
    <row r="7164" spans="1:10" s="43" customFormat="1" x14ac:dyDescent="0.2">
      <c r="A7164" s="1"/>
      <c r="E7164" s="2"/>
      <c r="F7164" s="3"/>
      <c r="G7164" s="2"/>
      <c r="H7164" s="50"/>
      <c r="I7164" s="50"/>
      <c r="J7164" s="50"/>
    </row>
    <row r="7165" spans="1:10" s="43" customFormat="1" x14ac:dyDescent="0.2">
      <c r="A7165" s="1"/>
      <c r="E7165" s="2"/>
      <c r="F7165" s="3"/>
      <c r="G7165" s="2"/>
      <c r="H7165" s="50"/>
      <c r="I7165" s="50"/>
      <c r="J7165" s="50"/>
    </row>
    <row r="7166" spans="1:10" s="43" customFormat="1" x14ac:dyDescent="0.2">
      <c r="A7166" s="1"/>
      <c r="E7166" s="2"/>
      <c r="F7166" s="3"/>
      <c r="G7166" s="2"/>
      <c r="H7166" s="50"/>
      <c r="I7166" s="50"/>
      <c r="J7166" s="50"/>
    </row>
    <row r="7167" spans="1:10" s="43" customFormat="1" x14ac:dyDescent="0.2">
      <c r="A7167" s="1"/>
      <c r="E7167" s="2"/>
      <c r="F7167" s="3"/>
      <c r="G7167" s="2"/>
      <c r="H7167" s="50"/>
      <c r="I7167" s="50"/>
      <c r="J7167" s="50"/>
    </row>
    <row r="7168" spans="1:10" s="43" customFormat="1" x14ac:dyDescent="0.2">
      <c r="A7168" s="1"/>
      <c r="E7168" s="2"/>
      <c r="F7168" s="3"/>
      <c r="G7168" s="2"/>
      <c r="H7168" s="50"/>
      <c r="I7168" s="50"/>
      <c r="J7168" s="50"/>
    </row>
    <row r="7169" spans="1:10" s="43" customFormat="1" x14ac:dyDescent="0.2">
      <c r="A7169" s="1"/>
      <c r="E7169" s="2"/>
      <c r="F7169" s="3"/>
      <c r="G7169" s="2"/>
      <c r="H7169" s="50"/>
      <c r="I7169" s="50"/>
      <c r="J7169" s="50"/>
    </row>
    <row r="7170" spans="1:10" s="43" customFormat="1" x14ac:dyDescent="0.2">
      <c r="A7170" s="1"/>
      <c r="E7170" s="2"/>
      <c r="F7170" s="3"/>
      <c r="G7170" s="2"/>
      <c r="H7170" s="50"/>
      <c r="I7170" s="50"/>
      <c r="J7170" s="50"/>
    </row>
    <row r="7171" spans="1:10" s="43" customFormat="1" x14ac:dyDescent="0.2">
      <c r="A7171" s="1"/>
      <c r="E7171" s="2"/>
      <c r="F7171" s="3"/>
      <c r="G7171" s="2"/>
      <c r="H7171" s="50"/>
      <c r="I7171" s="50"/>
      <c r="J7171" s="50"/>
    </row>
    <row r="7172" spans="1:10" s="43" customFormat="1" x14ac:dyDescent="0.2">
      <c r="A7172" s="1"/>
      <c r="E7172" s="2"/>
      <c r="F7172" s="3"/>
      <c r="G7172" s="2"/>
      <c r="H7172" s="50"/>
      <c r="I7172" s="50"/>
      <c r="J7172" s="50"/>
    </row>
    <row r="7173" spans="1:10" s="43" customFormat="1" x14ac:dyDescent="0.2">
      <c r="A7173" s="1"/>
      <c r="E7173" s="2"/>
      <c r="F7173" s="3"/>
      <c r="G7173" s="2"/>
      <c r="H7173" s="50"/>
      <c r="I7173" s="50"/>
      <c r="J7173" s="50"/>
    </row>
    <row r="7174" spans="1:10" s="43" customFormat="1" x14ac:dyDescent="0.2">
      <c r="A7174" s="1"/>
      <c r="E7174" s="2"/>
      <c r="F7174" s="3"/>
      <c r="G7174" s="2"/>
      <c r="H7174" s="50"/>
      <c r="I7174" s="50"/>
      <c r="J7174" s="50"/>
    </row>
    <row r="7175" spans="1:10" s="43" customFormat="1" x14ac:dyDescent="0.2">
      <c r="A7175" s="1"/>
      <c r="E7175" s="2"/>
      <c r="F7175" s="3"/>
      <c r="G7175" s="2"/>
      <c r="H7175" s="50"/>
      <c r="I7175" s="50"/>
      <c r="J7175" s="50"/>
    </row>
    <row r="7176" spans="1:10" s="43" customFormat="1" x14ac:dyDescent="0.2">
      <c r="A7176" s="1"/>
      <c r="E7176" s="2"/>
      <c r="F7176" s="3"/>
      <c r="G7176" s="2"/>
      <c r="H7176" s="50"/>
      <c r="I7176" s="50"/>
      <c r="J7176" s="50"/>
    </row>
    <row r="7177" spans="1:10" s="43" customFormat="1" x14ac:dyDescent="0.2">
      <c r="A7177" s="1"/>
      <c r="E7177" s="2"/>
      <c r="F7177" s="3"/>
      <c r="G7177" s="2"/>
      <c r="H7177" s="50"/>
      <c r="I7177" s="50"/>
      <c r="J7177" s="50"/>
    </row>
    <row r="7178" spans="1:10" s="43" customFormat="1" x14ac:dyDescent="0.2">
      <c r="A7178" s="1"/>
      <c r="E7178" s="2"/>
      <c r="F7178" s="3"/>
      <c r="G7178" s="2"/>
      <c r="H7178" s="50"/>
      <c r="I7178" s="50"/>
      <c r="J7178" s="50"/>
    </row>
    <row r="7179" spans="1:10" s="43" customFormat="1" x14ac:dyDescent="0.2">
      <c r="A7179" s="1"/>
      <c r="E7179" s="2"/>
      <c r="F7179" s="3"/>
      <c r="G7179" s="2"/>
      <c r="H7179" s="50"/>
      <c r="I7179" s="50"/>
      <c r="J7179" s="50"/>
    </row>
    <row r="7180" spans="1:10" s="43" customFormat="1" x14ac:dyDescent="0.2">
      <c r="A7180" s="1"/>
      <c r="E7180" s="2"/>
      <c r="F7180" s="3"/>
      <c r="G7180" s="2"/>
      <c r="H7180" s="50"/>
      <c r="I7180" s="50"/>
      <c r="J7180" s="50"/>
    </row>
    <row r="7181" spans="1:10" s="43" customFormat="1" x14ac:dyDescent="0.2">
      <c r="A7181" s="1"/>
      <c r="E7181" s="2"/>
      <c r="F7181" s="3"/>
      <c r="G7181" s="2"/>
      <c r="H7181" s="50"/>
      <c r="I7181" s="50"/>
      <c r="J7181" s="50"/>
    </row>
    <row r="7182" spans="1:10" s="43" customFormat="1" x14ac:dyDescent="0.2">
      <c r="A7182" s="1"/>
      <c r="E7182" s="2"/>
      <c r="F7182" s="3"/>
      <c r="G7182" s="2"/>
      <c r="H7182" s="50"/>
      <c r="I7182" s="50"/>
      <c r="J7182" s="50"/>
    </row>
    <row r="7183" spans="1:10" s="43" customFormat="1" x14ac:dyDescent="0.2">
      <c r="A7183" s="1"/>
      <c r="E7183" s="2"/>
      <c r="F7183" s="3"/>
      <c r="G7183" s="2"/>
      <c r="H7183" s="50"/>
      <c r="I7183" s="50"/>
      <c r="J7183" s="50"/>
    </row>
    <row r="7184" spans="1:10" s="43" customFormat="1" x14ac:dyDescent="0.2">
      <c r="A7184" s="1"/>
      <c r="E7184" s="2"/>
      <c r="F7184" s="3"/>
      <c r="G7184" s="2"/>
      <c r="H7184" s="50"/>
      <c r="I7184" s="50"/>
      <c r="J7184" s="50"/>
    </row>
    <row r="7185" spans="1:10" s="43" customFormat="1" x14ac:dyDescent="0.2">
      <c r="A7185" s="1"/>
      <c r="E7185" s="2"/>
      <c r="F7185" s="3"/>
      <c r="G7185" s="2"/>
      <c r="H7185" s="50"/>
      <c r="I7185" s="50"/>
      <c r="J7185" s="50"/>
    </row>
    <row r="7186" spans="1:10" s="43" customFormat="1" x14ac:dyDescent="0.2">
      <c r="A7186" s="1"/>
      <c r="E7186" s="2"/>
      <c r="F7186" s="3"/>
      <c r="G7186" s="2"/>
      <c r="H7186" s="50"/>
      <c r="I7186" s="50"/>
      <c r="J7186" s="50"/>
    </row>
    <row r="7187" spans="1:10" s="43" customFormat="1" x14ac:dyDescent="0.2">
      <c r="A7187" s="1"/>
      <c r="E7187" s="2"/>
      <c r="F7187" s="3"/>
      <c r="G7187" s="2"/>
      <c r="H7187" s="50"/>
      <c r="I7187" s="50"/>
      <c r="J7187" s="50"/>
    </row>
    <row r="7188" spans="1:10" s="43" customFormat="1" x14ac:dyDescent="0.2">
      <c r="A7188" s="1"/>
      <c r="E7188" s="2"/>
      <c r="F7188" s="3"/>
      <c r="G7188" s="2"/>
      <c r="H7188" s="50"/>
      <c r="I7188" s="50"/>
      <c r="J7188" s="50"/>
    </row>
    <row r="7189" spans="1:10" s="43" customFormat="1" x14ac:dyDescent="0.2">
      <c r="A7189" s="1"/>
      <c r="E7189" s="2"/>
      <c r="F7189" s="3"/>
      <c r="G7189" s="2"/>
      <c r="H7189" s="50"/>
      <c r="I7189" s="50"/>
      <c r="J7189" s="50"/>
    </row>
    <row r="7190" spans="1:10" s="43" customFormat="1" x14ac:dyDescent="0.2">
      <c r="A7190" s="1"/>
      <c r="E7190" s="2"/>
      <c r="F7190" s="3"/>
      <c r="G7190" s="2"/>
      <c r="H7190" s="50"/>
      <c r="I7190" s="50"/>
      <c r="J7190" s="50"/>
    </row>
    <row r="7191" spans="1:10" s="43" customFormat="1" x14ac:dyDescent="0.2">
      <c r="A7191" s="1"/>
      <c r="E7191" s="2"/>
      <c r="F7191" s="3"/>
      <c r="G7191" s="2"/>
      <c r="H7191" s="50"/>
      <c r="I7191" s="50"/>
      <c r="J7191" s="50"/>
    </row>
    <row r="7192" spans="1:10" s="43" customFormat="1" x14ac:dyDescent="0.2">
      <c r="A7192" s="1"/>
      <c r="E7192" s="2"/>
      <c r="F7192" s="3"/>
      <c r="G7192" s="2"/>
      <c r="H7192" s="50"/>
      <c r="I7192" s="50"/>
      <c r="J7192" s="50"/>
    </row>
    <row r="7193" spans="1:10" s="43" customFormat="1" x14ac:dyDescent="0.2">
      <c r="A7193" s="1"/>
      <c r="E7193" s="2"/>
      <c r="F7193" s="3"/>
      <c r="G7193" s="2"/>
      <c r="H7193" s="50"/>
      <c r="I7193" s="50"/>
      <c r="J7193" s="50"/>
    </row>
    <row r="7194" spans="1:10" s="43" customFormat="1" x14ac:dyDescent="0.2">
      <c r="A7194" s="1"/>
      <c r="E7194" s="2"/>
      <c r="F7194" s="3"/>
      <c r="G7194" s="2"/>
      <c r="H7194" s="50"/>
      <c r="I7194" s="50"/>
      <c r="J7194" s="50"/>
    </row>
    <row r="7195" spans="1:10" s="43" customFormat="1" x14ac:dyDescent="0.2">
      <c r="A7195" s="1"/>
      <c r="E7195" s="2"/>
      <c r="F7195" s="3"/>
      <c r="G7195" s="2"/>
      <c r="H7195" s="50"/>
      <c r="I7195" s="50"/>
      <c r="J7195" s="50"/>
    </row>
    <row r="7196" spans="1:10" s="43" customFormat="1" x14ac:dyDescent="0.2">
      <c r="A7196" s="1"/>
      <c r="E7196" s="2"/>
      <c r="F7196" s="3"/>
      <c r="G7196" s="2"/>
      <c r="H7196" s="50"/>
      <c r="I7196" s="50"/>
      <c r="J7196" s="50"/>
    </row>
    <row r="7197" spans="1:10" s="43" customFormat="1" x14ac:dyDescent="0.2">
      <c r="A7197" s="1"/>
      <c r="E7197" s="2"/>
      <c r="F7197" s="3"/>
      <c r="G7197" s="2"/>
      <c r="H7197" s="50"/>
      <c r="I7197" s="50"/>
      <c r="J7197" s="50"/>
    </row>
    <row r="7198" spans="1:10" s="43" customFormat="1" x14ac:dyDescent="0.2">
      <c r="A7198" s="1"/>
      <c r="E7198" s="2"/>
      <c r="F7198" s="3"/>
      <c r="G7198" s="2"/>
      <c r="H7198" s="50"/>
      <c r="I7198" s="50"/>
      <c r="J7198" s="50"/>
    </row>
    <row r="7199" spans="1:10" s="43" customFormat="1" x14ac:dyDescent="0.2">
      <c r="A7199" s="1"/>
      <c r="E7199" s="2"/>
      <c r="F7199" s="3"/>
      <c r="G7199" s="2"/>
      <c r="H7199" s="50"/>
      <c r="I7199" s="50"/>
      <c r="J7199" s="50"/>
    </row>
    <row r="7200" spans="1:10" s="43" customFormat="1" x14ac:dyDescent="0.2">
      <c r="A7200" s="1"/>
      <c r="E7200" s="2"/>
      <c r="F7200" s="3"/>
      <c r="G7200" s="2"/>
      <c r="H7200" s="50"/>
      <c r="I7200" s="50"/>
      <c r="J7200" s="50"/>
    </row>
    <row r="7201" spans="1:10" s="43" customFormat="1" x14ac:dyDescent="0.2">
      <c r="A7201" s="1"/>
      <c r="E7201" s="2"/>
      <c r="F7201" s="3"/>
      <c r="G7201" s="2"/>
      <c r="H7201" s="50"/>
      <c r="I7201" s="50"/>
      <c r="J7201" s="50"/>
    </row>
    <row r="7202" spans="1:10" s="43" customFormat="1" x14ac:dyDescent="0.2">
      <c r="A7202" s="1"/>
      <c r="E7202" s="2"/>
      <c r="F7202" s="3"/>
      <c r="G7202" s="2"/>
      <c r="H7202" s="50"/>
      <c r="I7202" s="50"/>
      <c r="J7202" s="50"/>
    </row>
    <row r="7203" spans="1:10" s="43" customFormat="1" x14ac:dyDescent="0.2">
      <c r="A7203" s="1"/>
      <c r="E7203" s="2"/>
      <c r="F7203" s="3"/>
      <c r="G7203" s="2"/>
      <c r="H7203" s="50"/>
      <c r="I7203" s="50"/>
      <c r="J7203" s="50"/>
    </row>
    <row r="7204" spans="1:10" s="43" customFormat="1" x14ac:dyDescent="0.2">
      <c r="A7204" s="1"/>
      <c r="E7204" s="2"/>
      <c r="F7204" s="3"/>
      <c r="G7204" s="2"/>
      <c r="H7204" s="50"/>
      <c r="I7204" s="50"/>
      <c r="J7204" s="50"/>
    </row>
    <row r="7205" spans="1:10" s="43" customFormat="1" x14ac:dyDescent="0.2">
      <c r="A7205" s="1"/>
      <c r="E7205" s="2"/>
      <c r="F7205" s="3"/>
      <c r="G7205" s="2"/>
      <c r="H7205" s="50"/>
      <c r="I7205" s="50"/>
      <c r="J7205" s="50"/>
    </row>
    <row r="7206" spans="1:10" s="43" customFormat="1" x14ac:dyDescent="0.2">
      <c r="A7206" s="1"/>
      <c r="E7206" s="2"/>
      <c r="F7206" s="3"/>
      <c r="G7206" s="2"/>
      <c r="H7206" s="50"/>
      <c r="I7206" s="50"/>
      <c r="J7206" s="50"/>
    </row>
    <row r="7207" spans="1:10" s="43" customFormat="1" x14ac:dyDescent="0.2">
      <c r="A7207" s="1"/>
      <c r="E7207" s="2"/>
      <c r="F7207" s="3"/>
      <c r="G7207" s="2"/>
      <c r="H7207" s="50"/>
      <c r="I7207" s="50"/>
      <c r="J7207" s="50"/>
    </row>
    <row r="7208" spans="1:10" s="43" customFormat="1" x14ac:dyDescent="0.2">
      <c r="A7208" s="1"/>
      <c r="E7208" s="2"/>
      <c r="F7208" s="3"/>
      <c r="G7208" s="2"/>
      <c r="H7208" s="50"/>
      <c r="I7208" s="50"/>
      <c r="J7208" s="50"/>
    </row>
    <row r="7209" spans="1:10" s="43" customFormat="1" x14ac:dyDescent="0.2">
      <c r="A7209" s="1"/>
      <c r="E7209" s="2"/>
      <c r="F7209" s="3"/>
      <c r="G7209" s="2"/>
      <c r="H7209" s="50"/>
      <c r="I7209" s="50"/>
      <c r="J7209" s="50"/>
    </row>
    <row r="7210" spans="1:10" s="43" customFormat="1" x14ac:dyDescent="0.2">
      <c r="A7210" s="1"/>
      <c r="E7210" s="2"/>
      <c r="F7210" s="3"/>
      <c r="G7210" s="2"/>
      <c r="H7210" s="50"/>
      <c r="I7210" s="50"/>
      <c r="J7210" s="50"/>
    </row>
    <row r="7211" spans="1:10" s="43" customFormat="1" x14ac:dyDescent="0.2">
      <c r="A7211" s="1"/>
      <c r="E7211" s="2"/>
      <c r="F7211" s="3"/>
      <c r="G7211" s="2"/>
      <c r="H7211" s="50"/>
      <c r="I7211" s="50"/>
      <c r="J7211" s="50"/>
    </row>
    <row r="7212" spans="1:10" s="43" customFormat="1" x14ac:dyDescent="0.2">
      <c r="A7212" s="1"/>
      <c r="E7212" s="2"/>
      <c r="F7212" s="3"/>
      <c r="G7212" s="2"/>
      <c r="H7212" s="50"/>
      <c r="I7212" s="50"/>
      <c r="J7212" s="50"/>
    </row>
    <row r="7213" spans="1:10" s="43" customFormat="1" x14ac:dyDescent="0.2">
      <c r="A7213" s="1"/>
      <c r="E7213" s="2"/>
      <c r="F7213" s="3"/>
      <c r="G7213" s="2"/>
      <c r="H7213" s="50"/>
      <c r="I7213" s="50"/>
      <c r="J7213" s="50"/>
    </row>
    <row r="7214" spans="1:10" s="43" customFormat="1" x14ac:dyDescent="0.2">
      <c r="A7214" s="1"/>
      <c r="E7214" s="2"/>
      <c r="F7214" s="3"/>
      <c r="G7214" s="2"/>
      <c r="H7214" s="50"/>
      <c r="I7214" s="50"/>
      <c r="J7214" s="50"/>
    </row>
    <row r="7215" spans="1:10" s="43" customFormat="1" x14ac:dyDescent="0.2">
      <c r="A7215" s="1"/>
      <c r="E7215" s="2"/>
      <c r="F7215" s="3"/>
      <c r="G7215" s="2"/>
      <c r="H7215" s="50"/>
      <c r="I7215" s="50"/>
      <c r="J7215" s="50"/>
    </row>
    <row r="7216" spans="1:10" s="43" customFormat="1" x14ac:dyDescent="0.2">
      <c r="A7216" s="1"/>
      <c r="E7216" s="2"/>
      <c r="F7216" s="3"/>
      <c r="G7216" s="2"/>
      <c r="H7216" s="50"/>
      <c r="I7216" s="50"/>
      <c r="J7216" s="50"/>
    </row>
    <row r="7217" spans="1:10" s="43" customFormat="1" x14ac:dyDescent="0.2">
      <c r="A7217" s="1"/>
      <c r="E7217" s="2"/>
      <c r="F7217" s="3"/>
      <c r="G7217" s="2"/>
      <c r="H7217" s="50"/>
      <c r="I7217" s="50"/>
      <c r="J7217" s="50"/>
    </row>
    <row r="7218" spans="1:10" s="43" customFormat="1" x14ac:dyDescent="0.2">
      <c r="A7218" s="1"/>
      <c r="E7218" s="2"/>
      <c r="F7218" s="3"/>
      <c r="G7218" s="2"/>
      <c r="H7218" s="50"/>
      <c r="I7218" s="50"/>
      <c r="J7218" s="50"/>
    </row>
    <row r="7219" spans="1:10" s="43" customFormat="1" x14ac:dyDescent="0.2">
      <c r="A7219" s="1"/>
      <c r="E7219" s="2"/>
      <c r="F7219" s="3"/>
      <c r="G7219" s="2"/>
      <c r="H7219" s="50"/>
      <c r="I7219" s="50"/>
      <c r="J7219" s="50"/>
    </row>
    <row r="7220" spans="1:10" s="43" customFormat="1" x14ac:dyDescent="0.2">
      <c r="A7220" s="1"/>
      <c r="E7220" s="2"/>
      <c r="F7220" s="3"/>
      <c r="G7220" s="2"/>
      <c r="H7220" s="50"/>
      <c r="I7220" s="50"/>
      <c r="J7220" s="50"/>
    </row>
    <row r="7221" spans="1:10" s="43" customFormat="1" x14ac:dyDescent="0.2">
      <c r="A7221" s="1"/>
      <c r="E7221" s="2"/>
      <c r="F7221" s="3"/>
      <c r="G7221" s="2"/>
      <c r="H7221" s="50"/>
      <c r="I7221" s="50"/>
      <c r="J7221" s="50"/>
    </row>
    <row r="7222" spans="1:10" s="43" customFormat="1" x14ac:dyDescent="0.2">
      <c r="A7222" s="1"/>
      <c r="E7222" s="2"/>
      <c r="F7222" s="3"/>
      <c r="G7222" s="2"/>
      <c r="H7222" s="50"/>
      <c r="I7222" s="50"/>
      <c r="J7222" s="50"/>
    </row>
    <row r="7223" spans="1:10" s="43" customFormat="1" x14ac:dyDescent="0.2">
      <c r="A7223" s="1"/>
      <c r="E7223" s="2"/>
      <c r="F7223" s="3"/>
      <c r="G7223" s="2"/>
      <c r="H7223" s="50"/>
      <c r="I7223" s="50"/>
      <c r="J7223" s="50"/>
    </row>
    <row r="7224" spans="1:10" s="43" customFormat="1" x14ac:dyDescent="0.2">
      <c r="A7224" s="1"/>
      <c r="E7224" s="2"/>
      <c r="F7224" s="3"/>
      <c r="G7224" s="2"/>
      <c r="H7224" s="50"/>
      <c r="I7224" s="50"/>
      <c r="J7224" s="50"/>
    </row>
    <row r="7225" spans="1:10" s="43" customFormat="1" x14ac:dyDescent="0.2">
      <c r="A7225" s="1"/>
      <c r="E7225" s="2"/>
      <c r="F7225" s="3"/>
      <c r="G7225" s="2"/>
      <c r="H7225" s="50"/>
      <c r="I7225" s="50"/>
      <c r="J7225" s="50"/>
    </row>
    <row r="7226" spans="1:10" s="43" customFormat="1" x14ac:dyDescent="0.2">
      <c r="A7226" s="1"/>
      <c r="E7226" s="2"/>
      <c r="F7226" s="3"/>
      <c r="G7226" s="2"/>
      <c r="H7226" s="50"/>
      <c r="I7226" s="50"/>
      <c r="J7226" s="50"/>
    </row>
    <row r="7227" spans="1:10" s="43" customFormat="1" x14ac:dyDescent="0.2">
      <c r="A7227" s="1"/>
      <c r="E7227" s="2"/>
      <c r="F7227" s="3"/>
      <c r="G7227" s="2"/>
      <c r="H7227" s="50"/>
      <c r="I7227" s="50"/>
      <c r="J7227" s="50"/>
    </row>
    <row r="7228" spans="1:10" s="43" customFormat="1" x14ac:dyDescent="0.2">
      <c r="A7228" s="1"/>
      <c r="E7228" s="2"/>
      <c r="F7228" s="3"/>
      <c r="G7228" s="2"/>
      <c r="H7228" s="50"/>
      <c r="I7228" s="50"/>
      <c r="J7228" s="50"/>
    </row>
    <row r="7229" spans="1:10" s="43" customFormat="1" x14ac:dyDescent="0.2">
      <c r="A7229" s="1"/>
      <c r="E7229" s="2"/>
      <c r="F7229" s="3"/>
      <c r="G7229" s="2"/>
      <c r="H7229" s="50"/>
      <c r="I7229" s="50"/>
      <c r="J7229" s="50"/>
    </row>
    <row r="7230" spans="1:10" s="43" customFormat="1" x14ac:dyDescent="0.2">
      <c r="A7230" s="1"/>
      <c r="E7230" s="2"/>
      <c r="F7230" s="3"/>
      <c r="G7230" s="2"/>
      <c r="H7230" s="50"/>
      <c r="I7230" s="50"/>
      <c r="J7230" s="50"/>
    </row>
    <row r="7231" spans="1:10" s="43" customFormat="1" x14ac:dyDescent="0.2">
      <c r="A7231" s="1"/>
      <c r="E7231" s="2"/>
      <c r="F7231" s="3"/>
      <c r="G7231" s="2"/>
      <c r="H7231" s="50"/>
      <c r="I7231" s="50"/>
      <c r="J7231" s="50"/>
    </row>
    <row r="7232" spans="1:10" s="43" customFormat="1" x14ac:dyDescent="0.2">
      <c r="A7232" s="1"/>
      <c r="E7232" s="2"/>
      <c r="F7232" s="3"/>
      <c r="G7232" s="2"/>
      <c r="H7232" s="50"/>
      <c r="I7232" s="50"/>
      <c r="J7232" s="50"/>
    </row>
    <row r="7233" spans="1:10" s="43" customFormat="1" x14ac:dyDescent="0.2">
      <c r="A7233" s="1"/>
      <c r="E7233" s="2"/>
      <c r="F7233" s="3"/>
      <c r="G7233" s="2"/>
      <c r="H7233" s="50"/>
      <c r="I7233" s="50"/>
      <c r="J7233" s="50"/>
    </row>
    <row r="7234" spans="1:10" s="43" customFormat="1" x14ac:dyDescent="0.2">
      <c r="A7234" s="1"/>
      <c r="E7234" s="2"/>
      <c r="F7234" s="3"/>
      <c r="G7234" s="2"/>
      <c r="H7234" s="50"/>
      <c r="I7234" s="50"/>
      <c r="J7234" s="50"/>
    </row>
    <row r="7235" spans="1:10" s="43" customFormat="1" x14ac:dyDescent="0.2">
      <c r="A7235" s="1"/>
      <c r="E7235" s="2"/>
      <c r="F7235" s="3"/>
      <c r="G7235" s="2"/>
      <c r="H7235" s="50"/>
      <c r="I7235" s="50"/>
      <c r="J7235" s="50"/>
    </row>
    <row r="7236" spans="1:10" s="43" customFormat="1" x14ac:dyDescent="0.2">
      <c r="A7236" s="1"/>
      <c r="E7236" s="2"/>
      <c r="F7236" s="3"/>
      <c r="G7236" s="2"/>
      <c r="H7236" s="50"/>
      <c r="I7236" s="50"/>
      <c r="J7236" s="50"/>
    </row>
    <row r="7237" spans="1:10" s="43" customFormat="1" x14ac:dyDescent="0.2">
      <c r="A7237" s="1"/>
      <c r="E7237" s="2"/>
      <c r="F7237" s="3"/>
      <c r="G7237" s="2"/>
      <c r="H7237" s="50"/>
      <c r="I7237" s="50"/>
      <c r="J7237" s="50"/>
    </row>
    <row r="7238" spans="1:10" s="43" customFormat="1" x14ac:dyDescent="0.2">
      <c r="A7238" s="1"/>
      <c r="E7238" s="2"/>
      <c r="F7238" s="3"/>
      <c r="G7238" s="2"/>
      <c r="H7238" s="50"/>
      <c r="I7238" s="50"/>
      <c r="J7238" s="50"/>
    </row>
    <row r="7239" spans="1:10" s="43" customFormat="1" x14ac:dyDescent="0.2">
      <c r="A7239" s="1"/>
      <c r="E7239" s="2"/>
      <c r="F7239" s="3"/>
      <c r="G7239" s="2"/>
      <c r="H7239" s="50"/>
      <c r="I7239" s="50"/>
      <c r="J7239" s="50"/>
    </row>
    <row r="7240" spans="1:10" s="43" customFormat="1" x14ac:dyDescent="0.2">
      <c r="A7240" s="1"/>
      <c r="E7240" s="2"/>
      <c r="F7240" s="3"/>
      <c r="G7240" s="2"/>
      <c r="H7240" s="50"/>
      <c r="I7240" s="50"/>
      <c r="J7240" s="50"/>
    </row>
    <row r="7241" spans="1:10" s="43" customFormat="1" x14ac:dyDescent="0.2">
      <c r="A7241" s="1"/>
      <c r="E7241" s="2"/>
      <c r="F7241" s="3"/>
      <c r="G7241" s="2"/>
      <c r="H7241" s="50"/>
      <c r="I7241" s="50"/>
      <c r="J7241" s="50"/>
    </row>
    <row r="7242" spans="1:10" s="43" customFormat="1" x14ac:dyDescent="0.2">
      <c r="A7242" s="1"/>
      <c r="E7242" s="2"/>
      <c r="F7242" s="3"/>
      <c r="G7242" s="2"/>
      <c r="H7242" s="50"/>
      <c r="I7242" s="50"/>
      <c r="J7242" s="50"/>
    </row>
    <row r="7243" spans="1:10" s="43" customFormat="1" x14ac:dyDescent="0.2">
      <c r="A7243" s="1"/>
      <c r="E7243" s="2"/>
      <c r="F7243" s="3"/>
      <c r="G7243" s="2"/>
      <c r="H7243" s="50"/>
      <c r="I7243" s="50"/>
      <c r="J7243" s="50"/>
    </row>
    <row r="7244" spans="1:10" s="43" customFormat="1" x14ac:dyDescent="0.2">
      <c r="A7244" s="1"/>
      <c r="E7244" s="2"/>
      <c r="F7244" s="3"/>
      <c r="G7244" s="2"/>
      <c r="H7244" s="50"/>
      <c r="I7244" s="50"/>
      <c r="J7244" s="50"/>
    </row>
    <row r="7245" spans="1:10" s="43" customFormat="1" x14ac:dyDescent="0.2">
      <c r="A7245" s="1"/>
      <c r="E7245" s="2"/>
      <c r="F7245" s="3"/>
      <c r="G7245" s="2"/>
      <c r="H7245" s="50"/>
      <c r="I7245" s="50"/>
      <c r="J7245" s="50"/>
    </row>
    <row r="7246" spans="1:10" s="43" customFormat="1" x14ac:dyDescent="0.2">
      <c r="A7246" s="1"/>
      <c r="E7246" s="2"/>
      <c r="F7246" s="3"/>
      <c r="G7246" s="2"/>
      <c r="H7246" s="50"/>
      <c r="I7246" s="50"/>
      <c r="J7246" s="50"/>
    </row>
    <row r="7247" spans="1:10" s="43" customFormat="1" x14ac:dyDescent="0.2">
      <c r="A7247" s="1"/>
      <c r="E7247" s="2"/>
      <c r="F7247" s="3"/>
      <c r="G7247" s="2"/>
      <c r="H7247" s="50"/>
      <c r="I7247" s="50"/>
      <c r="J7247" s="50"/>
    </row>
    <row r="7248" spans="1:10" s="43" customFormat="1" x14ac:dyDescent="0.2">
      <c r="A7248" s="1"/>
      <c r="E7248" s="2"/>
      <c r="F7248" s="3"/>
      <c r="G7248" s="2"/>
      <c r="H7248" s="50"/>
      <c r="I7248" s="50"/>
      <c r="J7248" s="50"/>
    </row>
    <row r="7249" spans="1:10" s="43" customFormat="1" x14ac:dyDescent="0.2">
      <c r="A7249" s="1"/>
      <c r="E7249" s="2"/>
      <c r="F7249" s="3"/>
      <c r="G7249" s="2"/>
      <c r="H7249" s="50"/>
      <c r="I7249" s="50"/>
      <c r="J7249" s="50"/>
    </row>
    <row r="7250" spans="1:10" s="43" customFormat="1" x14ac:dyDescent="0.2">
      <c r="A7250" s="1"/>
      <c r="E7250" s="2"/>
      <c r="F7250" s="3"/>
      <c r="G7250" s="2"/>
      <c r="H7250" s="50"/>
      <c r="I7250" s="50"/>
      <c r="J7250" s="50"/>
    </row>
    <row r="7251" spans="1:10" s="43" customFormat="1" x14ac:dyDescent="0.2">
      <c r="A7251" s="1"/>
      <c r="E7251" s="2"/>
      <c r="F7251" s="3"/>
      <c r="G7251" s="2"/>
      <c r="H7251" s="50"/>
      <c r="I7251" s="50"/>
      <c r="J7251" s="50"/>
    </row>
    <row r="7252" spans="1:10" s="43" customFormat="1" x14ac:dyDescent="0.2">
      <c r="A7252" s="1"/>
      <c r="E7252" s="2"/>
      <c r="F7252" s="3"/>
      <c r="G7252" s="2"/>
      <c r="H7252" s="50"/>
      <c r="I7252" s="50"/>
      <c r="J7252" s="50"/>
    </row>
    <row r="7253" spans="1:10" s="43" customFormat="1" x14ac:dyDescent="0.2">
      <c r="A7253" s="1"/>
      <c r="E7253" s="2"/>
      <c r="F7253" s="3"/>
      <c r="G7253" s="2"/>
      <c r="H7253" s="50"/>
      <c r="I7253" s="50"/>
      <c r="J7253" s="50"/>
    </row>
    <row r="7254" spans="1:10" s="43" customFormat="1" x14ac:dyDescent="0.2">
      <c r="A7254" s="1"/>
      <c r="E7254" s="2"/>
      <c r="F7254" s="3"/>
      <c r="G7254" s="2"/>
      <c r="H7254" s="50"/>
      <c r="I7254" s="50"/>
      <c r="J7254" s="50"/>
    </row>
    <row r="7255" spans="1:10" s="43" customFormat="1" x14ac:dyDescent="0.2">
      <c r="A7255" s="1"/>
      <c r="E7255" s="2"/>
      <c r="F7255" s="3"/>
      <c r="G7255" s="2"/>
      <c r="H7255" s="50"/>
      <c r="I7255" s="50"/>
      <c r="J7255" s="50"/>
    </row>
    <row r="7256" spans="1:10" s="43" customFormat="1" x14ac:dyDescent="0.2">
      <c r="A7256" s="1"/>
      <c r="E7256" s="2"/>
      <c r="F7256" s="3"/>
      <c r="G7256" s="2"/>
      <c r="H7256" s="50"/>
      <c r="I7256" s="50"/>
      <c r="J7256" s="50"/>
    </row>
    <row r="7257" spans="1:10" s="43" customFormat="1" x14ac:dyDescent="0.2">
      <c r="A7257" s="1"/>
      <c r="E7257" s="2"/>
      <c r="F7257" s="3"/>
      <c r="G7257" s="2"/>
      <c r="H7257" s="50"/>
      <c r="I7257" s="50"/>
      <c r="J7257" s="50"/>
    </row>
    <row r="7258" spans="1:10" s="43" customFormat="1" x14ac:dyDescent="0.2">
      <c r="A7258" s="1"/>
      <c r="E7258" s="2"/>
      <c r="F7258" s="3"/>
      <c r="G7258" s="2"/>
      <c r="H7258" s="50"/>
      <c r="I7258" s="50"/>
      <c r="J7258" s="50"/>
    </row>
    <row r="7259" spans="1:10" s="43" customFormat="1" x14ac:dyDescent="0.2">
      <c r="A7259" s="1"/>
      <c r="E7259" s="2"/>
      <c r="F7259" s="3"/>
      <c r="G7259" s="2"/>
      <c r="H7259" s="50"/>
      <c r="I7259" s="50"/>
      <c r="J7259" s="50"/>
    </row>
    <row r="7260" spans="1:10" s="43" customFormat="1" x14ac:dyDescent="0.2">
      <c r="A7260" s="1"/>
      <c r="E7260" s="2"/>
      <c r="F7260" s="3"/>
      <c r="G7260" s="2"/>
      <c r="H7260" s="50"/>
      <c r="I7260" s="50"/>
      <c r="J7260" s="50"/>
    </row>
    <row r="7261" spans="1:10" s="43" customFormat="1" x14ac:dyDescent="0.2">
      <c r="A7261" s="1"/>
      <c r="E7261" s="2"/>
      <c r="F7261" s="3"/>
      <c r="G7261" s="2"/>
      <c r="H7261" s="50"/>
      <c r="I7261" s="50"/>
      <c r="J7261" s="50"/>
    </row>
    <row r="7262" spans="1:10" s="43" customFormat="1" x14ac:dyDescent="0.2">
      <c r="A7262" s="1"/>
      <c r="E7262" s="2"/>
      <c r="F7262" s="3"/>
      <c r="G7262" s="2"/>
      <c r="H7262" s="50"/>
      <c r="I7262" s="50"/>
      <c r="J7262" s="50"/>
    </row>
    <row r="7263" spans="1:10" s="43" customFormat="1" x14ac:dyDescent="0.2">
      <c r="A7263" s="1"/>
      <c r="E7263" s="2"/>
      <c r="F7263" s="3"/>
      <c r="G7263" s="2"/>
      <c r="H7263" s="50"/>
      <c r="I7263" s="50"/>
      <c r="J7263" s="50"/>
    </row>
    <row r="7264" spans="1:10" s="43" customFormat="1" x14ac:dyDescent="0.2">
      <c r="A7264" s="1"/>
      <c r="E7264" s="2"/>
      <c r="F7264" s="3"/>
      <c r="G7264" s="2"/>
      <c r="H7264" s="50"/>
      <c r="I7264" s="50"/>
      <c r="J7264" s="50"/>
    </row>
    <row r="7265" spans="1:10" s="43" customFormat="1" x14ac:dyDescent="0.2">
      <c r="A7265" s="1"/>
      <c r="E7265" s="2"/>
      <c r="F7265" s="3"/>
      <c r="G7265" s="2"/>
      <c r="H7265" s="50"/>
      <c r="I7265" s="50"/>
      <c r="J7265" s="50"/>
    </row>
    <row r="7266" spans="1:10" s="43" customFormat="1" x14ac:dyDescent="0.2">
      <c r="A7266" s="1"/>
      <c r="E7266" s="2"/>
      <c r="F7266" s="3"/>
      <c r="G7266" s="2"/>
      <c r="H7266" s="50"/>
      <c r="I7266" s="50"/>
      <c r="J7266" s="50"/>
    </row>
    <row r="7267" spans="1:10" s="43" customFormat="1" x14ac:dyDescent="0.2">
      <c r="A7267" s="1"/>
      <c r="E7267" s="2"/>
      <c r="F7267" s="3"/>
      <c r="G7267" s="2"/>
      <c r="H7267" s="50"/>
      <c r="I7267" s="50"/>
      <c r="J7267" s="50"/>
    </row>
    <row r="7268" spans="1:10" s="43" customFormat="1" x14ac:dyDescent="0.2">
      <c r="A7268" s="1"/>
      <c r="E7268" s="2"/>
      <c r="F7268" s="3"/>
      <c r="G7268" s="2"/>
      <c r="H7268" s="50"/>
      <c r="I7268" s="50"/>
      <c r="J7268" s="50"/>
    </row>
    <row r="7269" spans="1:10" s="43" customFormat="1" x14ac:dyDescent="0.2">
      <c r="A7269" s="1"/>
      <c r="E7269" s="2"/>
      <c r="F7269" s="3"/>
      <c r="G7269" s="2"/>
      <c r="H7269" s="50"/>
      <c r="I7269" s="50"/>
      <c r="J7269" s="50"/>
    </row>
    <row r="7270" spans="1:10" s="43" customFormat="1" x14ac:dyDescent="0.2">
      <c r="A7270" s="1"/>
      <c r="E7270" s="2"/>
      <c r="F7270" s="3"/>
      <c r="G7270" s="2"/>
      <c r="H7270" s="50"/>
      <c r="I7270" s="50"/>
      <c r="J7270" s="50"/>
    </row>
    <row r="7271" spans="1:10" s="43" customFormat="1" x14ac:dyDescent="0.2">
      <c r="A7271" s="1"/>
      <c r="E7271" s="2"/>
      <c r="F7271" s="3"/>
      <c r="G7271" s="2"/>
      <c r="H7271" s="50"/>
      <c r="I7271" s="50"/>
      <c r="J7271" s="50"/>
    </row>
    <row r="7272" spans="1:10" s="43" customFormat="1" x14ac:dyDescent="0.2">
      <c r="A7272" s="1"/>
      <c r="E7272" s="2"/>
      <c r="F7272" s="3"/>
      <c r="G7272" s="2"/>
      <c r="H7272" s="50"/>
      <c r="I7272" s="50"/>
      <c r="J7272" s="50"/>
    </row>
    <row r="7273" spans="1:10" s="43" customFormat="1" x14ac:dyDescent="0.2">
      <c r="A7273" s="1"/>
      <c r="E7273" s="2"/>
      <c r="F7273" s="3"/>
      <c r="G7273" s="2"/>
      <c r="H7273" s="50"/>
      <c r="I7273" s="50"/>
      <c r="J7273" s="50"/>
    </row>
    <row r="7274" spans="1:10" s="43" customFormat="1" x14ac:dyDescent="0.2">
      <c r="A7274" s="1"/>
      <c r="E7274" s="2"/>
      <c r="F7274" s="3"/>
      <c r="G7274" s="2"/>
      <c r="H7274" s="50"/>
      <c r="I7274" s="50"/>
      <c r="J7274" s="50"/>
    </row>
    <row r="7275" spans="1:10" s="43" customFormat="1" x14ac:dyDescent="0.2">
      <c r="A7275" s="1"/>
      <c r="E7275" s="2"/>
      <c r="F7275" s="3"/>
      <c r="G7275" s="2"/>
      <c r="H7275" s="50"/>
      <c r="I7275" s="50"/>
      <c r="J7275" s="50"/>
    </row>
    <row r="7276" spans="1:10" s="43" customFormat="1" x14ac:dyDescent="0.2">
      <c r="A7276" s="1"/>
      <c r="E7276" s="2"/>
      <c r="F7276" s="3"/>
      <c r="G7276" s="2"/>
      <c r="H7276" s="50"/>
      <c r="I7276" s="50"/>
      <c r="J7276" s="50"/>
    </row>
    <row r="7277" spans="1:10" s="43" customFormat="1" x14ac:dyDescent="0.2">
      <c r="A7277" s="1"/>
      <c r="E7277" s="2"/>
      <c r="F7277" s="3"/>
      <c r="G7277" s="2"/>
      <c r="H7277" s="50"/>
      <c r="I7277" s="50"/>
      <c r="J7277" s="50"/>
    </row>
    <row r="7278" spans="1:10" s="43" customFormat="1" x14ac:dyDescent="0.2">
      <c r="A7278" s="1"/>
      <c r="E7278" s="2"/>
      <c r="F7278" s="3"/>
      <c r="G7278" s="2"/>
      <c r="H7278" s="50"/>
      <c r="I7278" s="50"/>
      <c r="J7278" s="50"/>
    </row>
    <row r="7279" spans="1:10" s="43" customFormat="1" x14ac:dyDescent="0.2">
      <c r="A7279" s="1"/>
      <c r="E7279" s="2"/>
      <c r="F7279" s="3"/>
      <c r="G7279" s="2"/>
      <c r="H7279" s="50"/>
      <c r="I7279" s="50"/>
      <c r="J7279" s="50"/>
    </row>
    <row r="7280" spans="1:10" s="43" customFormat="1" x14ac:dyDescent="0.2">
      <c r="A7280" s="1"/>
      <c r="E7280" s="2"/>
      <c r="F7280" s="3"/>
      <c r="G7280" s="2"/>
      <c r="H7280" s="50"/>
      <c r="I7280" s="50"/>
      <c r="J7280" s="50"/>
    </row>
    <row r="7281" spans="1:10" s="43" customFormat="1" x14ac:dyDescent="0.2">
      <c r="A7281" s="1"/>
      <c r="E7281" s="2"/>
      <c r="F7281" s="3"/>
      <c r="G7281" s="2"/>
      <c r="H7281" s="50"/>
      <c r="I7281" s="50"/>
      <c r="J7281" s="50"/>
    </row>
    <row r="7282" spans="1:10" s="43" customFormat="1" x14ac:dyDescent="0.2">
      <c r="A7282" s="1"/>
      <c r="E7282" s="2"/>
      <c r="F7282" s="3"/>
      <c r="G7282" s="2"/>
      <c r="H7282" s="50"/>
      <c r="I7282" s="50"/>
      <c r="J7282" s="50"/>
    </row>
    <row r="7283" spans="1:10" s="43" customFormat="1" x14ac:dyDescent="0.2">
      <c r="A7283" s="1"/>
      <c r="E7283" s="2"/>
      <c r="F7283" s="3"/>
      <c r="G7283" s="2"/>
      <c r="H7283" s="50"/>
      <c r="I7283" s="50"/>
      <c r="J7283" s="50"/>
    </row>
    <row r="7284" spans="1:10" s="43" customFormat="1" x14ac:dyDescent="0.2">
      <c r="A7284" s="1"/>
      <c r="E7284" s="2"/>
      <c r="F7284" s="3"/>
      <c r="G7284" s="2"/>
      <c r="H7284" s="50"/>
      <c r="I7284" s="50"/>
      <c r="J7284" s="50"/>
    </row>
    <row r="7285" spans="1:10" s="43" customFormat="1" x14ac:dyDescent="0.2">
      <c r="A7285" s="1"/>
      <c r="E7285" s="2"/>
      <c r="F7285" s="3"/>
      <c r="G7285" s="2"/>
      <c r="H7285" s="50"/>
      <c r="I7285" s="50"/>
      <c r="J7285" s="50"/>
    </row>
    <row r="7286" spans="1:10" s="43" customFormat="1" x14ac:dyDescent="0.2">
      <c r="A7286" s="1"/>
      <c r="E7286" s="2"/>
      <c r="F7286" s="3"/>
      <c r="G7286" s="2"/>
      <c r="H7286" s="50"/>
      <c r="I7286" s="50"/>
      <c r="J7286" s="50"/>
    </row>
    <row r="7287" spans="1:10" s="43" customFormat="1" x14ac:dyDescent="0.2">
      <c r="A7287" s="1"/>
      <c r="E7287" s="2"/>
      <c r="F7287" s="3"/>
      <c r="G7287" s="2"/>
      <c r="H7287" s="50"/>
      <c r="I7287" s="50"/>
      <c r="J7287" s="50"/>
    </row>
    <row r="7288" spans="1:10" s="43" customFormat="1" x14ac:dyDescent="0.2">
      <c r="A7288" s="1"/>
      <c r="E7288" s="2"/>
      <c r="F7288" s="3"/>
      <c r="G7288" s="2"/>
      <c r="H7288" s="50"/>
      <c r="I7288" s="50"/>
      <c r="J7288" s="50"/>
    </row>
    <row r="7289" spans="1:10" s="43" customFormat="1" x14ac:dyDescent="0.2">
      <c r="A7289" s="1"/>
      <c r="E7289" s="2"/>
      <c r="F7289" s="3"/>
      <c r="G7289" s="2"/>
      <c r="H7289" s="50"/>
      <c r="I7289" s="50"/>
      <c r="J7289" s="50"/>
    </row>
    <row r="7290" spans="1:10" s="43" customFormat="1" x14ac:dyDescent="0.2">
      <c r="A7290" s="1"/>
      <c r="E7290" s="2"/>
      <c r="F7290" s="3"/>
      <c r="G7290" s="2"/>
      <c r="H7290" s="50"/>
      <c r="I7290" s="50"/>
      <c r="J7290" s="50"/>
    </row>
    <row r="7291" spans="1:10" s="43" customFormat="1" x14ac:dyDescent="0.2">
      <c r="A7291" s="1"/>
      <c r="E7291" s="2"/>
      <c r="F7291" s="3"/>
      <c r="G7291" s="2"/>
      <c r="H7291" s="50"/>
      <c r="I7291" s="50"/>
      <c r="J7291" s="50"/>
    </row>
    <row r="7292" spans="1:10" s="43" customFormat="1" x14ac:dyDescent="0.2">
      <c r="A7292" s="1"/>
      <c r="E7292" s="2"/>
      <c r="F7292" s="3"/>
      <c r="G7292" s="2"/>
      <c r="H7292" s="50"/>
      <c r="I7292" s="50"/>
      <c r="J7292" s="50"/>
    </row>
    <row r="7293" spans="1:10" s="43" customFormat="1" x14ac:dyDescent="0.2">
      <c r="A7293" s="1"/>
      <c r="E7293" s="2"/>
      <c r="F7293" s="3"/>
      <c r="G7293" s="2"/>
      <c r="H7293" s="50"/>
      <c r="I7293" s="50"/>
      <c r="J7293" s="50"/>
    </row>
    <row r="7294" spans="1:10" s="43" customFormat="1" x14ac:dyDescent="0.2">
      <c r="A7294" s="1"/>
      <c r="E7294" s="2"/>
      <c r="F7294" s="3"/>
      <c r="G7294" s="2"/>
      <c r="H7294" s="50"/>
      <c r="I7294" s="50"/>
      <c r="J7294" s="50"/>
    </row>
    <row r="7295" spans="1:10" s="43" customFormat="1" x14ac:dyDescent="0.2">
      <c r="A7295" s="1"/>
      <c r="E7295" s="2"/>
      <c r="F7295" s="3"/>
      <c r="G7295" s="2"/>
      <c r="H7295" s="50"/>
      <c r="I7295" s="50"/>
      <c r="J7295" s="50"/>
    </row>
    <row r="7296" spans="1:10" s="43" customFormat="1" x14ac:dyDescent="0.2">
      <c r="A7296" s="1"/>
      <c r="E7296" s="2"/>
      <c r="F7296" s="3"/>
      <c r="G7296" s="2"/>
      <c r="H7296" s="50"/>
      <c r="I7296" s="50"/>
      <c r="J7296" s="50"/>
    </row>
    <row r="7297" spans="1:10" s="43" customFormat="1" x14ac:dyDescent="0.2">
      <c r="A7297" s="1"/>
      <c r="E7297" s="2"/>
      <c r="F7297" s="3"/>
      <c r="G7297" s="2"/>
      <c r="H7297" s="50"/>
      <c r="I7297" s="50"/>
      <c r="J7297" s="50"/>
    </row>
    <row r="7298" spans="1:10" s="43" customFormat="1" x14ac:dyDescent="0.2">
      <c r="A7298" s="1"/>
      <c r="E7298" s="2"/>
      <c r="F7298" s="3"/>
      <c r="G7298" s="2"/>
      <c r="H7298" s="50"/>
      <c r="I7298" s="50"/>
      <c r="J7298" s="50"/>
    </row>
    <row r="7299" spans="1:10" s="43" customFormat="1" x14ac:dyDescent="0.2">
      <c r="A7299" s="1"/>
      <c r="E7299" s="2"/>
      <c r="F7299" s="3"/>
      <c r="G7299" s="2"/>
      <c r="H7299" s="50"/>
      <c r="I7299" s="50"/>
      <c r="J7299" s="50"/>
    </row>
    <row r="7300" spans="1:10" s="43" customFormat="1" x14ac:dyDescent="0.2">
      <c r="A7300" s="1"/>
      <c r="E7300" s="2"/>
      <c r="F7300" s="3"/>
      <c r="G7300" s="2"/>
      <c r="H7300" s="50"/>
      <c r="I7300" s="50"/>
      <c r="J7300" s="50"/>
    </row>
    <row r="7301" spans="1:10" s="43" customFormat="1" x14ac:dyDescent="0.2">
      <c r="A7301" s="1"/>
      <c r="E7301" s="2"/>
      <c r="F7301" s="3"/>
      <c r="G7301" s="2"/>
      <c r="H7301" s="50"/>
      <c r="I7301" s="50"/>
      <c r="J7301" s="50"/>
    </row>
    <row r="7302" spans="1:10" s="43" customFormat="1" x14ac:dyDescent="0.2">
      <c r="A7302" s="1"/>
      <c r="E7302" s="2"/>
      <c r="F7302" s="3"/>
      <c r="G7302" s="2"/>
      <c r="H7302" s="50"/>
      <c r="I7302" s="50"/>
      <c r="J7302" s="50"/>
    </row>
    <row r="7303" spans="1:10" s="43" customFormat="1" x14ac:dyDescent="0.2">
      <c r="A7303" s="1"/>
      <c r="E7303" s="2"/>
      <c r="F7303" s="3"/>
      <c r="G7303" s="2"/>
      <c r="H7303" s="50"/>
      <c r="I7303" s="50"/>
      <c r="J7303" s="50"/>
    </row>
    <row r="7304" spans="1:10" s="43" customFormat="1" x14ac:dyDescent="0.2">
      <c r="A7304" s="1"/>
      <c r="E7304" s="2"/>
      <c r="F7304" s="3"/>
      <c r="G7304" s="2"/>
      <c r="H7304" s="50"/>
      <c r="I7304" s="50"/>
      <c r="J7304" s="50"/>
    </row>
    <row r="7305" spans="1:10" s="43" customFormat="1" x14ac:dyDescent="0.2">
      <c r="A7305" s="1"/>
      <c r="E7305" s="2"/>
      <c r="F7305" s="3"/>
      <c r="G7305" s="2"/>
      <c r="H7305" s="50"/>
      <c r="I7305" s="50"/>
      <c r="J7305" s="50"/>
    </row>
    <row r="7306" spans="1:10" s="43" customFormat="1" x14ac:dyDescent="0.2">
      <c r="A7306" s="1"/>
      <c r="E7306" s="2"/>
      <c r="F7306" s="3"/>
      <c r="G7306" s="2"/>
      <c r="H7306" s="50"/>
      <c r="I7306" s="50"/>
      <c r="J7306" s="50"/>
    </row>
    <row r="7307" spans="1:10" s="43" customFormat="1" x14ac:dyDescent="0.2">
      <c r="A7307" s="1"/>
      <c r="E7307" s="2"/>
      <c r="F7307" s="3"/>
      <c r="G7307" s="2"/>
      <c r="H7307" s="50"/>
      <c r="I7307" s="50"/>
      <c r="J7307" s="50"/>
    </row>
    <row r="7308" spans="1:10" s="43" customFormat="1" x14ac:dyDescent="0.2">
      <c r="A7308" s="1"/>
      <c r="E7308" s="2"/>
      <c r="F7308" s="3"/>
      <c r="G7308" s="2"/>
      <c r="H7308" s="50"/>
      <c r="I7308" s="50"/>
      <c r="J7308" s="50"/>
    </row>
    <row r="7309" spans="1:10" s="43" customFormat="1" x14ac:dyDescent="0.2">
      <c r="A7309" s="1"/>
      <c r="E7309" s="2"/>
      <c r="F7309" s="3"/>
      <c r="G7309" s="2"/>
      <c r="H7309" s="50"/>
      <c r="I7309" s="50"/>
      <c r="J7309" s="50"/>
    </row>
    <row r="7310" spans="1:10" s="43" customFormat="1" x14ac:dyDescent="0.2">
      <c r="A7310" s="1"/>
      <c r="E7310" s="2"/>
      <c r="F7310" s="3"/>
      <c r="G7310" s="2"/>
      <c r="H7310" s="50"/>
      <c r="I7310" s="50"/>
      <c r="J7310" s="50"/>
    </row>
    <row r="7311" spans="1:10" s="43" customFormat="1" x14ac:dyDescent="0.2">
      <c r="A7311" s="1"/>
      <c r="E7311" s="2"/>
      <c r="F7311" s="3"/>
      <c r="G7311" s="2"/>
      <c r="H7311" s="50"/>
      <c r="I7311" s="50"/>
      <c r="J7311" s="50"/>
    </row>
    <row r="7312" spans="1:10" s="43" customFormat="1" x14ac:dyDescent="0.2">
      <c r="A7312" s="1"/>
      <c r="E7312" s="2"/>
      <c r="F7312" s="3"/>
      <c r="G7312" s="2"/>
      <c r="H7312" s="50"/>
      <c r="I7312" s="50"/>
      <c r="J7312" s="50"/>
    </row>
    <row r="7313" spans="1:10" s="43" customFormat="1" x14ac:dyDescent="0.2">
      <c r="A7313" s="1"/>
      <c r="E7313" s="2"/>
      <c r="F7313" s="3"/>
      <c r="G7313" s="2"/>
      <c r="H7313" s="50"/>
      <c r="I7313" s="50"/>
      <c r="J7313" s="50"/>
    </row>
    <row r="7314" spans="1:10" s="43" customFormat="1" x14ac:dyDescent="0.2">
      <c r="A7314" s="1"/>
      <c r="E7314" s="2"/>
      <c r="F7314" s="3"/>
      <c r="G7314" s="2"/>
      <c r="H7314" s="50"/>
      <c r="I7314" s="50"/>
      <c r="J7314" s="50"/>
    </row>
    <row r="7315" spans="1:10" s="43" customFormat="1" x14ac:dyDescent="0.2">
      <c r="A7315" s="1"/>
      <c r="E7315" s="2"/>
      <c r="F7315" s="3"/>
      <c r="G7315" s="2"/>
      <c r="H7315" s="50"/>
      <c r="I7315" s="50"/>
      <c r="J7315" s="50"/>
    </row>
    <row r="7316" spans="1:10" s="43" customFormat="1" x14ac:dyDescent="0.2">
      <c r="A7316" s="1"/>
      <c r="E7316" s="2"/>
      <c r="F7316" s="3"/>
      <c r="G7316" s="2"/>
      <c r="H7316" s="50"/>
      <c r="I7316" s="50"/>
      <c r="J7316" s="50"/>
    </row>
    <row r="7317" spans="1:10" s="43" customFormat="1" x14ac:dyDescent="0.2">
      <c r="A7317" s="1"/>
      <c r="E7317" s="2"/>
      <c r="F7317" s="3"/>
      <c r="G7317" s="2"/>
      <c r="H7317" s="50"/>
      <c r="I7317" s="50"/>
      <c r="J7317" s="50"/>
    </row>
    <row r="7318" spans="1:10" s="43" customFormat="1" x14ac:dyDescent="0.2">
      <c r="A7318" s="1"/>
      <c r="E7318" s="2"/>
      <c r="F7318" s="3"/>
      <c r="G7318" s="2"/>
      <c r="H7318" s="50"/>
      <c r="I7318" s="50"/>
      <c r="J7318" s="50"/>
    </row>
    <row r="7319" spans="1:10" s="43" customFormat="1" x14ac:dyDescent="0.2">
      <c r="A7319" s="1"/>
      <c r="E7319" s="2"/>
      <c r="F7319" s="3"/>
      <c r="G7319" s="2"/>
      <c r="H7319" s="50"/>
      <c r="I7319" s="50"/>
      <c r="J7319" s="50"/>
    </row>
    <row r="7320" spans="1:10" s="43" customFormat="1" x14ac:dyDescent="0.2">
      <c r="A7320" s="1"/>
      <c r="E7320" s="2"/>
      <c r="F7320" s="3"/>
      <c r="G7320" s="2"/>
      <c r="H7320" s="50"/>
      <c r="I7320" s="50"/>
      <c r="J7320" s="50"/>
    </row>
    <row r="7321" spans="1:10" s="43" customFormat="1" x14ac:dyDescent="0.2">
      <c r="A7321" s="1"/>
      <c r="E7321" s="2"/>
      <c r="F7321" s="3"/>
      <c r="G7321" s="2"/>
      <c r="H7321" s="50"/>
      <c r="I7321" s="50"/>
      <c r="J7321" s="50"/>
    </row>
    <row r="7322" spans="1:10" s="43" customFormat="1" x14ac:dyDescent="0.2">
      <c r="A7322" s="1"/>
      <c r="E7322" s="2"/>
      <c r="F7322" s="3"/>
      <c r="G7322" s="2"/>
      <c r="H7322" s="50"/>
      <c r="I7322" s="50"/>
      <c r="J7322" s="50"/>
    </row>
    <row r="7323" spans="1:10" s="43" customFormat="1" x14ac:dyDescent="0.2">
      <c r="A7323" s="1"/>
      <c r="E7323" s="2"/>
      <c r="F7323" s="3"/>
      <c r="G7323" s="2"/>
      <c r="H7323" s="50"/>
      <c r="I7323" s="50"/>
      <c r="J7323" s="50"/>
    </row>
    <row r="7324" spans="1:10" s="43" customFormat="1" x14ac:dyDescent="0.2">
      <c r="A7324" s="1"/>
      <c r="E7324" s="2"/>
      <c r="F7324" s="3"/>
      <c r="G7324" s="2"/>
      <c r="H7324" s="50"/>
      <c r="I7324" s="50"/>
      <c r="J7324" s="50"/>
    </row>
    <row r="7325" spans="1:10" s="43" customFormat="1" x14ac:dyDescent="0.2">
      <c r="A7325" s="1"/>
      <c r="E7325" s="2"/>
      <c r="F7325" s="3"/>
      <c r="G7325" s="2"/>
      <c r="H7325" s="50"/>
      <c r="I7325" s="50"/>
      <c r="J7325" s="50"/>
    </row>
    <row r="7326" spans="1:10" s="43" customFormat="1" x14ac:dyDescent="0.2">
      <c r="A7326" s="1"/>
      <c r="E7326" s="2"/>
      <c r="F7326" s="3"/>
      <c r="G7326" s="2"/>
      <c r="H7326" s="50"/>
      <c r="I7326" s="50"/>
      <c r="J7326" s="50"/>
    </row>
    <row r="7327" spans="1:10" s="43" customFormat="1" x14ac:dyDescent="0.2">
      <c r="A7327" s="1"/>
      <c r="E7327" s="2"/>
      <c r="F7327" s="3"/>
      <c r="G7327" s="2"/>
      <c r="H7327" s="50"/>
      <c r="I7327" s="50"/>
      <c r="J7327" s="50"/>
    </row>
    <row r="7328" spans="1:10" s="43" customFormat="1" x14ac:dyDescent="0.2">
      <c r="A7328" s="1"/>
      <c r="E7328" s="2"/>
      <c r="F7328" s="3"/>
      <c r="G7328" s="2"/>
      <c r="H7328" s="50"/>
      <c r="I7328" s="50"/>
      <c r="J7328" s="50"/>
    </row>
    <row r="7329" spans="1:10" s="43" customFormat="1" x14ac:dyDescent="0.2">
      <c r="A7329" s="1"/>
      <c r="E7329" s="2"/>
      <c r="F7329" s="3"/>
      <c r="G7329" s="2"/>
      <c r="H7329" s="50"/>
      <c r="I7329" s="50"/>
      <c r="J7329" s="50"/>
    </row>
    <row r="7330" spans="1:10" s="43" customFormat="1" x14ac:dyDescent="0.2">
      <c r="A7330" s="1"/>
      <c r="E7330" s="2"/>
      <c r="F7330" s="3"/>
      <c r="G7330" s="2"/>
      <c r="H7330" s="50"/>
      <c r="I7330" s="50"/>
      <c r="J7330" s="50"/>
    </row>
    <row r="7331" spans="1:10" s="43" customFormat="1" x14ac:dyDescent="0.2">
      <c r="A7331" s="1"/>
      <c r="E7331" s="2"/>
      <c r="F7331" s="3"/>
      <c r="G7331" s="2"/>
      <c r="H7331" s="50"/>
      <c r="I7331" s="50"/>
      <c r="J7331" s="50"/>
    </row>
    <row r="7332" spans="1:10" s="43" customFormat="1" x14ac:dyDescent="0.2">
      <c r="A7332" s="1"/>
      <c r="E7332" s="2"/>
      <c r="F7332" s="3"/>
      <c r="G7332" s="2"/>
      <c r="H7332" s="50"/>
      <c r="I7332" s="50"/>
      <c r="J7332" s="50"/>
    </row>
    <row r="7333" spans="1:10" s="43" customFormat="1" x14ac:dyDescent="0.2">
      <c r="A7333" s="1"/>
      <c r="E7333" s="2"/>
      <c r="F7333" s="3"/>
      <c r="G7333" s="2"/>
      <c r="H7333" s="50"/>
      <c r="I7333" s="50"/>
      <c r="J7333" s="50"/>
    </row>
    <row r="7334" spans="1:10" s="43" customFormat="1" x14ac:dyDescent="0.2">
      <c r="A7334" s="1"/>
      <c r="E7334" s="2"/>
      <c r="F7334" s="3"/>
      <c r="G7334" s="2"/>
      <c r="H7334" s="50"/>
      <c r="I7334" s="50"/>
      <c r="J7334" s="50"/>
    </row>
    <row r="7335" spans="1:10" s="43" customFormat="1" x14ac:dyDescent="0.2">
      <c r="A7335" s="1"/>
      <c r="E7335" s="2"/>
      <c r="F7335" s="3"/>
      <c r="G7335" s="2"/>
      <c r="H7335" s="50"/>
      <c r="I7335" s="50"/>
      <c r="J7335" s="50"/>
    </row>
    <row r="7336" spans="1:10" s="43" customFormat="1" x14ac:dyDescent="0.2">
      <c r="A7336" s="1"/>
      <c r="E7336" s="2"/>
      <c r="F7336" s="3"/>
      <c r="G7336" s="2"/>
      <c r="H7336" s="50"/>
      <c r="I7336" s="50"/>
      <c r="J7336" s="50"/>
    </row>
    <row r="7337" spans="1:10" s="43" customFormat="1" x14ac:dyDescent="0.2">
      <c r="A7337" s="1"/>
      <c r="E7337" s="2"/>
      <c r="F7337" s="3"/>
      <c r="G7337" s="2"/>
      <c r="H7337" s="50"/>
      <c r="I7337" s="50"/>
      <c r="J7337" s="50"/>
    </row>
    <row r="7338" spans="1:10" s="43" customFormat="1" x14ac:dyDescent="0.2">
      <c r="A7338" s="1"/>
      <c r="E7338" s="2"/>
      <c r="F7338" s="3"/>
      <c r="G7338" s="2"/>
      <c r="H7338" s="50"/>
      <c r="I7338" s="50"/>
      <c r="J7338" s="50"/>
    </row>
    <row r="7339" spans="1:10" s="43" customFormat="1" x14ac:dyDescent="0.2">
      <c r="A7339" s="1"/>
      <c r="E7339" s="2"/>
      <c r="F7339" s="3"/>
      <c r="G7339" s="2"/>
      <c r="H7339" s="50"/>
      <c r="I7339" s="50"/>
      <c r="J7339" s="50"/>
    </row>
    <row r="7340" spans="1:10" s="43" customFormat="1" x14ac:dyDescent="0.2">
      <c r="A7340" s="1"/>
      <c r="E7340" s="2"/>
      <c r="F7340" s="3"/>
      <c r="G7340" s="2"/>
      <c r="H7340" s="50"/>
      <c r="I7340" s="50"/>
      <c r="J7340" s="50"/>
    </row>
    <row r="7341" spans="1:10" s="43" customFormat="1" x14ac:dyDescent="0.2">
      <c r="A7341" s="1"/>
      <c r="E7341" s="2"/>
      <c r="F7341" s="3"/>
      <c r="G7341" s="2"/>
      <c r="H7341" s="50"/>
      <c r="I7341" s="50"/>
      <c r="J7341" s="50"/>
    </row>
    <row r="7342" spans="1:10" s="43" customFormat="1" x14ac:dyDescent="0.2">
      <c r="A7342" s="1"/>
      <c r="E7342" s="2"/>
      <c r="F7342" s="3"/>
      <c r="G7342" s="2"/>
      <c r="H7342" s="50"/>
      <c r="I7342" s="50"/>
      <c r="J7342" s="50"/>
    </row>
    <row r="7343" spans="1:10" s="43" customFormat="1" x14ac:dyDescent="0.2">
      <c r="A7343" s="1"/>
      <c r="E7343" s="2"/>
      <c r="F7343" s="3"/>
      <c r="G7343" s="2"/>
      <c r="H7343" s="50"/>
      <c r="I7343" s="50"/>
      <c r="J7343" s="50"/>
    </row>
    <row r="7344" spans="1:10" s="43" customFormat="1" x14ac:dyDescent="0.2">
      <c r="A7344" s="1"/>
      <c r="E7344" s="2"/>
      <c r="F7344" s="3"/>
      <c r="G7344" s="2"/>
      <c r="H7344" s="50"/>
      <c r="I7344" s="50"/>
      <c r="J7344" s="50"/>
    </row>
    <row r="7345" spans="1:10" s="43" customFormat="1" x14ac:dyDescent="0.2">
      <c r="A7345" s="1"/>
      <c r="E7345" s="2"/>
      <c r="F7345" s="3"/>
      <c r="G7345" s="2"/>
      <c r="H7345" s="50"/>
      <c r="I7345" s="50"/>
      <c r="J7345" s="50"/>
    </row>
    <row r="7346" spans="1:10" s="43" customFormat="1" x14ac:dyDescent="0.2">
      <c r="A7346" s="1"/>
      <c r="E7346" s="2"/>
      <c r="F7346" s="3"/>
      <c r="G7346" s="2"/>
      <c r="H7346" s="50"/>
      <c r="I7346" s="50"/>
      <c r="J7346" s="50"/>
    </row>
    <row r="7347" spans="1:10" s="43" customFormat="1" x14ac:dyDescent="0.2">
      <c r="A7347" s="1"/>
      <c r="E7347" s="2"/>
      <c r="F7347" s="3"/>
      <c r="G7347" s="2"/>
      <c r="H7347" s="50"/>
      <c r="I7347" s="50"/>
      <c r="J7347" s="50"/>
    </row>
    <row r="7348" spans="1:10" s="43" customFormat="1" x14ac:dyDescent="0.2">
      <c r="A7348" s="1"/>
      <c r="E7348" s="2"/>
      <c r="F7348" s="3"/>
      <c r="G7348" s="2"/>
      <c r="H7348" s="50"/>
      <c r="I7348" s="50"/>
      <c r="J7348" s="50"/>
    </row>
    <row r="7349" spans="1:10" s="43" customFormat="1" x14ac:dyDescent="0.2">
      <c r="A7349" s="1"/>
      <c r="E7349" s="2"/>
      <c r="F7349" s="3"/>
      <c r="G7349" s="2"/>
      <c r="H7349" s="50"/>
      <c r="I7349" s="50"/>
      <c r="J7349" s="50"/>
    </row>
    <row r="7350" spans="1:10" s="43" customFormat="1" x14ac:dyDescent="0.2">
      <c r="A7350" s="1"/>
      <c r="E7350" s="2"/>
      <c r="F7350" s="3"/>
      <c r="G7350" s="2"/>
      <c r="H7350" s="50"/>
      <c r="I7350" s="50"/>
      <c r="J7350" s="50"/>
    </row>
    <row r="7351" spans="1:10" s="43" customFormat="1" x14ac:dyDescent="0.2">
      <c r="A7351" s="1"/>
      <c r="E7351" s="2"/>
      <c r="F7351" s="3"/>
      <c r="G7351" s="2"/>
      <c r="H7351" s="50"/>
      <c r="I7351" s="50"/>
      <c r="J7351" s="50"/>
    </row>
    <row r="7352" spans="1:10" s="43" customFormat="1" x14ac:dyDescent="0.2">
      <c r="A7352" s="1"/>
      <c r="E7352" s="2"/>
      <c r="F7352" s="3"/>
      <c r="G7352" s="2"/>
      <c r="H7352" s="50"/>
      <c r="I7352" s="50"/>
      <c r="J7352" s="50"/>
    </row>
    <row r="7353" spans="1:10" s="43" customFormat="1" x14ac:dyDescent="0.2">
      <c r="A7353" s="1"/>
      <c r="E7353" s="2"/>
      <c r="F7353" s="3"/>
      <c r="G7353" s="2"/>
      <c r="H7353" s="50"/>
      <c r="I7353" s="50"/>
      <c r="J7353" s="50"/>
    </row>
    <row r="7354" spans="1:10" s="43" customFormat="1" x14ac:dyDescent="0.2">
      <c r="A7354" s="1"/>
      <c r="E7354" s="2"/>
      <c r="F7354" s="3"/>
      <c r="G7354" s="2"/>
      <c r="H7354" s="50"/>
      <c r="I7354" s="50"/>
      <c r="J7354" s="50"/>
    </row>
    <row r="7355" spans="1:10" s="43" customFormat="1" x14ac:dyDescent="0.2">
      <c r="A7355" s="1"/>
      <c r="E7355" s="2"/>
      <c r="F7355" s="3"/>
      <c r="G7355" s="2"/>
      <c r="H7355" s="50"/>
      <c r="I7355" s="50"/>
      <c r="J7355" s="50"/>
    </row>
    <row r="7356" spans="1:10" s="43" customFormat="1" x14ac:dyDescent="0.2">
      <c r="A7356" s="1"/>
      <c r="E7356" s="2"/>
      <c r="F7356" s="3"/>
      <c r="G7356" s="2"/>
      <c r="H7356" s="50"/>
      <c r="I7356" s="50"/>
      <c r="J7356" s="50"/>
    </row>
    <row r="7357" spans="1:10" s="43" customFormat="1" x14ac:dyDescent="0.2">
      <c r="A7357" s="1"/>
      <c r="E7357" s="2"/>
      <c r="F7357" s="3"/>
      <c r="G7357" s="2"/>
      <c r="H7357" s="50"/>
      <c r="I7357" s="50"/>
      <c r="J7357" s="50"/>
    </row>
    <row r="7358" spans="1:10" s="43" customFormat="1" x14ac:dyDescent="0.2">
      <c r="A7358" s="1"/>
      <c r="E7358" s="2"/>
      <c r="F7358" s="3"/>
      <c r="G7358" s="2"/>
      <c r="H7358" s="50"/>
      <c r="I7358" s="50"/>
      <c r="J7358" s="50"/>
    </row>
    <row r="7359" spans="1:10" s="43" customFormat="1" x14ac:dyDescent="0.2">
      <c r="A7359" s="1"/>
      <c r="E7359" s="2"/>
      <c r="F7359" s="3"/>
      <c r="G7359" s="2"/>
      <c r="H7359" s="50"/>
      <c r="I7359" s="50"/>
      <c r="J7359" s="50"/>
    </row>
    <row r="7360" spans="1:10" s="43" customFormat="1" x14ac:dyDescent="0.2">
      <c r="A7360" s="1"/>
      <c r="E7360" s="2"/>
      <c r="F7360" s="3"/>
      <c r="G7360" s="2"/>
      <c r="H7360" s="50"/>
      <c r="I7360" s="50"/>
      <c r="J7360" s="50"/>
    </row>
    <row r="7361" spans="1:10" s="43" customFormat="1" x14ac:dyDescent="0.2">
      <c r="A7361" s="1"/>
      <c r="E7361" s="2"/>
      <c r="F7361" s="3"/>
      <c r="G7361" s="2"/>
      <c r="H7361" s="50"/>
      <c r="I7361" s="50"/>
      <c r="J7361" s="50"/>
    </row>
    <row r="7362" spans="1:10" s="43" customFormat="1" x14ac:dyDescent="0.2">
      <c r="A7362" s="1"/>
      <c r="E7362" s="2"/>
      <c r="F7362" s="3"/>
      <c r="G7362" s="2"/>
      <c r="H7362" s="50"/>
      <c r="I7362" s="50"/>
      <c r="J7362" s="50"/>
    </row>
    <row r="7363" spans="1:10" s="43" customFormat="1" x14ac:dyDescent="0.2">
      <c r="A7363" s="1"/>
      <c r="E7363" s="2"/>
      <c r="F7363" s="3"/>
      <c r="G7363" s="2"/>
      <c r="H7363" s="50"/>
      <c r="I7363" s="50"/>
      <c r="J7363" s="50"/>
    </row>
    <row r="7364" spans="1:10" s="43" customFormat="1" x14ac:dyDescent="0.2">
      <c r="A7364" s="1"/>
      <c r="E7364" s="2"/>
      <c r="F7364" s="3"/>
      <c r="G7364" s="2"/>
      <c r="H7364" s="50"/>
      <c r="I7364" s="50"/>
      <c r="J7364" s="50"/>
    </row>
    <row r="7365" spans="1:10" s="43" customFormat="1" x14ac:dyDescent="0.2">
      <c r="A7365" s="1"/>
      <c r="E7365" s="2"/>
      <c r="F7365" s="3"/>
      <c r="G7365" s="2"/>
      <c r="H7365" s="50"/>
      <c r="I7365" s="50"/>
      <c r="J7365" s="50"/>
    </row>
    <row r="7366" spans="1:10" s="43" customFormat="1" x14ac:dyDescent="0.2">
      <c r="A7366" s="1"/>
      <c r="E7366" s="2"/>
      <c r="F7366" s="3"/>
      <c r="G7366" s="2"/>
      <c r="H7366" s="50"/>
      <c r="I7366" s="50"/>
      <c r="J7366" s="50"/>
    </row>
    <row r="7367" spans="1:10" s="43" customFormat="1" x14ac:dyDescent="0.2">
      <c r="A7367" s="1"/>
      <c r="E7367" s="2"/>
      <c r="F7367" s="3"/>
      <c r="G7367" s="2"/>
      <c r="H7367" s="50"/>
      <c r="I7367" s="50"/>
      <c r="J7367" s="50"/>
    </row>
    <row r="7368" spans="1:10" s="43" customFormat="1" x14ac:dyDescent="0.2">
      <c r="A7368" s="1"/>
      <c r="E7368" s="2"/>
      <c r="F7368" s="3"/>
      <c r="G7368" s="2"/>
      <c r="H7368" s="50"/>
      <c r="I7368" s="50"/>
      <c r="J7368" s="50"/>
    </row>
    <row r="7369" spans="1:10" s="43" customFormat="1" x14ac:dyDescent="0.2">
      <c r="A7369" s="1"/>
      <c r="E7369" s="2"/>
      <c r="F7369" s="3"/>
      <c r="G7369" s="2"/>
      <c r="H7369" s="50"/>
      <c r="I7369" s="50"/>
      <c r="J7369" s="50"/>
    </row>
    <row r="7370" spans="1:10" s="43" customFormat="1" x14ac:dyDescent="0.2">
      <c r="A7370" s="1"/>
      <c r="E7370" s="2"/>
      <c r="F7370" s="3"/>
      <c r="G7370" s="2"/>
      <c r="H7370" s="50"/>
      <c r="I7370" s="50"/>
      <c r="J7370" s="50"/>
    </row>
    <row r="7371" spans="1:10" s="43" customFormat="1" x14ac:dyDescent="0.2">
      <c r="A7371" s="1"/>
      <c r="E7371" s="2"/>
      <c r="F7371" s="3"/>
      <c r="G7371" s="2"/>
      <c r="H7371" s="50"/>
      <c r="I7371" s="50"/>
      <c r="J7371" s="50"/>
    </row>
    <row r="7372" spans="1:10" s="43" customFormat="1" x14ac:dyDescent="0.2">
      <c r="A7372" s="1"/>
      <c r="E7372" s="2"/>
      <c r="F7372" s="3"/>
      <c r="G7372" s="2"/>
      <c r="H7372" s="50"/>
      <c r="I7372" s="50"/>
      <c r="J7372" s="50"/>
    </row>
    <row r="7373" spans="1:10" s="43" customFormat="1" x14ac:dyDescent="0.2">
      <c r="A7373" s="1"/>
      <c r="E7373" s="2"/>
      <c r="F7373" s="3"/>
      <c r="G7373" s="2"/>
      <c r="H7373" s="50"/>
      <c r="I7373" s="50"/>
      <c r="J7373" s="50"/>
    </row>
    <row r="7374" spans="1:10" s="43" customFormat="1" x14ac:dyDescent="0.2">
      <c r="A7374" s="1"/>
      <c r="E7374" s="2"/>
      <c r="F7374" s="3"/>
      <c r="G7374" s="2"/>
      <c r="H7374" s="50"/>
      <c r="I7374" s="50"/>
      <c r="J7374" s="50"/>
    </row>
    <row r="7375" spans="1:10" s="43" customFormat="1" x14ac:dyDescent="0.2">
      <c r="A7375" s="1"/>
      <c r="E7375" s="2"/>
      <c r="F7375" s="3"/>
      <c r="G7375" s="2"/>
      <c r="H7375" s="50"/>
      <c r="I7375" s="50"/>
      <c r="J7375" s="50"/>
    </row>
    <row r="7376" spans="1:10" s="43" customFormat="1" x14ac:dyDescent="0.2">
      <c r="A7376" s="1"/>
      <c r="E7376" s="2"/>
      <c r="F7376" s="3"/>
      <c r="G7376" s="2"/>
      <c r="H7376" s="50"/>
      <c r="I7376" s="50"/>
      <c r="J7376" s="50"/>
    </row>
    <row r="7377" spans="1:10" s="43" customFormat="1" x14ac:dyDescent="0.2">
      <c r="A7377" s="1"/>
      <c r="E7377" s="2"/>
      <c r="F7377" s="3"/>
      <c r="G7377" s="2"/>
      <c r="H7377" s="50"/>
      <c r="I7377" s="50"/>
      <c r="J7377" s="50"/>
    </row>
    <row r="7378" spans="1:10" s="43" customFormat="1" x14ac:dyDescent="0.2">
      <c r="A7378" s="1"/>
      <c r="E7378" s="2"/>
      <c r="F7378" s="3"/>
      <c r="G7378" s="2"/>
      <c r="H7378" s="50"/>
      <c r="I7378" s="50"/>
      <c r="J7378" s="50"/>
    </row>
    <row r="7379" spans="1:10" s="43" customFormat="1" x14ac:dyDescent="0.2">
      <c r="A7379" s="1"/>
      <c r="E7379" s="2"/>
      <c r="F7379" s="3"/>
      <c r="G7379" s="2"/>
      <c r="H7379" s="50"/>
      <c r="I7379" s="50"/>
      <c r="J7379" s="50"/>
    </row>
    <row r="7380" spans="1:10" s="43" customFormat="1" x14ac:dyDescent="0.2">
      <c r="A7380" s="1"/>
      <c r="E7380" s="2"/>
      <c r="F7380" s="3"/>
      <c r="G7380" s="2"/>
      <c r="H7380" s="50"/>
      <c r="I7380" s="50"/>
      <c r="J7380" s="50"/>
    </row>
    <row r="7381" spans="1:10" s="43" customFormat="1" x14ac:dyDescent="0.2">
      <c r="A7381" s="1"/>
      <c r="E7381" s="2"/>
      <c r="F7381" s="3"/>
      <c r="G7381" s="2"/>
      <c r="H7381" s="50"/>
      <c r="I7381" s="50"/>
      <c r="J7381" s="50"/>
    </row>
    <row r="7382" spans="1:10" s="43" customFormat="1" x14ac:dyDescent="0.2">
      <c r="A7382" s="1"/>
      <c r="E7382" s="2"/>
      <c r="F7382" s="3"/>
      <c r="G7382" s="2"/>
      <c r="H7382" s="50"/>
      <c r="I7382" s="50"/>
      <c r="J7382" s="50"/>
    </row>
    <row r="7383" spans="1:10" s="43" customFormat="1" x14ac:dyDescent="0.2">
      <c r="A7383" s="1"/>
      <c r="E7383" s="2"/>
      <c r="F7383" s="3"/>
      <c r="G7383" s="2"/>
      <c r="H7383" s="50"/>
      <c r="I7383" s="50"/>
      <c r="J7383" s="50"/>
    </row>
    <row r="7384" spans="1:10" s="43" customFormat="1" x14ac:dyDescent="0.2">
      <c r="A7384" s="1"/>
      <c r="E7384" s="2"/>
      <c r="F7384" s="3"/>
      <c r="G7384" s="2"/>
      <c r="H7384" s="50"/>
      <c r="I7384" s="50"/>
      <c r="J7384" s="50"/>
    </row>
    <row r="7385" spans="1:10" s="43" customFormat="1" x14ac:dyDescent="0.2">
      <c r="A7385" s="1"/>
      <c r="E7385" s="2"/>
      <c r="F7385" s="3"/>
      <c r="G7385" s="2"/>
      <c r="H7385" s="50"/>
      <c r="I7385" s="50"/>
      <c r="J7385" s="50"/>
    </row>
    <row r="7386" spans="1:10" s="43" customFormat="1" x14ac:dyDescent="0.2">
      <c r="A7386" s="1"/>
      <c r="E7386" s="2"/>
      <c r="F7386" s="3"/>
      <c r="G7386" s="2"/>
      <c r="H7386" s="50"/>
      <c r="I7386" s="50"/>
      <c r="J7386" s="50"/>
    </row>
    <row r="7387" spans="1:10" s="43" customFormat="1" x14ac:dyDescent="0.2">
      <c r="A7387" s="1"/>
      <c r="E7387" s="2"/>
      <c r="F7387" s="3"/>
      <c r="G7387" s="2"/>
      <c r="H7387" s="50"/>
      <c r="I7387" s="50"/>
      <c r="J7387" s="50"/>
    </row>
    <row r="7388" spans="1:10" s="43" customFormat="1" x14ac:dyDescent="0.2">
      <c r="A7388" s="1"/>
      <c r="E7388" s="2"/>
      <c r="F7388" s="3"/>
      <c r="G7388" s="2"/>
      <c r="H7388" s="50"/>
      <c r="I7388" s="50"/>
      <c r="J7388" s="50"/>
    </row>
    <row r="7389" spans="1:10" s="43" customFormat="1" x14ac:dyDescent="0.2">
      <c r="A7389" s="1"/>
      <c r="E7389" s="2"/>
      <c r="F7389" s="3"/>
      <c r="G7389" s="2"/>
      <c r="H7389" s="50"/>
      <c r="I7389" s="50"/>
      <c r="J7389" s="50"/>
    </row>
    <row r="7390" spans="1:10" s="43" customFormat="1" x14ac:dyDescent="0.2">
      <c r="A7390" s="1"/>
      <c r="E7390" s="2"/>
      <c r="F7390" s="3"/>
      <c r="G7390" s="2"/>
      <c r="H7390" s="50"/>
      <c r="I7390" s="50"/>
      <c r="J7390" s="50"/>
    </row>
    <row r="7391" spans="1:10" s="43" customFormat="1" x14ac:dyDescent="0.2">
      <c r="A7391" s="1"/>
      <c r="E7391" s="2"/>
      <c r="F7391" s="3"/>
      <c r="G7391" s="2"/>
      <c r="H7391" s="50"/>
      <c r="I7391" s="50"/>
      <c r="J7391" s="50"/>
    </row>
    <row r="7392" spans="1:10" s="43" customFormat="1" x14ac:dyDescent="0.2">
      <c r="A7392" s="1"/>
      <c r="E7392" s="2"/>
      <c r="F7392" s="3"/>
      <c r="G7392" s="2"/>
      <c r="H7392" s="50"/>
      <c r="I7392" s="50"/>
      <c r="J7392" s="50"/>
    </row>
    <row r="7393" spans="1:10" s="43" customFormat="1" x14ac:dyDescent="0.2">
      <c r="A7393" s="1"/>
      <c r="E7393" s="2"/>
      <c r="F7393" s="3"/>
      <c r="G7393" s="2"/>
      <c r="H7393" s="50"/>
      <c r="I7393" s="50"/>
      <c r="J7393" s="50"/>
    </row>
    <row r="7394" spans="1:10" s="43" customFormat="1" x14ac:dyDescent="0.2">
      <c r="A7394" s="1"/>
      <c r="E7394" s="2"/>
      <c r="F7394" s="3"/>
      <c r="G7394" s="2"/>
      <c r="H7394" s="50"/>
      <c r="I7394" s="50"/>
      <c r="J7394" s="50"/>
    </row>
    <row r="7395" spans="1:10" s="43" customFormat="1" x14ac:dyDescent="0.2">
      <c r="A7395" s="1"/>
      <c r="E7395" s="2"/>
      <c r="F7395" s="3"/>
      <c r="G7395" s="2"/>
      <c r="H7395" s="50"/>
      <c r="I7395" s="50"/>
      <c r="J7395" s="50"/>
    </row>
    <row r="7396" spans="1:10" s="43" customFormat="1" x14ac:dyDescent="0.2">
      <c r="A7396" s="1"/>
      <c r="E7396" s="2"/>
      <c r="F7396" s="3"/>
      <c r="G7396" s="2"/>
      <c r="H7396" s="50"/>
      <c r="I7396" s="50"/>
      <c r="J7396" s="50"/>
    </row>
    <row r="7397" spans="1:10" s="43" customFormat="1" x14ac:dyDescent="0.2">
      <c r="A7397" s="1"/>
      <c r="E7397" s="2"/>
      <c r="F7397" s="3"/>
      <c r="G7397" s="2"/>
      <c r="H7397" s="50"/>
      <c r="I7397" s="50"/>
      <c r="J7397" s="50"/>
    </row>
    <row r="7398" spans="1:10" s="43" customFormat="1" x14ac:dyDescent="0.2">
      <c r="A7398" s="1"/>
      <c r="E7398" s="2"/>
      <c r="F7398" s="3"/>
      <c r="G7398" s="2"/>
      <c r="H7398" s="50"/>
      <c r="I7398" s="50"/>
      <c r="J7398" s="50"/>
    </row>
    <row r="7399" spans="1:10" s="43" customFormat="1" x14ac:dyDescent="0.2">
      <c r="A7399" s="1"/>
      <c r="E7399" s="2"/>
      <c r="F7399" s="3"/>
      <c r="G7399" s="2"/>
      <c r="H7399" s="50"/>
      <c r="I7399" s="50"/>
      <c r="J7399" s="50"/>
    </row>
    <row r="7400" spans="1:10" s="43" customFormat="1" x14ac:dyDescent="0.2">
      <c r="A7400" s="1"/>
      <c r="E7400" s="2"/>
      <c r="F7400" s="3"/>
      <c r="G7400" s="2"/>
      <c r="H7400" s="50"/>
      <c r="I7400" s="50"/>
      <c r="J7400" s="50"/>
    </row>
    <row r="7401" spans="1:10" s="43" customFormat="1" x14ac:dyDescent="0.2">
      <c r="A7401" s="1"/>
      <c r="E7401" s="2"/>
      <c r="F7401" s="3"/>
      <c r="G7401" s="2"/>
      <c r="H7401" s="50"/>
      <c r="I7401" s="50"/>
      <c r="J7401" s="50"/>
    </row>
    <row r="7402" spans="1:10" s="43" customFormat="1" x14ac:dyDescent="0.2">
      <c r="A7402" s="1"/>
      <c r="E7402" s="2"/>
      <c r="F7402" s="3"/>
      <c r="G7402" s="2"/>
      <c r="H7402" s="50"/>
      <c r="I7402" s="50"/>
      <c r="J7402" s="50"/>
    </row>
    <row r="7403" spans="1:10" s="43" customFormat="1" x14ac:dyDescent="0.2">
      <c r="A7403" s="1"/>
      <c r="E7403" s="2"/>
      <c r="F7403" s="3"/>
      <c r="G7403" s="2"/>
      <c r="H7403" s="50"/>
      <c r="I7403" s="50"/>
      <c r="J7403" s="50"/>
    </row>
    <row r="7404" spans="1:10" s="43" customFormat="1" x14ac:dyDescent="0.2">
      <c r="A7404" s="1"/>
      <c r="E7404" s="2"/>
      <c r="F7404" s="3"/>
      <c r="G7404" s="2"/>
      <c r="H7404" s="50"/>
      <c r="I7404" s="50"/>
      <c r="J7404" s="50"/>
    </row>
    <row r="7405" spans="1:10" s="43" customFormat="1" x14ac:dyDescent="0.2">
      <c r="A7405" s="1"/>
      <c r="E7405" s="2"/>
      <c r="F7405" s="3"/>
      <c r="G7405" s="2"/>
      <c r="H7405" s="50"/>
      <c r="I7405" s="50"/>
      <c r="J7405" s="50"/>
    </row>
    <row r="7406" spans="1:10" s="43" customFormat="1" x14ac:dyDescent="0.2">
      <c r="A7406" s="1"/>
      <c r="E7406" s="2"/>
      <c r="F7406" s="3"/>
      <c r="G7406" s="2"/>
      <c r="H7406" s="50"/>
      <c r="I7406" s="50"/>
      <c r="J7406" s="50"/>
    </row>
    <row r="7407" spans="1:10" s="43" customFormat="1" x14ac:dyDescent="0.2">
      <c r="A7407" s="1"/>
      <c r="E7407" s="2"/>
      <c r="F7407" s="3"/>
      <c r="G7407" s="2"/>
      <c r="H7407" s="50"/>
      <c r="I7407" s="50"/>
      <c r="J7407" s="50"/>
    </row>
    <row r="7408" spans="1:10" s="43" customFormat="1" x14ac:dyDescent="0.2">
      <c r="A7408" s="1"/>
      <c r="E7408" s="2"/>
      <c r="F7408" s="3"/>
      <c r="G7408" s="2"/>
      <c r="H7408" s="50"/>
      <c r="I7408" s="50"/>
      <c r="J7408" s="50"/>
    </row>
    <row r="7409" spans="1:10" s="43" customFormat="1" x14ac:dyDescent="0.2">
      <c r="A7409" s="1"/>
      <c r="E7409" s="2"/>
      <c r="F7409" s="3"/>
      <c r="G7409" s="2"/>
      <c r="H7409" s="50"/>
      <c r="I7409" s="50"/>
      <c r="J7409" s="50"/>
    </row>
    <row r="7410" spans="1:10" s="43" customFormat="1" x14ac:dyDescent="0.2">
      <c r="A7410" s="1"/>
      <c r="E7410" s="2"/>
      <c r="F7410" s="3"/>
      <c r="G7410" s="2"/>
      <c r="H7410" s="50"/>
      <c r="I7410" s="50"/>
      <c r="J7410" s="50"/>
    </row>
    <row r="7411" spans="1:10" s="43" customFormat="1" x14ac:dyDescent="0.2">
      <c r="A7411" s="1"/>
      <c r="E7411" s="2"/>
      <c r="F7411" s="3"/>
      <c r="G7411" s="2"/>
      <c r="H7411" s="50"/>
      <c r="I7411" s="50"/>
      <c r="J7411" s="50"/>
    </row>
    <row r="7412" spans="1:10" s="43" customFormat="1" x14ac:dyDescent="0.2">
      <c r="A7412" s="1"/>
      <c r="E7412" s="2"/>
      <c r="F7412" s="3"/>
      <c r="G7412" s="2"/>
      <c r="H7412" s="50"/>
      <c r="I7412" s="50"/>
      <c r="J7412" s="50"/>
    </row>
    <row r="7413" spans="1:10" s="43" customFormat="1" x14ac:dyDescent="0.2">
      <c r="A7413" s="1"/>
      <c r="E7413" s="2"/>
      <c r="F7413" s="3"/>
      <c r="G7413" s="2"/>
      <c r="H7413" s="50"/>
      <c r="I7413" s="50"/>
      <c r="J7413" s="50"/>
    </row>
    <row r="7414" spans="1:10" s="43" customFormat="1" x14ac:dyDescent="0.2">
      <c r="A7414" s="1"/>
      <c r="E7414" s="2"/>
      <c r="F7414" s="3"/>
      <c r="G7414" s="2"/>
      <c r="H7414" s="50"/>
      <c r="I7414" s="50"/>
      <c r="J7414" s="50"/>
    </row>
    <row r="7415" spans="1:10" s="43" customFormat="1" x14ac:dyDescent="0.2">
      <c r="A7415" s="1"/>
      <c r="E7415" s="2"/>
      <c r="F7415" s="3"/>
      <c r="G7415" s="2"/>
      <c r="H7415" s="50"/>
      <c r="I7415" s="50"/>
      <c r="J7415" s="50"/>
    </row>
    <row r="7416" spans="1:10" s="43" customFormat="1" x14ac:dyDescent="0.2">
      <c r="A7416" s="1"/>
      <c r="E7416" s="2"/>
      <c r="F7416" s="3"/>
      <c r="G7416" s="2"/>
      <c r="H7416" s="50"/>
      <c r="I7416" s="50"/>
      <c r="J7416" s="50"/>
    </row>
    <row r="7417" spans="1:10" s="43" customFormat="1" x14ac:dyDescent="0.2">
      <c r="A7417" s="1"/>
      <c r="E7417" s="2"/>
      <c r="F7417" s="3"/>
      <c r="G7417" s="2"/>
      <c r="H7417" s="50"/>
      <c r="I7417" s="50"/>
      <c r="J7417" s="50"/>
    </row>
    <row r="7418" spans="1:10" s="43" customFormat="1" x14ac:dyDescent="0.2">
      <c r="A7418" s="1"/>
      <c r="E7418" s="2"/>
      <c r="F7418" s="3"/>
      <c r="G7418" s="2"/>
      <c r="H7418" s="50"/>
      <c r="I7418" s="50"/>
      <c r="J7418" s="50"/>
    </row>
    <row r="7419" spans="1:10" s="43" customFormat="1" x14ac:dyDescent="0.2">
      <c r="A7419" s="1"/>
      <c r="E7419" s="2"/>
      <c r="F7419" s="3"/>
      <c r="G7419" s="2"/>
      <c r="H7419" s="50"/>
      <c r="I7419" s="50"/>
      <c r="J7419" s="50"/>
    </row>
    <row r="7420" spans="1:10" s="43" customFormat="1" x14ac:dyDescent="0.2">
      <c r="A7420" s="1"/>
      <c r="E7420" s="2"/>
      <c r="F7420" s="3"/>
      <c r="G7420" s="2"/>
      <c r="H7420" s="50"/>
      <c r="I7420" s="50"/>
      <c r="J7420" s="50"/>
    </row>
    <row r="7421" spans="1:10" s="43" customFormat="1" x14ac:dyDescent="0.2">
      <c r="A7421" s="1"/>
      <c r="E7421" s="2"/>
      <c r="F7421" s="3"/>
      <c r="G7421" s="2"/>
      <c r="H7421" s="50"/>
      <c r="I7421" s="50"/>
      <c r="J7421" s="50"/>
    </row>
    <row r="7422" spans="1:10" s="43" customFormat="1" x14ac:dyDescent="0.2">
      <c r="A7422" s="1"/>
      <c r="E7422" s="2"/>
      <c r="F7422" s="3"/>
      <c r="G7422" s="2"/>
      <c r="H7422" s="50"/>
      <c r="I7422" s="50"/>
      <c r="J7422" s="50"/>
    </row>
    <row r="7423" spans="1:10" s="43" customFormat="1" x14ac:dyDescent="0.2">
      <c r="A7423" s="1"/>
      <c r="E7423" s="2"/>
      <c r="F7423" s="3"/>
      <c r="G7423" s="2"/>
      <c r="H7423" s="50"/>
      <c r="I7423" s="50"/>
      <c r="J7423" s="50"/>
    </row>
    <row r="7424" spans="1:10" s="43" customFormat="1" x14ac:dyDescent="0.2">
      <c r="A7424" s="1"/>
      <c r="E7424" s="2"/>
      <c r="F7424" s="3"/>
      <c r="G7424" s="2"/>
      <c r="H7424" s="50"/>
      <c r="I7424" s="50"/>
      <c r="J7424" s="50"/>
    </row>
    <row r="7425" spans="1:10" s="43" customFormat="1" x14ac:dyDescent="0.2">
      <c r="A7425" s="1"/>
      <c r="E7425" s="2"/>
      <c r="F7425" s="3"/>
      <c r="G7425" s="2"/>
      <c r="H7425" s="50"/>
      <c r="I7425" s="50"/>
      <c r="J7425" s="50"/>
    </row>
    <row r="7426" spans="1:10" s="43" customFormat="1" x14ac:dyDescent="0.2">
      <c r="A7426" s="1"/>
      <c r="E7426" s="2"/>
      <c r="F7426" s="3"/>
      <c r="G7426" s="2"/>
      <c r="H7426" s="50"/>
      <c r="I7426" s="50"/>
      <c r="J7426" s="50"/>
    </row>
    <row r="7427" spans="1:10" s="43" customFormat="1" x14ac:dyDescent="0.2">
      <c r="A7427" s="1"/>
      <c r="E7427" s="2"/>
      <c r="F7427" s="3"/>
      <c r="G7427" s="2"/>
      <c r="H7427" s="50"/>
      <c r="I7427" s="50"/>
      <c r="J7427" s="50"/>
    </row>
    <row r="7428" spans="1:10" s="43" customFormat="1" x14ac:dyDescent="0.2">
      <c r="A7428" s="1"/>
      <c r="E7428" s="2"/>
      <c r="F7428" s="3"/>
      <c r="G7428" s="2"/>
      <c r="H7428" s="50"/>
      <c r="I7428" s="50"/>
      <c r="J7428" s="50"/>
    </row>
    <row r="7429" spans="1:10" s="43" customFormat="1" x14ac:dyDescent="0.2">
      <c r="A7429" s="1"/>
      <c r="E7429" s="2"/>
      <c r="F7429" s="3"/>
      <c r="G7429" s="2"/>
      <c r="H7429" s="50"/>
      <c r="I7429" s="50"/>
      <c r="J7429" s="50"/>
    </row>
    <row r="7430" spans="1:10" s="43" customFormat="1" x14ac:dyDescent="0.2">
      <c r="A7430" s="1"/>
      <c r="E7430" s="2"/>
      <c r="F7430" s="3"/>
      <c r="G7430" s="2"/>
      <c r="H7430" s="50"/>
      <c r="I7430" s="50"/>
      <c r="J7430" s="50"/>
    </row>
    <row r="7431" spans="1:10" s="43" customFormat="1" x14ac:dyDescent="0.2">
      <c r="A7431" s="1"/>
      <c r="E7431" s="2"/>
      <c r="F7431" s="3"/>
      <c r="G7431" s="2"/>
      <c r="H7431" s="50"/>
      <c r="I7431" s="50"/>
      <c r="J7431" s="50"/>
    </row>
    <row r="7432" spans="1:10" s="43" customFormat="1" x14ac:dyDescent="0.2">
      <c r="A7432" s="1"/>
      <c r="E7432" s="2"/>
      <c r="F7432" s="3"/>
      <c r="G7432" s="2"/>
      <c r="H7432" s="50"/>
      <c r="I7432" s="50"/>
      <c r="J7432" s="50"/>
    </row>
    <row r="7433" spans="1:10" s="43" customFormat="1" x14ac:dyDescent="0.2">
      <c r="A7433" s="1"/>
      <c r="E7433" s="2"/>
      <c r="F7433" s="3"/>
      <c r="G7433" s="2"/>
      <c r="H7433" s="50"/>
      <c r="I7433" s="50"/>
      <c r="J7433" s="50"/>
    </row>
    <row r="7434" spans="1:10" s="43" customFormat="1" x14ac:dyDescent="0.2">
      <c r="A7434" s="1"/>
      <c r="E7434" s="2"/>
      <c r="F7434" s="3"/>
      <c r="G7434" s="2"/>
      <c r="H7434" s="50"/>
      <c r="I7434" s="50"/>
      <c r="J7434" s="50"/>
    </row>
    <row r="7435" spans="1:10" s="43" customFormat="1" x14ac:dyDescent="0.2">
      <c r="A7435" s="1"/>
      <c r="E7435" s="2"/>
      <c r="F7435" s="3"/>
      <c r="G7435" s="2"/>
      <c r="H7435" s="50"/>
      <c r="I7435" s="50"/>
      <c r="J7435" s="50"/>
    </row>
    <row r="7436" spans="1:10" s="43" customFormat="1" x14ac:dyDescent="0.2">
      <c r="A7436" s="1"/>
      <c r="E7436" s="2"/>
      <c r="F7436" s="3"/>
      <c r="G7436" s="2"/>
      <c r="H7436" s="50"/>
      <c r="I7436" s="50"/>
      <c r="J7436" s="50"/>
    </row>
    <row r="7437" spans="1:10" s="43" customFormat="1" x14ac:dyDescent="0.2">
      <c r="A7437" s="1"/>
      <c r="E7437" s="2"/>
      <c r="F7437" s="3"/>
      <c r="G7437" s="2"/>
      <c r="H7437" s="50"/>
      <c r="I7437" s="50"/>
      <c r="J7437" s="50"/>
    </row>
    <row r="7438" spans="1:10" s="43" customFormat="1" x14ac:dyDescent="0.2">
      <c r="A7438" s="1"/>
      <c r="E7438" s="2"/>
      <c r="F7438" s="3"/>
      <c r="G7438" s="2"/>
      <c r="H7438" s="50"/>
      <c r="I7438" s="50"/>
      <c r="J7438" s="50"/>
    </row>
    <row r="7439" spans="1:10" s="43" customFormat="1" x14ac:dyDescent="0.2">
      <c r="A7439" s="1"/>
      <c r="E7439" s="2"/>
      <c r="F7439" s="3"/>
      <c r="G7439" s="2"/>
      <c r="H7439" s="50"/>
      <c r="I7439" s="50"/>
      <c r="J7439" s="50"/>
    </row>
    <row r="7440" spans="1:10" s="43" customFormat="1" x14ac:dyDescent="0.2">
      <c r="A7440" s="1"/>
      <c r="E7440" s="2"/>
      <c r="F7440" s="3"/>
      <c r="G7440" s="2"/>
      <c r="H7440" s="50"/>
      <c r="I7440" s="50"/>
      <c r="J7440" s="50"/>
    </row>
    <row r="7441" spans="1:10" s="43" customFormat="1" x14ac:dyDescent="0.2">
      <c r="A7441" s="1"/>
      <c r="E7441" s="2"/>
      <c r="F7441" s="3"/>
      <c r="G7441" s="2"/>
      <c r="H7441" s="50"/>
      <c r="I7441" s="50"/>
      <c r="J7441" s="50"/>
    </row>
    <row r="7442" spans="1:10" s="43" customFormat="1" x14ac:dyDescent="0.2">
      <c r="A7442" s="1"/>
      <c r="E7442" s="2"/>
      <c r="F7442" s="3"/>
      <c r="G7442" s="2"/>
      <c r="H7442" s="50"/>
      <c r="I7442" s="50"/>
      <c r="J7442" s="50"/>
    </row>
    <row r="7443" spans="1:10" s="43" customFormat="1" x14ac:dyDescent="0.2">
      <c r="A7443" s="1"/>
      <c r="E7443" s="2"/>
      <c r="F7443" s="3"/>
      <c r="G7443" s="2"/>
      <c r="H7443" s="50"/>
      <c r="I7443" s="50"/>
      <c r="J7443" s="50"/>
    </row>
    <row r="7444" spans="1:10" s="43" customFormat="1" x14ac:dyDescent="0.2">
      <c r="A7444" s="1"/>
      <c r="E7444" s="2"/>
      <c r="F7444" s="3"/>
      <c r="G7444" s="2"/>
      <c r="H7444" s="50"/>
      <c r="I7444" s="50"/>
      <c r="J7444" s="50"/>
    </row>
    <row r="7445" spans="1:10" s="43" customFormat="1" x14ac:dyDescent="0.2">
      <c r="A7445" s="1"/>
      <c r="E7445" s="2"/>
      <c r="F7445" s="3"/>
      <c r="G7445" s="2"/>
      <c r="H7445" s="50"/>
      <c r="I7445" s="50"/>
      <c r="J7445" s="50"/>
    </row>
    <row r="7446" spans="1:10" s="43" customFormat="1" x14ac:dyDescent="0.2">
      <c r="A7446" s="1"/>
      <c r="E7446" s="2"/>
      <c r="F7446" s="3"/>
      <c r="G7446" s="2"/>
      <c r="H7446" s="50"/>
      <c r="I7446" s="50"/>
      <c r="J7446" s="50"/>
    </row>
    <row r="7447" spans="1:10" s="43" customFormat="1" x14ac:dyDescent="0.2">
      <c r="A7447" s="1"/>
      <c r="E7447" s="2"/>
      <c r="F7447" s="3"/>
      <c r="G7447" s="2"/>
      <c r="H7447" s="50"/>
      <c r="I7447" s="50"/>
      <c r="J7447" s="50"/>
    </row>
    <row r="7448" spans="1:10" s="43" customFormat="1" x14ac:dyDescent="0.2">
      <c r="A7448" s="1"/>
      <c r="E7448" s="2"/>
      <c r="F7448" s="3"/>
      <c r="G7448" s="2"/>
      <c r="H7448" s="50"/>
      <c r="I7448" s="50"/>
      <c r="J7448" s="50"/>
    </row>
    <row r="7449" spans="1:10" s="43" customFormat="1" x14ac:dyDescent="0.2">
      <c r="A7449" s="1"/>
      <c r="E7449" s="2"/>
      <c r="F7449" s="3"/>
      <c r="G7449" s="2"/>
      <c r="H7449" s="50"/>
      <c r="I7449" s="50"/>
      <c r="J7449" s="50"/>
    </row>
    <row r="7450" spans="1:10" s="43" customFormat="1" x14ac:dyDescent="0.2">
      <c r="A7450" s="1"/>
      <c r="E7450" s="2"/>
      <c r="F7450" s="3"/>
      <c r="G7450" s="2"/>
      <c r="H7450" s="50"/>
      <c r="I7450" s="50"/>
      <c r="J7450" s="50"/>
    </row>
    <row r="7451" spans="1:10" s="43" customFormat="1" x14ac:dyDescent="0.2">
      <c r="A7451" s="1"/>
      <c r="E7451" s="2"/>
      <c r="F7451" s="3"/>
      <c r="G7451" s="2"/>
      <c r="H7451" s="50"/>
      <c r="I7451" s="50"/>
      <c r="J7451" s="50"/>
    </row>
    <row r="7452" spans="1:10" s="43" customFormat="1" x14ac:dyDescent="0.2">
      <c r="A7452" s="1"/>
      <c r="E7452" s="2"/>
      <c r="F7452" s="3"/>
      <c r="G7452" s="2"/>
      <c r="H7452" s="50"/>
      <c r="I7452" s="50"/>
      <c r="J7452" s="50"/>
    </row>
    <row r="7453" spans="1:10" s="43" customFormat="1" x14ac:dyDescent="0.2">
      <c r="A7453" s="1"/>
      <c r="E7453" s="2"/>
      <c r="F7453" s="3"/>
      <c r="G7453" s="2"/>
      <c r="H7453" s="50"/>
      <c r="I7453" s="50"/>
      <c r="J7453" s="50"/>
    </row>
    <row r="7454" spans="1:10" s="43" customFormat="1" x14ac:dyDescent="0.2">
      <c r="A7454" s="1"/>
      <c r="E7454" s="2"/>
      <c r="F7454" s="3"/>
      <c r="G7454" s="2"/>
      <c r="H7454" s="50"/>
      <c r="I7454" s="50"/>
      <c r="J7454" s="50"/>
    </row>
    <row r="7455" spans="1:10" s="43" customFormat="1" x14ac:dyDescent="0.2">
      <c r="A7455" s="1"/>
      <c r="E7455" s="2"/>
      <c r="F7455" s="3"/>
      <c r="G7455" s="2"/>
      <c r="H7455" s="50"/>
      <c r="I7455" s="50"/>
      <c r="J7455" s="50"/>
    </row>
    <row r="7456" spans="1:10" s="43" customFormat="1" x14ac:dyDescent="0.2">
      <c r="A7456" s="1"/>
      <c r="E7456" s="2"/>
      <c r="F7456" s="3"/>
      <c r="G7456" s="2"/>
      <c r="H7456" s="50"/>
      <c r="I7456" s="50"/>
      <c r="J7456" s="50"/>
    </row>
    <row r="7457" spans="1:10" s="43" customFormat="1" x14ac:dyDescent="0.2">
      <c r="A7457" s="1"/>
      <c r="E7457" s="2"/>
      <c r="F7457" s="3"/>
      <c r="G7457" s="2"/>
      <c r="H7457" s="50"/>
      <c r="I7457" s="50"/>
      <c r="J7457" s="50"/>
    </row>
    <row r="7458" spans="1:10" s="43" customFormat="1" x14ac:dyDescent="0.2">
      <c r="A7458" s="1"/>
      <c r="E7458" s="2"/>
      <c r="F7458" s="3"/>
      <c r="G7458" s="2"/>
      <c r="H7458" s="50"/>
      <c r="I7458" s="50"/>
      <c r="J7458" s="50"/>
    </row>
    <row r="7459" spans="1:10" s="43" customFormat="1" x14ac:dyDescent="0.2">
      <c r="A7459" s="1"/>
      <c r="E7459" s="2"/>
      <c r="F7459" s="3"/>
      <c r="G7459" s="2"/>
      <c r="H7459" s="50"/>
      <c r="I7459" s="50"/>
      <c r="J7459" s="50"/>
    </row>
    <row r="7460" spans="1:10" s="43" customFormat="1" x14ac:dyDescent="0.2">
      <c r="A7460" s="1"/>
      <c r="E7460" s="2"/>
      <c r="F7460" s="3"/>
      <c r="G7460" s="2"/>
      <c r="H7460" s="50"/>
      <c r="I7460" s="50"/>
      <c r="J7460" s="50"/>
    </row>
    <row r="7461" spans="1:10" s="43" customFormat="1" x14ac:dyDescent="0.2">
      <c r="A7461" s="1"/>
      <c r="E7461" s="2"/>
      <c r="F7461" s="3"/>
      <c r="G7461" s="2"/>
      <c r="H7461" s="50"/>
      <c r="I7461" s="50"/>
      <c r="J7461" s="50"/>
    </row>
    <row r="7462" spans="1:10" s="43" customFormat="1" x14ac:dyDescent="0.2">
      <c r="A7462" s="1"/>
      <c r="E7462" s="2"/>
      <c r="F7462" s="3"/>
      <c r="G7462" s="2"/>
      <c r="H7462" s="50"/>
      <c r="I7462" s="50"/>
      <c r="J7462" s="50"/>
    </row>
    <row r="7463" spans="1:10" s="43" customFormat="1" x14ac:dyDescent="0.2">
      <c r="A7463" s="1"/>
      <c r="E7463" s="2"/>
      <c r="F7463" s="3"/>
      <c r="G7463" s="2"/>
      <c r="H7463" s="50"/>
      <c r="I7463" s="50"/>
      <c r="J7463" s="50"/>
    </row>
    <row r="7464" spans="1:10" s="43" customFormat="1" x14ac:dyDescent="0.2">
      <c r="A7464" s="1"/>
      <c r="E7464" s="2"/>
      <c r="F7464" s="3"/>
      <c r="G7464" s="2"/>
      <c r="H7464" s="50"/>
      <c r="I7464" s="50"/>
      <c r="J7464" s="50"/>
    </row>
    <row r="7465" spans="1:10" s="43" customFormat="1" x14ac:dyDescent="0.2">
      <c r="A7465" s="1"/>
      <c r="E7465" s="2"/>
      <c r="F7465" s="3"/>
      <c r="G7465" s="2"/>
      <c r="H7465" s="50"/>
      <c r="I7465" s="50"/>
      <c r="J7465" s="50"/>
    </row>
    <row r="7466" spans="1:10" s="43" customFormat="1" x14ac:dyDescent="0.2">
      <c r="A7466" s="1"/>
      <c r="E7466" s="2"/>
      <c r="F7466" s="3"/>
      <c r="G7466" s="2"/>
      <c r="H7466" s="50"/>
      <c r="I7466" s="50"/>
      <c r="J7466" s="50"/>
    </row>
    <row r="7467" spans="1:10" s="43" customFormat="1" x14ac:dyDescent="0.2">
      <c r="A7467" s="1"/>
      <c r="E7467" s="2"/>
      <c r="F7467" s="3"/>
      <c r="G7467" s="2"/>
      <c r="H7467" s="50"/>
      <c r="I7467" s="50"/>
      <c r="J7467" s="50"/>
    </row>
    <row r="7468" spans="1:10" s="43" customFormat="1" x14ac:dyDescent="0.2">
      <c r="A7468" s="1"/>
      <c r="E7468" s="2"/>
      <c r="F7468" s="3"/>
      <c r="G7468" s="2"/>
      <c r="H7468" s="50"/>
      <c r="I7468" s="50"/>
      <c r="J7468" s="50"/>
    </row>
    <row r="7469" spans="1:10" s="43" customFormat="1" x14ac:dyDescent="0.2">
      <c r="A7469" s="1"/>
      <c r="E7469" s="2"/>
      <c r="F7469" s="3"/>
      <c r="G7469" s="2"/>
      <c r="H7469" s="50"/>
      <c r="I7469" s="50"/>
      <c r="J7469" s="50"/>
    </row>
    <row r="7470" spans="1:10" s="43" customFormat="1" x14ac:dyDescent="0.2">
      <c r="A7470" s="1"/>
      <c r="E7470" s="2"/>
      <c r="F7470" s="3"/>
      <c r="G7470" s="2"/>
      <c r="H7470" s="50"/>
      <c r="I7470" s="50"/>
      <c r="J7470" s="50"/>
    </row>
    <row r="7471" spans="1:10" s="43" customFormat="1" x14ac:dyDescent="0.2">
      <c r="A7471" s="1"/>
      <c r="E7471" s="2"/>
      <c r="F7471" s="3"/>
      <c r="G7471" s="2"/>
      <c r="H7471" s="50"/>
      <c r="I7471" s="50"/>
      <c r="J7471" s="50"/>
    </row>
    <row r="7472" spans="1:10" s="43" customFormat="1" x14ac:dyDescent="0.2">
      <c r="A7472" s="1"/>
      <c r="E7472" s="2"/>
      <c r="F7472" s="3"/>
      <c r="G7472" s="2"/>
      <c r="H7472" s="50"/>
      <c r="I7472" s="50"/>
      <c r="J7472" s="50"/>
    </row>
    <row r="7473" spans="1:10" s="43" customFormat="1" x14ac:dyDescent="0.2">
      <c r="A7473" s="1"/>
      <c r="E7473" s="2"/>
      <c r="F7473" s="3"/>
      <c r="G7473" s="2"/>
      <c r="H7473" s="50"/>
      <c r="I7473" s="50"/>
      <c r="J7473" s="50"/>
    </row>
    <row r="7474" spans="1:10" s="43" customFormat="1" x14ac:dyDescent="0.2">
      <c r="A7474" s="1"/>
      <c r="E7474" s="2"/>
      <c r="F7474" s="3"/>
      <c r="G7474" s="2"/>
      <c r="H7474" s="50"/>
      <c r="I7474" s="50"/>
      <c r="J7474" s="50"/>
    </row>
    <row r="7475" spans="1:10" s="43" customFormat="1" x14ac:dyDescent="0.2">
      <c r="A7475" s="1"/>
      <c r="E7475" s="2"/>
      <c r="F7475" s="3"/>
      <c r="G7475" s="2"/>
      <c r="H7475" s="50"/>
      <c r="I7475" s="50"/>
      <c r="J7475" s="50"/>
    </row>
    <row r="7476" spans="1:10" s="43" customFormat="1" x14ac:dyDescent="0.2">
      <c r="A7476" s="1"/>
      <c r="E7476" s="2"/>
      <c r="F7476" s="3"/>
      <c r="G7476" s="2"/>
      <c r="H7476" s="50"/>
      <c r="I7476" s="50"/>
      <c r="J7476" s="50"/>
    </row>
    <row r="7477" spans="1:10" s="43" customFormat="1" x14ac:dyDescent="0.2">
      <c r="A7477" s="1"/>
      <c r="E7477" s="2"/>
      <c r="F7477" s="3"/>
      <c r="G7477" s="2"/>
      <c r="H7477" s="50"/>
      <c r="I7477" s="50"/>
      <c r="J7477" s="50"/>
    </row>
    <row r="7478" spans="1:10" s="43" customFormat="1" x14ac:dyDescent="0.2">
      <c r="A7478" s="1"/>
      <c r="E7478" s="2"/>
      <c r="F7478" s="3"/>
      <c r="G7478" s="2"/>
      <c r="H7478" s="50"/>
      <c r="I7478" s="50"/>
      <c r="J7478" s="50"/>
    </row>
    <row r="7479" spans="1:10" s="43" customFormat="1" x14ac:dyDescent="0.2">
      <c r="A7479" s="1"/>
      <c r="E7479" s="2"/>
      <c r="F7479" s="3"/>
      <c r="G7479" s="2"/>
      <c r="H7479" s="50"/>
      <c r="I7479" s="50"/>
      <c r="J7479" s="50"/>
    </row>
    <row r="7480" spans="1:10" s="43" customFormat="1" x14ac:dyDescent="0.2">
      <c r="A7480" s="1"/>
      <c r="E7480" s="2"/>
      <c r="F7480" s="3"/>
      <c r="G7480" s="2"/>
      <c r="H7480" s="50"/>
      <c r="I7480" s="50"/>
      <c r="J7480" s="50"/>
    </row>
    <row r="7481" spans="1:10" s="43" customFormat="1" x14ac:dyDescent="0.2">
      <c r="A7481" s="1"/>
      <c r="E7481" s="2"/>
      <c r="F7481" s="3"/>
      <c r="G7481" s="2"/>
      <c r="H7481" s="50"/>
      <c r="I7481" s="50"/>
      <c r="J7481" s="50"/>
    </row>
    <row r="7482" spans="1:10" s="43" customFormat="1" x14ac:dyDescent="0.2">
      <c r="A7482" s="1"/>
      <c r="E7482" s="2"/>
      <c r="F7482" s="3"/>
      <c r="G7482" s="2"/>
      <c r="H7482" s="50"/>
      <c r="I7482" s="50"/>
      <c r="J7482" s="50"/>
    </row>
    <row r="7483" spans="1:10" s="43" customFormat="1" x14ac:dyDescent="0.2">
      <c r="A7483" s="1"/>
      <c r="E7483" s="2"/>
      <c r="F7483" s="3"/>
      <c r="G7483" s="2"/>
      <c r="H7483" s="50"/>
      <c r="I7483" s="50"/>
      <c r="J7483" s="50"/>
    </row>
    <row r="7484" spans="1:10" s="43" customFormat="1" x14ac:dyDescent="0.2">
      <c r="A7484" s="1"/>
      <c r="E7484" s="2"/>
      <c r="F7484" s="3"/>
      <c r="G7484" s="2"/>
      <c r="H7484" s="50"/>
      <c r="I7484" s="50"/>
      <c r="J7484" s="50"/>
    </row>
    <row r="7485" spans="1:10" s="43" customFormat="1" x14ac:dyDescent="0.2">
      <c r="A7485" s="1"/>
      <c r="E7485" s="2"/>
      <c r="F7485" s="3"/>
      <c r="G7485" s="2"/>
      <c r="H7485" s="50"/>
      <c r="I7485" s="50"/>
      <c r="J7485" s="50"/>
    </row>
    <row r="7486" spans="1:10" s="43" customFormat="1" x14ac:dyDescent="0.2">
      <c r="A7486" s="1"/>
      <c r="E7486" s="2"/>
      <c r="F7486" s="3"/>
      <c r="G7486" s="2"/>
      <c r="H7486" s="50"/>
      <c r="I7486" s="50"/>
      <c r="J7486" s="50"/>
    </row>
    <row r="7487" spans="1:10" s="43" customFormat="1" x14ac:dyDescent="0.2">
      <c r="A7487" s="1"/>
      <c r="E7487" s="2"/>
      <c r="F7487" s="3"/>
      <c r="G7487" s="2"/>
      <c r="H7487" s="50"/>
      <c r="I7487" s="50"/>
      <c r="J7487" s="50"/>
    </row>
    <row r="7488" spans="1:10" s="43" customFormat="1" x14ac:dyDescent="0.2">
      <c r="A7488" s="1"/>
      <c r="E7488" s="2"/>
      <c r="F7488" s="3"/>
      <c r="G7488" s="2"/>
      <c r="H7488" s="50"/>
      <c r="I7488" s="50"/>
      <c r="J7488" s="50"/>
    </row>
    <row r="7489" spans="1:10" s="43" customFormat="1" x14ac:dyDescent="0.2">
      <c r="A7489" s="1"/>
      <c r="E7489" s="2"/>
      <c r="F7489" s="3"/>
      <c r="G7489" s="2"/>
      <c r="H7489" s="50"/>
      <c r="I7489" s="50"/>
      <c r="J7489" s="50"/>
    </row>
    <row r="7490" spans="1:10" s="43" customFormat="1" x14ac:dyDescent="0.2">
      <c r="A7490" s="1"/>
      <c r="E7490" s="2"/>
      <c r="F7490" s="3"/>
      <c r="G7490" s="2"/>
      <c r="H7490" s="50"/>
      <c r="I7490" s="50"/>
      <c r="J7490" s="50"/>
    </row>
    <row r="7491" spans="1:10" s="43" customFormat="1" x14ac:dyDescent="0.2">
      <c r="A7491" s="1"/>
      <c r="E7491" s="2"/>
      <c r="F7491" s="3"/>
      <c r="G7491" s="2"/>
      <c r="H7491" s="50"/>
      <c r="I7491" s="50"/>
      <c r="J7491" s="50"/>
    </row>
    <row r="7492" spans="1:10" s="43" customFormat="1" x14ac:dyDescent="0.2">
      <c r="A7492" s="1"/>
      <c r="E7492" s="2"/>
      <c r="F7492" s="3"/>
      <c r="G7492" s="2"/>
      <c r="H7492" s="50"/>
      <c r="I7492" s="50"/>
      <c r="J7492" s="50"/>
    </row>
    <row r="7493" spans="1:10" s="43" customFormat="1" x14ac:dyDescent="0.2">
      <c r="A7493" s="1"/>
      <c r="E7493" s="2"/>
      <c r="F7493" s="3"/>
      <c r="G7493" s="2"/>
      <c r="H7493" s="50"/>
      <c r="I7493" s="50"/>
      <c r="J7493" s="50"/>
    </row>
    <row r="7494" spans="1:10" s="43" customFormat="1" x14ac:dyDescent="0.2">
      <c r="A7494" s="1"/>
      <c r="E7494" s="2"/>
      <c r="F7494" s="3"/>
      <c r="G7494" s="2"/>
      <c r="H7494" s="50"/>
      <c r="I7494" s="50"/>
      <c r="J7494" s="50"/>
    </row>
    <row r="7495" spans="1:10" s="43" customFormat="1" x14ac:dyDescent="0.2">
      <c r="A7495" s="1"/>
      <c r="E7495" s="2"/>
      <c r="F7495" s="3"/>
      <c r="G7495" s="2"/>
      <c r="H7495" s="50"/>
      <c r="I7495" s="50"/>
      <c r="J7495" s="50"/>
    </row>
    <row r="7496" spans="1:10" s="43" customFormat="1" x14ac:dyDescent="0.2">
      <c r="A7496" s="1"/>
      <c r="E7496" s="2"/>
      <c r="F7496" s="3"/>
      <c r="G7496" s="2"/>
      <c r="H7496" s="50"/>
      <c r="I7496" s="50"/>
      <c r="J7496" s="50"/>
    </row>
    <row r="7497" spans="1:10" s="43" customFormat="1" x14ac:dyDescent="0.2">
      <c r="A7497" s="1"/>
      <c r="E7497" s="2"/>
      <c r="F7497" s="3"/>
      <c r="G7497" s="2"/>
      <c r="H7497" s="50"/>
      <c r="I7497" s="50"/>
      <c r="J7497" s="50"/>
    </row>
    <row r="7498" spans="1:10" s="43" customFormat="1" x14ac:dyDescent="0.2">
      <c r="A7498" s="1"/>
      <c r="E7498" s="2"/>
      <c r="F7498" s="3"/>
      <c r="G7498" s="2"/>
      <c r="H7498" s="50"/>
      <c r="I7498" s="50"/>
      <c r="J7498" s="50"/>
    </row>
    <row r="7499" spans="1:10" s="43" customFormat="1" x14ac:dyDescent="0.2">
      <c r="A7499" s="1"/>
      <c r="E7499" s="2"/>
      <c r="F7499" s="3"/>
      <c r="G7499" s="2"/>
      <c r="H7499" s="50"/>
      <c r="I7499" s="50"/>
      <c r="J7499" s="50"/>
    </row>
    <row r="7500" spans="1:10" s="43" customFormat="1" x14ac:dyDescent="0.2">
      <c r="A7500" s="1"/>
      <c r="E7500" s="2"/>
      <c r="F7500" s="3"/>
      <c r="G7500" s="2"/>
      <c r="H7500" s="50"/>
      <c r="I7500" s="50"/>
      <c r="J7500" s="50"/>
    </row>
    <row r="7501" spans="1:10" s="43" customFormat="1" x14ac:dyDescent="0.2">
      <c r="A7501" s="1"/>
      <c r="E7501" s="2"/>
      <c r="F7501" s="3"/>
      <c r="G7501" s="2"/>
      <c r="H7501" s="50"/>
      <c r="I7501" s="50"/>
      <c r="J7501" s="50"/>
    </row>
    <row r="7502" spans="1:10" s="43" customFormat="1" x14ac:dyDescent="0.2">
      <c r="A7502" s="1"/>
      <c r="E7502" s="2"/>
      <c r="F7502" s="3"/>
      <c r="G7502" s="2"/>
      <c r="H7502" s="50"/>
      <c r="I7502" s="50"/>
      <c r="J7502" s="50"/>
    </row>
    <row r="7503" spans="1:10" s="43" customFormat="1" x14ac:dyDescent="0.2">
      <c r="A7503" s="1"/>
      <c r="E7503" s="2"/>
      <c r="F7503" s="3"/>
      <c r="G7503" s="2"/>
      <c r="H7503" s="50"/>
      <c r="I7503" s="50"/>
      <c r="J7503" s="50"/>
    </row>
    <row r="7504" spans="1:10" s="43" customFormat="1" x14ac:dyDescent="0.2">
      <c r="A7504" s="1"/>
      <c r="E7504" s="2"/>
      <c r="F7504" s="3"/>
      <c r="G7504" s="2"/>
      <c r="H7504" s="50"/>
      <c r="I7504" s="50"/>
      <c r="J7504" s="50"/>
    </row>
    <row r="7505" spans="1:10" s="43" customFormat="1" x14ac:dyDescent="0.2">
      <c r="A7505" s="1"/>
      <c r="E7505" s="2"/>
      <c r="F7505" s="3"/>
      <c r="G7505" s="2"/>
      <c r="H7505" s="50"/>
      <c r="I7505" s="50"/>
      <c r="J7505" s="50"/>
    </row>
    <row r="7506" spans="1:10" s="43" customFormat="1" x14ac:dyDescent="0.2">
      <c r="A7506" s="1"/>
      <c r="E7506" s="2"/>
      <c r="F7506" s="3"/>
      <c r="G7506" s="2"/>
      <c r="H7506" s="50"/>
      <c r="I7506" s="50"/>
      <c r="J7506" s="50"/>
    </row>
    <row r="7507" spans="1:10" s="43" customFormat="1" x14ac:dyDescent="0.2">
      <c r="A7507" s="1"/>
      <c r="E7507" s="2"/>
      <c r="F7507" s="3"/>
      <c r="G7507" s="2"/>
      <c r="H7507" s="50"/>
      <c r="I7507" s="50"/>
      <c r="J7507" s="50"/>
    </row>
    <row r="7508" spans="1:10" s="43" customFormat="1" x14ac:dyDescent="0.2">
      <c r="A7508" s="1"/>
      <c r="E7508" s="2"/>
      <c r="F7508" s="3"/>
      <c r="G7508" s="2"/>
      <c r="H7508" s="50"/>
      <c r="I7508" s="50"/>
      <c r="J7508" s="50"/>
    </row>
    <row r="7509" spans="1:10" s="43" customFormat="1" x14ac:dyDescent="0.2">
      <c r="A7509" s="1"/>
      <c r="E7509" s="2"/>
      <c r="F7509" s="3"/>
      <c r="G7509" s="2"/>
      <c r="H7509" s="50"/>
      <c r="I7509" s="50"/>
      <c r="J7509" s="50"/>
    </row>
    <row r="7510" spans="1:10" s="43" customFormat="1" x14ac:dyDescent="0.2">
      <c r="A7510" s="1"/>
      <c r="E7510" s="2"/>
      <c r="F7510" s="3"/>
      <c r="G7510" s="2"/>
      <c r="H7510" s="50"/>
      <c r="I7510" s="50"/>
      <c r="J7510" s="50"/>
    </row>
    <row r="7511" spans="1:10" s="43" customFormat="1" x14ac:dyDescent="0.2">
      <c r="A7511" s="1"/>
      <c r="E7511" s="2"/>
      <c r="F7511" s="3"/>
      <c r="G7511" s="2"/>
      <c r="H7511" s="50"/>
      <c r="I7511" s="50"/>
      <c r="J7511" s="50"/>
    </row>
    <row r="7512" spans="1:10" s="43" customFormat="1" x14ac:dyDescent="0.2">
      <c r="A7512" s="1"/>
      <c r="E7512" s="2"/>
      <c r="F7512" s="3"/>
      <c r="G7512" s="2"/>
      <c r="H7512" s="50"/>
      <c r="I7512" s="50"/>
      <c r="J7512" s="50"/>
    </row>
    <row r="7513" spans="1:10" s="43" customFormat="1" x14ac:dyDescent="0.2">
      <c r="A7513" s="1"/>
      <c r="E7513" s="2"/>
      <c r="F7513" s="3"/>
      <c r="G7513" s="2"/>
      <c r="H7513" s="50"/>
      <c r="I7513" s="50"/>
      <c r="J7513" s="50"/>
    </row>
    <row r="7514" spans="1:10" s="43" customFormat="1" x14ac:dyDescent="0.2">
      <c r="A7514" s="1"/>
      <c r="E7514" s="2"/>
      <c r="F7514" s="3"/>
      <c r="G7514" s="2"/>
      <c r="H7514" s="50"/>
      <c r="I7514" s="50"/>
      <c r="J7514" s="50"/>
    </row>
    <row r="7515" spans="1:10" s="43" customFormat="1" x14ac:dyDescent="0.2">
      <c r="A7515" s="1"/>
      <c r="E7515" s="2"/>
      <c r="F7515" s="3"/>
      <c r="G7515" s="2"/>
      <c r="H7515" s="50"/>
      <c r="I7515" s="50"/>
      <c r="J7515" s="50"/>
    </row>
    <row r="7516" spans="1:10" s="43" customFormat="1" x14ac:dyDescent="0.2">
      <c r="A7516" s="1"/>
      <c r="E7516" s="2"/>
      <c r="F7516" s="3"/>
      <c r="G7516" s="2"/>
      <c r="H7516" s="50"/>
      <c r="I7516" s="50"/>
      <c r="J7516" s="50"/>
    </row>
    <row r="7517" spans="1:10" s="43" customFormat="1" x14ac:dyDescent="0.2">
      <c r="A7517" s="1"/>
      <c r="E7517" s="2"/>
      <c r="F7517" s="3"/>
      <c r="G7517" s="2"/>
      <c r="H7517" s="50"/>
      <c r="I7517" s="50"/>
      <c r="J7517" s="50"/>
    </row>
    <row r="7518" spans="1:10" s="43" customFormat="1" x14ac:dyDescent="0.2">
      <c r="A7518" s="1"/>
      <c r="E7518" s="2"/>
      <c r="F7518" s="3"/>
      <c r="G7518" s="2"/>
      <c r="H7518" s="50"/>
      <c r="I7518" s="50"/>
      <c r="J7518" s="50"/>
    </row>
    <row r="7519" spans="1:10" s="43" customFormat="1" x14ac:dyDescent="0.2">
      <c r="A7519" s="1"/>
      <c r="E7519" s="2"/>
      <c r="F7519" s="3"/>
      <c r="G7519" s="2"/>
      <c r="H7519" s="50"/>
      <c r="I7519" s="50"/>
      <c r="J7519" s="50"/>
    </row>
    <row r="7520" spans="1:10" s="43" customFormat="1" x14ac:dyDescent="0.2">
      <c r="A7520" s="1"/>
      <c r="E7520" s="2"/>
      <c r="F7520" s="3"/>
      <c r="G7520" s="2"/>
      <c r="H7520" s="50"/>
      <c r="I7520" s="50"/>
      <c r="J7520" s="50"/>
    </row>
    <row r="7521" spans="1:10" s="43" customFormat="1" x14ac:dyDescent="0.2">
      <c r="A7521" s="1"/>
      <c r="E7521" s="2"/>
      <c r="F7521" s="3"/>
      <c r="G7521" s="2"/>
      <c r="H7521" s="50"/>
      <c r="I7521" s="50"/>
      <c r="J7521" s="50"/>
    </row>
    <row r="7522" spans="1:10" s="43" customFormat="1" x14ac:dyDescent="0.2">
      <c r="A7522" s="1"/>
      <c r="E7522" s="2"/>
      <c r="F7522" s="3"/>
      <c r="G7522" s="2"/>
      <c r="H7522" s="50"/>
      <c r="I7522" s="50"/>
      <c r="J7522" s="50"/>
    </row>
    <row r="7523" spans="1:10" s="43" customFormat="1" x14ac:dyDescent="0.2">
      <c r="A7523" s="1"/>
      <c r="E7523" s="2"/>
      <c r="F7523" s="3"/>
      <c r="G7523" s="2"/>
      <c r="H7523" s="50"/>
      <c r="I7523" s="50"/>
      <c r="J7523" s="50"/>
    </row>
    <row r="7524" spans="1:10" s="43" customFormat="1" x14ac:dyDescent="0.2">
      <c r="A7524" s="1"/>
      <c r="E7524" s="2"/>
      <c r="F7524" s="3"/>
      <c r="G7524" s="2"/>
      <c r="H7524" s="50"/>
      <c r="I7524" s="50"/>
      <c r="J7524" s="50"/>
    </row>
    <row r="7525" spans="1:10" s="43" customFormat="1" x14ac:dyDescent="0.2">
      <c r="A7525" s="1"/>
      <c r="E7525" s="2"/>
      <c r="F7525" s="3"/>
      <c r="G7525" s="2"/>
      <c r="H7525" s="50"/>
      <c r="I7525" s="50"/>
      <c r="J7525" s="50"/>
    </row>
    <row r="7526" spans="1:10" s="43" customFormat="1" x14ac:dyDescent="0.2">
      <c r="A7526" s="1"/>
      <c r="E7526" s="2"/>
      <c r="F7526" s="3"/>
      <c r="G7526" s="2"/>
      <c r="H7526" s="50"/>
      <c r="I7526" s="50"/>
      <c r="J7526" s="50"/>
    </row>
    <row r="7527" spans="1:10" s="43" customFormat="1" x14ac:dyDescent="0.2">
      <c r="A7527" s="1"/>
      <c r="E7527" s="2"/>
      <c r="F7527" s="3"/>
      <c r="G7527" s="2"/>
      <c r="H7527" s="50"/>
      <c r="I7527" s="50"/>
      <c r="J7527" s="50"/>
    </row>
    <row r="7528" spans="1:10" s="43" customFormat="1" x14ac:dyDescent="0.2">
      <c r="A7528" s="1"/>
      <c r="E7528" s="2"/>
      <c r="F7528" s="3"/>
      <c r="G7528" s="2"/>
      <c r="H7528" s="50"/>
      <c r="I7528" s="50"/>
      <c r="J7528" s="50"/>
    </row>
    <row r="7529" spans="1:10" s="43" customFormat="1" x14ac:dyDescent="0.2">
      <c r="A7529" s="1"/>
      <c r="E7529" s="2"/>
      <c r="F7529" s="3"/>
      <c r="G7529" s="2"/>
      <c r="H7529" s="50"/>
      <c r="I7529" s="50"/>
      <c r="J7529" s="50"/>
    </row>
    <row r="7530" spans="1:10" s="43" customFormat="1" x14ac:dyDescent="0.2">
      <c r="A7530" s="1"/>
      <c r="E7530" s="2"/>
      <c r="F7530" s="3"/>
      <c r="G7530" s="2"/>
      <c r="H7530" s="50"/>
      <c r="I7530" s="50"/>
      <c r="J7530" s="50"/>
    </row>
    <row r="7531" spans="1:10" s="43" customFormat="1" x14ac:dyDescent="0.2">
      <c r="A7531" s="1"/>
      <c r="E7531" s="2"/>
      <c r="F7531" s="3"/>
      <c r="G7531" s="2"/>
      <c r="H7531" s="50"/>
      <c r="I7531" s="50"/>
      <c r="J7531" s="50"/>
    </row>
    <row r="7532" spans="1:10" s="43" customFormat="1" x14ac:dyDescent="0.2">
      <c r="A7532" s="1"/>
      <c r="E7532" s="2"/>
      <c r="F7532" s="3"/>
      <c r="G7532" s="2"/>
      <c r="H7532" s="50"/>
      <c r="I7532" s="50"/>
      <c r="J7532" s="50"/>
    </row>
    <row r="7533" spans="1:10" s="43" customFormat="1" x14ac:dyDescent="0.2">
      <c r="A7533" s="1"/>
      <c r="E7533" s="2"/>
      <c r="F7533" s="3"/>
      <c r="G7533" s="2"/>
      <c r="H7533" s="50"/>
      <c r="I7533" s="50"/>
      <c r="J7533" s="50"/>
    </row>
    <row r="7534" spans="1:10" s="43" customFormat="1" x14ac:dyDescent="0.2">
      <c r="A7534" s="1"/>
      <c r="E7534" s="2"/>
      <c r="F7534" s="3"/>
      <c r="G7534" s="2"/>
      <c r="H7534" s="50"/>
      <c r="I7534" s="50"/>
      <c r="J7534" s="50"/>
    </row>
    <row r="7535" spans="1:10" s="43" customFormat="1" x14ac:dyDescent="0.2">
      <c r="A7535" s="1"/>
      <c r="E7535" s="2"/>
      <c r="F7535" s="3"/>
      <c r="G7535" s="2"/>
      <c r="H7535" s="50"/>
      <c r="I7535" s="50"/>
      <c r="J7535" s="50"/>
    </row>
    <row r="7536" spans="1:10" s="43" customFormat="1" x14ac:dyDescent="0.2">
      <c r="A7536" s="1"/>
      <c r="E7536" s="2"/>
      <c r="F7536" s="3"/>
      <c r="G7536" s="2"/>
      <c r="H7536" s="50"/>
      <c r="I7536" s="50"/>
      <c r="J7536" s="50"/>
    </row>
    <row r="7537" spans="1:10" s="43" customFormat="1" x14ac:dyDescent="0.2">
      <c r="A7537" s="1"/>
      <c r="E7537" s="2"/>
      <c r="F7537" s="3"/>
      <c r="G7537" s="2"/>
      <c r="H7537" s="50"/>
      <c r="I7537" s="50"/>
      <c r="J7537" s="50"/>
    </row>
    <row r="7538" spans="1:10" s="43" customFormat="1" x14ac:dyDescent="0.2">
      <c r="A7538" s="1"/>
      <c r="E7538" s="2"/>
      <c r="F7538" s="3"/>
      <c r="G7538" s="2"/>
      <c r="H7538" s="50"/>
      <c r="I7538" s="50"/>
      <c r="J7538" s="50"/>
    </row>
    <row r="7539" spans="1:10" s="43" customFormat="1" x14ac:dyDescent="0.2">
      <c r="A7539" s="1"/>
      <c r="E7539" s="2"/>
      <c r="F7539" s="3"/>
      <c r="G7539" s="2"/>
      <c r="H7539" s="50"/>
      <c r="I7539" s="50"/>
      <c r="J7539" s="50"/>
    </row>
    <row r="7540" spans="1:10" s="43" customFormat="1" x14ac:dyDescent="0.2">
      <c r="A7540" s="1"/>
      <c r="E7540" s="2"/>
      <c r="F7540" s="3"/>
      <c r="G7540" s="2"/>
      <c r="H7540" s="50"/>
      <c r="I7540" s="50"/>
      <c r="J7540" s="50"/>
    </row>
    <row r="7541" spans="1:10" s="43" customFormat="1" x14ac:dyDescent="0.2">
      <c r="A7541" s="1"/>
      <c r="E7541" s="2"/>
      <c r="F7541" s="3"/>
      <c r="G7541" s="2"/>
      <c r="H7541" s="50"/>
      <c r="I7541" s="50"/>
      <c r="J7541" s="50"/>
    </row>
    <row r="7542" spans="1:10" s="43" customFormat="1" x14ac:dyDescent="0.2">
      <c r="A7542" s="1"/>
      <c r="E7542" s="2"/>
      <c r="F7542" s="3"/>
      <c r="G7542" s="2"/>
      <c r="H7542" s="50"/>
      <c r="I7542" s="50"/>
      <c r="J7542" s="50"/>
    </row>
    <row r="7543" spans="1:10" s="43" customFormat="1" x14ac:dyDescent="0.2">
      <c r="A7543" s="1"/>
      <c r="E7543" s="2"/>
      <c r="F7543" s="3"/>
      <c r="G7543" s="2"/>
      <c r="H7543" s="50"/>
      <c r="I7543" s="50"/>
      <c r="J7543" s="50"/>
    </row>
    <row r="7544" spans="1:10" s="43" customFormat="1" x14ac:dyDescent="0.2">
      <c r="A7544" s="1"/>
      <c r="E7544" s="2"/>
      <c r="F7544" s="3"/>
      <c r="G7544" s="2"/>
      <c r="H7544" s="50"/>
      <c r="I7544" s="50"/>
      <c r="J7544" s="50"/>
    </row>
    <row r="7545" spans="1:10" s="43" customFormat="1" x14ac:dyDescent="0.2">
      <c r="A7545" s="1"/>
      <c r="E7545" s="2"/>
      <c r="F7545" s="3"/>
      <c r="G7545" s="2"/>
      <c r="H7545" s="50"/>
      <c r="I7545" s="50"/>
      <c r="J7545" s="50"/>
    </row>
    <row r="7546" spans="1:10" s="43" customFormat="1" x14ac:dyDescent="0.2">
      <c r="A7546" s="1"/>
      <c r="E7546" s="2"/>
      <c r="F7546" s="3"/>
      <c r="G7546" s="2"/>
      <c r="H7546" s="50"/>
      <c r="I7546" s="50"/>
      <c r="J7546" s="50"/>
    </row>
    <row r="7547" spans="1:10" s="43" customFormat="1" x14ac:dyDescent="0.2">
      <c r="A7547" s="1"/>
      <c r="E7547" s="2"/>
      <c r="F7547" s="3"/>
      <c r="G7547" s="2"/>
      <c r="H7547" s="50"/>
      <c r="I7547" s="50"/>
      <c r="J7547" s="50"/>
    </row>
    <row r="7548" spans="1:10" s="43" customFormat="1" x14ac:dyDescent="0.2">
      <c r="A7548" s="1"/>
      <c r="E7548" s="2"/>
      <c r="F7548" s="3"/>
      <c r="G7548" s="2"/>
      <c r="H7548" s="50"/>
      <c r="I7548" s="50"/>
      <c r="J7548" s="50"/>
    </row>
    <row r="7549" spans="1:10" s="43" customFormat="1" x14ac:dyDescent="0.2">
      <c r="A7549" s="1"/>
      <c r="E7549" s="2"/>
      <c r="F7549" s="3"/>
      <c r="G7549" s="2"/>
      <c r="H7549" s="50"/>
      <c r="I7549" s="50"/>
      <c r="J7549" s="50"/>
    </row>
    <row r="7550" spans="1:10" s="43" customFormat="1" x14ac:dyDescent="0.2">
      <c r="A7550" s="1"/>
      <c r="E7550" s="2"/>
      <c r="F7550" s="3"/>
      <c r="G7550" s="2"/>
      <c r="H7550" s="50"/>
      <c r="I7550" s="50"/>
      <c r="J7550" s="50"/>
    </row>
    <row r="7551" spans="1:10" s="43" customFormat="1" x14ac:dyDescent="0.2">
      <c r="A7551" s="1"/>
      <c r="E7551" s="2"/>
      <c r="F7551" s="3"/>
      <c r="G7551" s="2"/>
      <c r="H7551" s="50"/>
      <c r="I7551" s="50"/>
      <c r="J7551" s="50"/>
    </row>
    <row r="7552" spans="1:10" s="43" customFormat="1" x14ac:dyDescent="0.2">
      <c r="A7552" s="1"/>
      <c r="E7552" s="2"/>
      <c r="F7552" s="3"/>
      <c r="G7552" s="2"/>
      <c r="H7552" s="50"/>
      <c r="I7552" s="50"/>
      <c r="J7552" s="50"/>
    </row>
    <row r="7553" spans="1:10" s="43" customFormat="1" x14ac:dyDescent="0.2">
      <c r="A7553" s="1"/>
      <c r="E7553" s="2"/>
      <c r="F7553" s="3"/>
      <c r="G7553" s="2"/>
      <c r="H7553" s="50"/>
      <c r="I7553" s="50"/>
      <c r="J7553" s="50"/>
    </row>
    <row r="7554" spans="1:10" s="43" customFormat="1" x14ac:dyDescent="0.2">
      <c r="A7554" s="1"/>
      <c r="E7554" s="2"/>
      <c r="F7554" s="3"/>
      <c r="G7554" s="2"/>
      <c r="H7554" s="50"/>
      <c r="I7554" s="50"/>
      <c r="J7554" s="50"/>
    </row>
    <row r="7555" spans="1:10" s="43" customFormat="1" x14ac:dyDescent="0.2">
      <c r="A7555" s="1"/>
      <c r="E7555" s="2"/>
      <c r="F7555" s="3"/>
      <c r="G7555" s="2"/>
      <c r="H7555" s="50"/>
      <c r="I7555" s="50"/>
      <c r="J7555" s="50"/>
    </row>
    <row r="7556" spans="1:10" s="43" customFormat="1" x14ac:dyDescent="0.2">
      <c r="A7556" s="1"/>
      <c r="E7556" s="2"/>
      <c r="F7556" s="3"/>
      <c r="G7556" s="2"/>
      <c r="H7556" s="50"/>
      <c r="I7556" s="50"/>
      <c r="J7556" s="50"/>
    </row>
    <row r="7557" spans="1:10" s="43" customFormat="1" x14ac:dyDescent="0.2">
      <c r="A7557" s="1"/>
      <c r="E7557" s="2"/>
      <c r="F7557" s="3"/>
      <c r="G7557" s="2"/>
      <c r="H7557" s="50"/>
      <c r="I7557" s="50"/>
      <c r="J7557" s="50"/>
    </row>
    <row r="7558" spans="1:10" s="43" customFormat="1" x14ac:dyDescent="0.2">
      <c r="A7558" s="1"/>
      <c r="E7558" s="2"/>
      <c r="F7558" s="3"/>
      <c r="G7558" s="2"/>
      <c r="H7558" s="50"/>
      <c r="I7558" s="50"/>
      <c r="J7558" s="50"/>
    </row>
    <row r="7559" spans="1:10" s="43" customFormat="1" x14ac:dyDescent="0.2">
      <c r="A7559" s="1"/>
      <c r="E7559" s="2"/>
      <c r="F7559" s="3"/>
      <c r="G7559" s="2"/>
      <c r="H7559" s="50"/>
      <c r="I7559" s="50"/>
      <c r="J7559" s="50"/>
    </row>
    <row r="7560" spans="1:10" s="43" customFormat="1" x14ac:dyDescent="0.2">
      <c r="A7560" s="1"/>
      <c r="E7560" s="2"/>
      <c r="F7560" s="3"/>
      <c r="G7560" s="2"/>
      <c r="H7560" s="50"/>
      <c r="I7560" s="50"/>
      <c r="J7560" s="50"/>
    </row>
    <row r="7561" spans="1:10" s="43" customFormat="1" x14ac:dyDescent="0.2">
      <c r="A7561" s="1"/>
      <c r="E7561" s="2"/>
      <c r="F7561" s="3"/>
      <c r="G7561" s="2"/>
      <c r="H7561" s="50"/>
      <c r="I7561" s="50"/>
      <c r="J7561" s="50"/>
    </row>
    <row r="7562" spans="1:10" s="43" customFormat="1" x14ac:dyDescent="0.2">
      <c r="A7562" s="1"/>
      <c r="E7562" s="2"/>
      <c r="F7562" s="3"/>
      <c r="G7562" s="2"/>
      <c r="H7562" s="50"/>
      <c r="I7562" s="50"/>
      <c r="J7562" s="50"/>
    </row>
    <row r="7563" spans="1:10" s="43" customFormat="1" x14ac:dyDescent="0.2">
      <c r="A7563" s="1"/>
      <c r="E7563" s="2"/>
      <c r="F7563" s="3"/>
      <c r="G7563" s="2"/>
      <c r="H7563" s="50"/>
      <c r="I7563" s="50"/>
      <c r="J7563" s="50"/>
    </row>
    <row r="7564" spans="1:10" s="43" customFormat="1" x14ac:dyDescent="0.2">
      <c r="A7564" s="1"/>
      <c r="E7564" s="2"/>
      <c r="F7564" s="3"/>
      <c r="G7564" s="2"/>
      <c r="H7564" s="50"/>
      <c r="I7564" s="50"/>
      <c r="J7564" s="50"/>
    </row>
    <row r="7565" spans="1:10" s="43" customFormat="1" x14ac:dyDescent="0.2">
      <c r="A7565" s="1"/>
      <c r="E7565" s="2"/>
      <c r="F7565" s="3"/>
      <c r="G7565" s="2"/>
      <c r="H7565" s="50"/>
      <c r="I7565" s="50"/>
      <c r="J7565" s="50"/>
    </row>
    <row r="7566" spans="1:10" s="43" customFormat="1" x14ac:dyDescent="0.2">
      <c r="A7566" s="1"/>
      <c r="E7566" s="2"/>
      <c r="F7566" s="3"/>
      <c r="G7566" s="2"/>
      <c r="H7566" s="50"/>
      <c r="I7566" s="50"/>
      <c r="J7566" s="50"/>
    </row>
    <row r="7567" spans="1:10" s="43" customFormat="1" x14ac:dyDescent="0.2">
      <c r="A7567" s="1"/>
      <c r="E7567" s="2"/>
      <c r="F7567" s="3"/>
      <c r="G7567" s="2"/>
      <c r="H7567" s="50"/>
      <c r="I7567" s="50"/>
      <c r="J7567" s="50"/>
    </row>
    <row r="7568" spans="1:10" s="43" customFormat="1" x14ac:dyDescent="0.2">
      <c r="A7568" s="1"/>
      <c r="E7568" s="2"/>
      <c r="F7568" s="3"/>
      <c r="G7568" s="2"/>
      <c r="H7568" s="50"/>
      <c r="I7568" s="50"/>
      <c r="J7568" s="50"/>
    </row>
    <row r="7569" spans="1:10" s="43" customFormat="1" x14ac:dyDescent="0.2">
      <c r="A7569" s="1"/>
      <c r="E7569" s="2"/>
      <c r="F7569" s="3"/>
      <c r="G7569" s="2"/>
      <c r="H7569" s="50"/>
      <c r="I7569" s="50"/>
      <c r="J7569" s="50"/>
    </row>
    <row r="7570" spans="1:10" s="43" customFormat="1" x14ac:dyDescent="0.2">
      <c r="A7570" s="1"/>
      <c r="E7570" s="2"/>
      <c r="F7570" s="3"/>
      <c r="G7570" s="2"/>
      <c r="H7570" s="50"/>
      <c r="I7570" s="50"/>
      <c r="J7570" s="50"/>
    </row>
    <row r="7571" spans="1:10" s="43" customFormat="1" x14ac:dyDescent="0.2">
      <c r="A7571" s="1"/>
      <c r="E7571" s="2"/>
      <c r="F7571" s="3"/>
      <c r="G7571" s="2"/>
      <c r="H7571" s="50"/>
      <c r="I7571" s="50"/>
      <c r="J7571" s="50"/>
    </row>
    <row r="7572" spans="1:10" s="43" customFormat="1" x14ac:dyDescent="0.2">
      <c r="A7572" s="1"/>
      <c r="E7572" s="2"/>
      <c r="F7572" s="3"/>
      <c r="G7572" s="2"/>
      <c r="H7572" s="50"/>
      <c r="I7572" s="50"/>
      <c r="J7572" s="50"/>
    </row>
    <row r="7573" spans="1:10" s="43" customFormat="1" x14ac:dyDescent="0.2">
      <c r="A7573" s="1"/>
      <c r="E7573" s="2"/>
      <c r="F7573" s="3"/>
      <c r="G7573" s="2"/>
      <c r="H7573" s="50"/>
      <c r="I7573" s="50"/>
      <c r="J7573" s="50"/>
    </row>
    <row r="7574" spans="1:10" s="43" customFormat="1" x14ac:dyDescent="0.2">
      <c r="A7574" s="1"/>
      <c r="E7574" s="2"/>
      <c r="F7574" s="3"/>
      <c r="G7574" s="2"/>
      <c r="H7574" s="50"/>
      <c r="I7574" s="50"/>
      <c r="J7574" s="50"/>
    </row>
    <row r="7575" spans="1:10" s="43" customFormat="1" x14ac:dyDescent="0.2">
      <c r="A7575" s="1"/>
      <c r="E7575" s="2"/>
      <c r="F7575" s="3"/>
      <c r="G7575" s="2"/>
      <c r="H7575" s="50"/>
      <c r="I7575" s="50"/>
      <c r="J7575" s="50"/>
    </row>
    <row r="7576" spans="1:10" s="43" customFormat="1" x14ac:dyDescent="0.2">
      <c r="A7576" s="1"/>
      <c r="E7576" s="2"/>
      <c r="F7576" s="3"/>
      <c r="G7576" s="2"/>
      <c r="H7576" s="50"/>
      <c r="I7576" s="50"/>
      <c r="J7576" s="50"/>
    </row>
    <row r="7577" spans="1:10" s="43" customFormat="1" x14ac:dyDescent="0.2">
      <c r="A7577" s="1"/>
      <c r="E7577" s="2"/>
      <c r="F7577" s="3"/>
      <c r="G7577" s="2"/>
      <c r="H7577" s="50"/>
      <c r="I7577" s="50"/>
      <c r="J7577" s="50"/>
    </row>
    <row r="7578" spans="1:10" s="43" customFormat="1" x14ac:dyDescent="0.2">
      <c r="A7578" s="1"/>
      <c r="E7578" s="2"/>
      <c r="F7578" s="3"/>
      <c r="G7578" s="2"/>
      <c r="H7578" s="50"/>
      <c r="I7578" s="50"/>
      <c r="J7578" s="50"/>
    </row>
    <row r="7579" spans="1:10" s="43" customFormat="1" x14ac:dyDescent="0.2">
      <c r="A7579" s="1"/>
      <c r="E7579" s="2"/>
      <c r="F7579" s="3"/>
      <c r="G7579" s="2"/>
      <c r="H7579" s="50"/>
      <c r="I7579" s="50"/>
      <c r="J7579" s="50"/>
    </row>
    <row r="7580" spans="1:10" s="43" customFormat="1" x14ac:dyDescent="0.2">
      <c r="A7580" s="1"/>
      <c r="E7580" s="2"/>
      <c r="F7580" s="3"/>
      <c r="G7580" s="2"/>
      <c r="H7580" s="50"/>
      <c r="I7580" s="50"/>
      <c r="J7580" s="50"/>
    </row>
    <row r="7581" spans="1:10" s="43" customFormat="1" x14ac:dyDescent="0.2">
      <c r="A7581" s="1"/>
      <c r="E7581" s="2"/>
      <c r="F7581" s="3"/>
      <c r="G7581" s="2"/>
      <c r="H7581" s="50"/>
      <c r="I7581" s="50"/>
      <c r="J7581" s="50"/>
    </row>
    <row r="7582" spans="1:10" s="43" customFormat="1" x14ac:dyDescent="0.2">
      <c r="A7582" s="1"/>
      <c r="E7582" s="2"/>
      <c r="F7582" s="3"/>
      <c r="G7582" s="2"/>
      <c r="H7582" s="50"/>
      <c r="I7582" s="50"/>
      <c r="J7582" s="50"/>
    </row>
    <row r="7583" spans="1:10" s="43" customFormat="1" x14ac:dyDescent="0.2">
      <c r="A7583" s="1"/>
      <c r="E7583" s="2"/>
      <c r="F7583" s="3"/>
      <c r="G7583" s="2"/>
      <c r="H7583" s="50"/>
      <c r="I7583" s="50"/>
      <c r="J7583" s="50"/>
    </row>
    <row r="7584" spans="1:10" s="43" customFormat="1" x14ac:dyDescent="0.2">
      <c r="A7584" s="1"/>
      <c r="E7584" s="2"/>
      <c r="F7584" s="3"/>
      <c r="G7584" s="2"/>
      <c r="H7584" s="50"/>
      <c r="I7584" s="50"/>
      <c r="J7584" s="50"/>
    </row>
    <row r="7585" spans="1:10" s="43" customFormat="1" x14ac:dyDescent="0.2">
      <c r="A7585" s="1"/>
      <c r="E7585" s="2"/>
      <c r="F7585" s="3"/>
      <c r="G7585" s="2"/>
      <c r="H7585" s="50"/>
      <c r="I7585" s="50"/>
      <c r="J7585" s="50"/>
    </row>
    <row r="7586" spans="1:10" s="43" customFormat="1" x14ac:dyDescent="0.2">
      <c r="A7586" s="1"/>
      <c r="E7586" s="2"/>
      <c r="F7586" s="3"/>
      <c r="G7586" s="2"/>
      <c r="H7586" s="50"/>
      <c r="I7586" s="50"/>
      <c r="J7586" s="50"/>
    </row>
    <row r="7587" spans="1:10" s="43" customFormat="1" x14ac:dyDescent="0.2">
      <c r="A7587" s="1"/>
      <c r="E7587" s="2"/>
      <c r="F7587" s="3"/>
      <c r="G7587" s="2"/>
      <c r="H7587" s="50"/>
      <c r="I7587" s="50"/>
      <c r="J7587" s="50"/>
    </row>
    <row r="7588" spans="1:10" s="43" customFormat="1" x14ac:dyDescent="0.2">
      <c r="A7588" s="1"/>
      <c r="E7588" s="2"/>
      <c r="F7588" s="3"/>
      <c r="G7588" s="2"/>
      <c r="H7588" s="50"/>
      <c r="I7588" s="50"/>
      <c r="J7588" s="50"/>
    </row>
    <row r="7589" spans="1:10" s="43" customFormat="1" x14ac:dyDescent="0.2">
      <c r="A7589" s="1"/>
      <c r="E7589" s="2"/>
      <c r="F7589" s="3"/>
      <c r="G7589" s="2"/>
      <c r="H7589" s="50"/>
      <c r="I7589" s="50"/>
      <c r="J7589" s="50"/>
    </row>
    <row r="7590" spans="1:10" s="43" customFormat="1" x14ac:dyDescent="0.2">
      <c r="A7590" s="1"/>
      <c r="E7590" s="2"/>
      <c r="F7590" s="3"/>
      <c r="G7590" s="2"/>
      <c r="H7590" s="50"/>
      <c r="I7590" s="50"/>
      <c r="J7590" s="50"/>
    </row>
    <row r="7591" spans="1:10" s="43" customFormat="1" x14ac:dyDescent="0.2">
      <c r="A7591" s="1"/>
      <c r="E7591" s="2"/>
      <c r="F7591" s="3"/>
      <c r="G7591" s="2"/>
      <c r="H7591" s="50"/>
      <c r="I7591" s="50"/>
      <c r="J7591" s="50"/>
    </row>
    <row r="7592" spans="1:10" s="43" customFormat="1" x14ac:dyDescent="0.2">
      <c r="A7592" s="1"/>
      <c r="E7592" s="2"/>
      <c r="F7592" s="3"/>
      <c r="G7592" s="2"/>
      <c r="H7592" s="50"/>
      <c r="I7592" s="50"/>
      <c r="J7592" s="50"/>
    </row>
    <row r="7593" spans="1:10" s="43" customFormat="1" x14ac:dyDescent="0.2">
      <c r="A7593" s="1"/>
      <c r="E7593" s="2"/>
      <c r="F7593" s="3"/>
      <c r="G7593" s="2"/>
      <c r="H7593" s="50"/>
      <c r="I7593" s="50"/>
      <c r="J7593" s="50"/>
    </row>
    <row r="7594" spans="1:10" s="43" customFormat="1" x14ac:dyDescent="0.2">
      <c r="A7594" s="1"/>
      <c r="E7594" s="2"/>
      <c r="F7594" s="3"/>
      <c r="G7594" s="2"/>
      <c r="H7594" s="50"/>
      <c r="I7594" s="50"/>
      <c r="J7594" s="50"/>
    </row>
    <row r="7595" spans="1:10" s="43" customFormat="1" x14ac:dyDescent="0.2">
      <c r="A7595" s="1"/>
      <c r="E7595" s="2"/>
      <c r="F7595" s="3"/>
      <c r="G7595" s="2"/>
      <c r="H7595" s="50"/>
      <c r="I7595" s="50"/>
      <c r="J7595" s="50"/>
    </row>
    <row r="7596" spans="1:10" s="43" customFormat="1" x14ac:dyDescent="0.2">
      <c r="A7596" s="1"/>
      <c r="E7596" s="2"/>
      <c r="F7596" s="3"/>
      <c r="G7596" s="2"/>
      <c r="H7596" s="50"/>
      <c r="I7596" s="50"/>
      <c r="J7596" s="50"/>
    </row>
    <row r="7597" spans="1:10" s="43" customFormat="1" x14ac:dyDescent="0.2">
      <c r="A7597" s="1"/>
      <c r="E7597" s="2"/>
      <c r="F7597" s="3"/>
      <c r="G7597" s="2"/>
      <c r="H7597" s="50"/>
      <c r="I7597" s="50"/>
      <c r="J7597" s="50"/>
    </row>
    <row r="7598" spans="1:10" s="43" customFormat="1" x14ac:dyDescent="0.2">
      <c r="A7598" s="1"/>
      <c r="E7598" s="2"/>
      <c r="F7598" s="3"/>
      <c r="G7598" s="2"/>
      <c r="H7598" s="50"/>
      <c r="I7598" s="50"/>
      <c r="J7598" s="50"/>
    </row>
    <row r="7599" spans="1:10" s="43" customFormat="1" x14ac:dyDescent="0.2">
      <c r="A7599" s="1"/>
      <c r="E7599" s="2"/>
      <c r="F7599" s="3"/>
      <c r="G7599" s="2"/>
      <c r="H7599" s="50"/>
      <c r="I7599" s="50"/>
      <c r="J7599" s="50"/>
    </row>
    <row r="7600" spans="1:10" s="43" customFormat="1" x14ac:dyDescent="0.2">
      <c r="A7600" s="1"/>
      <c r="E7600" s="2"/>
      <c r="F7600" s="3"/>
      <c r="G7600" s="2"/>
      <c r="H7600" s="50"/>
      <c r="I7600" s="50"/>
      <c r="J7600" s="50"/>
    </row>
    <row r="7601" spans="1:10" s="43" customFormat="1" x14ac:dyDescent="0.2">
      <c r="A7601" s="1"/>
      <c r="E7601" s="2"/>
      <c r="F7601" s="3"/>
      <c r="G7601" s="2"/>
      <c r="H7601" s="50"/>
      <c r="I7601" s="50"/>
      <c r="J7601" s="50"/>
    </row>
    <row r="7602" spans="1:10" s="43" customFormat="1" x14ac:dyDescent="0.2">
      <c r="A7602" s="1"/>
      <c r="E7602" s="2"/>
      <c r="F7602" s="3"/>
      <c r="G7602" s="2"/>
      <c r="H7602" s="50"/>
      <c r="I7602" s="50"/>
      <c r="J7602" s="50"/>
    </row>
    <row r="7603" spans="1:10" s="43" customFormat="1" x14ac:dyDescent="0.2">
      <c r="A7603" s="1"/>
      <c r="E7603" s="2"/>
      <c r="F7603" s="3"/>
      <c r="G7603" s="2"/>
      <c r="H7603" s="50"/>
      <c r="I7603" s="50"/>
      <c r="J7603" s="50"/>
    </row>
    <row r="7604" spans="1:10" s="43" customFormat="1" x14ac:dyDescent="0.2">
      <c r="A7604" s="1"/>
      <c r="E7604" s="2"/>
      <c r="F7604" s="3"/>
      <c r="G7604" s="2"/>
      <c r="H7604" s="50"/>
      <c r="I7604" s="50"/>
      <c r="J7604" s="50"/>
    </row>
    <row r="7605" spans="1:10" s="43" customFormat="1" x14ac:dyDescent="0.2">
      <c r="A7605" s="1"/>
      <c r="E7605" s="2"/>
      <c r="F7605" s="3"/>
      <c r="G7605" s="2"/>
      <c r="H7605" s="50"/>
      <c r="I7605" s="50"/>
      <c r="J7605" s="50"/>
    </row>
    <row r="7606" spans="1:10" s="43" customFormat="1" x14ac:dyDescent="0.2">
      <c r="A7606" s="1"/>
      <c r="E7606" s="2"/>
      <c r="F7606" s="3"/>
      <c r="G7606" s="2"/>
      <c r="H7606" s="50"/>
      <c r="I7606" s="50"/>
      <c r="J7606" s="50"/>
    </row>
    <row r="7607" spans="1:10" s="43" customFormat="1" x14ac:dyDescent="0.2">
      <c r="A7607" s="1"/>
      <c r="E7607" s="2"/>
      <c r="F7607" s="3"/>
      <c r="G7607" s="2"/>
      <c r="H7607" s="50"/>
      <c r="I7607" s="50"/>
      <c r="J7607" s="50"/>
    </row>
    <row r="7608" spans="1:10" s="43" customFormat="1" x14ac:dyDescent="0.2">
      <c r="A7608" s="1"/>
      <c r="E7608" s="2"/>
      <c r="F7608" s="3"/>
      <c r="G7608" s="2"/>
      <c r="H7608" s="50"/>
      <c r="I7608" s="50"/>
      <c r="J7608" s="50"/>
    </row>
    <row r="7609" spans="1:10" s="43" customFormat="1" x14ac:dyDescent="0.2">
      <c r="A7609" s="1"/>
      <c r="E7609" s="2"/>
      <c r="F7609" s="3"/>
      <c r="G7609" s="2"/>
      <c r="H7609" s="50"/>
      <c r="I7609" s="50"/>
      <c r="J7609" s="50"/>
    </row>
    <row r="7610" spans="1:10" s="43" customFormat="1" x14ac:dyDescent="0.2">
      <c r="A7610" s="1"/>
      <c r="E7610" s="2"/>
      <c r="F7610" s="3"/>
      <c r="G7610" s="2"/>
      <c r="H7610" s="50"/>
      <c r="I7610" s="50"/>
      <c r="J7610" s="50"/>
    </row>
    <row r="7611" spans="1:10" s="43" customFormat="1" x14ac:dyDescent="0.2">
      <c r="A7611" s="1"/>
      <c r="E7611" s="2"/>
      <c r="F7611" s="3"/>
      <c r="G7611" s="2"/>
      <c r="H7611" s="50"/>
      <c r="I7611" s="50"/>
      <c r="J7611" s="50"/>
    </row>
    <row r="7612" spans="1:10" s="43" customFormat="1" x14ac:dyDescent="0.2">
      <c r="A7612" s="1"/>
      <c r="E7612" s="2"/>
      <c r="F7612" s="3"/>
      <c r="G7612" s="2"/>
      <c r="H7612" s="50"/>
      <c r="I7612" s="50"/>
      <c r="J7612" s="50"/>
    </row>
    <row r="7613" spans="1:10" s="43" customFormat="1" x14ac:dyDescent="0.2">
      <c r="A7613" s="1"/>
      <c r="E7613" s="2"/>
      <c r="F7613" s="3"/>
      <c r="G7613" s="2"/>
      <c r="H7613" s="50"/>
      <c r="I7613" s="50"/>
      <c r="J7613" s="50"/>
    </row>
    <row r="7614" spans="1:10" s="43" customFormat="1" x14ac:dyDescent="0.2">
      <c r="A7614" s="1"/>
      <c r="E7614" s="2"/>
      <c r="F7614" s="3"/>
      <c r="G7614" s="2"/>
      <c r="H7614" s="50"/>
      <c r="I7614" s="50"/>
      <c r="J7614" s="50"/>
    </row>
    <row r="7615" spans="1:10" s="43" customFormat="1" x14ac:dyDescent="0.2">
      <c r="A7615" s="1"/>
      <c r="E7615" s="2"/>
      <c r="F7615" s="3"/>
      <c r="G7615" s="2"/>
      <c r="H7615" s="50"/>
      <c r="I7615" s="50"/>
      <c r="J7615" s="50"/>
    </row>
    <row r="7616" spans="1:10" s="43" customFormat="1" x14ac:dyDescent="0.2">
      <c r="A7616" s="1"/>
      <c r="E7616" s="2"/>
      <c r="F7616" s="3"/>
      <c r="G7616" s="2"/>
      <c r="H7616" s="50"/>
      <c r="I7616" s="50"/>
      <c r="J7616" s="50"/>
    </row>
    <row r="7617" spans="1:10" s="43" customFormat="1" x14ac:dyDescent="0.2">
      <c r="A7617" s="1"/>
      <c r="E7617" s="2"/>
      <c r="F7617" s="3"/>
      <c r="G7617" s="2"/>
      <c r="H7617" s="50"/>
      <c r="I7617" s="50"/>
      <c r="J7617" s="50"/>
    </row>
    <row r="7618" spans="1:10" s="43" customFormat="1" x14ac:dyDescent="0.2">
      <c r="A7618" s="1"/>
      <c r="E7618" s="2"/>
      <c r="F7618" s="3"/>
      <c r="G7618" s="2"/>
      <c r="H7618" s="50"/>
      <c r="I7618" s="50"/>
      <c r="J7618" s="50"/>
    </row>
    <row r="7619" spans="1:10" s="43" customFormat="1" x14ac:dyDescent="0.2">
      <c r="A7619" s="1"/>
      <c r="E7619" s="2"/>
      <c r="F7619" s="3"/>
      <c r="G7619" s="2"/>
      <c r="H7619" s="50"/>
      <c r="I7619" s="50"/>
      <c r="J7619" s="50"/>
    </row>
    <row r="7620" spans="1:10" s="43" customFormat="1" x14ac:dyDescent="0.2">
      <c r="A7620" s="1"/>
      <c r="E7620" s="2"/>
      <c r="F7620" s="3"/>
      <c r="G7620" s="2"/>
      <c r="H7620" s="50"/>
      <c r="I7620" s="50"/>
      <c r="J7620" s="50"/>
    </row>
    <row r="7621" spans="1:10" s="43" customFormat="1" x14ac:dyDescent="0.2">
      <c r="A7621" s="1"/>
      <c r="E7621" s="2"/>
      <c r="F7621" s="3"/>
      <c r="G7621" s="2"/>
      <c r="H7621" s="50"/>
      <c r="I7621" s="50"/>
      <c r="J7621" s="50"/>
    </row>
    <row r="7622" spans="1:10" s="43" customFormat="1" x14ac:dyDescent="0.2">
      <c r="A7622" s="1"/>
      <c r="E7622" s="2"/>
      <c r="F7622" s="3"/>
      <c r="G7622" s="2"/>
      <c r="H7622" s="50"/>
      <c r="I7622" s="50"/>
      <c r="J7622" s="50"/>
    </row>
    <row r="7623" spans="1:10" s="43" customFormat="1" x14ac:dyDescent="0.2">
      <c r="A7623" s="1"/>
      <c r="E7623" s="2"/>
      <c r="F7623" s="3"/>
      <c r="G7623" s="2"/>
      <c r="H7623" s="50"/>
      <c r="I7623" s="50"/>
      <c r="J7623" s="50"/>
    </row>
    <row r="7624" spans="1:10" s="43" customFormat="1" x14ac:dyDescent="0.2">
      <c r="A7624" s="1"/>
      <c r="E7624" s="2"/>
      <c r="F7624" s="3"/>
      <c r="G7624" s="2"/>
      <c r="H7624" s="50"/>
      <c r="I7624" s="50"/>
      <c r="J7624" s="50"/>
    </row>
    <row r="7625" spans="1:10" s="43" customFormat="1" x14ac:dyDescent="0.2">
      <c r="A7625" s="1"/>
      <c r="E7625" s="2"/>
      <c r="F7625" s="3"/>
      <c r="G7625" s="2"/>
      <c r="H7625" s="50"/>
      <c r="I7625" s="50"/>
      <c r="J7625" s="50"/>
    </row>
    <row r="7626" spans="1:10" s="43" customFormat="1" x14ac:dyDescent="0.2">
      <c r="A7626" s="1"/>
      <c r="E7626" s="2"/>
      <c r="F7626" s="3"/>
      <c r="G7626" s="2"/>
      <c r="H7626" s="50"/>
      <c r="I7626" s="50"/>
      <c r="J7626" s="50"/>
    </row>
    <row r="7627" spans="1:10" s="43" customFormat="1" x14ac:dyDescent="0.2">
      <c r="A7627" s="1"/>
      <c r="E7627" s="2"/>
      <c r="F7627" s="3"/>
      <c r="G7627" s="2"/>
      <c r="H7627" s="50"/>
      <c r="I7627" s="50"/>
      <c r="J7627" s="50"/>
    </row>
    <row r="7628" spans="1:10" s="43" customFormat="1" x14ac:dyDescent="0.2">
      <c r="A7628" s="1"/>
      <c r="E7628" s="2"/>
      <c r="F7628" s="3"/>
      <c r="G7628" s="2"/>
      <c r="H7628" s="50"/>
      <c r="I7628" s="50"/>
      <c r="J7628" s="50"/>
    </row>
    <row r="7629" spans="1:10" s="43" customFormat="1" x14ac:dyDescent="0.2">
      <c r="A7629" s="1"/>
      <c r="E7629" s="2"/>
      <c r="F7629" s="3"/>
      <c r="G7629" s="2"/>
      <c r="H7629" s="50"/>
      <c r="I7629" s="50"/>
      <c r="J7629" s="50"/>
    </row>
    <row r="7630" spans="1:10" s="43" customFormat="1" x14ac:dyDescent="0.2">
      <c r="A7630" s="1"/>
      <c r="E7630" s="2"/>
      <c r="F7630" s="3"/>
      <c r="G7630" s="2"/>
      <c r="H7630" s="50"/>
      <c r="I7630" s="50"/>
      <c r="J7630" s="50"/>
    </row>
    <row r="7631" spans="1:10" s="43" customFormat="1" x14ac:dyDescent="0.2">
      <c r="A7631" s="1"/>
      <c r="E7631" s="2"/>
      <c r="F7631" s="3"/>
      <c r="G7631" s="2"/>
      <c r="H7631" s="50"/>
      <c r="I7631" s="50"/>
      <c r="J7631" s="50"/>
    </row>
    <row r="7632" spans="1:10" s="43" customFormat="1" x14ac:dyDescent="0.2">
      <c r="A7632" s="1"/>
      <c r="E7632" s="2"/>
      <c r="F7632" s="3"/>
      <c r="G7632" s="2"/>
      <c r="H7632" s="50"/>
      <c r="I7632" s="50"/>
      <c r="J7632" s="50"/>
    </row>
    <row r="7633" spans="1:10" s="43" customFormat="1" x14ac:dyDescent="0.2">
      <c r="A7633" s="1"/>
      <c r="E7633" s="2"/>
      <c r="F7633" s="3"/>
      <c r="G7633" s="2"/>
      <c r="H7633" s="50"/>
      <c r="I7633" s="50"/>
      <c r="J7633" s="50"/>
    </row>
    <row r="7634" spans="1:10" s="43" customFormat="1" x14ac:dyDescent="0.2">
      <c r="A7634" s="1"/>
      <c r="E7634" s="2"/>
      <c r="F7634" s="3"/>
      <c r="G7634" s="2"/>
      <c r="H7634" s="50"/>
      <c r="I7634" s="50"/>
      <c r="J7634" s="50"/>
    </row>
    <row r="7635" spans="1:10" s="43" customFormat="1" x14ac:dyDescent="0.2">
      <c r="A7635" s="1"/>
      <c r="E7635" s="2"/>
      <c r="F7635" s="3"/>
      <c r="G7635" s="2"/>
      <c r="H7635" s="50"/>
      <c r="I7635" s="50"/>
      <c r="J7635" s="50"/>
    </row>
    <row r="7636" spans="1:10" s="43" customFormat="1" x14ac:dyDescent="0.2">
      <c r="A7636" s="1"/>
      <c r="E7636" s="2"/>
      <c r="F7636" s="3"/>
      <c r="G7636" s="2"/>
      <c r="H7636" s="50"/>
      <c r="I7636" s="50"/>
      <c r="J7636" s="50"/>
    </row>
    <row r="7637" spans="1:10" s="43" customFormat="1" x14ac:dyDescent="0.2">
      <c r="A7637" s="1"/>
      <c r="E7637" s="2"/>
      <c r="F7637" s="3"/>
      <c r="G7637" s="2"/>
      <c r="H7637" s="50"/>
      <c r="I7637" s="50"/>
      <c r="J7637" s="50"/>
    </row>
    <row r="7638" spans="1:10" s="43" customFormat="1" x14ac:dyDescent="0.2">
      <c r="A7638" s="1"/>
      <c r="E7638" s="2"/>
      <c r="F7638" s="3"/>
      <c r="G7638" s="2"/>
      <c r="H7638" s="50"/>
      <c r="I7638" s="50"/>
      <c r="J7638" s="50"/>
    </row>
    <row r="7639" spans="1:10" s="43" customFormat="1" x14ac:dyDescent="0.2">
      <c r="A7639" s="1"/>
      <c r="E7639" s="2"/>
      <c r="F7639" s="3"/>
      <c r="G7639" s="2"/>
      <c r="H7639" s="50"/>
      <c r="I7639" s="50"/>
      <c r="J7639" s="50"/>
    </row>
    <row r="7640" spans="1:10" s="43" customFormat="1" x14ac:dyDescent="0.2">
      <c r="A7640" s="1"/>
      <c r="E7640" s="2"/>
      <c r="F7640" s="3"/>
      <c r="G7640" s="2"/>
      <c r="H7640" s="50"/>
      <c r="I7640" s="50"/>
      <c r="J7640" s="50"/>
    </row>
    <row r="7641" spans="1:10" s="43" customFormat="1" x14ac:dyDescent="0.2">
      <c r="A7641" s="1"/>
      <c r="E7641" s="2"/>
      <c r="F7641" s="3"/>
      <c r="G7641" s="2"/>
      <c r="H7641" s="50"/>
      <c r="I7641" s="50"/>
      <c r="J7641" s="50"/>
    </row>
    <row r="7642" spans="1:10" s="43" customFormat="1" x14ac:dyDescent="0.2">
      <c r="A7642" s="1"/>
      <c r="E7642" s="2"/>
      <c r="F7642" s="3"/>
      <c r="G7642" s="2"/>
      <c r="H7642" s="50"/>
      <c r="I7642" s="50"/>
      <c r="J7642" s="50"/>
    </row>
    <row r="7643" spans="1:10" s="43" customFormat="1" x14ac:dyDescent="0.2">
      <c r="A7643" s="1"/>
      <c r="E7643" s="2"/>
      <c r="F7643" s="3"/>
      <c r="G7643" s="2"/>
      <c r="H7643" s="50"/>
      <c r="I7643" s="50"/>
      <c r="J7643" s="50"/>
    </row>
    <row r="7644" spans="1:10" s="43" customFormat="1" x14ac:dyDescent="0.2">
      <c r="A7644" s="1"/>
      <c r="E7644" s="2"/>
      <c r="F7644" s="3"/>
      <c r="G7644" s="2"/>
      <c r="H7644" s="50"/>
      <c r="I7644" s="50"/>
      <c r="J7644" s="50"/>
    </row>
    <row r="7645" spans="1:10" s="43" customFormat="1" x14ac:dyDescent="0.2">
      <c r="A7645" s="1"/>
      <c r="E7645" s="2"/>
      <c r="F7645" s="3"/>
      <c r="G7645" s="2"/>
      <c r="H7645" s="50"/>
      <c r="I7645" s="50"/>
      <c r="J7645" s="50"/>
    </row>
    <row r="7646" spans="1:10" s="43" customFormat="1" x14ac:dyDescent="0.2">
      <c r="A7646" s="1"/>
      <c r="E7646" s="2"/>
      <c r="F7646" s="3"/>
      <c r="G7646" s="2"/>
      <c r="H7646" s="50"/>
      <c r="I7646" s="50"/>
      <c r="J7646" s="50"/>
    </row>
    <row r="7647" spans="1:10" s="43" customFormat="1" x14ac:dyDescent="0.2">
      <c r="A7647" s="1"/>
      <c r="E7647" s="2"/>
      <c r="F7647" s="3"/>
      <c r="G7647" s="2"/>
      <c r="H7647" s="50"/>
      <c r="I7647" s="50"/>
      <c r="J7647" s="50"/>
    </row>
    <row r="7648" spans="1:10" s="43" customFormat="1" x14ac:dyDescent="0.2">
      <c r="A7648" s="1"/>
      <c r="E7648" s="2"/>
      <c r="F7648" s="3"/>
      <c r="G7648" s="2"/>
      <c r="H7648" s="50"/>
      <c r="I7648" s="50"/>
      <c r="J7648" s="50"/>
    </row>
    <row r="7649" spans="1:10" s="43" customFormat="1" x14ac:dyDescent="0.2">
      <c r="A7649" s="1"/>
      <c r="E7649" s="2"/>
      <c r="F7649" s="3"/>
      <c r="G7649" s="2"/>
      <c r="H7649" s="50"/>
      <c r="I7649" s="50"/>
      <c r="J7649" s="50"/>
    </row>
    <row r="7650" spans="1:10" s="43" customFormat="1" x14ac:dyDescent="0.2">
      <c r="A7650" s="1"/>
      <c r="E7650" s="2"/>
      <c r="F7650" s="3"/>
      <c r="G7650" s="2"/>
      <c r="H7650" s="50"/>
      <c r="I7650" s="50"/>
      <c r="J7650" s="50"/>
    </row>
    <row r="7651" spans="1:10" s="43" customFormat="1" x14ac:dyDescent="0.2">
      <c r="A7651" s="1"/>
      <c r="E7651" s="2"/>
      <c r="F7651" s="3"/>
      <c r="G7651" s="2"/>
      <c r="H7651" s="50"/>
      <c r="I7651" s="50"/>
      <c r="J7651" s="50"/>
    </row>
    <row r="7652" spans="1:10" s="43" customFormat="1" x14ac:dyDescent="0.2">
      <c r="A7652" s="1"/>
      <c r="E7652" s="2"/>
      <c r="F7652" s="3"/>
      <c r="G7652" s="2"/>
      <c r="H7652" s="50"/>
      <c r="I7652" s="50"/>
      <c r="J7652" s="50"/>
    </row>
    <row r="7653" spans="1:10" s="43" customFormat="1" x14ac:dyDescent="0.2">
      <c r="A7653" s="1"/>
      <c r="E7653" s="2"/>
      <c r="F7653" s="3"/>
      <c r="G7653" s="2"/>
      <c r="H7653" s="50"/>
      <c r="I7653" s="50"/>
      <c r="J7653" s="50"/>
    </row>
    <row r="7654" spans="1:10" s="43" customFormat="1" x14ac:dyDescent="0.2">
      <c r="A7654" s="1"/>
      <c r="E7654" s="2"/>
      <c r="F7654" s="3"/>
      <c r="G7654" s="2"/>
      <c r="H7654" s="50"/>
      <c r="I7654" s="50"/>
      <c r="J7654" s="50"/>
    </row>
    <row r="7655" spans="1:10" s="43" customFormat="1" x14ac:dyDescent="0.2">
      <c r="A7655" s="1"/>
      <c r="E7655" s="2"/>
      <c r="F7655" s="3"/>
      <c r="G7655" s="2"/>
      <c r="H7655" s="50"/>
      <c r="I7655" s="50"/>
      <c r="J7655" s="50"/>
    </row>
    <row r="7656" spans="1:10" s="43" customFormat="1" x14ac:dyDescent="0.2">
      <c r="A7656" s="1"/>
      <c r="E7656" s="2"/>
      <c r="F7656" s="3"/>
      <c r="G7656" s="2"/>
      <c r="H7656" s="50"/>
      <c r="I7656" s="50"/>
      <c r="J7656" s="50"/>
    </row>
    <row r="7657" spans="1:10" s="43" customFormat="1" x14ac:dyDescent="0.2">
      <c r="A7657" s="1"/>
      <c r="E7657" s="2"/>
      <c r="F7657" s="3"/>
      <c r="G7657" s="2"/>
      <c r="H7657" s="50"/>
      <c r="I7657" s="50"/>
      <c r="J7657" s="50"/>
    </row>
    <row r="7658" spans="1:10" s="43" customFormat="1" x14ac:dyDescent="0.2">
      <c r="A7658" s="1"/>
      <c r="E7658" s="2"/>
      <c r="F7658" s="3"/>
      <c r="G7658" s="2"/>
      <c r="H7658" s="50"/>
      <c r="I7658" s="50"/>
      <c r="J7658" s="50"/>
    </row>
    <row r="7659" spans="1:10" s="43" customFormat="1" x14ac:dyDescent="0.2">
      <c r="A7659" s="1"/>
      <c r="E7659" s="2"/>
      <c r="F7659" s="3"/>
      <c r="G7659" s="2"/>
      <c r="H7659" s="50"/>
      <c r="I7659" s="50"/>
      <c r="J7659" s="50"/>
    </row>
    <row r="7660" spans="1:10" s="43" customFormat="1" x14ac:dyDescent="0.2">
      <c r="A7660" s="1"/>
      <c r="E7660" s="2"/>
      <c r="F7660" s="3"/>
      <c r="G7660" s="2"/>
      <c r="H7660" s="50"/>
      <c r="I7660" s="50"/>
      <c r="J7660" s="50"/>
    </row>
    <row r="7661" spans="1:10" s="43" customFormat="1" x14ac:dyDescent="0.2">
      <c r="A7661" s="1"/>
      <c r="E7661" s="2"/>
      <c r="F7661" s="3"/>
      <c r="G7661" s="2"/>
      <c r="H7661" s="50"/>
      <c r="I7661" s="50"/>
      <c r="J7661" s="50"/>
    </row>
    <row r="7662" spans="1:10" s="43" customFormat="1" x14ac:dyDescent="0.2">
      <c r="A7662" s="1"/>
      <c r="E7662" s="2"/>
      <c r="F7662" s="3"/>
      <c r="G7662" s="2"/>
      <c r="H7662" s="50"/>
      <c r="I7662" s="50"/>
      <c r="J7662" s="50"/>
    </row>
    <row r="7663" spans="1:10" s="43" customFormat="1" x14ac:dyDescent="0.2">
      <c r="A7663" s="1"/>
      <c r="E7663" s="2"/>
      <c r="F7663" s="3"/>
      <c r="G7663" s="2"/>
      <c r="H7663" s="50"/>
      <c r="I7663" s="50"/>
      <c r="J7663" s="50"/>
    </row>
    <row r="7664" spans="1:10" s="43" customFormat="1" x14ac:dyDescent="0.2">
      <c r="A7664" s="1"/>
      <c r="E7664" s="2"/>
      <c r="F7664" s="3"/>
      <c r="G7664" s="2"/>
      <c r="H7664" s="50"/>
      <c r="I7664" s="50"/>
      <c r="J7664" s="50"/>
    </row>
    <row r="7665" spans="1:10" s="43" customFormat="1" x14ac:dyDescent="0.2">
      <c r="A7665" s="1"/>
      <c r="E7665" s="2"/>
      <c r="F7665" s="3"/>
      <c r="G7665" s="2"/>
      <c r="H7665" s="50"/>
      <c r="I7665" s="50"/>
      <c r="J7665" s="50"/>
    </row>
    <row r="7666" spans="1:10" s="43" customFormat="1" x14ac:dyDescent="0.2">
      <c r="A7666" s="1"/>
      <c r="E7666" s="2"/>
      <c r="F7666" s="3"/>
      <c r="G7666" s="2"/>
      <c r="H7666" s="50"/>
      <c r="I7666" s="50"/>
      <c r="J7666" s="50"/>
    </row>
    <row r="7667" spans="1:10" s="43" customFormat="1" x14ac:dyDescent="0.2">
      <c r="A7667" s="1"/>
      <c r="E7667" s="2"/>
      <c r="F7667" s="3"/>
      <c r="G7667" s="2"/>
      <c r="H7667" s="50"/>
      <c r="I7667" s="50"/>
      <c r="J7667" s="50"/>
    </row>
    <row r="7668" spans="1:10" s="43" customFormat="1" x14ac:dyDescent="0.2">
      <c r="A7668" s="1"/>
      <c r="E7668" s="2"/>
      <c r="F7668" s="3"/>
      <c r="G7668" s="2"/>
      <c r="H7668" s="50"/>
      <c r="I7668" s="50"/>
      <c r="J7668" s="50"/>
    </row>
    <row r="7669" spans="1:10" s="43" customFormat="1" x14ac:dyDescent="0.2">
      <c r="A7669" s="1"/>
      <c r="E7669" s="2"/>
      <c r="F7669" s="3"/>
      <c r="G7669" s="2"/>
      <c r="H7669" s="50"/>
      <c r="I7669" s="50"/>
      <c r="J7669" s="50"/>
    </row>
    <row r="7670" spans="1:10" s="43" customFormat="1" x14ac:dyDescent="0.2">
      <c r="A7670" s="1"/>
      <c r="E7670" s="2"/>
      <c r="F7670" s="3"/>
      <c r="G7670" s="2"/>
      <c r="H7670" s="50"/>
      <c r="I7670" s="50"/>
      <c r="J7670" s="50"/>
    </row>
    <row r="7671" spans="1:10" s="43" customFormat="1" x14ac:dyDescent="0.2">
      <c r="A7671" s="1"/>
      <c r="E7671" s="2"/>
      <c r="F7671" s="3"/>
      <c r="G7671" s="2"/>
      <c r="H7671" s="50"/>
      <c r="I7671" s="50"/>
      <c r="J7671" s="50"/>
    </row>
    <row r="7672" spans="1:10" s="43" customFormat="1" x14ac:dyDescent="0.2">
      <c r="A7672" s="1"/>
      <c r="E7672" s="2"/>
      <c r="F7672" s="3"/>
      <c r="G7672" s="2"/>
      <c r="H7672" s="50"/>
      <c r="I7672" s="50"/>
      <c r="J7672" s="50"/>
    </row>
    <row r="7673" spans="1:10" s="43" customFormat="1" x14ac:dyDescent="0.2">
      <c r="A7673" s="1"/>
      <c r="E7673" s="2"/>
      <c r="F7673" s="3"/>
      <c r="G7673" s="2"/>
      <c r="H7673" s="50"/>
      <c r="I7673" s="50"/>
      <c r="J7673" s="50"/>
    </row>
    <row r="7674" spans="1:10" s="43" customFormat="1" x14ac:dyDescent="0.2">
      <c r="A7674" s="1"/>
      <c r="E7674" s="2"/>
      <c r="F7674" s="3"/>
      <c r="G7674" s="2"/>
      <c r="H7674" s="50"/>
      <c r="I7674" s="50"/>
      <c r="J7674" s="50"/>
    </row>
    <row r="7675" spans="1:10" s="43" customFormat="1" x14ac:dyDescent="0.2">
      <c r="A7675" s="1"/>
      <c r="E7675" s="2"/>
      <c r="F7675" s="3"/>
      <c r="G7675" s="2"/>
      <c r="H7675" s="50"/>
      <c r="I7675" s="50"/>
      <c r="J7675" s="50"/>
    </row>
    <row r="7676" spans="1:10" s="43" customFormat="1" x14ac:dyDescent="0.2">
      <c r="A7676" s="1"/>
      <c r="E7676" s="2"/>
      <c r="F7676" s="3"/>
      <c r="G7676" s="2"/>
      <c r="H7676" s="50"/>
      <c r="I7676" s="50"/>
      <c r="J7676" s="50"/>
    </row>
    <row r="7677" spans="1:10" s="43" customFormat="1" x14ac:dyDescent="0.2">
      <c r="A7677" s="1"/>
      <c r="E7677" s="2"/>
      <c r="F7677" s="3"/>
      <c r="G7677" s="2"/>
      <c r="H7677" s="50"/>
      <c r="I7677" s="50"/>
      <c r="J7677" s="50"/>
    </row>
    <row r="7678" spans="1:10" s="43" customFormat="1" x14ac:dyDescent="0.2">
      <c r="A7678" s="1"/>
      <c r="E7678" s="2"/>
      <c r="F7678" s="3"/>
      <c r="G7678" s="2"/>
      <c r="H7678" s="50"/>
      <c r="I7678" s="50"/>
      <c r="J7678" s="50"/>
    </row>
    <row r="7679" spans="1:10" s="43" customFormat="1" x14ac:dyDescent="0.2">
      <c r="A7679" s="1"/>
      <c r="E7679" s="2"/>
      <c r="F7679" s="3"/>
      <c r="G7679" s="2"/>
      <c r="H7679" s="50"/>
      <c r="I7679" s="50"/>
      <c r="J7679" s="50"/>
    </row>
    <row r="7680" spans="1:10" s="43" customFormat="1" x14ac:dyDescent="0.2">
      <c r="A7680" s="1"/>
      <c r="E7680" s="2"/>
      <c r="F7680" s="3"/>
      <c r="G7680" s="2"/>
      <c r="H7680" s="50"/>
      <c r="I7680" s="50"/>
      <c r="J7680" s="50"/>
    </row>
    <row r="7681" spans="1:10" s="43" customFormat="1" x14ac:dyDescent="0.2">
      <c r="A7681" s="1"/>
      <c r="E7681" s="2"/>
      <c r="F7681" s="3"/>
      <c r="G7681" s="2"/>
      <c r="H7681" s="50"/>
      <c r="I7681" s="50"/>
      <c r="J7681" s="50"/>
    </row>
    <row r="7682" spans="1:10" s="43" customFormat="1" x14ac:dyDescent="0.2">
      <c r="A7682" s="1"/>
      <c r="E7682" s="2"/>
      <c r="F7682" s="3"/>
      <c r="G7682" s="2"/>
      <c r="H7682" s="50"/>
      <c r="I7682" s="50"/>
      <c r="J7682" s="50"/>
    </row>
    <row r="7683" spans="1:10" s="43" customFormat="1" x14ac:dyDescent="0.2">
      <c r="A7683" s="1"/>
      <c r="E7683" s="2"/>
      <c r="F7683" s="3"/>
      <c r="G7683" s="2"/>
      <c r="H7683" s="50"/>
      <c r="I7683" s="50"/>
      <c r="J7683" s="50"/>
    </row>
    <row r="7684" spans="1:10" s="43" customFormat="1" x14ac:dyDescent="0.2">
      <c r="A7684" s="1"/>
      <c r="E7684" s="2"/>
      <c r="F7684" s="3"/>
      <c r="G7684" s="2"/>
      <c r="H7684" s="50"/>
      <c r="I7684" s="50"/>
      <c r="J7684" s="50"/>
    </row>
    <row r="7685" spans="1:10" s="43" customFormat="1" x14ac:dyDescent="0.2">
      <c r="A7685" s="1"/>
      <c r="E7685" s="2"/>
      <c r="F7685" s="3"/>
      <c r="G7685" s="2"/>
      <c r="H7685" s="50"/>
      <c r="I7685" s="50"/>
      <c r="J7685" s="50"/>
    </row>
    <row r="7686" spans="1:10" s="43" customFormat="1" x14ac:dyDescent="0.2">
      <c r="A7686" s="1"/>
      <c r="E7686" s="2"/>
      <c r="F7686" s="3"/>
      <c r="G7686" s="2"/>
      <c r="H7686" s="50"/>
      <c r="I7686" s="50"/>
      <c r="J7686" s="50"/>
    </row>
    <row r="7687" spans="1:10" s="43" customFormat="1" x14ac:dyDescent="0.2">
      <c r="A7687" s="1"/>
      <c r="E7687" s="2"/>
      <c r="F7687" s="3"/>
      <c r="G7687" s="2"/>
      <c r="H7687" s="50"/>
      <c r="I7687" s="50"/>
      <c r="J7687" s="50"/>
    </row>
    <row r="7688" spans="1:10" s="43" customFormat="1" x14ac:dyDescent="0.2">
      <c r="A7688" s="1"/>
      <c r="E7688" s="2"/>
      <c r="F7688" s="3"/>
      <c r="G7688" s="2"/>
      <c r="H7688" s="50"/>
      <c r="I7688" s="50"/>
      <c r="J7688" s="50"/>
    </row>
    <row r="7689" spans="1:10" s="43" customFormat="1" x14ac:dyDescent="0.2">
      <c r="A7689" s="1"/>
      <c r="E7689" s="2"/>
      <c r="F7689" s="3"/>
      <c r="G7689" s="2"/>
      <c r="H7689" s="50"/>
      <c r="I7689" s="50"/>
      <c r="J7689" s="50"/>
    </row>
    <row r="7690" spans="1:10" s="43" customFormat="1" x14ac:dyDescent="0.2">
      <c r="A7690" s="1"/>
      <c r="E7690" s="2"/>
      <c r="F7690" s="3"/>
      <c r="G7690" s="2"/>
      <c r="H7690" s="50"/>
      <c r="I7690" s="50"/>
      <c r="J7690" s="50"/>
    </row>
    <row r="7691" spans="1:10" s="43" customFormat="1" x14ac:dyDescent="0.2">
      <c r="A7691" s="1"/>
      <c r="E7691" s="2"/>
      <c r="F7691" s="3"/>
      <c r="G7691" s="2"/>
      <c r="H7691" s="50"/>
      <c r="I7691" s="50"/>
      <c r="J7691" s="50"/>
    </row>
    <row r="7692" spans="1:10" s="43" customFormat="1" x14ac:dyDescent="0.2">
      <c r="A7692" s="1"/>
      <c r="E7692" s="2"/>
      <c r="F7692" s="3"/>
      <c r="G7692" s="2"/>
      <c r="H7692" s="50"/>
      <c r="I7692" s="50"/>
      <c r="J7692" s="50"/>
    </row>
    <row r="7693" spans="1:10" s="43" customFormat="1" x14ac:dyDescent="0.2">
      <c r="A7693" s="1"/>
      <c r="E7693" s="2"/>
      <c r="F7693" s="3"/>
      <c r="G7693" s="2"/>
      <c r="H7693" s="50"/>
      <c r="I7693" s="50"/>
      <c r="J7693" s="50"/>
    </row>
    <row r="7694" spans="1:10" s="43" customFormat="1" x14ac:dyDescent="0.2">
      <c r="A7694" s="1"/>
      <c r="E7694" s="2"/>
      <c r="F7694" s="3"/>
      <c r="G7694" s="2"/>
      <c r="H7694" s="50"/>
      <c r="I7694" s="50"/>
      <c r="J7694" s="50"/>
    </row>
    <row r="7695" spans="1:10" s="43" customFormat="1" x14ac:dyDescent="0.2">
      <c r="A7695" s="1"/>
      <c r="E7695" s="2"/>
      <c r="F7695" s="3"/>
      <c r="G7695" s="2"/>
      <c r="H7695" s="50"/>
      <c r="I7695" s="50"/>
      <c r="J7695" s="50"/>
    </row>
    <row r="7696" spans="1:10" s="43" customFormat="1" x14ac:dyDescent="0.2">
      <c r="A7696" s="1"/>
      <c r="E7696" s="2"/>
      <c r="F7696" s="3"/>
      <c r="G7696" s="2"/>
      <c r="H7696" s="50"/>
      <c r="I7696" s="50"/>
      <c r="J7696" s="50"/>
    </row>
    <row r="7697" spans="1:10" s="43" customFormat="1" x14ac:dyDescent="0.2">
      <c r="A7697" s="1"/>
      <c r="E7697" s="2"/>
      <c r="F7697" s="3"/>
      <c r="G7697" s="2"/>
      <c r="H7697" s="50"/>
      <c r="I7697" s="50"/>
      <c r="J7697" s="50"/>
    </row>
    <row r="7698" spans="1:10" s="43" customFormat="1" x14ac:dyDescent="0.2">
      <c r="A7698" s="1"/>
      <c r="E7698" s="2"/>
      <c r="F7698" s="3"/>
      <c r="G7698" s="2"/>
      <c r="H7698" s="50"/>
      <c r="I7698" s="50"/>
      <c r="J7698" s="50"/>
    </row>
    <row r="7699" spans="1:10" s="43" customFormat="1" x14ac:dyDescent="0.2">
      <c r="A7699" s="1"/>
      <c r="E7699" s="2"/>
      <c r="F7699" s="3"/>
      <c r="G7699" s="2"/>
      <c r="H7699" s="50"/>
      <c r="I7699" s="50"/>
      <c r="J7699" s="50"/>
    </row>
    <row r="7700" spans="1:10" s="43" customFormat="1" x14ac:dyDescent="0.2">
      <c r="A7700" s="1"/>
      <c r="E7700" s="2"/>
      <c r="F7700" s="3"/>
      <c r="G7700" s="2"/>
      <c r="H7700" s="50"/>
      <c r="I7700" s="50"/>
      <c r="J7700" s="50"/>
    </row>
    <row r="7701" spans="1:10" s="43" customFormat="1" x14ac:dyDescent="0.2">
      <c r="A7701" s="1"/>
      <c r="E7701" s="2"/>
      <c r="F7701" s="3"/>
      <c r="G7701" s="2"/>
      <c r="H7701" s="50"/>
      <c r="I7701" s="50"/>
      <c r="J7701" s="50"/>
    </row>
    <row r="7702" spans="1:10" s="43" customFormat="1" x14ac:dyDescent="0.2">
      <c r="A7702" s="1"/>
      <c r="E7702" s="2"/>
      <c r="F7702" s="3"/>
      <c r="G7702" s="2"/>
      <c r="H7702" s="50"/>
      <c r="I7702" s="50"/>
      <c r="J7702" s="50"/>
    </row>
    <row r="7703" spans="1:10" s="43" customFormat="1" x14ac:dyDescent="0.2">
      <c r="A7703" s="1"/>
      <c r="E7703" s="2"/>
      <c r="F7703" s="3"/>
      <c r="G7703" s="2"/>
      <c r="H7703" s="50"/>
      <c r="I7703" s="50"/>
      <c r="J7703" s="50"/>
    </row>
    <row r="7704" spans="1:10" s="43" customFormat="1" x14ac:dyDescent="0.2">
      <c r="A7704" s="1"/>
      <c r="E7704" s="2"/>
      <c r="F7704" s="3"/>
      <c r="G7704" s="2"/>
      <c r="H7704" s="50"/>
      <c r="I7704" s="50"/>
      <c r="J7704" s="50"/>
    </row>
    <row r="7705" spans="1:10" s="43" customFormat="1" x14ac:dyDescent="0.2">
      <c r="A7705" s="1"/>
      <c r="E7705" s="2"/>
      <c r="F7705" s="3"/>
      <c r="G7705" s="2"/>
      <c r="H7705" s="50"/>
      <c r="I7705" s="50"/>
      <c r="J7705" s="50"/>
    </row>
    <row r="7706" spans="1:10" s="43" customFormat="1" x14ac:dyDescent="0.2">
      <c r="A7706" s="1"/>
      <c r="E7706" s="2"/>
      <c r="F7706" s="3"/>
      <c r="G7706" s="2"/>
      <c r="H7706" s="50"/>
      <c r="I7706" s="50"/>
      <c r="J7706" s="50"/>
    </row>
    <row r="7707" spans="1:10" s="43" customFormat="1" x14ac:dyDescent="0.2">
      <c r="A7707" s="1"/>
      <c r="E7707" s="2"/>
      <c r="F7707" s="3"/>
      <c r="G7707" s="2"/>
      <c r="H7707" s="50"/>
      <c r="I7707" s="50"/>
      <c r="J7707" s="50"/>
    </row>
    <row r="7708" spans="1:10" s="43" customFormat="1" x14ac:dyDescent="0.2">
      <c r="A7708" s="1"/>
      <c r="E7708" s="2"/>
      <c r="F7708" s="3"/>
      <c r="G7708" s="2"/>
      <c r="H7708" s="50"/>
      <c r="I7708" s="50"/>
      <c r="J7708" s="50"/>
    </row>
    <row r="7709" spans="1:10" s="43" customFormat="1" x14ac:dyDescent="0.2">
      <c r="A7709" s="1"/>
      <c r="E7709" s="2"/>
      <c r="F7709" s="3"/>
      <c r="G7709" s="2"/>
      <c r="H7709" s="50"/>
      <c r="I7709" s="50"/>
      <c r="J7709" s="50"/>
    </row>
    <row r="7710" spans="1:10" s="43" customFormat="1" x14ac:dyDescent="0.2">
      <c r="A7710" s="1"/>
      <c r="E7710" s="2"/>
      <c r="F7710" s="3"/>
      <c r="G7710" s="2"/>
      <c r="H7710" s="50"/>
      <c r="I7710" s="50"/>
      <c r="J7710" s="50"/>
    </row>
    <row r="7711" spans="1:10" s="43" customFormat="1" x14ac:dyDescent="0.2">
      <c r="A7711" s="1"/>
      <c r="E7711" s="2"/>
      <c r="F7711" s="3"/>
      <c r="G7711" s="2"/>
      <c r="H7711" s="50"/>
      <c r="I7711" s="50"/>
      <c r="J7711" s="50"/>
    </row>
    <row r="7712" spans="1:10" s="43" customFormat="1" x14ac:dyDescent="0.2">
      <c r="A7712" s="1"/>
      <c r="E7712" s="2"/>
      <c r="F7712" s="3"/>
      <c r="G7712" s="2"/>
      <c r="H7712" s="50"/>
      <c r="I7712" s="50"/>
      <c r="J7712" s="50"/>
    </row>
    <row r="7713" spans="1:10" s="43" customFormat="1" x14ac:dyDescent="0.2">
      <c r="A7713" s="1"/>
      <c r="E7713" s="2"/>
      <c r="F7713" s="3"/>
      <c r="G7713" s="2"/>
      <c r="H7713" s="50"/>
      <c r="I7713" s="50"/>
      <c r="J7713" s="50"/>
    </row>
    <row r="7714" spans="1:10" s="43" customFormat="1" x14ac:dyDescent="0.2">
      <c r="A7714" s="1"/>
      <c r="E7714" s="2"/>
      <c r="F7714" s="3"/>
      <c r="G7714" s="2"/>
      <c r="H7714" s="50"/>
      <c r="I7714" s="50"/>
      <c r="J7714" s="50"/>
    </row>
    <row r="7715" spans="1:10" s="43" customFormat="1" x14ac:dyDescent="0.2">
      <c r="A7715" s="1"/>
      <c r="E7715" s="2"/>
      <c r="F7715" s="3"/>
      <c r="G7715" s="2"/>
      <c r="H7715" s="50"/>
      <c r="I7715" s="50"/>
      <c r="J7715" s="50"/>
    </row>
    <row r="7716" spans="1:10" s="43" customFormat="1" x14ac:dyDescent="0.2">
      <c r="A7716" s="1"/>
      <c r="E7716" s="2"/>
      <c r="F7716" s="3"/>
      <c r="G7716" s="2"/>
      <c r="H7716" s="50"/>
      <c r="I7716" s="50"/>
      <c r="J7716" s="50"/>
    </row>
    <row r="7717" spans="1:10" s="43" customFormat="1" x14ac:dyDescent="0.2">
      <c r="A7717" s="1"/>
      <c r="E7717" s="2"/>
      <c r="F7717" s="3"/>
      <c r="G7717" s="2"/>
      <c r="H7717" s="50"/>
      <c r="I7717" s="50"/>
      <c r="J7717" s="50"/>
    </row>
    <row r="7718" spans="1:10" s="43" customFormat="1" x14ac:dyDescent="0.2">
      <c r="A7718" s="1"/>
      <c r="E7718" s="2"/>
      <c r="F7718" s="3"/>
      <c r="G7718" s="2"/>
      <c r="H7718" s="50"/>
      <c r="I7718" s="50"/>
      <c r="J7718" s="50"/>
    </row>
    <row r="7719" spans="1:10" s="43" customFormat="1" x14ac:dyDescent="0.2">
      <c r="A7719" s="1"/>
      <c r="E7719" s="2"/>
      <c r="F7719" s="3"/>
      <c r="G7719" s="2"/>
      <c r="H7719" s="50"/>
      <c r="I7719" s="50"/>
      <c r="J7719" s="50"/>
    </row>
    <row r="7720" spans="1:10" s="43" customFormat="1" x14ac:dyDescent="0.2">
      <c r="A7720" s="1"/>
      <c r="E7720" s="2"/>
      <c r="F7720" s="3"/>
      <c r="G7720" s="2"/>
      <c r="H7720" s="50"/>
      <c r="I7720" s="50"/>
      <c r="J7720" s="50"/>
    </row>
    <row r="7721" spans="1:10" s="43" customFormat="1" x14ac:dyDescent="0.2">
      <c r="A7721" s="1"/>
      <c r="E7721" s="2"/>
      <c r="F7721" s="3"/>
      <c r="G7721" s="2"/>
      <c r="H7721" s="50"/>
      <c r="I7721" s="50"/>
      <c r="J7721" s="50"/>
    </row>
    <row r="7722" spans="1:10" s="43" customFormat="1" x14ac:dyDescent="0.2">
      <c r="A7722" s="1"/>
      <c r="E7722" s="2"/>
      <c r="F7722" s="3"/>
      <c r="G7722" s="2"/>
      <c r="H7722" s="50"/>
      <c r="I7722" s="50"/>
      <c r="J7722" s="50"/>
    </row>
    <row r="7723" spans="1:10" s="43" customFormat="1" x14ac:dyDescent="0.2">
      <c r="A7723" s="1"/>
      <c r="E7723" s="2"/>
      <c r="F7723" s="3"/>
      <c r="G7723" s="2"/>
      <c r="H7723" s="50"/>
      <c r="I7723" s="50"/>
      <c r="J7723" s="50"/>
    </row>
    <row r="7724" spans="1:10" s="43" customFormat="1" x14ac:dyDescent="0.2">
      <c r="A7724" s="1"/>
      <c r="E7724" s="2"/>
      <c r="F7724" s="3"/>
      <c r="G7724" s="2"/>
      <c r="H7724" s="50"/>
      <c r="I7724" s="50"/>
      <c r="J7724" s="50"/>
    </row>
    <row r="7725" spans="1:10" s="43" customFormat="1" x14ac:dyDescent="0.2">
      <c r="A7725" s="1"/>
      <c r="E7725" s="2"/>
      <c r="F7725" s="3"/>
      <c r="G7725" s="2"/>
      <c r="H7725" s="50"/>
      <c r="I7725" s="50"/>
      <c r="J7725" s="50"/>
    </row>
    <row r="7726" spans="1:10" s="43" customFormat="1" x14ac:dyDescent="0.2">
      <c r="A7726" s="1"/>
      <c r="E7726" s="2"/>
      <c r="F7726" s="3"/>
      <c r="G7726" s="2"/>
      <c r="H7726" s="50"/>
      <c r="I7726" s="50"/>
      <c r="J7726" s="50"/>
    </row>
    <row r="7727" spans="1:10" s="43" customFormat="1" x14ac:dyDescent="0.2">
      <c r="A7727" s="1"/>
      <c r="E7727" s="2"/>
      <c r="F7727" s="3"/>
      <c r="G7727" s="2"/>
      <c r="H7727" s="50"/>
      <c r="I7727" s="50"/>
      <c r="J7727" s="50"/>
    </row>
    <row r="7728" spans="1:10" s="43" customFormat="1" x14ac:dyDescent="0.2">
      <c r="A7728" s="1"/>
      <c r="E7728" s="2"/>
      <c r="F7728" s="3"/>
      <c r="G7728" s="2"/>
      <c r="H7728" s="50"/>
      <c r="I7728" s="50"/>
      <c r="J7728" s="50"/>
    </row>
    <row r="7729" spans="1:10" s="43" customFormat="1" x14ac:dyDescent="0.2">
      <c r="A7729" s="1"/>
      <c r="E7729" s="2"/>
      <c r="F7729" s="3"/>
      <c r="G7729" s="2"/>
      <c r="H7729" s="50"/>
      <c r="I7729" s="50"/>
      <c r="J7729" s="50"/>
    </row>
    <row r="7730" spans="1:10" s="43" customFormat="1" x14ac:dyDescent="0.2">
      <c r="A7730" s="1"/>
      <c r="E7730" s="2"/>
      <c r="F7730" s="3"/>
      <c r="G7730" s="2"/>
      <c r="H7730" s="50"/>
      <c r="I7730" s="50"/>
      <c r="J7730" s="50"/>
    </row>
    <row r="7731" spans="1:10" s="43" customFormat="1" x14ac:dyDescent="0.2">
      <c r="A7731" s="1"/>
      <c r="E7731" s="2"/>
      <c r="F7731" s="3"/>
      <c r="G7731" s="2"/>
      <c r="H7731" s="50"/>
      <c r="I7731" s="50"/>
      <c r="J7731" s="50"/>
    </row>
    <row r="7732" spans="1:10" s="43" customFormat="1" x14ac:dyDescent="0.2">
      <c r="A7732" s="1"/>
      <c r="E7732" s="2"/>
      <c r="F7732" s="3"/>
      <c r="G7732" s="2"/>
      <c r="H7732" s="50"/>
      <c r="I7732" s="50"/>
      <c r="J7732" s="50"/>
    </row>
    <row r="7733" spans="1:10" s="43" customFormat="1" x14ac:dyDescent="0.2">
      <c r="A7733" s="1"/>
      <c r="E7733" s="2"/>
      <c r="F7733" s="3"/>
      <c r="G7733" s="2"/>
      <c r="H7733" s="50"/>
      <c r="I7733" s="50"/>
      <c r="J7733" s="50"/>
    </row>
    <row r="7734" spans="1:10" s="43" customFormat="1" x14ac:dyDescent="0.2">
      <c r="A7734" s="1"/>
      <c r="E7734" s="2"/>
      <c r="F7734" s="3"/>
      <c r="G7734" s="2"/>
      <c r="H7734" s="50"/>
      <c r="I7734" s="50"/>
      <c r="J7734" s="50"/>
    </row>
    <row r="7735" spans="1:10" s="43" customFormat="1" x14ac:dyDescent="0.2">
      <c r="A7735" s="1"/>
      <c r="E7735" s="2"/>
      <c r="F7735" s="3"/>
      <c r="G7735" s="2"/>
      <c r="H7735" s="50"/>
      <c r="I7735" s="50"/>
      <c r="J7735" s="50"/>
    </row>
    <row r="7736" spans="1:10" s="43" customFormat="1" x14ac:dyDescent="0.2">
      <c r="A7736" s="1"/>
      <c r="E7736" s="2"/>
      <c r="F7736" s="3"/>
      <c r="G7736" s="2"/>
      <c r="H7736" s="50"/>
      <c r="I7736" s="50"/>
      <c r="J7736" s="50"/>
    </row>
    <row r="7737" spans="1:10" s="43" customFormat="1" x14ac:dyDescent="0.2">
      <c r="A7737" s="1"/>
      <c r="E7737" s="2"/>
      <c r="F7737" s="3"/>
      <c r="G7737" s="2"/>
      <c r="H7737" s="50"/>
      <c r="I7737" s="50"/>
      <c r="J7737" s="50"/>
    </row>
    <row r="7738" spans="1:10" s="43" customFormat="1" x14ac:dyDescent="0.2">
      <c r="A7738" s="1"/>
      <c r="E7738" s="2"/>
      <c r="F7738" s="3"/>
      <c r="G7738" s="2"/>
      <c r="H7738" s="50"/>
      <c r="I7738" s="50"/>
      <c r="J7738" s="50"/>
    </row>
    <row r="7739" spans="1:10" s="43" customFormat="1" x14ac:dyDescent="0.2">
      <c r="A7739" s="1"/>
      <c r="E7739" s="2"/>
      <c r="F7739" s="3"/>
      <c r="G7739" s="2"/>
      <c r="H7739" s="50"/>
      <c r="I7739" s="50"/>
      <c r="J7739" s="50"/>
    </row>
    <row r="7740" spans="1:10" s="43" customFormat="1" x14ac:dyDescent="0.2">
      <c r="A7740" s="1"/>
      <c r="E7740" s="2"/>
      <c r="F7740" s="3"/>
      <c r="G7740" s="2"/>
      <c r="H7740" s="50"/>
      <c r="I7740" s="50"/>
      <c r="J7740" s="50"/>
    </row>
    <row r="7741" spans="1:10" s="43" customFormat="1" x14ac:dyDescent="0.2">
      <c r="A7741" s="1"/>
      <c r="E7741" s="2"/>
      <c r="F7741" s="3"/>
      <c r="G7741" s="2"/>
      <c r="H7741" s="50"/>
      <c r="I7741" s="50"/>
      <c r="J7741" s="50"/>
    </row>
    <row r="7742" spans="1:10" s="43" customFormat="1" x14ac:dyDescent="0.2">
      <c r="A7742" s="1"/>
      <c r="E7742" s="2"/>
      <c r="F7742" s="3"/>
      <c r="G7742" s="2"/>
      <c r="H7742" s="50"/>
      <c r="I7742" s="50"/>
      <c r="J7742" s="50"/>
    </row>
    <row r="7743" spans="1:10" s="43" customFormat="1" x14ac:dyDescent="0.2">
      <c r="A7743" s="1"/>
      <c r="E7743" s="2"/>
      <c r="F7743" s="3"/>
      <c r="G7743" s="2"/>
      <c r="H7743" s="50"/>
      <c r="I7743" s="50"/>
      <c r="J7743" s="50"/>
    </row>
    <row r="7744" spans="1:10" s="43" customFormat="1" x14ac:dyDescent="0.2">
      <c r="A7744" s="1"/>
      <c r="E7744" s="2"/>
      <c r="F7744" s="3"/>
      <c r="G7744" s="2"/>
      <c r="H7744" s="50"/>
      <c r="I7744" s="50"/>
      <c r="J7744" s="50"/>
    </row>
    <row r="7745" spans="1:10" s="43" customFormat="1" x14ac:dyDescent="0.2">
      <c r="A7745" s="1"/>
      <c r="E7745" s="2"/>
      <c r="F7745" s="3"/>
      <c r="G7745" s="2"/>
      <c r="H7745" s="50"/>
      <c r="I7745" s="50"/>
      <c r="J7745" s="50"/>
    </row>
    <row r="7746" spans="1:10" s="43" customFormat="1" x14ac:dyDescent="0.2">
      <c r="A7746" s="1"/>
      <c r="E7746" s="2"/>
      <c r="F7746" s="3"/>
      <c r="G7746" s="2"/>
      <c r="H7746" s="50"/>
      <c r="I7746" s="50"/>
      <c r="J7746" s="50"/>
    </row>
    <row r="7747" spans="1:10" s="43" customFormat="1" x14ac:dyDescent="0.2">
      <c r="A7747" s="1"/>
      <c r="E7747" s="2"/>
      <c r="F7747" s="3"/>
      <c r="G7747" s="2"/>
      <c r="H7747" s="50"/>
      <c r="I7747" s="50"/>
      <c r="J7747" s="50"/>
    </row>
    <row r="7748" spans="1:10" s="43" customFormat="1" x14ac:dyDescent="0.2">
      <c r="A7748" s="1"/>
      <c r="E7748" s="2"/>
      <c r="F7748" s="3"/>
      <c r="G7748" s="2"/>
      <c r="H7748" s="50"/>
      <c r="I7748" s="50"/>
      <c r="J7748" s="50"/>
    </row>
    <row r="7749" spans="1:10" s="43" customFormat="1" x14ac:dyDescent="0.2">
      <c r="A7749" s="1"/>
      <c r="E7749" s="2"/>
      <c r="F7749" s="3"/>
      <c r="G7749" s="2"/>
      <c r="H7749" s="50"/>
      <c r="I7749" s="50"/>
      <c r="J7749" s="50"/>
    </row>
    <row r="7750" spans="1:10" s="43" customFormat="1" x14ac:dyDescent="0.2">
      <c r="A7750" s="1"/>
      <c r="E7750" s="2"/>
      <c r="F7750" s="3"/>
      <c r="G7750" s="2"/>
      <c r="H7750" s="50"/>
      <c r="I7750" s="50"/>
      <c r="J7750" s="50"/>
    </row>
    <row r="7751" spans="1:10" s="43" customFormat="1" x14ac:dyDescent="0.2">
      <c r="A7751" s="1"/>
      <c r="E7751" s="2"/>
      <c r="F7751" s="3"/>
      <c r="G7751" s="2"/>
      <c r="H7751" s="50"/>
      <c r="I7751" s="50"/>
      <c r="J7751" s="50"/>
    </row>
    <row r="7752" spans="1:10" s="43" customFormat="1" x14ac:dyDescent="0.2">
      <c r="A7752" s="1"/>
      <c r="E7752" s="2"/>
      <c r="F7752" s="3"/>
      <c r="G7752" s="2"/>
      <c r="H7752" s="50"/>
      <c r="I7752" s="50"/>
      <c r="J7752" s="50"/>
    </row>
    <row r="7753" spans="1:10" s="43" customFormat="1" x14ac:dyDescent="0.2">
      <c r="A7753" s="1"/>
      <c r="E7753" s="2"/>
      <c r="F7753" s="3"/>
      <c r="G7753" s="2"/>
      <c r="H7753" s="50"/>
      <c r="I7753" s="50"/>
      <c r="J7753" s="50"/>
    </row>
    <row r="7754" spans="1:10" s="43" customFormat="1" x14ac:dyDescent="0.2">
      <c r="A7754" s="1"/>
      <c r="E7754" s="2"/>
      <c r="F7754" s="3"/>
      <c r="G7754" s="2"/>
      <c r="H7754" s="50"/>
      <c r="I7754" s="50"/>
      <c r="J7754" s="50"/>
    </row>
    <row r="7755" spans="1:10" s="43" customFormat="1" x14ac:dyDescent="0.2">
      <c r="A7755" s="1"/>
      <c r="E7755" s="2"/>
      <c r="F7755" s="3"/>
      <c r="G7755" s="2"/>
      <c r="H7755" s="50"/>
      <c r="I7755" s="50"/>
      <c r="J7755" s="50"/>
    </row>
    <row r="7756" spans="1:10" s="43" customFormat="1" x14ac:dyDescent="0.2">
      <c r="A7756" s="1"/>
      <c r="E7756" s="2"/>
      <c r="F7756" s="3"/>
      <c r="G7756" s="2"/>
      <c r="H7756" s="50"/>
      <c r="I7756" s="50"/>
      <c r="J7756" s="50"/>
    </row>
    <row r="7757" spans="1:10" s="43" customFormat="1" x14ac:dyDescent="0.2">
      <c r="A7757" s="1"/>
      <c r="E7757" s="2"/>
      <c r="F7757" s="3"/>
      <c r="G7757" s="2"/>
      <c r="H7757" s="50"/>
      <c r="I7757" s="50"/>
      <c r="J7757" s="50"/>
    </row>
    <row r="7758" spans="1:10" s="43" customFormat="1" x14ac:dyDescent="0.2">
      <c r="A7758" s="1"/>
      <c r="E7758" s="2"/>
      <c r="F7758" s="3"/>
      <c r="G7758" s="2"/>
      <c r="H7758" s="50"/>
      <c r="I7758" s="50"/>
      <c r="J7758" s="50"/>
    </row>
    <row r="7759" spans="1:10" s="43" customFormat="1" x14ac:dyDescent="0.2">
      <c r="A7759" s="1"/>
      <c r="E7759" s="2"/>
      <c r="F7759" s="3"/>
      <c r="G7759" s="2"/>
      <c r="H7759" s="50"/>
      <c r="I7759" s="50"/>
      <c r="J7759" s="50"/>
    </row>
    <row r="7760" spans="1:10" s="43" customFormat="1" x14ac:dyDescent="0.2">
      <c r="A7760" s="1"/>
      <c r="E7760" s="2"/>
      <c r="F7760" s="3"/>
      <c r="G7760" s="2"/>
      <c r="H7760" s="50"/>
      <c r="I7760" s="50"/>
      <c r="J7760" s="50"/>
    </row>
    <row r="7761" spans="1:10" s="43" customFormat="1" x14ac:dyDescent="0.2">
      <c r="A7761" s="1"/>
      <c r="E7761" s="2"/>
      <c r="F7761" s="3"/>
      <c r="G7761" s="2"/>
      <c r="H7761" s="50"/>
      <c r="I7761" s="50"/>
      <c r="J7761" s="50"/>
    </row>
    <row r="7762" spans="1:10" s="43" customFormat="1" x14ac:dyDescent="0.2">
      <c r="A7762" s="1"/>
      <c r="E7762" s="2"/>
      <c r="F7762" s="3"/>
      <c r="G7762" s="2"/>
      <c r="H7762" s="50"/>
      <c r="I7762" s="50"/>
      <c r="J7762" s="50"/>
    </row>
    <row r="7763" spans="1:10" s="43" customFormat="1" x14ac:dyDescent="0.2">
      <c r="A7763" s="1"/>
      <c r="E7763" s="2"/>
      <c r="F7763" s="3"/>
      <c r="G7763" s="2"/>
      <c r="H7763" s="50"/>
      <c r="I7763" s="50"/>
      <c r="J7763" s="50"/>
    </row>
    <row r="7764" spans="1:10" s="43" customFormat="1" x14ac:dyDescent="0.2">
      <c r="A7764" s="1"/>
      <c r="E7764" s="2"/>
      <c r="F7764" s="3"/>
      <c r="G7764" s="2"/>
      <c r="H7764" s="50"/>
      <c r="I7764" s="50"/>
      <c r="J7764" s="50"/>
    </row>
    <row r="7765" spans="1:10" s="43" customFormat="1" x14ac:dyDescent="0.2">
      <c r="A7765" s="1"/>
      <c r="E7765" s="2"/>
      <c r="F7765" s="3"/>
      <c r="G7765" s="2"/>
      <c r="H7765" s="50"/>
      <c r="I7765" s="50"/>
      <c r="J7765" s="50"/>
    </row>
    <row r="7766" spans="1:10" s="43" customFormat="1" x14ac:dyDescent="0.2">
      <c r="A7766" s="1"/>
      <c r="E7766" s="2"/>
      <c r="F7766" s="3"/>
      <c r="G7766" s="2"/>
      <c r="H7766" s="50"/>
      <c r="I7766" s="50"/>
      <c r="J7766" s="50"/>
    </row>
    <row r="7767" spans="1:10" s="43" customFormat="1" x14ac:dyDescent="0.2">
      <c r="A7767" s="1"/>
      <c r="E7767" s="2"/>
      <c r="F7767" s="3"/>
      <c r="G7767" s="2"/>
      <c r="H7767" s="50"/>
      <c r="I7767" s="50"/>
      <c r="J7767" s="50"/>
    </row>
    <row r="7768" spans="1:10" s="43" customFormat="1" x14ac:dyDescent="0.2">
      <c r="A7768" s="1"/>
      <c r="E7768" s="2"/>
      <c r="F7768" s="3"/>
      <c r="G7768" s="2"/>
      <c r="H7768" s="50"/>
      <c r="I7768" s="50"/>
      <c r="J7768" s="50"/>
    </row>
    <row r="7769" spans="1:10" s="43" customFormat="1" x14ac:dyDescent="0.2">
      <c r="A7769" s="1"/>
      <c r="E7769" s="2"/>
      <c r="F7769" s="3"/>
      <c r="G7769" s="2"/>
      <c r="H7769" s="50"/>
      <c r="I7769" s="50"/>
      <c r="J7769" s="50"/>
    </row>
    <row r="7770" spans="1:10" s="43" customFormat="1" x14ac:dyDescent="0.2">
      <c r="A7770" s="1"/>
      <c r="E7770" s="2"/>
      <c r="F7770" s="3"/>
      <c r="G7770" s="2"/>
      <c r="H7770" s="50"/>
      <c r="I7770" s="50"/>
      <c r="J7770" s="50"/>
    </row>
    <row r="7771" spans="1:10" s="43" customFormat="1" x14ac:dyDescent="0.2">
      <c r="A7771" s="1"/>
      <c r="E7771" s="2"/>
      <c r="F7771" s="3"/>
      <c r="G7771" s="2"/>
      <c r="H7771" s="50"/>
      <c r="I7771" s="50"/>
      <c r="J7771" s="50"/>
    </row>
    <row r="7772" spans="1:10" s="43" customFormat="1" x14ac:dyDescent="0.2">
      <c r="A7772" s="1"/>
      <c r="E7772" s="2"/>
      <c r="F7772" s="3"/>
      <c r="G7772" s="2"/>
      <c r="H7772" s="50"/>
      <c r="I7772" s="50"/>
      <c r="J7772" s="50"/>
    </row>
    <row r="7773" spans="1:10" s="43" customFormat="1" x14ac:dyDescent="0.2">
      <c r="A7773" s="1"/>
      <c r="E7773" s="2"/>
      <c r="F7773" s="3"/>
      <c r="G7773" s="2"/>
      <c r="H7773" s="50"/>
      <c r="I7773" s="50"/>
      <c r="J7773" s="50"/>
    </row>
    <row r="7774" spans="1:10" s="43" customFormat="1" x14ac:dyDescent="0.2">
      <c r="A7774" s="1"/>
      <c r="E7774" s="2"/>
      <c r="F7774" s="3"/>
      <c r="G7774" s="2"/>
      <c r="H7774" s="50"/>
      <c r="I7774" s="50"/>
      <c r="J7774" s="50"/>
    </row>
    <row r="7775" spans="1:10" s="43" customFormat="1" x14ac:dyDescent="0.2">
      <c r="A7775" s="1"/>
      <c r="E7775" s="2"/>
      <c r="F7775" s="3"/>
      <c r="G7775" s="2"/>
      <c r="H7775" s="50"/>
      <c r="I7775" s="50"/>
      <c r="J7775" s="50"/>
    </row>
    <row r="7776" spans="1:10" s="43" customFormat="1" x14ac:dyDescent="0.2">
      <c r="A7776" s="1"/>
      <c r="E7776" s="2"/>
      <c r="F7776" s="3"/>
      <c r="G7776" s="2"/>
      <c r="H7776" s="50"/>
      <c r="I7776" s="50"/>
      <c r="J7776" s="50"/>
    </row>
    <row r="7777" spans="1:10" s="43" customFormat="1" x14ac:dyDescent="0.2">
      <c r="A7777" s="1"/>
      <c r="E7777" s="2"/>
      <c r="F7777" s="3"/>
      <c r="G7777" s="2"/>
      <c r="H7777" s="50"/>
      <c r="I7777" s="50"/>
      <c r="J7777" s="50"/>
    </row>
    <row r="7778" spans="1:10" s="43" customFormat="1" x14ac:dyDescent="0.2">
      <c r="A7778" s="1"/>
      <c r="E7778" s="2"/>
      <c r="F7778" s="3"/>
      <c r="G7778" s="2"/>
      <c r="H7778" s="50"/>
      <c r="I7778" s="50"/>
      <c r="J7778" s="50"/>
    </row>
    <row r="7779" spans="1:10" s="43" customFormat="1" x14ac:dyDescent="0.2">
      <c r="A7779" s="1"/>
      <c r="E7779" s="2"/>
      <c r="F7779" s="3"/>
      <c r="G7779" s="2"/>
      <c r="H7779" s="50"/>
      <c r="I7779" s="50"/>
      <c r="J7779" s="50"/>
    </row>
    <row r="7780" spans="1:10" s="43" customFormat="1" x14ac:dyDescent="0.2">
      <c r="A7780" s="1"/>
      <c r="E7780" s="2"/>
      <c r="F7780" s="3"/>
      <c r="G7780" s="2"/>
      <c r="H7780" s="50"/>
      <c r="I7780" s="50"/>
      <c r="J7780" s="50"/>
    </row>
    <row r="7781" spans="1:10" s="43" customFormat="1" x14ac:dyDescent="0.2">
      <c r="A7781" s="1"/>
      <c r="E7781" s="2"/>
      <c r="F7781" s="3"/>
      <c r="G7781" s="2"/>
      <c r="H7781" s="50"/>
      <c r="I7781" s="50"/>
      <c r="J7781" s="50"/>
    </row>
    <row r="7782" spans="1:10" s="43" customFormat="1" x14ac:dyDescent="0.2">
      <c r="A7782" s="1"/>
      <c r="E7782" s="2"/>
      <c r="F7782" s="3"/>
      <c r="G7782" s="2"/>
      <c r="H7782" s="50"/>
      <c r="I7782" s="50"/>
      <c r="J7782" s="50"/>
    </row>
    <row r="7783" spans="1:10" s="43" customFormat="1" x14ac:dyDescent="0.2">
      <c r="A7783" s="1"/>
      <c r="E7783" s="2"/>
      <c r="F7783" s="3"/>
      <c r="G7783" s="2"/>
      <c r="H7783" s="50"/>
      <c r="I7783" s="50"/>
      <c r="J7783" s="50"/>
    </row>
    <row r="7784" spans="1:10" s="43" customFormat="1" x14ac:dyDescent="0.2">
      <c r="A7784" s="1"/>
      <c r="E7784" s="2"/>
      <c r="F7784" s="3"/>
      <c r="G7784" s="2"/>
      <c r="H7784" s="50"/>
      <c r="I7784" s="50"/>
      <c r="J7784" s="50"/>
    </row>
    <row r="7785" spans="1:10" s="43" customFormat="1" x14ac:dyDescent="0.2">
      <c r="A7785" s="1"/>
      <c r="E7785" s="2"/>
      <c r="F7785" s="3"/>
      <c r="G7785" s="2"/>
      <c r="H7785" s="50"/>
      <c r="I7785" s="50"/>
      <c r="J7785" s="50"/>
    </row>
    <row r="7786" spans="1:10" s="43" customFormat="1" x14ac:dyDescent="0.2">
      <c r="A7786" s="1"/>
      <c r="E7786" s="2"/>
      <c r="F7786" s="3"/>
      <c r="G7786" s="2"/>
      <c r="H7786" s="50"/>
      <c r="I7786" s="50"/>
      <c r="J7786" s="50"/>
    </row>
    <row r="7787" spans="1:10" s="43" customFormat="1" x14ac:dyDescent="0.2">
      <c r="A7787" s="1"/>
      <c r="E7787" s="2"/>
      <c r="F7787" s="3"/>
      <c r="G7787" s="2"/>
      <c r="H7787" s="50"/>
      <c r="I7787" s="50"/>
      <c r="J7787" s="50"/>
    </row>
    <row r="7788" spans="1:10" s="43" customFormat="1" x14ac:dyDescent="0.2">
      <c r="A7788" s="1"/>
      <c r="E7788" s="2"/>
      <c r="F7788" s="3"/>
      <c r="G7788" s="2"/>
      <c r="H7788" s="50"/>
      <c r="I7788" s="50"/>
      <c r="J7788" s="50"/>
    </row>
    <row r="7789" spans="1:10" s="43" customFormat="1" x14ac:dyDescent="0.2">
      <c r="A7789" s="1"/>
      <c r="E7789" s="2"/>
      <c r="F7789" s="3"/>
      <c r="G7789" s="2"/>
      <c r="H7789" s="50"/>
      <c r="I7789" s="50"/>
      <c r="J7789" s="50"/>
    </row>
    <row r="7790" spans="1:10" s="43" customFormat="1" x14ac:dyDescent="0.2">
      <c r="A7790" s="1"/>
      <c r="E7790" s="2"/>
      <c r="F7790" s="3"/>
      <c r="G7790" s="2"/>
      <c r="H7790" s="50"/>
      <c r="I7790" s="50"/>
      <c r="J7790" s="50"/>
    </row>
    <row r="7791" spans="1:10" s="43" customFormat="1" x14ac:dyDescent="0.2">
      <c r="A7791" s="1"/>
      <c r="E7791" s="2"/>
      <c r="F7791" s="3"/>
      <c r="G7791" s="2"/>
      <c r="H7791" s="50"/>
      <c r="I7791" s="50"/>
      <c r="J7791" s="50"/>
    </row>
    <row r="7792" spans="1:10" s="43" customFormat="1" x14ac:dyDescent="0.2">
      <c r="A7792" s="1"/>
      <c r="E7792" s="2"/>
      <c r="F7792" s="3"/>
      <c r="G7792" s="2"/>
      <c r="H7792" s="50"/>
      <c r="I7792" s="50"/>
      <c r="J7792" s="50"/>
    </row>
    <row r="7793" spans="1:10" s="43" customFormat="1" x14ac:dyDescent="0.2">
      <c r="A7793" s="1"/>
      <c r="E7793" s="2"/>
      <c r="F7793" s="3"/>
      <c r="G7793" s="2"/>
      <c r="H7793" s="50"/>
      <c r="I7793" s="50"/>
      <c r="J7793" s="50"/>
    </row>
    <row r="7794" spans="1:10" s="43" customFormat="1" x14ac:dyDescent="0.2">
      <c r="A7794" s="1"/>
      <c r="E7794" s="2"/>
      <c r="F7794" s="3"/>
      <c r="G7794" s="2"/>
      <c r="H7794" s="50"/>
      <c r="I7794" s="50"/>
      <c r="J7794" s="50"/>
    </row>
    <row r="7795" spans="1:10" s="43" customFormat="1" x14ac:dyDescent="0.2">
      <c r="A7795" s="1"/>
      <c r="E7795" s="2"/>
      <c r="F7795" s="3"/>
      <c r="G7795" s="2"/>
      <c r="H7795" s="50"/>
      <c r="I7795" s="50"/>
      <c r="J7795" s="50"/>
    </row>
    <row r="7796" spans="1:10" s="43" customFormat="1" x14ac:dyDescent="0.2">
      <c r="A7796" s="1"/>
      <c r="E7796" s="2"/>
      <c r="F7796" s="3"/>
      <c r="G7796" s="2"/>
      <c r="H7796" s="50"/>
      <c r="I7796" s="50"/>
      <c r="J7796" s="50"/>
    </row>
    <row r="7797" spans="1:10" s="43" customFormat="1" x14ac:dyDescent="0.2">
      <c r="A7797" s="1"/>
      <c r="E7797" s="2"/>
      <c r="F7797" s="3"/>
      <c r="G7797" s="2"/>
      <c r="H7797" s="50"/>
      <c r="I7797" s="50"/>
      <c r="J7797" s="50"/>
    </row>
    <row r="7798" spans="1:10" s="43" customFormat="1" x14ac:dyDescent="0.2">
      <c r="A7798" s="1"/>
      <c r="E7798" s="2"/>
      <c r="F7798" s="3"/>
      <c r="G7798" s="2"/>
      <c r="H7798" s="50"/>
      <c r="I7798" s="50"/>
      <c r="J7798" s="50"/>
    </row>
    <row r="7799" spans="1:10" s="43" customFormat="1" x14ac:dyDescent="0.2">
      <c r="A7799" s="1"/>
      <c r="E7799" s="2"/>
      <c r="F7799" s="3"/>
      <c r="G7799" s="2"/>
      <c r="H7799" s="50"/>
      <c r="I7799" s="50"/>
      <c r="J7799" s="50"/>
    </row>
    <row r="7800" spans="1:10" s="43" customFormat="1" x14ac:dyDescent="0.2">
      <c r="A7800" s="1"/>
      <c r="E7800" s="2"/>
      <c r="F7800" s="3"/>
      <c r="G7800" s="2"/>
      <c r="H7800" s="50"/>
      <c r="I7800" s="50"/>
      <c r="J7800" s="50"/>
    </row>
    <row r="7801" spans="1:10" s="43" customFormat="1" x14ac:dyDescent="0.2">
      <c r="A7801" s="1"/>
      <c r="E7801" s="2"/>
      <c r="F7801" s="3"/>
      <c r="G7801" s="2"/>
      <c r="H7801" s="50"/>
      <c r="I7801" s="50"/>
      <c r="J7801" s="50"/>
    </row>
    <row r="7802" spans="1:10" s="43" customFormat="1" x14ac:dyDescent="0.2">
      <c r="A7802" s="1"/>
      <c r="E7802" s="2"/>
      <c r="F7802" s="3"/>
      <c r="G7802" s="2"/>
      <c r="H7802" s="50"/>
      <c r="I7802" s="50"/>
      <c r="J7802" s="50"/>
    </row>
    <row r="7803" spans="1:10" s="43" customFormat="1" x14ac:dyDescent="0.2">
      <c r="A7803" s="1"/>
      <c r="E7803" s="2"/>
      <c r="F7803" s="3"/>
      <c r="G7803" s="2"/>
      <c r="H7803" s="50"/>
      <c r="I7803" s="50"/>
      <c r="J7803" s="50"/>
    </row>
    <row r="7804" spans="1:10" s="43" customFormat="1" x14ac:dyDescent="0.2">
      <c r="A7804" s="1"/>
      <c r="E7804" s="2"/>
      <c r="F7804" s="3"/>
      <c r="G7804" s="2"/>
      <c r="H7804" s="50"/>
      <c r="I7804" s="50"/>
      <c r="J7804" s="50"/>
    </row>
    <row r="7805" spans="1:10" s="43" customFormat="1" x14ac:dyDescent="0.2">
      <c r="A7805" s="1"/>
      <c r="E7805" s="2"/>
      <c r="F7805" s="3"/>
      <c r="G7805" s="2"/>
      <c r="H7805" s="50"/>
      <c r="I7805" s="50"/>
      <c r="J7805" s="50"/>
    </row>
    <row r="7806" spans="1:10" s="43" customFormat="1" x14ac:dyDescent="0.2">
      <c r="A7806" s="1"/>
      <c r="E7806" s="2"/>
      <c r="F7806" s="3"/>
      <c r="G7806" s="2"/>
      <c r="H7806" s="50"/>
      <c r="I7806" s="50"/>
      <c r="J7806" s="50"/>
    </row>
    <row r="7807" spans="1:10" s="43" customFormat="1" x14ac:dyDescent="0.2">
      <c r="A7807" s="1"/>
      <c r="E7807" s="2"/>
      <c r="F7807" s="3"/>
      <c r="G7807" s="2"/>
      <c r="H7807" s="50"/>
      <c r="I7807" s="50"/>
      <c r="J7807" s="50"/>
    </row>
    <row r="7808" spans="1:10" s="43" customFormat="1" x14ac:dyDescent="0.2">
      <c r="A7808" s="1"/>
      <c r="E7808" s="2"/>
      <c r="F7808" s="3"/>
      <c r="G7808" s="2"/>
      <c r="H7808" s="50"/>
      <c r="I7808" s="50"/>
      <c r="J7808" s="50"/>
    </row>
    <row r="7809" spans="1:10" s="43" customFormat="1" x14ac:dyDescent="0.2">
      <c r="A7809" s="1"/>
      <c r="E7809" s="2"/>
      <c r="F7809" s="3"/>
      <c r="G7809" s="2"/>
      <c r="H7809" s="50"/>
      <c r="I7809" s="50"/>
      <c r="J7809" s="50"/>
    </row>
    <row r="7810" spans="1:10" s="43" customFormat="1" x14ac:dyDescent="0.2">
      <c r="A7810" s="1"/>
      <c r="E7810" s="2"/>
      <c r="F7810" s="3"/>
      <c r="G7810" s="2"/>
      <c r="H7810" s="50"/>
      <c r="I7810" s="50"/>
      <c r="J7810" s="50"/>
    </row>
    <row r="7811" spans="1:10" s="43" customFormat="1" x14ac:dyDescent="0.2">
      <c r="A7811" s="1"/>
      <c r="E7811" s="2"/>
      <c r="F7811" s="3"/>
      <c r="G7811" s="2"/>
      <c r="H7811" s="50"/>
      <c r="I7811" s="50"/>
      <c r="J7811" s="50"/>
    </row>
    <row r="7812" spans="1:10" s="43" customFormat="1" x14ac:dyDescent="0.2">
      <c r="A7812" s="1"/>
      <c r="E7812" s="2"/>
      <c r="F7812" s="3"/>
      <c r="G7812" s="2"/>
      <c r="H7812" s="50"/>
      <c r="I7812" s="50"/>
      <c r="J7812" s="50"/>
    </row>
    <row r="7813" spans="1:10" s="43" customFormat="1" x14ac:dyDescent="0.2">
      <c r="A7813" s="1"/>
      <c r="E7813" s="2"/>
      <c r="F7813" s="3"/>
      <c r="G7813" s="2"/>
      <c r="H7813" s="50"/>
      <c r="I7813" s="50"/>
      <c r="J7813" s="50"/>
    </row>
    <row r="7814" spans="1:10" s="43" customFormat="1" x14ac:dyDescent="0.2">
      <c r="A7814" s="1"/>
      <c r="E7814" s="2"/>
      <c r="F7814" s="3"/>
      <c r="G7814" s="2"/>
      <c r="H7814" s="50"/>
      <c r="I7814" s="50"/>
      <c r="J7814" s="50"/>
    </row>
    <row r="7815" spans="1:10" s="43" customFormat="1" x14ac:dyDescent="0.2">
      <c r="A7815" s="1"/>
      <c r="E7815" s="2"/>
      <c r="F7815" s="3"/>
      <c r="G7815" s="2"/>
      <c r="H7815" s="50"/>
      <c r="I7815" s="50"/>
      <c r="J7815" s="50"/>
    </row>
    <row r="7816" spans="1:10" s="43" customFormat="1" x14ac:dyDescent="0.2">
      <c r="A7816" s="1"/>
      <c r="E7816" s="2"/>
      <c r="F7816" s="3"/>
      <c r="G7816" s="2"/>
      <c r="H7816" s="50"/>
      <c r="I7816" s="50"/>
      <c r="J7816" s="50"/>
    </row>
    <row r="7817" spans="1:10" s="43" customFormat="1" x14ac:dyDescent="0.2">
      <c r="A7817" s="1"/>
      <c r="E7817" s="2"/>
      <c r="F7817" s="3"/>
      <c r="G7817" s="2"/>
      <c r="H7817" s="50"/>
      <c r="I7817" s="50"/>
      <c r="J7817" s="50"/>
    </row>
    <row r="7818" spans="1:10" s="43" customFormat="1" x14ac:dyDescent="0.2">
      <c r="A7818" s="1"/>
      <c r="E7818" s="2"/>
      <c r="F7818" s="3"/>
      <c r="G7818" s="2"/>
      <c r="H7818" s="50"/>
      <c r="I7818" s="50"/>
      <c r="J7818" s="50"/>
    </row>
    <row r="7819" spans="1:10" s="43" customFormat="1" x14ac:dyDescent="0.2">
      <c r="A7819" s="1"/>
      <c r="E7819" s="2"/>
      <c r="F7819" s="3"/>
      <c r="G7819" s="2"/>
      <c r="H7819" s="50"/>
      <c r="I7819" s="50"/>
      <c r="J7819" s="50"/>
    </row>
    <row r="7820" spans="1:10" s="43" customFormat="1" x14ac:dyDescent="0.2">
      <c r="A7820" s="1"/>
      <c r="E7820" s="2"/>
      <c r="F7820" s="3"/>
      <c r="G7820" s="2"/>
      <c r="H7820" s="50"/>
      <c r="I7820" s="50"/>
      <c r="J7820" s="50"/>
    </row>
    <row r="7821" spans="1:10" s="43" customFormat="1" x14ac:dyDescent="0.2">
      <c r="A7821" s="1"/>
      <c r="E7821" s="2"/>
      <c r="F7821" s="3"/>
      <c r="G7821" s="2"/>
      <c r="H7821" s="50"/>
      <c r="I7821" s="50"/>
      <c r="J7821" s="50"/>
    </row>
    <row r="7822" spans="1:10" s="43" customFormat="1" x14ac:dyDescent="0.2">
      <c r="A7822" s="1"/>
      <c r="E7822" s="2"/>
      <c r="F7822" s="3"/>
      <c r="G7822" s="2"/>
      <c r="H7822" s="50"/>
      <c r="I7822" s="50"/>
      <c r="J7822" s="50"/>
    </row>
    <row r="7823" spans="1:10" s="43" customFormat="1" x14ac:dyDescent="0.2">
      <c r="A7823" s="1"/>
      <c r="E7823" s="2"/>
      <c r="F7823" s="3"/>
      <c r="G7823" s="2"/>
      <c r="H7823" s="50"/>
      <c r="I7823" s="50"/>
      <c r="J7823" s="50"/>
    </row>
    <row r="7824" spans="1:10" s="43" customFormat="1" x14ac:dyDescent="0.2">
      <c r="A7824" s="1"/>
      <c r="E7824" s="2"/>
      <c r="F7824" s="3"/>
      <c r="G7824" s="2"/>
      <c r="H7824" s="50"/>
      <c r="I7824" s="50"/>
      <c r="J7824" s="50"/>
    </row>
    <row r="7825" spans="1:10" s="43" customFormat="1" x14ac:dyDescent="0.2">
      <c r="A7825" s="1"/>
      <c r="E7825" s="2"/>
      <c r="F7825" s="3"/>
      <c r="G7825" s="2"/>
      <c r="H7825" s="50"/>
      <c r="I7825" s="50"/>
      <c r="J7825" s="50"/>
    </row>
    <row r="7826" spans="1:10" s="43" customFormat="1" x14ac:dyDescent="0.2">
      <c r="A7826" s="1"/>
      <c r="E7826" s="2"/>
      <c r="F7826" s="3"/>
      <c r="G7826" s="2"/>
      <c r="H7826" s="50"/>
      <c r="I7826" s="50"/>
      <c r="J7826" s="50"/>
    </row>
    <row r="7827" spans="1:10" s="43" customFormat="1" x14ac:dyDescent="0.2">
      <c r="A7827" s="1"/>
      <c r="E7827" s="2"/>
      <c r="F7827" s="3"/>
      <c r="G7827" s="2"/>
      <c r="H7827" s="50"/>
      <c r="I7827" s="50"/>
      <c r="J7827" s="50"/>
    </row>
    <row r="7828" spans="1:10" s="43" customFormat="1" x14ac:dyDescent="0.2">
      <c r="A7828" s="1"/>
      <c r="E7828" s="2"/>
      <c r="F7828" s="3"/>
      <c r="G7828" s="2"/>
      <c r="H7828" s="50"/>
      <c r="I7828" s="50"/>
      <c r="J7828" s="50"/>
    </row>
    <row r="7829" spans="1:10" s="43" customFormat="1" x14ac:dyDescent="0.2">
      <c r="A7829" s="1"/>
      <c r="E7829" s="2"/>
      <c r="F7829" s="3"/>
      <c r="G7829" s="2"/>
      <c r="H7829" s="50"/>
      <c r="I7829" s="50"/>
      <c r="J7829" s="50"/>
    </row>
    <row r="7830" spans="1:10" s="43" customFormat="1" x14ac:dyDescent="0.2">
      <c r="A7830" s="1"/>
      <c r="E7830" s="2"/>
      <c r="F7830" s="3"/>
      <c r="G7830" s="2"/>
      <c r="H7830" s="50"/>
      <c r="I7830" s="50"/>
      <c r="J7830" s="50"/>
    </row>
    <row r="7831" spans="1:10" s="43" customFormat="1" x14ac:dyDescent="0.2">
      <c r="A7831" s="1"/>
      <c r="E7831" s="2"/>
      <c r="F7831" s="3"/>
      <c r="G7831" s="2"/>
      <c r="H7831" s="50"/>
      <c r="I7831" s="50"/>
      <c r="J7831" s="50"/>
    </row>
    <row r="7832" spans="1:10" s="43" customFormat="1" x14ac:dyDescent="0.2">
      <c r="A7832" s="1"/>
      <c r="E7832" s="2"/>
      <c r="F7832" s="3"/>
      <c r="G7832" s="2"/>
      <c r="H7832" s="50"/>
      <c r="I7832" s="50"/>
      <c r="J7832" s="50"/>
    </row>
    <row r="7833" spans="1:10" s="43" customFormat="1" x14ac:dyDescent="0.2">
      <c r="A7833" s="1"/>
      <c r="E7833" s="2"/>
      <c r="F7833" s="3"/>
      <c r="G7833" s="2"/>
      <c r="H7833" s="50"/>
      <c r="I7833" s="50"/>
      <c r="J7833" s="50"/>
    </row>
    <row r="7834" spans="1:10" s="43" customFormat="1" x14ac:dyDescent="0.2">
      <c r="A7834" s="1"/>
      <c r="E7834" s="2"/>
      <c r="F7834" s="3"/>
      <c r="G7834" s="2"/>
      <c r="H7834" s="50"/>
      <c r="I7834" s="50"/>
      <c r="J7834" s="50"/>
    </row>
    <row r="7835" spans="1:10" s="43" customFormat="1" x14ac:dyDescent="0.2">
      <c r="A7835" s="1"/>
      <c r="E7835" s="2"/>
      <c r="F7835" s="3"/>
      <c r="G7835" s="2"/>
      <c r="H7835" s="50"/>
      <c r="I7835" s="50"/>
      <c r="J7835" s="50"/>
    </row>
    <row r="7836" spans="1:10" s="43" customFormat="1" x14ac:dyDescent="0.2">
      <c r="A7836" s="1"/>
      <c r="E7836" s="2"/>
      <c r="F7836" s="3"/>
      <c r="G7836" s="2"/>
      <c r="H7836" s="50"/>
      <c r="I7836" s="50"/>
      <c r="J7836" s="50"/>
    </row>
    <row r="7837" spans="1:10" s="43" customFormat="1" x14ac:dyDescent="0.2">
      <c r="A7837" s="1"/>
      <c r="E7837" s="2"/>
      <c r="F7837" s="3"/>
      <c r="G7837" s="2"/>
      <c r="H7837" s="50"/>
      <c r="I7837" s="50"/>
      <c r="J7837" s="50"/>
    </row>
    <row r="7838" spans="1:10" s="43" customFormat="1" x14ac:dyDescent="0.2">
      <c r="A7838" s="1"/>
      <c r="E7838" s="2"/>
      <c r="F7838" s="3"/>
      <c r="G7838" s="2"/>
      <c r="H7838" s="50"/>
      <c r="I7838" s="50"/>
      <c r="J7838" s="50"/>
    </row>
    <row r="7839" spans="1:10" s="43" customFormat="1" x14ac:dyDescent="0.2">
      <c r="A7839" s="1"/>
      <c r="E7839" s="2"/>
      <c r="F7839" s="3"/>
      <c r="G7839" s="2"/>
      <c r="H7839" s="50"/>
      <c r="I7839" s="50"/>
      <c r="J7839" s="50"/>
    </row>
    <row r="7840" spans="1:10" s="43" customFormat="1" x14ac:dyDescent="0.2">
      <c r="A7840" s="1"/>
      <c r="E7840" s="2"/>
      <c r="F7840" s="3"/>
      <c r="G7840" s="2"/>
      <c r="H7840" s="50"/>
      <c r="I7840" s="50"/>
      <c r="J7840" s="50"/>
    </row>
    <row r="7841" spans="1:10" s="43" customFormat="1" x14ac:dyDescent="0.2">
      <c r="A7841" s="1"/>
      <c r="E7841" s="2"/>
      <c r="F7841" s="3"/>
      <c r="G7841" s="2"/>
      <c r="H7841" s="50"/>
      <c r="I7841" s="50"/>
      <c r="J7841" s="50"/>
    </row>
    <row r="7842" spans="1:10" s="43" customFormat="1" x14ac:dyDescent="0.2">
      <c r="A7842" s="1"/>
      <c r="E7842" s="2"/>
      <c r="F7842" s="3"/>
      <c r="G7842" s="2"/>
      <c r="H7842" s="50"/>
      <c r="I7842" s="50"/>
      <c r="J7842" s="50"/>
    </row>
    <row r="7843" spans="1:10" s="43" customFormat="1" x14ac:dyDescent="0.2">
      <c r="A7843" s="1"/>
      <c r="E7843" s="2"/>
      <c r="F7843" s="3"/>
      <c r="G7843" s="2"/>
      <c r="H7843" s="50"/>
      <c r="I7843" s="50"/>
      <c r="J7843" s="50"/>
    </row>
    <row r="7844" spans="1:10" s="43" customFormat="1" x14ac:dyDescent="0.2">
      <c r="A7844" s="1"/>
      <c r="E7844" s="2"/>
      <c r="F7844" s="3"/>
      <c r="G7844" s="2"/>
      <c r="H7844" s="50"/>
      <c r="I7844" s="50"/>
      <c r="J7844" s="50"/>
    </row>
    <row r="7845" spans="1:10" s="43" customFormat="1" x14ac:dyDescent="0.2">
      <c r="A7845" s="1"/>
      <c r="E7845" s="2"/>
      <c r="F7845" s="3"/>
      <c r="G7845" s="2"/>
      <c r="H7845" s="50"/>
      <c r="I7845" s="50"/>
      <c r="J7845" s="50"/>
    </row>
    <row r="7846" spans="1:10" s="43" customFormat="1" x14ac:dyDescent="0.2">
      <c r="A7846" s="1"/>
      <c r="E7846" s="2"/>
      <c r="F7846" s="3"/>
      <c r="G7846" s="2"/>
      <c r="H7846" s="50"/>
      <c r="I7846" s="50"/>
      <c r="J7846" s="50"/>
    </row>
    <row r="7847" spans="1:10" s="43" customFormat="1" x14ac:dyDescent="0.2">
      <c r="A7847" s="1"/>
      <c r="E7847" s="2"/>
      <c r="F7847" s="3"/>
      <c r="G7847" s="2"/>
      <c r="H7847" s="50"/>
      <c r="I7847" s="50"/>
      <c r="J7847" s="50"/>
    </row>
    <row r="7848" spans="1:10" s="43" customFormat="1" x14ac:dyDescent="0.2">
      <c r="A7848" s="1"/>
      <c r="E7848" s="2"/>
      <c r="F7848" s="3"/>
      <c r="G7848" s="2"/>
      <c r="H7848" s="50"/>
      <c r="I7848" s="50"/>
      <c r="J7848" s="50"/>
    </row>
    <row r="7849" spans="1:10" s="43" customFormat="1" x14ac:dyDescent="0.2">
      <c r="A7849" s="1"/>
      <c r="E7849" s="2"/>
      <c r="F7849" s="3"/>
      <c r="G7849" s="2"/>
      <c r="H7849" s="50"/>
      <c r="I7849" s="50"/>
      <c r="J7849" s="50"/>
    </row>
    <row r="7850" spans="1:10" s="43" customFormat="1" x14ac:dyDescent="0.2">
      <c r="A7850" s="1"/>
      <c r="E7850" s="2"/>
      <c r="F7850" s="3"/>
      <c r="G7850" s="2"/>
      <c r="H7850" s="50"/>
      <c r="I7850" s="50"/>
      <c r="J7850" s="50"/>
    </row>
    <row r="7851" spans="1:10" s="43" customFormat="1" x14ac:dyDescent="0.2">
      <c r="A7851" s="1"/>
      <c r="E7851" s="2"/>
      <c r="F7851" s="3"/>
      <c r="G7851" s="2"/>
      <c r="H7851" s="50"/>
      <c r="I7851" s="50"/>
      <c r="J7851" s="50"/>
    </row>
    <row r="7852" spans="1:10" s="43" customFormat="1" x14ac:dyDescent="0.2">
      <c r="A7852" s="1"/>
      <c r="E7852" s="2"/>
      <c r="F7852" s="3"/>
      <c r="G7852" s="2"/>
      <c r="H7852" s="50"/>
      <c r="I7852" s="50"/>
      <c r="J7852" s="50"/>
    </row>
    <row r="7853" spans="1:10" s="43" customFormat="1" x14ac:dyDescent="0.2">
      <c r="A7853" s="1"/>
      <c r="E7853" s="2"/>
      <c r="F7853" s="3"/>
      <c r="G7853" s="2"/>
      <c r="H7853" s="50"/>
      <c r="I7853" s="50"/>
      <c r="J7853" s="50"/>
    </row>
    <row r="7854" spans="1:10" s="43" customFormat="1" x14ac:dyDescent="0.2">
      <c r="A7854" s="1"/>
      <c r="E7854" s="2"/>
      <c r="F7854" s="3"/>
      <c r="G7854" s="2"/>
      <c r="H7854" s="50"/>
      <c r="I7854" s="50"/>
      <c r="J7854" s="50"/>
    </row>
    <row r="7855" spans="1:10" s="43" customFormat="1" x14ac:dyDescent="0.2">
      <c r="A7855" s="1"/>
      <c r="E7855" s="2"/>
      <c r="F7855" s="3"/>
      <c r="G7855" s="2"/>
      <c r="H7855" s="50"/>
      <c r="I7855" s="50"/>
      <c r="J7855" s="50"/>
    </row>
    <row r="7856" spans="1:10" s="43" customFormat="1" x14ac:dyDescent="0.2">
      <c r="A7856" s="1"/>
      <c r="E7856" s="2"/>
      <c r="F7856" s="3"/>
      <c r="G7856" s="2"/>
      <c r="H7856" s="50"/>
      <c r="I7856" s="50"/>
      <c r="J7856" s="50"/>
    </row>
    <row r="7857" spans="1:10" s="43" customFormat="1" x14ac:dyDescent="0.2">
      <c r="A7857" s="1"/>
      <c r="E7857" s="2"/>
      <c r="F7857" s="3"/>
      <c r="G7857" s="2"/>
      <c r="H7857" s="50"/>
      <c r="I7857" s="50"/>
      <c r="J7857" s="50"/>
    </row>
    <row r="7858" spans="1:10" s="43" customFormat="1" x14ac:dyDescent="0.2">
      <c r="A7858" s="1"/>
      <c r="E7858" s="2"/>
      <c r="F7858" s="3"/>
      <c r="G7858" s="2"/>
      <c r="H7858" s="50"/>
      <c r="I7858" s="50"/>
      <c r="J7858" s="50"/>
    </row>
    <row r="7859" spans="1:10" s="43" customFormat="1" x14ac:dyDescent="0.2">
      <c r="A7859" s="1"/>
      <c r="E7859" s="2"/>
      <c r="F7859" s="3"/>
      <c r="G7859" s="2"/>
      <c r="H7859" s="50"/>
      <c r="I7859" s="50"/>
      <c r="J7859" s="50"/>
    </row>
    <row r="7860" spans="1:10" s="43" customFormat="1" x14ac:dyDescent="0.2">
      <c r="A7860" s="1"/>
      <c r="E7860" s="2"/>
      <c r="F7860" s="3"/>
      <c r="G7860" s="2"/>
      <c r="H7860" s="50"/>
      <c r="I7860" s="50"/>
      <c r="J7860" s="50"/>
    </row>
    <row r="7861" spans="1:10" s="43" customFormat="1" x14ac:dyDescent="0.2">
      <c r="A7861" s="1"/>
      <c r="E7861" s="2"/>
      <c r="F7861" s="3"/>
      <c r="G7861" s="2"/>
      <c r="H7861" s="50"/>
      <c r="I7861" s="50"/>
      <c r="J7861" s="50"/>
    </row>
    <row r="7862" spans="1:10" s="43" customFormat="1" x14ac:dyDescent="0.2">
      <c r="A7862" s="1"/>
      <c r="E7862" s="2"/>
      <c r="F7862" s="3"/>
      <c r="G7862" s="2"/>
      <c r="H7862" s="50"/>
      <c r="I7862" s="50"/>
      <c r="J7862" s="50"/>
    </row>
    <row r="7863" spans="1:10" s="43" customFormat="1" x14ac:dyDescent="0.2">
      <c r="A7863" s="1"/>
      <c r="E7863" s="2"/>
      <c r="F7863" s="3"/>
      <c r="G7863" s="2"/>
      <c r="H7863" s="50"/>
      <c r="I7863" s="50"/>
      <c r="J7863" s="50"/>
    </row>
    <row r="7864" spans="1:10" s="43" customFormat="1" x14ac:dyDescent="0.2">
      <c r="A7864" s="1"/>
      <c r="E7864" s="2"/>
      <c r="F7864" s="3"/>
      <c r="G7864" s="2"/>
      <c r="H7864" s="50"/>
      <c r="I7864" s="50"/>
      <c r="J7864" s="50"/>
    </row>
    <row r="7865" spans="1:10" s="43" customFormat="1" x14ac:dyDescent="0.2">
      <c r="A7865" s="1"/>
      <c r="E7865" s="2"/>
      <c r="F7865" s="3"/>
      <c r="G7865" s="2"/>
      <c r="H7865" s="50"/>
      <c r="I7865" s="50"/>
      <c r="J7865" s="50"/>
    </row>
    <row r="7866" spans="1:10" s="43" customFormat="1" x14ac:dyDescent="0.2">
      <c r="A7866" s="1"/>
      <c r="E7866" s="2"/>
      <c r="F7866" s="3"/>
      <c r="G7866" s="2"/>
      <c r="H7866" s="50"/>
      <c r="I7866" s="50"/>
      <c r="J7866" s="50"/>
    </row>
    <row r="7867" spans="1:10" s="43" customFormat="1" x14ac:dyDescent="0.2">
      <c r="A7867" s="1"/>
      <c r="E7867" s="2"/>
      <c r="F7867" s="3"/>
      <c r="G7867" s="2"/>
      <c r="H7867" s="50"/>
      <c r="I7867" s="50"/>
      <c r="J7867" s="50"/>
    </row>
    <row r="7868" spans="1:10" s="43" customFormat="1" x14ac:dyDescent="0.2">
      <c r="A7868" s="1"/>
      <c r="E7868" s="2"/>
      <c r="F7868" s="3"/>
      <c r="G7868" s="2"/>
      <c r="H7868" s="50"/>
      <c r="I7868" s="50"/>
      <c r="J7868" s="50"/>
    </row>
    <row r="7869" spans="1:10" s="43" customFormat="1" x14ac:dyDescent="0.2">
      <c r="A7869" s="1"/>
      <c r="E7869" s="2"/>
      <c r="F7869" s="3"/>
      <c r="G7869" s="2"/>
      <c r="H7869" s="50"/>
      <c r="I7869" s="50"/>
      <c r="J7869" s="50"/>
    </row>
    <row r="7870" spans="1:10" s="43" customFormat="1" x14ac:dyDescent="0.2">
      <c r="A7870" s="1"/>
      <c r="E7870" s="2"/>
      <c r="F7870" s="3"/>
      <c r="G7870" s="2"/>
      <c r="H7870" s="50"/>
      <c r="I7870" s="50"/>
      <c r="J7870" s="50"/>
    </row>
    <row r="7871" spans="1:10" s="43" customFormat="1" x14ac:dyDescent="0.2">
      <c r="A7871" s="1"/>
      <c r="E7871" s="2"/>
      <c r="F7871" s="3"/>
      <c r="G7871" s="2"/>
      <c r="H7871" s="50"/>
      <c r="I7871" s="50"/>
      <c r="J7871" s="50"/>
    </row>
    <row r="7872" spans="1:10" s="43" customFormat="1" x14ac:dyDescent="0.2">
      <c r="A7872" s="1"/>
      <c r="E7872" s="2"/>
      <c r="F7872" s="3"/>
      <c r="G7872" s="2"/>
      <c r="H7872" s="50"/>
      <c r="I7872" s="50"/>
      <c r="J7872" s="50"/>
    </row>
    <row r="7873" spans="1:10" s="43" customFormat="1" x14ac:dyDescent="0.2">
      <c r="A7873" s="1"/>
      <c r="E7873" s="2"/>
      <c r="F7873" s="3"/>
      <c r="G7873" s="2"/>
      <c r="H7873" s="50"/>
      <c r="I7873" s="50"/>
      <c r="J7873" s="50"/>
    </row>
    <row r="7874" spans="1:10" s="43" customFormat="1" x14ac:dyDescent="0.2">
      <c r="A7874" s="1"/>
      <c r="E7874" s="2"/>
      <c r="F7874" s="3"/>
      <c r="G7874" s="2"/>
      <c r="H7874" s="50"/>
      <c r="I7874" s="50"/>
      <c r="J7874" s="50"/>
    </row>
    <row r="7875" spans="1:10" s="43" customFormat="1" x14ac:dyDescent="0.2">
      <c r="A7875" s="1"/>
      <c r="E7875" s="2"/>
      <c r="F7875" s="3"/>
      <c r="G7875" s="2"/>
      <c r="H7875" s="50"/>
      <c r="I7875" s="50"/>
      <c r="J7875" s="50"/>
    </row>
    <row r="7876" spans="1:10" s="43" customFormat="1" x14ac:dyDescent="0.2">
      <c r="A7876" s="1"/>
      <c r="E7876" s="2"/>
      <c r="F7876" s="3"/>
      <c r="G7876" s="2"/>
      <c r="H7876" s="50"/>
      <c r="I7876" s="50"/>
      <c r="J7876" s="50"/>
    </row>
    <row r="7877" spans="1:10" s="43" customFormat="1" x14ac:dyDescent="0.2">
      <c r="A7877" s="1"/>
      <c r="E7877" s="2"/>
      <c r="F7877" s="3"/>
      <c r="G7877" s="2"/>
      <c r="H7877" s="50"/>
      <c r="I7877" s="50"/>
      <c r="J7877" s="50"/>
    </row>
    <row r="7878" spans="1:10" s="43" customFormat="1" x14ac:dyDescent="0.2">
      <c r="A7878" s="1"/>
      <c r="E7878" s="2"/>
      <c r="F7878" s="3"/>
      <c r="G7878" s="2"/>
      <c r="H7878" s="50"/>
      <c r="I7878" s="50"/>
      <c r="J7878" s="50"/>
    </row>
    <row r="7879" spans="1:10" s="43" customFormat="1" x14ac:dyDescent="0.2">
      <c r="A7879" s="1"/>
      <c r="E7879" s="2"/>
      <c r="F7879" s="3"/>
      <c r="G7879" s="2"/>
      <c r="H7879" s="50"/>
      <c r="I7879" s="50"/>
      <c r="J7879" s="50"/>
    </row>
    <row r="7880" spans="1:10" s="43" customFormat="1" x14ac:dyDescent="0.2">
      <c r="A7880" s="1"/>
      <c r="E7880" s="2"/>
      <c r="F7880" s="3"/>
      <c r="G7880" s="2"/>
      <c r="H7880" s="50"/>
      <c r="I7880" s="50"/>
      <c r="J7880" s="50"/>
    </row>
    <row r="7881" spans="1:10" s="43" customFormat="1" x14ac:dyDescent="0.2">
      <c r="A7881" s="1"/>
      <c r="E7881" s="2"/>
      <c r="F7881" s="3"/>
      <c r="G7881" s="2"/>
      <c r="H7881" s="50"/>
      <c r="I7881" s="50"/>
      <c r="J7881" s="50"/>
    </row>
    <row r="7882" spans="1:10" s="43" customFormat="1" x14ac:dyDescent="0.2">
      <c r="A7882" s="1"/>
      <c r="E7882" s="2"/>
      <c r="F7882" s="3"/>
      <c r="G7882" s="2"/>
      <c r="H7882" s="50"/>
      <c r="I7882" s="50"/>
      <c r="J7882" s="50"/>
    </row>
    <row r="7883" spans="1:10" s="43" customFormat="1" x14ac:dyDescent="0.2">
      <c r="A7883" s="1"/>
      <c r="E7883" s="2"/>
      <c r="F7883" s="3"/>
      <c r="G7883" s="2"/>
      <c r="H7883" s="50"/>
      <c r="I7883" s="50"/>
      <c r="J7883" s="50"/>
    </row>
    <row r="7884" spans="1:10" s="43" customFormat="1" x14ac:dyDescent="0.2">
      <c r="A7884" s="1"/>
      <c r="E7884" s="2"/>
      <c r="F7884" s="3"/>
      <c r="G7884" s="2"/>
      <c r="H7884" s="50"/>
      <c r="I7884" s="50"/>
      <c r="J7884" s="50"/>
    </row>
    <row r="7885" spans="1:10" s="43" customFormat="1" x14ac:dyDescent="0.2">
      <c r="A7885" s="1"/>
      <c r="E7885" s="2"/>
      <c r="F7885" s="3"/>
      <c r="G7885" s="2"/>
      <c r="H7885" s="50"/>
      <c r="I7885" s="50"/>
      <c r="J7885" s="50"/>
    </row>
    <row r="7886" spans="1:10" s="43" customFormat="1" x14ac:dyDescent="0.2">
      <c r="A7886" s="1"/>
      <c r="E7886" s="2"/>
      <c r="F7886" s="3"/>
      <c r="G7886" s="2"/>
      <c r="H7886" s="50"/>
      <c r="I7886" s="50"/>
      <c r="J7886" s="50"/>
    </row>
    <row r="7887" spans="1:10" s="43" customFormat="1" x14ac:dyDescent="0.2">
      <c r="A7887" s="1"/>
      <c r="E7887" s="2"/>
      <c r="F7887" s="3"/>
      <c r="G7887" s="2"/>
      <c r="H7887" s="50"/>
      <c r="I7887" s="50"/>
      <c r="J7887" s="50"/>
    </row>
    <row r="7888" spans="1:10" s="43" customFormat="1" x14ac:dyDescent="0.2">
      <c r="A7888" s="1"/>
      <c r="E7888" s="2"/>
      <c r="F7888" s="3"/>
      <c r="G7888" s="2"/>
      <c r="H7888" s="50"/>
      <c r="I7888" s="50"/>
      <c r="J7888" s="50"/>
    </row>
    <row r="7889" spans="1:10" s="43" customFormat="1" x14ac:dyDescent="0.2">
      <c r="A7889" s="1"/>
      <c r="E7889" s="2"/>
      <c r="F7889" s="3"/>
      <c r="G7889" s="2"/>
      <c r="H7889" s="50"/>
      <c r="I7889" s="50"/>
      <c r="J7889" s="50"/>
    </row>
    <row r="7890" spans="1:10" s="43" customFormat="1" x14ac:dyDescent="0.2">
      <c r="A7890" s="1"/>
      <c r="E7890" s="2"/>
      <c r="F7890" s="3"/>
      <c r="G7890" s="2"/>
      <c r="H7890" s="50"/>
      <c r="I7890" s="50"/>
      <c r="J7890" s="50"/>
    </row>
    <row r="7891" spans="1:10" s="43" customFormat="1" x14ac:dyDescent="0.2">
      <c r="A7891" s="1"/>
      <c r="E7891" s="2"/>
      <c r="F7891" s="3"/>
      <c r="G7891" s="2"/>
      <c r="H7891" s="50"/>
      <c r="I7891" s="50"/>
      <c r="J7891" s="50"/>
    </row>
    <row r="7892" spans="1:10" s="43" customFormat="1" x14ac:dyDescent="0.2">
      <c r="A7892" s="1"/>
      <c r="E7892" s="2"/>
      <c r="F7892" s="3"/>
      <c r="G7892" s="2"/>
      <c r="H7892" s="50"/>
      <c r="I7892" s="50"/>
      <c r="J7892" s="50"/>
    </row>
    <row r="7893" spans="1:10" s="43" customFormat="1" x14ac:dyDescent="0.2">
      <c r="A7893" s="1"/>
      <c r="E7893" s="2"/>
      <c r="F7893" s="3"/>
      <c r="G7893" s="2"/>
      <c r="H7893" s="50"/>
      <c r="I7893" s="50"/>
      <c r="J7893" s="50"/>
    </row>
    <row r="7894" spans="1:10" s="43" customFormat="1" x14ac:dyDescent="0.2">
      <c r="A7894" s="1"/>
      <c r="E7894" s="2"/>
      <c r="F7894" s="3"/>
      <c r="G7894" s="2"/>
      <c r="H7894" s="50"/>
      <c r="I7894" s="50"/>
      <c r="J7894" s="50"/>
    </row>
    <row r="7895" spans="1:10" s="43" customFormat="1" x14ac:dyDescent="0.2">
      <c r="A7895" s="1"/>
      <c r="E7895" s="2"/>
      <c r="F7895" s="3"/>
      <c r="G7895" s="2"/>
      <c r="H7895" s="50"/>
      <c r="I7895" s="50"/>
      <c r="J7895" s="50"/>
    </row>
    <row r="7896" spans="1:10" s="43" customFormat="1" x14ac:dyDescent="0.2">
      <c r="A7896" s="1"/>
      <c r="E7896" s="2"/>
      <c r="F7896" s="3"/>
      <c r="G7896" s="2"/>
      <c r="H7896" s="50"/>
      <c r="I7896" s="50"/>
      <c r="J7896" s="50"/>
    </row>
    <row r="7897" spans="1:10" s="43" customFormat="1" x14ac:dyDescent="0.2">
      <c r="A7897" s="1"/>
      <c r="E7897" s="2"/>
      <c r="F7897" s="3"/>
      <c r="G7897" s="2"/>
      <c r="H7897" s="50"/>
      <c r="I7897" s="50"/>
      <c r="J7897" s="50"/>
    </row>
    <row r="7898" spans="1:10" s="43" customFormat="1" x14ac:dyDescent="0.2">
      <c r="A7898" s="1"/>
      <c r="E7898" s="2"/>
      <c r="F7898" s="3"/>
      <c r="G7898" s="2"/>
      <c r="H7898" s="50"/>
      <c r="I7898" s="50"/>
      <c r="J7898" s="50"/>
    </row>
    <row r="7899" spans="1:10" s="43" customFormat="1" x14ac:dyDescent="0.2">
      <c r="A7899" s="1"/>
      <c r="E7899" s="2"/>
      <c r="F7899" s="3"/>
      <c r="G7899" s="2"/>
      <c r="H7899" s="50"/>
      <c r="I7899" s="50"/>
      <c r="J7899" s="50"/>
    </row>
    <row r="7900" spans="1:10" s="43" customFormat="1" x14ac:dyDescent="0.2">
      <c r="A7900" s="1"/>
      <c r="E7900" s="2"/>
      <c r="F7900" s="3"/>
      <c r="G7900" s="2"/>
      <c r="H7900" s="50"/>
      <c r="I7900" s="50"/>
      <c r="J7900" s="50"/>
    </row>
    <row r="7901" spans="1:10" s="43" customFormat="1" x14ac:dyDescent="0.2">
      <c r="A7901" s="1"/>
      <c r="E7901" s="2"/>
      <c r="F7901" s="3"/>
      <c r="G7901" s="2"/>
      <c r="H7901" s="50"/>
      <c r="I7901" s="50"/>
      <c r="J7901" s="50"/>
    </row>
    <row r="7902" spans="1:10" s="43" customFormat="1" x14ac:dyDescent="0.2">
      <c r="A7902" s="1"/>
      <c r="E7902" s="2"/>
      <c r="F7902" s="3"/>
      <c r="G7902" s="2"/>
      <c r="H7902" s="50"/>
      <c r="I7902" s="50"/>
      <c r="J7902" s="50"/>
    </row>
    <row r="7903" spans="1:10" s="43" customFormat="1" x14ac:dyDescent="0.2">
      <c r="A7903" s="1"/>
      <c r="E7903" s="2"/>
      <c r="F7903" s="3"/>
      <c r="G7903" s="2"/>
      <c r="H7903" s="50"/>
      <c r="I7903" s="50"/>
      <c r="J7903" s="50"/>
    </row>
    <row r="7904" spans="1:10" s="43" customFormat="1" x14ac:dyDescent="0.2">
      <c r="A7904" s="1"/>
      <c r="E7904" s="2"/>
      <c r="F7904" s="3"/>
      <c r="G7904" s="2"/>
      <c r="H7904" s="50"/>
      <c r="I7904" s="50"/>
      <c r="J7904" s="50"/>
    </row>
    <row r="7905" spans="1:10" s="43" customFormat="1" x14ac:dyDescent="0.2">
      <c r="A7905" s="1"/>
      <c r="E7905" s="2"/>
      <c r="F7905" s="3"/>
      <c r="G7905" s="2"/>
      <c r="H7905" s="50"/>
      <c r="I7905" s="50"/>
      <c r="J7905" s="50"/>
    </row>
    <row r="7906" spans="1:10" s="43" customFormat="1" x14ac:dyDescent="0.2">
      <c r="A7906" s="1"/>
      <c r="E7906" s="2"/>
      <c r="F7906" s="3"/>
      <c r="G7906" s="2"/>
      <c r="H7906" s="50"/>
      <c r="I7906" s="50"/>
      <c r="J7906" s="50"/>
    </row>
    <row r="7907" spans="1:10" s="43" customFormat="1" x14ac:dyDescent="0.2">
      <c r="A7907" s="1"/>
      <c r="E7907" s="2"/>
      <c r="F7907" s="3"/>
      <c r="G7907" s="2"/>
      <c r="H7907" s="50"/>
      <c r="I7907" s="50"/>
      <c r="J7907" s="50"/>
    </row>
    <row r="7908" spans="1:10" s="43" customFormat="1" x14ac:dyDescent="0.2">
      <c r="A7908" s="1"/>
      <c r="E7908" s="2"/>
      <c r="F7908" s="3"/>
      <c r="G7908" s="2"/>
      <c r="H7908" s="50"/>
      <c r="I7908" s="50"/>
      <c r="J7908" s="50"/>
    </row>
    <row r="7909" spans="1:10" s="43" customFormat="1" x14ac:dyDescent="0.2">
      <c r="A7909" s="1"/>
      <c r="E7909" s="2"/>
      <c r="F7909" s="3"/>
      <c r="G7909" s="2"/>
      <c r="H7909" s="50"/>
      <c r="I7909" s="50"/>
      <c r="J7909" s="50"/>
    </row>
    <row r="7910" spans="1:10" s="43" customFormat="1" x14ac:dyDescent="0.2">
      <c r="A7910" s="1"/>
      <c r="E7910" s="2"/>
      <c r="F7910" s="3"/>
      <c r="G7910" s="2"/>
      <c r="H7910" s="50"/>
      <c r="I7910" s="50"/>
      <c r="J7910" s="50"/>
    </row>
    <row r="7911" spans="1:10" s="43" customFormat="1" x14ac:dyDescent="0.2">
      <c r="A7911" s="1"/>
      <c r="E7911" s="2"/>
      <c r="F7911" s="3"/>
      <c r="G7911" s="2"/>
      <c r="H7911" s="50"/>
      <c r="I7911" s="50"/>
      <c r="J7911" s="50"/>
    </row>
    <row r="7912" spans="1:10" s="43" customFormat="1" x14ac:dyDescent="0.2">
      <c r="A7912" s="1"/>
      <c r="E7912" s="2"/>
      <c r="F7912" s="3"/>
      <c r="G7912" s="2"/>
      <c r="H7912" s="50"/>
      <c r="I7912" s="50"/>
      <c r="J7912" s="50"/>
    </row>
    <row r="7913" spans="1:10" s="43" customFormat="1" x14ac:dyDescent="0.2">
      <c r="A7913" s="1"/>
      <c r="E7913" s="2"/>
      <c r="F7913" s="3"/>
      <c r="G7913" s="2"/>
      <c r="H7913" s="50"/>
      <c r="I7913" s="50"/>
      <c r="J7913" s="50"/>
    </row>
    <row r="7914" spans="1:10" s="43" customFormat="1" x14ac:dyDescent="0.2">
      <c r="A7914" s="1"/>
      <c r="E7914" s="2"/>
      <c r="F7914" s="3"/>
      <c r="G7914" s="2"/>
      <c r="H7914" s="50"/>
      <c r="I7914" s="50"/>
      <c r="J7914" s="50"/>
    </row>
    <row r="7915" spans="1:10" s="43" customFormat="1" x14ac:dyDescent="0.2">
      <c r="A7915" s="1"/>
      <c r="E7915" s="2"/>
      <c r="F7915" s="3"/>
      <c r="G7915" s="2"/>
      <c r="H7915" s="50"/>
      <c r="I7915" s="50"/>
      <c r="J7915" s="50"/>
    </row>
    <row r="7916" spans="1:10" s="43" customFormat="1" x14ac:dyDescent="0.2">
      <c r="A7916" s="1"/>
      <c r="E7916" s="2"/>
      <c r="F7916" s="3"/>
      <c r="G7916" s="2"/>
      <c r="H7916" s="50"/>
      <c r="I7916" s="50"/>
      <c r="J7916" s="50"/>
    </row>
    <row r="7917" spans="1:10" s="43" customFormat="1" x14ac:dyDescent="0.2">
      <c r="A7917" s="1"/>
      <c r="E7917" s="2"/>
      <c r="F7917" s="3"/>
      <c r="G7917" s="2"/>
      <c r="H7917" s="50"/>
      <c r="I7917" s="50"/>
      <c r="J7917" s="50"/>
    </row>
    <row r="7918" spans="1:10" s="43" customFormat="1" x14ac:dyDescent="0.2">
      <c r="A7918" s="1"/>
      <c r="E7918" s="2"/>
      <c r="F7918" s="3"/>
      <c r="G7918" s="2"/>
      <c r="H7918" s="50"/>
      <c r="I7918" s="50"/>
      <c r="J7918" s="50"/>
    </row>
    <row r="7919" spans="1:10" s="43" customFormat="1" x14ac:dyDescent="0.2">
      <c r="A7919" s="1"/>
      <c r="E7919" s="2"/>
      <c r="F7919" s="3"/>
      <c r="G7919" s="2"/>
      <c r="H7919" s="50"/>
      <c r="I7919" s="50"/>
      <c r="J7919" s="50"/>
    </row>
    <row r="7920" spans="1:10" s="43" customFormat="1" x14ac:dyDescent="0.2">
      <c r="A7920" s="1"/>
      <c r="E7920" s="2"/>
      <c r="F7920" s="3"/>
      <c r="G7920" s="2"/>
      <c r="H7920" s="50"/>
      <c r="I7920" s="50"/>
      <c r="J7920" s="50"/>
    </row>
    <row r="7921" spans="1:10" s="43" customFormat="1" x14ac:dyDescent="0.2">
      <c r="A7921" s="1"/>
      <c r="E7921" s="2"/>
      <c r="F7921" s="3"/>
      <c r="G7921" s="2"/>
      <c r="H7921" s="50"/>
      <c r="I7921" s="50"/>
      <c r="J7921" s="50"/>
    </row>
    <row r="7922" spans="1:10" s="43" customFormat="1" x14ac:dyDescent="0.2">
      <c r="A7922" s="1"/>
      <c r="E7922" s="2"/>
      <c r="F7922" s="3"/>
      <c r="G7922" s="2"/>
      <c r="H7922" s="50"/>
      <c r="I7922" s="50"/>
      <c r="J7922" s="50"/>
    </row>
    <row r="7923" spans="1:10" s="43" customFormat="1" x14ac:dyDescent="0.2">
      <c r="A7923" s="1"/>
      <c r="E7923" s="2"/>
      <c r="F7923" s="3"/>
      <c r="G7923" s="2"/>
      <c r="H7923" s="50"/>
      <c r="I7923" s="50"/>
      <c r="J7923" s="50"/>
    </row>
    <row r="7924" spans="1:10" s="43" customFormat="1" x14ac:dyDescent="0.2">
      <c r="A7924" s="1"/>
      <c r="E7924" s="2"/>
      <c r="F7924" s="3"/>
      <c r="G7924" s="2"/>
      <c r="H7924" s="50"/>
      <c r="I7924" s="50"/>
      <c r="J7924" s="50"/>
    </row>
    <row r="7925" spans="1:10" s="43" customFormat="1" x14ac:dyDescent="0.2">
      <c r="A7925" s="1"/>
      <c r="E7925" s="2"/>
      <c r="F7925" s="3"/>
      <c r="G7925" s="2"/>
      <c r="H7925" s="50"/>
      <c r="I7925" s="50"/>
      <c r="J7925" s="50"/>
    </row>
    <row r="7926" spans="1:10" s="43" customFormat="1" x14ac:dyDescent="0.2">
      <c r="A7926" s="1"/>
      <c r="E7926" s="2"/>
      <c r="F7926" s="3"/>
      <c r="G7926" s="2"/>
      <c r="H7926" s="50"/>
      <c r="I7926" s="50"/>
      <c r="J7926" s="50"/>
    </row>
    <row r="7927" spans="1:10" s="43" customFormat="1" x14ac:dyDescent="0.2">
      <c r="A7927" s="1"/>
      <c r="E7927" s="2"/>
      <c r="F7927" s="3"/>
      <c r="G7927" s="2"/>
      <c r="H7927" s="50"/>
      <c r="I7927" s="50"/>
      <c r="J7927" s="50"/>
    </row>
    <row r="7928" spans="1:10" s="43" customFormat="1" x14ac:dyDescent="0.2">
      <c r="A7928" s="1"/>
      <c r="E7928" s="2"/>
      <c r="F7928" s="3"/>
      <c r="G7928" s="2"/>
      <c r="H7928" s="50"/>
      <c r="I7928" s="50"/>
      <c r="J7928" s="50"/>
    </row>
    <row r="7929" spans="1:10" s="43" customFormat="1" x14ac:dyDescent="0.2">
      <c r="A7929" s="1"/>
      <c r="E7929" s="2"/>
      <c r="F7929" s="3"/>
      <c r="G7929" s="2"/>
      <c r="H7929" s="50"/>
      <c r="I7929" s="50"/>
      <c r="J7929" s="50"/>
    </row>
    <row r="7930" spans="1:10" s="43" customFormat="1" x14ac:dyDescent="0.2">
      <c r="A7930" s="1"/>
      <c r="E7930" s="2"/>
      <c r="F7930" s="3"/>
      <c r="G7930" s="2"/>
      <c r="H7930" s="50"/>
      <c r="I7930" s="50"/>
      <c r="J7930" s="50"/>
    </row>
    <row r="7931" spans="1:10" s="43" customFormat="1" x14ac:dyDescent="0.2">
      <c r="A7931" s="1"/>
      <c r="E7931" s="2"/>
      <c r="F7931" s="3"/>
      <c r="G7931" s="2"/>
      <c r="H7931" s="50"/>
      <c r="I7931" s="50"/>
      <c r="J7931" s="50"/>
    </row>
    <row r="7932" spans="1:10" s="43" customFormat="1" x14ac:dyDescent="0.2">
      <c r="A7932" s="1"/>
      <c r="E7932" s="2"/>
      <c r="F7932" s="3"/>
      <c r="G7932" s="2"/>
      <c r="H7932" s="50"/>
      <c r="I7932" s="50"/>
      <c r="J7932" s="50"/>
    </row>
    <row r="7933" spans="1:10" s="43" customFormat="1" x14ac:dyDescent="0.2">
      <c r="A7933" s="1"/>
      <c r="E7933" s="2"/>
      <c r="F7933" s="3"/>
      <c r="G7933" s="2"/>
      <c r="H7933" s="50"/>
      <c r="I7933" s="50"/>
      <c r="J7933" s="50"/>
    </row>
    <row r="7934" spans="1:10" s="43" customFormat="1" x14ac:dyDescent="0.2">
      <c r="A7934" s="1"/>
      <c r="E7934" s="2"/>
      <c r="F7934" s="3"/>
      <c r="G7934" s="2"/>
      <c r="H7934" s="50"/>
      <c r="I7934" s="50"/>
      <c r="J7934" s="50"/>
    </row>
    <row r="7935" spans="1:10" s="43" customFormat="1" x14ac:dyDescent="0.2">
      <c r="A7935" s="1"/>
      <c r="E7935" s="2"/>
      <c r="F7935" s="3"/>
      <c r="G7935" s="2"/>
      <c r="H7935" s="50"/>
      <c r="I7935" s="50"/>
      <c r="J7935" s="50"/>
    </row>
    <row r="7936" spans="1:10" s="43" customFormat="1" x14ac:dyDescent="0.2">
      <c r="A7936" s="1"/>
      <c r="E7936" s="2"/>
      <c r="F7936" s="3"/>
      <c r="G7936" s="2"/>
      <c r="H7936" s="50"/>
      <c r="I7936" s="50"/>
      <c r="J7936" s="50"/>
    </row>
    <row r="7937" spans="1:10" s="43" customFormat="1" x14ac:dyDescent="0.2">
      <c r="A7937" s="1"/>
      <c r="E7937" s="2"/>
      <c r="F7937" s="3"/>
      <c r="G7937" s="2"/>
      <c r="H7937" s="50"/>
      <c r="I7937" s="50"/>
      <c r="J7937" s="50"/>
    </row>
    <row r="7938" spans="1:10" s="43" customFormat="1" x14ac:dyDescent="0.2">
      <c r="A7938" s="1"/>
      <c r="E7938" s="2"/>
      <c r="F7938" s="3"/>
      <c r="G7938" s="2"/>
      <c r="H7938" s="50"/>
      <c r="I7938" s="50"/>
      <c r="J7938" s="50"/>
    </row>
    <row r="7939" spans="1:10" s="43" customFormat="1" x14ac:dyDescent="0.2">
      <c r="A7939" s="1"/>
      <c r="E7939" s="2"/>
      <c r="F7939" s="3"/>
      <c r="G7939" s="2"/>
      <c r="H7939" s="50"/>
      <c r="I7939" s="50"/>
      <c r="J7939" s="50"/>
    </row>
    <row r="7940" spans="1:10" s="43" customFormat="1" x14ac:dyDescent="0.2">
      <c r="A7940" s="1"/>
      <c r="E7940" s="2"/>
      <c r="F7940" s="3"/>
      <c r="G7940" s="2"/>
      <c r="H7940" s="50"/>
      <c r="I7940" s="50"/>
      <c r="J7940" s="50"/>
    </row>
    <row r="7941" spans="1:10" s="43" customFormat="1" x14ac:dyDescent="0.2">
      <c r="A7941" s="1"/>
      <c r="E7941" s="2"/>
      <c r="F7941" s="3"/>
      <c r="G7941" s="2"/>
      <c r="H7941" s="50"/>
      <c r="I7941" s="50"/>
      <c r="J7941" s="50"/>
    </row>
    <row r="7942" spans="1:10" s="43" customFormat="1" x14ac:dyDescent="0.2">
      <c r="A7942" s="1"/>
      <c r="E7942" s="2"/>
      <c r="F7942" s="3"/>
      <c r="G7942" s="2"/>
      <c r="H7942" s="50"/>
      <c r="I7942" s="50"/>
      <c r="J7942" s="50"/>
    </row>
    <row r="7943" spans="1:10" s="43" customFormat="1" x14ac:dyDescent="0.2">
      <c r="A7943" s="1"/>
      <c r="E7943" s="2"/>
      <c r="F7943" s="3"/>
      <c r="G7943" s="2"/>
      <c r="H7943" s="50"/>
      <c r="I7943" s="50"/>
      <c r="J7943" s="50"/>
    </row>
    <row r="7944" spans="1:10" s="43" customFormat="1" x14ac:dyDescent="0.2">
      <c r="A7944" s="1"/>
      <c r="E7944" s="2"/>
      <c r="F7944" s="3"/>
      <c r="G7944" s="2"/>
      <c r="H7944" s="50"/>
      <c r="I7944" s="50"/>
      <c r="J7944" s="50"/>
    </row>
    <row r="7945" spans="1:10" s="43" customFormat="1" x14ac:dyDescent="0.2">
      <c r="A7945" s="1"/>
      <c r="E7945" s="2"/>
      <c r="F7945" s="3"/>
      <c r="G7945" s="2"/>
      <c r="H7945" s="50"/>
      <c r="I7945" s="50"/>
      <c r="J7945" s="50"/>
    </row>
    <row r="7946" spans="1:10" s="43" customFormat="1" x14ac:dyDescent="0.2">
      <c r="A7946" s="1"/>
      <c r="E7946" s="2"/>
      <c r="F7946" s="3"/>
      <c r="G7946" s="2"/>
      <c r="H7946" s="50"/>
      <c r="I7946" s="50"/>
      <c r="J7946" s="50"/>
    </row>
    <row r="7947" spans="1:10" s="43" customFormat="1" x14ac:dyDescent="0.2">
      <c r="A7947" s="1"/>
      <c r="E7947" s="2"/>
      <c r="F7947" s="3"/>
      <c r="G7947" s="2"/>
      <c r="H7947" s="50"/>
      <c r="I7947" s="50"/>
      <c r="J7947" s="50"/>
    </row>
    <row r="7948" spans="1:10" s="43" customFormat="1" x14ac:dyDescent="0.2">
      <c r="A7948" s="1"/>
      <c r="E7948" s="2"/>
      <c r="F7948" s="3"/>
      <c r="G7948" s="2"/>
      <c r="H7948" s="50"/>
      <c r="I7948" s="50"/>
      <c r="J7948" s="50"/>
    </row>
    <row r="7949" spans="1:10" s="43" customFormat="1" x14ac:dyDescent="0.2">
      <c r="A7949" s="1"/>
      <c r="E7949" s="2"/>
      <c r="F7949" s="3"/>
      <c r="G7949" s="2"/>
      <c r="H7949" s="50"/>
      <c r="I7949" s="50"/>
      <c r="J7949" s="50"/>
    </row>
    <row r="7950" spans="1:10" s="43" customFormat="1" x14ac:dyDescent="0.2">
      <c r="A7950" s="1"/>
      <c r="E7950" s="2"/>
      <c r="F7950" s="3"/>
      <c r="G7950" s="2"/>
      <c r="H7950" s="50"/>
      <c r="I7950" s="50"/>
      <c r="J7950" s="50"/>
    </row>
    <row r="7951" spans="1:10" s="43" customFormat="1" x14ac:dyDescent="0.2">
      <c r="A7951" s="1"/>
      <c r="E7951" s="2"/>
      <c r="F7951" s="3"/>
      <c r="G7951" s="2"/>
      <c r="H7951" s="50"/>
      <c r="I7951" s="50"/>
      <c r="J7951" s="50"/>
    </row>
    <row r="7952" spans="1:10" s="43" customFormat="1" x14ac:dyDescent="0.2">
      <c r="A7952" s="1"/>
      <c r="E7952" s="2"/>
      <c r="F7952" s="3"/>
      <c r="G7952" s="2"/>
      <c r="H7952" s="50"/>
      <c r="I7952" s="50"/>
      <c r="J7952" s="50"/>
    </row>
    <row r="7953" spans="1:10" s="43" customFormat="1" x14ac:dyDescent="0.2">
      <c r="A7953" s="1"/>
      <c r="E7953" s="2"/>
      <c r="F7953" s="3"/>
      <c r="G7953" s="2"/>
      <c r="H7953" s="50"/>
      <c r="I7953" s="50"/>
      <c r="J7953" s="50"/>
    </row>
    <row r="7954" spans="1:10" s="43" customFormat="1" x14ac:dyDescent="0.2">
      <c r="A7954" s="1"/>
      <c r="E7954" s="2"/>
      <c r="F7954" s="3"/>
      <c r="G7954" s="2"/>
      <c r="H7954" s="50"/>
      <c r="I7954" s="50"/>
      <c r="J7954" s="50"/>
    </row>
    <row r="7955" spans="1:10" s="43" customFormat="1" x14ac:dyDescent="0.2">
      <c r="A7955" s="1"/>
      <c r="E7955" s="2"/>
      <c r="F7955" s="3"/>
      <c r="G7955" s="2"/>
      <c r="H7955" s="50"/>
      <c r="I7955" s="50"/>
      <c r="J7955" s="50"/>
    </row>
    <row r="7956" spans="1:10" s="43" customFormat="1" x14ac:dyDescent="0.2">
      <c r="A7956" s="1"/>
      <c r="E7956" s="2"/>
      <c r="F7956" s="3"/>
      <c r="G7956" s="2"/>
      <c r="H7956" s="50"/>
      <c r="I7956" s="50"/>
      <c r="J7956" s="50"/>
    </row>
    <row r="7957" spans="1:10" s="43" customFormat="1" x14ac:dyDescent="0.2">
      <c r="A7957" s="1"/>
      <c r="E7957" s="2"/>
      <c r="F7957" s="3"/>
      <c r="G7957" s="2"/>
      <c r="H7957" s="50"/>
      <c r="I7957" s="50"/>
      <c r="J7957" s="50"/>
    </row>
    <row r="7958" spans="1:10" s="43" customFormat="1" x14ac:dyDescent="0.2">
      <c r="A7958" s="1"/>
      <c r="E7958" s="2"/>
      <c r="F7958" s="3"/>
      <c r="G7958" s="2"/>
      <c r="H7958" s="50"/>
      <c r="I7958" s="50"/>
      <c r="J7958" s="50"/>
    </row>
    <row r="7959" spans="1:10" s="43" customFormat="1" x14ac:dyDescent="0.2">
      <c r="A7959" s="1"/>
      <c r="E7959" s="2"/>
      <c r="F7959" s="3"/>
      <c r="G7959" s="2"/>
      <c r="H7959" s="50"/>
      <c r="I7959" s="50"/>
      <c r="J7959" s="50"/>
    </row>
    <row r="7960" spans="1:10" s="43" customFormat="1" x14ac:dyDescent="0.2">
      <c r="A7960" s="1"/>
      <c r="E7960" s="2"/>
      <c r="F7960" s="3"/>
      <c r="G7960" s="2"/>
      <c r="H7960" s="50"/>
      <c r="I7960" s="50"/>
      <c r="J7960" s="50"/>
    </row>
    <row r="7961" spans="1:10" s="43" customFormat="1" x14ac:dyDescent="0.2">
      <c r="A7961" s="1"/>
      <c r="E7961" s="2"/>
      <c r="F7961" s="3"/>
      <c r="G7961" s="2"/>
      <c r="H7961" s="50"/>
      <c r="I7961" s="50"/>
      <c r="J7961" s="50"/>
    </row>
    <row r="7962" spans="1:10" s="43" customFormat="1" x14ac:dyDescent="0.2">
      <c r="A7962" s="1"/>
      <c r="E7962" s="2"/>
      <c r="F7962" s="3"/>
      <c r="G7962" s="2"/>
      <c r="H7962" s="50"/>
      <c r="I7962" s="50"/>
      <c r="J7962" s="50"/>
    </row>
    <row r="7963" spans="1:10" s="43" customFormat="1" x14ac:dyDescent="0.2">
      <c r="A7963" s="1"/>
      <c r="E7963" s="2"/>
      <c r="F7963" s="3"/>
      <c r="G7963" s="2"/>
      <c r="H7963" s="50"/>
      <c r="I7963" s="50"/>
      <c r="J7963" s="50"/>
    </row>
    <row r="7964" spans="1:10" s="43" customFormat="1" x14ac:dyDescent="0.2">
      <c r="A7964" s="1"/>
      <c r="E7964" s="2"/>
      <c r="F7964" s="3"/>
      <c r="G7964" s="2"/>
      <c r="H7964" s="50"/>
      <c r="I7964" s="50"/>
      <c r="J7964" s="50"/>
    </row>
    <row r="7965" spans="1:10" s="43" customFormat="1" x14ac:dyDescent="0.2">
      <c r="A7965" s="1"/>
      <c r="E7965" s="2"/>
      <c r="F7965" s="3"/>
      <c r="G7965" s="2"/>
      <c r="H7965" s="50"/>
      <c r="I7965" s="50"/>
      <c r="J7965" s="50"/>
    </row>
    <row r="7966" spans="1:10" s="43" customFormat="1" x14ac:dyDescent="0.2">
      <c r="A7966" s="1"/>
      <c r="E7966" s="2"/>
      <c r="F7966" s="3"/>
      <c r="G7966" s="2"/>
      <c r="H7966" s="50"/>
      <c r="I7966" s="50"/>
      <c r="J7966" s="50"/>
    </row>
    <row r="7967" spans="1:10" s="43" customFormat="1" x14ac:dyDescent="0.2">
      <c r="A7967" s="1"/>
      <c r="E7967" s="2"/>
      <c r="F7967" s="3"/>
      <c r="G7967" s="2"/>
      <c r="H7967" s="50"/>
      <c r="I7967" s="50"/>
      <c r="J7967" s="50"/>
    </row>
    <row r="7968" spans="1:10" s="43" customFormat="1" x14ac:dyDescent="0.2">
      <c r="A7968" s="1"/>
      <c r="E7968" s="2"/>
      <c r="F7968" s="3"/>
      <c r="G7968" s="2"/>
      <c r="H7968" s="50"/>
      <c r="I7968" s="50"/>
      <c r="J7968" s="50"/>
    </row>
    <row r="7969" spans="1:10" s="43" customFormat="1" x14ac:dyDescent="0.2">
      <c r="A7969" s="1"/>
      <c r="E7969" s="2"/>
      <c r="F7969" s="3"/>
      <c r="G7969" s="2"/>
      <c r="H7969" s="50"/>
      <c r="I7969" s="50"/>
      <c r="J7969" s="50"/>
    </row>
    <row r="7970" spans="1:10" s="43" customFormat="1" x14ac:dyDescent="0.2">
      <c r="A7970" s="1"/>
      <c r="E7970" s="2"/>
      <c r="F7970" s="3"/>
      <c r="G7970" s="2"/>
      <c r="H7970" s="50"/>
      <c r="I7970" s="50"/>
      <c r="J7970" s="50"/>
    </row>
    <row r="7971" spans="1:10" s="43" customFormat="1" x14ac:dyDescent="0.2">
      <c r="A7971" s="1"/>
      <c r="E7971" s="2"/>
      <c r="F7971" s="3"/>
      <c r="G7971" s="2"/>
      <c r="H7971" s="50"/>
      <c r="I7971" s="50"/>
      <c r="J7971" s="50"/>
    </row>
    <row r="7972" spans="1:10" s="43" customFormat="1" x14ac:dyDescent="0.2">
      <c r="A7972" s="1"/>
      <c r="E7972" s="2"/>
      <c r="F7972" s="3"/>
      <c r="G7972" s="2"/>
      <c r="H7972" s="50"/>
      <c r="I7972" s="50"/>
      <c r="J7972" s="50"/>
    </row>
    <row r="7973" spans="1:10" s="43" customFormat="1" x14ac:dyDescent="0.2">
      <c r="A7973" s="1"/>
      <c r="E7973" s="2"/>
      <c r="F7973" s="3"/>
      <c r="G7973" s="2"/>
      <c r="H7973" s="50"/>
      <c r="I7973" s="50"/>
      <c r="J7973" s="50"/>
    </row>
    <row r="7974" spans="1:10" s="43" customFormat="1" x14ac:dyDescent="0.2">
      <c r="A7974" s="1"/>
      <c r="E7974" s="2"/>
      <c r="F7974" s="3"/>
      <c r="G7974" s="2"/>
      <c r="H7974" s="50"/>
      <c r="I7974" s="50"/>
      <c r="J7974" s="50"/>
    </row>
    <row r="7975" spans="1:10" s="43" customFormat="1" x14ac:dyDescent="0.2">
      <c r="A7975" s="1"/>
      <c r="E7975" s="2"/>
      <c r="F7975" s="3"/>
      <c r="G7975" s="2"/>
      <c r="H7975" s="50"/>
      <c r="I7975" s="50"/>
      <c r="J7975" s="50"/>
    </row>
    <row r="7976" spans="1:10" s="43" customFormat="1" x14ac:dyDescent="0.2">
      <c r="A7976" s="1"/>
      <c r="E7976" s="2"/>
      <c r="F7976" s="3"/>
      <c r="G7976" s="2"/>
      <c r="H7976" s="50"/>
      <c r="I7976" s="50"/>
      <c r="J7976" s="50"/>
    </row>
    <row r="7977" spans="1:10" s="43" customFormat="1" x14ac:dyDescent="0.2">
      <c r="A7977" s="1"/>
      <c r="E7977" s="2"/>
      <c r="F7977" s="3"/>
      <c r="G7977" s="2"/>
      <c r="H7977" s="50"/>
      <c r="I7977" s="50"/>
      <c r="J7977" s="50"/>
    </row>
    <row r="7978" spans="1:10" s="43" customFormat="1" x14ac:dyDescent="0.2">
      <c r="A7978" s="1"/>
      <c r="E7978" s="2"/>
      <c r="F7978" s="3"/>
      <c r="G7978" s="2"/>
      <c r="H7978" s="50"/>
      <c r="I7978" s="50"/>
      <c r="J7978" s="50"/>
    </row>
    <row r="7979" spans="1:10" s="43" customFormat="1" x14ac:dyDescent="0.2">
      <c r="A7979" s="1"/>
      <c r="E7979" s="2"/>
      <c r="F7979" s="3"/>
      <c r="G7979" s="2"/>
      <c r="H7979" s="50"/>
      <c r="I7979" s="50"/>
      <c r="J7979" s="50"/>
    </row>
    <row r="7980" spans="1:10" s="43" customFormat="1" x14ac:dyDescent="0.2">
      <c r="A7980" s="1"/>
      <c r="E7980" s="2"/>
      <c r="F7980" s="3"/>
      <c r="G7980" s="2"/>
      <c r="H7980" s="50"/>
      <c r="I7980" s="50"/>
      <c r="J7980" s="50"/>
    </row>
    <row r="7981" spans="1:10" s="43" customFormat="1" x14ac:dyDescent="0.2">
      <c r="A7981" s="1"/>
      <c r="E7981" s="2"/>
      <c r="F7981" s="3"/>
      <c r="G7981" s="2"/>
      <c r="H7981" s="50"/>
      <c r="I7981" s="50"/>
      <c r="J7981" s="50"/>
    </row>
    <row r="7982" spans="1:10" s="43" customFormat="1" x14ac:dyDescent="0.2">
      <c r="A7982" s="1"/>
      <c r="E7982" s="2"/>
      <c r="F7982" s="3"/>
      <c r="G7982" s="2"/>
      <c r="H7982" s="50"/>
      <c r="I7982" s="50"/>
      <c r="J7982" s="50"/>
    </row>
    <row r="7983" spans="1:10" s="43" customFormat="1" x14ac:dyDescent="0.2">
      <c r="A7983" s="1"/>
      <c r="E7983" s="2"/>
      <c r="F7983" s="3"/>
      <c r="G7983" s="2"/>
      <c r="H7983" s="50"/>
      <c r="I7983" s="50"/>
      <c r="J7983" s="50"/>
    </row>
    <row r="7984" spans="1:10" s="43" customFormat="1" x14ac:dyDescent="0.2">
      <c r="A7984" s="1"/>
      <c r="E7984" s="2"/>
      <c r="F7984" s="3"/>
      <c r="G7984" s="2"/>
      <c r="H7984" s="50"/>
      <c r="I7984" s="50"/>
      <c r="J7984" s="50"/>
    </row>
    <row r="7985" spans="1:10" s="43" customFormat="1" x14ac:dyDescent="0.2">
      <c r="A7985" s="1"/>
      <c r="E7985" s="2"/>
      <c r="F7985" s="3"/>
      <c r="G7985" s="2"/>
      <c r="H7985" s="50"/>
      <c r="I7985" s="50"/>
      <c r="J7985" s="50"/>
    </row>
    <row r="7986" spans="1:10" s="43" customFormat="1" x14ac:dyDescent="0.2">
      <c r="A7986" s="1"/>
      <c r="E7986" s="2"/>
      <c r="F7986" s="3"/>
      <c r="G7986" s="2"/>
      <c r="H7986" s="50"/>
      <c r="I7986" s="50"/>
      <c r="J7986" s="50"/>
    </row>
    <row r="7987" spans="1:10" s="43" customFormat="1" x14ac:dyDescent="0.2">
      <c r="A7987" s="1"/>
      <c r="E7987" s="2"/>
      <c r="F7987" s="3"/>
      <c r="G7987" s="2"/>
      <c r="H7987" s="50"/>
      <c r="I7987" s="50"/>
      <c r="J7987" s="50"/>
    </row>
    <row r="7988" spans="1:10" s="43" customFormat="1" x14ac:dyDescent="0.2">
      <c r="A7988" s="1"/>
      <c r="E7988" s="2"/>
      <c r="F7988" s="3"/>
      <c r="G7988" s="2"/>
      <c r="H7988" s="50"/>
      <c r="I7988" s="50"/>
      <c r="J7988" s="50"/>
    </row>
    <row r="7989" spans="1:10" s="43" customFormat="1" x14ac:dyDescent="0.2">
      <c r="A7989" s="1"/>
      <c r="E7989" s="2"/>
      <c r="F7989" s="3"/>
      <c r="G7989" s="2"/>
      <c r="H7989" s="50"/>
      <c r="I7989" s="50"/>
      <c r="J7989" s="50"/>
    </row>
    <row r="7990" spans="1:10" s="43" customFormat="1" x14ac:dyDescent="0.2">
      <c r="A7990" s="1"/>
      <c r="E7990" s="2"/>
      <c r="F7990" s="3"/>
      <c r="G7990" s="2"/>
      <c r="H7990" s="50"/>
      <c r="I7990" s="50"/>
      <c r="J7990" s="50"/>
    </row>
    <row r="7991" spans="1:10" s="43" customFormat="1" x14ac:dyDescent="0.2">
      <c r="A7991" s="1"/>
      <c r="E7991" s="2"/>
      <c r="F7991" s="3"/>
      <c r="G7991" s="2"/>
      <c r="H7991" s="50"/>
      <c r="I7991" s="50"/>
      <c r="J7991" s="50"/>
    </row>
    <row r="7992" spans="1:10" s="43" customFormat="1" x14ac:dyDescent="0.2">
      <c r="A7992" s="1"/>
      <c r="E7992" s="2"/>
      <c r="F7992" s="3"/>
      <c r="G7992" s="2"/>
      <c r="H7992" s="50"/>
      <c r="I7992" s="50"/>
      <c r="J7992" s="50"/>
    </row>
    <row r="7993" spans="1:10" s="43" customFormat="1" x14ac:dyDescent="0.2">
      <c r="A7993" s="1"/>
      <c r="E7993" s="2"/>
      <c r="F7993" s="3"/>
      <c r="G7993" s="2"/>
      <c r="H7993" s="50"/>
      <c r="I7993" s="50"/>
      <c r="J7993" s="50"/>
    </row>
    <row r="7994" spans="1:10" s="43" customFormat="1" x14ac:dyDescent="0.2">
      <c r="A7994" s="1"/>
      <c r="E7994" s="2"/>
      <c r="F7994" s="3"/>
      <c r="G7994" s="2"/>
      <c r="H7994" s="50"/>
      <c r="I7994" s="50"/>
      <c r="J7994" s="50"/>
    </row>
    <row r="7995" spans="1:10" s="43" customFormat="1" x14ac:dyDescent="0.2">
      <c r="A7995" s="1"/>
      <c r="E7995" s="2"/>
      <c r="F7995" s="3"/>
      <c r="G7995" s="2"/>
      <c r="H7995" s="50"/>
      <c r="I7995" s="50"/>
      <c r="J7995" s="50"/>
    </row>
    <row r="7996" spans="1:10" s="43" customFormat="1" x14ac:dyDescent="0.2">
      <c r="A7996" s="1"/>
      <c r="E7996" s="2"/>
      <c r="F7996" s="3"/>
      <c r="G7996" s="2"/>
      <c r="H7996" s="50"/>
      <c r="I7996" s="50"/>
      <c r="J7996" s="50"/>
    </row>
    <row r="7997" spans="1:10" s="43" customFormat="1" x14ac:dyDescent="0.2">
      <c r="A7997" s="1"/>
      <c r="E7997" s="2"/>
      <c r="F7997" s="3"/>
      <c r="G7997" s="2"/>
      <c r="H7997" s="50"/>
      <c r="I7997" s="50"/>
      <c r="J7997" s="50"/>
    </row>
    <row r="7998" spans="1:10" s="43" customFormat="1" x14ac:dyDescent="0.2">
      <c r="A7998" s="1"/>
      <c r="E7998" s="2"/>
      <c r="F7998" s="3"/>
      <c r="G7998" s="2"/>
      <c r="H7998" s="50"/>
      <c r="I7998" s="50"/>
      <c r="J7998" s="50"/>
    </row>
    <row r="7999" spans="1:10" s="43" customFormat="1" x14ac:dyDescent="0.2">
      <c r="A7999" s="1"/>
      <c r="E7999" s="2"/>
      <c r="F7999" s="3"/>
      <c r="G7999" s="2"/>
      <c r="H7999" s="50"/>
      <c r="I7999" s="50"/>
      <c r="J7999" s="50"/>
    </row>
    <row r="8000" spans="1:10" s="43" customFormat="1" x14ac:dyDescent="0.2">
      <c r="A8000" s="1"/>
      <c r="E8000" s="2"/>
      <c r="F8000" s="3"/>
      <c r="G8000" s="2"/>
      <c r="H8000" s="50"/>
      <c r="I8000" s="50"/>
      <c r="J8000" s="50"/>
    </row>
    <row r="8001" spans="1:10" s="43" customFormat="1" x14ac:dyDescent="0.2">
      <c r="A8001" s="1"/>
      <c r="E8001" s="2"/>
      <c r="F8001" s="3"/>
      <c r="G8001" s="2"/>
      <c r="H8001" s="50"/>
      <c r="I8001" s="50"/>
      <c r="J8001" s="50"/>
    </row>
    <row r="8002" spans="1:10" s="43" customFormat="1" x14ac:dyDescent="0.2">
      <c r="A8002" s="1"/>
      <c r="E8002" s="2"/>
      <c r="F8002" s="3"/>
      <c r="G8002" s="2"/>
      <c r="H8002" s="50"/>
      <c r="I8002" s="50"/>
      <c r="J8002" s="50"/>
    </row>
    <row r="8003" spans="1:10" s="43" customFormat="1" x14ac:dyDescent="0.2">
      <c r="A8003" s="1"/>
      <c r="E8003" s="2"/>
      <c r="F8003" s="3"/>
      <c r="G8003" s="2"/>
      <c r="H8003" s="50"/>
      <c r="I8003" s="50"/>
      <c r="J8003" s="50"/>
    </row>
    <row r="8004" spans="1:10" s="43" customFormat="1" x14ac:dyDescent="0.2">
      <c r="A8004" s="1"/>
      <c r="E8004" s="2"/>
      <c r="F8004" s="3"/>
      <c r="G8004" s="2"/>
      <c r="H8004" s="50"/>
      <c r="I8004" s="50"/>
      <c r="J8004" s="50"/>
    </row>
    <row r="8005" spans="1:10" s="43" customFormat="1" x14ac:dyDescent="0.2">
      <c r="A8005" s="1"/>
      <c r="E8005" s="2"/>
      <c r="F8005" s="3"/>
      <c r="G8005" s="2"/>
      <c r="H8005" s="50"/>
      <c r="I8005" s="50"/>
      <c r="J8005" s="50"/>
    </row>
    <row r="8006" spans="1:10" s="43" customFormat="1" x14ac:dyDescent="0.2">
      <c r="A8006" s="1"/>
      <c r="E8006" s="2"/>
      <c r="F8006" s="3"/>
      <c r="G8006" s="2"/>
      <c r="H8006" s="50"/>
      <c r="I8006" s="50"/>
      <c r="J8006" s="50"/>
    </row>
    <row r="8007" spans="1:10" s="43" customFormat="1" x14ac:dyDescent="0.2">
      <c r="A8007" s="1"/>
      <c r="E8007" s="2"/>
      <c r="F8007" s="3"/>
      <c r="G8007" s="2"/>
      <c r="H8007" s="50"/>
      <c r="I8007" s="50"/>
      <c r="J8007" s="50"/>
    </row>
    <row r="8008" spans="1:10" s="43" customFormat="1" x14ac:dyDescent="0.2">
      <c r="A8008" s="1"/>
      <c r="E8008" s="2"/>
      <c r="F8008" s="3"/>
      <c r="G8008" s="2"/>
      <c r="H8008" s="50"/>
      <c r="I8008" s="50"/>
      <c r="J8008" s="50"/>
    </row>
    <row r="8009" spans="1:10" s="43" customFormat="1" x14ac:dyDescent="0.2">
      <c r="A8009" s="1"/>
      <c r="E8009" s="2"/>
      <c r="F8009" s="3"/>
      <c r="G8009" s="2"/>
      <c r="H8009" s="50"/>
      <c r="I8009" s="50"/>
      <c r="J8009" s="50"/>
    </row>
    <row r="8010" spans="1:10" s="43" customFormat="1" x14ac:dyDescent="0.2">
      <c r="A8010" s="1"/>
      <c r="E8010" s="2"/>
      <c r="F8010" s="3"/>
      <c r="G8010" s="2"/>
      <c r="H8010" s="50"/>
      <c r="I8010" s="50"/>
      <c r="J8010" s="50"/>
    </row>
    <row r="8011" spans="1:10" s="43" customFormat="1" x14ac:dyDescent="0.2">
      <c r="A8011" s="1"/>
      <c r="E8011" s="2"/>
      <c r="F8011" s="3"/>
      <c r="G8011" s="2"/>
      <c r="H8011" s="50"/>
      <c r="I8011" s="50"/>
      <c r="J8011" s="50"/>
    </row>
    <row r="8012" spans="1:10" s="43" customFormat="1" x14ac:dyDescent="0.2">
      <c r="A8012" s="1"/>
      <c r="E8012" s="2"/>
      <c r="F8012" s="3"/>
      <c r="G8012" s="2"/>
      <c r="H8012" s="50"/>
      <c r="I8012" s="50"/>
      <c r="J8012" s="50"/>
    </row>
    <row r="8013" spans="1:10" s="43" customFormat="1" x14ac:dyDescent="0.2">
      <c r="A8013" s="1"/>
      <c r="E8013" s="2"/>
      <c r="F8013" s="3"/>
      <c r="G8013" s="2"/>
      <c r="H8013" s="50"/>
      <c r="I8013" s="50"/>
      <c r="J8013" s="50"/>
    </row>
    <row r="8014" spans="1:10" s="43" customFormat="1" x14ac:dyDescent="0.2">
      <c r="A8014" s="1"/>
      <c r="E8014" s="2"/>
      <c r="F8014" s="3"/>
      <c r="G8014" s="2"/>
      <c r="H8014" s="50"/>
      <c r="I8014" s="50"/>
      <c r="J8014" s="50"/>
    </row>
    <row r="8015" spans="1:10" s="43" customFormat="1" x14ac:dyDescent="0.2">
      <c r="A8015" s="1"/>
      <c r="E8015" s="2"/>
      <c r="F8015" s="3"/>
      <c r="G8015" s="2"/>
      <c r="H8015" s="50"/>
      <c r="I8015" s="50"/>
      <c r="J8015" s="50"/>
    </row>
    <row r="8016" spans="1:10" s="43" customFormat="1" x14ac:dyDescent="0.2">
      <c r="A8016" s="1"/>
      <c r="E8016" s="2"/>
      <c r="F8016" s="3"/>
      <c r="G8016" s="2"/>
      <c r="H8016" s="50"/>
      <c r="I8016" s="50"/>
      <c r="J8016" s="50"/>
    </row>
    <row r="8017" spans="1:10" s="43" customFormat="1" x14ac:dyDescent="0.2">
      <c r="A8017" s="1"/>
      <c r="E8017" s="2"/>
      <c r="F8017" s="3"/>
      <c r="G8017" s="2"/>
      <c r="H8017" s="50"/>
      <c r="I8017" s="50"/>
      <c r="J8017" s="50"/>
    </row>
    <row r="8018" spans="1:10" s="43" customFormat="1" x14ac:dyDescent="0.2">
      <c r="A8018" s="1"/>
      <c r="E8018" s="2"/>
      <c r="F8018" s="3"/>
      <c r="G8018" s="2"/>
      <c r="H8018" s="50"/>
      <c r="I8018" s="50"/>
      <c r="J8018" s="50"/>
    </row>
    <row r="8019" spans="1:10" s="43" customFormat="1" x14ac:dyDescent="0.2">
      <c r="A8019" s="1"/>
      <c r="E8019" s="2"/>
      <c r="F8019" s="3"/>
      <c r="G8019" s="2"/>
      <c r="H8019" s="50"/>
      <c r="I8019" s="50"/>
      <c r="J8019" s="50"/>
    </row>
    <row r="8020" spans="1:10" s="43" customFormat="1" x14ac:dyDescent="0.2">
      <c r="A8020" s="1"/>
      <c r="E8020" s="2"/>
      <c r="F8020" s="3"/>
      <c r="G8020" s="2"/>
      <c r="H8020" s="50"/>
      <c r="I8020" s="50"/>
      <c r="J8020" s="50"/>
    </row>
    <row r="8021" spans="1:10" s="43" customFormat="1" x14ac:dyDescent="0.2">
      <c r="A8021" s="1"/>
      <c r="E8021" s="2"/>
      <c r="F8021" s="3"/>
      <c r="G8021" s="2"/>
      <c r="H8021" s="50"/>
      <c r="I8021" s="50"/>
      <c r="J8021" s="50"/>
    </row>
    <row r="8022" spans="1:10" s="43" customFormat="1" x14ac:dyDescent="0.2">
      <c r="A8022" s="1"/>
      <c r="E8022" s="2"/>
      <c r="F8022" s="3"/>
      <c r="G8022" s="2"/>
      <c r="H8022" s="50"/>
      <c r="I8022" s="50"/>
      <c r="J8022" s="50"/>
    </row>
    <row r="8023" spans="1:10" s="43" customFormat="1" x14ac:dyDescent="0.2">
      <c r="A8023" s="1"/>
      <c r="E8023" s="2"/>
      <c r="F8023" s="3"/>
      <c r="G8023" s="2"/>
      <c r="H8023" s="50"/>
      <c r="I8023" s="50"/>
      <c r="J8023" s="50"/>
    </row>
    <row r="8024" spans="1:10" s="43" customFormat="1" x14ac:dyDescent="0.2">
      <c r="A8024" s="1"/>
      <c r="E8024" s="2"/>
      <c r="F8024" s="3"/>
      <c r="G8024" s="2"/>
      <c r="H8024" s="50"/>
      <c r="I8024" s="50"/>
      <c r="J8024" s="50"/>
    </row>
    <row r="8025" spans="1:10" s="43" customFormat="1" x14ac:dyDescent="0.2">
      <c r="A8025" s="1"/>
      <c r="E8025" s="2"/>
      <c r="F8025" s="3"/>
      <c r="G8025" s="2"/>
      <c r="H8025" s="50"/>
      <c r="I8025" s="50"/>
      <c r="J8025" s="50"/>
    </row>
    <row r="8026" spans="1:10" s="43" customFormat="1" x14ac:dyDescent="0.2">
      <c r="A8026" s="1"/>
      <c r="E8026" s="2"/>
      <c r="F8026" s="3"/>
      <c r="G8026" s="2"/>
      <c r="H8026" s="50"/>
      <c r="I8026" s="50"/>
      <c r="J8026" s="50"/>
    </row>
    <row r="8027" spans="1:10" s="43" customFormat="1" x14ac:dyDescent="0.2">
      <c r="A8027" s="1"/>
      <c r="E8027" s="2"/>
      <c r="F8027" s="3"/>
      <c r="G8027" s="2"/>
      <c r="H8027" s="50"/>
      <c r="I8027" s="50"/>
      <c r="J8027" s="50"/>
    </row>
    <row r="8028" spans="1:10" s="43" customFormat="1" x14ac:dyDescent="0.2">
      <c r="A8028" s="1"/>
      <c r="E8028" s="2"/>
      <c r="F8028" s="3"/>
      <c r="G8028" s="2"/>
      <c r="H8028" s="50"/>
      <c r="I8028" s="50"/>
      <c r="J8028" s="50"/>
    </row>
    <row r="8029" spans="1:10" s="43" customFormat="1" x14ac:dyDescent="0.2">
      <c r="A8029" s="1"/>
      <c r="E8029" s="2"/>
      <c r="F8029" s="3"/>
      <c r="G8029" s="2"/>
      <c r="H8029" s="50"/>
      <c r="I8029" s="50"/>
      <c r="J8029" s="50"/>
    </row>
    <row r="8030" spans="1:10" s="43" customFormat="1" x14ac:dyDescent="0.2">
      <c r="A8030" s="1"/>
      <c r="E8030" s="2"/>
      <c r="F8030" s="3"/>
      <c r="G8030" s="2"/>
      <c r="H8030" s="50"/>
      <c r="I8030" s="50"/>
      <c r="J8030" s="50"/>
    </row>
    <row r="8031" spans="1:10" s="43" customFormat="1" x14ac:dyDescent="0.2">
      <c r="A8031" s="1"/>
      <c r="E8031" s="2"/>
      <c r="F8031" s="3"/>
      <c r="G8031" s="2"/>
      <c r="H8031" s="50"/>
      <c r="I8031" s="50"/>
      <c r="J8031" s="50"/>
    </row>
    <row r="8032" spans="1:10" s="43" customFormat="1" x14ac:dyDescent="0.2">
      <c r="A8032" s="1"/>
      <c r="E8032" s="2"/>
      <c r="F8032" s="3"/>
      <c r="G8032" s="2"/>
      <c r="H8032" s="50"/>
      <c r="I8032" s="50"/>
      <c r="J8032" s="50"/>
    </row>
    <row r="8033" spans="1:10" s="43" customFormat="1" x14ac:dyDescent="0.2">
      <c r="A8033" s="1"/>
      <c r="E8033" s="2"/>
      <c r="F8033" s="3"/>
      <c r="G8033" s="2"/>
      <c r="H8033" s="50"/>
      <c r="I8033" s="50"/>
      <c r="J8033" s="50"/>
    </row>
    <row r="8034" spans="1:10" s="43" customFormat="1" x14ac:dyDescent="0.2">
      <c r="A8034" s="1"/>
      <c r="E8034" s="2"/>
      <c r="F8034" s="3"/>
      <c r="G8034" s="2"/>
      <c r="H8034" s="50"/>
      <c r="I8034" s="50"/>
      <c r="J8034" s="50"/>
    </row>
    <row r="8035" spans="1:10" s="43" customFormat="1" x14ac:dyDescent="0.2">
      <c r="A8035" s="1"/>
      <c r="E8035" s="2"/>
      <c r="F8035" s="3"/>
      <c r="G8035" s="2"/>
      <c r="H8035" s="50"/>
      <c r="I8035" s="50"/>
      <c r="J8035" s="50"/>
    </row>
    <row r="8036" spans="1:10" s="43" customFormat="1" x14ac:dyDescent="0.2">
      <c r="A8036" s="1"/>
      <c r="E8036" s="2"/>
      <c r="F8036" s="3"/>
      <c r="G8036" s="2"/>
      <c r="H8036" s="50"/>
      <c r="I8036" s="50"/>
      <c r="J8036" s="50"/>
    </row>
    <row r="8037" spans="1:10" s="43" customFormat="1" x14ac:dyDescent="0.2">
      <c r="A8037" s="1"/>
      <c r="E8037" s="2"/>
      <c r="F8037" s="3"/>
      <c r="G8037" s="2"/>
      <c r="H8037" s="50"/>
      <c r="I8037" s="50"/>
      <c r="J8037" s="50"/>
    </row>
    <row r="8038" spans="1:10" s="43" customFormat="1" x14ac:dyDescent="0.2">
      <c r="A8038" s="1"/>
      <c r="E8038" s="2"/>
      <c r="F8038" s="3"/>
      <c r="G8038" s="2"/>
      <c r="H8038" s="50"/>
      <c r="I8038" s="50"/>
      <c r="J8038" s="50"/>
    </row>
    <row r="8039" spans="1:10" s="43" customFormat="1" x14ac:dyDescent="0.2">
      <c r="A8039" s="1"/>
      <c r="E8039" s="2"/>
      <c r="F8039" s="3"/>
      <c r="G8039" s="2"/>
      <c r="H8039" s="50"/>
      <c r="I8039" s="50"/>
      <c r="J8039" s="50"/>
    </row>
    <row r="8040" spans="1:10" s="43" customFormat="1" x14ac:dyDescent="0.2">
      <c r="A8040" s="1"/>
      <c r="E8040" s="2"/>
      <c r="F8040" s="3"/>
      <c r="G8040" s="2"/>
      <c r="H8040" s="50"/>
      <c r="I8040" s="50"/>
      <c r="J8040" s="50"/>
    </row>
    <row r="8041" spans="1:10" s="43" customFormat="1" x14ac:dyDescent="0.2">
      <c r="A8041" s="1"/>
      <c r="E8041" s="2"/>
      <c r="F8041" s="3"/>
      <c r="G8041" s="2"/>
      <c r="H8041" s="50"/>
      <c r="I8041" s="50"/>
      <c r="J8041" s="50"/>
    </row>
    <row r="8042" spans="1:10" s="43" customFormat="1" x14ac:dyDescent="0.2">
      <c r="A8042" s="1"/>
      <c r="E8042" s="2"/>
      <c r="F8042" s="3"/>
      <c r="G8042" s="2"/>
      <c r="H8042" s="50"/>
      <c r="I8042" s="50"/>
      <c r="J8042" s="50"/>
    </row>
    <row r="8043" spans="1:10" s="43" customFormat="1" x14ac:dyDescent="0.2">
      <c r="A8043" s="1"/>
      <c r="E8043" s="2"/>
      <c r="F8043" s="3"/>
      <c r="G8043" s="2"/>
      <c r="H8043" s="50"/>
      <c r="I8043" s="50"/>
      <c r="J8043" s="50"/>
    </row>
    <row r="8044" spans="1:10" s="43" customFormat="1" x14ac:dyDescent="0.2">
      <c r="A8044" s="1"/>
      <c r="E8044" s="2"/>
      <c r="F8044" s="3"/>
      <c r="G8044" s="2"/>
      <c r="H8044" s="50"/>
      <c r="I8044" s="50"/>
      <c r="J8044" s="50"/>
    </row>
    <row r="8045" spans="1:10" s="43" customFormat="1" x14ac:dyDescent="0.2">
      <c r="A8045" s="1"/>
      <c r="E8045" s="2"/>
      <c r="F8045" s="3"/>
      <c r="G8045" s="2"/>
      <c r="H8045" s="50"/>
      <c r="I8045" s="50"/>
      <c r="J8045" s="50"/>
    </row>
    <row r="8046" spans="1:10" s="43" customFormat="1" x14ac:dyDescent="0.2">
      <c r="A8046" s="1"/>
      <c r="E8046" s="2"/>
      <c r="F8046" s="3"/>
      <c r="G8046" s="2"/>
      <c r="H8046" s="50"/>
      <c r="I8046" s="50"/>
      <c r="J8046" s="50"/>
    </row>
    <row r="8047" spans="1:10" s="43" customFormat="1" x14ac:dyDescent="0.2">
      <c r="A8047" s="1"/>
      <c r="E8047" s="2"/>
      <c r="F8047" s="3"/>
      <c r="G8047" s="2"/>
      <c r="H8047" s="50"/>
      <c r="I8047" s="50"/>
      <c r="J8047" s="50"/>
    </row>
    <row r="8048" spans="1:10" s="43" customFormat="1" x14ac:dyDescent="0.2">
      <c r="A8048" s="1"/>
      <c r="E8048" s="2"/>
      <c r="F8048" s="3"/>
      <c r="G8048" s="2"/>
      <c r="H8048" s="50"/>
      <c r="I8048" s="50"/>
      <c r="J8048" s="50"/>
    </row>
    <row r="8049" spans="1:10" s="43" customFormat="1" x14ac:dyDescent="0.2">
      <c r="A8049" s="1"/>
      <c r="E8049" s="2"/>
      <c r="F8049" s="3"/>
      <c r="G8049" s="2"/>
      <c r="H8049" s="50"/>
      <c r="I8049" s="50"/>
      <c r="J8049" s="50"/>
    </row>
    <row r="8050" spans="1:10" s="43" customFormat="1" x14ac:dyDescent="0.2">
      <c r="A8050" s="1"/>
      <c r="E8050" s="2"/>
      <c r="F8050" s="3"/>
      <c r="G8050" s="2"/>
      <c r="H8050" s="50"/>
      <c r="I8050" s="50"/>
      <c r="J8050" s="50"/>
    </row>
    <row r="8051" spans="1:10" s="43" customFormat="1" x14ac:dyDescent="0.2">
      <c r="A8051" s="1"/>
      <c r="E8051" s="2"/>
      <c r="F8051" s="3"/>
      <c r="G8051" s="2"/>
      <c r="H8051" s="50"/>
      <c r="I8051" s="50"/>
      <c r="J8051" s="50"/>
    </row>
    <row r="8052" spans="1:10" s="43" customFormat="1" x14ac:dyDescent="0.2">
      <c r="A8052" s="1"/>
      <c r="E8052" s="2"/>
      <c r="F8052" s="3"/>
      <c r="G8052" s="2"/>
      <c r="H8052" s="50"/>
      <c r="I8052" s="50"/>
      <c r="J8052" s="50"/>
    </row>
    <row r="8053" spans="1:10" s="43" customFormat="1" x14ac:dyDescent="0.2">
      <c r="A8053" s="1"/>
      <c r="E8053" s="2"/>
      <c r="F8053" s="3"/>
      <c r="G8053" s="2"/>
      <c r="H8053" s="50"/>
      <c r="I8053" s="50"/>
      <c r="J8053" s="50"/>
    </row>
    <row r="8054" spans="1:10" s="43" customFormat="1" x14ac:dyDescent="0.2">
      <c r="A8054" s="1"/>
      <c r="E8054" s="2"/>
      <c r="F8054" s="3"/>
      <c r="G8054" s="2"/>
      <c r="H8054" s="50"/>
      <c r="I8054" s="50"/>
      <c r="J8054" s="50"/>
    </row>
    <row r="8055" spans="1:10" s="43" customFormat="1" x14ac:dyDescent="0.2">
      <c r="A8055" s="1"/>
      <c r="E8055" s="2"/>
      <c r="F8055" s="3"/>
      <c r="G8055" s="2"/>
      <c r="H8055" s="50"/>
      <c r="I8055" s="50"/>
      <c r="J8055" s="50"/>
    </row>
    <row r="8056" spans="1:10" s="43" customFormat="1" x14ac:dyDescent="0.2">
      <c r="A8056" s="1"/>
      <c r="E8056" s="2"/>
      <c r="F8056" s="3"/>
      <c r="G8056" s="2"/>
      <c r="H8056" s="50"/>
      <c r="I8056" s="50"/>
      <c r="J8056" s="50"/>
    </row>
    <row r="8057" spans="1:10" s="43" customFormat="1" x14ac:dyDescent="0.2">
      <c r="A8057" s="1"/>
      <c r="E8057" s="2"/>
      <c r="F8057" s="3"/>
      <c r="G8057" s="2"/>
      <c r="H8057" s="50"/>
      <c r="I8057" s="50"/>
      <c r="J8057" s="50"/>
    </row>
    <row r="8058" spans="1:10" s="43" customFormat="1" x14ac:dyDescent="0.2">
      <c r="A8058" s="1"/>
      <c r="E8058" s="2"/>
      <c r="F8058" s="3"/>
      <c r="G8058" s="2"/>
      <c r="H8058" s="50"/>
      <c r="I8058" s="50"/>
      <c r="J8058" s="50"/>
    </row>
    <row r="8059" spans="1:10" s="43" customFormat="1" x14ac:dyDescent="0.2">
      <c r="A8059" s="1"/>
      <c r="E8059" s="2"/>
      <c r="F8059" s="3"/>
      <c r="G8059" s="2"/>
      <c r="H8059" s="50"/>
      <c r="I8059" s="50"/>
      <c r="J8059" s="50"/>
    </row>
    <row r="8060" spans="1:10" s="43" customFormat="1" x14ac:dyDescent="0.2">
      <c r="A8060" s="1"/>
      <c r="E8060" s="2"/>
      <c r="F8060" s="3"/>
      <c r="G8060" s="2"/>
      <c r="H8060" s="50"/>
      <c r="I8060" s="50"/>
      <c r="J8060" s="50"/>
    </row>
    <row r="8061" spans="1:10" s="43" customFormat="1" x14ac:dyDescent="0.2">
      <c r="A8061" s="1"/>
      <c r="E8061" s="2"/>
      <c r="F8061" s="3"/>
      <c r="G8061" s="2"/>
      <c r="H8061" s="50"/>
      <c r="I8061" s="50"/>
      <c r="J8061" s="50"/>
    </row>
    <row r="8062" spans="1:10" s="43" customFormat="1" x14ac:dyDescent="0.2">
      <c r="A8062" s="1"/>
      <c r="E8062" s="2"/>
      <c r="F8062" s="3"/>
      <c r="G8062" s="2"/>
      <c r="H8062" s="50"/>
      <c r="I8062" s="50"/>
      <c r="J8062" s="50"/>
    </row>
    <row r="8063" spans="1:10" s="43" customFormat="1" x14ac:dyDescent="0.2">
      <c r="A8063" s="1"/>
      <c r="E8063" s="2"/>
      <c r="F8063" s="3"/>
      <c r="G8063" s="2"/>
      <c r="H8063" s="50"/>
      <c r="I8063" s="50"/>
      <c r="J8063" s="50"/>
    </row>
    <row r="8064" spans="1:10" s="43" customFormat="1" x14ac:dyDescent="0.2">
      <c r="A8064" s="1"/>
      <c r="E8064" s="2"/>
      <c r="F8064" s="3"/>
      <c r="G8064" s="2"/>
      <c r="H8064" s="50"/>
      <c r="I8064" s="50"/>
      <c r="J8064" s="50"/>
    </row>
    <row r="8065" spans="1:10" s="43" customFormat="1" x14ac:dyDescent="0.2">
      <c r="A8065" s="1"/>
      <c r="E8065" s="2"/>
      <c r="F8065" s="3"/>
      <c r="G8065" s="2"/>
      <c r="H8065" s="50"/>
      <c r="I8065" s="50"/>
      <c r="J8065" s="50"/>
    </row>
    <row r="8066" spans="1:10" s="43" customFormat="1" x14ac:dyDescent="0.2">
      <c r="A8066" s="1"/>
      <c r="E8066" s="2"/>
      <c r="F8066" s="3"/>
      <c r="G8066" s="2"/>
      <c r="H8066" s="50"/>
      <c r="I8066" s="50"/>
      <c r="J8066" s="50"/>
    </row>
    <row r="8067" spans="1:10" s="43" customFormat="1" x14ac:dyDescent="0.2">
      <c r="A8067" s="1"/>
      <c r="E8067" s="2"/>
      <c r="F8067" s="3"/>
      <c r="G8067" s="2"/>
      <c r="H8067" s="50"/>
      <c r="I8067" s="50"/>
      <c r="J8067" s="50"/>
    </row>
    <row r="8068" spans="1:10" s="43" customFormat="1" x14ac:dyDescent="0.2">
      <c r="A8068" s="1"/>
      <c r="E8068" s="2"/>
      <c r="F8068" s="3"/>
      <c r="G8068" s="2"/>
      <c r="H8068" s="50"/>
      <c r="I8068" s="50"/>
      <c r="J8068" s="50"/>
    </row>
    <row r="8069" spans="1:10" s="43" customFormat="1" x14ac:dyDescent="0.2">
      <c r="A8069" s="1"/>
      <c r="E8069" s="2"/>
      <c r="F8069" s="3"/>
      <c r="G8069" s="2"/>
      <c r="H8069" s="50"/>
      <c r="I8069" s="50"/>
      <c r="J8069" s="50"/>
    </row>
    <row r="8070" spans="1:10" s="43" customFormat="1" x14ac:dyDescent="0.2">
      <c r="A8070" s="1"/>
      <c r="E8070" s="2"/>
      <c r="F8070" s="3"/>
      <c r="G8070" s="2"/>
      <c r="H8070" s="50"/>
      <c r="I8070" s="50"/>
      <c r="J8070" s="50"/>
    </row>
    <row r="8071" spans="1:10" s="43" customFormat="1" x14ac:dyDescent="0.2">
      <c r="A8071" s="1"/>
      <c r="E8071" s="2"/>
      <c r="F8071" s="3"/>
      <c r="G8071" s="2"/>
      <c r="H8071" s="50"/>
      <c r="I8071" s="50"/>
      <c r="J8071" s="50"/>
    </row>
    <row r="8072" spans="1:10" s="43" customFormat="1" x14ac:dyDescent="0.2">
      <c r="A8072" s="1"/>
      <c r="E8072" s="2"/>
      <c r="F8072" s="3"/>
      <c r="G8072" s="2"/>
      <c r="H8072" s="50"/>
      <c r="I8072" s="50"/>
      <c r="J8072" s="50"/>
    </row>
    <row r="8073" spans="1:10" s="43" customFormat="1" x14ac:dyDescent="0.2">
      <c r="A8073" s="1"/>
      <c r="E8073" s="2"/>
      <c r="F8073" s="3"/>
      <c r="G8073" s="2"/>
      <c r="H8073" s="50"/>
      <c r="I8073" s="50"/>
      <c r="J8073" s="50"/>
    </row>
    <row r="8074" spans="1:10" s="43" customFormat="1" x14ac:dyDescent="0.2">
      <c r="A8074" s="1"/>
      <c r="E8074" s="2"/>
      <c r="F8074" s="3"/>
      <c r="G8074" s="2"/>
      <c r="H8074" s="50"/>
      <c r="I8074" s="50"/>
      <c r="J8074" s="50"/>
    </row>
    <row r="8075" spans="1:10" s="43" customFormat="1" x14ac:dyDescent="0.2">
      <c r="A8075" s="1"/>
      <c r="E8075" s="2"/>
      <c r="F8075" s="3"/>
      <c r="G8075" s="2"/>
      <c r="H8075" s="50"/>
      <c r="I8075" s="50"/>
      <c r="J8075" s="50"/>
    </row>
    <row r="8076" spans="1:10" s="43" customFormat="1" x14ac:dyDescent="0.2">
      <c r="A8076" s="1"/>
      <c r="E8076" s="2"/>
      <c r="F8076" s="3"/>
      <c r="G8076" s="2"/>
      <c r="H8076" s="50"/>
      <c r="I8076" s="50"/>
      <c r="J8076" s="50"/>
    </row>
    <row r="8077" spans="1:10" s="43" customFormat="1" x14ac:dyDescent="0.2">
      <c r="A8077" s="1"/>
      <c r="E8077" s="2"/>
      <c r="F8077" s="3"/>
      <c r="G8077" s="2"/>
      <c r="H8077" s="50"/>
      <c r="I8077" s="50"/>
      <c r="J8077" s="50"/>
    </row>
    <row r="8078" spans="1:10" s="43" customFormat="1" x14ac:dyDescent="0.2">
      <c r="A8078" s="1"/>
      <c r="E8078" s="2"/>
      <c r="F8078" s="3"/>
      <c r="G8078" s="2"/>
      <c r="H8078" s="50"/>
      <c r="I8078" s="50"/>
      <c r="J8078" s="50"/>
    </row>
    <row r="8079" spans="1:10" s="43" customFormat="1" x14ac:dyDescent="0.2">
      <c r="A8079" s="1"/>
      <c r="E8079" s="2"/>
      <c r="F8079" s="3"/>
      <c r="G8079" s="2"/>
      <c r="H8079" s="50"/>
      <c r="I8079" s="50"/>
      <c r="J8079" s="50"/>
    </row>
    <row r="8080" spans="1:10" s="43" customFormat="1" x14ac:dyDescent="0.2">
      <c r="A8080" s="1"/>
      <c r="E8080" s="2"/>
      <c r="F8080" s="3"/>
      <c r="G8080" s="2"/>
      <c r="H8080" s="50"/>
      <c r="I8080" s="50"/>
      <c r="J8080" s="50"/>
    </row>
    <row r="8081" spans="1:10" s="43" customFormat="1" x14ac:dyDescent="0.2">
      <c r="A8081" s="1"/>
      <c r="E8081" s="2"/>
      <c r="F8081" s="3"/>
      <c r="G8081" s="2"/>
      <c r="H8081" s="50"/>
      <c r="I8081" s="50"/>
      <c r="J8081" s="50"/>
    </row>
    <row r="8082" spans="1:10" s="43" customFormat="1" x14ac:dyDescent="0.2">
      <c r="A8082" s="1"/>
      <c r="E8082" s="2"/>
      <c r="F8082" s="3"/>
      <c r="G8082" s="2"/>
      <c r="H8082" s="50"/>
      <c r="I8082" s="50"/>
      <c r="J8082" s="50"/>
    </row>
    <row r="8083" spans="1:10" s="43" customFormat="1" x14ac:dyDescent="0.2">
      <c r="A8083" s="1"/>
      <c r="E8083" s="2"/>
      <c r="F8083" s="3"/>
      <c r="G8083" s="2"/>
      <c r="H8083" s="50"/>
      <c r="I8083" s="50"/>
      <c r="J8083" s="50"/>
    </row>
    <row r="8084" spans="1:10" s="43" customFormat="1" x14ac:dyDescent="0.2">
      <c r="A8084" s="1"/>
      <c r="E8084" s="2"/>
      <c r="F8084" s="3"/>
      <c r="G8084" s="2"/>
      <c r="H8084" s="50"/>
      <c r="I8084" s="50"/>
      <c r="J8084" s="50"/>
    </row>
    <row r="8085" spans="1:10" s="43" customFormat="1" x14ac:dyDescent="0.2">
      <c r="A8085" s="1"/>
      <c r="E8085" s="2"/>
      <c r="F8085" s="3"/>
      <c r="G8085" s="2"/>
      <c r="H8085" s="50"/>
      <c r="I8085" s="50"/>
      <c r="J8085" s="50"/>
    </row>
    <row r="8086" spans="1:10" s="43" customFormat="1" x14ac:dyDescent="0.2">
      <c r="A8086" s="1"/>
      <c r="E8086" s="2"/>
      <c r="F8086" s="3"/>
      <c r="G8086" s="2"/>
      <c r="H8086" s="50"/>
      <c r="I8086" s="50"/>
      <c r="J8086" s="50"/>
    </row>
    <row r="8087" spans="1:10" s="43" customFormat="1" x14ac:dyDescent="0.2">
      <c r="A8087" s="1"/>
      <c r="E8087" s="2"/>
      <c r="F8087" s="3"/>
      <c r="G8087" s="2"/>
      <c r="H8087" s="50"/>
      <c r="I8087" s="50"/>
      <c r="J8087" s="50"/>
    </row>
    <row r="8088" spans="1:10" s="43" customFormat="1" x14ac:dyDescent="0.2">
      <c r="A8088" s="1"/>
      <c r="E8088" s="2"/>
      <c r="F8088" s="3"/>
      <c r="G8088" s="2"/>
      <c r="H8088" s="50"/>
      <c r="I8088" s="50"/>
      <c r="J8088" s="50"/>
    </row>
    <row r="8089" spans="1:10" s="43" customFormat="1" x14ac:dyDescent="0.2">
      <c r="A8089" s="1"/>
      <c r="E8089" s="2"/>
      <c r="F8089" s="3"/>
      <c r="G8089" s="2"/>
      <c r="H8089" s="50"/>
      <c r="I8089" s="50"/>
      <c r="J8089" s="50"/>
    </row>
    <row r="8090" spans="1:10" s="43" customFormat="1" x14ac:dyDescent="0.2">
      <c r="A8090" s="1"/>
      <c r="E8090" s="2"/>
      <c r="F8090" s="3"/>
      <c r="G8090" s="2"/>
      <c r="H8090" s="50"/>
      <c r="I8090" s="50"/>
      <c r="J8090" s="50"/>
    </row>
    <row r="8091" spans="1:10" s="43" customFormat="1" x14ac:dyDescent="0.2">
      <c r="A8091" s="1"/>
      <c r="E8091" s="2"/>
      <c r="F8091" s="3"/>
      <c r="G8091" s="2"/>
      <c r="H8091" s="50"/>
      <c r="I8091" s="50"/>
      <c r="J8091" s="50"/>
    </row>
    <row r="8092" spans="1:10" s="43" customFormat="1" x14ac:dyDescent="0.2">
      <c r="A8092" s="1"/>
      <c r="E8092" s="2"/>
      <c r="F8092" s="3"/>
      <c r="G8092" s="2"/>
      <c r="H8092" s="50"/>
      <c r="I8092" s="50"/>
      <c r="J8092" s="50"/>
    </row>
    <row r="8093" spans="1:10" s="43" customFormat="1" x14ac:dyDescent="0.2">
      <c r="A8093" s="1"/>
      <c r="E8093" s="2"/>
      <c r="F8093" s="3"/>
      <c r="G8093" s="2"/>
      <c r="H8093" s="50"/>
      <c r="I8093" s="50"/>
      <c r="J8093" s="50"/>
    </row>
    <row r="8094" spans="1:10" s="43" customFormat="1" x14ac:dyDescent="0.2">
      <c r="A8094" s="1"/>
      <c r="E8094" s="2"/>
      <c r="F8094" s="3"/>
      <c r="G8094" s="2"/>
      <c r="H8094" s="50"/>
      <c r="I8094" s="50"/>
      <c r="J8094" s="50"/>
    </row>
    <row r="8095" spans="1:10" s="43" customFormat="1" x14ac:dyDescent="0.2">
      <c r="A8095" s="1"/>
      <c r="E8095" s="2"/>
      <c r="F8095" s="3"/>
      <c r="G8095" s="2"/>
      <c r="H8095" s="50"/>
      <c r="I8095" s="50"/>
      <c r="J8095" s="50"/>
    </row>
    <row r="8096" spans="1:10" s="43" customFormat="1" x14ac:dyDescent="0.2">
      <c r="A8096" s="1"/>
      <c r="E8096" s="2"/>
      <c r="F8096" s="3"/>
      <c r="G8096" s="2"/>
      <c r="H8096" s="50"/>
      <c r="I8096" s="50"/>
      <c r="J8096" s="50"/>
    </row>
    <row r="8097" spans="1:10" s="43" customFormat="1" x14ac:dyDescent="0.2">
      <c r="A8097" s="1"/>
      <c r="E8097" s="2"/>
      <c r="F8097" s="3"/>
      <c r="G8097" s="2"/>
      <c r="H8097" s="50"/>
      <c r="I8097" s="50"/>
      <c r="J8097" s="50"/>
    </row>
    <row r="8098" spans="1:10" s="43" customFormat="1" x14ac:dyDescent="0.2">
      <c r="A8098" s="1"/>
      <c r="E8098" s="2"/>
      <c r="F8098" s="3"/>
      <c r="G8098" s="2"/>
      <c r="H8098" s="50"/>
      <c r="I8098" s="50"/>
      <c r="J8098" s="50"/>
    </row>
    <row r="8099" spans="1:10" s="43" customFormat="1" x14ac:dyDescent="0.2">
      <c r="A8099" s="1"/>
      <c r="E8099" s="2"/>
      <c r="F8099" s="3"/>
      <c r="G8099" s="2"/>
      <c r="H8099" s="50"/>
      <c r="I8099" s="50"/>
      <c r="J8099" s="50"/>
    </row>
    <row r="8100" spans="1:10" s="43" customFormat="1" x14ac:dyDescent="0.2">
      <c r="A8100" s="1"/>
      <c r="E8100" s="2"/>
      <c r="F8100" s="3"/>
      <c r="G8100" s="2"/>
      <c r="H8100" s="50"/>
      <c r="I8100" s="50"/>
      <c r="J8100" s="50"/>
    </row>
    <row r="8101" spans="1:10" s="43" customFormat="1" x14ac:dyDescent="0.2">
      <c r="A8101" s="1"/>
      <c r="E8101" s="2"/>
      <c r="F8101" s="3"/>
      <c r="G8101" s="2"/>
      <c r="H8101" s="50"/>
      <c r="I8101" s="50"/>
      <c r="J8101" s="50"/>
    </row>
    <row r="8102" spans="1:10" s="43" customFormat="1" x14ac:dyDescent="0.2">
      <c r="A8102" s="1"/>
      <c r="E8102" s="2"/>
      <c r="F8102" s="3"/>
      <c r="G8102" s="2"/>
      <c r="H8102" s="50"/>
      <c r="I8102" s="50"/>
      <c r="J8102" s="50"/>
    </row>
    <row r="8103" spans="1:10" s="43" customFormat="1" x14ac:dyDescent="0.2">
      <c r="A8103" s="1"/>
      <c r="E8103" s="2"/>
      <c r="F8103" s="3"/>
      <c r="G8103" s="2"/>
      <c r="H8103" s="50"/>
      <c r="I8103" s="50"/>
      <c r="J8103" s="50"/>
    </row>
    <row r="8104" spans="1:10" s="43" customFormat="1" x14ac:dyDescent="0.2">
      <c r="A8104" s="1"/>
      <c r="E8104" s="2"/>
      <c r="F8104" s="3"/>
      <c r="G8104" s="2"/>
      <c r="H8104" s="50"/>
      <c r="I8104" s="50"/>
      <c r="J8104" s="50"/>
    </row>
    <row r="8105" spans="1:10" s="43" customFormat="1" x14ac:dyDescent="0.2">
      <c r="A8105" s="1"/>
      <c r="E8105" s="2"/>
      <c r="F8105" s="3"/>
      <c r="G8105" s="2"/>
      <c r="H8105" s="50"/>
      <c r="I8105" s="50"/>
      <c r="J8105" s="50"/>
    </row>
    <row r="8106" spans="1:10" s="43" customFormat="1" x14ac:dyDescent="0.2">
      <c r="A8106" s="1"/>
      <c r="E8106" s="2"/>
      <c r="F8106" s="3"/>
      <c r="G8106" s="2"/>
      <c r="H8106" s="50"/>
      <c r="I8106" s="50"/>
      <c r="J8106" s="50"/>
    </row>
    <row r="8107" spans="1:10" s="43" customFormat="1" x14ac:dyDescent="0.2">
      <c r="A8107" s="1"/>
      <c r="E8107" s="2"/>
      <c r="F8107" s="3"/>
      <c r="G8107" s="2"/>
      <c r="H8107" s="50"/>
      <c r="I8107" s="50"/>
      <c r="J8107" s="50"/>
    </row>
    <row r="8108" spans="1:10" s="43" customFormat="1" x14ac:dyDescent="0.2">
      <c r="A8108" s="1"/>
      <c r="E8108" s="2"/>
      <c r="F8108" s="3"/>
      <c r="G8108" s="2"/>
      <c r="H8108" s="50"/>
      <c r="I8108" s="50"/>
      <c r="J8108" s="50"/>
    </row>
    <row r="8109" spans="1:10" s="43" customFormat="1" x14ac:dyDescent="0.2">
      <c r="A8109" s="1"/>
      <c r="E8109" s="2"/>
      <c r="F8109" s="3"/>
      <c r="G8109" s="2"/>
      <c r="H8109" s="50"/>
      <c r="I8109" s="50"/>
      <c r="J8109" s="50"/>
    </row>
    <row r="8110" spans="1:10" s="43" customFormat="1" x14ac:dyDescent="0.2">
      <c r="A8110" s="1"/>
      <c r="E8110" s="2"/>
      <c r="F8110" s="3"/>
      <c r="G8110" s="2"/>
      <c r="H8110" s="50"/>
      <c r="I8110" s="50"/>
      <c r="J8110" s="50"/>
    </row>
    <row r="8111" spans="1:10" s="43" customFormat="1" x14ac:dyDescent="0.2">
      <c r="A8111" s="1"/>
      <c r="E8111" s="2"/>
      <c r="F8111" s="3"/>
      <c r="G8111" s="2"/>
      <c r="H8111" s="50"/>
      <c r="I8111" s="50"/>
      <c r="J8111" s="50"/>
    </row>
    <row r="8112" spans="1:10" s="43" customFormat="1" x14ac:dyDescent="0.2">
      <c r="A8112" s="1"/>
      <c r="E8112" s="2"/>
      <c r="F8112" s="3"/>
      <c r="G8112" s="2"/>
      <c r="H8112" s="50"/>
      <c r="I8112" s="50"/>
      <c r="J8112" s="50"/>
    </row>
    <row r="8113" spans="1:10" s="43" customFormat="1" x14ac:dyDescent="0.2">
      <c r="A8113" s="1"/>
      <c r="E8113" s="2"/>
      <c r="F8113" s="3"/>
      <c r="G8113" s="2"/>
      <c r="H8113" s="50"/>
      <c r="I8113" s="50"/>
      <c r="J8113" s="50"/>
    </row>
    <row r="8114" spans="1:10" s="43" customFormat="1" x14ac:dyDescent="0.2">
      <c r="A8114" s="1"/>
      <c r="E8114" s="2"/>
      <c r="F8114" s="3"/>
      <c r="G8114" s="2"/>
      <c r="H8114" s="50"/>
      <c r="I8114" s="50"/>
      <c r="J8114" s="50"/>
    </row>
    <row r="8115" spans="1:10" s="43" customFormat="1" x14ac:dyDescent="0.2">
      <c r="A8115" s="1"/>
      <c r="E8115" s="2"/>
      <c r="F8115" s="3"/>
      <c r="G8115" s="2"/>
      <c r="H8115" s="50"/>
      <c r="I8115" s="50"/>
      <c r="J8115" s="50"/>
    </row>
    <row r="8116" spans="1:10" s="43" customFormat="1" x14ac:dyDescent="0.2">
      <c r="A8116" s="1"/>
      <c r="E8116" s="2"/>
      <c r="F8116" s="3"/>
      <c r="G8116" s="2"/>
      <c r="H8116" s="50"/>
      <c r="I8116" s="50"/>
      <c r="J8116" s="50"/>
    </row>
    <row r="8117" spans="1:10" s="43" customFormat="1" x14ac:dyDescent="0.2">
      <c r="A8117" s="1"/>
      <c r="E8117" s="2"/>
      <c r="F8117" s="3"/>
      <c r="G8117" s="2"/>
      <c r="H8117" s="50"/>
      <c r="I8117" s="50"/>
      <c r="J8117" s="50"/>
    </row>
    <row r="8118" spans="1:10" s="43" customFormat="1" x14ac:dyDescent="0.2">
      <c r="A8118" s="1"/>
      <c r="E8118" s="2"/>
      <c r="F8118" s="3"/>
      <c r="G8118" s="2"/>
      <c r="H8118" s="50"/>
      <c r="I8118" s="50"/>
      <c r="J8118" s="50"/>
    </row>
    <row r="8119" spans="1:10" s="43" customFormat="1" x14ac:dyDescent="0.2">
      <c r="A8119" s="1"/>
      <c r="E8119" s="2"/>
      <c r="F8119" s="3"/>
      <c r="G8119" s="2"/>
      <c r="H8119" s="50"/>
      <c r="I8119" s="50"/>
      <c r="J8119" s="50"/>
    </row>
    <row r="8120" spans="1:10" s="43" customFormat="1" x14ac:dyDescent="0.2">
      <c r="A8120" s="1"/>
      <c r="E8120" s="2"/>
      <c r="F8120" s="3"/>
      <c r="G8120" s="2"/>
      <c r="H8120" s="50"/>
      <c r="I8120" s="50"/>
      <c r="J8120" s="50"/>
    </row>
    <row r="8121" spans="1:10" s="43" customFormat="1" x14ac:dyDescent="0.2">
      <c r="A8121" s="1"/>
      <c r="E8121" s="2"/>
      <c r="F8121" s="3"/>
      <c r="G8121" s="2"/>
      <c r="H8121" s="50"/>
      <c r="I8121" s="50"/>
      <c r="J8121" s="50"/>
    </row>
    <row r="8122" spans="1:10" s="43" customFormat="1" x14ac:dyDescent="0.2">
      <c r="A8122" s="1"/>
      <c r="E8122" s="2"/>
      <c r="F8122" s="3"/>
      <c r="G8122" s="2"/>
      <c r="H8122" s="50"/>
      <c r="I8122" s="50"/>
      <c r="J8122" s="50"/>
    </row>
    <row r="8123" spans="1:10" s="43" customFormat="1" x14ac:dyDescent="0.2">
      <c r="A8123" s="1"/>
      <c r="E8123" s="2"/>
      <c r="F8123" s="3"/>
      <c r="G8123" s="2"/>
      <c r="H8123" s="50"/>
      <c r="I8123" s="50"/>
      <c r="J8123" s="50"/>
    </row>
    <row r="8124" spans="1:10" s="43" customFormat="1" x14ac:dyDescent="0.2">
      <c r="A8124" s="1"/>
      <c r="E8124" s="2"/>
      <c r="F8124" s="3"/>
      <c r="G8124" s="2"/>
      <c r="H8124" s="50"/>
      <c r="I8124" s="50"/>
      <c r="J8124" s="50"/>
    </row>
    <row r="8125" spans="1:10" s="43" customFormat="1" x14ac:dyDescent="0.2">
      <c r="A8125" s="1"/>
      <c r="E8125" s="2"/>
      <c r="F8125" s="3"/>
      <c r="G8125" s="2"/>
      <c r="H8125" s="50"/>
      <c r="I8125" s="50"/>
      <c r="J8125" s="50"/>
    </row>
    <row r="8126" spans="1:10" s="43" customFormat="1" x14ac:dyDescent="0.2">
      <c r="A8126" s="1"/>
      <c r="E8126" s="2"/>
      <c r="F8126" s="3"/>
      <c r="G8126" s="2"/>
      <c r="H8126" s="50"/>
      <c r="I8126" s="50"/>
      <c r="J8126" s="50"/>
    </row>
    <row r="8127" spans="1:10" s="43" customFormat="1" x14ac:dyDescent="0.2">
      <c r="A8127" s="1"/>
      <c r="E8127" s="2"/>
      <c r="F8127" s="3"/>
      <c r="G8127" s="2"/>
      <c r="H8127" s="50"/>
      <c r="I8127" s="50"/>
      <c r="J8127" s="50"/>
    </row>
    <row r="8128" spans="1:10" s="43" customFormat="1" x14ac:dyDescent="0.2">
      <c r="A8128" s="1"/>
      <c r="E8128" s="2"/>
      <c r="F8128" s="3"/>
      <c r="G8128" s="2"/>
      <c r="H8128" s="50"/>
      <c r="I8128" s="50"/>
      <c r="J8128" s="50"/>
    </row>
    <row r="8129" spans="1:10" s="43" customFormat="1" x14ac:dyDescent="0.2">
      <c r="A8129" s="1"/>
      <c r="E8129" s="2"/>
      <c r="F8129" s="3"/>
      <c r="G8129" s="2"/>
      <c r="H8129" s="50"/>
      <c r="I8129" s="50"/>
      <c r="J8129" s="50"/>
    </row>
    <row r="8130" spans="1:10" s="43" customFormat="1" x14ac:dyDescent="0.2">
      <c r="A8130" s="1"/>
      <c r="E8130" s="2"/>
      <c r="F8130" s="3"/>
      <c r="G8130" s="2"/>
      <c r="H8130" s="50"/>
      <c r="I8130" s="50"/>
      <c r="J8130" s="50"/>
    </row>
    <row r="8131" spans="1:10" s="43" customFormat="1" x14ac:dyDescent="0.2">
      <c r="A8131" s="1"/>
      <c r="E8131" s="2"/>
      <c r="F8131" s="3"/>
      <c r="G8131" s="2"/>
      <c r="H8131" s="50"/>
      <c r="I8131" s="50"/>
      <c r="J8131" s="50"/>
    </row>
    <row r="8132" spans="1:10" s="43" customFormat="1" x14ac:dyDescent="0.2">
      <c r="A8132" s="1"/>
      <c r="E8132" s="2"/>
      <c r="F8132" s="3"/>
      <c r="G8132" s="2"/>
      <c r="H8132" s="50"/>
      <c r="I8132" s="50"/>
      <c r="J8132" s="50"/>
    </row>
    <row r="8133" spans="1:10" s="43" customFormat="1" x14ac:dyDescent="0.2">
      <c r="A8133" s="1"/>
      <c r="E8133" s="2"/>
      <c r="F8133" s="3"/>
      <c r="G8133" s="2"/>
      <c r="H8133" s="50"/>
      <c r="I8133" s="50"/>
      <c r="J8133" s="50"/>
    </row>
    <row r="8134" spans="1:10" s="43" customFormat="1" x14ac:dyDescent="0.2">
      <c r="A8134" s="1"/>
      <c r="E8134" s="2"/>
      <c r="F8134" s="3"/>
      <c r="G8134" s="2"/>
      <c r="H8134" s="50"/>
      <c r="I8134" s="50"/>
      <c r="J8134" s="50"/>
    </row>
    <row r="8135" spans="1:10" s="43" customFormat="1" x14ac:dyDescent="0.2">
      <c r="A8135" s="1"/>
      <c r="E8135" s="2"/>
      <c r="F8135" s="3"/>
      <c r="G8135" s="2"/>
      <c r="H8135" s="50"/>
      <c r="I8135" s="50"/>
      <c r="J8135" s="50"/>
    </row>
    <row r="8136" spans="1:10" s="43" customFormat="1" x14ac:dyDescent="0.2">
      <c r="A8136" s="1"/>
      <c r="E8136" s="2"/>
      <c r="F8136" s="3"/>
      <c r="G8136" s="2"/>
      <c r="H8136" s="50"/>
      <c r="I8136" s="50"/>
      <c r="J8136" s="50"/>
    </row>
    <row r="8137" spans="1:10" s="43" customFormat="1" x14ac:dyDescent="0.2">
      <c r="A8137" s="1"/>
      <c r="E8137" s="2"/>
      <c r="F8137" s="3"/>
      <c r="G8137" s="2"/>
      <c r="H8137" s="50"/>
      <c r="I8137" s="50"/>
      <c r="J8137" s="50"/>
    </row>
    <row r="8138" spans="1:10" s="43" customFormat="1" x14ac:dyDescent="0.2">
      <c r="A8138" s="1"/>
      <c r="E8138" s="2"/>
      <c r="F8138" s="3"/>
      <c r="G8138" s="2"/>
      <c r="H8138" s="50"/>
      <c r="I8138" s="50"/>
      <c r="J8138" s="50"/>
    </row>
    <row r="8139" spans="1:10" s="43" customFormat="1" x14ac:dyDescent="0.2">
      <c r="A8139" s="1"/>
      <c r="E8139" s="2"/>
      <c r="F8139" s="3"/>
      <c r="G8139" s="2"/>
      <c r="H8139" s="50"/>
      <c r="I8139" s="50"/>
      <c r="J8139" s="50"/>
    </row>
    <row r="8140" spans="1:10" s="43" customFormat="1" x14ac:dyDescent="0.2">
      <c r="A8140" s="1"/>
      <c r="E8140" s="2"/>
      <c r="F8140" s="3"/>
      <c r="G8140" s="2"/>
      <c r="H8140" s="50"/>
      <c r="I8140" s="50"/>
      <c r="J8140" s="50"/>
    </row>
    <row r="8141" spans="1:10" s="43" customFormat="1" x14ac:dyDescent="0.2">
      <c r="A8141" s="1"/>
      <c r="E8141" s="2"/>
      <c r="F8141" s="3"/>
      <c r="G8141" s="2"/>
      <c r="H8141" s="50"/>
      <c r="I8141" s="50"/>
      <c r="J8141" s="50"/>
    </row>
    <row r="8142" spans="1:10" s="43" customFormat="1" x14ac:dyDescent="0.2">
      <c r="A8142" s="1"/>
      <c r="E8142" s="2"/>
      <c r="F8142" s="3"/>
      <c r="G8142" s="2"/>
      <c r="H8142" s="50"/>
      <c r="I8142" s="50"/>
      <c r="J8142" s="50"/>
    </row>
    <row r="8143" spans="1:10" s="43" customFormat="1" x14ac:dyDescent="0.2">
      <c r="A8143" s="1"/>
      <c r="E8143" s="2"/>
      <c r="F8143" s="3"/>
      <c r="G8143" s="2"/>
      <c r="H8143" s="50"/>
      <c r="I8143" s="50"/>
      <c r="J8143" s="50"/>
    </row>
    <row r="8144" spans="1:10" s="43" customFormat="1" x14ac:dyDescent="0.2">
      <c r="A8144" s="1"/>
      <c r="E8144" s="2"/>
      <c r="F8144" s="3"/>
      <c r="G8144" s="2"/>
      <c r="H8144" s="50"/>
      <c r="I8144" s="50"/>
      <c r="J8144" s="50"/>
    </row>
    <row r="8145" spans="1:10" s="43" customFormat="1" x14ac:dyDescent="0.2">
      <c r="A8145" s="1"/>
      <c r="E8145" s="2"/>
      <c r="F8145" s="3"/>
      <c r="G8145" s="2"/>
      <c r="H8145" s="50"/>
      <c r="I8145" s="50"/>
      <c r="J8145" s="50"/>
    </row>
    <row r="8146" spans="1:10" s="43" customFormat="1" x14ac:dyDescent="0.2">
      <c r="A8146" s="1"/>
      <c r="E8146" s="2"/>
      <c r="F8146" s="3"/>
      <c r="G8146" s="2"/>
      <c r="H8146" s="50"/>
      <c r="I8146" s="50"/>
      <c r="J8146" s="50"/>
    </row>
    <row r="8147" spans="1:10" s="43" customFormat="1" x14ac:dyDescent="0.2">
      <c r="A8147" s="1"/>
      <c r="E8147" s="2"/>
      <c r="F8147" s="3"/>
      <c r="G8147" s="2"/>
      <c r="H8147" s="50"/>
      <c r="I8147" s="50"/>
      <c r="J8147" s="50"/>
    </row>
    <row r="8148" spans="1:10" s="43" customFormat="1" x14ac:dyDescent="0.2">
      <c r="A8148" s="1"/>
      <c r="E8148" s="2"/>
      <c r="F8148" s="3"/>
      <c r="G8148" s="2"/>
      <c r="H8148" s="50"/>
      <c r="I8148" s="50"/>
      <c r="J8148" s="50"/>
    </row>
    <row r="8149" spans="1:10" s="43" customFormat="1" x14ac:dyDescent="0.2">
      <c r="A8149" s="1"/>
      <c r="E8149" s="2"/>
      <c r="F8149" s="3"/>
      <c r="G8149" s="2"/>
      <c r="H8149" s="50"/>
      <c r="I8149" s="50"/>
      <c r="J8149" s="50"/>
    </row>
    <row r="8150" spans="1:10" s="43" customFormat="1" x14ac:dyDescent="0.2">
      <c r="A8150" s="1"/>
      <c r="E8150" s="2"/>
      <c r="F8150" s="3"/>
      <c r="G8150" s="2"/>
      <c r="H8150" s="50"/>
      <c r="I8150" s="50"/>
      <c r="J8150" s="50"/>
    </row>
    <row r="8151" spans="1:10" s="43" customFormat="1" x14ac:dyDescent="0.2">
      <c r="A8151" s="1"/>
      <c r="E8151" s="2"/>
      <c r="F8151" s="3"/>
      <c r="G8151" s="2"/>
      <c r="H8151" s="50"/>
      <c r="I8151" s="50"/>
      <c r="J8151" s="50"/>
    </row>
    <row r="8152" spans="1:10" s="43" customFormat="1" x14ac:dyDescent="0.2">
      <c r="A8152" s="1"/>
      <c r="E8152" s="2"/>
      <c r="F8152" s="3"/>
      <c r="G8152" s="2"/>
      <c r="H8152" s="50"/>
      <c r="I8152" s="50"/>
      <c r="J8152" s="50"/>
    </row>
    <row r="8153" spans="1:10" s="43" customFormat="1" x14ac:dyDescent="0.2">
      <c r="A8153" s="1"/>
      <c r="E8153" s="2"/>
      <c r="F8153" s="3"/>
      <c r="G8153" s="2"/>
      <c r="H8153" s="50"/>
      <c r="I8153" s="50"/>
      <c r="J8153" s="50"/>
    </row>
    <row r="8154" spans="1:10" s="43" customFormat="1" x14ac:dyDescent="0.2">
      <c r="A8154" s="1"/>
      <c r="E8154" s="2"/>
      <c r="F8154" s="3"/>
      <c r="G8154" s="2"/>
      <c r="H8154" s="50"/>
      <c r="I8154" s="50"/>
      <c r="J8154" s="50"/>
    </row>
    <row r="8155" spans="1:10" s="43" customFormat="1" x14ac:dyDescent="0.2">
      <c r="A8155" s="1"/>
      <c r="E8155" s="2"/>
      <c r="F8155" s="3"/>
      <c r="G8155" s="2"/>
      <c r="H8155" s="50"/>
      <c r="I8155" s="50"/>
      <c r="J8155" s="50"/>
    </row>
    <row r="8156" spans="1:10" s="43" customFormat="1" x14ac:dyDescent="0.2">
      <c r="A8156" s="1"/>
      <c r="E8156" s="2"/>
      <c r="F8156" s="3"/>
      <c r="G8156" s="2"/>
      <c r="H8156" s="50"/>
      <c r="I8156" s="50"/>
      <c r="J8156" s="50"/>
    </row>
    <row r="8157" spans="1:10" s="43" customFormat="1" x14ac:dyDescent="0.2">
      <c r="A8157" s="1"/>
      <c r="E8157" s="2"/>
      <c r="F8157" s="3"/>
      <c r="G8157" s="2"/>
      <c r="H8157" s="50"/>
      <c r="I8157" s="50"/>
      <c r="J8157" s="50"/>
    </row>
    <row r="8158" spans="1:10" s="43" customFormat="1" x14ac:dyDescent="0.2">
      <c r="A8158" s="1"/>
      <c r="E8158" s="2"/>
      <c r="F8158" s="3"/>
      <c r="G8158" s="2"/>
      <c r="H8158" s="50"/>
      <c r="I8158" s="50"/>
      <c r="J8158" s="50"/>
    </row>
    <row r="8159" spans="1:10" s="43" customFormat="1" x14ac:dyDescent="0.2">
      <c r="A8159" s="1"/>
      <c r="E8159" s="2"/>
      <c r="F8159" s="3"/>
      <c r="G8159" s="2"/>
      <c r="H8159" s="50"/>
      <c r="I8159" s="50"/>
      <c r="J8159" s="50"/>
    </row>
    <row r="8160" spans="1:10" s="43" customFormat="1" x14ac:dyDescent="0.2">
      <c r="A8160" s="1"/>
      <c r="E8160" s="2"/>
      <c r="F8160" s="3"/>
      <c r="G8160" s="2"/>
      <c r="H8160" s="50"/>
      <c r="I8160" s="50"/>
      <c r="J8160" s="50"/>
    </row>
    <row r="8161" spans="1:10" s="43" customFormat="1" x14ac:dyDescent="0.2">
      <c r="A8161" s="1"/>
      <c r="E8161" s="2"/>
      <c r="F8161" s="3"/>
      <c r="G8161" s="2"/>
      <c r="H8161" s="50"/>
      <c r="I8161" s="50"/>
      <c r="J8161" s="50"/>
    </row>
    <row r="8162" spans="1:10" s="43" customFormat="1" x14ac:dyDescent="0.2">
      <c r="A8162" s="1"/>
      <c r="E8162" s="2"/>
      <c r="F8162" s="3"/>
      <c r="G8162" s="2"/>
      <c r="H8162" s="50"/>
      <c r="I8162" s="50"/>
      <c r="J8162" s="50"/>
    </row>
    <row r="8163" spans="1:10" s="43" customFormat="1" x14ac:dyDescent="0.2">
      <c r="A8163" s="1"/>
      <c r="E8163" s="2"/>
      <c r="F8163" s="3"/>
      <c r="G8163" s="2"/>
      <c r="H8163" s="50"/>
      <c r="I8163" s="50"/>
      <c r="J8163" s="50"/>
    </row>
    <row r="8164" spans="1:10" s="43" customFormat="1" x14ac:dyDescent="0.2">
      <c r="A8164" s="1"/>
      <c r="E8164" s="2"/>
      <c r="F8164" s="3"/>
      <c r="G8164" s="2"/>
      <c r="H8164" s="50"/>
      <c r="I8164" s="50"/>
      <c r="J8164" s="50"/>
    </row>
    <row r="8165" spans="1:10" s="43" customFormat="1" x14ac:dyDescent="0.2">
      <c r="A8165" s="1"/>
      <c r="E8165" s="2"/>
      <c r="F8165" s="3"/>
      <c r="G8165" s="2"/>
      <c r="H8165" s="50"/>
      <c r="I8165" s="50"/>
      <c r="J8165" s="50"/>
    </row>
    <row r="8166" spans="1:10" s="43" customFormat="1" x14ac:dyDescent="0.2">
      <c r="A8166" s="1"/>
      <c r="E8166" s="2"/>
      <c r="F8166" s="3"/>
      <c r="G8166" s="2"/>
      <c r="H8166" s="50"/>
      <c r="I8166" s="50"/>
      <c r="J8166" s="50"/>
    </row>
    <row r="8167" spans="1:10" s="43" customFormat="1" x14ac:dyDescent="0.2">
      <c r="A8167" s="1"/>
      <c r="E8167" s="2"/>
      <c r="F8167" s="3"/>
      <c r="G8167" s="2"/>
      <c r="H8167" s="50"/>
      <c r="I8167" s="50"/>
      <c r="J8167" s="50"/>
    </row>
    <row r="8168" spans="1:10" s="43" customFormat="1" x14ac:dyDescent="0.2">
      <c r="A8168" s="1"/>
      <c r="E8168" s="2"/>
      <c r="F8168" s="3"/>
      <c r="G8168" s="2"/>
      <c r="H8168" s="50"/>
      <c r="I8168" s="50"/>
      <c r="J8168" s="50"/>
    </row>
    <row r="8169" spans="1:10" s="43" customFormat="1" x14ac:dyDescent="0.2">
      <c r="A8169" s="1"/>
      <c r="E8169" s="2"/>
      <c r="F8169" s="3"/>
      <c r="G8169" s="2"/>
      <c r="H8169" s="50"/>
      <c r="I8169" s="50"/>
      <c r="J8169" s="50"/>
    </row>
    <row r="8170" spans="1:10" s="43" customFormat="1" x14ac:dyDescent="0.2">
      <c r="A8170" s="1"/>
      <c r="E8170" s="2"/>
      <c r="F8170" s="3"/>
      <c r="G8170" s="2"/>
      <c r="H8170" s="50"/>
      <c r="I8170" s="50"/>
      <c r="J8170" s="50"/>
    </row>
    <row r="8171" spans="1:10" s="43" customFormat="1" x14ac:dyDescent="0.2">
      <c r="A8171" s="1"/>
      <c r="E8171" s="2"/>
      <c r="F8171" s="3"/>
      <c r="G8171" s="2"/>
      <c r="H8171" s="50"/>
      <c r="I8171" s="50"/>
      <c r="J8171" s="50"/>
    </row>
    <row r="8172" spans="1:10" s="43" customFormat="1" x14ac:dyDescent="0.2">
      <c r="A8172" s="1"/>
      <c r="E8172" s="2"/>
      <c r="F8172" s="3"/>
      <c r="G8172" s="2"/>
      <c r="H8172" s="50"/>
      <c r="I8172" s="50"/>
      <c r="J8172" s="50"/>
    </row>
    <row r="8173" spans="1:10" s="43" customFormat="1" x14ac:dyDescent="0.2">
      <c r="A8173" s="1"/>
      <c r="E8173" s="2"/>
      <c r="F8173" s="3"/>
      <c r="G8173" s="2"/>
      <c r="H8173" s="50"/>
      <c r="I8173" s="50"/>
      <c r="J8173" s="50"/>
    </row>
    <row r="8174" spans="1:10" s="43" customFormat="1" x14ac:dyDescent="0.2">
      <c r="A8174" s="1"/>
      <c r="E8174" s="2"/>
      <c r="F8174" s="3"/>
      <c r="G8174" s="2"/>
      <c r="H8174" s="50"/>
      <c r="I8174" s="50"/>
      <c r="J8174" s="50"/>
    </row>
    <row r="8175" spans="1:10" s="43" customFormat="1" x14ac:dyDescent="0.2">
      <c r="A8175" s="1"/>
      <c r="E8175" s="2"/>
      <c r="F8175" s="3"/>
      <c r="G8175" s="2"/>
      <c r="H8175" s="50"/>
      <c r="I8175" s="50"/>
      <c r="J8175" s="50"/>
    </row>
    <row r="8176" spans="1:10" s="43" customFormat="1" x14ac:dyDescent="0.2">
      <c r="A8176" s="1"/>
      <c r="E8176" s="2"/>
      <c r="F8176" s="3"/>
      <c r="G8176" s="2"/>
      <c r="H8176" s="50"/>
      <c r="I8176" s="50"/>
      <c r="J8176" s="50"/>
    </row>
    <row r="8177" spans="1:10" s="43" customFormat="1" x14ac:dyDescent="0.2">
      <c r="A8177" s="1"/>
      <c r="E8177" s="2"/>
      <c r="F8177" s="3"/>
      <c r="G8177" s="2"/>
      <c r="H8177" s="50"/>
      <c r="I8177" s="50"/>
      <c r="J8177" s="50"/>
    </row>
    <row r="8178" spans="1:10" s="43" customFormat="1" x14ac:dyDescent="0.2">
      <c r="A8178" s="1"/>
      <c r="E8178" s="2"/>
      <c r="F8178" s="3"/>
      <c r="G8178" s="2"/>
      <c r="H8178" s="50"/>
      <c r="I8178" s="50"/>
      <c r="J8178" s="50"/>
    </row>
    <row r="8179" spans="1:10" s="43" customFormat="1" x14ac:dyDescent="0.2">
      <c r="A8179" s="1"/>
      <c r="E8179" s="2"/>
      <c r="F8179" s="3"/>
      <c r="G8179" s="2"/>
      <c r="H8179" s="50"/>
      <c r="I8179" s="50"/>
      <c r="J8179" s="50"/>
    </row>
    <row r="8180" spans="1:10" s="43" customFormat="1" x14ac:dyDescent="0.2">
      <c r="A8180" s="1"/>
      <c r="E8180" s="2"/>
      <c r="F8180" s="3"/>
      <c r="G8180" s="2"/>
      <c r="H8180" s="50"/>
      <c r="I8180" s="50"/>
      <c r="J8180" s="50"/>
    </row>
    <row r="8181" spans="1:10" s="43" customFormat="1" x14ac:dyDescent="0.2">
      <c r="A8181" s="1"/>
      <c r="E8181" s="2"/>
      <c r="F8181" s="3"/>
      <c r="G8181" s="2"/>
      <c r="H8181" s="50"/>
      <c r="I8181" s="50"/>
      <c r="J8181" s="50"/>
    </row>
    <row r="8182" spans="1:10" s="43" customFormat="1" x14ac:dyDescent="0.2">
      <c r="A8182" s="1"/>
      <c r="E8182" s="2"/>
      <c r="F8182" s="3"/>
      <c r="G8182" s="2"/>
      <c r="H8182" s="50"/>
      <c r="I8182" s="50"/>
      <c r="J8182" s="50"/>
    </row>
    <row r="8183" spans="1:10" s="43" customFormat="1" x14ac:dyDescent="0.2">
      <c r="A8183" s="1"/>
      <c r="E8183" s="2"/>
      <c r="F8183" s="3"/>
      <c r="G8183" s="2"/>
      <c r="H8183" s="50"/>
      <c r="I8183" s="50"/>
      <c r="J8183" s="50"/>
    </row>
    <row r="8184" spans="1:10" s="43" customFormat="1" x14ac:dyDescent="0.2">
      <c r="A8184" s="1"/>
      <c r="E8184" s="2"/>
      <c r="F8184" s="3"/>
      <c r="G8184" s="2"/>
      <c r="H8184" s="50"/>
      <c r="I8184" s="50"/>
      <c r="J8184" s="50"/>
    </row>
    <row r="8185" spans="1:10" s="43" customFormat="1" x14ac:dyDescent="0.2">
      <c r="A8185" s="1"/>
      <c r="E8185" s="2"/>
      <c r="F8185" s="3"/>
      <c r="G8185" s="2"/>
      <c r="H8185" s="50"/>
      <c r="I8185" s="50"/>
      <c r="J8185" s="50"/>
    </row>
    <row r="8186" spans="1:10" s="43" customFormat="1" x14ac:dyDescent="0.2">
      <c r="A8186" s="1"/>
      <c r="E8186" s="2"/>
      <c r="F8186" s="3"/>
      <c r="G8186" s="2"/>
      <c r="H8186" s="50"/>
      <c r="I8186" s="50"/>
      <c r="J8186" s="50"/>
    </row>
    <row r="8187" spans="1:10" s="43" customFormat="1" x14ac:dyDescent="0.2">
      <c r="A8187" s="1"/>
      <c r="E8187" s="2"/>
      <c r="F8187" s="3"/>
      <c r="G8187" s="2"/>
      <c r="H8187" s="50"/>
      <c r="I8187" s="50"/>
      <c r="J8187" s="50"/>
    </row>
    <row r="8188" spans="1:10" s="43" customFormat="1" x14ac:dyDescent="0.2">
      <c r="A8188" s="1"/>
      <c r="E8188" s="2"/>
      <c r="F8188" s="3"/>
      <c r="G8188" s="2"/>
      <c r="H8188" s="50"/>
      <c r="I8188" s="50"/>
      <c r="J8188" s="50"/>
    </row>
    <row r="8189" spans="1:10" s="43" customFormat="1" x14ac:dyDescent="0.2">
      <c r="A8189" s="1"/>
      <c r="E8189" s="2"/>
      <c r="F8189" s="3"/>
      <c r="G8189" s="2"/>
      <c r="H8189" s="50"/>
      <c r="I8189" s="50"/>
      <c r="J8189" s="50"/>
    </row>
    <row r="8190" spans="1:10" s="43" customFormat="1" x14ac:dyDescent="0.2">
      <c r="A8190" s="1"/>
      <c r="E8190" s="2"/>
      <c r="F8190" s="3"/>
      <c r="G8190" s="2"/>
      <c r="H8190" s="50"/>
      <c r="I8190" s="50"/>
      <c r="J8190" s="50"/>
    </row>
    <row r="8191" spans="1:10" s="43" customFormat="1" x14ac:dyDescent="0.2">
      <c r="A8191" s="1"/>
      <c r="E8191" s="2"/>
      <c r="F8191" s="3"/>
      <c r="G8191" s="2"/>
      <c r="H8191" s="50"/>
      <c r="I8191" s="50"/>
      <c r="J8191" s="50"/>
    </row>
    <row r="8192" spans="1:10" s="43" customFormat="1" x14ac:dyDescent="0.2">
      <c r="A8192" s="1"/>
      <c r="E8192" s="2"/>
      <c r="F8192" s="3"/>
      <c r="G8192" s="2"/>
      <c r="H8192" s="50"/>
      <c r="I8192" s="50"/>
      <c r="J8192" s="50"/>
    </row>
    <row r="8193" spans="1:10" s="43" customFormat="1" x14ac:dyDescent="0.2">
      <c r="A8193" s="1"/>
      <c r="E8193" s="2"/>
      <c r="F8193" s="3"/>
      <c r="G8193" s="2"/>
      <c r="H8193" s="50"/>
      <c r="I8193" s="50"/>
      <c r="J8193" s="50"/>
    </row>
    <row r="8194" spans="1:10" s="43" customFormat="1" x14ac:dyDescent="0.2">
      <c r="A8194" s="1"/>
      <c r="E8194" s="2"/>
      <c r="F8194" s="3"/>
      <c r="G8194" s="2"/>
      <c r="H8194" s="50"/>
      <c r="I8194" s="50"/>
      <c r="J8194" s="50"/>
    </row>
    <row r="8195" spans="1:10" s="43" customFormat="1" x14ac:dyDescent="0.2">
      <c r="A8195" s="1"/>
      <c r="E8195" s="2"/>
      <c r="F8195" s="3"/>
      <c r="G8195" s="2"/>
      <c r="H8195" s="50"/>
      <c r="I8195" s="50"/>
      <c r="J8195" s="50"/>
    </row>
    <row r="8196" spans="1:10" s="43" customFormat="1" x14ac:dyDescent="0.2">
      <c r="A8196" s="1"/>
      <c r="E8196" s="2"/>
      <c r="F8196" s="3"/>
      <c r="G8196" s="2"/>
      <c r="H8196" s="50"/>
      <c r="I8196" s="50"/>
      <c r="J8196" s="50"/>
    </row>
    <row r="8197" spans="1:10" s="43" customFormat="1" x14ac:dyDescent="0.2">
      <c r="A8197" s="1"/>
      <c r="E8197" s="2"/>
      <c r="F8197" s="3"/>
      <c r="G8197" s="2"/>
      <c r="H8197" s="50"/>
      <c r="I8197" s="50"/>
      <c r="J8197" s="50"/>
    </row>
    <row r="8198" spans="1:10" s="43" customFormat="1" x14ac:dyDescent="0.2">
      <c r="A8198" s="1"/>
      <c r="E8198" s="2"/>
      <c r="F8198" s="3"/>
      <c r="G8198" s="2"/>
      <c r="H8198" s="50"/>
      <c r="I8198" s="50"/>
      <c r="J8198" s="50"/>
    </row>
    <row r="8199" spans="1:10" s="43" customFormat="1" x14ac:dyDescent="0.2">
      <c r="A8199" s="1"/>
      <c r="E8199" s="2"/>
      <c r="F8199" s="3"/>
      <c r="G8199" s="2"/>
      <c r="H8199" s="50"/>
      <c r="I8199" s="50"/>
      <c r="J8199" s="50"/>
    </row>
    <row r="8200" spans="1:10" s="43" customFormat="1" x14ac:dyDescent="0.2">
      <c r="A8200" s="1"/>
      <c r="E8200" s="2"/>
      <c r="F8200" s="3"/>
      <c r="G8200" s="2"/>
      <c r="H8200" s="50"/>
      <c r="I8200" s="50"/>
      <c r="J8200" s="50"/>
    </row>
    <row r="8201" spans="1:10" s="43" customFormat="1" x14ac:dyDescent="0.2">
      <c r="A8201" s="1"/>
      <c r="E8201" s="2"/>
      <c r="F8201" s="3"/>
      <c r="G8201" s="2"/>
      <c r="H8201" s="50"/>
      <c r="I8201" s="50"/>
      <c r="J8201" s="50"/>
    </row>
    <row r="8202" spans="1:10" s="43" customFormat="1" x14ac:dyDescent="0.2">
      <c r="A8202" s="1"/>
      <c r="E8202" s="2"/>
      <c r="F8202" s="3"/>
      <c r="G8202" s="2"/>
      <c r="H8202" s="50"/>
      <c r="I8202" s="50"/>
      <c r="J8202" s="50"/>
    </row>
    <row r="8203" spans="1:10" s="43" customFormat="1" x14ac:dyDescent="0.2">
      <c r="A8203" s="1"/>
      <c r="E8203" s="2"/>
      <c r="F8203" s="3"/>
      <c r="G8203" s="2"/>
      <c r="H8203" s="50"/>
      <c r="I8203" s="50"/>
      <c r="J8203" s="50"/>
    </row>
    <row r="8204" spans="1:10" s="43" customFormat="1" x14ac:dyDescent="0.2">
      <c r="A8204" s="1"/>
      <c r="E8204" s="2"/>
      <c r="F8204" s="3"/>
      <c r="G8204" s="2"/>
      <c r="H8204" s="50"/>
      <c r="I8204" s="50"/>
      <c r="J8204" s="50"/>
    </row>
    <row r="8205" spans="1:10" s="43" customFormat="1" x14ac:dyDescent="0.2">
      <c r="A8205" s="1"/>
      <c r="E8205" s="2"/>
      <c r="F8205" s="3"/>
      <c r="G8205" s="2"/>
      <c r="H8205" s="50"/>
      <c r="I8205" s="50"/>
      <c r="J8205" s="50"/>
    </row>
    <row r="8206" spans="1:10" s="43" customFormat="1" x14ac:dyDescent="0.2">
      <c r="A8206" s="1"/>
      <c r="E8206" s="2"/>
      <c r="F8206" s="3"/>
      <c r="G8206" s="2"/>
      <c r="H8206" s="50"/>
      <c r="I8206" s="50"/>
      <c r="J8206" s="50"/>
    </row>
    <row r="8207" spans="1:10" s="43" customFormat="1" x14ac:dyDescent="0.2">
      <c r="A8207" s="1"/>
      <c r="E8207" s="2"/>
      <c r="F8207" s="3"/>
      <c r="G8207" s="2"/>
      <c r="H8207" s="50"/>
      <c r="I8207" s="50"/>
      <c r="J8207" s="50"/>
    </row>
    <row r="8208" spans="1:10" s="43" customFormat="1" x14ac:dyDescent="0.2">
      <c r="A8208" s="1"/>
      <c r="E8208" s="2"/>
      <c r="F8208" s="3"/>
      <c r="G8208" s="2"/>
      <c r="H8208" s="50"/>
      <c r="I8208" s="50"/>
      <c r="J8208" s="50"/>
    </row>
    <row r="8209" spans="1:10" s="43" customFormat="1" x14ac:dyDescent="0.2">
      <c r="A8209" s="1"/>
      <c r="E8209" s="2"/>
      <c r="F8209" s="3"/>
      <c r="G8209" s="2"/>
      <c r="H8209" s="50"/>
      <c r="I8209" s="50"/>
      <c r="J8209" s="50"/>
    </row>
    <row r="8210" spans="1:10" s="43" customFormat="1" x14ac:dyDescent="0.2">
      <c r="A8210" s="1"/>
      <c r="E8210" s="2"/>
      <c r="F8210" s="3"/>
      <c r="G8210" s="2"/>
      <c r="H8210" s="50"/>
      <c r="I8210" s="50"/>
      <c r="J8210" s="50"/>
    </row>
    <row r="8211" spans="1:10" s="43" customFormat="1" x14ac:dyDescent="0.2">
      <c r="A8211" s="1"/>
      <c r="E8211" s="2"/>
      <c r="F8211" s="3"/>
      <c r="G8211" s="2"/>
      <c r="H8211" s="50"/>
      <c r="I8211" s="50"/>
      <c r="J8211" s="50"/>
    </row>
    <row r="8212" spans="1:10" s="43" customFormat="1" x14ac:dyDescent="0.2">
      <c r="A8212" s="1"/>
      <c r="E8212" s="2"/>
      <c r="F8212" s="3"/>
      <c r="G8212" s="2"/>
      <c r="H8212" s="50"/>
      <c r="I8212" s="50"/>
      <c r="J8212" s="50"/>
    </row>
    <row r="8213" spans="1:10" s="43" customFormat="1" x14ac:dyDescent="0.2">
      <c r="A8213" s="1"/>
      <c r="E8213" s="2"/>
      <c r="F8213" s="3"/>
      <c r="G8213" s="2"/>
      <c r="H8213" s="50"/>
      <c r="I8213" s="50"/>
      <c r="J8213" s="50"/>
    </row>
    <row r="8214" spans="1:10" s="43" customFormat="1" x14ac:dyDescent="0.2">
      <c r="A8214" s="1"/>
      <c r="E8214" s="2"/>
      <c r="F8214" s="3"/>
      <c r="G8214" s="2"/>
      <c r="H8214" s="50"/>
      <c r="I8214" s="50"/>
      <c r="J8214" s="50"/>
    </row>
    <row r="8215" spans="1:10" s="43" customFormat="1" x14ac:dyDescent="0.2">
      <c r="A8215" s="1"/>
      <c r="E8215" s="2"/>
      <c r="F8215" s="3"/>
      <c r="G8215" s="2"/>
      <c r="H8215" s="50"/>
      <c r="I8215" s="50"/>
      <c r="J8215" s="50"/>
    </row>
    <row r="8216" spans="1:10" s="43" customFormat="1" x14ac:dyDescent="0.2">
      <c r="A8216" s="1"/>
      <c r="E8216" s="2"/>
      <c r="F8216" s="3"/>
      <c r="G8216" s="2"/>
      <c r="H8216" s="50"/>
      <c r="I8216" s="50"/>
      <c r="J8216" s="50"/>
    </row>
    <row r="8217" spans="1:10" s="43" customFormat="1" x14ac:dyDescent="0.2">
      <c r="A8217" s="1"/>
      <c r="E8217" s="2"/>
      <c r="F8217" s="3"/>
      <c r="G8217" s="2"/>
      <c r="H8217" s="50"/>
      <c r="I8217" s="50"/>
      <c r="J8217" s="50"/>
    </row>
    <row r="8218" spans="1:10" s="43" customFormat="1" x14ac:dyDescent="0.2">
      <c r="A8218" s="1"/>
      <c r="E8218" s="2"/>
      <c r="F8218" s="3"/>
      <c r="G8218" s="2"/>
      <c r="H8218" s="50"/>
      <c r="I8218" s="50"/>
      <c r="J8218" s="50"/>
    </row>
    <row r="8219" spans="1:10" s="43" customFormat="1" x14ac:dyDescent="0.2">
      <c r="A8219" s="1"/>
      <c r="E8219" s="2"/>
      <c r="F8219" s="3"/>
      <c r="G8219" s="2"/>
      <c r="H8219" s="50"/>
      <c r="I8219" s="50"/>
      <c r="J8219" s="50"/>
    </row>
    <row r="8220" spans="1:10" s="43" customFormat="1" x14ac:dyDescent="0.2">
      <c r="A8220" s="1"/>
      <c r="E8220" s="2"/>
      <c r="F8220" s="3"/>
      <c r="G8220" s="2"/>
      <c r="H8220" s="50"/>
      <c r="I8220" s="50"/>
      <c r="J8220" s="50"/>
    </row>
    <row r="8221" spans="1:10" s="43" customFormat="1" x14ac:dyDescent="0.2">
      <c r="A8221" s="1"/>
      <c r="E8221" s="2"/>
      <c r="F8221" s="3"/>
      <c r="G8221" s="2"/>
      <c r="H8221" s="50"/>
      <c r="I8221" s="50"/>
      <c r="J8221" s="50"/>
    </row>
    <row r="8222" spans="1:10" s="43" customFormat="1" x14ac:dyDescent="0.2">
      <c r="A8222" s="1"/>
      <c r="E8222" s="2"/>
      <c r="F8222" s="3"/>
      <c r="G8222" s="2"/>
      <c r="H8222" s="50"/>
      <c r="I8222" s="50"/>
      <c r="J8222" s="50"/>
    </row>
    <row r="8223" spans="1:10" s="43" customFormat="1" x14ac:dyDescent="0.2">
      <c r="A8223" s="1"/>
      <c r="E8223" s="2"/>
      <c r="F8223" s="3"/>
      <c r="G8223" s="2"/>
      <c r="H8223" s="50"/>
      <c r="I8223" s="50"/>
      <c r="J8223" s="50"/>
    </row>
    <row r="8224" spans="1:10" s="43" customFormat="1" x14ac:dyDescent="0.2">
      <c r="A8224" s="1"/>
      <c r="E8224" s="2"/>
      <c r="F8224" s="3"/>
      <c r="G8224" s="2"/>
      <c r="H8224" s="50"/>
      <c r="I8224" s="50"/>
      <c r="J8224" s="50"/>
    </row>
    <row r="8225" spans="1:10" s="43" customFormat="1" x14ac:dyDescent="0.2">
      <c r="A8225" s="1"/>
      <c r="E8225" s="2"/>
      <c r="F8225" s="3"/>
      <c r="G8225" s="2"/>
      <c r="H8225" s="50"/>
      <c r="I8225" s="50"/>
      <c r="J8225" s="50"/>
    </row>
    <row r="8226" spans="1:10" s="43" customFormat="1" x14ac:dyDescent="0.2">
      <c r="A8226" s="1"/>
      <c r="E8226" s="2"/>
      <c r="F8226" s="3"/>
      <c r="G8226" s="2"/>
      <c r="H8226" s="50"/>
      <c r="I8226" s="50"/>
      <c r="J8226" s="50"/>
    </row>
    <row r="8227" spans="1:10" s="43" customFormat="1" x14ac:dyDescent="0.2">
      <c r="A8227" s="1"/>
      <c r="E8227" s="2"/>
      <c r="F8227" s="3"/>
      <c r="G8227" s="2"/>
      <c r="H8227" s="50"/>
      <c r="I8227" s="50"/>
      <c r="J8227" s="50"/>
    </row>
    <row r="8228" spans="1:10" s="43" customFormat="1" x14ac:dyDescent="0.2">
      <c r="A8228" s="1"/>
      <c r="E8228" s="2"/>
      <c r="F8228" s="3"/>
      <c r="G8228" s="2"/>
      <c r="H8228" s="50"/>
      <c r="I8228" s="50"/>
      <c r="J8228" s="50"/>
    </row>
    <row r="8229" spans="1:10" s="43" customFormat="1" x14ac:dyDescent="0.2">
      <c r="A8229" s="1"/>
      <c r="E8229" s="2"/>
      <c r="F8229" s="3"/>
      <c r="G8229" s="2"/>
      <c r="H8229" s="50"/>
      <c r="I8229" s="50"/>
      <c r="J8229" s="50"/>
    </row>
    <row r="8230" spans="1:10" s="43" customFormat="1" x14ac:dyDescent="0.2">
      <c r="A8230" s="1"/>
      <c r="E8230" s="2"/>
      <c r="F8230" s="3"/>
      <c r="G8230" s="2"/>
      <c r="H8230" s="50"/>
      <c r="I8230" s="50"/>
      <c r="J8230" s="50"/>
    </row>
    <row r="8231" spans="1:10" s="43" customFormat="1" x14ac:dyDescent="0.2">
      <c r="A8231" s="1"/>
      <c r="E8231" s="2"/>
      <c r="F8231" s="3"/>
      <c r="G8231" s="2"/>
      <c r="H8231" s="50"/>
      <c r="I8231" s="50"/>
      <c r="J8231" s="50"/>
    </row>
    <row r="8232" spans="1:10" s="43" customFormat="1" x14ac:dyDescent="0.2">
      <c r="A8232" s="1"/>
      <c r="E8232" s="2"/>
      <c r="F8232" s="3"/>
      <c r="G8232" s="2"/>
      <c r="H8232" s="50"/>
      <c r="I8232" s="50"/>
      <c r="J8232" s="50"/>
    </row>
    <row r="8233" spans="1:10" s="43" customFormat="1" x14ac:dyDescent="0.2">
      <c r="A8233" s="1"/>
      <c r="E8233" s="2"/>
      <c r="F8233" s="3"/>
      <c r="G8233" s="2"/>
      <c r="H8233" s="50"/>
      <c r="I8233" s="50"/>
      <c r="J8233" s="50"/>
    </row>
    <row r="8234" spans="1:10" s="43" customFormat="1" x14ac:dyDescent="0.2">
      <c r="A8234" s="1"/>
      <c r="E8234" s="2"/>
      <c r="F8234" s="3"/>
      <c r="G8234" s="2"/>
      <c r="H8234" s="50"/>
      <c r="I8234" s="50"/>
      <c r="J8234" s="50"/>
    </row>
    <row r="8235" spans="1:10" s="43" customFormat="1" x14ac:dyDescent="0.2">
      <c r="A8235" s="1"/>
      <c r="E8235" s="2"/>
      <c r="F8235" s="3"/>
      <c r="G8235" s="2"/>
      <c r="H8235" s="50"/>
      <c r="I8235" s="50"/>
      <c r="J8235" s="50"/>
    </row>
    <row r="8236" spans="1:10" s="43" customFormat="1" x14ac:dyDescent="0.2">
      <c r="A8236" s="1"/>
      <c r="E8236" s="2"/>
      <c r="F8236" s="3"/>
      <c r="G8236" s="2"/>
      <c r="H8236" s="50"/>
      <c r="I8236" s="50"/>
      <c r="J8236" s="50"/>
    </row>
    <row r="8237" spans="1:10" s="43" customFormat="1" x14ac:dyDescent="0.2">
      <c r="A8237" s="1"/>
      <c r="E8237" s="2"/>
      <c r="F8237" s="3"/>
      <c r="G8237" s="2"/>
      <c r="H8237" s="50"/>
      <c r="I8237" s="50"/>
      <c r="J8237" s="50"/>
    </row>
    <row r="8238" spans="1:10" s="43" customFormat="1" x14ac:dyDescent="0.2">
      <c r="A8238" s="1"/>
      <c r="E8238" s="2"/>
      <c r="F8238" s="3"/>
      <c r="G8238" s="2"/>
      <c r="H8238" s="50"/>
      <c r="I8238" s="50"/>
      <c r="J8238" s="50"/>
    </row>
    <row r="8239" spans="1:10" s="43" customFormat="1" x14ac:dyDescent="0.2">
      <c r="A8239" s="1"/>
      <c r="E8239" s="2"/>
      <c r="F8239" s="3"/>
      <c r="G8239" s="2"/>
      <c r="H8239" s="50"/>
      <c r="I8239" s="50"/>
      <c r="J8239" s="50"/>
    </row>
    <row r="8240" spans="1:10" s="43" customFormat="1" x14ac:dyDescent="0.2">
      <c r="A8240" s="1"/>
      <c r="E8240" s="2"/>
      <c r="F8240" s="3"/>
      <c r="G8240" s="2"/>
      <c r="H8240" s="50"/>
      <c r="I8240" s="50"/>
      <c r="J8240" s="50"/>
    </row>
    <row r="8241" spans="1:10" s="43" customFormat="1" x14ac:dyDescent="0.2">
      <c r="A8241" s="1"/>
      <c r="E8241" s="2"/>
      <c r="F8241" s="3"/>
      <c r="G8241" s="2"/>
      <c r="H8241" s="50"/>
      <c r="I8241" s="50"/>
      <c r="J8241" s="50"/>
    </row>
    <row r="8242" spans="1:10" s="43" customFormat="1" x14ac:dyDescent="0.2">
      <c r="A8242" s="1"/>
      <c r="E8242" s="2"/>
      <c r="F8242" s="3"/>
      <c r="G8242" s="2"/>
      <c r="H8242" s="50"/>
      <c r="I8242" s="50"/>
      <c r="J8242" s="50"/>
    </row>
    <row r="8243" spans="1:10" s="43" customFormat="1" x14ac:dyDescent="0.2">
      <c r="A8243" s="1"/>
      <c r="E8243" s="2"/>
      <c r="F8243" s="3"/>
      <c r="G8243" s="2"/>
      <c r="H8243" s="50"/>
      <c r="I8243" s="50"/>
      <c r="J8243" s="50"/>
    </row>
    <row r="8244" spans="1:10" s="43" customFormat="1" x14ac:dyDescent="0.2">
      <c r="A8244" s="1"/>
      <c r="E8244" s="2"/>
      <c r="F8244" s="3"/>
      <c r="G8244" s="2"/>
      <c r="H8244" s="50"/>
      <c r="I8244" s="50"/>
      <c r="J8244" s="50"/>
    </row>
    <row r="8245" spans="1:10" s="43" customFormat="1" x14ac:dyDescent="0.2">
      <c r="A8245" s="1"/>
      <c r="E8245" s="2"/>
      <c r="F8245" s="3"/>
      <c r="G8245" s="2"/>
      <c r="H8245" s="50"/>
      <c r="I8245" s="50"/>
      <c r="J8245" s="50"/>
    </row>
    <row r="8246" spans="1:10" s="43" customFormat="1" x14ac:dyDescent="0.2">
      <c r="A8246" s="1"/>
      <c r="E8246" s="2"/>
      <c r="F8246" s="3"/>
      <c r="G8246" s="2"/>
      <c r="H8246" s="50"/>
      <c r="I8246" s="50"/>
      <c r="J8246" s="50"/>
    </row>
    <row r="8247" spans="1:10" s="43" customFormat="1" x14ac:dyDescent="0.2">
      <c r="A8247" s="1"/>
      <c r="E8247" s="2"/>
      <c r="F8247" s="3"/>
      <c r="G8247" s="2"/>
      <c r="H8247" s="50"/>
      <c r="I8247" s="50"/>
      <c r="J8247" s="50"/>
    </row>
    <row r="8248" spans="1:10" s="43" customFormat="1" x14ac:dyDescent="0.2">
      <c r="A8248" s="1"/>
      <c r="E8248" s="2"/>
      <c r="F8248" s="3"/>
      <c r="G8248" s="2"/>
      <c r="H8248" s="50"/>
      <c r="I8248" s="50"/>
      <c r="J8248" s="50"/>
    </row>
    <row r="8249" spans="1:10" s="43" customFormat="1" x14ac:dyDescent="0.2">
      <c r="A8249" s="1"/>
      <c r="E8249" s="2"/>
      <c r="F8249" s="3"/>
      <c r="G8249" s="2"/>
      <c r="H8249" s="50"/>
      <c r="I8249" s="50"/>
      <c r="J8249" s="50"/>
    </row>
    <row r="8250" spans="1:10" s="43" customFormat="1" x14ac:dyDescent="0.2">
      <c r="A8250" s="1"/>
      <c r="E8250" s="2"/>
      <c r="F8250" s="3"/>
      <c r="G8250" s="2"/>
      <c r="H8250" s="50"/>
      <c r="I8250" s="50"/>
      <c r="J8250" s="50"/>
    </row>
    <row r="8251" spans="1:10" s="43" customFormat="1" x14ac:dyDescent="0.2">
      <c r="A8251" s="1"/>
      <c r="E8251" s="2"/>
      <c r="F8251" s="3"/>
      <c r="G8251" s="2"/>
      <c r="H8251" s="50"/>
      <c r="I8251" s="50"/>
      <c r="J8251" s="50"/>
    </row>
    <row r="8252" spans="1:10" s="43" customFormat="1" x14ac:dyDescent="0.2">
      <c r="A8252" s="1"/>
      <c r="E8252" s="2"/>
      <c r="F8252" s="3"/>
      <c r="G8252" s="2"/>
      <c r="H8252" s="50"/>
      <c r="I8252" s="50"/>
      <c r="J8252" s="50"/>
    </row>
    <row r="8253" spans="1:10" s="43" customFormat="1" x14ac:dyDescent="0.2">
      <c r="A8253" s="1"/>
      <c r="E8253" s="2"/>
      <c r="F8253" s="3"/>
      <c r="G8253" s="2"/>
      <c r="H8253" s="50"/>
      <c r="I8253" s="50"/>
      <c r="J8253" s="50"/>
    </row>
    <row r="8254" spans="1:10" s="43" customFormat="1" x14ac:dyDescent="0.2">
      <c r="A8254" s="1"/>
      <c r="E8254" s="2"/>
      <c r="F8254" s="3"/>
      <c r="G8254" s="2"/>
      <c r="H8254" s="50"/>
      <c r="I8254" s="50"/>
      <c r="J8254" s="50"/>
    </row>
    <row r="8255" spans="1:10" s="43" customFormat="1" x14ac:dyDescent="0.2">
      <c r="A8255" s="1"/>
      <c r="E8255" s="2"/>
      <c r="F8255" s="3"/>
      <c r="G8255" s="2"/>
      <c r="H8255" s="50"/>
      <c r="I8255" s="50"/>
      <c r="J8255" s="50"/>
    </row>
    <row r="8256" spans="1:10" s="43" customFormat="1" x14ac:dyDescent="0.2">
      <c r="A8256" s="1"/>
      <c r="E8256" s="2"/>
      <c r="F8256" s="3"/>
      <c r="G8256" s="2"/>
      <c r="H8256" s="50"/>
      <c r="I8256" s="50"/>
      <c r="J8256" s="50"/>
    </row>
    <row r="8257" spans="1:10" s="43" customFormat="1" x14ac:dyDescent="0.2">
      <c r="A8257" s="1"/>
      <c r="E8257" s="2"/>
      <c r="F8257" s="3"/>
      <c r="G8257" s="2"/>
      <c r="H8257" s="50"/>
      <c r="I8257" s="50"/>
      <c r="J8257" s="50"/>
    </row>
    <row r="8258" spans="1:10" s="43" customFormat="1" x14ac:dyDescent="0.2">
      <c r="A8258" s="1"/>
      <c r="E8258" s="2"/>
      <c r="F8258" s="3"/>
      <c r="G8258" s="2"/>
      <c r="H8258" s="50"/>
      <c r="I8258" s="50"/>
      <c r="J8258" s="50"/>
    </row>
    <row r="8259" spans="1:10" s="43" customFormat="1" x14ac:dyDescent="0.2">
      <c r="A8259" s="1"/>
      <c r="E8259" s="2"/>
      <c r="F8259" s="3"/>
      <c r="G8259" s="2"/>
      <c r="H8259" s="50"/>
      <c r="I8259" s="50"/>
      <c r="J8259" s="50"/>
    </row>
    <row r="8260" spans="1:10" s="43" customFormat="1" x14ac:dyDescent="0.2">
      <c r="A8260" s="1"/>
      <c r="E8260" s="2"/>
      <c r="F8260" s="3"/>
      <c r="G8260" s="2"/>
      <c r="H8260" s="50"/>
      <c r="I8260" s="50"/>
      <c r="J8260" s="50"/>
    </row>
    <row r="8261" spans="1:10" s="43" customFormat="1" x14ac:dyDescent="0.2">
      <c r="A8261" s="1"/>
      <c r="E8261" s="2"/>
      <c r="F8261" s="3"/>
      <c r="G8261" s="2"/>
      <c r="H8261" s="50"/>
      <c r="I8261" s="50"/>
      <c r="J8261" s="50"/>
    </row>
    <row r="8262" spans="1:10" s="43" customFormat="1" x14ac:dyDescent="0.2">
      <c r="A8262" s="1"/>
      <c r="E8262" s="2"/>
      <c r="F8262" s="3"/>
      <c r="G8262" s="2"/>
      <c r="H8262" s="50"/>
      <c r="I8262" s="50"/>
      <c r="J8262" s="50"/>
    </row>
    <row r="8263" spans="1:10" s="43" customFormat="1" x14ac:dyDescent="0.2">
      <c r="A8263" s="1"/>
      <c r="E8263" s="2"/>
      <c r="F8263" s="3"/>
      <c r="G8263" s="2"/>
      <c r="H8263" s="50"/>
      <c r="I8263" s="50"/>
      <c r="J8263" s="50"/>
    </row>
    <row r="8264" spans="1:10" s="43" customFormat="1" x14ac:dyDescent="0.2">
      <c r="A8264" s="1"/>
      <c r="E8264" s="2"/>
      <c r="F8264" s="3"/>
      <c r="G8264" s="2"/>
      <c r="H8264" s="50"/>
      <c r="I8264" s="50"/>
      <c r="J8264" s="50"/>
    </row>
    <row r="8265" spans="1:10" s="43" customFormat="1" x14ac:dyDescent="0.2">
      <c r="A8265" s="1"/>
      <c r="E8265" s="2"/>
      <c r="F8265" s="3"/>
      <c r="G8265" s="2"/>
      <c r="H8265" s="50"/>
      <c r="I8265" s="50"/>
      <c r="J8265" s="50"/>
    </row>
    <row r="8266" spans="1:10" s="43" customFormat="1" x14ac:dyDescent="0.2">
      <c r="A8266" s="1"/>
      <c r="E8266" s="2"/>
      <c r="F8266" s="3"/>
      <c r="G8266" s="2"/>
      <c r="H8266" s="50"/>
      <c r="I8266" s="50"/>
      <c r="J8266" s="50"/>
    </row>
    <row r="8267" spans="1:10" s="43" customFormat="1" x14ac:dyDescent="0.2">
      <c r="A8267" s="1"/>
      <c r="E8267" s="2"/>
      <c r="F8267" s="3"/>
      <c r="G8267" s="2"/>
      <c r="H8267" s="50"/>
      <c r="I8267" s="50"/>
      <c r="J8267" s="50"/>
    </row>
    <row r="8268" spans="1:10" s="43" customFormat="1" x14ac:dyDescent="0.2">
      <c r="A8268" s="1"/>
      <c r="E8268" s="2"/>
      <c r="F8268" s="3"/>
      <c r="G8268" s="2"/>
      <c r="H8268" s="50"/>
      <c r="I8268" s="50"/>
      <c r="J8268" s="50"/>
    </row>
    <row r="8269" spans="1:10" s="43" customFormat="1" x14ac:dyDescent="0.2">
      <c r="A8269" s="1"/>
      <c r="E8269" s="2"/>
      <c r="F8269" s="3"/>
      <c r="G8269" s="2"/>
      <c r="H8269" s="50"/>
      <c r="I8269" s="50"/>
      <c r="J8269" s="50"/>
    </row>
    <row r="8270" spans="1:10" s="43" customFormat="1" x14ac:dyDescent="0.2">
      <c r="A8270" s="1"/>
      <c r="E8270" s="2"/>
      <c r="F8270" s="3"/>
      <c r="G8270" s="2"/>
      <c r="H8270" s="50"/>
      <c r="I8270" s="50"/>
      <c r="J8270" s="50"/>
    </row>
    <row r="8271" spans="1:10" s="43" customFormat="1" x14ac:dyDescent="0.2">
      <c r="A8271" s="1"/>
      <c r="E8271" s="2"/>
      <c r="F8271" s="3"/>
      <c r="G8271" s="2"/>
      <c r="H8271" s="50"/>
      <c r="I8271" s="50"/>
      <c r="J8271" s="50"/>
    </row>
    <row r="8272" spans="1:10" s="43" customFormat="1" x14ac:dyDescent="0.2">
      <c r="A8272" s="1"/>
      <c r="E8272" s="2"/>
      <c r="F8272" s="3"/>
      <c r="G8272" s="2"/>
      <c r="H8272" s="50"/>
      <c r="I8272" s="50"/>
      <c r="J8272" s="50"/>
    </row>
    <row r="8273" spans="1:10" s="43" customFormat="1" x14ac:dyDescent="0.2">
      <c r="A8273" s="1"/>
      <c r="E8273" s="2"/>
      <c r="F8273" s="3"/>
      <c r="G8273" s="2"/>
      <c r="H8273" s="50"/>
      <c r="I8273" s="50"/>
      <c r="J8273" s="50"/>
    </row>
    <row r="8274" spans="1:10" s="43" customFormat="1" x14ac:dyDescent="0.2">
      <c r="A8274" s="1"/>
      <c r="E8274" s="2"/>
      <c r="F8274" s="3"/>
      <c r="G8274" s="2"/>
      <c r="H8274" s="50"/>
      <c r="I8274" s="50"/>
      <c r="J8274" s="50"/>
    </row>
    <row r="8275" spans="1:10" s="43" customFormat="1" x14ac:dyDescent="0.2">
      <c r="A8275" s="1"/>
      <c r="E8275" s="2"/>
      <c r="F8275" s="3"/>
      <c r="G8275" s="2"/>
      <c r="H8275" s="50"/>
      <c r="I8275" s="50"/>
      <c r="J8275" s="50"/>
    </row>
    <row r="8276" spans="1:10" s="43" customFormat="1" x14ac:dyDescent="0.2">
      <c r="A8276" s="1"/>
      <c r="E8276" s="2"/>
      <c r="F8276" s="3"/>
      <c r="G8276" s="2"/>
      <c r="H8276" s="50"/>
      <c r="I8276" s="50"/>
      <c r="J8276" s="50"/>
    </row>
    <row r="8277" spans="1:10" s="43" customFormat="1" x14ac:dyDescent="0.2">
      <c r="A8277" s="1"/>
      <c r="E8277" s="2"/>
      <c r="F8277" s="3"/>
      <c r="G8277" s="2"/>
      <c r="H8277" s="50"/>
      <c r="I8277" s="50"/>
      <c r="J8277" s="50"/>
    </row>
    <row r="8278" spans="1:10" s="43" customFormat="1" x14ac:dyDescent="0.2">
      <c r="A8278" s="1"/>
      <c r="E8278" s="2"/>
      <c r="F8278" s="3"/>
      <c r="G8278" s="2"/>
      <c r="H8278" s="50"/>
      <c r="I8278" s="50"/>
      <c r="J8278" s="50"/>
    </row>
    <row r="8279" spans="1:10" s="43" customFormat="1" x14ac:dyDescent="0.2">
      <c r="A8279" s="1"/>
      <c r="E8279" s="2"/>
      <c r="F8279" s="3"/>
      <c r="G8279" s="2"/>
      <c r="H8279" s="50"/>
      <c r="I8279" s="50"/>
      <c r="J8279" s="50"/>
    </row>
    <row r="8280" spans="1:10" s="43" customFormat="1" x14ac:dyDescent="0.2">
      <c r="A8280" s="1"/>
      <c r="E8280" s="2"/>
      <c r="F8280" s="3"/>
      <c r="G8280" s="2"/>
      <c r="H8280" s="50"/>
      <c r="I8280" s="50"/>
      <c r="J8280" s="50"/>
    </row>
    <row r="8281" spans="1:10" s="43" customFormat="1" x14ac:dyDescent="0.2">
      <c r="A8281" s="1"/>
      <c r="E8281" s="2"/>
      <c r="F8281" s="3"/>
      <c r="G8281" s="2"/>
      <c r="H8281" s="50"/>
      <c r="I8281" s="50"/>
      <c r="J8281" s="50"/>
    </row>
    <row r="8282" spans="1:10" s="43" customFormat="1" x14ac:dyDescent="0.2">
      <c r="A8282" s="1"/>
      <c r="E8282" s="2"/>
      <c r="F8282" s="3"/>
      <c r="G8282" s="2"/>
      <c r="H8282" s="50"/>
      <c r="I8282" s="50"/>
      <c r="J8282" s="50"/>
    </row>
    <row r="8283" spans="1:10" s="43" customFormat="1" x14ac:dyDescent="0.2">
      <c r="A8283" s="1"/>
      <c r="E8283" s="2"/>
      <c r="F8283" s="3"/>
      <c r="G8283" s="2"/>
      <c r="H8283" s="50"/>
      <c r="I8283" s="50"/>
      <c r="J8283" s="50"/>
    </row>
    <row r="8284" spans="1:10" s="43" customFormat="1" x14ac:dyDescent="0.2">
      <c r="A8284" s="1"/>
      <c r="E8284" s="2"/>
      <c r="F8284" s="3"/>
      <c r="G8284" s="2"/>
      <c r="H8284" s="50"/>
      <c r="I8284" s="50"/>
      <c r="J8284" s="50"/>
    </row>
    <row r="8285" spans="1:10" s="43" customFormat="1" x14ac:dyDescent="0.2">
      <c r="A8285" s="1"/>
      <c r="E8285" s="2"/>
      <c r="F8285" s="3"/>
      <c r="G8285" s="2"/>
      <c r="H8285" s="50"/>
      <c r="I8285" s="50"/>
      <c r="J8285" s="50"/>
    </row>
    <row r="8286" spans="1:10" s="43" customFormat="1" x14ac:dyDescent="0.2">
      <c r="A8286" s="1"/>
      <c r="E8286" s="2"/>
      <c r="F8286" s="3"/>
      <c r="G8286" s="2"/>
      <c r="H8286" s="50"/>
      <c r="I8286" s="50"/>
      <c r="J8286" s="50"/>
    </row>
    <row r="8287" spans="1:10" s="43" customFormat="1" x14ac:dyDescent="0.2">
      <c r="A8287" s="1"/>
      <c r="E8287" s="2"/>
      <c r="F8287" s="3"/>
      <c r="G8287" s="2"/>
      <c r="H8287" s="50"/>
      <c r="I8287" s="50"/>
      <c r="J8287" s="50"/>
    </row>
    <row r="8288" spans="1:10" s="43" customFormat="1" x14ac:dyDescent="0.2">
      <c r="A8288" s="1"/>
      <c r="E8288" s="2"/>
      <c r="F8288" s="3"/>
      <c r="G8288" s="2"/>
      <c r="H8288" s="50"/>
      <c r="I8288" s="50"/>
      <c r="J8288" s="50"/>
    </row>
    <row r="8289" spans="1:10" s="43" customFormat="1" x14ac:dyDescent="0.2">
      <c r="A8289" s="1"/>
      <c r="E8289" s="2"/>
      <c r="F8289" s="3"/>
      <c r="G8289" s="2"/>
      <c r="H8289" s="50"/>
      <c r="I8289" s="50"/>
      <c r="J8289" s="50"/>
    </row>
    <row r="8290" spans="1:10" s="43" customFormat="1" x14ac:dyDescent="0.2">
      <c r="A8290" s="1"/>
      <c r="E8290" s="2"/>
      <c r="F8290" s="3"/>
      <c r="G8290" s="2"/>
      <c r="H8290" s="50"/>
      <c r="I8290" s="50"/>
      <c r="J8290" s="50"/>
    </row>
    <row r="8291" spans="1:10" s="43" customFormat="1" x14ac:dyDescent="0.2">
      <c r="A8291" s="1"/>
      <c r="E8291" s="2"/>
      <c r="F8291" s="3"/>
      <c r="G8291" s="2"/>
      <c r="H8291" s="50"/>
      <c r="I8291" s="50"/>
      <c r="J8291" s="50"/>
    </row>
    <row r="8292" spans="1:10" s="43" customFormat="1" x14ac:dyDescent="0.2">
      <c r="A8292" s="1"/>
      <c r="E8292" s="2"/>
      <c r="F8292" s="3"/>
      <c r="G8292" s="2"/>
      <c r="H8292" s="50"/>
      <c r="I8292" s="50"/>
      <c r="J8292" s="50"/>
    </row>
    <row r="8293" spans="1:10" s="43" customFormat="1" x14ac:dyDescent="0.2">
      <c r="A8293" s="1"/>
      <c r="E8293" s="2"/>
      <c r="F8293" s="3"/>
      <c r="G8293" s="2"/>
      <c r="H8293" s="50"/>
      <c r="I8293" s="50"/>
      <c r="J8293" s="50"/>
    </row>
    <row r="8294" spans="1:10" s="43" customFormat="1" x14ac:dyDescent="0.2">
      <c r="A8294" s="1"/>
      <c r="E8294" s="2"/>
      <c r="F8294" s="3"/>
      <c r="G8294" s="2"/>
      <c r="H8294" s="50"/>
      <c r="I8294" s="50"/>
      <c r="J8294" s="50"/>
    </row>
    <row r="8295" spans="1:10" s="43" customFormat="1" x14ac:dyDescent="0.2">
      <c r="A8295" s="1"/>
      <c r="E8295" s="2"/>
      <c r="F8295" s="3"/>
      <c r="G8295" s="2"/>
      <c r="H8295" s="50"/>
      <c r="I8295" s="50"/>
      <c r="J8295" s="50"/>
    </row>
    <row r="8296" spans="1:10" s="43" customFormat="1" x14ac:dyDescent="0.2">
      <c r="A8296" s="1"/>
      <c r="E8296" s="2"/>
      <c r="F8296" s="3"/>
      <c r="G8296" s="2"/>
      <c r="H8296" s="50"/>
      <c r="I8296" s="50"/>
      <c r="J8296" s="50"/>
    </row>
    <row r="8297" spans="1:10" s="43" customFormat="1" x14ac:dyDescent="0.2">
      <c r="A8297" s="1"/>
      <c r="E8297" s="2"/>
      <c r="F8297" s="3"/>
      <c r="G8297" s="2"/>
      <c r="H8297" s="50"/>
      <c r="I8297" s="50"/>
      <c r="J8297" s="50"/>
    </row>
    <row r="8298" spans="1:10" s="43" customFormat="1" x14ac:dyDescent="0.2">
      <c r="A8298" s="1"/>
      <c r="E8298" s="2"/>
      <c r="F8298" s="3"/>
      <c r="G8298" s="2"/>
      <c r="H8298" s="50"/>
      <c r="I8298" s="50"/>
      <c r="J8298" s="50"/>
    </row>
    <row r="8299" spans="1:10" s="43" customFormat="1" x14ac:dyDescent="0.2">
      <c r="A8299" s="1"/>
      <c r="E8299" s="2"/>
      <c r="F8299" s="3"/>
      <c r="G8299" s="2"/>
      <c r="H8299" s="50"/>
      <c r="I8299" s="50"/>
      <c r="J8299" s="50"/>
    </row>
    <row r="8300" spans="1:10" s="43" customFormat="1" x14ac:dyDescent="0.2">
      <c r="A8300" s="1"/>
      <c r="E8300" s="2"/>
      <c r="F8300" s="3"/>
      <c r="G8300" s="2"/>
      <c r="H8300" s="50"/>
      <c r="I8300" s="50"/>
      <c r="J8300" s="50"/>
    </row>
    <row r="8301" spans="1:10" s="43" customFormat="1" x14ac:dyDescent="0.2">
      <c r="A8301" s="1"/>
      <c r="E8301" s="2"/>
      <c r="F8301" s="3"/>
      <c r="G8301" s="2"/>
      <c r="H8301" s="50"/>
      <c r="I8301" s="50"/>
      <c r="J8301" s="50"/>
    </row>
    <row r="8302" spans="1:10" s="43" customFormat="1" x14ac:dyDescent="0.2">
      <c r="A8302" s="1"/>
      <c r="E8302" s="2"/>
      <c r="F8302" s="3"/>
      <c r="G8302" s="2"/>
      <c r="H8302" s="50"/>
      <c r="I8302" s="50"/>
      <c r="J8302" s="50"/>
    </row>
    <row r="8303" spans="1:10" s="43" customFormat="1" x14ac:dyDescent="0.2">
      <c r="A8303" s="1"/>
      <c r="E8303" s="2"/>
      <c r="F8303" s="3"/>
      <c r="G8303" s="2"/>
      <c r="H8303" s="50"/>
      <c r="I8303" s="50"/>
      <c r="J8303" s="50"/>
    </row>
    <row r="8304" spans="1:10" s="43" customFormat="1" x14ac:dyDescent="0.2">
      <c r="A8304" s="1"/>
      <c r="E8304" s="2"/>
      <c r="F8304" s="3"/>
      <c r="G8304" s="2"/>
      <c r="H8304" s="50"/>
      <c r="I8304" s="50"/>
      <c r="J8304" s="50"/>
    </row>
    <row r="8305" spans="1:10" s="43" customFormat="1" x14ac:dyDescent="0.2">
      <c r="A8305" s="1"/>
      <c r="E8305" s="2"/>
      <c r="F8305" s="3"/>
      <c r="G8305" s="2"/>
      <c r="H8305" s="50"/>
      <c r="I8305" s="50"/>
      <c r="J8305" s="50"/>
    </row>
    <row r="8306" spans="1:10" s="43" customFormat="1" x14ac:dyDescent="0.2">
      <c r="A8306" s="1"/>
      <c r="E8306" s="2"/>
      <c r="F8306" s="3"/>
      <c r="G8306" s="2"/>
      <c r="H8306" s="50"/>
      <c r="I8306" s="50"/>
      <c r="J8306" s="50"/>
    </row>
    <row r="8307" spans="1:10" s="43" customFormat="1" x14ac:dyDescent="0.2">
      <c r="A8307" s="1"/>
      <c r="E8307" s="2"/>
      <c r="F8307" s="3"/>
      <c r="G8307" s="2"/>
      <c r="H8307" s="50"/>
      <c r="I8307" s="50"/>
      <c r="J8307" s="50"/>
    </row>
    <row r="8308" spans="1:10" s="43" customFormat="1" x14ac:dyDescent="0.2">
      <c r="A8308" s="1"/>
      <c r="E8308" s="2"/>
      <c r="F8308" s="3"/>
      <c r="G8308" s="2"/>
      <c r="H8308" s="50"/>
      <c r="I8308" s="50"/>
      <c r="J8308" s="50"/>
    </row>
    <row r="8309" spans="1:10" s="43" customFormat="1" x14ac:dyDescent="0.2">
      <c r="A8309" s="1"/>
      <c r="E8309" s="2"/>
      <c r="F8309" s="3"/>
      <c r="G8309" s="2"/>
      <c r="H8309" s="50"/>
      <c r="I8309" s="50"/>
      <c r="J8309" s="50"/>
    </row>
    <row r="8310" spans="1:10" s="43" customFormat="1" x14ac:dyDescent="0.2">
      <c r="A8310" s="1"/>
      <c r="E8310" s="2"/>
      <c r="F8310" s="3"/>
      <c r="G8310" s="2"/>
      <c r="H8310" s="50"/>
      <c r="I8310" s="50"/>
      <c r="J8310" s="50"/>
    </row>
    <row r="8311" spans="1:10" s="43" customFormat="1" x14ac:dyDescent="0.2">
      <c r="A8311" s="1"/>
      <c r="E8311" s="2"/>
      <c r="F8311" s="3"/>
      <c r="G8311" s="2"/>
      <c r="H8311" s="50"/>
      <c r="I8311" s="50"/>
      <c r="J8311" s="50"/>
    </row>
    <row r="8312" spans="1:10" s="43" customFormat="1" x14ac:dyDescent="0.2">
      <c r="A8312" s="1"/>
      <c r="E8312" s="2"/>
      <c r="F8312" s="3"/>
      <c r="G8312" s="2"/>
      <c r="H8312" s="50"/>
      <c r="I8312" s="50"/>
      <c r="J8312" s="50"/>
    </row>
    <row r="8313" spans="1:10" s="43" customFormat="1" x14ac:dyDescent="0.2">
      <c r="A8313" s="1"/>
      <c r="E8313" s="2"/>
      <c r="F8313" s="3"/>
      <c r="G8313" s="2"/>
      <c r="H8313" s="50"/>
      <c r="I8313" s="50"/>
      <c r="J8313" s="50"/>
    </row>
    <row r="8314" spans="1:10" s="43" customFormat="1" x14ac:dyDescent="0.2">
      <c r="A8314" s="1"/>
      <c r="E8314" s="2"/>
      <c r="F8314" s="3"/>
      <c r="G8314" s="2"/>
      <c r="H8314" s="50"/>
      <c r="I8314" s="50"/>
      <c r="J8314" s="50"/>
    </row>
    <row r="8315" spans="1:10" s="43" customFormat="1" x14ac:dyDescent="0.2">
      <c r="A8315" s="1"/>
      <c r="E8315" s="2"/>
      <c r="F8315" s="3"/>
      <c r="G8315" s="2"/>
      <c r="H8315" s="50"/>
      <c r="I8315" s="50"/>
      <c r="J8315" s="50"/>
    </row>
    <row r="8316" spans="1:10" s="43" customFormat="1" x14ac:dyDescent="0.2">
      <c r="A8316" s="1"/>
      <c r="E8316" s="2"/>
      <c r="F8316" s="3"/>
      <c r="G8316" s="2"/>
      <c r="H8316" s="50"/>
      <c r="I8316" s="50"/>
      <c r="J8316" s="50"/>
    </row>
    <row r="8317" spans="1:10" s="43" customFormat="1" x14ac:dyDescent="0.2">
      <c r="A8317" s="1"/>
      <c r="E8317" s="2"/>
      <c r="F8317" s="3"/>
      <c r="G8317" s="2"/>
      <c r="H8317" s="50"/>
      <c r="I8317" s="50"/>
      <c r="J8317" s="50"/>
    </row>
    <row r="8318" spans="1:10" s="43" customFormat="1" x14ac:dyDescent="0.2">
      <c r="A8318" s="1"/>
      <c r="E8318" s="2"/>
      <c r="F8318" s="3"/>
      <c r="G8318" s="2"/>
      <c r="H8318" s="50"/>
      <c r="I8318" s="50"/>
      <c r="J8318" s="50"/>
    </row>
    <row r="8319" spans="1:10" s="43" customFormat="1" x14ac:dyDescent="0.2">
      <c r="A8319" s="1"/>
      <c r="E8319" s="2"/>
      <c r="F8319" s="3"/>
      <c r="G8319" s="2"/>
      <c r="H8319" s="50"/>
      <c r="I8319" s="50"/>
      <c r="J8319" s="50"/>
    </row>
    <row r="8320" spans="1:10" s="43" customFormat="1" x14ac:dyDescent="0.2">
      <c r="A8320" s="1"/>
      <c r="E8320" s="2"/>
      <c r="F8320" s="3"/>
      <c r="G8320" s="2"/>
      <c r="H8320" s="50"/>
      <c r="I8320" s="50"/>
      <c r="J8320" s="50"/>
    </row>
    <row r="8321" spans="1:10" s="43" customFormat="1" x14ac:dyDescent="0.2">
      <c r="A8321" s="1"/>
      <c r="E8321" s="2"/>
      <c r="F8321" s="3"/>
      <c r="G8321" s="2"/>
      <c r="H8321" s="50"/>
      <c r="I8321" s="50"/>
      <c r="J8321" s="50"/>
    </row>
    <row r="8322" spans="1:10" s="43" customFormat="1" x14ac:dyDescent="0.2">
      <c r="A8322" s="1"/>
      <c r="E8322" s="2"/>
      <c r="F8322" s="3"/>
      <c r="G8322" s="2"/>
      <c r="H8322" s="50"/>
      <c r="I8322" s="50"/>
      <c r="J8322" s="50"/>
    </row>
    <row r="8323" spans="1:10" s="43" customFormat="1" x14ac:dyDescent="0.2">
      <c r="A8323" s="1"/>
      <c r="E8323" s="2"/>
      <c r="F8323" s="3"/>
      <c r="G8323" s="2"/>
      <c r="H8323" s="50"/>
      <c r="I8323" s="50"/>
      <c r="J8323" s="50"/>
    </row>
    <row r="8324" spans="1:10" s="43" customFormat="1" x14ac:dyDescent="0.2">
      <c r="A8324" s="1"/>
      <c r="E8324" s="2"/>
      <c r="F8324" s="3"/>
      <c r="G8324" s="2"/>
      <c r="H8324" s="50"/>
      <c r="I8324" s="50"/>
      <c r="J8324" s="50"/>
    </row>
    <row r="8325" spans="1:10" s="43" customFormat="1" x14ac:dyDescent="0.2">
      <c r="A8325" s="1"/>
      <c r="E8325" s="2"/>
      <c r="F8325" s="3"/>
      <c r="G8325" s="2"/>
      <c r="H8325" s="50"/>
      <c r="I8325" s="50"/>
      <c r="J8325" s="50"/>
    </row>
    <row r="8326" spans="1:10" s="43" customFormat="1" x14ac:dyDescent="0.2">
      <c r="A8326" s="1"/>
      <c r="E8326" s="2"/>
      <c r="F8326" s="3"/>
      <c r="G8326" s="2"/>
      <c r="H8326" s="50"/>
      <c r="I8326" s="50"/>
      <c r="J8326" s="50"/>
    </row>
    <row r="8327" spans="1:10" s="43" customFormat="1" x14ac:dyDescent="0.2">
      <c r="A8327" s="1"/>
      <c r="E8327" s="2"/>
      <c r="F8327" s="3"/>
      <c r="G8327" s="2"/>
      <c r="H8327" s="50"/>
      <c r="I8327" s="50"/>
      <c r="J8327" s="50"/>
    </row>
    <row r="8328" spans="1:10" s="43" customFormat="1" x14ac:dyDescent="0.2">
      <c r="A8328" s="1"/>
      <c r="E8328" s="2"/>
      <c r="F8328" s="3"/>
      <c r="G8328" s="2"/>
      <c r="H8328" s="50"/>
      <c r="I8328" s="50"/>
      <c r="J8328" s="50"/>
    </row>
    <row r="8329" spans="1:10" s="43" customFormat="1" x14ac:dyDescent="0.2">
      <c r="A8329" s="1"/>
      <c r="E8329" s="2"/>
      <c r="F8329" s="3"/>
      <c r="G8329" s="2"/>
      <c r="H8329" s="50"/>
      <c r="I8329" s="50"/>
      <c r="J8329" s="50"/>
    </row>
    <row r="8330" spans="1:10" s="43" customFormat="1" x14ac:dyDescent="0.2">
      <c r="A8330" s="1"/>
      <c r="E8330" s="2"/>
      <c r="F8330" s="3"/>
      <c r="G8330" s="2"/>
      <c r="H8330" s="50"/>
      <c r="I8330" s="50"/>
      <c r="J8330" s="50"/>
    </row>
    <row r="8331" spans="1:10" s="43" customFormat="1" x14ac:dyDescent="0.2">
      <c r="A8331" s="1"/>
      <c r="E8331" s="2"/>
      <c r="F8331" s="3"/>
      <c r="G8331" s="2"/>
      <c r="H8331" s="50"/>
      <c r="I8331" s="50"/>
      <c r="J8331" s="50"/>
    </row>
    <row r="8332" spans="1:10" s="43" customFormat="1" x14ac:dyDescent="0.2">
      <c r="A8332" s="1"/>
      <c r="E8332" s="2"/>
      <c r="F8332" s="3"/>
      <c r="G8332" s="2"/>
      <c r="H8332" s="50"/>
      <c r="I8332" s="50"/>
      <c r="J8332" s="50"/>
    </row>
    <row r="8333" spans="1:10" s="43" customFormat="1" x14ac:dyDescent="0.2">
      <c r="A8333" s="1"/>
      <c r="E8333" s="2"/>
      <c r="F8333" s="3"/>
      <c r="G8333" s="2"/>
      <c r="H8333" s="50"/>
      <c r="I8333" s="50"/>
      <c r="J8333" s="50"/>
    </row>
    <row r="8334" spans="1:10" s="43" customFormat="1" x14ac:dyDescent="0.2">
      <c r="A8334" s="1"/>
      <c r="E8334" s="2"/>
      <c r="F8334" s="3"/>
      <c r="G8334" s="2"/>
      <c r="H8334" s="50"/>
      <c r="I8334" s="50"/>
      <c r="J8334" s="50"/>
    </row>
    <row r="8335" spans="1:10" s="43" customFormat="1" x14ac:dyDescent="0.2">
      <c r="A8335" s="1"/>
      <c r="E8335" s="2"/>
      <c r="F8335" s="3"/>
      <c r="G8335" s="2"/>
      <c r="H8335" s="50"/>
      <c r="I8335" s="50"/>
      <c r="J8335" s="50"/>
    </row>
    <row r="8336" spans="1:10" s="43" customFormat="1" x14ac:dyDescent="0.2">
      <c r="A8336" s="1"/>
      <c r="E8336" s="2"/>
      <c r="F8336" s="3"/>
      <c r="G8336" s="2"/>
      <c r="H8336" s="50"/>
      <c r="I8336" s="50"/>
      <c r="J8336" s="50"/>
    </row>
    <row r="8337" spans="1:10" s="43" customFormat="1" x14ac:dyDescent="0.2">
      <c r="A8337" s="1"/>
      <c r="E8337" s="2"/>
      <c r="F8337" s="3"/>
      <c r="G8337" s="2"/>
      <c r="H8337" s="50"/>
      <c r="I8337" s="50"/>
      <c r="J8337" s="50"/>
    </row>
    <row r="8338" spans="1:10" s="43" customFormat="1" x14ac:dyDescent="0.2">
      <c r="A8338" s="1"/>
      <c r="E8338" s="2"/>
      <c r="F8338" s="3"/>
      <c r="G8338" s="2"/>
      <c r="H8338" s="50"/>
      <c r="I8338" s="50"/>
      <c r="J8338" s="50"/>
    </row>
    <row r="8339" spans="1:10" s="43" customFormat="1" x14ac:dyDescent="0.2">
      <c r="A8339" s="1"/>
      <c r="E8339" s="2"/>
      <c r="F8339" s="3"/>
      <c r="G8339" s="2"/>
      <c r="H8339" s="50"/>
      <c r="I8339" s="50"/>
      <c r="J8339" s="50"/>
    </row>
    <row r="8340" spans="1:10" s="43" customFormat="1" x14ac:dyDescent="0.2">
      <c r="A8340" s="1"/>
      <c r="E8340" s="2"/>
      <c r="F8340" s="3"/>
      <c r="G8340" s="2"/>
      <c r="H8340" s="50"/>
      <c r="I8340" s="50"/>
      <c r="J8340" s="50"/>
    </row>
    <row r="8341" spans="1:10" s="43" customFormat="1" x14ac:dyDescent="0.2">
      <c r="A8341" s="1"/>
      <c r="E8341" s="2"/>
      <c r="F8341" s="3"/>
      <c r="G8341" s="2"/>
      <c r="H8341" s="50"/>
      <c r="I8341" s="50"/>
      <c r="J8341" s="50"/>
    </row>
    <row r="8342" spans="1:10" s="43" customFormat="1" x14ac:dyDescent="0.2">
      <c r="A8342" s="1"/>
      <c r="E8342" s="2"/>
      <c r="F8342" s="3"/>
      <c r="G8342" s="2"/>
      <c r="H8342" s="50"/>
      <c r="I8342" s="50"/>
      <c r="J8342" s="50"/>
    </row>
    <row r="8343" spans="1:10" s="43" customFormat="1" x14ac:dyDescent="0.2">
      <c r="A8343" s="1"/>
      <c r="E8343" s="2"/>
      <c r="F8343" s="3"/>
      <c r="G8343" s="2"/>
      <c r="H8343" s="50"/>
      <c r="I8343" s="50"/>
      <c r="J8343" s="50"/>
    </row>
    <row r="8344" spans="1:10" s="43" customFormat="1" x14ac:dyDescent="0.2">
      <c r="A8344" s="1"/>
      <c r="E8344" s="2"/>
      <c r="F8344" s="3"/>
      <c r="G8344" s="2"/>
      <c r="H8344" s="50"/>
      <c r="I8344" s="50"/>
      <c r="J8344" s="50"/>
    </row>
    <row r="8345" spans="1:10" s="43" customFormat="1" x14ac:dyDescent="0.2">
      <c r="A8345" s="1"/>
      <c r="E8345" s="2"/>
      <c r="F8345" s="3"/>
      <c r="G8345" s="2"/>
      <c r="H8345" s="50"/>
      <c r="I8345" s="50"/>
      <c r="J8345" s="50"/>
    </row>
    <row r="8346" spans="1:10" s="43" customFormat="1" x14ac:dyDescent="0.2">
      <c r="A8346" s="1"/>
      <c r="E8346" s="2"/>
      <c r="F8346" s="3"/>
      <c r="G8346" s="2"/>
      <c r="H8346" s="50"/>
      <c r="I8346" s="50"/>
      <c r="J8346" s="50"/>
    </row>
    <row r="8347" spans="1:10" s="43" customFormat="1" x14ac:dyDescent="0.2">
      <c r="A8347" s="1"/>
      <c r="E8347" s="2"/>
      <c r="F8347" s="3"/>
      <c r="G8347" s="2"/>
      <c r="H8347" s="50"/>
      <c r="I8347" s="50"/>
      <c r="J8347" s="50"/>
    </row>
    <row r="8348" spans="1:10" s="43" customFormat="1" x14ac:dyDescent="0.2">
      <c r="A8348" s="1"/>
      <c r="E8348" s="2"/>
      <c r="F8348" s="3"/>
      <c r="G8348" s="2"/>
      <c r="H8348" s="50"/>
      <c r="I8348" s="50"/>
      <c r="J8348" s="50"/>
    </row>
    <row r="8349" spans="1:10" s="43" customFormat="1" x14ac:dyDescent="0.2">
      <c r="A8349" s="1"/>
      <c r="E8349" s="2"/>
      <c r="F8349" s="3"/>
      <c r="G8349" s="2"/>
      <c r="H8349" s="50"/>
      <c r="I8349" s="50"/>
      <c r="J8349" s="50"/>
    </row>
    <row r="8350" spans="1:10" s="43" customFormat="1" x14ac:dyDescent="0.2">
      <c r="A8350" s="1"/>
      <c r="E8350" s="2"/>
      <c r="F8350" s="3"/>
      <c r="G8350" s="2"/>
      <c r="H8350" s="50"/>
      <c r="I8350" s="50"/>
      <c r="J8350" s="50"/>
    </row>
    <row r="8351" spans="1:10" s="43" customFormat="1" x14ac:dyDescent="0.2">
      <c r="A8351" s="1"/>
      <c r="E8351" s="2"/>
      <c r="F8351" s="3"/>
      <c r="G8351" s="2"/>
      <c r="H8351" s="50"/>
      <c r="I8351" s="50"/>
      <c r="J8351" s="50"/>
    </row>
    <row r="8352" spans="1:10" s="43" customFormat="1" x14ac:dyDescent="0.2">
      <c r="A8352" s="1"/>
      <c r="E8352" s="2"/>
      <c r="F8352" s="3"/>
      <c r="G8352" s="2"/>
      <c r="H8352" s="50"/>
      <c r="I8352" s="50"/>
      <c r="J8352" s="50"/>
    </row>
    <row r="8353" spans="1:10" s="43" customFormat="1" x14ac:dyDescent="0.2">
      <c r="A8353" s="1"/>
      <c r="E8353" s="2"/>
      <c r="F8353" s="3"/>
      <c r="G8353" s="2"/>
      <c r="H8353" s="50"/>
      <c r="I8353" s="50"/>
      <c r="J8353" s="50"/>
    </row>
    <row r="8354" spans="1:10" s="43" customFormat="1" x14ac:dyDescent="0.2">
      <c r="A8354" s="1"/>
      <c r="E8354" s="2"/>
      <c r="F8354" s="3"/>
      <c r="G8354" s="2"/>
      <c r="H8354" s="50"/>
      <c r="I8354" s="50"/>
      <c r="J8354" s="50"/>
    </row>
    <row r="8355" spans="1:10" s="43" customFormat="1" x14ac:dyDescent="0.2">
      <c r="A8355" s="1"/>
      <c r="E8355" s="2"/>
      <c r="F8355" s="3"/>
      <c r="G8355" s="2"/>
      <c r="H8355" s="50"/>
      <c r="I8355" s="50"/>
      <c r="J8355" s="50"/>
    </row>
    <row r="8356" spans="1:10" s="43" customFormat="1" x14ac:dyDescent="0.2">
      <c r="A8356" s="1"/>
      <c r="E8356" s="2"/>
      <c r="F8356" s="3"/>
      <c r="G8356" s="2"/>
      <c r="H8356" s="50"/>
      <c r="I8356" s="50"/>
      <c r="J8356" s="50"/>
    </row>
    <row r="8357" spans="1:10" s="43" customFormat="1" x14ac:dyDescent="0.2">
      <c r="A8357" s="1"/>
      <c r="E8357" s="2"/>
      <c r="F8357" s="3"/>
      <c r="G8357" s="2"/>
      <c r="H8357" s="50"/>
      <c r="I8357" s="50"/>
      <c r="J8357" s="50"/>
    </row>
    <row r="8358" spans="1:10" s="43" customFormat="1" x14ac:dyDescent="0.2">
      <c r="A8358" s="1"/>
      <c r="E8358" s="2"/>
      <c r="F8358" s="3"/>
      <c r="G8358" s="2"/>
      <c r="H8358" s="50"/>
      <c r="I8358" s="50"/>
      <c r="J8358" s="50"/>
    </row>
    <row r="8359" spans="1:10" s="43" customFormat="1" x14ac:dyDescent="0.2">
      <c r="A8359" s="1"/>
      <c r="E8359" s="2"/>
      <c r="F8359" s="3"/>
      <c r="G8359" s="2"/>
      <c r="H8359" s="50"/>
      <c r="I8359" s="50"/>
      <c r="J8359" s="50"/>
    </row>
    <row r="8360" spans="1:10" s="43" customFormat="1" x14ac:dyDescent="0.2">
      <c r="A8360" s="1"/>
      <c r="E8360" s="2"/>
      <c r="F8360" s="3"/>
      <c r="G8360" s="2"/>
      <c r="H8360" s="50"/>
      <c r="I8360" s="50"/>
      <c r="J8360" s="50"/>
    </row>
    <row r="8361" spans="1:10" s="43" customFormat="1" x14ac:dyDescent="0.2">
      <c r="A8361" s="1"/>
      <c r="E8361" s="2"/>
      <c r="F8361" s="3"/>
      <c r="G8361" s="2"/>
      <c r="H8361" s="50"/>
      <c r="I8361" s="50"/>
      <c r="J8361" s="50"/>
    </row>
    <row r="8362" spans="1:10" s="43" customFormat="1" x14ac:dyDescent="0.2">
      <c r="A8362" s="1"/>
      <c r="E8362" s="2"/>
      <c r="F8362" s="3"/>
      <c r="G8362" s="2"/>
      <c r="H8362" s="50"/>
      <c r="I8362" s="50"/>
      <c r="J8362" s="50"/>
    </row>
    <row r="8363" spans="1:10" s="43" customFormat="1" x14ac:dyDescent="0.2">
      <c r="A8363" s="1"/>
      <c r="E8363" s="2"/>
      <c r="F8363" s="3"/>
      <c r="G8363" s="2"/>
      <c r="H8363" s="50"/>
      <c r="I8363" s="50"/>
      <c r="J8363" s="50"/>
    </row>
    <row r="8364" spans="1:10" s="43" customFormat="1" x14ac:dyDescent="0.2">
      <c r="A8364" s="1"/>
      <c r="E8364" s="2"/>
      <c r="F8364" s="3"/>
      <c r="G8364" s="2"/>
      <c r="H8364" s="50"/>
      <c r="I8364" s="50"/>
      <c r="J8364" s="50"/>
    </row>
    <row r="8365" spans="1:10" s="43" customFormat="1" x14ac:dyDescent="0.2">
      <c r="A8365" s="1"/>
      <c r="E8365" s="2"/>
      <c r="F8365" s="3"/>
      <c r="G8365" s="2"/>
      <c r="H8365" s="50"/>
      <c r="I8365" s="50"/>
      <c r="J8365" s="50"/>
    </row>
    <row r="8366" spans="1:10" s="43" customFormat="1" x14ac:dyDescent="0.2">
      <c r="A8366" s="1"/>
      <c r="E8366" s="2"/>
      <c r="F8366" s="3"/>
      <c r="G8366" s="2"/>
      <c r="H8366" s="50"/>
      <c r="I8366" s="50"/>
      <c r="J8366" s="50"/>
    </row>
    <row r="8367" spans="1:10" s="43" customFormat="1" x14ac:dyDescent="0.2">
      <c r="A8367" s="1"/>
      <c r="E8367" s="2"/>
      <c r="F8367" s="3"/>
      <c r="G8367" s="2"/>
      <c r="H8367" s="50"/>
      <c r="I8367" s="50"/>
      <c r="J8367" s="50"/>
    </row>
    <row r="8368" spans="1:10" s="43" customFormat="1" x14ac:dyDescent="0.2">
      <c r="A8368" s="1"/>
      <c r="E8368" s="2"/>
      <c r="F8368" s="3"/>
      <c r="G8368" s="2"/>
      <c r="H8368" s="50"/>
      <c r="I8368" s="50"/>
      <c r="J8368" s="50"/>
    </row>
    <row r="8369" spans="1:10" s="43" customFormat="1" x14ac:dyDescent="0.2">
      <c r="A8369" s="1"/>
      <c r="E8369" s="2"/>
      <c r="F8369" s="3"/>
      <c r="G8369" s="2"/>
      <c r="H8369" s="50"/>
      <c r="I8369" s="50"/>
      <c r="J8369" s="50"/>
    </row>
    <row r="8370" spans="1:10" s="43" customFormat="1" x14ac:dyDescent="0.2">
      <c r="A8370" s="1"/>
      <c r="E8370" s="2"/>
      <c r="F8370" s="3"/>
      <c r="G8370" s="2"/>
      <c r="H8370" s="50"/>
      <c r="I8370" s="50"/>
      <c r="J8370" s="50"/>
    </row>
    <row r="8371" spans="1:10" s="43" customFormat="1" x14ac:dyDescent="0.2">
      <c r="A8371" s="1"/>
      <c r="E8371" s="2"/>
      <c r="F8371" s="3"/>
      <c r="G8371" s="2"/>
      <c r="H8371" s="50"/>
      <c r="I8371" s="50"/>
      <c r="J8371" s="50"/>
    </row>
    <row r="8372" spans="1:10" s="43" customFormat="1" x14ac:dyDescent="0.2">
      <c r="A8372" s="1"/>
      <c r="E8372" s="2"/>
      <c r="F8372" s="3"/>
      <c r="G8372" s="2"/>
      <c r="H8372" s="50"/>
      <c r="I8372" s="50"/>
      <c r="J8372" s="50"/>
    </row>
    <row r="8373" spans="1:10" s="43" customFormat="1" x14ac:dyDescent="0.2">
      <c r="A8373" s="1"/>
      <c r="E8373" s="2"/>
      <c r="F8373" s="3"/>
      <c r="G8373" s="2"/>
      <c r="H8373" s="50"/>
      <c r="I8373" s="50"/>
      <c r="J8373" s="50"/>
    </row>
    <row r="8374" spans="1:10" s="43" customFormat="1" x14ac:dyDescent="0.2">
      <c r="A8374" s="1"/>
      <c r="E8374" s="2"/>
      <c r="F8374" s="3"/>
      <c r="G8374" s="2"/>
      <c r="H8374" s="50"/>
      <c r="I8374" s="50"/>
      <c r="J8374" s="50"/>
    </row>
    <row r="8375" spans="1:10" s="43" customFormat="1" x14ac:dyDescent="0.2">
      <c r="A8375" s="1"/>
      <c r="E8375" s="2"/>
      <c r="F8375" s="3"/>
      <c r="G8375" s="2"/>
      <c r="H8375" s="50"/>
      <c r="I8375" s="50"/>
      <c r="J8375" s="50"/>
    </row>
    <row r="8376" spans="1:10" s="43" customFormat="1" x14ac:dyDescent="0.2">
      <c r="A8376" s="1"/>
      <c r="E8376" s="2"/>
      <c r="F8376" s="3"/>
      <c r="G8376" s="2"/>
      <c r="H8376" s="50"/>
      <c r="I8376" s="50"/>
      <c r="J8376" s="50"/>
    </row>
    <row r="8377" spans="1:10" s="43" customFormat="1" x14ac:dyDescent="0.2">
      <c r="A8377" s="1"/>
      <c r="E8377" s="2"/>
      <c r="F8377" s="3"/>
      <c r="G8377" s="2"/>
      <c r="H8377" s="50"/>
      <c r="I8377" s="50"/>
      <c r="J8377" s="50"/>
    </row>
    <row r="8378" spans="1:10" s="43" customFormat="1" x14ac:dyDescent="0.2">
      <c r="A8378" s="1"/>
      <c r="E8378" s="2"/>
      <c r="F8378" s="3"/>
      <c r="G8378" s="2"/>
      <c r="H8378" s="50"/>
      <c r="I8378" s="50"/>
      <c r="J8378" s="50"/>
    </row>
    <row r="8379" spans="1:10" s="43" customFormat="1" x14ac:dyDescent="0.2">
      <c r="A8379" s="1"/>
      <c r="E8379" s="2"/>
      <c r="F8379" s="3"/>
      <c r="G8379" s="2"/>
      <c r="H8379" s="50"/>
      <c r="I8379" s="50"/>
      <c r="J8379" s="50"/>
    </row>
    <row r="8380" spans="1:10" s="43" customFormat="1" x14ac:dyDescent="0.2">
      <c r="A8380" s="1"/>
      <c r="E8380" s="2"/>
      <c r="F8380" s="3"/>
      <c r="G8380" s="2"/>
      <c r="H8380" s="50"/>
      <c r="I8380" s="50"/>
      <c r="J8380" s="50"/>
    </row>
    <row r="8381" spans="1:10" s="43" customFormat="1" x14ac:dyDescent="0.2">
      <c r="A8381" s="1"/>
      <c r="E8381" s="2"/>
      <c r="F8381" s="3"/>
      <c r="G8381" s="2"/>
      <c r="H8381" s="50"/>
      <c r="I8381" s="50"/>
      <c r="J8381" s="50"/>
    </row>
    <row r="8382" spans="1:10" s="43" customFormat="1" x14ac:dyDescent="0.2">
      <c r="A8382" s="1"/>
      <c r="E8382" s="2"/>
      <c r="F8382" s="3"/>
      <c r="G8382" s="2"/>
      <c r="H8382" s="50"/>
      <c r="I8382" s="50"/>
      <c r="J8382" s="50"/>
    </row>
    <row r="8383" spans="1:10" s="43" customFormat="1" x14ac:dyDescent="0.2">
      <c r="A8383" s="1"/>
      <c r="E8383" s="2"/>
      <c r="F8383" s="3"/>
      <c r="G8383" s="2"/>
      <c r="H8383" s="50"/>
      <c r="I8383" s="50"/>
      <c r="J8383" s="50"/>
    </row>
    <row r="8384" spans="1:10" s="43" customFormat="1" x14ac:dyDescent="0.2">
      <c r="A8384" s="1"/>
      <c r="E8384" s="2"/>
      <c r="F8384" s="3"/>
      <c r="G8384" s="2"/>
      <c r="H8384" s="50"/>
      <c r="I8384" s="50"/>
      <c r="J8384" s="50"/>
    </row>
    <row r="8385" spans="1:10" s="43" customFormat="1" x14ac:dyDescent="0.2">
      <c r="A8385" s="1"/>
      <c r="E8385" s="2"/>
      <c r="F8385" s="3"/>
      <c r="G8385" s="2"/>
      <c r="H8385" s="50"/>
      <c r="I8385" s="50"/>
      <c r="J8385" s="50"/>
    </row>
    <row r="8386" spans="1:10" s="43" customFormat="1" x14ac:dyDescent="0.2">
      <c r="A8386" s="1"/>
      <c r="E8386" s="2"/>
      <c r="F8386" s="3"/>
      <c r="G8386" s="2"/>
      <c r="H8386" s="50"/>
      <c r="I8386" s="50"/>
      <c r="J8386" s="50"/>
    </row>
    <row r="8387" spans="1:10" s="43" customFormat="1" x14ac:dyDescent="0.2">
      <c r="A8387" s="1"/>
      <c r="E8387" s="2"/>
      <c r="F8387" s="3"/>
      <c r="G8387" s="2"/>
      <c r="H8387" s="50"/>
      <c r="I8387" s="50"/>
      <c r="J8387" s="50"/>
    </row>
    <row r="8388" spans="1:10" s="43" customFormat="1" x14ac:dyDescent="0.2">
      <c r="A8388" s="1"/>
      <c r="E8388" s="2"/>
      <c r="F8388" s="3"/>
      <c r="G8388" s="2"/>
      <c r="H8388" s="50"/>
      <c r="I8388" s="50"/>
      <c r="J8388" s="50"/>
    </row>
    <row r="8389" spans="1:10" s="43" customFormat="1" x14ac:dyDescent="0.2">
      <c r="A8389" s="1"/>
      <c r="E8389" s="2"/>
      <c r="F8389" s="3"/>
      <c r="G8389" s="2"/>
      <c r="H8389" s="50"/>
      <c r="I8389" s="50"/>
      <c r="J8389" s="50"/>
    </row>
    <row r="8390" spans="1:10" s="43" customFormat="1" x14ac:dyDescent="0.2">
      <c r="A8390" s="1"/>
      <c r="E8390" s="2"/>
      <c r="F8390" s="3"/>
      <c r="G8390" s="2"/>
      <c r="H8390" s="50"/>
      <c r="I8390" s="50"/>
      <c r="J8390" s="50"/>
    </row>
    <row r="8391" spans="1:10" s="43" customFormat="1" x14ac:dyDescent="0.2">
      <c r="A8391" s="1"/>
      <c r="E8391" s="2"/>
      <c r="F8391" s="3"/>
      <c r="G8391" s="2"/>
      <c r="H8391" s="50"/>
      <c r="I8391" s="50"/>
      <c r="J8391" s="50"/>
    </row>
    <row r="8392" spans="1:10" s="43" customFormat="1" x14ac:dyDescent="0.2">
      <c r="A8392" s="1"/>
      <c r="E8392" s="2"/>
      <c r="F8392" s="3"/>
      <c r="G8392" s="2"/>
      <c r="H8392" s="50"/>
      <c r="I8392" s="50"/>
      <c r="J8392" s="50"/>
    </row>
    <row r="8393" spans="1:10" s="43" customFormat="1" x14ac:dyDescent="0.2">
      <c r="A8393" s="1"/>
      <c r="E8393" s="2"/>
      <c r="F8393" s="3"/>
      <c r="G8393" s="2"/>
      <c r="H8393" s="50"/>
      <c r="I8393" s="50"/>
      <c r="J8393" s="50"/>
    </row>
    <row r="8394" spans="1:10" s="43" customFormat="1" x14ac:dyDescent="0.2">
      <c r="A8394" s="1"/>
      <c r="E8394" s="2"/>
      <c r="F8394" s="3"/>
      <c r="G8394" s="2"/>
      <c r="H8394" s="50"/>
      <c r="I8394" s="50"/>
      <c r="J8394" s="50"/>
    </row>
    <row r="8395" spans="1:10" s="43" customFormat="1" x14ac:dyDescent="0.2">
      <c r="A8395" s="1"/>
      <c r="E8395" s="2"/>
      <c r="F8395" s="3"/>
      <c r="G8395" s="2"/>
      <c r="H8395" s="50"/>
      <c r="I8395" s="50"/>
      <c r="J8395" s="50"/>
    </row>
    <row r="8396" spans="1:10" s="43" customFormat="1" x14ac:dyDescent="0.2">
      <c r="A8396" s="1"/>
      <c r="E8396" s="2"/>
      <c r="F8396" s="3"/>
      <c r="G8396" s="2"/>
      <c r="H8396" s="50"/>
      <c r="I8396" s="50"/>
      <c r="J8396" s="50"/>
    </row>
    <row r="8397" spans="1:10" s="43" customFormat="1" x14ac:dyDescent="0.2">
      <c r="A8397" s="1"/>
      <c r="E8397" s="2"/>
      <c r="F8397" s="3"/>
      <c r="G8397" s="2"/>
      <c r="H8397" s="50"/>
      <c r="I8397" s="50"/>
      <c r="J8397" s="50"/>
    </row>
    <row r="8398" spans="1:10" s="43" customFormat="1" x14ac:dyDescent="0.2">
      <c r="A8398" s="1"/>
      <c r="E8398" s="2"/>
      <c r="F8398" s="3"/>
      <c r="G8398" s="2"/>
      <c r="H8398" s="50"/>
      <c r="I8398" s="50"/>
      <c r="J8398" s="50"/>
    </row>
    <row r="8399" spans="1:10" s="43" customFormat="1" x14ac:dyDescent="0.2">
      <c r="A8399" s="1"/>
      <c r="E8399" s="2"/>
      <c r="F8399" s="3"/>
      <c r="G8399" s="2"/>
      <c r="H8399" s="50"/>
      <c r="I8399" s="50"/>
      <c r="J8399" s="50"/>
    </row>
    <row r="8400" spans="1:10" s="43" customFormat="1" x14ac:dyDescent="0.2">
      <c r="A8400" s="1"/>
      <c r="E8400" s="2"/>
      <c r="F8400" s="3"/>
      <c r="G8400" s="2"/>
      <c r="H8400" s="50"/>
      <c r="I8400" s="50"/>
      <c r="J8400" s="50"/>
    </row>
    <row r="8401" spans="1:10" s="43" customFormat="1" x14ac:dyDescent="0.2">
      <c r="A8401" s="1"/>
      <c r="E8401" s="2"/>
      <c r="F8401" s="3"/>
      <c r="G8401" s="2"/>
      <c r="H8401" s="50"/>
      <c r="I8401" s="50"/>
      <c r="J8401" s="50"/>
    </row>
    <row r="8402" spans="1:10" s="43" customFormat="1" x14ac:dyDescent="0.2">
      <c r="A8402" s="1"/>
      <c r="E8402" s="2"/>
      <c r="F8402" s="3"/>
      <c r="G8402" s="2"/>
      <c r="H8402" s="50"/>
      <c r="I8402" s="50"/>
      <c r="J8402" s="50"/>
    </row>
    <row r="8403" spans="1:10" s="43" customFormat="1" x14ac:dyDescent="0.2">
      <c r="A8403" s="1"/>
      <c r="E8403" s="2"/>
      <c r="F8403" s="3"/>
      <c r="G8403" s="2"/>
      <c r="H8403" s="50"/>
      <c r="I8403" s="50"/>
      <c r="J8403" s="50"/>
    </row>
    <row r="8404" spans="1:10" s="43" customFormat="1" x14ac:dyDescent="0.2">
      <c r="A8404" s="1"/>
      <c r="E8404" s="2"/>
      <c r="F8404" s="3"/>
      <c r="G8404" s="2"/>
      <c r="H8404" s="50"/>
      <c r="I8404" s="50"/>
      <c r="J8404" s="50"/>
    </row>
    <row r="8405" spans="1:10" s="43" customFormat="1" x14ac:dyDescent="0.2">
      <c r="A8405" s="1"/>
      <c r="E8405" s="2"/>
      <c r="F8405" s="3"/>
      <c r="G8405" s="2"/>
      <c r="H8405" s="50"/>
      <c r="I8405" s="50"/>
      <c r="J8405" s="50"/>
    </row>
    <row r="8406" spans="1:10" s="43" customFormat="1" x14ac:dyDescent="0.2">
      <c r="A8406" s="1"/>
      <c r="E8406" s="2"/>
      <c r="F8406" s="3"/>
      <c r="G8406" s="2"/>
      <c r="H8406" s="50"/>
      <c r="I8406" s="50"/>
      <c r="J8406" s="50"/>
    </row>
    <row r="8407" spans="1:10" s="43" customFormat="1" x14ac:dyDescent="0.2">
      <c r="A8407" s="1"/>
      <c r="E8407" s="2"/>
      <c r="F8407" s="3"/>
      <c r="G8407" s="2"/>
      <c r="H8407" s="50"/>
      <c r="I8407" s="50"/>
      <c r="J8407" s="50"/>
    </row>
    <row r="8408" spans="1:10" s="43" customFormat="1" x14ac:dyDescent="0.2">
      <c r="A8408" s="1"/>
      <c r="E8408" s="2"/>
      <c r="F8408" s="3"/>
      <c r="G8408" s="2"/>
      <c r="H8408" s="50"/>
      <c r="I8408" s="50"/>
      <c r="J8408" s="50"/>
    </row>
    <row r="8409" spans="1:10" s="43" customFormat="1" x14ac:dyDescent="0.2">
      <c r="A8409" s="1"/>
      <c r="E8409" s="2"/>
      <c r="F8409" s="3"/>
      <c r="G8409" s="2"/>
      <c r="H8409" s="50"/>
      <c r="I8409" s="50"/>
      <c r="J8409" s="50"/>
    </row>
    <row r="8410" spans="1:10" s="43" customFormat="1" x14ac:dyDescent="0.2">
      <c r="A8410" s="1"/>
      <c r="E8410" s="2"/>
      <c r="F8410" s="3"/>
      <c r="G8410" s="2"/>
      <c r="H8410" s="50"/>
      <c r="I8410" s="50"/>
      <c r="J8410" s="50"/>
    </row>
    <row r="8411" spans="1:10" s="43" customFormat="1" x14ac:dyDescent="0.2">
      <c r="A8411" s="1"/>
      <c r="E8411" s="2"/>
      <c r="F8411" s="3"/>
      <c r="G8411" s="2"/>
      <c r="H8411" s="50"/>
      <c r="I8411" s="50"/>
      <c r="J8411" s="50"/>
    </row>
    <row r="8412" spans="1:10" s="43" customFormat="1" x14ac:dyDescent="0.2">
      <c r="A8412" s="1"/>
      <c r="E8412" s="2"/>
      <c r="F8412" s="3"/>
      <c r="G8412" s="2"/>
      <c r="H8412" s="50"/>
      <c r="I8412" s="50"/>
      <c r="J8412" s="50"/>
    </row>
    <row r="8413" spans="1:10" s="43" customFormat="1" x14ac:dyDescent="0.2">
      <c r="A8413" s="1"/>
      <c r="E8413" s="2"/>
      <c r="F8413" s="3"/>
      <c r="G8413" s="2"/>
      <c r="H8413" s="50"/>
      <c r="I8413" s="50"/>
      <c r="J8413" s="50"/>
    </row>
    <row r="8414" spans="1:10" s="43" customFormat="1" x14ac:dyDescent="0.2">
      <c r="A8414" s="1"/>
      <c r="E8414" s="2"/>
      <c r="F8414" s="3"/>
      <c r="G8414" s="2"/>
      <c r="H8414" s="50"/>
      <c r="I8414" s="50"/>
      <c r="J8414" s="50"/>
    </row>
    <row r="8415" spans="1:10" s="43" customFormat="1" x14ac:dyDescent="0.2">
      <c r="A8415" s="1"/>
      <c r="E8415" s="2"/>
      <c r="F8415" s="3"/>
      <c r="G8415" s="2"/>
      <c r="H8415" s="50"/>
      <c r="I8415" s="50"/>
      <c r="J8415" s="50"/>
    </row>
    <row r="8416" spans="1:10" s="43" customFormat="1" x14ac:dyDescent="0.2">
      <c r="A8416" s="1"/>
      <c r="E8416" s="2"/>
      <c r="F8416" s="3"/>
      <c r="G8416" s="2"/>
      <c r="H8416" s="50"/>
      <c r="I8416" s="50"/>
      <c r="J8416" s="50"/>
    </row>
    <row r="8417" spans="1:10" s="43" customFormat="1" x14ac:dyDescent="0.2">
      <c r="A8417" s="1"/>
      <c r="E8417" s="2"/>
      <c r="F8417" s="3"/>
      <c r="G8417" s="2"/>
      <c r="H8417" s="50"/>
      <c r="I8417" s="50"/>
      <c r="J8417" s="50"/>
    </row>
    <row r="8418" spans="1:10" s="43" customFormat="1" x14ac:dyDescent="0.2">
      <c r="A8418" s="1"/>
      <c r="E8418" s="2"/>
      <c r="F8418" s="3"/>
      <c r="G8418" s="2"/>
      <c r="H8418" s="50"/>
      <c r="I8418" s="50"/>
      <c r="J8418" s="50"/>
    </row>
    <row r="8419" spans="1:10" s="43" customFormat="1" x14ac:dyDescent="0.2">
      <c r="A8419" s="1"/>
      <c r="E8419" s="2"/>
      <c r="F8419" s="3"/>
      <c r="G8419" s="2"/>
      <c r="H8419" s="50"/>
      <c r="I8419" s="50"/>
      <c r="J8419" s="50"/>
    </row>
    <row r="8420" spans="1:10" s="43" customFormat="1" x14ac:dyDescent="0.2">
      <c r="A8420" s="1"/>
      <c r="E8420" s="2"/>
      <c r="F8420" s="3"/>
      <c r="G8420" s="2"/>
      <c r="H8420" s="50"/>
      <c r="I8420" s="50"/>
      <c r="J8420" s="50"/>
    </row>
    <row r="8421" spans="1:10" s="43" customFormat="1" x14ac:dyDescent="0.2">
      <c r="A8421" s="1"/>
      <c r="E8421" s="2"/>
      <c r="F8421" s="3"/>
      <c r="G8421" s="2"/>
      <c r="H8421" s="50"/>
      <c r="I8421" s="50"/>
      <c r="J8421" s="50"/>
    </row>
    <row r="8422" spans="1:10" s="43" customFormat="1" x14ac:dyDescent="0.2">
      <c r="A8422" s="1"/>
      <c r="E8422" s="2"/>
      <c r="F8422" s="3"/>
      <c r="G8422" s="2"/>
      <c r="H8422" s="50"/>
      <c r="I8422" s="50"/>
      <c r="J8422" s="50"/>
    </row>
    <row r="8423" spans="1:10" s="43" customFormat="1" x14ac:dyDescent="0.2">
      <c r="A8423" s="1"/>
      <c r="E8423" s="2"/>
      <c r="F8423" s="3"/>
      <c r="G8423" s="2"/>
      <c r="H8423" s="50"/>
      <c r="I8423" s="50"/>
      <c r="J8423" s="50"/>
    </row>
    <row r="8424" spans="1:10" s="43" customFormat="1" x14ac:dyDescent="0.2">
      <c r="A8424" s="1"/>
      <c r="E8424" s="2"/>
      <c r="F8424" s="3"/>
      <c r="G8424" s="2"/>
      <c r="H8424" s="50"/>
      <c r="I8424" s="50"/>
      <c r="J8424" s="50"/>
    </row>
    <row r="8425" spans="1:10" s="43" customFormat="1" x14ac:dyDescent="0.2">
      <c r="A8425" s="1"/>
      <c r="E8425" s="2"/>
      <c r="F8425" s="3"/>
      <c r="G8425" s="2"/>
      <c r="H8425" s="50"/>
      <c r="I8425" s="50"/>
      <c r="J8425" s="50"/>
    </row>
    <row r="8426" spans="1:10" s="43" customFormat="1" x14ac:dyDescent="0.2">
      <c r="A8426" s="1"/>
      <c r="E8426" s="2"/>
      <c r="F8426" s="3"/>
      <c r="G8426" s="2"/>
      <c r="H8426" s="50"/>
      <c r="I8426" s="50"/>
      <c r="J8426" s="50"/>
    </row>
    <row r="8427" spans="1:10" s="43" customFormat="1" x14ac:dyDescent="0.2">
      <c r="A8427" s="1"/>
      <c r="E8427" s="2"/>
      <c r="F8427" s="3"/>
      <c r="G8427" s="2"/>
      <c r="H8427" s="50"/>
      <c r="I8427" s="50"/>
      <c r="J8427" s="50"/>
    </row>
    <row r="8428" spans="1:10" s="43" customFormat="1" x14ac:dyDescent="0.2">
      <c r="A8428" s="1"/>
      <c r="E8428" s="2"/>
      <c r="F8428" s="3"/>
      <c r="G8428" s="2"/>
      <c r="H8428" s="50"/>
      <c r="I8428" s="50"/>
      <c r="J8428" s="50"/>
    </row>
    <row r="8429" spans="1:10" s="43" customFormat="1" x14ac:dyDescent="0.2">
      <c r="A8429" s="1"/>
      <c r="E8429" s="2"/>
      <c r="F8429" s="3"/>
      <c r="G8429" s="2"/>
      <c r="H8429" s="50"/>
      <c r="I8429" s="50"/>
      <c r="J8429" s="50"/>
    </row>
    <row r="8430" spans="1:10" s="43" customFormat="1" x14ac:dyDescent="0.2">
      <c r="A8430" s="1"/>
      <c r="E8430" s="2"/>
      <c r="F8430" s="3"/>
      <c r="G8430" s="2"/>
      <c r="H8430" s="50"/>
      <c r="I8430" s="50"/>
      <c r="J8430" s="50"/>
    </row>
    <row r="8431" spans="1:10" s="43" customFormat="1" x14ac:dyDescent="0.2">
      <c r="A8431" s="1"/>
      <c r="E8431" s="2"/>
      <c r="F8431" s="3"/>
      <c r="G8431" s="2"/>
      <c r="H8431" s="50"/>
      <c r="I8431" s="50"/>
      <c r="J8431" s="50"/>
    </row>
    <row r="8432" spans="1:10" s="43" customFormat="1" x14ac:dyDescent="0.2">
      <c r="A8432" s="1"/>
      <c r="E8432" s="2"/>
      <c r="F8432" s="3"/>
      <c r="G8432" s="2"/>
      <c r="H8432" s="50"/>
      <c r="I8432" s="50"/>
      <c r="J8432" s="50"/>
    </row>
    <row r="8433" spans="1:10" s="43" customFormat="1" x14ac:dyDescent="0.2">
      <c r="A8433" s="1"/>
      <c r="E8433" s="2"/>
      <c r="F8433" s="3"/>
      <c r="G8433" s="2"/>
      <c r="H8433" s="50"/>
      <c r="I8433" s="50"/>
      <c r="J8433" s="50"/>
    </row>
    <row r="8434" spans="1:10" s="43" customFormat="1" x14ac:dyDescent="0.2">
      <c r="A8434" s="1"/>
      <c r="E8434" s="2"/>
      <c r="F8434" s="3"/>
      <c r="G8434" s="2"/>
      <c r="H8434" s="50"/>
      <c r="I8434" s="50"/>
      <c r="J8434" s="50"/>
    </row>
    <row r="8435" spans="1:10" s="43" customFormat="1" x14ac:dyDescent="0.2">
      <c r="A8435" s="1"/>
      <c r="E8435" s="2"/>
      <c r="F8435" s="3"/>
      <c r="G8435" s="2"/>
      <c r="H8435" s="50"/>
      <c r="I8435" s="50"/>
      <c r="J8435" s="50"/>
    </row>
    <row r="8436" spans="1:10" s="43" customFormat="1" x14ac:dyDescent="0.2">
      <c r="A8436" s="1"/>
      <c r="E8436" s="2"/>
      <c r="F8436" s="3"/>
      <c r="G8436" s="2"/>
      <c r="H8436" s="50"/>
      <c r="I8436" s="50"/>
      <c r="J8436" s="50"/>
    </row>
    <row r="8437" spans="1:10" s="43" customFormat="1" x14ac:dyDescent="0.2">
      <c r="A8437" s="1"/>
      <c r="E8437" s="2"/>
      <c r="F8437" s="3"/>
      <c r="G8437" s="2"/>
      <c r="H8437" s="50"/>
      <c r="I8437" s="50"/>
      <c r="J8437" s="50"/>
    </row>
    <row r="8438" spans="1:10" s="43" customFormat="1" x14ac:dyDescent="0.2">
      <c r="A8438" s="1"/>
      <c r="E8438" s="2"/>
      <c r="F8438" s="3"/>
      <c r="G8438" s="2"/>
      <c r="H8438" s="50"/>
      <c r="I8438" s="50"/>
      <c r="J8438" s="50"/>
    </row>
    <row r="8439" spans="1:10" s="43" customFormat="1" x14ac:dyDescent="0.2">
      <c r="A8439" s="1"/>
      <c r="E8439" s="2"/>
      <c r="F8439" s="3"/>
      <c r="G8439" s="2"/>
      <c r="H8439" s="50"/>
      <c r="I8439" s="50"/>
      <c r="J8439" s="50"/>
    </row>
    <row r="8440" spans="1:10" s="43" customFormat="1" x14ac:dyDescent="0.2">
      <c r="A8440" s="1"/>
      <c r="E8440" s="2"/>
      <c r="F8440" s="3"/>
      <c r="G8440" s="2"/>
      <c r="H8440" s="50"/>
      <c r="I8440" s="50"/>
      <c r="J8440" s="50"/>
    </row>
    <row r="8441" spans="1:10" s="43" customFormat="1" x14ac:dyDescent="0.2">
      <c r="A8441" s="1"/>
      <c r="E8441" s="2"/>
      <c r="F8441" s="3"/>
      <c r="G8441" s="2"/>
      <c r="H8441" s="50"/>
      <c r="I8441" s="50"/>
      <c r="J8441" s="50"/>
    </row>
    <row r="8442" spans="1:10" s="43" customFormat="1" x14ac:dyDescent="0.2">
      <c r="A8442" s="1"/>
      <c r="E8442" s="2"/>
      <c r="F8442" s="3"/>
      <c r="G8442" s="2"/>
      <c r="H8442" s="50"/>
      <c r="I8442" s="50"/>
      <c r="J8442" s="50"/>
    </row>
    <row r="8443" spans="1:10" s="43" customFormat="1" x14ac:dyDescent="0.2">
      <c r="A8443" s="1"/>
      <c r="E8443" s="2"/>
      <c r="F8443" s="3"/>
      <c r="G8443" s="2"/>
      <c r="H8443" s="50"/>
      <c r="I8443" s="50"/>
      <c r="J8443" s="50"/>
    </row>
    <row r="8444" spans="1:10" s="43" customFormat="1" x14ac:dyDescent="0.2">
      <c r="A8444" s="1"/>
      <c r="E8444" s="2"/>
      <c r="F8444" s="3"/>
      <c r="G8444" s="2"/>
      <c r="H8444" s="50"/>
      <c r="I8444" s="50"/>
      <c r="J8444" s="50"/>
    </row>
    <row r="8445" spans="1:10" s="43" customFormat="1" x14ac:dyDescent="0.2">
      <c r="A8445" s="1"/>
      <c r="E8445" s="2"/>
      <c r="F8445" s="3"/>
      <c r="G8445" s="2"/>
      <c r="H8445" s="50"/>
      <c r="I8445" s="50"/>
      <c r="J8445" s="50"/>
    </row>
    <row r="8446" spans="1:10" s="43" customFormat="1" x14ac:dyDescent="0.2">
      <c r="A8446" s="1"/>
      <c r="E8446" s="2"/>
      <c r="F8446" s="3"/>
      <c r="G8446" s="2"/>
      <c r="H8446" s="50"/>
      <c r="I8446" s="50"/>
      <c r="J8446" s="50"/>
    </row>
    <row r="8447" spans="1:10" s="43" customFormat="1" x14ac:dyDescent="0.2">
      <c r="A8447" s="1"/>
      <c r="E8447" s="2"/>
      <c r="F8447" s="3"/>
      <c r="G8447" s="2"/>
      <c r="H8447" s="50"/>
      <c r="I8447" s="50"/>
      <c r="J8447" s="50"/>
    </row>
    <row r="8448" spans="1:10" s="43" customFormat="1" x14ac:dyDescent="0.2">
      <c r="A8448" s="1"/>
      <c r="E8448" s="2"/>
      <c r="F8448" s="3"/>
      <c r="G8448" s="2"/>
      <c r="H8448" s="50"/>
      <c r="I8448" s="50"/>
      <c r="J8448" s="50"/>
    </row>
    <row r="8449" spans="1:10" s="43" customFormat="1" x14ac:dyDescent="0.2">
      <c r="A8449" s="1"/>
      <c r="E8449" s="2"/>
      <c r="F8449" s="3"/>
      <c r="G8449" s="2"/>
      <c r="H8449" s="50"/>
      <c r="I8449" s="50"/>
      <c r="J8449" s="50"/>
    </row>
    <row r="8450" spans="1:10" s="43" customFormat="1" x14ac:dyDescent="0.2">
      <c r="A8450" s="1"/>
      <c r="E8450" s="2"/>
      <c r="F8450" s="3"/>
      <c r="G8450" s="2"/>
      <c r="H8450" s="50"/>
      <c r="I8450" s="50"/>
      <c r="J8450" s="50"/>
    </row>
    <row r="8451" spans="1:10" s="43" customFormat="1" x14ac:dyDescent="0.2">
      <c r="A8451" s="1"/>
      <c r="E8451" s="2"/>
      <c r="F8451" s="3"/>
      <c r="G8451" s="2"/>
      <c r="H8451" s="50"/>
      <c r="I8451" s="50"/>
      <c r="J8451" s="50"/>
    </row>
    <row r="8452" spans="1:10" s="43" customFormat="1" x14ac:dyDescent="0.2">
      <c r="A8452" s="1"/>
      <c r="E8452" s="2"/>
      <c r="F8452" s="3"/>
      <c r="G8452" s="2"/>
      <c r="H8452" s="50"/>
      <c r="I8452" s="50"/>
      <c r="J8452" s="50"/>
    </row>
    <row r="8453" spans="1:10" s="43" customFormat="1" x14ac:dyDescent="0.2">
      <c r="A8453" s="1"/>
      <c r="E8453" s="2"/>
      <c r="F8453" s="3"/>
      <c r="G8453" s="2"/>
      <c r="H8453" s="50"/>
      <c r="I8453" s="50"/>
      <c r="J8453" s="50"/>
    </row>
    <row r="8454" spans="1:10" s="43" customFormat="1" x14ac:dyDescent="0.2">
      <c r="A8454" s="1"/>
      <c r="E8454" s="2"/>
      <c r="F8454" s="3"/>
      <c r="G8454" s="2"/>
      <c r="H8454" s="50"/>
      <c r="I8454" s="50"/>
      <c r="J8454" s="50"/>
    </row>
    <row r="8455" spans="1:10" s="43" customFormat="1" x14ac:dyDescent="0.2">
      <c r="A8455" s="1"/>
      <c r="E8455" s="2"/>
      <c r="F8455" s="3"/>
      <c r="G8455" s="2"/>
      <c r="H8455" s="50"/>
      <c r="I8455" s="50"/>
      <c r="J8455" s="50"/>
    </row>
    <row r="8456" spans="1:10" s="43" customFormat="1" x14ac:dyDescent="0.2">
      <c r="A8456" s="1"/>
      <c r="E8456" s="2"/>
      <c r="F8456" s="3"/>
      <c r="G8456" s="2"/>
      <c r="H8456" s="50"/>
      <c r="I8456" s="50"/>
      <c r="J8456" s="50"/>
    </row>
    <row r="8457" spans="1:10" s="43" customFormat="1" x14ac:dyDescent="0.2">
      <c r="A8457" s="1"/>
      <c r="E8457" s="2"/>
      <c r="F8457" s="3"/>
      <c r="G8457" s="2"/>
      <c r="H8457" s="50"/>
      <c r="I8457" s="50"/>
      <c r="J8457" s="50"/>
    </row>
    <row r="8458" spans="1:10" s="43" customFormat="1" x14ac:dyDescent="0.2">
      <c r="A8458" s="1"/>
      <c r="E8458" s="2"/>
      <c r="F8458" s="3"/>
      <c r="G8458" s="2"/>
      <c r="H8458" s="50"/>
      <c r="I8458" s="50"/>
      <c r="J8458" s="50"/>
    </row>
    <row r="8459" spans="1:10" s="43" customFormat="1" x14ac:dyDescent="0.2">
      <c r="A8459" s="1"/>
      <c r="E8459" s="2"/>
      <c r="F8459" s="3"/>
      <c r="G8459" s="2"/>
      <c r="H8459" s="50"/>
      <c r="I8459" s="50"/>
      <c r="J8459" s="50"/>
    </row>
    <row r="8460" spans="1:10" s="43" customFormat="1" x14ac:dyDescent="0.2">
      <c r="A8460" s="1"/>
      <c r="E8460" s="2"/>
      <c r="F8460" s="3"/>
      <c r="G8460" s="2"/>
      <c r="H8460" s="50"/>
      <c r="I8460" s="50"/>
      <c r="J8460" s="50"/>
    </row>
    <row r="8461" spans="1:10" s="43" customFormat="1" x14ac:dyDescent="0.2">
      <c r="A8461" s="1"/>
      <c r="E8461" s="2"/>
      <c r="F8461" s="3"/>
      <c r="G8461" s="2"/>
      <c r="H8461" s="50"/>
      <c r="I8461" s="50"/>
      <c r="J8461" s="50"/>
    </row>
    <row r="8462" spans="1:10" s="43" customFormat="1" x14ac:dyDescent="0.2">
      <c r="A8462" s="1"/>
      <c r="E8462" s="2"/>
      <c r="F8462" s="3"/>
      <c r="G8462" s="2"/>
      <c r="H8462" s="50"/>
      <c r="I8462" s="50"/>
      <c r="J8462" s="50"/>
    </row>
    <row r="8463" spans="1:10" s="43" customFormat="1" x14ac:dyDescent="0.2">
      <c r="A8463" s="1"/>
      <c r="E8463" s="2"/>
      <c r="F8463" s="3"/>
      <c r="G8463" s="2"/>
      <c r="H8463" s="50"/>
      <c r="I8463" s="50"/>
      <c r="J8463" s="50"/>
    </row>
    <row r="8464" spans="1:10" s="43" customFormat="1" x14ac:dyDescent="0.2">
      <c r="A8464" s="1"/>
      <c r="E8464" s="2"/>
      <c r="F8464" s="3"/>
      <c r="G8464" s="2"/>
      <c r="H8464" s="50"/>
      <c r="I8464" s="50"/>
      <c r="J8464" s="50"/>
    </row>
    <row r="8465" spans="1:10" s="43" customFormat="1" x14ac:dyDescent="0.2">
      <c r="A8465" s="1"/>
      <c r="E8465" s="2"/>
      <c r="F8465" s="3"/>
      <c r="G8465" s="2"/>
      <c r="H8465" s="50"/>
      <c r="I8465" s="50"/>
      <c r="J8465" s="50"/>
    </row>
    <row r="8466" spans="1:10" s="43" customFormat="1" x14ac:dyDescent="0.2">
      <c r="A8466" s="1"/>
      <c r="E8466" s="2"/>
      <c r="F8466" s="3"/>
      <c r="G8466" s="2"/>
      <c r="H8466" s="50"/>
      <c r="I8466" s="50"/>
      <c r="J8466" s="50"/>
    </row>
    <row r="8467" spans="1:10" s="43" customFormat="1" x14ac:dyDescent="0.2">
      <c r="A8467" s="1"/>
      <c r="E8467" s="2"/>
      <c r="F8467" s="3"/>
      <c r="G8467" s="2"/>
      <c r="H8467" s="50"/>
      <c r="I8467" s="50"/>
      <c r="J8467" s="50"/>
    </row>
    <row r="8468" spans="1:10" s="43" customFormat="1" x14ac:dyDescent="0.2">
      <c r="A8468" s="1"/>
      <c r="E8468" s="2"/>
      <c r="F8468" s="3"/>
      <c r="G8468" s="2"/>
      <c r="H8468" s="50"/>
      <c r="I8468" s="50"/>
      <c r="J8468" s="50"/>
    </row>
    <row r="8469" spans="1:10" s="43" customFormat="1" x14ac:dyDescent="0.2">
      <c r="A8469" s="1"/>
      <c r="E8469" s="2"/>
      <c r="F8469" s="3"/>
      <c r="G8469" s="2"/>
      <c r="H8469" s="50"/>
      <c r="I8469" s="50"/>
      <c r="J8469" s="50"/>
    </row>
    <row r="8470" spans="1:10" s="43" customFormat="1" x14ac:dyDescent="0.2">
      <c r="A8470" s="1"/>
      <c r="E8470" s="2"/>
      <c r="F8470" s="3"/>
      <c r="G8470" s="2"/>
      <c r="H8470" s="50"/>
      <c r="I8470" s="50"/>
      <c r="J8470" s="50"/>
    </row>
    <row r="8471" spans="1:10" s="43" customFormat="1" x14ac:dyDescent="0.2">
      <c r="A8471" s="1"/>
      <c r="E8471" s="2"/>
      <c r="F8471" s="3"/>
      <c r="G8471" s="2"/>
      <c r="H8471" s="50"/>
      <c r="I8471" s="50"/>
      <c r="J8471" s="50"/>
    </row>
    <row r="8472" spans="1:10" s="43" customFormat="1" x14ac:dyDescent="0.2">
      <c r="A8472" s="1"/>
      <c r="E8472" s="2"/>
      <c r="F8472" s="3"/>
      <c r="G8472" s="2"/>
      <c r="H8472" s="50"/>
      <c r="I8472" s="50"/>
      <c r="J8472" s="50"/>
    </row>
    <row r="8473" spans="1:10" s="43" customFormat="1" x14ac:dyDescent="0.2">
      <c r="A8473" s="1"/>
      <c r="E8473" s="2"/>
      <c r="F8473" s="3"/>
      <c r="G8473" s="2"/>
      <c r="H8473" s="50"/>
      <c r="I8473" s="50"/>
      <c r="J8473" s="50"/>
    </row>
    <row r="8474" spans="1:10" s="43" customFormat="1" x14ac:dyDescent="0.2">
      <c r="A8474" s="1"/>
      <c r="E8474" s="2"/>
      <c r="F8474" s="3"/>
      <c r="G8474" s="2"/>
      <c r="H8474" s="50"/>
      <c r="I8474" s="50"/>
      <c r="J8474" s="50"/>
    </row>
    <row r="8475" spans="1:10" s="43" customFormat="1" x14ac:dyDescent="0.2">
      <c r="A8475" s="1"/>
      <c r="E8475" s="2"/>
      <c r="F8475" s="3"/>
      <c r="G8475" s="2"/>
      <c r="H8475" s="50"/>
      <c r="I8475" s="50"/>
      <c r="J8475" s="50"/>
    </row>
    <row r="8476" spans="1:10" s="43" customFormat="1" x14ac:dyDescent="0.2">
      <c r="A8476" s="1"/>
      <c r="E8476" s="2"/>
      <c r="F8476" s="3"/>
      <c r="G8476" s="2"/>
      <c r="H8476" s="50"/>
      <c r="I8476" s="50"/>
      <c r="J8476" s="50"/>
    </row>
    <row r="8477" spans="1:10" s="43" customFormat="1" x14ac:dyDescent="0.2">
      <c r="A8477" s="1"/>
      <c r="E8477" s="2"/>
      <c r="F8477" s="3"/>
      <c r="G8477" s="2"/>
      <c r="H8477" s="50"/>
      <c r="I8477" s="50"/>
      <c r="J8477" s="50"/>
    </row>
    <row r="8478" spans="1:10" s="43" customFormat="1" x14ac:dyDescent="0.2">
      <c r="A8478" s="1"/>
      <c r="E8478" s="2"/>
      <c r="F8478" s="3"/>
      <c r="G8478" s="2"/>
      <c r="H8478" s="50"/>
      <c r="I8478" s="50"/>
      <c r="J8478" s="50"/>
    </row>
    <row r="8479" spans="1:10" s="43" customFormat="1" x14ac:dyDescent="0.2">
      <c r="A8479" s="1"/>
      <c r="E8479" s="2"/>
      <c r="F8479" s="3"/>
      <c r="G8479" s="2"/>
      <c r="H8479" s="50"/>
      <c r="I8479" s="50"/>
      <c r="J8479" s="50"/>
    </row>
    <row r="8480" spans="1:10" s="43" customFormat="1" x14ac:dyDescent="0.2">
      <c r="A8480" s="1"/>
      <c r="E8480" s="2"/>
      <c r="F8480" s="3"/>
      <c r="G8480" s="2"/>
      <c r="H8480" s="50"/>
      <c r="I8480" s="50"/>
      <c r="J8480" s="50"/>
    </row>
    <row r="8481" spans="1:10" s="43" customFormat="1" x14ac:dyDescent="0.2">
      <c r="A8481" s="1"/>
      <c r="E8481" s="2"/>
      <c r="F8481" s="3"/>
      <c r="G8481" s="2"/>
      <c r="H8481" s="50"/>
      <c r="I8481" s="50"/>
      <c r="J8481" s="50"/>
    </row>
    <row r="8482" spans="1:10" s="43" customFormat="1" x14ac:dyDescent="0.2">
      <c r="A8482" s="1"/>
      <c r="E8482" s="2"/>
      <c r="F8482" s="3"/>
      <c r="G8482" s="2"/>
      <c r="H8482" s="50"/>
      <c r="I8482" s="50"/>
      <c r="J8482" s="50"/>
    </row>
    <row r="8483" spans="1:10" s="43" customFormat="1" x14ac:dyDescent="0.2">
      <c r="A8483" s="1"/>
      <c r="E8483" s="2"/>
      <c r="F8483" s="3"/>
      <c r="G8483" s="2"/>
      <c r="H8483" s="50"/>
      <c r="I8483" s="50"/>
      <c r="J8483" s="50"/>
    </row>
    <row r="8484" spans="1:10" s="43" customFormat="1" x14ac:dyDescent="0.2">
      <c r="A8484" s="1"/>
      <c r="E8484" s="2"/>
      <c r="F8484" s="3"/>
      <c r="G8484" s="2"/>
      <c r="H8484" s="50"/>
      <c r="I8484" s="50"/>
      <c r="J8484" s="50"/>
    </row>
    <row r="8485" spans="1:10" s="43" customFormat="1" x14ac:dyDescent="0.2">
      <c r="A8485" s="1"/>
      <c r="E8485" s="2"/>
      <c r="F8485" s="3"/>
      <c r="G8485" s="2"/>
      <c r="H8485" s="50"/>
      <c r="I8485" s="50"/>
      <c r="J8485" s="50"/>
    </row>
    <row r="8486" spans="1:10" s="43" customFormat="1" x14ac:dyDescent="0.2">
      <c r="A8486" s="1"/>
      <c r="E8486" s="2"/>
      <c r="F8486" s="3"/>
      <c r="G8486" s="2"/>
      <c r="H8486" s="50"/>
      <c r="I8486" s="50"/>
      <c r="J8486" s="50"/>
    </row>
    <row r="8487" spans="1:10" s="43" customFormat="1" x14ac:dyDescent="0.2">
      <c r="A8487" s="1"/>
      <c r="E8487" s="2"/>
      <c r="F8487" s="3"/>
      <c r="G8487" s="2"/>
      <c r="H8487" s="50"/>
      <c r="I8487" s="50"/>
      <c r="J8487" s="50"/>
    </row>
    <row r="8488" spans="1:10" s="43" customFormat="1" x14ac:dyDescent="0.2">
      <c r="A8488" s="1"/>
      <c r="E8488" s="2"/>
      <c r="F8488" s="3"/>
      <c r="G8488" s="2"/>
      <c r="H8488" s="50"/>
      <c r="I8488" s="50"/>
      <c r="J8488" s="50"/>
    </row>
    <row r="8489" spans="1:10" s="43" customFormat="1" x14ac:dyDescent="0.2">
      <c r="A8489" s="1"/>
      <c r="E8489" s="2"/>
      <c r="F8489" s="3"/>
      <c r="G8489" s="2"/>
      <c r="H8489" s="50"/>
      <c r="I8489" s="50"/>
      <c r="J8489" s="50"/>
    </row>
    <row r="8490" spans="1:10" s="43" customFormat="1" x14ac:dyDescent="0.2">
      <c r="A8490" s="1"/>
      <c r="E8490" s="2"/>
      <c r="F8490" s="3"/>
      <c r="G8490" s="2"/>
      <c r="H8490" s="50"/>
      <c r="I8490" s="50"/>
      <c r="J8490" s="50"/>
    </row>
    <row r="8491" spans="1:10" s="43" customFormat="1" x14ac:dyDescent="0.2">
      <c r="A8491" s="1"/>
      <c r="E8491" s="2"/>
      <c r="F8491" s="3"/>
      <c r="G8491" s="2"/>
      <c r="H8491" s="50"/>
      <c r="I8491" s="50"/>
      <c r="J8491" s="50"/>
    </row>
    <row r="8492" spans="1:10" s="43" customFormat="1" x14ac:dyDescent="0.2">
      <c r="A8492" s="1"/>
      <c r="E8492" s="2"/>
      <c r="F8492" s="3"/>
      <c r="G8492" s="2"/>
      <c r="H8492" s="50"/>
      <c r="I8492" s="50"/>
      <c r="J8492" s="50"/>
    </row>
    <row r="8493" spans="1:10" s="43" customFormat="1" x14ac:dyDescent="0.2">
      <c r="A8493" s="1"/>
      <c r="E8493" s="2"/>
      <c r="F8493" s="3"/>
      <c r="G8493" s="2"/>
      <c r="H8493" s="50"/>
      <c r="I8493" s="50"/>
      <c r="J8493" s="50"/>
    </row>
    <row r="8494" spans="1:10" s="43" customFormat="1" x14ac:dyDescent="0.2">
      <c r="A8494" s="1"/>
      <c r="E8494" s="2"/>
      <c r="F8494" s="3"/>
      <c r="G8494" s="2"/>
      <c r="H8494" s="50"/>
      <c r="I8494" s="50"/>
      <c r="J8494" s="50"/>
    </row>
    <row r="8495" spans="1:10" s="43" customFormat="1" x14ac:dyDescent="0.2">
      <c r="A8495" s="1"/>
      <c r="E8495" s="2"/>
      <c r="F8495" s="3"/>
      <c r="G8495" s="2"/>
      <c r="H8495" s="50"/>
      <c r="I8495" s="50"/>
      <c r="J8495" s="50"/>
    </row>
    <row r="8496" spans="1:10" s="43" customFormat="1" x14ac:dyDescent="0.2">
      <c r="A8496" s="1"/>
      <c r="E8496" s="2"/>
      <c r="F8496" s="3"/>
      <c r="G8496" s="2"/>
      <c r="H8496" s="50"/>
      <c r="I8496" s="50"/>
      <c r="J8496" s="50"/>
    </row>
    <row r="8497" spans="1:10" s="43" customFormat="1" x14ac:dyDescent="0.2">
      <c r="A8497" s="1"/>
      <c r="E8497" s="2"/>
      <c r="F8497" s="3"/>
      <c r="G8497" s="2"/>
      <c r="H8497" s="50"/>
      <c r="I8497" s="50"/>
      <c r="J8497" s="50"/>
    </row>
    <row r="8498" spans="1:10" s="43" customFormat="1" x14ac:dyDescent="0.2">
      <c r="A8498" s="1"/>
      <c r="E8498" s="2"/>
      <c r="F8498" s="3"/>
      <c r="G8498" s="2"/>
      <c r="H8498" s="50"/>
      <c r="I8498" s="50"/>
      <c r="J8498" s="50"/>
    </row>
    <row r="8499" spans="1:10" s="43" customFormat="1" x14ac:dyDescent="0.2">
      <c r="A8499" s="1"/>
      <c r="E8499" s="2"/>
      <c r="F8499" s="3"/>
      <c r="G8499" s="2"/>
      <c r="H8499" s="50"/>
      <c r="I8499" s="50"/>
      <c r="J8499" s="50"/>
    </row>
    <row r="8500" spans="1:10" s="43" customFormat="1" x14ac:dyDescent="0.2">
      <c r="A8500" s="1"/>
      <c r="E8500" s="2"/>
      <c r="F8500" s="3"/>
      <c r="G8500" s="2"/>
      <c r="H8500" s="50"/>
      <c r="I8500" s="50"/>
      <c r="J8500" s="50"/>
    </row>
    <row r="8501" spans="1:10" s="43" customFormat="1" x14ac:dyDescent="0.2">
      <c r="A8501" s="1"/>
      <c r="E8501" s="2"/>
      <c r="F8501" s="3"/>
      <c r="G8501" s="2"/>
      <c r="H8501" s="50"/>
      <c r="I8501" s="50"/>
      <c r="J8501" s="50"/>
    </row>
    <row r="8502" spans="1:10" s="43" customFormat="1" x14ac:dyDescent="0.2">
      <c r="A8502" s="1"/>
      <c r="E8502" s="2"/>
      <c r="F8502" s="3"/>
      <c r="G8502" s="2"/>
      <c r="H8502" s="50"/>
      <c r="I8502" s="50"/>
      <c r="J8502" s="50"/>
    </row>
    <row r="8503" spans="1:10" s="43" customFormat="1" x14ac:dyDescent="0.2">
      <c r="A8503" s="1"/>
      <c r="E8503" s="2"/>
      <c r="F8503" s="3"/>
      <c r="G8503" s="2"/>
      <c r="H8503" s="50"/>
      <c r="I8503" s="50"/>
      <c r="J8503" s="50"/>
    </row>
    <row r="8504" spans="1:10" s="43" customFormat="1" x14ac:dyDescent="0.2">
      <c r="A8504" s="1"/>
      <c r="E8504" s="2"/>
      <c r="F8504" s="3"/>
      <c r="G8504" s="2"/>
      <c r="H8504" s="50"/>
      <c r="I8504" s="50"/>
      <c r="J8504" s="50"/>
    </row>
    <row r="8505" spans="1:10" s="43" customFormat="1" x14ac:dyDescent="0.2">
      <c r="A8505" s="1"/>
      <c r="E8505" s="2"/>
      <c r="F8505" s="3"/>
      <c r="G8505" s="2"/>
      <c r="H8505" s="50"/>
      <c r="I8505" s="50"/>
      <c r="J8505" s="50"/>
    </row>
    <row r="8506" spans="1:10" s="43" customFormat="1" x14ac:dyDescent="0.2">
      <c r="A8506" s="1"/>
      <c r="E8506" s="2"/>
      <c r="F8506" s="3"/>
      <c r="G8506" s="2"/>
      <c r="H8506" s="50"/>
      <c r="I8506" s="50"/>
      <c r="J8506" s="50"/>
    </row>
    <row r="8507" spans="1:10" s="43" customFormat="1" x14ac:dyDescent="0.2">
      <c r="A8507" s="1"/>
      <c r="E8507" s="2"/>
      <c r="F8507" s="3"/>
      <c r="G8507" s="2"/>
      <c r="H8507" s="50"/>
      <c r="I8507" s="50"/>
      <c r="J8507" s="50"/>
    </row>
    <row r="8508" spans="1:10" s="43" customFormat="1" x14ac:dyDescent="0.2">
      <c r="A8508" s="1"/>
      <c r="E8508" s="2"/>
      <c r="F8508" s="3"/>
      <c r="G8508" s="2"/>
      <c r="H8508" s="50"/>
      <c r="I8508" s="50"/>
      <c r="J8508" s="50"/>
    </row>
    <row r="8509" spans="1:10" s="43" customFormat="1" x14ac:dyDescent="0.2">
      <c r="A8509" s="1"/>
      <c r="E8509" s="2"/>
      <c r="F8509" s="3"/>
      <c r="G8509" s="2"/>
      <c r="H8509" s="50"/>
      <c r="I8509" s="50"/>
      <c r="J8509" s="50"/>
    </row>
    <row r="8510" spans="1:10" s="43" customFormat="1" x14ac:dyDescent="0.2">
      <c r="A8510" s="1"/>
      <c r="E8510" s="2"/>
      <c r="F8510" s="3"/>
      <c r="G8510" s="2"/>
      <c r="H8510" s="50"/>
      <c r="I8510" s="50"/>
      <c r="J8510" s="50"/>
    </row>
    <row r="8511" spans="1:10" s="43" customFormat="1" x14ac:dyDescent="0.2">
      <c r="A8511" s="1"/>
      <c r="E8511" s="2"/>
      <c r="F8511" s="3"/>
      <c r="G8511" s="2"/>
      <c r="H8511" s="50"/>
      <c r="I8511" s="50"/>
      <c r="J8511" s="50"/>
    </row>
    <row r="8512" spans="1:10" s="43" customFormat="1" x14ac:dyDescent="0.2">
      <c r="A8512" s="1"/>
      <c r="E8512" s="2"/>
      <c r="F8512" s="3"/>
      <c r="G8512" s="2"/>
      <c r="H8512" s="50"/>
      <c r="I8512" s="50"/>
      <c r="J8512" s="50"/>
    </row>
    <row r="8513" spans="1:10" s="43" customFormat="1" x14ac:dyDescent="0.2">
      <c r="A8513" s="1"/>
      <c r="E8513" s="2"/>
      <c r="F8513" s="3"/>
      <c r="G8513" s="2"/>
      <c r="H8513" s="50"/>
      <c r="I8513" s="50"/>
      <c r="J8513" s="50"/>
    </row>
    <row r="8514" spans="1:10" s="43" customFormat="1" x14ac:dyDescent="0.2">
      <c r="A8514" s="1"/>
      <c r="E8514" s="2"/>
      <c r="F8514" s="3"/>
      <c r="G8514" s="2"/>
      <c r="H8514" s="50"/>
      <c r="I8514" s="50"/>
      <c r="J8514" s="50"/>
    </row>
    <row r="8515" spans="1:10" s="43" customFormat="1" x14ac:dyDescent="0.2">
      <c r="A8515" s="1"/>
      <c r="E8515" s="2"/>
      <c r="F8515" s="3"/>
      <c r="G8515" s="2"/>
      <c r="H8515" s="50"/>
      <c r="I8515" s="50"/>
      <c r="J8515" s="50"/>
    </row>
    <row r="8516" spans="1:10" s="43" customFormat="1" x14ac:dyDescent="0.2">
      <c r="A8516" s="1"/>
      <c r="E8516" s="2"/>
      <c r="F8516" s="3"/>
      <c r="G8516" s="2"/>
      <c r="H8516" s="50"/>
      <c r="I8516" s="50"/>
      <c r="J8516" s="50"/>
    </row>
    <row r="8517" spans="1:10" s="43" customFormat="1" x14ac:dyDescent="0.2">
      <c r="A8517" s="1"/>
      <c r="E8517" s="2"/>
      <c r="F8517" s="3"/>
      <c r="G8517" s="2"/>
      <c r="H8517" s="50"/>
      <c r="I8517" s="50"/>
      <c r="J8517" s="50"/>
    </row>
    <row r="8518" spans="1:10" s="43" customFormat="1" x14ac:dyDescent="0.2">
      <c r="A8518" s="1"/>
      <c r="E8518" s="2"/>
      <c r="F8518" s="3"/>
      <c r="G8518" s="2"/>
      <c r="H8518" s="50"/>
      <c r="I8518" s="50"/>
      <c r="J8518" s="50"/>
    </row>
    <row r="8519" spans="1:10" s="43" customFormat="1" x14ac:dyDescent="0.2">
      <c r="A8519" s="1"/>
      <c r="E8519" s="2"/>
      <c r="F8519" s="3"/>
      <c r="G8519" s="2"/>
      <c r="H8519" s="50"/>
      <c r="I8519" s="50"/>
      <c r="J8519" s="50"/>
    </row>
    <row r="8520" spans="1:10" s="43" customFormat="1" x14ac:dyDescent="0.2">
      <c r="A8520" s="1"/>
      <c r="E8520" s="2"/>
      <c r="F8520" s="3"/>
      <c r="G8520" s="2"/>
      <c r="H8520" s="50"/>
      <c r="I8520" s="50"/>
      <c r="J8520" s="50"/>
    </row>
    <row r="8521" spans="1:10" s="43" customFormat="1" x14ac:dyDescent="0.2">
      <c r="A8521" s="1"/>
      <c r="E8521" s="2"/>
      <c r="F8521" s="3"/>
      <c r="G8521" s="2"/>
      <c r="H8521" s="50"/>
      <c r="I8521" s="50"/>
      <c r="J8521" s="50"/>
    </row>
    <row r="8522" spans="1:10" s="43" customFormat="1" x14ac:dyDescent="0.2">
      <c r="A8522" s="1"/>
      <c r="E8522" s="2"/>
      <c r="F8522" s="3"/>
      <c r="G8522" s="2"/>
      <c r="H8522" s="50"/>
      <c r="I8522" s="50"/>
      <c r="J8522" s="50"/>
    </row>
    <row r="8523" spans="1:10" s="43" customFormat="1" x14ac:dyDescent="0.2">
      <c r="A8523" s="1"/>
      <c r="E8523" s="2"/>
      <c r="F8523" s="3"/>
      <c r="G8523" s="2"/>
      <c r="H8523" s="50"/>
      <c r="I8523" s="50"/>
      <c r="J8523" s="50"/>
    </row>
    <row r="8524" spans="1:10" s="43" customFormat="1" x14ac:dyDescent="0.2">
      <c r="A8524" s="1"/>
      <c r="E8524" s="2"/>
      <c r="F8524" s="3"/>
      <c r="G8524" s="2"/>
      <c r="H8524" s="50"/>
      <c r="I8524" s="50"/>
      <c r="J8524" s="50"/>
    </row>
    <row r="8525" spans="1:10" s="43" customFormat="1" x14ac:dyDescent="0.2">
      <c r="A8525" s="1"/>
      <c r="E8525" s="2"/>
      <c r="F8525" s="3"/>
      <c r="G8525" s="2"/>
      <c r="H8525" s="50"/>
      <c r="I8525" s="50"/>
      <c r="J8525" s="50"/>
    </row>
    <row r="8526" spans="1:10" s="43" customFormat="1" x14ac:dyDescent="0.2">
      <c r="A8526" s="1"/>
      <c r="E8526" s="2"/>
      <c r="F8526" s="3"/>
      <c r="G8526" s="2"/>
      <c r="H8526" s="50"/>
      <c r="I8526" s="50"/>
      <c r="J8526" s="50"/>
    </row>
    <row r="8527" spans="1:10" s="43" customFormat="1" x14ac:dyDescent="0.2">
      <c r="A8527" s="1"/>
      <c r="E8527" s="2"/>
      <c r="F8527" s="3"/>
      <c r="G8527" s="2"/>
      <c r="H8527" s="50"/>
      <c r="I8527" s="50"/>
      <c r="J8527" s="50"/>
    </row>
    <row r="8528" spans="1:10" s="43" customFormat="1" x14ac:dyDescent="0.2">
      <c r="A8528" s="1"/>
      <c r="E8528" s="2"/>
      <c r="F8528" s="3"/>
      <c r="G8528" s="2"/>
      <c r="H8528" s="50"/>
      <c r="I8528" s="50"/>
      <c r="J8528" s="50"/>
    </row>
    <row r="8529" spans="1:10" s="43" customFormat="1" x14ac:dyDescent="0.2">
      <c r="A8529" s="1"/>
      <c r="E8529" s="2"/>
      <c r="F8529" s="3"/>
      <c r="G8529" s="2"/>
      <c r="H8529" s="50"/>
      <c r="I8529" s="50"/>
      <c r="J8529" s="50"/>
    </row>
    <row r="8530" spans="1:10" s="43" customFormat="1" x14ac:dyDescent="0.2">
      <c r="A8530" s="1"/>
      <c r="E8530" s="2"/>
      <c r="F8530" s="3"/>
      <c r="G8530" s="2"/>
      <c r="H8530" s="50"/>
      <c r="I8530" s="50"/>
      <c r="J8530" s="50"/>
    </row>
    <row r="8531" spans="1:10" s="43" customFormat="1" x14ac:dyDescent="0.2">
      <c r="A8531" s="1"/>
      <c r="E8531" s="2"/>
      <c r="F8531" s="3"/>
      <c r="G8531" s="2"/>
      <c r="H8531" s="50"/>
      <c r="I8531" s="50"/>
      <c r="J8531" s="50"/>
    </row>
    <row r="8532" spans="1:10" s="43" customFormat="1" x14ac:dyDescent="0.2">
      <c r="A8532" s="1"/>
      <c r="E8532" s="2"/>
      <c r="F8532" s="3"/>
      <c r="G8532" s="2"/>
      <c r="H8532" s="50"/>
      <c r="I8532" s="50"/>
      <c r="J8532" s="50"/>
    </row>
    <row r="8533" spans="1:10" s="43" customFormat="1" x14ac:dyDescent="0.2">
      <c r="A8533" s="1"/>
      <c r="E8533" s="2"/>
      <c r="F8533" s="3"/>
      <c r="G8533" s="2"/>
      <c r="H8533" s="50"/>
      <c r="I8533" s="50"/>
      <c r="J8533" s="50"/>
    </row>
    <row r="8534" spans="1:10" s="43" customFormat="1" x14ac:dyDescent="0.2">
      <c r="A8534" s="1"/>
      <c r="E8534" s="2"/>
      <c r="F8534" s="3"/>
      <c r="G8534" s="2"/>
      <c r="H8534" s="50"/>
      <c r="I8534" s="50"/>
      <c r="J8534" s="50"/>
    </row>
    <row r="8535" spans="1:10" s="43" customFormat="1" x14ac:dyDescent="0.2">
      <c r="A8535" s="1"/>
      <c r="E8535" s="2"/>
      <c r="F8535" s="3"/>
      <c r="G8535" s="2"/>
      <c r="H8535" s="50"/>
      <c r="I8535" s="50"/>
      <c r="J8535" s="50"/>
    </row>
    <row r="8536" spans="1:10" s="43" customFormat="1" x14ac:dyDescent="0.2">
      <c r="A8536" s="1"/>
      <c r="E8536" s="2"/>
      <c r="F8536" s="3"/>
      <c r="G8536" s="2"/>
      <c r="H8536" s="50"/>
      <c r="I8536" s="50"/>
      <c r="J8536" s="50"/>
    </row>
    <row r="8537" spans="1:10" s="43" customFormat="1" x14ac:dyDescent="0.2">
      <c r="A8537" s="1"/>
      <c r="E8537" s="2"/>
      <c r="F8537" s="3"/>
      <c r="G8537" s="2"/>
      <c r="H8537" s="50"/>
      <c r="I8537" s="50"/>
      <c r="J8537" s="50"/>
    </row>
    <row r="8538" spans="1:10" s="43" customFormat="1" x14ac:dyDescent="0.2">
      <c r="A8538" s="1"/>
      <c r="E8538" s="2"/>
      <c r="F8538" s="3"/>
      <c r="G8538" s="2"/>
      <c r="H8538" s="50"/>
      <c r="I8538" s="50"/>
      <c r="J8538" s="50"/>
    </row>
    <row r="8539" spans="1:10" s="43" customFormat="1" x14ac:dyDescent="0.2">
      <c r="A8539" s="1"/>
      <c r="E8539" s="2"/>
      <c r="F8539" s="3"/>
      <c r="G8539" s="2"/>
      <c r="H8539" s="50"/>
      <c r="I8539" s="50"/>
      <c r="J8539" s="50"/>
    </row>
    <row r="8540" spans="1:10" s="43" customFormat="1" x14ac:dyDescent="0.2">
      <c r="A8540" s="1"/>
      <c r="E8540" s="2"/>
      <c r="F8540" s="3"/>
      <c r="G8540" s="2"/>
      <c r="H8540" s="50"/>
      <c r="I8540" s="50"/>
      <c r="J8540" s="50"/>
    </row>
    <row r="8541" spans="1:10" s="43" customFormat="1" x14ac:dyDescent="0.2">
      <c r="A8541" s="1"/>
      <c r="E8541" s="2"/>
      <c r="F8541" s="3"/>
      <c r="G8541" s="2"/>
      <c r="H8541" s="50"/>
      <c r="I8541" s="50"/>
      <c r="J8541" s="50"/>
    </row>
    <row r="8542" spans="1:10" s="43" customFormat="1" x14ac:dyDescent="0.2">
      <c r="A8542" s="1"/>
      <c r="E8542" s="2"/>
      <c r="F8542" s="3"/>
      <c r="G8542" s="2"/>
      <c r="H8542" s="50"/>
      <c r="I8542" s="50"/>
      <c r="J8542" s="50"/>
    </row>
    <row r="8543" spans="1:10" s="43" customFormat="1" x14ac:dyDescent="0.2">
      <c r="A8543" s="1"/>
      <c r="E8543" s="2"/>
      <c r="F8543" s="3"/>
      <c r="G8543" s="2"/>
      <c r="H8543" s="50"/>
      <c r="I8543" s="50"/>
      <c r="J8543" s="50"/>
    </row>
    <row r="8544" spans="1:10" s="43" customFormat="1" x14ac:dyDescent="0.2">
      <c r="A8544" s="1"/>
      <c r="E8544" s="2"/>
      <c r="F8544" s="3"/>
      <c r="G8544" s="2"/>
      <c r="H8544" s="50"/>
      <c r="I8544" s="50"/>
      <c r="J8544" s="50"/>
    </row>
    <row r="8545" spans="1:10" s="43" customFormat="1" x14ac:dyDescent="0.2">
      <c r="A8545" s="1"/>
      <c r="E8545" s="2"/>
      <c r="F8545" s="3"/>
      <c r="G8545" s="2"/>
      <c r="H8545" s="50"/>
      <c r="I8545" s="50"/>
      <c r="J8545" s="50"/>
    </row>
    <row r="8546" spans="1:10" s="43" customFormat="1" x14ac:dyDescent="0.2">
      <c r="A8546" s="1"/>
      <c r="E8546" s="2"/>
      <c r="F8546" s="3"/>
      <c r="G8546" s="2"/>
      <c r="H8546" s="50"/>
      <c r="I8546" s="50"/>
      <c r="J8546" s="50"/>
    </row>
    <row r="8547" spans="1:10" s="43" customFormat="1" x14ac:dyDescent="0.2">
      <c r="A8547" s="1"/>
      <c r="E8547" s="2"/>
      <c r="F8547" s="3"/>
      <c r="G8547" s="2"/>
      <c r="H8547" s="50"/>
      <c r="I8547" s="50"/>
      <c r="J8547" s="50"/>
    </row>
    <row r="8548" spans="1:10" s="43" customFormat="1" x14ac:dyDescent="0.2">
      <c r="A8548" s="1"/>
      <c r="E8548" s="2"/>
      <c r="F8548" s="3"/>
      <c r="G8548" s="2"/>
      <c r="H8548" s="50"/>
      <c r="I8548" s="50"/>
      <c r="J8548" s="50"/>
    </row>
    <row r="8549" spans="1:10" s="43" customFormat="1" x14ac:dyDescent="0.2">
      <c r="A8549" s="1"/>
      <c r="E8549" s="2"/>
      <c r="F8549" s="3"/>
      <c r="G8549" s="2"/>
      <c r="H8549" s="50"/>
      <c r="I8549" s="50"/>
      <c r="J8549" s="50"/>
    </row>
    <row r="8550" spans="1:10" s="43" customFormat="1" x14ac:dyDescent="0.2">
      <c r="A8550" s="1"/>
      <c r="E8550" s="2"/>
      <c r="F8550" s="3"/>
      <c r="G8550" s="2"/>
      <c r="H8550" s="50"/>
      <c r="I8550" s="50"/>
      <c r="J8550" s="50"/>
    </row>
    <row r="8551" spans="1:10" s="43" customFormat="1" x14ac:dyDescent="0.2">
      <c r="A8551" s="1"/>
      <c r="E8551" s="2"/>
      <c r="F8551" s="3"/>
      <c r="G8551" s="2"/>
      <c r="H8551" s="50"/>
      <c r="I8551" s="50"/>
      <c r="J8551" s="50"/>
    </row>
    <row r="8552" spans="1:10" s="43" customFormat="1" x14ac:dyDescent="0.2">
      <c r="A8552" s="1"/>
      <c r="E8552" s="2"/>
      <c r="F8552" s="3"/>
      <c r="G8552" s="2"/>
      <c r="H8552" s="50"/>
      <c r="I8552" s="50"/>
      <c r="J8552" s="50"/>
    </row>
    <row r="8553" spans="1:10" s="43" customFormat="1" x14ac:dyDescent="0.2">
      <c r="A8553" s="1"/>
      <c r="E8553" s="2"/>
      <c r="F8553" s="3"/>
      <c r="G8553" s="2"/>
      <c r="H8553" s="50"/>
      <c r="I8553" s="50"/>
      <c r="J8553" s="50"/>
    </row>
    <row r="8554" spans="1:10" s="43" customFormat="1" x14ac:dyDescent="0.2">
      <c r="A8554" s="1"/>
      <c r="E8554" s="2"/>
      <c r="F8554" s="3"/>
      <c r="G8554" s="2"/>
      <c r="H8554" s="50"/>
      <c r="I8554" s="50"/>
      <c r="J8554" s="50"/>
    </row>
    <row r="8555" spans="1:10" s="43" customFormat="1" x14ac:dyDescent="0.2">
      <c r="A8555" s="1"/>
      <c r="E8555" s="2"/>
      <c r="F8555" s="3"/>
      <c r="G8555" s="2"/>
      <c r="H8555" s="50"/>
      <c r="I8555" s="50"/>
      <c r="J8555" s="50"/>
    </row>
    <row r="8556" spans="1:10" s="43" customFormat="1" x14ac:dyDescent="0.2">
      <c r="A8556" s="1"/>
      <c r="E8556" s="2"/>
      <c r="F8556" s="3"/>
      <c r="G8556" s="2"/>
      <c r="H8556" s="50"/>
      <c r="I8556" s="50"/>
      <c r="J8556" s="50"/>
    </row>
    <row r="8557" spans="1:10" s="43" customFormat="1" x14ac:dyDescent="0.2">
      <c r="A8557" s="1"/>
      <c r="E8557" s="2"/>
      <c r="F8557" s="3"/>
      <c r="G8557" s="2"/>
      <c r="H8557" s="50"/>
      <c r="I8557" s="50"/>
      <c r="J8557" s="50"/>
    </row>
    <row r="8558" spans="1:10" s="43" customFormat="1" x14ac:dyDescent="0.2">
      <c r="A8558" s="1"/>
      <c r="E8558" s="2"/>
      <c r="F8558" s="3"/>
      <c r="G8558" s="2"/>
      <c r="H8558" s="50"/>
      <c r="I8558" s="50"/>
      <c r="J8558" s="50"/>
    </row>
    <row r="8559" spans="1:10" s="43" customFormat="1" x14ac:dyDescent="0.2">
      <c r="A8559" s="1"/>
      <c r="E8559" s="2"/>
      <c r="F8559" s="3"/>
      <c r="G8559" s="2"/>
      <c r="H8559" s="50"/>
      <c r="I8559" s="50"/>
      <c r="J8559" s="50"/>
    </row>
    <row r="8560" spans="1:10" s="43" customFormat="1" x14ac:dyDescent="0.2">
      <c r="A8560" s="1"/>
      <c r="E8560" s="2"/>
      <c r="F8560" s="3"/>
      <c r="G8560" s="2"/>
      <c r="H8560" s="50"/>
      <c r="I8560" s="50"/>
      <c r="J8560" s="50"/>
    </row>
    <row r="8561" spans="1:10" s="43" customFormat="1" x14ac:dyDescent="0.2">
      <c r="A8561" s="1"/>
      <c r="E8561" s="2"/>
      <c r="F8561" s="3"/>
      <c r="G8561" s="2"/>
      <c r="H8561" s="50"/>
      <c r="I8561" s="50"/>
      <c r="J8561" s="50"/>
    </row>
    <row r="8562" spans="1:10" s="43" customFormat="1" x14ac:dyDescent="0.2">
      <c r="A8562" s="1"/>
      <c r="E8562" s="2"/>
      <c r="F8562" s="3"/>
      <c r="G8562" s="2"/>
      <c r="H8562" s="50"/>
      <c r="I8562" s="50"/>
      <c r="J8562" s="50"/>
    </row>
    <row r="8563" spans="1:10" s="43" customFormat="1" x14ac:dyDescent="0.2">
      <c r="A8563" s="1"/>
      <c r="E8563" s="2"/>
      <c r="F8563" s="3"/>
      <c r="G8563" s="2"/>
      <c r="H8563" s="50"/>
      <c r="I8563" s="50"/>
      <c r="J8563" s="50"/>
    </row>
    <row r="8564" spans="1:10" s="43" customFormat="1" x14ac:dyDescent="0.2">
      <c r="A8564" s="1"/>
      <c r="E8564" s="2"/>
      <c r="F8564" s="3"/>
      <c r="G8564" s="2"/>
      <c r="H8564" s="50"/>
      <c r="I8564" s="50"/>
      <c r="J8564" s="50"/>
    </row>
    <row r="8565" spans="1:10" s="43" customFormat="1" x14ac:dyDescent="0.2">
      <c r="A8565" s="1"/>
      <c r="E8565" s="2"/>
      <c r="F8565" s="3"/>
      <c r="G8565" s="2"/>
      <c r="H8565" s="50"/>
      <c r="I8565" s="50"/>
      <c r="J8565" s="50"/>
    </row>
    <row r="8566" spans="1:10" s="43" customFormat="1" x14ac:dyDescent="0.2">
      <c r="A8566" s="1"/>
      <c r="E8566" s="2"/>
      <c r="F8566" s="3"/>
      <c r="G8566" s="2"/>
      <c r="H8566" s="50"/>
      <c r="I8566" s="50"/>
      <c r="J8566" s="50"/>
    </row>
    <row r="8567" spans="1:10" s="43" customFormat="1" x14ac:dyDescent="0.2">
      <c r="A8567" s="1"/>
      <c r="E8567" s="2"/>
      <c r="F8567" s="3"/>
      <c r="G8567" s="2"/>
      <c r="H8567" s="50"/>
      <c r="I8567" s="50"/>
      <c r="J8567" s="50"/>
    </row>
    <row r="8568" spans="1:10" s="43" customFormat="1" x14ac:dyDescent="0.2">
      <c r="A8568" s="1"/>
      <c r="E8568" s="2"/>
      <c r="F8568" s="3"/>
      <c r="G8568" s="2"/>
      <c r="H8568" s="50"/>
      <c r="I8568" s="50"/>
      <c r="J8568" s="50"/>
    </row>
    <row r="8569" spans="1:10" s="43" customFormat="1" x14ac:dyDescent="0.2">
      <c r="A8569" s="1"/>
      <c r="E8569" s="2"/>
      <c r="F8569" s="3"/>
      <c r="G8569" s="2"/>
      <c r="H8569" s="50"/>
      <c r="I8569" s="50"/>
      <c r="J8569" s="50"/>
    </row>
    <row r="8570" spans="1:10" s="43" customFormat="1" x14ac:dyDescent="0.2">
      <c r="A8570" s="1"/>
      <c r="E8570" s="2"/>
      <c r="F8570" s="3"/>
      <c r="G8570" s="2"/>
      <c r="H8570" s="50"/>
      <c r="I8570" s="50"/>
      <c r="J8570" s="50"/>
    </row>
    <row r="8571" spans="1:10" s="43" customFormat="1" x14ac:dyDescent="0.2">
      <c r="A8571" s="1"/>
      <c r="E8571" s="2"/>
      <c r="F8571" s="3"/>
      <c r="G8571" s="2"/>
      <c r="H8571" s="50"/>
      <c r="I8571" s="50"/>
      <c r="J8571" s="50"/>
    </row>
    <row r="8572" spans="1:10" s="43" customFormat="1" x14ac:dyDescent="0.2">
      <c r="A8572" s="1"/>
      <c r="E8572" s="2"/>
      <c r="F8572" s="3"/>
      <c r="G8572" s="2"/>
      <c r="H8572" s="50"/>
      <c r="I8572" s="50"/>
      <c r="J8572" s="50"/>
    </row>
    <row r="8573" spans="1:10" s="43" customFormat="1" x14ac:dyDescent="0.2">
      <c r="A8573" s="1"/>
      <c r="E8573" s="2"/>
      <c r="F8573" s="3"/>
      <c r="G8573" s="2"/>
      <c r="H8573" s="50"/>
      <c r="I8573" s="50"/>
      <c r="J8573" s="50"/>
    </row>
    <row r="8574" spans="1:10" s="43" customFormat="1" x14ac:dyDescent="0.2">
      <c r="A8574" s="1"/>
      <c r="E8574" s="2"/>
      <c r="F8574" s="3"/>
      <c r="G8574" s="2"/>
      <c r="H8574" s="50"/>
      <c r="I8574" s="50"/>
      <c r="J8574" s="50"/>
    </row>
    <row r="8575" spans="1:10" s="43" customFormat="1" x14ac:dyDescent="0.2">
      <c r="A8575" s="1"/>
      <c r="E8575" s="2"/>
      <c r="F8575" s="3"/>
      <c r="G8575" s="2"/>
      <c r="H8575" s="50"/>
      <c r="I8575" s="50"/>
      <c r="J8575" s="50"/>
    </row>
    <row r="8576" spans="1:10" s="43" customFormat="1" x14ac:dyDescent="0.2">
      <c r="A8576" s="1"/>
      <c r="E8576" s="2"/>
      <c r="F8576" s="3"/>
      <c r="G8576" s="2"/>
      <c r="H8576" s="50"/>
      <c r="I8576" s="50"/>
      <c r="J8576" s="50"/>
    </row>
    <row r="8577" spans="1:10" s="43" customFormat="1" x14ac:dyDescent="0.2">
      <c r="A8577" s="1"/>
      <c r="E8577" s="2"/>
      <c r="F8577" s="3"/>
      <c r="G8577" s="2"/>
      <c r="H8577" s="50"/>
      <c r="I8577" s="50"/>
      <c r="J8577" s="50"/>
    </row>
    <row r="8578" spans="1:10" s="43" customFormat="1" x14ac:dyDescent="0.2">
      <c r="A8578" s="1"/>
      <c r="E8578" s="2"/>
      <c r="F8578" s="3"/>
      <c r="G8578" s="2"/>
      <c r="H8578" s="50"/>
      <c r="I8578" s="50"/>
      <c r="J8578" s="50"/>
    </row>
    <row r="8579" spans="1:10" s="43" customFormat="1" x14ac:dyDescent="0.2">
      <c r="A8579" s="1"/>
      <c r="E8579" s="2"/>
      <c r="F8579" s="3"/>
      <c r="G8579" s="2"/>
      <c r="H8579" s="50"/>
      <c r="I8579" s="50"/>
      <c r="J8579" s="50"/>
    </row>
    <row r="8580" spans="1:10" s="43" customFormat="1" x14ac:dyDescent="0.2">
      <c r="A8580" s="1"/>
      <c r="E8580" s="2"/>
      <c r="F8580" s="3"/>
      <c r="G8580" s="2"/>
      <c r="H8580" s="50"/>
      <c r="I8580" s="50"/>
      <c r="J8580" s="50"/>
    </row>
    <row r="8581" spans="1:10" s="43" customFormat="1" x14ac:dyDescent="0.2">
      <c r="A8581" s="1"/>
      <c r="E8581" s="2"/>
      <c r="F8581" s="3"/>
      <c r="G8581" s="2"/>
      <c r="H8581" s="50"/>
      <c r="I8581" s="50"/>
      <c r="J8581" s="50"/>
    </row>
    <row r="8582" spans="1:10" s="43" customFormat="1" x14ac:dyDescent="0.2">
      <c r="A8582" s="1"/>
      <c r="E8582" s="2"/>
      <c r="F8582" s="3"/>
      <c r="G8582" s="2"/>
      <c r="H8582" s="50"/>
      <c r="I8582" s="50"/>
      <c r="J8582" s="50"/>
    </row>
    <row r="8583" spans="1:10" s="43" customFormat="1" x14ac:dyDescent="0.2">
      <c r="A8583" s="1"/>
      <c r="E8583" s="2"/>
      <c r="F8583" s="3"/>
      <c r="G8583" s="2"/>
      <c r="H8583" s="50"/>
      <c r="I8583" s="50"/>
      <c r="J8583" s="50"/>
    </row>
    <row r="8584" spans="1:10" s="43" customFormat="1" x14ac:dyDescent="0.2">
      <c r="A8584" s="1"/>
      <c r="E8584" s="2"/>
      <c r="F8584" s="3"/>
      <c r="G8584" s="2"/>
      <c r="H8584" s="50"/>
      <c r="I8584" s="50"/>
      <c r="J8584" s="50"/>
    </row>
    <row r="8585" spans="1:10" s="43" customFormat="1" x14ac:dyDescent="0.2">
      <c r="A8585" s="1"/>
      <c r="E8585" s="2"/>
      <c r="F8585" s="3"/>
      <c r="G8585" s="2"/>
      <c r="H8585" s="50"/>
      <c r="I8585" s="50"/>
      <c r="J8585" s="50"/>
    </row>
    <row r="8586" spans="1:10" s="43" customFormat="1" x14ac:dyDescent="0.2">
      <c r="A8586" s="1"/>
      <c r="E8586" s="2"/>
      <c r="F8586" s="3"/>
      <c r="G8586" s="2"/>
      <c r="H8586" s="50"/>
      <c r="I8586" s="50"/>
      <c r="J8586" s="50"/>
    </row>
    <row r="8587" spans="1:10" s="43" customFormat="1" x14ac:dyDescent="0.2">
      <c r="A8587" s="1"/>
      <c r="E8587" s="2"/>
      <c r="F8587" s="3"/>
      <c r="G8587" s="2"/>
      <c r="H8587" s="50"/>
      <c r="I8587" s="50"/>
      <c r="J8587" s="50"/>
    </row>
    <row r="8588" spans="1:10" s="43" customFormat="1" x14ac:dyDescent="0.2">
      <c r="A8588" s="1"/>
      <c r="E8588" s="2"/>
      <c r="F8588" s="3"/>
      <c r="G8588" s="2"/>
      <c r="H8588" s="50"/>
      <c r="I8588" s="50"/>
      <c r="J8588" s="50"/>
    </row>
    <row r="8589" spans="1:10" s="43" customFormat="1" x14ac:dyDescent="0.2">
      <c r="A8589" s="1"/>
      <c r="E8589" s="2"/>
      <c r="F8589" s="3"/>
      <c r="G8589" s="2"/>
      <c r="H8589" s="50"/>
      <c r="I8589" s="50"/>
      <c r="J8589" s="50"/>
    </row>
    <row r="8590" spans="1:10" s="43" customFormat="1" x14ac:dyDescent="0.2">
      <c r="A8590" s="1"/>
      <c r="E8590" s="2"/>
      <c r="F8590" s="3"/>
      <c r="G8590" s="2"/>
      <c r="H8590" s="50"/>
      <c r="I8590" s="50"/>
      <c r="J8590" s="50"/>
    </row>
    <row r="8591" spans="1:10" s="43" customFormat="1" x14ac:dyDescent="0.2">
      <c r="A8591" s="1"/>
      <c r="E8591" s="2"/>
      <c r="F8591" s="3"/>
      <c r="G8591" s="2"/>
      <c r="H8591" s="50"/>
      <c r="I8591" s="50"/>
      <c r="J8591" s="50"/>
    </row>
    <row r="8592" spans="1:10" s="43" customFormat="1" x14ac:dyDescent="0.2">
      <c r="A8592" s="1"/>
      <c r="E8592" s="2"/>
      <c r="F8592" s="3"/>
      <c r="G8592" s="2"/>
      <c r="H8592" s="50"/>
      <c r="I8592" s="50"/>
      <c r="J8592" s="50"/>
    </row>
    <row r="8593" spans="1:10" s="43" customFormat="1" x14ac:dyDescent="0.2">
      <c r="A8593" s="1"/>
      <c r="E8593" s="2"/>
      <c r="F8593" s="3"/>
      <c r="G8593" s="2"/>
      <c r="H8593" s="50"/>
      <c r="I8593" s="50"/>
      <c r="J8593" s="50"/>
    </row>
    <row r="8594" spans="1:10" s="43" customFormat="1" x14ac:dyDescent="0.2">
      <c r="A8594" s="1"/>
      <c r="E8594" s="2"/>
      <c r="F8594" s="3"/>
      <c r="G8594" s="2"/>
      <c r="H8594" s="50"/>
      <c r="I8594" s="50"/>
      <c r="J8594" s="50"/>
    </row>
    <row r="8595" spans="1:10" s="43" customFormat="1" x14ac:dyDescent="0.2">
      <c r="A8595" s="1"/>
      <c r="E8595" s="2"/>
      <c r="F8595" s="3"/>
      <c r="G8595" s="2"/>
      <c r="H8595" s="50"/>
      <c r="I8595" s="50"/>
      <c r="J8595" s="50"/>
    </row>
    <row r="8596" spans="1:10" s="43" customFormat="1" x14ac:dyDescent="0.2">
      <c r="A8596" s="1"/>
      <c r="E8596" s="2"/>
      <c r="F8596" s="3"/>
      <c r="G8596" s="2"/>
      <c r="H8596" s="50"/>
      <c r="I8596" s="50"/>
      <c r="J8596" s="50"/>
    </row>
    <row r="8597" spans="1:10" s="43" customFormat="1" x14ac:dyDescent="0.2">
      <c r="A8597" s="1"/>
      <c r="E8597" s="2"/>
      <c r="F8597" s="3"/>
      <c r="G8597" s="2"/>
      <c r="H8597" s="50"/>
      <c r="I8597" s="50"/>
      <c r="J8597" s="50"/>
    </row>
    <row r="8598" spans="1:10" s="43" customFormat="1" x14ac:dyDescent="0.2">
      <c r="A8598" s="1"/>
      <c r="E8598" s="2"/>
      <c r="F8598" s="3"/>
      <c r="G8598" s="2"/>
      <c r="H8598" s="50"/>
      <c r="I8598" s="50"/>
      <c r="J8598" s="50"/>
    </row>
    <row r="8599" spans="1:10" s="43" customFormat="1" x14ac:dyDescent="0.2">
      <c r="A8599" s="1"/>
      <c r="E8599" s="2"/>
      <c r="F8599" s="3"/>
      <c r="G8599" s="2"/>
      <c r="H8599" s="50"/>
      <c r="I8599" s="50"/>
      <c r="J8599" s="50"/>
    </row>
    <row r="8600" spans="1:10" s="43" customFormat="1" x14ac:dyDescent="0.2">
      <c r="A8600" s="1"/>
      <c r="E8600" s="2"/>
      <c r="F8600" s="3"/>
      <c r="G8600" s="2"/>
      <c r="H8600" s="50"/>
      <c r="I8600" s="50"/>
      <c r="J8600" s="50"/>
    </row>
    <row r="8601" spans="1:10" s="43" customFormat="1" x14ac:dyDescent="0.2">
      <c r="A8601" s="1"/>
      <c r="E8601" s="2"/>
      <c r="F8601" s="3"/>
      <c r="G8601" s="2"/>
      <c r="H8601" s="50"/>
      <c r="I8601" s="50"/>
      <c r="J8601" s="50"/>
    </row>
    <row r="8602" spans="1:10" s="43" customFormat="1" x14ac:dyDescent="0.2">
      <c r="A8602" s="1"/>
      <c r="E8602" s="2"/>
      <c r="F8602" s="3"/>
      <c r="G8602" s="2"/>
      <c r="H8602" s="50"/>
      <c r="I8602" s="50"/>
      <c r="J8602" s="50"/>
    </row>
    <row r="8603" spans="1:10" s="43" customFormat="1" x14ac:dyDescent="0.2">
      <c r="A8603" s="1"/>
      <c r="E8603" s="2"/>
      <c r="F8603" s="3"/>
      <c r="G8603" s="2"/>
      <c r="H8603" s="50"/>
      <c r="I8603" s="50"/>
      <c r="J8603" s="50"/>
    </row>
    <row r="8604" spans="1:10" s="43" customFormat="1" x14ac:dyDescent="0.2">
      <c r="A8604" s="1"/>
      <c r="E8604" s="2"/>
      <c r="F8604" s="3"/>
      <c r="G8604" s="2"/>
      <c r="H8604" s="50"/>
      <c r="I8604" s="50"/>
      <c r="J8604" s="50"/>
    </row>
    <row r="8605" spans="1:10" s="43" customFormat="1" x14ac:dyDescent="0.2">
      <c r="A8605" s="1"/>
      <c r="E8605" s="2"/>
      <c r="F8605" s="3"/>
      <c r="G8605" s="2"/>
      <c r="H8605" s="50"/>
      <c r="I8605" s="50"/>
      <c r="J8605" s="50"/>
    </row>
    <row r="8606" spans="1:10" s="43" customFormat="1" x14ac:dyDescent="0.2">
      <c r="A8606" s="1"/>
      <c r="E8606" s="2"/>
      <c r="F8606" s="3"/>
      <c r="G8606" s="2"/>
      <c r="H8606" s="50"/>
      <c r="I8606" s="50"/>
      <c r="J8606" s="50"/>
    </row>
    <row r="8607" spans="1:10" s="43" customFormat="1" x14ac:dyDescent="0.2">
      <c r="A8607" s="1"/>
      <c r="E8607" s="2"/>
      <c r="F8607" s="3"/>
      <c r="G8607" s="2"/>
      <c r="H8607" s="50"/>
      <c r="I8607" s="50"/>
      <c r="J8607" s="50"/>
    </row>
    <row r="8608" spans="1:10" s="43" customFormat="1" x14ac:dyDescent="0.2">
      <c r="A8608" s="1"/>
      <c r="E8608" s="2"/>
      <c r="F8608" s="3"/>
      <c r="G8608" s="2"/>
      <c r="H8608" s="50"/>
      <c r="I8608" s="50"/>
      <c r="J8608" s="50"/>
    </row>
    <row r="8609" spans="1:10" s="43" customFormat="1" x14ac:dyDescent="0.2">
      <c r="A8609" s="1"/>
      <c r="E8609" s="2"/>
      <c r="F8609" s="3"/>
      <c r="G8609" s="2"/>
      <c r="H8609" s="50"/>
      <c r="I8609" s="50"/>
      <c r="J8609" s="50"/>
    </row>
    <row r="8610" spans="1:10" s="43" customFormat="1" x14ac:dyDescent="0.2">
      <c r="A8610" s="1"/>
      <c r="E8610" s="2"/>
      <c r="F8610" s="3"/>
      <c r="G8610" s="2"/>
      <c r="H8610" s="50"/>
      <c r="I8610" s="50"/>
      <c r="J8610" s="50"/>
    </row>
    <row r="8611" spans="1:10" s="43" customFormat="1" x14ac:dyDescent="0.2">
      <c r="A8611" s="1"/>
      <c r="E8611" s="2"/>
      <c r="F8611" s="3"/>
      <c r="G8611" s="2"/>
      <c r="H8611" s="50"/>
      <c r="I8611" s="50"/>
      <c r="J8611" s="50"/>
    </row>
    <row r="8612" spans="1:10" s="43" customFormat="1" x14ac:dyDescent="0.2">
      <c r="A8612" s="1"/>
      <c r="E8612" s="2"/>
      <c r="F8612" s="3"/>
      <c r="G8612" s="2"/>
      <c r="H8612" s="50"/>
      <c r="I8612" s="50"/>
      <c r="J8612" s="50"/>
    </row>
    <row r="8613" spans="1:10" s="43" customFormat="1" x14ac:dyDescent="0.2">
      <c r="A8613" s="1"/>
      <c r="E8613" s="2"/>
      <c r="F8613" s="3"/>
      <c r="G8613" s="2"/>
      <c r="H8613" s="50"/>
      <c r="I8613" s="50"/>
      <c r="J8613" s="50"/>
    </row>
    <row r="8614" spans="1:10" s="43" customFormat="1" x14ac:dyDescent="0.2">
      <c r="A8614" s="1"/>
      <c r="E8614" s="2"/>
      <c r="F8614" s="3"/>
      <c r="G8614" s="2"/>
      <c r="H8614" s="50"/>
      <c r="I8614" s="50"/>
      <c r="J8614" s="50"/>
    </row>
    <row r="8615" spans="1:10" s="43" customFormat="1" x14ac:dyDescent="0.2">
      <c r="A8615" s="1"/>
      <c r="E8615" s="2"/>
      <c r="F8615" s="3"/>
      <c r="G8615" s="2"/>
      <c r="H8615" s="50"/>
      <c r="I8615" s="50"/>
      <c r="J8615" s="50"/>
    </row>
    <row r="8616" spans="1:10" s="43" customFormat="1" x14ac:dyDescent="0.2">
      <c r="A8616" s="1"/>
      <c r="E8616" s="2"/>
      <c r="F8616" s="3"/>
      <c r="G8616" s="2"/>
      <c r="H8616" s="50"/>
      <c r="I8616" s="50"/>
      <c r="J8616" s="50"/>
    </row>
    <row r="8617" spans="1:10" s="43" customFormat="1" x14ac:dyDescent="0.2">
      <c r="A8617" s="1"/>
      <c r="E8617" s="2"/>
      <c r="F8617" s="3"/>
      <c r="G8617" s="2"/>
      <c r="H8617" s="50"/>
      <c r="I8617" s="50"/>
      <c r="J8617" s="50"/>
    </row>
    <row r="8618" spans="1:10" s="43" customFormat="1" x14ac:dyDescent="0.2">
      <c r="A8618" s="1"/>
      <c r="E8618" s="2"/>
      <c r="F8618" s="3"/>
      <c r="G8618" s="2"/>
      <c r="H8618" s="50"/>
      <c r="I8618" s="50"/>
      <c r="J8618" s="50"/>
    </row>
    <row r="8619" spans="1:10" s="43" customFormat="1" x14ac:dyDescent="0.2">
      <c r="A8619" s="1"/>
      <c r="E8619" s="2"/>
      <c r="F8619" s="3"/>
      <c r="G8619" s="2"/>
      <c r="H8619" s="50"/>
      <c r="I8619" s="50"/>
      <c r="J8619" s="50"/>
    </row>
    <row r="8620" spans="1:10" s="43" customFormat="1" x14ac:dyDescent="0.2">
      <c r="A8620" s="1"/>
      <c r="E8620" s="2"/>
      <c r="F8620" s="3"/>
      <c r="G8620" s="2"/>
      <c r="H8620" s="50"/>
      <c r="I8620" s="50"/>
      <c r="J8620" s="50"/>
    </row>
    <row r="8621" spans="1:10" s="43" customFormat="1" x14ac:dyDescent="0.2">
      <c r="A8621" s="1"/>
      <c r="E8621" s="2"/>
      <c r="F8621" s="3"/>
      <c r="G8621" s="2"/>
      <c r="H8621" s="50"/>
      <c r="I8621" s="50"/>
      <c r="J8621" s="50"/>
    </row>
    <row r="8622" spans="1:10" s="43" customFormat="1" x14ac:dyDescent="0.2">
      <c r="A8622" s="1"/>
      <c r="E8622" s="2"/>
      <c r="F8622" s="3"/>
      <c r="G8622" s="2"/>
      <c r="H8622" s="50"/>
      <c r="I8622" s="50"/>
      <c r="J8622" s="50"/>
    </row>
    <row r="8623" spans="1:10" s="43" customFormat="1" x14ac:dyDescent="0.2">
      <c r="A8623" s="1"/>
      <c r="E8623" s="2"/>
      <c r="F8623" s="3"/>
      <c r="G8623" s="2"/>
      <c r="H8623" s="50"/>
      <c r="I8623" s="50"/>
      <c r="J8623" s="50"/>
    </row>
    <row r="8624" spans="1:10" s="43" customFormat="1" x14ac:dyDescent="0.2">
      <c r="A8624" s="1"/>
      <c r="E8624" s="2"/>
      <c r="F8624" s="3"/>
      <c r="G8624" s="2"/>
      <c r="H8624" s="50"/>
      <c r="I8624" s="50"/>
      <c r="J8624" s="50"/>
    </row>
    <row r="8625" spans="1:10" s="43" customFormat="1" x14ac:dyDescent="0.2">
      <c r="A8625" s="1"/>
      <c r="E8625" s="2"/>
      <c r="F8625" s="3"/>
      <c r="G8625" s="2"/>
      <c r="H8625" s="50"/>
      <c r="I8625" s="50"/>
      <c r="J8625" s="50"/>
    </row>
    <row r="8626" spans="1:10" s="43" customFormat="1" x14ac:dyDescent="0.2">
      <c r="A8626" s="1"/>
      <c r="E8626" s="2"/>
      <c r="F8626" s="3"/>
      <c r="G8626" s="2"/>
      <c r="H8626" s="50"/>
      <c r="I8626" s="50"/>
      <c r="J8626" s="50"/>
    </row>
    <row r="8627" spans="1:10" s="43" customFormat="1" x14ac:dyDescent="0.2">
      <c r="A8627" s="1"/>
      <c r="E8627" s="2"/>
      <c r="F8627" s="3"/>
      <c r="G8627" s="2"/>
      <c r="H8627" s="50"/>
      <c r="I8627" s="50"/>
      <c r="J8627" s="50"/>
    </row>
    <row r="8628" spans="1:10" s="43" customFormat="1" x14ac:dyDescent="0.2">
      <c r="A8628" s="1"/>
      <c r="E8628" s="2"/>
      <c r="F8628" s="3"/>
      <c r="G8628" s="2"/>
      <c r="H8628" s="50"/>
      <c r="I8628" s="50"/>
      <c r="J8628" s="50"/>
    </row>
    <row r="8629" spans="1:10" s="43" customFormat="1" x14ac:dyDescent="0.2">
      <c r="A8629" s="1"/>
      <c r="E8629" s="2"/>
      <c r="F8629" s="3"/>
      <c r="G8629" s="2"/>
      <c r="H8629" s="50"/>
      <c r="I8629" s="50"/>
      <c r="J8629" s="50"/>
    </row>
    <row r="8630" spans="1:10" s="43" customFormat="1" x14ac:dyDescent="0.2">
      <c r="A8630" s="1"/>
      <c r="E8630" s="2"/>
      <c r="F8630" s="3"/>
      <c r="G8630" s="2"/>
      <c r="H8630" s="50"/>
      <c r="I8630" s="50"/>
      <c r="J8630" s="50"/>
    </row>
    <row r="8631" spans="1:10" s="43" customFormat="1" x14ac:dyDescent="0.2">
      <c r="A8631" s="1"/>
      <c r="E8631" s="2"/>
      <c r="F8631" s="3"/>
      <c r="G8631" s="2"/>
      <c r="H8631" s="50"/>
      <c r="I8631" s="50"/>
      <c r="J8631" s="50"/>
    </row>
    <row r="8632" spans="1:10" s="43" customFormat="1" x14ac:dyDescent="0.2">
      <c r="A8632" s="1"/>
      <c r="E8632" s="2"/>
      <c r="F8632" s="3"/>
      <c r="G8632" s="2"/>
      <c r="H8632" s="50"/>
      <c r="I8632" s="50"/>
      <c r="J8632" s="50"/>
    </row>
    <row r="8633" spans="1:10" s="43" customFormat="1" x14ac:dyDescent="0.2">
      <c r="A8633" s="1"/>
      <c r="E8633" s="2"/>
      <c r="F8633" s="3"/>
      <c r="G8633" s="2"/>
      <c r="H8633" s="50"/>
      <c r="I8633" s="50"/>
      <c r="J8633" s="50"/>
    </row>
    <row r="8634" spans="1:10" s="43" customFormat="1" x14ac:dyDescent="0.2">
      <c r="A8634" s="1"/>
      <c r="E8634" s="2"/>
      <c r="F8634" s="3"/>
      <c r="G8634" s="2"/>
      <c r="H8634" s="50"/>
      <c r="I8634" s="50"/>
      <c r="J8634" s="50"/>
    </row>
    <row r="8635" spans="1:10" s="43" customFormat="1" x14ac:dyDescent="0.2">
      <c r="A8635" s="1"/>
      <c r="E8635" s="2"/>
      <c r="F8635" s="3"/>
      <c r="G8635" s="2"/>
      <c r="H8635" s="50"/>
      <c r="I8635" s="50"/>
      <c r="J8635" s="50"/>
    </row>
    <row r="8636" spans="1:10" s="43" customFormat="1" x14ac:dyDescent="0.2">
      <c r="A8636" s="1"/>
      <c r="E8636" s="2"/>
      <c r="F8636" s="3"/>
      <c r="G8636" s="2"/>
      <c r="H8636" s="50"/>
      <c r="I8636" s="50"/>
      <c r="J8636" s="50"/>
    </row>
    <row r="8637" spans="1:10" s="43" customFormat="1" x14ac:dyDescent="0.2">
      <c r="A8637" s="1"/>
      <c r="E8637" s="2"/>
      <c r="F8637" s="3"/>
      <c r="G8637" s="2"/>
      <c r="H8637" s="50"/>
      <c r="I8637" s="50"/>
      <c r="J8637" s="50"/>
    </row>
    <row r="8638" spans="1:10" s="43" customFormat="1" x14ac:dyDescent="0.2">
      <c r="A8638" s="1"/>
      <c r="E8638" s="2"/>
      <c r="F8638" s="3"/>
      <c r="G8638" s="2"/>
      <c r="H8638" s="50"/>
      <c r="I8638" s="50"/>
      <c r="J8638" s="50"/>
    </row>
    <row r="8639" spans="1:10" s="43" customFormat="1" x14ac:dyDescent="0.2">
      <c r="A8639" s="1"/>
      <c r="E8639" s="2"/>
      <c r="F8639" s="3"/>
      <c r="G8639" s="2"/>
      <c r="H8639" s="50"/>
      <c r="I8639" s="50"/>
      <c r="J8639" s="50"/>
    </row>
    <row r="8640" spans="1:10" s="43" customFormat="1" x14ac:dyDescent="0.2">
      <c r="A8640" s="1"/>
      <c r="E8640" s="2"/>
      <c r="F8640" s="3"/>
      <c r="G8640" s="2"/>
      <c r="H8640" s="50"/>
      <c r="I8640" s="50"/>
      <c r="J8640" s="50"/>
    </row>
    <row r="8641" spans="1:10" s="43" customFormat="1" x14ac:dyDescent="0.2">
      <c r="A8641" s="1"/>
      <c r="E8641" s="2"/>
      <c r="F8641" s="3"/>
      <c r="G8641" s="2"/>
      <c r="H8641" s="50"/>
      <c r="I8641" s="50"/>
      <c r="J8641" s="50"/>
    </row>
    <row r="8642" spans="1:10" s="43" customFormat="1" x14ac:dyDescent="0.2">
      <c r="A8642" s="1"/>
      <c r="E8642" s="2"/>
      <c r="F8642" s="3"/>
      <c r="G8642" s="2"/>
      <c r="H8642" s="50"/>
      <c r="I8642" s="50"/>
      <c r="J8642" s="50"/>
    </row>
    <row r="8643" spans="1:10" s="43" customFormat="1" x14ac:dyDescent="0.2">
      <c r="A8643" s="1"/>
      <c r="E8643" s="2"/>
      <c r="F8643" s="3"/>
      <c r="G8643" s="2"/>
      <c r="H8643" s="50"/>
      <c r="I8643" s="50"/>
      <c r="J8643" s="50"/>
    </row>
    <row r="8644" spans="1:10" s="43" customFormat="1" x14ac:dyDescent="0.2">
      <c r="A8644" s="1"/>
      <c r="E8644" s="2"/>
      <c r="F8644" s="3"/>
      <c r="G8644" s="2"/>
      <c r="H8644" s="50"/>
      <c r="I8644" s="50"/>
      <c r="J8644" s="50"/>
    </row>
    <row r="8645" spans="1:10" s="43" customFormat="1" x14ac:dyDescent="0.2">
      <c r="A8645" s="1"/>
      <c r="E8645" s="2"/>
      <c r="F8645" s="3"/>
      <c r="G8645" s="2"/>
      <c r="H8645" s="50"/>
      <c r="I8645" s="50"/>
      <c r="J8645" s="50"/>
    </row>
    <row r="8646" spans="1:10" s="43" customFormat="1" x14ac:dyDescent="0.2">
      <c r="A8646" s="1"/>
      <c r="E8646" s="2"/>
      <c r="F8646" s="3"/>
      <c r="G8646" s="2"/>
      <c r="H8646" s="50"/>
      <c r="I8646" s="50"/>
      <c r="J8646" s="50"/>
    </row>
    <row r="8647" spans="1:10" s="43" customFormat="1" x14ac:dyDescent="0.2">
      <c r="A8647" s="1"/>
      <c r="E8647" s="2"/>
      <c r="F8647" s="3"/>
      <c r="G8647" s="2"/>
      <c r="H8647" s="50"/>
      <c r="I8647" s="50"/>
      <c r="J8647" s="50"/>
    </row>
    <row r="8648" spans="1:10" s="43" customFormat="1" x14ac:dyDescent="0.2">
      <c r="A8648" s="1"/>
      <c r="E8648" s="2"/>
      <c r="F8648" s="3"/>
      <c r="G8648" s="2"/>
      <c r="H8648" s="50"/>
      <c r="I8648" s="50"/>
      <c r="J8648" s="50"/>
    </row>
    <row r="8649" spans="1:10" s="43" customFormat="1" x14ac:dyDescent="0.2">
      <c r="A8649" s="1"/>
      <c r="E8649" s="2"/>
      <c r="F8649" s="3"/>
      <c r="G8649" s="2"/>
      <c r="H8649" s="50"/>
      <c r="I8649" s="50"/>
      <c r="J8649" s="50"/>
    </row>
    <row r="8650" spans="1:10" s="43" customFormat="1" x14ac:dyDescent="0.2">
      <c r="A8650" s="1"/>
      <c r="E8650" s="2"/>
      <c r="F8650" s="3"/>
      <c r="G8650" s="2"/>
      <c r="H8650" s="50"/>
      <c r="I8650" s="50"/>
      <c r="J8650" s="50"/>
    </row>
    <row r="8651" spans="1:10" s="43" customFormat="1" x14ac:dyDescent="0.2">
      <c r="A8651" s="1"/>
      <c r="E8651" s="2"/>
      <c r="F8651" s="3"/>
      <c r="G8651" s="2"/>
      <c r="H8651" s="50"/>
      <c r="I8651" s="50"/>
      <c r="J8651" s="50"/>
    </row>
    <row r="8652" spans="1:10" s="43" customFormat="1" x14ac:dyDescent="0.2">
      <c r="A8652" s="1"/>
      <c r="E8652" s="2"/>
      <c r="F8652" s="3"/>
      <c r="G8652" s="2"/>
      <c r="H8652" s="50"/>
      <c r="I8652" s="50"/>
      <c r="J8652" s="50"/>
    </row>
    <row r="8653" spans="1:10" s="43" customFormat="1" x14ac:dyDescent="0.2">
      <c r="A8653" s="1"/>
      <c r="E8653" s="2"/>
      <c r="F8653" s="3"/>
      <c r="G8653" s="2"/>
      <c r="H8653" s="50"/>
      <c r="I8653" s="50"/>
      <c r="J8653" s="50"/>
    </row>
    <row r="8654" spans="1:10" s="43" customFormat="1" x14ac:dyDescent="0.2">
      <c r="A8654" s="1"/>
      <c r="E8654" s="2"/>
      <c r="F8654" s="3"/>
      <c r="G8654" s="2"/>
      <c r="H8654" s="50"/>
      <c r="I8654" s="50"/>
      <c r="J8654" s="50"/>
    </row>
    <row r="8655" spans="1:10" s="43" customFormat="1" x14ac:dyDescent="0.2">
      <c r="A8655" s="1"/>
      <c r="E8655" s="2"/>
      <c r="F8655" s="3"/>
      <c r="G8655" s="2"/>
      <c r="H8655" s="50"/>
      <c r="I8655" s="50"/>
      <c r="J8655" s="50"/>
    </row>
    <row r="8656" spans="1:10" s="43" customFormat="1" x14ac:dyDescent="0.2">
      <c r="A8656" s="1"/>
      <c r="E8656" s="2"/>
      <c r="F8656" s="3"/>
      <c r="G8656" s="2"/>
      <c r="H8656" s="50"/>
      <c r="I8656" s="50"/>
      <c r="J8656" s="50"/>
    </row>
    <row r="8657" spans="1:10" s="43" customFormat="1" x14ac:dyDescent="0.2">
      <c r="A8657" s="1"/>
      <c r="E8657" s="2"/>
      <c r="F8657" s="3"/>
      <c r="G8657" s="2"/>
      <c r="H8657" s="50"/>
      <c r="I8657" s="50"/>
      <c r="J8657" s="50"/>
    </row>
    <row r="8658" spans="1:10" s="43" customFormat="1" x14ac:dyDescent="0.2">
      <c r="A8658" s="1"/>
      <c r="E8658" s="2"/>
      <c r="F8658" s="3"/>
      <c r="G8658" s="2"/>
      <c r="H8658" s="50"/>
      <c r="I8658" s="50"/>
      <c r="J8658" s="50"/>
    </row>
    <row r="8659" spans="1:10" s="43" customFormat="1" x14ac:dyDescent="0.2">
      <c r="A8659" s="1"/>
      <c r="E8659" s="2"/>
      <c r="F8659" s="3"/>
      <c r="G8659" s="2"/>
      <c r="H8659" s="50"/>
      <c r="I8659" s="50"/>
      <c r="J8659" s="50"/>
    </row>
    <row r="8660" spans="1:10" s="43" customFormat="1" x14ac:dyDescent="0.2">
      <c r="A8660" s="1"/>
      <c r="E8660" s="2"/>
      <c r="F8660" s="3"/>
      <c r="G8660" s="2"/>
      <c r="H8660" s="50"/>
      <c r="I8660" s="50"/>
      <c r="J8660" s="50"/>
    </row>
    <row r="8661" spans="1:10" s="43" customFormat="1" x14ac:dyDescent="0.2">
      <c r="A8661" s="1"/>
      <c r="E8661" s="2"/>
      <c r="F8661" s="3"/>
      <c r="G8661" s="2"/>
      <c r="H8661" s="50"/>
      <c r="I8661" s="50"/>
      <c r="J8661" s="50"/>
    </row>
    <row r="8662" spans="1:10" s="43" customFormat="1" x14ac:dyDescent="0.2">
      <c r="A8662" s="1"/>
      <c r="E8662" s="2"/>
      <c r="F8662" s="3"/>
      <c r="G8662" s="2"/>
      <c r="H8662" s="50"/>
      <c r="I8662" s="50"/>
      <c r="J8662" s="50"/>
    </row>
    <row r="8663" spans="1:10" s="43" customFormat="1" x14ac:dyDescent="0.2">
      <c r="A8663" s="1"/>
      <c r="E8663" s="2"/>
      <c r="F8663" s="3"/>
      <c r="G8663" s="2"/>
      <c r="H8663" s="50"/>
      <c r="I8663" s="50"/>
      <c r="J8663" s="50"/>
    </row>
    <row r="8664" spans="1:10" s="43" customFormat="1" x14ac:dyDescent="0.2">
      <c r="A8664" s="1"/>
      <c r="E8664" s="2"/>
      <c r="F8664" s="3"/>
      <c r="G8664" s="2"/>
      <c r="H8664" s="50"/>
      <c r="I8664" s="50"/>
      <c r="J8664" s="50"/>
    </row>
    <row r="8665" spans="1:10" s="43" customFormat="1" x14ac:dyDescent="0.2">
      <c r="A8665" s="1"/>
      <c r="E8665" s="2"/>
      <c r="F8665" s="3"/>
      <c r="G8665" s="2"/>
      <c r="H8665" s="50"/>
      <c r="I8665" s="50"/>
      <c r="J8665" s="50"/>
    </row>
    <row r="8666" spans="1:10" s="43" customFormat="1" x14ac:dyDescent="0.2">
      <c r="A8666" s="1"/>
      <c r="E8666" s="2"/>
      <c r="F8666" s="3"/>
      <c r="G8666" s="2"/>
      <c r="H8666" s="50"/>
      <c r="I8666" s="50"/>
      <c r="J8666" s="50"/>
    </row>
    <row r="8667" spans="1:10" s="43" customFormat="1" x14ac:dyDescent="0.2">
      <c r="A8667" s="1"/>
      <c r="E8667" s="2"/>
      <c r="F8667" s="3"/>
      <c r="G8667" s="2"/>
      <c r="H8667" s="50"/>
      <c r="I8667" s="50"/>
      <c r="J8667" s="50"/>
    </row>
    <row r="8668" spans="1:10" s="43" customFormat="1" x14ac:dyDescent="0.2">
      <c r="A8668" s="1"/>
      <c r="E8668" s="2"/>
      <c r="F8668" s="3"/>
      <c r="G8668" s="2"/>
      <c r="H8668" s="50"/>
      <c r="I8668" s="50"/>
      <c r="J8668" s="50"/>
    </row>
    <row r="8669" spans="1:10" s="43" customFormat="1" x14ac:dyDescent="0.2">
      <c r="A8669" s="1"/>
      <c r="E8669" s="2"/>
      <c r="F8669" s="3"/>
      <c r="G8669" s="2"/>
      <c r="H8669" s="50"/>
      <c r="I8669" s="50"/>
      <c r="J8669" s="50"/>
    </row>
    <row r="8670" spans="1:10" s="43" customFormat="1" x14ac:dyDescent="0.2">
      <c r="A8670" s="1"/>
      <c r="E8670" s="2"/>
      <c r="F8670" s="3"/>
      <c r="G8670" s="2"/>
      <c r="H8670" s="50"/>
      <c r="I8670" s="50"/>
      <c r="J8670" s="50"/>
    </row>
    <row r="8671" spans="1:10" s="43" customFormat="1" x14ac:dyDescent="0.2">
      <c r="A8671" s="1"/>
      <c r="E8671" s="2"/>
      <c r="F8671" s="3"/>
      <c r="G8671" s="2"/>
      <c r="H8671" s="50"/>
      <c r="I8671" s="50"/>
      <c r="J8671" s="50"/>
    </row>
    <row r="8672" spans="1:10" s="43" customFormat="1" x14ac:dyDescent="0.2">
      <c r="A8672" s="1"/>
      <c r="E8672" s="2"/>
      <c r="F8672" s="3"/>
      <c r="G8672" s="2"/>
      <c r="H8672" s="50"/>
      <c r="I8672" s="50"/>
      <c r="J8672" s="50"/>
    </row>
    <row r="8673" spans="1:10" s="43" customFormat="1" x14ac:dyDescent="0.2">
      <c r="A8673" s="1"/>
      <c r="E8673" s="2"/>
      <c r="F8673" s="3"/>
      <c r="G8673" s="2"/>
      <c r="H8673" s="50"/>
      <c r="I8673" s="50"/>
      <c r="J8673" s="50"/>
    </row>
    <row r="8674" spans="1:10" s="43" customFormat="1" x14ac:dyDescent="0.2">
      <c r="A8674" s="1"/>
      <c r="E8674" s="2"/>
      <c r="F8674" s="3"/>
      <c r="G8674" s="2"/>
      <c r="H8674" s="50"/>
      <c r="I8674" s="50"/>
      <c r="J8674" s="50"/>
    </row>
    <row r="8675" spans="1:10" s="43" customFormat="1" x14ac:dyDescent="0.2">
      <c r="A8675" s="1"/>
      <c r="E8675" s="2"/>
      <c r="F8675" s="3"/>
      <c r="G8675" s="2"/>
      <c r="H8675" s="50"/>
      <c r="I8675" s="50"/>
      <c r="J8675" s="50"/>
    </row>
    <row r="8676" spans="1:10" s="43" customFormat="1" x14ac:dyDescent="0.2">
      <c r="A8676" s="1"/>
      <c r="E8676" s="2"/>
      <c r="F8676" s="3"/>
      <c r="G8676" s="2"/>
      <c r="H8676" s="50"/>
      <c r="I8676" s="50"/>
      <c r="J8676" s="50"/>
    </row>
    <row r="8677" spans="1:10" s="43" customFormat="1" x14ac:dyDescent="0.2">
      <c r="A8677" s="1"/>
      <c r="E8677" s="2"/>
      <c r="F8677" s="3"/>
      <c r="G8677" s="2"/>
      <c r="H8677" s="50"/>
      <c r="I8677" s="50"/>
      <c r="J8677" s="50"/>
    </row>
    <row r="8678" spans="1:10" s="43" customFormat="1" x14ac:dyDescent="0.2">
      <c r="A8678" s="1"/>
      <c r="E8678" s="2"/>
      <c r="F8678" s="3"/>
      <c r="G8678" s="2"/>
      <c r="H8678" s="50"/>
      <c r="I8678" s="50"/>
      <c r="J8678" s="50"/>
    </row>
    <row r="8679" spans="1:10" s="43" customFormat="1" x14ac:dyDescent="0.2">
      <c r="A8679" s="1"/>
      <c r="E8679" s="2"/>
      <c r="F8679" s="3"/>
      <c r="G8679" s="2"/>
      <c r="H8679" s="50"/>
      <c r="I8679" s="50"/>
      <c r="J8679" s="50"/>
    </row>
    <row r="8680" spans="1:10" s="43" customFormat="1" x14ac:dyDescent="0.2">
      <c r="A8680" s="1"/>
      <c r="E8680" s="2"/>
      <c r="F8680" s="3"/>
      <c r="G8680" s="2"/>
      <c r="H8680" s="50"/>
      <c r="I8680" s="50"/>
      <c r="J8680" s="50"/>
    </row>
    <row r="8681" spans="1:10" s="43" customFormat="1" x14ac:dyDescent="0.2">
      <c r="A8681" s="1"/>
      <c r="E8681" s="2"/>
      <c r="F8681" s="3"/>
      <c r="G8681" s="2"/>
      <c r="H8681" s="50"/>
      <c r="I8681" s="50"/>
      <c r="J8681" s="50"/>
    </row>
    <row r="8682" spans="1:10" s="43" customFormat="1" x14ac:dyDescent="0.2">
      <c r="A8682" s="1"/>
      <c r="E8682" s="2"/>
      <c r="F8682" s="3"/>
      <c r="G8682" s="2"/>
      <c r="H8682" s="50"/>
      <c r="I8682" s="50"/>
      <c r="J8682" s="50"/>
    </row>
    <row r="8683" spans="1:10" s="43" customFormat="1" x14ac:dyDescent="0.2">
      <c r="A8683" s="1"/>
      <c r="E8683" s="2"/>
      <c r="F8683" s="3"/>
      <c r="G8683" s="2"/>
      <c r="H8683" s="50"/>
      <c r="I8683" s="50"/>
      <c r="J8683" s="50"/>
    </row>
    <row r="8684" spans="1:10" s="43" customFormat="1" x14ac:dyDescent="0.2">
      <c r="A8684" s="1"/>
      <c r="E8684" s="2"/>
      <c r="F8684" s="3"/>
      <c r="G8684" s="2"/>
      <c r="H8684" s="50"/>
      <c r="I8684" s="50"/>
      <c r="J8684" s="50"/>
    </row>
    <row r="8685" spans="1:10" s="43" customFormat="1" x14ac:dyDescent="0.2">
      <c r="A8685" s="1"/>
      <c r="E8685" s="2"/>
      <c r="F8685" s="3"/>
      <c r="G8685" s="2"/>
      <c r="H8685" s="50"/>
      <c r="I8685" s="50"/>
      <c r="J8685" s="50"/>
    </row>
    <row r="8686" spans="1:10" s="43" customFormat="1" x14ac:dyDescent="0.2">
      <c r="A8686" s="1"/>
      <c r="E8686" s="2"/>
      <c r="F8686" s="3"/>
      <c r="G8686" s="2"/>
      <c r="H8686" s="50"/>
      <c r="I8686" s="50"/>
      <c r="J8686" s="50"/>
    </row>
    <row r="8687" spans="1:10" s="43" customFormat="1" x14ac:dyDescent="0.2">
      <c r="A8687" s="1"/>
      <c r="E8687" s="2"/>
      <c r="F8687" s="3"/>
      <c r="G8687" s="2"/>
      <c r="H8687" s="50"/>
      <c r="I8687" s="50"/>
      <c r="J8687" s="50"/>
    </row>
    <row r="8688" spans="1:10" s="43" customFormat="1" x14ac:dyDescent="0.2">
      <c r="A8688" s="1"/>
      <c r="E8688" s="2"/>
      <c r="F8688" s="3"/>
      <c r="G8688" s="2"/>
      <c r="H8688" s="50"/>
      <c r="I8688" s="50"/>
      <c r="J8688" s="50"/>
    </row>
    <row r="8689" spans="1:10" s="43" customFormat="1" x14ac:dyDescent="0.2">
      <c r="A8689" s="1"/>
      <c r="E8689" s="2"/>
      <c r="F8689" s="3"/>
      <c r="G8689" s="2"/>
      <c r="H8689" s="50"/>
      <c r="I8689" s="50"/>
      <c r="J8689" s="50"/>
    </row>
    <row r="8690" spans="1:10" s="43" customFormat="1" x14ac:dyDescent="0.2">
      <c r="A8690" s="1"/>
      <c r="E8690" s="2"/>
      <c r="F8690" s="3"/>
      <c r="G8690" s="2"/>
      <c r="H8690" s="50"/>
      <c r="I8690" s="50"/>
      <c r="J8690" s="50"/>
    </row>
    <row r="8691" spans="1:10" s="43" customFormat="1" x14ac:dyDescent="0.2">
      <c r="A8691" s="1"/>
      <c r="E8691" s="2"/>
      <c r="F8691" s="3"/>
      <c r="G8691" s="2"/>
      <c r="H8691" s="50"/>
      <c r="I8691" s="50"/>
      <c r="J8691" s="50"/>
    </row>
    <row r="8692" spans="1:10" s="43" customFormat="1" x14ac:dyDescent="0.2">
      <c r="A8692" s="1"/>
      <c r="E8692" s="2"/>
      <c r="F8692" s="3"/>
      <c r="G8692" s="2"/>
      <c r="H8692" s="50"/>
      <c r="I8692" s="50"/>
      <c r="J8692" s="50"/>
    </row>
    <row r="8693" spans="1:10" s="43" customFormat="1" x14ac:dyDescent="0.2">
      <c r="A8693" s="1"/>
      <c r="E8693" s="2"/>
      <c r="F8693" s="3"/>
      <c r="G8693" s="2"/>
      <c r="H8693" s="50"/>
      <c r="I8693" s="50"/>
      <c r="J8693" s="50"/>
    </row>
    <row r="8694" spans="1:10" s="43" customFormat="1" x14ac:dyDescent="0.2">
      <c r="A8694" s="1"/>
      <c r="E8694" s="2"/>
      <c r="F8694" s="3"/>
      <c r="G8694" s="2"/>
      <c r="H8694" s="50"/>
      <c r="I8694" s="50"/>
      <c r="J8694" s="50"/>
    </row>
    <row r="8695" spans="1:10" s="43" customFormat="1" x14ac:dyDescent="0.2">
      <c r="A8695" s="1"/>
      <c r="E8695" s="2"/>
      <c r="F8695" s="3"/>
      <c r="G8695" s="2"/>
      <c r="H8695" s="50"/>
      <c r="I8695" s="50"/>
      <c r="J8695" s="50"/>
    </row>
    <row r="8696" spans="1:10" s="43" customFormat="1" x14ac:dyDescent="0.2">
      <c r="A8696" s="1"/>
      <c r="E8696" s="2"/>
      <c r="F8696" s="3"/>
      <c r="G8696" s="2"/>
      <c r="H8696" s="50"/>
      <c r="I8696" s="50"/>
      <c r="J8696" s="50"/>
    </row>
    <row r="8697" spans="1:10" s="43" customFormat="1" x14ac:dyDescent="0.2">
      <c r="A8697" s="1"/>
      <c r="E8697" s="2"/>
      <c r="F8697" s="3"/>
      <c r="G8697" s="2"/>
      <c r="H8697" s="50"/>
      <c r="I8697" s="50"/>
      <c r="J8697" s="50"/>
    </row>
    <row r="8698" spans="1:10" s="43" customFormat="1" x14ac:dyDescent="0.2">
      <c r="A8698" s="1"/>
      <c r="E8698" s="2"/>
      <c r="F8698" s="3"/>
      <c r="G8698" s="2"/>
      <c r="H8698" s="50"/>
      <c r="I8698" s="50"/>
      <c r="J8698" s="50"/>
    </row>
    <row r="8699" spans="1:10" s="43" customFormat="1" x14ac:dyDescent="0.2">
      <c r="A8699" s="1"/>
      <c r="E8699" s="2"/>
      <c r="F8699" s="3"/>
      <c r="G8699" s="2"/>
      <c r="H8699" s="50"/>
      <c r="I8699" s="50"/>
      <c r="J8699" s="50"/>
    </row>
    <row r="8700" spans="1:10" s="43" customFormat="1" x14ac:dyDescent="0.2">
      <c r="A8700" s="1"/>
      <c r="E8700" s="2"/>
      <c r="F8700" s="3"/>
      <c r="G8700" s="2"/>
      <c r="H8700" s="50"/>
      <c r="I8700" s="50"/>
      <c r="J8700" s="50"/>
    </row>
    <row r="8701" spans="1:10" s="43" customFormat="1" x14ac:dyDescent="0.2">
      <c r="A8701" s="1"/>
      <c r="E8701" s="2"/>
      <c r="F8701" s="3"/>
      <c r="G8701" s="2"/>
      <c r="H8701" s="50"/>
      <c r="I8701" s="50"/>
      <c r="J8701" s="50"/>
    </row>
    <row r="8702" spans="1:10" s="43" customFormat="1" x14ac:dyDescent="0.2">
      <c r="A8702" s="1"/>
      <c r="E8702" s="2"/>
      <c r="F8702" s="3"/>
      <c r="G8702" s="2"/>
      <c r="H8702" s="50"/>
      <c r="I8702" s="50"/>
      <c r="J8702" s="50"/>
    </row>
    <row r="8703" spans="1:10" s="43" customFormat="1" x14ac:dyDescent="0.2">
      <c r="A8703" s="1"/>
      <c r="E8703" s="2"/>
      <c r="F8703" s="3"/>
      <c r="G8703" s="2"/>
      <c r="H8703" s="50"/>
      <c r="I8703" s="50"/>
      <c r="J8703" s="50"/>
    </row>
    <row r="8704" spans="1:10" s="43" customFormat="1" x14ac:dyDescent="0.2">
      <c r="A8704" s="1"/>
      <c r="E8704" s="2"/>
      <c r="F8704" s="3"/>
      <c r="G8704" s="2"/>
      <c r="H8704" s="50"/>
      <c r="I8704" s="50"/>
      <c r="J8704" s="50"/>
    </row>
    <row r="8705" spans="1:10" s="43" customFormat="1" x14ac:dyDescent="0.2">
      <c r="A8705" s="1"/>
      <c r="E8705" s="2"/>
      <c r="F8705" s="3"/>
      <c r="G8705" s="2"/>
      <c r="H8705" s="50"/>
      <c r="I8705" s="50"/>
      <c r="J8705" s="50"/>
    </row>
    <row r="8706" spans="1:10" s="43" customFormat="1" x14ac:dyDescent="0.2">
      <c r="A8706" s="1"/>
      <c r="E8706" s="2"/>
      <c r="F8706" s="3"/>
      <c r="G8706" s="2"/>
      <c r="H8706" s="50"/>
      <c r="I8706" s="50"/>
      <c r="J8706" s="50"/>
    </row>
    <row r="8707" spans="1:10" s="43" customFormat="1" x14ac:dyDescent="0.2">
      <c r="A8707" s="1"/>
      <c r="E8707" s="2"/>
      <c r="F8707" s="3"/>
      <c r="G8707" s="2"/>
      <c r="H8707" s="50"/>
      <c r="I8707" s="50"/>
      <c r="J8707" s="50"/>
    </row>
    <row r="8708" spans="1:10" s="43" customFormat="1" x14ac:dyDescent="0.2">
      <c r="A8708" s="1"/>
      <c r="E8708" s="2"/>
      <c r="F8708" s="3"/>
      <c r="G8708" s="2"/>
      <c r="H8708" s="50"/>
      <c r="I8708" s="50"/>
      <c r="J8708" s="50"/>
    </row>
    <row r="8709" spans="1:10" s="43" customFormat="1" x14ac:dyDescent="0.2">
      <c r="A8709" s="1"/>
      <c r="E8709" s="2"/>
      <c r="F8709" s="3"/>
      <c r="G8709" s="2"/>
      <c r="H8709" s="50"/>
      <c r="I8709" s="50"/>
      <c r="J8709" s="50"/>
    </row>
    <row r="8710" spans="1:10" s="43" customFormat="1" x14ac:dyDescent="0.2">
      <c r="A8710" s="1"/>
      <c r="E8710" s="2"/>
      <c r="F8710" s="3"/>
      <c r="G8710" s="2"/>
      <c r="H8710" s="50"/>
      <c r="I8710" s="50"/>
      <c r="J8710" s="50"/>
    </row>
    <row r="8711" spans="1:10" s="43" customFormat="1" x14ac:dyDescent="0.2">
      <c r="A8711" s="1"/>
      <c r="E8711" s="2"/>
      <c r="F8711" s="3"/>
      <c r="G8711" s="2"/>
      <c r="H8711" s="50"/>
      <c r="I8711" s="50"/>
      <c r="J8711" s="50"/>
    </row>
    <row r="8712" spans="1:10" s="43" customFormat="1" x14ac:dyDescent="0.2">
      <c r="A8712" s="1"/>
      <c r="E8712" s="2"/>
      <c r="F8712" s="3"/>
      <c r="G8712" s="2"/>
      <c r="H8712" s="50"/>
      <c r="I8712" s="50"/>
      <c r="J8712" s="50"/>
    </row>
    <row r="8713" spans="1:10" s="43" customFormat="1" x14ac:dyDescent="0.2">
      <c r="A8713" s="1"/>
      <c r="E8713" s="2"/>
      <c r="F8713" s="3"/>
      <c r="G8713" s="2"/>
      <c r="H8713" s="50"/>
      <c r="I8713" s="50"/>
      <c r="J8713" s="50"/>
    </row>
    <row r="8714" spans="1:10" s="43" customFormat="1" x14ac:dyDescent="0.2">
      <c r="A8714" s="1"/>
      <c r="E8714" s="2"/>
      <c r="F8714" s="3"/>
      <c r="G8714" s="2"/>
      <c r="H8714" s="50"/>
      <c r="I8714" s="50"/>
      <c r="J8714" s="50"/>
    </row>
    <row r="8715" spans="1:10" s="43" customFormat="1" x14ac:dyDescent="0.2">
      <c r="A8715" s="1"/>
      <c r="E8715" s="2"/>
      <c r="F8715" s="3"/>
      <c r="G8715" s="2"/>
      <c r="H8715" s="50"/>
      <c r="I8715" s="50"/>
      <c r="J8715" s="50"/>
    </row>
    <row r="8716" spans="1:10" s="43" customFormat="1" x14ac:dyDescent="0.2">
      <c r="A8716" s="1"/>
      <c r="E8716" s="2"/>
      <c r="F8716" s="3"/>
      <c r="G8716" s="2"/>
      <c r="H8716" s="50"/>
      <c r="I8716" s="50"/>
      <c r="J8716" s="50"/>
    </row>
    <row r="8717" spans="1:10" s="43" customFormat="1" x14ac:dyDescent="0.2">
      <c r="A8717" s="1"/>
      <c r="E8717" s="2"/>
      <c r="F8717" s="3"/>
      <c r="G8717" s="2"/>
      <c r="H8717" s="50"/>
      <c r="I8717" s="50"/>
      <c r="J8717" s="50"/>
    </row>
    <row r="8718" spans="1:10" s="43" customFormat="1" x14ac:dyDescent="0.2">
      <c r="A8718" s="1"/>
      <c r="E8718" s="2"/>
      <c r="F8718" s="3"/>
      <c r="G8718" s="2"/>
      <c r="H8718" s="50"/>
      <c r="I8718" s="50"/>
      <c r="J8718" s="50"/>
    </row>
    <row r="8719" spans="1:10" s="43" customFormat="1" x14ac:dyDescent="0.2">
      <c r="A8719" s="1"/>
      <c r="E8719" s="2"/>
      <c r="F8719" s="3"/>
      <c r="G8719" s="2"/>
      <c r="H8719" s="50"/>
      <c r="I8719" s="50"/>
      <c r="J8719" s="50"/>
    </row>
    <row r="8720" spans="1:10" s="43" customFormat="1" x14ac:dyDescent="0.2">
      <c r="A8720" s="1"/>
      <c r="E8720" s="2"/>
      <c r="F8720" s="3"/>
      <c r="G8720" s="2"/>
      <c r="H8720" s="50"/>
      <c r="I8720" s="50"/>
      <c r="J8720" s="50"/>
    </row>
    <row r="8721" spans="1:10" s="43" customFormat="1" x14ac:dyDescent="0.2">
      <c r="A8721" s="1"/>
      <c r="E8721" s="2"/>
      <c r="F8721" s="3"/>
      <c r="G8721" s="2"/>
      <c r="H8721" s="50"/>
      <c r="I8721" s="50"/>
      <c r="J8721" s="50"/>
    </row>
    <row r="8722" spans="1:10" s="43" customFormat="1" x14ac:dyDescent="0.2">
      <c r="A8722" s="1"/>
      <c r="E8722" s="2"/>
      <c r="F8722" s="3"/>
      <c r="G8722" s="2"/>
      <c r="H8722" s="50"/>
      <c r="I8722" s="50"/>
      <c r="J8722" s="50"/>
    </row>
    <row r="8723" spans="1:10" s="43" customFormat="1" x14ac:dyDescent="0.2">
      <c r="A8723" s="1"/>
      <c r="E8723" s="2"/>
      <c r="F8723" s="3"/>
      <c r="G8723" s="2"/>
      <c r="H8723" s="50"/>
      <c r="I8723" s="50"/>
      <c r="J8723" s="50"/>
    </row>
    <row r="8724" spans="1:10" s="43" customFormat="1" x14ac:dyDescent="0.2">
      <c r="A8724" s="1"/>
      <c r="E8724" s="2"/>
      <c r="F8724" s="3"/>
      <c r="G8724" s="2"/>
      <c r="H8724" s="50"/>
      <c r="I8724" s="50"/>
      <c r="J8724" s="50"/>
    </row>
    <row r="8725" spans="1:10" s="43" customFormat="1" x14ac:dyDescent="0.2">
      <c r="A8725" s="1"/>
      <c r="E8725" s="2"/>
      <c r="F8725" s="3"/>
      <c r="G8725" s="2"/>
      <c r="H8725" s="50"/>
      <c r="I8725" s="50"/>
      <c r="J8725" s="50"/>
    </row>
    <row r="8726" spans="1:10" s="43" customFormat="1" x14ac:dyDescent="0.2">
      <c r="A8726" s="1"/>
      <c r="E8726" s="2"/>
      <c r="F8726" s="3"/>
      <c r="G8726" s="2"/>
      <c r="H8726" s="50"/>
      <c r="I8726" s="50"/>
      <c r="J8726" s="50"/>
    </row>
    <row r="8727" spans="1:10" s="43" customFormat="1" x14ac:dyDescent="0.2">
      <c r="A8727" s="1"/>
      <c r="E8727" s="2"/>
      <c r="F8727" s="3"/>
      <c r="G8727" s="2"/>
      <c r="H8727" s="50"/>
      <c r="I8727" s="50"/>
      <c r="J8727" s="50"/>
    </row>
    <row r="8728" spans="1:10" s="43" customFormat="1" x14ac:dyDescent="0.2">
      <c r="A8728" s="1"/>
      <c r="E8728" s="2"/>
      <c r="F8728" s="3"/>
      <c r="G8728" s="2"/>
      <c r="H8728" s="50"/>
      <c r="I8728" s="50"/>
      <c r="J8728" s="50"/>
    </row>
    <row r="8729" spans="1:10" s="43" customFormat="1" x14ac:dyDescent="0.2">
      <c r="A8729" s="1"/>
      <c r="E8729" s="2"/>
      <c r="F8729" s="3"/>
      <c r="G8729" s="2"/>
      <c r="H8729" s="50"/>
      <c r="I8729" s="50"/>
      <c r="J8729" s="50"/>
    </row>
    <row r="8730" spans="1:10" s="43" customFormat="1" x14ac:dyDescent="0.2">
      <c r="A8730" s="1"/>
      <c r="E8730" s="2"/>
      <c r="F8730" s="3"/>
      <c r="G8730" s="2"/>
      <c r="H8730" s="50"/>
      <c r="I8730" s="50"/>
      <c r="J8730" s="50"/>
    </row>
    <row r="8731" spans="1:10" s="43" customFormat="1" x14ac:dyDescent="0.2">
      <c r="A8731" s="1"/>
      <c r="E8731" s="2"/>
      <c r="F8731" s="3"/>
      <c r="G8731" s="2"/>
      <c r="H8731" s="50"/>
      <c r="I8731" s="50"/>
      <c r="J8731" s="50"/>
    </row>
    <row r="8732" spans="1:10" s="43" customFormat="1" x14ac:dyDescent="0.2">
      <c r="A8732" s="1"/>
      <c r="E8732" s="2"/>
      <c r="F8732" s="3"/>
      <c r="G8732" s="2"/>
      <c r="H8732" s="50"/>
      <c r="I8732" s="50"/>
      <c r="J8732" s="50"/>
    </row>
    <row r="8733" spans="1:10" s="43" customFormat="1" x14ac:dyDescent="0.2">
      <c r="A8733" s="1"/>
      <c r="E8733" s="2"/>
      <c r="F8733" s="3"/>
      <c r="G8733" s="2"/>
      <c r="H8733" s="50"/>
      <c r="I8733" s="50"/>
      <c r="J8733" s="50"/>
    </row>
    <row r="8734" spans="1:10" s="43" customFormat="1" x14ac:dyDescent="0.2">
      <c r="A8734" s="1"/>
      <c r="E8734" s="2"/>
      <c r="F8734" s="3"/>
      <c r="G8734" s="2"/>
      <c r="H8734" s="50"/>
      <c r="I8734" s="50"/>
      <c r="J8734" s="50"/>
    </row>
    <row r="8735" spans="1:10" s="43" customFormat="1" x14ac:dyDescent="0.2">
      <c r="A8735" s="1"/>
      <c r="E8735" s="2"/>
      <c r="F8735" s="3"/>
      <c r="G8735" s="2"/>
      <c r="H8735" s="50"/>
      <c r="I8735" s="50"/>
      <c r="J8735" s="50"/>
    </row>
    <row r="8736" spans="1:10" s="43" customFormat="1" x14ac:dyDescent="0.2">
      <c r="A8736" s="1"/>
      <c r="E8736" s="2"/>
      <c r="F8736" s="3"/>
      <c r="G8736" s="2"/>
      <c r="H8736" s="50"/>
      <c r="I8736" s="50"/>
      <c r="J8736" s="50"/>
    </row>
    <row r="8737" spans="1:10" s="43" customFormat="1" x14ac:dyDescent="0.2">
      <c r="A8737" s="1"/>
      <c r="E8737" s="2"/>
      <c r="F8737" s="3"/>
      <c r="G8737" s="2"/>
      <c r="H8737" s="50"/>
      <c r="I8737" s="50"/>
      <c r="J8737" s="50"/>
    </row>
    <row r="8738" spans="1:10" s="43" customFormat="1" x14ac:dyDescent="0.2">
      <c r="A8738" s="1"/>
      <c r="E8738" s="2"/>
      <c r="F8738" s="3"/>
      <c r="G8738" s="2"/>
      <c r="H8738" s="50"/>
      <c r="I8738" s="50"/>
      <c r="J8738" s="50"/>
    </row>
    <row r="8739" spans="1:10" s="43" customFormat="1" x14ac:dyDescent="0.2">
      <c r="A8739" s="1"/>
      <c r="E8739" s="2"/>
      <c r="F8739" s="3"/>
      <c r="G8739" s="2"/>
      <c r="H8739" s="50"/>
      <c r="I8739" s="50"/>
      <c r="J8739" s="50"/>
    </row>
    <row r="8740" spans="1:10" s="43" customFormat="1" x14ac:dyDescent="0.2">
      <c r="A8740" s="1"/>
      <c r="E8740" s="2"/>
      <c r="F8740" s="3"/>
      <c r="G8740" s="2"/>
      <c r="H8740" s="50"/>
      <c r="I8740" s="50"/>
      <c r="J8740" s="50"/>
    </row>
    <row r="8741" spans="1:10" s="43" customFormat="1" x14ac:dyDescent="0.2">
      <c r="A8741" s="1"/>
      <c r="E8741" s="2"/>
      <c r="F8741" s="3"/>
      <c r="G8741" s="2"/>
      <c r="H8741" s="50"/>
      <c r="I8741" s="50"/>
      <c r="J8741" s="50"/>
    </row>
    <row r="8742" spans="1:10" s="43" customFormat="1" x14ac:dyDescent="0.2">
      <c r="A8742" s="1"/>
      <c r="E8742" s="2"/>
      <c r="F8742" s="3"/>
      <c r="G8742" s="2"/>
      <c r="H8742" s="50"/>
      <c r="I8742" s="50"/>
      <c r="J8742" s="50"/>
    </row>
    <row r="8743" spans="1:10" s="43" customFormat="1" x14ac:dyDescent="0.2">
      <c r="A8743" s="1"/>
      <c r="E8743" s="2"/>
      <c r="F8743" s="3"/>
      <c r="G8743" s="2"/>
      <c r="H8743" s="50"/>
      <c r="I8743" s="50"/>
      <c r="J8743" s="50"/>
    </row>
    <row r="8744" spans="1:10" s="43" customFormat="1" x14ac:dyDescent="0.2">
      <c r="A8744" s="1"/>
      <c r="E8744" s="2"/>
      <c r="F8744" s="3"/>
      <c r="G8744" s="2"/>
      <c r="H8744" s="50"/>
      <c r="I8744" s="50"/>
      <c r="J8744" s="50"/>
    </row>
    <row r="8745" spans="1:10" s="43" customFormat="1" x14ac:dyDescent="0.2">
      <c r="A8745" s="1"/>
      <c r="E8745" s="2"/>
      <c r="F8745" s="3"/>
      <c r="G8745" s="2"/>
      <c r="H8745" s="50"/>
      <c r="I8745" s="50"/>
      <c r="J8745" s="50"/>
    </row>
    <row r="8746" spans="1:10" s="43" customFormat="1" x14ac:dyDescent="0.2">
      <c r="A8746" s="1"/>
      <c r="E8746" s="2"/>
      <c r="F8746" s="3"/>
      <c r="G8746" s="2"/>
      <c r="H8746" s="50"/>
      <c r="I8746" s="50"/>
      <c r="J8746" s="50"/>
    </row>
    <row r="8747" spans="1:10" s="43" customFormat="1" x14ac:dyDescent="0.2">
      <c r="A8747" s="1"/>
      <c r="E8747" s="2"/>
      <c r="F8747" s="3"/>
      <c r="G8747" s="2"/>
      <c r="H8747" s="50"/>
      <c r="I8747" s="50"/>
      <c r="J8747" s="50"/>
    </row>
    <row r="8748" spans="1:10" s="43" customFormat="1" x14ac:dyDescent="0.2">
      <c r="A8748" s="1"/>
      <c r="E8748" s="2"/>
      <c r="F8748" s="3"/>
      <c r="G8748" s="2"/>
      <c r="H8748" s="50"/>
      <c r="I8748" s="50"/>
      <c r="J8748" s="50"/>
    </row>
    <row r="8749" spans="1:10" s="43" customFormat="1" x14ac:dyDescent="0.2">
      <c r="A8749" s="1"/>
      <c r="E8749" s="2"/>
      <c r="F8749" s="3"/>
      <c r="G8749" s="2"/>
      <c r="H8749" s="50"/>
      <c r="I8749" s="50"/>
      <c r="J8749" s="50"/>
    </row>
    <row r="8750" spans="1:10" s="43" customFormat="1" x14ac:dyDescent="0.2">
      <c r="A8750" s="1"/>
      <c r="E8750" s="2"/>
      <c r="F8750" s="3"/>
      <c r="G8750" s="2"/>
      <c r="H8750" s="50"/>
      <c r="I8750" s="50"/>
      <c r="J8750" s="50"/>
    </row>
    <row r="8751" spans="1:10" s="43" customFormat="1" x14ac:dyDescent="0.2">
      <c r="A8751" s="1"/>
      <c r="E8751" s="2"/>
      <c r="F8751" s="3"/>
      <c r="G8751" s="2"/>
      <c r="H8751" s="50"/>
      <c r="I8751" s="50"/>
      <c r="J8751" s="50"/>
    </row>
    <row r="8752" spans="1:10" s="43" customFormat="1" x14ac:dyDescent="0.2">
      <c r="A8752" s="1"/>
      <c r="E8752" s="2"/>
      <c r="F8752" s="3"/>
      <c r="G8752" s="2"/>
      <c r="H8752" s="50"/>
      <c r="I8752" s="50"/>
      <c r="J8752" s="50"/>
    </row>
    <row r="8753" spans="1:10" s="43" customFormat="1" x14ac:dyDescent="0.2">
      <c r="A8753" s="1"/>
      <c r="E8753" s="2"/>
      <c r="F8753" s="3"/>
      <c r="G8753" s="2"/>
      <c r="H8753" s="50"/>
      <c r="I8753" s="50"/>
      <c r="J8753" s="50"/>
    </row>
    <row r="8754" spans="1:10" s="43" customFormat="1" x14ac:dyDescent="0.2">
      <c r="A8754" s="1"/>
      <c r="E8754" s="2"/>
      <c r="F8754" s="3"/>
      <c r="G8754" s="2"/>
      <c r="H8754" s="50"/>
      <c r="I8754" s="50"/>
      <c r="J8754" s="50"/>
    </row>
    <row r="8755" spans="1:10" s="43" customFormat="1" x14ac:dyDescent="0.2">
      <c r="A8755" s="1"/>
      <c r="E8755" s="2"/>
      <c r="F8755" s="3"/>
      <c r="G8755" s="2"/>
      <c r="H8755" s="50"/>
      <c r="I8755" s="50"/>
      <c r="J8755" s="50"/>
    </row>
    <row r="8756" spans="1:10" s="43" customFormat="1" x14ac:dyDescent="0.2">
      <c r="A8756" s="1"/>
      <c r="E8756" s="2"/>
      <c r="F8756" s="3"/>
      <c r="G8756" s="2"/>
      <c r="H8756" s="50"/>
      <c r="I8756" s="50"/>
      <c r="J8756" s="50"/>
    </row>
    <row r="8757" spans="1:10" s="43" customFormat="1" x14ac:dyDescent="0.2">
      <c r="A8757" s="1"/>
      <c r="E8757" s="2"/>
      <c r="F8757" s="3"/>
      <c r="G8757" s="2"/>
      <c r="H8757" s="50"/>
      <c r="I8757" s="50"/>
      <c r="J8757" s="50"/>
    </row>
    <row r="8758" spans="1:10" s="43" customFormat="1" x14ac:dyDescent="0.2">
      <c r="A8758" s="1"/>
      <c r="E8758" s="2"/>
      <c r="F8758" s="3"/>
      <c r="G8758" s="2"/>
      <c r="H8758" s="50"/>
      <c r="I8758" s="50"/>
      <c r="J8758" s="50"/>
    </row>
    <row r="8759" spans="1:10" s="43" customFormat="1" x14ac:dyDescent="0.2">
      <c r="A8759" s="1"/>
      <c r="E8759" s="2"/>
      <c r="F8759" s="3"/>
      <c r="G8759" s="2"/>
      <c r="H8759" s="50"/>
      <c r="I8759" s="50"/>
      <c r="J8759" s="50"/>
    </row>
    <row r="8760" spans="1:10" s="43" customFormat="1" x14ac:dyDescent="0.2">
      <c r="A8760" s="1"/>
      <c r="E8760" s="2"/>
      <c r="F8760" s="3"/>
      <c r="G8760" s="2"/>
      <c r="H8760" s="50"/>
      <c r="I8760" s="50"/>
      <c r="J8760" s="50"/>
    </row>
    <row r="8761" spans="1:10" s="43" customFormat="1" x14ac:dyDescent="0.2">
      <c r="A8761" s="1"/>
      <c r="E8761" s="2"/>
      <c r="F8761" s="3"/>
      <c r="G8761" s="2"/>
      <c r="H8761" s="50"/>
      <c r="I8761" s="50"/>
      <c r="J8761" s="50"/>
    </row>
    <row r="8762" spans="1:10" s="43" customFormat="1" x14ac:dyDescent="0.2">
      <c r="A8762" s="1"/>
      <c r="E8762" s="2"/>
      <c r="F8762" s="3"/>
      <c r="G8762" s="2"/>
      <c r="H8762" s="50"/>
      <c r="I8762" s="50"/>
      <c r="J8762" s="50"/>
    </row>
    <row r="8763" spans="1:10" s="43" customFormat="1" x14ac:dyDescent="0.2">
      <c r="A8763" s="1"/>
      <c r="E8763" s="2"/>
      <c r="F8763" s="3"/>
      <c r="G8763" s="2"/>
      <c r="H8763" s="50"/>
      <c r="I8763" s="50"/>
      <c r="J8763" s="50"/>
    </row>
    <row r="8764" spans="1:10" s="43" customFormat="1" x14ac:dyDescent="0.2">
      <c r="A8764" s="1"/>
      <c r="E8764" s="2"/>
      <c r="F8764" s="3"/>
      <c r="G8764" s="2"/>
      <c r="H8764" s="50"/>
      <c r="I8764" s="50"/>
      <c r="J8764" s="50"/>
    </row>
    <row r="8765" spans="1:10" s="43" customFormat="1" x14ac:dyDescent="0.2">
      <c r="A8765" s="1"/>
      <c r="E8765" s="2"/>
      <c r="F8765" s="3"/>
      <c r="G8765" s="2"/>
      <c r="H8765" s="50"/>
      <c r="I8765" s="50"/>
      <c r="J8765" s="50"/>
    </row>
    <row r="8766" spans="1:10" s="43" customFormat="1" x14ac:dyDescent="0.2">
      <c r="A8766" s="1"/>
      <c r="E8766" s="2"/>
      <c r="F8766" s="3"/>
      <c r="G8766" s="2"/>
      <c r="H8766" s="50"/>
      <c r="I8766" s="50"/>
      <c r="J8766" s="50"/>
    </row>
    <row r="8767" spans="1:10" s="43" customFormat="1" x14ac:dyDescent="0.2">
      <c r="A8767" s="1"/>
      <c r="E8767" s="2"/>
      <c r="F8767" s="3"/>
      <c r="G8767" s="2"/>
      <c r="H8767" s="50"/>
      <c r="I8767" s="50"/>
      <c r="J8767" s="50"/>
    </row>
    <row r="8768" spans="1:10" s="43" customFormat="1" x14ac:dyDescent="0.2">
      <c r="A8768" s="1"/>
      <c r="E8768" s="2"/>
      <c r="F8768" s="3"/>
      <c r="G8768" s="2"/>
      <c r="H8768" s="50"/>
      <c r="I8768" s="50"/>
      <c r="J8768" s="50"/>
    </row>
    <row r="8769" spans="1:10" s="43" customFormat="1" x14ac:dyDescent="0.2">
      <c r="A8769" s="1"/>
      <c r="E8769" s="2"/>
      <c r="F8769" s="3"/>
      <c r="G8769" s="2"/>
      <c r="H8769" s="50"/>
      <c r="I8769" s="50"/>
      <c r="J8769" s="50"/>
    </row>
    <row r="8770" spans="1:10" s="43" customFormat="1" x14ac:dyDescent="0.2">
      <c r="A8770" s="1"/>
      <c r="E8770" s="2"/>
      <c r="F8770" s="3"/>
      <c r="G8770" s="2"/>
      <c r="H8770" s="50"/>
      <c r="I8770" s="50"/>
      <c r="J8770" s="50"/>
    </row>
    <row r="8771" spans="1:10" s="43" customFormat="1" x14ac:dyDescent="0.2">
      <c r="A8771" s="1"/>
      <c r="E8771" s="2"/>
      <c r="F8771" s="3"/>
      <c r="G8771" s="2"/>
      <c r="H8771" s="50"/>
      <c r="I8771" s="50"/>
      <c r="J8771" s="50"/>
    </row>
    <row r="8772" spans="1:10" s="43" customFormat="1" x14ac:dyDescent="0.2">
      <c r="A8772" s="1"/>
      <c r="E8772" s="2"/>
      <c r="F8772" s="3"/>
      <c r="G8772" s="2"/>
      <c r="H8772" s="50"/>
      <c r="I8772" s="50"/>
      <c r="J8772" s="50"/>
    </row>
    <row r="8773" spans="1:10" s="43" customFormat="1" x14ac:dyDescent="0.2">
      <c r="A8773" s="1"/>
      <c r="E8773" s="2"/>
      <c r="F8773" s="3"/>
      <c r="G8773" s="2"/>
      <c r="H8773" s="50"/>
      <c r="I8773" s="50"/>
      <c r="J8773" s="50"/>
    </row>
    <row r="8774" spans="1:10" s="43" customFormat="1" x14ac:dyDescent="0.2">
      <c r="A8774" s="1"/>
      <c r="E8774" s="2"/>
      <c r="F8774" s="3"/>
      <c r="G8774" s="2"/>
      <c r="H8774" s="50"/>
      <c r="I8774" s="50"/>
      <c r="J8774" s="50"/>
    </row>
    <row r="8775" spans="1:10" s="43" customFormat="1" x14ac:dyDescent="0.2">
      <c r="A8775" s="1"/>
      <c r="E8775" s="2"/>
      <c r="F8775" s="3"/>
      <c r="G8775" s="2"/>
      <c r="H8775" s="50"/>
      <c r="I8775" s="50"/>
      <c r="J8775" s="50"/>
    </row>
    <row r="8776" spans="1:10" s="43" customFormat="1" x14ac:dyDescent="0.2">
      <c r="A8776" s="1"/>
      <c r="E8776" s="2"/>
      <c r="F8776" s="3"/>
      <c r="G8776" s="2"/>
      <c r="H8776" s="50"/>
      <c r="I8776" s="50"/>
      <c r="J8776" s="50"/>
    </row>
    <row r="8777" spans="1:10" s="43" customFormat="1" x14ac:dyDescent="0.2">
      <c r="A8777" s="1"/>
      <c r="E8777" s="2"/>
      <c r="F8777" s="3"/>
      <c r="G8777" s="2"/>
      <c r="H8777" s="50"/>
      <c r="I8777" s="50"/>
      <c r="J8777" s="50"/>
    </row>
    <row r="8778" spans="1:10" s="43" customFormat="1" x14ac:dyDescent="0.2">
      <c r="A8778" s="1"/>
      <c r="E8778" s="2"/>
      <c r="F8778" s="3"/>
      <c r="G8778" s="2"/>
      <c r="H8778" s="50"/>
      <c r="I8778" s="50"/>
      <c r="J8778" s="50"/>
    </row>
    <row r="8779" spans="1:10" s="43" customFormat="1" x14ac:dyDescent="0.2">
      <c r="A8779" s="1"/>
      <c r="E8779" s="2"/>
      <c r="F8779" s="3"/>
      <c r="G8779" s="2"/>
      <c r="H8779" s="50"/>
      <c r="I8779" s="50"/>
      <c r="J8779" s="50"/>
    </row>
    <row r="8780" spans="1:10" s="43" customFormat="1" x14ac:dyDescent="0.2">
      <c r="A8780" s="1"/>
      <c r="E8780" s="2"/>
      <c r="F8780" s="3"/>
      <c r="G8780" s="2"/>
      <c r="H8780" s="50"/>
      <c r="I8780" s="50"/>
      <c r="J8780" s="50"/>
    </row>
    <row r="8781" spans="1:10" s="43" customFormat="1" x14ac:dyDescent="0.2">
      <c r="A8781" s="1"/>
      <c r="E8781" s="2"/>
      <c r="F8781" s="3"/>
      <c r="G8781" s="2"/>
      <c r="H8781" s="50"/>
      <c r="I8781" s="50"/>
      <c r="J8781" s="50"/>
    </row>
    <row r="8782" spans="1:10" s="43" customFormat="1" x14ac:dyDescent="0.2">
      <c r="A8782" s="1"/>
      <c r="E8782" s="2"/>
      <c r="F8782" s="3"/>
      <c r="G8782" s="2"/>
      <c r="H8782" s="50"/>
      <c r="I8782" s="50"/>
      <c r="J8782" s="50"/>
    </row>
    <row r="8783" spans="1:10" s="43" customFormat="1" x14ac:dyDescent="0.2">
      <c r="A8783" s="1"/>
      <c r="E8783" s="2"/>
      <c r="F8783" s="3"/>
      <c r="G8783" s="2"/>
      <c r="H8783" s="50"/>
      <c r="I8783" s="50"/>
      <c r="J8783" s="50"/>
    </row>
    <row r="8784" spans="1:10" s="43" customFormat="1" x14ac:dyDescent="0.2">
      <c r="A8784" s="1"/>
      <c r="E8784" s="2"/>
      <c r="F8784" s="3"/>
      <c r="G8784" s="2"/>
      <c r="H8784" s="50"/>
      <c r="I8784" s="50"/>
      <c r="J8784" s="50"/>
    </row>
    <row r="8785" spans="1:10" s="43" customFormat="1" x14ac:dyDescent="0.2">
      <c r="A8785" s="1"/>
      <c r="E8785" s="2"/>
      <c r="F8785" s="3"/>
      <c r="G8785" s="2"/>
      <c r="H8785" s="50"/>
      <c r="I8785" s="50"/>
      <c r="J8785" s="50"/>
    </row>
    <row r="8786" spans="1:10" s="43" customFormat="1" x14ac:dyDescent="0.2">
      <c r="A8786" s="1"/>
      <c r="E8786" s="2"/>
      <c r="F8786" s="3"/>
      <c r="G8786" s="2"/>
      <c r="H8786" s="50"/>
      <c r="I8786" s="50"/>
      <c r="J8786" s="50"/>
    </row>
    <row r="8787" spans="1:10" s="43" customFormat="1" x14ac:dyDescent="0.2">
      <c r="A8787" s="1"/>
      <c r="E8787" s="2"/>
      <c r="F8787" s="3"/>
      <c r="G8787" s="2"/>
      <c r="H8787" s="50"/>
      <c r="I8787" s="50"/>
      <c r="J8787" s="50"/>
    </row>
    <row r="8788" spans="1:10" s="43" customFormat="1" x14ac:dyDescent="0.2">
      <c r="A8788" s="1"/>
      <c r="E8788" s="2"/>
      <c r="F8788" s="3"/>
      <c r="G8788" s="2"/>
      <c r="H8788" s="50"/>
      <c r="I8788" s="50"/>
      <c r="J8788" s="50"/>
    </row>
    <row r="8789" spans="1:10" s="43" customFormat="1" x14ac:dyDescent="0.2">
      <c r="A8789" s="1"/>
      <c r="E8789" s="2"/>
      <c r="F8789" s="3"/>
      <c r="G8789" s="2"/>
      <c r="H8789" s="50"/>
      <c r="I8789" s="50"/>
      <c r="J8789" s="50"/>
    </row>
    <row r="8790" spans="1:10" s="43" customFormat="1" x14ac:dyDescent="0.2">
      <c r="A8790" s="1"/>
      <c r="E8790" s="2"/>
      <c r="F8790" s="3"/>
      <c r="G8790" s="2"/>
      <c r="H8790" s="50"/>
      <c r="I8790" s="50"/>
      <c r="J8790" s="50"/>
    </row>
    <row r="8791" spans="1:10" s="43" customFormat="1" x14ac:dyDescent="0.2">
      <c r="A8791" s="1"/>
      <c r="E8791" s="2"/>
      <c r="F8791" s="3"/>
      <c r="G8791" s="2"/>
      <c r="H8791" s="50"/>
      <c r="I8791" s="50"/>
      <c r="J8791" s="50"/>
    </row>
    <row r="8792" spans="1:10" s="43" customFormat="1" x14ac:dyDescent="0.2">
      <c r="A8792" s="1"/>
      <c r="E8792" s="2"/>
      <c r="F8792" s="3"/>
      <c r="G8792" s="2"/>
      <c r="H8792" s="50"/>
      <c r="I8792" s="50"/>
      <c r="J8792" s="50"/>
    </row>
    <row r="8793" spans="1:10" s="43" customFormat="1" x14ac:dyDescent="0.2">
      <c r="A8793" s="1"/>
      <c r="E8793" s="2"/>
      <c r="F8793" s="3"/>
      <c r="G8793" s="2"/>
      <c r="H8793" s="50"/>
      <c r="I8793" s="50"/>
      <c r="J8793" s="50"/>
    </row>
    <row r="8794" spans="1:10" s="43" customFormat="1" x14ac:dyDescent="0.2">
      <c r="A8794" s="1"/>
      <c r="E8794" s="2"/>
      <c r="F8794" s="3"/>
      <c r="G8794" s="2"/>
      <c r="H8794" s="50"/>
      <c r="I8794" s="50"/>
      <c r="J8794" s="50"/>
    </row>
    <row r="8795" spans="1:10" s="43" customFormat="1" x14ac:dyDescent="0.2">
      <c r="A8795" s="1"/>
      <c r="E8795" s="2"/>
      <c r="F8795" s="3"/>
      <c r="G8795" s="2"/>
      <c r="H8795" s="50"/>
      <c r="I8795" s="50"/>
      <c r="J8795" s="50"/>
    </row>
    <row r="8796" spans="1:10" s="43" customFormat="1" x14ac:dyDescent="0.2">
      <c r="A8796" s="1"/>
      <c r="E8796" s="2"/>
      <c r="F8796" s="3"/>
      <c r="G8796" s="2"/>
      <c r="H8796" s="50"/>
      <c r="I8796" s="50"/>
      <c r="J8796" s="50"/>
    </row>
    <row r="8797" spans="1:10" s="43" customFormat="1" x14ac:dyDescent="0.2">
      <c r="A8797" s="1"/>
      <c r="E8797" s="2"/>
      <c r="F8797" s="3"/>
      <c r="G8797" s="2"/>
      <c r="H8797" s="50"/>
      <c r="I8797" s="50"/>
      <c r="J8797" s="50"/>
    </row>
    <row r="8798" spans="1:10" s="43" customFormat="1" x14ac:dyDescent="0.2">
      <c r="A8798" s="1"/>
      <c r="E8798" s="2"/>
      <c r="F8798" s="3"/>
      <c r="G8798" s="2"/>
      <c r="H8798" s="50"/>
      <c r="I8798" s="50"/>
      <c r="J8798" s="50"/>
    </row>
    <row r="8799" spans="1:10" s="43" customFormat="1" x14ac:dyDescent="0.2">
      <c r="A8799" s="1"/>
      <c r="E8799" s="2"/>
      <c r="F8799" s="3"/>
      <c r="G8799" s="2"/>
      <c r="H8799" s="50"/>
      <c r="I8799" s="50"/>
      <c r="J8799" s="50"/>
    </row>
    <row r="8800" spans="1:10" s="43" customFormat="1" x14ac:dyDescent="0.2">
      <c r="A8800" s="1"/>
      <c r="E8800" s="2"/>
      <c r="F8800" s="3"/>
      <c r="G8800" s="2"/>
      <c r="H8800" s="50"/>
      <c r="I8800" s="50"/>
      <c r="J8800" s="50"/>
    </row>
    <row r="8801" spans="1:10" s="43" customFormat="1" x14ac:dyDescent="0.2">
      <c r="A8801" s="1"/>
      <c r="E8801" s="2"/>
      <c r="F8801" s="3"/>
      <c r="G8801" s="2"/>
      <c r="H8801" s="50"/>
      <c r="I8801" s="50"/>
      <c r="J8801" s="50"/>
    </row>
    <row r="8802" spans="1:10" s="43" customFormat="1" x14ac:dyDescent="0.2">
      <c r="A8802" s="1"/>
      <c r="E8802" s="2"/>
      <c r="F8802" s="3"/>
      <c r="G8802" s="2"/>
      <c r="H8802" s="50"/>
      <c r="I8802" s="50"/>
      <c r="J8802" s="50"/>
    </row>
    <row r="8803" spans="1:10" s="43" customFormat="1" x14ac:dyDescent="0.2">
      <c r="A8803" s="1"/>
      <c r="E8803" s="2"/>
      <c r="F8803" s="3"/>
      <c r="G8803" s="2"/>
      <c r="H8803" s="50"/>
      <c r="I8803" s="50"/>
      <c r="J8803" s="50"/>
    </row>
    <row r="8804" spans="1:10" s="43" customFormat="1" x14ac:dyDescent="0.2">
      <c r="A8804" s="1"/>
      <c r="E8804" s="2"/>
      <c r="F8804" s="3"/>
      <c r="G8804" s="2"/>
      <c r="H8804" s="50"/>
      <c r="I8804" s="50"/>
      <c r="J8804" s="50"/>
    </row>
    <row r="8805" spans="1:10" s="43" customFormat="1" x14ac:dyDescent="0.2">
      <c r="A8805" s="1"/>
      <c r="E8805" s="2"/>
      <c r="F8805" s="3"/>
      <c r="G8805" s="2"/>
      <c r="H8805" s="50"/>
      <c r="I8805" s="50"/>
      <c r="J8805" s="50"/>
    </row>
    <row r="8806" spans="1:10" s="43" customFormat="1" x14ac:dyDescent="0.2">
      <c r="A8806" s="1"/>
      <c r="E8806" s="2"/>
      <c r="F8806" s="3"/>
      <c r="G8806" s="2"/>
      <c r="H8806" s="50"/>
      <c r="I8806" s="50"/>
      <c r="J8806" s="50"/>
    </row>
    <row r="8807" spans="1:10" s="43" customFormat="1" x14ac:dyDescent="0.2">
      <c r="A8807" s="1"/>
      <c r="E8807" s="2"/>
      <c r="F8807" s="3"/>
      <c r="G8807" s="2"/>
      <c r="H8807" s="50"/>
      <c r="I8807" s="50"/>
      <c r="J8807" s="50"/>
    </row>
    <row r="8808" spans="1:10" s="43" customFormat="1" x14ac:dyDescent="0.2">
      <c r="A8808" s="1"/>
      <c r="E8808" s="2"/>
      <c r="F8808" s="3"/>
      <c r="G8808" s="2"/>
      <c r="H8808" s="50"/>
      <c r="I8808" s="50"/>
      <c r="J8808" s="50"/>
    </row>
    <row r="8809" spans="1:10" s="43" customFormat="1" x14ac:dyDescent="0.2">
      <c r="A8809" s="1"/>
      <c r="E8809" s="2"/>
      <c r="F8809" s="3"/>
      <c r="G8809" s="2"/>
      <c r="H8809" s="50"/>
      <c r="I8809" s="50"/>
      <c r="J8809" s="50"/>
    </row>
    <row r="8810" spans="1:10" s="43" customFormat="1" x14ac:dyDescent="0.2">
      <c r="A8810" s="1"/>
      <c r="E8810" s="2"/>
      <c r="F8810" s="3"/>
      <c r="G8810" s="2"/>
      <c r="H8810" s="50"/>
      <c r="I8810" s="50"/>
      <c r="J8810" s="50"/>
    </row>
    <row r="8811" spans="1:10" s="43" customFormat="1" x14ac:dyDescent="0.2">
      <c r="A8811" s="1"/>
      <c r="E8811" s="2"/>
      <c r="F8811" s="3"/>
      <c r="G8811" s="2"/>
      <c r="H8811" s="50"/>
      <c r="I8811" s="50"/>
      <c r="J8811" s="50"/>
    </row>
    <row r="8812" spans="1:10" s="43" customFormat="1" x14ac:dyDescent="0.2">
      <c r="A8812" s="1"/>
      <c r="E8812" s="2"/>
      <c r="F8812" s="3"/>
      <c r="G8812" s="2"/>
      <c r="H8812" s="50"/>
      <c r="I8812" s="50"/>
      <c r="J8812" s="50"/>
    </row>
    <row r="8813" spans="1:10" s="43" customFormat="1" x14ac:dyDescent="0.2">
      <c r="A8813" s="1"/>
      <c r="E8813" s="2"/>
      <c r="F8813" s="3"/>
      <c r="G8813" s="2"/>
      <c r="H8813" s="50"/>
      <c r="I8813" s="50"/>
      <c r="J8813" s="50"/>
    </row>
    <row r="8814" spans="1:10" s="43" customFormat="1" x14ac:dyDescent="0.2">
      <c r="A8814" s="1"/>
      <c r="E8814" s="2"/>
      <c r="F8814" s="3"/>
      <c r="G8814" s="2"/>
      <c r="H8814" s="50"/>
      <c r="I8814" s="50"/>
      <c r="J8814" s="50"/>
    </row>
    <row r="8815" spans="1:10" s="43" customFormat="1" x14ac:dyDescent="0.2">
      <c r="A8815" s="1"/>
      <c r="E8815" s="2"/>
      <c r="F8815" s="3"/>
      <c r="G8815" s="2"/>
      <c r="H8815" s="50"/>
      <c r="I8815" s="50"/>
      <c r="J8815" s="50"/>
    </row>
    <row r="8816" spans="1:10" s="43" customFormat="1" x14ac:dyDescent="0.2">
      <c r="A8816" s="1"/>
      <c r="E8816" s="2"/>
      <c r="F8816" s="3"/>
      <c r="G8816" s="2"/>
      <c r="H8816" s="50"/>
      <c r="I8816" s="50"/>
      <c r="J8816" s="50"/>
    </row>
    <row r="8817" spans="1:10" s="43" customFormat="1" x14ac:dyDescent="0.2">
      <c r="A8817" s="1"/>
      <c r="E8817" s="2"/>
      <c r="F8817" s="3"/>
      <c r="G8817" s="2"/>
      <c r="H8817" s="50"/>
      <c r="I8817" s="50"/>
      <c r="J8817" s="50"/>
    </row>
    <row r="8818" spans="1:10" s="43" customFormat="1" x14ac:dyDescent="0.2">
      <c r="A8818" s="1"/>
      <c r="E8818" s="2"/>
      <c r="F8818" s="3"/>
      <c r="G8818" s="2"/>
      <c r="H8818" s="50"/>
      <c r="I8818" s="50"/>
      <c r="J8818" s="50"/>
    </row>
    <row r="8819" spans="1:10" s="43" customFormat="1" x14ac:dyDescent="0.2">
      <c r="A8819" s="1"/>
      <c r="E8819" s="2"/>
      <c r="F8819" s="3"/>
      <c r="G8819" s="2"/>
      <c r="H8819" s="50"/>
      <c r="I8819" s="50"/>
      <c r="J8819" s="50"/>
    </row>
    <row r="8820" spans="1:10" s="43" customFormat="1" x14ac:dyDescent="0.2">
      <c r="A8820" s="1"/>
      <c r="E8820" s="2"/>
      <c r="F8820" s="3"/>
      <c r="G8820" s="2"/>
      <c r="H8820" s="50"/>
      <c r="I8820" s="50"/>
      <c r="J8820" s="50"/>
    </row>
    <row r="8821" spans="1:10" s="43" customFormat="1" x14ac:dyDescent="0.2">
      <c r="A8821" s="1"/>
      <c r="E8821" s="2"/>
      <c r="F8821" s="3"/>
      <c r="G8821" s="2"/>
      <c r="H8821" s="50"/>
      <c r="I8821" s="50"/>
      <c r="J8821" s="50"/>
    </row>
    <row r="8822" spans="1:10" s="43" customFormat="1" x14ac:dyDescent="0.2">
      <c r="A8822" s="1"/>
      <c r="E8822" s="2"/>
      <c r="F8822" s="3"/>
      <c r="G8822" s="2"/>
      <c r="H8822" s="50"/>
      <c r="I8822" s="50"/>
      <c r="J8822" s="50"/>
    </row>
    <row r="8823" spans="1:10" s="43" customFormat="1" x14ac:dyDescent="0.2">
      <c r="A8823" s="1"/>
      <c r="E8823" s="2"/>
      <c r="F8823" s="3"/>
      <c r="G8823" s="2"/>
      <c r="H8823" s="50"/>
      <c r="I8823" s="50"/>
      <c r="J8823" s="50"/>
    </row>
    <row r="8824" spans="1:10" s="43" customFormat="1" x14ac:dyDescent="0.2">
      <c r="A8824" s="1"/>
      <c r="E8824" s="2"/>
      <c r="F8824" s="3"/>
      <c r="G8824" s="2"/>
      <c r="H8824" s="50"/>
      <c r="I8824" s="50"/>
      <c r="J8824" s="50"/>
    </row>
    <row r="8825" spans="1:10" s="43" customFormat="1" x14ac:dyDescent="0.2">
      <c r="A8825" s="1"/>
      <c r="E8825" s="2"/>
      <c r="F8825" s="3"/>
      <c r="G8825" s="2"/>
      <c r="H8825" s="50"/>
      <c r="I8825" s="50"/>
      <c r="J8825" s="50"/>
    </row>
    <row r="8826" spans="1:10" s="43" customFormat="1" x14ac:dyDescent="0.2">
      <c r="A8826" s="1"/>
      <c r="E8826" s="2"/>
      <c r="F8826" s="3"/>
      <c r="G8826" s="2"/>
      <c r="H8826" s="50"/>
      <c r="I8826" s="50"/>
      <c r="J8826" s="50"/>
    </row>
    <row r="8827" spans="1:10" s="43" customFormat="1" x14ac:dyDescent="0.2">
      <c r="A8827" s="1"/>
      <c r="E8827" s="2"/>
      <c r="F8827" s="3"/>
      <c r="G8827" s="2"/>
      <c r="H8827" s="50"/>
      <c r="I8827" s="50"/>
      <c r="J8827" s="50"/>
    </row>
    <row r="8828" spans="1:10" s="43" customFormat="1" x14ac:dyDescent="0.2">
      <c r="A8828" s="1"/>
      <c r="E8828" s="2"/>
      <c r="F8828" s="3"/>
      <c r="G8828" s="2"/>
      <c r="H8828" s="50"/>
      <c r="I8828" s="50"/>
      <c r="J8828" s="50"/>
    </row>
    <row r="8829" spans="1:10" s="43" customFormat="1" x14ac:dyDescent="0.2">
      <c r="A8829" s="1"/>
      <c r="E8829" s="2"/>
      <c r="F8829" s="3"/>
      <c r="G8829" s="2"/>
      <c r="H8829" s="50"/>
      <c r="I8829" s="50"/>
      <c r="J8829" s="50"/>
    </row>
    <row r="8830" spans="1:10" s="43" customFormat="1" x14ac:dyDescent="0.2">
      <c r="A8830" s="1"/>
      <c r="E8830" s="2"/>
      <c r="F8830" s="3"/>
      <c r="G8830" s="2"/>
      <c r="H8830" s="50"/>
      <c r="I8830" s="50"/>
      <c r="J8830" s="50"/>
    </row>
    <row r="8831" spans="1:10" s="43" customFormat="1" x14ac:dyDescent="0.2">
      <c r="A8831" s="1"/>
      <c r="E8831" s="2"/>
      <c r="F8831" s="3"/>
      <c r="G8831" s="2"/>
      <c r="H8831" s="50"/>
      <c r="I8831" s="50"/>
      <c r="J8831" s="50"/>
    </row>
    <row r="8832" spans="1:10" s="43" customFormat="1" x14ac:dyDescent="0.2">
      <c r="A8832" s="1"/>
      <c r="E8832" s="2"/>
      <c r="F8832" s="3"/>
      <c r="G8832" s="2"/>
      <c r="H8832" s="50"/>
      <c r="I8832" s="50"/>
      <c r="J8832" s="50"/>
    </row>
    <row r="8833" spans="1:10" s="43" customFormat="1" x14ac:dyDescent="0.2">
      <c r="A8833" s="1"/>
      <c r="E8833" s="2"/>
      <c r="F8833" s="3"/>
      <c r="G8833" s="2"/>
      <c r="H8833" s="50"/>
      <c r="I8833" s="50"/>
      <c r="J8833" s="50"/>
    </row>
    <row r="8834" spans="1:10" s="43" customFormat="1" x14ac:dyDescent="0.2">
      <c r="A8834" s="1"/>
      <c r="E8834" s="2"/>
      <c r="F8834" s="3"/>
      <c r="G8834" s="2"/>
      <c r="H8834" s="50"/>
      <c r="I8834" s="50"/>
      <c r="J8834" s="50"/>
    </row>
    <row r="8835" spans="1:10" s="43" customFormat="1" x14ac:dyDescent="0.2">
      <c r="A8835" s="1"/>
      <c r="E8835" s="2"/>
      <c r="F8835" s="3"/>
      <c r="G8835" s="2"/>
      <c r="H8835" s="50"/>
      <c r="I8835" s="50"/>
      <c r="J8835" s="50"/>
    </row>
    <row r="8836" spans="1:10" s="43" customFormat="1" x14ac:dyDescent="0.2">
      <c r="A8836" s="1"/>
      <c r="E8836" s="2"/>
      <c r="F8836" s="3"/>
      <c r="G8836" s="2"/>
      <c r="H8836" s="50"/>
      <c r="I8836" s="50"/>
      <c r="J8836" s="50"/>
    </row>
    <row r="8837" spans="1:10" s="43" customFormat="1" x14ac:dyDescent="0.2">
      <c r="A8837" s="1"/>
      <c r="E8837" s="2"/>
      <c r="F8837" s="3"/>
      <c r="G8837" s="2"/>
      <c r="H8837" s="50"/>
      <c r="I8837" s="50"/>
      <c r="J8837" s="50"/>
    </row>
    <row r="8838" spans="1:10" s="43" customFormat="1" x14ac:dyDescent="0.2">
      <c r="A8838" s="1"/>
      <c r="E8838" s="2"/>
      <c r="F8838" s="3"/>
      <c r="G8838" s="2"/>
      <c r="H8838" s="50"/>
      <c r="I8838" s="50"/>
      <c r="J8838" s="50"/>
    </row>
    <row r="8839" spans="1:10" s="43" customFormat="1" x14ac:dyDescent="0.2">
      <c r="A8839" s="1"/>
      <c r="E8839" s="2"/>
      <c r="F8839" s="3"/>
      <c r="G8839" s="2"/>
      <c r="H8839" s="50"/>
      <c r="I8839" s="50"/>
      <c r="J8839" s="50"/>
    </row>
    <row r="8840" spans="1:10" s="43" customFormat="1" x14ac:dyDescent="0.2">
      <c r="A8840" s="1"/>
      <c r="E8840" s="2"/>
      <c r="F8840" s="3"/>
      <c r="G8840" s="2"/>
      <c r="H8840" s="50"/>
      <c r="I8840" s="50"/>
      <c r="J8840" s="50"/>
    </row>
    <row r="8841" spans="1:10" s="43" customFormat="1" x14ac:dyDescent="0.2">
      <c r="A8841" s="1"/>
      <c r="E8841" s="2"/>
      <c r="F8841" s="3"/>
      <c r="G8841" s="2"/>
      <c r="H8841" s="50"/>
      <c r="I8841" s="50"/>
      <c r="J8841" s="50"/>
    </row>
    <row r="8842" spans="1:10" s="43" customFormat="1" x14ac:dyDescent="0.2">
      <c r="A8842" s="1"/>
      <c r="E8842" s="2"/>
      <c r="F8842" s="3"/>
      <c r="G8842" s="2"/>
      <c r="H8842" s="50"/>
      <c r="I8842" s="50"/>
      <c r="J8842" s="50"/>
    </row>
    <row r="8843" spans="1:10" s="43" customFormat="1" x14ac:dyDescent="0.2">
      <c r="A8843" s="1"/>
      <c r="E8843" s="2"/>
      <c r="F8843" s="3"/>
      <c r="G8843" s="2"/>
      <c r="H8843" s="50"/>
      <c r="I8843" s="50"/>
      <c r="J8843" s="50"/>
    </row>
    <row r="8844" spans="1:10" s="43" customFormat="1" x14ac:dyDescent="0.2">
      <c r="A8844" s="1"/>
      <c r="E8844" s="2"/>
      <c r="F8844" s="3"/>
      <c r="G8844" s="2"/>
      <c r="H8844" s="50"/>
      <c r="I8844" s="50"/>
      <c r="J8844" s="50"/>
    </row>
    <row r="8845" spans="1:10" s="43" customFormat="1" x14ac:dyDescent="0.2">
      <c r="A8845" s="1"/>
      <c r="E8845" s="2"/>
      <c r="F8845" s="3"/>
      <c r="G8845" s="2"/>
      <c r="H8845" s="50"/>
      <c r="I8845" s="50"/>
      <c r="J8845" s="50"/>
    </row>
    <row r="8846" spans="1:10" s="43" customFormat="1" x14ac:dyDescent="0.2">
      <c r="A8846" s="1"/>
      <c r="E8846" s="2"/>
      <c r="F8846" s="3"/>
      <c r="G8846" s="2"/>
      <c r="H8846" s="50"/>
      <c r="I8846" s="50"/>
      <c r="J8846" s="50"/>
    </row>
    <row r="8847" spans="1:10" s="43" customFormat="1" x14ac:dyDescent="0.2">
      <c r="A8847" s="1"/>
      <c r="E8847" s="2"/>
      <c r="F8847" s="3"/>
      <c r="G8847" s="2"/>
      <c r="H8847" s="50"/>
      <c r="I8847" s="50"/>
      <c r="J8847" s="50"/>
    </row>
    <row r="8848" spans="1:10" s="43" customFormat="1" x14ac:dyDescent="0.2">
      <c r="A8848" s="1"/>
      <c r="E8848" s="2"/>
      <c r="F8848" s="3"/>
      <c r="G8848" s="2"/>
      <c r="H8848" s="50"/>
      <c r="I8848" s="50"/>
      <c r="J8848" s="50"/>
    </row>
    <row r="8849" spans="1:10" s="43" customFormat="1" x14ac:dyDescent="0.2">
      <c r="A8849" s="1"/>
      <c r="E8849" s="2"/>
      <c r="F8849" s="3"/>
      <c r="G8849" s="2"/>
      <c r="H8849" s="50"/>
      <c r="I8849" s="50"/>
      <c r="J8849" s="50"/>
    </row>
    <row r="8850" spans="1:10" s="43" customFormat="1" x14ac:dyDescent="0.2">
      <c r="A8850" s="1"/>
      <c r="E8850" s="2"/>
      <c r="F8850" s="3"/>
      <c r="G8850" s="2"/>
      <c r="H8850" s="50"/>
      <c r="I8850" s="50"/>
      <c r="J8850" s="50"/>
    </row>
    <row r="8851" spans="1:10" s="43" customFormat="1" x14ac:dyDescent="0.2">
      <c r="A8851" s="1"/>
      <c r="E8851" s="2"/>
      <c r="F8851" s="3"/>
      <c r="G8851" s="2"/>
      <c r="H8851" s="50"/>
      <c r="I8851" s="50"/>
      <c r="J8851" s="50"/>
    </row>
    <row r="8852" spans="1:10" s="43" customFormat="1" x14ac:dyDescent="0.2">
      <c r="A8852" s="1"/>
      <c r="E8852" s="2"/>
      <c r="F8852" s="3"/>
      <c r="G8852" s="2"/>
      <c r="H8852" s="50"/>
      <c r="I8852" s="50"/>
      <c r="J8852" s="50"/>
    </row>
    <row r="8853" spans="1:10" s="43" customFormat="1" x14ac:dyDescent="0.2">
      <c r="A8853" s="1"/>
      <c r="E8853" s="2"/>
      <c r="F8853" s="3"/>
      <c r="G8853" s="2"/>
      <c r="H8853" s="50"/>
      <c r="I8853" s="50"/>
      <c r="J8853" s="50"/>
    </row>
    <row r="8854" spans="1:10" s="43" customFormat="1" x14ac:dyDescent="0.2">
      <c r="A8854" s="1"/>
      <c r="E8854" s="2"/>
      <c r="F8854" s="3"/>
      <c r="G8854" s="2"/>
      <c r="H8854" s="50"/>
      <c r="I8854" s="50"/>
      <c r="J8854" s="50"/>
    </row>
    <row r="8855" spans="1:10" s="43" customFormat="1" x14ac:dyDescent="0.2">
      <c r="A8855" s="1"/>
      <c r="E8855" s="2"/>
      <c r="F8855" s="3"/>
      <c r="G8855" s="2"/>
      <c r="H8855" s="50"/>
      <c r="I8855" s="50"/>
      <c r="J8855" s="50"/>
    </row>
    <row r="8856" spans="1:10" s="43" customFormat="1" x14ac:dyDescent="0.2">
      <c r="A8856" s="1"/>
      <c r="E8856" s="2"/>
      <c r="F8856" s="3"/>
      <c r="G8856" s="2"/>
      <c r="H8856" s="50"/>
      <c r="I8856" s="50"/>
      <c r="J8856" s="50"/>
    </row>
    <row r="8857" spans="1:10" s="43" customFormat="1" x14ac:dyDescent="0.2">
      <c r="A8857" s="1"/>
      <c r="E8857" s="2"/>
      <c r="F8857" s="3"/>
      <c r="G8857" s="2"/>
      <c r="H8857" s="50"/>
      <c r="I8857" s="50"/>
      <c r="J8857" s="50"/>
    </row>
    <row r="8858" spans="1:10" s="43" customFormat="1" x14ac:dyDescent="0.2">
      <c r="A8858" s="1"/>
      <c r="E8858" s="2"/>
      <c r="F8858" s="3"/>
      <c r="G8858" s="2"/>
      <c r="H8858" s="50"/>
      <c r="I8858" s="50"/>
      <c r="J8858" s="50"/>
    </row>
    <row r="8859" spans="1:10" s="43" customFormat="1" x14ac:dyDescent="0.2">
      <c r="A8859" s="1"/>
      <c r="E8859" s="2"/>
      <c r="F8859" s="3"/>
      <c r="G8859" s="2"/>
      <c r="H8859" s="50"/>
      <c r="I8859" s="50"/>
      <c r="J8859" s="50"/>
    </row>
    <row r="8860" spans="1:10" s="43" customFormat="1" x14ac:dyDescent="0.2">
      <c r="A8860" s="1"/>
      <c r="E8860" s="2"/>
      <c r="F8860" s="3"/>
      <c r="G8860" s="2"/>
      <c r="H8860" s="50"/>
      <c r="I8860" s="50"/>
      <c r="J8860" s="50"/>
    </row>
    <row r="8861" spans="1:10" s="43" customFormat="1" x14ac:dyDescent="0.2">
      <c r="A8861" s="1"/>
      <c r="E8861" s="2"/>
      <c r="F8861" s="3"/>
      <c r="G8861" s="2"/>
      <c r="H8861" s="50"/>
      <c r="I8861" s="50"/>
      <c r="J8861" s="50"/>
    </row>
    <row r="8862" spans="1:10" s="43" customFormat="1" x14ac:dyDescent="0.2">
      <c r="A8862" s="1"/>
      <c r="E8862" s="2"/>
      <c r="F8862" s="3"/>
      <c r="G8862" s="2"/>
      <c r="H8862" s="50"/>
      <c r="I8862" s="50"/>
      <c r="J8862" s="50"/>
    </row>
    <row r="8863" spans="1:10" s="43" customFormat="1" x14ac:dyDescent="0.2">
      <c r="A8863" s="1"/>
      <c r="E8863" s="2"/>
      <c r="F8863" s="3"/>
      <c r="G8863" s="2"/>
      <c r="H8863" s="50"/>
      <c r="I8863" s="50"/>
      <c r="J8863" s="50"/>
    </row>
    <row r="8864" spans="1:10" s="43" customFormat="1" x14ac:dyDescent="0.2">
      <c r="A8864" s="1"/>
      <c r="E8864" s="2"/>
      <c r="F8864" s="3"/>
      <c r="G8864" s="2"/>
      <c r="H8864" s="50"/>
      <c r="I8864" s="50"/>
      <c r="J8864" s="50"/>
    </row>
    <row r="8865" spans="1:10" s="43" customFormat="1" x14ac:dyDescent="0.2">
      <c r="A8865" s="1"/>
      <c r="E8865" s="2"/>
      <c r="F8865" s="3"/>
      <c r="G8865" s="2"/>
      <c r="H8865" s="50"/>
      <c r="I8865" s="50"/>
      <c r="J8865" s="50"/>
    </row>
    <row r="8866" spans="1:10" s="43" customFormat="1" x14ac:dyDescent="0.2">
      <c r="A8866" s="1"/>
      <c r="E8866" s="2"/>
      <c r="F8866" s="3"/>
      <c r="G8866" s="2"/>
      <c r="H8866" s="50"/>
      <c r="I8866" s="50"/>
      <c r="J8866" s="50"/>
    </row>
    <row r="8867" spans="1:10" s="43" customFormat="1" x14ac:dyDescent="0.2">
      <c r="A8867" s="1"/>
      <c r="E8867" s="2"/>
      <c r="F8867" s="3"/>
      <c r="G8867" s="2"/>
      <c r="H8867" s="50"/>
      <c r="I8867" s="50"/>
      <c r="J8867" s="50"/>
    </row>
    <row r="8868" spans="1:10" s="43" customFormat="1" x14ac:dyDescent="0.2">
      <c r="A8868" s="1"/>
      <c r="E8868" s="2"/>
      <c r="F8868" s="3"/>
      <c r="G8868" s="2"/>
      <c r="H8868" s="50"/>
      <c r="I8868" s="50"/>
      <c r="J8868" s="50"/>
    </row>
    <row r="8869" spans="1:10" s="43" customFormat="1" x14ac:dyDescent="0.2">
      <c r="A8869" s="1"/>
      <c r="E8869" s="2"/>
      <c r="F8869" s="3"/>
      <c r="G8869" s="2"/>
      <c r="H8869" s="50"/>
      <c r="I8869" s="50"/>
      <c r="J8869" s="50"/>
    </row>
    <row r="8870" spans="1:10" s="43" customFormat="1" x14ac:dyDescent="0.2">
      <c r="A8870" s="1"/>
      <c r="E8870" s="2"/>
      <c r="F8870" s="3"/>
      <c r="G8870" s="2"/>
      <c r="H8870" s="50"/>
      <c r="I8870" s="50"/>
      <c r="J8870" s="50"/>
    </row>
    <row r="8871" spans="1:10" s="43" customFormat="1" x14ac:dyDescent="0.2">
      <c r="A8871" s="1"/>
      <c r="E8871" s="2"/>
      <c r="F8871" s="3"/>
      <c r="G8871" s="2"/>
      <c r="H8871" s="50"/>
      <c r="I8871" s="50"/>
      <c r="J8871" s="50"/>
    </row>
    <row r="8872" spans="1:10" s="43" customFormat="1" x14ac:dyDescent="0.2">
      <c r="A8872" s="1"/>
      <c r="E8872" s="2"/>
      <c r="F8872" s="3"/>
      <c r="G8872" s="2"/>
      <c r="H8872" s="50"/>
      <c r="I8872" s="50"/>
      <c r="J8872" s="50"/>
    </row>
    <row r="8873" spans="1:10" s="43" customFormat="1" x14ac:dyDescent="0.2">
      <c r="A8873" s="1"/>
      <c r="E8873" s="2"/>
      <c r="F8873" s="3"/>
      <c r="G8873" s="2"/>
      <c r="H8873" s="50"/>
      <c r="I8873" s="50"/>
      <c r="J8873" s="50"/>
    </row>
    <row r="8874" spans="1:10" s="43" customFormat="1" x14ac:dyDescent="0.2">
      <c r="A8874" s="1"/>
      <c r="E8874" s="2"/>
      <c r="F8874" s="3"/>
      <c r="G8874" s="2"/>
      <c r="H8874" s="50"/>
      <c r="I8874" s="50"/>
      <c r="J8874" s="50"/>
    </row>
    <row r="8875" spans="1:10" s="43" customFormat="1" x14ac:dyDescent="0.2">
      <c r="A8875" s="1"/>
      <c r="E8875" s="2"/>
      <c r="F8875" s="3"/>
      <c r="G8875" s="2"/>
      <c r="H8875" s="50"/>
      <c r="I8875" s="50"/>
      <c r="J8875" s="50"/>
    </row>
    <row r="8876" spans="1:10" s="43" customFormat="1" x14ac:dyDescent="0.2">
      <c r="A8876" s="1"/>
      <c r="E8876" s="2"/>
      <c r="F8876" s="3"/>
      <c r="G8876" s="2"/>
      <c r="H8876" s="50"/>
      <c r="I8876" s="50"/>
      <c r="J8876" s="50"/>
    </row>
    <row r="8877" spans="1:10" s="43" customFormat="1" x14ac:dyDescent="0.2">
      <c r="A8877" s="1"/>
      <c r="E8877" s="2"/>
      <c r="F8877" s="3"/>
      <c r="G8877" s="2"/>
      <c r="H8877" s="50"/>
      <c r="I8877" s="50"/>
      <c r="J8877" s="50"/>
    </row>
    <row r="8878" spans="1:10" s="43" customFormat="1" x14ac:dyDescent="0.2">
      <c r="A8878" s="1"/>
      <c r="E8878" s="2"/>
      <c r="F8878" s="3"/>
      <c r="G8878" s="2"/>
      <c r="H8878" s="50"/>
      <c r="I8878" s="50"/>
      <c r="J8878" s="50"/>
    </row>
    <row r="8879" spans="1:10" s="43" customFormat="1" x14ac:dyDescent="0.2">
      <c r="A8879" s="1"/>
      <c r="E8879" s="2"/>
      <c r="F8879" s="3"/>
      <c r="G8879" s="2"/>
      <c r="H8879" s="50"/>
      <c r="I8879" s="50"/>
      <c r="J8879" s="50"/>
    </row>
    <row r="8880" spans="1:10" s="43" customFormat="1" x14ac:dyDescent="0.2">
      <c r="A8880" s="1"/>
      <c r="E8880" s="2"/>
      <c r="F8880" s="3"/>
      <c r="G8880" s="2"/>
      <c r="H8880" s="50"/>
      <c r="I8880" s="50"/>
      <c r="J8880" s="50"/>
    </row>
    <row r="8881" spans="1:10" s="43" customFormat="1" x14ac:dyDescent="0.2">
      <c r="A8881" s="1"/>
      <c r="E8881" s="2"/>
      <c r="F8881" s="3"/>
      <c r="G8881" s="2"/>
      <c r="H8881" s="50"/>
      <c r="I8881" s="50"/>
      <c r="J8881" s="50"/>
    </row>
    <row r="8882" spans="1:10" s="43" customFormat="1" x14ac:dyDescent="0.2">
      <c r="A8882" s="1"/>
      <c r="E8882" s="2"/>
      <c r="F8882" s="3"/>
      <c r="G8882" s="2"/>
      <c r="H8882" s="50"/>
      <c r="I8882" s="50"/>
      <c r="J8882" s="50"/>
    </row>
    <row r="8883" spans="1:10" s="43" customFormat="1" x14ac:dyDescent="0.2">
      <c r="A8883" s="1"/>
      <c r="E8883" s="2"/>
      <c r="F8883" s="3"/>
      <c r="G8883" s="2"/>
      <c r="H8883" s="50"/>
      <c r="I8883" s="50"/>
      <c r="J8883" s="50"/>
    </row>
    <row r="8884" spans="1:10" s="43" customFormat="1" x14ac:dyDescent="0.2">
      <c r="A8884" s="1"/>
      <c r="E8884" s="2"/>
      <c r="F8884" s="3"/>
      <c r="G8884" s="2"/>
      <c r="H8884" s="50"/>
      <c r="I8884" s="50"/>
      <c r="J8884" s="50"/>
    </row>
    <row r="8885" spans="1:10" s="43" customFormat="1" x14ac:dyDescent="0.2">
      <c r="A8885" s="1"/>
      <c r="E8885" s="2"/>
      <c r="F8885" s="3"/>
      <c r="G8885" s="2"/>
      <c r="H8885" s="50"/>
      <c r="I8885" s="50"/>
      <c r="J8885" s="50"/>
    </row>
    <row r="8886" spans="1:10" s="43" customFormat="1" x14ac:dyDescent="0.2">
      <c r="A8886" s="1"/>
      <c r="E8886" s="2"/>
      <c r="F8886" s="3"/>
      <c r="G8886" s="2"/>
      <c r="H8886" s="50"/>
      <c r="I8886" s="50"/>
      <c r="J8886" s="50"/>
    </row>
    <row r="8887" spans="1:10" s="43" customFormat="1" x14ac:dyDescent="0.2">
      <c r="A8887" s="1"/>
      <c r="E8887" s="2"/>
      <c r="F8887" s="3"/>
      <c r="G8887" s="2"/>
      <c r="H8887" s="50"/>
      <c r="I8887" s="50"/>
      <c r="J8887" s="50"/>
    </row>
    <row r="8888" spans="1:10" s="43" customFormat="1" x14ac:dyDescent="0.2">
      <c r="A8888" s="1"/>
      <c r="E8888" s="2"/>
      <c r="F8888" s="3"/>
      <c r="G8888" s="2"/>
      <c r="H8888" s="50"/>
      <c r="I8888" s="50"/>
      <c r="J8888" s="50"/>
    </row>
    <row r="8889" spans="1:10" s="43" customFormat="1" x14ac:dyDescent="0.2">
      <c r="A8889" s="1"/>
      <c r="E8889" s="2"/>
      <c r="F8889" s="3"/>
      <c r="G8889" s="2"/>
      <c r="H8889" s="50"/>
      <c r="I8889" s="50"/>
      <c r="J8889" s="50"/>
    </row>
    <row r="8890" spans="1:10" s="43" customFormat="1" x14ac:dyDescent="0.2">
      <c r="A8890" s="1"/>
      <c r="E8890" s="2"/>
      <c r="F8890" s="3"/>
      <c r="G8890" s="2"/>
      <c r="H8890" s="50"/>
      <c r="I8890" s="50"/>
      <c r="J8890" s="50"/>
    </row>
    <row r="8891" spans="1:10" s="43" customFormat="1" x14ac:dyDescent="0.2">
      <c r="A8891" s="1"/>
      <c r="E8891" s="2"/>
      <c r="F8891" s="3"/>
      <c r="G8891" s="2"/>
      <c r="H8891" s="50"/>
      <c r="I8891" s="50"/>
      <c r="J8891" s="50"/>
    </row>
    <row r="8892" spans="1:10" s="43" customFormat="1" x14ac:dyDescent="0.2">
      <c r="A8892" s="1"/>
      <c r="E8892" s="2"/>
      <c r="F8892" s="3"/>
      <c r="G8892" s="2"/>
      <c r="H8892" s="50"/>
      <c r="I8892" s="50"/>
      <c r="J8892" s="50"/>
    </row>
    <row r="8893" spans="1:10" s="43" customFormat="1" x14ac:dyDescent="0.2">
      <c r="A8893" s="1"/>
      <c r="E8893" s="2"/>
      <c r="F8893" s="3"/>
      <c r="G8893" s="2"/>
      <c r="H8893" s="50"/>
      <c r="I8893" s="50"/>
      <c r="J8893" s="50"/>
    </row>
    <row r="8894" spans="1:10" s="43" customFormat="1" x14ac:dyDescent="0.2">
      <c r="A8894" s="1"/>
      <c r="E8894" s="2"/>
      <c r="F8894" s="3"/>
      <c r="G8894" s="2"/>
      <c r="H8894" s="50"/>
      <c r="I8894" s="50"/>
      <c r="J8894" s="50"/>
    </row>
    <row r="8895" spans="1:10" s="43" customFormat="1" x14ac:dyDescent="0.2">
      <c r="A8895" s="1"/>
      <c r="E8895" s="2"/>
      <c r="F8895" s="3"/>
      <c r="G8895" s="2"/>
      <c r="H8895" s="50"/>
      <c r="I8895" s="50"/>
      <c r="J8895" s="50"/>
    </row>
    <row r="8896" spans="1:10" s="43" customFormat="1" x14ac:dyDescent="0.2">
      <c r="A8896" s="1"/>
      <c r="E8896" s="2"/>
      <c r="F8896" s="3"/>
      <c r="G8896" s="2"/>
      <c r="H8896" s="50"/>
      <c r="I8896" s="50"/>
      <c r="J8896" s="50"/>
    </row>
    <row r="8897" spans="1:10" s="43" customFormat="1" x14ac:dyDescent="0.2">
      <c r="A8897" s="1"/>
      <c r="E8897" s="2"/>
      <c r="F8897" s="3"/>
      <c r="G8897" s="2"/>
      <c r="H8897" s="50"/>
      <c r="I8897" s="50"/>
      <c r="J8897" s="50"/>
    </row>
    <row r="8898" spans="1:10" s="43" customFormat="1" x14ac:dyDescent="0.2">
      <c r="A8898" s="1"/>
      <c r="E8898" s="2"/>
      <c r="F8898" s="3"/>
      <c r="G8898" s="2"/>
      <c r="H8898" s="50"/>
      <c r="I8898" s="50"/>
      <c r="J8898" s="50"/>
    </row>
    <row r="8899" spans="1:10" s="43" customFormat="1" x14ac:dyDescent="0.2">
      <c r="A8899" s="1"/>
      <c r="E8899" s="2"/>
      <c r="F8899" s="3"/>
      <c r="G8899" s="2"/>
      <c r="H8899" s="50"/>
      <c r="I8899" s="50"/>
      <c r="J8899" s="50"/>
    </row>
    <row r="8900" spans="1:10" s="43" customFormat="1" x14ac:dyDescent="0.2">
      <c r="A8900" s="1"/>
      <c r="E8900" s="2"/>
      <c r="F8900" s="3"/>
      <c r="G8900" s="2"/>
      <c r="H8900" s="50"/>
      <c r="I8900" s="50"/>
      <c r="J8900" s="50"/>
    </row>
    <row r="8901" spans="1:10" s="43" customFormat="1" x14ac:dyDescent="0.2">
      <c r="A8901" s="1"/>
      <c r="E8901" s="2"/>
      <c r="F8901" s="3"/>
      <c r="G8901" s="2"/>
      <c r="H8901" s="50"/>
      <c r="I8901" s="50"/>
      <c r="J8901" s="50"/>
    </row>
    <row r="8902" spans="1:10" s="43" customFormat="1" x14ac:dyDescent="0.2">
      <c r="A8902" s="1"/>
      <c r="E8902" s="2"/>
      <c r="F8902" s="3"/>
      <c r="G8902" s="2"/>
      <c r="H8902" s="50"/>
      <c r="I8902" s="50"/>
      <c r="J8902" s="50"/>
    </row>
    <row r="8903" spans="1:10" s="43" customFormat="1" x14ac:dyDescent="0.2">
      <c r="A8903" s="1"/>
      <c r="E8903" s="2"/>
      <c r="F8903" s="3"/>
      <c r="G8903" s="2"/>
      <c r="H8903" s="50"/>
      <c r="I8903" s="50"/>
      <c r="J8903" s="50"/>
    </row>
    <row r="8904" spans="1:10" s="43" customFormat="1" x14ac:dyDescent="0.2">
      <c r="A8904" s="1"/>
      <c r="E8904" s="2"/>
      <c r="F8904" s="3"/>
      <c r="G8904" s="2"/>
      <c r="H8904" s="50"/>
      <c r="I8904" s="50"/>
      <c r="J8904" s="50"/>
    </row>
    <row r="8905" spans="1:10" s="43" customFormat="1" x14ac:dyDescent="0.2">
      <c r="A8905" s="1"/>
      <c r="E8905" s="2"/>
      <c r="F8905" s="3"/>
      <c r="G8905" s="2"/>
      <c r="H8905" s="50"/>
      <c r="I8905" s="50"/>
      <c r="J8905" s="50"/>
    </row>
    <row r="8906" spans="1:10" s="43" customFormat="1" x14ac:dyDescent="0.2">
      <c r="A8906" s="1"/>
      <c r="E8906" s="2"/>
      <c r="F8906" s="3"/>
      <c r="G8906" s="2"/>
      <c r="H8906" s="50"/>
      <c r="I8906" s="50"/>
      <c r="J8906" s="50"/>
    </row>
    <row r="8907" spans="1:10" s="43" customFormat="1" x14ac:dyDescent="0.2">
      <c r="A8907" s="1"/>
      <c r="E8907" s="2"/>
      <c r="F8907" s="3"/>
      <c r="G8907" s="2"/>
      <c r="H8907" s="50"/>
      <c r="I8907" s="50"/>
      <c r="J8907" s="50"/>
    </row>
    <row r="8908" spans="1:10" s="43" customFormat="1" x14ac:dyDescent="0.2">
      <c r="A8908" s="1"/>
      <c r="E8908" s="2"/>
      <c r="F8908" s="3"/>
      <c r="G8908" s="2"/>
      <c r="H8908" s="50"/>
      <c r="I8908" s="50"/>
      <c r="J8908" s="50"/>
    </row>
    <row r="8909" spans="1:10" s="43" customFormat="1" x14ac:dyDescent="0.2">
      <c r="A8909" s="1"/>
      <c r="E8909" s="2"/>
      <c r="F8909" s="3"/>
      <c r="G8909" s="2"/>
      <c r="H8909" s="50"/>
      <c r="I8909" s="50"/>
      <c r="J8909" s="50"/>
    </row>
    <row r="8910" spans="1:10" s="43" customFormat="1" x14ac:dyDescent="0.2">
      <c r="A8910" s="1"/>
      <c r="E8910" s="2"/>
      <c r="F8910" s="3"/>
      <c r="G8910" s="2"/>
      <c r="H8910" s="50"/>
      <c r="I8910" s="50"/>
      <c r="J8910" s="50"/>
    </row>
    <row r="8911" spans="1:10" s="43" customFormat="1" x14ac:dyDescent="0.2">
      <c r="A8911" s="1"/>
      <c r="E8911" s="2"/>
      <c r="F8911" s="3"/>
      <c r="G8911" s="2"/>
      <c r="H8911" s="50"/>
      <c r="I8911" s="50"/>
      <c r="J8911" s="50"/>
    </row>
    <row r="8912" spans="1:10" s="43" customFormat="1" x14ac:dyDescent="0.2">
      <c r="A8912" s="1"/>
      <c r="E8912" s="2"/>
      <c r="F8912" s="3"/>
      <c r="G8912" s="2"/>
      <c r="H8912" s="50"/>
      <c r="I8912" s="50"/>
      <c r="J8912" s="50"/>
    </row>
    <row r="8913" spans="1:10" s="43" customFormat="1" x14ac:dyDescent="0.2">
      <c r="A8913" s="1"/>
      <c r="E8913" s="2"/>
      <c r="F8913" s="3"/>
      <c r="G8913" s="2"/>
      <c r="H8913" s="50"/>
      <c r="I8913" s="50"/>
      <c r="J8913" s="50"/>
    </row>
    <row r="8914" spans="1:10" s="43" customFormat="1" x14ac:dyDescent="0.2">
      <c r="A8914" s="1"/>
      <c r="E8914" s="2"/>
      <c r="F8914" s="3"/>
      <c r="G8914" s="2"/>
      <c r="H8914" s="50"/>
      <c r="I8914" s="50"/>
      <c r="J8914" s="50"/>
    </row>
    <row r="8915" spans="1:10" s="43" customFormat="1" x14ac:dyDescent="0.2">
      <c r="A8915" s="1"/>
      <c r="E8915" s="2"/>
      <c r="F8915" s="3"/>
      <c r="G8915" s="2"/>
      <c r="H8915" s="50"/>
      <c r="I8915" s="50"/>
      <c r="J8915" s="50"/>
    </row>
    <row r="8916" spans="1:10" s="43" customFormat="1" x14ac:dyDescent="0.2">
      <c r="A8916" s="1"/>
      <c r="E8916" s="2"/>
      <c r="F8916" s="3"/>
      <c r="G8916" s="2"/>
      <c r="H8916" s="50"/>
      <c r="I8916" s="50"/>
      <c r="J8916" s="50"/>
    </row>
    <row r="8917" spans="1:10" s="43" customFormat="1" x14ac:dyDescent="0.2">
      <c r="A8917" s="1"/>
      <c r="E8917" s="2"/>
      <c r="F8917" s="3"/>
      <c r="G8917" s="2"/>
      <c r="H8917" s="50"/>
      <c r="I8917" s="50"/>
      <c r="J8917" s="50"/>
    </row>
    <row r="8918" spans="1:10" s="43" customFormat="1" x14ac:dyDescent="0.2">
      <c r="A8918" s="1"/>
      <c r="E8918" s="2"/>
      <c r="F8918" s="3"/>
      <c r="G8918" s="2"/>
      <c r="H8918" s="50"/>
      <c r="I8918" s="50"/>
      <c r="J8918" s="50"/>
    </row>
    <row r="8919" spans="1:10" s="43" customFormat="1" x14ac:dyDescent="0.2">
      <c r="A8919" s="1"/>
      <c r="E8919" s="2"/>
      <c r="F8919" s="3"/>
      <c r="G8919" s="2"/>
      <c r="H8919" s="50"/>
      <c r="I8919" s="50"/>
      <c r="J8919" s="50"/>
    </row>
    <row r="8920" spans="1:10" s="43" customFormat="1" x14ac:dyDescent="0.2">
      <c r="A8920" s="1"/>
      <c r="E8920" s="2"/>
      <c r="F8920" s="3"/>
      <c r="G8920" s="2"/>
      <c r="H8920" s="50"/>
      <c r="I8920" s="50"/>
      <c r="J8920" s="50"/>
    </row>
    <row r="8921" spans="1:10" s="43" customFormat="1" x14ac:dyDescent="0.2">
      <c r="A8921" s="1"/>
      <c r="E8921" s="2"/>
      <c r="F8921" s="3"/>
      <c r="G8921" s="2"/>
      <c r="H8921" s="50"/>
      <c r="I8921" s="50"/>
      <c r="J8921" s="50"/>
    </row>
    <row r="8922" spans="1:10" s="43" customFormat="1" x14ac:dyDescent="0.2">
      <c r="A8922" s="1"/>
      <c r="E8922" s="2"/>
      <c r="F8922" s="3"/>
      <c r="G8922" s="2"/>
      <c r="H8922" s="50"/>
      <c r="I8922" s="50"/>
      <c r="J8922" s="50"/>
    </row>
    <row r="8923" spans="1:10" s="43" customFormat="1" x14ac:dyDescent="0.2">
      <c r="A8923" s="1"/>
      <c r="E8923" s="2"/>
      <c r="F8923" s="3"/>
      <c r="G8923" s="2"/>
      <c r="H8923" s="50"/>
      <c r="I8923" s="50"/>
      <c r="J8923" s="50"/>
    </row>
    <row r="8924" spans="1:10" s="43" customFormat="1" x14ac:dyDescent="0.2">
      <c r="A8924" s="1"/>
      <c r="E8924" s="2"/>
      <c r="F8924" s="3"/>
      <c r="G8924" s="2"/>
      <c r="H8924" s="50"/>
      <c r="I8924" s="50"/>
      <c r="J8924" s="50"/>
    </row>
    <row r="8925" spans="1:10" s="43" customFormat="1" x14ac:dyDescent="0.2">
      <c r="A8925" s="1"/>
      <c r="E8925" s="2"/>
      <c r="F8925" s="3"/>
      <c r="G8925" s="2"/>
      <c r="H8925" s="50"/>
      <c r="I8925" s="50"/>
      <c r="J8925" s="50"/>
    </row>
    <row r="8926" spans="1:10" s="43" customFormat="1" x14ac:dyDescent="0.2">
      <c r="A8926" s="1"/>
      <c r="E8926" s="2"/>
      <c r="F8926" s="3"/>
      <c r="G8926" s="2"/>
      <c r="H8926" s="50"/>
      <c r="I8926" s="50"/>
      <c r="J8926" s="50"/>
    </row>
    <row r="8927" spans="1:10" s="43" customFormat="1" x14ac:dyDescent="0.2">
      <c r="A8927" s="1"/>
      <c r="E8927" s="2"/>
      <c r="F8927" s="3"/>
      <c r="G8927" s="2"/>
      <c r="H8927" s="50"/>
      <c r="I8927" s="50"/>
      <c r="J8927" s="50"/>
    </row>
    <row r="8928" spans="1:10" s="43" customFormat="1" x14ac:dyDescent="0.2">
      <c r="A8928" s="1"/>
      <c r="E8928" s="2"/>
      <c r="F8928" s="3"/>
      <c r="G8928" s="2"/>
      <c r="H8928" s="50"/>
      <c r="I8928" s="50"/>
      <c r="J8928" s="50"/>
    </row>
    <row r="8929" spans="1:10" s="43" customFormat="1" x14ac:dyDescent="0.2">
      <c r="A8929" s="1"/>
      <c r="E8929" s="2"/>
      <c r="F8929" s="3"/>
      <c r="G8929" s="2"/>
      <c r="H8929" s="50"/>
      <c r="I8929" s="50"/>
      <c r="J8929" s="50"/>
    </row>
    <row r="8930" spans="1:10" s="43" customFormat="1" x14ac:dyDescent="0.2">
      <c r="A8930" s="1"/>
      <c r="E8930" s="2"/>
      <c r="F8930" s="3"/>
      <c r="G8930" s="2"/>
      <c r="H8930" s="50"/>
      <c r="I8930" s="50"/>
      <c r="J8930" s="50"/>
    </row>
    <row r="8931" spans="1:10" s="43" customFormat="1" x14ac:dyDescent="0.2">
      <c r="A8931" s="1"/>
      <c r="E8931" s="2"/>
      <c r="F8931" s="3"/>
      <c r="G8931" s="2"/>
      <c r="H8931" s="50"/>
      <c r="I8931" s="50"/>
      <c r="J8931" s="50"/>
    </row>
    <row r="8932" spans="1:10" s="43" customFormat="1" x14ac:dyDescent="0.2">
      <c r="A8932" s="1"/>
      <c r="E8932" s="2"/>
      <c r="F8932" s="3"/>
      <c r="G8932" s="2"/>
      <c r="H8932" s="50"/>
      <c r="I8932" s="50"/>
      <c r="J8932" s="50"/>
    </row>
    <row r="8933" spans="1:10" s="43" customFormat="1" x14ac:dyDescent="0.2">
      <c r="A8933" s="1"/>
      <c r="E8933" s="2"/>
      <c r="F8933" s="3"/>
      <c r="G8933" s="2"/>
      <c r="H8933" s="50"/>
      <c r="I8933" s="50"/>
      <c r="J8933" s="50"/>
    </row>
    <row r="8934" spans="1:10" s="43" customFormat="1" x14ac:dyDescent="0.2">
      <c r="A8934" s="1"/>
      <c r="E8934" s="2"/>
      <c r="F8934" s="3"/>
      <c r="G8934" s="2"/>
      <c r="H8934" s="50"/>
      <c r="I8934" s="50"/>
      <c r="J8934" s="50"/>
    </row>
    <row r="8935" spans="1:10" s="43" customFormat="1" x14ac:dyDescent="0.2">
      <c r="A8935" s="1"/>
      <c r="E8935" s="2"/>
      <c r="F8935" s="3"/>
      <c r="G8935" s="2"/>
      <c r="H8935" s="50"/>
      <c r="I8935" s="50"/>
      <c r="J8935" s="50"/>
    </row>
    <row r="8936" spans="1:10" s="43" customFormat="1" x14ac:dyDescent="0.2">
      <c r="A8936" s="1"/>
      <c r="E8936" s="2"/>
      <c r="F8936" s="3"/>
      <c r="G8936" s="2"/>
      <c r="H8936" s="50"/>
      <c r="I8936" s="50"/>
      <c r="J8936" s="50"/>
    </row>
    <row r="8937" spans="1:10" s="43" customFormat="1" x14ac:dyDescent="0.2">
      <c r="A8937" s="1"/>
      <c r="E8937" s="2"/>
      <c r="F8937" s="3"/>
      <c r="G8937" s="2"/>
      <c r="H8937" s="50"/>
      <c r="I8937" s="50"/>
      <c r="J8937" s="50"/>
    </row>
    <row r="8938" spans="1:10" s="43" customFormat="1" x14ac:dyDescent="0.2">
      <c r="A8938" s="1"/>
      <c r="E8938" s="2"/>
      <c r="F8938" s="3"/>
      <c r="G8938" s="2"/>
      <c r="H8938" s="50"/>
      <c r="I8938" s="50"/>
      <c r="J8938" s="50"/>
    </row>
    <row r="8939" spans="1:10" s="43" customFormat="1" x14ac:dyDescent="0.2">
      <c r="A8939" s="1"/>
      <c r="E8939" s="2"/>
      <c r="F8939" s="3"/>
      <c r="G8939" s="2"/>
      <c r="H8939" s="50"/>
      <c r="I8939" s="50"/>
      <c r="J8939" s="50"/>
    </row>
    <row r="8940" spans="1:10" s="43" customFormat="1" x14ac:dyDescent="0.2">
      <c r="A8940" s="1"/>
      <c r="E8940" s="2"/>
      <c r="F8940" s="3"/>
      <c r="G8940" s="2"/>
      <c r="H8940" s="50"/>
      <c r="I8940" s="50"/>
      <c r="J8940" s="50"/>
    </row>
    <row r="8941" spans="1:10" s="43" customFormat="1" x14ac:dyDescent="0.2">
      <c r="A8941" s="1"/>
      <c r="E8941" s="2"/>
      <c r="F8941" s="3"/>
      <c r="G8941" s="2"/>
      <c r="H8941" s="50"/>
      <c r="I8941" s="50"/>
      <c r="J8941" s="50"/>
    </row>
    <row r="8942" spans="1:10" s="43" customFormat="1" x14ac:dyDescent="0.2">
      <c r="A8942" s="1"/>
      <c r="E8942" s="2"/>
      <c r="F8942" s="3"/>
      <c r="G8942" s="2"/>
      <c r="H8942" s="50"/>
      <c r="I8942" s="50"/>
      <c r="J8942" s="50"/>
    </row>
    <row r="8943" spans="1:10" s="43" customFormat="1" x14ac:dyDescent="0.2">
      <c r="A8943" s="1"/>
      <c r="E8943" s="2"/>
      <c r="F8943" s="3"/>
      <c r="G8943" s="2"/>
      <c r="H8943" s="50"/>
      <c r="I8943" s="50"/>
      <c r="J8943" s="50"/>
    </row>
    <row r="8944" spans="1:10" s="43" customFormat="1" x14ac:dyDescent="0.2">
      <c r="A8944" s="1"/>
      <c r="E8944" s="2"/>
      <c r="F8944" s="3"/>
      <c r="G8944" s="2"/>
      <c r="H8944" s="50"/>
      <c r="I8944" s="50"/>
      <c r="J8944" s="50"/>
    </row>
    <row r="8945" spans="1:10" s="43" customFormat="1" x14ac:dyDescent="0.2">
      <c r="A8945" s="1"/>
      <c r="E8945" s="2"/>
      <c r="F8945" s="3"/>
      <c r="G8945" s="2"/>
      <c r="H8945" s="50"/>
      <c r="I8945" s="50"/>
      <c r="J8945" s="50"/>
    </row>
    <row r="8946" spans="1:10" s="43" customFormat="1" x14ac:dyDescent="0.2">
      <c r="A8946" s="1"/>
      <c r="E8946" s="2"/>
      <c r="F8946" s="3"/>
      <c r="G8946" s="2"/>
      <c r="H8946" s="50"/>
      <c r="I8946" s="50"/>
      <c r="J8946" s="50"/>
    </row>
    <row r="8947" spans="1:10" s="43" customFormat="1" x14ac:dyDescent="0.2">
      <c r="A8947" s="1"/>
      <c r="E8947" s="2"/>
      <c r="F8947" s="3"/>
      <c r="G8947" s="2"/>
      <c r="H8947" s="50"/>
      <c r="I8947" s="50"/>
      <c r="J8947" s="50"/>
    </row>
    <row r="8948" spans="1:10" s="43" customFormat="1" x14ac:dyDescent="0.2">
      <c r="A8948" s="1"/>
      <c r="E8948" s="2"/>
      <c r="F8948" s="3"/>
      <c r="G8948" s="2"/>
      <c r="H8948" s="50"/>
      <c r="I8948" s="50"/>
      <c r="J8948" s="50"/>
    </row>
    <row r="8949" spans="1:10" s="43" customFormat="1" x14ac:dyDescent="0.2">
      <c r="A8949" s="1"/>
      <c r="E8949" s="2"/>
      <c r="F8949" s="3"/>
      <c r="G8949" s="2"/>
      <c r="H8949" s="50"/>
      <c r="I8949" s="50"/>
      <c r="J8949" s="50"/>
    </row>
    <row r="8950" spans="1:10" s="43" customFormat="1" x14ac:dyDescent="0.2">
      <c r="A8950" s="1"/>
      <c r="E8950" s="2"/>
      <c r="F8950" s="3"/>
      <c r="G8950" s="2"/>
      <c r="H8950" s="50"/>
      <c r="I8950" s="50"/>
      <c r="J8950" s="50"/>
    </row>
    <row r="8951" spans="1:10" s="43" customFormat="1" x14ac:dyDescent="0.2">
      <c r="A8951" s="1"/>
      <c r="E8951" s="2"/>
      <c r="F8951" s="3"/>
      <c r="G8951" s="2"/>
      <c r="H8951" s="50"/>
      <c r="I8951" s="50"/>
      <c r="J8951" s="50"/>
    </row>
    <row r="8952" spans="1:10" s="43" customFormat="1" x14ac:dyDescent="0.2">
      <c r="A8952" s="1"/>
      <c r="E8952" s="2"/>
      <c r="F8952" s="3"/>
      <c r="G8952" s="2"/>
      <c r="H8952" s="50"/>
      <c r="I8952" s="50"/>
      <c r="J8952" s="50"/>
    </row>
    <row r="8953" spans="1:10" s="43" customFormat="1" x14ac:dyDescent="0.2">
      <c r="A8953" s="1"/>
      <c r="E8953" s="2"/>
      <c r="F8953" s="3"/>
      <c r="G8953" s="2"/>
      <c r="H8953" s="50"/>
      <c r="I8953" s="50"/>
      <c r="J8953" s="50"/>
    </row>
    <row r="8954" spans="1:10" s="43" customFormat="1" x14ac:dyDescent="0.2">
      <c r="A8954" s="1"/>
      <c r="E8954" s="2"/>
      <c r="F8954" s="3"/>
      <c r="G8954" s="2"/>
      <c r="H8954" s="50"/>
      <c r="I8954" s="50"/>
      <c r="J8954" s="50"/>
    </row>
    <row r="8955" spans="1:10" s="43" customFormat="1" x14ac:dyDescent="0.2">
      <c r="A8955" s="1"/>
      <c r="E8955" s="2"/>
      <c r="F8955" s="3"/>
      <c r="G8955" s="2"/>
      <c r="H8955" s="50"/>
      <c r="I8955" s="50"/>
      <c r="J8955" s="50"/>
    </row>
    <row r="8956" spans="1:10" s="43" customFormat="1" x14ac:dyDescent="0.2">
      <c r="A8956" s="1"/>
      <c r="E8956" s="2"/>
      <c r="F8956" s="3"/>
      <c r="G8956" s="2"/>
      <c r="H8956" s="50"/>
      <c r="I8956" s="50"/>
      <c r="J8956" s="50"/>
    </row>
    <row r="8957" spans="1:10" s="43" customFormat="1" x14ac:dyDescent="0.2">
      <c r="A8957" s="1"/>
      <c r="E8957" s="2"/>
      <c r="F8957" s="3"/>
      <c r="G8957" s="2"/>
      <c r="H8957" s="50"/>
      <c r="I8957" s="50"/>
      <c r="J8957" s="50"/>
    </row>
    <row r="8958" spans="1:10" s="43" customFormat="1" x14ac:dyDescent="0.2">
      <c r="A8958" s="1"/>
      <c r="E8958" s="2"/>
      <c r="F8958" s="3"/>
      <c r="G8958" s="2"/>
      <c r="H8958" s="50"/>
      <c r="I8958" s="50"/>
      <c r="J8958" s="50"/>
    </row>
    <row r="8959" spans="1:10" s="43" customFormat="1" x14ac:dyDescent="0.2">
      <c r="A8959" s="1"/>
      <c r="E8959" s="2"/>
      <c r="F8959" s="3"/>
      <c r="G8959" s="2"/>
      <c r="H8959" s="50"/>
      <c r="I8959" s="50"/>
      <c r="J8959" s="50"/>
    </row>
    <row r="8960" spans="1:10" s="43" customFormat="1" x14ac:dyDescent="0.2">
      <c r="A8960" s="1"/>
      <c r="E8960" s="2"/>
      <c r="F8960" s="3"/>
      <c r="G8960" s="2"/>
      <c r="H8960" s="50"/>
      <c r="I8960" s="50"/>
      <c r="J8960" s="50"/>
    </row>
    <row r="8961" spans="1:10" s="43" customFormat="1" x14ac:dyDescent="0.2">
      <c r="A8961" s="1"/>
      <c r="E8961" s="2"/>
      <c r="F8961" s="3"/>
      <c r="G8961" s="2"/>
      <c r="H8961" s="50"/>
      <c r="I8961" s="50"/>
      <c r="J8961" s="50"/>
    </row>
    <row r="8962" spans="1:10" s="43" customFormat="1" x14ac:dyDescent="0.2">
      <c r="A8962" s="1"/>
      <c r="E8962" s="2"/>
      <c r="F8962" s="3"/>
      <c r="G8962" s="2"/>
      <c r="H8962" s="50"/>
      <c r="I8962" s="50"/>
      <c r="J8962" s="50"/>
    </row>
    <row r="8963" spans="1:10" s="43" customFormat="1" x14ac:dyDescent="0.2">
      <c r="A8963" s="1"/>
      <c r="E8963" s="2"/>
      <c r="F8963" s="3"/>
      <c r="G8963" s="2"/>
      <c r="H8963" s="50"/>
      <c r="I8963" s="50"/>
      <c r="J8963" s="50"/>
    </row>
    <row r="8964" spans="1:10" s="43" customFormat="1" x14ac:dyDescent="0.2">
      <c r="A8964" s="1"/>
      <c r="E8964" s="2"/>
      <c r="F8964" s="3"/>
      <c r="G8964" s="2"/>
      <c r="H8964" s="50"/>
      <c r="I8964" s="50"/>
      <c r="J8964" s="50"/>
    </row>
    <row r="8965" spans="1:10" s="43" customFormat="1" x14ac:dyDescent="0.2">
      <c r="A8965" s="1"/>
      <c r="E8965" s="2"/>
      <c r="F8965" s="3"/>
      <c r="G8965" s="2"/>
      <c r="H8965" s="50"/>
      <c r="I8965" s="50"/>
      <c r="J8965" s="50"/>
    </row>
    <row r="8966" spans="1:10" s="43" customFormat="1" x14ac:dyDescent="0.2">
      <c r="A8966" s="1"/>
      <c r="E8966" s="2"/>
      <c r="F8966" s="3"/>
      <c r="G8966" s="2"/>
      <c r="H8966" s="50"/>
      <c r="I8966" s="50"/>
      <c r="J8966" s="50"/>
    </row>
    <row r="8967" spans="1:10" s="43" customFormat="1" x14ac:dyDescent="0.2">
      <c r="A8967" s="1"/>
      <c r="E8967" s="2"/>
      <c r="F8967" s="3"/>
      <c r="G8967" s="2"/>
      <c r="H8967" s="50"/>
      <c r="I8967" s="50"/>
      <c r="J8967" s="50"/>
    </row>
    <row r="8968" spans="1:10" s="43" customFormat="1" x14ac:dyDescent="0.2">
      <c r="A8968" s="1"/>
      <c r="E8968" s="2"/>
      <c r="F8968" s="3"/>
      <c r="G8968" s="2"/>
      <c r="H8968" s="50"/>
      <c r="I8968" s="50"/>
      <c r="J8968" s="50"/>
    </row>
    <row r="8969" spans="1:10" s="43" customFormat="1" x14ac:dyDescent="0.2">
      <c r="A8969" s="1"/>
      <c r="E8969" s="2"/>
      <c r="F8969" s="3"/>
      <c r="G8969" s="2"/>
      <c r="H8969" s="50"/>
      <c r="I8969" s="50"/>
      <c r="J8969" s="50"/>
    </row>
    <row r="8970" spans="1:10" s="43" customFormat="1" x14ac:dyDescent="0.2">
      <c r="A8970" s="1"/>
      <c r="E8970" s="2"/>
      <c r="F8970" s="3"/>
      <c r="G8970" s="2"/>
      <c r="H8970" s="50"/>
      <c r="I8970" s="50"/>
      <c r="J8970" s="50"/>
    </row>
    <row r="8971" spans="1:10" s="43" customFormat="1" x14ac:dyDescent="0.2">
      <c r="A8971" s="1"/>
      <c r="E8971" s="2"/>
      <c r="F8971" s="3"/>
      <c r="G8971" s="2"/>
      <c r="H8971" s="50"/>
      <c r="I8971" s="50"/>
      <c r="J8971" s="50"/>
    </row>
    <row r="8972" spans="1:10" s="43" customFormat="1" x14ac:dyDescent="0.2">
      <c r="A8972" s="1"/>
      <c r="E8972" s="2"/>
      <c r="F8972" s="3"/>
      <c r="G8972" s="2"/>
      <c r="H8972" s="50"/>
      <c r="I8972" s="50"/>
      <c r="J8972" s="50"/>
    </row>
    <row r="8973" spans="1:10" s="43" customFormat="1" x14ac:dyDescent="0.2">
      <c r="A8973" s="1"/>
      <c r="E8973" s="2"/>
      <c r="F8973" s="3"/>
      <c r="G8973" s="2"/>
      <c r="H8973" s="50"/>
      <c r="I8973" s="50"/>
      <c r="J8973" s="50"/>
    </row>
    <row r="8974" spans="1:10" s="43" customFormat="1" x14ac:dyDescent="0.2">
      <c r="A8974" s="1"/>
      <c r="E8974" s="2"/>
      <c r="F8974" s="3"/>
      <c r="G8974" s="2"/>
      <c r="H8974" s="50"/>
      <c r="I8974" s="50"/>
      <c r="J8974" s="50"/>
    </row>
    <row r="8975" spans="1:10" s="43" customFormat="1" x14ac:dyDescent="0.2">
      <c r="A8975" s="1"/>
      <c r="E8975" s="2"/>
      <c r="F8975" s="3"/>
      <c r="G8975" s="2"/>
      <c r="H8975" s="50"/>
      <c r="I8975" s="50"/>
      <c r="J8975" s="50"/>
    </row>
    <row r="8976" spans="1:10" s="43" customFormat="1" x14ac:dyDescent="0.2">
      <c r="A8976" s="1"/>
      <c r="E8976" s="2"/>
      <c r="F8976" s="3"/>
      <c r="G8976" s="2"/>
      <c r="H8976" s="50"/>
      <c r="I8976" s="50"/>
      <c r="J8976" s="50"/>
    </row>
    <row r="8977" spans="1:10" s="43" customFormat="1" x14ac:dyDescent="0.2">
      <c r="A8977" s="1"/>
      <c r="E8977" s="2"/>
      <c r="F8977" s="3"/>
      <c r="G8977" s="2"/>
      <c r="H8977" s="50"/>
      <c r="I8977" s="50"/>
      <c r="J8977" s="50"/>
    </row>
    <row r="8978" spans="1:10" s="43" customFormat="1" x14ac:dyDescent="0.2">
      <c r="A8978" s="1"/>
      <c r="E8978" s="2"/>
      <c r="F8978" s="3"/>
      <c r="G8978" s="2"/>
      <c r="H8978" s="50"/>
      <c r="I8978" s="50"/>
      <c r="J8978" s="50"/>
    </row>
    <row r="8979" spans="1:10" s="43" customFormat="1" x14ac:dyDescent="0.2">
      <c r="A8979" s="1"/>
      <c r="E8979" s="2"/>
      <c r="F8979" s="3"/>
      <c r="G8979" s="2"/>
      <c r="H8979" s="50"/>
      <c r="I8979" s="50"/>
      <c r="J8979" s="50"/>
    </row>
    <row r="8980" spans="1:10" s="43" customFormat="1" x14ac:dyDescent="0.2">
      <c r="A8980" s="1"/>
      <c r="E8980" s="2"/>
      <c r="F8980" s="3"/>
      <c r="G8980" s="2"/>
      <c r="H8980" s="50"/>
      <c r="I8980" s="50"/>
      <c r="J8980" s="50"/>
    </row>
    <row r="8981" spans="1:10" s="43" customFormat="1" x14ac:dyDescent="0.2">
      <c r="A8981" s="1"/>
      <c r="E8981" s="2"/>
      <c r="F8981" s="3"/>
      <c r="G8981" s="2"/>
      <c r="H8981" s="50"/>
      <c r="I8981" s="50"/>
      <c r="J8981" s="50"/>
    </row>
    <row r="8982" spans="1:10" s="43" customFormat="1" x14ac:dyDescent="0.2">
      <c r="A8982" s="1"/>
      <c r="E8982" s="2"/>
      <c r="F8982" s="3"/>
      <c r="G8982" s="2"/>
      <c r="H8982" s="50"/>
      <c r="I8982" s="50"/>
      <c r="J8982" s="50"/>
    </row>
    <row r="8983" spans="1:10" s="43" customFormat="1" x14ac:dyDescent="0.2">
      <c r="A8983" s="1"/>
      <c r="E8983" s="2"/>
      <c r="F8983" s="3"/>
      <c r="G8983" s="2"/>
      <c r="H8983" s="50"/>
      <c r="I8983" s="50"/>
      <c r="J8983" s="50"/>
    </row>
    <row r="8984" spans="1:10" s="43" customFormat="1" x14ac:dyDescent="0.2">
      <c r="A8984" s="1"/>
      <c r="E8984" s="2"/>
      <c r="F8984" s="3"/>
      <c r="G8984" s="2"/>
      <c r="H8984" s="50"/>
      <c r="I8984" s="50"/>
      <c r="J8984" s="50"/>
    </row>
    <row r="8985" spans="1:10" s="43" customFormat="1" x14ac:dyDescent="0.2">
      <c r="A8985" s="1"/>
      <c r="E8985" s="2"/>
      <c r="F8985" s="3"/>
      <c r="G8985" s="2"/>
      <c r="H8985" s="50"/>
      <c r="I8985" s="50"/>
      <c r="J8985" s="50"/>
    </row>
    <row r="8986" spans="1:10" s="43" customFormat="1" x14ac:dyDescent="0.2">
      <c r="A8986" s="1"/>
      <c r="E8986" s="2"/>
      <c r="F8986" s="3"/>
      <c r="G8986" s="2"/>
      <c r="H8986" s="50"/>
      <c r="I8986" s="50"/>
      <c r="J8986" s="50"/>
    </row>
    <row r="8987" spans="1:10" s="43" customFormat="1" x14ac:dyDescent="0.2">
      <c r="A8987" s="1"/>
      <c r="E8987" s="2"/>
      <c r="F8987" s="3"/>
      <c r="G8987" s="2"/>
      <c r="H8987" s="50"/>
      <c r="I8987" s="50"/>
      <c r="J8987" s="50"/>
    </row>
    <row r="8988" spans="1:10" s="43" customFormat="1" x14ac:dyDescent="0.2">
      <c r="A8988" s="1"/>
      <c r="E8988" s="2"/>
      <c r="F8988" s="3"/>
      <c r="G8988" s="2"/>
      <c r="H8988" s="50"/>
      <c r="I8988" s="50"/>
      <c r="J8988" s="50"/>
    </row>
    <row r="8989" spans="1:10" s="43" customFormat="1" x14ac:dyDescent="0.2">
      <c r="A8989" s="1"/>
      <c r="E8989" s="2"/>
      <c r="F8989" s="3"/>
      <c r="G8989" s="2"/>
      <c r="H8989" s="50"/>
      <c r="I8989" s="50"/>
      <c r="J8989" s="50"/>
    </row>
    <row r="8990" spans="1:10" s="43" customFormat="1" x14ac:dyDescent="0.2">
      <c r="A8990" s="1"/>
      <c r="E8990" s="2"/>
      <c r="F8990" s="3"/>
      <c r="G8990" s="2"/>
      <c r="H8990" s="50"/>
      <c r="I8990" s="50"/>
      <c r="J8990" s="50"/>
    </row>
    <row r="8991" spans="1:10" s="43" customFormat="1" x14ac:dyDescent="0.2">
      <c r="A8991" s="1"/>
      <c r="E8991" s="2"/>
      <c r="F8991" s="3"/>
      <c r="G8991" s="2"/>
      <c r="H8991" s="50"/>
      <c r="I8991" s="50"/>
      <c r="J8991" s="50"/>
    </row>
    <row r="8992" spans="1:10" s="43" customFormat="1" x14ac:dyDescent="0.2">
      <c r="A8992" s="1"/>
      <c r="E8992" s="2"/>
      <c r="F8992" s="3"/>
      <c r="G8992" s="2"/>
      <c r="H8992" s="50"/>
      <c r="I8992" s="50"/>
      <c r="J8992" s="50"/>
    </row>
    <row r="8993" spans="1:10" s="43" customFormat="1" x14ac:dyDescent="0.2">
      <c r="A8993" s="1"/>
      <c r="E8993" s="2"/>
      <c r="F8993" s="3"/>
      <c r="G8993" s="2"/>
      <c r="H8993" s="50"/>
      <c r="I8993" s="50"/>
      <c r="J8993" s="50"/>
    </row>
    <row r="8994" spans="1:10" s="43" customFormat="1" x14ac:dyDescent="0.2">
      <c r="A8994" s="1"/>
      <c r="E8994" s="2"/>
      <c r="F8994" s="3"/>
      <c r="G8994" s="2"/>
      <c r="H8994" s="50"/>
      <c r="I8994" s="50"/>
      <c r="J8994" s="50"/>
    </row>
    <row r="8995" spans="1:10" s="43" customFormat="1" x14ac:dyDescent="0.2">
      <c r="A8995" s="1"/>
      <c r="E8995" s="2"/>
      <c r="F8995" s="3"/>
      <c r="G8995" s="2"/>
      <c r="H8995" s="50"/>
      <c r="I8995" s="50"/>
      <c r="J8995" s="50"/>
    </row>
    <row r="8996" spans="1:10" s="43" customFormat="1" x14ac:dyDescent="0.2">
      <c r="A8996" s="1"/>
      <c r="E8996" s="2"/>
      <c r="F8996" s="3"/>
      <c r="G8996" s="2"/>
      <c r="H8996" s="50"/>
      <c r="I8996" s="50"/>
      <c r="J8996" s="50"/>
    </row>
    <row r="8997" spans="1:10" s="43" customFormat="1" x14ac:dyDescent="0.2">
      <c r="A8997" s="1"/>
      <c r="E8997" s="2"/>
      <c r="F8997" s="3"/>
      <c r="G8997" s="2"/>
      <c r="H8997" s="50"/>
      <c r="I8997" s="50"/>
      <c r="J8997" s="50"/>
    </row>
    <row r="8998" spans="1:10" s="43" customFormat="1" x14ac:dyDescent="0.2">
      <c r="A8998" s="1"/>
      <c r="E8998" s="2"/>
      <c r="F8998" s="3"/>
      <c r="G8998" s="2"/>
      <c r="H8998" s="50"/>
      <c r="I8998" s="50"/>
      <c r="J8998" s="50"/>
    </row>
    <row r="8999" spans="1:10" s="43" customFormat="1" x14ac:dyDescent="0.2">
      <c r="A8999" s="1"/>
      <c r="E8999" s="2"/>
      <c r="F8999" s="3"/>
      <c r="G8999" s="2"/>
      <c r="H8999" s="50"/>
      <c r="I8999" s="50"/>
      <c r="J8999" s="50"/>
    </row>
    <row r="9000" spans="1:10" s="43" customFormat="1" x14ac:dyDescent="0.2">
      <c r="A9000" s="1"/>
      <c r="E9000" s="2"/>
      <c r="F9000" s="3"/>
      <c r="G9000" s="2"/>
      <c r="H9000" s="50"/>
      <c r="I9000" s="50"/>
      <c r="J9000" s="50"/>
    </row>
    <row r="9001" spans="1:10" s="43" customFormat="1" x14ac:dyDescent="0.2">
      <c r="A9001" s="1"/>
      <c r="E9001" s="2"/>
      <c r="F9001" s="3"/>
      <c r="G9001" s="2"/>
      <c r="H9001" s="50"/>
      <c r="I9001" s="50"/>
      <c r="J9001" s="50"/>
    </row>
    <row r="9002" spans="1:10" s="43" customFormat="1" x14ac:dyDescent="0.2">
      <c r="A9002" s="1"/>
      <c r="E9002" s="2"/>
      <c r="F9002" s="3"/>
      <c r="G9002" s="2"/>
      <c r="H9002" s="50"/>
      <c r="I9002" s="50"/>
      <c r="J9002" s="50"/>
    </row>
    <row r="9003" spans="1:10" s="43" customFormat="1" x14ac:dyDescent="0.2">
      <c r="A9003" s="1"/>
      <c r="E9003" s="2"/>
      <c r="F9003" s="3"/>
      <c r="G9003" s="2"/>
      <c r="H9003" s="50"/>
      <c r="I9003" s="50"/>
      <c r="J9003" s="50"/>
    </row>
    <row r="9004" spans="1:10" s="43" customFormat="1" x14ac:dyDescent="0.2">
      <c r="A9004" s="1"/>
      <c r="E9004" s="2"/>
      <c r="F9004" s="3"/>
      <c r="G9004" s="2"/>
      <c r="H9004" s="50"/>
      <c r="I9004" s="50"/>
      <c r="J9004" s="50"/>
    </row>
    <row r="9005" spans="1:10" s="43" customFormat="1" x14ac:dyDescent="0.2">
      <c r="A9005" s="1"/>
      <c r="E9005" s="2"/>
      <c r="F9005" s="3"/>
      <c r="G9005" s="2"/>
      <c r="H9005" s="50"/>
      <c r="I9005" s="50"/>
      <c r="J9005" s="50"/>
    </row>
    <row r="9006" spans="1:10" s="43" customFormat="1" x14ac:dyDescent="0.2">
      <c r="A9006" s="1"/>
      <c r="E9006" s="2"/>
      <c r="F9006" s="3"/>
      <c r="G9006" s="2"/>
      <c r="H9006" s="50"/>
      <c r="I9006" s="50"/>
      <c r="J9006" s="50"/>
    </row>
    <row r="9007" spans="1:10" s="43" customFormat="1" x14ac:dyDescent="0.2">
      <c r="A9007" s="1"/>
      <c r="E9007" s="2"/>
      <c r="F9007" s="3"/>
      <c r="G9007" s="2"/>
      <c r="H9007" s="50"/>
      <c r="I9007" s="50"/>
      <c r="J9007" s="50"/>
    </row>
    <row r="9008" spans="1:10" s="43" customFormat="1" x14ac:dyDescent="0.2">
      <c r="A9008" s="1"/>
      <c r="E9008" s="2"/>
      <c r="F9008" s="3"/>
      <c r="G9008" s="2"/>
      <c r="H9008" s="50"/>
      <c r="I9008" s="50"/>
      <c r="J9008" s="50"/>
    </row>
    <row r="9009" spans="1:10" s="43" customFormat="1" x14ac:dyDescent="0.2">
      <c r="A9009" s="1"/>
      <c r="E9009" s="2"/>
      <c r="F9009" s="3"/>
      <c r="G9009" s="2"/>
      <c r="H9009" s="50"/>
      <c r="I9009" s="50"/>
      <c r="J9009" s="50"/>
    </row>
    <row r="9010" spans="1:10" s="43" customFormat="1" x14ac:dyDescent="0.2">
      <c r="A9010" s="1"/>
      <c r="E9010" s="2"/>
      <c r="F9010" s="3"/>
      <c r="G9010" s="2"/>
      <c r="H9010" s="50"/>
      <c r="I9010" s="50"/>
      <c r="J9010" s="50"/>
    </row>
    <row r="9011" spans="1:10" s="43" customFormat="1" x14ac:dyDescent="0.2">
      <c r="A9011" s="1"/>
      <c r="E9011" s="2"/>
      <c r="F9011" s="3"/>
      <c r="G9011" s="2"/>
      <c r="H9011" s="50"/>
      <c r="I9011" s="50"/>
      <c r="J9011" s="50"/>
    </row>
    <row r="9012" spans="1:10" s="43" customFormat="1" x14ac:dyDescent="0.2">
      <c r="A9012" s="1"/>
      <c r="E9012" s="2"/>
      <c r="F9012" s="3"/>
      <c r="G9012" s="2"/>
      <c r="H9012" s="50"/>
      <c r="I9012" s="50"/>
      <c r="J9012" s="50"/>
    </row>
    <row r="9013" spans="1:10" s="43" customFormat="1" x14ac:dyDescent="0.2">
      <c r="A9013" s="1"/>
      <c r="E9013" s="2"/>
      <c r="F9013" s="3"/>
      <c r="G9013" s="2"/>
      <c r="H9013" s="50"/>
      <c r="I9013" s="50"/>
      <c r="J9013" s="50"/>
    </row>
    <row r="9014" spans="1:10" s="43" customFormat="1" x14ac:dyDescent="0.2">
      <c r="A9014" s="1"/>
      <c r="E9014" s="2"/>
      <c r="F9014" s="3"/>
      <c r="G9014" s="2"/>
      <c r="H9014" s="50"/>
      <c r="I9014" s="50"/>
      <c r="J9014" s="50"/>
    </row>
    <row r="9015" spans="1:10" s="43" customFormat="1" x14ac:dyDescent="0.2">
      <c r="A9015" s="1"/>
      <c r="E9015" s="2"/>
      <c r="F9015" s="3"/>
      <c r="G9015" s="2"/>
      <c r="H9015" s="50"/>
      <c r="I9015" s="50"/>
      <c r="J9015" s="50"/>
    </row>
    <row r="9016" spans="1:10" s="43" customFormat="1" x14ac:dyDescent="0.2">
      <c r="A9016" s="1"/>
      <c r="E9016" s="2"/>
      <c r="F9016" s="3"/>
      <c r="G9016" s="2"/>
      <c r="H9016" s="50"/>
      <c r="I9016" s="50"/>
      <c r="J9016" s="50"/>
    </row>
    <row r="9017" spans="1:10" s="43" customFormat="1" x14ac:dyDescent="0.2">
      <c r="A9017" s="1"/>
      <c r="E9017" s="2"/>
      <c r="F9017" s="3"/>
      <c r="G9017" s="2"/>
      <c r="H9017" s="50"/>
      <c r="I9017" s="50"/>
      <c r="J9017" s="50"/>
    </row>
    <row r="9018" spans="1:10" s="43" customFormat="1" x14ac:dyDescent="0.2">
      <c r="A9018" s="1"/>
      <c r="E9018" s="2"/>
      <c r="F9018" s="3"/>
      <c r="G9018" s="2"/>
      <c r="H9018" s="50"/>
      <c r="I9018" s="50"/>
      <c r="J9018" s="50"/>
    </row>
    <row r="9019" spans="1:10" s="43" customFormat="1" x14ac:dyDescent="0.2">
      <c r="A9019" s="1"/>
      <c r="E9019" s="2"/>
      <c r="F9019" s="3"/>
      <c r="G9019" s="2"/>
      <c r="H9019" s="50"/>
      <c r="I9019" s="50"/>
      <c r="J9019" s="50"/>
    </row>
    <row r="9020" spans="1:10" s="43" customFormat="1" x14ac:dyDescent="0.2">
      <c r="A9020" s="1"/>
      <c r="E9020" s="2"/>
      <c r="F9020" s="3"/>
      <c r="G9020" s="2"/>
      <c r="H9020" s="50"/>
      <c r="I9020" s="50"/>
      <c r="J9020" s="50"/>
    </row>
    <row r="9021" spans="1:10" s="43" customFormat="1" x14ac:dyDescent="0.2">
      <c r="A9021" s="1"/>
      <c r="E9021" s="2"/>
      <c r="F9021" s="3"/>
      <c r="G9021" s="2"/>
      <c r="H9021" s="50"/>
      <c r="I9021" s="50"/>
      <c r="J9021" s="50"/>
    </row>
    <row r="9022" spans="1:10" s="43" customFormat="1" x14ac:dyDescent="0.2">
      <c r="A9022" s="1"/>
      <c r="E9022" s="2"/>
      <c r="F9022" s="3"/>
      <c r="G9022" s="2"/>
      <c r="H9022" s="50"/>
      <c r="I9022" s="50"/>
      <c r="J9022" s="50"/>
    </row>
    <row r="9023" spans="1:10" s="43" customFormat="1" x14ac:dyDescent="0.2">
      <c r="A9023" s="1"/>
      <c r="E9023" s="2"/>
      <c r="F9023" s="3"/>
      <c r="G9023" s="2"/>
      <c r="H9023" s="50"/>
      <c r="I9023" s="50"/>
      <c r="J9023" s="50"/>
    </row>
    <row r="9024" spans="1:10" s="43" customFormat="1" x14ac:dyDescent="0.2">
      <c r="A9024" s="1"/>
      <c r="E9024" s="2"/>
      <c r="F9024" s="3"/>
      <c r="G9024" s="2"/>
      <c r="H9024" s="50"/>
      <c r="I9024" s="50"/>
      <c r="J9024" s="50"/>
    </row>
    <row r="9025" spans="1:10" s="43" customFormat="1" x14ac:dyDescent="0.2">
      <c r="A9025" s="1"/>
      <c r="E9025" s="2"/>
      <c r="F9025" s="3"/>
      <c r="G9025" s="2"/>
      <c r="H9025" s="50"/>
      <c r="I9025" s="50"/>
      <c r="J9025" s="50"/>
    </row>
    <row r="9026" spans="1:10" s="43" customFormat="1" x14ac:dyDescent="0.2">
      <c r="A9026" s="1"/>
      <c r="E9026" s="2"/>
      <c r="F9026" s="3"/>
      <c r="G9026" s="2"/>
      <c r="H9026" s="50"/>
      <c r="I9026" s="50"/>
      <c r="J9026" s="50"/>
    </row>
    <row r="9027" spans="1:10" s="43" customFormat="1" x14ac:dyDescent="0.2">
      <c r="A9027" s="1"/>
      <c r="E9027" s="2"/>
      <c r="F9027" s="3"/>
      <c r="G9027" s="2"/>
      <c r="H9027" s="50"/>
      <c r="I9027" s="50"/>
      <c r="J9027" s="50"/>
    </row>
    <row r="9028" spans="1:10" s="43" customFormat="1" x14ac:dyDescent="0.2">
      <c r="A9028" s="1"/>
      <c r="E9028" s="2"/>
      <c r="F9028" s="3"/>
      <c r="G9028" s="2"/>
      <c r="H9028" s="50"/>
      <c r="I9028" s="50"/>
      <c r="J9028" s="50"/>
    </row>
    <row r="9029" spans="1:10" s="43" customFormat="1" x14ac:dyDescent="0.2">
      <c r="A9029" s="1"/>
      <c r="E9029" s="2"/>
      <c r="F9029" s="3"/>
      <c r="G9029" s="2"/>
      <c r="H9029" s="50"/>
      <c r="I9029" s="50"/>
      <c r="J9029" s="50"/>
    </row>
    <row r="9030" spans="1:10" s="43" customFormat="1" x14ac:dyDescent="0.2">
      <c r="A9030" s="1"/>
      <c r="E9030" s="2"/>
      <c r="F9030" s="3"/>
      <c r="G9030" s="2"/>
      <c r="H9030" s="50"/>
      <c r="I9030" s="50"/>
      <c r="J9030" s="50"/>
    </row>
    <row r="9031" spans="1:10" s="43" customFormat="1" x14ac:dyDescent="0.2">
      <c r="A9031" s="1"/>
      <c r="E9031" s="2"/>
      <c r="F9031" s="3"/>
      <c r="G9031" s="2"/>
      <c r="H9031" s="50"/>
      <c r="I9031" s="50"/>
      <c r="J9031" s="50"/>
    </row>
    <row r="9032" spans="1:10" s="43" customFormat="1" x14ac:dyDescent="0.2">
      <c r="A9032" s="1"/>
      <c r="E9032" s="2"/>
      <c r="F9032" s="3"/>
      <c r="G9032" s="2"/>
      <c r="H9032" s="50"/>
      <c r="I9032" s="50"/>
      <c r="J9032" s="50"/>
    </row>
    <row r="9033" spans="1:10" s="43" customFormat="1" x14ac:dyDescent="0.2">
      <c r="A9033" s="1"/>
      <c r="E9033" s="2"/>
      <c r="F9033" s="3"/>
      <c r="G9033" s="2"/>
      <c r="H9033" s="50"/>
      <c r="I9033" s="50"/>
      <c r="J9033" s="50"/>
    </row>
    <row r="9034" spans="1:10" s="43" customFormat="1" x14ac:dyDescent="0.2">
      <c r="A9034" s="1"/>
      <c r="E9034" s="2"/>
      <c r="F9034" s="3"/>
      <c r="G9034" s="2"/>
      <c r="H9034" s="50"/>
      <c r="I9034" s="50"/>
      <c r="J9034" s="50"/>
    </row>
    <row r="9035" spans="1:10" s="43" customFormat="1" x14ac:dyDescent="0.2">
      <c r="A9035" s="1"/>
      <c r="E9035" s="2"/>
      <c r="F9035" s="3"/>
      <c r="G9035" s="2"/>
      <c r="H9035" s="50"/>
      <c r="I9035" s="50"/>
      <c r="J9035" s="50"/>
    </row>
    <row r="9036" spans="1:10" s="43" customFormat="1" x14ac:dyDescent="0.2">
      <c r="A9036" s="1"/>
      <c r="E9036" s="2"/>
      <c r="F9036" s="3"/>
      <c r="G9036" s="2"/>
      <c r="H9036" s="50"/>
      <c r="I9036" s="50"/>
      <c r="J9036" s="50"/>
    </row>
    <row r="9037" spans="1:10" s="43" customFormat="1" x14ac:dyDescent="0.2">
      <c r="A9037" s="1"/>
      <c r="E9037" s="2"/>
      <c r="F9037" s="3"/>
      <c r="G9037" s="2"/>
      <c r="H9037" s="50"/>
      <c r="I9037" s="50"/>
      <c r="J9037" s="50"/>
    </row>
    <row r="9038" spans="1:10" s="43" customFormat="1" x14ac:dyDescent="0.2">
      <c r="A9038" s="1"/>
      <c r="E9038" s="2"/>
      <c r="F9038" s="3"/>
      <c r="G9038" s="2"/>
      <c r="H9038" s="50"/>
      <c r="I9038" s="50"/>
      <c r="J9038" s="50"/>
    </row>
    <row r="9039" spans="1:10" s="43" customFormat="1" x14ac:dyDescent="0.2">
      <c r="A9039" s="1"/>
      <c r="E9039" s="2"/>
      <c r="F9039" s="3"/>
      <c r="G9039" s="2"/>
      <c r="H9039" s="50"/>
      <c r="I9039" s="50"/>
      <c r="J9039" s="50"/>
    </row>
    <row r="9040" spans="1:10" s="43" customFormat="1" x14ac:dyDescent="0.2">
      <c r="A9040" s="1"/>
      <c r="E9040" s="2"/>
      <c r="F9040" s="3"/>
      <c r="G9040" s="2"/>
      <c r="H9040" s="50"/>
      <c r="I9040" s="50"/>
      <c r="J9040" s="50"/>
    </row>
    <row r="9041" spans="1:10" s="43" customFormat="1" x14ac:dyDescent="0.2">
      <c r="A9041" s="1"/>
      <c r="E9041" s="2"/>
      <c r="F9041" s="3"/>
      <c r="G9041" s="2"/>
      <c r="H9041" s="50"/>
      <c r="I9041" s="50"/>
      <c r="J9041" s="50"/>
    </row>
    <row r="9042" spans="1:10" s="43" customFormat="1" x14ac:dyDescent="0.2">
      <c r="A9042" s="1"/>
      <c r="E9042" s="2"/>
      <c r="F9042" s="3"/>
      <c r="G9042" s="2"/>
      <c r="H9042" s="50"/>
      <c r="I9042" s="50"/>
      <c r="J9042" s="50"/>
    </row>
    <row r="9043" spans="1:10" s="43" customFormat="1" x14ac:dyDescent="0.2">
      <c r="A9043" s="1"/>
      <c r="E9043" s="2"/>
      <c r="F9043" s="3"/>
      <c r="G9043" s="2"/>
      <c r="H9043" s="50"/>
      <c r="I9043" s="50"/>
      <c r="J9043" s="50"/>
    </row>
    <row r="9044" spans="1:10" s="43" customFormat="1" x14ac:dyDescent="0.2">
      <c r="A9044" s="1"/>
      <c r="E9044" s="2"/>
      <c r="F9044" s="3"/>
      <c r="G9044" s="2"/>
      <c r="H9044" s="50"/>
      <c r="I9044" s="50"/>
      <c r="J9044" s="50"/>
    </row>
    <row r="9045" spans="1:10" s="43" customFormat="1" x14ac:dyDescent="0.2">
      <c r="A9045" s="1"/>
      <c r="E9045" s="2"/>
      <c r="F9045" s="3"/>
      <c r="G9045" s="2"/>
      <c r="H9045" s="50"/>
      <c r="I9045" s="50"/>
      <c r="J9045" s="50"/>
    </row>
    <row r="9046" spans="1:10" s="43" customFormat="1" x14ac:dyDescent="0.2">
      <c r="A9046" s="1"/>
      <c r="E9046" s="2"/>
      <c r="F9046" s="3"/>
      <c r="G9046" s="2"/>
      <c r="H9046" s="50"/>
      <c r="I9046" s="50"/>
      <c r="J9046" s="50"/>
    </row>
    <row r="9047" spans="1:10" s="43" customFormat="1" x14ac:dyDescent="0.2">
      <c r="A9047" s="1"/>
      <c r="E9047" s="2"/>
      <c r="F9047" s="3"/>
      <c r="G9047" s="2"/>
      <c r="H9047" s="50"/>
      <c r="I9047" s="50"/>
      <c r="J9047" s="50"/>
    </row>
    <row r="9048" spans="1:10" s="43" customFormat="1" x14ac:dyDescent="0.2">
      <c r="A9048" s="1"/>
      <c r="E9048" s="2"/>
      <c r="F9048" s="3"/>
      <c r="G9048" s="2"/>
      <c r="H9048" s="50"/>
      <c r="I9048" s="50"/>
      <c r="J9048" s="50"/>
    </row>
    <row r="9049" spans="1:10" s="43" customFormat="1" x14ac:dyDescent="0.2">
      <c r="A9049" s="1"/>
      <c r="E9049" s="2"/>
      <c r="F9049" s="3"/>
      <c r="G9049" s="2"/>
      <c r="H9049" s="50"/>
      <c r="I9049" s="50"/>
      <c r="J9049" s="50"/>
    </row>
    <row r="9050" spans="1:10" s="43" customFormat="1" x14ac:dyDescent="0.2">
      <c r="A9050" s="1"/>
      <c r="E9050" s="2"/>
      <c r="F9050" s="3"/>
      <c r="G9050" s="2"/>
      <c r="H9050" s="50"/>
      <c r="I9050" s="50"/>
      <c r="J9050" s="50"/>
    </row>
    <row r="9051" spans="1:10" s="43" customFormat="1" x14ac:dyDescent="0.2">
      <c r="A9051" s="1"/>
      <c r="E9051" s="2"/>
      <c r="F9051" s="3"/>
      <c r="G9051" s="2"/>
      <c r="H9051" s="50"/>
      <c r="I9051" s="50"/>
      <c r="J9051" s="50"/>
    </row>
    <row r="9052" spans="1:10" s="43" customFormat="1" x14ac:dyDescent="0.2">
      <c r="A9052" s="1"/>
      <c r="E9052" s="2"/>
      <c r="F9052" s="3"/>
      <c r="G9052" s="2"/>
      <c r="H9052" s="50"/>
      <c r="I9052" s="50"/>
      <c r="J9052" s="50"/>
    </row>
    <row r="9053" spans="1:10" s="43" customFormat="1" x14ac:dyDescent="0.2">
      <c r="A9053" s="1"/>
      <c r="E9053" s="2"/>
      <c r="F9053" s="3"/>
      <c r="G9053" s="2"/>
      <c r="H9053" s="50"/>
      <c r="I9053" s="50"/>
      <c r="J9053" s="50"/>
    </row>
    <row r="9054" spans="1:10" s="43" customFormat="1" x14ac:dyDescent="0.2">
      <c r="A9054" s="1"/>
      <c r="E9054" s="2"/>
      <c r="F9054" s="3"/>
      <c r="G9054" s="2"/>
      <c r="H9054" s="50"/>
      <c r="I9054" s="50"/>
      <c r="J9054" s="50"/>
    </row>
    <row r="9055" spans="1:10" s="43" customFormat="1" x14ac:dyDescent="0.2">
      <c r="A9055" s="1"/>
      <c r="E9055" s="2"/>
      <c r="F9055" s="3"/>
      <c r="G9055" s="2"/>
      <c r="H9055" s="50"/>
      <c r="I9055" s="50"/>
      <c r="J9055" s="50"/>
    </row>
    <row r="9056" spans="1:10" s="43" customFormat="1" x14ac:dyDescent="0.2">
      <c r="A9056" s="1"/>
      <c r="E9056" s="2"/>
      <c r="F9056" s="3"/>
      <c r="G9056" s="2"/>
      <c r="H9056" s="50"/>
      <c r="I9056" s="50"/>
      <c r="J9056" s="50"/>
    </row>
    <row r="9057" spans="1:10" s="43" customFormat="1" x14ac:dyDescent="0.2">
      <c r="A9057" s="1"/>
      <c r="E9057" s="2"/>
      <c r="F9057" s="3"/>
      <c r="G9057" s="2"/>
      <c r="H9057" s="50"/>
      <c r="I9057" s="50"/>
      <c r="J9057" s="50"/>
    </row>
    <row r="9058" spans="1:10" s="43" customFormat="1" x14ac:dyDescent="0.2">
      <c r="A9058" s="1"/>
      <c r="E9058" s="2"/>
      <c r="F9058" s="3"/>
      <c r="G9058" s="2"/>
      <c r="H9058" s="50"/>
      <c r="I9058" s="50"/>
      <c r="J9058" s="50"/>
    </row>
    <row r="9059" spans="1:10" s="43" customFormat="1" x14ac:dyDescent="0.2">
      <c r="A9059" s="1"/>
      <c r="E9059" s="2"/>
      <c r="F9059" s="3"/>
      <c r="G9059" s="2"/>
      <c r="H9059" s="50"/>
      <c r="I9059" s="50"/>
      <c r="J9059" s="50"/>
    </row>
    <row r="9060" spans="1:10" s="43" customFormat="1" x14ac:dyDescent="0.2">
      <c r="A9060" s="1"/>
      <c r="E9060" s="2"/>
      <c r="F9060" s="3"/>
      <c r="G9060" s="2"/>
      <c r="H9060" s="50"/>
      <c r="I9060" s="50"/>
      <c r="J9060" s="50"/>
    </row>
    <row r="9061" spans="1:10" s="43" customFormat="1" x14ac:dyDescent="0.2">
      <c r="A9061" s="1"/>
      <c r="E9061" s="2"/>
      <c r="F9061" s="3"/>
      <c r="G9061" s="2"/>
      <c r="H9061" s="50"/>
      <c r="I9061" s="50"/>
      <c r="J9061" s="50"/>
    </row>
    <row r="9062" spans="1:10" s="43" customFormat="1" x14ac:dyDescent="0.2">
      <c r="A9062" s="1"/>
      <c r="E9062" s="2"/>
      <c r="F9062" s="3"/>
      <c r="G9062" s="2"/>
      <c r="H9062" s="50"/>
      <c r="I9062" s="50"/>
      <c r="J9062" s="50"/>
    </row>
    <row r="9063" spans="1:10" s="43" customFormat="1" x14ac:dyDescent="0.2">
      <c r="A9063" s="1"/>
      <c r="E9063" s="2"/>
      <c r="F9063" s="3"/>
      <c r="G9063" s="2"/>
      <c r="H9063" s="50"/>
      <c r="I9063" s="50"/>
      <c r="J9063" s="50"/>
    </row>
    <row r="9064" spans="1:10" s="43" customFormat="1" x14ac:dyDescent="0.2">
      <c r="A9064" s="1"/>
      <c r="E9064" s="2"/>
      <c r="F9064" s="3"/>
      <c r="G9064" s="2"/>
      <c r="H9064" s="50"/>
      <c r="I9064" s="50"/>
      <c r="J9064" s="50"/>
    </row>
    <row r="9065" spans="1:10" s="43" customFormat="1" x14ac:dyDescent="0.2">
      <c r="A9065" s="1"/>
      <c r="E9065" s="2"/>
      <c r="F9065" s="3"/>
      <c r="G9065" s="2"/>
      <c r="H9065" s="50"/>
      <c r="I9065" s="50"/>
      <c r="J9065" s="50"/>
    </row>
    <row r="9066" spans="1:10" s="43" customFormat="1" x14ac:dyDescent="0.2">
      <c r="A9066" s="1"/>
      <c r="E9066" s="2"/>
      <c r="F9066" s="3"/>
      <c r="G9066" s="2"/>
      <c r="H9066" s="50"/>
      <c r="I9066" s="50"/>
      <c r="J9066" s="50"/>
    </row>
    <row r="9067" spans="1:10" s="43" customFormat="1" x14ac:dyDescent="0.2">
      <c r="A9067" s="1"/>
      <c r="E9067" s="2"/>
      <c r="F9067" s="3"/>
      <c r="G9067" s="2"/>
      <c r="H9067" s="50"/>
      <c r="I9067" s="50"/>
      <c r="J9067" s="50"/>
    </row>
    <row r="9068" spans="1:10" s="43" customFormat="1" x14ac:dyDescent="0.2">
      <c r="A9068" s="1"/>
      <c r="E9068" s="2"/>
      <c r="F9068" s="3"/>
      <c r="G9068" s="2"/>
      <c r="H9068" s="50"/>
      <c r="I9068" s="50"/>
      <c r="J9068" s="50"/>
    </row>
    <row r="9069" spans="1:10" s="43" customFormat="1" x14ac:dyDescent="0.2">
      <c r="A9069" s="1"/>
      <c r="E9069" s="2"/>
      <c r="F9069" s="3"/>
      <c r="G9069" s="2"/>
      <c r="H9069" s="50"/>
      <c r="I9069" s="50"/>
      <c r="J9069" s="50"/>
    </row>
    <row r="9070" spans="1:10" s="43" customFormat="1" x14ac:dyDescent="0.2">
      <c r="A9070" s="1"/>
      <c r="E9070" s="2"/>
      <c r="F9070" s="3"/>
      <c r="G9070" s="2"/>
      <c r="H9070" s="50"/>
      <c r="I9070" s="50"/>
      <c r="J9070" s="50"/>
    </row>
    <row r="9071" spans="1:10" s="43" customFormat="1" x14ac:dyDescent="0.2">
      <c r="A9071" s="1"/>
      <c r="E9071" s="2"/>
      <c r="F9071" s="3"/>
      <c r="G9071" s="2"/>
      <c r="H9071" s="50"/>
      <c r="I9071" s="50"/>
      <c r="J9071" s="50"/>
    </row>
    <row r="9072" spans="1:10" s="43" customFormat="1" x14ac:dyDescent="0.2">
      <c r="A9072" s="1"/>
      <c r="E9072" s="2"/>
      <c r="F9072" s="3"/>
      <c r="G9072" s="2"/>
      <c r="H9072" s="50"/>
      <c r="I9072" s="50"/>
      <c r="J9072" s="50"/>
    </row>
    <row r="9073" spans="1:10" s="43" customFormat="1" x14ac:dyDescent="0.2">
      <c r="A9073" s="1"/>
      <c r="E9073" s="2"/>
      <c r="F9073" s="3"/>
      <c r="G9073" s="2"/>
      <c r="H9073" s="50"/>
      <c r="I9073" s="50"/>
      <c r="J9073" s="50"/>
    </row>
    <row r="9074" spans="1:10" s="43" customFormat="1" x14ac:dyDescent="0.2">
      <c r="A9074" s="1"/>
      <c r="E9074" s="2"/>
      <c r="F9074" s="3"/>
      <c r="G9074" s="2"/>
      <c r="H9074" s="50"/>
      <c r="I9074" s="50"/>
      <c r="J9074" s="50"/>
    </row>
    <row r="9075" spans="1:10" s="43" customFormat="1" x14ac:dyDescent="0.2">
      <c r="A9075" s="1"/>
      <c r="E9075" s="2"/>
      <c r="F9075" s="3"/>
      <c r="G9075" s="2"/>
      <c r="H9075" s="50"/>
      <c r="I9075" s="50"/>
      <c r="J9075" s="50"/>
    </row>
    <row r="9076" spans="1:10" s="43" customFormat="1" x14ac:dyDescent="0.2">
      <c r="A9076" s="1"/>
      <c r="E9076" s="2"/>
      <c r="F9076" s="3"/>
      <c r="G9076" s="2"/>
      <c r="H9076" s="50"/>
      <c r="I9076" s="50"/>
      <c r="J9076" s="50"/>
    </row>
    <row r="9077" spans="1:10" s="43" customFormat="1" x14ac:dyDescent="0.2">
      <c r="A9077" s="1"/>
      <c r="E9077" s="2"/>
      <c r="F9077" s="3"/>
      <c r="G9077" s="2"/>
      <c r="H9077" s="50"/>
      <c r="I9077" s="50"/>
      <c r="J9077" s="50"/>
    </row>
    <row r="9078" spans="1:10" s="43" customFormat="1" x14ac:dyDescent="0.2">
      <c r="A9078" s="1"/>
      <c r="E9078" s="2"/>
      <c r="F9078" s="3"/>
      <c r="G9078" s="2"/>
      <c r="H9078" s="50"/>
      <c r="I9078" s="50"/>
      <c r="J9078" s="50"/>
    </row>
    <row r="9079" spans="1:10" s="43" customFormat="1" x14ac:dyDescent="0.2">
      <c r="A9079" s="1"/>
      <c r="E9079" s="2"/>
      <c r="F9079" s="3"/>
      <c r="G9079" s="2"/>
      <c r="H9079" s="50"/>
      <c r="I9079" s="50"/>
      <c r="J9079" s="50"/>
    </row>
    <row r="9080" spans="1:10" s="43" customFormat="1" x14ac:dyDescent="0.2">
      <c r="A9080" s="1"/>
      <c r="E9080" s="2"/>
      <c r="F9080" s="3"/>
      <c r="G9080" s="2"/>
      <c r="H9080" s="50"/>
      <c r="I9080" s="50"/>
      <c r="J9080" s="50"/>
    </row>
    <row r="9081" spans="1:10" s="43" customFormat="1" x14ac:dyDescent="0.2">
      <c r="A9081" s="1"/>
      <c r="E9081" s="2"/>
      <c r="F9081" s="3"/>
      <c r="G9081" s="2"/>
      <c r="H9081" s="50"/>
      <c r="I9081" s="50"/>
      <c r="J9081" s="50"/>
    </row>
    <row r="9082" spans="1:10" s="43" customFormat="1" x14ac:dyDescent="0.2">
      <c r="A9082" s="1"/>
      <c r="E9082" s="2"/>
      <c r="F9082" s="3"/>
      <c r="G9082" s="2"/>
      <c r="H9082" s="50"/>
      <c r="I9082" s="50"/>
      <c r="J9082" s="50"/>
    </row>
    <row r="9083" spans="1:10" s="43" customFormat="1" x14ac:dyDescent="0.2">
      <c r="A9083" s="1"/>
      <c r="E9083" s="2"/>
      <c r="F9083" s="3"/>
      <c r="G9083" s="2"/>
      <c r="H9083" s="50"/>
      <c r="I9083" s="50"/>
      <c r="J9083" s="50"/>
    </row>
    <row r="9084" spans="1:10" s="43" customFormat="1" x14ac:dyDescent="0.2">
      <c r="A9084" s="1"/>
      <c r="E9084" s="2"/>
      <c r="F9084" s="3"/>
      <c r="G9084" s="2"/>
      <c r="H9084" s="50"/>
      <c r="I9084" s="50"/>
      <c r="J9084" s="50"/>
    </row>
    <row r="9085" spans="1:10" s="43" customFormat="1" x14ac:dyDescent="0.2">
      <c r="A9085" s="1"/>
      <c r="E9085" s="2"/>
      <c r="F9085" s="3"/>
      <c r="G9085" s="2"/>
      <c r="H9085" s="50"/>
      <c r="I9085" s="50"/>
      <c r="J9085" s="50"/>
    </row>
    <row r="9086" spans="1:10" s="43" customFormat="1" x14ac:dyDescent="0.2">
      <c r="A9086" s="1"/>
      <c r="E9086" s="2"/>
      <c r="F9086" s="3"/>
      <c r="G9086" s="2"/>
      <c r="H9086" s="50"/>
      <c r="I9086" s="50"/>
      <c r="J9086" s="50"/>
    </row>
    <row r="9087" spans="1:10" s="43" customFormat="1" x14ac:dyDescent="0.2">
      <c r="A9087" s="1"/>
      <c r="E9087" s="2"/>
      <c r="F9087" s="3"/>
      <c r="G9087" s="2"/>
      <c r="H9087" s="50"/>
      <c r="I9087" s="50"/>
      <c r="J9087" s="50"/>
    </row>
    <row r="9088" spans="1:10" s="43" customFormat="1" x14ac:dyDescent="0.2">
      <c r="A9088" s="1"/>
      <c r="E9088" s="2"/>
      <c r="F9088" s="3"/>
      <c r="G9088" s="2"/>
      <c r="H9088" s="50"/>
      <c r="I9088" s="50"/>
      <c r="J9088" s="50"/>
    </row>
    <row r="9089" spans="1:10" s="43" customFormat="1" x14ac:dyDescent="0.2">
      <c r="A9089" s="1"/>
      <c r="E9089" s="2"/>
      <c r="F9089" s="3"/>
      <c r="G9089" s="2"/>
      <c r="H9089" s="50"/>
      <c r="I9089" s="50"/>
      <c r="J9089" s="50"/>
    </row>
    <row r="9090" spans="1:10" s="43" customFormat="1" x14ac:dyDescent="0.2">
      <c r="A9090" s="1"/>
      <c r="E9090" s="2"/>
      <c r="F9090" s="3"/>
      <c r="G9090" s="2"/>
      <c r="H9090" s="50"/>
      <c r="I9090" s="50"/>
      <c r="J9090" s="50"/>
    </row>
    <row r="9091" spans="1:10" s="43" customFormat="1" x14ac:dyDescent="0.2">
      <c r="A9091" s="1"/>
      <c r="E9091" s="2"/>
      <c r="F9091" s="3"/>
      <c r="G9091" s="2"/>
      <c r="H9091" s="50"/>
      <c r="I9091" s="50"/>
      <c r="J9091" s="50"/>
    </row>
    <row r="9092" spans="1:10" s="43" customFormat="1" x14ac:dyDescent="0.2">
      <c r="A9092" s="1"/>
      <c r="E9092" s="2"/>
      <c r="F9092" s="3"/>
      <c r="G9092" s="2"/>
      <c r="H9092" s="50"/>
      <c r="I9092" s="50"/>
      <c r="J9092" s="50"/>
    </row>
    <row r="9093" spans="1:10" s="43" customFormat="1" x14ac:dyDescent="0.2">
      <c r="A9093" s="1"/>
      <c r="E9093" s="2"/>
      <c r="F9093" s="3"/>
      <c r="G9093" s="2"/>
      <c r="H9093" s="50"/>
      <c r="I9093" s="50"/>
      <c r="J9093" s="50"/>
    </row>
    <row r="9094" spans="1:10" s="43" customFormat="1" x14ac:dyDescent="0.2">
      <c r="A9094" s="1"/>
      <c r="E9094" s="2"/>
      <c r="F9094" s="3"/>
      <c r="G9094" s="2"/>
      <c r="H9094" s="50"/>
      <c r="I9094" s="50"/>
      <c r="J9094" s="50"/>
    </row>
    <row r="9095" spans="1:10" s="43" customFormat="1" x14ac:dyDescent="0.2">
      <c r="A9095" s="1"/>
      <c r="E9095" s="2"/>
      <c r="F9095" s="3"/>
      <c r="G9095" s="2"/>
      <c r="H9095" s="50"/>
      <c r="I9095" s="50"/>
      <c r="J9095" s="50"/>
    </row>
    <row r="9096" spans="1:10" s="43" customFormat="1" x14ac:dyDescent="0.2">
      <c r="A9096" s="1"/>
      <c r="E9096" s="2"/>
      <c r="F9096" s="3"/>
      <c r="G9096" s="2"/>
      <c r="H9096" s="50"/>
      <c r="I9096" s="50"/>
      <c r="J9096" s="50"/>
    </row>
    <row r="9097" spans="1:10" s="43" customFormat="1" x14ac:dyDescent="0.2">
      <c r="A9097" s="1"/>
      <c r="E9097" s="2"/>
      <c r="F9097" s="3"/>
      <c r="G9097" s="2"/>
      <c r="H9097" s="50"/>
      <c r="I9097" s="50"/>
      <c r="J9097" s="50"/>
    </row>
    <row r="9098" spans="1:10" s="43" customFormat="1" x14ac:dyDescent="0.2">
      <c r="A9098" s="1"/>
      <c r="E9098" s="2"/>
      <c r="F9098" s="3"/>
      <c r="G9098" s="2"/>
      <c r="H9098" s="50"/>
      <c r="I9098" s="50"/>
      <c r="J9098" s="50"/>
    </row>
    <row r="9099" spans="1:10" s="43" customFormat="1" x14ac:dyDescent="0.2">
      <c r="A9099" s="1"/>
      <c r="E9099" s="2"/>
      <c r="F9099" s="3"/>
      <c r="G9099" s="2"/>
      <c r="H9099" s="50"/>
      <c r="I9099" s="50"/>
      <c r="J9099" s="50"/>
    </row>
    <row r="9100" spans="1:10" s="43" customFormat="1" x14ac:dyDescent="0.2">
      <c r="A9100" s="1"/>
      <c r="E9100" s="2"/>
      <c r="F9100" s="3"/>
      <c r="G9100" s="2"/>
      <c r="H9100" s="50"/>
      <c r="I9100" s="50"/>
      <c r="J9100" s="50"/>
    </row>
    <row r="9101" spans="1:10" s="43" customFormat="1" x14ac:dyDescent="0.2">
      <c r="A9101" s="1"/>
      <c r="E9101" s="2"/>
      <c r="F9101" s="3"/>
      <c r="G9101" s="2"/>
      <c r="H9101" s="50"/>
      <c r="I9101" s="50"/>
      <c r="J9101" s="50"/>
    </row>
    <row r="9102" spans="1:10" s="43" customFormat="1" x14ac:dyDescent="0.2">
      <c r="A9102" s="1"/>
      <c r="E9102" s="2"/>
      <c r="F9102" s="3"/>
      <c r="G9102" s="2"/>
      <c r="H9102" s="50"/>
      <c r="I9102" s="50"/>
      <c r="J9102" s="50"/>
    </row>
    <row r="9103" spans="1:10" s="43" customFormat="1" x14ac:dyDescent="0.2">
      <c r="A9103" s="1"/>
      <c r="E9103" s="2"/>
      <c r="F9103" s="3"/>
      <c r="G9103" s="2"/>
      <c r="H9103" s="50"/>
      <c r="I9103" s="50"/>
      <c r="J9103" s="50"/>
    </row>
    <row r="9104" spans="1:10" s="43" customFormat="1" x14ac:dyDescent="0.2">
      <c r="A9104" s="1"/>
      <c r="E9104" s="2"/>
      <c r="F9104" s="3"/>
      <c r="G9104" s="2"/>
      <c r="H9104" s="50"/>
      <c r="I9104" s="50"/>
      <c r="J9104" s="50"/>
    </row>
    <row r="9105" spans="1:10" s="43" customFormat="1" x14ac:dyDescent="0.2">
      <c r="A9105" s="1"/>
      <c r="E9105" s="2"/>
      <c r="F9105" s="3"/>
      <c r="G9105" s="2"/>
      <c r="H9105" s="50"/>
      <c r="I9105" s="50"/>
      <c r="J9105" s="50"/>
    </row>
    <row r="9106" spans="1:10" s="43" customFormat="1" x14ac:dyDescent="0.2">
      <c r="A9106" s="1"/>
      <c r="E9106" s="2"/>
      <c r="F9106" s="3"/>
      <c r="G9106" s="2"/>
      <c r="H9106" s="50"/>
      <c r="I9106" s="50"/>
      <c r="J9106" s="50"/>
    </row>
    <row r="9107" spans="1:10" s="43" customFormat="1" x14ac:dyDescent="0.2">
      <c r="A9107" s="1"/>
      <c r="E9107" s="2"/>
      <c r="F9107" s="3"/>
      <c r="G9107" s="2"/>
      <c r="H9107" s="50"/>
      <c r="I9107" s="50"/>
      <c r="J9107" s="50"/>
    </row>
    <row r="9108" spans="1:10" s="43" customFormat="1" x14ac:dyDescent="0.2">
      <c r="A9108" s="1"/>
      <c r="E9108" s="2"/>
      <c r="F9108" s="3"/>
      <c r="G9108" s="2"/>
      <c r="H9108" s="50"/>
      <c r="I9108" s="50"/>
      <c r="J9108" s="50"/>
    </row>
    <row r="9109" spans="1:10" s="43" customFormat="1" x14ac:dyDescent="0.2">
      <c r="A9109" s="1"/>
      <c r="E9109" s="2"/>
      <c r="F9109" s="3"/>
      <c r="G9109" s="2"/>
      <c r="H9109" s="50"/>
      <c r="I9109" s="50"/>
      <c r="J9109" s="50"/>
    </row>
    <row r="9110" spans="1:10" s="43" customFormat="1" x14ac:dyDescent="0.2">
      <c r="A9110" s="1"/>
      <c r="E9110" s="2"/>
      <c r="F9110" s="3"/>
      <c r="G9110" s="2"/>
      <c r="H9110" s="50"/>
      <c r="I9110" s="50"/>
      <c r="J9110" s="50"/>
    </row>
    <row r="9111" spans="1:10" s="43" customFormat="1" x14ac:dyDescent="0.2">
      <c r="A9111" s="1"/>
      <c r="E9111" s="2"/>
      <c r="F9111" s="3"/>
      <c r="G9111" s="2"/>
      <c r="H9111" s="50"/>
      <c r="I9111" s="50"/>
      <c r="J9111" s="50"/>
    </row>
    <row r="9112" spans="1:10" s="43" customFormat="1" x14ac:dyDescent="0.2">
      <c r="A9112" s="1"/>
      <c r="E9112" s="2"/>
      <c r="F9112" s="3"/>
      <c r="G9112" s="2"/>
      <c r="H9112" s="50"/>
      <c r="I9112" s="50"/>
      <c r="J9112" s="50"/>
    </row>
    <row r="9113" spans="1:10" s="43" customFormat="1" x14ac:dyDescent="0.2">
      <c r="A9113" s="1"/>
      <c r="E9113" s="2"/>
      <c r="F9113" s="3"/>
      <c r="G9113" s="2"/>
      <c r="H9113" s="50"/>
      <c r="I9113" s="50"/>
      <c r="J9113" s="50"/>
    </row>
    <row r="9114" spans="1:10" s="43" customFormat="1" x14ac:dyDescent="0.2">
      <c r="A9114" s="1"/>
      <c r="E9114" s="2"/>
      <c r="F9114" s="3"/>
      <c r="G9114" s="2"/>
      <c r="H9114" s="50"/>
      <c r="I9114" s="50"/>
      <c r="J9114" s="50"/>
    </row>
    <row r="9115" spans="1:10" s="43" customFormat="1" x14ac:dyDescent="0.2">
      <c r="A9115" s="1"/>
      <c r="E9115" s="2"/>
      <c r="F9115" s="3"/>
      <c r="G9115" s="2"/>
      <c r="H9115" s="50"/>
      <c r="I9115" s="50"/>
      <c r="J9115" s="50"/>
    </row>
    <row r="9116" spans="1:10" s="43" customFormat="1" x14ac:dyDescent="0.2">
      <c r="A9116" s="1"/>
      <c r="E9116" s="2"/>
      <c r="F9116" s="3"/>
      <c r="G9116" s="2"/>
      <c r="H9116" s="50"/>
      <c r="I9116" s="50"/>
      <c r="J9116" s="50"/>
    </row>
    <row r="9117" spans="1:10" s="43" customFormat="1" x14ac:dyDescent="0.2">
      <c r="A9117" s="1"/>
      <c r="E9117" s="2"/>
      <c r="F9117" s="3"/>
      <c r="G9117" s="2"/>
      <c r="H9117" s="50"/>
      <c r="I9117" s="50"/>
      <c r="J9117" s="50"/>
    </row>
    <row r="9118" spans="1:10" s="43" customFormat="1" x14ac:dyDescent="0.2">
      <c r="A9118" s="1"/>
      <c r="E9118" s="2"/>
      <c r="F9118" s="3"/>
      <c r="G9118" s="2"/>
      <c r="H9118" s="50"/>
      <c r="I9118" s="50"/>
      <c r="J9118" s="50"/>
    </row>
    <row r="9119" spans="1:10" s="43" customFormat="1" x14ac:dyDescent="0.2">
      <c r="A9119" s="1"/>
      <c r="E9119" s="2"/>
      <c r="F9119" s="3"/>
      <c r="G9119" s="2"/>
      <c r="H9119" s="50"/>
      <c r="I9119" s="50"/>
      <c r="J9119" s="50"/>
    </row>
    <row r="9120" spans="1:10" s="43" customFormat="1" x14ac:dyDescent="0.2">
      <c r="A9120" s="1"/>
      <c r="E9120" s="2"/>
      <c r="F9120" s="3"/>
      <c r="G9120" s="2"/>
      <c r="H9120" s="50"/>
      <c r="I9120" s="50"/>
      <c r="J9120" s="50"/>
    </row>
    <row r="9121" spans="1:10" s="43" customFormat="1" x14ac:dyDescent="0.2">
      <c r="A9121" s="1"/>
      <c r="E9121" s="2"/>
      <c r="F9121" s="3"/>
      <c r="G9121" s="2"/>
      <c r="H9121" s="50"/>
      <c r="I9121" s="50"/>
      <c r="J9121" s="50"/>
    </row>
    <row r="9122" spans="1:10" s="43" customFormat="1" x14ac:dyDescent="0.2">
      <c r="A9122" s="1"/>
      <c r="E9122" s="2"/>
      <c r="F9122" s="3"/>
      <c r="G9122" s="2"/>
      <c r="H9122" s="50"/>
      <c r="I9122" s="50"/>
      <c r="J9122" s="50"/>
    </row>
    <row r="9123" spans="1:10" s="43" customFormat="1" x14ac:dyDescent="0.2">
      <c r="A9123" s="1"/>
      <c r="E9123" s="2"/>
      <c r="F9123" s="3"/>
      <c r="G9123" s="2"/>
      <c r="H9123" s="50"/>
      <c r="I9123" s="50"/>
      <c r="J9123" s="50"/>
    </row>
    <row r="9124" spans="1:10" s="43" customFormat="1" x14ac:dyDescent="0.2">
      <c r="A9124" s="1"/>
      <c r="E9124" s="2"/>
      <c r="F9124" s="3"/>
      <c r="G9124" s="2"/>
      <c r="H9124" s="50"/>
      <c r="I9124" s="50"/>
      <c r="J9124" s="50"/>
    </row>
    <row r="9125" spans="1:10" s="43" customFormat="1" x14ac:dyDescent="0.2">
      <c r="A9125" s="1"/>
      <c r="E9125" s="2"/>
      <c r="F9125" s="3"/>
      <c r="G9125" s="2"/>
      <c r="H9125" s="50"/>
      <c r="I9125" s="50"/>
      <c r="J9125" s="50"/>
    </row>
    <row r="9126" spans="1:10" s="43" customFormat="1" x14ac:dyDescent="0.2">
      <c r="A9126" s="1"/>
      <c r="E9126" s="2"/>
      <c r="F9126" s="3"/>
      <c r="G9126" s="2"/>
      <c r="H9126" s="50"/>
      <c r="I9126" s="50"/>
      <c r="J9126" s="50"/>
    </row>
    <row r="9127" spans="1:10" s="43" customFormat="1" x14ac:dyDescent="0.2">
      <c r="A9127" s="1"/>
      <c r="E9127" s="2"/>
      <c r="F9127" s="3"/>
      <c r="G9127" s="2"/>
      <c r="H9127" s="50"/>
      <c r="I9127" s="50"/>
      <c r="J9127" s="50"/>
    </row>
    <row r="9128" spans="1:10" s="43" customFormat="1" x14ac:dyDescent="0.2">
      <c r="A9128" s="1"/>
      <c r="E9128" s="2"/>
      <c r="F9128" s="3"/>
      <c r="G9128" s="2"/>
      <c r="H9128" s="50"/>
      <c r="I9128" s="50"/>
      <c r="J9128" s="50"/>
    </row>
    <row r="9129" spans="1:10" s="43" customFormat="1" x14ac:dyDescent="0.2">
      <c r="A9129" s="1"/>
      <c r="E9129" s="2"/>
      <c r="F9129" s="3"/>
      <c r="G9129" s="2"/>
      <c r="H9129" s="50"/>
      <c r="I9129" s="50"/>
      <c r="J9129" s="50"/>
    </row>
    <row r="9130" spans="1:10" s="43" customFormat="1" x14ac:dyDescent="0.2">
      <c r="A9130" s="1"/>
      <c r="E9130" s="2"/>
      <c r="F9130" s="3"/>
      <c r="G9130" s="2"/>
      <c r="H9130" s="50"/>
      <c r="I9130" s="50"/>
      <c r="J9130" s="50"/>
    </row>
    <row r="9131" spans="1:10" s="43" customFormat="1" x14ac:dyDescent="0.2">
      <c r="A9131" s="1"/>
      <c r="E9131" s="2"/>
      <c r="F9131" s="3"/>
      <c r="G9131" s="2"/>
      <c r="H9131" s="50"/>
      <c r="I9131" s="50"/>
      <c r="J9131" s="50"/>
    </row>
    <row r="9132" spans="1:10" s="43" customFormat="1" x14ac:dyDescent="0.2">
      <c r="A9132" s="1"/>
      <c r="E9132" s="2"/>
      <c r="F9132" s="3"/>
      <c r="G9132" s="2"/>
      <c r="H9132" s="50"/>
      <c r="I9132" s="50"/>
      <c r="J9132" s="50"/>
    </row>
    <row r="9133" spans="1:10" s="43" customFormat="1" x14ac:dyDescent="0.2">
      <c r="A9133" s="1"/>
      <c r="E9133" s="2"/>
      <c r="F9133" s="3"/>
      <c r="G9133" s="2"/>
      <c r="H9133" s="50"/>
      <c r="I9133" s="50"/>
      <c r="J9133" s="50"/>
    </row>
    <row r="9134" spans="1:10" s="43" customFormat="1" x14ac:dyDescent="0.2">
      <c r="A9134" s="1"/>
      <c r="E9134" s="2"/>
      <c r="F9134" s="3"/>
      <c r="G9134" s="2"/>
      <c r="H9134" s="50"/>
      <c r="I9134" s="50"/>
      <c r="J9134" s="50"/>
    </row>
    <row r="9135" spans="1:10" s="43" customFormat="1" x14ac:dyDescent="0.2">
      <c r="A9135" s="1"/>
      <c r="E9135" s="2"/>
      <c r="F9135" s="3"/>
      <c r="G9135" s="2"/>
      <c r="H9135" s="50"/>
      <c r="I9135" s="50"/>
      <c r="J9135" s="50"/>
    </row>
    <row r="9136" spans="1:10" s="43" customFormat="1" x14ac:dyDescent="0.2">
      <c r="A9136" s="1"/>
      <c r="E9136" s="2"/>
      <c r="F9136" s="3"/>
      <c r="G9136" s="2"/>
      <c r="H9136" s="50"/>
      <c r="I9136" s="50"/>
      <c r="J9136" s="50"/>
    </row>
    <row r="9137" spans="1:10" s="43" customFormat="1" x14ac:dyDescent="0.2">
      <c r="A9137" s="1"/>
      <c r="E9137" s="2"/>
      <c r="F9137" s="3"/>
      <c r="G9137" s="2"/>
      <c r="H9137" s="50"/>
      <c r="I9137" s="50"/>
      <c r="J9137" s="50"/>
    </row>
    <row r="9138" spans="1:10" s="43" customFormat="1" x14ac:dyDescent="0.2">
      <c r="A9138" s="1"/>
      <c r="E9138" s="2"/>
      <c r="F9138" s="3"/>
      <c r="G9138" s="2"/>
      <c r="H9138" s="50"/>
      <c r="I9138" s="50"/>
      <c r="J9138" s="50"/>
    </row>
    <row r="9139" spans="1:10" s="43" customFormat="1" x14ac:dyDescent="0.2">
      <c r="A9139" s="1"/>
      <c r="E9139" s="2"/>
      <c r="F9139" s="3"/>
      <c r="G9139" s="2"/>
      <c r="H9139" s="50"/>
      <c r="I9139" s="50"/>
      <c r="J9139" s="50"/>
    </row>
    <row r="9140" spans="1:10" s="43" customFormat="1" x14ac:dyDescent="0.2">
      <c r="A9140" s="1"/>
      <c r="E9140" s="2"/>
      <c r="F9140" s="3"/>
      <c r="G9140" s="2"/>
      <c r="H9140" s="50"/>
      <c r="I9140" s="50"/>
      <c r="J9140" s="50"/>
    </row>
    <row r="9141" spans="1:10" s="43" customFormat="1" x14ac:dyDescent="0.2">
      <c r="A9141" s="1"/>
      <c r="E9141" s="2"/>
      <c r="F9141" s="3"/>
      <c r="G9141" s="2"/>
      <c r="H9141" s="50"/>
      <c r="I9141" s="50"/>
      <c r="J9141" s="50"/>
    </row>
    <row r="9142" spans="1:10" s="43" customFormat="1" x14ac:dyDescent="0.2">
      <c r="A9142" s="1"/>
      <c r="E9142" s="2"/>
      <c r="F9142" s="3"/>
      <c r="G9142" s="2"/>
      <c r="H9142" s="50"/>
      <c r="I9142" s="50"/>
      <c r="J9142" s="50"/>
    </row>
    <row r="9143" spans="1:10" s="43" customFormat="1" x14ac:dyDescent="0.2">
      <c r="A9143" s="1"/>
      <c r="E9143" s="2"/>
      <c r="F9143" s="3"/>
      <c r="G9143" s="2"/>
      <c r="H9143" s="50"/>
      <c r="I9143" s="50"/>
      <c r="J9143" s="50"/>
    </row>
    <row r="9144" spans="1:10" s="43" customFormat="1" x14ac:dyDescent="0.2">
      <c r="A9144" s="1"/>
      <c r="E9144" s="2"/>
      <c r="F9144" s="3"/>
      <c r="G9144" s="2"/>
      <c r="H9144" s="50"/>
      <c r="I9144" s="50"/>
      <c r="J9144" s="50"/>
    </row>
    <row r="9145" spans="1:10" s="43" customFormat="1" x14ac:dyDescent="0.2">
      <c r="A9145" s="1"/>
      <c r="E9145" s="2"/>
      <c r="F9145" s="3"/>
      <c r="G9145" s="2"/>
      <c r="H9145" s="50"/>
      <c r="I9145" s="50"/>
      <c r="J9145" s="50"/>
    </row>
    <row r="9146" spans="1:10" s="43" customFormat="1" x14ac:dyDescent="0.2">
      <c r="A9146" s="1"/>
      <c r="E9146" s="2"/>
      <c r="F9146" s="3"/>
      <c r="G9146" s="2"/>
      <c r="H9146" s="50"/>
      <c r="I9146" s="50"/>
      <c r="J9146" s="50"/>
    </row>
    <row r="9147" spans="1:10" s="43" customFormat="1" x14ac:dyDescent="0.2">
      <c r="A9147" s="1"/>
      <c r="E9147" s="2"/>
      <c r="F9147" s="3"/>
      <c r="G9147" s="2"/>
      <c r="H9147" s="50"/>
      <c r="I9147" s="50"/>
      <c r="J9147" s="50"/>
    </row>
    <row r="9148" spans="1:10" s="43" customFormat="1" x14ac:dyDescent="0.2">
      <c r="A9148" s="1"/>
      <c r="E9148" s="2"/>
      <c r="F9148" s="3"/>
      <c r="G9148" s="2"/>
      <c r="H9148" s="50"/>
      <c r="I9148" s="50"/>
      <c r="J9148" s="50"/>
    </row>
    <row r="9149" spans="1:10" s="43" customFormat="1" x14ac:dyDescent="0.2">
      <c r="A9149" s="1"/>
      <c r="E9149" s="2"/>
      <c r="F9149" s="3"/>
      <c r="G9149" s="2"/>
      <c r="H9149" s="50"/>
      <c r="I9149" s="50"/>
      <c r="J9149" s="50"/>
    </row>
    <row r="9150" spans="1:10" s="43" customFormat="1" x14ac:dyDescent="0.2">
      <c r="A9150" s="1"/>
      <c r="E9150" s="2"/>
      <c r="F9150" s="3"/>
      <c r="G9150" s="2"/>
      <c r="H9150" s="50"/>
      <c r="I9150" s="50"/>
      <c r="J9150" s="50"/>
    </row>
    <row r="9151" spans="1:10" s="43" customFormat="1" x14ac:dyDescent="0.2">
      <c r="A9151" s="1"/>
      <c r="E9151" s="2"/>
      <c r="F9151" s="3"/>
      <c r="G9151" s="2"/>
      <c r="H9151" s="50"/>
      <c r="I9151" s="50"/>
      <c r="J9151" s="50"/>
    </row>
    <row r="9152" spans="1:10" s="43" customFormat="1" x14ac:dyDescent="0.2">
      <c r="A9152" s="1"/>
      <c r="E9152" s="2"/>
      <c r="F9152" s="3"/>
      <c r="G9152" s="2"/>
      <c r="H9152" s="50"/>
      <c r="I9152" s="50"/>
      <c r="J9152" s="50"/>
    </row>
    <row r="9153" spans="1:10" s="43" customFormat="1" x14ac:dyDescent="0.2">
      <c r="A9153" s="1"/>
      <c r="E9153" s="2"/>
      <c r="F9153" s="3"/>
      <c r="G9153" s="2"/>
      <c r="H9153" s="50"/>
      <c r="I9153" s="50"/>
      <c r="J9153" s="50"/>
    </row>
    <row r="9154" spans="1:10" s="43" customFormat="1" x14ac:dyDescent="0.2">
      <c r="A9154" s="1"/>
      <c r="E9154" s="2"/>
      <c r="F9154" s="3"/>
      <c r="G9154" s="2"/>
      <c r="H9154" s="50"/>
      <c r="I9154" s="50"/>
      <c r="J9154" s="50"/>
    </row>
    <row r="9155" spans="1:10" s="43" customFormat="1" x14ac:dyDescent="0.2">
      <c r="A9155" s="1"/>
      <c r="E9155" s="2"/>
      <c r="F9155" s="3"/>
      <c r="G9155" s="2"/>
      <c r="H9155" s="50"/>
      <c r="I9155" s="50"/>
      <c r="J9155" s="50"/>
    </row>
    <row r="9156" spans="1:10" s="43" customFormat="1" x14ac:dyDescent="0.2">
      <c r="A9156" s="1"/>
      <c r="E9156" s="2"/>
      <c r="F9156" s="3"/>
      <c r="G9156" s="2"/>
      <c r="H9156" s="50"/>
      <c r="I9156" s="50"/>
      <c r="J9156" s="50"/>
    </row>
    <row r="9157" spans="1:10" s="43" customFormat="1" x14ac:dyDescent="0.2">
      <c r="A9157" s="1"/>
      <c r="E9157" s="2"/>
      <c r="F9157" s="3"/>
      <c r="G9157" s="2"/>
      <c r="H9157" s="50"/>
      <c r="I9157" s="50"/>
      <c r="J9157" s="50"/>
    </row>
    <row r="9158" spans="1:10" s="43" customFormat="1" x14ac:dyDescent="0.2">
      <c r="A9158" s="1"/>
      <c r="E9158" s="2"/>
      <c r="F9158" s="3"/>
      <c r="G9158" s="2"/>
      <c r="H9158" s="50"/>
      <c r="I9158" s="50"/>
      <c r="J9158" s="50"/>
    </row>
    <row r="9159" spans="1:10" s="43" customFormat="1" x14ac:dyDescent="0.2">
      <c r="A9159" s="1"/>
      <c r="E9159" s="2"/>
      <c r="F9159" s="3"/>
      <c r="G9159" s="2"/>
      <c r="H9159" s="50"/>
      <c r="I9159" s="50"/>
      <c r="J9159" s="50"/>
    </row>
    <row r="9160" spans="1:10" s="43" customFormat="1" x14ac:dyDescent="0.2">
      <c r="A9160" s="1"/>
      <c r="E9160" s="2"/>
      <c r="F9160" s="3"/>
      <c r="G9160" s="2"/>
      <c r="H9160" s="50"/>
      <c r="I9160" s="50"/>
      <c r="J9160" s="50"/>
    </row>
    <row r="9161" spans="1:10" s="43" customFormat="1" x14ac:dyDescent="0.2">
      <c r="A9161" s="1"/>
      <c r="E9161" s="2"/>
      <c r="F9161" s="3"/>
      <c r="G9161" s="2"/>
      <c r="H9161" s="50"/>
      <c r="I9161" s="50"/>
      <c r="J9161" s="50"/>
    </row>
    <row r="9162" spans="1:10" s="43" customFormat="1" x14ac:dyDescent="0.2">
      <c r="A9162" s="1"/>
      <c r="E9162" s="2"/>
      <c r="F9162" s="3"/>
      <c r="G9162" s="2"/>
      <c r="H9162" s="50"/>
      <c r="I9162" s="50"/>
      <c r="J9162" s="50"/>
    </row>
    <row r="9163" spans="1:10" s="43" customFormat="1" x14ac:dyDescent="0.2">
      <c r="A9163" s="1"/>
      <c r="E9163" s="2"/>
      <c r="F9163" s="3"/>
      <c r="G9163" s="2"/>
      <c r="H9163" s="50"/>
      <c r="I9163" s="50"/>
      <c r="J9163" s="50"/>
    </row>
    <row r="9164" spans="1:10" s="43" customFormat="1" x14ac:dyDescent="0.2">
      <c r="A9164" s="1"/>
      <c r="E9164" s="2"/>
      <c r="F9164" s="3"/>
      <c r="G9164" s="2"/>
      <c r="H9164" s="50"/>
      <c r="I9164" s="50"/>
      <c r="J9164" s="50"/>
    </row>
    <row r="9165" spans="1:10" s="43" customFormat="1" x14ac:dyDescent="0.2">
      <c r="A9165" s="1"/>
      <c r="E9165" s="2"/>
      <c r="F9165" s="3"/>
      <c r="G9165" s="2"/>
      <c r="H9165" s="50"/>
      <c r="I9165" s="50"/>
      <c r="J9165" s="50"/>
    </row>
    <row r="9166" spans="1:10" s="43" customFormat="1" x14ac:dyDescent="0.2">
      <c r="A9166" s="1"/>
      <c r="E9166" s="2"/>
      <c r="F9166" s="3"/>
      <c r="G9166" s="2"/>
      <c r="H9166" s="50"/>
      <c r="I9166" s="50"/>
      <c r="J9166" s="50"/>
    </row>
    <row r="9167" spans="1:10" s="43" customFormat="1" x14ac:dyDescent="0.2">
      <c r="A9167" s="1"/>
      <c r="E9167" s="2"/>
      <c r="F9167" s="3"/>
      <c r="G9167" s="2"/>
      <c r="H9167" s="50"/>
      <c r="I9167" s="50"/>
      <c r="J9167" s="50"/>
    </row>
    <row r="9168" spans="1:10" s="43" customFormat="1" x14ac:dyDescent="0.2">
      <c r="A9168" s="1"/>
      <c r="E9168" s="2"/>
      <c r="F9168" s="3"/>
      <c r="G9168" s="2"/>
      <c r="H9168" s="50"/>
      <c r="I9168" s="50"/>
      <c r="J9168" s="50"/>
    </row>
    <row r="9169" spans="1:10" s="43" customFormat="1" x14ac:dyDescent="0.2">
      <c r="A9169" s="1"/>
      <c r="E9169" s="2"/>
      <c r="F9169" s="3"/>
      <c r="G9169" s="2"/>
      <c r="H9169" s="50"/>
      <c r="I9169" s="50"/>
      <c r="J9169" s="50"/>
    </row>
    <row r="9170" spans="1:10" s="43" customFormat="1" x14ac:dyDescent="0.2">
      <c r="A9170" s="1"/>
      <c r="E9170" s="2"/>
      <c r="F9170" s="3"/>
      <c r="G9170" s="2"/>
      <c r="H9170" s="50"/>
      <c r="I9170" s="50"/>
      <c r="J9170" s="50"/>
    </row>
    <row r="9171" spans="1:10" s="43" customFormat="1" x14ac:dyDescent="0.2">
      <c r="A9171" s="1"/>
      <c r="E9171" s="2"/>
      <c r="F9171" s="3"/>
      <c r="G9171" s="2"/>
      <c r="H9171" s="50"/>
      <c r="I9171" s="50"/>
      <c r="J9171" s="50"/>
    </row>
    <row r="9172" spans="1:10" s="43" customFormat="1" x14ac:dyDescent="0.2">
      <c r="A9172" s="1"/>
      <c r="E9172" s="2"/>
      <c r="F9172" s="3"/>
      <c r="G9172" s="2"/>
      <c r="H9172" s="50"/>
      <c r="I9172" s="50"/>
      <c r="J9172" s="50"/>
    </row>
    <row r="9173" spans="1:10" s="43" customFormat="1" x14ac:dyDescent="0.2">
      <c r="A9173" s="1"/>
      <c r="E9173" s="2"/>
      <c r="F9173" s="3"/>
      <c r="G9173" s="2"/>
      <c r="H9173" s="50"/>
      <c r="I9173" s="50"/>
      <c r="J9173" s="50"/>
    </row>
    <row r="9174" spans="1:10" s="43" customFormat="1" x14ac:dyDescent="0.2">
      <c r="A9174" s="1"/>
      <c r="E9174" s="2"/>
      <c r="F9174" s="3"/>
      <c r="G9174" s="2"/>
      <c r="H9174" s="50"/>
      <c r="I9174" s="50"/>
      <c r="J9174" s="50"/>
    </row>
    <row r="9175" spans="1:10" s="43" customFormat="1" x14ac:dyDescent="0.2">
      <c r="A9175" s="1"/>
      <c r="E9175" s="2"/>
      <c r="F9175" s="3"/>
      <c r="G9175" s="2"/>
      <c r="H9175" s="50"/>
      <c r="I9175" s="50"/>
      <c r="J9175" s="50"/>
    </row>
    <row r="9176" spans="1:10" s="43" customFormat="1" x14ac:dyDescent="0.2">
      <c r="A9176" s="1"/>
      <c r="E9176" s="2"/>
      <c r="F9176" s="3"/>
      <c r="G9176" s="2"/>
      <c r="H9176" s="50"/>
      <c r="I9176" s="50"/>
      <c r="J9176" s="50"/>
    </row>
    <row r="9177" spans="1:10" s="43" customFormat="1" x14ac:dyDescent="0.2">
      <c r="A9177" s="1"/>
      <c r="E9177" s="2"/>
      <c r="F9177" s="3"/>
      <c r="G9177" s="2"/>
      <c r="H9177" s="50"/>
      <c r="I9177" s="50"/>
      <c r="J9177" s="50"/>
    </row>
    <row r="9178" spans="1:10" s="43" customFormat="1" x14ac:dyDescent="0.2">
      <c r="A9178" s="1"/>
      <c r="E9178" s="2"/>
      <c r="F9178" s="3"/>
      <c r="G9178" s="2"/>
      <c r="H9178" s="50"/>
      <c r="I9178" s="50"/>
      <c r="J9178" s="50"/>
    </row>
    <row r="9179" spans="1:10" s="43" customFormat="1" x14ac:dyDescent="0.2">
      <c r="A9179" s="1"/>
      <c r="E9179" s="2"/>
      <c r="F9179" s="3"/>
      <c r="G9179" s="2"/>
      <c r="H9179" s="50"/>
      <c r="I9179" s="50"/>
      <c r="J9179" s="50"/>
    </row>
    <row r="9180" spans="1:10" s="43" customFormat="1" x14ac:dyDescent="0.2">
      <c r="A9180" s="1"/>
      <c r="E9180" s="2"/>
      <c r="F9180" s="3"/>
      <c r="G9180" s="2"/>
      <c r="H9180" s="50"/>
      <c r="I9180" s="50"/>
      <c r="J9180" s="50"/>
    </row>
    <row r="9181" spans="1:10" s="43" customFormat="1" x14ac:dyDescent="0.2">
      <c r="A9181" s="1"/>
      <c r="E9181" s="2"/>
      <c r="F9181" s="3"/>
      <c r="G9181" s="2"/>
      <c r="H9181" s="50"/>
      <c r="I9181" s="50"/>
      <c r="J9181" s="50"/>
    </row>
    <row r="9182" spans="1:10" s="43" customFormat="1" x14ac:dyDescent="0.2">
      <c r="A9182" s="1"/>
      <c r="E9182" s="2"/>
      <c r="F9182" s="3"/>
      <c r="G9182" s="2"/>
      <c r="H9182" s="50"/>
      <c r="I9182" s="50"/>
      <c r="J9182" s="50"/>
    </row>
    <row r="9183" spans="1:10" s="43" customFormat="1" x14ac:dyDescent="0.2">
      <c r="A9183" s="1"/>
      <c r="E9183" s="2"/>
      <c r="F9183" s="3"/>
      <c r="G9183" s="2"/>
      <c r="H9183" s="50"/>
      <c r="I9183" s="50"/>
      <c r="J9183" s="50"/>
    </row>
    <row r="9184" spans="1:10" s="43" customFormat="1" x14ac:dyDescent="0.2">
      <c r="A9184" s="1"/>
      <c r="E9184" s="2"/>
      <c r="F9184" s="3"/>
      <c r="G9184" s="2"/>
      <c r="H9184" s="50"/>
      <c r="I9184" s="50"/>
      <c r="J9184" s="50"/>
    </row>
    <row r="9185" spans="1:10" s="43" customFormat="1" x14ac:dyDescent="0.2">
      <c r="A9185" s="1"/>
      <c r="E9185" s="2"/>
      <c r="F9185" s="3"/>
      <c r="G9185" s="2"/>
      <c r="H9185" s="50"/>
      <c r="I9185" s="50"/>
      <c r="J9185" s="50"/>
    </row>
    <row r="9186" spans="1:10" s="43" customFormat="1" x14ac:dyDescent="0.2">
      <c r="A9186" s="1"/>
      <c r="E9186" s="2"/>
      <c r="F9186" s="3"/>
      <c r="G9186" s="2"/>
      <c r="H9186" s="50"/>
      <c r="I9186" s="50"/>
      <c r="J9186" s="50"/>
    </row>
    <row r="9187" spans="1:10" s="43" customFormat="1" x14ac:dyDescent="0.2">
      <c r="A9187" s="1"/>
      <c r="E9187" s="2"/>
      <c r="F9187" s="3"/>
      <c r="G9187" s="2"/>
      <c r="H9187" s="50"/>
      <c r="I9187" s="50"/>
      <c r="J9187" s="50"/>
    </row>
    <row r="9188" spans="1:10" s="43" customFormat="1" x14ac:dyDescent="0.2">
      <c r="A9188" s="1"/>
      <c r="E9188" s="2"/>
      <c r="F9188" s="3"/>
      <c r="G9188" s="2"/>
      <c r="H9188" s="50"/>
      <c r="I9188" s="50"/>
      <c r="J9188" s="50"/>
    </row>
    <row r="9189" spans="1:10" s="43" customFormat="1" x14ac:dyDescent="0.2">
      <c r="A9189" s="1"/>
      <c r="E9189" s="2"/>
      <c r="F9189" s="3"/>
      <c r="G9189" s="2"/>
      <c r="H9189" s="50"/>
      <c r="I9189" s="50"/>
      <c r="J9189" s="50"/>
    </row>
    <row r="9190" spans="1:10" s="43" customFormat="1" x14ac:dyDescent="0.2">
      <c r="A9190" s="1"/>
      <c r="E9190" s="2"/>
      <c r="F9190" s="3"/>
      <c r="G9190" s="2"/>
      <c r="H9190" s="50"/>
      <c r="I9190" s="50"/>
      <c r="J9190" s="50"/>
    </row>
    <row r="9191" spans="1:10" s="43" customFormat="1" x14ac:dyDescent="0.2">
      <c r="A9191" s="1"/>
      <c r="E9191" s="2"/>
      <c r="F9191" s="3"/>
      <c r="G9191" s="2"/>
      <c r="H9191" s="50"/>
      <c r="I9191" s="50"/>
      <c r="J9191" s="50"/>
    </row>
    <row r="9192" spans="1:10" s="43" customFormat="1" x14ac:dyDescent="0.2">
      <c r="A9192" s="1"/>
      <c r="E9192" s="2"/>
      <c r="F9192" s="3"/>
      <c r="G9192" s="2"/>
      <c r="H9192" s="50"/>
      <c r="I9192" s="50"/>
      <c r="J9192" s="50"/>
    </row>
    <row r="9193" spans="1:10" s="43" customFormat="1" x14ac:dyDescent="0.2">
      <c r="A9193" s="1"/>
      <c r="E9193" s="2"/>
      <c r="F9193" s="3"/>
      <c r="G9193" s="2"/>
      <c r="H9193" s="50"/>
      <c r="I9193" s="50"/>
      <c r="J9193" s="50"/>
    </row>
    <row r="9194" spans="1:10" s="43" customFormat="1" x14ac:dyDescent="0.2">
      <c r="A9194" s="1"/>
      <c r="E9194" s="2"/>
      <c r="F9194" s="3"/>
      <c r="G9194" s="2"/>
      <c r="H9194" s="50"/>
      <c r="I9194" s="50"/>
      <c r="J9194" s="50"/>
    </row>
    <row r="9195" spans="1:10" s="43" customFormat="1" x14ac:dyDescent="0.2">
      <c r="A9195" s="1"/>
      <c r="E9195" s="2"/>
      <c r="F9195" s="3"/>
      <c r="G9195" s="2"/>
      <c r="H9195" s="50"/>
      <c r="I9195" s="50"/>
      <c r="J9195" s="50"/>
    </row>
    <row r="9196" spans="1:10" s="43" customFormat="1" x14ac:dyDescent="0.2">
      <c r="A9196" s="1"/>
      <c r="E9196" s="2"/>
      <c r="F9196" s="3"/>
      <c r="G9196" s="2"/>
      <c r="H9196" s="50"/>
      <c r="I9196" s="50"/>
      <c r="J9196" s="50"/>
    </row>
    <row r="9197" spans="1:10" s="43" customFormat="1" x14ac:dyDescent="0.2">
      <c r="A9197" s="1"/>
      <c r="E9197" s="2"/>
      <c r="F9197" s="3"/>
      <c r="G9197" s="2"/>
      <c r="H9197" s="50"/>
      <c r="I9197" s="50"/>
      <c r="J9197" s="50"/>
    </row>
    <row r="9198" spans="1:10" s="43" customFormat="1" x14ac:dyDescent="0.2">
      <c r="A9198" s="1"/>
      <c r="E9198" s="2"/>
      <c r="F9198" s="3"/>
      <c r="G9198" s="2"/>
      <c r="H9198" s="50"/>
      <c r="I9198" s="50"/>
      <c r="J9198" s="50"/>
    </row>
    <row r="9199" spans="1:10" s="43" customFormat="1" x14ac:dyDescent="0.2">
      <c r="A9199" s="1"/>
      <c r="E9199" s="2"/>
      <c r="F9199" s="3"/>
      <c r="G9199" s="2"/>
      <c r="H9199" s="50"/>
      <c r="I9199" s="50"/>
      <c r="J9199" s="50"/>
    </row>
    <row r="9200" spans="1:10" s="43" customFormat="1" x14ac:dyDescent="0.2">
      <c r="A9200" s="1"/>
      <c r="E9200" s="2"/>
      <c r="F9200" s="3"/>
      <c r="G9200" s="2"/>
      <c r="H9200" s="50"/>
      <c r="I9200" s="50"/>
      <c r="J9200" s="50"/>
    </row>
    <row r="9201" spans="1:10" s="43" customFormat="1" x14ac:dyDescent="0.2">
      <c r="A9201" s="1"/>
      <c r="E9201" s="2"/>
      <c r="F9201" s="3"/>
      <c r="G9201" s="2"/>
      <c r="H9201" s="50"/>
      <c r="I9201" s="50"/>
      <c r="J9201" s="50"/>
    </row>
    <row r="9202" spans="1:10" s="43" customFormat="1" x14ac:dyDescent="0.2">
      <c r="A9202" s="1"/>
      <c r="E9202" s="2"/>
      <c r="F9202" s="3"/>
      <c r="G9202" s="2"/>
      <c r="H9202" s="50"/>
      <c r="I9202" s="50"/>
      <c r="J9202" s="50"/>
    </row>
    <row r="9203" spans="1:10" s="43" customFormat="1" x14ac:dyDescent="0.2">
      <c r="A9203" s="1"/>
      <c r="E9203" s="2"/>
      <c r="F9203" s="3"/>
      <c r="G9203" s="2"/>
      <c r="H9203" s="50"/>
      <c r="I9203" s="50"/>
      <c r="J9203" s="50"/>
    </row>
    <row r="9204" spans="1:10" s="43" customFormat="1" x14ac:dyDescent="0.2">
      <c r="A9204" s="1"/>
      <c r="E9204" s="2"/>
      <c r="F9204" s="3"/>
      <c r="G9204" s="2"/>
      <c r="H9204" s="50"/>
      <c r="I9204" s="50"/>
      <c r="J9204" s="50"/>
    </row>
    <row r="9205" spans="1:10" s="43" customFormat="1" x14ac:dyDescent="0.2">
      <c r="A9205" s="1"/>
      <c r="E9205" s="2"/>
      <c r="F9205" s="3"/>
      <c r="G9205" s="2"/>
      <c r="H9205" s="50"/>
      <c r="I9205" s="50"/>
      <c r="J9205" s="50"/>
    </row>
    <row r="9206" spans="1:10" s="43" customFormat="1" x14ac:dyDescent="0.2">
      <c r="A9206" s="1"/>
      <c r="E9206" s="2"/>
      <c r="F9206" s="3"/>
      <c r="G9206" s="2"/>
      <c r="H9206" s="50"/>
      <c r="I9206" s="50"/>
      <c r="J9206" s="50"/>
    </row>
    <row r="9207" spans="1:10" s="43" customFormat="1" x14ac:dyDescent="0.2">
      <c r="A9207" s="1"/>
      <c r="E9207" s="2"/>
      <c r="F9207" s="3"/>
      <c r="G9207" s="2"/>
      <c r="H9207" s="50"/>
      <c r="I9207" s="50"/>
      <c r="J9207" s="50"/>
    </row>
    <row r="9208" spans="1:10" s="43" customFormat="1" x14ac:dyDescent="0.2">
      <c r="A9208" s="1"/>
      <c r="E9208" s="2"/>
      <c r="F9208" s="3"/>
      <c r="G9208" s="2"/>
      <c r="H9208" s="50"/>
      <c r="I9208" s="50"/>
      <c r="J9208" s="50"/>
    </row>
    <row r="9209" spans="1:10" s="43" customFormat="1" x14ac:dyDescent="0.2">
      <c r="A9209" s="1"/>
      <c r="E9209" s="2"/>
      <c r="F9209" s="3"/>
      <c r="G9209" s="2"/>
      <c r="H9209" s="50"/>
      <c r="I9209" s="50"/>
      <c r="J9209" s="50"/>
    </row>
    <row r="9210" spans="1:10" s="43" customFormat="1" x14ac:dyDescent="0.2">
      <c r="A9210" s="1"/>
      <c r="E9210" s="2"/>
      <c r="F9210" s="3"/>
      <c r="G9210" s="2"/>
      <c r="H9210" s="50"/>
      <c r="I9210" s="50"/>
      <c r="J9210" s="50"/>
    </row>
    <row r="9211" spans="1:10" s="43" customFormat="1" x14ac:dyDescent="0.2">
      <c r="A9211" s="1"/>
      <c r="E9211" s="2"/>
      <c r="F9211" s="3"/>
      <c r="G9211" s="2"/>
      <c r="H9211" s="50"/>
      <c r="I9211" s="50"/>
      <c r="J9211" s="50"/>
    </row>
    <row r="9212" spans="1:10" s="43" customFormat="1" x14ac:dyDescent="0.2">
      <c r="A9212" s="1"/>
      <c r="E9212" s="2"/>
      <c r="F9212" s="3"/>
      <c r="G9212" s="2"/>
      <c r="H9212" s="50"/>
      <c r="I9212" s="50"/>
      <c r="J9212" s="50"/>
    </row>
    <row r="9213" spans="1:10" s="43" customFormat="1" x14ac:dyDescent="0.2">
      <c r="A9213" s="1"/>
      <c r="E9213" s="2"/>
      <c r="F9213" s="3"/>
      <c r="G9213" s="2"/>
      <c r="H9213" s="50"/>
      <c r="I9213" s="50"/>
      <c r="J9213" s="50"/>
    </row>
    <row r="9214" spans="1:10" s="43" customFormat="1" x14ac:dyDescent="0.2">
      <c r="A9214" s="1"/>
      <c r="E9214" s="2"/>
      <c r="F9214" s="3"/>
      <c r="G9214" s="2"/>
      <c r="H9214" s="50"/>
      <c r="I9214" s="50"/>
      <c r="J9214" s="50"/>
    </row>
    <row r="9215" spans="1:10" s="43" customFormat="1" x14ac:dyDescent="0.2">
      <c r="A9215" s="1"/>
      <c r="E9215" s="2"/>
      <c r="F9215" s="3"/>
      <c r="G9215" s="2"/>
      <c r="H9215" s="50"/>
      <c r="I9215" s="50"/>
      <c r="J9215" s="50"/>
    </row>
    <row r="9216" spans="1:10" s="43" customFormat="1" x14ac:dyDescent="0.2">
      <c r="A9216" s="1"/>
      <c r="E9216" s="2"/>
      <c r="F9216" s="3"/>
      <c r="G9216" s="2"/>
      <c r="H9216" s="50"/>
      <c r="I9216" s="50"/>
      <c r="J9216" s="50"/>
    </row>
    <row r="9217" spans="1:10" s="43" customFormat="1" x14ac:dyDescent="0.2">
      <c r="A9217" s="1"/>
      <c r="E9217" s="2"/>
      <c r="F9217" s="3"/>
      <c r="G9217" s="2"/>
      <c r="H9217" s="50"/>
      <c r="I9217" s="50"/>
      <c r="J9217" s="50"/>
    </row>
    <row r="9218" spans="1:10" s="43" customFormat="1" x14ac:dyDescent="0.2">
      <c r="A9218" s="1"/>
      <c r="E9218" s="2"/>
      <c r="F9218" s="3"/>
      <c r="G9218" s="2"/>
      <c r="H9218" s="50"/>
      <c r="I9218" s="50"/>
      <c r="J9218" s="50"/>
    </row>
    <row r="9219" spans="1:10" s="43" customFormat="1" x14ac:dyDescent="0.2">
      <c r="A9219" s="1"/>
      <c r="E9219" s="2"/>
      <c r="F9219" s="3"/>
      <c r="G9219" s="2"/>
      <c r="H9219" s="50"/>
      <c r="I9219" s="50"/>
      <c r="J9219" s="50"/>
    </row>
    <row r="9220" spans="1:10" s="43" customFormat="1" x14ac:dyDescent="0.2">
      <c r="A9220" s="1"/>
      <c r="E9220" s="2"/>
      <c r="F9220" s="3"/>
      <c r="G9220" s="2"/>
      <c r="H9220" s="50"/>
      <c r="I9220" s="50"/>
      <c r="J9220" s="50"/>
    </row>
    <row r="9221" spans="1:10" s="43" customFormat="1" x14ac:dyDescent="0.2">
      <c r="A9221" s="1"/>
      <c r="E9221" s="2"/>
      <c r="F9221" s="3"/>
      <c r="G9221" s="2"/>
      <c r="H9221" s="50"/>
      <c r="I9221" s="50"/>
      <c r="J9221" s="50"/>
    </row>
    <row r="9222" spans="1:10" s="43" customFormat="1" x14ac:dyDescent="0.2">
      <c r="A9222" s="1"/>
      <c r="E9222" s="2"/>
      <c r="F9222" s="3"/>
      <c r="G9222" s="2"/>
      <c r="H9222" s="50"/>
      <c r="I9222" s="50"/>
      <c r="J9222" s="50"/>
    </row>
    <row r="9223" spans="1:10" s="43" customFormat="1" x14ac:dyDescent="0.2">
      <c r="A9223" s="1"/>
      <c r="E9223" s="2"/>
      <c r="F9223" s="3"/>
      <c r="G9223" s="2"/>
      <c r="H9223" s="50"/>
      <c r="I9223" s="50"/>
      <c r="J9223" s="50"/>
    </row>
    <row r="9224" spans="1:10" s="43" customFormat="1" x14ac:dyDescent="0.2">
      <c r="A9224" s="1"/>
      <c r="E9224" s="2"/>
      <c r="F9224" s="3"/>
      <c r="G9224" s="2"/>
      <c r="H9224" s="50"/>
      <c r="I9224" s="50"/>
      <c r="J9224" s="50"/>
    </row>
    <row r="9225" spans="1:10" s="43" customFormat="1" x14ac:dyDescent="0.2">
      <c r="A9225" s="1"/>
      <c r="E9225" s="2"/>
      <c r="F9225" s="3"/>
      <c r="G9225" s="2"/>
      <c r="H9225" s="50"/>
      <c r="I9225" s="50"/>
      <c r="J9225" s="50"/>
    </row>
    <row r="9226" spans="1:10" s="43" customFormat="1" x14ac:dyDescent="0.2">
      <c r="A9226" s="1"/>
      <c r="E9226" s="2"/>
      <c r="F9226" s="3"/>
      <c r="G9226" s="2"/>
      <c r="H9226" s="50"/>
      <c r="I9226" s="50"/>
      <c r="J9226" s="50"/>
    </row>
    <row r="9227" spans="1:10" s="43" customFormat="1" x14ac:dyDescent="0.2">
      <c r="A9227" s="1"/>
      <c r="E9227" s="2"/>
      <c r="F9227" s="3"/>
      <c r="G9227" s="2"/>
      <c r="H9227" s="50"/>
      <c r="I9227" s="50"/>
      <c r="J9227" s="50"/>
    </row>
    <row r="9228" spans="1:10" s="43" customFormat="1" x14ac:dyDescent="0.2">
      <c r="A9228" s="1"/>
      <c r="E9228" s="2"/>
      <c r="F9228" s="3"/>
      <c r="G9228" s="2"/>
      <c r="H9228" s="50"/>
      <c r="I9228" s="50"/>
      <c r="J9228" s="50"/>
    </row>
    <row r="9229" spans="1:10" s="43" customFormat="1" x14ac:dyDescent="0.2">
      <c r="A9229" s="1"/>
      <c r="E9229" s="2"/>
      <c r="F9229" s="3"/>
      <c r="G9229" s="2"/>
      <c r="H9229" s="50"/>
      <c r="I9229" s="50"/>
      <c r="J9229" s="50"/>
    </row>
    <row r="9230" spans="1:10" s="43" customFormat="1" x14ac:dyDescent="0.2">
      <c r="A9230" s="1"/>
      <c r="E9230" s="2"/>
      <c r="F9230" s="3"/>
      <c r="G9230" s="2"/>
      <c r="H9230" s="50"/>
      <c r="I9230" s="50"/>
      <c r="J9230" s="50"/>
    </row>
    <row r="9231" spans="1:10" s="43" customFormat="1" x14ac:dyDescent="0.2">
      <c r="A9231" s="1"/>
      <c r="E9231" s="2"/>
      <c r="F9231" s="3"/>
      <c r="G9231" s="2"/>
      <c r="H9231" s="50"/>
      <c r="I9231" s="50"/>
      <c r="J9231" s="50"/>
    </row>
    <row r="9232" spans="1:10" s="43" customFormat="1" x14ac:dyDescent="0.2">
      <c r="A9232" s="1"/>
      <c r="E9232" s="2"/>
      <c r="F9232" s="3"/>
      <c r="G9232" s="2"/>
      <c r="H9232" s="50"/>
      <c r="I9232" s="50"/>
      <c r="J9232" s="50"/>
    </row>
    <row r="9233" spans="1:10" s="43" customFormat="1" x14ac:dyDescent="0.2">
      <c r="A9233" s="1"/>
      <c r="E9233" s="2"/>
      <c r="F9233" s="3"/>
      <c r="G9233" s="2"/>
      <c r="H9233" s="50"/>
      <c r="I9233" s="50"/>
      <c r="J9233" s="50"/>
    </row>
    <row r="9234" spans="1:10" s="43" customFormat="1" x14ac:dyDescent="0.2">
      <c r="A9234" s="1"/>
      <c r="E9234" s="2"/>
      <c r="F9234" s="3"/>
      <c r="G9234" s="2"/>
      <c r="H9234" s="50"/>
      <c r="I9234" s="50"/>
      <c r="J9234" s="50"/>
    </row>
    <row r="9235" spans="1:10" s="43" customFormat="1" x14ac:dyDescent="0.2">
      <c r="A9235" s="1"/>
      <c r="E9235" s="2"/>
      <c r="F9235" s="3"/>
      <c r="G9235" s="2"/>
      <c r="H9235" s="50"/>
      <c r="I9235" s="50"/>
      <c r="J9235" s="50"/>
    </row>
    <row r="9236" spans="1:10" s="43" customFormat="1" x14ac:dyDescent="0.2">
      <c r="A9236" s="1"/>
      <c r="E9236" s="2"/>
      <c r="F9236" s="3"/>
      <c r="G9236" s="2"/>
      <c r="H9236" s="50"/>
      <c r="I9236" s="50"/>
      <c r="J9236" s="50"/>
    </row>
    <row r="9237" spans="1:10" s="43" customFormat="1" x14ac:dyDescent="0.2">
      <c r="A9237" s="1"/>
      <c r="E9237" s="2"/>
      <c r="F9237" s="3"/>
      <c r="G9237" s="2"/>
      <c r="H9237" s="50"/>
      <c r="I9237" s="50"/>
      <c r="J9237" s="50"/>
    </row>
    <row r="9238" spans="1:10" s="43" customFormat="1" x14ac:dyDescent="0.2">
      <c r="A9238" s="1"/>
      <c r="E9238" s="2"/>
      <c r="F9238" s="3"/>
      <c r="G9238" s="2"/>
      <c r="H9238" s="50"/>
      <c r="I9238" s="50"/>
      <c r="J9238" s="50"/>
    </row>
    <row r="9239" spans="1:10" s="43" customFormat="1" x14ac:dyDescent="0.2">
      <c r="A9239" s="1"/>
      <c r="E9239" s="2"/>
      <c r="F9239" s="3"/>
      <c r="G9239" s="2"/>
      <c r="H9239" s="50"/>
      <c r="I9239" s="50"/>
      <c r="J9239" s="50"/>
    </row>
    <row r="9240" spans="1:10" s="43" customFormat="1" x14ac:dyDescent="0.2">
      <c r="A9240" s="1"/>
      <c r="E9240" s="2"/>
      <c r="F9240" s="3"/>
      <c r="G9240" s="2"/>
      <c r="H9240" s="50"/>
      <c r="I9240" s="50"/>
      <c r="J9240" s="50"/>
    </row>
    <row r="9241" spans="1:10" s="43" customFormat="1" x14ac:dyDescent="0.2">
      <c r="A9241" s="1"/>
      <c r="E9241" s="2"/>
      <c r="F9241" s="3"/>
      <c r="G9241" s="2"/>
      <c r="H9241" s="50"/>
      <c r="I9241" s="50"/>
      <c r="J9241" s="50"/>
    </row>
    <row r="9242" spans="1:10" s="43" customFormat="1" x14ac:dyDescent="0.2">
      <c r="A9242" s="1"/>
      <c r="E9242" s="2"/>
      <c r="F9242" s="3"/>
      <c r="G9242" s="2"/>
      <c r="H9242" s="50"/>
      <c r="I9242" s="50"/>
      <c r="J9242" s="50"/>
    </row>
    <row r="9243" spans="1:10" s="43" customFormat="1" x14ac:dyDescent="0.2">
      <c r="A9243" s="1"/>
      <c r="E9243" s="2"/>
      <c r="F9243" s="3"/>
      <c r="G9243" s="2"/>
      <c r="H9243" s="50"/>
      <c r="I9243" s="50"/>
      <c r="J9243" s="50"/>
    </row>
    <row r="9244" spans="1:10" s="43" customFormat="1" x14ac:dyDescent="0.2">
      <c r="A9244" s="1"/>
      <c r="E9244" s="2"/>
      <c r="F9244" s="3"/>
      <c r="G9244" s="2"/>
      <c r="H9244" s="50"/>
      <c r="I9244" s="50"/>
      <c r="J9244" s="50"/>
    </row>
    <row r="9245" spans="1:10" s="43" customFormat="1" x14ac:dyDescent="0.2">
      <c r="A9245" s="1"/>
      <c r="E9245" s="2"/>
      <c r="F9245" s="3"/>
      <c r="G9245" s="2"/>
      <c r="H9245" s="50"/>
      <c r="I9245" s="50"/>
      <c r="J9245" s="50"/>
    </row>
    <row r="9246" spans="1:10" s="43" customFormat="1" x14ac:dyDescent="0.2">
      <c r="A9246" s="1"/>
      <c r="E9246" s="2"/>
      <c r="F9246" s="3"/>
      <c r="G9246" s="2"/>
      <c r="H9246" s="50"/>
      <c r="I9246" s="50"/>
      <c r="J9246" s="50"/>
    </row>
    <row r="9247" spans="1:10" s="43" customFormat="1" x14ac:dyDescent="0.2">
      <c r="A9247" s="1"/>
      <c r="E9247" s="2"/>
      <c r="F9247" s="3"/>
      <c r="G9247" s="2"/>
      <c r="H9247" s="50"/>
      <c r="I9247" s="50"/>
      <c r="J9247" s="50"/>
    </row>
    <row r="9248" spans="1:10" s="43" customFormat="1" x14ac:dyDescent="0.2">
      <c r="A9248" s="1"/>
      <c r="E9248" s="2"/>
      <c r="F9248" s="3"/>
      <c r="G9248" s="2"/>
      <c r="H9248" s="50"/>
      <c r="I9248" s="50"/>
      <c r="J9248" s="50"/>
    </row>
    <row r="9249" spans="1:10" s="43" customFormat="1" x14ac:dyDescent="0.2">
      <c r="A9249" s="1"/>
      <c r="E9249" s="2"/>
      <c r="F9249" s="3"/>
      <c r="G9249" s="2"/>
      <c r="H9249" s="50"/>
      <c r="I9249" s="50"/>
      <c r="J9249" s="50"/>
    </row>
    <row r="9250" spans="1:10" s="43" customFormat="1" x14ac:dyDescent="0.2">
      <c r="A9250" s="1"/>
      <c r="E9250" s="2"/>
      <c r="F9250" s="3"/>
      <c r="G9250" s="2"/>
      <c r="H9250" s="50"/>
      <c r="I9250" s="50"/>
      <c r="J9250" s="50"/>
    </row>
    <row r="9251" spans="1:10" s="43" customFormat="1" x14ac:dyDescent="0.2">
      <c r="A9251" s="1"/>
      <c r="E9251" s="2"/>
      <c r="F9251" s="3"/>
      <c r="G9251" s="2"/>
      <c r="H9251" s="50"/>
      <c r="I9251" s="50"/>
      <c r="J9251" s="50"/>
    </row>
    <row r="9252" spans="1:10" s="43" customFormat="1" x14ac:dyDescent="0.2">
      <c r="A9252" s="1"/>
      <c r="E9252" s="2"/>
      <c r="F9252" s="3"/>
      <c r="G9252" s="2"/>
      <c r="H9252" s="50"/>
      <c r="I9252" s="50"/>
      <c r="J9252" s="50"/>
    </row>
    <row r="9253" spans="1:10" s="43" customFormat="1" x14ac:dyDescent="0.2">
      <c r="A9253" s="1"/>
      <c r="E9253" s="2"/>
      <c r="F9253" s="3"/>
      <c r="G9253" s="2"/>
      <c r="H9253" s="50"/>
      <c r="I9253" s="50"/>
      <c r="J9253" s="50"/>
    </row>
    <row r="9254" spans="1:10" s="43" customFormat="1" x14ac:dyDescent="0.2">
      <c r="A9254" s="1"/>
      <c r="E9254" s="2"/>
      <c r="F9254" s="3"/>
      <c r="G9254" s="2"/>
      <c r="H9254" s="50"/>
      <c r="I9254" s="50"/>
      <c r="J9254" s="50"/>
    </row>
    <row r="9255" spans="1:10" s="43" customFormat="1" x14ac:dyDescent="0.2">
      <c r="A9255" s="1"/>
      <c r="E9255" s="2"/>
      <c r="F9255" s="3"/>
      <c r="G9255" s="2"/>
      <c r="H9255" s="50"/>
      <c r="I9255" s="50"/>
      <c r="J9255" s="50"/>
    </row>
    <row r="9256" spans="1:10" s="43" customFormat="1" x14ac:dyDescent="0.2">
      <c r="A9256" s="1"/>
      <c r="E9256" s="2"/>
      <c r="F9256" s="3"/>
      <c r="G9256" s="2"/>
      <c r="H9256" s="50"/>
      <c r="I9256" s="50"/>
      <c r="J9256" s="50"/>
    </row>
    <row r="9257" spans="1:10" s="43" customFormat="1" x14ac:dyDescent="0.2">
      <c r="A9257" s="1"/>
      <c r="E9257" s="2"/>
      <c r="F9257" s="3"/>
      <c r="G9257" s="2"/>
      <c r="H9257" s="50"/>
      <c r="I9257" s="50"/>
      <c r="J9257" s="50"/>
    </row>
    <row r="9258" spans="1:10" s="43" customFormat="1" x14ac:dyDescent="0.2">
      <c r="A9258" s="1"/>
      <c r="E9258" s="2"/>
      <c r="F9258" s="3"/>
      <c r="G9258" s="2"/>
      <c r="H9258" s="50"/>
      <c r="I9258" s="50"/>
      <c r="J9258" s="50"/>
    </row>
    <row r="9259" spans="1:10" s="43" customFormat="1" x14ac:dyDescent="0.2">
      <c r="A9259" s="1"/>
      <c r="E9259" s="2"/>
      <c r="F9259" s="3"/>
      <c r="G9259" s="2"/>
      <c r="H9259" s="50"/>
      <c r="I9259" s="50"/>
      <c r="J9259" s="50"/>
    </row>
    <row r="9260" spans="1:10" s="43" customFormat="1" x14ac:dyDescent="0.2">
      <c r="A9260" s="1"/>
      <c r="E9260" s="2"/>
      <c r="F9260" s="3"/>
      <c r="G9260" s="2"/>
      <c r="H9260" s="50"/>
      <c r="I9260" s="50"/>
      <c r="J9260" s="50"/>
    </row>
    <row r="9261" spans="1:10" s="43" customFormat="1" x14ac:dyDescent="0.2">
      <c r="A9261" s="1"/>
      <c r="E9261" s="2"/>
      <c r="F9261" s="3"/>
      <c r="G9261" s="2"/>
      <c r="H9261" s="50"/>
      <c r="I9261" s="50"/>
      <c r="J9261" s="50"/>
    </row>
    <row r="9262" spans="1:10" s="43" customFormat="1" x14ac:dyDescent="0.2">
      <c r="A9262" s="1"/>
      <c r="E9262" s="2"/>
      <c r="F9262" s="3"/>
      <c r="G9262" s="2"/>
      <c r="H9262" s="50"/>
      <c r="I9262" s="50"/>
      <c r="J9262" s="50"/>
    </row>
    <row r="9263" spans="1:10" s="43" customFormat="1" x14ac:dyDescent="0.2">
      <c r="A9263" s="1"/>
      <c r="E9263" s="2"/>
      <c r="F9263" s="3"/>
      <c r="G9263" s="2"/>
      <c r="H9263" s="50"/>
      <c r="I9263" s="50"/>
      <c r="J9263" s="50"/>
    </row>
    <row r="9264" spans="1:10" s="43" customFormat="1" x14ac:dyDescent="0.2">
      <c r="A9264" s="1"/>
      <c r="E9264" s="2"/>
      <c r="F9264" s="3"/>
      <c r="G9264" s="2"/>
      <c r="H9264" s="50"/>
      <c r="I9264" s="50"/>
      <c r="J9264" s="50"/>
    </row>
    <row r="9265" spans="1:10" s="43" customFormat="1" x14ac:dyDescent="0.2">
      <c r="A9265" s="1"/>
      <c r="E9265" s="2"/>
      <c r="F9265" s="3"/>
      <c r="G9265" s="2"/>
      <c r="H9265" s="50"/>
      <c r="I9265" s="50"/>
      <c r="J9265" s="50"/>
    </row>
    <row r="9266" spans="1:10" s="43" customFormat="1" x14ac:dyDescent="0.2">
      <c r="A9266" s="1"/>
      <c r="E9266" s="2"/>
      <c r="F9266" s="3"/>
      <c r="G9266" s="2"/>
      <c r="H9266" s="50"/>
      <c r="I9266" s="50"/>
      <c r="J9266" s="50"/>
    </row>
    <row r="9267" spans="1:10" s="43" customFormat="1" x14ac:dyDescent="0.2">
      <c r="A9267" s="1"/>
      <c r="E9267" s="2"/>
      <c r="F9267" s="3"/>
      <c r="G9267" s="2"/>
      <c r="H9267" s="50"/>
      <c r="I9267" s="50"/>
      <c r="J9267" s="50"/>
    </row>
    <row r="9268" spans="1:10" s="43" customFormat="1" x14ac:dyDescent="0.2">
      <c r="A9268" s="1"/>
      <c r="E9268" s="2"/>
      <c r="F9268" s="3"/>
      <c r="G9268" s="2"/>
      <c r="H9268" s="50"/>
      <c r="I9268" s="50"/>
      <c r="J9268" s="50"/>
    </row>
    <row r="9269" spans="1:10" s="43" customFormat="1" x14ac:dyDescent="0.2">
      <c r="A9269" s="1"/>
      <c r="E9269" s="2"/>
      <c r="F9269" s="3"/>
      <c r="G9269" s="2"/>
      <c r="H9269" s="50"/>
      <c r="I9269" s="50"/>
      <c r="J9269" s="50"/>
    </row>
    <row r="9270" spans="1:10" s="43" customFormat="1" x14ac:dyDescent="0.2">
      <c r="A9270" s="1"/>
      <c r="E9270" s="2"/>
      <c r="F9270" s="3"/>
      <c r="G9270" s="2"/>
      <c r="H9270" s="50"/>
      <c r="I9270" s="50"/>
      <c r="J9270" s="50"/>
    </row>
    <row r="9271" spans="1:10" s="43" customFormat="1" x14ac:dyDescent="0.2">
      <c r="A9271" s="1"/>
      <c r="E9271" s="2"/>
      <c r="F9271" s="3"/>
      <c r="G9271" s="2"/>
      <c r="H9271" s="50"/>
      <c r="I9271" s="50"/>
      <c r="J9271" s="50"/>
    </row>
    <row r="9272" spans="1:10" s="43" customFormat="1" x14ac:dyDescent="0.2">
      <c r="A9272" s="1"/>
      <c r="E9272" s="2"/>
      <c r="F9272" s="3"/>
      <c r="G9272" s="2"/>
      <c r="H9272" s="50"/>
      <c r="I9272" s="50"/>
      <c r="J9272" s="50"/>
    </row>
    <row r="9273" spans="1:10" s="43" customFormat="1" x14ac:dyDescent="0.2">
      <c r="A9273" s="1"/>
      <c r="E9273" s="2"/>
      <c r="F9273" s="3"/>
      <c r="G9273" s="2"/>
      <c r="H9273" s="50"/>
      <c r="I9273" s="50"/>
      <c r="J9273" s="50"/>
    </row>
    <row r="9274" spans="1:10" s="43" customFormat="1" x14ac:dyDescent="0.2">
      <c r="A9274" s="1"/>
      <c r="E9274" s="2"/>
      <c r="F9274" s="3"/>
      <c r="G9274" s="2"/>
      <c r="H9274" s="50"/>
      <c r="I9274" s="50"/>
      <c r="J9274" s="50"/>
    </row>
    <row r="9275" spans="1:10" s="43" customFormat="1" x14ac:dyDescent="0.2">
      <c r="A9275" s="1"/>
      <c r="E9275" s="2"/>
      <c r="F9275" s="3"/>
      <c r="G9275" s="2"/>
      <c r="H9275" s="50"/>
      <c r="I9275" s="50"/>
      <c r="J9275" s="50"/>
    </row>
    <row r="9276" spans="1:10" s="43" customFormat="1" x14ac:dyDescent="0.2">
      <c r="A9276" s="1"/>
      <c r="E9276" s="2"/>
      <c r="F9276" s="3"/>
      <c r="G9276" s="2"/>
      <c r="H9276" s="50"/>
      <c r="I9276" s="50"/>
      <c r="J9276" s="50"/>
    </row>
    <row r="9277" spans="1:10" s="43" customFormat="1" x14ac:dyDescent="0.2">
      <c r="A9277" s="1"/>
      <c r="E9277" s="2"/>
      <c r="F9277" s="3"/>
      <c r="G9277" s="2"/>
      <c r="H9277" s="50"/>
      <c r="I9277" s="50"/>
      <c r="J9277" s="50"/>
    </row>
    <row r="9278" spans="1:10" s="43" customFormat="1" x14ac:dyDescent="0.2">
      <c r="A9278" s="1"/>
      <c r="E9278" s="2"/>
      <c r="F9278" s="3"/>
      <c r="G9278" s="2"/>
      <c r="H9278" s="50"/>
      <c r="I9278" s="50"/>
      <c r="J9278" s="50"/>
    </row>
    <row r="9279" spans="1:10" s="43" customFormat="1" x14ac:dyDescent="0.2">
      <c r="A9279" s="1"/>
      <c r="E9279" s="2"/>
      <c r="F9279" s="3"/>
      <c r="G9279" s="2"/>
      <c r="H9279" s="50"/>
      <c r="I9279" s="50"/>
      <c r="J9279" s="50"/>
    </row>
    <row r="9280" spans="1:10" s="43" customFormat="1" x14ac:dyDescent="0.2">
      <c r="A9280" s="1"/>
      <c r="E9280" s="2"/>
      <c r="F9280" s="3"/>
      <c r="G9280" s="2"/>
      <c r="H9280" s="50"/>
      <c r="I9280" s="50"/>
      <c r="J9280" s="50"/>
    </row>
    <row r="9281" spans="1:10" s="43" customFormat="1" x14ac:dyDescent="0.2">
      <c r="A9281" s="1"/>
      <c r="E9281" s="2"/>
      <c r="F9281" s="3"/>
      <c r="G9281" s="2"/>
      <c r="H9281" s="50"/>
      <c r="I9281" s="50"/>
      <c r="J9281" s="50"/>
    </row>
    <row r="9282" spans="1:10" s="43" customFormat="1" x14ac:dyDescent="0.2">
      <c r="A9282" s="1"/>
      <c r="E9282" s="2"/>
      <c r="F9282" s="3"/>
      <c r="G9282" s="2"/>
      <c r="H9282" s="50"/>
      <c r="I9282" s="50"/>
      <c r="J9282" s="50"/>
    </row>
    <row r="9283" spans="1:10" s="43" customFormat="1" x14ac:dyDescent="0.2">
      <c r="A9283" s="1"/>
      <c r="E9283" s="2"/>
      <c r="F9283" s="3"/>
      <c r="G9283" s="2"/>
      <c r="H9283" s="50"/>
      <c r="I9283" s="50"/>
      <c r="J9283" s="50"/>
    </row>
    <row r="9284" spans="1:10" s="43" customFormat="1" x14ac:dyDescent="0.2">
      <c r="A9284" s="1"/>
      <c r="E9284" s="2"/>
      <c r="F9284" s="3"/>
      <c r="G9284" s="2"/>
      <c r="H9284" s="50"/>
      <c r="I9284" s="50"/>
      <c r="J9284" s="50"/>
    </row>
    <row r="9285" spans="1:10" s="43" customFormat="1" x14ac:dyDescent="0.2">
      <c r="A9285" s="1"/>
      <c r="E9285" s="2"/>
      <c r="F9285" s="3"/>
      <c r="G9285" s="2"/>
      <c r="H9285" s="50"/>
      <c r="I9285" s="50"/>
      <c r="J9285" s="50"/>
    </row>
    <row r="9286" spans="1:10" s="43" customFormat="1" x14ac:dyDescent="0.2">
      <c r="A9286" s="1"/>
      <c r="E9286" s="2"/>
      <c r="F9286" s="3"/>
      <c r="G9286" s="2"/>
      <c r="H9286" s="50"/>
      <c r="I9286" s="50"/>
      <c r="J9286" s="50"/>
    </row>
    <row r="9287" spans="1:10" s="43" customFormat="1" x14ac:dyDescent="0.2">
      <c r="A9287" s="1"/>
      <c r="E9287" s="2"/>
      <c r="F9287" s="3"/>
      <c r="G9287" s="2"/>
      <c r="H9287" s="50"/>
      <c r="I9287" s="50"/>
      <c r="J9287" s="50"/>
    </row>
    <row r="9288" spans="1:10" s="43" customFormat="1" x14ac:dyDescent="0.2">
      <c r="A9288" s="1"/>
      <c r="E9288" s="2"/>
      <c r="F9288" s="3"/>
      <c r="G9288" s="2"/>
      <c r="H9288" s="50"/>
      <c r="I9288" s="50"/>
      <c r="J9288" s="50"/>
    </row>
    <row r="9289" spans="1:10" s="43" customFormat="1" x14ac:dyDescent="0.2">
      <c r="A9289" s="1"/>
      <c r="E9289" s="2"/>
      <c r="F9289" s="3"/>
      <c r="G9289" s="2"/>
      <c r="H9289" s="50"/>
      <c r="I9289" s="50"/>
      <c r="J9289" s="50"/>
    </row>
    <row r="9290" spans="1:10" s="43" customFormat="1" x14ac:dyDescent="0.2">
      <c r="A9290" s="1"/>
      <c r="E9290" s="2"/>
      <c r="F9290" s="3"/>
      <c r="G9290" s="2"/>
      <c r="H9290" s="50"/>
      <c r="I9290" s="50"/>
      <c r="J9290" s="50"/>
    </row>
    <row r="9291" spans="1:10" s="43" customFormat="1" x14ac:dyDescent="0.2">
      <c r="A9291" s="1"/>
      <c r="E9291" s="2"/>
      <c r="F9291" s="3"/>
      <c r="G9291" s="2"/>
      <c r="H9291" s="50"/>
      <c r="I9291" s="50"/>
      <c r="J9291" s="50"/>
    </row>
    <row r="9292" spans="1:10" s="43" customFormat="1" x14ac:dyDescent="0.2">
      <c r="A9292" s="1"/>
      <c r="E9292" s="2"/>
      <c r="F9292" s="3"/>
      <c r="G9292" s="2"/>
      <c r="H9292" s="50"/>
      <c r="I9292" s="50"/>
      <c r="J9292" s="50"/>
    </row>
    <row r="9293" spans="1:10" s="43" customFormat="1" x14ac:dyDescent="0.2">
      <c r="A9293" s="1"/>
      <c r="E9293" s="2"/>
      <c r="F9293" s="3"/>
      <c r="G9293" s="2"/>
      <c r="H9293" s="50"/>
      <c r="I9293" s="50"/>
      <c r="J9293" s="50"/>
    </row>
    <row r="9294" spans="1:10" s="43" customFormat="1" x14ac:dyDescent="0.2">
      <c r="A9294" s="1"/>
      <c r="E9294" s="2"/>
      <c r="F9294" s="3"/>
      <c r="G9294" s="2"/>
      <c r="H9294" s="50"/>
      <c r="I9294" s="50"/>
      <c r="J9294" s="50"/>
    </row>
    <row r="9295" spans="1:10" s="43" customFormat="1" x14ac:dyDescent="0.2">
      <c r="A9295" s="1"/>
      <c r="E9295" s="2"/>
      <c r="F9295" s="3"/>
      <c r="G9295" s="2"/>
      <c r="H9295" s="50"/>
      <c r="I9295" s="50"/>
      <c r="J9295" s="50"/>
    </row>
    <row r="9296" spans="1:10" s="43" customFormat="1" x14ac:dyDescent="0.2">
      <c r="A9296" s="1"/>
      <c r="E9296" s="2"/>
      <c r="F9296" s="3"/>
      <c r="G9296" s="2"/>
      <c r="H9296" s="50"/>
      <c r="I9296" s="50"/>
      <c r="J9296" s="50"/>
    </row>
    <row r="9297" spans="1:10" s="43" customFormat="1" x14ac:dyDescent="0.2">
      <c r="A9297" s="1"/>
      <c r="E9297" s="2"/>
      <c r="F9297" s="3"/>
      <c r="G9297" s="2"/>
      <c r="H9297" s="50"/>
      <c r="I9297" s="50"/>
      <c r="J9297" s="50"/>
    </row>
    <row r="9298" spans="1:10" s="43" customFormat="1" x14ac:dyDescent="0.2">
      <c r="A9298" s="1"/>
      <c r="E9298" s="2"/>
      <c r="F9298" s="3"/>
      <c r="G9298" s="2"/>
      <c r="H9298" s="50"/>
      <c r="I9298" s="50"/>
      <c r="J9298" s="50"/>
    </row>
    <row r="9299" spans="1:10" s="43" customFormat="1" x14ac:dyDescent="0.2">
      <c r="A9299" s="1"/>
      <c r="E9299" s="2"/>
      <c r="F9299" s="3"/>
      <c r="G9299" s="2"/>
      <c r="H9299" s="50"/>
      <c r="I9299" s="50"/>
      <c r="J9299" s="50"/>
    </row>
    <row r="9300" spans="1:10" s="43" customFormat="1" x14ac:dyDescent="0.2">
      <c r="A9300" s="1"/>
      <c r="E9300" s="2"/>
      <c r="F9300" s="3"/>
      <c r="G9300" s="2"/>
      <c r="H9300" s="50"/>
      <c r="I9300" s="50"/>
      <c r="J9300" s="50"/>
    </row>
    <row r="9301" spans="1:10" s="43" customFormat="1" x14ac:dyDescent="0.2">
      <c r="A9301" s="1"/>
      <c r="E9301" s="2"/>
      <c r="F9301" s="3"/>
      <c r="G9301" s="2"/>
      <c r="H9301" s="50"/>
      <c r="I9301" s="50"/>
      <c r="J9301" s="50"/>
    </row>
    <row r="9302" spans="1:10" s="43" customFormat="1" x14ac:dyDescent="0.2">
      <c r="A9302" s="1"/>
      <c r="E9302" s="2"/>
      <c r="F9302" s="3"/>
      <c r="G9302" s="2"/>
      <c r="H9302" s="50"/>
      <c r="I9302" s="50"/>
      <c r="J9302" s="50"/>
    </row>
    <row r="9303" spans="1:10" s="43" customFormat="1" x14ac:dyDescent="0.2">
      <c r="A9303" s="1"/>
      <c r="E9303" s="2"/>
      <c r="F9303" s="3"/>
      <c r="G9303" s="2"/>
      <c r="H9303" s="50"/>
      <c r="I9303" s="50"/>
      <c r="J9303" s="50"/>
    </row>
    <row r="9304" spans="1:10" s="43" customFormat="1" x14ac:dyDescent="0.2">
      <c r="A9304" s="1"/>
      <c r="E9304" s="2"/>
      <c r="F9304" s="3"/>
      <c r="G9304" s="2"/>
      <c r="H9304" s="50"/>
      <c r="I9304" s="50"/>
      <c r="J9304" s="50"/>
    </row>
    <row r="9305" spans="1:10" s="43" customFormat="1" x14ac:dyDescent="0.2">
      <c r="A9305" s="1"/>
      <c r="E9305" s="2"/>
      <c r="F9305" s="3"/>
      <c r="G9305" s="2"/>
      <c r="H9305" s="50"/>
      <c r="I9305" s="50"/>
      <c r="J9305" s="50"/>
    </row>
    <row r="9306" spans="1:10" s="43" customFormat="1" x14ac:dyDescent="0.2">
      <c r="A9306" s="1"/>
      <c r="E9306" s="2"/>
      <c r="F9306" s="3"/>
      <c r="G9306" s="2"/>
      <c r="H9306" s="50"/>
      <c r="I9306" s="50"/>
      <c r="J9306" s="50"/>
    </row>
    <row r="9307" spans="1:10" s="43" customFormat="1" x14ac:dyDescent="0.2">
      <c r="A9307" s="1"/>
      <c r="E9307" s="2"/>
      <c r="F9307" s="3"/>
      <c r="G9307" s="2"/>
      <c r="H9307" s="50"/>
      <c r="I9307" s="50"/>
      <c r="J9307" s="50"/>
    </row>
    <row r="9308" spans="1:10" s="43" customFormat="1" x14ac:dyDescent="0.2">
      <c r="A9308" s="1"/>
      <c r="E9308" s="2"/>
      <c r="F9308" s="3"/>
      <c r="G9308" s="2"/>
      <c r="H9308" s="50"/>
      <c r="I9308" s="50"/>
      <c r="J9308" s="50"/>
    </row>
    <row r="9309" spans="1:10" s="43" customFormat="1" x14ac:dyDescent="0.2">
      <c r="A9309" s="1"/>
      <c r="E9309" s="2"/>
      <c r="F9309" s="3"/>
      <c r="G9309" s="2"/>
      <c r="H9309" s="50"/>
      <c r="I9309" s="50"/>
      <c r="J9309" s="50"/>
    </row>
    <row r="9310" spans="1:10" s="43" customFormat="1" x14ac:dyDescent="0.2">
      <c r="A9310" s="1"/>
      <c r="E9310" s="2"/>
      <c r="F9310" s="3"/>
      <c r="G9310" s="2"/>
      <c r="H9310" s="50"/>
      <c r="I9310" s="50"/>
      <c r="J9310" s="50"/>
    </row>
    <row r="9311" spans="1:10" s="43" customFormat="1" x14ac:dyDescent="0.2">
      <c r="A9311" s="1"/>
      <c r="E9311" s="2"/>
      <c r="F9311" s="3"/>
      <c r="G9311" s="2"/>
      <c r="H9311" s="50"/>
      <c r="I9311" s="50"/>
      <c r="J9311" s="50"/>
    </row>
    <row r="9312" spans="1:10" s="43" customFormat="1" x14ac:dyDescent="0.2">
      <c r="A9312" s="1"/>
      <c r="E9312" s="2"/>
      <c r="F9312" s="3"/>
      <c r="G9312" s="2"/>
      <c r="H9312" s="50"/>
      <c r="I9312" s="50"/>
      <c r="J9312" s="50"/>
    </row>
    <row r="9313" spans="1:10" s="43" customFormat="1" x14ac:dyDescent="0.2">
      <c r="A9313" s="1"/>
      <c r="E9313" s="2"/>
      <c r="F9313" s="3"/>
      <c r="G9313" s="2"/>
      <c r="H9313" s="50"/>
      <c r="I9313" s="50"/>
      <c r="J9313" s="50"/>
    </row>
    <row r="9314" spans="1:10" s="43" customFormat="1" x14ac:dyDescent="0.2">
      <c r="A9314" s="1"/>
      <c r="E9314" s="2"/>
      <c r="F9314" s="3"/>
      <c r="G9314" s="2"/>
      <c r="H9314" s="50"/>
      <c r="I9314" s="50"/>
      <c r="J9314" s="50"/>
    </row>
    <row r="9315" spans="1:10" s="43" customFormat="1" x14ac:dyDescent="0.2">
      <c r="A9315" s="1"/>
      <c r="E9315" s="2"/>
      <c r="F9315" s="3"/>
      <c r="G9315" s="2"/>
      <c r="H9315" s="50"/>
      <c r="I9315" s="50"/>
      <c r="J9315" s="50"/>
    </row>
    <row r="9316" spans="1:10" s="43" customFormat="1" x14ac:dyDescent="0.2">
      <c r="A9316" s="1"/>
      <c r="E9316" s="2"/>
      <c r="F9316" s="3"/>
      <c r="G9316" s="2"/>
      <c r="H9316" s="50"/>
      <c r="I9316" s="50"/>
      <c r="J9316" s="50"/>
    </row>
    <row r="9317" spans="1:10" s="43" customFormat="1" x14ac:dyDescent="0.2">
      <c r="A9317" s="1"/>
      <c r="E9317" s="2"/>
      <c r="F9317" s="3"/>
      <c r="G9317" s="2"/>
      <c r="H9317" s="50"/>
      <c r="I9317" s="50"/>
      <c r="J9317" s="50"/>
    </row>
    <row r="9318" spans="1:10" s="43" customFormat="1" x14ac:dyDescent="0.2">
      <c r="A9318" s="1"/>
      <c r="E9318" s="2"/>
      <c r="F9318" s="3"/>
      <c r="G9318" s="2"/>
      <c r="H9318" s="50"/>
      <c r="I9318" s="50"/>
      <c r="J9318" s="50"/>
    </row>
    <row r="9319" spans="1:10" s="43" customFormat="1" x14ac:dyDescent="0.2">
      <c r="A9319" s="1"/>
      <c r="E9319" s="2"/>
      <c r="F9319" s="3"/>
      <c r="G9319" s="2"/>
      <c r="H9319" s="50"/>
      <c r="I9319" s="50"/>
      <c r="J9319" s="50"/>
    </row>
    <row r="9320" spans="1:10" s="43" customFormat="1" x14ac:dyDescent="0.2">
      <c r="A9320" s="1"/>
      <c r="E9320" s="2"/>
      <c r="F9320" s="3"/>
      <c r="G9320" s="2"/>
      <c r="H9320" s="50"/>
      <c r="I9320" s="50"/>
      <c r="J9320" s="50"/>
    </row>
    <row r="9321" spans="1:10" s="43" customFormat="1" x14ac:dyDescent="0.2">
      <c r="A9321" s="1"/>
      <c r="E9321" s="2"/>
      <c r="F9321" s="3"/>
      <c r="G9321" s="2"/>
      <c r="H9321" s="50"/>
      <c r="I9321" s="50"/>
      <c r="J9321" s="50"/>
    </row>
    <row r="9322" spans="1:10" s="43" customFormat="1" x14ac:dyDescent="0.2">
      <c r="A9322" s="1"/>
      <c r="E9322" s="2"/>
      <c r="F9322" s="3"/>
      <c r="G9322" s="2"/>
      <c r="H9322" s="50"/>
      <c r="I9322" s="50"/>
      <c r="J9322" s="50"/>
    </row>
    <row r="9323" spans="1:10" s="43" customFormat="1" x14ac:dyDescent="0.2">
      <c r="A9323" s="1"/>
      <c r="E9323" s="2"/>
      <c r="F9323" s="3"/>
      <c r="G9323" s="2"/>
      <c r="H9323" s="50"/>
      <c r="I9323" s="50"/>
      <c r="J9323" s="50"/>
    </row>
    <row r="9324" spans="1:10" s="43" customFormat="1" x14ac:dyDescent="0.2">
      <c r="A9324" s="1"/>
      <c r="E9324" s="2"/>
      <c r="F9324" s="3"/>
      <c r="G9324" s="2"/>
      <c r="H9324" s="50"/>
      <c r="I9324" s="50"/>
      <c r="J9324" s="50"/>
    </row>
    <row r="9325" spans="1:10" s="43" customFormat="1" x14ac:dyDescent="0.2">
      <c r="A9325" s="1"/>
      <c r="E9325" s="2"/>
      <c r="F9325" s="3"/>
      <c r="G9325" s="2"/>
      <c r="H9325" s="50"/>
      <c r="I9325" s="50"/>
      <c r="J9325" s="50"/>
    </row>
    <row r="9326" spans="1:10" s="43" customFormat="1" x14ac:dyDescent="0.2">
      <c r="A9326" s="1"/>
      <c r="E9326" s="2"/>
      <c r="F9326" s="3"/>
      <c r="G9326" s="2"/>
      <c r="H9326" s="50"/>
      <c r="I9326" s="50"/>
      <c r="J9326" s="50"/>
    </row>
    <row r="9327" spans="1:10" s="43" customFormat="1" x14ac:dyDescent="0.2">
      <c r="A9327" s="1"/>
      <c r="E9327" s="2"/>
      <c r="F9327" s="3"/>
      <c r="G9327" s="2"/>
      <c r="H9327" s="50"/>
      <c r="I9327" s="50"/>
      <c r="J9327" s="50"/>
    </row>
    <row r="9328" spans="1:10" s="43" customFormat="1" x14ac:dyDescent="0.2">
      <c r="A9328" s="1"/>
      <c r="E9328" s="2"/>
      <c r="F9328" s="3"/>
      <c r="G9328" s="2"/>
      <c r="H9328" s="50"/>
      <c r="I9328" s="50"/>
      <c r="J9328" s="50"/>
    </row>
    <row r="9329" spans="1:10" s="43" customFormat="1" x14ac:dyDescent="0.2">
      <c r="A9329" s="1"/>
      <c r="E9329" s="2"/>
      <c r="F9329" s="3"/>
      <c r="G9329" s="2"/>
      <c r="H9329" s="50"/>
      <c r="I9329" s="50"/>
      <c r="J9329" s="50"/>
    </row>
    <row r="9330" spans="1:10" s="43" customFormat="1" x14ac:dyDescent="0.2">
      <c r="A9330" s="1"/>
      <c r="E9330" s="2"/>
      <c r="F9330" s="3"/>
      <c r="G9330" s="2"/>
      <c r="H9330" s="50"/>
      <c r="I9330" s="50"/>
      <c r="J9330" s="50"/>
    </row>
    <row r="9331" spans="1:10" s="43" customFormat="1" x14ac:dyDescent="0.2">
      <c r="A9331" s="1"/>
      <c r="E9331" s="2"/>
      <c r="F9331" s="3"/>
      <c r="G9331" s="2"/>
      <c r="H9331" s="50"/>
      <c r="I9331" s="50"/>
      <c r="J9331" s="50"/>
    </row>
    <row r="9332" spans="1:10" s="43" customFormat="1" x14ac:dyDescent="0.2">
      <c r="A9332" s="1"/>
      <c r="E9332" s="2"/>
      <c r="F9332" s="3"/>
      <c r="G9332" s="2"/>
      <c r="H9332" s="50"/>
      <c r="I9332" s="50"/>
      <c r="J9332" s="50"/>
    </row>
    <row r="9333" spans="1:10" s="43" customFormat="1" x14ac:dyDescent="0.2">
      <c r="A9333" s="1"/>
      <c r="E9333" s="2"/>
      <c r="F9333" s="3"/>
      <c r="G9333" s="2"/>
      <c r="H9333" s="50"/>
      <c r="I9333" s="50"/>
      <c r="J9333" s="50"/>
    </row>
    <row r="9334" spans="1:10" s="43" customFormat="1" x14ac:dyDescent="0.2">
      <c r="A9334" s="1"/>
      <c r="E9334" s="2"/>
      <c r="F9334" s="3"/>
      <c r="G9334" s="2"/>
      <c r="H9334" s="50"/>
      <c r="I9334" s="50"/>
      <c r="J9334" s="50"/>
    </row>
    <row r="9335" spans="1:10" s="43" customFormat="1" x14ac:dyDescent="0.2">
      <c r="A9335" s="1"/>
      <c r="E9335" s="2"/>
      <c r="F9335" s="3"/>
      <c r="G9335" s="2"/>
      <c r="H9335" s="50"/>
      <c r="I9335" s="50"/>
      <c r="J9335" s="50"/>
    </row>
    <row r="9336" spans="1:10" s="43" customFormat="1" x14ac:dyDescent="0.2">
      <c r="A9336" s="1"/>
      <c r="E9336" s="2"/>
      <c r="F9336" s="3"/>
      <c r="G9336" s="2"/>
      <c r="H9336" s="50"/>
      <c r="I9336" s="50"/>
      <c r="J9336" s="50"/>
    </row>
    <row r="9337" spans="1:10" s="43" customFormat="1" x14ac:dyDescent="0.2">
      <c r="A9337" s="1"/>
      <c r="E9337" s="2"/>
      <c r="F9337" s="3"/>
      <c r="G9337" s="2"/>
      <c r="H9337" s="50"/>
      <c r="I9337" s="50"/>
      <c r="J9337" s="50"/>
    </row>
    <row r="9338" spans="1:10" s="43" customFormat="1" x14ac:dyDescent="0.2">
      <c r="A9338" s="1"/>
      <c r="E9338" s="2"/>
      <c r="F9338" s="3"/>
      <c r="G9338" s="2"/>
      <c r="H9338" s="50"/>
      <c r="I9338" s="50"/>
      <c r="J9338" s="50"/>
    </row>
    <row r="9339" spans="1:10" s="43" customFormat="1" x14ac:dyDescent="0.2">
      <c r="A9339" s="1"/>
      <c r="E9339" s="2"/>
      <c r="F9339" s="3"/>
      <c r="G9339" s="2"/>
      <c r="H9339" s="50"/>
      <c r="I9339" s="50"/>
      <c r="J9339" s="50"/>
    </row>
    <row r="9340" spans="1:10" s="43" customFormat="1" x14ac:dyDescent="0.2">
      <c r="A9340" s="1"/>
      <c r="E9340" s="2"/>
      <c r="F9340" s="3"/>
      <c r="G9340" s="2"/>
      <c r="H9340" s="50"/>
      <c r="I9340" s="50"/>
      <c r="J9340" s="50"/>
    </row>
    <row r="9341" spans="1:10" s="43" customFormat="1" x14ac:dyDescent="0.2">
      <c r="A9341" s="1"/>
      <c r="E9341" s="2"/>
      <c r="F9341" s="3"/>
      <c r="G9341" s="2"/>
      <c r="H9341" s="50"/>
      <c r="I9341" s="50"/>
      <c r="J9341" s="50"/>
    </row>
    <row r="9342" spans="1:10" s="43" customFormat="1" x14ac:dyDescent="0.2">
      <c r="A9342" s="1"/>
      <c r="E9342" s="2"/>
      <c r="F9342" s="3"/>
      <c r="G9342" s="2"/>
      <c r="H9342" s="50"/>
      <c r="I9342" s="50"/>
      <c r="J9342" s="50"/>
    </row>
    <row r="9343" spans="1:10" s="43" customFormat="1" x14ac:dyDescent="0.2">
      <c r="A9343" s="1"/>
      <c r="E9343" s="2"/>
      <c r="F9343" s="3"/>
      <c r="G9343" s="2"/>
      <c r="H9343" s="50"/>
      <c r="I9343" s="50"/>
      <c r="J9343" s="50"/>
    </row>
    <row r="9344" spans="1:10" s="43" customFormat="1" x14ac:dyDescent="0.2">
      <c r="A9344" s="1"/>
      <c r="E9344" s="2"/>
      <c r="F9344" s="3"/>
      <c r="G9344" s="2"/>
      <c r="H9344" s="50"/>
      <c r="I9344" s="50"/>
      <c r="J9344" s="50"/>
    </row>
    <row r="9345" spans="1:10" s="43" customFormat="1" x14ac:dyDescent="0.2">
      <c r="A9345" s="1"/>
      <c r="E9345" s="2"/>
      <c r="F9345" s="3"/>
      <c r="G9345" s="2"/>
      <c r="H9345" s="50"/>
      <c r="I9345" s="50"/>
      <c r="J9345" s="50"/>
    </row>
    <row r="9346" spans="1:10" s="43" customFormat="1" x14ac:dyDescent="0.2">
      <c r="A9346" s="1"/>
      <c r="E9346" s="2"/>
      <c r="F9346" s="3"/>
      <c r="G9346" s="2"/>
      <c r="H9346" s="50"/>
      <c r="I9346" s="50"/>
      <c r="J9346" s="50"/>
    </row>
    <row r="9347" spans="1:10" s="43" customFormat="1" x14ac:dyDescent="0.2">
      <c r="A9347" s="1"/>
      <c r="E9347" s="2"/>
      <c r="F9347" s="3"/>
      <c r="G9347" s="2"/>
      <c r="H9347" s="50"/>
      <c r="I9347" s="50"/>
      <c r="J9347" s="50"/>
    </row>
    <row r="9348" spans="1:10" s="43" customFormat="1" x14ac:dyDescent="0.2">
      <c r="A9348" s="1"/>
      <c r="E9348" s="2"/>
      <c r="F9348" s="3"/>
      <c r="G9348" s="2"/>
      <c r="H9348" s="50"/>
      <c r="I9348" s="50"/>
      <c r="J9348" s="50"/>
    </row>
    <row r="9349" spans="1:10" s="43" customFormat="1" x14ac:dyDescent="0.2">
      <c r="A9349" s="1"/>
      <c r="E9349" s="2"/>
      <c r="F9349" s="3"/>
      <c r="G9349" s="2"/>
      <c r="H9349" s="50"/>
      <c r="I9349" s="50"/>
      <c r="J9349" s="50"/>
    </row>
    <row r="9350" spans="1:10" s="43" customFormat="1" x14ac:dyDescent="0.2">
      <c r="A9350" s="1"/>
      <c r="E9350" s="2"/>
      <c r="F9350" s="3"/>
      <c r="G9350" s="2"/>
      <c r="H9350" s="50"/>
      <c r="I9350" s="50"/>
      <c r="J9350" s="50"/>
    </row>
    <row r="9351" spans="1:10" s="43" customFormat="1" x14ac:dyDescent="0.2">
      <c r="A9351" s="1"/>
      <c r="E9351" s="2"/>
      <c r="F9351" s="3"/>
      <c r="G9351" s="2"/>
      <c r="H9351" s="50"/>
      <c r="I9351" s="50"/>
      <c r="J9351" s="50"/>
    </row>
    <row r="9352" spans="1:10" s="43" customFormat="1" x14ac:dyDescent="0.2">
      <c r="A9352" s="1"/>
      <c r="E9352" s="2"/>
      <c r="F9352" s="3"/>
      <c r="G9352" s="2"/>
      <c r="H9352" s="50"/>
      <c r="I9352" s="50"/>
      <c r="J9352" s="50"/>
    </row>
    <row r="9353" spans="1:10" s="43" customFormat="1" x14ac:dyDescent="0.2">
      <c r="A9353" s="1"/>
      <c r="E9353" s="2"/>
      <c r="F9353" s="3"/>
      <c r="G9353" s="2"/>
      <c r="H9353" s="50"/>
      <c r="I9353" s="50"/>
      <c r="J9353" s="50"/>
    </row>
    <row r="9354" spans="1:10" s="43" customFormat="1" x14ac:dyDescent="0.2">
      <c r="A9354" s="1"/>
      <c r="E9354" s="2"/>
      <c r="F9354" s="3"/>
      <c r="G9354" s="2"/>
      <c r="H9354" s="50"/>
      <c r="I9354" s="50"/>
      <c r="J9354" s="50"/>
    </row>
    <row r="9355" spans="1:10" s="43" customFormat="1" x14ac:dyDescent="0.2">
      <c r="A9355" s="1"/>
      <c r="E9355" s="2"/>
      <c r="F9355" s="3"/>
      <c r="G9355" s="2"/>
      <c r="H9355" s="50"/>
      <c r="I9355" s="50"/>
      <c r="J9355" s="50"/>
    </row>
    <row r="9356" spans="1:10" s="43" customFormat="1" x14ac:dyDescent="0.2">
      <c r="A9356" s="1"/>
      <c r="E9356" s="2"/>
      <c r="F9356" s="3"/>
      <c r="G9356" s="2"/>
      <c r="H9356" s="50"/>
      <c r="I9356" s="50"/>
      <c r="J9356" s="50"/>
    </row>
    <row r="9357" spans="1:10" s="43" customFormat="1" x14ac:dyDescent="0.2">
      <c r="A9357" s="1"/>
      <c r="E9357" s="2"/>
      <c r="F9357" s="3"/>
      <c r="G9357" s="2"/>
      <c r="H9357" s="50"/>
      <c r="I9357" s="50"/>
      <c r="J9357" s="50"/>
    </row>
    <row r="9358" spans="1:10" s="43" customFormat="1" x14ac:dyDescent="0.2">
      <c r="A9358" s="1"/>
      <c r="E9358" s="2"/>
      <c r="F9358" s="3"/>
      <c r="G9358" s="2"/>
      <c r="H9358" s="50"/>
      <c r="I9358" s="50"/>
      <c r="J9358" s="50"/>
    </row>
    <row r="9359" spans="1:10" s="43" customFormat="1" x14ac:dyDescent="0.2">
      <c r="A9359" s="1"/>
      <c r="E9359" s="2"/>
      <c r="F9359" s="3"/>
      <c r="G9359" s="2"/>
      <c r="H9359" s="50"/>
      <c r="I9359" s="50"/>
      <c r="J9359" s="50"/>
    </row>
    <row r="9360" spans="1:10" s="43" customFormat="1" x14ac:dyDescent="0.2">
      <c r="A9360" s="1"/>
      <c r="E9360" s="2"/>
      <c r="F9360" s="3"/>
      <c r="G9360" s="2"/>
      <c r="H9360" s="50"/>
      <c r="I9360" s="50"/>
      <c r="J9360" s="50"/>
    </row>
    <row r="9361" spans="1:10" s="43" customFormat="1" x14ac:dyDescent="0.2">
      <c r="A9361" s="1"/>
      <c r="E9361" s="2"/>
      <c r="F9361" s="3"/>
      <c r="G9361" s="2"/>
      <c r="H9361" s="50"/>
      <c r="I9361" s="50"/>
      <c r="J9361" s="50"/>
    </row>
    <row r="9362" spans="1:10" s="43" customFormat="1" x14ac:dyDescent="0.2">
      <c r="A9362" s="1"/>
      <c r="E9362" s="2"/>
      <c r="F9362" s="3"/>
      <c r="G9362" s="2"/>
      <c r="H9362" s="50"/>
      <c r="I9362" s="50"/>
      <c r="J9362" s="50"/>
    </row>
    <row r="9363" spans="1:10" s="43" customFormat="1" x14ac:dyDescent="0.2">
      <c r="A9363" s="1"/>
      <c r="E9363" s="2"/>
      <c r="F9363" s="3"/>
      <c r="G9363" s="2"/>
      <c r="H9363" s="50"/>
      <c r="I9363" s="50"/>
      <c r="J9363" s="50"/>
    </row>
    <row r="9364" spans="1:10" s="43" customFormat="1" x14ac:dyDescent="0.2">
      <c r="A9364" s="1"/>
      <c r="E9364" s="2"/>
      <c r="F9364" s="3"/>
      <c r="G9364" s="2"/>
      <c r="H9364" s="50"/>
      <c r="I9364" s="50"/>
      <c r="J9364" s="50"/>
    </row>
    <row r="9365" spans="1:10" s="43" customFormat="1" x14ac:dyDescent="0.2">
      <c r="A9365" s="1"/>
      <c r="E9365" s="2"/>
      <c r="F9365" s="3"/>
      <c r="G9365" s="2"/>
      <c r="H9365" s="50"/>
      <c r="I9365" s="50"/>
      <c r="J9365" s="50"/>
    </row>
    <row r="9366" spans="1:10" s="43" customFormat="1" x14ac:dyDescent="0.2">
      <c r="A9366" s="1"/>
      <c r="E9366" s="2"/>
      <c r="F9366" s="3"/>
      <c r="G9366" s="2"/>
      <c r="H9366" s="50"/>
      <c r="I9366" s="50"/>
      <c r="J9366" s="50"/>
    </row>
    <row r="9367" spans="1:10" s="43" customFormat="1" x14ac:dyDescent="0.2">
      <c r="A9367" s="1"/>
      <c r="E9367" s="2"/>
      <c r="F9367" s="3"/>
      <c r="G9367" s="2"/>
      <c r="H9367" s="50"/>
      <c r="I9367" s="50"/>
      <c r="J9367" s="50"/>
    </row>
    <row r="9368" spans="1:10" s="43" customFormat="1" x14ac:dyDescent="0.2">
      <c r="A9368" s="1"/>
      <c r="E9368" s="2"/>
      <c r="F9368" s="3"/>
      <c r="G9368" s="2"/>
      <c r="H9368" s="50"/>
      <c r="I9368" s="50"/>
      <c r="J9368" s="50"/>
    </row>
    <row r="9369" spans="1:10" s="43" customFormat="1" x14ac:dyDescent="0.2">
      <c r="A9369" s="1"/>
      <c r="E9369" s="2"/>
      <c r="F9369" s="3"/>
      <c r="G9369" s="2"/>
      <c r="H9369" s="50"/>
      <c r="I9369" s="50"/>
      <c r="J9369" s="50"/>
    </row>
    <row r="9370" spans="1:10" s="43" customFormat="1" x14ac:dyDescent="0.2">
      <c r="A9370" s="1"/>
      <c r="E9370" s="2"/>
      <c r="F9370" s="3"/>
      <c r="G9370" s="2"/>
      <c r="H9370" s="50"/>
      <c r="I9370" s="50"/>
      <c r="J9370" s="50"/>
    </row>
    <row r="9371" spans="1:10" s="43" customFormat="1" x14ac:dyDescent="0.2">
      <c r="A9371" s="1"/>
      <c r="E9371" s="2"/>
      <c r="F9371" s="3"/>
      <c r="G9371" s="2"/>
      <c r="H9371" s="50"/>
      <c r="I9371" s="50"/>
      <c r="J9371" s="50"/>
    </row>
    <row r="9372" spans="1:10" s="43" customFormat="1" x14ac:dyDescent="0.2">
      <c r="A9372" s="1"/>
      <c r="E9372" s="2"/>
      <c r="F9372" s="3"/>
      <c r="G9372" s="2"/>
      <c r="H9372" s="50"/>
      <c r="I9372" s="50"/>
      <c r="J9372" s="50"/>
    </row>
    <row r="9373" spans="1:10" s="43" customFormat="1" x14ac:dyDescent="0.2">
      <c r="A9373" s="1"/>
      <c r="E9373" s="2"/>
      <c r="F9373" s="3"/>
      <c r="G9373" s="2"/>
      <c r="H9373" s="50"/>
      <c r="I9373" s="50"/>
      <c r="J9373" s="50"/>
    </row>
    <row r="9374" spans="1:10" s="43" customFormat="1" x14ac:dyDescent="0.2">
      <c r="A9374" s="1"/>
      <c r="E9374" s="2"/>
      <c r="F9374" s="3"/>
      <c r="G9374" s="2"/>
      <c r="H9374" s="50"/>
      <c r="I9374" s="50"/>
      <c r="J9374" s="50"/>
    </row>
    <row r="9375" spans="1:10" s="43" customFormat="1" x14ac:dyDescent="0.2">
      <c r="A9375" s="1"/>
      <c r="E9375" s="2"/>
      <c r="F9375" s="3"/>
      <c r="G9375" s="2"/>
      <c r="H9375" s="50"/>
      <c r="I9375" s="50"/>
      <c r="J9375" s="50"/>
    </row>
    <row r="9376" spans="1:10" s="43" customFormat="1" x14ac:dyDescent="0.2">
      <c r="A9376" s="1"/>
      <c r="E9376" s="2"/>
      <c r="F9376" s="3"/>
      <c r="G9376" s="2"/>
      <c r="H9376" s="50"/>
      <c r="I9376" s="50"/>
      <c r="J9376" s="50"/>
    </row>
    <row r="9377" spans="1:10" s="43" customFormat="1" x14ac:dyDescent="0.2">
      <c r="A9377" s="1"/>
      <c r="E9377" s="2"/>
      <c r="F9377" s="3"/>
      <c r="G9377" s="2"/>
      <c r="H9377" s="50"/>
      <c r="I9377" s="50"/>
      <c r="J9377" s="50"/>
    </row>
    <row r="9378" spans="1:10" s="43" customFormat="1" x14ac:dyDescent="0.2">
      <c r="A9378" s="1"/>
      <c r="E9378" s="2"/>
      <c r="F9378" s="3"/>
      <c r="G9378" s="2"/>
      <c r="H9378" s="50"/>
      <c r="I9378" s="50"/>
      <c r="J9378" s="50"/>
    </row>
    <row r="9379" spans="1:10" s="43" customFormat="1" x14ac:dyDescent="0.2">
      <c r="A9379" s="1"/>
      <c r="E9379" s="2"/>
      <c r="F9379" s="3"/>
      <c r="G9379" s="2"/>
      <c r="H9379" s="50"/>
      <c r="I9379" s="50"/>
      <c r="J9379" s="50"/>
    </row>
    <row r="9380" spans="1:10" s="43" customFormat="1" x14ac:dyDescent="0.2">
      <c r="A9380" s="1"/>
      <c r="E9380" s="2"/>
      <c r="F9380" s="3"/>
      <c r="G9380" s="2"/>
      <c r="H9380" s="50"/>
      <c r="I9380" s="50"/>
      <c r="J9380" s="50"/>
    </row>
    <row r="9381" spans="1:10" s="43" customFormat="1" x14ac:dyDescent="0.2">
      <c r="A9381" s="1"/>
      <c r="E9381" s="2"/>
      <c r="F9381" s="3"/>
      <c r="G9381" s="2"/>
      <c r="H9381" s="50"/>
      <c r="I9381" s="50"/>
      <c r="J9381" s="50"/>
    </row>
    <row r="9382" spans="1:10" s="43" customFormat="1" x14ac:dyDescent="0.2">
      <c r="A9382" s="1"/>
      <c r="E9382" s="2"/>
      <c r="F9382" s="3"/>
      <c r="G9382" s="2"/>
      <c r="H9382" s="50"/>
      <c r="I9382" s="50"/>
      <c r="J9382" s="50"/>
    </row>
    <row r="9383" spans="1:10" s="43" customFormat="1" x14ac:dyDescent="0.2">
      <c r="A9383" s="1"/>
      <c r="E9383" s="2"/>
      <c r="F9383" s="3"/>
      <c r="G9383" s="2"/>
      <c r="H9383" s="50"/>
      <c r="I9383" s="50"/>
      <c r="J9383" s="50"/>
    </row>
    <row r="9384" spans="1:10" s="43" customFormat="1" x14ac:dyDescent="0.2">
      <c r="A9384" s="1"/>
      <c r="E9384" s="2"/>
      <c r="F9384" s="3"/>
      <c r="G9384" s="2"/>
      <c r="H9384" s="50"/>
      <c r="I9384" s="50"/>
      <c r="J9384" s="50"/>
    </row>
    <row r="9385" spans="1:10" s="43" customFormat="1" x14ac:dyDescent="0.2">
      <c r="A9385" s="1"/>
      <c r="E9385" s="2"/>
      <c r="F9385" s="3"/>
      <c r="G9385" s="2"/>
      <c r="H9385" s="50"/>
      <c r="I9385" s="50"/>
      <c r="J9385" s="50"/>
    </row>
    <row r="9386" spans="1:10" s="43" customFormat="1" x14ac:dyDescent="0.2">
      <c r="A9386" s="1"/>
      <c r="E9386" s="2"/>
      <c r="F9386" s="3"/>
      <c r="G9386" s="2"/>
      <c r="H9386" s="50"/>
      <c r="I9386" s="50"/>
      <c r="J9386" s="50"/>
    </row>
    <row r="9387" spans="1:10" s="43" customFormat="1" x14ac:dyDescent="0.2">
      <c r="A9387" s="1"/>
      <c r="E9387" s="2"/>
      <c r="F9387" s="3"/>
      <c r="G9387" s="2"/>
      <c r="H9387" s="50"/>
      <c r="I9387" s="50"/>
      <c r="J9387" s="50"/>
    </row>
    <row r="9388" spans="1:10" s="43" customFormat="1" x14ac:dyDescent="0.2">
      <c r="A9388" s="1"/>
      <c r="E9388" s="2"/>
      <c r="F9388" s="3"/>
      <c r="G9388" s="2"/>
      <c r="H9388" s="50"/>
      <c r="I9388" s="50"/>
      <c r="J9388" s="50"/>
    </row>
    <row r="9389" spans="1:10" s="43" customFormat="1" x14ac:dyDescent="0.2">
      <c r="A9389" s="1"/>
      <c r="E9389" s="2"/>
      <c r="F9389" s="3"/>
      <c r="G9389" s="2"/>
      <c r="H9389" s="50"/>
      <c r="I9389" s="50"/>
      <c r="J9389" s="50"/>
    </row>
    <row r="9390" spans="1:10" s="43" customFormat="1" x14ac:dyDescent="0.2">
      <c r="A9390" s="1"/>
      <c r="E9390" s="2"/>
      <c r="F9390" s="3"/>
      <c r="G9390" s="2"/>
      <c r="H9390" s="50"/>
      <c r="I9390" s="50"/>
      <c r="J9390" s="50"/>
    </row>
    <row r="9391" spans="1:10" s="43" customFormat="1" x14ac:dyDescent="0.2">
      <c r="A9391" s="1"/>
      <c r="E9391" s="2"/>
      <c r="F9391" s="3"/>
      <c r="G9391" s="2"/>
      <c r="H9391" s="50"/>
      <c r="I9391" s="50"/>
      <c r="J9391" s="50"/>
    </row>
    <row r="9392" spans="1:10" s="43" customFormat="1" x14ac:dyDescent="0.2">
      <c r="A9392" s="1"/>
      <c r="E9392" s="2"/>
      <c r="F9392" s="3"/>
      <c r="G9392" s="2"/>
      <c r="H9392" s="50"/>
      <c r="I9392" s="50"/>
      <c r="J9392" s="50"/>
    </row>
    <row r="9393" spans="1:10" s="43" customFormat="1" x14ac:dyDescent="0.2">
      <c r="A9393" s="1"/>
      <c r="E9393" s="2"/>
      <c r="F9393" s="3"/>
      <c r="G9393" s="2"/>
      <c r="H9393" s="50"/>
      <c r="I9393" s="50"/>
      <c r="J9393" s="50"/>
    </row>
    <row r="9394" spans="1:10" s="43" customFormat="1" x14ac:dyDescent="0.2">
      <c r="A9394" s="1"/>
      <c r="E9394" s="2"/>
      <c r="F9394" s="3"/>
      <c r="G9394" s="2"/>
      <c r="H9394" s="50"/>
      <c r="I9394" s="50"/>
      <c r="J9394" s="50"/>
    </row>
    <row r="9395" spans="1:10" s="43" customFormat="1" x14ac:dyDescent="0.2">
      <c r="A9395" s="1"/>
      <c r="E9395" s="2"/>
      <c r="F9395" s="3"/>
      <c r="G9395" s="2"/>
      <c r="H9395" s="50"/>
      <c r="I9395" s="50"/>
      <c r="J9395" s="50"/>
    </row>
    <row r="9396" spans="1:10" s="43" customFormat="1" x14ac:dyDescent="0.2">
      <c r="A9396" s="1"/>
      <c r="E9396" s="2"/>
      <c r="F9396" s="3"/>
      <c r="G9396" s="2"/>
      <c r="H9396" s="50"/>
      <c r="I9396" s="50"/>
      <c r="J9396" s="50"/>
    </row>
    <row r="9397" spans="1:10" s="43" customFormat="1" x14ac:dyDescent="0.2">
      <c r="A9397" s="1"/>
      <c r="E9397" s="2"/>
      <c r="F9397" s="3"/>
      <c r="G9397" s="2"/>
      <c r="H9397" s="50"/>
      <c r="I9397" s="50"/>
      <c r="J9397" s="50"/>
    </row>
    <row r="9398" spans="1:10" s="43" customFormat="1" x14ac:dyDescent="0.2">
      <c r="A9398" s="1"/>
      <c r="E9398" s="2"/>
      <c r="F9398" s="3"/>
      <c r="G9398" s="2"/>
      <c r="H9398" s="50"/>
      <c r="I9398" s="50"/>
      <c r="J9398" s="50"/>
    </row>
    <row r="9399" spans="1:10" s="43" customFormat="1" x14ac:dyDescent="0.2">
      <c r="A9399" s="1"/>
      <c r="E9399" s="2"/>
      <c r="F9399" s="3"/>
      <c r="G9399" s="2"/>
      <c r="H9399" s="50"/>
      <c r="I9399" s="50"/>
      <c r="J9399" s="50"/>
    </row>
    <row r="9400" spans="1:10" s="43" customFormat="1" x14ac:dyDescent="0.2">
      <c r="A9400" s="1"/>
      <c r="E9400" s="2"/>
      <c r="F9400" s="3"/>
      <c r="G9400" s="2"/>
      <c r="H9400" s="50"/>
      <c r="I9400" s="50"/>
      <c r="J9400" s="50"/>
    </row>
    <row r="9401" spans="1:10" s="43" customFormat="1" x14ac:dyDescent="0.2">
      <c r="A9401" s="1"/>
      <c r="E9401" s="2"/>
      <c r="F9401" s="3"/>
      <c r="G9401" s="2"/>
      <c r="H9401" s="50"/>
      <c r="I9401" s="50"/>
      <c r="J9401" s="50"/>
    </row>
    <row r="9402" spans="1:10" s="43" customFormat="1" x14ac:dyDescent="0.2">
      <c r="A9402" s="1"/>
      <c r="E9402" s="2"/>
      <c r="F9402" s="3"/>
      <c r="G9402" s="2"/>
      <c r="H9402" s="50"/>
      <c r="I9402" s="50"/>
      <c r="J9402" s="50"/>
    </row>
    <row r="9403" spans="1:10" s="43" customFormat="1" x14ac:dyDescent="0.2">
      <c r="A9403" s="1"/>
      <c r="E9403" s="2"/>
      <c r="F9403" s="3"/>
      <c r="G9403" s="2"/>
      <c r="H9403" s="50"/>
      <c r="I9403" s="50"/>
      <c r="J9403" s="50"/>
    </row>
    <row r="9404" spans="1:10" s="43" customFormat="1" x14ac:dyDescent="0.2">
      <c r="A9404" s="1"/>
      <c r="E9404" s="2"/>
      <c r="F9404" s="3"/>
      <c r="G9404" s="2"/>
      <c r="H9404" s="50"/>
      <c r="I9404" s="50"/>
      <c r="J9404" s="50"/>
    </row>
    <row r="9405" spans="1:10" s="43" customFormat="1" x14ac:dyDescent="0.2">
      <c r="A9405" s="1"/>
      <c r="E9405" s="2"/>
      <c r="F9405" s="3"/>
      <c r="G9405" s="2"/>
      <c r="H9405" s="50"/>
      <c r="I9405" s="50"/>
      <c r="J9405" s="50"/>
    </row>
    <row r="9406" spans="1:10" s="43" customFormat="1" x14ac:dyDescent="0.2">
      <c r="A9406" s="1"/>
      <c r="E9406" s="2"/>
      <c r="F9406" s="3"/>
      <c r="G9406" s="2"/>
      <c r="H9406" s="50"/>
      <c r="I9406" s="50"/>
      <c r="J9406" s="50"/>
    </row>
    <row r="9407" spans="1:10" s="43" customFormat="1" x14ac:dyDescent="0.2">
      <c r="A9407" s="1"/>
      <c r="E9407" s="2"/>
      <c r="F9407" s="3"/>
      <c r="G9407" s="2"/>
      <c r="H9407" s="50"/>
      <c r="I9407" s="50"/>
      <c r="J9407" s="50"/>
    </row>
    <row r="9408" spans="1:10" s="43" customFormat="1" x14ac:dyDescent="0.2">
      <c r="A9408" s="1"/>
      <c r="E9408" s="2"/>
      <c r="F9408" s="3"/>
      <c r="G9408" s="2"/>
      <c r="H9408" s="50"/>
      <c r="I9408" s="50"/>
      <c r="J9408" s="50"/>
    </row>
    <row r="9409" spans="1:10" s="43" customFormat="1" x14ac:dyDescent="0.2">
      <c r="A9409" s="1"/>
      <c r="E9409" s="2"/>
      <c r="F9409" s="3"/>
      <c r="G9409" s="2"/>
      <c r="H9409" s="50"/>
      <c r="I9409" s="50"/>
      <c r="J9409" s="50"/>
    </row>
    <row r="9410" spans="1:10" s="43" customFormat="1" x14ac:dyDescent="0.2">
      <c r="A9410" s="1"/>
      <c r="E9410" s="2"/>
      <c r="F9410" s="3"/>
      <c r="G9410" s="2"/>
      <c r="H9410" s="50"/>
      <c r="I9410" s="50"/>
      <c r="J9410" s="50"/>
    </row>
    <row r="9411" spans="1:10" s="43" customFormat="1" x14ac:dyDescent="0.2">
      <c r="A9411" s="1"/>
      <c r="E9411" s="2"/>
      <c r="F9411" s="3"/>
      <c r="G9411" s="2"/>
      <c r="H9411" s="50"/>
      <c r="I9411" s="50"/>
      <c r="J9411" s="50"/>
    </row>
    <row r="9412" spans="1:10" s="43" customFormat="1" x14ac:dyDescent="0.2">
      <c r="A9412" s="1"/>
      <c r="E9412" s="2"/>
      <c r="F9412" s="3"/>
      <c r="G9412" s="2"/>
      <c r="H9412" s="50"/>
      <c r="I9412" s="50"/>
      <c r="J9412" s="50"/>
    </row>
    <row r="9413" spans="1:10" s="43" customFormat="1" x14ac:dyDescent="0.2">
      <c r="A9413" s="1"/>
      <c r="E9413" s="2"/>
      <c r="F9413" s="3"/>
      <c r="G9413" s="2"/>
      <c r="H9413" s="50"/>
      <c r="I9413" s="50"/>
      <c r="J9413" s="50"/>
    </row>
    <row r="9414" spans="1:10" s="43" customFormat="1" x14ac:dyDescent="0.2">
      <c r="A9414" s="1"/>
      <c r="E9414" s="2"/>
      <c r="F9414" s="3"/>
      <c r="G9414" s="2"/>
      <c r="H9414" s="50"/>
      <c r="I9414" s="50"/>
      <c r="J9414" s="50"/>
    </row>
    <row r="9415" spans="1:10" s="43" customFormat="1" x14ac:dyDescent="0.2">
      <c r="A9415" s="1"/>
      <c r="E9415" s="2"/>
      <c r="F9415" s="3"/>
      <c r="G9415" s="2"/>
      <c r="H9415" s="50"/>
      <c r="I9415" s="50"/>
      <c r="J9415" s="50"/>
    </row>
    <row r="9416" spans="1:10" s="43" customFormat="1" x14ac:dyDescent="0.2">
      <c r="A9416" s="1"/>
      <c r="E9416" s="2"/>
      <c r="F9416" s="3"/>
      <c r="G9416" s="2"/>
      <c r="H9416" s="50"/>
      <c r="I9416" s="50"/>
      <c r="J9416" s="50"/>
    </row>
    <row r="9417" spans="1:10" s="43" customFormat="1" x14ac:dyDescent="0.2">
      <c r="A9417" s="1"/>
      <c r="E9417" s="2"/>
      <c r="F9417" s="3"/>
      <c r="G9417" s="2"/>
      <c r="H9417" s="50"/>
      <c r="I9417" s="50"/>
      <c r="J9417" s="50"/>
    </row>
    <row r="9418" spans="1:10" s="43" customFormat="1" x14ac:dyDescent="0.2">
      <c r="A9418" s="1"/>
      <c r="E9418" s="2"/>
      <c r="F9418" s="3"/>
      <c r="G9418" s="2"/>
      <c r="H9418" s="50"/>
      <c r="I9418" s="50"/>
      <c r="J9418" s="50"/>
    </row>
    <row r="9419" spans="1:10" s="43" customFormat="1" x14ac:dyDescent="0.2">
      <c r="A9419" s="1"/>
      <c r="E9419" s="2"/>
      <c r="F9419" s="3"/>
      <c r="G9419" s="2"/>
      <c r="H9419" s="50"/>
      <c r="I9419" s="50"/>
      <c r="J9419" s="50"/>
    </row>
    <row r="9420" spans="1:10" s="43" customFormat="1" x14ac:dyDescent="0.2">
      <c r="A9420" s="1"/>
      <c r="E9420" s="2"/>
      <c r="F9420" s="3"/>
      <c r="G9420" s="2"/>
      <c r="H9420" s="50"/>
      <c r="I9420" s="50"/>
      <c r="J9420" s="50"/>
    </row>
    <row r="9421" spans="1:10" s="43" customFormat="1" x14ac:dyDescent="0.2">
      <c r="A9421" s="1"/>
      <c r="E9421" s="2"/>
      <c r="F9421" s="3"/>
      <c r="G9421" s="2"/>
      <c r="H9421" s="50"/>
      <c r="I9421" s="50"/>
      <c r="J9421" s="50"/>
    </row>
    <row r="9422" spans="1:10" s="43" customFormat="1" x14ac:dyDescent="0.2">
      <c r="A9422" s="1"/>
      <c r="E9422" s="2"/>
      <c r="F9422" s="3"/>
      <c r="G9422" s="2"/>
      <c r="H9422" s="50"/>
      <c r="I9422" s="50"/>
      <c r="J9422" s="50"/>
    </row>
    <row r="9423" spans="1:10" s="43" customFormat="1" x14ac:dyDescent="0.2">
      <c r="A9423" s="1"/>
      <c r="E9423" s="2"/>
      <c r="F9423" s="3"/>
      <c r="G9423" s="2"/>
      <c r="H9423" s="50"/>
      <c r="I9423" s="50"/>
      <c r="J9423" s="50"/>
    </row>
    <row r="9424" spans="1:10" s="43" customFormat="1" x14ac:dyDescent="0.2">
      <c r="A9424" s="1"/>
      <c r="E9424" s="2"/>
      <c r="F9424" s="3"/>
      <c r="G9424" s="2"/>
      <c r="H9424" s="50"/>
      <c r="I9424" s="50"/>
      <c r="J9424" s="50"/>
    </row>
    <row r="9425" spans="1:10" s="43" customFormat="1" x14ac:dyDescent="0.2">
      <c r="A9425" s="1"/>
      <c r="E9425" s="2"/>
      <c r="F9425" s="3"/>
      <c r="G9425" s="2"/>
      <c r="H9425" s="50"/>
      <c r="I9425" s="50"/>
      <c r="J9425" s="50"/>
    </row>
    <row r="9426" spans="1:10" s="43" customFormat="1" x14ac:dyDescent="0.2">
      <c r="A9426" s="1"/>
      <c r="E9426" s="2"/>
      <c r="F9426" s="3"/>
      <c r="G9426" s="2"/>
      <c r="H9426" s="50"/>
      <c r="I9426" s="50"/>
      <c r="J9426" s="50"/>
    </row>
    <row r="9427" spans="1:10" s="43" customFormat="1" x14ac:dyDescent="0.2">
      <c r="A9427" s="1"/>
      <c r="E9427" s="2"/>
      <c r="F9427" s="3"/>
      <c r="G9427" s="2"/>
      <c r="H9427" s="50"/>
      <c r="I9427" s="50"/>
      <c r="J9427" s="50"/>
    </row>
    <row r="9428" spans="1:10" s="43" customFormat="1" x14ac:dyDescent="0.2">
      <c r="A9428" s="1"/>
      <c r="E9428" s="2"/>
      <c r="F9428" s="3"/>
      <c r="G9428" s="2"/>
      <c r="H9428" s="50"/>
      <c r="I9428" s="50"/>
      <c r="J9428" s="50"/>
    </row>
    <row r="9429" spans="1:10" s="43" customFormat="1" x14ac:dyDescent="0.2">
      <c r="A9429" s="1"/>
      <c r="E9429" s="2"/>
      <c r="F9429" s="3"/>
      <c r="G9429" s="2"/>
      <c r="H9429" s="50"/>
      <c r="I9429" s="50"/>
      <c r="J9429" s="50"/>
    </row>
    <row r="9430" spans="1:10" s="43" customFormat="1" x14ac:dyDescent="0.2">
      <c r="A9430" s="1"/>
      <c r="E9430" s="2"/>
      <c r="F9430" s="3"/>
      <c r="G9430" s="2"/>
      <c r="H9430" s="50"/>
      <c r="I9430" s="50"/>
      <c r="J9430" s="50"/>
    </row>
    <row r="9431" spans="1:10" s="43" customFormat="1" x14ac:dyDescent="0.2">
      <c r="A9431" s="1"/>
      <c r="E9431" s="2"/>
      <c r="F9431" s="3"/>
      <c r="G9431" s="2"/>
      <c r="H9431" s="50"/>
      <c r="I9431" s="50"/>
      <c r="J9431" s="50"/>
    </row>
    <row r="9432" spans="1:10" s="43" customFormat="1" x14ac:dyDescent="0.2">
      <c r="A9432" s="1"/>
      <c r="E9432" s="2"/>
      <c r="F9432" s="3"/>
      <c r="G9432" s="2"/>
      <c r="H9432" s="50"/>
      <c r="I9432" s="50"/>
      <c r="J9432" s="50"/>
    </row>
    <row r="9433" spans="1:10" s="43" customFormat="1" x14ac:dyDescent="0.2">
      <c r="A9433" s="1"/>
      <c r="E9433" s="2"/>
      <c r="F9433" s="3"/>
      <c r="G9433" s="2"/>
      <c r="H9433" s="50"/>
      <c r="I9433" s="50"/>
      <c r="J9433" s="50"/>
    </row>
    <row r="9434" spans="1:10" s="43" customFormat="1" x14ac:dyDescent="0.2">
      <c r="A9434" s="1"/>
      <c r="E9434" s="2"/>
      <c r="F9434" s="3"/>
      <c r="G9434" s="2"/>
      <c r="H9434" s="50"/>
      <c r="I9434" s="50"/>
      <c r="J9434" s="50"/>
    </row>
    <row r="9435" spans="1:10" s="43" customFormat="1" x14ac:dyDescent="0.2">
      <c r="A9435" s="1"/>
      <c r="E9435" s="2"/>
      <c r="F9435" s="3"/>
      <c r="G9435" s="2"/>
      <c r="H9435" s="50"/>
      <c r="I9435" s="50"/>
      <c r="J9435" s="50"/>
    </row>
    <row r="9436" spans="1:10" s="43" customFormat="1" x14ac:dyDescent="0.2">
      <c r="A9436" s="1"/>
      <c r="E9436" s="2"/>
      <c r="F9436" s="3"/>
      <c r="G9436" s="2"/>
      <c r="H9436" s="50"/>
      <c r="I9436" s="50"/>
      <c r="J9436" s="50"/>
    </row>
    <row r="9437" spans="1:10" s="43" customFormat="1" x14ac:dyDescent="0.2">
      <c r="A9437" s="1"/>
      <c r="E9437" s="2"/>
      <c r="F9437" s="3"/>
      <c r="G9437" s="2"/>
      <c r="H9437" s="50"/>
      <c r="I9437" s="50"/>
      <c r="J9437" s="50"/>
    </row>
    <row r="9438" spans="1:10" s="43" customFormat="1" x14ac:dyDescent="0.2">
      <c r="A9438" s="1"/>
      <c r="E9438" s="2"/>
      <c r="F9438" s="3"/>
      <c r="G9438" s="2"/>
      <c r="H9438" s="50"/>
      <c r="I9438" s="50"/>
      <c r="J9438" s="50"/>
    </row>
    <row r="9439" spans="1:10" s="43" customFormat="1" x14ac:dyDescent="0.2">
      <c r="A9439" s="1"/>
      <c r="E9439" s="2"/>
      <c r="F9439" s="3"/>
      <c r="G9439" s="2"/>
      <c r="H9439" s="50"/>
      <c r="I9439" s="50"/>
      <c r="J9439" s="50"/>
    </row>
    <row r="9440" spans="1:10" s="43" customFormat="1" x14ac:dyDescent="0.2">
      <c r="A9440" s="1"/>
      <c r="E9440" s="2"/>
      <c r="F9440" s="3"/>
      <c r="G9440" s="2"/>
      <c r="H9440" s="50"/>
      <c r="I9440" s="50"/>
      <c r="J9440" s="50"/>
    </row>
    <row r="9441" spans="1:10" s="43" customFormat="1" x14ac:dyDescent="0.2">
      <c r="A9441" s="1"/>
      <c r="E9441" s="2"/>
      <c r="F9441" s="3"/>
      <c r="G9441" s="2"/>
      <c r="H9441" s="50"/>
      <c r="I9441" s="50"/>
      <c r="J9441" s="50"/>
    </row>
    <row r="9442" spans="1:10" s="43" customFormat="1" x14ac:dyDescent="0.2">
      <c r="A9442" s="1"/>
      <c r="E9442" s="2"/>
      <c r="F9442" s="3"/>
      <c r="G9442" s="2"/>
      <c r="H9442" s="50"/>
      <c r="I9442" s="50"/>
      <c r="J9442" s="50"/>
    </row>
    <row r="9443" spans="1:10" s="43" customFormat="1" x14ac:dyDescent="0.2">
      <c r="A9443" s="1"/>
      <c r="E9443" s="2"/>
      <c r="F9443" s="3"/>
      <c r="G9443" s="2"/>
      <c r="H9443" s="50"/>
      <c r="I9443" s="50"/>
      <c r="J9443" s="50"/>
    </row>
    <row r="9444" spans="1:10" s="43" customFormat="1" x14ac:dyDescent="0.2">
      <c r="A9444" s="1"/>
      <c r="E9444" s="2"/>
      <c r="F9444" s="3"/>
      <c r="G9444" s="2"/>
      <c r="H9444" s="50"/>
      <c r="I9444" s="50"/>
      <c r="J9444" s="50"/>
    </row>
    <row r="9445" spans="1:10" s="43" customFormat="1" x14ac:dyDescent="0.2">
      <c r="A9445" s="1"/>
      <c r="E9445" s="2"/>
      <c r="F9445" s="3"/>
      <c r="G9445" s="2"/>
      <c r="H9445" s="50"/>
      <c r="I9445" s="50"/>
      <c r="J9445" s="50"/>
    </row>
    <row r="9446" spans="1:10" s="43" customFormat="1" x14ac:dyDescent="0.2">
      <c r="A9446" s="1"/>
      <c r="E9446" s="2"/>
      <c r="F9446" s="3"/>
      <c r="G9446" s="2"/>
      <c r="H9446" s="50"/>
      <c r="I9446" s="50"/>
      <c r="J9446" s="50"/>
    </row>
    <row r="9447" spans="1:10" s="43" customFormat="1" x14ac:dyDescent="0.2">
      <c r="A9447" s="1"/>
      <c r="E9447" s="2"/>
      <c r="F9447" s="3"/>
      <c r="G9447" s="2"/>
      <c r="H9447" s="50"/>
      <c r="I9447" s="50"/>
      <c r="J9447" s="50"/>
    </row>
    <row r="9448" spans="1:10" s="43" customFormat="1" x14ac:dyDescent="0.2">
      <c r="A9448" s="1"/>
      <c r="E9448" s="2"/>
      <c r="F9448" s="3"/>
      <c r="G9448" s="2"/>
      <c r="H9448" s="50"/>
      <c r="I9448" s="50"/>
      <c r="J9448" s="50"/>
    </row>
    <row r="9449" spans="1:10" s="43" customFormat="1" x14ac:dyDescent="0.2">
      <c r="A9449" s="1"/>
      <c r="E9449" s="2"/>
      <c r="F9449" s="3"/>
      <c r="G9449" s="2"/>
      <c r="H9449" s="50"/>
      <c r="I9449" s="50"/>
      <c r="J9449" s="50"/>
    </row>
    <row r="9450" spans="1:10" s="43" customFormat="1" x14ac:dyDescent="0.2">
      <c r="A9450" s="1"/>
      <c r="E9450" s="2"/>
      <c r="F9450" s="3"/>
      <c r="G9450" s="2"/>
      <c r="H9450" s="50"/>
      <c r="I9450" s="50"/>
      <c r="J9450" s="50"/>
    </row>
    <row r="9451" spans="1:10" s="43" customFormat="1" x14ac:dyDescent="0.2">
      <c r="A9451" s="1"/>
      <c r="E9451" s="2"/>
      <c r="F9451" s="3"/>
      <c r="G9451" s="2"/>
      <c r="H9451" s="50"/>
      <c r="I9451" s="50"/>
      <c r="J9451" s="50"/>
    </row>
    <row r="9452" spans="1:10" s="43" customFormat="1" x14ac:dyDescent="0.2">
      <c r="A9452" s="1"/>
      <c r="E9452" s="2"/>
      <c r="F9452" s="3"/>
      <c r="G9452" s="2"/>
      <c r="H9452" s="50"/>
      <c r="I9452" s="50"/>
      <c r="J9452" s="50"/>
    </row>
    <row r="9453" spans="1:10" s="43" customFormat="1" x14ac:dyDescent="0.2">
      <c r="A9453" s="1"/>
      <c r="E9453" s="2"/>
      <c r="F9453" s="3"/>
      <c r="G9453" s="2"/>
      <c r="H9453" s="50"/>
      <c r="I9453" s="50"/>
      <c r="J9453" s="50"/>
    </row>
    <row r="9454" spans="1:10" s="43" customFormat="1" x14ac:dyDescent="0.2">
      <c r="A9454" s="1"/>
      <c r="E9454" s="2"/>
      <c r="F9454" s="3"/>
      <c r="G9454" s="2"/>
      <c r="H9454" s="50"/>
      <c r="I9454" s="50"/>
      <c r="J9454" s="50"/>
    </row>
    <row r="9455" spans="1:10" s="43" customFormat="1" x14ac:dyDescent="0.2">
      <c r="A9455" s="1"/>
      <c r="E9455" s="2"/>
      <c r="F9455" s="3"/>
      <c r="G9455" s="2"/>
      <c r="H9455" s="50"/>
      <c r="I9455" s="50"/>
      <c r="J9455" s="50"/>
    </row>
    <row r="9456" spans="1:10" s="43" customFormat="1" x14ac:dyDescent="0.2">
      <c r="A9456" s="1"/>
      <c r="E9456" s="2"/>
      <c r="F9456" s="3"/>
      <c r="G9456" s="2"/>
      <c r="H9456" s="50"/>
      <c r="I9456" s="50"/>
      <c r="J9456" s="50"/>
    </row>
    <row r="9457" spans="1:10" s="43" customFormat="1" x14ac:dyDescent="0.2">
      <c r="A9457" s="1"/>
      <c r="E9457" s="2"/>
      <c r="F9457" s="3"/>
      <c r="G9457" s="2"/>
      <c r="H9457" s="50"/>
      <c r="I9457" s="50"/>
      <c r="J9457" s="50"/>
    </row>
    <row r="9458" spans="1:10" s="43" customFormat="1" x14ac:dyDescent="0.2">
      <c r="A9458" s="1"/>
      <c r="E9458" s="2"/>
      <c r="F9458" s="3"/>
      <c r="G9458" s="2"/>
      <c r="H9458" s="50"/>
      <c r="I9458" s="50"/>
      <c r="J9458" s="50"/>
    </row>
    <row r="9459" spans="1:10" s="43" customFormat="1" x14ac:dyDescent="0.2">
      <c r="A9459" s="1"/>
      <c r="E9459" s="2"/>
      <c r="F9459" s="3"/>
      <c r="G9459" s="2"/>
      <c r="H9459" s="50"/>
      <c r="I9459" s="50"/>
      <c r="J9459" s="50"/>
    </row>
    <row r="9460" spans="1:10" s="43" customFormat="1" x14ac:dyDescent="0.2">
      <c r="A9460" s="1"/>
      <c r="E9460" s="2"/>
      <c r="F9460" s="3"/>
      <c r="G9460" s="2"/>
      <c r="H9460" s="50"/>
      <c r="I9460" s="50"/>
      <c r="J9460" s="50"/>
    </row>
    <row r="9461" spans="1:10" s="43" customFormat="1" x14ac:dyDescent="0.2">
      <c r="A9461" s="1"/>
      <c r="E9461" s="2"/>
      <c r="F9461" s="3"/>
      <c r="G9461" s="2"/>
      <c r="H9461" s="50"/>
      <c r="I9461" s="50"/>
      <c r="J9461" s="50"/>
    </row>
    <row r="9462" spans="1:10" s="43" customFormat="1" x14ac:dyDescent="0.2">
      <c r="A9462" s="1"/>
      <c r="E9462" s="2"/>
      <c r="F9462" s="3"/>
      <c r="G9462" s="2"/>
      <c r="H9462" s="50"/>
      <c r="I9462" s="50"/>
      <c r="J9462" s="50"/>
    </row>
    <row r="9463" spans="1:10" s="43" customFormat="1" x14ac:dyDescent="0.2">
      <c r="A9463" s="1"/>
      <c r="E9463" s="2"/>
      <c r="F9463" s="3"/>
      <c r="G9463" s="2"/>
      <c r="H9463" s="50"/>
      <c r="I9463" s="50"/>
      <c r="J9463" s="50"/>
    </row>
    <row r="9464" spans="1:10" s="43" customFormat="1" x14ac:dyDescent="0.2">
      <c r="A9464" s="1"/>
      <c r="E9464" s="2"/>
      <c r="F9464" s="3"/>
      <c r="G9464" s="2"/>
      <c r="H9464" s="50"/>
      <c r="I9464" s="50"/>
      <c r="J9464" s="50"/>
    </row>
    <row r="9465" spans="1:10" s="43" customFormat="1" x14ac:dyDescent="0.2">
      <c r="A9465" s="1"/>
      <c r="E9465" s="2"/>
      <c r="F9465" s="3"/>
      <c r="G9465" s="2"/>
      <c r="H9465" s="50"/>
      <c r="I9465" s="50"/>
      <c r="J9465" s="50"/>
    </row>
    <row r="9466" spans="1:10" s="43" customFormat="1" x14ac:dyDescent="0.2">
      <c r="A9466" s="1"/>
      <c r="E9466" s="2"/>
      <c r="F9466" s="3"/>
      <c r="G9466" s="2"/>
      <c r="H9466" s="50"/>
      <c r="I9466" s="50"/>
      <c r="J9466" s="50"/>
    </row>
    <row r="9467" spans="1:10" s="43" customFormat="1" x14ac:dyDescent="0.2">
      <c r="A9467" s="1"/>
      <c r="E9467" s="2"/>
      <c r="F9467" s="3"/>
      <c r="G9467" s="2"/>
      <c r="H9467" s="50"/>
      <c r="I9467" s="50"/>
      <c r="J9467" s="50"/>
    </row>
    <row r="9468" spans="1:10" s="43" customFormat="1" x14ac:dyDescent="0.2">
      <c r="A9468" s="1"/>
      <c r="E9468" s="2"/>
      <c r="F9468" s="3"/>
      <c r="G9468" s="2"/>
      <c r="H9468" s="50"/>
      <c r="I9468" s="50"/>
      <c r="J9468" s="50"/>
    </row>
    <row r="9469" spans="1:10" s="43" customFormat="1" x14ac:dyDescent="0.2">
      <c r="A9469" s="1"/>
      <c r="E9469" s="2"/>
      <c r="F9469" s="3"/>
      <c r="G9469" s="2"/>
      <c r="H9469" s="50"/>
      <c r="I9469" s="50"/>
      <c r="J9469" s="50"/>
    </row>
    <row r="9470" spans="1:10" s="43" customFormat="1" x14ac:dyDescent="0.2">
      <c r="A9470" s="1"/>
      <c r="E9470" s="2"/>
      <c r="F9470" s="3"/>
      <c r="G9470" s="2"/>
      <c r="H9470" s="50"/>
      <c r="I9470" s="50"/>
      <c r="J9470" s="50"/>
    </row>
    <row r="9471" spans="1:10" s="43" customFormat="1" x14ac:dyDescent="0.2">
      <c r="A9471" s="1"/>
      <c r="E9471" s="2"/>
      <c r="F9471" s="3"/>
      <c r="G9471" s="2"/>
      <c r="H9471" s="50"/>
      <c r="I9471" s="50"/>
      <c r="J9471" s="50"/>
    </row>
    <row r="9472" spans="1:10" s="43" customFormat="1" x14ac:dyDescent="0.2">
      <c r="A9472" s="1"/>
      <c r="E9472" s="2"/>
      <c r="F9472" s="3"/>
      <c r="G9472" s="2"/>
      <c r="H9472" s="50"/>
      <c r="I9472" s="50"/>
      <c r="J9472" s="50"/>
    </row>
    <row r="9473" spans="1:10" s="43" customFormat="1" x14ac:dyDescent="0.2">
      <c r="A9473" s="1"/>
      <c r="E9473" s="2"/>
      <c r="F9473" s="3"/>
      <c r="G9473" s="2"/>
      <c r="H9473" s="50"/>
      <c r="I9473" s="50"/>
      <c r="J9473" s="50"/>
    </row>
    <row r="9474" spans="1:10" s="43" customFormat="1" x14ac:dyDescent="0.2">
      <c r="A9474" s="1"/>
      <c r="E9474" s="2"/>
      <c r="F9474" s="3"/>
      <c r="G9474" s="2"/>
      <c r="H9474" s="50"/>
      <c r="I9474" s="50"/>
      <c r="J9474" s="50"/>
    </row>
    <row r="9475" spans="1:10" s="43" customFormat="1" x14ac:dyDescent="0.2">
      <c r="A9475" s="1"/>
      <c r="E9475" s="2"/>
      <c r="F9475" s="3"/>
      <c r="G9475" s="2"/>
      <c r="H9475" s="50"/>
      <c r="I9475" s="50"/>
      <c r="J9475" s="50"/>
    </row>
    <row r="9476" spans="1:10" s="43" customFormat="1" x14ac:dyDescent="0.2">
      <c r="A9476" s="1"/>
      <c r="E9476" s="2"/>
      <c r="F9476" s="3"/>
      <c r="G9476" s="2"/>
      <c r="H9476" s="50"/>
      <c r="I9476" s="50"/>
      <c r="J9476" s="50"/>
    </row>
    <row r="9477" spans="1:10" s="43" customFormat="1" x14ac:dyDescent="0.2">
      <c r="A9477" s="1"/>
      <c r="E9477" s="2"/>
      <c r="F9477" s="3"/>
      <c r="G9477" s="2"/>
      <c r="H9477" s="50"/>
      <c r="I9477" s="50"/>
      <c r="J9477" s="50"/>
    </row>
    <row r="9478" spans="1:10" s="43" customFormat="1" x14ac:dyDescent="0.2">
      <c r="A9478" s="1"/>
      <c r="E9478" s="2"/>
      <c r="F9478" s="3"/>
      <c r="G9478" s="2"/>
      <c r="H9478" s="50"/>
      <c r="I9478" s="50"/>
      <c r="J9478" s="50"/>
    </row>
    <row r="9479" spans="1:10" s="43" customFormat="1" x14ac:dyDescent="0.2">
      <c r="A9479" s="1"/>
      <c r="E9479" s="2"/>
      <c r="F9479" s="3"/>
      <c r="G9479" s="2"/>
      <c r="H9479" s="50"/>
      <c r="I9479" s="50"/>
      <c r="J9479" s="50"/>
    </row>
    <row r="9480" spans="1:10" s="43" customFormat="1" x14ac:dyDescent="0.2">
      <c r="A9480" s="1"/>
      <c r="E9480" s="2"/>
      <c r="F9480" s="3"/>
      <c r="G9480" s="2"/>
      <c r="H9480" s="50"/>
      <c r="I9480" s="50"/>
      <c r="J9480" s="50"/>
    </row>
    <row r="9481" spans="1:10" s="43" customFormat="1" x14ac:dyDescent="0.2">
      <c r="A9481" s="1"/>
      <c r="E9481" s="2"/>
      <c r="F9481" s="3"/>
      <c r="G9481" s="2"/>
      <c r="H9481" s="50"/>
      <c r="I9481" s="50"/>
      <c r="J9481" s="50"/>
    </row>
    <row r="9482" spans="1:10" s="43" customFormat="1" x14ac:dyDescent="0.2">
      <c r="A9482" s="1"/>
      <c r="E9482" s="2"/>
      <c r="F9482" s="3"/>
      <c r="G9482" s="2"/>
      <c r="H9482" s="50"/>
      <c r="I9482" s="50"/>
      <c r="J9482" s="50"/>
    </row>
    <row r="9483" spans="1:10" s="43" customFormat="1" x14ac:dyDescent="0.2">
      <c r="A9483" s="1"/>
      <c r="E9483" s="2"/>
      <c r="F9483" s="3"/>
      <c r="G9483" s="2"/>
      <c r="H9483" s="50"/>
      <c r="I9483" s="50"/>
      <c r="J9483" s="50"/>
    </row>
    <row r="9484" spans="1:10" s="43" customFormat="1" x14ac:dyDescent="0.2">
      <c r="A9484" s="1"/>
      <c r="E9484" s="2"/>
      <c r="F9484" s="3"/>
      <c r="G9484" s="2"/>
      <c r="H9484" s="50"/>
      <c r="I9484" s="50"/>
      <c r="J9484" s="50"/>
    </row>
    <row r="9485" spans="1:10" s="43" customFormat="1" x14ac:dyDescent="0.2">
      <c r="A9485" s="1"/>
      <c r="E9485" s="2"/>
      <c r="F9485" s="3"/>
      <c r="G9485" s="2"/>
      <c r="H9485" s="50"/>
      <c r="I9485" s="50"/>
      <c r="J9485" s="50"/>
    </row>
    <row r="9486" spans="1:10" s="43" customFormat="1" x14ac:dyDescent="0.2">
      <c r="A9486" s="1"/>
      <c r="E9486" s="2"/>
      <c r="F9486" s="3"/>
      <c r="G9486" s="2"/>
      <c r="H9486" s="50"/>
      <c r="I9486" s="50"/>
      <c r="J9486" s="50"/>
    </row>
    <row r="9487" spans="1:10" s="43" customFormat="1" x14ac:dyDescent="0.2">
      <c r="A9487" s="1"/>
      <c r="E9487" s="2"/>
      <c r="F9487" s="3"/>
      <c r="G9487" s="2"/>
      <c r="H9487" s="50"/>
      <c r="I9487" s="50"/>
      <c r="J9487" s="50"/>
    </row>
    <row r="9488" spans="1:10" s="43" customFormat="1" x14ac:dyDescent="0.2">
      <c r="A9488" s="1"/>
      <c r="E9488" s="2"/>
      <c r="F9488" s="3"/>
      <c r="G9488" s="2"/>
      <c r="H9488" s="50"/>
      <c r="I9488" s="50"/>
      <c r="J9488" s="50"/>
    </row>
    <row r="9489" spans="1:10" s="43" customFormat="1" x14ac:dyDescent="0.2">
      <c r="A9489" s="1"/>
      <c r="E9489" s="2"/>
      <c r="F9489" s="3"/>
      <c r="G9489" s="2"/>
      <c r="H9489" s="50"/>
      <c r="I9489" s="50"/>
      <c r="J9489" s="50"/>
    </row>
    <row r="9490" spans="1:10" s="43" customFormat="1" x14ac:dyDescent="0.2">
      <c r="A9490" s="1"/>
      <c r="E9490" s="2"/>
      <c r="F9490" s="3"/>
      <c r="G9490" s="2"/>
      <c r="H9490" s="50"/>
      <c r="I9490" s="50"/>
      <c r="J9490" s="50"/>
    </row>
    <row r="9491" spans="1:10" s="43" customFormat="1" x14ac:dyDescent="0.2">
      <c r="A9491" s="1"/>
      <c r="E9491" s="2"/>
      <c r="F9491" s="3"/>
      <c r="G9491" s="2"/>
      <c r="H9491" s="50"/>
      <c r="I9491" s="50"/>
      <c r="J9491" s="50"/>
    </row>
    <row r="9492" spans="1:10" s="43" customFormat="1" x14ac:dyDescent="0.2">
      <c r="A9492" s="1"/>
      <c r="E9492" s="2"/>
      <c r="F9492" s="3"/>
      <c r="G9492" s="2"/>
      <c r="H9492" s="50"/>
      <c r="I9492" s="50"/>
      <c r="J9492" s="50"/>
    </row>
    <row r="9493" spans="1:10" s="43" customFormat="1" x14ac:dyDescent="0.2">
      <c r="A9493" s="1"/>
      <c r="E9493" s="2"/>
      <c r="F9493" s="3"/>
      <c r="G9493" s="2"/>
      <c r="H9493" s="50"/>
      <c r="I9493" s="50"/>
      <c r="J9493" s="50"/>
    </row>
    <row r="9494" spans="1:10" s="43" customFormat="1" x14ac:dyDescent="0.2">
      <c r="A9494" s="1"/>
      <c r="E9494" s="2"/>
      <c r="F9494" s="3"/>
      <c r="G9494" s="2"/>
      <c r="H9494" s="50"/>
      <c r="I9494" s="50"/>
      <c r="J9494" s="50"/>
    </row>
    <row r="9495" spans="1:10" s="43" customFormat="1" x14ac:dyDescent="0.2">
      <c r="A9495" s="1"/>
      <c r="E9495" s="2"/>
      <c r="F9495" s="3"/>
      <c r="G9495" s="2"/>
      <c r="H9495" s="50"/>
      <c r="I9495" s="50"/>
      <c r="J9495" s="50"/>
    </row>
    <row r="9496" spans="1:10" s="43" customFormat="1" x14ac:dyDescent="0.2">
      <c r="A9496" s="1"/>
      <c r="E9496" s="2"/>
      <c r="F9496" s="3"/>
      <c r="G9496" s="2"/>
      <c r="H9496" s="50"/>
      <c r="I9496" s="50"/>
      <c r="J9496" s="50"/>
    </row>
    <row r="9497" spans="1:10" s="43" customFormat="1" x14ac:dyDescent="0.2">
      <c r="A9497" s="1"/>
      <c r="E9497" s="2"/>
      <c r="F9497" s="3"/>
      <c r="G9497" s="2"/>
      <c r="H9497" s="50"/>
      <c r="I9497" s="50"/>
      <c r="J9497" s="50"/>
    </row>
    <row r="9498" spans="1:10" s="43" customFormat="1" x14ac:dyDescent="0.2">
      <c r="A9498" s="1"/>
      <c r="E9498" s="2"/>
      <c r="F9498" s="3"/>
      <c r="G9498" s="2"/>
      <c r="H9498" s="50"/>
      <c r="I9498" s="50"/>
      <c r="J9498" s="50"/>
    </row>
    <row r="9499" spans="1:10" s="43" customFormat="1" x14ac:dyDescent="0.2">
      <c r="A9499" s="1"/>
      <c r="E9499" s="2"/>
      <c r="F9499" s="3"/>
      <c r="G9499" s="2"/>
      <c r="H9499" s="50"/>
      <c r="I9499" s="50"/>
      <c r="J9499" s="50"/>
    </row>
    <row r="9500" spans="1:10" s="43" customFormat="1" x14ac:dyDescent="0.2">
      <c r="A9500" s="1"/>
      <c r="E9500" s="2"/>
      <c r="F9500" s="3"/>
      <c r="G9500" s="2"/>
      <c r="H9500" s="50"/>
      <c r="I9500" s="50"/>
      <c r="J9500" s="50"/>
    </row>
    <row r="9501" spans="1:10" s="43" customFormat="1" x14ac:dyDescent="0.2">
      <c r="A9501" s="1"/>
      <c r="E9501" s="2"/>
      <c r="F9501" s="3"/>
      <c r="G9501" s="2"/>
      <c r="H9501" s="50"/>
      <c r="I9501" s="50"/>
      <c r="J9501" s="50"/>
    </row>
    <row r="9502" spans="1:10" s="43" customFormat="1" x14ac:dyDescent="0.2">
      <c r="A9502" s="1"/>
      <c r="E9502" s="2"/>
      <c r="F9502" s="3"/>
      <c r="G9502" s="2"/>
      <c r="H9502" s="50"/>
      <c r="I9502" s="50"/>
      <c r="J9502" s="50"/>
    </row>
    <row r="9503" spans="1:10" s="43" customFormat="1" x14ac:dyDescent="0.2">
      <c r="A9503" s="1"/>
      <c r="E9503" s="2"/>
      <c r="F9503" s="3"/>
      <c r="G9503" s="2"/>
      <c r="H9503" s="50"/>
      <c r="I9503" s="50"/>
      <c r="J9503" s="50"/>
    </row>
    <row r="9504" spans="1:10" s="43" customFormat="1" x14ac:dyDescent="0.2">
      <c r="A9504" s="1"/>
      <c r="E9504" s="2"/>
      <c r="F9504" s="3"/>
      <c r="G9504" s="2"/>
      <c r="H9504" s="50"/>
      <c r="I9504" s="50"/>
      <c r="J9504" s="50"/>
    </row>
    <row r="9505" spans="1:10" s="43" customFormat="1" x14ac:dyDescent="0.2">
      <c r="A9505" s="1"/>
      <c r="E9505" s="2"/>
      <c r="F9505" s="3"/>
      <c r="G9505" s="2"/>
      <c r="H9505" s="50"/>
      <c r="I9505" s="50"/>
      <c r="J9505" s="50"/>
    </row>
    <row r="9506" spans="1:10" s="43" customFormat="1" x14ac:dyDescent="0.2">
      <c r="A9506" s="1"/>
      <c r="E9506" s="2"/>
      <c r="F9506" s="3"/>
      <c r="G9506" s="2"/>
      <c r="H9506" s="50"/>
      <c r="I9506" s="50"/>
      <c r="J9506" s="50"/>
    </row>
    <row r="9507" spans="1:10" s="43" customFormat="1" x14ac:dyDescent="0.2">
      <c r="A9507" s="1"/>
      <c r="E9507" s="2"/>
      <c r="F9507" s="3"/>
      <c r="G9507" s="2"/>
      <c r="H9507" s="50"/>
      <c r="I9507" s="50"/>
      <c r="J9507" s="50"/>
    </row>
    <row r="9508" spans="1:10" s="43" customFormat="1" x14ac:dyDescent="0.2">
      <c r="A9508" s="1"/>
      <c r="E9508" s="2"/>
      <c r="F9508" s="3"/>
      <c r="G9508" s="2"/>
      <c r="H9508" s="50"/>
      <c r="I9508" s="50"/>
      <c r="J9508" s="50"/>
    </row>
    <row r="9509" spans="1:10" s="43" customFormat="1" x14ac:dyDescent="0.2">
      <c r="A9509" s="1"/>
      <c r="E9509" s="2"/>
      <c r="F9509" s="3"/>
      <c r="G9509" s="2"/>
      <c r="H9509" s="50"/>
      <c r="I9509" s="50"/>
      <c r="J9509" s="50"/>
    </row>
    <row r="9510" spans="1:10" s="43" customFormat="1" x14ac:dyDescent="0.2">
      <c r="A9510" s="1"/>
      <c r="E9510" s="2"/>
      <c r="F9510" s="3"/>
      <c r="G9510" s="2"/>
      <c r="H9510" s="50"/>
      <c r="I9510" s="50"/>
      <c r="J9510" s="50"/>
    </row>
    <row r="9511" spans="1:10" s="43" customFormat="1" x14ac:dyDescent="0.2">
      <c r="A9511" s="1"/>
      <c r="E9511" s="2"/>
      <c r="F9511" s="3"/>
      <c r="G9511" s="2"/>
      <c r="H9511" s="50"/>
      <c r="I9511" s="50"/>
      <c r="J9511" s="50"/>
    </row>
    <row r="9512" spans="1:10" s="43" customFormat="1" x14ac:dyDescent="0.2">
      <c r="A9512" s="1"/>
      <c r="E9512" s="2"/>
      <c r="F9512" s="3"/>
      <c r="G9512" s="2"/>
      <c r="H9512" s="50"/>
      <c r="I9512" s="50"/>
      <c r="J9512" s="50"/>
    </row>
    <row r="9513" spans="1:10" s="43" customFormat="1" x14ac:dyDescent="0.2">
      <c r="A9513" s="1"/>
      <c r="E9513" s="2"/>
      <c r="F9513" s="3"/>
      <c r="G9513" s="2"/>
      <c r="H9513" s="50"/>
      <c r="I9513" s="50"/>
      <c r="J9513" s="50"/>
    </row>
    <row r="9514" spans="1:10" s="43" customFormat="1" x14ac:dyDescent="0.2">
      <c r="A9514" s="1"/>
      <c r="E9514" s="2"/>
      <c r="F9514" s="3"/>
      <c r="G9514" s="2"/>
      <c r="H9514" s="50"/>
      <c r="I9514" s="50"/>
      <c r="J9514" s="50"/>
    </row>
    <row r="9515" spans="1:10" s="43" customFormat="1" x14ac:dyDescent="0.2">
      <c r="A9515" s="1"/>
      <c r="E9515" s="2"/>
      <c r="F9515" s="3"/>
      <c r="G9515" s="2"/>
      <c r="H9515" s="50"/>
      <c r="I9515" s="50"/>
      <c r="J9515" s="50"/>
    </row>
    <row r="9516" spans="1:10" s="43" customFormat="1" x14ac:dyDescent="0.2">
      <c r="A9516" s="1"/>
      <c r="E9516" s="2"/>
      <c r="F9516" s="3"/>
      <c r="G9516" s="2"/>
      <c r="H9516" s="50"/>
      <c r="I9516" s="50"/>
      <c r="J9516" s="50"/>
    </row>
    <row r="9517" spans="1:10" s="43" customFormat="1" x14ac:dyDescent="0.2">
      <c r="A9517" s="1"/>
      <c r="E9517" s="2"/>
      <c r="F9517" s="3"/>
      <c r="G9517" s="2"/>
      <c r="H9517" s="50"/>
      <c r="I9517" s="50"/>
      <c r="J9517" s="50"/>
    </row>
    <row r="9518" spans="1:10" s="43" customFormat="1" x14ac:dyDescent="0.2">
      <c r="A9518" s="1"/>
      <c r="E9518" s="2"/>
      <c r="F9518" s="3"/>
      <c r="G9518" s="2"/>
      <c r="H9518" s="50"/>
      <c r="I9518" s="50"/>
      <c r="J9518" s="50"/>
    </row>
    <row r="9519" spans="1:10" s="43" customFormat="1" x14ac:dyDescent="0.2">
      <c r="A9519" s="1"/>
      <c r="E9519" s="2"/>
      <c r="F9519" s="3"/>
      <c r="G9519" s="2"/>
      <c r="H9519" s="50"/>
      <c r="I9519" s="50"/>
      <c r="J9519" s="50"/>
    </row>
    <row r="9520" spans="1:10" s="43" customFormat="1" x14ac:dyDescent="0.2">
      <c r="A9520" s="1"/>
      <c r="E9520" s="2"/>
      <c r="F9520" s="3"/>
      <c r="G9520" s="2"/>
      <c r="H9520" s="50"/>
      <c r="I9520" s="50"/>
      <c r="J9520" s="50"/>
    </row>
    <row r="9521" spans="1:10" s="43" customFormat="1" x14ac:dyDescent="0.2">
      <c r="A9521" s="1"/>
      <c r="E9521" s="2"/>
      <c r="F9521" s="3"/>
      <c r="G9521" s="2"/>
      <c r="H9521" s="50"/>
      <c r="I9521" s="50"/>
      <c r="J9521" s="50"/>
    </row>
    <row r="9522" spans="1:10" s="43" customFormat="1" x14ac:dyDescent="0.2">
      <c r="A9522" s="1"/>
      <c r="E9522" s="2"/>
      <c r="F9522" s="3"/>
      <c r="G9522" s="2"/>
      <c r="H9522" s="50"/>
      <c r="I9522" s="50"/>
      <c r="J9522" s="50"/>
    </row>
    <row r="9523" spans="1:10" s="43" customFormat="1" x14ac:dyDescent="0.2">
      <c r="A9523" s="1"/>
      <c r="E9523" s="2"/>
      <c r="F9523" s="3"/>
      <c r="G9523" s="2"/>
      <c r="H9523" s="50"/>
      <c r="I9523" s="50"/>
      <c r="J9523" s="50"/>
    </row>
    <row r="9524" spans="1:10" s="43" customFormat="1" x14ac:dyDescent="0.2">
      <c r="A9524" s="1"/>
      <c r="E9524" s="2"/>
      <c r="F9524" s="3"/>
      <c r="G9524" s="2"/>
      <c r="H9524" s="50"/>
      <c r="I9524" s="50"/>
      <c r="J9524" s="50"/>
    </row>
    <row r="9525" spans="1:10" s="43" customFormat="1" x14ac:dyDescent="0.2">
      <c r="A9525" s="1"/>
      <c r="E9525" s="2"/>
      <c r="F9525" s="3"/>
      <c r="G9525" s="2"/>
      <c r="H9525" s="50"/>
      <c r="I9525" s="50"/>
      <c r="J9525" s="50"/>
    </row>
    <row r="9526" spans="1:10" s="43" customFormat="1" x14ac:dyDescent="0.2">
      <c r="A9526" s="1"/>
      <c r="E9526" s="2"/>
      <c r="F9526" s="3"/>
      <c r="G9526" s="2"/>
      <c r="H9526" s="50"/>
      <c r="I9526" s="50"/>
      <c r="J9526" s="50"/>
    </row>
    <row r="9527" spans="1:10" s="43" customFormat="1" x14ac:dyDescent="0.2">
      <c r="A9527" s="1"/>
      <c r="E9527" s="2"/>
      <c r="F9527" s="3"/>
      <c r="G9527" s="2"/>
      <c r="H9527" s="50"/>
      <c r="I9527" s="50"/>
      <c r="J9527" s="50"/>
    </row>
    <row r="9528" spans="1:10" s="43" customFormat="1" x14ac:dyDescent="0.2">
      <c r="A9528" s="1"/>
      <c r="E9528" s="2"/>
      <c r="F9528" s="3"/>
      <c r="G9528" s="2"/>
      <c r="H9528" s="50"/>
      <c r="I9528" s="50"/>
      <c r="J9528" s="50"/>
    </row>
    <row r="9529" spans="1:10" s="43" customFormat="1" x14ac:dyDescent="0.2">
      <c r="A9529" s="1"/>
      <c r="E9529" s="2"/>
      <c r="F9529" s="3"/>
      <c r="G9529" s="2"/>
      <c r="H9529" s="50"/>
      <c r="I9529" s="50"/>
      <c r="J9529" s="50"/>
    </row>
    <row r="9530" spans="1:10" s="43" customFormat="1" x14ac:dyDescent="0.2">
      <c r="A9530" s="1"/>
      <c r="E9530" s="2"/>
      <c r="F9530" s="3"/>
      <c r="G9530" s="2"/>
      <c r="H9530" s="50"/>
      <c r="I9530" s="50"/>
      <c r="J9530" s="50"/>
    </row>
    <row r="9531" spans="1:10" s="43" customFormat="1" x14ac:dyDescent="0.2">
      <c r="A9531" s="1"/>
      <c r="E9531" s="2"/>
      <c r="F9531" s="3"/>
      <c r="G9531" s="2"/>
      <c r="H9531" s="50"/>
      <c r="I9531" s="50"/>
      <c r="J9531" s="50"/>
    </row>
    <row r="9532" spans="1:10" s="43" customFormat="1" x14ac:dyDescent="0.2">
      <c r="A9532" s="1"/>
      <c r="E9532" s="2"/>
      <c r="F9532" s="3"/>
      <c r="G9532" s="2"/>
      <c r="H9532" s="50"/>
      <c r="I9532" s="50"/>
      <c r="J9532" s="50"/>
    </row>
    <row r="9533" spans="1:10" s="43" customFormat="1" x14ac:dyDescent="0.2">
      <c r="A9533" s="1"/>
      <c r="E9533" s="2"/>
      <c r="F9533" s="3"/>
      <c r="G9533" s="2"/>
      <c r="H9533" s="50"/>
      <c r="I9533" s="50"/>
      <c r="J9533" s="50"/>
    </row>
    <row r="9534" spans="1:10" s="43" customFormat="1" x14ac:dyDescent="0.2">
      <c r="A9534" s="1"/>
      <c r="E9534" s="2"/>
      <c r="F9534" s="3"/>
      <c r="G9534" s="2"/>
      <c r="H9534" s="50"/>
      <c r="I9534" s="50"/>
      <c r="J9534" s="50"/>
    </row>
    <row r="9535" spans="1:10" s="43" customFormat="1" x14ac:dyDescent="0.2">
      <c r="A9535" s="1"/>
      <c r="E9535" s="2"/>
      <c r="F9535" s="3"/>
      <c r="G9535" s="2"/>
      <c r="H9535" s="50"/>
      <c r="I9535" s="50"/>
      <c r="J9535" s="50"/>
    </row>
    <row r="9536" spans="1:10" s="43" customFormat="1" x14ac:dyDescent="0.2">
      <c r="A9536" s="1"/>
      <c r="E9536" s="2"/>
      <c r="F9536" s="3"/>
      <c r="G9536" s="2"/>
      <c r="H9536" s="50"/>
      <c r="I9536" s="50"/>
      <c r="J9536" s="50"/>
    </row>
    <row r="9537" spans="1:10" s="43" customFormat="1" x14ac:dyDescent="0.2">
      <c r="A9537" s="1"/>
      <c r="E9537" s="2"/>
      <c r="F9537" s="3"/>
      <c r="G9537" s="2"/>
      <c r="H9537" s="50"/>
      <c r="I9537" s="50"/>
      <c r="J9537" s="50"/>
    </row>
    <row r="9538" spans="1:10" s="43" customFormat="1" x14ac:dyDescent="0.2">
      <c r="A9538" s="1"/>
      <c r="E9538" s="2"/>
      <c r="F9538" s="3"/>
      <c r="G9538" s="2"/>
      <c r="H9538" s="50"/>
      <c r="I9538" s="50"/>
      <c r="J9538" s="50"/>
    </row>
    <row r="9539" spans="1:10" s="43" customFormat="1" x14ac:dyDescent="0.2">
      <c r="A9539" s="1"/>
      <c r="E9539" s="2"/>
      <c r="F9539" s="3"/>
      <c r="G9539" s="2"/>
      <c r="H9539" s="50"/>
      <c r="I9539" s="50"/>
      <c r="J9539" s="50"/>
    </row>
    <row r="9540" spans="1:10" s="43" customFormat="1" x14ac:dyDescent="0.2">
      <c r="A9540" s="1"/>
      <c r="E9540" s="2"/>
      <c r="F9540" s="3"/>
      <c r="G9540" s="2"/>
      <c r="H9540" s="50"/>
      <c r="I9540" s="50"/>
      <c r="J9540" s="50"/>
    </row>
    <row r="9541" spans="1:10" s="43" customFormat="1" x14ac:dyDescent="0.2">
      <c r="A9541" s="1"/>
      <c r="E9541" s="2"/>
      <c r="F9541" s="3"/>
      <c r="G9541" s="2"/>
      <c r="H9541" s="50"/>
      <c r="I9541" s="50"/>
      <c r="J9541" s="50"/>
    </row>
    <row r="9542" spans="1:10" s="43" customFormat="1" x14ac:dyDescent="0.2">
      <c r="A9542" s="1"/>
      <c r="E9542" s="2"/>
      <c r="F9542" s="3"/>
      <c r="G9542" s="2"/>
      <c r="H9542" s="50"/>
      <c r="I9542" s="50"/>
      <c r="J9542" s="50"/>
    </row>
    <row r="9543" spans="1:10" s="43" customFormat="1" x14ac:dyDescent="0.2">
      <c r="A9543" s="1"/>
      <c r="E9543" s="2"/>
      <c r="F9543" s="3"/>
      <c r="G9543" s="2"/>
      <c r="H9543" s="50"/>
      <c r="I9543" s="50"/>
      <c r="J9543" s="50"/>
    </row>
    <row r="9544" spans="1:10" s="43" customFormat="1" x14ac:dyDescent="0.2">
      <c r="A9544" s="1"/>
      <c r="E9544" s="2"/>
      <c r="F9544" s="3"/>
      <c r="G9544" s="2"/>
      <c r="H9544" s="50"/>
      <c r="I9544" s="50"/>
      <c r="J9544" s="50"/>
    </row>
    <row r="9545" spans="1:10" s="43" customFormat="1" x14ac:dyDescent="0.2">
      <c r="A9545" s="1"/>
      <c r="E9545" s="2"/>
      <c r="F9545" s="3"/>
      <c r="G9545" s="2"/>
      <c r="H9545" s="50"/>
      <c r="I9545" s="50"/>
      <c r="J9545" s="50"/>
    </row>
    <row r="9546" spans="1:10" s="43" customFormat="1" x14ac:dyDescent="0.2">
      <c r="A9546" s="1"/>
      <c r="E9546" s="2"/>
      <c r="F9546" s="3"/>
      <c r="G9546" s="2"/>
      <c r="H9546" s="50"/>
      <c r="I9546" s="50"/>
      <c r="J9546" s="50"/>
    </row>
    <row r="9547" spans="1:10" s="43" customFormat="1" x14ac:dyDescent="0.2">
      <c r="A9547" s="1"/>
      <c r="E9547" s="2"/>
      <c r="F9547" s="3"/>
      <c r="G9547" s="2"/>
      <c r="H9547" s="50"/>
      <c r="I9547" s="50"/>
      <c r="J9547" s="50"/>
    </row>
    <row r="9548" spans="1:10" s="43" customFormat="1" x14ac:dyDescent="0.2">
      <c r="A9548" s="1"/>
      <c r="E9548" s="2"/>
      <c r="F9548" s="3"/>
      <c r="G9548" s="2"/>
      <c r="H9548" s="50"/>
      <c r="I9548" s="50"/>
      <c r="J9548" s="50"/>
    </row>
    <row r="9549" spans="1:10" s="43" customFormat="1" x14ac:dyDescent="0.2">
      <c r="A9549" s="1"/>
      <c r="E9549" s="2"/>
      <c r="F9549" s="3"/>
      <c r="G9549" s="2"/>
      <c r="H9549" s="50"/>
      <c r="I9549" s="50"/>
      <c r="J9549" s="50"/>
    </row>
    <row r="9550" spans="1:10" s="43" customFormat="1" x14ac:dyDescent="0.2">
      <c r="A9550" s="1"/>
      <c r="E9550" s="2"/>
      <c r="F9550" s="3"/>
      <c r="G9550" s="2"/>
      <c r="H9550" s="50"/>
      <c r="I9550" s="50"/>
      <c r="J9550" s="50"/>
    </row>
    <row r="9551" spans="1:10" s="43" customFormat="1" x14ac:dyDescent="0.2">
      <c r="A9551" s="1"/>
      <c r="E9551" s="2"/>
      <c r="F9551" s="3"/>
      <c r="G9551" s="2"/>
      <c r="H9551" s="50"/>
      <c r="I9551" s="50"/>
      <c r="J9551" s="50"/>
    </row>
    <row r="9552" spans="1:10" s="43" customFormat="1" x14ac:dyDescent="0.2">
      <c r="A9552" s="1"/>
      <c r="E9552" s="2"/>
      <c r="F9552" s="3"/>
      <c r="G9552" s="2"/>
      <c r="H9552" s="50"/>
      <c r="I9552" s="50"/>
      <c r="J9552" s="50"/>
    </row>
    <row r="9553" spans="1:10" s="43" customFormat="1" x14ac:dyDescent="0.2">
      <c r="A9553" s="1"/>
      <c r="E9553" s="2"/>
      <c r="F9553" s="3"/>
      <c r="G9553" s="2"/>
      <c r="H9553" s="50"/>
      <c r="I9553" s="50"/>
      <c r="J9553" s="50"/>
    </row>
    <row r="9554" spans="1:10" s="43" customFormat="1" x14ac:dyDescent="0.2">
      <c r="A9554" s="1"/>
      <c r="E9554" s="2"/>
      <c r="F9554" s="3"/>
      <c r="G9554" s="2"/>
      <c r="H9554" s="50"/>
      <c r="I9554" s="50"/>
      <c r="J9554" s="50"/>
    </row>
    <row r="9555" spans="1:10" s="43" customFormat="1" x14ac:dyDescent="0.2">
      <c r="A9555" s="1"/>
      <c r="E9555" s="2"/>
      <c r="F9555" s="3"/>
      <c r="G9555" s="2"/>
      <c r="H9555" s="50"/>
      <c r="I9555" s="50"/>
      <c r="J9555" s="50"/>
    </row>
    <row r="9556" spans="1:10" s="43" customFormat="1" x14ac:dyDescent="0.2">
      <c r="A9556" s="1"/>
      <c r="E9556" s="2"/>
      <c r="F9556" s="3"/>
      <c r="G9556" s="2"/>
      <c r="H9556" s="50"/>
      <c r="I9556" s="50"/>
      <c r="J9556" s="50"/>
    </row>
    <row r="9557" spans="1:10" s="43" customFormat="1" x14ac:dyDescent="0.2">
      <c r="A9557" s="1"/>
      <c r="E9557" s="2"/>
      <c r="F9557" s="3"/>
      <c r="G9557" s="2"/>
      <c r="H9557" s="50"/>
      <c r="I9557" s="50"/>
      <c r="J9557" s="50"/>
    </row>
    <row r="9558" spans="1:10" s="43" customFormat="1" x14ac:dyDescent="0.2">
      <c r="A9558" s="1"/>
      <c r="E9558" s="2"/>
      <c r="F9558" s="3"/>
      <c r="G9558" s="2"/>
      <c r="H9558" s="50"/>
      <c r="I9558" s="50"/>
      <c r="J9558" s="50"/>
    </row>
    <row r="9559" spans="1:10" s="43" customFormat="1" x14ac:dyDescent="0.2">
      <c r="A9559" s="1"/>
      <c r="E9559" s="2"/>
      <c r="F9559" s="3"/>
      <c r="G9559" s="2"/>
      <c r="H9559" s="50"/>
      <c r="I9559" s="50"/>
      <c r="J9559" s="50"/>
    </row>
    <row r="9560" spans="1:10" s="43" customFormat="1" x14ac:dyDescent="0.2">
      <c r="A9560" s="1"/>
      <c r="E9560" s="2"/>
      <c r="F9560" s="3"/>
      <c r="G9560" s="2"/>
      <c r="H9560" s="50"/>
      <c r="I9560" s="50"/>
      <c r="J9560" s="50"/>
    </row>
    <row r="9561" spans="1:10" s="43" customFormat="1" x14ac:dyDescent="0.2">
      <c r="A9561" s="1"/>
      <c r="E9561" s="2"/>
      <c r="F9561" s="3"/>
      <c r="G9561" s="2"/>
      <c r="H9561" s="50"/>
      <c r="I9561" s="50"/>
      <c r="J9561" s="50"/>
    </row>
    <row r="9562" spans="1:10" s="43" customFormat="1" x14ac:dyDescent="0.2">
      <c r="A9562" s="1"/>
      <c r="E9562" s="2"/>
      <c r="F9562" s="3"/>
      <c r="G9562" s="2"/>
      <c r="H9562" s="50"/>
      <c r="I9562" s="50"/>
      <c r="J9562" s="50"/>
    </row>
    <row r="9563" spans="1:10" s="43" customFormat="1" x14ac:dyDescent="0.2">
      <c r="A9563" s="1"/>
      <c r="E9563" s="2"/>
      <c r="F9563" s="3"/>
      <c r="G9563" s="2"/>
      <c r="H9563" s="50"/>
      <c r="I9563" s="50"/>
      <c r="J9563" s="50"/>
    </row>
    <row r="9564" spans="1:10" s="43" customFormat="1" x14ac:dyDescent="0.2">
      <c r="A9564" s="1"/>
      <c r="E9564" s="2"/>
      <c r="F9564" s="3"/>
      <c r="G9564" s="2"/>
      <c r="H9564" s="50"/>
      <c r="I9564" s="50"/>
      <c r="J9564" s="50"/>
    </row>
    <row r="9565" spans="1:10" s="43" customFormat="1" x14ac:dyDescent="0.2">
      <c r="A9565" s="1"/>
      <c r="E9565" s="2"/>
      <c r="F9565" s="3"/>
      <c r="G9565" s="2"/>
      <c r="H9565" s="50"/>
      <c r="I9565" s="50"/>
      <c r="J9565" s="50"/>
    </row>
    <row r="9566" spans="1:10" s="43" customFormat="1" x14ac:dyDescent="0.2">
      <c r="A9566" s="1"/>
      <c r="E9566" s="2"/>
      <c r="F9566" s="3"/>
      <c r="G9566" s="2"/>
      <c r="H9566" s="50"/>
      <c r="I9566" s="50"/>
      <c r="J9566" s="50"/>
    </row>
    <row r="9567" spans="1:10" s="43" customFormat="1" x14ac:dyDescent="0.2">
      <c r="A9567" s="1"/>
      <c r="E9567" s="2"/>
      <c r="F9567" s="3"/>
      <c r="G9567" s="2"/>
      <c r="H9567" s="50"/>
      <c r="I9567" s="50"/>
      <c r="J9567" s="50"/>
    </row>
    <row r="9568" spans="1:10" s="43" customFormat="1" x14ac:dyDescent="0.2">
      <c r="A9568" s="1"/>
      <c r="E9568" s="2"/>
      <c r="F9568" s="3"/>
      <c r="G9568" s="2"/>
      <c r="H9568" s="50"/>
      <c r="I9568" s="50"/>
      <c r="J9568" s="50"/>
    </row>
    <row r="9569" spans="1:10" s="43" customFormat="1" x14ac:dyDescent="0.2">
      <c r="A9569" s="1"/>
      <c r="E9569" s="2"/>
      <c r="F9569" s="3"/>
      <c r="G9569" s="2"/>
      <c r="H9569" s="50"/>
      <c r="I9569" s="50"/>
      <c r="J9569" s="50"/>
    </row>
    <row r="9570" spans="1:10" s="43" customFormat="1" x14ac:dyDescent="0.2">
      <c r="A9570" s="1"/>
      <c r="E9570" s="2"/>
      <c r="F9570" s="3"/>
      <c r="G9570" s="2"/>
      <c r="H9570" s="50"/>
      <c r="I9570" s="50"/>
      <c r="J9570" s="50"/>
    </row>
    <row r="9571" spans="1:10" s="43" customFormat="1" x14ac:dyDescent="0.2">
      <c r="A9571" s="1"/>
      <c r="E9571" s="2"/>
      <c r="F9571" s="3"/>
      <c r="G9571" s="2"/>
      <c r="H9571" s="50"/>
      <c r="I9571" s="50"/>
      <c r="J9571" s="50"/>
    </row>
    <row r="9572" spans="1:10" s="43" customFormat="1" x14ac:dyDescent="0.2">
      <c r="A9572" s="1"/>
      <c r="E9572" s="2"/>
      <c r="F9572" s="3"/>
      <c r="G9572" s="2"/>
      <c r="H9572" s="50"/>
      <c r="I9572" s="50"/>
      <c r="J9572" s="50"/>
    </row>
    <row r="9573" spans="1:10" s="43" customFormat="1" x14ac:dyDescent="0.2">
      <c r="A9573" s="1"/>
      <c r="E9573" s="2"/>
      <c r="F9573" s="3"/>
      <c r="G9573" s="2"/>
      <c r="H9573" s="50"/>
      <c r="I9573" s="50"/>
      <c r="J9573" s="50"/>
    </row>
    <row r="9574" spans="1:10" s="43" customFormat="1" x14ac:dyDescent="0.2">
      <c r="A9574" s="1"/>
      <c r="E9574" s="2"/>
      <c r="F9574" s="3"/>
      <c r="G9574" s="2"/>
      <c r="H9574" s="50"/>
      <c r="I9574" s="50"/>
      <c r="J9574" s="50"/>
    </row>
    <row r="9575" spans="1:10" s="43" customFormat="1" x14ac:dyDescent="0.2">
      <c r="A9575" s="1"/>
      <c r="E9575" s="2"/>
      <c r="F9575" s="3"/>
      <c r="G9575" s="2"/>
      <c r="H9575" s="50"/>
      <c r="I9575" s="50"/>
      <c r="J9575" s="50"/>
    </row>
    <row r="9576" spans="1:10" s="43" customFormat="1" x14ac:dyDescent="0.2">
      <c r="A9576" s="1"/>
      <c r="E9576" s="2"/>
      <c r="F9576" s="3"/>
      <c r="G9576" s="2"/>
      <c r="H9576" s="50"/>
      <c r="I9576" s="50"/>
      <c r="J9576" s="50"/>
    </row>
    <row r="9577" spans="1:10" s="43" customFormat="1" x14ac:dyDescent="0.2">
      <c r="A9577" s="1"/>
      <c r="E9577" s="2"/>
      <c r="F9577" s="3"/>
      <c r="G9577" s="2"/>
      <c r="H9577" s="50"/>
      <c r="I9577" s="50"/>
      <c r="J9577" s="50"/>
    </row>
    <row r="9578" spans="1:10" s="43" customFormat="1" x14ac:dyDescent="0.2">
      <c r="A9578" s="1"/>
      <c r="E9578" s="2"/>
      <c r="F9578" s="3"/>
      <c r="G9578" s="2"/>
      <c r="H9578" s="50"/>
      <c r="I9578" s="50"/>
      <c r="J9578" s="50"/>
    </row>
    <row r="9579" spans="1:10" s="43" customFormat="1" x14ac:dyDescent="0.2">
      <c r="A9579" s="1"/>
      <c r="E9579" s="2"/>
      <c r="F9579" s="3"/>
      <c r="G9579" s="2"/>
      <c r="H9579" s="50"/>
      <c r="I9579" s="50"/>
      <c r="J9579" s="50"/>
    </row>
    <row r="9580" spans="1:10" s="43" customFormat="1" x14ac:dyDescent="0.2">
      <c r="A9580" s="1"/>
      <c r="E9580" s="2"/>
      <c r="F9580" s="3"/>
      <c r="G9580" s="2"/>
      <c r="H9580" s="50"/>
      <c r="I9580" s="50"/>
      <c r="J9580" s="50"/>
    </row>
    <row r="9581" spans="1:10" s="43" customFormat="1" x14ac:dyDescent="0.2">
      <c r="A9581" s="1"/>
      <c r="E9581" s="2"/>
      <c r="F9581" s="3"/>
      <c r="G9581" s="2"/>
      <c r="H9581" s="50"/>
      <c r="I9581" s="50"/>
      <c r="J9581" s="50"/>
    </row>
    <row r="9582" spans="1:10" s="43" customFormat="1" x14ac:dyDescent="0.2">
      <c r="A9582" s="1"/>
      <c r="E9582" s="2"/>
      <c r="F9582" s="3"/>
      <c r="G9582" s="2"/>
      <c r="H9582" s="50"/>
      <c r="I9582" s="50"/>
      <c r="J9582" s="50"/>
    </row>
    <row r="9583" spans="1:10" s="43" customFormat="1" x14ac:dyDescent="0.2">
      <c r="A9583" s="1"/>
      <c r="E9583" s="2"/>
      <c r="F9583" s="3"/>
      <c r="G9583" s="2"/>
      <c r="H9583" s="50"/>
      <c r="I9583" s="50"/>
      <c r="J9583" s="50"/>
    </row>
    <row r="9584" spans="1:10" s="43" customFormat="1" x14ac:dyDescent="0.2">
      <c r="A9584" s="1"/>
      <c r="E9584" s="2"/>
      <c r="F9584" s="3"/>
      <c r="G9584" s="2"/>
      <c r="H9584" s="50"/>
      <c r="I9584" s="50"/>
      <c r="J9584" s="50"/>
    </row>
    <row r="9585" spans="1:10" s="43" customFormat="1" x14ac:dyDescent="0.2">
      <c r="A9585" s="1"/>
      <c r="E9585" s="2"/>
      <c r="F9585" s="3"/>
      <c r="G9585" s="2"/>
      <c r="H9585" s="50"/>
      <c r="I9585" s="50"/>
      <c r="J9585" s="50"/>
    </row>
    <row r="9586" spans="1:10" s="43" customFormat="1" x14ac:dyDescent="0.2">
      <c r="A9586" s="1"/>
      <c r="E9586" s="2"/>
      <c r="F9586" s="3"/>
      <c r="G9586" s="2"/>
      <c r="H9586" s="50"/>
      <c r="I9586" s="50"/>
      <c r="J9586" s="50"/>
    </row>
    <row r="9587" spans="1:10" s="43" customFormat="1" x14ac:dyDescent="0.2">
      <c r="A9587" s="1"/>
      <c r="E9587" s="2"/>
      <c r="F9587" s="3"/>
      <c r="G9587" s="2"/>
      <c r="H9587" s="50"/>
      <c r="I9587" s="50"/>
      <c r="J9587" s="50"/>
    </row>
    <row r="9588" spans="1:10" s="43" customFormat="1" x14ac:dyDescent="0.2">
      <c r="A9588" s="1"/>
      <c r="E9588" s="2"/>
      <c r="F9588" s="3"/>
      <c r="G9588" s="2"/>
      <c r="H9588" s="50"/>
      <c r="I9588" s="50"/>
      <c r="J9588" s="50"/>
    </row>
    <row r="9589" spans="1:10" s="43" customFormat="1" x14ac:dyDescent="0.2">
      <c r="A9589" s="1"/>
      <c r="E9589" s="2"/>
      <c r="F9589" s="3"/>
      <c r="G9589" s="2"/>
      <c r="H9589" s="50"/>
      <c r="I9589" s="50"/>
      <c r="J9589" s="50"/>
    </row>
    <row r="9590" spans="1:10" s="43" customFormat="1" x14ac:dyDescent="0.2">
      <c r="A9590" s="1"/>
      <c r="E9590" s="2"/>
      <c r="F9590" s="3"/>
      <c r="G9590" s="2"/>
      <c r="H9590" s="50"/>
      <c r="I9590" s="50"/>
      <c r="J9590" s="50"/>
    </row>
    <row r="9591" spans="1:10" s="43" customFormat="1" x14ac:dyDescent="0.2">
      <c r="A9591" s="1"/>
      <c r="E9591" s="2"/>
      <c r="F9591" s="3"/>
      <c r="G9591" s="2"/>
      <c r="H9591" s="50"/>
      <c r="I9591" s="50"/>
      <c r="J9591" s="50"/>
    </row>
    <row r="9592" spans="1:10" s="43" customFormat="1" x14ac:dyDescent="0.2">
      <c r="A9592" s="1"/>
      <c r="E9592" s="2"/>
      <c r="F9592" s="3"/>
      <c r="G9592" s="2"/>
      <c r="H9592" s="50"/>
      <c r="I9592" s="50"/>
      <c r="J9592" s="50"/>
    </row>
    <row r="9593" spans="1:10" s="43" customFormat="1" x14ac:dyDescent="0.2">
      <c r="A9593" s="1"/>
      <c r="E9593" s="2"/>
      <c r="F9593" s="3"/>
      <c r="G9593" s="2"/>
      <c r="H9593" s="50"/>
      <c r="I9593" s="50"/>
      <c r="J9593" s="50"/>
    </row>
    <row r="9594" spans="1:10" s="43" customFormat="1" x14ac:dyDescent="0.2">
      <c r="A9594" s="1"/>
      <c r="E9594" s="2"/>
      <c r="F9594" s="3"/>
      <c r="G9594" s="2"/>
      <c r="H9594" s="50"/>
      <c r="I9594" s="50"/>
      <c r="J9594" s="50"/>
    </row>
    <row r="9595" spans="1:10" s="43" customFormat="1" x14ac:dyDescent="0.2">
      <c r="A9595" s="1"/>
      <c r="E9595" s="2"/>
      <c r="F9595" s="3"/>
      <c r="G9595" s="2"/>
      <c r="H9595" s="50"/>
      <c r="I9595" s="50"/>
      <c r="J9595" s="50"/>
    </row>
    <row r="9596" spans="1:10" s="43" customFormat="1" x14ac:dyDescent="0.2">
      <c r="A9596" s="1"/>
      <c r="E9596" s="2"/>
      <c r="F9596" s="3"/>
      <c r="G9596" s="2"/>
      <c r="H9596" s="50"/>
      <c r="I9596" s="50"/>
      <c r="J9596" s="50"/>
    </row>
    <row r="9597" spans="1:10" s="43" customFormat="1" x14ac:dyDescent="0.2">
      <c r="A9597" s="1"/>
      <c r="E9597" s="2"/>
      <c r="F9597" s="3"/>
      <c r="G9597" s="2"/>
      <c r="H9597" s="50"/>
      <c r="I9597" s="50"/>
      <c r="J9597" s="50"/>
    </row>
    <row r="9598" spans="1:10" s="43" customFormat="1" x14ac:dyDescent="0.2">
      <c r="A9598" s="1"/>
      <c r="E9598" s="2"/>
      <c r="F9598" s="3"/>
      <c r="G9598" s="2"/>
      <c r="H9598" s="50"/>
      <c r="I9598" s="50"/>
      <c r="J9598" s="50"/>
    </row>
    <row r="9599" spans="1:10" s="43" customFormat="1" x14ac:dyDescent="0.2">
      <c r="A9599" s="1"/>
      <c r="E9599" s="2"/>
      <c r="F9599" s="3"/>
      <c r="G9599" s="2"/>
      <c r="H9599" s="50"/>
      <c r="I9599" s="50"/>
      <c r="J9599" s="50"/>
    </row>
    <row r="9600" spans="1:10" s="43" customFormat="1" x14ac:dyDescent="0.2">
      <c r="A9600" s="1"/>
      <c r="E9600" s="2"/>
      <c r="F9600" s="3"/>
      <c r="G9600" s="2"/>
      <c r="H9600" s="50"/>
      <c r="I9600" s="50"/>
      <c r="J9600" s="50"/>
    </row>
    <row r="9601" spans="1:10" s="43" customFormat="1" x14ac:dyDescent="0.2">
      <c r="A9601" s="1"/>
      <c r="E9601" s="2"/>
      <c r="F9601" s="3"/>
      <c r="G9601" s="2"/>
      <c r="H9601" s="50"/>
      <c r="I9601" s="50"/>
      <c r="J9601" s="50"/>
    </row>
    <row r="9602" spans="1:10" s="43" customFormat="1" x14ac:dyDescent="0.2">
      <c r="A9602" s="1"/>
      <c r="E9602" s="2"/>
      <c r="F9602" s="3"/>
      <c r="G9602" s="2"/>
      <c r="H9602" s="50"/>
      <c r="I9602" s="50"/>
      <c r="J9602" s="50"/>
    </row>
    <row r="9603" spans="1:10" s="43" customFormat="1" x14ac:dyDescent="0.2">
      <c r="A9603" s="1"/>
      <c r="E9603" s="2"/>
      <c r="F9603" s="3"/>
      <c r="G9603" s="2"/>
      <c r="H9603" s="50"/>
      <c r="I9603" s="50"/>
      <c r="J9603" s="50"/>
    </row>
    <row r="9604" spans="1:10" s="43" customFormat="1" x14ac:dyDescent="0.2">
      <c r="A9604" s="1"/>
      <c r="E9604" s="2"/>
      <c r="F9604" s="3"/>
      <c r="G9604" s="2"/>
      <c r="H9604" s="50"/>
      <c r="I9604" s="50"/>
      <c r="J9604" s="50"/>
    </row>
    <row r="9605" spans="1:10" s="43" customFormat="1" x14ac:dyDescent="0.2">
      <c r="A9605" s="1"/>
      <c r="E9605" s="2"/>
      <c r="F9605" s="3"/>
      <c r="G9605" s="2"/>
      <c r="H9605" s="50"/>
      <c r="I9605" s="50"/>
      <c r="J9605" s="50"/>
    </row>
    <row r="9606" spans="1:10" s="43" customFormat="1" x14ac:dyDescent="0.2">
      <c r="A9606" s="1"/>
      <c r="E9606" s="2"/>
      <c r="F9606" s="3"/>
      <c r="G9606" s="2"/>
      <c r="H9606" s="50"/>
      <c r="I9606" s="50"/>
      <c r="J9606" s="50"/>
    </row>
    <row r="9607" spans="1:10" s="43" customFormat="1" x14ac:dyDescent="0.2">
      <c r="A9607" s="1"/>
      <c r="E9607" s="2"/>
      <c r="F9607" s="3"/>
      <c r="G9607" s="2"/>
      <c r="H9607" s="50"/>
      <c r="I9607" s="50"/>
      <c r="J9607" s="50"/>
    </row>
    <row r="9608" spans="1:10" s="43" customFormat="1" x14ac:dyDescent="0.2">
      <c r="A9608" s="1"/>
      <c r="E9608" s="2"/>
      <c r="F9608" s="3"/>
      <c r="G9608" s="2"/>
      <c r="H9608" s="50"/>
      <c r="I9608" s="50"/>
      <c r="J9608" s="50"/>
    </row>
    <row r="9609" spans="1:10" s="43" customFormat="1" x14ac:dyDescent="0.2">
      <c r="A9609" s="1"/>
      <c r="E9609" s="2"/>
      <c r="F9609" s="3"/>
      <c r="G9609" s="2"/>
      <c r="H9609" s="50"/>
      <c r="I9609" s="50"/>
      <c r="J9609" s="50"/>
    </row>
    <row r="9610" spans="1:10" s="43" customFormat="1" x14ac:dyDescent="0.2">
      <c r="A9610" s="1"/>
      <c r="E9610" s="2"/>
      <c r="F9610" s="3"/>
      <c r="G9610" s="2"/>
      <c r="H9610" s="50"/>
      <c r="I9610" s="50"/>
      <c r="J9610" s="50"/>
    </row>
    <row r="9611" spans="1:10" s="43" customFormat="1" x14ac:dyDescent="0.2">
      <c r="A9611" s="1"/>
      <c r="E9611" s="2"/>
      <c r="F9611" s="3"/>
      <c r="G9611" s="2"/>
      <c r="H9611" s="50"/>
      <c r="I9611" s="50"/>
      <c r="J9611" s="50"/>
    </row>
    <row r="9612" spans="1:10" s="43" customFormat="1" x14ac:dyDescent="0.2">
      <c r="A9612" s="1"/>
      <c r="E9612" s="2"/>
      <c r="F9612" s="3"/>
      <c r="G9612" s="2"/>
      <c r="H9612" s="50"/>
      <c r="I9612" s="50"/>
      <c r="J9612" s="50"/>
    </row>
    <row r="9613" spans="1:10" s="43" customFormat="1" x14ac:dyDescent="0.2">
      <c r="A9613" s="1"/>
      <c r="E9613" s="2"/>
      <c r="F9613" s="3"/>
      <c r="G9613" s="2"/>
      <c r="H9613" s="50"/>
      <c r="I9613" s="50"/>
      <c r="J9613" s="50"/>
    </row>
    <row r="9614" spans="1:10" s="43" customFormat="1" x14ac:dyDescent="0.2">
      <c r="A9614" s="1"/>
      <c r="E9614" s="2"/>
      <c r="F9614" s="3"/>
      <c r="G9614" s="2"/>
      <c r="H9614" s="50"/>
      <c r="I9614" s="50"/>
      <c r="J9614" s="50"/>
    </row>
    <row r="9615" spans="1:10" s="43" customFormat="1" x14ac:dyDescent="0.2">
      <c r="A9615" s="1"/>
      <c r="E9615" s="2"/>
      <c r="F9615" s="3"/>
      <c r="G9615" s="2"/>
      <c r="H9615" s="50"/>
      <c r="I9615" s="50"/>
      <c r="J9615" s="50"/>
    </row>
    <row r="9616" spans="1:10" s="43" customFormat="1" x14ac:dyDescent="0.2">
      <c r="A9616" s="1"/>
      <c r="E9616" s="2"/>
      <c r="F9616" s="3"/>
      <c r="G9616" s="2"/>
      <c r="H9616" s="50"/>
      <c r="I9616" s="50"/>
      <c r="J9616" s="50"/>
    </row>
    <row r="9617" spans="1:10" s="43" customFormat="1" x14ac:dyDescent="0.2">
      <c r="A9617" s="1"/>
      <c r="E9617" s="2"/>
      <c r="F9617" s="3"/>
      <c r="G9617" s="2"/>
      <c r="H9617" s="50"/>
      <c r="I9617" s="50"/>
      <c r="J9617" s="50"/>
    </row>
    <row r="9618" spans="1:10" s="43" customFormat="1" x14ac:dyDescent="0.2">
      <c r="A9618" s="1"/>
      <c r="E9618" s="2"/>
      <c r="F9618" s="3"/>
      <c r="G9618" s="2"/>
      <c r="H9618" s="50"/>
      <c r="I9618" s="50"/>
      <c r="J9618" s="50"/>
    </row>
    <row r="9619" spans="1:10" s="43" customFormat="1" x14ac:dyDescent="0.2">
      <c r="A9619" s="1"/>
      <c r="E9619" s="2"/>
      <c r="F9619" s="3"/>
      <c r="G9619" s="2"/>
      <c r="H9619" s="50"/>
      <c r="I9619" s="50"/>
      <c r="J9619" s="50"/>
    </row>
    <row r="9620" spans="1:10" s="43" customFormat="1" x14ac:dyDescent="0.2">
      <c r="A9620" s="1"/>
      <c r="E9620" s="2"/>
      <c r="F9620" s="3"/>
      <c r="G9620" s="2"/>
      <c r="H9620" s="50"/>
      <c r="I9620" s="50"/>
      <c r="J9620" s="50"/>
    </row>
    <row r="9621" spans="1:10" s="43" customFormat="1" x14ac:dyDescent="0.2">
      <c r="A9621" s="1"/>
      <c r="E9621" s="2"/>
      <c r="F9621" s="3"/>
      <c r="G9621" s="2"/>
      <c r="H9621" s="50"/>
      <c r="I9621" s="50"/>
      <c r="J9621" s="50"/>
    </row>
    <row r="9622" spans="1:10" s="43" customFormat="1" x14ac:dyDescent="0.2">
      <c r="A9622" s="1"/>
      <c r="E9622" s="2"/>
      <c r="F9622" s="3"/>
      <c r="G9622" s="2"/>
      <c r="H9622" s="50"/>
      <c r="I9622" s="50"/>
      <c r="J9622" s="50"/>
    </row>
    <row r="9623" spans="1:10" s="43" customFormat="1" x14ac:dyDescent="0.2">
      <c r="A9623" s="1"/>
      <c r="E9623" s="2"/>
      <c r="F9623" s="3"/>
      <c r="G9623" s="2"/>
      <c r="H9623" s="50"/>
      <c r="I9623" s="50"/>
      <c r="J9623" s="50"/>
    </row>
    <row r="9624" spans="1:10" s="43" customFormat="1" x14ac:dyDescent="0.2">
      <c r="A9624" s="1"/>
      <c r="E9624" s="2"/>
      <c r="F9624" s="3"/>
      <c r="G9624" s="2"/>
      <c r="H9624" s="50"/>
      <c r="I9624" s="50"/>
      <c r="J9624" s="50"/>
    </row>
    <row r="9625" spans="1:10" s="43" customFormat="1" x14ac:dyDescent="0.2">
      <c r="A9625" s="1"/>
      <c r="E9625" s="2"/>
      <c r="F9625" s="3"/>
      <c r="G9625" s="2"/>
      <c r="H9625" s="50"/>
      <c r="I9625" s="50"/>
      <c r="J9625" s="50"/>
    </row>
    <row r="9626" spans="1:10" s="43" customFormat="1" x14ac:dyDescent="0.2">
      <c r="A9626" s="1"/>
      <c r="E9626" s="2"/>
      <c r="F9626" s="3"/>
      <c r="G9626" s="2"/>
      <c r="H9626" s="50"/>
      <c r="I9626" s="50"/>
      <c r="J9626" s="50"/>
    </row>
    <row r="9627" spans="1:10" s="43" customFormat="1" x14ac:dyDescent="0.2">
      <c r="A9627" s="1"/>
      <c r="E9627" s="2"/>
      <c r="F9627" s="3"/>
      <c r="G9627" s="2"/>
      <c r="H9627" s="50"/>
      <c r="I9627" s="50"/>
      <c r="J9627" s="50"/>
    </row>
    <row r="9628" spans="1:10" s="43" customFormat="1" x14ac:dyDescent="0.2">
      <c r="A9628" s="1"/>
      <c r="E9628" s="2"/>
      <c r="F9628" s="3"/>
      <c r="G9628" s="2"/>
      <c r="H9628" s="50"/>
      <c r="I9628" s="50"/>
      <c r="J9628" s="50"/>
    </row>
    <row r="9629" spans="1:10" s="43" customFormat="1" x14ac:dyDescent="0.2">
      <c r="A9629" s="1"/>
      <c r="E9629" s="2"/>
      <c r="F9629" s="3"/>
      <c r="G9629" s="2"/>
      <c r="H9629" s="50"/>
      <c r="I9629" s="50"/>
      <c r="J9629" s="50"/>
    </row>
    <row r="9630" spans="1:10" s="43" customFormat="1" x14ac:dyDescent="0.2">
      <c r="A9630" s="1"/>
      <c r="E9630" s="2"/>
      <c r="F9630" s="3"/>
      <c r="G9630" s="2"/>
      <c r="H9630" s="50"/>
      <c r="I9630" s="50"/>
      <c r="J9630" s="50"/>
    </row>
    <row r="9631" spans="1:10" s="43" customFormat="1" x14ac:dyDescent="0.2">
      <c r="A9631" s="1"/>
      <c r="E9631" s="2"/>
      <c r="F9631" s="3"/>
      <c r="G9631" s="2"/>
      <c r="H9631" s="50"/>
      <c r="I9631" s="50"/>
      <c r="J9631" s="50"/>
    </row>
    <row r="9632" spans="1:10" s="43" customFormat="1" x14ac:dyDescent="0.2">
      <c r="A9632" s="1"/>
      <c r="E9632" s="2"/>
      <c r="F9632" s="3"/>
      <c r="G9632" s="2"/>
      <c r="H9632" s="50"/>
      <c r="I9632" s="50"/>
      <c r="J9632" s="50"/>
    </row>
    <row r="9633" spans="1:10" s="43" customFormat="1" x14ac:dyDescent="0.2">
      <c r="A9633" s="1"/>
      <c r="E9633" s="2"/>
      <c r="F9633" s="3"/>
      <c r="G9633" s="2"/>
      <c r="H9633" s="50"/>
      <c r="I9633" s="50"/>
      <c r="J9633" s="50"/>
    </row>
    <row r="9634" spans="1:10" s="43" customFormat="1" x14ac:dyDescent="0.2">
      <c r="A9634" s="1"/>
      <c r="E9634" s="2"/>
      <c r="F9634" s="3"/>
      <c r="G9634" s="2"/>
      <c r="H9634" s="50"/>
      <c r="I9634" s="50"/>
      <c r="J9634" s="50"/>
    </row>
    <row r="9635" spans="1:10" s="43" customFormat="1" x14ac:dyDescent="0.2">
      <c r="A9635" s="1"/>
      <c r="E9635" s="2"/>
      <c r="F9635" s="3"/>
      <c r="G9635" s="2"/>
      <c r="H9635" s="50"/>
      <c r="I9635" s="50"/>
      <c r="J9635" s="50"/>
    </row>
    <row r="9636" spans="1:10" s="43" customFormat="1" x14ac:dyDescent="0.2">
      <c r="A9636" s="1"/>
      <c r="E9636" s="2"/>
      <c r="F9636" s="3"/>
      <c r="G9636" s="2"/>
      <c r="H9636" s="50"/>
      <c r="I9636" s="50"/>
      <c r="J9636" s="50"/>
    </row>
    <row r="9637" spans="1:10" s="43" customFormat="1" x14ac:dyDescent="0.2">
      <c r="A9637" s="1"/>
      <c r="E9637" s="2"/>
      <c r="F9637" s="3"/>
      <c r="G9637" s="2"/>
      <c r="H9637" s="50"/>
      <c r="I9637" s="50"/>
      <c r="J9637" s="50"/>
    </row>
    <row r="9638" spans="1:10" s="43" customFormat="1" x14ac:dyDescent="0.2">
      <c r="A9638" s="1"/>
      <c r="E9638" s="2"/>
      <c r="F9638" s="3"/>
      <c r="G9638" s="2"/>
      <c r="H9638" s="50"/>
      <c r="I9638" s="50"/>
      <c r="J9638" s="50"/>
    </row>
    <row r="9639" spans="1:10" s="43" customFormat="1" x14ac:dyDescent="0.2">
      <c r="A9639" s="1"/>
      <c r="E9639" s="2"/>
      <c r="F9639" s="3"/>
      <c r="G9639" s="2"/>
      <c r="H9639" s="50"/>
      <c r="I9639" s="50"/>
      <c r="J9639" s="50"/>
    </row>
    <row r="9640" spans="1:10" s="43" customFormat="1" x14ac:dyDescent="0.2">
      <c r="A9640" s="1"/>
      <c r="E9640" s="2"/>
      <c r="F9640" s="3"/>
      <c r="G9640" s="2"/>
      <c r="H9640" s="50"/>
      <c r="I9640" s="50"/>
      <c r="J9640" s="50"/>
    </row>
    <row r="9641" spans="1:10" s="43" customFormat="1" x14ac:dyDescent="0.2">
      <c r="A9641" s="1"/>
      <c r="E9641" s="2"/>
      <c r="F9641" s="3"/>
      <c r="G9641" s="2"/>
      <c r="H9641" s="50"/>
      <c r="I9641" s="50"/>
      <c r="J9641" s="50"/>
    </row>
    <row r="9642" spans="1:10" s="43" customFormat="1" x14ac:dyDescent="0.2">
      <c r="A9642" s="1"/>
      <c r="E9642" s="2"/>
      <c r="F9642" s="3"/>
      <c r="G9642" s="2"/>
      <c r="H9642" s="50"/>
      <c r="I9642" s="50"/>
      <c r="J9642" s="50"/>
    </row>
    <row r="9643" spans="1:10" s="43" customFormat="1" x14ac:dyDescent="0.2">
      <c r="A9643" s="1"/>
      <c r="E9643" s="2"/>
      <c r="F9643" s="3"/>
      <c r="G9643" s="2"/>
      <c r="H9643" s="50"/>
      <c r="I9643" s="50"/>
      <c r="J9643" s="50"/>
    </row>
    <row r="9644" spans="1:10" s="43" customFormat="1" x14ac:dyDescent="0.2">
      <c r="A9644" s="1"/>
      <c r="E9644" s="2"/>
      <c r="F9644" s="3"/>
      <c r="G9644" s="2"/>
      <c r="H9644" s="50"/>
      <c r="I9644" s="50"/>
      <c r="J9644" s="50"/>
    </row>
    <row r="9645" spans="1:10" s="43" customFormat="1" x14ac:dyDescent="0.2">
      <c r="A9645" s="1"/>
      <c r="E9645" s="2"/>
      <c r="F9645" s="3"/>
      <c r="G9645" s="2"/>
      <c r="H9645" s="50"/>
      <c r="I9645" s="50"/>
      <c r="J9645" s="50"/>
    </row>
    <row r="9646" spans="1:10" s="43" customFormat="1" x14ac:dyDescent="0.2">
      <c r="A9646" s="1"/>
      <c r="E9646" s="2"/>
      <c r="F9646" s="3"/>
      <c r="G9646" s="2"/>
      <c r="H9646" s="50"/>
      <c r="I9646" s="50"/>
      <c r="J9646" s="50"/>
    </row>
    <row r="9647" spans="1:10" s="43" customFormat="1" x14ac:dyDescent="0.2">
      <c r="A9647" s="1"/>
      <c r="E9647" s="2"/>
      <c r="F9647" s="3"/>
      <c r="G9647" s="2"/>
      <c r="H9647" s="50"/>
      <c r="I9647" s="50"/>
      <c r="J9647" s="50"/>
    </row>
    <row r="9648" spans="1:10" s="43" customFormat="1" x14ac:dyDescent="0.2">
      <c r="A9648" s="1"/>
      <c r="E9648" s="2"/>
      <c r="F9648" s="3"/>
      <c r="G9648" s="2"/>
      <c r="H9648" s="50"/>
      <c r="I9648" s="50"/>
      <c r="J9648" s="50"/>
    </row>
    <row r="9649" spans="1:10" s="43" customFormat="1" x14ac:dyDescent="0.2">
      <c r="A9649" s="1"/>
      <c r="E9649" s="2"/>
      <c r="F9649" s="3"/>
      <c r="G9649" s="2"/>
      <c r="H9649" s="50"/>
      <c r="I9649" s="50"/>
      <c r="J9649" s="50"/>
    </row>
    <row r="9650" spans="1:10" s="43" customFormat="1" x14ac:dyDescent="0.2">
      <c r="A9650" s="1"/>
      <c r="E9650" s="2"/>
      <c r="F9650" s="3"/>
      <c r="G9650" s="2"/>
      <c r="H9650" s="50"/>
      <c r="I9650" s="50"/>
      <c r="J9650" s="50"/>
    </row>
    <row r="9651" spans="1:10" s="43" customFormat="1" x14ac:dyDescent="0.2">
      <c r="A9651" s="1"/>
      <c r="E9651" s="2"/>
      <c r="F9651" s="3"/>
      <c r="G9651" s="2"/>
      <c r="H9651" s="50"/>
      <c r="I9651" s="50"/>
      <c r="J9651" s="50"/>
    </row>
    <row r="9652" spans="1:10" s="43" customFormat="1" x14ac:dyDescent="0.2">
      <c r="A9652" s="1"/>
      <c r="E9652" s="2"/>
      <c r="F9652" s="3"/>
      <c r="G9652" s="2"/>
      <c r="H9652" s="50"/>
      <c r="I9652" s="50"/>
      <c r="J9652" s="50"/>
    </row>
    <row r="9653" spans="1:10" s="43" customFormat="1" x14ac:dyDescent="0.2">
      <c r="A9653" s="1"/>
      <c r="E9653" s="2"/>
      <c r="F9653" s="3"/>
      <c r="G9653" s="2"/>
      <c r="H9653" s="50"/>
      <c r="I9653" s="50"/>
      <c r="J9653" s="50"/>
    </row>
    <row r="9654" spans="1:10" s="43" customFormat="1" x14ac:dyDescent="0.2">
      <c r="A9654" s="1"/>
      <c r="E9654" s="2"/>
      <c r="F9654" s="3"/>
      <c r="G9654" s="2"/>
      <c r="H9654" s="50"/>
      <c r="I9654" s="50"/>
      <c r="J9654" s="50"/>
    </row>
    <row r="9655" spans="1:10" s="43" customFormat="1" x14ac:dyDescent="0.2">
      <c r="A9655" s="1"/>
      <c r="E9655" s="2"/>
      <c r="F9655" s="3"/>
      <c r="G9655" s="2"/>
      <c r="H9655" s="50"/>
      <c r="I9655" s="50"/>
      <c r="J9655" s="50"/>
    </row>
    <row r="9656" spans="1:10" s="43" customFormat="1" x14ac:dyDescent="0.2">
      <c r="A9656" s="1"/>
      <c r="E9656" s="2"/>
      <c r="F9656" s="3"/>
      <c r="G9656" s="2"/>
      <c r="H9656" s="50"/>
      <c r="I9656" s="50"/>
      <c r="J9656" s="50"/>
    </row>
    <row r="9657" spans="1:10" s="43" customFormat="1" x14ac:dyDescent="0.2">
      <c r="A9657" s="1"/>
      <c r="E9657" s="2"/>
      <c r="F9657" s="3"/>
      <c r="G9657" s="2"/>
      <c r="H9657" s="50"/>
      <c r="I9657" s="50"/>
      <c r="J9657" s="50"/>
    </row>
    <row r="9658" spans="1:10" s="43" customFormat="1" x14ac:dyDescent="0.2">
      <c r="A9658" s="1"/>
      <c r="E9658" s="2"/>
      <c r="F9658" s="3"/>
      <c r="G9658" s="2"/>
      <c r="H9658" s="50"/>
      <c r="I9658" s="50"/>
      <c r="J9658" s="50"/>
    </row>
    <row r="9659" spans="1:10" s="43" customFormat="1" x14ac:dyDescent="0.2">
      <c r="A9659" s="1"/>
      <c r="E9659" s="2"/>
      <c r="F9659" s="3"/>
      <c r="G9659" s="2"/>
      <c r="H9659" s="50"/>
      <c r="I9659" s="50"/>
      <c r="J9659" s="50"/>
    </row>
    <row r="9660" spans="1:10" s="43" customFormat="1" x14ac:dyDescent="0.2">
      <c r="A9660" s="1"/>
      <c r="E9660" s="2"/>
      <c r="F9660" s="3"/>
      <c r="G9660" s="2"/>
      <c r="H9660" s="50"/>
      <c r="I9660" s="50"/>
      <c r="J9660" s="50"/>
    </row>
    <row r="9661" spans="1:10" s="43" customFormat="1" x14ac:dyDescent="0.2">
      <c r="A9661" s="1"/>
      <c r="E9661" s="2"/>
      <c r="F9661" s="3"/>
      <c r="G9661" s="2"/>
      <c r="H9661" s="50"/>
      <c r="I9661" s="50"/>
      <c r="J9661" s="50"/>
    </row>
    <row r="9662" spans="1:10" s="43" customFormat="1" x14ac:dyDescent="0.2">
      <c r="A9662" s="1"/>
      <c r="E9662" s="2"/>
      <c r="F9662" s="3"/>
      <c r="G9662" s="2"/>
      <c r="H9662" s="50"/>
      <c r="I9662" s="50"/>
      <c r="J9662" s="50"/>
    </row>
    <row r="9663" spans="1:10" s="43" customFormat="1" x14ac:dyDescent="0.2">
      <c r="A9663" s="1"/>
      <c r="E9663" s="2"/>
      <c r="F9663" s="3"/>
      <c r="G9663" s="2"/>
      <c r="H9663" s="50"/>
      <c r="I9663" s="50"/>
      <c r="J9663" s="50"/>
    </row>
    <row r="9664" spans="1:10" s="43" customFormat="1" x14ac:dyDescent="0.2">
      <c r="A9664" s="1"/>
      <c r="E9664" s="2"/>
      <c r="F9664" s="3"/>
      <c r="G9664" s="2"/>
      <c r="H9664" s="50"/>
      <c r="I9664" s="50"/>
      <c r="J9664" s="50"/>
    </row>
    <row r="9665" spans="1:10" s="43" customFormat="1" x14ac:dyDescent="0.2">
      <c r="A9665" s="1"/>
      <c r="E9665" s="2"/>
      <c r="F9665" s="3"/>
      <c r="G9665" s="2"/>
      <c r="H9665" s="50"/>
      <c r="I9665" s="50"/>
      <c r="J9665" s="50"/>
    </row>
    <row r="9666" spans="1:10" s="43" customFormat="1" x14ac:dyDescent="0.2">
      <c r="A9666" s="1"/>
      <c r="E9666" s="2"/>
      <c r="F9666" s="3"/>
      <c r="G9666" s="2"/>
      <c r="H9666" s="50"/>
      <c r="I9666" s="50"/>
      <c r="J9666" s="50"/>
    </row>
    <row r="9667" spans="1:10" s="43" customFormat="1" x14ac:dyDescent="0.2">
      <c r="A9667" s="1"/>
      <c r="E9667" s="2"/>
      <c r="F9667" s="3"/>
      <c r="G9667" s="2"/>
      <c r="H9667" s="50"/>
      <c r="I9667" s="50"/>
      <c r="J9667" s="50"/>
    </row>
    <row r="9668" spans="1:10" s="43" customFormat="1" x14ac:dyDescent="0.2">
      <c r="A9668" s="1"/>
      <c r="E9668" s="2"/>
      <c r="F9668" s="3"/>
      <c r="G9668" s="2"/>
      <c r="H9668" s="50"/>
      <c r="I9668" s="50"/>
      <c r="J9668" s="50"/>
    </row>
    <row r="9669" spans="1:10" s="43" customFormat="1" x14ac:dyDescent="0.2">
      <c r="A9669" s="1"/>
      <c r="E9669" s="2"/>
      <c r="F9669" s="3"/>
      <c r="G9669" s="2"/>
      <c r="H9669" s="50"/>
      <c r="I9669" s="50"/>
      <c r="J9669" s="50"/>
    </row>
    <row r="9670" spans="1:10" s="43" customFormat="1" x14ac:dyDescent="0.2">
      <c r="A9670" s="1"/>
      <c r="E9670" s="2"/>
      <c r="F9670" s="3"/>
      <c r="G9670" s="2"/>
      <c r="H9670" s="50"/>
      <c r="I9670" s="50"/>
      <c r="J9670" s="50"/>
    </row>
    <row r="9671" spans="1:10" s="43" customFormat="1" x14ac:dyDescent="0.2">
      <c r="A9671" s="1"/>
      <c r="E9671" s="2"/>
      <c r="F9671" s="3"/>
      <c r="G9671" s="2"/>
      <c r="H9671" s="50"/>
      <c r="I9671" s="50"/>
      <c r="J9671" s="50"/>
    </row>
    <row r="9672" spans="1:10" s="43" customFormat="1" x14ac:dyDescent="0.2">
      <c r="A9672" s="1"/>
      <c r="E9672" s="2"/>
      <c r="F9672" s="3"/>
      <c r="G9672" s="2"/>
      <c r="H9672" s="50"/>
      <c r="I9672" s="50"/>
      <c r="J9672" s="50"/>
    </row>
    <row r="9673" spans="1:10" s="43" customFormat="1" x14ac:dyDescent="0.2">
      <c r="A9673" s="1"/>
      <c r="E9673" s="2"/>
      <c r="F9673" s="3"/>
      <c r="G9673" s="2"/>
      <c r="H9673" s="50"/>
      <c r="I9673" s="50"/>
      <c r="J9673" s="50"/>
    </row>
    <row r="9674" spans="1:10" s="43" customFormat="1" x14ac:dyDescent="0.2">
      <c r="A9674" s="1"/>
      <c r="E9674" s="2"/>
      <c r="F9674" s="3"/>
      <c r="G9674" s="2"/>
      <c r="H9674" s="50"/>
      <c r="I9674" s="50"/>
      <c r="J9674" s="50"/>
    </row>
    <row r="9675" spans="1:10" s="43" customFormat="1" x14ac:dyDescent="0.2">
      <c r="A9675" s="1"/>
      <c r="E9675" s="2"/>
      <c r="F9675" s="3"/>
      <c r="G9675" s="2"/>
      <c r="H9675" s="50"/>
      <c r="I9675" s="50"/>
      <c r="J9675" s="50"/>
    </row>
    <row r="9676" spans="1:10" s="43" customFormat="1" x14ac:dyDescent="0.2">
      <c r="A9676" s="1"/>
      <c r="E9676" s="2"/>
      <c r="F9676" s="3"/>
      <c r="G9676" s="2"/>
      <c r="H9676" s="50"/>
      <c r="I9676" s="50"/>
      <c r="J9676" s="50"/>
    </row>
    <row r="9677" spans="1:10" s="43" customFormat="1" x14ac:dyDescent="0.2">
      <c r="A9677" s="1"/>
      <c r="E9677" s="2"/>
      <c r="F9677" s="3"/>
      <c r="G9677" s="2"/>
      <c r="H9677" s="50"/>
      <c r="I9677" s="50"/>
      <c r="J9677" s="50"/>
    </row>
    <row r="9678" spans="1:10" s="43" customFormat="1" x14ac:dyDescent="0.2">
      <c r="A9678" s="1"/>
      <c r="E9678" s="2"/>
      <c r="F9678" s="3"/>
      <c r="G9678" s="2"/>
      <c r="H9678" s="50"/>
      <c r="I9678" s="50"/>
      <c r="J9678" s="50"/>
    </row>
    <row r="9679" spans="1:10" s="43" customFormat="1" x14ac:dyDescent="0.2">
      <c r="A9679" s="1"/>
      <c r="E9679" s="2"/>
      <c r="F9679" s="3"/>
      <c r="G9679" s="2"/>
      <c r="H9679" s="50"/>
      <c r="I9679" s="50"/>
      <c r="J9679" s="50"/>
    </row>
    <row r="9680" spans="1:10" s="43" customFormat="1" x14ac:dyDescent="0.2">
      <c r="A9680" s="1"/>
      <c r="E9680" s="2"/>
      <c r="F9680" s="3"/>
      <c r="G9680" s="2"/>
      <c r="H9680" s="50"/>
      <c r="I9680" s="50"/>
      <c r="J9680" s="50"/>
    </row>
    <row r="9681" spans="1:10" s="43" customFormat="1" x14ac:dyDescent="0.2">
      <c r="A9681" s="1"/>
      <c r="E9681" s="2"/>
      <c r="F9681" s="3"/>
      <c r="G9681" s="2"/>
      <c r="H9681" s="50"/>
      <c r="I9681" s="50"/>
      <c r="J9681" s="50"/>
    </row>
    <row r="9682" spans="1:10" s="43" customFormat="1" x14ac:dyDescent="0.2">
      <c r="A9682" s="1"/>
      <c r="E9682" s="2"/>
      <c r="F9682" s="3"/>
      <c r="G9682" s="2"/>
      <c r="H9682" s="50"/>
      <c r="I9682" s="50"/>
      <c r="J9682" s="50"/>
    </row>
    <row r="9683" spans="1:10" s="43" customFormat="1" x14ac:dyDescent="0.2">
      <c r="A9683" s="1"/>
      <c r="E9683" s="2"/>
      <c r="F9683" s="3"/>
      <c r="G9683" s="2"/>
      <c r="H9683" s="50"/>
      <c r="I9683" s="50"/>
      <c r="J9683" s="50"/>
    </row>
    <row r="9684" spans="1:10" s="43" customFormat="1" x14ac:dyDescent="0.2">
      <c r="A9684" s="1"/>
      <c r="E9684" s="2"/>
      <c r="F9684" s="3"/>
      <c r="G9684" s="2"/>
      <c r="H9684" s="50"/>
      <c r="I9684" s="50"/>
      <c r="J9684" s="50"/>
    </row>
    <row r="9685" spans="1:10" s="43" customFormat="1" x14ac:dyDescent="0.2">
      <c r="A9685" s="1"/>
      <c r="E9685" s="2"/>
      <c r="F9685" s="3"/>
      <c r="G9685" s="2"/>
      <c r="H9685" s="50"/>
      <c r="I9685" s="50"/>
      <c r="J9685" s="50"/>
    </row>
    <row r="9686" spans="1:10" s="43" customFormat="1" x14ac:dyDescent="0.2">
      <c r="A9686" s="1"/>
      <c r="E9686" s="2"/>
      <c r="F9686" s="3"/>
      <c r="G9686" s="2"/>
      <c r="H9686" s="50"/>
      <c r="I9686" s="50"/>
      <c r="J9686" s="50"/>
    </row>
    <row r="9687" spans="1:10" s="43" customFormat="1" x14ac:dyDescent="0.2">
      <c r="A9687" s="1"/>
      <c r="E9687" s="2"/>
      <c r="F9687" s="3"/>
      <c r="G9687" s="2"/>
      <c r="H9687" s="50"/>
      <c r="I9687" s="50"/>
      <c r="J9687" s="50"/>
    </row>
    <row r="9688" spans="1:10" s="43" customFormat="1" x14ac:dyDescent="0.2">
      <c r="A9688" s="1"/>
      <c r="E9688" s="2"/>
      <c r="F9688" s="3"/>
      <c r="G9688" s="2"/>
      <c r="H9688" s="50"/>
      <c r="I9688" s="50"/>
      <c r="J9688" s="50"/>
    </row>
    <row r="9689" spans="1:10" s="43" customFormat="1" x14ac:dyDescent="0.2">
      <c r="A9689" s="1"/>
      <c r="E9689" s="2"/>
      <c r="F9689" s="3"/>
      <c r="G9689" s="2"/>
      <c r="H9689" s="50"/>
      <c r="I9689" s="50"/>
      <c r="J9689" s="50"/>
    </row>
    <row r="9690" spans="1:10" s="43" customFormat="1" x14ac:dyDescent="0.2">
      <c r="A9690" s="1"/>
      <c r="E9690" s="2"/>
      <c r="F9690" s="3"/>
      <c r="G9690" s="2"/>
      <c r="H9690" s="50"/>
      <c r="I9690" s="50"/>
      <c r="J9690" s="50"/>
    </row>
    <row r="9691" spans="1:10" s="43" customFormat="1" x14ac:dyDescent="0.2">
      <c r="A9691" s="1"/>
      <c r="E9691" s="2"/>
      <c r="F9691" s="3"/>
      <c r="G9691" s="2"/>
      <c r="H9691" s="50"/>
      <c r="I9691" s="50"/>
      <c r="J9691" s="50"/>
    </row>
    <row r="9692" spans="1:10" s="43" customFormat="1" x14ac:dyDescent="0.2">
      <c r="A9692" s="1"/>
      <c r="E9692" s="2"/>
      <c r="F9692" s="3"/>
      <c r="G9692" s="2"/>
      <c r="H9692" s="50"/>
      <c r="I9692" s="50"/>
      <c r="J9692" s="50"/>
    </row>
    <row r="9693" spans="1:10" s="43" customFormat="1" x14ac:dyDescent="0.2">
      <c r="A9693" s="1"/>
      <c r="E9693" s="2"/>
      <c r="F9693" s="3"/>
      <c r="G9693" s="2"/>
      <c r="H9693" s="50"/>
      <c r="I9693" s="50"/>
      <c r="J9693" s="50"/>
    </row>
    <row r="9694" spans="1:10" s="43" customFormat="1" x14ac:dyDescent="0.2">
      <c r="A9694" s="1"/>
      <c r="E9694" s="2"/>
      <c r="F9694" s="3"/>
      <c r="G9694" s="2"/>
      <c r="H9694" s="50"/>
      <c r="I9694" s="50"/>
      <c r="J9694" s="50"/>
    </row>
    <row r="9695" spans="1:10" s="43" customFormat="1" x14ac:dyDescent="0.2">
      <c r="A9695" s="1"/>
      <c r="E9695" s="2"/>
      <c r="F9695" s="3"/>
      <c r="G9695" s="2"/>
      <c r="H9695" s="50"/>
      <c r="I9695" s="50"/>
      <c r="J9695" s="50"/>
    </row>
    <row r="9696" spans="1:10" s="43" customFormat="1" x14ac:dyDescent="0.2">
      <c r="A9696" s="1"/>
      <c r="E9696" s="2"/>
      <c r="F9696" s="3"/>
      <c r="G9696" s="2"/>
      <c r="H9696" s="50"/>
      <c r="I9696" s="50"/>
      <c r="J9696" s="50"/>
    </row>
    <row r="9697" spans="1:10" s="43" customFormat="1" x14ac:dyDescent="0.2">
      <c r="A9697" s="1"/>
      <c r="E9697" s="2"/>
      <c r="F9697" s="3"/>
      <c r="G9697" s="2"/>
      <c r="H9697" s="50"/>
      <c r="I9697" s="50"/>
      <c r="J9697" s="50"/>
    </row>
    <row r="9698" spans="1:10" s="43" customFormat="1" x14ac:dyDescent="0.2">
      <c r="A9698" s="1"/>
      <c r="E9698" s="2"/>
      <c r="F9698" s="3"/>
      <c r="G9698" s="2"/>
      <c r="H9698" s="50"/>
      <c r="I9698" s="50"/>
      <c r="J9698" s="50"/>
    </row>
    <row r="9699" spans="1:10" s="43" customFormat="1" x14ac:dyDescent="0.2">
      <c r="A9699" s="1"/>
      <c r="E9699" s="2"/>
      <c r="F9699" s="3"/>
      <c r="G9699" s="2"/>
      <c r="H9699" s="50"/>
      <c r="I9699" s="50"/>
      <c r="J9699" s="50"/>
    </row>
    <row r="9700" spans="1:10" s="43" customFormat="1" x14ac:dyDescent="0.2">
      <c r="A9700" s="1"/>
      <c r="E9700" s="2"/>
      <c r="F9700" s="3"/>
      <c r="G9700" s="2"/>
      <c r="H9700" s="50"/>
      <c r="I9700" s="50"/>
      <c r="J9700" s="50"/>
    </row>
    <row r="9701" spans="1:10" s="43" customFormat="1" x14ac:dyDescent="0.2">
      <c r="A9701" s="1"/>
      <c r="E9701" s="2"/>
      <c r="F9701" s="3"/>
      <c r="G9701" s="2"/>
      <c r="H9701" s="50"/>
      <c r="I9701" s="50"/>
      <c r="J9701" s="50"/>
    </row>
    <row r="9702" spans="1:10" s="43" customFormat="1" x14ac:dyDescent="0.2">
      <c r="A9702" s="1"/>
      <c r="E9702" s="2"/>
      <c r="F9702" s="3"/>
      <c r="G9702" s="2"/>
      <c r="H9702" s="50"/>
      <c r="I9702" s="50"/>
      <c r="J9702" s="50"/>
    </row>
    <row r="9703" spans="1:10" s="43" customFormat="1" x14ac:dyDescent="0.2">
      <c r="A9703" s="1"/>
      <c r="E9703" s="2"/>
      <c r="F9703" s="3"/>
      <c r="G9703" s="2"/>
      <c r="H9703" s="50"/>
      <c r="I9703" s="50"/>
      <c r="J9703" s="50"/>
    </row>
    <row r="9704" spans="1:10" s="43" customFormat="1" x14ac:dyDescent="0.2">
      <c r="A9704" s="1"/>
      <c r="E9704" s="2"/>
      <c r="F9704" s="3"/>
      <c r="G9704" s="2"/>
      <c r="H9704" s="50"/>
      <c r="I9704" s="50"/>
      <c r="J9704" s="50"/>
    </row>
    <row r="9705" spans="1:10" s="43" customFormat="1" x14ac:dyDescent="0.2">
      <c r="A9705" s="1"/>
      <c r="E9705" s="2"/>
      <c r="F9705" s="3"/>
      <c r="G9705" s="2"/>
      <c r="H9705" s="50"/>
      <c r="I9705" s="50"/>
      <c r="J9705" s="50"/>
    </row>
    <row r="9706" spans="1:10" s="43" customFormat="1" x14ac:dyDescent="0.2">
      <c r="A9706" s="1"/>
      <c r="E9706" s="2"/>
      <c r="F9706" s="3"/>
      <c r="G9706" s="2"/>
      <c r="H9706" s="50"/>
      <c r="I9706" s="50"/>
      <c r="J9706" s="50"/>
    </row>
    <row r="9707" spans="1:10" s="43" customFormat="1" x14ac:dyDescent="0.2">
      <c r="A9707" s="1"/>
      <c r="E9707" s="2"/>
      <c r="F9707" s="3"/>
      <c r="G9707" s="2"/>
      <c r="H9707" s="50"/>
      <c r="I9707" s="50"/>
      <c r="J9707" s="50"/>
    </row>
    <row r="9708" spans="1:10" s="43" customFormat="1" x14ac:dyDescent="0.2">
      <c r="A9708" s="1"/>
      <c r="E9708" s="2"/>
      <c r="F9708" s="3"/>
      <c r="G9708" s="2"/>
      <c r="H9708" s="50"/>
      <c r="I9708" s="50"/>
      <c r="J9708" s="50"/>
    </row>
    <row r="9709" spans="1:10" s="43" customFormat="1" x14ac:dyDescent="0.2">
      <c r="A9709" s="1"/>
      <c r="E9709" s="2"/>
      <c r="F9709" s="3"/>
      <c r="G9709" s="2"/>
      <c r="H9709" s="50"/>
      <c r="I9709" s="50"/>
      <c r="J9709" s="50"/>
    </row>
    <row r="9710" spans="1:10" s="43" customFormat="1" x14ac:dyDescent="0.2">
      <c r="A9710" s="1"/>
      <c r="E9710" s="2"/>
      <c r="F9710" s="3"/>
      <c r="G9710" s="2"/>
      <c r="H9710" s="50"/>
      <c r="I9710" s="50"/>
      <c r="J9710" s="50"/>
    </row>
    <row r="9711" spans="1:10" s="43" customFormat="1" x14ac:dyDescent="0.2">
      <c r="A9711" s="1"/>
      <c r="E9711" s="2"/>
      <c r="F9711" s="3"/>
      <c r="G9711" s="2"/>
      <c r="H9711" s="50"/>
      <c r="I9711" s="50"/>
      <c r="J9711" s="50"/>
    </row>
    <row r="9712" spans="1:10" s="43" customFormat="1" x14ac:dyDescent="0.2">
      <c r="A9712" s="1"/>
      <c r="E9712" s="2"/>
      <c r="F9712" s="3"/>
      <c r="G9712" s="2"/>
      <c r="H9712" s="50"/>
      <c r="I9712" s="50"/>
      <c r="J9712" s="50"/>
    </row>
    <row r="9713" spans="1:10" s="43" customFormat="1" x14ac:dyDescent="0.2">
      <c r="A9713" s="1"/>
      <c r="E9713" s="2"/>
      <c r="F9713" s="3"/>
      <c r="G9713" s="2"/>
      <c r="H9713" s="50"/>
      <c r="I9713" s="50"/>
      <c r="J9713" s="50"/>
    </row>
    <row r="9714" spans="1:10" s="43" customFormat="1" x14ac:dyDescent="0.2">
      <c r="A9714" s="1"/>
      <c r="E9714" s="2"/>
      <c r="F9714" s="3"/>
      <c r="G9714" s="2"/>
      <c r="H9714" s="50"/>
      <c r="I9714" s="50"/>
      <c r="J9714" s="50"/>
    </row>
    <row r="9715" spans="1:10" s="43" customFormat="1" x14ac:dyDescent="0.2">
      <c r="A9715" s="1"/>
      <c r="E9715" s="2"/>
      <c r="F9715" s="3"/>
      <c r="G9715" s="2"/>
      <c r="H9715" s="50"/>
      <c r="I9715" s="50"/>
      <c r="J9715" s="50"/>
    </row>
    <row r="9716" spans="1:10" s="43" customFormat="1" x14ac:dyDescent="0.2">
      <c r="A9716" s="1"/>
      <c r="E9716" s="2"/>
      <c r="F9716" s="3"/>
      <c r="G9716" s="2"/>
      <c r="H9716" s="50"/>
      <c r="I9716" s="50"/>
      <c r="J9716" s="50"/>
    </row>
    <row r="9717" spans="1:10" s="43" customFormat="1" x14ac:dyDescent="0.2">
      <c r="A9717" s="1"/>
      <c r="E9717" s="2"/>
      <c r="F9717" s="3"/>
      <c r="G9717" s="2"/>
      <c r="H9717" s="50"/>
      <c r="I9717" s="50"/>
      <c r="J9717" s="50"/>
    </row>
    <row r="9718" spans="1:10" s="43" customFormat="1" x14ac:dyDescent="0.2">
      <c r="A9718" s="1"/>
      <c r="E9718" s="2"/>
      <c r="F9718" s="3"/>
      <c r="G9718" s="2"/>
      <c r="H9718" s="50"/>
      <c r="I9718" s="50"/>
      <c r="J9718" s="50"/>
    </row>
    <row r="9719" spans="1:10" s="43" customFormat="1" x14ac:dyDescent="0.2">
      <c r="A9719" s="1"/>
      <c r="E9719" s="2"/>
      <c r="F9719" s="3"/>
      <c r="G9719" s="2"/>
      <c r="H9719" s="50"/>
      <c r="I9719" s="50"/>
      <c r="J9719" s="50"/>
    </row>
    <row r="9720" spans="1:10" s="43" customFormat="1" x14ac:dyDescent="0.2">
      <c r="A9720" s="1"/>
      <c r="E9720" s="2"/>
      <c r="F9720" s="3"/>
      <c r="G9720" s="2"/>
      <c r="H9720" s="50"/>
      <c r="I9720" s="50"/>
      <c r="J9720" s="50"/>
    </row>
    <row r="9721" spans="1:10" s="43" customFormat="1" x14ac:dyDescent="0.2">
      <c r="A9721" s="1"/>
      <c r="E9721" s="2"/>
      <c r="F9721" s="3"/>
      <c r="G9721" s="2"/>
      <c r="H9721" s="50"/>
      <c r="I9721" s="50"/>
      <c r="J9721" s="50"/>
    </row>
    <row r="9722" spans="1:10" s="43" customFormat="1" x14ac:dyDescent="0.2">
      <c r="A9722" s="1"/>
      <c r="E9722" s="2"/>
      <c r="F9722" s="3"/>
      <c r="G9722" s="2"/>
      <c r="H9722" s="50"/>
      <c r="I9722" s="50"/>
      <c r="J9722" s="50"/>
    </row>
    <row r="9723" spans="1:10" s="43" customFormat="1" x14ac:dyDescent="0.2">
      <c r="A9723" s="1"/>
      <c r="E9723" s="2"/>
      <c r="F9723" s="3"/>
      <c r="G9723" s="2"/>
      <c r="H9723" s="50"/>
      <c r="I9723" s="50"/>
      <c r="J9723" s="50"/>
    </row>
    <row r="9724" spans="1:10" s="43" customFormat="1" x14ac:dyDescent="0.2">
      <c r="A9724" s="1"/>
      <c r="E9724" s="2"/>
      <c r="F9724" s="3"/>
      <c r="G9724" s="2"/>
      <c r="H9724" s="50"/>
      <c r="I9724" s="50"/>
      <c r="J9724" s="50"/>
    </row>
    <row r="9725" spans="1:10" s="43" customFormat="1" x14ac:dyDescent="0.2">
      <c r="A9725" s="1"/>
      <c r="E9725" s="2"/>
      <c r="F9725" s="3"/>
      <c r="G9725" s="2"/>
      <c r="H9725" s="50"/>
      <c r="I9725" s="50"/>
      <c r="J9725" s="50"/>
    </row>
    <row r="9726" spans="1:10" s="43" customFormat="1" x14ac:dyDescent="0.2">
      <c r="A9726" s="1"/>
      <c r="E9726" s="2"/>
      <c r="F9726" s="3"/>
      <c r="G9726" s="2"/>
      <c r="H9726" s="50"/>
      <c r="I9726" s="50"/>
      <c r="J9726" s="50"/>
    </row>
    <row r="9727" spans="1:10" s="43" customFormat="1" x14ac:dyDescent="0.2">
      <c r="A9727" s="1"/>
      <c r="E9727" s="2"/>
      <c r="F9727" s="3"/>
      <c r="G9727" s="2"/>
      <c r="H9727" s="50"/>
      <c r="I9727" s="50"/>
      <c r="J9727" s="50"/>
    </row>
    <row r="9728" spans="1:10" s="43" customFormat="1" x14ac:dyDescent="0.2">
      <c r="A9728" s="1"/>
      <c r="E9728" s="2"/>
      <c r="F9728" s="3"/>
      <c r="G9728" s="2"/>
      <c r="H9728" s="50"/>
      <c r="I9728" s="50"/>
      <c r="J9728" s="50"/>
    </row>
    <row r="9729" spans="1:10" s="43" customFormat="1" x14ac:dyDescent="0.2">
      <c r="A9729" s="1"/>
      <c r="E9729" s="2"/>
      <c r="F9729" s="3"/>
      <c r="G9729" s="2"/>
      <c r="H9729" s="50"/>
      <c r="I9729" s="50"/>
      <c r="J9729" s="50"/>
    </row>
    <row r="9730" spans="1:10" s="43" customFormat="1" x14ac:dyDescent="0.2">
      <c r="A9730" s="1"/>
      <c r="E9730" s="2"/>
      <c r="F9730" s="3"/>
      <c r="G9730" s="2"/>
      <c r="H9730" s="50"/>
      <c r="I9730" s="50"/>
      <c r="J9730" s="50"/>
    </row>
    <row r="9731" spans="1:10" s="43" customFormat="1" x14ac:dyDescent="0.2">
      <c r="A9731" s="1"/>
      <c r="E9731" s="2"/>
      <c r="F9731" s="3"/>
      <c r="G9731" s="2"/>
      <c r="H9731" s="50"/>
      <c r="I9731" s="50"/>
      <c r="J9731" s="50"/>
    </row>
    <row r="9732" spans="1:10" s="43" customFormat="1" x14ac:dyDescent="0.2">
      <c r="A9732" s="1"/>
      <c r="E9732" s="2"/>
      <c r="F9732" s="3"/>
      <c r="G9732" s="2"/>
      <c r="H9732" s="50"/>
      <c r="I9732" s="50"/>
      <c r="J9732" s="50"/>
    </row>
    <row r="9733" spans="1:10" s="43" customFormat="1" x14ac:dyDescent="0.2">
      <c r="A9733" s="1"/>
      <c r="E9733" s="2"/>
      <c r="F9733" s="3"/>
      <c r="G9733" s="2"/>
      <c r="H9733" s="50"/>
      <c r="I9733" s="50"/>
      <c r="J9733" s="50"/>
    </row>
    <row r="9734" spans="1:10" s="43" customFormat="1" x14ac:dyDescent="0.2">
      <c r="A9734" s="1"/>
      <c r="E9734" s="2"/>
      <c r="F9734" s="3"/>
      <c r="G9734" s="2"/>
      <c r="H9734" s="50"/>
      <c r="I9734" s="50"/>
      <c r="J9734" s="50"/>
    </row>
    <row r="9735" spans="1:10" s="43" customFormat="1" x14ac:dyDescent="0.2">
      <c r="A9735" s="1"/>
      <c r="E9735" s="2"/>
      <c r="F9735" s="3"/>
      <c r="G9735" s="2"/>
      <c r="H9735" s="50"/>
      <c r="I9735" s="50"/>
      <c r="J9735" s="50"/>
    </row>
    <row r="9736" spans="1:10" s="43" customFormat="1" x14ac:dyDescent="0.2">
      <c r="A9736" s="1"/>
      <c r="E9736" s="2"/>
      <c r="F9736" s="3"/>
      <c r="G9736" s="2"/>
      <c r="H9736" s="50"/>
      <c r="I9736" s="50"/>
      <c r="J9736" s="50"/>
    </row>
    <row r="9737" spans="1:10" s="43" customFormat="1" x14ac:dyDescent="0.2">
      <c r="A9737" s="1"/>
      <c r="E9737" s="2"/>
      <c r="F9737" s="3"/>
      <c r="G9737" s="2"/>
      <c r="H9737" s="50"/>
      <c r="I9737" s="50"/>
      <c r="J9737" s="50"/>
    </row>
    <row r="9738" spans="1:10" s="43" customFormat="1" x14ac:dyDescent="0.2">
      <c r="A9738" s="1"/>
      <c r="E9738" s="2"/>
      <c r="F9738" s="3"/>
      <c r="G9738" s="2"/>
      <c r="H9738" s="50"/>
      <c r="I9738" s="50"/>
      <c r="J9738" s="50"/>
    </row>
    <row r="9739" spans="1:10" s="43" customFormat="1" x14ac:dyDescent="0.2">
      <c r="A9739" s="1"/>
      <c r="E9739" s="2"/>
      <c r="F9739" s="3"/>
      <c r="G9739" s="2"/>
      <c r="H9739" s="50"/>
      <c r="I9739" s="50"/>
      <c r="J9739" s="50"/>
    </row>
    <row r="9740" spans="1:10" s="43" customFormat="1" x14ac:dyDescent="0.2">
      <c r="A9740" s="1"/>
      <c r="E9740" s="2"/>
      <c r="F9740" s="3"/>
      <c r="G9740" s="2"/>
      <c r="H9740" s="50"/>
      <c r="I9740" s="50"/>
      <c r="J9740" s="50"/>
    </row>
    <row r="9741" spans="1:10" s="43" customFormat="1" x14ac:dyDescent="0.2">
      <c r="A9741" s="1"/>
      <c r="E9741" s="2"/>
      <c r="F9741" s="3"/>
      <c r="G9741" s="2"/>
      <c r="H9741" s="50"/>
      <c r="I9741" s="50"/>
      <c r="J9741" s="50"/>
    </row>
    <row r="9742" spans="1:10" s="43" customFormat="1" x14ac:dyDescent="0.2">
      <c r="A9742" s="1"/>
      <c r="E9742" s="2"/>
      <c r="F9742" s="3"/>
      <c r="G9742" s="2"/>
      <c r="H9742" s="50"/>
      <c r="I9742" s="50"/>
      <c r="J9742" s="50"/>
    </row>
    <row r="9743" spans="1:10" s="43" customFormat="1" x14ac:dyDescent="0.2">
      <c r="A9743" s="1"/>
      <c r="E9743" s="2"/>
      <c r="F9743" s="3"/>
      <c r="G9743" s="2"/>
      <c r="H9743" s="50"/>
      <c r="I9743" s="50"/>
      <c r="J9743" s="50"/>
    </row>
    <row r="9744" spans="1:10" s="43" customFormat="1" x14ac:dyDescent="0.2">
      <c r="A9744" s="1"/>
      <c r="E9744" s="2"/>
      <c r="F9744" s="3"/>
      <c r="G9744" s="2"/>
      <c r="H9744" s="50"/>
      <c r="I9744" s="50"/>
      <c r="J9744" s="50"/>
    </row>
    <row r="9745" spans="1:10" s="43" customFormat="1" x14ac:dyDescent="0.2">
      <c r="A9745" s="1"/>
      <c r="E9745" s="2"/>
      <c r="F9745" s="3"/>
      <c r="G9745" s="2"/>
      <c r="H9745" s="50"/>
      <c r="I9745" s="50"/>
      <c r="J9745" s="50"/>
    </row>
    <row r="9746" spans="1:10" s="43" customFormat="1" x14ac:dyDescent="0.2">
      <c r="A9746" s="1"/>
      <c r="E9746" s="2"/>
      <c r="F9746" s="3"/>
      <c r="G9746" s="2"/>
      <c r="H9746" s="50"/>
      <c r="I9746" s="50"/>
      <c r="J9746" s="50"/>
    </row>
    <row r="9747" spans="1:10" s="43" customFormat="1" x14ac:dyDescent="0.2">
      <c r="A9747" s="1"/>
      <c r="E9747" s="2"/>
      <c r="F9747" s="3"/>
      <c r="G9747" s="2"/>
      <c r="H9747" s="50"/>
      <c r="I9747" s="50"/>
      <c r="J9747" s="50"/>
    </row>
    <row r="9748" spans="1:10" s="43" customFormat="1" x14ac:dyDescent="0.2">
      <c r="A9748" s="1"/>
      <c r="E9748" s="2"/>
      <c r="F9748" s="3"/>
      <c r="G9748" s="2"/>
      <c r="H9748" s="50"/>
      <c r="I9748" s="50"/>
      <c r="J9748" s="50"/>
    </row>
    <row r="9749" spans="1:10" s="43" customFormat="1" x14ac:dyDescent="0.2">
      <c r="A9749" s="1"/>
      <c r="E9749" s="2"/>
      <c r="F9749" s="3"/>
      <c r="G9749" s="2"/>
      <c r="H9749" s="50"/>
      <c r="I9749" s="50"/>
      <c r="J9749" s="50"/>
    </row>
    <row r="9750" spans="1:10" s="43" customFormat="1" x14ac:dyDescent="0.2">
      <c r="A9750" s="1"/>
      <c r="E9750" s="2"/>
      <c r="F9750" s="3"/>
      <c r="G9750" s="2"/>
      <c r="H9750" s="50"/>
      <c r="I9750" s="50"/>
      <c r="J9750" s="50"/>
    </row>
    <row r="9751" spans="1:10" s="43" customFormat="1" x14ac:dyDescent="0.2">
      <c r="A9751" s="1"/>
      <c r="E9751" s="2"/>
      <c r="F9751" s="3"/>
      <c r="G9751" s="2"/>
      <c r="H9751" s="50"/>
      <c r="I9751" s="50"/>
      <c r="J9751" s="50"/>
    </row>
    <row r="9752" spans="1:10" s="43" customFormat="1" x14ac:dyDescent="0.2">
      <c r="A9752" s="1"/>
      <c r="E9752" s="2"/>
      <c r="F9752" s="3"/>
      <c r="G9752" s="2"/>
      <c r="H9752" s="50"/>
      <c r="I9752" s="50"/>
      <c r="J9752" s="50"/>
    </row>
    <row r="9753" spans="1:10" s="43" customFormat="1" x14ac:dyDescent="0.2">
      <c r="A9753" s="1"/>
      <c r="E9753" s="2"/>
      <c r="F9753" s="3"/>
      <c r="G9753" s="2"/>
      <c r="H9753" s="50"/>
      <c r="I9753" s="50"/>
      <c r="J9753" s="50"/>
    </row>
    <row r="9754" spans="1:10" s="43" customFormat="1" x14ac:dyDescent="0.2">
      <c r="A9754" s="1"/>
      <c r="E9754" s="2"/>
      <c r="F9754" s="3"/>
      <c r="G9754" s="2"/>
      <c r="H9754" s="50"/>
      <c r="I9754" s="50"/>
      <c r="J9754" s="50"/>
    </row>
    <row r="9755" spans="1:10" s="43" customFormat="1" x14ac:dyDescent="0.2">
      <c r="A9755" s="1"/>
      <c r="E9755" s="2"/>
      <c r="F9755" s="3"/>
      <c r="G9755" s="2"/>
      <c r="H9755" s="50"/>
      <c r="I9755" s="50"/>
      <c r="J9755" s="50"/>
    </row>
    <row r="9756" spans="1:10" s="43" customFormat="1" x14ac:dyDescent="0.2">
      <c r="A9756" s="1"/>
      <c r="E9756" s="2"/>
      <c r="F9756" s="3"/>
      <c r="G9756" s="2"/>
      <c r="H9756" s="50"/>
      <c r="I9756" s="50"/>
      <c r="J9756" s="50"/>
    </row>
    <row r="9757" spans="1:10" s="43" customFormat="1" x14ac:dyDescent="0.2">
      <c r="A9757" s="1"/>
      <c r="E9757" s="2"/>
      <c r="F9757" s="3"/>
      <c r="G9757" s="2"/>
      <c r="H9757" s="50"/>
      <c r="I9757" s="50"/>
      <c r="J9757" s="50"/>
    </row>
    <row r="9758" spans="1:10" s="43" customFormat="1" x14ac:dyDescent="0.2">
      <c r="A9758" s="1"/>
      <c r="E9758" s="2"/>
      <c r="F9758" s="3"/>
      <c r="G9758" s="2"/>
      <c r="H9758" s="50"/>
      <c r="I9758" s="50"/>
      <c r="J9758" s="50"/>
    </row>
    <row r="9759" spans="1:10" s="43" customFormat="1" x14ac:dyDescent="0.2">
      <c r="A9759" s="1"/>
      <c r="E9759" s="2"/>
      <c r="F9759" s="3"/>
      <c r="G9759" s="2"/>
      <c r="H9759" s="50"/>
      <c r="I9759" s="50"/>
      <c r="J9759" s="50"/>
    </row>
    <row r="9760" spans="1:10" s="43" customFormat="1" x14ac:dyDescent="0.2">
      <c r="A9760" s="1"/>
      <c r="E9760" s="2"/>
      <c r="F9760" s="3"/>
      <c r="G9760" s="2"/>
      <c r="H9760" s="50"/>
      <c r="I9760" s="50"/>
      <c r="J9760" s="50"/>
    </row>
    <row r="9761" spans="1:10" s="43" customFormat="1" x14ac:dyDescent="0.2">
      <c r="A9761" s="1"/>
      <c r="E9761" s="2"/>
      <c r="F9761" s="3"/>
      <c r="G9761" s="2"/>
      <c r="H9761" s="50"/>
      <c r="I9761" s="50"/>
      <c r="J9761" s="50"/>
    </row>
    <row r="9762" spans="1:10" s="43" customFormat="1" x14ac:dyDescent="0.2">
      <c r="A9762" s="1"/>
      <c r="E9762" s="2"/>
      <c r="F9762" s="3"/>
      <c r="G9762" s="2"/>
      <c r="H9762" s="50"/>
      <c r="I9762" s="50"/>
      <c r="J9762" s="50"/>
    </row>
    <row r="9763" spans="1:10" s="43" customFormat="1" x14ac:dyDescent="0.2">
      <c r="A9763" s="1"/>
      <c r="E9763" s="2"/>
      <c r="F9763" s="3"/>
      <c r="G9763" s="2"/>
      <c r="H9763" s="50"/>
      <c r="I9763" s="50"/>
      <c r="J9763" s="50"/>
    </row>
    <row r="9764" spans="1:10" s="43" customFormat="1" x14ac:dyDescent="0.2">
      <c r="A9764" s="1"/>
      <c r="E9764" s="2"/>
      <c r="F9764" s="3"/>
      <c r="G9764" s="2"/>
      <c r="H9764" s="50"/>
      <c r="I9764" s="50"/>
      <c r="J9764" s="50"/>
    </row>
    <row r="9765" spans="1:10" s="43" customFormat="1" x14ac:dyDescent="0.2">
      <c r="A9765" s="1"/>
      <c r="E9765" s="2"/>
      <c r="F9765" s="3"/>
      <c r="G9765" s="2"/>
      <c r="H9765" s="50"/>
      <c r="I9765" s="50"/>
      <c r="J9765" s="50"/>
    </row>
    <row r="9766" spans="1:10" s="43" customFormat="1" x14ac:dyDescent="0.2">
      <c r="A9766" s="1"/>
      <c r="E9766" s="2"/>
      <c r="F9766" s="3"/>
      <c r="G9766" s="2"/>
      <c r="H9766" s="50"/>
      <c r="I9766" s="50"/>
      <c r="J9766" s="50"/>
    </row>
    <row r="9767" spans="1:10" s="43" customFormat="1" x14ac:dyDescent="0.2">
      <c r="A9767" s="1"/>
      <c r="E9767" s="2"/>
      <c r="F9767" s="3"/>
      <c r="G9767" s="2"/>
      <c r="H9767" s="50"/>
      <c r="I9767" s="50"/>
      <c r="J9767" s="50"/>
    </row>
    <row r="9768" spans="1:10" s="43" customFormat="1" x14ac:dyDescent="0.2">
      <c r="A9768" s="1"/>
      <c r="E9768" s="2"/>
      <c r="F9768" s="3"/>
      <c r="G9768" s="2"/>
      <c r="H9768" s="50"/>
      <c r="I9768" s="50"/>
      <c r="J9768" s="50"/>
    </row>
    <row r="9769" spans="1:10" s="43" customFormat="1" x14ac:dyDescent="0.2">
      <c r="A9769" s="1"/>
      <c r="E9769" s="2"/>
      <c r="F9769" s="3"/>
      <c r="G9769" s="2"/>
      <c r="H9769" s="50"/>
      <c r="I9769" s="50"/>
      <c r="J9769" s="50"/>
    </row>
    <row r="9770" spans="1:10" s="43" customFormat="1" x14ac:dyDescent="0.2">
      <c r="A9770" s="1"/>
      <c r="E9770" s="2"/>
      <c r="F9770" s="3"/>
      <c r="G9770" s="2"/>
      <c r="H9770" s="50"/>
      <c r="I9770" s="50"/>
      <c r="J9770" s="50"/>
    </row>
    <row r="9771" spans="1:10" s="43" customFormat="1" x14ac:dyDescent="0.2">
      <c r="A9771" s="1"/>
      <c r="E9771" s="2"/>
      <c r="F9771" s="3"/>
      <c r="G9771" s="2"/>
      <c r="H9771" s="50"/>
      <c r="I9771" s="50"/>
      <c r="J9771" s="50"/>
    </row>
    <row r="9772" spans="1:10" s="43" customFormat="1" x14ac:dyDescent="0.2">
      <c r="A9772" s="1"/>
      <c r="E9772" s="2"/>
      <c r="F9772" s="3"/>
      <c r="G9772" s="2"/>
      <c r="H9772" s="50"/>
      <c r="I9772" s="50"/>
      <c r="J9772" s="50"/>
    </row>
    <row r="9773" spans="1:10" s="43" customFormat="1" x14ac:dyDescent="0.2">
      <c r="A9773" s="1"/>
      <c r="E9773" s="2"/>
      <c r="F9773" s="3"/>
      <c r="G9773" s="2"/>
      <c r="H9773" s="50"/>
      <c r="I9773" s="50"/>
      <c r="J9773" s="50"/>
    </row>
    <row r="9774" spans="1:10" s="43" customFormat="1" x14ac:dyDescent="0.2">
      <c r="A9774" s="1"/>
      <c r="E9774" s="2"/>
      <c r="F9774" s="3"/>
      <c r="G9774" s="2"/>
      <c r="H9774" s="50"/>
      <c r="I9774" s="50"/>
      <c r="J9774" s="50"/>
    </row>
    <row r="9775" spans="1:10" s="43" customFormat="1" x14ac:dyDescent="0.2">
      <c r="A9775" s="1"/>
      <c r="E9775" s="2"/>
      <c r="F9775" s="3"/>
      <c r="G9775" s="2"/>
      <c r="H9775" s="50"/>
      <c r="I9775" s="50"/>
      <c r="J9775" s="50"/>
    </row>
    <row r="9776" spans="1:10" s="43" customFormat="1" x14ac:dyDescent="0.2">
      <c r="A9776" s="1"/>
      <c r="E9776" s="2"/>
      <c r="F9776" s="3"/>
      <c r="G9776" s="2"/>
      <c r="H9776" s="50"/>
      <c r="I9776" s="50"/>
      <c r="J9776" s="50"/>
    </row>
    <row r="9777" spans="1:10" s="43" customFormat="1" x14ac:dyDescent="0.2">
      <c r="A9777" s="1"/>
      <c r="E9777" s="2"/>
      <c r="F9777" s="3"/>
      <c r="G9777" s="2"/>
      <c r="H9777" s="50"/>
      <c r="I9777" s="50"/>
      <c r="J9777" s="50"/>
    </row>
    <row r="9778" spans="1:10" s="43" customFormat="1" x14ac:dyDescent="0.2">
      <c r="A9778" s="1"/>
      <c r="E9778" s="2"/>
      <c r="F9778" s="3"/>
      <c r="G9778" s="2"/>
      <c r="H9778" s="50"/>
      <c r="I9778" s="50"/>
      <c r="J9778" s="50"/>
    </row>
    <row r="9779" spans="1:10" s="43" customFormat="1" x14ac:dyDescent="0.2">
      <c r="A9779" s="1"/>
      <c r="E9779" s="2"/>
      <c r="F9779" s="3"/>
      <c r="G9779" s="2"/>
      <c r="H9779" s="50"/>
      <c r="I9779" s="50"/>
      <c r="J9779" s="50"/>
    </row>
    <row r="9780" spans="1:10" s="43" customFormat="1" x14ac:dyDescent="0.2">
      <c r="A9780" s="1"/>
      <c r="E9780" s="2"/>
      <c r="F9780" s="3"/>
      <c r="G9780" s="2"/>
      <c r="H9780" s="50"/>
      <c r="I9780" s="50"/>
      <c r="J9780" s="50"/>
    </row>
    <row r="9781" spans="1:10" s="43" customFormat="1" x14ac:dyDescent="0.2">
      <c r="A9781" s="1"/>
      <c r="E9781" s="2"/>
      <c r="F9781" s="3"/>
      <c r="G9781" s="2"/>
      <c r="H9781" s="50"/>
      <c r="I9781" s="50"/>
      <c r="J9781" s="50"/>
    </row>
    <row r="9782" spans="1:10" s="43" customFormat="1" x14ac:dyDescent="0.2">
      <c r="A9782" s="1"/>
      <c r="E9782" s="2"/>
      <c r="F9782" s="3"/>
      <c r="G9782" s="2"/>
      <c r="H9782" s="50"/>
      <c r="I9782" s="50"/>
      <c r="J9782" s="50"/>
    </row>
    <row r="9783" spans="1:10" s="43" customFormat="1" x14ac:dyDescent="0.2">
      <c r="A9783" s="1"/>
      <c r="E9783" s="2"/>
      <c r="F9783" s="3"/>
      <c r="G9783" s="2"/>
      <c r="H9783" s="50"/>
      <c r="I9783" s="50"/>
      <c r="J9783" s="50"/>
    </row>
    <row r="9784" spans="1:10" s="43" customFormat="1" x14ac:dyDescent="0.2">
      <c r="A9784" s="1"/>
      <c r="E9784" s="2"/>
      <c r="F9784" s="3"/>
      <c r="G9784" s="2"/>
      <c r="H9784" s="50"/>
      <c r="I9784" s="50"/>
      <c r="J9784" s="50"/>
    </row>
    <row r="9785" spans="1:10" s="43" customFormat="1" x14ac:dyDescent="0.2">
      <c r="A9785" s="1"/>
      <c r="E9785" s="2"/>
      <c r="F9785" s="3"/>
      <c r="G9785" s="2"/>
      <c r="H9785" s="50"/>
      <c r="I9785" s="50"/>
      <c r="J9785" s="50"/>
    </row>
    <row r="9786" spans="1:10" s="43" customFormat="1" x14ac:dyDescent="0.2">
      <c r="A9786" s="1"/>
      <c r="E9786" s="2"/>
      <c r="F9786" s="3"/>
      <c r="G9786" s="2"/>
      <c r="H9786" s="50"/>
      <c r="I9786" s="50"/>
      <c r="J9786" s="50"/>
    </row>
    <row r="9787" spans="1:10" s="43" customFormat="1" x14ac:dyDescent="0.2">
      <c r="A9787" s="1"/>
      <c r="E9787" s="2"/>
      <c r="F9787" s="3"/>
      <c r="G9787" s="2"/>
      <c r="H9787" s="50"/>
      <c r="I9787" s="50"/>
      <c r="J9787" s="50"/>
    </row>
    <row r="9788" spans="1:10" s="43" customFormat="1" x14ac:dyDescent="0.2">
      <c r="A9788" s="1"/>
      <c r="E9788" s="2"/>
      <c r="F9788" s="3"/>
      <c r="G9788" s="2"/>
      <c r="H9788" s="50"/>
      <c r="I9788" s="50"/>
      <c r="J9788" s="50"/>
    </row>
    <row r="9789" spans="1:10" s="43" customFormat="1" x14ac:dyDescent="0.2">
      <c r="A9789" s="1"/>
      <c r="E9789" s="2"/>
      <c r="F9789" s="3"/>
      <c r="G9789" s="2"/>
      <c r="H9789" s="50"/>
      <c r="I9789" s="50"/>
      <c r="J9789" s="50"/>
    </row>
    <row r="9790" spans="1:10" s="43" customFormat="1" x14ac:dyDescent="0.2">
      <c r="A9790" s="1"/>
      <c r="E9790" s="2"/>
      <c r="F9790" s="3"/>
      <c r="G9790" s="2"/>
      <c r="H9790" s="50"/>
      <c r="I9790" s="50"/>
      <c r="J9790" s="50"/>
    </row>
    <row r="9791" spans="1:10" s="43" customFormat="1" x14ac:dyDescent="0.2">
      <c r="A9791" s="1"/>
      <c r="E9791" s="2"/>
      <c r="F9791" s="3"/>
      <c r="G9791" s="2"/>
      <c r="H9791" s="50"/>
      <c r="I9791" s="50"/>
      <c r="J9791" s="50"/>
    </row>
    <row r="9792" spans="1:10" s="43" customFormat="1" x14ac:dyDescent="0.2">
      <c r="A9792" s="1"/>
      <c r="E9792" s="2"/>
      <c r="F9792" s="3"/>
      <c r="G9792" s="2"/>
      <c r="H9792" s="50"/>
      <c r="I9792" s="50"/>
      <c r="J9792" s="50"/>
    </row>
    <row r="9793" spans="1:10" s="43" customFormat="1" x14ac:dyDescent="0.2">
      <c r="A9793" s="1"/>
      <c r="E9793" s="2"/>
      <c r="F9793" s="3"/>
      <c r="G9793" s="2"/>
      <c r="H9793" s="50"/>
      <c r="I9793" s="50"/>
      <c r="J9793" s="50"/>
    </row>
    <row r="9794" spans="1:10" s="43" customFormat="1" x14ac:dyDescent="0.2">
      <c r="A9794" s="1"/>
      <c r="E9794" s="2"/>
      <c r="F9794" s="3"/>
      <c r="G9794" s="2"/>
      <c r="H9794" s="50"/>
      <c r="I9794" s="50"/>
      <c r="J9794" s="50"/>
    </row>
    <row r="9795" spans="1:10" s="43" customFormat="1" x14ac:dyDescent="0.2">
      <c r="A9795" s="1"/>
      <c r="E9795" s="2"/>
      <c r="F9795" s="3"/>
      <c r="G9795" s="2"/>
      <c r="H9795" s="50"/>
      <c r="I9795" s="50"/>
      <c r="J9795" s="50"/>
    </row>
    <row r="9796" spans="1:10" s="43" customFormat="1" x14ac:dyDescent="0.2">
      <c r="A9796" s="1"/>
      <c r="E9796" s="2"/>
      <c r="F9796" s="3"/>
      <c r="G9796" s="2"/>
      <c r="H9796" s="50"/>
      <c r="I9796" s="50"/>
      <c r="J9796" s="50"/>
    </row>
    <row r="9797" spans="1:10" s="43" customFormat="1" x14ac:dyDescent="0.2">
      <c r="A9797" s="1"/>
      <c r="E9797" s="2"/>
      <c r="F9797" s="3"/>
      <c r="G9797" s="2"/>
      <c r="H9797" s="50"/>
      <c r="I9797" s="50"/>
      <c r="J9797" s="50"/>
    </row>
    <row r="9798" spans="1:10" s="43" customFormat="1" x14ac:dyDescent="0.2">
      <c r="A9798" s="1"/>
      <c r="E9798" s="2"/>
      <c r="F9798" s="3"/>
      <c r="G9798" s="2"/>
      <c r="H9798" s="50"/>
      <c r="I9798" s="50"/>
      <c r="J9798" s="50"/>
    </row>
    <row r="9799" spans="1:10" s="43" customFormat="1" x14ac:dyDescent="0.2">
      <c r="A9799" s="1"/>
      <c r="E9799" s="2"/>
      <c r="F9799" s="3"/>
      <c r="G9799" s="2"/>
      <c r="H9799" s="50"/>
      <c r="I9799" s="50"/>
      <c r="J9799" s="50"/>
    </row>
    <row r="9800" spans="1:10" s="43" customFormat="1" x14ac:dyDescent="0.2">
      <c r="A9800" s="1"/>
      <c r="E9800" s="2"/>
      <c r="F9800" s="3"/>
      <c r="G9800" s="2"/>
      <c r="H9800" s="50"/>
      <c r="I9800" s="50"/>
      <c r="J9800" s="50"/>
    </row>
    <row r="9801" spans="1:10" s="43" customFormat="1" x14ac:dyDescent="0.2">
      <c r="A9801" s="1"/>
      <c r="E9801" s="2"/>
      <c r="F9801" s="3"/>
      <c r="G9801" s="2"/>
      <c r="H9801" s="50"/>
      <c r="I9801" s="50"/>
      <c r="J9801" s="50"/>
    </row>
    <row r="9802" spans="1:10" s="43" customFormat="1" x14ac:dyDescent="0.2">
      <c r="A9802" s="1"/>
      <c r="E9802" s="2"/>
      <c r="F9802" s="3"/>
      <c r="G9802" s="2"/>
      <c r="H9802" s="50"/>
      <c r="I9802" s="50"/>
      <c r="J9802" s="50"/>
    </row>
    <row r="9803" spans="1:10" s="43" customFormat="1" x14ac:dyDescent="0.2">
      <c r="A9803" s="1"/>
      <c r="E9803" s="2"/>
      <c r="F9803" s="3"/>
      <c r="G9803" s="2"/>
      <c r="H9803" s="50"/>
      <c r="I9803" s="50"/>
      <c r="J9803" s="50"/>
    </row>
    <row r="9804" spans="1:10" s="43" customFormat="1" x14ac:dyDescent="0.2">
      <c r="A9804" s="1"/>
      <c r="E9804" s="2"/>
      <c r="F9804" s="3"/>
      <c r="G9804" s="2"/>
      <c r="H9804" s="50"/>
      <c r="I9804" s="50"/>
      <c r="J9804" s="50"/>
    </row>
    <row r="9805" spans="1:10" s="43" customFormat="1" x14ac:dyDescent="0.2">
      <c r="A9805" s="1"/>
      <c r="E9805" s="2"/>
      <c r="F9805" s="3"/>
      <c r="G9805" s="2"/>
      <c r="H9805" s="50"/>
      <c r="I9805" s="50"/>
      <c r="J9805" s="50"/>
    </row>
    <row r="9806" spans="1:10" s="43" customFormat="1" x14ac:dyDescent="0.2">
      <c r="A9806" s="1"/>
      <c r="E9806" s="2"/>
      <c r="F9806" s="3"/>
      <c r="G9806" s="2"/>
      <c r="H9806" s="50"/>
      <c r="I9806" s="50"/>
      <c r="J9806" s="50"/>
    </row>
    <row r="9807" spans="1:10" s="43" customFormat="1" x14ac:dyDescent="0.2">
      <c r="A9807" s="1"/>
      <c r="E9807" s="2"/>
      <c r="F9807" s="3"/>
      <c r="G9807" s="2"/>
      <c r="H9807" s="50"/>
      <c r="I9807" s="50"/>
      <c r="J9807" s="50"/>
    </row>
    <row r="9808" spans="1:10" s="43" customFormat="1" x14ac:dyDescent="0.2">
      <c r="A9808" s="1"/>
      <c r="E9808" s="2"/>
      <c r="F9808" s="3"/>
      <c r="G9808" s="2"/>
      <c r="H9808" s="50"/>
      <c r="I9808" s="50"/>
      <c r="J9808" s="50"/>
    </row>
    <row r="9809" spans="1:10" s="43" customFormat="1" x14ac:dyDescent="0.2">
      <c r="A9809" s="1"/>
      <c r="E9809" s="2"/>
      <c r="F9809" s="3"/>
      <c r="G9809" s="2"/>
      <c r="H9809" s="50"/>
      <c r="I9809" s="50"/>
      <c r="J9809" s="50"/>
    </row>
    <row r="9810" spans="1:10" s="43" customFormat="1" x14ac:dyDescent="0.2">
      <c r="A9810" s="1"/>
      <c r="E9810" s="2"/>
      <c r="F9810" s="3"/>
      <c r="G9810" s="2"/>
      <c r="H9810" s="50"/>
      <c r="I9810" s="50"/>
      <c r="J9810" s="50"/>
    </row>
    <row r="9811" spans="1:10" s="43" customFormat="1" x14ac:dyDescent="0.2">
      <c r="A9811" s="1"/>
      <c r="E9811" s="2"/>
      <c r="F9811" s="3"/>
      <c r="G9811" s="2"/>
      <c r="H9811" s="50"/>
      <c r="I9811" s="50"/>
      <c r="J9811" s="50"/>
    </row>
    <row r="9812" spans="1:10" s="43" customFormat="1" x14ac:dyDescent="0.2">
      <c r="A9812" s="1"/>
      <c r="E9812" s="2"/>
      <c r="F9812" s="3"/>
      <c r="G9812" s="2"/>
      <c r="H9812" s="50"/>
      <c r="I9812" s="50"/>
      <c r="J9812" s="50"/>
    </row>
    <row r="9813" spans="1:10" s="43" customFormat="1" x14ac:dyDescent="0.2">
      <c r="A9813" s="1"/>
      <c r="E9813" s="2"/>
      <c r="F9813" s="3"/>
      <c r="G9813" s="2"/>
      <c r="H9813" s="50"/>
      <c r="I9813" s="50"/>
      <c r="J9813" s="50"/>
    </row>
    <row r="9814" spans="1:10" s="43" customFormat="1" x14ac:dyDescent="0.2">
      <c r="A9814" s="1"/>
      <c r="E9814" s="2"/>
      <c r="F9814" s="3"/>
      <c r="G9814" s="2"/>
      <c r="H9814" s="50"/>
      <c r="I9814" s="50"/>
      <c r="J9814" s="50"/>
    </row>
    <row r="9815" spans="1:10" s="43" customFormat="1" x14ac:dyDescent="0.2">
      <c r="A9815" s="1"/>
      <c r="E9815" s="2"/>
      <c r="F9815" s="3"/>
      <c r="G9815" s="2"/>
      <c r="H9815" s="50"/>
      <c r="I9815" s="50"/>
      <c r="J9815" s="50"/>
    </row>
    <row r="9816" spans="1:10" s="43" customFormat="1" x14ac:dyDescent="0.2">
      <c r="A9816" s="1"/>
      <c r="E9816" s="2"/>
      <c r="F9816" s="3"/>
      <c r="G9816" s="2"/>
      <c r="H9816" s="50"/>
      <c r="I9816" s="50"/>
      <c r="J9816" s="50"/>
    </row>
    <row r="9817" spans="1:10" s="43" customFormat="1" x14ac:dyDescent="0.2">
      <c r="A9817" s="1"/>
      <c r="E9817" s="2"/>
      <c r="F9817" s="3"/>
      <c r="G9817" s="2"/>
      <c r="H9817" s="50"/>
      <c r="I9817" s="50"/>
      <c r="J9817" s="50"/>
    </row>
    <row r="9818" spans="1:10" s="43" customFormat="1" x14ac:dyDescent="0.2">
      <c r="A9818" s="1"/>
      <c r="E9818" s="2"/>
      <c r="F9818" s="3"/>
      <c r="G9818" s="2"/>
      <c r="H9818" s="50"/>
      <c r="I9818" s="50"/>
      <c r="J9818" s="50"/>
    </row>
    <row r="9819" spans="1:10" s="43" customFormat="1" x14ac:dyDescent="0.2">
      <c r="A9819" s="1"/>
      <c r="E9819" s="2"/>
      <c r="F9819" s="3"/>
      <c r="G9819" s="2"/>
      <c r="H9819" s="50"/>
      <c r="I9819" s="50"/>
      <c r="J9819" s="50"/>
    </row>
    <row r="9820" spans="1:10" s="43" customFormat="1" x14ac:dyDescent="0.2">
      <c r="A9820" s="1"/>
      <c r="E9820" s="2"/>
      <c r="F9820" s="3"/>
      <c r="G9820" s="2"/>
      <c r="H9820" s="50"/>
      <c r="I9820" s="50"/>
      <c r="J9820" s="50"/>
    </row>
    <row r="9821" spans="1:10" s="43" customFormat="1" x14ac:dyDescent="0.2">
      <c r="A9821" s="1"/>
      <c r="E9821" s="2"/>
      <c r="F9821" s="3"/>
      <c r="G9821" s="2"/>
      <c r="H9821" s="50"/>
      <c r="I9821" s="50"/>
      <c r="J9821" s="50"/>
    </row>
    <row r="9822" spans="1:10" s="43" customFormat="1" x14ac:dyDescent="0.2">
      <c r="A9822" s="1"/>
      <c r="E9822" s="2"/>
      <c r="F9822" s="3"/>
      <c r="G9822" s="2"/>
      <c r="H9822" s="50"/>
      <c r="I9822" s="50"/>
      <c r="J9822" s="50"/>
    </row>
    <row r="9823" spans="1:10" s="43" customFormat="1" x14ac:dyDescent="0.2">
      <c r="A9823" s="1"/>
      <c r="E9823" s="2"/>
      <c r="F9823" s="3"/>
      <c r="G9823" s="2"/>
      <c r="H9823" s="50"/>
      <c r="I9823" s="50"/>
      <c r="J9823" s="50"/>
    </row>
    <row r="9824" spans="1:10" s="43" customFormat="1" x14ac:dyDescent="0.2">
      <c r="A9824" s="1"/>
      <c r="E9824" s="2"/>
      <c r="F9824" s="3"/>
      <c r="G9824" s="2"/>
      <c r="H9824" s="50"/>
      <c r="I9824" s="50"/>
      <c r="J9824" s="50"/>
    </row>
    <row r="9825" spans="1:10" s="43" customFormat="1" x14ac:dyDescent="0.2">
      <c r="A9825" s="1"/>
      <c r="E9825" s="2"/>
      <c r="F9825" s="3"/>
      <c r="G9825" s="2"/>
      <c r="H9825" s="50"/>
      <c r="I9825" s="50"/>
      <c r="J9825" s="50"/>
    </row>
    <row r="9826" spans="1:10" s="43" customFormat="1" x14ac:dyDescent="0.2">
      <c r="A9826" s="1"/>
      <c r="E9826" s="2"/>
      <c r="F9826" s="3"/>
      <c r="G9826" s="2"/>
      <c r="H9826" s="50"/>
      <c r="I9826" s="50"/>
      <c r="J9826" s="50"/>
    </row>
    <row r="9827" spans="1:10" s="43" customFormat="1" x14ac:dyDescent="0.2">
      <c r="A9827" s="1"/>
      <c r="E9827" s="2"/>
      <c r="F9827" s="3"/>
      <c r="G9827" s="2"/>
      <c r="H9827" s="50"/>
      <c r="I9827" s="50"/>
      <c r="J9827" s="50"/>
    </row>
    <row r="9828" spans="1:10" s="43" customFormat="1" x14ac:dyDescent="0.2">
      <c r="A9828" s="1"/>
      <c r="E9828" s="2"/>
      <c r="F9828" s="3"/>
      <c r="G9828" s="2"/>
      <c r="H9828" s="50"/>
      <c r="I9828" s="50"/>
      <c r="J9828" s="50"/>
    </row>
    <row r="9829" spans="1:10" s="43" customFormat="1" x14ac:dyDescent="0.2">
      <c r="A9829" s="1"/>
      <c r="E9829" s="2"/>
      <c r="F9829" s="3"/>
      <c r="G9829" s="2"/>
      <c r="H9829" s="50"/>
      <c r="I9829" s="50"/>
      <c r="J9829" s="50"/>
    </row>
    <row r="9830" spans="1:10" s="43" customFormat="1" x14ac:dyDescent="0.2">
      <c r="A9830" s="1"/>
      <c r="E9830" s="2"/>
      <c r="F9830" s="3"/>
      <c r="G9830" s="2"/>
      <c r="H9830" s="50"/>
      <c r="I9830" s="50"/>
      <c r="J9830" s="50"/>
    </row>
    <row r="9831" spans="1:10" s="43" customFormat="1" x14ac:dyDescent="0.2">
      <c r="A9831" s="1"/>
      <c r="E9831" s="2"/>
      <c r="F9831" s="3"/>
      <c r="G9831" s="2"/>
      <c r="H9831" s="50"/>
      <c r="I9831" s="50"/>
      <c r="J9831" s="50"/>
    </row>
    <row r="9832" spans="1:10" s="43" customFormat="1" x14ac:dyDescent="0.2">
      <c r="A9832" s="1"/>
      <c r="E9832" s="2"/>
      <c r="F9832" s="3"/>
      <c r="G9832" s="2"/>
      <c r="H9832" s="50"/>
      <c r="I9832" s="50"/>
      <c r="J9832" s="50"/>
    </row>
    <row r="9833" spans="1:10" s="43" customFormat="1" x14ac:dyDescent="0.2">
      <c r="A9833" s="1"/>
      <c r="E9833" s="2"/>
      <c r="F9833" s="3"/>
      <c r="G9833" s="2"/>
      <c r="H9833" s="50"/>
      <c r="I9833" s="50"/>
      <c r="J9833" s="50"/>
    </row>
    <row r="9834" spans="1:10" s="43" customFormat="1" x14ac:dyDescent="0.2">
      <c r="A9834" s="1"/>
      <c r="E9834" s="2"/>
      <c r="F9834" s="3"/>
      <c r="G9834" s="2"/>
      <c r="H9834" s="50"/>
      <c r="I9834" s="50"/>
      <c r="J9834" s="50"/>
    </row>
    <row r="9835" spans="1:10" s="43" customFormat="1" x14ac:dyDescent="0.2">
      <c r="A9835" s="1"/>
      <c r="E9835" s="2"/>
      <c r="F9835" s="3"/>
      <c r="G9835" s="2"/>
      <c r="H9835" s="50"/>
      <c r="I9835" s="50"/>
      <c r="J9835" s="50"/>
    </row>
    <row r="9836" spans="1:10" s="43" customFormat="1" x14ac:dyDescent="0.2">
      <c r="A9836" s="1"/>
      <c r="E9836" s="2"/>
      <c r="F9836" s="3"/>
      <c r="G9836" s="2"/>
      <c r="H9836" s="50"/>
      <c r="I9836" s="50"/>
      <c r="J9836" s="50"/>
    </row>
    <row r="9837" spans="1:10" s="43" customFormat="1" x14ac:dyDescent="0.2">
      <c r="A9837" s="1"/>
      <c r="E9837" s="2"/>
      <c r="F9837" s="3"/>
      <c r="G9837" s="2"/>
      <c r="H9837" s="50"/>
      <c r="I9837" s="50"/>
      <c r="J9837" s="50"/>
    </row>
    <row r="9838" spans="1:10" s="43" customFormat="1" x14ac:dyDescent="0.2">
      <c r="A9838" s="1"/>
      <c r="E9838" s="2"/>
      <c r="F9838" s="3"/>
      <c r="G9838" s="2"/>
      <c r="H9838" s="50"/>
      <c r="I9838" s="50"/>
      <c r="J9838" s="50"/>
    </row>
    <row r="9839" spans="1:10" s="43" customFormat="1" x14ac:dyDescent="0.2">
      <c r="A9839" s="1"/>
      <c r="E9839" s="2"/>
      <c r="F9839" s="3"/>
      <c r="G9839" s="2"/>
      <c r="H9839" s="50"/>
      <c r="I9839" s="50"/>
      <c r="J9839" s="50"/>
    </row>
    <row r="9840" spans="1:10" s="43" customFormat="1" x14ac:dyDescent="0.2">
      <c r="A9840" s="1"/>
      <c r="E9840" s="2"/>
      <c r="F9840" s="3"/>
      <c r="G9840" s="2"/>
      <c r="H9840" s="50"/>
      <c r="I9840" s="50"/>
      <c r="J9840" s="50"/>
    </row>
    <row r="9841" spans="1:10" s="43" customFormat="1" x14ac:dyDescent="0.2">
      <c r="A9841" s="1"/>
      <c r="E9841" s="2"/>
      <c r="F9841" s="3"/>
      <c r="G9841" s="2"/>
      <c r="H9841" s="50"/>
      <c r="I9841" s="50"/>
      <c r="J9841" s="50"/>
    </row>
    <row r="9842" spans="1:10" s="43" customFormat="1" x14ac:dyDescent="0.2">
      <c r="A9842" s="1"/>
      <c r="E9842" s="2"/>
      <c r="F9842" s="3"/>
      <c r="G9842" s="2"/>
      <c r="H9842" s="50"/>
      <c r="I9842" s="50"/>
      <c r="J9842" s="50"/>
    </row>
    <row r="9843" spans="1:10" s="43" customFormat="1" x14ac:dyDescent="0.2">
      <c r="A9843" s="1"/>
      <c r="E9843" s="2"/>
      <c r="F9843" s="3"/>
      <c r="G9843" s="2"/>
      <c r="H9843" s="50"/>
      <c r="I9843" s="50"/>
      <c r="J9843" s="50"/>
    </row>
    <row r="9844" spans="1:10" s="43" customFormat="1" x14ac:dyDescent="0.2">
      <c r="A9844" s="1"/>
      <c r="E9844" s="2"/>
      <c r="F9844" s="3"/>
      <c r="G9844" s="2"/>
      <c r="H9844" s="50"/>
      <c r="I9844" s="50"/>
      <c r="J9844" s="50"/>
    </row>
    <row r="9845" spans="1:10" s="43" customFormat="1" x14ac:dyDescent="0.2">
      <c r="A9845" s="1"/>
      <c r="E9845" s="2"/>
      <c r="F9845" s="3"/>
      <c r="G9845" s="2"/>
      <c r="H9845" s="50"/>
      <c r="I9845" s="50"/>
      <c r="J9845" s="50"/>
    </row>
    <row r="9846" spans="1:10" s="43" customFormat="1" x14ac:dyDescent="0.2">
      <c r="A9846" s="1"/>
      <c r="E9846" s="2"/>
      <c r="F9846" s="3"/>
      <c r="G9846" s="2"/>
      <c r="H9846" s="50"/>
      <c r="I9846" s="50"/>
      <c r="J9846" s="50"/>
    </row>
    <row r="9847" spans="1:10" s="43" customFormat="1" x14ac:dyDescent="0.2">
      <c r="A9847" s="1"/>
      <c r="E9847" s="2"/>
      <c r="F9847" s="3"/>
      <c r="G9847" s="2"/>
      <c r="H9847" s="50"/>
      <c r="I9847" s="50"/>
      <c r="J9847" s="50"/>
    </row>
    <row r="9848" spans="1:10" s="43" customFormat="1" x14ac:dyDescent="0.2">
      <c r="A9848" s="1"/>
      <c r="E9848" s="2"/>
      <c r="F9848" s="3"/>
      <c r="G9848" s="2"/>
      <c r="H9848" s="50"/>
      <c r="I9848" s="50"/>
      <c r="J9848" s="50"/>
    </row>
    <row r="9849" spans="1:10" s="43" customFormat="1" x14ac:dyDescent="0.2">
      <c r="A9849" s="1"/>
      <c r="E9849" s="2"/>
      <c r="F9849" s="3"/>
      <c r="G9849" s="2"/>
      <c r="H9849" s="50"/>
      <c r="I9849" s="50"/>
      <c r="J9849" s="50"/>
    </row>
    <row r="9850" spans="1:10" s="43" customFormat="1" x14ac:dyDescent="0.2">
      <c r="A9850" s="1"/>
      <c r="E9850" s="2"/>
      <c r="F9850" s="3"/>
      <c r="G9850" s="2"/>
      <c r="H9850" s="50"/>
      <c r="I9850" s="50"/>
      <c r="J9850" s="50"/>
    </row>
    <row r="9851" spans="1:10" s="43" customFormat="1" x14ac:dyDescent="0.2">
      <c r="A9851" s="1"/>
      <c r="E9851" s="2"/>
      <c r="F9851" s="3"/>
      <c r="G9851" s="2"/>
      <c r="H9851" s="50"/>
      <c r="I9851" s="50"/>
      <c r="J9851" s="50"/>
    </row>
    <row r="9852" spans="1:10" s="43" customFormat="1" x14ac:dyDescent="0.2">
      <c r="A9852" s="1"/>
      <c r="E9852" s="2"/>
      <c r="F9852" s="3"/>
      <c r="G9852" s="2"/>
      <c r="H9852" s="50"/>
      <c r="I9852" s="50"/>
      <c r="J9852" s="50"/>
    </row>
    <row r="9853" spans="1:10" s="43" customFormat="1" x14ac:dyDescent="0.2">
      <c r="A9853" s="1"/>
      <c r="E9853" s="2"/>
      <c r="F9853" s="3"/>
      <c r="G9853" s="2"/>
      <c r="H9853" s="50"/>
      <c r="I9853" s="50"/>
      <c r="J9853" s="50"/>
    </row>
    <row r="9854" spans="1:10" s="43" customFormat="1" x14ac:dyDescent="0.2">
      <c r="A9854" s="1"/>
      <c r="E9854" s="2"/>
      <c r="F9854" s="3"/>
      <c r="G9854" s="2"/>
      <c r="H9854" s="50"/>
      <c r="I9854" s="50"/>
      <c r="J9854" s="50"/>
    </row>
    <row r="9855" spans="1:10" s="43" customFormat="1" x14ac:dyDescent="0.2">
      <c r="A9855" s="1"/>
      <c r="E9855" s="2"/>
      <c r="F9855" s="3"/>
      <c r="G9855" s="2"/>
      <c r="H9855" s="50"/>
      <c r="I9855" s="50"/>
      <c r="J9855" s="50"/>
    </row>
    <row r="9856" spans="1:10" s="43" customFormat="1" x14ac:dyDescent="0.2">
      <c r="A9856" s="1"/>
      <c r="E9856" s="2"/>
      <c r="F9856" s="3"/>
      <c r="G9856" s="2"/>
      <c r="H9856" s="50"/>
      <c r="I9856" s="50"/>
      <c r="J9856" s="50"/>
    </row>
    <row r="9857" spans="1:10" s="43" customFormat="1" x14ac:dyDescent="0.2">
      <c r="A9857" s="1"/>
      <c r="E9857" s="2"/>
      <c r="F9857" s="3"/>
      <c r="G9857" s="2"/>
      <c r="H9857" s="50"/>
      <c r="I9857" s="50"/>
      <c r="J9857" s="50"/>
    </row>
    <row r="9858" spans="1:10" s="43" customFormat="1" x14ac:dyDescent="0.2">
      <c r="A9858" s="1"/>
      <c r="E9858" s="2"/>
      <c r="F9858" s="3"/>
      <c r="G9858" s="2"/>
      <c r="H9858" s="50"/>
      <c r="I9858" s="50"/>
      <c r="J9858" s="50"/>
    </row>
    <row r="9859" spans="1:10" s="43" customFormat="1" x14ac:dyDescent="0.2">
      <c r="A9859" s="1"/>
      <c r="E9859" s="2"/>
      <c r="F9859" s="3"/>
      <c r="G9859" s="2"/>
      <c r="H9859" s="50"/>
      <c r="I9859" s="50"/>
      <c r="J9859" s="50"/>
    </row>
    <row r="9860" spans="1:10" s="43" customFormat="1" x14ac:dyDescent="0.2">
      <c r="A9860" s="1"/>
      <c r="E9860" s="2"/>
      <c r="F9860" s="3"/>
      <c r="G9860" s="2"/>
      <c r="H9860" s="50"/>
      <c r="I9860" s="50"/>
      <c r="J9860" s="50"/>
    </row>
    <row r="9861" spans="1:10" s="43" customFormat="1" x14ac:dyDescent="0.2">
      <c r="A9861" s="1"/>
      <c r="E9861" s="2"/>
      <c r="F9861" s="3"/>
      <c r="G9861" s="2"/>
      <c r="H9861" s="50"/>
      <c r="I9861" s="50"/>
      <c r="J9861" s="50"/>
    </row>
    <row r="9862" spans="1:10" s="43" customFormat="1" x14ac:dyDescent="0.2">
      <c r="A9862" s="1"/>
      <c r="E9862" s="2"/>
      <c r="F9862" s="3"/>
      <c r="G9862" s="2"/>
      <c r="H9862" s="50"/>
      <c r="I9862" s="50"/>
      <c r="J9862" s="50"/>
    </row>
    <row r="9863" spans="1:10" s="43" customFormat="1" x14ac:dyDescent="0.2">
      <c r="A9863" s="1"/>
      <c r="E9863" s="2"/>
      <c r="F9863" s="3"/>
      <c r="G9863" s="2"/>
      <c r="H9863" s="50"/>
      <c r="I9863" s="50"/>
      <c r="J9863" s="50"/>
    </row>
    <row r="9864" spans="1:10" s="43" customFormat="1" x14ac:dyDescent="0.2">
      <c r="A9864" s="1"/>
      <c r="E9864" s="2"/>
      <c r="F9864" s="3"/>
      <c r="G9864" s="2"/>
      <c r="H9864" s="50"/>
      <c r="I9864" s="50"/>
      <c r="J9864" s="50"/>
    </row>
    <row r="9865" spans="1:10" s="43" customFormat="1" x14ac:dyDescent="0.2">
      <c r="A9865" s="1"/>
      <c r="E9865" s="2"/>
      <c r="F9865" s="3"/>
      <c r="G9865" s="2"/>
      <c r="H9865" s="50"/>
      <c r="I9865" s="50"/>
      <c r="J9865" s="50"/>
    </row>
    <row r="9866" spans="1:10" s="43" customFormat="1" x14ac:dyDescent="0.2">
      <c r="A9866" s="1"/>
      <c r="E9866" s="2"/>
      <c r="F9866" s="3"/>
      <c r="G9866" s="2"/>
      <c r="H9866" s="50"/>
      <c r="I9866" s="50"/>
      <c r="J9866" s="50"/>
    </row>
    <row r="9867" spans="1:10" s="43" customFormat="1" x14ac:dyDescent="0.2">
      <c r="A9867" s="1"/>
      <c r="E9867" s="2"/>
      <c r="F9867" s="3"/>
      <c r="G9867" s="2"/>
      <c r="H9867" s="50"/>
      <c r="I9867" s="50"/>
      <c r="J9867" s="50"/>
    </row>
    <row r="9868" spans="1:10" s="43" customFormat="1" x14ac:dyDescent="0.2">
      <c r="A9868" s="1"/>
      <c r="E9868" s="2"/>
      <c r="F9868" s="3"/>
      <c r="G9868" s="2"/>
      <c r="H9868" s="50"/>
      <c r="I9868" s="50"/>
      <c r="J9868" s="50"/>
    </row>
    <row r="9869" spans="1:10" s="43" customFormat="1" x14ac:dyDescent="0.2">
      <c r="A9869" s="1"/>
      <c r="E9869" s="2"/>
      <c r="F9869" s="3"/>
      <c r="G9869" s="2"/>
      <c r="H9869" s="50"/>
      <c r="I9869" s="50"/>
      <c r="J9869" s="50"/>
    </row>
    <row r="9870" spans="1:10" s="43" customFormat="1" x14ac:dyDescent="0.2">
      <c r="A9870" s="1"/>
      <c r="E9870" s="2"/>
      <c r="F9870" s="3"/>
      <c r="G9870" s="2"/>
      <c r="H9870" s="50"/>
      <c r="I9870" s="50"/>
      <c r="J9870" s="50"/>
    </row>
    <row r="9871" spans="1:10" s="43" customFormat="1" x14ac:dyDescent="0.2">
      <c r="A9871" s="1"/>
      <c r="E9871" s="2"/>
      <c r="F9871" s="3"/>
      <c r="G9871" s="2"/>
      <c r="H9871" s="50"/>
      <c r="I9871" s="50"/>
      <c r="J9871" s="50"/>
    </row>
    <row r="9872" spans="1:10" s="43" customFormat="1" x14ac:dyDescent="0.2">
      <c r="A9872" s="1"/>
      <c r="E9872" s="2"/>
      <c r="F9872" s="3"/>
      <c r="G9872" s="2"/>
      <c r="H9872" s="50"/>
      <c r="I9872" s="50"/>
      <c r="J9872" s="50"/>
    </row>
    <row r="9873" spans="1:10" s="43" customFormat="1" x14ac:dyDescent="0.2">
      <c r="A9873" s="1"/>
      <c r="E9873" s="2"/>
      <c r="F9873" s="3"/>
      <c r="G9873" s="2"/>
      <c r="H9873" s="50"/>
      <c r="I9873" s="50"/>
      <c r="J9873" s="50"/>
    </row>
    <row r="9874" spans="1:10" s="43" customFormat="1" x14ac:dyDescent="0.2">
      <c r="A9874" s="1"/>
      <c r="E9874" s="2"/>
      <c r="F9874" s="3"/>
      <c r="G9874" s="2"/>
      <c r="H9874" s="50"/>
      <c r="I9874" s="50"/>
      <c r="J9874" s="50"/>
    </row>
    <row r="9875" spans="1:10" s="43" customFormat="1" x14ac:dyDescent="0.2">
      <c r="A9875" s="1"/>
      <c r="E9875" s="2"/>
      <c r="F9875" s="3"/>
      <c r="G9875" s="2"/>
      <c r="H9875" s="50"/>
      <c r="I9875" s="50"/>
      <c r="J9875" s="50"/>
    </row>
    <row r="9876" spans="1:10" s="43" customFormat="1" x14ac:dyDescent="0.2">
      <c r="A9876" s="1"/>
      <c r="E9876" s="2"/>
      <c r="F9876" s="3"/>
      <c r="G9876" s="2"/>
      <c r="H9876" s="50"/>
      <c r="I9876" s="50"/>
      <c r="J9876" s="50"/>
    </row>
    <row r="9877" spans="1:10" s="43" customFormat="1" x14ac:dyDescent="0.2">
      <c r="A9877" s="1"/>
      <c r="E9877" s="2"/>
      <c r="F9877" s="3"/>
      <c r="G9877" s="2"/>
      <c r="H9877" s="50"/>
      <c r="I9877" s="50"/>
      <c r="J9877" s="50"/>
    </row>
    <row r="9878" spans="1:10" s="43" customFormat="1" x14ac:dyDescent="0.2">
      <c r="A9878" s="1"/>
      <c r="E9878" s="2"/>
      <c r="F9878" s="3"/>
      <c r="G9878" s="2"/>
      <c r="H9878" s="50"/>
      <c r="I9878" s="50"/>
      <c r="J9878" s="50"/>
    </row>
    <row r="9879" spans="1:10" s="43" customFormat="1" x14ac:dyDescent="0.2">
      <c r="A9879" s="1"/>
      <c r="E9879" s="2"/>
      <c r="F9879" s="3"/>
      <c r="G9879" s="2"/>
      <c r="H9879" s="50"/>
      <c r="I9879" s="50"/>
      <c r="J9879" s="50"/>
    </row>
    <row r="9880" spans="1:10" s="43" customFormat="1" x14ac:dyDescent="0.2">
      <c r="A9880" s="1"/>
      <c r="E9880" s="2"/>
      <c r="F9880" s="3"/>
      <c r="G9880" s="2"/>
      <c r="H9880" s="50"/>
      <c r="I9880" s="50"/>
      <c r="J9880" s="50"/>
    </row>
    <row r="9881" spans="1:10" s="43" customFormat="1" x14ac:dyDescent="0.2">
      <c r="A9881" s="1"/>
      <c r="E9881" s="2"/>
      <c r="F9881" s="3"/>
      <c r="G9881" s="2"/>
      <c r="H9881" s="50"/>
      <c r="I9881" s="50"/>
      <c r="J9881" s="50"/>
    </row>
    <row r="9882" spans="1:10" s="43" customFormat="1" x14ac:dyDescent="0.2">
      <c r="A9882" s="1"/>
      <c r="E9882" s="2"/>
      <c r="F9882" s="3"/>
      <c r="G9882" s="2"/>
      <c r="H9882" s="50"/>
      <c r="I9882" s="50"/>
      <c r="J9882" s="50"/>
    </row>
    <row r="9883" spans="1:10" s="43" customFormat="1" x14ac:dyDescent="0.2">
      <c r="A9883" s="1"/>
      <c r="E9883" s="2"/>
      <c r="F9883" s="3"/>
      <c r="G9883" s="2"/>
      <c r="H9883" s="50"/>
      <c r="I9883" s="50"/>
      <c r="J9883" s="50"/>
    </row>
    <row r="9884" spans="1:10" s="43" customFormat="1" x14ac:dyDescent="0.2">
      <c r="A9884" s="1"/>
      <c r="E9884" s="2"/>
      <c r="F9884" s="3"/>
      <c r="G9884" s="2"/>
      <c r="H9884" s="50"/>
      <c r="I9884" s="50"/>
      <c r="J9884" s="50"/>
    </row>
    <row r="9885" spans="1:10" s="43" customFormat="1" x14ac:dyDescent="0.2">
      <c r="A9885" s="1"/>
      <c r="E9885" s="2"/>
      <c r="F9885" s="3"/>
      <c r="G9885" s="2"/>
      <c r="H9885" s="50"/>
      <c r="I9885" s="50"/>
      <c r="J9885" s="50"/>
    </row>
    <row r="9886" spans="1:10" s="43" customFormat="1" x14ac:dyDescent="0.2">
      <c r="A9886" s="1"/>
      <c r="E9886" s="2"/>
      <c r="F9886" s="3"/>
      <c r="G9886" s="2"/>
      <c r="H9886" s="50"/>
      <c r="I9886" s="50"/>
      <c r="J9886" s="50"/>
    </row>
    <row r="9887" spans="1:10" s="43" customFormat="1" x14ac:dyDescent="0.2">
      <c r="A9887" s="1"/>
      <c r="E9887" s="2"/>
      <c r="F9887" s="3"/>
      <c r="G9887" s="2"/>
      <c r="H9887" s="50"/>
      <c r="I9887" s="50"/>
      <c r="J9887" s="50"/>
    </row>
    <row r="9888" spans="1:10" s="43" customFormat="1" x14ac:dyDescent="0.2">
      <c r="A9888" s="1"/>
      <c r="E9888" s="2"/>
      <c r="F9888" s="3"/>
      <c r="G9888" s="2"/>
      <c r="H9888" s="50"/>
      <c r="I9888" s="50"/>
      <c r="J9888" s="50"/>
    </row>
    <row r="9889" spans="1:10" s="43" customFormat="1" x14ac:dyDescent="0.2">
      <c r="A9889" s="1"/>
      <c r="E9889" s="2"/>
      <c r="F9889" s="3"/>
      <c r="G9889" s="2"/>
      <c r="H9889" s="50"/>
      <c r="I9889" s="50"/>
      <c r="J9889" s="50"/>
    </row>
    <row r="9890" spans="1:10" s="43" customFormat="1" x14ac:dyDescent="0.2">
      <c r="A9890" s="1"/>
      <c r="E9890" s="2"/>
      <c r="F9890" s="3"/>
      <c r="G9890" s="2"/>
      <c r="H9890" s="50"/>
      <c r="I9890" s="50"/>
      <c r="J9890" s="50"/>
    </row>
    <row r="9891" spans="1:10" s="43" customFormat="1" x14ac:dyDescent="0.2">
      <c r="A9891" s="1"/>
      <c r="E9891" s="2"/>
      <c r="F9891" s="3"/>
      <c r="G9891" s="2"/>
      <c r="H9891" s="50"/>
      <c r="I9891" s="50"/>
      <c r="J9891" s="50"/>
    </row>
    <row r="9892" spans="1:10" s="43" customFormat="1" x14ac:dyDescent="0.2">
      <c r="A9892" s="1"/>
      <c r="E9892" s="2"/>
      <c r="F9892" s="3"/>
      <c r="G9892" s="2"/>
      <c r="H9892" s="50"/>
      <c r="I9892" s="50"/>
      <c r="J9892" s="50"/>
    </row>
    <row r="9893" spans="1:10" s="43" customFormat="1" x14ac:dyDescent="0.2">
      <c r="A9893" s="1"/>
      <c r="E9893" s="2"/>
      <c r="F9893" s="3"/>
      <c r="G9893" s="2"/>
      <c r="H9893" s="50"/>
      <c r="I9893" s="50"/>
      <c r="J9893" s="50"/>
    </row>
    <row r="9894" spans="1:10" s="43" customFormat="1" x14ac:dyDescent="0.2">
      <c r="A9894" s="1"/>
      <c r="E9894" s="2"/>
      <c r="F9894" s="3"/>
      <c r="G9894" s="2"/>
      <c r="H9894" s="50"/>
      <c r="I9894" s="50"/>
      <c r="J9894" s="50"/>
    </row>
    <row r="9895" spans="1:10" s="43" customFormat="1" x14ac:dyDescent="0.2">
      <c r="A9895" s="1"/>
      <c r="E9895" s="2"/>
      <c r="F9895" s="3"/>
      <c r="G9895" s="2"/>
      <c r="H9895" s="50"/>
      <c r="I9895" s="50"/>
      <c r="J9895" s="50"/>
    </row>
    <row r="9896" spans="1:10" s="43" customFormat="1" x14ac:dyDescent="0.2">
      <c r="A9896" s="1"/>
      <c r="E9896" s="2"/>
      <c r="F9896" s="3"/>
      <c r="G9896" s="2"/>
      <c r="H9896" s="50"/>
      <c r="I9896" s="50"/>
      <c r="J9896" s="50"/>
    </row>
    <row r="9897" spans="1:10" s="43" customFormat="1" x14ac:dyDescent="0.2">
      <c r="A9897" s="1"/>
      <c r="E9897" s="2"/>
      <c r="F9897" s="3"/>
      <c r="G9897" s="2"/>
      <c r="H9897" s="50"/>
      <c r="I9897" s="50"/>
      <c r="J9897" s="50"/>
    </row>
    <row r="9898" spans="1:10" s="43" customFormat="1" x14ac:dyDescent="0.2">
      <c r="A9898" s="1"/>
      <c r="E9898" s="2"/>
      <c r="F9898" s="3"/>
      <c r="G9898" s="2"/>
      <c r="H9898" s="50"/>
      <c r="I9898" s="50"/>
      <c r="J9898" s="50"/>
    </row>
    <row r="9899" spans="1:10" s="43" customFormat="1" x14ac:dyDescent="0.2">
      <c r="A9899" s="1"/>
      <c r="E9899" s="2"/>
      <c r="F9899" s="3"/>
      <c r="G9899" s="2"/>
      <c r="H9899" s="50"/>
      <c r="I9899" s="50"/>
      <c r="J9899" s="50"/>
    </row>
    <row r="9900" spans="1:10" s="43" customFormat="1" x14ac:dyDescent="0.2">
      <c r="A9900" s="1"/>
      <c r="E9900" s="2"/>
      <c r="F9900" s="3"/>
      <c r="G9900" s="2"/>
      <c r="H9900" s="50"/>
      <c r="I9900" s="50"/>
      <c r="J9900" s="50"/>
    </row>
    <row r="9901" spans="1:10" s="43" customFormat="1" x14ac:dyDescent="0.2">
      <c r="A9901" s="1"/>
      <c r="E9901" s="2"/>
      <c r="F9901" s="3"/>
      <c r="G9901" s="2"/>
      <c r="H9901" s="50"/>
      <c r="I9901" s="50"/>
      <c r="J9901" s="50"/>
    </row>
    <row r="9902" spans="1:10" s="43" customFormat="1" x14ac:dyDescent="0.2">
      <c r="A9902" s="1"/>
      <c r="E9902" s="2"/>
      <c r="F9902" s="3"/>
      <c r="G9902" s="2"/>
      <c r="H9902" s="50"/>
      <c r="I9902" s="50"/>
      <c r="J9902" s="50"/>
    </row>
    <row r="9903" spans="1:10" s="43" customFormat="1" x14ac:dyDescent="0.2">
      <c r="A9903" s="1"/>
      <c r="E9903" s="2"/>
      <c r="F9903" s="3"/>
      <c r="G9903" s="2"/>
      <c r="H9903" s="50"/>
      <c r="I9903" s="50"/>
      <c r="J9903" s="50"/>
    </row>
    <row r="9904" spans="1:10" s="43" customFormat="1" x14ac:dyDescent="0.2">
      <c r="A9904" s="1"/>
      <c r="E9904" s="2"/>
      <c r="F9904" s="3"/>
      <c r="G9904" s="2"/>
      <c r="H9904" s="50"/>
      <c r="I9904" s="50"/>
      <c r="J9904" s="50"/>
    </row>
    <row r="9905" spans="1:10" s="43" customFormat="1" x14ac:dyDescent="0.2">
      <c r="A9905" s="1"/>
      <c r="E9905" s="2"/>
      <c r="F9905" s="3"/>
      <c r="G9905" s="2"/>
      <c r="H9905" s="50"/>
      <c r="I9905" s="50"/>
      <c r="J9905" s="50"/>
    </row>
    <row r="9906" spans="1:10" s="43" customFormat="1" x14ac:dyDescent="0.2">
      <c r="A9906" s="1"/>
      <c r="E9906" s="2"/>
      <c r="F9906" s="3"/>
      <c r="G9906" s="2"/>
      <c r="H9906" s="50"/>
      <c r="I9906" s="50"/>
      <c r="J9906" s="50"/>
    </row>
    <row r="9907" spans="1:10" s="43" customFormat="1" x14ac:dyDescent="0.2">
      <c r="A9907" s="1"/>
      <c r="E9907" s="2"/>
      <c r="F9907" s="3"/>
      <c r="G9907" s="2"/>
      <c r="H9907" s="50"/>
      <c r="I9907" s="50"/>
      <c r="J9907" s="50"/>
    </row>
    <row r="9908" spans="1:10" s="43" customFormat="1" x14ac:dyDescent="0.2">
      <c r="A9908" s="1"/>
      <c r="E9908" s="2"/>
      <c r="F9908" s="3"/>
      <c r="G9908" s="2"/>
      <c r="H9908" s="50"/>
      <c r="I9908" s="50"/>
      <c r="J9908" s="50"/>
    </row>
    <row r="9909" spans="1:10" s="43" customFormat="1" x14ac:dyDescent="0.2">
      <c r="A9909" s="1"/>
      <c r="E9909" s="2"/>
      <c r="F9909" s="3"/>
      <c r="G9909" s="2"/>
      <c r="H9909" s="50"/>
      <c r="I9909" s="50"/>
      <c r="J9909" s="50"/>
    </row>
    <row r="9910" spans="1:10" s="43" customFormat="1" x14ac:dyDescent="0.2">
      <c r="A9910" s="1"/>
      <c r="E9910" s="2"/>
      <c r="F9910" s="3"/>
      <c r="G9910" s="2"/>
      <c r="H9910" s="50"/>
      <c r="I9910" s="50"/>
      <c r="J9910" s="50"/>
    </row>
    <row r="9911" spans="1:10" s="43" customFormat="1" x14ac:dyDescent="0.2">
      <c r="A9911" s="1"/>
      <c r="E9911" s="2"/>
      <c r="F9911" s="3"/>
      <c r="G9911" s="2"/>
      <c r="H9911" s="50"/>
      <c r="I9911" s="50"/>
      <c r="J9911" s="50"/>
    </row>
    <row r="9912" spans="1:10" s="43" customFormat="1" x14ac:dyDescent="0.2">
      <c r="A9912" s="1"/>
      <c r="E9912" s="2"/>
      <c r="F9912" s="3"/>
      <c r="G9912" s="2"/>
      <c r="H9912" s="50"/>
      <c r="I9912" s="50"/>
      <c r="J9912" s="50"/>
    </row>
    <row r="9913" spans="1:10" s="43" customFormat="1" x14ac:dyDescent="0.2">
      <c r="A9913" s="1"/>
      <c r="E9913" s="2"/>
      <c r="F9913" s="3"/>
      <c r="G9913" s="2"/>
      <c r="H9913" s="50"/>
      <c r="I9913" s="50"/>
      <c r="J9913" s="50"/>
    </row>
    <row r="9914" spans="1:10" s="43" customFormat="1" x14ac:dyDescent="0.2">
      <c r="A9914" s="1"/>
      <c r="E9914" s="2"/>
      <c r="F9914" s="3"/>
      <c r="G9914" s="2"/>
      <c r="H9914" s="50"/>
      <c r="I9914" s="50"/>
      <c r="J9914" s="50"/>
    </row>
    <row r="9915" spans="1:10" s="43" customFormat="1" x14ac:dyDescent="0.2">
      <c r="A9915" s="1"/>
      <c r="E9915" s="2"/>
      <c r="F9915" s="3"/>
      <c r="G9915" s="2"/>
      <c r="H9915" s="50"/>
      <c r="I9915" s="50"/>
      <c r="J9915" s="50"/>
    </row>
    <row r="9916" spans="1:10" s="43" customFormat="1" x14ac:dyDescent="0.2">
      <c r="A9916" s="1"/>
      <c r="E9916" s="2"/>
      <c r="F9916" s="3"/>
      <c r="G9916" s="2"/>
      <c r="H9916" s="50"/>
      <c r="I9916" s="50"/>
      <c r="J9916" s="50"/>
    </row>
    <row r="9917" spans="1:10" s="43" customFormat="1" x14ac:dyDescent="0.2">
      <c r="A9917" s="1"/>
      <c r="E9917" s="2"/>
      <c r="F9917" s="3"/>
      <c r="G9917" s="2"/>
      <c r="H9917" s="50"/>
      <c r="I9917" s="50"/>
      <c r="J9917" s="50"/>
    </row>
    <row r="9918" spans="1:10" s="43" customFormat="1" x14ac:dyDescent="0.2">
      <c r="A9918" s="1"/>
      <c r="E9918" s="2"/>
      <c r="F9918" s="3"/>
      <c r="G9918" s="2"/>
      <c r="H9918" s="50"/>
      <c r="I9918" s="50"/>
      <c r="J9918" s="50"/>
    </row>
    <row r="9919" spans="1:10" s="43" customFormat="1" x14ac:dyDescent="0.2">
      <c r="A9919" s="1"/>
      <c r="E9919" s="2"/>
      <c r="F9919" s="3"/>
      <c r="G9919" s="2"/>
      <c r="H9919" s="50"/>
      <c r="I9919" s="50"/>
      <c r="J9919" s="50"/>
    </row>
    <row r="9920" spans="1:10" s="43" customFormat="1" x14ac:dyDescent="0.2">
      <c r="A9920" s="1"/>
      <c r="E9920" s="2"/>
      <c r="F9920" s="3"/>
      <c r="G9920" s="2"/>
      <c r="H9920" s="50"/>
      <c r="I9920" s="50"/>
      <c r="J9920" s="50"/>
    </row>
    <row r="9921" spans="1:10" s="43" customFormat="1" x14ac:dyDescent="0.2">
      <c r="A9921" s="1"/>
      <c r="E9921" s="2"/>
      <c r="F9921" s="3"/>
      <c r="G9921" s="2"/>
      <c r="H9921" s="50"/>
      <c r="I9921" s="50"/>
      <c r="J9921" s="50"/>
    </row>
    <row r="9922" spans="1:10" s="43" customFormat="1" x14ac:dyDescent="0.2">
      <c r="A9922" s="1"/>
      <c r="E9922" s="2"/>
      <c r="F9922" s="3"/>
      <c r="G9922" s="2"/>
      <c r="H9922" s="50"/>
      <c r="I9922" s="50"/>
      <c r="J9922" s="50"/>
    </row>
    <row r="9923" spans="1:10" s="43" customFormat="1" x14ac:dyDescent="0.2">
      <c r="A9923" s="1"/>
      <c r="E9923" s="2"/>
      <c r="F9923" s="3"/>
      <c r="G9923" s="2"/>
      <c r="H9923" s="50"/>
      <c r="I9923" s="50"/>
      <c r="J9923" s="50"/>
    </row>
    <row r="9924" spans="1:10" s="43" customFormat="1" x14ac:dyDescent="0.2">
      <c r="A9924" s="1"/>
      <c r="E9924" s="2"/>
      <c r="F9924" s="3"/>
      <c r="G9924" s="2"/>
      <c r="H9924" s="50"/>
      <c r="I9924" s="50"/>
      <c r="J9924" s="50"/>
    </row>
    <row r="9925" spans="1:10" s="43" customFormat="1" x14ac:dyDescent="0.2">
      <c r="A9925" s="1"/>
      <c r="E9925" s="2"/>
      <c r="F9925" s="3"/>
      <c r="G9925" s="2"/>
      <c r="H9925" s="50"/>
      <c r="I9925" s="50"/>
      <c r="J9925" s="50"/>
    </row>
    <row r="9926" spans="1:10" s="43" customFormat="1" x14ac:dyDescent="0.2">
      <c r="A9926" s="1"/>
      <c r="E9926" s="2"/>
      <c r="F9926" s="3"/>
      <c r="G9926" s="2"/>
      <c r="H9926" s="50"/>
      <c r="I9926" s="50"/>
      <c r="J9926" s="50"/>
    </row>
    <row r="9927" spans="1:10" s="43" customFormat="1" x14ac:dyDescent="0.2">
      <c r="A9927" s="1"/>
      <c r="E9927" s="2"/>
      <c r="F9927" s="3"/>
      <c r="G9927" s="2"/>
      <c r="H9927" s="50"/>
      <c r="I9927" s="50"/>
      <c r="J9927" s="50"/>
    </row>
    <row r="9928" spans="1:10" s="43" customFormat="1" x14ac:dyDescent="0.2">
      <c r="A9928" s="1"/>
      <c r="E9928" s="2"/>
      <c r="F9928" s="3"/>
      <c r="G9928" s="2"/>
      <c r="H9928" s="50"/>
      <c r="I9928" s="50"/>
      <c r="J9928" s="50"/>
    </row>
    <row r="9929" spans="1:10" s="43" customFormat="1" x14ac:dyDescent="0.2">
      <c r="A9929" s="1"/>
      <c r="E9929" s="2"/>
      <c r="F9929" s="3"/>
      <c r="G9929" s="2"/>
      <c r="H9929" s="50"/>
      <c r="I9929" s="50"/>
      <c r="J9929" s="50"/>
    </row>
    <row r="9930" spans="1:10" s="43" customFormat="1" x14ac:dyDescent="0.2">
      <c r="A9930" s="1"/>
      <c r="E9930" s="2"/>
      <c r="F9930" s="3"/>
      <c r="G9930" s="2"/>
      <c r="H9930" s="50"/>
      <c r="I9930" s="50"/>
      <c r="J9930" s="50"/>
    </row>
    <row r="9931" spans="1:10" s="43" customFormat="1" x14ac:dyDescent="0.2">
      <c r="A9931" s="1"/>
      <c r="E9931" s="2"/>
      <c r="F9931" s="3"/>
      <c r="G9931" s="2"/>
      <c r="H9931" s="50"/>
      <c r="I9931" s="50"/>
      <c r="J9931" s="50"/>
    </row>
    <row r="9932" spans="1:10" s="43" customFormat="1" x14ac:dyDescent="0.2">
      <c r="A9932" s="1"/>
      <c r="E9932" s="2"/>
      <c r="F9932" s="3"/>
      <c r="G9932" s="2"/>
      <c r="H9932" s="50"/>
      <c r="I9932" s="50"/>
      <c r="J9932" s="50"/>
    </row>
    <row r="9933" spans="1:10" s="43" customFormat="1" x14ac:dyDescent="0.2">
      <c r="A9933" s="1"/>
      <c r="E9933" s="2"/>
      <c r="F9933" s="3"/>
      <c r="G9933" s="2"/>
      <c r="H9933" s="50"/>
      <c r="I9933" s="50"/>
      <c r="J9933" s="50"/>
    </row>
    <row r="9934" spans="1:10" s="43" customFormat="1" x14ac:dyDescent="0.2">
      <c r="A9934" s="1"/>
      <c r="E9934" s="2"/>
      <c r="F9934" s="3"/>
      <c r="G9934" s="2"/>
      <c r="H9934" s="50"/>
      <c r="I9934" s="50"/>
      <c r="J9934" s="50"/>
    </row>
    <row r="9935" spans="1:10" s="43" customFormat="1" x14ac:dyDescent="0.2">
      <c r="A9935" s="1"/>
      <c r="E9935" s="2"/>
      <c r="F9935" s="3"/>
      <c r="G9935" s="2"/>
      <c r="H9935" s="50"/>
      <c r="I9935" s="50"/>
      <c r="J9935" s="50"/>
    </row>
    <row r="9936" spans="1:10" s="43" customFormat="1" x14ac:dyDescent="0.2">
      <c r="A9936" s="1"/>
      <c r="E9936" s="2"/>
      <c r="F9936" s="3"/>
      <c r="G9936" s="2"/>
      <c r="H9936" s="50"/>
      <c r="I9936" s="50"/>
      <c r="J9936" s="50"/>
    </row>
    <row r="9937" spans="1:10" s="43" customFormat="1" x14ac:dyDescent="0.2">
      <c r="A9937" s="1"/>
      <c r="E9937" s="2"/>
      <c r="F9937" s="3"/>
      <c r="G9937" s="2"/>
      <c r="H9937" s="50"/>
      <c r="I9937" s="50"/>
      <c r="J9937" s="50"/>
    </row>
    <row r="9938" spans="1:10" s="43" customFormat="1" x14ac:dyDescent="0.2">
      <c r="A9938" s="1"/>
      <c r="E9938" s="2"/>
      <c r="F9938" s="3"/>
      <c r="G9938" s="2"/>
      <c r="H9938" s="50"/>
      <c r="I9938" s="50"/>
      <c r="J9938" s="50"/>
    </row>
    <row r="9939" spans="1:10" s="43" customFormat="1" x14ac:dyDescent="0.2">
      <c r="A9939" s="1"/>
      <c r="E9939" s="2"/>
      <c r="F9939" s="3"/>
      <c r="G9939" s="2"/>
      <c r="H9939" s="50"/>
      <c r="I9939" s="50"/>
      <c r="J9939" s="50"/>
    </row>
    <row r="9940" spans="1:10" s="43" customFormat="1" x14ac:dyDescent="0.2">
      <c r="A9940" s="1"/>
      <c r="E9940" s="2"/>
      <c r="F9940" s="3"/>
      <c r="G9940" s="2"/>
      <c r="H9940" s="50"/>
      <c r="I9940" s="50"/>
      <c r="J9940" s="50"/>
    </row>
    <row r="9941" spans="1:10" s="43" customFormat="1" x14ac:dyDescent="0.2">
      <c r="A9941" s="1"/>
      <c r="E9941" s="2"/>
      <c r="F9941" s="3"/>
      <c r="G9941" s="2"/>
      <c r="H9941" s="50"/>
      <c r="I9941" s="50"/>
      <c r="J9941" s="50"/>
    </row>
    <row r="9942" spans="1:10" s="43" customFormat="1" x14ac:dyDescent="0.2">
      <c r="A9942" s="1"/>
      <c r="E9942" s="2"/>
      <c r="F9942" s="3"/>
      <c r="G9942" s="2"/>
      <c r="H9942" s="50"/>
      <c r="I9942" s="50"/>
      <c r="J9942" s="50"/>
    </row>
    <row r="9943" spans="1:10" s="43" customFormat="1" x14ac:dyDescent="0.2">
      <c r="A9943" s="1"/>
      <c r="E9943" s="2"/>
      <c r="F9943" s="3"/>
      <c r="G9943" s="2"/>
      <c r="H9943" s="50"/>
      <c r="I9943" s="50"/>
      <c r="J9943" s="50"/>
    </row>
    <row r="9944" spans="1:10" s="43" customFormat="1" x14ac:dyDescent="0.2">
      <c r="A9944" s="1"/>
      <c r="E9944" s="2"/>
      <c r="F9944" s="3"/>
      <c r="G9944" s="2"/>
      <c r="H9944" s="50"/>
      <c r="I9944" s="50"/>
      <c r="J9944" s="50"/>
    </row>
    <row r="9945" spans="1:10" s="43" customFormat="1" x14ac:dyDescent="0.2">
      <c r="A9945" s="1"/>
      <c r="E9945" s="2"/>
      <c r="F9945" s="3"/>
      <c r="G9945" s="2"/>
      <c r="H9945" s="50"/>
      <c r="I9945" s="50"/>
      <c r="J9945" s="50"/>
    </row>
    <row r="9946" spans="1:10" s="43" customFormat="1" x14ac:dyDescent="0.2">
      <c r="A9946" s="1"/>
      <c r="E9946" s="2"/>
      <c r="F9946" s="3"/>
      <c r="G9946" s="2"/>
      <c r="H9946" s="50"/>
      <c r="I9946" s="50"/>
      <c r="J9946" s="50"/>
    </row>
    <row r="9947" spans="1:10" s="43" customFormat="1" x14ac:dyDescent="0.2">
      <c r="A9947" s="1"/>
      <c r="E9947" s="2"/>
      <c r="F9947" s="3"/>
      <c r="G9947" s="2"/>
      <c r="H9947" s="50"/>
      <c r="I9947" s="50"/>
      <c r="J9947" s="50"/>
    </row>
    <row r="9948" spans="1:10" s="43" customFormat="1" x14ac:dyDescent="0.2">
      <c r="A9948" s="1"/>
      <c r="E9948" s="2"/>
      <c r="F9948" s="3"/>
      <c r="G9948" s="2"/>
      <c r="H9948" s="50"/>
      <c r="I9948" s="50"/>
      <c r="J9948" s="50"/>
    </row>
    <row r="9949" spans="1:10" s="43" customFormat="1" x14ac:dyDescent="0.2">
      <c r="A9949" s="1"/>
      <c r="E9949" s="2"/>
      <c r="F9949" s="3"/>
      <c r="G9949" s="2"/>
      <c r="H9949" s="50"/>
      <c r="I9949" s="50"/>
      <c r="J9949" s="50"/>
    </row>
    <row r="9950" spans="1:10" s="43" customFormat="1" x14ac:dyDescent="0.2">
      <c r="A9950" s="1"/>
      <c r="E9950" s="2"/>
      <c r="F9950" s="3"/>
      <c r="G9950" s="2"/>
      <c r="H9950" s="50"/>
      <c r="I9950" s="50"/>
      <c r="J9950" s="50"/>
    </row>
    <row r="9951" spans="1:10" s="43" customFormat="1" x14ac:dyDescent="0.2">
      <c r="A9951" s="1"/>
      <c r="E9951" s="2"/>
      <c r="F9951" s="3"/>
      <c r="G9951" s="2"/>
      <c r="H9951" s="50"/>
      <c r="I9951" s="50"/>
      <c r="J9951" s="50"/>
    </row>
    <row r="9952" spans="1:10" s="43" customFormat="1" x14ac:dyDescent="0.2">
      <c r="A9952" s="1"/>
      <c r="E9952" s="2"/>
      <c r="F9952" s="3"/>
      <c r="G9952" s="2"/>
      <c r="H9952" s="50"/>
      <c r="I9952" s="50"/>
      <c r="J9952" s="50"/>
    </row>
    <row r="9953" spans="1:10" s="43" customFormat="1" x14ac:dyDescent="0.2">
      <c r="A9953" s="1"/>
      <c r="E9953" s="2"/>
      <c r="F9953" s="3"/>
      <c r="G9953" s="2"/>
      <c r="H9953" s="50"/>
      <c r="I9953" s="50"/>
      <c r="J9953" s="50"/>
    </row>
    <row r="9954" spans="1:10" s="43" customFormat="1" x14ac:dyDescent="0.2">
      <c r="A9954" s="1"/>
      <c r="E9954" s="2"/>
      <c r="F9954" s="3"/>
      <c r="G9954" s="2"/>
      <c r="H9954" s="50"/>
      <c r="I9954" s="50"/>
      <c r="J9954" s="50"/>
    </row>
    <row r="9955" spans="1:10" s="43" customFormat="1" x14ac:dyDescent="0.2">
      <c r="A9955" s="1"/>
      <c r="E9955" s="2"/>
      <c r="F9955" s="3"/>
      <c r="G9955" s="2"/>
      <c r="H9955" s="50"/>
      <c r="I9955" s="50"/>
      <c r="J9955" s="50"/>
    </row>
    <row r="9956" spans="1:10" s="43" customFormat="1" x14ac:dyDescent="0.2">
      <c r="A9956" s="1"/>
      <c r="E9956" s="2"/>
      <c r="F9956" s="3"/>
      <c r="G9956" s="2"/>
      <c r="H9956" s="50"/>
      <c r="I9956" s="50"/>
      <c r="J9956" s="50"/>
    </row>
    <row r="9957" spans="1:10" s="43" customFormat="1" x14ac:dyDescent="0.2">
      <c r="A9957" s="1"/>
      <c r="E9957" s="2"/>
      <c r="F9957" s="3"/>
      <c r="G9957" s="2"/>
      <c r="H9957" s="50"/>
      <c r="I9957" s="50"/>
      <c r="J9957" s="50"/>
    </row>
    <row r="9958" spans="1:10" s="43" customFormat="1" x14ac:dyDescent="0.2">
      <c r="A9958" s="1"/>
      <c r="E9958" s="2"/>
      <c r="F9958" s="3"/>
      <c r="G9958" s="2"/>
      <c r="H9958" s="50"/>
      <c r="I9958" s="50"/>
      <c r="J9958" s="50"/>
    </row>
    <row r="9959" spans="1:10" s="43" customFormat="1" x14ac:dyDescent="0.2">
      <c r="A9959" s="1"/>
      <c r="E9959" s="2"/>
      <c r="F9959" s="3"/>
      <c r="G9959" s="2"/>
      <c r="H9959" s="50"/>
      <c r="I9959" s="50"/>
      <c r="J9959" s="50"/>
    </row>
    <row r="9960" spans="1:10" s="43" customFormat="1" x14ac:dyDescent="0.2">
      <c r="A9960" s="1"/>
      <c r="E9960" s="2"/>
      <c r="F9960" s="3"/>
      <c r="G9960" s="2"/>
      <c r="H9960" s="50"/>
      <c r="I9960" s="50"/>
      <c r="J9960" s="50"/>
    </row>
    <row r="9961" spans="1:10" s="43" customFormat="1" x14ac:dyDescent="0.2">
      <c r="A9961" s="1"/>
      <c r="E9961" s="2"/>
      <c r="F9961" s="3"/>
      <c r="G9961" s="2"/>
      <c r="H9961" s="50"/>
      <c r="I9961" s="50"/>
      <c r="J9961" s="50"/>
    </row>
    <row r="9962" spans="1:10" s="43" customFormat="1" x14ac:dyDescent="0.2">
      <c r="A9962" s="1"/>
      <c r="E9962" s="2"/>
      <c r="F9962" s="3"/>
      <c r="G9962" s="2"/>
      <c r="H9962" s="50"/>
      <c r="I9962" s="50"/>
      <c r="J9962" s="50"/>
    </row>
    <row r="9963" spans="1:10" s="43" customFormat="1" x14ac:dyDescent="0.2">
      <c r="A9963" s="1"/>
      <c r="E9963" s="2"/>
      <c r="F9963" s="3"/>
      <c r="G9963" s="2"/>
      <c r="H9963" s="50"/>
      <c r="I9963" s="50"/>
      <c r="J9963" s="50"/>
    </row>
    <row r="9964" spans="1:10" s="43" customFormat="1" x14ac:dyDescent="0.2">
      <c r="A9964" s="1"/>
      <c r="E9964" s="2"/>
      <c r="F9964" s="3"/>
      <c r="G9964" s="2"/>
      <c r="H9964" s="50"/>
      <c r="I9964" s="50"/>
      <c r="J9964" s="50"/>
    </row>
    <row r="9965" spans="1:10" s="43" customFormat="1" x14ac:dyDescent="0.2">
      <c r="A9965" s="1"/>
      <c r="E9965" s="2"/>
      <c r="F9965" s="3"/>
      <c r="G9965" s="2"/>
      <c r="H9965" s="50"/>
      <c r="I9965" s="50"/>
      <c r="J9965" s="50"/>
    </row>
    <row r="9966" spans="1:10" s="43" customFormat="1" x14ac:dyDescent="0.2">
      <c r="A9966" s="1"/>
      <c r="E9966" s="2"/>
      <c r="F9966" s="3"/>
      <c r="G9966" s="2"/>
      <c r="H9966" s="50"/>
      <c r="I9966" s="50"/>
      <c r="J9966" s="50"/>
    </row>
    <row r="9967" spans="1:10" s="43" customFormat="1" x14ac:dyDescent="0.2">
      <c r="A9967" s="1"/>
      <c r="E9967" s="2"/>
      <c r="F9967" s="3"/>
      <c r="G9967" s="2"/>
      <c r="H9967" s="50"/>
      <c r="I9967" s="50"/>
      <c r="J9967" s="50"/>
    </row>
    <row r="9968" spans="1:10" s="43" customFormat="1" x14ac:dyDescent="0.2">
      <c r="A9968" s="1"/>
      <c r="E9968" s="2"/>
      <c r="F9968" s="3"/>
      <c r="G9968" s="2"/>
      <c r="H9968" s="50"/>
      <c r="I9968" s="50"/>
      <c r="J9968" s="50"/>
    </row>
    <row r="9969" spans="1:10" s="43" customFormat="1" x14ac:dyDescent="0.2">
      <c r="A9969" s="1"/>
      <c r="E9969" s="2"/>
      <c r="F9969" s="3"/>
      <c r="G9969" s="2"/>
      <c r="H9969" s="50"/>
      <c r="I9969" s="50"/>
      <c r="J9969" s="50"/>
    </row>
    <row r="9970" spans="1:10" s="43" customFormat="1" x14ac:dyDescent="0.2">
      <c r="A9970" s="1"/>
      <c r="E9970" s="2"/>
      <c r="F9970" s="3"/>
      <c r="G9970" s="2"/>
      <c r="H9970" s="50"/>
      <c r="I9970" s="50"/>
      <c r="J9970" s="50"/>
    </row>
    <row r="9971" spans="1:10" s="43" customFormat="1" x14ac:dyDescent="0.2">
      <c r="A9971" s="1"/>
      <c r="E9971" s="2"/>
      <c r="F9971" s="3"/>
      <c r="G9971" s="2"/>
      <c r="H9971" s="50"/>
      <c r="I9971" s="50"/>
      <c r="J9971" s="50"/>
    </row>
    <row r="9972" spans="1:10" s="43" customFormat="1" x14ac:dyDescent="0.2">
      <c r="A9972" s="1"/>
      <c r="E9972" s="2"/>
      <c r="F9972" s="3"/>
      <c r="G9972" s="2"/>
      <c r="H9972" s="50"/>
      <c r="I9972" s="50"/>
      <c r="J9972" s="50"/>
    </row>
    <row r="9973" spans="1:10" s="43" customFormat="1" x14ac:dyDescent="0.2">
      <c r="A9973" s="1"/>
      <c r="E9973" s="2"/>
      <c r="F9973" s="3"/>
      <c r="G9973" s="2"/>
      <c r="H9973" s="50"/>
      <c r="I9973" s="50"/>
      <c r="J9973" s="50"/>
    </row>
    <row r="9974" spans="1:10" s="43" customFormat="1" x14ac:dyDescent="0.2">
      <c r="A9974" s="1"/>
      <c r="E9974" s="2"/>
      <c r="F9974" s="3"/>
      <c r="G9974" s="2"/>
      <c r="H9974" s="50"/>
      <c r="I9974" s="50"/>
      <c r="J9974" s="50"/>
    </row>
    <row r="9975" spans="1:10" s="43" customFormat="1" x14ac:dyDescent="0.2">
      <c r="A9975" s="1"/>
      <c r="E9975" s="2"/>
      <c r="F9975" s="3"/>
      <c r="G9975" s="2"/>
      <c r="H9975" s="50"/>
      <c r="I9975" s="50"/>
      <c r="J9975" s="50"/>
    </row>
    <row r="9976" spans="1:10" s="43" customFormat="1" x14ac:dyDescent="0.2">
      <c r="A9976" s="1"/>
      <c r="E9976" s="2"/>
      <c r="F9976" s="3"/>
      <c r="G9976" s="2"/>
      <c r="H9976" s="50"/>
      <c r="I9976" s="50"/>
      <c r="J9976" s="50"/>
    </row>
    <row r="9977" spans="1:10" s="43" customFormat="1" x14ac:dyDescent="0.2">
      <c r="A9977" s="1"/>
      <c r="E9977" s="2"/>
      <c r="F9977" s="3"/>
      <c r="G9977" s="2"/>
      <c r="H9977" s="50"/>
      <c r="I9977" s="50"/>
      <c r="J9977" s="50"/>
    </row>
    <row r="9978" spans="1:10" s="43" customFormat="1" x14ac:dyDescent="0.2">
      <c r="A9978" s="1"/>
      <c r="E9978" s="2"/>
      <c r="F9978" s="3"/>
      <c r="G9978" s="2"/>
      <c r="H9978" s="50"/>
      <c r="I9978" s="50"/>
      <c r="J9978" s="50"/>
    </row>
    <row r="9979" spans="1:10" s="43" customFormat="1" x14ac:dyDescent="0.2">
      <c r="A9979" s="1"/>
      <c r="E9979" s="2"/>
      <c r="F9979" s="3"/>
      <c r="G9979" s="2"/>
      <c r="H9979" s="50"/>
      <c r="I9979" s="50"/>
      <c r="J9979" s="50"/>
    </row>
    <row r="9980" spans="1:10" s="43" customFormat="1" x14ac:dyDescent="0.2">
      <c r="A9980" s="1"/>
      <c r="E9980" s="2"/>
      <c r="F9980" s="3"/>
      <c r="G9980" s="2"/>
      <c r="H9980" s="50"/>
      <c r="I9980" s="50"/>
      <c r="J9980" s="50"/>
    </row>
    <row r="9981" spans="1:10" s="43" customFormat="1" x14ac:dyDescent="0.2">
      <c r="A9981" s="1"/>
      <c r="E9981" s="2"/>
      <c r="F9981" s="3"/>
      <c r="G9981" s="2"/>
      <c r="H9981" s="50"/>
      <c r="I9981" s="50"/>
      <c r="J9981" s="50"/>
    </row>
    <row r="9982" spans="1:10" s="43" customFormat="1" x14ac:dyDescent="0.2">
      <c r="A9982" s="1"/>
      <c r="E9982" s="2"/>
      <c r="F9982" s="3"/>
      <c r="G9982" s="2"/>
      <c r="H9982" s="50"/>
      <c r="I9982" s="50"/>
      <c r="J9982" s="50"/>
    </row>
    <row r="9983" spans="1:10" s="43" customFormat="1" x14ac:dyDescent="0.2">
      <c r="A9983" s="1"/>
      <c r="E9983" s="2"/>
      <c r="F9983" s="3"/>
      <c r="G9983" s="2"/>
      <c r="H9983" s="50"/>
      <c r="I9983" s="50"/>
      <c r="J9983" s="50"/>
    </row>
    <row r="9984" spans="1:10" s="43" customFormat="1" x14ac:dyDescent="0.2">
      <c r="A9984" s="1"/>
      <c r="E9984" s="2"/>
      <c r="F9984" s="3"/>
      <c r="G9984" s="2"/>
      <c r="H9984" s="50"/>
      <c r="I9984" s="50"/>
      <c r="J9984" s="50"/>
    </row>
    <row r="9985" spans="1:10" s="43" customFormat="1" x14ac:dyDescent="0.2">
      <c r="A9985" s="1"/>
      <c r="E9985" s="2"/>
      <c r="F9985" s="3"/>
      <c r="G9985" s="2"/>
      <c r="H9985" s="50"/>
      <c r="I9985" s="50"/>
      <c r="J9985" s="50"/>
    </row>
    <row r="9986" spans="1:10" s="43" customFormat="1" x14ac:dyDescent="0.2">
      <c r="A9986" s="1"/>
      <c r="E9986" s="2"/>
      <c r="F9986" s="3"/>
      <c r="G9986" s="2"/>
      <c r="H9986" s="50"/>
      <c r="I9986" s="50"/>
      <c r="J9986" s="50"/>
    </row>
    <row r="9987" spans="1:10" s="43" customFormat="1" x14ac:dyDescent="0.2">
      <c r="A9987" s="1"/>
      <c r="E9987" s="2"/>
      <c r="F9987" s="3"/>
      <c r="G9987" s="2"/>
      <c r="H9987" s="50"/>
      <c r="I9987" s="50"/>
      <c r="J9987" s="50"/>
    </row>
    <row r="9988" spans="1:10" s="43" customFormat="1" x14ac:dyDescent="0.2">
      <c r="A9988" s="1"/>
      <c r="E9988" s="2"/>
      <c r="F9988" s="3"/>
      <c r="G9988" s="2"/>
      <c r="H9988" s="50"/>
      <c r="I9988" s="50"/>
      <c r="J9988" s="50"/>
    </row>
    <row r="9989" spans="1:10" s="43" customFormat="1" x14ac:dyDescent="0.2">
      <c r="A9989" s="1"/>
      <c r="E9989" s="2"/>
      <c r="F9989" s="3"/>
      <c r="G9989" s="2"/>
      <c r="H9989" s="50"/>
      <c r="I9989" s="50"/>
      <c r="J9989" s="50"/>
    </row>
    <row r="9990" spans="1:10" s="43" customFormat="1" x14ac:dyDescent="0.2">
      <c r="A9990" s="1"/>
      <c r="E9990" s="2"/>
      <c r="F9990" s="3"/>
      <c r="G9990" s="2"/>
      <c r="H9990" s="50"/>
      <c r="I9990" s="50"/>
      <c r="J9990" s="50"/>
    </row>
    <row r="9991" spans="1:10" s="43" customFormat="1" x14ac:dyDescent="0.2">
      <c r="A9991" s="1"/>
      <c r="E9991" s="2"/>
      <c r="F9991" s="3"/>
      <c r="G9991" s="2"/>
      <c r="H9991" s="50"/>
      <c r="I9991" s="50"/>
      <c r="J9991" s="50"/>
    </row>
    <row r="9992" spans="1:10" s="43" customFormat="1" x14ac:dyDescent="0.2">
      <c r="A9992" s="1"/>
      <c r="E9992" s="2"/>
      <c r="F9992" s="3"/>
      <c r="G9992" s="2"/>
      <c r="H9992" s="50"/>
      <c r="I9992" s="50"/>
      <c r="J9992" s="50"/>
    </row>
    <row r="9993" spans="1:10" s="43" customFormat="1" x14ac:dyDescent="0.2">
      <c r="A9993" s="1"/>
      <c r="E9993" s="2"/>
      <c r="F9993" s="3"/>
      <c r="G9993" s="2"/>
      <c r="H9993" s="50"/>
      <c r="I9993" s="50"/>
      <c r="J9993" s="50"/>
    </row>
    <row r="9994" spans="1:10" s="43" customFormat="1" x14ac:dyDescent="0.2">
      <c r="A9994" s="1"/>
      <c r="E9994" s="2"/>
      <c r="F9994" s="3"/>
      <c r="G9994" s="2"/>
      <c r="H9994" s="50"/>
      <c r="I9994" s="50"/>
      <c r="J9994" s="50"/>
    </row>
    <row r="9995" spans="1:10" s="43" customFormat="1" x14ac:dyDescent="0.2">
      <c r="A9995" s="1"/>
      <c r="E9995" s="2"/>
      <c r="F9995" s="3"/>
      <c r="G9995" s="2"/>
      <c r="H9995" s="50"/>
      <c r="I9995" s="50"/>
      <c r="J9995" s="50"/>
    </row>
    <row r="9996" spans="1:10" s="43" customFormat="1" x14ac:dyDescent="0.2">
      <c r="A9996" s="1"/>
      <c r="E9996" s="2"/>
      <c r="F9996" s="3"/>
      <c r="G9996" s="2"/>
      <c r="H9996" s="50"/>
      <c r="I9996" s="50"/>
      <c r="J9996" s="50"/>
    </row>
    <row r="9997" spans="1:10" s="43" customFormat="1" x14ac:dyDescent="0.2">
      <c r="A9997" s="1"/>
      <c r="E9997" s="2"/>
      <c r="F9997" s="3"/>
      <c r="G9997" s="2"/>
      <c r="H9997" s="50"/>
      <c r="I9997" s="50"/>
      <c r="J9997" s="50"/>
    </row>
    <row r="9998" spans="1:10" s="43" customFormat="1" x14ac:dyDescent="0.2">
      <c r="A9998" s="1"/>
      <c r="E9998" s="2"/>
      <c r="F9998" s="3"/>
      <c r="G9998" s="2"/>
      <c r="H9998" s="50"/>
      <c r="I9998" s="50"/>
      <c r="J9998" s="50"/>
    </row>
    <row r="9999" spans="1:10" s="43" customFormat="1" x14ac:dyDescent="0.2">
      <c r="A9999" s="1"/>
      <c r="E9999" s="2"/>
      <c r="F9999" s="3"/>
      <c r="G9999" s="2"/>
      <c r="H9999" s="50"/>
      <c r="I9999" s="50"/>
      <c r="J9999" s="50"/>
    </row>
    <row r="10000" spans="1:10" s="43" customFormat="1" x14ac:dyDescent="0.2">
      <c r="A10000" s="1"/>
      <c r="E10000" s="2"/>
      <c r="F10000" s="3"/>
      <c r="G10000" s="2"/>
      <c r="H10000" s="50"/>
      <c r="I10000" s="50"/>
      <c r="J10000" s="50"/>
    </row>
    <row r="10001" spans="1:10" s="43" customFormat="1" x14ac:dyDescent="0.2">
      <c r="A10001" s="1"/>
      <c r="E10001" s="2"/>
      <c r="F10001" s="3"/>
      <c r="G10001" s="2"/>
      <c r="H10001" s="50"/>
      <c r="I10001" s="50"/>
      <c r="J10001" s="50"/>
    </row>
    <row r="10002" spans="1:10" s="43" customFormat="1" x14ac:dyDescent="0.2">
      <c r="A10002" s="1"/>
      <c r="E10002" s="2"/>
      <c r="F10002" s="3"/>
      <c r="G10002" s="2"/>
      <c r="H10002" s="50"/>
      <c r="I10002" s="50"/>
      <c r="J10002" s="50"/>
    </row>
    <row r="10003" spans="1:10" s="43" customFormat="1" x14ac:dyDescent="0.2">
      <c r="A10003" s="1"/>
      <c r="E10003" s="2"/>
      <c r="F10003" s="3"/>
      <c r="G10003" s="2"/>
      <c r="H10003" s="50"/>
      <c r="I10003" s="50"/>
      <c r="J10003" s="50"/>
    </row>
    <row r="10004" spans="1:10" s="43" customFormat="1" x14ac:dyDescent="0.2">
      <c r="A10004" s="1"/>
      <c r="E10004" s="2"/>
      <c r="F10004" s="3"/>
      <c r="G10004" s="2"/>
      <c r="H10004" s="50"/>
      <c r="I10004" s="50"/>
      <c r="J10004" s="50"/>
    </row>
    <row r="10005" spans="1:10" s="43" customFormat="1" x14ac:dyDescent="0.2">
      <c r="A10005" s="1"/>
      <c r="E10005" s="2"/>
      <c r="F10005" s="3"/>
      <c r="G10005" s="2"/>
      <c r="H10005" s="50"/>
      <c r="I10005" s="50"/>
      <c r="J10005" s="50"/>
    </row>
    <row r="10006" spans="1:10" s="43" customFormat="1" x14ac:dyDescent="0.2">
      <c r="A10006" s="1"/>
      <c r="E10006" s="2"/>
      <c r="F10006" s="3"/>
      <c r="G10006" s="2"/>
      <c r="H10006" s="50"/>
      <c r="I10006" s="50"/>
      <c r="J10006" s="50"/>
    </row>
    <row r="10007" spans="1:10" s="43" customFormat="1" x14ac:dyDescent="0.2">
      <c r="A10007" s="1"/>
      <c r="E10007" s="2"/>
      <c r="F10007" s="3"/>
      <c r="G10007" s="2"/>
      <c r="H10007" s="50"/>
      <c r="I10007" s="50"/>
      <c r="J10007" s="50"/>
    </row>
    <row r="10008" spans="1:10" s="43" customFormat="1" x14ac:dyDescent="0.2">
      <c r="A10008" s="1"/>
      <c r="E10008" s="2"/>
      <c r="F10008" s="3"/>
      <c r="G10008" s="2"/>
      <c r="H10008" s="50"/>
      <c r="I10008" s="50"/>
      <c r="J10008" s="50"/>
    </row>
    <row r="10009" spans="1:10" s="43" customFormat="1" x14ac:dyDescent="0.2">
      <c r="A10009" s="1"/>
      <c r="E10009" s="2"/>
      <c r="F10009" s="3"/>
      <c r="G10009" s="2"/>
      <c r="H10009" s="50"/>
      <c r="I10009" s="50"/>
      <c r="J10009" s="50"/>
    </row>
    <row r="10010" spans="1:10" s="43" customFormat="1" x14ac:dyDescent="0.2">
      <c r="A10010" s="1"/>
      <c r="E10010" s="2"/>
      <c r="F10010" s="3"/>
      <c r="G10010" s="2"/>
      <c r="H10010" s="50"/>
      <c r="I10010" s="50"/>
      <c r="J10010" s="50"/>
    </row>
    <row r="10011" spans="1:10" s="43" customFormat="1" x14ac:dyDescent="0.2">
      <c r="A10011" s="1"/>
      <c r="E10011" s="2"/>
      <c r="F10011" s="3"/>
      <c r="G10011" s="2"/>
      <c r="H10011" s="50"/>
      <c r="I10011" s="50"/>
      <c r="J10011" s="50"/>
    </row>
    <row r="10012" spans="1:10" s="43" customFormat="1" x14ac:dyDescent="0.2">
      <c r="A10012" s="1"/>
      <c r="E10012" s="2"/>
      <c r="F10012" s="3"/>
      <c r="G10012" s="2"/>
      <c r="H10012" s="50"/>
      <c r="I10012" s="50"/>
      <c r="J10012" s="50"/>
    </row>
    <row r="10013" spans="1:10" s="43" customFormat="1" x14ac:dyDescent="0.2">
      <c r="A10013" s="1"/>
      <c r="E10013" s="2"/>
      <c r="F10013" s="3"/>
      <c r="G10013" s="2"/>
      <c r="H10013" s="50"/>
      <c r="I10013" s="50"/>
      <c r="J10013" s="50"/>
    </row>
    <row r="10014" spans="1:10" s="43" customFormat="1" x14ac:dyDescent="0.2">
      <c r="A10014" s="1"/>
      <c r="E10014" s="2"/>
      <c r="F10014" s="3"/>
      <c r="G10014" s="2"/>
      <c r="H10014" s="50"/>
      <c r="I10014" s="50"/>
      <c r="J10014" s="50"/>
    </row>
    <row r="10015" spans="1:10" s="43" customFormat="1" x14ac:dyDescent="0.2">
      <c r="A10015" s="1"/>
      <c r="E10015" s="2"/>
      <c r="F10015" s="3"/>
      <c r="G10015" s="2"/>
      <c r="H10015" s="50"/>
      <c r="I10015" s="50"/>
      <c r="J10015" s="50"/>
    </row>
    <row r="10016" spans="1:10" s="43" customFormat="1" x14ac:dyDescent="0.2">
      <c r="A10016" s="1"/>
      <c r="E10016" s="2"/>
      <c r="F10016" s="3"/>
      <c r="G10016" s="2"/>
      <c r="H10016" s="50"/>
      <c r="I10016" s="50"/>
      <c r="J10016" s="50"/>
    </row>
    <row r="10017" spans="1:10" s="43" customFormat="1" x14ac:dyDescent="0.2">
      <c r="A10017" s="1"/>
      <c r="E10017" s="2"/>
      <c r="F10017" s="3"/>
      <c r="G10017" s="2"/>
      <c r="H10017" s="50"/>
      <c r="I10017" s="50"/>
      <c r="J10017" s="50"/>
    </row>
    <row r="10018" spans="1:10" s="43" customFormat="1" x14ac:dyDescent="0.2">
      <c r="A10018" s="1"/>
      <c r="E10018" s="2"/>
      <c r="F10018" s="3"/>
      <c r="G10018" s="2"/>
      <c r="H10018" s="50"/>
      <c r="I10018" s="50"/>
      <c r="J10018" s="50"/>
    </row>
    <row r="10019" spans="1:10" s="43" customFormat="1" x14ac:dyDescent="0.2">
      <c r="A10019" s="1"/>
      <c r="E10019" s="2"/>
      <c r="F10019" s="3"/>
      <c r="G10019" s="2"/>
      <c r="H10019" s="50"/>
      <c r="I10019" s="50"/>
      <c r="J10019" s="50"/>
    </row>
    <row r="10020" spans="1:10" s="43" customFormat="1" x14ac:dyDescent="0.2">
      <c r="A10020" s="1"/>
      <c r="E10020" s="2"/>
      <c r="F10020" s="3"/>
      <c r="G10020" s="2"/>
      <c r="H10020" s="50"/>
      <c r="I10020" s="50"/>
      <c r="J10020" s="50"/>
    </row>
    <row r="10021" spans="1:10" s="43" customFormat="1" x14ac:dyDescent="0.2">
      <c r="A10021" s="1"/>
      <c r="E10021" s="2"/>
      <c r="F10021" s="3"/>
      <c r="G10021" s="2"/>
      <c r="H10021" s="50"/>
      <c r="I10021" s="50"/>
      <c r="J10021" s="50"/>
    </row>
    <row r="10022" spans="1:10" s="43" customFormat="1" x14ac:dyDescent="0.2">
      <c r="A10022" s="1"/>
      <c r="E10022" s="2"/>
      <c r="F10022" s="3"/>
      <c r="G10022" s="2"/>
      <c r="H10022" s="50"/>
      <c r="I10022" s="50"/>
      <c r="J10022" s="50"/>
    </row>
    <row r="10023" spans="1:10" s="43" customFormat="1" x14ac:dyDescent="0.2">
      <c r="A10023" s="1"/>
      <c r="E10023" s="2"/>
      <c r="F10023" s="3"/>
      <c r="G10023" s="2"/>
      <c r="H10023" s="50"/>
      <c r="I10023" s="50"/>
      <c r="J10023" s="50"/>
    </row>
    <row r="10024" spans="1:10" s="43" customFormat="1" x14ac:dyDescent="0.2">
      <c r="A10024" s="1"/>
      <c r="E10024" s="2"/>
      <c r="F10024" s="3"/>
      <c r="G10024" s="2"/>
      <c r="H10024" s="50"/>
      <c r="I10024" s="50"/>
      <c r="J10024" s="50"/>
    </row>
    <row r="10025" spans="1:10" s="43" customFormat="1" x14ac:dyDescent="0.2">
      <c r="A10025" s="1"/>
      <c r="E10025" s="2"/>
      <c r="F10025" s="3"/>
      <c r="G10025" s="2"/>
      <c r="H10025" s="50"/>
      <c r="I10025" s="50"/>
      <c r="J10025" s="50"/>
    </row>
    <row r="10026" spans="1:10" s="43" customFormat="1" x14ac:dyDescent="0.2">
      <c r="A10026" s="1"/>
      <c r="E10026" s="2"/>
      <c r="F10026" s="3"/>
      <c r="G10026" s="2"/>
      <c r="H10026" s="50"/>
      <c r="I10026" s="50"/>
      <c r="J10026" s="50"/>
    </row>
    <row r="10027" spans="1:10" s="43" customFormat="1" x14ac:dyDescent="0.2">
      <c r="A10027" s="1"/>
      <c r="E10027" s="2"/>
      <c r="F10027" s="3"/>
      <c r="G10027" s="2"/>
      <c r="H10027" s="50"/>
      <c r="I10027" s="50"/>
      <c r="J10027" s="50"/>
    </row>
    <row r="10028" spans="1:10" s="43" customFormat="1" x14ac:dyDescent="0.2">
      <c r="A10028" s="1"/>
      <c r="E10028" s="2"/>
      <c r="F10028" s="3"/>
      <c r="G10028" s="2"/>
      <c r="H10028" s="50"/>
      <c r="I10028" s="50"/>
      <c r="J10028" s="50"/>
    </row>
    <row r="10029" spans="1:10" s="43" customFormat="1" x14ac:dyDescent="0.2">
      <c r="A10029" s="1"/>
      <c r="E10029" s="2"/>
      <c r="F10029" s="3"/>
      <c r="G10029" s="2"/>
      <c r="H10029" s="50"/>
      <c r="I10029" s="50"/>
      <c r="J10029" s="50"/>
    </row>
    <row r="10030" spans="1:10" s="43" customFormat="1" x14ac:dyDescent="0.2">
      <c r="A10030" s="1"/>
      <c r="E10030" s="2"/>
      <c r="F10030" s="3"/>
      <c r="G10030" s="2"/>
      <c r="H10030" s="50"/>
      <c r="I10030" s="50"/>
      <c r="J10030" s="50"/>
    </row>
    <row r="10031" spans="1:10" s="43" customFormat="1" x14ac:dyDescent="0.2">
      <c r="A10031" s="1"/>
      <c r="E10031" s="2"/>
      <c r="F10031" s="3"/>
      <c r="G10031" s="2"/>
      <c r="H10031" s="50"/>
      <c r="I10031" s="50"/>
      <c r="J10031" s="50"/>
    </row>
    <row r="10032" spans="1:10" s="43" customFormat="1" x14ac:dyDescent="0.2">
      <c r="A10032" s="1"/>
      <c r="E10032" s="2"/>
      <c r="F10032" s="3"/>
      <c r="G10032" s="2"/>
      <c r="H10032" s="50"/>
      <c r="I10032" s="50"/>
      <c r="J10032" s="50"/>
    </row>
    <row r="10033" spans="1:10" s="43" customFormat="1" x14ac:dyDescent="0.2">
      <c r="A10033" s="1"/>
      <c r="E10033" s="2"/>
      <c r="F10033" s="3"/>
      <c r="G10033" s="2"/>
      <c r="H10033" s="50"/>
      <c r="I10033" s="50"/>
      <c r="J10033" s="50"/>
    </row>
    <row r="10034" spans="1:10" s="43" customFormat="1" x14ac:dyDescent="0.2">
      <c r="A10034" s="1"/>
      <c r="E10034" s="2"/>
      <c r="F10034" s="3"/>
      <c r="G10034" s="2"/>
      <c r="H10034" s="50"/>
      <c r="I10034" s="50"/>
      <c r="J10034" s="50"/>
    </row>
    <row r="10035" spans="1:10" s="43" customFormat="1" x14ac:dyDescent="0.2">
      <c r="A10035" s="1"/>
      <c r="E10035" s="2"/>
      <c r="F10035" s="3"/>
      <c r="G10035" s="2"/>
      <c r="H10035" s="50"/>
      <c r="I10035" s="50"/>
      <c r="J10035" s="50"/>
    </row>
    <row r="10036" spans="1:10" s="43" customFormat="1" x14ac:dyDescent="0.2">
      <c r="A10036" s="1"/>
      <c r="E10036" s="2"/>
      <c r="F10036" s="3"/>
      <c r="G10036" s="2"/>
      <c r="H10036" s="50"/>
      <c r="I10036" s="50"/>
      <c r="J10036" s="50"/>
    </row>
    <row r="10037" spans="1:10" s="43" customFormat="1" x14ac:dyDescent="0.2">
      <c r="A10037" s="1"/>
      <c r="E10037" s="2"/>
      <c r="F10037" s="3"/>
      <c r="G10037" s="2"/>
      <c r="H10037" s="50"/>
      <c r="I10037" s="50"/>
      <c r="J10037" s="50"/>
    </row>
    <row r="10038" spans="1:10" s="43" customFormat="1" x14ac:dyDescent="0.2">
      <c r="A10038" s="1"/>
      <c r="E10038" s="2"/>
      <c r="F10038" s="3"/>
      <c r="G10038" s="2"/>
      <c r="H10038" s="50"/>
      <c r="I10038" s="50"/>
      <c r="J10038" s="50"/>
    </row>
    <row r="10039" spans="1:10" s="43" customFormat="1" x14ac:dyDescent="0.2">
      <c r="A10039" s="1"/>
      <c r="E10039" s="2"/>
      <c r="F10039" s="3"/>
      <c r="G10039" s="2"/>
      <c r="H10039" s="50"/>
      <c r="I10039" s="50"/>
      <c r="J10039" s="50"/>
    </row>
    <row r="10040" spans="1:10" s="43" customFormat="1" x14ac:dyDescent="0.2">
      <c r="A10040" s="1"/>
      <c r="E10040" s="2"/>
      <c r="F10040" s="3"/>
      <c r="G10040" s="2"/>
      <c r="H10040" s="50"/>
      <c r="I10040" s="50"/>
      <c r="J10040" s="50"/>
    </row>
    <row r="10041" spans="1:10" s="43" customFormat="1" x14ac:dyDescent="0.2">
      <c r="A10041" s="1"/>
      <c r="E10041" s="2"/>
      <c r="F10041" s="3"/>
      <c r="G10041" s="2"/>
      <c r="H10041" s="50"/>
      <c r="I10041" s="50"/>
      <c r="J10041" s="50"/>
    </row>
    <row r="10042" spans="1:10" s="43" customFormat="1" x14ac:dyDescent="0.2">
      <c r="A10042" s="1"/>
      <c r="E10042" s="2"/>
      <c r="F10042" s="3"/>
      <c r="G10042" s="2"/>
      <c r="H10042" s="50"/>
      <c r="I10042" s="50"/>
      <c r="J10042" s="50"/>
    </row>
    <row r="10043" spans="1:10" s="43" customFormat="1" x14ac:dyDescent="0.2">
      <c r="A10043" s="1"/>
      <c r="E10043" s="2"/>
      <c r="F10043" s="3"/>
      <c r="G10043" s="2"/>
      <c r="H10043" s="50"/>
      <c r="I10043" s="50"/>
      <c r="J10043" s="50"/>
    </row>
    <row r="10044" spans="1:10" s="43" customFormat="1" x14ac:dyDescent="0.2">
      <c r="A10044" s="1"/>
      <c r="E10044" s="2"/>
      <c r="F10044" s="3"/>
      <c r="G10044" s="2"/>
      <c r="H10044" s="50"/>
      <c r="I10044" s="50"/>
      <c r="J10044" s="50"/>
    </row>
    <row r="10045" spans="1:10" s="43" customFormat="1" x14ac:dyDescent="0.2">
      <c r="A10045" s="1"/>
      <c r="E10045" s="2"/>
      <c r="F10045" s="3"/>
      <c r="G10045" s="2"/>
      <c r="H10045" s="50"/>
      <c r="I10045" s="50"/>
      <c r="J10045" s="50"/>
    </row>
    <row r="10046" spans="1:10" s="43" customFormat="1" x14ac:dyDescent="0.2">
      <c r="A10046" s="1"/>
      <c r="E10046" s="2"/>
      <c r="F10046" s="3"/>
      <c r="G10046" s="2"/>
      <c r="H10046" s="50"/>
      <c r="I10046" s="50"/>
      <c r="J10046" s="50"/>
    </row>
    <row r="10047" spans="1:10" s="43" customFormat="1" x14ac:dyDescent="0.2">
      <c r="A10047" s="1"/>
      <c r="E10047" s="2"/>
      <c r="F10047" s="3"/>
      <c r="G10047" s="2"/>
      <c r="H10047" s="50"/>
      <c r="I10047" s="50"/>
      <c r="J10047" s="50"/>
    </row>
    <row r="10048" spans="1:10" s="43" customFormat="1" x14ac:dyDescent="0.2">
      <c r="A10048" s="1"/>
      <c r="E10048" s="2"/>
      <c r="F10048" s="3"/>
      <c r="G10048" s="2"/>
      <c r="H10048" s="50"/>
      <c r="I10048" s="50"/>
      <c r="J10048" s="50"/>
    </row>
    <row r="10049" spans="1:10" s="43" customFormat="1" x14ac:dyDescent="0.2">
      <c r="A10049" s="1"/>
      <c r="E10049" s="2"/>
      <c r="F10049" s="3"/>
      <c r="G10049" s="2"/>
      <c r="H10049" s="50"/>
      <c r="I10049" s="50"/>
      <c r="J10049" s="50"/>
    </row>
    <row r="10050" spans="1:10" s="43" customFormat="1" x14ac:dyDescent="0.2">
      <c r="A10050" s="1"/>
      <c r="E10050" s="2"/>
      <c r="F10050" s="3"/>
      <c r="G10050" s="2"/>
      <c r="H10050" s="50"/>
      <c r="I10050" s="50"/>
      <c r="J10050" s="50"/>
    </row>
    <row r="10051" spans="1:10" s="43" customFormat="1" x14ac:dyDescent="0.2">
      <c r="A10051" s="1"/>
      <c r="E10051" s="2"/>
      <c r="F10051" s="3"/>
      <c r="G10051" s="2"/>
      <c r="H10051" s="50"/>
      <c r="I10051" s="50"/>
      <c r="J10051" s="50"/>
    </row>
    <row r="10052" spans="1:10" s="43" customFormat="1" x14ac:dyDescent="0.2">
      <c r="A10052" s="1"/>
      <c r="E10052" s="2"/>
      <c r="F10052" s="3"/>
      <c r="G10052" s="2"/>
      <c r="H10052" s="50"/>
      <c r="I10052" s="50"/>
      <c r="J10052" s="50"/>
    </row>
    <row r="10053" spans="1:10" s="43" customFormat="1" x14ac:dyDescent="0.2">
      <c r="A10053" s="1"/>
      <c r="E10053" s="2"/>
      <c r="F10053" s="3"/>
      <c r="G10053" s="2"/>
      <c r="H10053" s="50"/>
      <c r="I10053" s="50"/>
      <c r="J10053" s="50"/>
    </row>
    <row r="10054" spans="1:10" s="43" customFormat="1" x14ac:dyDescent="0.2">
      <c r="A10054" s="1"/>
      <c r="E10054" s="2"/>
      <c r="F10054" s="3"/>
      <c r="G10054" s="2"/>
      <c r="H10054" s="50"/>
      <c r="I10054" s="50"/>
      <c r="J10054" s="50"/>
    </row>
    <row r="10055" spans="1:10" s="43" customFormat="1" x14ac:dyDescent="0.2">
      <c r="A10055" s="1"/>
      <c r="E10055" s="2"/>
      <c r="F10055" s="3"/>
      <c r="G10055" s="2"/>
      <c r="H10055" s="50"/>
      <c r="I10055" s="50"/>
      <c r="J10055" s="50"/>
    </row>
    <row r="10056" spans="1:10" s="43" customFormat="1" x14ac:dyDescent="0.2">
      <c r="A10056" s="1"/>
      <c r="E10056" s="2"/>
      <c r="F10056" s="3"/>
      <c r="G10056" s="2"/>
      <c r="H10056" s="50"/>
      <c r="I10056" s="50"/>
      <c r="J10056" s="50"/>
    </row>
    <row r="10057" spans="1:10" s="43" customFormat="1" x14ac:dyDescent="0.2">
      <c r="A10057" s="1"/>
      <c r="E10057" s="2"/>
      <c r="F10057" s="3"/>
      <c r="G10057" s="2"/>
      <c r="H10057" s="50"/>
      <c r="I10057" s="50"/>
      <c r="J10057" s="50"/>
    </row>
    <row r="10058" spans="1:10" s="43" customFormat="1" x14ac:dyDescent="0.2">
      <c r="A10058" s="1"/>
      <c r="E10058" s="2"/>
      <c r="F10058" s="3"/>
      <c r="G10058" s="2"/>
      <c r="H10058" s="50"/>
      <c r="I10058" s="50"/>
      <c r="J10058" s="50"/>
    </row>
    <row r="10059" spans="1:10" s="43" customFormat="1" x14ac:dyDescent="0.2">
      <c r="A10059" s="1"/>
      <c r="E10059" s="2"/>
      <c r="F10059" s="3"/>
      <c r="G10059" s="2"/>
      <c r="H10059" s="50"/>
      <c r="I10059" s="50"/>
      <c r="J10059" s="50"/>
    </row>
    <row r="10060" spans="1:10" s="43" customFormat="1" x14ac:dyDescent="0.2">
      <c r="A10060" s="1"/>
      <c r="E10060" s="2"/>
      <c r="F10060" s="3"/>
      <c r="G10060" s="2"/>
      <c r="H10060" s="50"/>
      <c r="I10060" s="50"/>
      <c r="J10060" s="50"/>
    </row>
    <row r="10061" spans="1:10" s="43" customFormat="1" x14ac:dyDescent="0.2">
      <c r="A10061" s="1"/>
      <c r="E10061" s="2"/>
      <c r="F10061" s="3"/>
      <c r="G10061" s="2"/>
      <c r="H10061" s="50"/>
      <c r="I10061" s="50"/>
      <c r="J10061" s="50"/>
    </row>
    <row r="10062" spans="1:10" s="43" customFormat="1" x14ac:dyDescent="0.2">
      <c r="A10062" s="1"/>
      <c r="E10062" s="2"/>
      <c r="F10062" s="3"/>
      <c r="G10062" s="2"/>
      <c r="H10062" s="50"/>
      <c r="I10062" s="50"/>
      <c r="J10062" s="50"/>
    </row>
    <row r="10063" spans="1:10" s="43" customFormat="1" x14ac:dyDescent="0.2">
      <c r="A10063" s="1"/>
      <c r="E10063" s="2"/>
      <c r="F10063" s="3"/>
      <c r="G10063" s="2"/>
      <c r="H10063" s="50"/>
      <c r="I10063" s="50"/>
      <c r="J10063" s="50"/>
    </row>
    <row r="10064" spans="1:10" s="43" customFormat="1" x14ac:dyDescent="0.2">
      <c r="A10064" s="1"/>
      <c r="E10064" s="2"/>
      <c r="F10064" s="3"/>
      <c r="G10064" s="2"/>
      <c r="H10064" s="50"/>
      <c r="I10064" s="50"/>
      <c r="J10064" s="50"/>
    </row>
    <row r="10065" spans="1:10" s="43" customFormat="1" x14ac:dyDescent="0.2">
      <c r="A10065" s="1"/>
      <c r="E10065" s="2"/>
      <c r="F10065" s="3"/>
      <c r="G10065" s="2"/>
      <c r="H10065" s="50"/>
      <c r="I10065" s="50"/>
      <c r="J10065" s="50"/>
    </row>
    <row r="10066" spans="1:10" s="43" customFormat="1" x14ac:dyDescent="0.2">
      <c r="A10066" s="1"/>
      <c r="E10066" s="2"/>
      <c r="F10066" s="3"/>
      <c r="G10066" s="2"/>
      <c r="H10066" s="50"/>
      <c r="I10066" s="50"/>
      <c r="J10066" s="50"/>
    </row>
    <row r="10067" spans="1:10" s="43" customFormat="1" x14ac:dyDescent="0.2">
      <c r="A10067" s="1"/>
      <c r="E10067" s="2"/>
      <c r="F10067" s="3"/>
      <c r="G10067" s="2"/>
      <c r="H10067" s="50"/>
      <c r="I10067" s="50"/>
      <c r="J10067" s="50"/>
    </row>
    <row r="10068" spans="1:10" s="43" customFormat="1" x14ac:dyDescent="0.2">
      <c r="A10068" s="1"/>
      <c r="E10068" s="2"/>
      <c r="F10068" s="3"/>
      <c r="G10068" s="2"/>
      <c r="H10068" s="50"/>
      <c r="I10068" s="50"/>
      <c r="J10068" s="50"/>
    </row>
    <row r="10069" spans="1:10" s="43" customFormat="1" x14ac:dyDescent="0.2">
      <c r="A10069" s="1"/>
      <c r="E10069" s="2"/>
      <c r="F10069" s="3"/>
      <c r="G10069" s="2"/>
      <c r="H10069" s="50"/>
      <c r="I10069" s="50"/>
      <c r="J10069" s="50"/>
    </row>
    <row r="10070" spans="1:10" s="43" customFormat="1" x14ac:dyDescent="0.2">
      <c r="A10070" s="1"/>
      <c r="E10070" s="2"/>
      <c r="F10070" s="3"/>
      <c r="G10070" s="2"/>
      <c r="H10070" s="50"/>
      <c r="I10070" s="50"/>
      <c r="J10070" s="50"/>
    </row>
    <row r="10071" spans="1:10" s="43" customFormat="1" x14ac:dyDescent="0.2">
      <c r="A10071" s="1"/>
      <c r="E10071" s="2"/>
      <c r="F10071" s="3"/>
      <c r="G10071" s="2"/>
      <c r="H10071" s="50"/>
      <c r="I10071" s="50"/>
      <c r="J10071" s="50"/>
    </row>
    <row r="10072" spans="1:10" s="43" customFormat="1" x14ac:dyDescent="0.2">
      <c r="A10072" s="1"/>
      <c r="E10072" s="2"/>
      <c r="F10072" s="3"/>
      <c r="G10072" s="2"/>
      <c r="H10072" s="50"/>
      <c r="I10072" s="50"/>
      <c r="J10072" s="50"/>
    </row>
    <row r="10073" spans="1:10" s="43" customFormat="1" x14ac:dyDescent="0.2">
      <c r="A10073" s="1"/>
      <c r="E10073" s="2"/>
      <c r="F10073" s="3"/>
      <c r="G10073" s="2"/>
      <c r="H10073" s="50"/>
      <c r="I10073" s="50"/>
      <c r="J10073" s="50"/>
    </row>
    <row r="10074" spans="1:10" s="43" customFormat="1" x14ac:dyDescent="0.2">
      <c r="A10074" s="1"/>
      <c r="E10074" s="2"/>
      <c r="F10074" s="3"/>
      <c r="G10074" s="2"/>
      <c r="H10074" s="50"/>
      <c r="I10074" s="50"/>
      <c r="J10074" s="50"/>
    </row>
    <row r="10075" spans="1:10" s="43" customFormat="1" x14ac:dyDescent="0.2">
      <c r="A10075" s="1"/>
      <c r="E10075" s="2"/>
      <c r="F10075" s="3"/>
      <c r="G10075" s="2"/>
      <c r="H10075" s="50"/>
      <c r="I10075" s="50"/>
      <c r="J10075" s="50"/>
    </row>
    <row r="10076" spans="1:10" s="43" customFormat="1" x14ac:dyDescent="0.2">
      <c r="A10076" s="1"/>
      <c r="E10076" s="2"/>
      <c r="F10076" s="3"/>
      <c r="G10076" s="2"/>
      <c r="H10076" s="50"/>
      <c r="I10076" s="50"/>
      <c r="J10076" s="50"/>
    </row>
    <row r="10077" spans="1:10" s="43" customFormat="1" x14ac:dyDescent="0.2">
      <c r="A10077" s="1"/>
      <c r="E10077" s="2"/>
      <c r="F10077" s="3"/>
      <c r="G10077" s="2"/>
      <c r="H10077" s="50"/>
      <c r="I10077" s="50"/>
      <c r="J10077" s="50"/>
    </row>
    <row r="10078" spans="1:10" s="43" customFormat="1" x14ac:dyDescent="0.2">
      <c r="A10078" s="1"/>
      <c r="E10078" s="2"/>
      <c r="F10078" s="3"/>
      <c r="G10078" s="2"/>
      <c r="H10078" s="50"/>
      <c r="I10078" s="50"/>
      <c r="J10078" s="50"/>
    </row>
    <row r="10079" spans="1:10" s="43" customFormat="1" x14ac:dyDescent="0.2">
      <c r="A10079" s="1"/>
      <c r="E10079" s="2"/>
      <c r="F10079" s="3"/>
      <c r="G10079" s="2"/>
      <c r="H10079" s="50"/>
      <c r="I10079" s="50"/>
      <c r="J10079" s="50"/>
    </row>
    <row r="10080" spans="1:10" s="43" customFormat="1" x14ac:dyDescent="0.2">
      <c r="A10080" s="1"/>
      <c r="E10080" s="2"/>
      <c r="F10080" s="3"/>
      <c r="G10080" s="2"/>
      <c r="H10080" s="50"/>
      <c r="I10080" s="50"/>
      <c r="J10080" s="50"/>
    </row>
    <row r="10081" spans="1:10" s="43" customFormat="1" x14ac:dyDescent="0.2">
      <c r="A10081" s="1"/>
      <c r="E10081" s="2"/>
      <c r="F10081" s="3"/>
      <c r="G10081" s="2"/>
      <c r="H10081" s="50"/>
      <c r="I10081" s="50"/>
      <c r="J10081" s="50"/>
    </row>
    <row r="10082" spans="1:10" s="43" customFormat="1" x14ac:dyDescent="0.2">
      <c r="A10082" s="1"/>
      <c r="E10082" s="2"/>
      <c r="F10082" s="3"/>
      <c r="G10082" s="2"/>
      <c r="H10082" s="50"/>
      <c r="I10082" s="50"/>
      <c r="J10082" s="50"/>
    </row>
    <row r="10083" spans="1:10" s="43" customFormat="1" x14ac:dyDescent="0.2">
      <c r="A10083" s="1"/>
      <c r="E10083" s="2"/>
      <c r="F10083" s="3"/>
      <c r="G10083" s="2"/>
      <c r="H10083" s="50"/>
      <c r="I10083" s="50"/>
      <c r="J10083" s="50"/>
    </row>
    <row r="10084" spans="1:10" s="43" customFormat="1" x14ac:dyDescent="0.2">
      <c r="A10084" s="1"/>
      <c r="E10084" s="2"/>
      <c r="F10084" s="3"/>
      <c r="G10084" s="2"/>
      <c r="H10084" s="50"/>
      <c r="I10084" s="50"/>
      <c r="J10084" s="50"/>
    </row>
    <row r="10085" spans="1:10" s="43" customFormat="1" x14ac:dyDescent="0.2">
      <c r="A10085" s="1"/>
      <c r="E10085" s="2"/>
      <c r="F10085" s="3"/>
      <c r="G10085" s="2"/>
      <c r="H10085" s="50"/>
      <c r="I10085" s="50"/>
      <c r="J10085" s="50"/>
    </row>
    <row r="10086" spans="1:10" s="43" customFormat="1" x14ac:dyDescent="0.2">
      <c r="A10086" s="1"/>
      <c r="E10086" s="2"/>
      <c r="F10086" s="3"/>
      <c r="G10086" s="2"/>
      <c r="H10086" s="50"/>
      <c r="I10086" s="50"/>
      <c r="J10086" s="50"/>
    </row>
    <row r="10087" spans="1:10" s="43" customFormat="1" x14ac:dyDescent="0.2">
      <c r="A10087" s="1"/>
      <c r="E10087" s="2"/>
      <c r="F10087" s="3"/>
      <c r="G10087" s="2"/>
      <c r="H10087" s="50"/>
      <c r="I10087" s="50"/>
      <c r="J10087" s="50"/>
    </row>
    <row r="10088" spans="1:10" s="43" customFormat="1" x14ac:dyDescent="0.2">
      <c r="A10088" s="1"/>
      <c r="E10088" s="2"/>
      <c r="F10088" s="3"/>
      <c r="G10088" s="2"/>
      <c r="H10088" s="50"/>
      <c r="I10088" s="50"/>
      <c r="J10088" s="50"/>
    </row>
    <row r="10089" spans="1:10" s="43" customFormat="1" x14ac:dyDescent="0.2">
      <c r="A10089" s="1"/>
      <c r="E10089" s="2"/>
      <c r="F10089" s="3"/>
      <c r="G10089" s="2"/>
      <c r="H10089" s="50"/>
      <c r="I10089" s="50"/>
      <c r="J10089" s="50"/>
    </row>
    <row r="10090" spans="1:10" s="43" customFormat="1" x14ac:dyDescent="0.2">
      <c r="A10090" s="1"/>
      <c r="E10090" s="2"/>
      <c r="F10090" s="3"/>
      <c r="G10090" s="2"/>
      <c r="H10090" s="50"/>
      <c r="I10090" s="50"/>
      <c r="J10090" s="50"/>
    </row>
    <row r="10091" spans="1:10" s="43" customFormat="1" x14ac:dyDescent="0.2">
      <c r="A10091" s="1"/>
      <c r="E10091" s="2"/>
      <c r="F10091" s="3"/>
      <c r="G10091" s="2"/>
      <c r="H10091" s="50"/>
      <c r="I10091" s="50"/>
      <c r="J10091" s="50"/>
    </row>
    <row r="10092" spans="1:10" s="43" customFormat="1" x14ac:dyDescent="0.2">
      <c r="A10092" s="1"/>
      <c r="E10092" s="2"/>
      <c r="F10092" s="3"/>
      <c r="G10092" s="2"/>
      <c r="H10092" s="50"/>
      <c r="I10092" s="50"/>
      <c r="J10092" s="50"/>
    </row>
    <row r="10093" spans="1:10" s="43" customFormat="1" x14ac:dyDescent="0.2">
      <c r="A10093" s="1"/>
      <c r="E10093" s="2"/>
      <c r="F10093" s="3"/>
      <c r="G10093" s="2"/>
      <c r="H10093" s="50"/>
      <c r="I10093" s="50"/>
      <c r="J10093" s="50"/>
    </row>
    <row r="10094" spans="1:10" s="43" customFormat="1" x14ac:dyDescent="0.2">
      <c r="A10094" s="1"/>
      <c r="E10094" s="2"/>
      <c r="F10094" s="3"/>
      <c r="G10094" s="2"/>
      <c r="H10094" s="50"/>
      <c r="I10094" s="50"/>
      <c r="J10094" s="50"/>
    </row>
    <row r="10095" spans="1:10" s="43" customFormat="1" x14ac:dyDescent="0.2">
      <c r="A10095" s="1"/>
      <c r="E10095" s="2"/>
      <c r="F10095" s="3"/>
      <c r="G10095" s="2"/>
      <c r="H10095" s="50"/>
      <c r="I10095" s="50"/>
      <c r="J10095" s="50"/>
    </row>
    <row r="10096" spans="1:10" s="43" customFormat="1" x14ac:dyDescent="0.2">
      <c r="A10096" s="1"/>
      <c r="E10096" s="2"/>
      <c r="F10096" s="3"/>
      <c r="G10096" s="2"/>
      <c r="H10096" s="50"/>
      <c r="I10096" s="50"/>
      <c r="J10096" s="50"/>
    </row>
    <row r="10097" spans="1:10" s="43" customFormat="1" x14ac:dyDescent="0.2">
      <c r="A10097" s="1"/>
      <c r="E10097" s="2"/>
      <c r="F10097" s="3"/>
      <c r="G10097" s="2"/>
      <c r="H10097" s="50"/>
      <c r="I10097" s="50"/>
      <c r="J10097" s="50"/>
    </row>
    <row r="10098" spans="1:10" s="43" customFormat="1" x14ac:dyDescent="0.2">
      <c r="A10098" s="1"/>
      <c r="E10098" s="2"/>
      <c r="F10098" s="3"/>
      <c r="G10098" s="2"/>
      <c r="H10098" s="50"/>
      <c r="I10098" s="50"/>
      <c r="J10098" s="50"/>
    </row>
    <row r="10099" spans="1:10" s="43" customFormat="1" x14ac:dyDescent="0.2">
      <c r="A10099" s="1"/>
      <c r="E10099" s="2"/>
      <c r="F10099" s="3"/>
      <c r="G10099" s="2"/>
      <c r="H10099" s="50"/>
      <c r="I10099" s="50"/>
      <c r="J10099" s="50"/>
    </row>
    <row r="10100" spans="1:10" s="43" customFormat="1" x14ac:dyDescent="0.2">
      <c r="A10100" s="1"/>
      <c r="E10100" s="2"/>
      <c r="F10100" s="3"/>
      <c r="G10100" s="2"/>
      <c r="H10100" s="50"/>
      <c r="I10100" s="50"/>
      <c r="J10100" s="50"/>
    </row>
    <row r="10101" spans="1:10" s="43" customFormat="1" x14ac:dyDescent="0.2">
      <c r="A10101" s="1"/>
      <c r="E10101" s="2"/>
      <c r="F10101" s="3"/>
      <c r="G10101" s="2"/>
      <c r="H10101" s="50"/>
      <c r="I10101" s="50"/>
      <c r="J10101" s="50"/>
    </row>
    <row r="10102" spans="1:10" s="43" customFormat="1" x14ac:dyDescent="0.2">
      <c r="A10102" s="1"/>
      <c r="E10102" s="2"/>
      <c r="F10102" s="3"/>
      <c r="G10102" s="2"/>
      <c r="H10102" s="50"/>
      <c r="I10102" s="50"/>
      <c r="J10102" s="50"/>
    </row>
    <row r="10103" spans="1:10" s="43" customFormat="1" x14ac:dyDescent="0.2">
      <c r="A10103" s="1"/>
      <c r="E10103" s="2"/>
      <c r="F10103" s="3"/>
      <c r="G10103" s="2"/>
      <c r="H10103" s="50"/>
      <c r="I10103" s="50"/>
      <c r="J10103" s="50"/>
    </row>
    <row r="10104" spans="1:10" s="43" customFormat="1" x14ac:dyDescent="0.2">
      <c r="A10104" s="1"/>
      <c r="E10104" s="2"/>
      <c r="F10104" s="3"/>
      <c r="G10104" s="2"/>
      <c r="H10104" s="50"/>
      <c r="I10104" s="50"/>
      <c r="J10104" s="50"/>
    </row>
    <row r="10105" spans="1:10" s="43" customFormat="1" x14ac:dyDescent="0.2">
      <c r="A10105" s="1"/>
      <c r="E10105" s="2"/>
      <c r="F10105" s="3"/>
      <c r="G10105" s="2"/>
      <c r="H10105" s="50"/>
      <c r="I10105" s="50"/>
      <c r="J10105" s="50"/>
    </row>
    <row r="10106" spans="1:10" s="43" customFormat="1" x14ac:dyDescent="0.2">
      <c r="A10106" s="1"/>
      <c r="E10106" s="2"/>
      <c r="F10106" s="3"/>
      <c r="G10106" s="2"/>
      <c r="H10106" s="50"/>
      <c r="I10106" s="50"/>
      <c r="J10106" s="50"/>
    </row>
    <row r="10107" spans="1:10" s="43" customFormat="1" x14ac:dyDescent="0.2">
      <c r="A10107" s="1"/>
      <c r="E10107" s="2"/>
      <c r="F10107" s="3"/>
      <c r="G10107" s="2"/>
      <c r="H10107" s="50"/>
      <c r="I10107" s="50"/>
      <c r="J10107" s="50"/>
    </row>
    <row r="10108" spans="1:10" s="43" customFormat="1" x14ac:dyDescent="0.2">
      <c r="A10108" s="1"/>
      <c r="E10108" s="2"/>
      <c r="F10108" s="3"/>
      <c r="G10108" s="2"/>
      <c r="H10108" s="50"/>
      <c r="I10108" s="50"/>
      <c r="J10108" s="50"/>
    </row>
    <row r="10109" spans="1:10" s="43" customFormat="1" x14ac:dyDescent="0.2">
      <c r="A10109" s="1"/>
      <c r="E10109" s="2"/>
      <c r="F10109" s="3"/>
      <c r="G10109" s="2"/>
      <c r="H10109" s="50"/>
      <c r="I10109" s="50"/>
      <c r="J10109" s="50"/>
    </row>
    <row r="10110" spans="1:10" s="43" customFormat="1" x14ac:dyDescent="0.2">
      <c r="A10110" s="1"/>
      <c r="E10110" s="2"/>
      <c r="F10110" s="3"/>
      <c r="G10110" s="2"/>
      <c r="H10110" s="50"/>
      <c r="I10110" s="50"/>
      <c r="J10110" s="50"/>
    </row>
    <row r="10111" spans="1:10" s="43" customFormat="1" x14ac:dyDescent="0.2">
      <c r="A10111" s="1"/>
      <c r="E10111" s="2"/>
      <c r="F10111" s="3"/>
      <c r="G10111" s="2"/>
      <c r="H10111" s="50"/>
      <c r="I10111" s="50"/>
      <c r="J10111" s="50"/>
    </row>
    <row r="10112" spans="1:10" s="43" customFormat="1" x14ac:dyDescent="0.2">
      <c r="A10112" s="1"/>
      <c r="E10112" s="2"/>
      <c r="F10112" s="3"/>
      <c r="G10112" s="2"/>
      <c r="H10112" s="50"/>
      <c r="I10112" s="50"/>
      <c r="J10112" s="50"/>
    </row>
    <row r="10113" spans="1:10" s="43" customFormat="1" x14ac:dyDescent="0.2">
      <c r="A10113" s="1"/>
      <c r="E10113" s="2"/>
      <c r="F10113" s="3"/>
      <c r="G10113" s="2"/>
      <c r="H10113" s="50"/>
      <c r="I10113" s="50"/>
      <c r="J10113" s="50"/>
    </row>
    <row r="10114" spans="1:10" s="43" customFormat="1" x14ac:dyDescent="0.2">
      <c r="A10114" s="1"/>
      <c r="E10114" s="2"/>
      <c r="F10114" s="3"/>
      <c r="G10114" s="2"/>
      <c r="H10114" s="50"/>
      <c r="I10114" s="50"/>
      <c r="J10114" s="50"/>
    </row>
    <row r="10115" spans="1:10" s="43" customFormat="1" x14ac:dyDescent="0.2">
      <c r="A10115" s="1"/>
      <c r="E10115" s="2"/>
      <c r="F10115" s="3"/>
      <c r="G10115" s="2"/>
      <c r="H10115" s="50"/>
      <c r="I10115" s="50"/>
      <c r="J10115" s="50"/>
    </row>
    <row r="10116" spans="1:10" s="43" customFormat="1" x14ac:dyDescent="0.2">
      <c r="A10116" s="1"/>
      <c r="E10116" s="2"/>
      <c r="F10116" s="3"/>
      <c r="G10116" s="2"/>
      <c r="H10116" s="50"/>
      <c r="I10116" s="50"/>
      <c r="J10116" s="50"/>
    </row>
    <row r="10117" spans="1:10" s="43" customFormat="1" x14ac:dyDescent="0.2">
      <c r="A10117" s="1"/>
      <c r="E10117" s="2"/>
      <c r="F10117" s="3"/>
      <c r="G10117" s="2"/>
      <c r="H10117" s="50"/>
      <c r="I10117" s="50"/>
      <c r="J10117" s="50"/>
    </row>
    <row r="10118" spans="1:10" s="43" customFormat="1" x14ac:dyDescent="0.2">
      <c r="A10118" s="1"/>
      <c r="E10118" s="2"/>
      <c r="F10118" s="3"/>
      <c r="G10118" s="2"/>
      <c r="H10118" s="50"/>
      <c r="I10118" s="50"/>
      <c r="J10118" s="50"/>
    </row>
    <row r="10119" spans="1:10" s="43" customFormat="1" x14ac:dyDescent="0.2">
      <c r="A10119" s="1"/>
      <c r="E10119" s="2"/>
      <c r="F10119" s="3"/>
      <c r="G10119" s="2"/>
      <c r="H10119" s="50"/>
      <c r="I10119" s="50"/>
      <c r="J10119" s="50"/>
    </row>
    <row r="10120" spans="1:10" s="43" customFormat="1" x14ac:dyDescent="0.2">
      <c r="A10120" s="1"/>
      <c r="E10120" s="2"/>
      <c r="F10120" s="3"/>
      <c r="G10120" s="2"/>
      <c r="H10120" s="50"/>
      <c r="I10120" s="50"/>
      <c r="J10120" s="50"/>
    </row>
    <row r="10121" spans="1:10" s="43" customFormat="1" x14ac:dyDescent="0.2">
      <c r="A10121" s="1"/>
      <c r="E10121" s="2"/>
      <c r="F10121" s="3"/>
      <c r="G10121" s="2"/>
      <c r="H10121" s="50"/>
      <c r="I10121" s="50"/>
      <c r="J10121" s="50"/>
    </row>
    <row r="10122" spans="1:10" s="43" customFormat="1" x14ac:dyDescent="0.2">
      <c r="A10122" s="1"/>
      <c r="E10122" s="2"/>
      <c r="F10122" s="3"/>
      <c r="G10122" s="2"/>
      <c r="H10122" s="50"/>
      <c r="I10122" s="50"/>
      <c r="J10122" s="50"/>
    </row>
    <row r="10123" spans="1:10" s="43" customFormat="1" x14ac:dyDescent="0.2">
      <c r="A10123" s="1"/>
      <c r="E10123" s="2"/>
      <c r="F10123" s="3"/>
      <c r="G10123" s="2"/>
      <c r="H10123" s="50"/>
      <c r="I10123" s="50"/>
      <c r="J10123" s="50"/>
    </row>
    <row r="10124" spans="1:10" s="43" customFormat="1" x14ac:dyDescent="0.2">
      <c r="A10124" s="1"/>
      <c r="E10124" s="2"/>
      <c r="F10124" s="3"/>
      <c r="G10124" s="2"/>
      <c r="H10124" s="50"/>
      <c r="I10124" s="50"/>
      <c r="J10124" s="50"/>
    </row>
    <row r="10125" spans="1:10" s="43" customFormat="1" x14ac:dyDescent="0.2">
      <c r="A10125" s="1"/>
      <c r="E10125" s="2"/>
      <c r="F10125" s="3"/>
      <c r="G10125" s="2"/>
      <c r="H10125" s="50"/>
      <c r="I10125" s="50"/>
      <c r="J10125" s="50"/>
    </row>
    <row r="10126" spans="1:10" s="43" customFormat="1" x14ac:dyDescent="0.2">
      <c r="A10126" s="1"/>
      <c r="E10126" s="2"/>
      <c r="F10126" s="3"/>
      <c r="G10126" s="2"/>
      <c r="H10126" s="50"/>
      <c r="I10126" s="50"/>
      <c r="J10126" s="50"/>
    </row>
    <row r="10127" spans="1:10" s="43" customFormat="1" x14ac:dyDescent="0.2">
      <c r="A10127" s="1"/>
      <c r="E10127" s="2"/>
      <c r="F10127" s="3"/>
      <c r="G10127" s="2"/>
      <c r="H10127" s="50"/>
      <c r="I10127" s="50"/>
      <c r="J10127" s="50"/>
    </row>
    <row r="10128" spans="1:10" s="43" customFormat="1" x14ac:dyDescent="0.2">
      <c r="A10128" s="1"/>
      <c r="E10128" s="2"/>
      <c r="F10128" s="3"/>
      <c r="G10128" s="2"/>
      <c r="H10128" s="50"/>
      <c r="I10128" s="50"/>
      <c r="J10128" s="50"/>
    </row>
    <row r="10129" spans="1:10" s="43" customFormat="1" x14ac:dyDescent="0.2">
      <c r="A10129" s="1"/>
      <c r="E10129" s="2"/>
      <c r="F10129" s="3"/>
      <c r="G10129" s="2"/>
      <c r="H10129" s="50"/>
      <c r="I10129" s="50"/>
      <c r="J10129" s="50"/>
    </row>
    <row r="10130" spans="1:10" s="43" customFormat="1" x14ac:dyDescent="0.2">
      <c r="A10130" s="1"/>
      <c r="E10130" s="2"/>
      <c r="F10130" s="3"/>
      <c r="G10130" s="2"/>
      <c r="H10130" s="50"/>
      <c r="I10130" s="50"/>
      <c r="J10130" s="50"/>
    </row>
    <row r="10131" spans="1:10" s="43" customFormat="1" x14ac:dyDescent="0.2">
      <c r="A10131" s="1"/>
      <c r="E10131" s="2"/>
      <c r="F10131" s="3"/>
      <c r="G10131" s="2"/>
      <c r="H10131" s="50"/>
      <c r="I10131" s="50"/>
      <c r="J10131" s="50"/>
    </row>
    <row r="10132" spans="1:10" s="43" customFormat="1" x14ac:dyDescent="0.2">
      <c r="A10132" s="1"/>
      <c r="E10132" s="2"/>
      <c r="F10132" s="3"/>
      <c r="G10132" s="2"/>
      <c r="H10132" s="50"/>
      <c r="I10132" s="50"/>
      <c r="J10132" s="50"/>
    </row>
    <row r="10133" spans="1:10" s="43" customFormat="1" x14ac:dyDescent="0.2">
      <c r="A10133" s="1"/>
      <c r="E10133" s="2"/>
      <c r="F10133" s="3"/>
      <c r="G10133" s="2"/>
      <c r="H10133" s="50"/>
      <c r="I10133" s="50"/>
      <c r="J10133" s="50"/>
    </row>
    <row r="10134" spans="1:10" s="43" customFormat="1" x14ac:dyDescent="0.2">
      <c r="A10134" s="1"/>
      <c r="E10134" s="2"/>
      <c r="F10134" s="3"/>
      <c r="G10134" s="2"/>
      <c r="H10134" s="50"/>
      <c r="I10134" s="50"/>
      <c r="J10134" s="50"/>
    </row>
    <row r="10135" spans="1:10" s="43" customFormat="1" x14ac:dyDescent="0.2">
      <c r="A10135" s="1"/>
      <c r="E10135" s="2"/>
      <c r="F10135" s="3"/>
      <c r="G10135" s="2"/>
      <c r="H10135" s="50"/>
      <c r="I10135" s="50"/>
      <c r="J10135" s="50"/>
    </row>
    <row r="10136" spans="1:10" s="43" customFormat="1" x14ac:dyDescent="0.2">
      <c r="A10136" s="1"/>
      <c r="E10136" s="2"/>
      <c r="F10136" s="3"/>
      <c r="G10136" s="2"/>
      <c r="H10136" s="50"/>
      <c r="I10136" s="50"/>
      <c r="J10136" s="50"/>
    </row>
    <row r="10137" spans="1:10" s="43" customFormat="1" x14ac:dyDescent="0.2">
      <c r="A10137" s="1"/>
      <c r="E10137" s="2"/>
      <c r="F10137" s="3"/>
      <c r="G10137" s="2"/>
      <c r="H10137" s="50"/>
      <c r="I10137" s="50"/>
      <c r="J10137" s="50"/>
    </row>
    <row r="10138" spans="1:10" s="43" customFormat="1" x14ac:dyDescent="0.2">
      <c r="A10138" s="1"/>
      <c r="E10138" s="2"/>
      <c r="F10138" s="3"/>
      <c r="G10138" s="2"/>
      <c r="H10138" s="50"/>
      <c r="I10138" s="50"/>
      <c r="J10138" s="50"/>
    </row>
    <row r="10139" spans="1:10" s="43" customFormat="1" x14ac:dyDescent="0.2">
      <c r="A10139" s="1"/>
      <c r="E10139" s="2"/>
      <c r="F10139" s="3"/>
      <c r="G10139" s="2"/>
      <c r="H10139" s="50"/>
      <c r="I10139" s="50"/>
      <c r="J10139" s="50"/>
    </row>
    <row r="10140" spans="1:10" s="43" customFormat="1" x14ac:dyDescent="0.2">
      <c r="A10140" s="1"/>
      <c r="E10140" s="2"/>
      <c r="F10140" s="3"/>
      <c r="G10140" s="2"/>
      <c r="H10140" s="50"/>
      <c r="I10140" s="50"/>
      <c r="J10140" s="50"/>
    </row>
    <row r="10141" spans="1:10" s="43" customFormat="1" x14ac:dyDescent="0.2">
      <c r="A10141" s="1"/>
      <c r="E10141" s="2"/>
      <c r="F10141" s="3"/>
      <c r="G10141" s="2"/>
      <c r="H10141" s="50"/>
      <c r="I10141" s="50"/>
      <c r="J10141" s="50"/>
    </row>
    <row r="10142" spans="1:10" s="43" customFormat="1" x14ac:dyDescent="0.2">
      <c r="A10142" s="1"/>
      <c r="E10142" s="2"/>
      <c r="F10142" s="3"/>
      <c r="G10142" s="2"/>
      <c r="H10142" s="50"/>
      <c r="I10142" s="50"/>
      <c r="J10142" s="50"/>
    </row>
    <row r="10143" spans="1:10" s="43" customFormat="1" x14ac:dyDescent="0.2">
      <c r="A10143" s="1"/>
      <c r="E10143" s="2"/>
      <c r="F10143" s="3"/>
      <c r="G10143" s="2"/>
      <c r="H10143" s="50"/>
      <c r="I10143" s="50"/>
      <c r="J10143" s="50"/>
    </row>
    <row r="10144" spans="1:10" s="43" customFormat="1" x14ac:dyDescent="0.2">
      <c r="A10144" s="1"/>
      <c r="E10144" s="2"/>
      <c r="F10144" s="3"/>
      <c r="G10144" s="2"/>
      <c r="H10144" s="50"/>
      <c r="I10144" s="50"/>
      <c r="J10144" s="50"/>
    </row>
    <row r="10145" spans="1:10" s="43" customFormat="1" x14ac:dyDescent="0.2">
      <c r="A10145" s="1"/>
      <c r="E10145" s="2"/>
      <c r="F10145" s="3"/>
      <c r="G10145" s="2"/>
      <c r="H10145" s="50"/>
      <c r="I10145" s="50"/>
      <c r="J10145" s="50"/>
    </row>
    <row r="10146" spans="1:10" s="43" customFormat="1" x14ac:dyDescent="0.2">
      <c r="A10146" s="1"/>
      <c r="E10146" s="2"/>
      <c r="F10146" s="3"/>
      <c r="G10146" s="2"/>
      <c r="H10146" s="50"/>
      <c r="I10146" s="50"/>
      <c r="J10146" s="50"/>
    </row>
    <row r="10147" spans="1:10" s="43" customFormat="1" x14ac:dyDescent="0.2">
      <c r="A10147" s="1"/>
      <c r="E10147" s="2"/>
      <c r="F10147" s="3"/>
      <c r="G10147" s="2"/>
      <c r="H10147" s="50"/>
      <c r="I10147" s="50"/>
      <c r="J10147" s="50"/>
    </row>
    <row r="10148" spans="1:10" s="43" customFormat="1" x14ac:dyDescent="0.2">
      <c r="A10148" s="1"/>
      <c r="E10148" s="2"/>
      <c r="F10148" s="3"/>
      <c r="G10148" s="2"/>
      <c r="H10148" s="50"/>
      <c r="I10148" s="50"/>
      <c r="J10148" s="50"/>
    </row>
    <row r="10149" spans="1:10" s="43" customFormat="1" x14ac:dyDescent="0.2">
      <c r="A10149" s="1"/>
      <c r="E10149" s="2"/>
      <c r="F10149" s="3"/>
      <c r="G10149" s="2"/>
      <c r="H10149" s="50"/>
      <c r="I10149" s="50"/>
      <c r="J10149" s="50"/>
    </row>
    <row r="10150" spans="1:10" s="43" customFormat="1" x14ac:dyDescent="0.2">
      <c r="A10150" s="1"/>
      <c r="E10150" s="2"/>
      <c r="F10150" s="3"/>
      <c r="G10150" s="2"/>
      <c r="H10150" s="50"/>
      <c r="I10150" s="50"/>
      <c r="J10150" s="50"/>
    </row>
    <row r="10151" spans="1:10" s="43" customFormat="1" x14ac:dyDescent="0.2">
      <c r="A10151" s="1"/>
      <c r="E10151" s="2"/>
      <c r="F10151" s="3"/>
      <c r="G10151" s="2"/>
      <c r="H10151" s="50"/>
      <c r="I10151" s="50"/>
      <c r="J10151" s="50"/>
    </row>
    <row r="10152" spans="1:10" s="43" customFormat="1" x14ac:dyDescent="0.2">
      <c r="A10152" s="1"/>
      <c r="E10152" s="2"/>
      <c r="F10152" s="3"/>
      <c r="G10152" s="2"/>
      <c r="H10152" s="50"/>
      <c r="I10152" s="50"/>
      <c r="J10152" s="50"/>
    </row>
    <row r="10153" spans="1:10" s="43" customFormat="1" x14ac:dyDescent="0.2">
      <c r="A10153" s="1"/>
      <c r="E10153" s="2"/>
      <c r="F10153" s="3"/>
      <c r="G10153" s="2"/>
      <c r="H10153" s="50"/>
      <c r="I10153" s="50"/>
      <c r="J10153" s="50"/>
    </row>
    <row r="10154" spans="1:10" s="43" customFormat="1" x14ac:dyDescent="0.2">
      <c r="A10154" s="1"/>
      <c r="E10154" s="2"/>
      <c r="F10154" s="3"/>
      <c r="G10154" s="2"/>
      <c r="H10154" s="50"/>
      <c r="I10154" s="50"/>
      <c r="J10154" s="50"/>
    </row>
    <row r="10155" spans="1:10" s="43" customFormat="1" x14ac:dyDescent="0.2">
      <c r="A10155" s="1"/>
      <c r="E10155" s="2"/>
      <c r="F10155" s="3"/>
      <c r="G10155" s="2"/>
      <c r="H10155" s="50"/>
      <c r="I10155" s="50"/>
      <c r="J10155" s="50"/>
    </row>
    <row r="10156" spans="1:10" s="43" customFormat="1" x14ac:dyDescent="0.2">
      <c r="A10156" s="1"/>
      <c r="E10156" s="2"/>
      <c r="F10156" s="3"/>
      <c r="G10156" s="2"/>
      <c r="H10156" s="50"/>
      <c r="I10156" s="50"/>
      <c r="J10156" s="50"/>
    </row>
    <row r="10157" spans="1:10" s="43" customFormat="1" x14ac:dyDescent="0.2">
      <c r="A10157" s="1"/>
      <c r="E10157" s="2"/>
      <c r="F10157" s="3"/>
      <c r="G10157" s="2"/>
      <c r="H10157" s="50"/>
      <c r="I10157" s="50"/>
      <c r="J10157" s="50"/>
    </row>
    <row r="10158" spans="1:10" s="43" customFormat="1" x14ac:dyDescent="0.2">
      <c r="A10158" s="1"/>
      <c r="E10158" s="2"/>
      <c r="F10158" s="3"/>
      <c r="G10158" s="2"/>
      <c r="H10158" s="50"/>
      <c r="I10158" s="50"/>
      <c r="J10158" s="50"/>
    </row>
    <row r="10159" spans="1:10" s="43" customFormat="1" x14ac:dyDescent="0.2">
      <c r="A10159" s="1"/>
      <c r="E10159" s="2"/>
      <c r="F10159" s="3"/>
      <c r="G10159" s="2"/>
      <c r="H10159" s="50"/>
      <c r="I10159" s="50"/>
      <c r="J10159" s="50"/>
    </row>
    <row r="10160" spans="1:10" s="43" customFormat="1" x14ac:dyDescent="0.2">
      <c r="A10160" s="1"/>
      <c r="E10160" s="2"/>
      <c r="F10160" s="3"/>
      <c r="G10160" s="2"/>
      <c r="H10160" s="50"/>
      <c r="I10160" s="50"/>
      <c r="J10160" s="50"/>
    </row>
    <row r="10161" spans="1:10" s="43" customFormat="1" x14ac:dyDescent="0.2">
      <c r="A10161" s="1"/>
      <c r="E10161" s="2"/>
      <c r="F10161" s="3"/>
      <c r="G10161" s="2"/>
      <c r="H10161" s="50"/>
      <c r="I10161" s="50"/>
      <c r="J10161" s="50"/>
    </row>
    <row r="10162" spans="1:10" s="43" customFormat="1" x14ac:dyDescent="0.2">
      <c r="A10162" s="1"/>
      <c r="E10162" s="2"/>
      <c r="F10162" s="3"/>
      <c r="G10162" s="2"/>
      <c r="H10162" s="50"/>
      <c r="I10162" s="50"/>
      <c r="J10162" s="50"/>
    </row>
    <row r="10163" spans="1:10" s="43" customFormat="1" x14ac:dyDescent="0.2">
      <c r="A10163" s="1"/>
      <c r="E10163" s="2"/>
      <c r="F10163" s="3"/>
      <c r="G10163" s="2"/>
      <c r="H10163" s="50"/>
      <c r="I10163" s="50"/>
      <c r="J10163" s="50"/>
    </row>
    <row r="10164" spans="1:10" s="43" customFormat="1" x14ac:dyDescent="0.2">
      <c r="A10164" s="1"/>
      <c r="E10164" s="2"/>
      <c r="F10164" s="3"/>
      <c r="G10164" s="2"/>
      <c r="H10164" s="50"/>
      <c r="I10164" s="50"/>
      <c r="J10164" s="50"/>
    </row>
    <row r="10165" spans="1:10" s="43" customFormat="1" x14ac:dyDescent="0.2">
      <c r="A10165" s="1"/>
      <c r="E10165" s="2"/>
      <c r="F10165" s="3"/>
      <c r="G10165" s="2"/>
      <c r="H10165" s="50"/>
      <c r="I10165" s="50"/>
      <c r="J10165" s="50"/>
    </row>
    <row r="10166" spans="1:10" s="43" customFormat="1" x14ac:dyDescent="0.2">
      <c r="A10166" s="1"/>
      <c r="E10166" s="2"/>
      <c r="F10166" s="3"/>
      <c r="G10166" s="2"/>
      <c r="H10166" s="50"/>
      <c r="I10166" s="50"/>
      <c r="J10166" s="50"/>
    </row>
    <row r="10167" spans="1:10" s="43" customFormat="1" x14ac:dyDescent="0.2">
      <c r="A10167" s="1"/>
      <c r="E10167" s="2"/>
      <c r="F10167" s="3"/>
      <c r="G10167" s="2"/>
      <c r="H10167" s="50"/>
      <c r="I10167" s="50"/>
      <c r="J10167" s="50"/>
    </row>
    <row r="10168" spans="1:10" s="43" customFormat="1" x14ac:dyDescent="0.2">
      <c r="A10168" s="1"/>
      <c r="E10168" s="2"/>
      <c r="F10168" s="3"/>
      <c r="G10168" s="2"/>
      <c r="H10168" s="50"/>
      <c r="I10168" s="50"/>
      <c r="J10168" s="50"/>
    </row>
    <row r="10169" spans="1:10" s="43" customFormat="1" x14ac:dyDescent="0.2">
      <c r="A10169" s="1"/>
      <c r="E10169" s="2"/>
      <c r="F10169" s="3"/>
      <c r="G10169" s="2"/>
      <c r="H10169" s="50"/>
      <c r="I10169" s="50"/>
      <c r="J10169" s="50"/>
    </row>
    <row r="10170" spans="1:10" s="43" customFormat="1" x14ac:dyDescent="0.2">
      <c r="A10170" s="1"/>
      <c r="E10170" s="2"/>
      <c r="F10170" s="3"/>
      <c r="G10170" s="2"/>
      <c r="H10170" s="50"/>
      <c r="I10170" s="50"/>
      <c r="J10170" s="50"/>
    </row>
    <row r="10171" spans="1:10" s="43" customFormat="1" x14ac:dyDescent="0.2">
      <c r="A10171" s="1"/>
      <c r="E10171" s="2"/>
      <c r="F10171" s="3"/>
      <c r="G10171" s="2"/>
      <c r="H10171" s="50"/>
      <c r="I10171" s="50"/>
      <c r="J10171" s="50"/>
    </row>
    <row r="10172" spans="1:10" s="43" customFormat="1" x14ac:dyDescent="0.2">
      <c r="A10172" s="1"/>
      <c r="E10172" s="2"/>
      <c r="F10172" s="3"/>
      <c r="G10172" s="2"/>
      <c r="H10172" s="50"/>
      <c r="I10172" s="50"/>
      <c r="J10172" s="50"/>
    </row>
    <row r="10173" spans="1:10" s="43" customFormat="1" x14ac:dyDescent="0.2">
      <c r="A10173" s="1"/>
      <c r="E10173" s="2"/>
      <c r="F10173" s="3"/>
      <c r="G10173" s="2"/>
      <c r="H10173" s="50"/>
      <c r="I10173" s="50"/>
      <c r="J10173" s="50"/>
    </row>
    <row r="10174" spans="1:10" s="43" customFormat="1" x14ac:dyDescent="0.2">
      <c r="A10174" s="1"/>
      <c r="E10174" s="2"/>
      <c r="F10174" s="3"/>
      <c r="G10174" s="2"/>
      <c r="H10174" s="50"/>
      <c r="I10174" s="50"/>
      <c r="J10174" s="50"/>
    </row>
    <row r="10175" spans="1:10" s="43" customFormat="1" x14ac:dyDescent="0.2">
      <c r="A10175" s="1"/>
      <c r="E10175" s="2"/>
      <c r="F10175" s="3"/>
      <c r="G10175" s="2"/>
      <c r="H10175" s="50"/>
      <c r="I10175" s="50"/>
      <c r="J10175" s="50"/>
    </row>
    <row r="10176" spans="1:10" s="43" customFormat="1" x14ac:dyDescent="0.2">
      <c r="A10176" s="1"/>
      <c r="E10176" s="2"/>
      <c r="F10176" s="3"/>
      <c r="G10176" s="2"/>
      <c r="H10176" s="50"/>
      <c r="I10176" s="50"/>
      <c r="J10176" s="50"/>
    </row>
    <row r="10177" spans="1:10" s="43" customFormat="1" x14ac:dyDescent="0.2">
      <c r="A10177" s="1"/>
      <c r="E10177" s="2"/>
      <c r="F10177" s="3"/>
      <c r="G10177" s="2"/>
      <c r="H10177" s="50"/>
      <c r="I10177" s="50"/>
      <c r="J10177" s="50"/>
    </row>
    <row r="10178" spans="1:10" s="43" customFormat="1" x14ac:dyDescent="0.2">
      <c r="A10178" s="1"/>
      <c r="E10178" s="2"/>
      <c r="F10178" s="3"/>
      <c r="G10178" s="2"/>
      <c r="H10178" s="50"/>
      <c r="I10178" s="50"/>
      <c r="J10178" s="50"/>
    </row>
    <row r="10179" spans="1:10" s="43" customFormat="1" x14ac:dyDescent="0.2">
      <c r="A10179" s="1"/>
      <c r="E10179" s="2"/>
      <c r="F10179" s="3"/>
      <c r="G10179" s="2"/>
      <c r="H10179" s="50"/>
      <c r="I10179" s="50"/>
      <c r="J10179" s="50"/>
    </row>
    <row r="10180" spans="1:10" s="43" customFormat="1" x14ac:dyDescent="0.2">
      <c r="A10180" s="1"/>
      <c r="E10180" s="2"/>
      <c r="F10180" s="3"/>
      <c r="G10180" s="2"/>
      <c r="H10180" s="50"/>
      <c r="I10180" s="50"/>
      <c r="J10180" s="50"/>
    </row>
    <row r="10181" spans="1:10" s="43" customFormat="1" x14ac:dyDescent="0.2">
      <c r="A10181" s="1"/>
      <c r="E10181" s="2"/>
      <c r="F10181" s="3"/>
      <c r="G10181" s="2"/>
      <c r="H10181" s="50"/>
      <c r="I10181" s="50"/>
      <c r="J10181" s="50"/>
    </row>
    <row r="10182" spans="1:10" s="43" customFormat="1" x14ac:dyDescent="0.2">
      <c r="A10182" s="1"/>
      <c r="E10182" s="2"/>
      <c r="F10182" s="3"/>
      <c r="G10182" s="2"/>
      <c r="H10182" s="50"/>
      <c r="I10182" s="50"/>
      <c r="J10182" s="50"/>
    </row>
    <row r="10183" spans="1:10" s="43" customFormat="1" x14ac:dyDescent="0.2">
      <c r="A10183" s="1"/>
      <c r="E10183" s="2"/>
      <c r="F10183" s="3"/>
      <c r="G10183" s="2"/>
      <c r="H10183" s="50"/>
      <c r="I10183" s="50"/>
      <c r="J10183" s="50"/>
    </row>
    <row r="10184" spans="1:10" s="43" customFormat="1" x14ac:dyDescent="0.2">
      <c r="A10184" s="1"/>
      <c r="E10184" s="2"/>
      <c r="F10184" s="3"/>
      <c r="G10184" s="2"/>
      <c r="H10184" s="50"/>
      <c r="I10184" s="50"/>
      <c r="J10184" s="50"/>
    </row>
    <row r="10185" spans="1:10" s="43" customFormat="1" x14ac:dyDescent="0.2">
      <c r="A10185" s="1"/>
      <c r="E10185" s="2"/>
      <c r="F10185" s="3"/>
      <c r="G10185" s="2"/>
      <c r="H10185" s="50"/>
      <c r="I10185" s="50"/>
      <c r="J10185" s="50"/>
    </row>
    <row r="10186" spans="1:10" s="43" customFormat="1" x14ac:dyDescent="0.2">
      <c r="A10186" s="1"/>
      <c r="E10186" s="2"/>
      <c r="F10186" s="3"/>
      <c r="G10186" s="2"/>
      <c r="H10186" s="50"/>
      <c r="I10186" s="50"/>
      <c r="J10186" s="50"/>
    </row>
    <row r="10187" spans="1:10" s="43" customFormat="1" x14ac:dyDescent="0.2">
      <c r="A10187" s="1"/>
      <c r="E10187" s="2"/>
      <c r="F10187" s="3"/>
      <c r="G10187" s="2"/>
      <c r="H10187" s="50"/>
      <c r="I10187" s="50"/>
      <c r="J10187" s="50"/>
    </row>
    <row r="10188" spans="1:10" s="43" customFormat="1" x14ac:dyDescent="0.2">
      <c r="A10188" s="1"/>
      <c r="E10188" s="2"/>
      <c r="F10188" s="3"/>
      <c r="G10188" s="2"/>
      <c r="H10188" s="50"/>
      <c r="I10188" s="50"/>
      <c r="J10188" s="50"/>
    </row>
    <row r="10189" spans="1:10" s="43" customFormat="1" x14ac:dyDescent="0.2">
      <c r="A10189" s="1"/>
      <c r="E10189" s="2"/>
      <c r="F10189" s="3"/>
      <c r="G10189" s="2"/>
      <c r="H10189" s="50"/>
      <c r="I10189" s="50"/>
      <c r="J10189" s="50"/>
    </row>
    <row r="10190" spans="1:10" s="43" customFormat="1" x14ac:dyDescent="0.2">
      <c r="A10190" s="1"/>
      <c r="E10190" s="2"/>
      <c r="F10190" s="3"/>
      <c r="G10190" s="2"/>
      <c r="H10190" s="50"/>
      <c r="I10190" s="50"/>
      <c r="J10190" s="50"/>
    </row>
    <row r="10191" spans="1:10" s="43" customFormat="1" x14ac:dyDescent="0.2">
      <c r="A10191" s="1"/>
      <c r="E10191" s="2"/>
      <c r="F10191" s="3"/>
      <c r="G10191" s="2"/>
      <c r="H10191" s="50"/>
      <c r="I10191" s="50"/>
      <c r="J10191" s="50"/>
    </row>
    <row r="10192" spans="1:10" s="43" customFormat="1" x14ac:dyDescent="0.2">
      <c r="A10192" s="1"/>
      <c r="E10192" s="2"/>
      <c r="F10192" s="3"/>
      <c r="G10192" s="2"/>
      <c r="H10192" s="50"/>
      <c r="I10192" s="50"/>
      <c r="J10192" s="50"/>
    </row>
    <row r="10193" spans="1:10" s="43" customFormat="1" x14ac:dyDescent="0.2">
      <c r="A10193" s="1"/>
      <c r="E10193" s="2"/>
      <c r="F10193" s="3"/>
      <c r="G10193" s="2"/>
      <c r="H10193" s="50"/>
      <c r="I10193" s="50"/>
      <c r="J10193" s="50"/>
    </row>
    <row r="10194" spans="1:10" s="43" customFormat="1" x14ac:dyDescent="0.2">
      <c r="A10194" s="1"/>
      <c r="E10194" s="2"/>
      <c r="F10194" s="3"/>
      <c r="G10194" s="2"/>
      <c r="H10194" s="50"/>
      <c r="I10194" s="50"/>
      <c r="J10194" s="50"/>
    </row>
    <row r="10195" spans="1:10" s="43" customFormat="1" x14ac:dyDescent="0.2">
      <c r="A10195" s="1"/>
      <c r="E10195" s="2"/>
      <c r="F10195" s="3"/>
      <c r="G10195" s="2"/>
      <c r="H10195" s="50"/>
      <c r="I10195" s="50"/>
      <c r="J10195" s="50"/>
    </row>
    <row r="10196" spans="1:10" s="43" customFormat="1" x14ac:dyDescent="0.2">
      <c r="A10196" s="1"/>
      <c r="E10196" s="2"/>
      <c r="F10196" s="3"/>
      <c r="G10196" s="2"/>
      <c r="H10196" s="50"/>
      <c r="I10196" s="50"/>
      <c r="J10196" s="50"/>
    </row>
    <row r="10197" spans="1:10" s="43" customFormat="1" x14ac:dyDescent="0.2">
      <c r="A10197" s="1"/>
      <c r="E10197" s="2"/>
      <c r="F10197" s="3"/>
      <c r="G10197" s="2"/>
      <c r="H10197" s="50"/>
      <c r="I10197" s="50"/>
      <c r="J10197" s="50"/>
    </row>
    <row r="10198" spans="1:10" s="43" customFormat="1" x14ac:dyDescent="0.2">
      <c r="A10198" s="1"/>
      <c r="E10198" s="2"/>
      <c r="F10198" s="3"/>
      <c r="G10198" s="2"/>
      <c r="H10198" s="50"/>
      <c r="I10198" s="50"/>
      <c r="J10198" s="50"/>
    </row>
    <row r="10199" spans="1:10" s="43" customFormat="1" x14ac:dyDescent="0.2">
      <c r="A10199" s="1"/>
      <c r="E10199" s="2"/>
      <c r="F10199" s="3"/>
      <c r="G10199" s="2"/>
      <c r="H10199" s="50"/>
      <c r="I10199" s="50"/>
      <c r="J10199" s="50"/>
    </row>
    <row r="10200" spans="1:10" s="43" customFormat="1" x14ac:dyDescent="0.2">
      <c r="A10200" s="1"/>
      <c r="E10200" s="2"/>
      <c r="F10200" s="3"/>
      <c r="G10200" s="2"/>
      <c r="H10200" s="50"/>
      <c r="I10200" s="50"/>
      <c r="J10200" s="50"/>
    </row>
    <row r="10201" spans="1:10" s="43" customFormat="1" x14ac:dyDescent="0.2">
      <c r="A10201" s="1"/>
      <c r="E10201" s="2"/>
      <c r="F10201" s="3"/>
      <c r="G10201" s="2"/>
      <c r="H10201" s="50"/>
      <c r="I10201" s="50"/>
      <c r="J10201" s="50"/>
    </row>
    <row r="10202" spans="1:10" s="43" customFormat="1" x14ac:dyDescent="0.2">
      <c r="A10202" s="1"/>
      <c r="E10202" s="2"/>
      <c r="F10202" s="3"/>
      <c r="G10202" s="2"/>
      <c r="H10202" s="50"/>
      <c r="I10202" s="50"/>
      <c r="J10202" s="50"/>
    </row>
    <row r="10203" spans="1:10" s="43" customFormat="1" x14ac:dyDescent="0.2">
      <c r="A10203" s="1"/>
      <c r="E10203" s="2"/>
      <c r="F10203" s="3"/>
      <c r="G10203" s="2"/>
      <c r="H10203" s="50"/>
      <c r="I10203" s="50"/>
      <c r="J10203" s="50"/>
    </row>
    <row r="10204" spans="1:10" s="43" customFormat="1" x14ac:dyDescent="0.2">
      <c r="A10204" s="1"/>
      <c r="E10204" s="2"/>
      <c r="F10204" s="3"/>
      <c r="G10204" s="2"/>
      <c r="H10204" s="50"/>
      <c r="I10204" s="50"/>
      <c r="J10204" s="50"/>
    </row>
    <row r="10205" spans="1:10" s="43" customFormat="1" x14ac:dyDescent="0.2">
      <c r="A10205" s="1"/>
      <c r="E10205" s="2"/>
      <c r="F10205" s="3"/>
      <c r="G10205" s="2"/>
      <c r="H10205" s="50"/>
      <c r="I10205" s="50"/>
      <c r="J10205" s="50"/>
    </row>
    <row r="10206" spans="1:10" s="43" customFormat="1" x14ac:dyDescent="0.2">
      <c r="A10206" s="1"/>
      <c r="E10206" s="2"/>
      <c r="F10206" s="3"/>
      <c r="G10206" s="2"/>
      <c r="H10206" s="50"/>
      <c r="I10206" s="50"/>
      <c r="J10206" s="50"/>
    </row>
    <row r="10207" spans="1:10" s="43" customFormat="1" x14ac:dyDescent="0.2">
      <c r="A10207" s="1"/>
      <c r="E10207" s="2"/>
      <c r="F10207" s="3"/>
      <c r="G10207" s="2"/>
      <c r="H10207" s="50"/>
      <c r="I10207" s="50"/>
      <c r="J10207" s="50"/>
    </row>
    <row r="10208" spans="1:10" s="43" customFormat="1" x14ac:dyDescent="0.2">
      <c r="A10208" s="1"/>
      <c r="E10208" s="2"/>
      <c r="F10208" s="3"/>
      <c r="G10208" s="2"/>
      <c r="H10208" s="50"/>
      <c r="I10208" s="50"/>
      <c r="J10208" s="50"/>
    </row>
    <row r="10209" spans="1:10" s="43" customFormat="1" x14ac:dyDescent="0.2">
      <c r="A10209" s="1"/>
      <c r="E10209" s="2"/>
      <c r="F10209" s="3"/>
      <c r="G10209" s="2"/>
      <c r="H10209" s="50"/>
      <c r="I10209" s="50"/>
      <c r="J10209" s="50"/>
    </row>
    <row r="10210" spans="1:10" s="43" customFormat="1" x14ac:dyDescent="0.2">
      <c r="A10210" s="1"/>
      <c r="E10210" s="2"/>
      <c r="F10210" s="3"/>
      <c r="G10210" s="2"/>
      <c r="H10210" s="50"/>
      <c r="I10210" s="50"/>
      <c r="J10210" s="50"/>
    </row>
    <row r="10211" spans="1:10" s="43" customFormat="1" x14ac:dyDescent="0.2">
      <c r="A10211" s="1"/>
      <c r="E10211" s="2"/>
      <c r="F10211" s="3"/>
      <c r="G10211" s="2"/>
      <c r="H10211" s="50"/>
      <c r="I10211" s="50"/>
      <c r="J10211" s="50"/>
    </row>
    <row r="10212" spans="1:10" s="43" customFormat="1" x14ac:dyDescent="0.2">
      <c r="A10212" s="1"/>
      <c r="E10212" s="2"/>
      <c r="F10212" s="3"/>
      <c r="G10212" s="2"/>
      <c r="H10212" s="50"/>
      <c r="I10212" s="50"/>
      <c r="J10212" s="50"/>
    </row>
    <row r="10213" spans="1:10" s="43" customFormat="1" x14ac:dyDescent="0.2">
      <c r="A10213" s="1"/>
      <c r="E10213" s="2"/>
      <c r="F10213" s="3"/>
      <c r="G10213" s="2"/>
      <c r="H10213" s="50"/>
      <c r="I10213" s="50"/>
      <c r="J10213" s="50"/>
    </row>
    <row r="10214" spans="1:10" s="43" customFormat="1" x14ac:dyDescent="0.2">
      <c r="A10214" s="1"/>
      <c r="E10214" s="2"/>
      <c r="F10214" s="3"/>
      <c r="G10214" s="2"/>
      <c r="H10214" s="50"/>
      <c r="I10214" s="50"/>
      <c r="J10214" s="50"/>
    </row>
    <row r="10215" spans="1:10" s="43" customFormat="1" x14ac:dyDescent="0.2">
      <c r="A10215" s="1"/>
      <c r="E10215" s="2"/>
      <c r="F10215" s="3"/>
      <c r="G10215" s="2"/>
      <c r="H10215" s="50"/>
      <c r="I10215" s="50"/>
      <c r="J10215" s="50"/>
    </row>
    <row r="10216" spans="1:10" s="43" customFormat="1" x14ac:dyDescent="0.2">
      <c r="A10216" s="1"/>
      <c r="E10216" s="2"/>
      <c r="F10216" s="3"/>
      <c r="G10216" s="2"/>
      <c r="H10216" s="50"/>
      <c r="I10216" s="50"/>
      <c r="J10216" s="50"/>
    </row>
    <row r="10217" spans="1:10" s="43" customFormat="1" x14ac:dyDescent="0.2">
      <c r="A10217" s="1"/>
      <c r="E10217" s="2"/>
      <c r="F10217" s="3"/>
      <c r="G10217" s="2"/>
      <c r="H10217" s="50"/>
      <c r="I10217" s="50"/>
      <c r="J10217" s="50"/>
    </row>
    <row r="10218" spans="1:10" s="43" customFormat="1" x14ac:dyDescent="0.2">
      <c r="A10218" s="1"/>
      <c r="E10218" s="2"/>
      <c r="F10218" s="3"/>
      <c r="G10218" s="2"/>
      <c r="H10218" s="50"/>
      <c r="I10218" s="50"/>
      <c r="J10218" s="50"/>
    </row>
    <row r="10219" spans="1:10" s="43" customFormat="1" x14ac:dyDescent="0.2">
      <c r="A10219" s="1"/>
      <c r="E10219" s="2"/>
      <c r="F10219" s="3"/>
      <c r="G10219" s="2"/>
      <c r="H10219" s="50"/>
      <c r="I10219" s="50"/>
      <c r="J10219" s="50"/>
    </row>
    <row r="10220" spans="1:10" s="43" customFormat="1" x14ac:dyDescent="0.2">
      <c r="A10220" s="1"/>
      <c r="E10220" s="2"/>
      <c r="F10220" s="3"/>
      <c r="G10220" s="2"/>
      <c r="H10220" s="50"/>
      <c r="I10220" s="50"/>
      <c r="J10220" s="50"/>
    </row>
    <row r="10221" spans="1:10" s="43" customFormat="1" x14ac:dyDescent="0.2">
      <c r="A10221" s="1"/>
      <c r="E10221" s="2"/>
      <c r="F10221" s="3"/>
      <c r="G10221" s="2"/>
      <c r="H10221" s="50"/>
      <c r="I10221" s="50"/>
      <c r="J10221" s="50"/>
    </row>
    <row r="10222" spans="1:10" s="43" customFormat="1" x14ac:dyDescent="0.2">
      <c r="A10222" s="1"/>
      <c r="E10222" s="2"/>
      <c r="F10222" s="3"/>
      <c r="G10222" s="2"/>
      <c r="H10222" s="50"/>
      <c r="I10222" s="50"/>
      <c r="J10222" s="50"/>
    </row>
    <row r="10223" spans="1:10" s="43" customFormat="1" x14ac:dyDescent="0.2">
      <c r="A10223" s="1"/>
      <c r="E10223" s="2"/>
      <c r="F10223" s="3"/>
      <c r="G10223" s="2"/>
      <c r="H10223" s="50"/>
      <c r="I10223" s="50"/>
      <c r="J10223" s="50"/>
    </row>
    <row r="10224" spans="1:10" s="43" customFormat="1" x14ac:dyDescent="0.2">
      <c r="A10224" s="1"/>
      <c r="E10224" s="2"/>
      <c r="F10224" s="3"/>
      <c r="G10224" s="2"/>
      <c r="H10224" s="50"/>
      <c r="I10224" s="50"/>
      <c r="J10224" s="50"/>
    </row>
    <row r="10225" spans="1:10" s="43" customFormat="1" x14ac:dyDescent="0.2">
      <c r="A10225" s="1"/>
      <c r="E10225" s="2"/>
      <c r="F10225" s="3"/>
      <c r="G10225" s="2"/>
      <c r="H10225" s="50"/>
      <c r="I10225" s="50"/>
      <c r="J10225" s="50"/>
    </row>
    <row r="10226" spans="1:10" s="43" customFormat="1" x14ac:dyDescent="0.2">
      <c r="A10226" s="1"/>
      <c r="E10226" s="2"/>
      <c r="F10226" s="3"/>
      <c r="G10226" s="2"/>
      <c r="H10226" s="50"/>
      <c r="I10226" s="50"/>
      <c r="J10226" s="50"/>
    </row>
    <row r="10227" spans="1:10" s="43" customFormat="1" x14ac:dyDescent="0.2">
      <c r="A10227" s="1"/>
      <c r="E10227" s="2"/>
      <c r="F10227" s="3"/>
      <c r="G10227" s="2"/>
      <c r="H10227" s="50"/>
      <c r="I10227" s="50"/>
      <c r="J10227" s="50"/>
    </row>
    <row r="10228" spans="1:10" s="43" customFormat="1" x14ac:dyDescent="0.2">
      <c r="A10228" s="1"/>
      <c r="E10228" s="2"/>
      <c r="F10228" s="3"/>
      <c r="G10228" s="2"/>
      <c r="H10228" s="50"/>
      <c r="I10228" s="50"/>
      <c r="J10228" s="50"/>
    </row>
    <row r="10229" spans="1:10" s="43" customFormat="1" x14ac:dyDescent="0.2">
      <c r="A10229" s="1"/>
      <c r="E10229" s="2"/>
      <c r="F10229" s="3"/>
      <c r="G10229" s="2"/>
      <c r="H10229" s="50"/>
      <c r="I10229" s="50"/>
      <c r="J10229" s="50"/>
    </row>
    <row r="10230" spans="1:10" s="43" customFormat="1" x14ac:dyDescent="0.2">
      <c r="A10230" s="1"/>
      <c r="E10230" s="2"/>
      <c r="F10230" s="3"/>
      <c r="G10230" s="2"/>
      <c r="H10230" s="50"/>
      <c r="I10230" s="50"/>
      <c r="J10230" s="50"/>
    </row>
    <row r="10231" spans="1:10" s="43" customFormat="1" x14ac:dyDescent="0.2">
      <c r="A10231" s="1"/>
      <c r="E10231" s="2"/>
      <c r="F10231" s="3"/>
      <c r="G10231" s="2"/>
      <c r="H10231" s="50"/>
      <c r="I10231" s="50"/>
      <c r="J10231" s="50"/>
    </row>
    <row r="10232" spans="1:10" s="43" customFormat="1" x14ac:dyDescent="0.2">
      <c r="A10232" s="1"/>
      <c r="E10232" s="2"/>
      <c r="F10232" s="3"/>
      <c r="G10232" s="2"/>
      <c r="H10232" s="50"/>
      <c r="I10232" s="50"/>
      <c r="J10232" s="50"/>
    </row>
    <row r="10233" spans="1:10" s="43" customFormat="1" x14ac:dyDescent="0.2">
      <c r="A10233" s="1"/>
      <c r="E10233" s="2"/>
      <c r="F10233" s="3"/>
      <c r="G10233" s="2"/>
      <c r="H10233" s="50"/>
      <c r="I10233" s="50"/>
      <c r="J10233" s="50"/>
    </row>
    <row r="10234" spans="1:10" s="43" customFormat="1" x14ac:dyDescent="0.2">
      <c r="A10234" s="1"/>
      <c r="E10234" s="2"/>
      <c r="F10234" s="3"/>
      <c r="G10234" s="2"/>
      <c r="H10234" s="50"/>
      <c r="I10234" s="50"/>
      <c r="J10234" s="50"/>
    </row>
    <row r="10235" spans="1:10" s="43" customFormat="1" x14ac:dyDescent="0.2">
      <c r="A10235" s="1"/>
      <c r="E10235" s="2"/>
      <c r="F10235" s="3"/>
      <c r="G10235" s="2"/>
      <c r="H10235" s="50"/>
      <c r="I10235" s="50"/>
      <c r="J10235" s="50"/>
    </row>
    <row r="10236" spans="1:10" s="43" customFormat="1" x14ac:dyDescent="0.2">
      <c r="A10236" s="1"/>
      <c r="E10236" s="2"/>
      <c r="F10236" s="3"/>
      <c r="G10236" s="2"/>
      <c r="H10236" s="50"/>
      <c r="I10236" s="50"/>
      <c r="J10236" s="50"/>
    </row>
    <row r="10237" spans="1:10" s="43" customFormat="1" x14ac:dyDescent="0.2">
      <c r="A10237" s="1"/>
      <c r="E10237" s="2"/>
      <c r="F10237" s="3"/>
      <c r="G10237" s="2"/>
      <c r="H10237" s="50"/>
      <c r="I10237" s="50"/>
      <c r="J10237" s="50"/>
    </row>
    <row r="10238" spans="1:10" s="43" customFormat="1" x14ac:dyDescent="0.2">
      <c r="A10238" s="1"/>
      <c r="E10238" s="2"/>
      <c r="F10238" s="3"/>
      <c r="G10238" s="2"/>
      <c r="H10238" s="50"/>
      <c r="I10238" s="50"/>
      <c r="J10238" s="50"/>
    </row>
    <row r="10239" spans="1:10" s="43" customFormat="1" x14ac:dyDescent="0.2">
      <c r="A10239" s="1"/>
      <c r="E10239" s="2"/>
      <c r="F10239" s="3"/>
      <c r="G10239" s="2"/>
      <c r="H10239" s="50"/>
      <c r="I10239" s="50"/>
      <c r="J10239" s="50"/>
    </row>
    <row r="10240" spans="1:10" s="43" customFormat="1" x14ac:dyDescent="0.2">
      <c r="A10240" s="1"/>
      <c r="E10240" s="2"/>
      <c r="F10240" s="3"/>
      <c r="G10240" s="2"/>
      <c r="H10240" s="50"/>
      <c r="I10240" s="50"/>
      <c r="J10240" s="50"/>
    </row>
    <row r="10241" spans="1:10" s="43" customFormat="1" x14ac:dyDescent="0.2">
      <c r="A10241" s="1"/>
      <c r="E10241" s="2"/>
      <c r="F10241" s="3"/>
      <c r="G10241" s="2"/>
      <c r="H10241" s="50"/>
      <c r="I10241" s="50"/>
      <c r="J10241" s="50"/>
    </row>
    <row r="10242" spans="1:10" s="43" customFormat="1" x14ac:dyDescent="0.2">
      <c r="A10242" s="1"/>
      <c r="E10242" s="2"/>
      <c r="F10242" s="3"/>
      <c r="G10242" s="2"/>
      <c r="H10242" s="50"/>
      <c r="I10242" s="50"/>
      <c r="J10242" s="50"/>
    </row>
    <row r="10243" spans="1:10" s="43" customFormat="1" x14ac:dyDescent="0.2">
      <c r="A10243" s="1"/>
      <c r="E10243" s="2"/>
      <c r="F10243" s="3"/>
      <c r="G10243" s="2"/>
      <c r="H10243" s="50"/>
      <c r="I10243" s="50"/>
      <c r="J10243" s="50"/>
    </row>
    <row r="10244" spans="1:10" s="43" customFormat="1" x14ac:dyDescent="0.2">
      <c r="A10244" s="1"/>
      <c r="E10244" s="2"/>
      <c r="F10244" s="3"/>
      <c r="G10244" s="2"/>
      <c r="H10244" s="50"/>
      <c r="I10244" s="50"/>
      <c r="J10244" s="50"/>
    </row>
    <row r="10245" spans="1:10" s="43" customFormat="1" x14ac:dyDescent="0.2">
      <c r="A10245" s="1"/>
      <c r="E10245" s="2"/>
      <c r="F10245" s="3"/>
      <c r="G10245" s="2"/>
      <c r="H10245" s="50"/>
      <c r="I10245" s="50"/>
      <c r="J10245" s="50"/>
    </row>
    <row r="10246" spans="1:10" s="43" customFormat="1" x14ac:dyDescent="0.2">
      <c r="A10246" s="1"/>
      <c r="E10246" s="2"/>
      <c r="F10246" s="3"/>
      <c r="G10246" s="2"/>
      <c r="H10246" s="50"/>
      <c r="I10246" s="50"/>
      <c r="J10246" s="50"/>
    </row>
    <row r="10247" spans="1:10" s="43" customFormat="1" x14ac:dyDescent="0.2">
      <c r="A10247" s="1"/>
      <c r="E10247" s="2"/>
      <c r="F10247" s="3"/>
      <c r="G10247" s="2"/>
      <c r="H10247" s="50"/>
      <c r="I10247" s="50"/>
      <c r="J10247" s="50"/>
    </row>
    <row r="10248" spans="1:10" s="43" customFormat="1" x14ac:dyDescent="0.2">
      <c r="A10248" s="1"/>
      <c r="E10248" s="2"/>
      <c r="F10248" s="3"/>
      <c r="G10248" s="2"/>
      <c r="H10248" s="50"/>
      <c r="I10248" s="50"/>
      <c r="J10248" s="50"/>
    </row>
    <row r="10249" spans="1:10" s="43" customFormat="1" x14ac:dyDescent="0.2">
      <c r="A10249" s="1"/>
      <c r="E10249" s="2"/>
      <c r="F10249" s="3"/>
      <c r="G10249" s="2"/>
      <c r="H10249" s="50"/>
      <c r="I10249" s="50"/>
      <c r="J10249" s="50"/>
    </row>
    <row r="10250" spans="1:10" s="43" customFormat="1" x14ac:dyDescent="0.2">
      <c r="A10250" s="1"/>
      <c r="E10250" s="2"/>
      <c r="F10250" s="3"/>
      <c r="G10250" s="2"/>
      <c r="H10250" s="50"/>
      <c r="I10250" s="50"/>
      <c r="J10250" s="50"/>
    </row>
    <row r="10251" spans="1:10" s="43" customFormat="1" x14ac:dyDescent="0.2">
      <c r="A10251" s="1"/>
      <c r="E10251" s="2"/>
      <c r="F10251" s="3"/>
      <c r="G10251" s="2"/>
      <c r="H10251" s="50"/>
      <c r="I10251" s="50"/>
      <c r="J10251" s="50"/>
    </row>
    <row r="10252" spans="1:10" s="43" customFormat="1" x14ac:dyDescent="0.2">
      <c r="A10252" s="1"/>
      <c r="E10252" s="2"/>
      <c r="F10252" s="3"/>
      <c r="G10252" s="2"/>
      <c r="H10252" s="50"/>
      <c r="I10252" s="50"/>
      <c r="J10252" s="50"/>
    </row>
    <row r="10253" spans="1:10" s="43" customFormat="1" x14ac:dyDescent="0.2">
      <c r="A10253" s="1"/>
      <c r="E10253" s="2"/>
      <c r="F10253" s="3"/>
      <c r="G10253" s="2"/>
      <c r="H10253" s="50"/>
      <c r="I10253" s="50"/>
      <c r="J10253" s="50"/>
    </row>
    <row r="10254" spans="1:10" s="43" customFormat="1" x14ac:dyDescent="0.2">
      <c r="A10254" s="1"/>
      <c r="E10254" s="2"/>
      <c r="F10254" s="3"/>
      <c r="G10254" s="2"/>
      <c r="H10254" s="50"/>
      <c r="I10254" s="50"/>
      <c r="J10254" s="50"/>
    </row>
    <row r="10255" spans="1:10" s="43" customFormat="1" x14ac:dyDescent="0.2">
      <c r="A10255" s="1"/>
      <c r="E10255" s="2"/>
      <c r="F10255" s="3"/>
      <c r="G10255" s="2"/>
      <c r="H10255" s="50"/>
      <c r="I10255" s="50"/>
      <c r="J10255" s="50"/>
    </row>
    <row r="10256" spans="1:10" s="43" customFormat="1" x14ac:dyDescent="0.2">
      <c r="A10256" s="1"/>
      <c r="E10256" s="2"/>
      <c r="F10256" s="3"/>
      <c r="G10256" s="2"/>
      <c r="H10256" s="50"/>
      <c r="I10256" s="50"/>
      <c r="J10256" s="50"/>
    </row>
    <row r="10257" spans="1:10" s="43" customFormat="1" x14ac:dyDescent="0.2">
      <c r="A10257" s="1"/>
      <c r="E10257" s="2"/>
      <c r="F10257" s="3"/>
      <c r="G10257" s="2"/>
      <c r="H10257" s="50"/>
      <c r="I10257" s="50"/>
      <c r="J10257" s="50"/>
    </row>
    <row r="10258" spans="1:10" s="43" customFormat="1" x14ac:dyDescent="0.2">
      <c r="A10258" s="1"/>
      <c r="E10258" s="2"/>
      <c r="F10258" s="3"/>
      <c r="G10258" s="2"/>
      <c r="H10258" s="50"/>
      <c r="I10258" s="50"/>
      <c r="J10258" s="50"/>
    </row>
    <row r="10259" spans="1:10" s="43" customFormat="1" x14ac:dyDescent="0.2">
      <c r="A10259" s="1"/>
      <c r="E10259" s="2"/>
      <c r="F10259" s="3"/>
      <c r="G10259" s="2"/>
      <c r="H10259" s="50"/>
      <c r="I10259" s="50"/>
      <c r="J10259" s="50"/>
    </row>
    <row r="10260" spans="1:10" s="43" customFormat="1" x14ac:dyDescent="0.2">
      <c r="A10260" s="1"/>
      <c r="E10260" s="2"/>
      <c r="F10260" s="3"/>
      <c r="G10260" s="2"/>
      <c r="H10260" s="50"/>
      <c r="I10260" s="50"/>
      <c r="J10260" s="50"/>
    </row>
    <row r="10261" spans="1:10" s="43" customFormat="1" x14ac:dyDescent="0.2">
      <c r="A10261" s="1"/>
      <c r="E10261" s="2"/>
      <c r="F10261" s="3"/>
      <c r="G10261" s="2"/>
      <c r="H10261" s="50"/>
      <c r="I10261" s="50"/>
      <c r="J10261" s="50"/>
    </row>
    <row r="10262" spans="1:10" s="43" customFormat="1" x14ac:dyDescent="0.2">
      <c r="A10262" s="1"/>
      <c r="E10262" s="2"/>
      <c r="F10262" s="3"/>
      <c r="G10262" s="2"/>
      <c r="H10262" s="50"/>
      <c r="I10262" s="50"/>
      <c r="J10262" s="50"/>
    </row>
    <row r="10263" spans="1:10" s="43" customFormat="1" x14ac:dyDescent="0.2">
      <c r="A10263" s="1"/>
      <c r="E10263" s="2"/>
      <c r="F10263" s="3"/>
      <c r="G10263" s="2"/>
      <c r="H10263" s="50"/>
      <c r="I10263" s="50"/>
      <c r="J10263" s="50"/>
    </row>
    <row r="10264" spans="1:10" s="43" customFormat="1" x14ac:dyDescent="0.2">
      <c r="A10264" s="1"/>
      <c r="E10264" s="2"/>
      <c r="F10264" s="3"/>
      <c r="G10264" s="2"/>
      <c r="H10264" s="50"/>
      <c r="I10264" s="50"/>
      <c r="J10264" s="50"/>
    </row>
    <row r="10265" spans="1:10" s="43" customFormat="1" x14ac:dyDescent="0.2">
      <c r="A10265" s="1"/>
      <c r="E10265" s="2"/>
      <c r="F10265" s="3"/>
      <c r="G10265" s="2"/>
      <c r="H10265" s="50"/>
      <c r="I10265" s="50"/>
      <c r="J10265" s="50"/>
    </row>
    <row r="10266" spans="1:10" s="43" customFormat="1" x14ac:dyDescent="0.2">
      <c r="A10266" s="1"/>
      <c r="E10266" s="2"/>
      <c r="F10266" s="3"/>
      <c r="G10266" s="2"/>
      <c r="H10266" s="50"/>
      <c r="I10266" s="50"/>
      <c r="J10266" s="50"/>
    </row>
    <row r="10267" spans="1:10" s="43" customFormat="1" x14ac:dyDescent="0.2">
      <c r="A10267" s="1"/>
      <c r="E10267" s="2"/>
      <c r="F10267" s="3"/>
      <c r="G10267" s="2"/>
      <c r="H10267" s="50"/>
      <c r="I10267" s="50"/>
      <c r="J10267" s="50"/>
    </row>
    <row r="10268" spans="1:10" s="43" customFormat="1" x14ac:dyDescent="0.2">
      <c r="A10268" s="1"/>
      <c r="E10268" s="2"/>
      <c r="F10268" s="3"/>
      <c r="G10268" s="2"/>
      <c r="H10268" s="50"/>
      <c r="I10268" s="50"/>
      <c r="J10268" s="50"/>
    </row>
    <row r="10269" spans="1:10" s="43" customFormat="1" x14ac:dyDescent="0.2">
      <c r="A10269" s="1"/>
      <c r="E10269" s="2"/>
      <c r="F10269" s="3"/>
      <c r="G10269" s="2"/>
      <c r="H10269" s="50"/>
      <c r="I10269" s="50"/>
      <c r="J10269" s="50"/>
    </row>
    <row r="10270" spans="1:10" s="43" customFormat="1" x14ac:dyDescent="0.2">
      <c r="A10270" s="1"/>
      <c r="E10270" s="2"/>
      <c r="F10270" s="3"/>
      <c r="G10270" s="2"/>
      <c r="H10270" s="50"/>
      <c r="I10270" s="50"/>
      <c r="J10270" s="50"/>
    </row>
    <row r="10271" spans="1:10" s="43" customFormat="1" x14ac:dyDescent="0.2">
      <c r="A10271" s="1"/>
      <c r="E10271" s="2"/>
      <c r="F10271" s="3"/>
      <c r="G10271" s="2"/>
      <c r="H10271" s="50"/>
      <c r="I10271" s="50"/>
      <c r="J10271" s="50"/>
    </row>
    <row r="10272" spans="1:10" s="43" customFormat="1" x14ac:dyDescent="0.2">
      <c r="A10272" s="1"/>
      <c r="E10272" s="2"/>
      <c r="F10272" s="3"/>
      <c r="G10272" s="2"/>
      <c r="H10272" s="50"/>
      <c r="I10272" s="50"/>
      <c r="J10272" s="50"/>
    </row>
    <row r="10273" spans="1:10" s="43" customFormat="1" x14ac:dyDescent="0.2">
      <c r="A10273" s="1"/>
      <c r="E10273" s="2"/>
      <c r="F10273" s="3"/>
      <c r="G10273" s="2"/>
      <c r="H10273" s="50"/>
      <c r="I10273" s="50"/>
      <c r="J10273" s="50"/>
    </row>
    <row r="10274" spans="1:10" s="43" customFormat="1" x14ac:dyDescent="0.2">
      <c r="A10274" s="1"/>
      <c r="E10274" s="2"/>
      <c r="F10274" s="3"/>
      <c r="G10274" s="2"/>
      <c r="H10274" s="50"/>
      <c r="I10274" s="50"/>
      <c r="J10274" s="50"/>
    </row>
    <row r="10275" spans="1:10" s="43" customFormat="1" x14ac:dyDescent="0.2">
      <c r="A10275" s="1"/>
      <c r="E10275" s="2"/>
      <c r="F10275" s="3"/>
      <c r="G10275" s="2"/>
      <c r="H10275" s="50"/>
      <c r="I10275" s="50"/>
      <c r="J10275" s="50"/>
    </row>
    <row r="10276" spans="1:10" s="43" customFormat="1" x14ac:dyDescent="0.2">
      <c r="A10276" s="1"/>
      <c r="E10276" s="2"/>
      <c r="F10276" s="3"/>
      <c r="G10276" s="2"/>
      <c r="H10276" s="50"/>
      <c r="I10276" s="50"/>
      <c r="J10276" s="50"/>
    </row>
    <row r="10277" spans="1:10" s="43" customFormat="1" x14ac:dyDescent="0.2">
      <c r="A10277" s="1"/>
      <c r="E10277" s="2"/>
      <c r="F10277" s="3"/>
      <c r="G10277" s="2"/>
      <c r="H10277" s="50"/>
      <c r="I10277" s="50"/>
      <c r="J10277" s="50"/>
    </row>
    <row r="10278" spans="1:10" s="43" customFormat="1" x14ac:dyDescent="0.2">
      <c r="A10278" s="1"/>
      <c r="E10278" s="2"/>
      <c r="F10278" s="3"/>
      <c r="G10278" s="2"/>
      <c r="H10278" s="50"/>
      <c r="I10278" s="50"/>
      <c r="J10278" s="50"/>
    </row>
    <row r="10279" spans="1:10" s="43" customFormat="1" x14ac:dyDescent="0.2">
      <c r="A10279" s="1"/>
      <c r="E10279" s="2"/>
      <c r="F10279" s="3"/>
      <c r="G10279" s="2"/>
      <c r="H10279" s="50"/>
      <c r="I10279" s="50"/>
      <c r="J10279" s="50"/>
    </row>
    <row r="10280" spans="1:10" s="43" customFormat="1" x14ac:dyDescent="0.2">
      <c r="A10280" s="1"/>
      <c r="E10280" s="2"/>
      <c r="F10280" s="3"/>
      <c r="G10280" s="2"/>
      <c r="H10280" s="50"/>
      <c r="I10280" s="50"/>
      <c r="J10280" s="50"/>
    </row>
    <row r="10281" spans="1:10" s="43" customFormat="1" x14ac:dyDescent="0.2">
      <c r="A10281" s="1"/>
      <c r="E10281" s="2"/>
      <c r="F10281" s="3"/>
      <c r="G10281" s="2"/>
      <c r="H10281" s="50"/>
      <c r="I10281" s="50"/>
      <c r="J10281" s="50"/>
    </row>
    <row r="10282" spans="1:10" s="43" customFormat="1" x14ac:dyDescent="0.2">
      <c r="A10282" s="1"/>
      <c r="E10282" s="2"/>
      <c r="F10282" s="3"/>
      <c r="G10282" s="2"/>
      <c r="H10282" s="50"/>
      <c r="I10282" s="50"/>
      <c r="J10282" s="50"/>
    </row>
    <row r="10283" spans="1:10" s="43" customFormat="1" x14ac:dyDescent="0.2">
      <c r="A10283" s="1"/>
      <c r="E10283" s="2"/>
      <c r="F10283" s="3"/>
      <c r="G10283" s="2"/>
      <c r="H10283" s="50"/>
      <c r="I10283" s="50"/>
      <c r="J10283" s="50"/>
    </row>
    <row r="10284" spans="1:10" s="43" customFormat="1" x14ac:dyDescent="0.2">
      <c r="A10284" s="1"/>
      <c r="E10284" s="2"/>
      <c r="F10284" s="3"/>
      <c r="G10284" s="2"/>
      <c r="H10284" s="50"/>
      <c r="I10284" s="50"/>
      <c r="J10284" s="50"/>
    </row>
    <row r="10285" spans="1:10" s="43" customFormat="1" x14ac:dyDescent="0.2">
      <c r="A10285" s="1"/>
      <c r="E10285" s="2"/>
      <c r="F10285" s="3"/>
      <c r="G10285" s="2"/>
      <c r="H10285" s="50"/>
      <c r="I10285" s="50"/>
      <c r="J10285" s="50"/>
    </row>
    <row r="10286" spans="1:10" s="43" customFormat="1" x14ac:dyDescent="0.2">
      <c r="A10286" s="1"/>
      <c r="E10286" s="2"/>
      <c r="F10286" s="3"/>
      <c r="G10286" s="2"/>
      <c r="H10286" s="50"/>
      <c r="I10286" s="50"/>
      <c r="J10286" s="50"/>
    </row>
    <row r="10287" spans="1:10" s="43" customFormat="1" x14ac:dyDescent="0.2">
      <c r="A10287" s="1"/>
      <c r="E10287" s="2"/>
      <c r="F10287" s="3"/>
      <c r="G10287" s="2"/>
      <c r="H10287" s="50"/>
      <c r="I10287" s="50"/>
      <c r="J10287" s="50"/>
    </row>
    <row r="10288" spans="1:10" s="43" customFormat="1" x14ac:dyDescent="0.2">
      <c r="A10288" s="1"/>
      <c r="E10288" s="2"/>
      <c r="F10288" s="3"/>
      <c r="G10288" s="2"/>
      <c r="H10288" s="50"/>
      <c r="I10288" s="50"/>
      <c r="J10288" s="50"/>
    </row>
    <row r="10289" spans="1:10" s="43" customFormat="1" x14ac:dyDescent="0.2">
      <c r="A10289" s="1"/>
      <c r="E10289" s="2"/>
      <c r="F10289" s="3"/>
      <c r="G10289" s="2"/>
      <c r="H10289" s="50"/>
      <c r="I10289" s="50"/>
      <c r="J10289" s="50"/>
    </row>
    <row r="10290" spans="1:10" s="43" customFormat="1" x14ac:dyDescent="0.2">
      <c r="A10290" s="1"/>
      <c r="E10290" s="2"/>
      <c r="F10290" s="3"/>
      <c r="G10290" s="2"/>
      <c r="H10290" s="50"/>
      <c r="I10290" s="50"/>
      <c r="J10290" s="50"/>
    </row>
    <row r="10291" spans="1:10" s="43" customFormat="1" x14ac:dyDescent="0.2">
      <c r="A10291" s="1"/>
      <c r="E10291" s="2"/>
      <c r="F10291" s="3"/>
      <c r="G10291" s="2"/>
      <c r="H10291" s="50"/>
      <c r="I10291" s="50"/>
      <c r="J10291" s="50"/>
    </row>
    <row r="10292" spans="1:10" s="43" customFormat="1" x14ac:dyDescent="0.2">
      <c r="A10292" s="1"/>
      <c r="E10292" s="2"/>
      <c r="F10292" s="3"/>
      <c r="G10292" s="2"/>
      <c r="H10292" s="50"/>
      <c r="I10292" s="50"/>
      <c r="J10292" s="50"/>
    </row>
    <row r="10293" spans="1:10" s="43" customFormat="1" x14ac:dyDescent="0.2">
      <c r="A10293" s="1"/>
      <c r="E10293" s="2"/>
      <c r="F10293" s="3"/>
      <c r="G10293" s="2"/>
      <c r="H10293" s="50"/>
      <c r="I10293" s="50"/>
      <c r="J10293" s="50"/>
    </row>
    <row r="10294" spans="1:10" s="43" customFormat="1" x14ac:dyDescent="0.2">
      <c r="A10294" s="1"/>
      <c r="E10294" s="2"/>
      <c r="F10294" s="3"/>
      <c r="G10294" s="2"/>
      <c r="H10294" s="50"/>
      <c r="I10294" s="50"/>
      <c r="J10294" s="50"/>
    </row>
    <row r="10295" spans="1:10" s="43" customFormat="1" x14ac:dyDescent="0.2">
      <c r="A10295" s="1"/>
      <c r="E10295" s="2"/>
      <c r="F10295" s="3"/>
      <c r="G10295" s="2"/>
      <c r="H10295" s="50"/>
      <c r="I10295" s="50"/>
      <c r="J10295" s="50"/>
    </row>
    <row r="10296" spans="1:10" s="43" customFormat="1" x14ac:dyDescent="0.2">
      <c r="A10296" s="1"/>
      <c r="E10296" s="2"/>
      <c r="F10296" s="3"/>
      <c r="G10296" s="2"/>
      <c r="H10296" s="50"/>
      <c r="I10296" s="50"/>
      <c r="J10296" s="50"/>
    </row>
    <row r="10297" spans="1:10" s="43" customFormat="1" x14ac:dyDescent="0.2">
      <c r="A10297" s="1"/>
      <c r="E10297" s="2"/>
      <c r="F10297" s="3"/>
      <c r="G10297" s="2"/>
      <c r="H10297" s="50"/>
      <c r="I10297" s="50"/>
      <c r="J10297" s="50"/>
    </row>
    <row r="10298" spans="1:10" s="43" customFormat="1" x14ac:dyDescent="0.2">
      <c r="A10298" s="1"/>
      <c r="E10298" s="2"/>
      <c r="F10298" s="3"/>
      <c r="G10298" s="2"/>
      <c r="H10298" s="50"/>
      <c r="I10298" s="50"/>
      <c r="J10298" s="50"/>
    </row>
    <row r="10299" spans="1:10" s="43" customFormat="1" x14ac:dyDescent="0.2">
      <c r="A10299" s="1"/>
      <c r="E10299" s="2"/>
      <c r="F10299" s="3"/>
      <c r="G10299" s="2"/>
      <c r="H10299" s="50"/>
      <c r="I10299" s="50"/>
      <c r="J10299" s="50"/>
    </row>
    <row r="10300" spans="1:10" s="43" customFormat="1" x14ac:dyDescent="0.2">
      <c r="A10300" s="1"/>
      <c r="E10300" s="2"/>
      <c r="F10300" s="3"/>
      <c r="G10300" s="2"/>
      <c r="H10300" s="50"/>
      <c r="I10300" s="50"/>
      <c r="J10300" s="50"/>
    </row>
    <row r="10301" spans="1:10" s="43" customFormat="1" x14ac:dyDescent="0.2">
      <c r="A10301" s="1"/>
      <c r="E10301" s="2"/>
      <c r="F10301" s="3"/>
      <c r="G10301" s="2"/>
      <c r="H10301" s="50"/>
      <c r="I10301" s="50"/>
      <c r="J10301" s="50"/>
    </row>
    <row r="10302" spans="1:10" s="43" customFormat="1" x14ac:dyDescent="0.2">
      <c r="A10302" s="1"/>
      <c r="E10302" s="2"/>
      <c r="F10302" s="3"/>
      <c r="G10302" s="2"/>
      <c r="H10302" s="50"/>
      <c r="I10302" s="50"/>
      <c r="J10302" s="50"/>
    </row>
    <row r="10303" spans="1:10" s="43" customFormat="1" x14ac:dyDescent="0.2">
      <c r="A10303" s="1"/>
      <c r="E10303" s="2"/>
      <c r="F10303" s="3"/>
      <c r="G10303" s="2"/>
      <c r="H10303" s="50"/>
      <c r="I10303" s="50"/>
      <c r="J10303" s="50"/>
    </row>
    <row r="10304" spans="1:10" s="43" customFormat="1" x14ac:dyDescent="0.2">
      <c r="A10304" s="1"/>
      <c r="E10304" s="2"/>
      <c r="F10304" s="3"/>
      <c r="G10304" s="2"/>
      <c r="H10304" s="50"/>
      <c r="I10304" s="50"/>
      <c r="J10304" s="50"/>
    </row>
    <row r="10305" spans="1:10" s="43" customFormat="1" x14ac:dyDescent="0.2">
      <c r="A10305" s="1"/>
      <c r="E10305" s="2"/>
      <c r="F10305" s="3"/>
      <c r="G10305" s="2"/>
      <c r="H10305" s="50"/>
      <c r="I10305" s="50"/>
      <c r="J10305" s="50"/>
    </row>
    <row r="10306" spans="1:10" s="43" customFormat="1" x14ac:dyDescent="0.2">
      <c r="A10306" s="1"/>
      <c r="E10306" s="2"/>
      <c r="F10306" s="3"/>
      <c r="G10306" s="2"/>
      <c r="H10306" s="50"/>
      <c r="I10306" s="50"/>
      <c r="J10306" s="50"/>
    </row>
    <row r="10307" spans="1:10" s="43" customFormat="1" x14ac:dyDescent="0.2">
      <c r="A10307" s="1"/>
      <c r="E10307" s="2"/>
      <c r="F10307" s="3"/>
      <c r="G10307" s="2"/>
      <c r="H10307" s="50"/>
      <c r="I10307" s="50"/>
      <c r="J10307" s="50"/>
    </row>
    <row r="10308" spans="1:10" s="43" customFormat="1" x14ac:dyDescent="0.2">
      <c r="A10308" s="1"/>
      <c r="E10308" s="2"/>
      <c r="F10308" s="3"/>
      <c r="G10308" s="2"/>
      <c r="H10308" s="50"/>
      <c r="I10308" s="50"/>
      <c r="J10308" s="50"/>
    </row>
    <row r="10309" spans="1:10" s="43" customFormat="1" x14ac:dyDescent="0.2">
      <c r="A10309" s="1"/>
      <c r="E10309" s="2"/>
      <c r="F10309" s="3"/>
      <c r="G10309" s="2"/>
      <c r="H10309" s="50"/>
      <c r="I10309" s="50"/>
      <c r="J10309" s="50"/>
    </row>
    <row r="10310" spans="1:10" s="43" customFormat="1" x14ac:dyDescent="0.2">
      <c r="A10310" s="1"/>
      <c r="E10310" s="2"/>
      <c r="F10310" s="3"/>
      <c r="G10310" s="2"/>
      <c r="H10310" s="50"/>
      <c r="I10310" s="50"/>
      <c r="J10310" s="50"/>
    </row>
    <row r="10311" spans="1:10" s="43" customFormat="1" x14ac:dyDescent="0.2">
      <c r="A10311" s="1"/>
      <c r="E10311" s="2"/>
      <c r="F10311" s="3"/>
      <c r="G10311" s="2"/>
      <c r="H10311" s="50"/>
      <c r="I10311" s="50"/>
      <c r="J10311" s="50"/>
    </row>
    <row r="10312" spans="1:10" s="43" customFormat="1" x14ac:dyDescent="0.2">
      <c r="A10312" s="1"/>
      <c r="E10312" s="2"/>
      <c r="F10312" s="3"/>
      <c r="G10312" s="2"/>
      <c r="H10312" s="50"/>
      <c r="I10312" s="50"/>
      <c r="J10312" s="50"/>
    </row>
    <row r="10313" spans="1:10" s="43" customFormat="1" x14ac:dyDescent="0.2">
      <c r="A10313" s="1"/>
      <c r="E10313" s="2"/>
      <c r="F10313" s="3"/>
      <c r="G10313" s="2"/>
      <c r="H10313" s="50"/>
      <c r="I10313" s="50"/>
      <c r="J10313" s="50"/>
    </row>
    <row r="10314" spans="1:10" s="43" customFormat="1" x14ac:dyDescent="0.2">
      <c r="A10314" s="1"/>
      <c r="E10314" s="2"/>
      <c r="F10314" s="3"/>
      <c r="G10314" s="2"/>
      <c r="H10314" s="50"/>
      <c r="I10314" s="50"/>
      <c r="J10314" s="50"/>
    </row>
    <row r="10315" spans="1:10" s="43" customFormat="1" x14ac:dyDescent="0.2">
      <c r="A10315" s="1"/>
      <c r="E10315" s="2"/>
      <c r="F10315" s="3"/>
      <c r="G10315" s="2"/>
      <c r="H10315" s="50"/>
      <c r="I10315" s="50"/>
      <c r="J10315" s="50"/>
    </row>
    <row r="10316" spans="1:10" s="43" customFormat="1" x14ac:dyDescent="0.2">
      <c r="A10316" s="1"/>
      <c r="E10316" s="2"/>
      <c r="F10316" s="3"/>
      <c r="G10316" s="2"/>
      <c r="H10316" s="50"/>
      <c r="I10316" s="50"/>
      <c r="J10316" s="50"/>
    </row>
    <row r="10317" spans="1:10" s="43" customFormat="1" x14ac:dyDescent="0.2">
      <c r="A10317" s="1"/>
      <c r="E10317" s="2"/>
      <c r="F10317" s="3"/>
      <c r="G10317" s="2"/>
      <c r="H10317" s="50"/>
      <c r="I10317" s="50"/>
      <c r="J10317" s="50"/>
    </row>
    <row r="10318" spans="1:10" s="43" customFormat="1" x14ac:dyDescent="0.2">
      <c r="A10318" s="1"/>
      <c r="E10318" s="2"/>
      <c r="F10318" s="3"/>
      <c r="G10318" s="2"/>
      <c r="H10318" s="50"/>
      <c r="I10318" s="50"/>
      <c r="J10318" s="50"/>
    </row>
    <row r="10319" spans="1:10" s="43" customFormat="1" x14ac:dyDescent="0.2">
      <c r="A10319" s="1"/>
      <c r="E10319" s="2"/>
      <c r="F10319" s="3"/>
      <c r="G10319" s="2"/>
      <c r="H10319" s="50"/>
      <c r="I10319" s="50"/>
      <c r="J10319" s="50"/>
    </row>
    <row r="10320" spans="1:10" s="43" customFormat="1" x14ac:dyDescent="0.2">
      <c r="A10320" s="1"/>
      <c r="E10320" s="2"/>
      <c r="F10320" s="3"/>
      <c r="G10320" s="2"/>
      <c r="H10320" s="50"/>
      <c r="I10320" s="50"/>
      <c r="J10320" s="50"/>
    </row>
    <row r="10321" spans="1:10" s="43" customFormat="1" x14ac:dyDescent="0.2">
      <c r="A10321" s="1"/>
      <c r="E10321" s="2"/>
      <c r="F10321" s="3"/>
      <c r="G10321" s="2"/>
      <c r="H10321" s="50"/>
      <c r="I10321" s="50"/>
      <c r="J10321" s="50"/>
    </row>
    <row r="10322" spans="1:10" s="43" customFormat="1" x14ac:dyDescent="0.2">
      <c r="A10322" s="1"/>
      <c r="E10322" s="2"/>
      <c r="F10322" s="3"/>
      <c r="G10322" s="2"/>
      <c r="H10322" s="50"/>
      <c r="I10322" s="50"/>
      <c r="J10322" s="50"/>
    </row>
    <row r="10323" spans="1:10" s="43" customFormat="1" x14ac:dyDescent="0.2">
      <c r="A10323" s="1"/>
      <c r="E10323" s="2"/>
      <c r="F10323" s="3"/>
      <c r="G10323" s="2"/>
      <c r="H10323" s="50"/>
      <c r="I10323" s="50"/>
      <c r="J10323" s="50"/>
    </row>
    <row r="10324" spans="1:10" s="43" customFormat="1" x14ac:dyDescent="0.2">
      <c r="A10324" s="1"/>
      <c r="E10324" s="2"/>
      <c r="F10324" s="3"/>
      <c r="G10324" s="2"/>
      <c r="H10324" s="50"/>
      <c r="I10324" s="50"/>
      <c r="J10324" s="50"/>
    </row>
    <row r="10325" spans="1:10" s="43" customFormat="1" x14ac:dyDescent="0.2">
      <c r="A10325" s="1"/>
      <c r="E10325" s="2"/>
      <c r="F10325" s="3"/>
      <c r="G10325" s="2"/>
      <c r="H10325" s="50"/>
      <c r="I10325" s="50"/>
      <c r="J10325" s="50"/>
    </row>
    <row r="10326" spans="1:10" s="43" customFormat="1" x14ac:dyDescent="0.2">
      <c r="A10326" s="1"/>
      <c r="E10326" s="2"/>
      <c r="F10326" s="3"/>
      <c r="G10326" s="2"/>
      <c r="H10326" s="50"/>
      <c r="I10326" s="50"/>
      <c r="J10326" s="50"/>
    </row>
    <row r="10327" spans="1:10" s="43" customFormat="1" x14ac:dyDescent="0.2">
      <c r="A10327" s="1"/>
      <c r="E10327" s="2"/>
      <c r="F10327" s="3"/>
      <c r="G10327" s="2"/>
      <c r="H10327" s="50"/>
      <c r="I10327" s="50"/>
      <c r="J10327" s="50"/>
    </row>
    <row r="10328" spans="1:10" s="43" customFormat="1" x14ac:dyDescent="0.2">
      <c r="A10328" s="1"/>
      <c r="E10328" s="2"/>
      <c r="F10328" s="3"/>
      <c r="G10328" s="2"/>
      <c r="H10328" s="50"/>
      <c r="I10328" s="50"/>
      <c r="J10328" s="50"/>
    </row>
    <row r="10329" spans="1:10" s="43" customFormat="1" x14ac:dyDescent="0.2">
      <c r="A10329" s="1"/>
      <c r="E10329" s="2"/>
      <c r="F10329" s="3"/>
      <c r="G10329" s="2"/>
      <c r="H10329" s="50"/>
      <c r="I10329" s="50"/>
      <c r="J10329" s="50"/>
    </row>
    <row r="10330" spans="1:10" s="43" customFormat="1" x14ac:dyDescent="0.2">
      <c r="A10330" s="1"/>
      <c r="E10330" s="2"/>
      <c r="F10330" s="3"/>
      <c r="G10330" s="2"/>
      <c r="H10330" s="50"/>
      <c r="I10330" s="50"/>
      <c r="J10330" s="50"/>
    </row>
    <row r="10331" spans="1:10" s="43" customFormat="1" x14ac:dyDescent="0.2">
      <c r="A10331" s="1"/>
      <c r="E10331" s="2"/>
      <c r="F10331" s="3"/>
      <c r="G10331" s="2"/>
      <c r="H10331" s="50"/>
      <c r="I10331" s="50"/>
      <c r="J10331" s="50"/>
    </row>
    <row r="10332" spans="1:10" s="43" customFormat="1" x14ac:dyDescent="0.2">
      <c r="A10332" s="1"/>
      <c r="E10332" s="2"/>
      <c r="F10332" s="3"/>
      <c r="G10332" s="2"/>
      <c r="H10332" s="50"/>
      <c r="I10332" s="50"/>
      <c r="J10332" s="50"/>
    </row>
    <row r="10333" spans="1:10" s="43" customFormat="1" x14ac:dyDescent="0.2">
      <c r="A10333" s="1"/>
      <c r="E10333" s="2"/>
      <c r="F10333" s="3"/>
      <c r="G10333" s="2"/>
      <c r="H10333" s="50"/>
      <c r="I10333" s="50"/>
      <c r="J10333" s="50"/>
    </row>
    <row r="10334" spans="1:10" s="43" customFormat="1" x14ac:dyDescent="0.2">
      <c r="A10334" s="1"/>
      <c r="E10334" s="2"/>
      <c r="F10334" s="3"/>
      <c r="G10334" s="2"/>
      <c r="H10334" s="50"/>
      <c r="I10334" s="50"/>
      <c r="J10334" s="50"/>
    </row>
    <row r="10335" spans="1:10" s="43" customFormat="1" x14ac:dyDescent="0.2">
      <c r="A10335" s="1"/>
      <c r="E10335" s="2"/>
      <c r="F10335" s="3"/>
      <c r="G10335" s="2"/>
      <c r="H10335" s="50"/>
      <c r="I10335" s="50"/>
      <c r="J10335" s="50"/>
    </row>
    <row r="10336" spans="1:10" s="43" customFormat="1" x14ac:dyDescent="0.2">
      <c r="A10336" s="1"/>
      <c r="E10336" s="2"/>
      <c r="F10336" s="3"/>
      <c r="G10336" s="2"/>
      <c r="H10336" s="50"/>
      <c r="I10336" s="50"/>
      <c r="J10336" s="50"/>
    </row>
    <row r="10337" spans="1:10" s="43" customFormat="1" x14ac:dyDescent="0.2">
      <c r="A10337" s="1"/>
      <c r="E10337" s="2"/>
      <c r="F10337" s="3"/>
      <c r="G10337" s="2"/>
      <c r="H10337" s="50"/>
      <c r="I10337" s="50"/>
      <c r="J10337" s="50"/>
    </row>
    <row r="10338" spans="1:10" s="43" customFormat="1" x14ac:dyDescent="0.2">
      <c r="A10338" s="1"/>
      <c r="E10338" s="2"/>
      <c r="F10338" s="3"/>
      <c r="G10338" s="2"/>
      <c r="H10338" s="50"/>
      <c r="I10338" s="50"/>
      <c r="J10338" s="50"/>
    </row>
    <row r="10339" spans="1:10" s="43" customFormat="1" x14ac:dyDescent="0.2">
      <c r="A10339" s="1"/>
      <c r="E10339" s="2"/>
      <c r="F10339" s="3"/>
      <c r="G10339" s="2"/>
      <c r="H10339" s="50"/>
      <c r="I10339" s="50"/>
      <c r="J10339" s="50"/>
    </row>
    <row r="10340" spans="1:10" s="43" customFormat="1" x14ac:dyDescent="0.2">
      <c r="A10340" s="1"/>
      <c r="E10340" s="2"/>
      <c r="F10340" s="3"/>
      <c r="G10340" s="2"/>
      <c r="H10340" s="50"/>
      <c r="I10340" s="50"/>
      <c r="J10340" s="50"/>
    </row>
    <row r="10341" spans="1:10" s="43" customFormat="1" x14ac:dyDescent="0.2">
      <c r="A10341" s="1"/>
      <c r="E10341" s="2"/>
      <c r="F10341" s="3"/>
      <c r="G10341" s="2"/>
      <c r="H10341" s="50"/>
      <c r="I10341" s="50"/>
      <c r="J10341" s="50"/>
    </row>
    <row r="10342" spans="1:10" s="43" customFormat="1" x14ac:dyDescent="0.2">
      <c r="A10342" s="1"/>
      <c r="E10342" s="2"/>
      <c r="F10342" s="3"/>
      <c r="G10342" s="2"/>
      <c r="H10342" s="50"/>
      <c r="I10342" s="50"/>
      <c r="J10342" s="50"/>
    </row>
    <row r="10343" spans="1:10" s="43" customFormat="1" x14ac:dyDescent="0.2">
      <c r="A10343" s="1"/>
      <c r="E10343" s="2"/>
      <c r="F10343" s="3"/>
      <c r="G10343" s="2"/>
      <c r="H10343" s="50"/>
      <c r="I10343" s="50"/>
      <c r="J10343" s="50"/>
    </row>
    <row r="10344" spans="1:10" s="43" customFormat="1" x14ac:dyDescent="0.2">
      <c r="A10344" s="1"/>
      <c r="E10344" s="2"/>
      <c r="F10344" s="3"/>
      <c r="G10344" s="2"/>
      <c r="H10344" s="50"/>
      <c r="I10344" s="50"/>
      <c r="J10344" s="50"/>
    </row>
    <row r="10345" spans="1:10" s="43" customFormat="1" x14ac:dyDescent="0.2">
      <c r="A10345" s="1"/>
      <c r="E10345" s="2"/>
      <c r="F10345" s="3"/>
      <c r="G10345" s="2"/>
      <c r="H10345" s="50"/>
      <c r="I10345" s="50"/>
      <c r="J10345" s="50"/>
    </row>
    <row r="10346" spans="1:10" s="43" customFormat="1" x14ac:dyDescent="0.2">
      <c r="A10346" s="1"/>
      <c r="E10346" s="2"/>
      <c r="F10346" s="3"/>
      <c r="G10346" s="2"/>
      <c r="H10346" s="50"/>
      <c r="I10346" s="50"/>
      <c r="J10346" s="50"/>
    </row>
    <row r="10347" spans="1:10" s="43" customFormat="1" x14ac:dyDescent="0.2">
      <c r="A10347" s="1"/>
      <c r="E10347" s="2"/>
      <c r="F10347" s="3"/>
      <c r="G10347" s="2"/>
      <c r="H10347" s="50"/>
      <c r="I10347" s="50"/>
      <c r="J10347" s="50"/>
    </row>
    <row r="10348" spans="1:10" s="43" customFormat="1" x14ac:dyDescent="0.2">
      <c r="A10348" s="1"/>
      <c r="E10348" s="2"/>
      <c r="F10348" s="3"/>
      <c r="G10348" s="2"/>
      <c r="H10348" s="50"/>
      <c r="I10348" s="50"/>
      <c r="J10348" s="50"/>
    </row>
    <row r="10349" spans="1:10" s="43" customFormat="1" x14ac:dyDescent="0.2">
      <c r="A10349" s="1"/>
      <c r="E10349" s="2"/>
      <c r="F10349" s="3"/>
      <c r="G10349" s="2"/>
      <c r="H10349" s="50"/>
      <c r="I10349" s="50"/>
      <c r="J10349" s="50"/>
    </row>
    <row r="10350" spans="1:10" s="43" customFormat="1" x14ac:dyDescent="0.2">
      <c r="A10350" s="1"/>
      <c r="E10350" s="2"/>
      <c r="F10350" s="3"/>
      <c r="G10350" s="2"/>
      <c r="H10350" s="50"/>
      <c r="I10350" s="50"/>
      <c r="J10350" s="50"/>
    </row>
    <row r="10351" spans="1:10" s="43" customFormat="1" x14ac:dyDescent="0.2">
      <c r="A10351" s="1"/>
      <c r="E10351" s="2"/>
      <c r="F10351" s="3"/>
      <c r="G10351" s="2"/>
      <c r="H10351" s="50"/>
      <c r="I10351" s="50"/>
      <c r="J10351" s="50"/>
    </row>
    <row r="10352" spans="1:10" s="43" customFormat="1" x14ac:dyDescent="0.2">
      <c r="A10352" s="1"/>
      <c r="E10352" s="2"/>
      <c r="F10352" s="3"/>
      <c r="G10352" s="2"/>
      <c r="H10352" s="50"/>
      <c r="I10352" s="50"/>
      <c r="J10352" s="50"/>
    </row>
    <row r="10353" spans="1:10" s="43" customFormat="1" x14ac:dyDescent="0.2">
      <c r="A10353" s="1"/>
      <c r="E10353" s="2"/>
      <c r="F10353" s="3"/>
      <c r="G10353" s="2"/>
      <c r="H10353" s="50"/>
      <c r="I10353" s="50"/>
      <c r="J10353" s="50"/>
    </row>
    <row r="10354" spans="1:10" s="43" customFormat="1" x14ac:dyDescent="0.2">
      <c r="A10354" s="1"/>
      <c r="E10354" s="2"/>
      <c r="F10354" s="3"/>
      <c r="G10354" s="2"/>
      <c r="H10354" s="50"/>
      <c r="I10354" s="50"/>
      <c r="J10354" s="50"/>
    </row>
    <row r="10355" spans="1:10" s="43" customFormat="1" x14ac:dyDescent="0.2">
      <c r="A10355" s="1"/>
      <c r="E10355" s="2"/>
      <c r="F10355" s="3"/>
      <c r="G10355" s="2"/>
      <c r="H10355" s="50"/>
      <c r="I10355" s="50"/>
      <c r="J10355" s="50"/>
    </row>
    <row r="10356" spans="1:10" s="43" customFormat="1" x14ac:dyDescent="0.2">
      <c r="A10356" s="1"/>
      <c r="E10356" s="2"/>
      <c r="F10356" s="3"/>
      <c r="G10356" s="2"/>
      <c r="H10356" s="50"/>
      <c r="I10356" s="50"/>
      <c r="J10356" s="50"/>
    </row>
    <row r="10357" spans="1:10" s="43" customFormat="1" x14ac:dyDescent="0.2">
      <c r="A10357" s="1"/>
      <c r="E10357" s="2"/>
      <c r="F10357" s="3"/>
      <c r="G10357" s="2"/>
      <c r="H10357" s="50"/>
      <c r="I10357" s="50"/>
      <c r="J10357" s="50"/>
    </row>
    <row r="10358" spans="1:10" s="43" customFormat="1" x14ac:dyDescent="0.2">
      <c r="A10358" s="1"/>
      <c r="E10358" s="2"/>
      <c r="F10358" s="3"/>
      <c r="G10358" s="2"/>
      <c r="H10358" s="50"/>
      <c r="I10358" s="50"/>
      <c r="J10358" s="50"/>
    </row>
    <row r="10359" spans="1:10" s="43" customFormat="1" x14ac:dyDescent="0.2">
      <c r="A10359" s="1"/>
      <c r="E10359" s="2"/>
      <c r="F10359" s="3"/>
      <c r="G10359" s="2"/>
      <c r="H10359" s="50"/>
      <c r="I10359" s="50"/>
      <c r="J10359" s="50"/>
    </row>
    <row r="10360" spans="1:10" s="43" customFormat="1" x14ac:dyDescent="0.2">
      <c r="A10360" s="1"/>
      <c r="E10360" s="2"/>
      <c r="F10360" s="3"/>
      <c r="G10360" s="2"/>
      <c r="H10360" s="50"/>
      <c r="I10360" s="50"/>
      <c r="J10360" s="50"/>
    </row>
    <row r="10361" spans="1:10" s="43" customFormat="1" x14ac:dyDescent="0.2">
      <c r="A10361" s="1"/>
      <c r="E10361" s="2"/>
      <c r="F10361" s="3"/>
      <c r="G10361" s="2"/>
      <c r="H10361" s="50"/>
      <c r="I10361" s="50"/>
      <c r="J10361" s="50"/>
    </row>
    <row r="10362" spans="1:10" s="43" customFormat="1" x14ac:dyDescent="0.2">
      <c r="A10362" s="1"/>
      <c r="E10362" s="2"/>
      <c r="F10362" s="3"/>
      <c r="G10362" s="2"/>
      <c r="H10362" s="50"/>
      <c r="I10362" s="50"/>
      <c r="J10362" s="50"/>
    </row>
    <row r="10363" spans="1:10" s="43" customFormat="1" x14ac:dyDescent="0.2">
      <c r="A10363" s="1"/>
      <c r="E10363" s="2"/>
      <c r="F10363" s="3"/>
      <c r="G10363" s="2"/>
      <c r="H10363" s="50"/>
      <c r="I10363" s="50"/>
      <c r="J10363" s="50"/>
    </row>
    <row r="10364" spans="1:10" s="43" customFormat="1" x14ac:dyDescent="0.2">
      <c r="A10364" s="1"/>
      <c r="E10364" s="2"/>
      <c r="F10364" s="3"/>
      <c r="G10364" s="2"/>
      <c r="H10364" s="50"/>
      <c r="I10364" s="50"/>
      <c r="J10364" s="50"/>
    </row>
    <row r="10365" spans="1:10" s="43" customFormat="1" x14ac:dyDescent="0.2">
      <c r="A10365" s="1"/>
      <c r="E10365" s="2"/>
      <c r="F10365" s="3"/>
      <c r="G10365" s="2"/>
      <c r="H10365" s="50"/>
      <c r="I10365" s="50"/>
      <c r="J10365" s="50"/>
    </row>
    <row r="10366" spans="1:10" s="43" customFormat="1" x14ac:dyDescent="0.2">
      <c r="A10366" s="1"/>
      <c r="E10366" s="2"/>
      <c r="F10366" s="3"/>
      <c r="G10366" s="2"/>
      <c r="H10366" s="50"/>
      <c r="I10366" s="50"/>
      <c r="J10366" s="50"/>
    </row>
    <row r="10367" spans="1:10" s="43" customFormat="1" x14ac:dyDescent="0.2">
      <c r="A10367" s="1"/>
      <c r="E10367" s="2"/>
      <c r="F10367" s="3"/>
      <c r="G10367" s="2"/>
      <c r="H10367" s="50"/>
      <c r="I10367" s="50"/>
      <c r="J10367" s="50"/>
    </row>
    <row r="10368" spans="1:10" s="43" customFormat="1" x14ac:dyDescent="0.2">
      <c r="A10368" s="1"/>
      <c r="E10368" s="2"/>
      <c r="F10368" s="3"/>
      <c r="G10368" s="2"/>
      <c r="H10368" s="50"/>
      <c r="I10368" s="50"/>
      <c r="J10368" s="50"/>
    </row>
    <row r="10369" spans="1:10" s="43" customFormat="1" x14ac:dyDescent="0.2">
      <c r="A10369" s="1"/>
      <c r="E10369" s="2"/>
      <c r="F10369" s="3"/>
      <c r="G10369" s="2"/>
      <c r="H10369" s="50"/>
      <c r="I10369" s="50"/>
      <c r="J10369" s="50"/>
    </row>
    <row r="10370" spans="1:10" s="43" customFormat="1" x14ac:dyDescent="0.2">
      <c r="A10370" s="1"/>
      <c r="E10370" s="2"/>
      <c r="F10370" s="3"/>
      <c r="G10370" s="2"/>
      <c r="H10370" s="50"/>
      <c r="I10370" s="50"/>
      <c r="J10370" s="50"/>
    </row>
    <row r="10371" spans="1:10" s="43" customFormat="1" x14ac:dyDescent="0.2">
      <c r="A10371" s="1"/>
      <c r="E10371" s="2"/>
      <c r="F10371" s="3"/>
      <c r="G10371" s="2"/>
      <c r="H10371" s="50"/>
      <c r="I10371" s="50"/>
      <c r="J10371" s="50"/>
    </row>
    <row r="10372" spans="1:10" s="43" customFormat="1" x14ac:dyDescent="0.2">
      <c r="A10372" s="1"/>
      <c r="E10372" s="2"/>
      <c r="F10372" s="3"/>
      <c r="G10372" s="2"/>
      <c r="H10372" s="50"/>
      <c r="I10372" s="50"/>
      <c r="J10372" s="50"/>
    </row>
    <row r="10373" spans="1:10" s="43" customFormat="1" x14ac:dyDescent="0.2">
      <c r="A10373" s="1"/>
      <c r="E10373" s="2"/>
      <c r="F10373" s="3"/>
      <c r="G10373" s="2"/>
      <c r="H10373" s="50"/>
      <c r="I10373" s="50"/>
      <c r="J10373" s="50"/>
    </row>
    <row r="10374" spans="1:10" s="43" customFormat="1" x14ac:dyDescent="0.2">
      <c r="A10374" s="1"/>
      <c r="E10374" s="2"/>
      <c r="F10374" s="3"/>
      <c r="G10374" s="2"/>
      <c r="H10374" s="50"/>
      <c r="I10374" s="50"/>
      <c r="J10374" s="50"/>
    </row>
    <row r="10375" spans="1:10" s="43" customFormat="1" x14ac:dyDescent="0.2">
      <c r="A10375" s="1"/>
      <c r="E10375" s="2"/>
      <c r="F10375" s="3"/>
      <c r="G10375" s="2"/>
      <c r="H10375" s="50"/>
      <c r="I10375" s="50"/>
      <c r="J10375" s="50"/>
    </row>
    <row r="10376" spans="1:10" s="43" customFormat="1" x14ac:dyDescent="0.2">
      <c r="A10376" s="1"/>
      <c r="E10376" s="2"/>
      <c r="F10376" s="3"/>
      <c r="G10376" s="2"/>
      <c r="H10376" s="50"/>
      <c r="I10376" s="50"/>
      <c r="J10376" s="50"/>
    </row>
    <row r="10377" spans="1:10" s="43" customFormat="1" x14ac:dyDescent="0.2">
      <c r="A10377" s="1"/>
      <c r="E10377" s="2"/>
      <c r="F10377" s="3"/>
      <c r="G10377" s="2"/>
      <c r="H10377" s="50"/>
      <c r="I10377" s="50"/>
      <c r="J10377" s="50"/>
    </row>
    <row r="10378" spans="1:10" s="43" customFormat="1" x14ac:dyDescent="0.2">
      <c r="A10378" s="1"/>
      <c r="E10378" s="2"/>
      <c r="F10378" s="3"/>
      <c r="G10378" s="2"/>
      <c r="H10378" s="50"/>
      <c r="I10378" s="50"/>
      <c r="J10378" s="50"/>
    </row>
    <row r="10379" spans="1:10" s="43" customFormat="1" x14ac:dyDescent="0.2">
      <c r="A10379" s="1"/>
      <c r="E10379" s="2"/>
      <c r="F10379" s="3"/>
      <c r="G10379" s="2"/>
      <c r="H10379" s="50"/>
      <c r="I10379" s="50"/>
      <c r="J10379" s="50"/>
    </row>
    <row r="10380" spans="1:10" s="43" customFormat="1" x14ac:dyDescent="0.2">
      <c r="A10380" s="1"/>
      <c r="E10380" s="2"/>
      <c r="F10380" s="3"/>
      <c r="G10380" s="2"/>
      <c r="H10380" s="50"/>
      <c r="I10380" s="50"/>
      <c r="J10380" s="50"/>
    </row>
    <row r="10381" spans="1:10" s="43" customFormat="1" x14ac:dyDescent="0.2">
      <c r="A10381" s="1"/>
      <c r="E10381" s="2"/>
      <c r="F10381" s="3"/>
      <c r="G10381" s="2"/>
      <c r="H10381" s="50"/>
      <c r="I10381" s="50"/>
      <c r="J10381" s="50"/>
    </row>
    <row r="10382" spans="1:10" s="43" customFormat="1" x14ac:dyDescent="0.2">
      <c r="A10382" s="1"/>
      <c r="E10382" s="2"/>
      <c r="F10382" s="3"/>
      <c r="G10382" s="2"/>
      <c r="H10382" s="50"/>
      <c r="I10382" s="50"/>
      <c r="J10382" s="50"/>
    </row>
    <row r="10383" spans="1:10" s="43" customFormat="1" x14ac:dyDescent="0.2">
      <c r="A10383" s="1"/>
      <c r="E10383" s="2"/>
      <c r="F10383" s="3"/>
      <c r="G10383" s="2"/>
      <c r="H10383" s="50"/>
      <c r="I10383" s="50"/>
      <c r="J10383" s="50"/>
    </row>
    <row r="10384" spans="1:10" s="43" customFormat="1" x14ac:dyDescent="0.2">
      <c r="A10384" s="1"/>
      <c r="E10384" s="2"/>
      <c r="F10384" s="3"/>
      <c r="G10384" s="2"/>
      <c r="H10384" s="50"/>
      <c r="I10384" s="50"/>
      <c r="J10384" s="50"/>
    </row>
    <row r="10385" spans="1:10" s="43" customFormat="1" x14ac:dyDescent="0.2">
      <c r="A10385" s="1"/>
      <c r="E10385" s="2"/>
      <c r="F10385" s="3"/>
      <c r="G10385" s="2"/>
      <c r="H10385" s="50"/>
      <c r="I10385" s="50"/>
      <c r="J10385" s="50"/>
    </row>
    <row r="10386" spans="1:10" s="43" customFormat="1" x14ac:dyDescent="0.2">
      <c r="A10386" s="1"/>
      <c r="E10386" s="2"/>
      <c r="F10386" s="3"/>
      <c r="G10386" s="2"/>
      <c r="H10386" s="50"/>
      <c r="I10386" s="50"/>
      <c r="J10386" s="50"/>
    </row>
    <row r="10387" spans="1:10" s="43" customFormat="1" x14ac:dyDescent="0.2">
      <c r="A10387" s="1"/>
      <c r="E10387" s="2"/>
      <c r="F10387" s="3"/>
      <c r="G10387" s="2"/>
      <c r="H10387" s="50"/>
      <c r="I10387" s="50"/>
      <c r="J10387" s="50"/>
    </row>
    <row r="10388" spans="1:10" s="43" customFormat="1" x14ac:dyDescent="0.2">
      <c r="A10388" s="1"/>
      <c r="E10388" s="2"/>
      <c r="F10388" s="3"/>
      <c r="G10388" s="2"/>
      <c r="H10388" s="50"/>
      <c r="I10388" s="50"/>
      <c r="J10388" s="50"/>
    </row>
    <row r="10389" spans="1:10" s="43" customFormat="1" x14ac:dyDescent="0.2">
      <c r="A10389" s="1"/>
      <c r="E10389" s="2"/>
      <c r="F10389" s="3"/>
      <c r="G10389" s="2"/>
      <c r="H10389" s="50"/>
      <c r="I10389" s="50"/>
      <c r="J10389" s="50"/>
    </row>
    <row r="10390" spans="1:10" s="43" customFormat="1" x14ac:dyDescent="0.2">
      <c r="A10390" s="1"/>
      <c r="E10390" s="2"/>
      <c r="F10390" s="3"/>
      <c r="G10390" s="2"/>
      <c r="H10390" s="50"/>
      <c r="I10390" s="50"/>
      <c r="J10390" s="50"/>
    </row>
    <row r="10391" spans="1:10" s="43" customFormat="1" x14ac:dyDescent="0.2">
      <c r="A10391" s="1"/>
      <c r="E10391" s="2"/>
      <c r="F10391" s="3"/>
      <c r="G10391" s="2"/>
      <c r="H10391" s="50"/>
      <c r="I10391" s="50"/>
      <c r="J10391" s="50"/>
    </row>
    <row r="10392" spans="1:10" s="43" customFormat="1" x14ac:dyDescent="0.2">
      <c r="A10392" s="1"/>
      <c r="E10392" s="2"/>
      <c r="F10392" s="3"/>
      <c r="G10392" s="2"/>
      <c r="H10392" s="50"/>
      <c r="I10392" s="50"/>
      <c r="J10392" s="50"/>
    </row>
    <row r="10393" spans="1:10" s="43" customFormat="1" x14ac:dyDescent="0.2">
      <c r="A10393" s="1"/>
      <c r="E10393" s="2"/>
      <c r="F10393" s="3"/>
      <c r="G10393" s="2"/>
      <c r="H10393" s="50"/>
      <c r="I10393" s="50"/>
      <c r="J10393" s="50"/>
    </row>
    <row r="10394" spans="1:10" s="43" customFormat="1" x14ac:dyDescent="0.2">
      <c r="A10394" s="1"/>
      <c r="E10394" s="2"/>
      <c r="F10394" s="3"/>
      <c r="G10394" s="2"/>
      <c r="H10394" s="50"/>
      <c r="I10394" s="50"/>
      <c r="J10394" s="50"/>
    </row>
    <row r="10395" spans="1:10" s="43" customFormat="1" x14ac:dyDescent="0.2">
      <c r="A10395" s="1"/>
      <c r="E10395" s="2"/>
      <c r="F10395" s="3"/>
      <c r="G10395" s="2"/>
      <c r="H10395" s="50"/>
      <c r="I10395" s="50"/>
      <c r="J10395" s="50"/>
    </row>
    <row r="10396" spans="1:10" s="43" customFormat="1" x14ac:dyDescent="0.2">
      <c r="A10396" s="1"/>
      <c r="E10396" s="2"/>
      <c r="F10396" s="3"/>
      <c r="G10396" s="2"/>
      <c r="H10396" s="50"/>
      <c r="I10396" s="50"/>
      <c r="J10396" s="50"/>
    </row>
    <row r="10397" spans="1:10" s="43" customFormat="1" x14ac:dyDescent="0.2">
      <c r="A10397" s="1"/>
      <c r="E10397" s="2"/>
      <c r="F10397" s="3"/>
      <c r="G10397" s="2"/>
      <c r="H10397" s="50"/>
      <c r="I10397" s="50"/>
      <c r="J10397" s="50"/>
    </row>
    <row r="10398" spans="1:10" s="43" customFormat="1" x14ac:dyDescent="0.2">
      <c r="A10398" s="1"/>
      <c r="E10398" s="2"/>
      <c r="F10398" s="3"/>
      <c r="G10398" s="2"/>
      <c r="H10398" s="50"/>
      <c r="I10398" s="50"/>
      <c r="J10398" s="50"/>
    </row>
    <row r="10399" spans="1:10" s="43" customFormat="1" x14ac:dyDescent="0.2">
      <c r="A10399" s="1"/>
      <c r="E10399" s="2"/>
      <c r="F10399" s="3"/>
      <c r="G10399" s="2"/>
      <c r="H10399" s="50"/>
      <c r="I10399" s="50"/>
      <c r="J10399" s="50"/>
    </row>
    <row r="10400" spans="1:10" s="43" customFormat="1" x14ac:dyDescent="0.2">
      <c r="A10400" s="1"/>
      <c r="E10400" s="2"/>
      <c r="F10400" s="3"/>
      <c r="G10400" s="2"/>
      <c r="H10400" s="50"/>
      <c r="I10400" s="50"/>
      <c r="J10400" s="50"/>
    </row>
    <row r="10401" spans="1:10" s="43" customFormat="1" x14ac:dyDescent="0.2">
      <c r="A10401" s="1"/>
      <c r="E10401" s="2"/>
      <c r="F10401" s="3"/>
      <c r="G10401" s="2"/>
      <c r="H10401" s="50"/>
      <c r="I10401" s="50"/>
      <c r="J10401" s="50"/>
    </row>
    <row r="10402" spans="1:10" s="43" customFormat="1" x14ac:dyDescent="0.2">
      <c r="A10402" s="1"/>
      <c r="E10402" s="2"/>
      <c r="F10402" s="3"/>
      <c r="G10402" s="2"/>
      <c r="H10402" s="50"/>
      <c r="I10402" s="50"/>
      <c r="J10402" s="50"/>
    </row>
    <row r="10403" spans="1:10" s="43" customFormat="1" x14ac:dyDescent="0.2">
      <c r="A10403" s="1"/>
      <c r="E10403" s="2"/>
      <c r="F10403" s="3"/>
      <c r="G10403" s="2"/>
      <c r="H10403" s="50"/>
      <c r="I10403" s="50"/>
      <c r="J10403" s="50"/>
    </row>
    <row r="10404" spans="1:10" s="43" customFormat="1" x14ac:dyDescent="0.2">
      <c r="A10404" s="1"/>
      <c r="E10404" s="2"/>
      <c r="F10404" s="3"/>
      <c r="G10404" s="2"/>
      <c r="H10404" s="50"/>
      <c r="I10404" s="50"/>
      <c r="J10404" s="50"/>
    </row>
    <row r="10405" spans="1:10" s="43" customFormat="1" x14ac:dyDescent="0.2">
      <c r="A10405" s="1"/>
      <c r="E10405" s="2"/>
      <c r="F10405" s="3"/>
      <c r="G10405" s="2"/>
      <c r="H10405" s="50"/>
      <c r="I10405" s="50"/>
      <c r="J10405" s="50"/>
    </row>
    <row r="10406" spans="1:10" s="43" customFormat="1" x14ac:dyDescent="0.2">
      <c r="A10406" s="1"/>
      <c r="E10406" s="2"/>
      <c r="F10406" s="3"/>
      <c r="G10406" s="2"/>
      <c r="H10406" s="50"/>
      <c r="I10406" s="50"/>
      <c r="J10406" s="50"/>
    </row>
    <row r="10407" spans="1:10" s="43" customFormat="1" x14ac:dyDescent="0.2">
      <c r="A10407" s="1"/>
      <c r="E10407" s="2"/>
      <c r="F10407" s="3"/>
      <c r="G10407" s="2"/>
      <c r="H10407" s="50"/>
      <c r="I10407" s="50"/>
      <c r="J10407" s="50"/>
    </row>
    <row r="10408" spans="1:10" s="43" customFormat="1" x14ac:dyDescent="0.2">
      <c r="A10408" s="1"/>
      <c r="E10408" s="2"/>
      <c r="F10408" s="3"/>
      <c r="G10408" s="2"/>
      <c r="H10408" s="50"/>
      <c r="I10408" s="50"/>
      <c r="J10408" s="50"/>
    </row>
    <row r="10409" spans="1:10" s="43" customFormat="1" x14ac:dyDescent="0.2">
      <c r="A10409" s="1"/>
      <c r="E10409" s="2"/>
      <c r="F10409" s="3"/>
      <c r="G10409" s="2"/>
      <c r="H10409" s="50"/>
      <c r="I10409" s="50"/>
      <c r="J10409" s="50"/>
    </row>
    <row r="10410" spans="1:10" s="43" customFormat="1" x14ac:dyDescent="0.2">
      <c r="A10410" s="1"/>
      <c r="E10410" s="2"/>
      <c r="F10410" s="3"/>
      <c r="G10410" s="2"/>
      <c r="H10410" s="50"/>
      <c r="I10410" s="50"/>
      <c r="J10410" s="50"/>
    </row>
    <row r="10411" spans="1:10" s="43" customFormat="1" x14ac:dyDescent="0.2">
      <c r="A10411" s="1"/>
      <c r="E10411" s="2"/>
      <c r="F10411" s="3"/>
      <c r="G10411" s="2"/>
      <c r="H10411" s="50"/>
      <c r="I10411" s="50"/>
      <c r="J10411" s="50"/>
    </row>
    <row r="10412" spans="1:10" s="43" customFormat="1" x14ac:dyDescent="0.2">
      <c r="A10412" s="1"/>
      <c r="E10412" s="2"/>
      <c r="F10412" s="3"/>
      <c r="G10412" s="2"/>
      <c r="H10412" s="50"/>
      <c r="I10412" s="50"/>
      <c r="J10412" s="50"/>
    </row>
    <row r="10413" spans="1:10" s="43" customFormat="1" x14ac:dyDescent="0.2">
      <c r="A10413" s="1"/>
      <c r="E10413" s="2"/>
      <c r="F10413" s="3"/>
      <c r="G10413" s="2"/>
      <c r="H10413" s="50"/>
      <c r="I10413" s="50"/>
      <c r="J10413" s="50"/>
    </row>
    <row r="10414" spans="1:10" s="43" customFormat="1" x14ac:dyDescent="0.2">
      <c r="A10414" s="1"/>
      <c r="E10414" s="2"/>
      <c r="F10414" s="3"/>
      <c r="G10414" s="2"/>
      <c r="H10414" s="50"/>
      <c r="I10414" s="50"/>
      <c r="J10414" s="50"/>
    </row>
    <row r="10415" spans="1:10" s="43" customFormat="1" x14ac:dyDescent="0.2">
      <c r="A10415" s="1"/>
      <c r="E10415" s="2"/>
      <c r="F10415" s="3"/>
      <c r="G10415" s="2"/>
      <c r="H10415" s="50"/>
      <c r="I10415" s="50"/>
      <c r="J10415" s="50"/>
    </row>
    <row r="10416" spans="1:10" s="43" customFormat="1" x14ac:dyDescent="0.2">
      <c r="A10416" s="1"/>
      <c r="E10416" s="2"/>
      <c r="F10416" s="3"/>
      <c r="G10416" s="2"/>
      <c r="H10416" s="50"/>
      <c r="I10416" s="50"/>
      <c r="J10416" s="50"/>
    </row>
    <row r="10417" spans="1:10" s="43" customFormat="1" x14ac:dyDescent="0.2">
      <c r="A10417" s="1"/>
      <c r="E10417" s="2"/>
      <c r="F10417" s="3"/>
      <c r="G10417" s="2"/>
      <c r="H10417" s="50"/>
      <c r="I10417" s="50"/>
      <c r="J10417" s="50"/>
    </row>
    <row r="10418" spans="1:10" s="43" customFormat="1" x14ac:dyDescent="0.2">
      <c r="A10418" s="1"/>
      <c r="E10418" s="2"/>
      <c r="F10418" s="3"/>
      <c r="G10418" s="2"/>
      <c r="H10418" s="50"/>
      <c r="I10418" s="50"/>
      <c r="J10418" s="50"/>
    </row>
    <row r="10419" spans="1:10" s="43" customFormat="1" x14ac:dyDescent="0.2">
      <c r="A10419" s="1"/>
      <c r="E10419" s="2"/>
      <c r="F10419" s="3"/>
      <c r="G10419" s="2"/>
      <c r="H10419" s="50"/>
      <c r="I10419" s="50"/>
      <c r="J10419" s="50"/>
    </row>
    <row r="10420" spans="1:10" s="43" customFormat="1" x14ac:dyDescent="0.2">
      <c r="A10420" s="1"/>
      <c r="E10420" s="2"/>
      <c r="F10420" s="3"/>
      <c r="G10420" s="2"/>
      <c r="H10420" s="50"/>
      <c r="I10420" s="50"/>
      <c r="J10420" s="50"/>
    </row>
    <row r="10421" spans="1:10" s="43" customFormat="1" x14ac:dyDescent="0.2">
      <c r="A10421" s="1"/>
      <c r="E10421" s="2"/>
      <c r="F10421" s="3"/>
      <c r="G10421" s="2"/>
      <c r="H10421" s="50"/>
      <c r="I10421" s="50"/>
      <c r="J10421" s="50"/>
    </row>
    <row r="10422" spans="1:10" s="43" customFormat="1" x14ac:dyDescent="0.2">
      <c r="A10422" s="1"/>
      <c r="E10422" s="2"/>
      <c r="F10422" s="3"/>
      <c r="G10422" s="2"/>
      <c r="H10422" s="50"/>
      <c r="I10422" s="50"/>
      <c r="J10422" s="50"/>
    </row>
    <row r="10423" spans="1:10" s="43" customFormat="1" x14ac:dyDescent="0.2">
      <c r="A10423" s="1"/>
      <c r="E10423" s="2"/>
      <c r="F10423" s="3"/>
      <c r="G10423" s="2"/>
      <c r="H10423" s="50"/>
      <c r="I10423" s="50"/>
      <c r="J10423" s="50"/>
    </row>
    <row r="10424" spans="1:10" s="43" customFormat="1" x14ac:dyDescent="0.2">
      <c r="A10424" s="1"/>
      <c r="E10424" s="2"/>
      <c r="F10424" s="3"/>
      <c r="G10424" s="2"/>
      <c r="H10424" s="50"/>
      <c r="I10424" s="50"/>
      <c r="J10424" s="50"/>
    </row>
    <row r="10425" spans="1:10" s="43" customFormat="1" x14ac:dyDescent="0.2">
      <c r="A10425" s="1"/>
      <c r="E10425" s="2"/>
      <c r="F10425" s="3"/>
      <c r="G10425" s="2"/>
      <c r="H10425" s="50"/>
      <c r="I10425" s="50"/>
      <c r="J10425" s="50"/>
    </row>
    <row r="10426" spans="1:10" s="43" customFormat="1" x14ac:dyDescent="0.2">
      <c r="A10426" s="1"/>
      <c r="E10426" s="2"/>
      <c r="F10426" s="3"/>
      <c r="G10426" s="2"/>
      <c r="H10426" s="50"/>
      <c r="I10426" s="50"/>
      <c r="J10426" s="50"/>
    </row>
    <row r="10427" spans="1:10" s="43" customFormat="1" x14ac:dyDescent="0.2">
      <c r="A10427" s="1"/>
      <c r="E10427" s="2"/>
      <c r="F10427" s="3"/>
      <c r="G10427" s="2"/>
      <c r="H10427" s="50"/>
      <c r="I10427" s="50"/>
      <c r="J10427" s="50"/>
    </row>
    <row r="10428" spans="1:10" s="43" customFormat="1" x14ac:dyDescent="0.2">
      <c r="A10428" s="1"/>
      <c r="E10428" s="2"/>
      <c r="F10428" s="3"/>
      <c r="G10428" s="2"/>
      <c r="H10428" s="50"/>
      <c r="I10428" s="50"/>
      <c r="J10428" s="50"/>
    </row>
    <row r="10429" spans="1:10" s="43" customFormat="1" x14ac:dyDescent="0.2">
      <c r="A10429" s="1"/>
      <c r="E10429" s="2"/>
      <c r="F10429" s="3"/>
      <c r="G10429" s="2"/>
      <c r="H10429" s="50"/>
      <c r="I10429" s="50"/>
      <c r="J10429" s="50"/>
    </row>
    <row r="10430" spans="1:10" s="43" customFormat="1" x14ac:dyDescent="0.2">
      <c r="A10430" s="1"/>
      <c r="E10430" s="2"/>
      <c r="F10430" s="3"/>
      <c r="G10430" s="2"/>
      <c r="H10430" s="50"/>
      <c r="I10430" s="50"/>
      <c r="J10430" s="50"/>
    </row>
    <row r="10431" spans="1:10" s="43" customFormat="1" x14ac:dyDescent="0.2">
      <c r="A10431" s="1"/>
      <c r="E10431" s="2"/>
      <c r="F10431" s="3"/>
      <c r="G10431" s="2"/>
      <c r="H10431" s="50"/>
      <c r="I10431" s="50"/>
      <c r="J10431" s="50"/>
    </row>
    <row r="10432" spans="1:10" s="43" customFormat="1" x14ac:dyDescent="0.2">
      <c r="A10432" s="1"/>
      <c r="E10432" s="2"/>
      <c r="F10432" s="3"/>
      <c r="G10432" s="2"/>
      <c r="H10432" s="50"/>
      <c r="I10432" s="50"/>
      <c r="J10432" s="50"/>
    </row>
    <row r="10433" spans="1:10" s="43" customFormat="1" x14ac:dyDescent="0.2">
      <c r="A10433" s="1"/>
      <c r="E10433" s="2"/>
      <c r="F10433" s="3"/>
      <c r="G10433" s="2"/>
      <c r="H10433" s="50"/>
      <c r="I10433" s="50"/>
      <c r="J10433" s="50"/>
    </row>
    <row r="10434" spans="1:10" s="43" customFormat="1" x14ac:dyDescent="0.2">
      <c r="A10434" s="1"/>
      <c r="E10434" s="2"/>
      <c r="F10434" s="3"/>
      <c r="G10434" s="2"/>
      <c r="H10434" s="50"/>
      <c r="I10434" s="50"/>
      <c r="J10434" s="50"/>
    </row>
    <row r="10435" spans="1:10" s="43" customFormat="1" x14ac:dyDescent="0.2">
      <c r="A10435" s="1"/>
      <c r="E10435" s="2"/>
      <c r="F10435" s="3"/>
      <c r="G10435" s="2"/>
      <c r="H10435" s="50"/>
      <c r="I10435" s="50"/>
      <c r="J10435" s="50"/>
    </row>
    <row r="10436" spans="1:10" s="43" customFormat="1" x14ac:dyDescent="0.2">
      <c r="A10436" s="1"/>
      <c r="E10436" s="2"/>
      <c r="F10436" s="3"/>
      <c r="G10436" s="2"/>
      <c r="H10436" s="50"/>
      <c r="I10436" s="50"/>
      <c r="J10436" s="50"/>
    </row>
    <row r="10437" spans="1:10" s="43" customFormat="1" x14ac:dyDescent="0.2">
      <c r="A10437" s="1"/>
      <c r="E10437" s="2"/>
      <c r="F10437" s="3"/>
      <c r="G10437" s="2"/>
      <c r="H10437" s="50"/>
      <c r="I10437" s="50"/>
      <c r="J10437" s="50"/>
    </row>
    <row r="10438" spans="1:10" s="43" customFormat="1" x14ac:dyDescent="0.2">
      <c r="A10438" s="1"/>
      <c r="E10438" s="2"/>
      <c r="F10438" s="3"/>
      <c r="G10438" s="2"/>
      <c r="H10438" s="50"/>
      <c r="I10438" s="50"/>
      <c r="J10438" s="50"/>
    </row>
    <row r="10439" spans="1:10" s="43" customFormat="1" x14ac:dyDescent="0.2">
      <c r="A10439" s="1"/>
      <c r="E10439" s="2"/>
      <c r="F10439" s="3"/>
      <c r="G10439" s="2"/>
      <c r="H10439" s="50"/>
      <c r="I10439" s="50"/>
      <c r="J10439" s="50"/>
    </row>
    <row r="10440" spans="1:10" s="43" customFormat="1" x14ac:dyDescent="0.2">
      <c r="A10440" s="1"/>
      <c r="E10440" s="2"/>
      <c r="F10440" s="3"/>
      <c r="G10440" s="2"/>
      <c r="H10440" s="50"/>
      <c r="I10440" s="50"/>
      <c r="J10440" s="50"/>
    </row>
    <row r="10441" spans="1:10" s="43" customFormat="1" x14ac:dyDescent="0.2">
      <c r="A10441" s="1"/>
      <c r="E10441" s="2"/>
      <c r="F10441" s="3"/>
      <c r="G10441" s="2"/>
      <c r="H10441" s="50"/>
      <c r="I10441" s="50"/>
      <c r="J10441" s="50"/>
    </row>
    <row r="10442" spans="1:10" s="43" customFormat="1" x14ac:dyDescent="0.2">
      <c r="A10442" s="1"/>
      <c r="E10442" s="2"/>
      <c r="F10442" s="3"/>
      <c r="G10442" s="2"/>
      <c r="H10442" s="50"/>
      <c r="I10442" s="50"/>
      <c r="J10442" s="50"/>
    </row>
    <row r="10443" spans="1:10" s="43" customFormat="1" x14ac:dyDescent="0.2">
      <c r="A10443" s="1"/>
      <c r="E10443" s="2"/>
      <c r="F10443" s="3"/>
      <c r="G10443" s="2"/>
      <c r="H10443" s="50"/>
      <c r="I10443" s="50"/>
      <c r="J10443" s="50"/>
    </row>
    <row r="10444" spans="1:10" s="43" customFormat="1" x14ac:dyDescent="0.2">
      <c r="A10444" s="1"/>
      <c r="E10444" s="2"/>
      <c r="F10444" s="3"/>
      <c r="G10444" s="2"/>
      <c r="H10444" s="50"/>
      <c r="I10444" s="50"/>
      <c r="J10444" s="50"/>
    </row>
    <row r="10445" spans="1:10" s="43" customFormat="1" x14ac:dyDescent="0.2">
      <c r="A10445" s="1"/>
      <c r="E10445" s="2"/>
      <c r="F10445" s="3"/>
      <c r="G10445" s="2"/>
      <c r="H10445" s="50"/>
      <c r="I10445" s="50"/>
      <c r="J10445" s="50"/>
    </row>
    <row r="10446" spans="1:10" s="43" customFormat="1" x14ac:dyDescent="0.2">
      <c r="A10446" s="1"/>
      <c r="E10446" s="2"/>
      <c r="F10446" s="3"/>
      <c r="G10446" s="2"/>
      <c r="H10446" s="50"/>
      <c r="I10446" s="50"/>
      <c r="J10446" s="50"/>
    </row>
    <row r="10447" spans="1:10" s="43" customFormat="1" x14ac:dyDescent="0.2">
      <c r="A10447" s="1"/>
      <c r="E10447" s="2"/>
      <c r="F10447" s="3"/>
      <c r="G10447" s="2"/>
      <c r="H10447" s="50"/>
      <c r="I10447" s="50"/>
      <c r="J10447" s="50"/>
    </row>
    <row r="10448" spans="1:10" s="43" customFormat="1" x14ac:dyDescent="0.2">
      <c r="A10448" s="1"/>
      <c r="E10448" s="2"/>
      <c r="F10448" s="3"/>
      <c r="G10448" s="2"/>
      <c r="H10448" s="50"/>
      <c r="I10448" s="50"/>
      <c r="J10448" s="50"/>
    </row>
    <row r="10449" spans="1:10" s="43" customFormat="1" x14ac:dyDescent="0.2">
      <c r="A10449" s="1"/>
      <c r="E10449" s="2"/>
      <c r="F10449" s="3"/>
      <c r="G10449" s="2"/>
      <c r="H10449" s="50"/>
      <c r="I10449" s="50"/>
      <c r="J10449" s="50"/>
    </row>
    <row r="10450" spans="1:10" s="43" customFormat="1" x14ac:dyDescent="0.2">
      <c r="A10450" s="1"/>
      <c r="E10450" s="2"/>
      <c r="F10450" s="3"/>
      <c r="G10450" s="2"/>
      <c r="H10450" s="50"/>
      <c r="I10450" s="50"/>
      <c r="J10450" s="50"/>
    </row>
    <row r="10451" spans="1:10" s="43" customFormat="1" x14ac:dyDescent="0.2">
      <c r="A10451" s="1"/>
      <c r="E10451" s="2"/>
      <c r="F10451" s="3"/>
      <c r="G10451" s="2"/>
      <c r="H10451" s="50"/>
      <c r="I10451" s="50"/>
      <c r="J10451" s="50"/>
    </row>
    <row r="10452" spans="1:10" s="43" customFormat="1" x14ac:dyDescent="0.2">
      <c r="A10452" s="1"/>
      <c r="E10452" s="2"/>
      <c r="F10452" s="3"/>
      <c r="G10452" s="2"/>
      <c r="H10452" s="50"/>
      <c r="I10452" s="50"/>
      <c r="J10452" s="50"/>
    </row>
    <row r="10453" spans="1:10" s="43" customFormat="1" x14ac:dyDescent="0.2">
      <c r="A10453" s="1"/>
      <c r="E10453" s="2"/>
      <c r="F10453" s="3"/>
      <c r="G10453" s="2"/>
      <c r="H10453" s="50"/>
      <c r="I10453" s="50"/>
      <c r="J10453" s="50"/>
    </row>
    <row r="10454" spans="1:10" s="43" customFormat="1" x14ac:dyDescent="0.2">
      <c r="A10454" s="1"/>
      <c r="E10454" s="2"/>
      <c r="F10454" s="3"/>
      <c r="G10454" s="2"/>
      <c r="H10454" s="50"/>
      <c r="I10454" s="50"/>
      <c r="J10454" s="50"/>
    </row>
    <row r="10455" spans="1:10" s="43" customFormat="1" x14ac:dyDescent="0.2">
      <c r="A10455" s="1"/>
      <c r="E10455" s="2"/>
      <c r="F10455" s="3"/>
      <c r="G10455" s="2"/>
      <c r="H10455" s="50"/>
      <c r="I10455" s="50"/>
      <c r="J10455" s="50"/>
    </row>
    <row r="10456" spans="1:10" s="43" customFormat="1" x14ac:dyDescent="0.2">
      <c r="A10456" s="1"/>
      <c r="E10456" s="2"/>
      <c r="F10456" s="3"/>
      <c r="G10456" s="2"/>
      <c r="H10456" s="50"/>
      <c r="I10456" s="50"/>
      <c r="J10456" s="50"/>
    </row>
    <row r="10457" spans="1:10" s="43" customFormat="1" x14ac:dyDescent="0.2">
      <c r="A10457" s="1"/>
      <c r="E10457" s="2"/>
      <c r="F10457" s="3"/>
      <c r="G10457" s="2"/>
      <c r="H10457" s="50"/>
      <c r="I10457" s="50"/>
      <c r="J10457" s="50"/>
    </row>
    <row r="10458" spans="1:10" s="43" customFormat="1" x14ac:dyDescent="0.2">
      <c r="A10458" s="1"/>
      <c r="E10458" s="2"/>
      <c r="F10458" s="3"/>
      <c r="G10458" s="2"/>
      <c r="H10458" s="50"/>
      <c r="I10458" s="50"/>
      <c r="J10458" s="50"/>
    </row>
    <row r="10459" spans="1:10" s="43" customFormat="1" x14ac:dyDescent="0.2">
      <c r="A10459" s="1"/>
      <c r="E10459" s="2"/>
      <c r="F10459" s="3"/>
      <c r="G10459" s="2"/>
      <c r="H10459" s="50"/>
      <c r="I10459" s="50"/>
      <c r="J10459" s="50"/>
    </row>
    <row r="10460" spans="1:10" s="43" customFormat="1" x14ac:dyDescent="0.2">
      <c r="A10460" s="1"/>
      <c r="E10460" s="2"/>
      <c r="F10460" s="3"/>
      <c r="G10460" s="2"/>
      <c r="H10460" s="50"/>
      <c r="I10460" s="50"/>
      <c r="J10460" s="50"/>
    </row>
    <row r="10461" spans="1:10" s="43" customFormat="1" x14ac:dyDescent="0.2">
      <c r="A10461" s="1"/>
      <c r="E10461" s="2"/>
      <c r="F10461" s="3"/>
      <c r="G10461" s="2"/>
      <c r="H10461" s="50"/>
      <c r="I10461" s="50"/>
      <c r="J10461" s="50"/>
    </row>
    <row r="10462" spans="1:10" s="43" customFormat="1" x14ac:dyDescent="0.2">
      <c r="A10462" s="1"/>
      <c r="E10462" s="2"/>
      <c r="F10462" s="3"/>
      <c r="G10462" s="2"/>
      <c r="H10462" s="50"/>
      <c r="I10462" s="50"/>
      <c r="J10462" s="50"/>
    </row>
    <row r="10463" spans="1:10" s="43" customFormat="1" x14ac:dyDescent="0.2">
      <c r="A10463" s="1"/>
      <c r="E10463" s="2"/>
      <c r="F10463" s="3"/>
      <c r="G10463" s="2"/>
      <c r="H10463" s="50"/>
      <c r="I10463" s="50"/>
      <c r="J10463" s="50"/>
    </row>
    <row r="10464" spans="1:10" s="43" customFormat="1" x14ac:dyDescent="0.2">
      <c r="A10464" s="1"/>
      <c r="E10464" s="2"/>
      <c r="F10464" s="3"/>
      <c r="G10464" s="2"/>
      <c r="H10464" s="50"/>
      <c r="I10464" s="50"/>
      <c r="J10464" s="50"/>
    </row>
    <row r="10465" spans="1:10" s="43" customFormat="1" x14ac:dyDescent="0.2">
      <c r="A10465" s="1"/>
      <c r="E10465" s="2"/>
      <c r="F10465" s="3"/>
      <c r="G10465" s="2"/>
      <c r="H10465" s="50"/>
      <c r="I10465" s="50"/>
      <c r="J10465" s="50"/>
    </row>
    <row r="10466" spans="1:10" s="43" customFormat="1" x14ac:dyDescent="0.2">
      <c r="A10466" s="1"/>
      <c r="E10466" s="2"/>
      <c r="F10466" s="3"/>
      <c r="G10466" s="2"/>
      <c r="H10466" s="50"/>
      <c r="I10466" s="50"/>
      <c r="J10466" s="50"/>
    </row>
    <row r="10467" spans="1:10" s="43" customFormat="1" x14ac:dyDescent="0.2">
      <c r="A10467" s="1"/>
      <c r="E10467" s="2"/>
      <c r="F10467" s="3"/>
      <c r="G10467" s="2"/>
      <c r="H10467" s="50"/>
      <c r="I10467" s="50"/>
      <c r="J10467" s="50"/>
    </row>
    <row r="10468" spans="1:10" s="43" customFormat="1" x14ac:dyDescent="0.2">
      <c r="A10468" s="1"/>
      <c r="E10468" s="2"/>
      <c r="F10468" s="3"/>
      <c r="G10468" s="2"/>
      <c r="H10468" s="50"/>
      <c r="I10468" s="50"/>
      <c r="J10468" s="50"/>
    </row>
    <row r="10469" spans="1:10" s="43" customFormat="1" x14ac:dyDescent="0.2">
      <c r="A10469" s="1"/>
      <c r="E10469" s="2"/>
      <c r="F10469" s="3"/>
      <c r="G10469" s="2"/>
      <c r="H10469" s="50"/>
      <c r="I10469" s="50"/>
      <c r="J10469" s="50"/>
    </row>
    <row r="10470" spans="1:10" s="43" customFormat="1" x14ac:dyDescent="0.2">
      <c r="A10470" s="1"/>
      <c r="E10470" s="2"/>
      <c r="F10470" s="3"/>
      <c r="G10470" s="2"/>
      <c r="H10470" s="50"/>
      <c r="I10470" s="50"/>
      <c r="J10470" s="50"/>
    </row>
    <row r="10471" spans="1:10" s="43" customFormat="1" x14ac:dyDescent="0.2">
      <c r="A10471" s="1"/>
      <c r="E10471" s="2"/>
      <c r="F10471" s="3"/>
      <c r="G10471" s="2"/>
      <c r="H10471" s="50"/>
      <c r="I10471" s="50"/>
      <c r="J10471" s="50"/>
    </row>
    <row r="10472" spans="1:10" s="43" customFormat="1" x14ac:dyDescent="0.2">
      <c r="A10472" s="1"/>
      <c r="E10472" s="2"/>
      <c r="F10472" s="3"/>
      <c r="G10472" s="2"/>
      <c r="H10472" s="50"/>
      <c r="I10472" s="50"/>
      <c r="J10472" s="50"/>
    </row>
    <row r="10473" spans="1:10" s="43" customFormat="1" x14ac:dyDescent="0.2">
      <c r="A10473" s="1"/>
      <c r="E10473" s="2"/>
      <c r="F10473" s="3"/>
      <c r="G10473" s="2"/>
      <c r="H10473" s="50"/>
      <c r="I10473" s="50"/>
      <c r="J10473" s="50"/>
    </row>
    <row r="10474" spans="1:10" s="43" customFormat="1" x14ac:dyDescent="0.2">
      <c r="A10474" s="1"/>
      <c r="E10474" s="2"/>
      <c r="F10474" s="3"/>
      <c r="G10474" s="2"/>
      <c r="H10474" s="50"/>
      <c r="I10474" s="50"/>
      <c r="J10474" s="50"/>
    </row>
    <row r="10475" spans="1:10" s="43" customFormat="1" x14ac:dyDescent="0.2">
      <c r="A10475" s="1"/>
      <c r="E10475" s="2"/>
      <c r="F10475" s="3"/>
      <c r="G10475" s="2"/>
      <c r="H10475" s="50"/>
      <c r="I10475" s="50"/>
      <c r="J10475" s="50"/>
    </row>
    <row r="10476" spans="1:10" s="43" customFormat="1" x14ac:dyDescent="0.2">
      <c r="A10476" s="1"/>
      <c r="E10476" s="2"/>
      <c r="F10476" s="3"/>
      <c r="G10476" s="2"/>
      <c r="H10476" s="50"/>
      <c r="I10476" s="50"/>
      <c r="J10476" s="50"/>
    </row>
    <row r="10477" spans="1:10" s="43" customFormat="1" x14ac:dyDescent="0.2">
      <c r="A10477" s="1"/>
      <c r="E10477" s="2"/>
      <c r="F10477" s="3"/>
      <c r="G10477" s="2"/>
      <c r="H10477" s="50"/>
      <c r="I10477" s="50"/>
      <c r="J10477" s="50"/>
    </row>
    <row r="10478" spans="1:10" s="43" customFormat="1" x14ac:dyDescent="0.2">
      <c r="A10478" s="1"/>
      <c r="E10478" s="2"/>
      <c r="F10478" s="3"/>
      <c r="G10478" s="2"/>
      <c r="H10478" s="50"/>
      <c r="I10478" s="50"/>
      <c r="J10478" s="50"/>
    </row>
    <row r="10479" spans="1:10" s="43" customFormat="1" x14ac:dyDescent="0.2">
      <c r="A10479" s="1"/>
      <c r="E10479" s="2"/>
      <c r="F10479" s="3"/>
      <c r="G10479" s="2"/>
      <c r="H10479" s="50"/>
      <c r="I10479" s="50"/>
      <c r="J10479" s="50"/>
    </row>
    <row r="10480" spans="1:10" s="43" customFormat="1" x14ac:dyDescent="0.2">
      <c r="A10480" s="1"/>
      <c r="E10480" s="2"/>
      <c r="F10480" s="3"/>
      <c r="G10480" s="2"/>
      <c r="H10480" s="50"/>
      <c r="I10480" s="50"/>
      <c r="J10480" s="50"/>
    </row>
    <row r="10481" spans="1:10" s="43" customFormat="1" x14ac:dyDescent="0.2">
      <c r="A10481" s="1"/>
      <c r="E10481" s="2"/>
      <c r="F10481" s="3"/>
      <c r="G10481" s="2"/>
      <c r="H10481" s="50"/>
      <c r="I10481" s="50"/>
      <c r="J10481" s="50"/>
    </row>
    <row r="10482" spans="1:10" s="43" customFormat="1" x14ac:dyDescent="0.2">
      <c r="A10482" s="1"/>
      <c r="E10482" s="2"/>
      <c r="F10482" s="3"/>
      <c r="G10482" s="2"/>
      <c r="H10482" s="50"/>
      <c r="I10482" s="50"/>
      <c r="J10482" s="50"/>
    </row>
    <row r="10483" spans="1:10" s="43" customFormat="1" x14ac:dyDescent="0.2">
      <c r="A10483" s="1"/>
      <c r="E10483" s="2"/>
      <c r="F10483" s="3"/>
      <c r="G10483" s="2"/>
      <c r="H10483" s="50"/>
      <c r="I10483" s="50"/>
      <c r="J10483" s="50"/>
    </row>
    <row r="10484" spans="1:10" s="43" customFormat="1" x14ac:dyDescent="0.2">
      <c r="A10484" s="1"/>
      <c r="E10484" s="2"/>
      <c r="F10484" s="3"/>
      <c r="G10484" s="2"/>
      <c r="H10484" s="50"/>
      <c r="I10484" s="50"/>
      <c r="J10484" s="50"/>
    </row>
    <row r="10485" spans="1:10" s="43" customFormat="1" x14ac:dyDescent="0.2">
      <c r="A10485" s="1"/>
      <c r="E10485" s="2"/>
      <c r="F10485" s="3"/>
      <c r="G10485" s="2"/>
      <c r="H10485" s="50"/>
      <c r="I10485" s="50"/>
      <c r="J10485" s="50"/>
    </row>
    <row r="10486" spans="1:10" s="43" customFormat="1" x14ac:dyDescent="0.2">
      <c r="A10486" s="1"/>
      <c r="E10486" s="2"/>
      <c r="F10486" s="3"/>
      <c r="G10486" s="2"/>
      <c r="H10486" s="50"/>
      <c r="I10486" s="50"/>
      <c r="J10486" s="50"/>
    </row>
    <row r="10487" spans="1:10" s="43" customFormat="1" x14ac:dyDescent="0.2">
      <c r="A10487" s="1"/>
      <c r="E10487" s="2"/>
      <c r="F10487" s="3"/>
      <c r="G10487" s="2"/>
      <c r="H10487" s="50"/>
      <c r="I10487" s="50"/>
      <c r="J10487" s="50"/>
    </row>
    <row r="10488" spans="1:10" s="43" customFormat="1" x14ac:dyDescent="0.2">
      <c r="A10488" s="1"/>
      <c r="E10488" s="2"/>
      <c r="F10488" s="3"/>
      <c r="G10488" s="2"/>
      <c r="H10488" s="50"/>
      <c r="I10488" s="50"/>
      <c r="J10488" s="50"/>
    </row>
    <row r="10489" spans="1:10" s="43" customFormat="1" x14ac:dyDescent="0.2">
      <c r="A10489" s="1"/>
      <c r="E10489" s="2"/>
      <c r="F10489" s="3"/>
      <c r="G10489" s="2"/>
      <c r="H10489" s="50"/>
      <c r="I10489" s="50"/>
      <c r="J10489" s="50"/>
    </row>
    <row r="10490" spans="1:10" s="43" customFormat="1" x14ac:dyDescent="0.2">
      <c r="A10490" s="1"/>
      <c r="E10490" s="2"/>
      <c r="F10490" s="3"/>
      <c r="G10490" s="2"/>
      <c r="H10490" s="50"/>
      <c r="I10490" s="50"/>
      <c r="J10490" s="50"/>
    </row>
    <row r="10491" spans="1:10" s="43" customFormat="1" x14ac:dyDescent="0.2">
      <c r="A10491" s="1"/>
      <c r="E10491" s="2"/>
      <c r="F10491" s="3"/>
      <c r="G10491" s="2"/>
      <c r="H10491" s="50"/>
      <c r="I10491" s="50"/>
      <c r="J10491" s="50"/>
    </row>
    <row r="10492" spans="1:10" s="43" customFormat="1" x14ac:dyDescent="0.2">
      <c r="A10492" s="1"/>
      <c r="E10492" s="2"/>
      <c r="F10492" s="3"/>
      <c r="G10492" s="2"/>
      <c r="H10492" s="50"/>
      <c r="I10492" s="50"/>
      <c r="J10492" s="50"/>
    </row>
    <row r="10493" spans="1:10" s="43" customFormat="1" x14ac:dyDescent="0.2">
      <c r="A10493" s="1"/>
      <c r="E10493" s="2"/>
      <c r="F10493" s="3"/>
      <c r="G10493" s="2"/>
      <c r="H10493" s="50"/>
      <c r="I10493" s="50"/>
      <c r="J10493" s="50"/>
    </row>
    <row r="10494" spans="1:10" s="43" customFormat="1" x14ac:dyDescent="0.2">
      <c r="A10494" s="1"/>
      <c r="E10494" s="2"/>
      <c r="F10494" s="3"/>
      <c r="G10494" s="2"/>
      <c r="H10494" s="50"/>
      <c r="I10494" s="50"/>
      <c r="J10494" s="50"/>
    </row>
    <row r="10495" spans="1:10" s="43" customFormat="1" x14ac:dyDescent="0.2">
      <c r="A10495" s="1"/>
      <c r="E10495" s="2"/>
      <c r="F10495" s="3"/>
      <c r="G10495" s="2"/>
      <c r="H10495" s="50"/>
      <c r="I10495" s="50"/>
      <c r="J10495" s="50"/>
    </row>
    <row r="10496" spans="1:10" s="43" customFormat="1" x14ac:dyDescent="0.2">
      <c r="A10496" s="1"/>
      <c r="E10496" s="2"/>
      <c r="F10496" s="3"/>
      <c r="G10496" s="2"/>
      <c r="H10496" s="50"/>
      <c r="I10496" s="50"/>
      <c r="J10496" s="50"/>
    </row>
    <row r="10497" spans="1:10" s="43" customFormat="1" x14ac:dyDescent="0.2">
      <c r="A10497" s="1"/>
      <c r="E10497" s="2"/>
      <c r="F10497" s="3"/>
      <c r="G10497" s="2"/>
      <c r="H10497" s="50"/>
      <c r="I10497" s="50"/>
      <c r="J10497" s="50"/>
    </row>
    <row r="10498" spans="1:10" s="43" customFormat="1" x14ac:dyDescent="0.2">
      <c r="A10498" s="1"/>
      <c r="E10498" s="2"/>
      <c r="F10498" s="3"/>
      <c r="G10498" s="2"/>
      <c r="H10498" s="50"/>
      <c r="I10498" s="50"/>
      <c r="J10498" s="50"/>
    </row>
    <row r="10499" spans="1:10" s="43" customFormat="1" x14ac:dyDescent="0.2">
      <c r="A10499" s="1"/>
      <c r="E10499" s="2"/>
      <c r="F10499" s="3"/>
      <c r="G10499" s="2"/>
      <c r="H10499" s="50"/>
      <c r="I10499" s="50"/>
      <c r="J10499" s="50"/>
    </row>
    <row r="10500" spans="1:10" s="43" customFormat="1" x14ac:dyDescent="0.2">
      <c r="A10500" s="1"/>
      <c r="E10500" s="2"/>
      <c r="F10500" s="3"/>
      <c r="G10500" s="2"/>
      <c r="H10500" s="50"/>
      <c r="I10500" s="50"/>
      <c r="J10500" s="50"/>
    </row>
    <row r="10501" spans="1:10" s="43" customFormat="1" x14ac:dyDescent="0.2">
      <c r="A10501" s="1"/>
      <c r="E10501" s="2"/>
      <c r="F10501" s="3"/>
      <c r="G10501" s="2"/>
      <c r="H10501" s="50"/>
      <c r="I10501" s="50"/>
      <c r="J10501" s="50"/>
    </row>
    <row r="10502" spans="1:10" s="43" customFormat="1" x14ac:dyDescent="0.2">
      <c r="A10502" s="1"/>
      <c r="E10502" s="2"/>
      <c r="F10502" s="3"/>
      <c r="G10502" s="2"/>
      <c r="H10502" s="50"/>
      <c r="I10502" s="50"/>
      <c r="J10502" s="50"/>
    </row>
    <row r="10503" spans="1:10" s="43" customFormat="1" x14ac:dyDescent="0.2">
      <c r="A10503" s="1"/>
      <c r="E10503" s="2"/>
      <c r="F10503" s="3"/>
      <c r="G10503" s="2"/>
      <c r="H10503" s="50"/>
      <c r="I10503" s="50"/>
      <c r="J10503" s="50"/>
    </row>
    <row r="10504" spans="1:10" s="43" customFormat="1" x14ac:dyDescent="0.2">
      <c r="A10504" s="1"/>
      <c r="E10504" s="2"/>
      <c r="F10504" s="3"/>
      <c r="G10504" s="2"/>
      <c r="H10504" s="50"/>
      <c r="I10504" s="50"/>
      <c r="J10504" s="50"/>
    </row>
    <row r="10505" spans="1:10" s="43" customFormat="1" x14ac:dyDescent="0.2">
      <c r="A10505" s="1"/>
      <c r="E10505" s="2"/>
      <c r="F10505" s="3"/>
      <c r="G10505" s="2"/>
      <c r="H10505" s="50"/>
      <c r="I10505" s="50"/>
      <c r="J10505" s="50"/>
    </row>
    <row r="10506" spans="1:10" s="43" customFormat="1" x14ac:dyDescent="0.2">
      <c r="A10506" s="1"/>
      <c r="E10506" s="2"/>
      <c r="F10506" s="3"/>
      <c r="G10506" s="2"/>
      <c r="H10506" s="50"/>
      <c r="I10506" s="50"/>
      <c r="J10506" s="50"/>
    </row>
    <row r="10507" spans="1:10" s="43" customFormat="1" x14ac:dyDescent="0.2">
      <c r="A10507" s="1"/>
      <c r="E10507" s="2"/>
      <c r="F10507" s="3"/>
      <c r="G10507" s="2"/>
      <c r="H10507" s="50"/>
      <c r="I10507" s="50"/>
      <c r="J10507" s="50"/>
    </row>
    <row r="10508" spans="1:10" s="43" customFormat="1" x14ac:dyDescent="0.2">
      <c r="A10508" s="1"/>
      <c r="E10508" s="2"/>
      <c r="F10508" s="3"/>
      <c r="G10508" s="2"/>
      <c r="H10508" s="50"/>
      <c r="I10508" s="50"/>
      <c r="J10508" s="50"/>
    </row>
    <row r="10509" spans="1:10" s="43" customFormat="1" x14ac:dyDescent="0.2">
      <c r="A10509" s="1"/>
      <c r="E10509" s="2"/>
      <c r="F10509" s="3"/>
      <c r="G10509" s="2"/>
      <c r="H10509" s="50"/>
      <c r="I10509" s="50"/>
      <c r="J10509" s="50"/>
    </row>
    <row r="10510" spans="1:10" s="43" customFormat="1" x14ac:dyDescent="0.2">
      <c r="A10510" s="1"/>
      <c r="E10510" s="2"/>
      <c r="F10510" s="3"/>
      <c r="G10510" s="2"/>
      <c r="H10510" s="50"/>
      <c r="I10510" s="50"/>
      <c r="J10510" s="50"/>
    </row>
    <row r="10511" spans="1:10" s="43" customFormat="1" x14ac:dyDescent="0.2">
      <c r="A10511" s="1"/>
      <c r="E10511" s="2"/>
      <c r="F10511" s="3"/>
      <c r="G10511" s="2"/>
      <c r="H10511" s="50"/>
      <c r="I10511" s="50"/>
      <c r="J10511" s="50"/>
    </row>
    <row r="10512" spans="1:10" s="43" customFormat="1" x14ac:dyDescent="0.2">
      <c r="A10512" s="1"/>
      <c r="E10512" s="2"/>
      <c r="F10512" s="3"/>
      <c r="G10512" s="2"/>
      <c r="H10512" s="50"/>
      <c r="I10512" s="50"/>
      <c r="J10512" s="50"/>
    </row>
    <row r="10513" spans="1:10" s="43" customFormat="1" x14ac:dyDescent="0.2">
      <c r="A10513" s="1"/>
      <c r="E10513" s="2"/>
      <c r="F10513" s="3"/>
      <c r="G10513" s="2"/>
      <c r="H10513" s="50"/>
      <c r="I10513" s="50"/>
      <c r="J10513" s="50"/>
    </row>
    <row r="10514" spans="1:10" s="43" customFormat="1" x14ac:dyDescent="0.2">
      <c r="A10514" s="1"/>
      <c r="E10514" s="2"/>
      <c r="F10514" s="3"/>
      <c r="G10514" s="2"/>
      <c r="H10514" s="50"/>
      <c r="I10514" s="50"/>
      <c r="J10514" s="50"/>
    </row>
    <row r="10515" spans="1:10" s="43" customFormat="1" x14ac:dyDescent="0.2">
      <c r="A10515" s="1"/>
      <c r="E10515" s="2"/>
      <c r="F10515" s="3"/>
      <c r="G10515" s="2"/>
      <c r="H10515" s="50"/>
      <c r="I10515" s="50"/>
      <c r="J10515" s="50"/>
    </row>
    <row r="10516" spans="1:10" s="43" customFormat="1" x14ac:dyDescent="0.2">
      <c r="A10516" s="1"/>
      <c r="E10516" s="2"/>
      <c r="F10516" s="3"/>
      <c r="G10516" s="2"/>
      <c r="H10516" s="50"/>
      <c r="I10516" s="50"/>
      <c r="J10516" s="50"/>
    </row>
    <row r="10517" spans="1:10" s="43" customFormat="1" x14ac:dyDescent="0.2">
      <c r="A10517" s="1"/>
      <c r="E10517" s="2"/>
      <c r="F10517" s="3"/>
      <c r="G10517" s="2"/>
      <c r="H10517" s="50"/>
      <c r="I10517" s="50"/>
      <c r="J10517" s="50"/>
    </row>
    <row r="10518" spans="1:10" s="43" customFormat="1" x14ac:dyDescent="0.2">
      <c r="A10518" s="1"/>
      <c r="E10518" s="2"/>
      <c r="F10518" s="3"/>
      <c r="G10518" s="2"/>
      <c r="H10518" s="50"/>
      <c r="I10518" s="50"/>
      <c r="J10518" s="50"/>
    </row>
    <row r="10519" spans="1:10" s="43" customFormat="1" x14ac:dyDescent="0.2">
      <c r="A10519" s="1"/>
      <c r="E10519" s="2"/>
      <c r="F10519" s="3"/>
      <c r="G10519" s="2"/>
      <c r="H10519" s="50"/>
      <c r="I10519" s="50"/>
      <c r="J10519" s="50"/>
    </row>
    <row r="10520" spans="1:10" s="43" customFormat="1" x14ac:dyDescent="0.2">
      <c r="A10520" s="1"/>
      <c r="E10520" s="2"/>
      <c r="F10520" s="3"/>
      <c r="G10520" s="2"/>
      <c r="H10520" s="50"/>
      <c r="I10520" s="50"/>
      <c r="J10520" s="50"/>
    </row>
    <row r="10521" spans="1:10" s="43" customFormat="1" x14ac:dyDescent="0.2">
      <c r="A10521" s="1"/>
      <c r="E10521" s="2"/>
      <c r="F10521" s="3"/>
      <c r="G10521" s="2"/>
      <c r="H10521" s="50"/>
      <c r="I10521" s="50"/>
      <c r="J10521" s="50"/>
    </row>
    <row r="10522" spans="1:10" s="43" customFormat="1" x14ac:dyDescent="0.2">
      <c r="A10522" s="1"/>
      <c r="E10522" s="2"/>
      <c r="F10522" s="3"/>
      <c r="G10522" s="2"/>
      <c r="H10522" s="50"/>
      <c r="I10522" s="50"/>
      <c r="J10522" s="50"/>
    </row>
    <row r="10523" spans="1:10" s="43" customFormat="1" x14ac:dyDescent="0.2">
      <c r="A10523" s="1"/>
      <c r="E10523" s="2"/>
      <c r="F10523" s="3"/>
      <c r="G10523" s="2"/>
      <c r="H10523" s="50"/>
      <c r="I10523" s="50"/>
      <c r="J10523" s="50"/>
    </row>
    <row r="10524" spans="1:10" s="43" customFormat="1" x14ac:dyDescent="0.2">
      <c r="A10524" s="1"/>
      <c r="E10524" s="2"/>
      <c r="F10524" s="3"/>
      <c r="G10524" s="2"/>
      <c r="H10524" s="50"/>
      <c r="I10524" s="50"/>
      <c r="J10524" s="50"/>
    </row>
    <row r="10525" spans="1:10" s="43" customFormat="1" x14ac:dyDescent="0.2">
      <c r="A10525" s="1"/>
      <c r="E10525" s="2"/>
      <c r="F10525" s="3"/>
      <c r="G10525" s="2"/>
      <c r="H10525" s="50"/>
      <c r="I10525" s="50"/>
      <c r="J10525" s="50"/>
    </row>
    <row r="10526" spans="1:10" s="43" customFormat="1" x14ac:dyDescent="0.2">
      <c r="A10526" s="1"/>
      <c r="E10526" s="2"/>
      <c r="F10526" s="3"/>
      <c r="G10526" s="2"/>
      <c r="H10526" s="50"/>
      <c r="I10526" s="50"/>
      <c r="J10526" s="50"/>
    </row>
    <row r="10527" spans="1:10" s="43" customFormat="1" x14ac:dyDescent="0.2">
      <c r="A10527" s="1"/>
      <c r="E10527" s="2"/>
      <c r="F10527" s="3"/>
      <c r="G10527" s="2"/>
      <c r="H10527" s="50"/>
      <c r="I10527" s="50"/>
      <c r="J10527" s="50"/>
    </row>
    <row r="10528" spans="1:10" s="43" customFormat="1" x14ac:dyDescent="0.2">
      <c r="A10528" s="1"/>
      <c r="E10528" s="2"/>
      <c r="F10528" s="3"/>
      <c r="G10528" s="2"/>
      <c r="H10528" s="50"/>
      <c r="I10528" s="50"/>
      <c r="J10528" s="50"/>
    </row>
    <row r="10529" spans="1:10" s="43" customFormat="1" x14ac:dyDescent="0.2">
      <c r="A10529" s="1"/>
      <c r="E10529" s="2"/>
      <c r="F10529" s="3"/>
      <c r="G10529" s="2"/>
      <c r="H10529" s="50"/>
      <c r="I10529" s="50"/>
      <c r="J10529" s="50"/>
    </row>
    <row r="10530" spans="1:10" s="43" customFormat="1" x14ac:dyDescent="0.2">
      <c r="A10530" s="1"/>
      <c r="E10530" s="2"/>
      <c r="F10530" s="3"/>
      <c r="G10530" s="2"/>
      <c r="H10530" s="50"/>
      <c r="I10530" s="50"/>
      <c r="J10530" s="50"/>
    </row>
    <row r="10531" spans="1:10" s="43" customFormat="1" x14ac:dyDescent="0.2">
      <c r="A10531" s="1"/>
      <c r="E10531" s="2"/>
      <c r="F10531" s="3"/>
      <c r="G10531" s="2"/>
      <c r="H10531" s="50"/>
      <c r="I10531" s="50"/>
      <c r="J10531" s="50"/>
    </row>
    <row r="10532" spans="1:10" s="43" customFormat="1" x14ac:dyDescent="0.2">
      <c r="A10532" s="1"/>
      <c r="E10532" s="2"/>
      <c r="F10532" s="3"/>
      <c r="G10532" s="2"/>
      <c r="H10532" s="50"/>
      <c r="I10532" s="50"/>
      <c r="J10532" s="50"/>
    </row>
    <row r="10533" spans="1:10" s="43" customFormat="1" x14ac:dyDescent="0.2">
      <c r="A10533" s="1"/>
      <c r="E10533" s="2"/>
      <c r="F10533" s="3"/>
      <c r="G10533" s="2"/>
      <c r="H10533" s="50"/>
      <c r="I10533" s="50"/>
      <c r="J10533" s="50"/>
    </row>
    <row r="10534" spans="1:10" s="43" customFormat="1" x14ac:dyDescent="0.2">
      <c r="A10534" s="1"/>
      <c r="E10534" s="2"/>
      <c r="F10534" s="3"/>
      <c r="G10534" s="2"/>
      <c r="H10534" s="50"/>
      <c r="I10534" s="50"/>
      <c r="J10534" s="50"/>
    </row>
    <row r="10535" spans="1:10" s="43" customFormat="1" x14ac:dyDescent="0.2">
      <c r="A10535" s="1"/>
      <c r="E10535" s="2"/>
      <c r="F10535" s="3"/>
      <c r="G10535" s="2"/>
      <c r="H10535" s="50"/>
      <c r="I10535" s="50"/>
      <c r="J10535" s="50"/>
    </row>
    <row r="10536" spans="1:10" s="43" customFormat="1" x14ac:dyDescent="0.2">
      <c r="A10536" s="1"/>
      <c r="E10536" s="2"/>
      <c r="F10536" s="3"/>
      <c r="G10536" s="2"/>
      <c r="H10536" s="50"/>
      <c r="I10536" s="50"/>
      <c r="J10536" s="50"/>
    </row>
    <row r="10537" spans="1:10" s="43" customFormat="1" x14ac:dyDescent="0.2">
      <c r="A10537" s="1"/>
      <c r="E10537" s="2"/>
      <c r="F10537" s="3"/>
      <c r="G10537" s="2"/>
      <c r="H10537" s="50"/>
      <c r="I10537" s="50"/>
      <c r="J10537" s="50"/>
    </row>
    <row r="10538" spans="1:10" s="43" customFormat="1" x14ac:dyDescent="0.2">
      <c r="A10538" s="1"/>
      <c r="E10538" s="2"/>
      <c r="F10538" s="3"/>
      <c r="G10538" s="2"/>
      <c r="H10538" s="50"/>
      <c r="I10538" s="50"/>
      <c r="J10538" s="50"/>
    </row>
    <row r="10539" spans="1:10" s="43" customFormat="1" x14ac:dyDescent="0.2">
      <c r="A10539" s="1"/>
      <c r="E10539" s="2"/>
      <c r="F10539" s="3"/>
      <c r="G10539" s="2"/>
      <c r="H10539" s="50"/>
      <c r="I10539" s="50"/>
      <c r="J10539" s="50"/>
    </row>
    <row r="10540" spans="1:10" s="43" customFormat="1" x14ac:dyDescent="0.2">
      <c r="A10540" s="1"/>
      <c r="E10540" s="2"/>
      <c r="F10540" s="3"/>
      <c r="G10540" s="2"/>
      <c r="H10540" s="50"/>
      <c r="I10540" s="50"/>
      <c r="J10540" s="50"/>
    </row>
    <row r="10541" spans="1:10" s="43" customFormat="1" x14ac:dyDescent="0.2">
      <c r="A10541" s="1"/>
      <c r="E10541" s="2"/>
      <c r="F10541" s="3"/>
      <c r="G10541" s="2"/>
      <c r="H10541" s="50"/>
      <c r="I10541" s="50"/>
      <c r="J10541" s="50"/>
    </row>
    <row r="10542" spans="1:10" s="43" customFormat="1" x14ac:dyDescent="0.2">
      <c r="A10542" s="1"/>
      <c r="E10542" s="2"/>
      <c r="F10542" s="3"/>
      <c r="G10542" s="2"/>
      <c r="H10542" s="50"/>
      <c r="I10542" s="50"/>
      <c r="J10542" s="50"/>
    </row>
    <row r="10543" spans="1:10" s="43" customFormat="1" x14ac:dyDescent="0.2">
      <c r="A10543" s="1"/>
      <c r="E10543" s="2"/>
      <c r="F10543" s="3"/>
      <c r="G10543" s="2"/>
      <c r="H10543" s="50"/>
      <c r="I10543" s="50"/>
      <c r="J10543" s="50"/>
    </row>
    <row r="10544" spans="1:10" s="43" customFormat="1" x14ac:dyDescent="0.2">
      <c r="A10544" s="1"/>
      <c r="E10544" s="2"/>
      <c r="F10544" s="3"/>
      <c r="G10544" s="2"/>
      <c r="H10544" s="50"/>
      <c r="I10544" s="50"/>
      <c r="J10544" s="50"/>
    </row>
    <row r="10545" spans="1:10" s="43" customFormat="1" x14ac:dyDescent="0.2">
      <c r="A10545" s="1"/>
      <c r="E10545" s="2"/>
      <c r="F10545" s="3"/>
      <c r="G10545" s="2"/>
      <c r="H10545" s="50"/>
      <c r="I10545" s="50"/>
      <c r="J10545" s="50"/>
    </row>
    <row r="10546" spans="1:10" s="43" customFormat="1" x14ac:dyDescent="0.2">
      <c r="A10546" s="1"/>
      <c r="E10546" s="2"/>
      <c r="F10546" s="3"/>
      <c r="G10546" s="2"/>
      <c r="H10546" s="50"/>
      <c r="I10546" s="50"/>
      <c r="J10546" s="50"/>
    </row>
    <row r="10547" spans="1:10" s="43" customFormat="1" x14ac:dyDescent="0.2">
      <c r="A10547" s="1"/>
      <c r="E10547" s="2"/>
      <c r="F10547" s="3"/>
      <c r="G10547" s="2"/>
      <c r="H10547" s="50"/>
      <c r="I10547" s="50"/>
      <c r="J10547" s="50"/>
    </row>
    <row r="10548" spans="1:10" s="43" customFormat="1" x14ac:dyDescent="0.2">
      <c r="A10548" s="1"/>
      <c r="E10548" s="2"/>
      <c r="F10548" s="3"/>
      <c r="G10548" s="2"/>
      <c r="H10548" s="50"/>
      <c r="I10548" s="50"/>
      <c r="J10548" s="50"/>
    </row>
    <row r="10549" spans="1:10" s="43" customFormat="1" x14ac:dyDescent="0.2">
      <c r="A10549" s="1"/>
      <c r="E10549" s="2"/>
      <c r="F10549" s="3"/>
      <c r="G10549" s="2"/>
      <c r="H10549" s="50"/>
      <c r="I10549" s="50"/>
      <c r="J10549" s="50"/>
    </row>
    <row r="10550" spans="1:10" s="43" customFormat="1" x14ac:dyDescent="0.2">
      <c r="A10550" s="1"/>
      <c r="E10550" s="2"/>
      <c r="F10550" s="3"/>
      <c r="G10550" s="2"/>
      <c r="H10550" s="50"/>
      <c r="I10550" s="50"/>
      <c r="J10550" s="50"/>
    </row>
    <row r="10551" spans="1:10" s="43" customFormat="1" x14ac:dyDescent="0.2">
      <c r="A10551" s="1"/>
      <c r="E10551" s="2"/>
      <c r="F10551" s="3"/>
      <c r="G10551" s="2"/>
      <c r="H10551" s="50"/>
      <c r="I10551" s="50"/>
      <c r="J10551" s="50"/>
    </row>
    <row r="10552" spans="1:10" s="43" customFormat="1" x14ac:dyDescent="0.2">
      <c r="A10552" s="1"/>
      <c r="E10552" s="2"/>
      <c r="F10552" s="3"/>
      <c r="G10552" s="2"/>
      <c r="H10552" s="50"/>
      <c r="I10552" s="50"/>
      <c r="J10552" s="50"/>
    </row>
    <row r="10553" spans="1:10" s="43" customFormat="1" x14ac:dyDescent="0.2">
      <c r="A10553" s="1"/>
      <c r="E10553" s="2"/>
      <c r="F10553" s="3"/>
      <c r="G10553" s="2"/>
      <c r="H10553" s="50"/>
      <c r="I10553" s="50"/>
      <c r="J10553" s="50"/>
    </row>
    <row r="10554" spans="1:10" s="43" customFormat="1" x14ac:dyDescent="0.2">
      <c r="A10554" s="1"/>
      <c r="E10554" s="2"/>
      <c r="F10554" s="3"/>
      <c r="G10554" s="2"/>
      <c r="H10554" s="50"/>
      <c r="I10554" s="50"/>
      <c r="J10554" s="50"/>
    </row>
    <row r="10555" spans="1:10" s="43" customFormat="1" x14ac:dyDescent="0.2">
      <c r="A10555" s="1"/>
      <c r="E10555" s="2"/>
      <c r="F10555" s="3"/>
      <c r="G10555" s="2"/>
      <c r="H10555" s="50"/>
      <c r="I10555" s="50"/>
      <c r="J10555" s="50"/>
    </row>
    <row r="10556" spans="1:10" s="43" customFormat="1" x14ac:dyDescent="0.2">
      <c r="A10556" s="1"/>
      <c r="E10556" s="2"/>
      <c r="F10556" s="3"/>
      <c r="G10556" s="2"/>
      <c r="H10556" s="50"/>
      <c r="I10556" s="50"/>
      <c r="J10556" s="50"/>
    </row>
    <row r="10557" spans="1:10" s="43" customFormat="1" x14ac:dyDescent="0.2">
      <c r="A10557" s="1"/>
      <c r="E10557" s="2"/>
      <c r="F10557" s="3"/>
      <c r="G10557" s="2"/>
      <c r="H10557" s="50"/>
      <c r="I10557" s="50"/>
      <c r="J10557" s="50"/>
    </row>
    <row r="10558" spans="1:10" s="43" customFormat="1" x14ac:dyDescent="0.2">
      <c r="A10558" s="1"/>
      <c r="E10558" s="2"/>
      <c r="F10558" s="3"/>
      <c r="G10558" s="2"/>
      <c r="H10558" s="50"/>
      <c r="I10558" s="50"/>
      <c r="J10558" s="50"/>
    </row>
    <row r="10559" spans="1:10" s="43" customFormat="1" x14ac:dyDescent="0.2">
      <c r="A10559" s="1"/>
      <c r="E10559" s="2"/>
      <c r="F10559" s="3"/>
      <c r="G10559" s="2"/>
      <c r="H10559" s="50"/>
      <c r="I10559" s="50"/>
      <c r="J10559" s="50"/>
    </row>
    <row r="10560" spans="1:10" s="43" customFormat="1" x14ac:dyDescent="0.2">
      <c r="A10560" s="1"/>
      <c r="E10560" s="2"/>
      <c r="F10560" s="3"/>
      <c r="G10560" s="2"/>
      <c r="H10560" s="50"/>
      <c r="I10560" s="50"/>
      <c r="J10560" s="50"/>
    </row>
    <row r="10561" spans="1:10" s="43" customFormat="1" x14ac:dyDescent="0.2">
      <c r="A10561" s="1"/>
      <c r="E10561" s="2"/>
      <c r="F10561" s="3"/>
      <c r="G10561" s="2"/>
      <c r="H10561" s="50"/>
      <c r="I10561" s="50"/>
      <c r="J10561" s="50"/>
    </row>
    <row r="10562" spans="1:10" s="43" customFormat="1" x14ac:dyDescent="0.2">
      <c r="A10562" s="1"/>
      <c r="E10562" s="2"/>
      <c r="F10562" s="3"/>
      <c r="G10562" s="2"/>
      <c r="H10562" s="50"/>
      <c r="I10562" s="50"/>
      <c r="J10562" s="50"/>
    </row>
    <row r="10563" spans="1:10" s="43" customFormat="1" x14ac:dyDescent="0.2">
      <c r="A10563" s="1"/>
      <c r="E10563" s="2"/>
      <c r="F10563" s="3"/>
      <c r="G10563" s="2"/>
      <c r="H10563" s="50"/>
      <c r="I10563" s="50"/>
      <c r="J10563" s="50"/>
    </row>
    <row r="10564" spans="1:10" s="43" customFormat="1" x14ac:dyDescent="0.2">
      <c r="A10564" s="1"/>
      <c r="E10564" s="2"/>
      <c r="F10564" s="3"/>
      <c r="G10564" s="2"/>
      <c r="H10564" s="50"/>
      <c r="I10564" s="50"/>
      <c r="J10564" s="50"/>
    </row>
    <row r="10565" spans="1:10" s="43" customFormat="1" x14ac:dyDescent="0.2">
      <c r="A10565" s="1"/>
      <c r="E10565" s="2"/>
      <c r="F10565" s="3"/>
      <c r="G10565" s="2"/>
      <c r="H10565" s="50"/>
      <c r="I10565" s="50"/>
      <c r="J10565" s="50"/>
    </row>
    <row r="10566" spans="1:10" s="43" customFormat="1" x14ac:dyDescent="0.2">
      <c r="A10566" s="1"/>
      <c r="E10566" s="2"/>
      <c r="F10566" s="3"/>
      <c r="G10566" s="2"/>
      <c r="H10566" s="50"/>
      <c r="I10566" s="50"/>
      <c r="J10566" s="50"/>
    </row>
    <row r="10567" spans="1:10" s="43" customFormat="1" x14ac:dyDescent="0.2">
      <c r="A10567" s="1"/>
      <c r="E10567" s="2"/>
      <c r="F10567" s="3"/>
      <c r="G10567" s="2"/>
      <c r="H10567" s="50"/>
      <c r="I10567" s="50"/>
      <c r="J10567" s="50"/>
    </row>
    <row r="10568" spans="1:10" s="43" customFormat="1" x14ac:dyDescent="0.2">
      <c r="A10568" s="1"/>
      <c r="E10568" s="2"/>
      <c r="F10568" s="3"/>
      <c r="G10568" s="2"/>
      <c r="H10568" s="50"/>
      <c r="I10568" s="50"/>
      <c r="J10568" s="50"/>
    </row>
    <row r="10569" spans="1:10" s="43" customFormat="1" x14ac:dyDescent="0.2">
      <c r="A10569" s="1"/>
      <c r="E10569" s="2"/>
      <c r="F10569" s="3"/>
      <c r="G10569" s="2"/>
      <c r="H10569" s="50"/>
      <c r="I10569" s="50"/>
      <c r="J10569" s="50"/>
    </row>
    <row r="10570" spans="1:10" s="43" customFormat="1" x14ac:dyDescent="0.2">
      <c r="A10570" s="1"/>
      <c r="E10570" s="2"/>
      <c r="F10570" s="3"/>
      <c r="G10570" s="2"/>
      <c r="H10570" s="50"/>
      <c r="I10570" s="50"/>
      <c r="J10570" s="50"/>
    </row>
    <row r="10571" spans="1:10" s="43" customFormat="1" x14ac:dyDescent="0.2">
      <c r="A10571" s="1"/>
      <c r="E10571" s="2"/>
      <c r="F10571" s="3"/>
      <c r="G10571" s="2"/>
      <c r="H10571" s="50"/>
      <c r="I10571" s="50"/>
      <c r="J10571" s="50"/>
    </row>
    <row r="10572" spans="1:10" s="43" customFormat="1" x14ac:dyDescent="0.2">
      <c r="A10572" s="1"/>
      <c r="E10572" s="2"/>
      <c r="F10572" s="3"/>
      <c r="G10572" s="2"/>
      <c r="H10572" s="50"/>
      <c r="I10572" s="50"/>
      <c r="J10572" s="50"/>
    </row>
    <row r="10573" spans="1:10" s="43" customFormat="1" x14ac:dyDescent="0.2">
      <c r="A10573" s="1"/>
      <c r="E10573" s="2"/>
      <c r="F10573" s="3"/>
      <c r="G10573" s="2"/>
      <c r="H10573" s="50"/>
      <c r="I10573" s="50"/>
      <c r="J10573" s="50"/>
    </row>
    <row r="10574" spans="1:10" s="43" customFormat="1" x14ac:dyDescent="0.2">
      <c r="A10574" s="1"/>
      <c r="E10574" s="2"/>
      <c r="F10574" s="3"/>
      <c r="G10574" s="2"/>
      <c r="H10574" s="50"/>
      <c r="I10574" s="50"/>
      <c r="J10574" s="50"/>
    </row>
    <row r="10575" spans="1:10" s="43" customFormat="1" x14ac:dyDescent="0.2">
      <c r="A10575" s="1"/>
      <c r="E10575" s="2"/>
      <c r="F10575" s="3"/>
      <c r="G10575" s="2"/>
      <c r="H10575" s="50"/>
      <c r="I10575" s="50"/>
      <c r="J10575" s="50"/>
    </row>
    <row r="10576" spans="1:10" s="43" customFormat="1" x14ac:dyDescent="0.2">
      <c r="A10576" s="1"/>
      <c r="E10576" s="2"/>
      <c r="F10576" s="3"/>
      <c r="G10576" s="2"/>
      <c r="H10576" s="50"/>
      <c r="I10576" s="50"/>
      <c r="J10576" s="50"/>
    </row>
    <row r="10577" spans="1:10" s="43" customFormat="1" x14ac:dyDescent="0.2">
      <c r="A10577" s="1"/>
      <c r="E10577" s="2"/>
      <c r="F10577" s="3"/>
      <c r="G10577" s="2"/>
      <c r="H10577" s="50"/>
      <c r="I10577" s="50"/>
      <c r="J10577" s="50"/>
    </row>
    <row r="10578" spans="1:10" s="43" customFormat="1" x14ac:dyDescent="0.2">
      <c r="A10578" s="1"/>
      <c r="E10578" s="2"/>
      <c r="F10578" s="3"/>
      <c r="G10578" s="2"/>
      <c r="H10578" s="50"/>
      <c r="I10578" s="50"/>
      <c r="J10578" s="50"/>
    </row>
    <row r="10579" spans="1:10" s="43" customFormat="1" x14ac:dyDescent="0.2">
      <c r="A10579" s="1"/>
      <c r="E10579" s="2"/>
      <c r="F10579" s="3"/>
      <c r="G10579" s="2"/>
      <c r="H10579" s="50"/>
      <c r="I10579" s="50"/>
      <c r="J10579" s="50"/>
    </row>
    <row r="10580" spans="1:10" s="43" customFormat="1" x14ac:dyDescent="0.2">
      <c r="A10580" s="1"/>
      <c r="E10580" s="2"/>
      <c r="F10580" s="3"/>
      <c r="G10580" s="2"/>
      <c r="H10580" s="50"/>
      <c r="I10580" s="50"/>
      <c r="J10580" s="50"/>
    </row>
    <row r="10581" spans="1:10" s="43" customFormat="1" x14ac:dyDescent="0.2">
      <c r="A10581" s="1"/>
      <c r="E10581" s="2"/>
      <c r="F10581" s="3"/>
      <c r="G10581" s="2"/>
      <c r="H10581" s="50"/>
      <c r="I10581" s="50"/>
      <c r="J10581" s="50"/>
    </row>
    <row r="10582" spans="1:10" s="43" customFormat="1" x14ac:dyDescent="0.2">
      <c r="A10582" s="1"/>
      <c r="E10582" s="2"/>
      <c r="F10582" s="3"/>
      <c r="G10582" s="2"/>
      <c r="H10582" s="50"/>
      <c r="I10582" s="50"/>
      <c r="J10582" s="50"/>
    </row>
    <row r="10583" spans="1:10" s="43" customFormat="1" x14ac:dyDescent="0.2">
      <c r="A10583" s="1"/>
      <c r="E10583" s="2"/>
      <c r="F10583" s="3"/>
      <c r="G10583" s="2"/>
      <c r="H10583" s="50"/>
      <c r="I10583" s="50"/>
      <c r="J10583" s="50"/>
    </row>
    <row r="10584" spans="1:10" s="43" customFormat="1" x14ac:dyDescent="0.2">
      <c r="A10584" s="1"/>
      <c r="E10584" s="2"/>
      <c r="F10584" s="3"/>
      <c r="G10584" s="2"/>
      <c r="H10584" s="50"/>
      <c r="I10584" s="50"/>
      <c r="J10584" s="50"/>
    </row>
    <row r="10585" spans="1:10" s="43" customFormat="1" x14ac:dyDescent="0.2">
      <c r="A10585" s="1"/>
      <c r="E10585" s="2"/>
      <c r="F10585" s="3"/>
      <c r="G10585" s="2"/>
      <c r="H10585" s="50"/>
      <c r="I10585" s="50"/>
      <c r="J10585" s="50"/>
    </row>
    <row r="10586" spans="1:10" s="43" customFormat="1" x14ac:dyDescent="0.2">
      <c r="A10586" s="1"/>
      <c r="E10586" s="2"/>
      <c r="F10586" s="3"/>
      <c r="G10586" s="2"/>
      <c r="H10586" s="50"/>
      <c r="I10586" s="50"/>
      <c r="J10586" s="50"/>
    </row>
    <row r="10587" spans="1:10" s="43" customFormat="1" x14ac:dyDescent="0.2">
      <c r="A10587" s="1"/>
      <c r="E10587" s="2"/>
      <c r="F10587" s="3"/>
      <c r="G10587" s="2"/>
      <c r="H10587" s="50"/>
      <c r="I10587" s="50"/>
      <c r="J10587" s="50"/>
    </row>
    <row r="10588" spans="1:10" s="43" customFormat="1" x14ac:dyDescent="0.2">
      <c r="A10588" s="1"/>
      <c r="E10588" s="2"/>
      <c r="F10588" s="3"/>
      <c r="G10588" s="2"/>
      <c r="H10588" s="50"/>
      <c r="I10588" s="50"/>
      <c r="J10588" s="50"/>
    </row>
    <row r="10589" spans="1:10" s="43" customFormat="1" x14ac:dyDescent="0.2">
      <c r="A10589" s="1"/>
      <c r="E10589" s="2"/>
      <c r="F10589" s="3"/>
      <c r="G10589" s="2"/>
      <c r="H10589" s="50"/>
      <c r="I10589" s="50"/>
      <c r="J10589" s="50"/>
    </row>
    <row r="10590" spans="1:10" s="43" customFormat="1" x14ac:dyDescent="0.2">
      <c r="A10590" s="1"/>
      <c r="E10590" s="2"/>
      <c r="F10590" s="3"/>
      <c r="G10590" s="2"/>
      <c r="H10590" s="50"/>
      <c r="I10590" s="50"/>
      <c r="J10590" s="50"/>
    </row>
    <row r="10591" spans="1:10" s="43" customFormat="1" x14ac:dyDescent="0.2">
      <c r="A10591" s="1"/>
      <c r="E10591" s="2"/>
      <c r="F10591" s="3"/>
      <c r="G10591" s="2"/>
      <c r="H10591" s="50"/>
      <c r="I10591" s="50"/>
      <c r="J10591" s="50"/>
    </row>
    <row r="10592" spans="1:10" s="43" customFormat="1" x14ac:dyDescent="0.2">
      <c r="A10592" s="1"/>
      <c r="E10592" s="2"/>
      <c r="F10592" s="3"/>
      <c r="G10592" s="2"/>
      <c r="H10592" s="50"/>
      <c r="I10592" s="50"/>
      <c r="J10592" s="50"/>
    </row>
    <row r="10593" spans="1:10" s="43" customFormat="1" x14ac:dyDescent="0.2">
      <c r="A10593" s="1"/>
      <c r="E10593" s="2"/>
      <c r="F10593" s="3"/>
      <c r="G10593" s="2"/>
      <c r="H10593" s="50"/>
      <c r="I10593" s="50"/>
      <c r="J10593" s="50"/>
    </row>
    <row r="10594" spans="1:10" s="43" customFormat="1" x14ac:dyDescent="0.2">
      <c r="A10594" s="1"/>
      <c r="E10594" s="2"/>
      <c r="F10594" s="3"/>
      <c r="G10594" s="2"/>
      <c r="H10594" s="50"/>
      <c r="I10594" s="50"/>
      <c r="J10594" s="50"/>
    </row>
    <row r="10595" spans="1:10" s="43" customFormat="1" x14ac:dyDescent="0.2">
      <c r="A10595" s="1"/>
      <c r="E10595" s="2"/>
      <c r="F10595" s="3"/>
      <c r="G10595" s="2"/>
      <c r="H10595" s="50"/>
      <c r="I10595" s="50"/>
      <c r="J10595" s="50"/>
    </row>
    <row r="10596" spans="1:10" s="43" customFormat="1" x14ac:dyDescent="0.2">
      <c r="A10596" s="1"/>
      <c r="E10596" s="2"/>
      <c r="F10596" s="3"/>
      <c r="G10596" s="2"/>
      <c r="H10596" s="50"/>
      <c r="I10596" s="50"/>
      <c r="J10596" s="50"/>
    </row>
    <row r="10597" spans="1:10" s="43" customFormat="1" x14ac:dyDescent="0.2">
      <c r="A10597" s="1"/>
      <c r="E10597" s="2"/>
      <c r="F10597" s="3"/>
      <c r="G10597" s="2"/>
      <c r="H10597" s="50"/>
      <c r="I10597" s="50"/>
      <c r="J10597" s="50"/>
    </row>
    <row r="10598" spans="1:10" s="43" customFormat="1" x14ac:dyDescent="0.2">
      <c r="A10598" s="1"/>
      <c r="E10598" s="2"/>
      <c r="F10598" s="3"/>
      <c r="G10598" s="2"/>
      <c r="H10598" s="50"/>
      <c r="I10598" s="50"/>
      <c r="J10598" s="50"/>
    </row>
    <row r="10599" spans="1:10" s="43" customFormat="1" x14ac:dyDescent="0.2">
      <c r="A10599" s="1"/>
      <c r="E10599" s="2"/>
      <c r="F10599" s="3"/>
      <c r="G10599" s="2"/>
      <c r="H10599" s="50"/>
      <c r="I10599" s="50"/>
      <c r="J10599" s="50"/>
    </row>
    <row r="10600" spans="1:10" s="43" customFormat="1" x14ac:dyDescent="0.2">
      <c r="A10600" s="1"/>
      <c r="E10600" s="2"/>
      <c r="F10600" s="3"/>
      <c r="G10600" s="2"/>
      <c r="H10600" s="50"/>
      <c r="I10600" s="50"/>
      <c r="J10600" s="50"/>
    </row>
    <row r="10601" spans="1:10" s="43" customFormat="1" x14ac:dyDescent="0.2">
      <c r="A10601" s="1"/>
      <c r="E10601" s="2"/>
      <c r="F10601" s="3"/>
      <c r="G10601" s="2"/>
      <c r="H10601" s="50"/>
      <c r="I10601" s="50"/>
      <c r="J10601" s="50"/>
    </row>
    <row r="10602" spans="1:10" s="43" customFormat="1" x14ac:dyDescent="0.2">
      <c r="A10602" s="1"/>
      <c r="E10602" s="2"/>
      <c r="F10602" s="3"/>
      <c r="G10602" s="2"/>
      <c r="H10602" s="50"/>
      <c r="I10602" s="50"/>
      <c r="J10602" s="50"/>
    </row>
    <row r="10603" spans="1:10" s="43" customFormat="1" x14ac:dyDescent="0.2">
      <c r="A10603" s="1"/>
      <c r="E10603" s="2"/>
      <c r="F10603" s="3"/>
      <c r="G10603" s="2"/>
      <c r="H10603" s="50"/>
      <c r="I10603" s="50"/>
      <c r="J10603" s="50"/>
    </row>
    <row r="10604" spans="1:10" s="43" customFormat="1" x14ac:dyDescent="0.2">
      <c r="A10604" s="1"/>
      <c r="E10604" s="2"/>
      <c r="F10604" s="3"/>
      <c r="G10604" s="2"/>
      <c r="H10604" s="50"/>
      <c r="I10604" s="50"/>
      <c r="J10604" s="50"/>
    </row>
    <row r="10605" spans="1:10" s="43" customFormat="1" x14ac:dyDescent="0.2">
      <c r="A10605" s="1"/>
      <c r="E10605" s="2"/>
      <c r="F10605" s="3"/>
      <c r="G10605" s="2"/>
      <c r="H10605" s="50"/>
      <c r="I10605" s="50"/>
      <c r="J10605" s="50"/>
    </row>
    <row r="10606" spans="1:10" s="43" customFormat="1" x14ac:dyDescent="0.2">
      <c r="A10606" s="1"/>
      <c r="E10606" s="2"/>
      <c r="F10606" s="3"/>
      <c r="G10606" s="2"/>
      <c r="H10606" s="50"/>
      <c r="I10606" s="50"/>
      <c r="J10606" s="50"/>
    </row>
    <row r="10607" spans="1:10" s="43" customFormat="1" x14ac:dyDescent="0.2">
      <c r="A10607" s="1"/>
      <c r="E10607" s="2"/>
      <c r="F10607" s="3"/>
      <c r="G10607" s="2"/>
      <c r="H10607" s="50"/>
      <c r="I10607" s="50"/>
      <c r="J10607" s="50"/>
    </row>
    <row r="10608" spans="1:10" s="43" customFormat="1" x14ac:dyDescent="0.2">
      <c r="A10608" s="1"/>
      <c r="E10608" s="2"/>
      <c r="F10608" s="3"/>
      <c r="G10608" s="2"/>
      <c r="H10608" s="50"/>
      <c r="I10608" s="50"/>
      <c r="J10608" s="50"/>
    </row>
    <row r="10609" spans="1:10" s="43" customFormat="1" x14ac:dyDescent="0.2">
      <c r="A10609" s="1"/>
      <c r="E10609" s="2"/>
      <c r="F10609" s="3"/>
      <c r="G10609" s="2"/>
      <c r="H10609" s="50"/>
      <c r="I10609" s="50"/>
      <c r="J10609" s="50"/>
    </row>
    <row r="10610" spans="1:10" s="43" customFormat="1" x14ac:dyDescent="0.2">
      <c r="A10610" s="1"/>
      <c r="E10610" s="2"/>
      <c r="F10610" s="3"/>
      <c r="G10610" s="2"/>
      <c r="H10610" s="50"/>
      <c r="I10610" s="50"/>
      <c r="J10610" s="50"/>
    </row>
    <row r="10611" spans="1:10" s="43" customFormat="1" x14ac:dyDescent="0.2">
      <c r="A10611" s="1"/>
      <c r="E10611" s="2"/>
      <c r="F10611" s="3"/>
      <c r="G10611" s="2"/>
      <c r="H10611" s="50"/>
      <c r="I10611" s="50"/>
      <c r="J10611" s="50"/>
    </row>
    <row r="10612" spans="1:10" s="43" customFormat="1" x14ac:dyDescent="0.2">
      <c r="A10612" s="1"/>
      <c r="E10612" s="2"/>
      <c r="F10612" s="3"/>
      <c r="G10612" s="2"/>
      <c r="H10612" s="50"/>
      <c r="I10612" s="50"/>
      <c r="J10612" s="50"/>
    </row>
    <row r="10613" spans="1:10" s="43" customFormat="1" x14ac:dyDescent="0.2">
      <c r="A10613" s="1"/>
      <c r="E10613" s="2"/>
      <c r="F10613" s="3"/>
      <c r="G10613" s="2"/>
      <c r="H10613" s="50"/>
      <c r="I10613" s="50"/>
      <c r="J10613" s="50"/>
    </row>
    <row r="10614" spans="1:10" s="43" customFormat="1" x14ac:dyDescent="0.2">
      <c r="A10614" s="1"/>
      <c r="E10614" s="2"/>
      <c r="F10614" s="3"/>
      <c r="G10614" s="2"/>
      <c r="H10614" s="50"/>
      <c r="I10614" s="50"/>
      <c r="J10614" s="50"/>
    </row>
    <row r="10615" spans="1:10" s="43" customFormat="1" x14ac:dyDescent="0.2">
      <c r="A10615" s="1"/>
      <c r="E10615" s="2"/>
      <c r="F10615" s="3"/>
      <c r="G10615" s="2"/>
      <c r="H10615" s="50"/>
      <c r="I10615" s="50"/>
      <c r="J10615" s="50"/>
    </row>
    <row r="10616" spans="1:10" s="43" customFormat="1" x14ac:dyDescent="0.2">
      <c r="A10616" s="1"/>
      <c r="E10616" s="2"/>
      <c r="F10616" s="3"/>
      <c r="G10616" s="2"/>
      <c r="H10616" s="50"/>
      <c r="I10616" s="50"/>
      <c r="J10616" s="50"/>
    </row>
    <row r="10617" spans="1:10" s="43" customFormat="1" x14ac:dyDescent="0.2">
      <c r="A10617" s="1"/>
      <c r="E10617" s="2"/>
      <c r="F10617" s="3"/>
      <c r="G10617" s="2"/>
      <c r="H10617" s="50"/>
      <c r="I10617" s="50"/>
      <c r="J10617" s="50"/>
    </row>
    <row r="10618" spans="1:10" s="43" customFormat="1" x14ac:dyDescent="0.2">
      <c r="A10618" s="1"/>
      <c r="E10618" s="2"/>
      <c r="F10618" s="3"/>
      <c r="G10618" s="2"/>
      <c r="H10618" s="50"/>
      <c r="I10618" s="50"/>
      <c r="J10618" s="50"/>
    </row>
    <row r="10619" spans="1:10" s="43" customFormat="1" x14ac:dyDescent="0.2">
      <c r="A10619" s="1"/>
      <c r="E10619" s="2"/>
      <c r="F10619" s="3"/>
      <c r="G10619" s="2"/>
      <c r="H10619" s="50"/>
      <c r="I10619" s="50"/>
      <c r="J10619" s="50"/>
    </row>
    <row r="10620" spans="1:10" s="43" customFormat="1" x14ac:dyDescent="0.2">
      <c r="A10620" s="1"/>
      <c r="E10620" s="2"/>
      <c r="F10620" s="3"/>
      <c r="G10620" s="2"/>
      <c r="H10620" s="50"/>
      <c r="I10620" s="50"/>
      <c r="J10620" s="50"/>
    </row>
    <row r="10621" spans="1:10" s="43" customFormat="1" x14ac:dyDescent="0.2">
      <c r="A10621" s="1"/>
      <c r="E10621" s="2"/>
      <c r="F10621" s="3"/>
      <c r="G10621" s="2"/>
      <c r="H10621" s="50"/>
      <c r="I10621" s="50"/>
      <c r="J10621" s="50"/>
    </row>
    <row r="10622" spans="1:10" s="43" customFormat="1" x14ac:dyDescent="0.2">
      <c r="A10622" s="1"/>
      <c r="E10622" s="2"/>
      <c r="F10622" s="3"/>
      <c r="G10622" s="2"/>
      <c r="H10622" s="50"/>
      <c r="I10622" s="50"/>
      <c r="J10622" s="50"/>
    </row>
    <row r="10623" spans="1:10" s="43" customFormat="1" x14ac:dyDescent="0.2">
      <c r="A10623" s="1"/>
      <c r="E10623" s="2"/>
      <c r="F10623" s="3"/>
      <c r="G10623" s="2"/>
      <c r="H10623" s="50"/>
      <c r="I10623" s="50"/>
      <c r="J10623" s="50"/>
    </row>
    <row r="10624" spans="1:10" s="43" customFormat="1" x14ac:dyDescent="0.2">
      <c r="A10624" s="1"/>
      <c r="E10624" s="2"/>
      <c r="F10624" s="3"/>
      <c r="G10624" s="2"/>
      <c r="H10624" s="50"/>
      <c r="I10624" s="50"/>
      <c r="J10624" s="50"/>
    </row>
    <row r="10625" spans="1:10" s="43" customFormat="1" x14ac:dyDescent="0.2">
      <c r="A10625" s="1"/>
      <c r="E10625" s="2"/>
      <c r="F10625" s="3"/>
      <c r="G10625" s="2"/>
      <c r="H10625" s="50"/>
      <c r="I10625" s="50"/>
      <c r="J10625" s="50"/>
    </row>
    <row r="10626" spans="1:10" s="43" customFormat="1" x14ac:dyDescent="0.2">
      <c r="A10626" s="1"/>
      <c r="E10626" s="2"/>
      <c r="F10626" s="3"/>
      <c r="G10626" s="2"/>
      <c r="H10626" s="50"/>
      <c r="I10626" s="50"/>
      <c r="J10626" s="50"/>
    </row>
    <row r="10627" spans="1:10" s="43" customFormat="1" x14ac:dyDescent="0.2">
      <c r="A10627" s="1"/>
      <c r="E10627" s="2"/>
      <c r="F10627" s="3"/>
      <c r="G10627" s="2"/>
      <c r="H10627" s="50"/>
      <c r="I10627" s="50"/>
      <c r="J10627" s="50"/>
    </row>
    <row r="10628" spans="1:10" s="43" customFormat="1" x14ac:dyDescent="0.2">
      <c r="A10628" s="1"/>
      <c r="E10628" s="2"/>
      <c r="F10628" s="3"/>
      <c r="G10628" s="2"/>
      <c r="H10628" s="50"/>
      <c r="I10628" s="50"/>
      <c r="J10628" s="50"/>
    </row>
    <row r="10629" spans="1:10" s="43" customFormat="1" x14ac:dyDescent="0.2">
      <c r="A10629" s="1"/>
      <c r="E10629" s="2"/>
      <c r="F10629" s="3"/>
      <c r="G10629" s="2"/>
      <c r="H10629" s="50"/>
      <c r="I10629" s="50"/>
      <c r="J10629" s="50"/>
    </row>
    <row r="10630" spans="1:10" s="43" customFormat="1" x14ac:dyDescent="0.2">
      <c r="A10630" s="1"/>
      <c r="E10630" s="2"/>
      <c r="F10630" s="3"/>
      <c r="G10630" s="2"/>
      <c r="H10630" s="50"/>
      <c r="I10630" s="50"/>
      <c r="J10630" s="50"/>
    </row>
    <row r="10631" spans="1:10" s="43" customFormat="1" x14ac:dyDescent="0.2">
      <c r="A10631" s="1"/>
      <c r="E10631" s="2"/>
      <c r="F10631" s="3"/>
      <c r="G10631" s="2"/>
      <c r="H10631" s="50"/>
      <c r="I10631" s="50"/>
      <c r="J10631" s="50"/>
    </row>
    <row r="10632" spans="1:10" s="43" customFormat="1" x14ac:dyDescent="0.2">
      <c r="A10632" s="1"/>
      <c r="E10632" s="2"/>
      <c r="F10632" s="3"/>
      <c r="G10632" s="2"/>
      <c r="H10632" s="50"/>
      <c r="I10632" s="50"/>
      <c r="J10632" s="50"/>
    </row>
    <row r="10633" spans="1:10" s="43" customFormat="1" x14ac:dyDescent="0.2">
      <c r="A10633" s="1"/>
      <c r="E10633" s="2"/>
      <c r="F10633" s="3"/>
      <c r="G10633" s="2"/>
      <c r="H10633" s="50"/>
      <c r="I10633" s="50"/>
      <c r="J10633" s="50"/>
    </row>
    <row r="10634" spans="1:10" s="43" customFormat="1" x14ac:dyDescent="0.2">
      <c r="A10634" s="1"/>
      <c r="E10634" s="2"/>
      <c r="F10634" s="3"/>
      <c r="G10634" s="2"/>
      <c r="H10634" s="50"/>
      <c r="I10634" s="50"/>
      <c r="J10634" s="50"/>
    </row>
    <row r="10635" spans="1:10" s="43" customFormat="1" x14ac:dyDescent="0.2">
      <c r="A10635" s="1"/>
      <c r="E10635" s="2"/>
      <c r="F10635" s="3"/>
      <c r="G10635" s="2"/>
      <c r="H10635" s="50"/>
      <c r="I10635" s="50"/>
      <c r="J10635" s="50"/>
    </row>
    <row r="10636" spans="1:10" s="43" customFormat="1" x14ac:dyDescent="0.2">
      <c r="A10636" s="1"/>
      <c r="E10636" s="2"/>
      <c r="F10636" s="3"/>
      <c r="G10636" s="2"/>
      <c r="H10636" s="50"/>
      <c r="I10636" s="50"/>
      <c r="J10636" s="50"/>
    </row>
    <row r="10637" spans="1:10" s="43" customFormat="1" x14ac:dyDescent="0.2">
      <c r="A10637" s="1"/>
      <c r="E10637" s="2"/>
      <c r="F10637" s="3"/>
      <c r="G10637" s="2"/>
      <c r="H10637" s="50"/>
      <c r="I10637" s="50"/>
      <c r="J10637" s="50"/>
    </row>
    <row r="10638" spans="1:10" s="43" customFormat="1" x14ac:dyDescent="0.2">
      <c r="A10638" s="1"/>
      <c r="E10638" s="2"/>
      <c r="F10638" s="3"/>
      <c r="G10638" s="2"/>
      <c r="H10638" s="50"/>
      <c r="I10638" s="50"/>
      <c r="J10638" s="50"/>
    </row>
    <row r="10639" spans="1:10" s="43" customFormat="1" x14ac:dyDescent="0.2">
      <c r="A10639" s="1"/>
      <c r="E10639" s="2"/>
      <c r="F10639" s="3"/>
      <c r="G10639" s="2"/>
      <c r="H10639" s="50"/>
      <c r="I10639" s="50"/>
      <c r="J10639" s="50"/>
    </row>
    <row r="10640" spans="1:10" s="43" customFormat="1" x14ac:dyDescent="0.2">
      <c r="A10640" s="1"/>
      <c r="E10640" s="2"/>
      <c r="F10640" s="3"/>
      <c r="G10640" s="2"/>
      <c r="H10640" s="50"/>
      <c r="I10640" s="50"/>
      <c r="J10640" s="50"/>
    </row>
    <row r="10641" spans="1:10" s="43" customFormat="1" x14ac:dyDescent="0.2">
      <c r="A10641" s="1"/>
      <c r="E10641" s="2"/>
      <c r="F10641" s="3"/>
      <c r="G10641" s="2"/>
      <c r="H10641" s="50"/>
      <c r="I10641" s="50"/>
      <c r="J10641" s="50"/>
    </row>
    <row r="10642" spans="1:10" s="43" customFormat="1" x14ac:dyDescent="0.2">
      <c r="A10642" s="1"/>
      <c r="E10642" s="2"/>
      <c r="F10642" s="3"/>
      <c r="G10642" s="2"/>
      <c r="H10642" s="50"/>
      <c r="I10642" s="50"/>
      <c r="J10642" s="50"/>
    </row>
    <row r="10643" spans="1:10" s="43" customFormat="1" x14ac:dyDescent="0.2">
      <c r="A10643" s="1"/>
      <c r="E10643" s="2"/>
      <c r="F10643" s="3"/>
      <c r="G10643" s="2"/>
      <c r="H10643" s="50"/>
      <c r="I10643" s="50"/>
      <c r="J10643" s="50"/>
    </row>
    <row r="10644" spans="1:10" s="43" customFormat="1" x14ac:dyDescent="0.2">
      <c r="A10644" s="1"/>
      <c r="E10644" s="2"/>
      <c r="F10644" s="3"/>
      <c r="G10644" s="2"/>
      <c r="H10644" s="50"/>
      <c r="I10644" s="50"/>
      <c r="J10644" s="50"/>
    </row>
    <row r="10645" spans="1:10" s="43" customFormat="1" x14ac:dyDescent="0.2">
      <c r="A10645" s="1"/>
      <c r="E10645" s="2"/>
      <c r="F10645" s="3"/>
      <c r="G10645" s="2"/>
      <c r="H10645" s="50"/>
      <c r="I10645" s="50"/>
      <c r="J10645" s="50"/>
    </row>
    <row r="10646" spans="1:10" s="43" customFormat="1" x14ac:dyDescent="0.2">
      <c r="A10646" s="1"/>
      <c r="E10646" s="2"/>
      <c r="F10646" s="3"/>
      <c r="G10646" s="2"/>
      <c r="H10646" s="50"/>
      <c r="I10646" s="50"/>
      <c r="J10646" s="50"/>
    </row>
    <row r="10647" spans="1:10" s="43" customFormat="1" x14ac:dyDescent="0.2">
      <c r="A10647" s="1"/>
      <c r="E10647" s="2"/>
      <c r="F10647" s="3"/>
      <c r="G10647" s="2"/>
      <c r="H10647" s="50"/>
      <c r="I10647" s="50"/>
      <c r="J10647" s="50"/>
    </row>
    <row r="10648" spans="1:10" s="43" customFormat="1" x14ac:dyDescent="0.2">
      <c r="A10648" s="1"/>
      <c r="E10648" s="2"/>
      <c r="F10648" s="3"/>
      <c r="G10648" s="2"/>
      <c r="H10648" s="50"/>
      <c r="I10648" s="50"/>
      <c r="J10648" s="50"/>
    </row>
    <row r="10649" spans="1:10" s="43" customFormat="1" x14ac:dyDescent="0.2">
      <c r="A10649" s="1"/>
      <c r="E10649" s="2"/>
      <c r="F10649" s="3"/>
      <c r="G10649" s="2"/>
      <c r="H10649" s="50"/>
      <c r="I10649" s="50"/>
      <c r="J10649" s="50"/>
    </row>
    <row r="10650" spans="1:10" s="43" customFormat="1" x14ac:dyDescent="0.2">
      <c r="A10650" s="1"/>
      <c r="E10650" s="2"/>
      <c r="F10650" s="3"/>
      <c r="G10650" s="2"/>
      <c r="H10650" s="50"/>
      <c r="I10650" s="50"/>
      <c r="J10650" s="50"/>
    </row>
    <row r="10651" spans="1:10" s="43" customFormat="1" x14ac:dyDescent="0.2">
      <c r="A10651" s="1"/>
      <c r="E10651" s="2"/>
      <c r="F10651" s="3"/>
      <c r="G10651" s="2"/>
      <c r="H10651" s="50"/>
      <c r="I10651" s="50"/>
      <c r="J10651" s="50"/>
    </row>
    <row r="10652" spans="1:10" s="43" customFormat="1" x14ac:dyDescent="0.2">
      <c r="A10652" s="1"/>
      <c r="E10652" s="2"/>
      <c r="F10652" s="3"/>
      <c r="G10652" s="2"/>
      <c r="H10652" s="50"/>
      <c r="I10652" s="50"/>
      <c r="J10652" s="50"/>
    </row>
    <row r="10653" spans="1:10" s="43" customFormat="1" x14ac:dyDescent="0.2">
      <c r="A10653" s="1"/>
      <c r="E10653" s="2"/>
      <c r="F10653" s="3"/>
      <c r="G10653" s="2"/>
      <c r="H10653" s="50"/>
      <c r="I10653" s="50"/>
      <c r="J10653" s="50"/>
    </row>
    <row r="10654" spans="1:10" s="43" customFormat="1" x14ac:dyDescent="0.2">
      <c r="A10654" s="1"/>
      <c r="E10654" s="2"/>
      <c r="F10654" s="3"/>
      <c r="G10654" s="2"/>
      <c r="H10654" s="50"/>
      <c r="I10654" s="50"/>
      <c r="J10654" s="50"/>
    </row>
    <row r="10655" spans="1:10" s="43" customFormat="1" x14ac:dyDescent="0.2">
      <c r="A10655" s="1"/>
      <c r="E10655" s="2"/>
      <c r="F10655" s="3"/>
      <c r="G10655" s="2"/>
      <c r="H10655" s="50"/>
      <c r="I10655" s="50"/>
      <c r="J10655" s="50"/>
    </row>
    <row r="10656" spans="1:10" s="43" customFormat="1" x14ac:dyDescent="0.2">
      <c r="A10656" s="1"/>
      <c r="E10656" s="2"/>
      <c r="F10656" s="3"/>
      <c r="G10656" s="2"/>
      <c r="H10656" s="50"/>
      <c r="I10656" s="50"/>
      <c r="J10656" s="50"/>
    </row>
    <row r="10657" spans="1:10" s="43" customFormat="1" x14ac:dyDescent="0.2">
      <c r="A10657" s="1"/>
      <c r="E10657" s="2"/>
      <c r="F10657" s="3"/>
      <c r="G10657" s="2"/>
      <c r="H10657" s="50"/>
      <c r="I10657" s="50"/>
      <c r="J10657" s="50"/>
    </row>
    <row r="10658" spans="1:10" s="43" customFormat="1" x14ac:dyDescent="0.2">
      <c r="A10658" s="1"/>
      <c r="E10658" s="2"/>
      <c r="F10658" s="3"/>
      <c r="G10658" s="2"/>
      <c r="H10658" s="50"/>
      <c r="I10658" s="50"/>
      <c r="J10658" s="50"/>
    </row>
    <row r="10659" spans="1:10" s="43" customFormat="1" x14ac:dyDescent="0.2">
      <c r="A10659" s="1"/>
      <c r="E10659" s="2"/>
      <c r="F10659" s="3"/>
      <c r="G10659" s="2"/>
      <c r="H10659" s="50"/>
      <c r="I10659" s="50"/>
      <c r="J10659" s="50"/>
    </row>
    <row r="10660" spans="1:10" s="43" customFormat="1" x14ac:dyDescent="0.2">
      <c r="A10660" s="1"/>
      <c r="E10660" s="2"/>
      <c r="F10660" s="3"/>
      <c r="G10660" s="2"/>
      <c r="H10660" s="50"/>
      <c r="I10660" s="50"/>
      <c r="J10660" s="50"/>
    </row>
    <row r="10661" spans="1:10" s="43" customFormat="1" x14ac:dyDescent="0.2">
      <c r="A10661" s="1"/>
      <c r="E10661" s="2"/>
      <c r="F10661" s="3"/>
      <c r="G10661" s="2"/>
      <c r="H10661" s="50"/>
      <c r="I10661" s="50"/>
      <c r="J10661" s="50"/>
    </row>
    <row r="10662" spans="1:10" s="43" customFormat="1" x14ac:dyDescent="0.2">
      <c r="A10662" s="1"/>
      <c r="E10662" s="2"/>
      <c r="F10662" s="3"/>
      <c r="G10662" s="2"/>
      <c r="H10662" s="50"/>
      <c r="I10662" s="50"/>
      <c r="J10662" s="50"/>
    </row>
    <row r="10663" spans="1:10" s="43" customFormat="1" x14ac:dyDescent="0.2">
      <c r="A10663" s="1"/>
      <c r="E10663" s="2"/>
      <c r="F10663" s="3"/>
      <c r="G10663" s="2"/>
      <c r="H10663" s="50"/>
      <c r="I10663" s="50"/>
      <c r="J10663" s="50"/>
    </row>
    <row r="10664" spans="1:10" s="43" customFormat="1" x14ac:dyDescent="0.2">
      <c r="A10664" s="1"/>
      <c r="E10664" s="2"/>
      <c r="F10664" s="3"/>
      <c r="G10664" s="2"/>
      <c r="H10664" s="50"/>
      <c r="I10664" s="50"/>
      <c r="J10664" s="50"/>
    </row>
    <row r="10665" spans="1:10" s="43" customFormat="1" x14ac:dyDescent="0.2">
      <c r="A10665" s="1"/>
      <c r="E10665" s="2"/>
      <c r="F10665" s="3"/>
      <c r="G10665" s="2"/>
      <c r="H10665" s="50"/>
      <c r="I10665" s="50"/>
      <c r="J10665" s="50"/>
    </row>
    <row r="10666" spans="1:10" s="43" customFormat="1" x14ac:dyDescent="0.2">
      <c r="A10666" s="1"/>
      <c r="E10666" s="2"/>
      <c r="F10666" s="3"/>
      <c r="G10666" s="2"/>
      <c r="H10666" s="50"/>
      <c r="I10666" s="50"/>
      <c r="J10666" s="50"/>
    </row>
    <row r="10667" spans="1:10" s="43" customFormat="1" x14ac:dyDescent="0.2">
      <c r="A10667" s="1"/>
      <c r="E10667" s="2"/>
      <c r="F10667" s="3"/>
      <c r="G10667" s="2"/>
      <c r="H10667" s="50"/>
      <c r="I10667" s="50"/>
      <c r="J10667" s="50"/>
    </row>
    <row r="10668" spans="1:10" s="43" customFormat="1" x14ac:dyDescent="0.2">
      <c r="A10668" s="1"/>
      <c r="E10668" s="2"/>
      <c r="F10668" s="3"/>
      <c r="G10668" s="2"/>
      <c r="H10668" s="50"/>
      <c r="I10668" s="50"/>
      <c r="J10668" s="50"/>
    </row>
    <row r="10669" spans="1:10" s="43" customFormat="1" x14ac:dyDescent="0.2">
      <c r="A10669" s="1"/>
      <c r="E10669" s="2"/>
      <c r="F10669" s="3"/>
      <c r="G10669" s="2"/>
      <c r="H10669" s="50"/>
      <c r="I10669" s="50"/>
      <c r="J10669" s="50"/>
    </row>
    <row r="10670" spans="1:10" s="43" customFormat="1" x14ac:dyDescent="0.2">
      <c r="A10670" s="1"/>
      <c r="E10670" s="2"/>
      <c r="F10670" s="3"/>
      <c r="G10670" s="2"/>
      <c r="H10670" s="50"/>
      <c r="I10670" s="50"/>
      <c r="J10670" s="50"/>
    </row>
    <row r="10671" spans="1:10" s="43" customFormat="1" x14ac:dyDescent="0.2">
      <c r="A10671" s="1"/>
      <c r="E10671" s="2"/>
      <c r="F10671" s="3"/>
      <c r="G10671" s="2"/>
      <c r="H10671" s="50"/>
      <c r="I10671" s="50"/>
      <c r="J10671" s="50"/>
    </row>
    <row r="10672" spans="1:10" s="43" customFormat="1" x14ac:dyDescent="0.2">
      <c r="A10672" s="1"/>
      <c r="E10672" s="2"/>
      <c r="F10672" s="3"/>
      <c r="G10672" s="2"/>
      <c r="H10672" s="50"/>
      <c r="I10672" s="50"/>
      <c r="J10672" s="50"/>
    </row>
    <row r="10673" spans="1:10" s="43" customFormat="1" x14ac:dyDescent="0.2">
      <c r="A10673" s="1"/>
      <c r="E10673" s="2"/>
      <c r="F10673" s="3"/>
      <c r="G10673" s="2"/>
      <c r="H10673" s="50"/>
      <c r="I10673" s="50"/>
      <c r="J10673" s="50"/>
    </row>
    <row r="10674" spans="1:10" s="43" customFormat="1" x14ac:dyDescent="0.2">
      <c r="A10674" s="1"/>
      <c r="E10674" s="2"/>
      <c r="F10674" s="3"/>
      <c r="G10674" s="2"/>
      <c r="H10674" s="50"/>
      <c r="I10674" s="50"/>
      <c r="J10674" s="50"/>
    </row>
    <row r="10675" spans="1:10" s="43" customFormat="1" x14ac:dyDescent="0.2">
      <c r="A10675" s="1"/>
      <c r="E10675" s="2"/>
      <c r="F10675" s="3"/>
      <c r="G10675" s="2"/>
      <c r="H10675" s="50"/>
      <c r="I10675" s="50"/>
      <c r="J10675" s="50"/>
    </row>
    <row r="10676" spans="1:10" s="43" customFormat="1" x14ac:dyDescent="0.2">
      <c r="A10676" s="1"/>
      <c r="E10676" s="2"/>
      <c r="F10676" s="3"/>
      <c r="G10676" s="2"/>
      <c r="H10676" s="50"/>
      <c r="I10676" s="50"/>
      <c r="J10676" s="50"/>
    </row>
    <row r="10677" spans="1:10" s="43" customFormat="1" x14ac:dyDescent="0.2">
      <c r="A10677" s="1"/>
      <c r="E10677" s="2"/>
      <c r="F10677" s="3"/>
      <c r="G10677" s="2"/>
      <c r="H10677" s="50"/>
      <c r="I10677" s="50"/>
      <c r="J10677" s="50"/>
    </row>
    <row r="10678" spans="1:10" s="43" customFormat="1" x14ac:dyDescent="0.2">
      <c r="A10678" s="1"/>
      <c r="E10678" s="2"/>
      <c r="F10678" s="3"/>
      <c r="G10678" s="2"/>
      <c r="H10678" s="50"/>
      <c r="I10678" s="50"/>
      <c r="J10678" s="50"/>
    </row>
    <row r="10679" spans="1:10" s="43" customFormat="1" x14ac:dyDescent="0.2">
      <c r="A10679" s="1"/>
      <c r="E10679" s="2"/>
      <c r="F10679" s="3"/>
      <c r="G10679" s="2"/>
      <c r="H10679" s="50"/>
      <c r="I10679" s="50"/>
      <c r="J10679" s="50"/>
    </row>
    <row r="10680" spans="1:10" s="43" customFormat="1" x14ac:dyDescent="0.2">
      <c r="A10680" s="1"/>
      <c r="E10680" s="2"/>
      <c r="F10680" s="3"/>
      <c r="G10680" s="2"/>
      <c r="H10680" s="50"/>
      <c r="I10680" s="50"/>
      <c r="J10680" s="50"/>
    </row>
    <row r="10681" spans="1:10" s="43" customFormat="1" x14ac:dyDescent="0.2">
      <c r="A10681" s="1"/>
      <c r="E10681" s="2"/>
      <c r="F10681" s="3"/>
      <c r="G10681" s="2"/>
      <c r="H10681" s="50"/>
      <c r="I10681" s="50"/>
      <c r="J10681" s="50"/>
    </row>
    <row r="10682" spans="1:10" s="43" customFormat="1" x14ac:dyDescent="0.2">
      <c r="A10682" s="1"/>
      <c r="E10682" s="2"/>
      <c r="F10682" s="3"/>
      <c r="G10682" s="2"/>
      <c r="H10682" s="50"/>
      <c r="I10682" s="50"/>
      <c r="J10682" s="50"/>
    </row>
    <row r="10683" spans="1:10" s="43" customFormat="1" x14ac:dyDescent="0.2">
      <c r="A10683" s="1"/>
      <c r="E10683" s="2"/>
      <c r="F10683" s="3"/>
      <c r="G10683" s="2"/>
      <c r="H10683" s="50"/>
      <c r="I10683" s="50"/>
      <c r="J10683" s="50"/>
    </row>
    <row r="10684" spans="1:10" s="43" customFormat="1" x14ac:dyDescent="0.2">
      <c r="A10684" s="1"/>
      <c r="E10684" s="2"/>
      <c r="F10684" s="3"/>
      <c r="G10684" s="2"/>
      <c r="H10684" s="50"/>
      <c r="I10684" s="50"/>
      <c r="J10684" s="50"/>
    </row>
    <row r="10685" spans="1:10" s="43" customFormat="1" x14ac:dyDescent="0.2">
      <c r="A10685" s="1"/>
      <c r="E10685" s="2"/>
      <c r="F10685" s="3"/>
      <c r="G10685" s="2"/>
      <c r="H10685" s="50"/>
      <c r="I10685" s="50"/>
      <c r="J10685" s="50"/>
    </row>
    <row r="10686" spans="1:10" s="43" customFormat="1" x14ac:dyDescent="0.2">
      <c r="A10686" s="1"/>
      <c r="E10686" s="2"/>
      <c r="F10686" s="3"/>
      <c r="G10686" s="2"/>
      <c r="H10686" s="50"/>
      <c r="I10686" s="50"/>
      <c r="J10686" s="50"/>
    </row>
    <row r="10687" spans="1:10" s="43" customFormat="1" x14ac:dyDescent="0.2">
      <c r="A10687" s="1"/>
      <c r="E10687" s="2"/>
      <c r="F10687" s="3"/>
      <c r="G10687" s="2"/>
      <c r="H10687" s="50"/>
      <c r="I10687" s="50"/>
      <c r="J10687" s="50"/>
    </row>
    <row r="10688" spans="1:10" s="43" customFormat="1" x14ac:dyDescent="0.2">
      <c r="A10688" s="1"/>
      <c r="E10688" s="2"/>
      <c r="F10688" s="3"/>
      <c r="G10688" s="2"/>
      <c r="H10688" s="50"/>
      <c r="I10688" s="50"/>
      <c r="J10688" s="50"/>
    </row>
    <row r="10689" spans="1:10" s="43" customFormat="1" x14ac:dyDescent="0.2">
      <c r="A10689" s="1"/>
      <c r="E10689" s="2"/>
      <c r="F10689" s="3"/>
      <c r="G10689" s="2"/>
      <c r="H10689" s="50"/>
      <c r="I10689" s="50"/>
      <c r="J10689" s="50"/>
    </row>
    <row r="10690" spans="1:10" s="43" customFormat="1" x14ac:dyDescent="0.2">
      <c r="A10690" s="1"/>
      <c r="E10690" s="2"/>
      <c r="F10690" s="3"/>
      <c r="G10690" s="2"/>
      <c r="H10690" s="50"/>
      <c r="I10690" s="50"/>
      <c r="J10690" s="50"/>
    </row>
    <row r="10691" spans="1:10" s="43" customFormat="1" x14ac:dyDescent="0.2">
      <c r="A10691" s="1"/>
      <c r="E10691" s="2"/>
      <c r="F10691" s="3"/>
      <c r="G10691" s="2"/>
      <c r="H10691" s="50"/>
      <c r="I10691" s="50"/>
      <c r="J10691" s="50"/>
    </row>
    <row r="10692" spans="1:10" s="43" customFormat="1" x14ac:dyDescent="0.2">
      <c r="A10692" s="1"/>
      <c r="E10692" s="2"/>
      <c r="F10692" s="3"/>
      <c r="G10692" s="2"/>
      <c r="H10692" s="50"/>
      <c r="I10692" s="50"/>
      <c r="J10692" s="50"/>
    </row>
    <row r="10693" spans="1:10" s="43" customFormat="1" x14ac:dyDescent="0.2">
      <c r="A10693" s="1"/>
      <c r="E10693" s="2"/>
      <c r="F10693" s="3"/>
      <c r="G10693" s="2"/>
      <c r="H10693" s="50"/>
      <c r="I10693" s="50"/>
      <c r="J10693" s="50"/>
    </row>
    <row r="10694" spans="1:10" s="43" customFormat="1" x14ac:dyDescent="0.2">
      <c r="A10694" s="1"/>
      <c r="E10694" s="2"/>
      <c r="F10694" s="3"/>
      <c r="G10694" s="2"/>
      <c r="H10694" s="50"/>
      <c r="I10694" s="50"/>
      <c r="J10694" s="50"/>
    </row>
    <row r="10695" spans="1:10" s="43" customFormat="1" x14ac:dyDescent="0.2">
      <c r="A10695" s="1"/>
      <c r="E10695" s="2"/>
      <c r="F10695" s="3"/>
      <c r="G10695" s="2"/>
      <c r="H10695" s="50"/>
      <c r="I10695" s="50"/>
      <c r="J10695" s="50"/>
    </row>
    <row r="10696" spans="1:10" s="43" customFormat="1" x14ac:dyDescent="0.2">
      <c r="A10696" s="1"/>
      <c r="E10696" s="2"/>
      <c r="F10696" s="3"/>
      <c r="G10696" s="2"/>
      <c r="H10696" s="50"/>
      <c r="I10696" s="50"/>
      <c r="J10696" s="50"/>
    </row>
    <row r="10697" spans="1:10" s="43" customFormat="1" x14ac:dyDescent="0.2">
      <c r="A10697" s="1"/>
      <c r="E10697" s="2"/>
      <c r="F10697" s="3"/>
      <c r="G10697" s="2"/>
      <c r="H10697" s="50"/>
      <c r="I10697" s="50"/>
      <c r="J10697" s="50"/>
    </row>
    <row r="10698" spans="1:10" s="43" customFormat="1" x14ac:dyDescent="0.2">
      <c r="A10698" s="1"/>
      <c r="E10698" s="2"/>
      <c r="F10698" s="3"/>
      <c r="G10698" s="2"/>
      <c r="H10698" s="50"/>
      <c r="I10698" s="50"/>
      <c r="J10698" s="50"/>
    </row>
    <row r="10699" spans="1:10" s="43" customFormat="1" x14ac:dyDescent="0.2">
      <c r="A10699" s="1"/>
      <c r="E10699" s="2"/>
      <c r="F10699" s="3"/>
      <c r="G10699" s="2"/>
      <c r="H10699" s="50"/>
      <c r="I10699" s="50"/>
      <c r="J10699" s="50"/>
    </row>
    <row r="10700" spans="1:10" s="43" customFormat="1" x14ac:dyDescent="0.2">
      <c r="A10700" s="1"/>
      <c r="E10700" s="2"/>
      <c r="F10700" s="3"/>
      <c r="G10700" s="2"/>
      <c r="H10700" s="50"/>
      <c r="I10700" s="50"/>
      <c r="J10700" s="50"/>
    </row>
    <row r="10701" spans="1:10" s="43" customFormat="1" x14ac:dyDescent="0.2">
      <c r="A10701" s="1"/>
      <c r="E10701" s="2"/>
      <c r="F10701" s="3"/>
      <c r="G10701" s="2"/>
      <c r="H10701" s="50"/>
      <c r="I10701" s="50"/>
      <c r="J10701" s="50"/>
    </row>
    <row r="10702" spans="1:10" s="43" customFormat="1" x14ac:dyDescent="0.2">
      <c r="A10702" s="1"/>
      <c r="E10702" s="2"/>
      <c r="F10702" s="3"/>
      <c r="G10702" s="2"/>
      <c r="H10702" s="50"/>
      <c r="I10702" s="50"/>
      <c r="J10702" s="50"/>
    </row>
    <row r="10703" spans="1:10" s="43" customFormat="1" x14ac:dyDescent="0.2">
      <c r="A10703" s="1"/>
      <c r="E10703" s="2"/>
      <c r="F10703" s="3"/>
      <c r="G10703" s="2"/>
      <c r="H10703" s="50"/>
      <c r="I10703" s="50"/>
      <c r="J10703" s="50"/>
    </row>
    <row r="10704" spans="1:10" s="43" customFormat="1" x14ac:dyDescent="0.2">
      <c r="A10704" s="1"/>
      <c r="E10704" s="2"/>
      <c r="F10704" s="3"/>
      <c r="G10704" s="2"/>
      <c r="H10704" s="50"/>
      <c r="I10704" s="50"/>
      <c r="J10704" s="50"/>
    </row>
    <row r="10705" spans="1:10" s="43" customFormat="1" x14ac:dyDescent="0.2">
      <c r="A10705" s="1"/>
      <c r="E10705" s="2"/>
      <c r="F10705" s="3"/>
      <c r="G10705" s="2"/>
      <c r="H10705" s="50"/>
      <c r="I10705" s="50"/>
      <c r="J10705" s="50"/>
    </row>
    <row r="10706" spans="1:10" s="43" customFormat="1" x14ac:dyDescent="0.2">
      <c r="A10706" s="1"/>
      <c r="E10706" s="2"/>
      <c r="F10706" s="3"/>
      <c r="G10706" s="2"/>
      <c r="H10706" s="50"/>
      <c r="I10706" s="50"/>
      <c r="J10706" s="50"/>
    </row>
    <row r="10707" spans="1:10" s="43" customFormat="1" x14ac:dyDescent="0.2">
      <c r="A10707" s="1"/>
      <c r="E10707" s="2"/>
      <c r="F10707" s="3"/>
      <c r="G10707" s="2"/>
      <c r="H10707" s="50"/>
      <c r="I10707" s="50"/>
      <c r="J10707" s="50"/>
    </row>
    <row r="10708" spans="1:10" s="43" customFormat="1" x14ac:dyDescent="0.2">
      <c r="A10708" s="1"/>
      <c r="E10708" s="2"/>
      <c r="F10708" s="3"/>
      <c r="G10708" s="2"/>
      <c r="H10708" s="50"/>
      <c r="I10708" s="50"/>
      <c r="J10708" s="50"/>
    </row>
    <row r="10709" spans="1:10" s="43" customFormat="1" x14ac:dyDescent="0.2">
      <c r="A10709" s="1"/>
      <c r="E10709" s="2"/>
      <c r="F10709" s="3"/>
      <c r="G10709" s="2"/>
      <c r="H10709" s="50"/>
      <c r="I10709" s="50"/>
      <c r="J10709" s="50"/>
    </row>
    <row r="10710" spans="1:10" s="43" customFormat="1" x14ac:dyDescent="0.2">
      <c r="A10710" s="1"/>
      <c r="E10710" s="2"/>
      <c r="F10710" s="3"/>
      <c r="G10710" s="2"/>
      <c r="H10710" s="50"/>
      <c r="I10710" s="50"/>
      <c r="J10710" s="50"/>
    </row>
    <row r="10711" spans="1:10" s="43" customFormat="1" x14ac:dyDescent="0.2">
      <c r="A10711" s="1"/>
      <c r="E10711" s="2"/>
      <c r="F10711" s="3"/>
      <c r="G10711" s="2"/>
      <c r="H10711" s="50"/>
      <c r="I10711" s="50"/>
      <c r="J10711" s="50"/>
    </row>
    <row r="10712" spans="1:10" s="43" customFormat="1" x14ac:dyDescent="0.2">
      <c r="A10712" s="1"/>
      <c r="E10712" s="2"/>
      <c r="F10712" s="3"/>
      <c r="G10712" s="2"/>
      <c r="H10712" s="50"/>
      <c r="I10712" s="50"/>
      <c r="J10712" s="50"/>
    </row>
    <row r="10713" spans="1:10" s="43" customFormat="1" x14ac:dyDescent="0.2">
      <c r="A10713" s="1"/>
      <c r="E10713" s="2"/>
      <c r="F10713" s="3"/>
      <c r="G10713" s="2"/>
      <c r="H10713" s="50"/>
      <c r="I10713" s="50"/>
      <c r="J10713" s="50"/>
    </row>
    <row r="10714" spans="1:10" s="43" customFormat="1" x14ac:dyDescent="0.2">
      <c r="A10714" s="1"/>
      <c r="E10714" s="2"/>
      <c r="F10714" s="3"/>
      <c r="G10714" s="2"/>
      <c r="H10714" s="50"/>
      <c r="I10714" s="50"/>
      <c r="J10714" s="50"/>
    </row>
    <row r="10715" spans="1:10" s="43" customFormat="1" x14ac:dyDescent="0.2">
      <c r="A10715" s="1"/>
      <c r="E10715" s="2"/>
      <c r="F10715" s="3"/>
      <c r="G10715" s="2"/>
      <c r="H10715" s="50"/>
      <c r="I10715" s="50"/>
      <c r="J10715" s="50"/>
    </row>
    <row r="10716" spans="1:10" s="43" customFormat="1" x14ac:dyDescent="0.2">
      <c r="A10716" s="1"/>
      <c r="E10716" s="2"/>
      <c r="F10716" s="3"/>
      <c r="G10716" s="2"/>
      <c r="H10716" s="50"/>
      <c r="I10716" s="50"/>
      <c r="J10716" s="50"/>
    </row>
    <row r="10717" spans="1:10" s="43" customFormat="1" x14ac:dyDescent="0.2">
      <c r="A10717" s="1"/>
      <c r="E10717" s="2"/>
      <c r="F10717" s="3"/>
      <c r="G10717" s="2"/>
      <c r="H10717" s="50"/>
      <c r="I10717" s="50"/>
      <c r="J10717" s="50"/>
    </row>
    <row r="10718" spans="1:10" s="43" customFormat="1" x14ac:dyDescent="0.2">
      <c r="A10718" s="1"/>
      <c r="E10718" s="2"/>
      <c r="F10718" s="3"/>
      <c r="G10718" s="2"/>
      <c r="H10718" s="50"/>
      <c r="I10718" s="50"/>
      <c r="J10718" s="50"/>
    </row>
    <row r="10719" spans="1:10" s="43" customFormat="1" x14ac:dyDescent="0.2">
      <c r="A10719" s="1"/>
      <c r="E10719" s="2"/>
      <c r="F10719" s="3"/>
      <c r="G10719" s="2"/>
      <c r="H10719" s="50"/>
      <c r="I10719" s="50"/>
      <c r="J10719" s="50"/>
    </row>
    <row r="10720" spans="1:10" s="43" customFormat="1" x14ac:dyDescent="0.2">
      <c r="A10720" s="1"/>
      <c r="E10720" s="2"/>
      <c r="F10720" s="3"/>
      <c r="G10720" s="2"/>
      <c r="H10720" s="50"/>
      <c r="I10720" s="50"/>
      <c r="J10720" s="50"/>
    </row>
    <row r="10721" spans="1:10" s="43" customFormat="1" x14ac:dyDescent="0.2">
      <c r="A10721" s="1"/>
      <c r="E10721" s="2"/>
      <c r="F10721" s="3"/>
      <c r="G10721" s="2"/>
      <c r="H10721" s="50"/>
      <c r="I10721" s="50"/>
      <c r="J10721" s="50"/>
    </row>
    <row r="10722" spans="1:10" s="43" customFormat="1" x14ac:dyDescent="0.2">
      <c r="A10722" s="1"/>
      <c r="E10722" s="2"/>
      <c r="F10722" s="3"/>
      <c r="G10722" s="2"/>
      <c r="H10722" s="50"/>
      <c r="I10722" s="50"/>
      <c r="J10722" s="50"/>
    </row>
    <row r="10723" spans="1:10" s="43" customFormat="1" x14ac:dyDescent="0.2">
      <c r="A10723" s="1"/>
      <c r="E10723" s="2"/>
      <c r="F10723" s="3"/>
      <c r="G10723" s="2"/>
      <c r="H10723" s="50"/>
      <c r="I10723" s="50"/>
      <c r="J10723" s="50"/>
    </row>
    <row r="10724" spans="1:10" s="43" customFormat="1" x14ac:dyDescent="0.2">
      <c r="A10724" s="1"/>
      <c r="E10724" s="2"/>
      <c r="F10724" s="3"/>
      <c r="G10724" s="2"/>
      <c r="H10724" s="50"/>
      <c r="I10724" s="50"/>
      <c r="J10724" s="50"/>
    </row>
    <row r="10725" spans="1:10" s="43" customFormat="1" x14ac:dyDescent="0.2">
      <c r="A10725" s="1"/>
      <c r="E10725" s="2"/>
      <c r="F10725" s="3"/>
      <c r="G10725" s="2"/>
      <c r="H10725" s="50"/>
      <c r="I10725" s="50"/>
      <c r="J10725" s="50"/>
    </row>
    <row r="10726" spans="1:10" s="43" customFormat="1" x14ac:dyDescent="0.2">
      <c r="A10726" s="1"/>
      <c r="E10726" s="2"/>
      <c r="F10726" s="3"/>
      <c r="G10726" s="2"/>
      <c r="H10726" s="50"/>
      <c r="I10726" s="50"/>
      <c r="J10726" s="50"/>
    </row>
    <row r="10727" spans="1:10" s="43" customFormat="1" x14ac:dyDescent="0.2">
      <c r="A10727" s="1"/>
      <c r="E10727" s="2"/>
      <c r="F10727" s="3"/>
      <c r="G10727" s="2"/>
      <c r="H10727" s="50"/>
      <c r="I10727" s="50"/>
      <c r="J10727" s="50"/>
    </row>
    <row r="10728" spans="1:10" s="43" customFormat="1" x14ac:dyDescent="0.2">
      <c r="A10728" s="1"/>
      <c r="E10728" s="2"/>
      <c r="F10728" s="3"/>
      <c r="G10728" s="2"/>
      <c r="H10728" s="50"/>
      <c r="I10728" s="50"/>
      <c r="J10728" s="50"/>
    </row>
    <row r="10729" spans="1:10" s="43" customFormat="1" x14ac:dyDescent="0.2">
      <c r="A10729" s="1"/>
      <c r="E10729" s="2"/>
      <c r="F10729" s="3"/>
      <c r="G10729" s="2"/>
      <c r="H10729" s="50"/>
      <c r="I10729" s="50"/>
      <c r="J10729" s="50"/>
    </row>
    <row r="10730" spans="1:10" s="43" customFormat="1" x14ac:dyDescent="0.2">
      <c r="A10730" s="1"/>
      <c r="E10730" s="2"/>
      <c r="F10730" s="3"/>
      <c r="G10730" s="2"/>
      <c r="H10730" s="50"/>
      <c r="I10730" s="50"/>
      <c r="J10730" s="50"/>
    </row>
    <row r="10731" spans="1:10" s="43" customFormat="1" x14ac:dyDescent="0.2">
      <c r="A10731" s="1"/>
      <c r="E10731" s="2"/>
      <c r="F10731" s="3"/>
      <c r="G10731" s="2"/>
      <c r="H10731" s="50"/>
      <c r="I10731" s="50"/>
      <c r="J10731" s="50"/>
    </row>
    <row r="10732" spans="1:10" s="43" customFormat="1" x14ac:dyDescent="0.2">
      <c r="A10732" s="1"/>
      <c r="E10732" s="2"/>
      <c r="F10732" s="3"/>
      <c r="G10732" s="2"/>
      <c r="H10732" s="50"/>
      <c r="I10732" s="50"/>
      <c r="J10732" s="50"/>
    </row>
    <row r="10733" spans="1:10" s="43" customFormat="1" x14ac:dyDescent="0.2">
      <c r="A10733" s="1"/>
      <c r="E10733" s="2"/>
      <c r="F10733" s="3"/>
      <c r="G10733" s="2"/>
      <c r="H10733" s="50"/>
      <c r="I10733" s="50"/>
      <c r="J10733" s="50"/>
    </row>
    <row r="10734" spans="1:10" s="43" customFormat="1" x14ac:dyDescent="0.2">
      <c r="A10734" s="1"/>
      <c r="E10734" s="2"/>
      <c r="F10734" s="3"/>
      <c r="G10734" s="2"/>
      <c r="H10734" s="50"/>
      <c r="I10734" s="50"/>
      <c r="J10734" s="50"/>
    </row>
    <row r="10735" spans="1:10" s="43" customFormat="1" x14ac:dyDescent="0.2">
      <c r="A10735" s="1"/>
      <c r="E10735" s="2"/>
      <c r="F10735" s="3"/>
      <c r="G10735" s="2"/>
      <c r="H10735" s="50"/>
      <c r="I10735" s="50"/>
      <c r="J10735" s="50"/>
    </row>
    <row r="10736" spans="1:10" s="43" customFormat="1" x14ac:dyDescent="0.2">
      <c r="A10736" s="1"/>
      <c r="E10736" s="2"/>
      <c r="F10736" s="3"/>
      <c r="G10736" s="2"/>
      <c r="H10736" s="50"/>
      <c r="I10736" s="50"/>
      <c r="J10736" s="50"/>
    </row>
    <row r="10737" spans="1:10" s="43" customFormat="1" x14ac:dyDescent="0.2">
      <c r="A10737" s="1"/>
      <c r="E10737" s="2"/>
      <c r="F10737" s="3"/>
      <c r="G10737" s="2"/>
      <c r="H10737" s="50"/>
      <c r="I10737" s="50"/>
      <c r="J10737" s="50"/>
    </row>
    <row r="10738" spans="1:10" s="43" customFormat="1" x14ac:dyDescent="0.2">
      <c r="A10738" s="1"/>
      <c r="E10738" s="2"/>
      <c r="F10738" s="3"/>
      <c r="G10738" s="2"/>
      <c r="H10738" s="50"/>
      <c r="I10738" s="50"/>
      <c r="J10738" s="50"/>
    </row>
    <row r="10739" spans="1:10" s="43" customFormat="1" x14ac:dyDescent="0.2">
      <c r="A10739" s="1"/>
      <c r="E10739" s="2"/>
      <c r="F10739" s="3"/>
      <c r="G10739" s="2"/>
      <c r="H10739" s="50"/>
      <c r="I10739" s="50"/>
      <c r="J10739" s="50"/>
    </row>
    <row r="10740" spans="1:10" s="43" customFormat="1" x14ac:dyDescent="0.2">
      <c r="A10740" s="1"/>
      <c r="E10740" s="2"/>
      <c r="F10740" s="3"/>
      <c r="G10740" s="2"/>
      <c r="H10740" s="50"/>
      <c r="I10740" s="50"/>
      <c r="J10740" s="50"/>
    </row>
    <row r="10741" spans="1:10" s="43" customFormat="1" x14ac:dyDescent="0.2">
      <c r="A10741" s="1"/>
      <c r="E10741" s="2"/>
      <c r="F10741" s="3"/>
      <c r="G10741" s="2"/>
      <c r="H10741" s="50"/>
      <c r="I10741" s="50"/>
      <c r="J10741" s="50"/>
    </row>
    <row r="10742" spans="1:10" s="43" customFormat="1" x14ac:dyDescent="0.2">
      <c r="A10742" s="1"/>
      <c r="E10742" s="2"/>
      <c r="F10742" s="3"/>
      <c r="G10742" s="2"/>
      <c r="H10742" s="50"/>
      <c r="I10742" s="50"/>
      <c r="J10742" s="50"/>
    </row>
    <row r="10743" spans="1:10" s="43" customFormat="1" x14ac:dyDescent="0.2">
      <c r="A10743" s="1"/>
      <c r="E10743" s="2"/>
      <c r="F10743" s="3"/>
      <c r="G10743" s="2"/>
      <c r="H10743" s="50"/>
      <c r="I10743" s="50"/>
      <c r="J10743" s="50"/>
    </row>
    <row r="10744" spans="1:10" s="43" customFormat="1" x14ac:dyDescent="0.2">
      <c r="A10744" s="1"/>
      <c r="E10744" s="2"/>
      <c r="F10744" s="3"/>
      <c r="G10744" s="2"/>
      <c r="H10744" s="50"/>
      <c r="I10744" s="50"/>
      <c r="J10744" s="50"/>
    </row>
    <row r="10745" spans="1:10" s="43" customFormat="1" x14ac:dyDescent="0.2">
      <c r="A10745" s="1"/>
      <c r="E10745" s="2"/>
      <c r="F10745" s="3"/>
      <c r="G10745" s="2"/>
      <c r="H10745" s="50"/>
      <c r="I10745" s="50"/>
      <c r="J10745" s="50"/>
    </row>
    <row r="10746" spans="1:10" s="43" customFormat="1" x14ac:dyDescent="0.2">
      <c r="A10746" s="1"/>
      <c r="E10746" s="2"/>
      <c r="F10746" s="3"/>
      <c r="G10746" s="2"/>
      <c r="H10746" s="50"/>
      <c r="I10746" s="50"/>
      <c r="J10746" s="50"/>
    </row>
    <row r="10747" spans="1:10" s="43" customFormat="1" x14ac:dyDescent="0.2">
      <c r="A10747" s="1"/>
      <c r="E10747" s="2"/>
      <c r="F10747" s="3"/>
      <c r="G10747" s="2"/>
      <c r="H10747" s="50"/>
      <c r="I10747" s="50"/>
      <c r="J10747" s="50"/>
    </row>
    <row r="10748" spans="1:10" s="43" customFormat="1" x14ac:dyDescent="0.2">
      <c r="A10748" s="1"/>
      <c r="E10748" s="2"/>
      <c r="F10748" s="3"/>
      <c r="G10748" s="2"/>
      <c r="H10748" s="50"/>
      <c r="I10748" s="50"/>
      <c r="J10748" s="50"/>
    </row>
    <row r="10749" spans="1:10" s="43" customFormat="1" x14ac:dyDescent="0.2">
      <c r="A10749" s="1"/>
      <c r="E10749" s="2"/>
      <c r="F10749" s="3"/>
      <c r="G10749" s="2"/>
      <c r="H10749" s="50"/>
      <c r="I10749" s="50"/>
      <c r="J10749" s="50"/>
    </row>
    <row r="10750" spans="1:10" s="43" customFormat="1" x14ac:dyDescent="0.2">
      <c r="A10750" s="1"/>
      <c r="E10750" s="2"/>
      <c r="F10750" s="3"/>
      <c r="G10750" s="2"/>
      <c r="H10750" s="50"/>
      <c r="I10750" s="50"/>
      <c r="J10750" s="50"/>
    </row>
    <row r="10751" spans="1:10" s="43" customFormat="1" x14ac:dyDescent="0.2">
      <c r="A10751" s="1"/>
      <c r="E10751" s="2"/>
      <c r="F10751" s="3"/>
      <c r="G10751" s="2"/>
      <c r="H10751" s="50"/>
      <c r="I10751" s="50"/>
      <c r="J10751" s="50"/>
    </row>
    <row r="10752" spans="1:10" s="43" customFormat="1" x14ac:dyDescent="0.2">
      <c r="A10752" s="1"/>
      <c r="E10752" s="2"/>
      <c r="F10752" s="3"/>
      <c r="G10752" s="2"/>
      <c r="H10752" s="50"/>
      <c r="I10752" s="50"/>
      <c r="J10752" s="50"/>
    </row>
    <row r="10753" spans="1:10" s="43" customFormat="1" x14ac:dyDescent="0.2">
      <c r="A10753" s="1"/>
      <c r="E10753" s="2"/>
      <c r="F10753" s="3"/>
      <c r="G10753" s="2"/>
      <c r="H10753" s="50"/>
      <c r="I10753" s="50"/>
      <c r="J10753" s="50"/>
    </row>
    <row r="10754" spans="1:10" s="43" customFormat="1" x14ac:dyDescent="0.2">
      <c r="A10754" s="1"/>
      <c r="E10754" s="2"/>
      <c r="F10754" s="3"/>
      <c r="G10754" s="2"/>
      <c r="H10754" s="50"/>
      <c r="I10754" s="50"/>
      <c r="J10754" s="50"/>
    </row>
    <row r="10755" spans="1:10" s="43" customFormat="1" x14ac:dyDescent="0.2">
      <c r="A10755" s="1"/>
      <c r="E10755" s="2"/>
      <c r="F10755" s="3"/>
      <c r="G10755" s="2"/>
      <c r="H10755" s="50"/>
      <c r="I10755" s="50"/>
      <c r="J10755" s="50"/>
    </row>
    <row r="10756" spans="1:10" s="43" customFormat="1" x14ac:dyDescent="0.2">
      <c r="A10756" s="1"/>
      <c r="E10756" s="2"/>
      <c r="F10756" s="3"/>
      <c r="G10756" s="2"/>
      <c r="H10756" s="50"/>
      <c r="I10756" s="50"/>
      <c r="J10756" s="50"/>
    </row>
    <row r="10757" spans="1:10" s="43" customFormat="1" x14ac:dyDescent="0.2">
      <c r="A10757" s="1"/>
      <c r="E10757" s="2"/>
      <c r="F10757" s="3"/>
      <c r="G10757" s="2"/>
      <c r="H10757" s="50"/>
      <c r="I10757" s="50"/>
      <c r="J10757" s="50"/>
    </row>
    <row r="10758" spans="1:10" s="43" customFormat="1" x14ac:dyDescent="0.2">
      <c r="A10758" s="1"/>
      <c r="E10758" s="2"/>
      <c r="F10758" s="3"/>
      <c r="G10758" s="2"/>
      <c r="H10758" s="50"/>
      <c r="I10758" s="50"/>
      <c r="J10758" s="50"/>
    </row>
    <row r="10759" spans="1:10" s="43" customFormat="1" x14ac:dyDescent="0.2">
      <c r="A10759" s="1"/>
      <c r="E10759" s="2"/>
      <c r="F10759" s="3"/>
      <c r="G10759" s="2"/>
      <c r="H10759" s="50"/>
      <c r="I10759" s="50"/>
      <c r="J10759" s="50"/>
    </row>
    <row r="10760" spans="1:10" s="43" customFormat="1" x14ac:dyDescent="0.2">
      <c r="A10760" s="1"/>
      <c r="E10760" s="2"/>
      <c r="F10760" s="3"/>
      <c r="G10760" s="2"/>
      <c r="H10760" s="50"/>
      <c r="I10760" s="50"/>
      <c r="J10760" s="50"/>
    </row>
    <row r="10761" spans="1:10" s="43" customFormat="1" x14ac:dyDescent="0.2">
      <c r="A10761" s="1"/>
      <c r="E10761" s="2"/>
      <c r="F10761" s="3"/>
      <c r="G10761" s="2"/>
      <c r="H10761" s="50"/>
      <c r="I10761" s="50"/>
      <c r="J10761" s="50"/>
    </row>
    <row r="10762" spans="1:10" s="43" customFormat="1" x14ac:dyDescent="0.2">
      <c r="A10762" s="1"/>
      <c r="E10762" s="2"/>
      <c r="F10762" s="3"/>
      <c r="G10762" s="2"/>
      <c r="H10762" s="50"/>
      <c r="I10762" s="50"/>
      <c r="J10762" s="50"/>
    </row>
    <row r="10763" spans="1:10" s="43" customFormat="1" x14ac:dyDescent="0.2">
      <c r="A10763" s="1"/>
      <c r="E10763" s="2"/>
      <c r="F10763" s="3"/>
      <c r="G10763" s="2"/>
      <c r="H10763" s="50"/>
      <c r="I10763" s="50"/>
      <c r="J10763" s="50"/>
    </row>
    <row r="10764" spans="1:10" s="43" customFormat="1" x14ac:dyDescent="0.2">
      <c r="A10764" s="1"/>
      <c r="E10764" s="2"/>
      <c r="F10764" s="3"/>
      <c r="G10764" s="2"/>
      <c r="H10764" s="50"/>
      <c r="I10764" s="50"/>
      <c r="J10764" s="50"/>
    </row>
    <row r="10765" spans="1:10" s="43" customFormat="1" x14ac:dyDescent="0.2">
      <c r="A10765" s="1"/>
      <c r="E10765" s="2"/>
      <c r="F10765" s="3"/>
      <c r="G10765" s="2"/>
      <c r="H10765" s="50"/>
      <c r="I10765" s="50"/>
      <c r="J10765" s="50"/>
    </row>
    <row r="10766" spans="1:10" s="43" customFormat="1" x14ac:dyDescent="0.2">
      <c r="A10766" s="1"/>
      <c r="E10766" s="2"/>
      <c r="F10766" s="3"/>
      <c r="G10766" s="2"/>
      <c r="H10766" s="50"/>
      <c r="I10766" s="50"/>
      <c r="J10766" s="50"/>
    </row>
    <row r="10767" spans="1:10" s="43" customFormat="1" x14ac:dyDescent="0.2">
      <c r="A10767" s="1"/>
      <c r="E10767" s="2"/>
      <c r="F10767" s="3"/>
      <c r="G10767" s="2"/>
      <c r="H10767" s="50"/>
      <c r="I10767" s="50"/>
      <c r="J10767" s="50"/>
    </row>
    <row r="10768" spans="1:10" s="43" customFormat="1" x14ac:dyDescent="0.2">
      <c r="A10768" s="1"/>
      <c r="E10768" s="2"/>
      <c r="F10768" s="3"/>
      <c r="G10768" s="2"/>
      <c r="H10768" s="50"/>
      <c r="I10768" s="50"/>
      <c r="J10768" s="50"/>
    </row>
    <row r="10769" spans="1:10" s="43" customFormat="1" x14ac:dyDescent="0.2">
      <c r="A10769" s="1"/>
      <c r="E10769" s="2"/>
      <c r="F10769" s="3"/>
      <c r="G10769" s="2"/>
      <c r="H10769" s="50"/>
      <c r="I10769" s="50"/>
      <c r="J10769" s="50"/>
    </row>
    <row r="10770" spans="1:10" s="43" customFormat="1" x14ac:dyDescent="0.2">
      <c r="A10770" s="1"/>
      <c r="E10770" s="2"/>
      <c r="F10770" s="3"/>
      <c r="G10770" s="2"/>
      <c r="H10770" s="50"/>
      <c r="I10770" s="50"/>
      <c r="J10770" s="50"/>
    </row>
    <row r="10771" spans="1:10" s="43" customFormat="1" x14ac:dyDescent="0.2">
      <c r="A10771" s="1"/>
      <c r="E10771" s="2"/>
      <c r="F10771" s="3"/>
      <c r="G10771" s="2"/>
      <c r="H10771" s="50"/>
      <c r="I10771" s="50"/>
      <c r="J10771" s="50"/>
    </row>
    <row r="10772" spans="1:10" s="43" customFormat="1" x14ac:dyDescent="0.2">
      <c r="A10772" s="1"/>
      <c r="E10772" s="2"/>
      <c r="F10772" s="3"/>
      <c r="G10772" s="2"/>
      <c r="H10772" s="50"/>
      <c r="I10772" s="50"/>
      <c r="J10772" s="50"/>
    </row>
    <row r="10773" spans="1:10" s="43" customFormat="1" x14ac:dyDescent="0.2">
      <c r="A10773" s="1"/>
      <c r="E10773" s="2"/>
      <c r="F10773" s="3"/>
      <c r="G10773" s="2"/>
      <c r="H10773" s="50"/>
      <c r="I10773" s="50"/>
      <c r="J10773" s="50"/>
    </row>
    <row r="10774" spans="1:10" s="43" customFormat="1" x14ac:dyDescent="0.2">
      <c r="A10774" s="1"/>
      <c r="E10774" s="2"/>
      <c r="F10774" s="3"/>
      <c r="G10774" s="2"/>
      <c r="H10774" s="50"/>
      <c r="I10774" s="50"/>
      <c r="J10774" s="50"/>
    </row>
    <row r="10775" spans="1:10" s="43" customFormat="1" x14ac:dyDescent="0.2">
      <c r="A10775" s="1"/>
      <c r="E10775" s="2"/>
      <c r="F10775" s="3"/>
      <c r="G10775" s="2"/>
      <c r="H10775" s="50"/>
      <c r="I10775" s="50"/>
      <c r="J10775" s="50"/>
    </row>
    <row r="10776" spans="1:10" s="43" customFormat="1" x14ac:dyDescent="0.2">
      <c r="A10776" s="1"/>
      <c r="E10776" s="2"/>
      <c r="F10776" s="3"/>
      <c r="G10776" s="2"/>
      <c r="H10776" s="50"/>
      <c r="I10776" s="50"/>
      <c r="J10776" s="50"/>
    </row>
    <row r="10777" spans="1:10" s="43" customFormat="1" x14ac:dyDescent="0.2">
      <c r="A10777" s="1"/>
      <c r="E10777" s="2"/>
      <c r="F10777" s="3"/>
      <c r="G10777" s="2"/>
      <c r="H10777" s="50"/>
      <c r="I10777" s="50"/>
      <c r="J10777" s="50"/>
    </row>
    <row r="10778" spans="1:10" s="43" customFormat="1" x14ac:dyDescent="0.2">
      <c r="A10778" s="1"/>
      <c r="E10778" s="2"/>
      <c r="F10778" s="3"/>
      <c r="G10778" s="2"/>
      <c r="H10778" s="50"/>
      <c r="I10778" s="50"/>
      <c r="J10778" s="50"/>
    </row>
    <row r="10779" spans="1:10" s="43" customFormat="1" x14ac:dyDescent="0.2">
      <c r="A10779" s="1"/>
      <c r="E10779" s="2"/>
      <c r="F10779" s="3"/>
      <c r="G10779" s="2"/>
      <c r="H10779" s="50"/>
      <c r="I10779" s="50"/>
      <c r="J10779" s="50"/>
    </row>
    <row r="10780" spans="1:10" s="43" customFormat="1" x14ac:dyDescent="0.2">
      <c r="A10780" s="1"/>
      <c r="E10780" s="2"/>
      <c r="F10780" s="3"/>
      <c r="G10780" s="2"/>
      <c r="H10780" s="50"/>
      <c r="I10780" s="50"/>
      <c r="J10780" s="50"/>
    </row>
    <row r="10781" spans="1:10" s="43" customFormat="1" x14ac:dyDescent="0.2">
      <c r="A10781" s="1"/>
      <c r="E10781" s="2"/>
      <c r="F10781" s="3"/>
      <c r="G10781" s="2"/>
      <c r="H10781" s="50"/>
      <c r="I10781" s="50"/>
      <c r="J10781" s="50"/>
    </row>
    <row r="10782" spans="1:10" s="43" customFormat="1" x14ac:dyDescent="0.2">
      <c r="A10782" s="1"/>
      <c r="E10782" s="2"/>
      <c r="F10782" s="3"/>
      <c r="G10782" s="2"/>
      <c r="H10782" s="50"/>
      <c r="I10782" s="50"/>
      <c r="J10782" s="50"/>
    </row>
    <row r="10783" spans="1:10" s="43" customFormat="1" x14ac:dyDescent="0.2">
      <c r="A10783" s="1"/>
      <c r="E10783" s="2"/>
      <c r="F10783" s="3"/>
      <c r="G10783" s="2"/>
      <c r="H10783" s="50"/>
      <c r="I10783" s="50"/>
      <c r="J10783" s="50"/>
    </row>
    <row r="10784" spans="1:10" s="43" customFormat="1" x14ac:dyDescent="0.2">
      <c r="A10784" s="1"/>
      <c r="E10784" s="2"/>
      <c r="F10784" s="3"/>
      <c r="G10784" s="2"/>
      <c r="H10784" s="50"/>
      <c r="I10784" s="50"/>
      <c r="J10784" s="50"/>
    </row>
    <row r="10785" spans="1:10" s="43" customFormat="1" x14ac:dyDescent="0.2">
      <c r="A10785" s="1"/>
      <c r="E10785" s="2"/>
      <c r="F10785" s="3"/>
      <c r="G10785" s="2"/>
      <c r="H10785" s="50"/>
      <c r="I10785" s="50"/>
      <c r="J10785" s="50"/>
    </row>
    <row r="10786" spans="1:10" s="43" customFormat="1" x14ac:dyDescent="0.2">
      <c r="A10786" s="1"/>
      <c r="E10786" s="2"/>
      <c r="F10786" s="3"/>
      <c r="G10786" s="2"/>
      <c r="H10786" s="50"/>
      <c r="I10786" s="50"/>
      <c r="J10786" s="50"/>
    </row>
    <row r="10787" spans="1:10" s="43" customFormat="1" x14ac:dyDescent="0.2">
      <c r="A10787" s="1"/>
      <c r="E10787" s="2"/>
      <c r="F10787" s="3"/>
      <c r="G10787" s="2"/>
      <c r="H10787" s="50"/>
      <c r="I10787" s="50"/>
      <c r="J10787" s="50"/>
    </row>
    <row r="10788" spans="1:10" s="43" customFormat="1" x14ac:dyDescent="0.2">
      <c r="A10788" s="1"/>
      <c r="E10788" s="2"/>
      <c r="F10788" s="3"/>
      <c r="G10788" s="2"/>
      <c r="H10788" s="50"/>
      <c r="I10788" s="50"/>
      <c r="J10788" s="50"/>
    </row>
    <row r="10789" spans="1:10" s="43" customFormat="1" x14ac:dyDescent="0.2">
      <c r="A10789" s="1"/>
      <c r="E10789" s="2"/>
      <c r="F10789" s="3"/>
      <c r="G10789" s="2"/>
      <c r="H10789" s="50"/>
      <c r="I10789" s="50"/>
      <c r="J10789" s="50"/>
    </row>
    <row r="10790" spans="1:10" s="43" customFormat="1" x14ac:dyDescent="0.2">
      <c r="A10790" s="1"/>
      <c r="E10790" s="2"/>
      <c r="F10790" s="3"/>
      <c r="G10790" s="2"/>
      <c r="H10790" s="50"/>
      <c r="I10790" s="50"/>
      <c r="J10790" s="50"/>
    </row>
    <row r="10791" spans="1:10" s="43" customFormat="1" x14ac:dyDescent="0.2">
      <c r="A10791" s="1"/>
      <c r="E10791" s="2"/>
      <c r="F10791" s="3"/>
      <c r="G10791" s="2"/>
      <c r="H10791" s="50"/>
      <c r="I10791" s="50"/>
      <c r="J10791" s="50"/>
    </row>
    <row r="10792" spans="1:10" s="43" customFormat="1" x14ac:dyDescent="0.2">
      <c r="A10792" s="1"/>
      <c r="E10792" s="2"/>
      <c r="F10792" s="3"/>
      <c r="G10792" s="2"/>
      <c r="H10792" s="50"/>
      <c r="I10792" s="50"/>
      <c r="J10792" s="50"/>
    </row>
    <row r="10793" spans="1:10" s="43" customFormat="1" x14ac:dyDescent="0.2">
      <c r="A10793" s="1"/>
      <c r="E10793" s="2"/>
      <c r="F10793" s="3"/>
      <c r="G10793" s="2"/>
      <c r="H10793" s="50"/>
      <c r="I10793" s="50"/>
      <c r="J10793" s="50"/>
    </row>
    <row r="10794" spans="1:10" s="43" customFormat="1" x14ac:dyDescent="0.2">
      <c r="A10794" s="1"/>
      <c r="E10794" s="2"/>
      <c r="F10794" s="3"/>
      <c r="G10794" s="2"/>
      <c r="H10794" s="50"/>
      <c r="I10794" s="50"/>
      <c r="J10794" s="50"/>
    </row>
    <row r="10795" spans="1:10" s="43" customFormat="1" x14ac:dyDescent="0.2">
      <c r="A10795" s="1"/>
      <c r="E10795" s="2"/>
      <c r="F10795" s="3"/>
      <c r="G10795" s="2"/>
      <c r="H10795" s="50"/>
      <c r="I10795" s="50"/>
      <c r="J10795" s="50"/>
    </row>
    <row r="10796" spans="1:10" s="43" customFormat="1" x14ac:dyDescent="0.2">
      <c r="A10796" s="1"/>
      <c r="E10796" s="2"/>
      <c r="F10796" s="3"/>
      <c r="G10796" s="2"/>
      <c r="H10796" s="50"/>
      <c r="I10796" s="50"/>
      <c r="J10796" s="50"/>
    </row>
    <row r="10797" spans="1:10" s="43" customFormat="1" x14ac:dyDescent="0.2">
      <c r="A10797" s="1"/>
      <c r="E10797" s="2"/>
      <c r="F10797" s="3"/>
      <c r="G10797" s="2"/>
      <c r="H10797" s="50"/>
      <c r="I10797" s="50"/>
      <c r="J10797" s="50"/>
    </row>
    <row r="10798" spans="1:10" s="43" customFormat="1" x14ac:dyDescent="0.2">
      <c r="A10798" s="1"/>
      <c r="E10798" s="2"/>
      <c r="F10798" s="3"/>
      <c r="G10798" s="2"/>
      <c r="H10798" s="50"/>
      <c r="I10798" s="50"/>
      <c r="J10798" s="50"/>
    </row>
    <row r="10799" spans="1:10" s="43" customFormat="1" x14ac:dyDescent="0.2">
      <c r="A10799" s="1"/>
      <c r="E10799" s="2"/>
      <c r="F10799" s="3"/>
      <c r="G10799" s="2"/>
      <c r="H10799" s="50"/>
      <c r="I10799" s="50"/>
      <c r="J10799" s="50"/>
    </row>
    <row r="10800" spans="1:10" s="43" customFormat="1" x14ac:dyDescent="0.2">
      <c r="A10800" s="1"/>
      <c r="E10800" s="2"/>
      <c r="F10800" s="3"/>
      <c r="G10800" s="2"/>
      <c r="H10800" s="50"/>
      <c r="I10800" s="50"/>
      <c r="J10800" s="50"/>
    </row>
    <row r="10801" spans="1:10" s="43" customFormat="1" x14ac:dyDescent="0.2">
      <c r="A10801" s="1"/>
      <c r="E10801" s="2"/>
      <c r="F10801" s="3"/>
      <c r="G10801" s="2"/>
      <c r="H10801" s="50"/>
      <c r="I10801" s="50"/>
      <c r="J10801" s="50"/>
    </row>
    <row r="10802" spans="1:10" s="43" customFormat="1" x14ac:dyDescent="0.2">
      <c r="A10802" s="1"/>
      <c r="E10802" s="2"/>
      <c r="F10802" s="3"/>
      <c r="G10802" s="2"/>
      <c r="H10802" s="50"/>
      <c r="I10802" s="50"/>
      <c r="J10802" s="50"/>
    </row>
    <row r="10803" spans="1:10" s="43" customFormat="1" x14ac:dyDescent="0.2">
      <c r="A10803" s="1"/>
      <c r="E10803" s="2"/>
      <c r="F10803" s="3"/>
      <c r="G10803" s="2"/>
      <c r="H10803" s="50"/>
      <c r="I10803" s="50"/>
      <c r="J10803" s="50"/>
    </row>
    <row r="10804" spans="1:10" s="43" customFormat="1" x14ac:dyDescent="0.2">
      <c r="A10804" s="1"/>
      <c r="E10804" s="2"/>
      <c r="F10804" s="3"/>
      <c r="G10804" s="2"/>
      <c r="H10804" s="50"/>
      <c r="I10804" s="50"/>
      <c r="J10804" s="50"/>
    </row>
    <row r="10805" spans="1:10" s="43" customFormat="1" x14ac:dyDescent="0.2">
      <c r="A10805" s="1"/>
      <c r="E10805" s="2"/>
      <c r="F10805" s="3"/>
      <c r="G10805" s="2"/>
      <c r="H10805" s="50"/>
      <c r="I10805" s="50"/>
      <c r="J10805" s="50"/>
    </row>
    <row r="10806" spans="1:10" s="43" customFormat="1" x14ac:dyDescent="0.2">
      <c r="A10806" s="1"/>
      <c r="E10806" s="2"/>
      <c r="F10806" s="3"/>
      <c r="G10806" s="2"/>
      <c r="H10806" s="50"/>
      <c r="I10806" s="50"/>
      <c r="J10806" s="50"/>
    </row>
    <row r="10807" spans="1:10" s="43" customFormat="1" x14ac:dyDescent="0.2">
      <c r="A10807" s="1"/>
      <c r="E10807" s="2"/>
      <c r="F10807" s="3"/>
      <c r="G10807" s="2"/>
      <c r="H10807" s="50"/>
      <c r="I10807" s="50"/>
      <c r="J10807" s="50"/>
    </row>
    <row r="10808" spans="1:10" s="43" customFormat="1" x14ac:dyDescent="0.2">
      <c r="A10808" s="1"/>
      <c r="E10808" s="2"/>
      <c r="F10808" s="3"/>
      <c r="G10808" s="2"/>
      <c r="H10808" s="50"/>
      <c r="I10808" s="50"/>
      <c r="J10808" s="50"/>
    </row>
    <row r="10809" spans="1:10" s="43" customFormat="1" x14ac:dyDescent="0.2">
      <c r="A10809" s="1"/>
      <c r="E10809" s="2"/>
      <c r="F10809" s="3"/>
      <c r="G10809" s="2"/>
      <c r="H10809" s="50"/>
      <c r="I10809" s="50"/>
      <c r="J10809" s="50"/>
    </row>
    <row r="10810" spans="1:10" s="43" customFormat="1" x14ac:dyDescent="0.2">
      <c r="A10810" s="1"/>
      <c r="E10810" s="2"/>
      <c r="F10810" s="3"/>
      <c r="G10810" s="2"/>
      <c r="H10810" s="50"/>
      <c r="I10810" s="50"/>
      <c r="J10810" s="50"/>
    </row>
    <row r="10811" spans="1:10" s="43" customFormat="1" x14ac:dyDescent="0.2">
      <c r="A10811" s="1"/>
      <c r="E10811" s="2"/>
      <c r="F10811" s="3"/>
      <c r="G10811" s="2"/>
      <c r="H10811" s="50"/>
      <c r="I10811" s="50"/>
      <c r="J10811" s="50"/>
    </row>
    <row r="10812" spans="1:10" s="43" customFormat="1" x14ac:dyDescent="0.2">
      <c r="A10812" s="1"/>
      <c r="E10812" s="2"/>
      <c r="F10812" s="3"/>
      <c r="G10812" s="2"/>
      <c r="H10812" s="50"/>
      <c r="I10812" s="50"/>
      <c r="J10812" s="50"/>
    </row>
    <row r="10813" spans="1:10" s="43" customFormat="1" x14ac:dyDescent="0.2">
      <c r="A10813" s="1"/>
      <c r="E10813" s="2"/>
      <c r="F10813" s="3"/>
      <c r="G10813" s="2"/>
      <c r="H10813" s="50"/>
      <c r="I10813" s="50"/>
      <c r="J10813" s="50"/>
    </row>
    <row r="10814" spans="1:10" s="43" customFormat="1" x14ac:dyDescent="0.2">
      <c r="A10814" s="1"/>
      <c r="E10814" s="2"/>
      <c r="F10814" s="3"/>
      <c r="G10814" s="2"/>
      <c r="H10814" s="50"/>
      <c r="I10814" s="50"/>
      <c r="J10814" s="50"/>
    </row>
    <row r="10815" spans="1:10" s="43" customFormat="1" x14ac:dyDescent="0.2">
      <c r="A10815" s="1"/>
      <c r="E10815" s="2"/>
      <c r="F10815" s="3"/>
      <c r="G10815" s="2"/>
      <c r="H10815" s="50"/>
      <c r="I10815" s="50"/>
      <c r="J10815" s="50"/>
    </row>
    <row r="10816" spans="1:10" s="43" customFormat="1" x14ac:dyDescent="0.2">
      <c r="A10816" s="1"/>
      <c r="E10816" s="2"/>
      <c r="F10816" s="3"/>
      <c r="G10816" s="2"/>
      <c r="H10816" s="50"/>
      <c r="I10816" s="50"/>
      <c r="J10816" s="50"/>
    </row>
    <row r="10817" spans="1:10" s="43" customFormat="1" x14ac:dyDescent="0.2">
      <c r="A10817" s="1"/>
      <c r="E10817" s="2"/>
      <c r="F10817" s="3"/>
      <c r="G10817" s="2"/>
      <c r="H10817" s="50"/>
      <c r="I10817" s="50"/>
      <c r="J10817" s="50"/>
    </row>
    <row r="10818" spans="1:10" s="43" customFormat="1" x14ac:dyDescent="0.2">
      <c r="A10818" s="1"/>
      <c r="E10818" s="2"/>
      <c r="F10818" s="3"/>
      <c r="G10818" s="2"/>
      <c r="H10818" s="50"/>
      <c r="I10818" s="50"/>
      <c r="J10818" s="50"/>
    </row>
    <row r="10819" spans="1:10" s="43" customFormat="1" x14ac:dyDescent="0.2">
      <c r="A10819" s="1"/>
      <c r="E10819" s="2"/>
      <c r="F10819" s="3"/>
      <c r="G10819" s="2"/>
      <c r="H10819" s="50"/>
      <c r="I10819" s="50"/>
      <c r="J10819" s="50"/>
    </row>
    <row r="10820" spans="1:10" s="43" customFormat="1" x14ac:dyDescent="0.2">
      <c r="A10820" s="1"/>
      <c r="E10820" s="2"/>
      <c r="F10820" s="3"/>
      <c r="G10820" s="2"/>
      <c r="H10820" s="50"/>
      <c r="I10820" s="50"/>
      <c r="J10820" s="50"/>
    </row>
    <row r="10821" spans="1:10" s="43" customFormat="1" x14ac:dyDescent="0.2">
      <c r="A10821" s="1"/>
      <c r="E10821" s="2"/>
      <c r="F10821" s="3"/>
      <c r="G10821" s="2"/>
      <c r="H10821" s="50"/>
      <c r="I10821" s="50"/>
      <c r="J10821" s="50"/>
    </row>
    <row r="10822" spans="1:10" s="43" customFormat="1" x14ac:dyDescent="0.2">
      <c r="A10822" s="1"/>
      <c r="E10822" s="2"/>
      <c r="F10822" s="3"/>
      <c r="G10822" s="2"/>
      <c r="H10822" s="50"/>
      <c r="I10822" s="50"/>
      <c r="J10822" s="50"/>
    </row>
    <row r="10823" spans="1:10" s="43" customFormat="1" x14ac:dyDescent="0.2">
      <c r="A10823" s="1"/>
      <c r="E10823" s="2"/>
      <c r="F10823" s="3"/>
      <c r="G10823" s="2"/>
      <c r="H10823" s="50"/>
      <c r="I10823" s="50"/>
      <c r="J10823" s="50"/>
    </row>
    <row r="10824" spans="1:10" s="43" customFormat="1" x14ac:dyDescent="0.2">
      <c r="A10824" s="1"/>
      <c r="E10824" s="2"/>
      <c r="F10824" s="3"/>
      <c r="G10824" s="2"/>
      <c r="H10824" s="50"/>
      <c r="I10824" s="50"/>
      <c r="J10824" s="50"/>
    </row>
    <row r="10825" spans="1:10" s="43" customFormat="1" x14ac:dyDescent="0.2">
      <c r="A10825" s="1"/>
      <c r="E10825" s="2"/>
      <c r="F10825" s="3"/>
      <c r="G10825" s="2"/>
      <c r="H10825" s="50"/>
      <c r="I10825" s="50"/>
      <c r="J10825" s="50"/>
    </row>
    <row r="10826" spans="1:10" s="43" customFormat="1" x14ac:dyDescent="0.2">
      <c r="A10826" s="1"/>
      <c r="E10826" s="2"/>
      <c r="F10826" s="3"/>
      <c r="G10826" s="2"/>
      <c r="H10826" s="50"/>
      <c r="I10826" s="50"/>
      <c r="J10826" s="50"/>
    </row>
    <row r="10827" spans="1:10" s="43" customFormat="1" x14ac:dyDescent="0.2">
      <c r="A10827" s="1"/>
      <c r="E10827" s="2"/>
      <c r="F10827" s="3"/>
      <c r="G10827" s="2"/>
      <c r="H10827" s="50"/>
      <c r="I10827" s="50"/>
      <c r="J10827" s="50"/>
    </row>
    <row r="10828" spans="1:10" s="43" customFormat="1" x14ac:dyDescent="0.2">
      <c r="A10828" s="1"/>
      <c r="E10828" s="2"/>
      <c r="F10828" s="3"/>
      <c r="G10828" s="2"/>
      <c r="H10828" s="50"/>
      <c r="I10828" s="50"/>
      <c r="J10828" s="50"/>
    </row>
    <row r="10829" spans="1:10" s="43" customFormat="1" x14ac:dyDescent="0.2">
      <c r="A10829" s="1"/>
      <c r="E10829" s="2"/>
      <c r="F10829" s="3"/>
      <c r="G10829" s="2"/>
      <c r="H10829" s="50"/>
      <c r="I10829" s="50"/>
      <c r="J10829" s="50"/>
    </row>
    <row r="10830" spans="1:10" s="43" customFormat="1" x14ac:dyDescent="0.2">
      <c r="A10830" s="1"/>
      <c r="E10830" s="2"/>
      <c r="F10830" s="3"/>
      <c r="G10830" s="2"/>
      <c r="H10830" s="50"/>
      <c r="I10830" s="50"/>
      <c r="J10830" s="50"/>
    </row>
    <row r="10831" spans="1:10" s="43" customFormat="1" x14ac:dyDescent="0.2">
      <c r="A10831" s="1"/>
      <c r="E10831" s="2"/>
      <c r="F10831" s="3"/>
      <c r="G10831" s="2"/>
      <c r="H10831" s="50"/>
      <c r="I10831" s="50"/>
      <c r="J10831" s="50"/>
    </row>
    <row r="10832" spans="1:10" s="43" customFormat="1" x14ac:dyDescent="0.2">
      <c r="A10832" s="1"/>
      <c r="E10832" s="2"/>
      <c r="F10832" s="3"/>
      <c r="G10832" s="2"/>
      <c r="H10832" s="50"/>
      <c r="I10832" s="50"/>
      <c r="J10832" s="50"/>
    </row>
    <row r="10833" spans="1:10" s="43" customFormat="1" x14ac:dyDescent="0.2">
      <c r="A10833" s="1"/>
      <c r="E10833" s="2"/>
      <c r="F10833" s="3"/>
      <c r="G10833" s="2"/>
      <c r="H10833" s="50"/>
      <c r="I10833" s="50"/>
      <c r="J10833" s="50"/>
    </row>
    <row r="10834" spans="1:10" s="43" customFormat="1" x14ac:dyDescent="0.2">
      <c r="A10834" s="1"/>
      <c r="E10834" s="2"/>
      <c r="F10834" s="3"/>
      <c r="G10834" s="2"/>
      <c r="H10834" s="50"/>
      <c r="I10834" s="50"/>
      <c r="J10834" s="50"/>
    </row>
    <row r="10835" spans="1:10" s="43" customFormat="1" x14ac:dyDescent="0.2">
      <c r="A10835" s="1"/>
      <c r="E10835" s="2"/>
      <c r="F10835" s="3"/>
      <c r="G10835" s="2"/>
      <c r="H10835" s="50"/>
      <c r="I10835" s="50"/>
      <c r="J10835" s="50"/>
    </row>
    <row r="10836" spans="1:10" s="43" customFormat="1" x14ac:dyDescent="0.2">
      <c r="A10836" s="1"/>
      <c r="E10836" s="2"/>
      <c r="F10836" s="3"/>
      <c r="G10836" s="2"/>
      <c r="H10836" s="50"/>
      <c r="I10836" s="50"/>
      <c r="J10836" s="50"/>
    </row>
    <row r="10837" spans="1:10" s="43" customFormat="1" x14ac:dyDescent="0.2">
      <c r="A10837" s="1"/>
      <c r="E10837" s="2"/>
      <c r="F10837" s="3"/>
      <c r="G10837" s="2"/>
      <c r="H10837" s="50"/>
      <c r="I10837" s="50"/>
      <c r="J10837" s="50"/>
    </row>
    <row r="10838" spans="1:10" s="43" customFormat="1" x14ac:dyDescent="0.2">
      <c r="A10838" s="1"/>
      <c r="E10838" s="2"/>
      <c r="F10838" s="3"/>
      <c r="G10838" s="2"/>
      <c r="H10838" s="50"/>
      <c r="I10838" s="50"/>
      <c r="J10838" s="50"/>
    </row>
    <row r="10839" spans="1:10" s="43" customFormat="1" x14ac:dyDescent="0.2">
      <c r="A10839" s="1"/>
      <c r="E10839" s="2"/>
      <c r="F10839" s="3"/>
      <c r="G10839" s="2"/>
      <c r="H10839" s="50"/>
      <c r="I10839" s="50"/>
      <c r="J10839" s="50"/>
    </row>
    <row r="10840" spans="1:10" s="43" customFormat="1" x14ac:dyDescent="0.2">
      <c r="A10840" s="1"/>
      <c r="E10840" s="2"/>
      <c r="F10840" s="3"/>
      <c r="G10840" s="2"/>
      <c r="H10840" s="50"/>
      <c r="I10840" s="50"/>
      <c r="J10840" s="50"/>
    </row>
    <row r="10841" spans="1:10" s="43" customFormat="1" x14ac:dyDescent="0.2">
      <c r="A10841" s="1"/>
      <c r="E10841" s="2"/>
      <c r="F10841" s="3"/>
      <c r="G10841" s="2"/>
      <c r="H10841" s="50"/>
      <c r="I10841" s="50"/>
      <c r="J10841" s="50"/>
    </row>
    <row r="10842" spans="1:10" s="43" customFormat="1" x14ac:dyDescent="0.2">
      <c r="A10842" s="1"/>
      <c r="E10842" s="2"/>
      <c r="F10842" s="3"/>
      <c r="G10842" s="2"/>
      <c r="H10842" s="50"/>
      <c r="I10842" s="50"/>
      <c r="J10842" s="50"/>
    </row>
    <row r="10843" spans="1:10" s="43" customFormat="1" x14ac:dyDescent="0.2">
      <c r="A10843" s="1"/>
      <c r="E10843" s="2"/>
      <c r="F10843" s="3"/>
      <c r="G10843" s="2"/>
      <c r="H10843" s="50"/>
      <c r="I10843" s="50"/>
      <c r="J10843" s="50"/>
    </row>
    <row r="10844" spans="1:10" s="43" customFormat="1" x14ac:dyDescent="0.2">
      <c r="A10844" s="1"/>
      <c r="E10844" s="2"/>
      <c r="F10844" s="3"/>
      <c r="G10844" s="2"/>
      <c r="H10844" s="50"/>
      <c r="I10844" s="50"/>
      <c r="J10844" s="50"/>
    </row>
    <row r="10845" spans="1:10" s="43" customFormat="1" x14ac:dyDescent="0.2">
      <c r="A10845" s="1"/>
      <c r="E10845" s="2"/>
      <c r="F10845" s="3"/>
      <c r="G10845" s="2"/>
      <c r="H10845" s="50"/>
      <c r="I10845" s="50"/>
      <c r="J10845" s="50"/>
    </row>
    <row r="10846" spans="1:10" s="43" customFormat="1" x14ac:dyDescent="0.2">
      <c r="A10846" s="1"/>
      <c r="E10846" s="2"/>
      <c r="F10846" s="3"/>
      <c r="G10846" s="2"/>
      <c r="H10846" s="50"/>
      <c r="I10846" s="50"/>
      <c r="J10846" s="50"/>
    </row>
    <row r="10847" spans="1:10" s="43" customFormat="1" x14ac:dyDescent="0.2">
      <c r="A10847" s="1"/>
      <c r="E10847" s="2"/>
      <c r="F10847" s="3"/>
      <c r="G10847" s="2"/>
      <c r="H10847" s="50"/>
      <c r="I10847" s="50"/>
      <c r="J10847" s="50"/>
    </row>
    <row r="10848" spans="1:10" s="43" customFormat="1" x14ac:dyDescent="0.2">
      <c r="A10848" s="1"/>
      <c r="E10848" s="2"/>
      <c r="F10848" s="3"/>
      <c r="G10848" s="2"/>
      <c r="H10848" s="50"/>
      <c r="I10848" s="50"/>
      <c r="J10848" s="50"/>
    </row>
    <row r="10849" spans="1:10" s="43" customFormat="1" x14ac:dyDescent="0.2">
      <c r="A10849" s="1"/>
      <c r="E10849" s="2"/>
      <c r="F10849" s="3"/>
      <c r="G10849" s="2"/>
      <c r="H10849" s="50"/>
      <c r="I10849" s="50"/>
      <c r="J10849" s="50"/>
    </row>
    <row r="10850" spans="1:10" s="43" customFormat="1" x14ac:dyDescent="0.2">
      <c r="A10850" s="1"/>
      <c r="E10850" s="2"/>
      <c r="F10850" s="3"/>
      <c r="G10850" s="2"/>
      <c r="H10850" s="50"/>
      <c r="I10850" s="50"/>
      <c r="J10850" s="50"/>
    </row>
    <row r="10851" spans="1:10" s="43" customFormat="1" x14ac:dyDescent="0.2">
      <c r="A10851" s="1"/>
      <c r="E10851" s="2"/>
      <c r="F10851" s="3"/>
      <c r="G10851" s="2"/>
      <c r="H10851" s="50"/>
      <c r="I10851" s="50"/>
      <c r="J10851" s="50"/>
    </row>
    <row r="10852" spans="1:10" s="43" customFormat="1" x14ac:dyDescent="0.2">
      <c r="A10852" s="1"/>
      <c r="E10852" s="2"/>
      <c r="F10852" s="3"/>
      <c r="G10852" s="2"/>
      <c r="H10852" s="50"/>
      <c r="I10852" s="50"/>
      <c r="J10852" s="50"/>
    </row>
    <row r="10853" spans="1:10" s="43" customFormat="1" x14ac:dyDescent="0.2">
      <c r="A10853" s="1"/>
      <c r="E10853" s="2"/>
      <c r="F10853" s="3"/>
      <c r="G10853" s="2"/>
      <c r="H10853" s="50"/>
      <c r="I10853" s="50"/>
      <c r="J10853" s="50"/>
    </row>
    <row r="10854" spans="1:10" s="43" customFormat="1" x14ac:dyDescent="0.2">
      <c r="A10854" s="1"/>
      <c r="E10854" s="2"/>
      <c r="F10854" s="3"/>
      <c r="G10854" s="2"/>
      <c r="H10854" s="50"/>
      <c r="I10854" s="50"/>
      <c r="J10854" s="50"/>
    </row>
    <row r="10855" spans="1:10" s="43" customFormat="1" x14ac:dyDescent="0.2">
      <c r="A10855" s="1"/>
      <c r="E10855" s="2"/>
      <c r="F10855" s="3"/>
      <c r="G10855" s="2"/>
      <c r="H10855" s="50"/>
      <c r="I10855" s="50"/>
      <c r="J10855" s="50"/>
    </row>
    <row r="10856" spans="1:10" s="43" customFormat="1" x14ac:dyDescent="0.2">
      <c r="A10856" s="1"/>
      <c r="E10856" s="2"/>
      <c r="F10856" s="3"/>
      <c r="G10856" s="2"/>
      <c r="H10856" s="50"/>
      <c r="I10856" s="50"/>
      <c r="J10856" s="50"/>
    </row>
    <row r="10857" spans="1:10" s="43" customFormat="1" x14ac:dyDescent="0.2">
      <c r="A10857" s="1"/>
      <c r="E10857" s="2"/>
      <c r="F10857" s="3"/>
      <c r="G10857" s="2"/>
      <c r="H10857" s="50"/>
      <c r="I10857" s="50"/>
      <c r="J10857" s="50"/>
    </row>
    <row r="10858" spans="1:10" s="43" customFormat="1" x14ac:dyDescent="0.2">
      <c r="A10858" s="1"/>
      <c r="E10858" s="2"/>
      <c r="F10858" s="3"/>
      <c r="G10858" s="2"/>
      <c r="H10858" s="50"/>
      <c r="I10858" s="50"/>
      <c r="J10858" s="50"/>
    </row>
    <row r="10859" spans="1:10" s="43" customFormat="1" x14ac:dyDescent="0.2">
      <c r="A10859" s="1"/>
      <c r="E10859" s="2"/>
      <c r="F10859" s="3"/>
      <c r="G10859" s="2"/>
      <c r="H10859" s="50"/>
      <c r="I10859" s="50"/>
      <c r="J10859" s="50"/>
    </row>
    <row r="10860" spans="1:10" s="43" customFormat="1" x14ac:dyDescent="0.2">
      <c r="A10860" s="1"/>
      <c r="E10860" s="2"/>
      <c r="F10860" s="3"/>
      <c r="G10860" s="2"/>
      <c r="H10860" s="50"/>
      <c r="I10860" s="50"/>
      <c r="J10860" s="50"/>
    </row>
    <row r="10861" spans="1:10" s="43" customFormat="1" x14ac:dyDescent="0.2">
      <c r="A10861" s="1"/>
      <c r="E10861" s="2"/>
      <c r="F10861" s="3"/>
      <c r="G10861" s="2"/>
      <c r="H10861" s="50"/>
      <c r="I10861" s="50"/>
      <c r="J10861" s="50"/>
    </row>
    <row r="10862" spans="1:10" s="43" customFormat="1" x14ac:dyDescent="0.2">
      <c r="A10862" s="1"/>
      <c r="E10862" s="2"/>
      <c r="F10862" s="3"/>
      <c r="G10862" s="2"/>
      <c r="H10862" s="50"/>
      <c r="I10862" s="50"/>
      <c r="J10862" s="50"/>
    </row>
    <row r="10863" spans="1:10" s="43" customFormat="1" x14ac:dyDescent="0.2">
      <c r="A10863" s="1"/>
      <c r="E10863" s="2"/>
      <c r="F10863" s="3"/>
      <c r="G10863" s="2"/>
      <c r="H10863" s="50"/>
      <c r="I10863" s="50"/>
      <c r="J10863" s="50"/>
    </row>
    <row r="10864" spans="1:10" s="43" customFormat="1" x14ac:dyDescent="0.2">
      <c r="A10864" s="1"/>
      <c r="E10864" s="2"/>
      <c r="F10864" s="3"/>
      <c r="G10864" s="2"/>
      <c r="H10864" s="50"/>
      <c r="I10864" s="50"/>
      <c r="J10864" s="50"/>
    </row>
    <row r="10865" spans="1:10" s="43" customFormat="1" x14ac:dyDescent="0.2">
      <c r="A10865" s="1"/>
      <c r="E10865" s="2"/>
      <c r="F10865" s="3"/>
      <c r="G10865" s="2"/>
      <c r="H10865" s="50"/>
      <c r="I10865" s="50"/>
      <c r="J10865" s="50"/>
    </row>
    <row r="10866" spans="1:10" s="43" customFormat="1" x14ac:dyDescent="0.2">
      <c r="A10866" s="1"/>
      <c r="E10866" s="2"/>
      <c r="F10866" s="3"/>
      <c r="G10866" s="2"/>
      <c r="H10866" s="50"/>
      <c r="I10866" s="50"/>
      <c r="J10866" s="50"/>
    </row>
    <row r="10867" spans="1:10" s="43" customFormat="1" x14ac:dyDescent="0.2">
      <c r="A10867" s="1"/>
      <c r="E10867" s="2"/>
      <c r="F10867" s="3"/>
      <c r="G10867" s="2"/>
      <c r="H10867" s="50"/>
      <c r="I10867" s="50"/>
      <c r="J10867" s="50"/>
    </row>
    <row r="10868" spans="1:10" s="43" customFormat="1" x14ac:dyDescent="0.2">
      <c r="A10868" s="1"/>
      <c r="E10868" s="2"/>
      <c r="F10868" s="3"/>
      <c r="G10868" s="2"/>
      <c r="H10868" s="50"/>
      <c r="I10868" s="50"/>
      <c r="J10868" s="50"/>
    </row>
    <row r="10869" spans="1:10" s="43" customFormat="1" x14ac:dyDescent="0.2">
      <c r="A10869" s="1"/>
      <c r="E10869" s="2"/>
      <c r="F10869" s="3"/>
      <c r="G10869" s="2"/>
      <c r="H10869" s="50"/>
      <c r="I10869" s="50"/>
      <c r="J10869" s="50"/>
    </row>
    <row r="10870" spans="1:10" s="43" customFormat="1" x14ac:dyDescent="0.2">
      <c r="A10870" s="1"/>
      <c r="E10870" s="2"/>
      <c r="F10870" s="3"/>
      <c r="G10870" s="2"/>
      <c r="H10870" s="50"/>
      <c r="I10870" s="50"/>
      <c r="J10870" s="50"/>
    </row>
    <row r="10871" spans="1:10" s="43" customFormat="1" x14ac:dyDescent="0.2">
      <c r="A10871" s="1"/>
      <c r="E10871" s="2"/>
      <c r="F10871" s="3"/>
      <c r="G10871" s="2"/>
      <c r="H10871" s="50"/>
      <c r="I10871" s="50"/>
      <c r="J10871" s="50"/>
    </row>
    <row r="10872" spans="1:10" s="43" customFormat="1" x14ac:dyDescent="0.2">
      <c r="A10872" s="1"/>
      <c r="E10872" s="2"/>
      <c r="F10872" s="3"/>
      <c r="G10872" s="2"/>
      <c r="H10872" s="50"/>
      <c r="I10872" s="50"/>
      <c r="J10872" s="50"/>
    </row>
    <row r="10873" spans="1:10" s="43" customFormat="1" x14ac:dyDescent="0.2">
      <c r="A10873" s="1"/>
      <c r="E10873" s="2"/>
      <c r="F10873" s="3"/>
      <c r="G10873" s="2"/>
      <c r="H10873" s="50"/>
      <c r="I10873" s="50"/>
      <c r="J10873" s="50"/>
    </row>
    <row r="10874" spans="1:10" s="43" customFormat="1" x14ac:dyDescent="0.2">
      <c r="A10874" s="1"/>
      <c r="E10874" s="2"/>
      <c r="F10874" s="3"/>
      <c r="G10874" s="2"/>
      <c r="H10874" s="50"/>
      <c r="I10874" s="50"/>
      <c r="J10874" s="50"/>
    </row>
    <row r="10875" spans="1:10" s="43" customFormat="1" x14ac:dyDescent="0.2">
      <c r="A10875" s="1"/>
      <c r="E10875" s="2"/>
      <c r="F10875" s="3"/>
      <c r="G10875" s="2"/>
      <c r="H10875" s="50"/>
      <c r="I10875" s="50"/>
      <c r="J10875" s="50"/>
    </row>
    <row r="10876" spans="1:10" s="43" customFormat="1" x14ac:dyDescent="0.2">
      <c r="A10876" s="1"/>
      <c r="E10876" s="2"/>
      <c r="F10876" s="3"/>
      <c r="G10876" s="2"/>
      <c r="H10876" s="50"/>
      <c r="I10876" s="50"/>
      <c r="J10876" s="50"/>
    </row>
    <row r="10877" spans="1:10" s="43" customFormat="1" x14ac:dyDescent="0.2">
      <c r="A10877" s="1"/>
      <c r="E10877" s="2"/>
      <c r="F10877" s="3"/>
      <c r="G10877" s="2"/>
      <c r="H10877" s="50"/>
      <c r="I10877" s="50"/>
      <c r="J10877" s="50"/>
    </row>
    <row r="10878" spans="1:10" s="43" customFormat="1" x14ac:dyDescent="0.2">
      <c r="A10878" s="1"/>
      <c r="E10878" s="2"/>
      <c r="F10878" s="3"/>
      <c r="G10878" s="2"/>
      <c r="H10878" s="50"/>
      <c r="I10878" s="50"/>
      <c r="J10878" s="50"/>
    </row>
    <row r="10879" spans="1:10" s="43" customFormat="1" x14ac:dyDescent="0.2">
      <c r="A10879" s="1"/>
      <c r="E10879" s="2"/>
      <c r="F10879" s="3"/>
      <c r="G10879" s="2"/>
      <c r="H10879" s="50"/>
      <c r="I10879" s="50"/>
      <c r="J10879" s="50"/>
    </row>
    <row r="10880" spans="1:10" s="43" customFormat="1" x14ac:dyDescent="0.2">
      <c r="A10880" s="1"/>
      <c r="E10880" s="2"/>
      <c r="F10880" s="3"/>
      <c r="G10880" s="2"/>
      <c r="H10880" s="50"/>
      <c r="I10880" s="50"/>
      <c r="J10880" s="50"/>
    </row>
    <row r="10881" spans="1:10" s="43" customFormat="1" x14ac:dyDescent="0.2">
      <c r="A10881" s="1"/>
      <c r="E10881" s="2"/>
      <c r="F10881" s="3"/>
      <c r="G10881" s="2"/>
      <c r="H10881" s="50"/>
      <c r="I10881" s="50"/>
      <c r="J10881" s="50"/>
    </row>
    <row r="10882" spans="1:10" s="43" customFormat="1" x14ac:dyDescent="0.2">
      <c r="A10882" s="1"/>
      <c r="E10882" s="2"/>
      <c r="F10882" s="3"/>
      <c r="G10882" s="2"/>
      <c r="H10882" s="50"/>
      <c r="I10882" s="50"/>
      <c r="J10882" s="50"/>
    </row>
    <row r="10883" spans="1:10" s="43" customFormat="1" x14ac:dyDescent="0.2">
      <c r="A10883" s="1"/>
      <c r="E10883" s="2"/>
      <c r="F10883" s="3"/>
      <c r="G10883" s="2"/>
      <c r="H10883" s="50"/>
      <c r="I10883" s="50"/>
      <c r="J10883" s="50"/>
    </row>
    <row r="10884" spans="1:10" s="43" customFormat="1" x14ac:dyDescent="0.2">
      <c r="A10884" s="1"/>
      <c r="E10884" s="2"/>
      <c r="F10884" s="3"/>
      <c r="G10884" s="2"/>
      <c r="H10884" s="50"/>
      <c r="I10884" s="50"/>
      <c r="J10884" s="50"/>
    </row>
    <row r="10885" spans="1:10" s="43" customFormat="1" x14ac:dyDescent="0.2">
      <c r="A10885" s="1"/>
      <c r="E10885" s="2"/>
      <c r="F10885" s="3"/>
      <c r="G10885" s="2"/>
      <c r="H10885" s="50"/>
      <c r="I10885" s="50"/>
      <c r="J10885" s="50"/>
    </row>
    <row r="10886" spans="1:10" s="43" customFormat="1" x14ac:dyDescent="0.2">
      <c r="A10886" s="1"/>
      <c r="E10886" s="2"/>
      <c r="F10886" s="3"/>
      <c r="G10886" s="2"/>
      <c r="H10886" s="50"/>
      <c r="I10886" s="50"/>
      <c r="J10886" s="50"/>
    </row>
    <row r="10887" spans="1:10" s="43" customFormat="1" x14ac:dyDescent="0.2">
      <c r="A10887" s="1"/>
      <c r="E10887" s="2"/>
      <c r="F10887" s="3"/>
      <c r="G10887" s="2"/>
      <c r="H10887" s="50"/>
      <c r="I10887" s="50"/>
      <c r="J10887" s="50"/>
    </row>
    <row r="10888" spans="1:10" s="43" customFormat="1" x14ac:dyDescent="0.2">
      <c r="A10888" s="1"/>
      <c r="E10888" s="2"/>
      <c r="F10888" s="3"/>
      <c r="G10888" s="2"/>
      <c r="H10888" s="50"/>
      <c r="I10888" s="50"/>
      <c r="J10888" s="50"/>
    </row>
    <row r="10889" spans="1:10" s="43" customFormat="1" x14ac:dyDescent="0.2">
      <c r="A10889" s="1"/>
      <c r="E10889" s="2"/>
      <c r="F10889" s="3"/>
      <c r="G10889" s="2"/>
      <c r="H10889" s="50"/>
      <c r="I10889" s="50"/>
      <c r="J10889" s="50"/>
    </row>
    <row r="10890" spans="1:10" s="43" customFormat="1" x14ac:dyDescent="0.2">
      <c r="A10890" s="1"/>
      <c r="E10890" s="2"/>
      <c r="F10890" s="3"/>
      <c r="G10890" s="2"/>
      <c r="H10890" s="50"/>
      <c r="I10890" s="50"/>
      <c r="J10890" s="50"/>
    </row>
    <row r="10891" spans="1:10" s="43" customFormat="1" x14ac:dyDescent="0.2">
      <c r="A10891" s="1"/>
      <c r="E10891" s="2"/>
      <c r="F10891" s="3"/>
      <c r="G10891" s="2"/>
      <c r="H10891" s="50"/>
      <c r="I10891" s="50"/>
      <c r="J10891" s="50"/>
    </row>
    <row r="10892" spans="1:10" s="43" customFormat="1" x14ac:dyDescent="0.2">
      <c r="A10892" s="1"/>
      <c r="E10892" s="2"/>
      <c r="F10892" s="3"/>
      <c r="G10892" s="2"/>
      <c r="H10892" s="50"/>
      <c r="I10892" s="50"/>
      <c r="J10892" s="50"/>
    </row>
    <row r="10893" spans="1:10" s="43" customFormat="1" x14ac:dyDescent="0.2">
      <c r="A10893" s="1"/>
      <c r="E10893" s="2"/>
      <c r="F10893" s="3"/>
      <c r="G10893" s="2"/>
      <c r="H10893" s="50"/>
      <c r="I10893" s="50"/>
      <c r="J10893" s="50"/>
    </row>
    <row r="10894" spans="1:10" s="43" customFormat="1" x14ac:dyDescent="0.2">
      <c r="A10894" s="1"/>
      <c r="E10894" s="2"/>
      <c r="F10894" s="3"/>
      <c r="G10894" s="2"/>
      <c r="H10894" s="50"/>
      <c r="I10894" s="50"/>
      <c r="J10894" s="50"/>
    </row>
    <row r="10895" spans="1:10" s="43" customFormat="1" x14ac:dyDescent="0.2">
      <c r="A10895" s="1"/>
      <c r="E10895" s="2"/>
      <c r="F10895" s="3"/>
      <c r="G10895" s="2"/>
      <c r="H10895" s="50"/>
      <c r="I10895" s="50"/>
      <c r="J10895" s="50"/>
    </row>
    <row r="10896" spans="1:10" s="43" customFormat="1" x14ac:dyDescent="0.2">
      <c r="A10896" s="1"/>
      <c r="E10896" s="2"/>
      <c r="F10896" s="3"/>
      <c r="G10896" s="2"/>
      <c r="H10896" s="50"/>
      <c r="I10896" s="50"/>
      <c r="J10896" s="50"/>
    </row>
    <row r="10897" spans="1:10" s="43" customFormat="1" x14ac:dyDescent="0.2">
      <c r="A10897" s="1"/>
      <c r="E10897" s="2"/>
      <c r="F10897" s="3"/>
      <c r="G10897" s="2"/>
      <c r="H10897" s="50"/>
      <c r="I10897" s="50"/>
      <c r="J10897" s="50"/>
    </row>
    <row r="10898" spans="1:10" s="43" customFormat="1" x14ac:dyDescent="0.2">
      <c r="A10898" s="1"/>
      <c r="E10898" s="2"/>
      <c r="F10898" s="3"/>
      <c r="G10898" s="2"/>
      <c r="H10898" s="50"/>
      <c r="I10898" s="50"/>
      <c r="J10898" s="50"/>
    </row>
    <row r="10899" spans="1:10" s="43" customFormat="1" x14ac:dyDescent="0.2">
      <c r="A10899" s="1"/>
      <c r="E10899" s="2"/>
      <c r="F10899" s="3"/>
      <c r="G10899" s="2"/>
      <c r="H10899" s="50"/>
      <c r="I10899" s="50"/>
      <c r="J10899" s="50"/>
    </row>
    <row r="10900" spans="1:10" s="43" customFormat="1" x14ac:dyDescent="0.2">
      <c r="A10900" s="1"/>
      <c r="E10900" s="2"/>
      <c r="F10900" s="3"/>
      <c r="G10900" s="2"/>
      <c r="H10900" s="50"/>
      <c r="I10900" s="50"/>
      <c r="J10900" s="50"/>
    </row>
    <row r="10901" spans="1:10" s="43" customFormat="1" x14ac:dyDescent="0.2">
      <c r="A10901" s="1"/>
      <c r="E10901" s="2"/>
      <c r="F10901" s="3"/>
      <c r="G10901" s="2"/>
      <c r="H10901" s="50"/>
      <c r="I10901" s="50"/>
      <c r="J10901" s="50"/>
    </row>
    <row r="10902" spans="1:10" s="43" customFormat="1" x14ac:dyDescent="0.2">
      <c r="A10902" s="1"/>
      <c r="E10902" s="2"/>
      <c r="F10902" s="3"/>
      <c r="G10902" s="2"/>
      <c r="H10902" s="50"/>
      <c r="I10902" s="50"/>
      <c r="J10902" s="50"/>
    </row>
    <row r="10903" spans="1:10" s="43" customFormat="1" x14ac:dyDescent="0.2">
      <c r="A10903" s="1"/>
      <c r="E10903" s="2"/>
      <c r="F10903" s="3"/>
      <c r="G10903" s="2"/>
      <c r="H10903" s="50"/>
      <c r="I10903" s="50"/>
      <c r="J10903" s="50"/>
    </row>
    <row r="10904" spans="1:10" s="43" customFormat="1" x14ac:dyDescent="0.2">
      <c r="A10904" s="1"/>
      <c r="E10904" s="2"/>
      <c r="F10904" s="3"/>
      <c r="G10904" s="2"/>
      <c r="H10904" s="50"/>
      <c r="I10904" s="50"/>
      <c r="J10904" s="50"/>
    </row>
    <row r="10905" spans="1:10" s="43" customFormat="1" x14ac:dyDescent="0.2">
      <c r="A10905" s="1"/>
      <c r="E10905" s="2"/>
      <c r="F10905" s="3"/>
      <c r="G10905" s="2"/>
      <c r="H10905" s="50"/>
      <c r="I10905" s="50"/>
      <c r="J10905" s="50"/>
    </row>
    <row r="10906" spans="1:10" s="43" customFormat="1" x14ac:dyDescent="0.2">
      <c r="A10906" s="1"/>
      <c r="E10906" s="2"/>
      <c r="F10906" s="3"/>
      <c r="G10906" s="2"/>
      <c r="H10906" s="50"/>
      <c r="I10906" s="50"/>
      <c r="J10906" s="50"/>
    </row>
    <row r="10907" spans="1:10" s="43" customFormat="1" x14ac:dyDescent="0.2">
      <c r="A10907" s="1"/>
      <c r="E10907" s="2"/>
      <c r="F10907" s="3"/>
      <c r="G10907" s="2"/>
      <c r="H10907" s="50"/>
      <c r="I10907" s="50"/>
      <c r="J10907" s="50"/>
    </row>
    <row r="10908" spans="1:10" s="43" customFormat="1" x14ac:dyDescent="0.2">
      <c r="A10908" s="1"/>
      <c r="E10908" s="2"/>
      <c r="F10908" s="3"/>
      <c r="G10908" s="2"/>
      <c r="H10908" s="50"/>
      <c r="I10908" s="50"/>
      <c r="J10908" s="50"/>
    </row>
    <row r="10909" spans="1:10" s="43" customFormat="1" x14ac:dyDescent="0.2">
      <c r="A10909" s="1"/>
      <c r="E10909" s="2"/>
      <c r="F10909" s="3"/>
      <c r="G10909" s="2"/>
      <c r="H10909" s="50"/>
      <c r="I10909" s="50"/>
      <c r="J10909" s="50"/>
    </row>
    <row r="10910" spans="1:10" s="43" customFormat="1" x14ac:dyDescent="0.2">
      <c r="A10910" s="1"/>
      <c r="E10910" s="2"/>
      <c r="F10910" s="3"/>
      <c r="G10910" s="2"/>
      <c r="H10910" s="50"/>
      <c r="I10910" s="50"/>
      <c r="J10910" s="50"/>
    </row>
    <row r="10911" spans="1:10" s="43" customFormat="1" x14ac:dyDescent="0.2">
      <c r="A10911" s="1"/>
      <c r="E10911" s="2"/>
      <c r="F10911" s="3"/>
      <c r="G10911" s="2"/>
      <c r="H10911" s="50"/>
      <c r="I10911" s="50"/>
      <c r="J10911" s="50"/>
    </row>
    <row r="10912" spans="1:10" s="43" customFormat="1" x14ac:dyDescent="0.2">
      <c r="A10912" s="1"/>
      <c r="E10912" s="2"/>
      <c r="F10912" s="3"/>
      <c r="G10912" s="2"/>
      <c r="H10912" s="50"/>
      <c r="I10912" s="50"/>
      <c r="J10912" s="50"/>
    </row>
    <row r="10913" spans="1:10" s="43" customFormat="1" x14ac:dyDescent="0.2">
      <c r="A10913" s="1"/>
      <c r="E10913" s="2"/>
      <c r="F10913" s="3"/>
      <c r="G10913" s="2"/>
      <c r="H10913" s="50"/>
      <c r="I10913" s="50"/>
      <c r="J10913" s="50"/>
    </row>
    <row r="10914" spans="1:10" s="43" customFormat="1" x14ac:dyDescent="0.2">
      <c r="A10914" s="1"/>
      <c r="E10914" s="2"/>
      <c r="F10914" s="3"/>
      <c r="G10914" s="2"/>
      <c r="H10914" s="50"/>
      <c r="I10914" s="50"/>
      <c r="J10914" s="50"/>
    </row>
    <row r="10915" spans="1:10" s="43" customFormat="1" x14ac:dyDescent="0.2">
      <c r="A10915" s="1"/>
      <c r="E10915" s="2"/>
      <c r="F10915" s="3"/>
      <c r="G10915" s="2"/>
      <c r="H10915" s="50"/>
      <c r="I10915" s="50"/>
      <c r="J10915" s="50"/>
    </row>
    <row r="10916" spans="1:10" s="43" customFormat="1" x14ac:dyDescent="0.2">
      <c r="A10916" s="1"/>
      <c r="E10916" s="2"/>
      <c r="F10916" s="3"/>
      <c r="G10916" s="2"/>
      <c r="H10916" s="50"/>
      <c r="I10916" s="50"/>
      <c r="J10916" s="50"/>
    </row>
    <row r="10917" spans="1:10" s="43" customFormat="1" x14ac:dyDescent="0.2">
      <c r="A10917" s="1"/>
      <c r="E10917" s="2"/>
      <c r="F10917" s="3"/>
      <c r="G10917" s="2"/>
      <c r="H10917" s="50"/>
      <c r="I10917" s="50"/>
      <c r="J10917" s="50"/>
    </row>
    <row r="10918" spans="1:10" s="43" customFormat="1" x14ac:dyDescent="0.2">
      <c r="A10918" s="1"/>
      <c r="E10918" s="2"/>
      <c r="F10918" s="3"/>
      <c r="G10918" s="2"/>
      <c r="H10918" s="50"/>
      <c r="I10918" s="50"/>
      <c r="J10918" s="50"/>
    </row>
    <row r="10919" spans="1:10" s="43" customFormat="1" x14ac:dyDescent="0.2">
      <c r="A10919" s="1"/>
      <c r="E10919" s="2"/>
      <c r="F10919" s="3"/>
      <c r="G10919" s="2"/>
      <c r="H10919" s="50"/>
      <c r="I10919" s="50"/>
      <c r="J10919" s="50"/>
    </row>
    <row r="10920" spans="1:10" s="43" customFormat="1" x14ac:dyDescent="0.2">
      <c r="A10920" s="1"/>
      <c r="E10920" s="2"/>
      <c r="F10920" s="3"/>
      <c r="G10920" s="2"/>
      <c r="H10920" s="50"/>
      <c r="I10920" s="50"/>
      <c r="J10920" s="50"/>
    </row>
    <row r="10921" spans="1:10" s="43" customFormat="1" x14ac:dyDescent="0.2">
      <c r="A10921" s="1"/>
      <c r="E10921" s="2"/>
      <c r="F10921" s="3"/>
      <c r="G10921" s="2"/>
      <c r="H10921" s="50"/>
      <c r="I10921" s="50"/>
      <c r="J10921" s="50"/>
    </row>
    <row r="10922" spans="1:10" s="43" customFormat="1" x14ac:dyDescent="0.2">
      <c r="A10922" s="1"/>
      <c r="E10922" s="2"/>
      <c r="F10922" s="3"/>
      <c r="G10922" s="2"/>
      <c r="H10922" s="50"/>
      <c r="I10922" s="50"/>
      <c r="J10922" s="50"/>
    </row>
    <row r="10923" spans="1:10" s="43" customFormat="1" x14ac:dyDescent="0.2">
      <c r="A10923" s="1"/>
      <c r="E10923" s="2"/>
      <c r="F10923" s="3"/>
      <c r="G10923" s="2"/>
      <c r="H10923" s="50"/>
      <c r="I10923" s="50"/>
      <c r="J10923" s="50"/>
    </row>
    <row r="10924" spans="1:10" s="43" customFormat="1" x14ac:dyDescent="0.2">
      <c r="A10924" s="1"/>
      <c r="E10924" s="2"/>
      <c r="F10924" s="3"/>
      <c r="G10924" s="2"/>
      <c r="H10924" s="50"/>
      <c r="I10924" s="50"/>
      <c r="J10924" s="50"/>
    </row>
    <row r="10925" spans="1:10" s="43" customFormat="1" x14ac:dyDescent="0.2">
      <c r="A10925" s="1"/>
      <c r="E10925" s="2"/>
      <c r="F10925" s="3"/>
      <c r="G10925" s="2"/>
      <c r="H10925" s="50"/>
      <c r="I10925" s="50"/>
      <c r="J10925" s="50"/>
    </row>
    <row r="10926" spans="1:10" s="43" customFormat="1" x14ac:dyDescent="0.2">
      <c r="A10926" s="1"/>
      <c r="E10926" s="2"/>
      <c r="F10926" s="3"/>
      <c r="G10926" s="2"/>
      <c r="H10926" s="50"/>
      <c r="I10926" s="50"/>
      <c r="J10926" s="50"/>
    </row>
    <row r="10927" spans="1:10" s="43" customFormat="1" x14ac:dyDescent="0.2">
      <c r="A10927" s="1"/>
      <c r="E10927" s="2"/>
      <c r="F10927" s="3"/>
      <c r="G10927" s="2"/>
      <c r="H10927" s="50"/>
      <c r="I10927" s="50"/>
      <c r="J10927" s="50"/>
    </row>
    <row r="10928" spans="1:10" s="43" customFormat="1" x14ac:dyDescent="0.2">
      <c r="A10928" s="1"/>
      <c r="E10928" s="2"/>
      <c r="F10928" s="3"/>
      <c r="G10928" s="2"/>
      <c r="H10928" s="50"/>
      <c r="I10928" s="50"/>
      <c r="J10928" s="50"/>
    </row>
    <row r="10929" spans="1:10" s="43" customFormat="1" x14ac:dyDescent="0.2">
      <c r="A10929" s="1"/>
      <c r="E10929" s="2"/>
      <c r="F10929" s="3"/>
      <c r="G10929" s="2"/>
      <c r="H10929" s="50"/>
      <c r="I10929" s="50"/>
      <c r="J10929" s="50"/>
    </row>
    <row r="10930" spans="1:10" s="43" customFormat="1" x14ac:dyDescent="0.2">
      <c r="A10930" s="1"/>
      <c r="E10930" s="2"/>
      <c r="F10930" s="3"/>
      <c r="G10930" s="2"/>
      <c r="H10930" s="50"/>
      <c r="I10930" s="50"/>
      <c r="J10930" s="50"/>
    </row>
    <row r="10931" spans="1:10" s="43" customFormat="1" x14ac:dyDescent="0.2">
      <c r="A10931" s="1"/>
      <c r="E10931" s="2"/>
      <c r="F10931" s="3"/>
      <c r="G10931" s="2"/>
      <c r="H10931" s="50"/>
      <c r="I10931" s="50"/>
      <c r="J10931" s="50"/>
    </row>
    <row r="10932" spans="1:10" s="43" customFormat="1" x14ac:dyDescent="0.2">
      <c r="A10932" s="1"/>
      <c r="E10932" s="2"/>
      <c r="F10932" s="3"/>
      <c r="G10932" s="2"/>
      <c r="H10932" s="50"/>
      <c r="I10932" s="50"/>
      <c r="J10932" s="50"/>
    </row>
    <row r="10933" spans="1:10" s="43" customFormat="1" x14ac:dyDescent="0.2">
      <c r="A10933" s="1"/>
      <c r="E10933" s="2"/>
      <c r="F10933" s="3"/>
      <c r="G10933" s="2"/>
      <c r="H10933" s="50"/>
      <c r="I10933" s="50"/>
      <c r="J10933" s="50"/>
    </row>
    <row r="10934" spans="1:10" s="43" customFormat="1" x14ac:dyDescent="0.2">
      <c r="A10934" s="1"/>
      <c r="E10934" s="2"/>
      <c r="F10934" s="3"/>
      <c r="G10934" s="2"/>
      <c r="H10934" s="50"/>
      <c r="I10934" s="50"/>
      <c r="J10934" s="50"/>
    </row>
    <row r="10935" spans="1:10" s="43" customFormat="1" x14ac:dyDescent="0.2">
      <c r="A10935" s="1"/>
      <c r="E10935" s="2"/>
      <c r="F10935" s="3"/>
      <c r="G10935" s="2"/>
      <c r="H10935" s="50"/>
      <c r="I10935" s="50"/>
      <c r="J10935" s="50"/>
    </row>
    <row r="10936" spans="1:10" s="43" customFormat="1" x14ac:dyDescent="0.2">
      <c r="A10936" s="1"/>
      <c r="E10936" s="2"/>
      <c r="F10936" s="3"/>
      <c r="G10936" s="2"/>
      <c r="H10936" s="50"/>
      <c r="I10936" s="50"/>
      <c r="J10936" s="50"/>
    </row>
    <row r="10937" spans="1:10" s="43" customFormat="1" x14ac:dyDescent="0.2">
      <c r="A10937" s="1"/>
      <c r="E10937" s="2"/>
      <c r="F10937" s="3"/>
      <c r="G10937" s="2"/>
      <c r="H10937" s="50"/>
      <c r="I10937" s="50"/>
      <c r="J10937" s="50"/>
    </row>
    <row r="10938" spans="1:10" s="43" customFormat="1" x14ac:dyDescent="0.2">
      <c r="A10938" s="1"/>
      <c r="E10938" s="2"/>
      <c r="F10938" s="3"/>
      <c r="G10938" s="2"/>
      <c r="H10938" s="50"/>
      <c r="I10938" s="50"/>
      <c r="J10938" s="50"/>
    </row>
    <row r="10939" spans="1:10" s="43" customFormat="1" x14ac:dyDescent="0.2">
      <c r="A10939" s="1"/>
      <c r="E10939" s="2"/>
      <c r="F10939" s="3"/>
      <c r="G10939" s="2"/>
      <c r="H10939" s="50"/>
      <c r="I10939" s="50"/>
      <c r="J10939" s="50"/>
    </row>
    <row r="10940" spans="1:10" s="43" customFormat="1" x14ac:dyDescent="0.2">
      <c r="A10940" s="1"/>
      <c r="E10940" s="2"/>
      <c r="F10940" s="3"/>
      <c r="G10940" s="2"/>
      <c r="H10940" s="50"/>
      <c r="I10940" s="50"/>
      <c r="J10940" s="50"/>
    </row>
    <row r="10941" spans="1:10" s="43" customFormat="1" x14ac:dyDescent="0.2">
      <c r="A10941" s="1"/>
      <c r="E10941" s="2"/>
      <c r="F10941" s="3"/>
      <c r="G10941" s="2"/>
      <c r="H10941" s="50"/>
      <c r="I10941" s="50"/>
      <c r="J10941" s="50"/>
    </row>
    <row r="10942" spans="1:10" s="43" customFormat="1" x14ac:dyDescent="0.2">
      <c r="A10942" s="1"/>
      <c r="E10942" s="2"/>
      <c r="F10942" s="3"/>
      <c r="G10942" s="2"/>
      <c r="H10942" s="50"/>
      <c r="I10942" s="50"/>
      <c r="J10942" s="50"/>
    </row>
    <row r="10943" spans="1:10" s="43" customFormat="1" x14ac:dyDescent="0.2">
      <c r="A10943" s="1"/>
      <c r="E10943" s="2"/>
      <c r="F10943" s="3"/>
      <c r="G10943" s="2"/>
      <c r="H10943" s="50"/>
      <c r="I10943" s="50"/>
      <c r="J10943" s="50"/>
    </row>
    <row r="10944" spans="1:10" s="43" customFormat="1" x14ac:dyDescent="0.2">
      <c r="A10944" s="1"/>
      <c r="E10944" s="2"/>
      <c r="F10944" s="3"/>
      <c r="G10944" s="2"/>
      <c r="H10944" s="50"/>
      <c r="I10944" s="50"/>
      <c r="J10944" s="50"/>
    </row>
    <row r="10945" spans="1:10" s="43" customFormat="1" x14ac:dyDescent="0.2">
      <c r="A10945" s="1"/>
      <c r="E10945" s="2"/>
      <c r="F10945" s="3"/>
      <c r="G10945" s="2"/>
      <c r="H10945" s="50"/>
      <c r="I10945" s="50"/>
      <c r="J10945" s="50"/>
    </row>
    <row r="10946" spans="1:10" s="43" customFormat="1" x14ac:dyDescent="0.2">
      <c r="A10946" s="1"/>
      <c r="E10946" s="2"/>
      <c r="F10946" s="3"/>
      <c r="G10946" s="2"/>
      <c r="H10946" s="50"/>
      <c r="I10946" s="50"/>
      <c r="J10946" s="50"/>
    </row>
    <row r="10947" spans="1:10" s="43" customFormat="1" x14ac:dyDescent="0.2">
      <c r="A10947" s="1"/>
      <c r="E10947" s="2"/>
      <c r="F10947" s="3"/>
      <c r="G10947" s="2"/>
      <c r="H10947" s="50"/>
      <c r="I10947" s="50"/>
      <c r="J10947" s="50"/>
    </row>
    <row r="10948" spans="1:10" s="43" customFormat="1" x14ac:dyDescent="0.2">
      <c r="A10948" s="1"/>
      <c r="E10948" s="2"/>
      <c r="F10948" s="3"/>
      <c r="G10948" s="2"/>
      <c r="H10948" s="50"/>
      <c r="I10948" s="50"/>
      <c r="J10948" s="50"/>
    </row>
    <row r="10949" spans="1:10" s="43" customFormat="1" x14ac:dyDescent="0.2">
      <c r="A10949" s="1"/>
      <c r="E10949" s="2"/>
      <c r="F10949" s="3"/>
      <c r="G10949" s="2"/>
      <c r="H10949" s="50"/>
      <c r="I10949" s="50"/>
      <c r="J10949" s="50"/>
    </row>
    <row r="10950" spans="1:10" s="43" customFormat="1" x14ac:dyDescent="0.2">
      <c r="A10950" s="1"/>
      <c r="E10950" s="2"/>
      <c r="F10950" s="3"/>
      <c r="G10950" s="2"/>
      <c r="H10950" s="50"/>
      <c r="I10950" s="50"/>
      <c r="J10950" s="50"/>
    </row>
    <row r="10951" spans="1:10" s="43" customFormat="1" x14ac:dyDescent="0.2">
      <c r="A10951" s="1"/>
      <c r="E10951" s="2"/>
      <c r="F10951" s="3"/>
      <c r="G10951" s="2"/>
      <c r="H10951" s="50"/>
      <c r="I10951" s="50"/>
      <c r="J10951" s="50"/>
    </row>
    <row r="10952" spans="1:10" s="43" customFormat="1" x14ac:dyDescent="0.2">
      <c r="A10952" s="1"/>
      <c r="E10952" s="2"/>
      <c r="F10952" s="3"/>
      <c r="G10952" s="2"/>
      <c r="H10952" s="50"/>
      <c r="I10952" s="50"/>
      <c r="J10952" s="50"/>
    </row>
    <row r="10953" spans="1:10" s="43" customFormat="1" x14ac:dyDescent="0.2">
      <c r="A10953" s="1"/>
      <c r="E10953" s="2"/>
      <c r="F10953" s="3"/>
      <c r="G10953" s="2"/>
      <c r="H10953" s="50"/>
      <c r="I10953" s="50"/>
      <c r="J10953" s="50"/>
    </row>
    <row r="10954" spans="1:10" s="43" customFormat="1" x14ac:dyDescent="0.2">
      <c r="A10954" s="1"/>
      <c r="E10954" s="2"/>
      <c r="F10954" s="3"/>
      <c r="G10954" s="2"/>
      <c r="H10954" s="50"/>
      <c r="I10954" s="50"/>
      <c r="J10954" s="50"/>
    </row>
    <row r="10955" spans="1:10" s="43" customFormat="1" x14ac:dyDescent="0.2">
      <c r="A10955" s="1"/>
      <c r="E10955" s="2"/>
      <c r="F10955" s="3"/>
      <c r="G10955" s="2"/>
      <c r="H10955" s="50"/>
      <c r="I10955" s="50"/>
      <c r="J10955" s="50"/>
    </row>
    <row r="10956" spans="1:10" s="43" customFormat="1" x14ac:dyDescent="0.2">
      <c r="A10956" s="1"/>
      <c r="E10956" s="2"/>
      <c r="F10956" s="3"/>
      <c r="G10956" s="2"/>
      <c r="H10956" s="50"/>
      <c r="I10956" s="50"/>
      <c r="J10956" s="50"/>
    </row>
    <row r="10957" spans="1:10" s="43" customFormat="1" x14ac:dyDescent="0.2">
      <c r="A10957" s="1"/>
      <c r="E10957" s="2"/>
      <c r="F10957" s="3"/>
      <c r="G10957" s="2"/>
      <c r="H10957" s="50"/>
      <c r="I10957" s="50"/>
      <c r="J10957" s="50"/>
    </row>
    <row r="10958" spans="1:10" s="43" customFormat="1" x14ac:dyDescent="0.2">
      <c r="A10958" s="1"/>
      <c r="E10958" s="2"/>
      <c r="F10958" s="3"/>
      <c r="G10958" s="2"/>
      <c r="H10958" s="50"/>
      <c r="I10958" s="50"/>
      <c r="J10958" s="50"/>
    </row>
    <row r="10959" spans="1:10" s="43" customFormat="1" x14ac:dyDescent="0.2">
      <c r="A10959" s="1"/>
      <c r="E10959" s="2"/>
      <c r="F10959" s="3"/>
      <c r="G10959" s="2"/>
      <c r="H10959" s="50"/>
      <c r="I10959" s="50"/>
      <c r="J10959" s="50"/>
    </row>
    <row r="10960" spans="1:10" s="43" customFormat="1" x14ac:dyDescent="0.2">
      <c r="A10960" s="1"/>
      <c r="E10960" s="2"/>
      <c r="F10960" s="3"/>
      <c r="G10960" s="2"/>
      <c r="H10960" s="50"/>
      <c r="I10960" s="50"/>
      <c r="J10960" s="50"/>
    </row>
    <row r="10961" spans="1:10" s="43" customFormat="1" x14ac:dyDescent="0.2">
      <c r="A10961" s="1"/>
      <c r="E10961" s="2"/>
      <c r="F10961" s="3"/>
      <c r="G10961" s="2"/>
      <c r="H10961" s="50"/>
      <c r="I10961" s="50"/>
      <c r="J10961" s="50"/>
    </row>
    <row r="10962" spans="1:10" s="43" customFormat="1" x14ac:dyDescent="0.2">
      <c r="A10962" s="1"/>
      <c r="E10962" s="2"/>
      <c r="F10962" s="3"/>
      <c r="G10962" s="2"/>
      <c r="H10962" s="50"/>
      <c r="I10962" s="50"/>
      <c r="J10962" s="50"/>
    </row>
    <row r="10963" spans="1:10" s="43" customFormat="1" x14ac:dyDescent="0.2">
      <c r="A10963" s="1"/>
      <c r="E10963" s="2"/>
      <c r="F10963" s="3"/>
      <c r="G10963" s="2"/>
      <c r="H10963" s="50"/>
      <c r="I10963" s="50"/>
      <c r="J10963" s="50"/>
    </row>
    <row r="10964" spans="1:10" s="43" customFormat="1" x14ac:dyDescent="0.2">
      <c r="A10964" s="1"/>
      <c r="E10964" s="2"/>
      <c r="F10964" s="3"/>
      <c r="G10964" s="2"/>
      <c r="H10964" s="50"/>
      <c r="I10964" s="50"/>
      <c r="J10964" s="50"/>
    </row>
    <row r="10965" spans="1:10" s="43" customFormat="1" x14ac:dyDescent="0.2">
      <c r="A10965" s="1"/>
      <c r="E10965" s="2"/>
      <c r="F10965" s="3"/>
      <c r="G10965" s="2"/>
      <c r="H10965" s="50"/>
      <c r="I10965" s="50"/>
      <c r="J10965" s="50"/>
    </row>
    <row r="10966" spans="1:10" s="43" customFormat="1" x14ac:dyDescent="0.2">
      <c r="A10966" s="1"/>
      <c r="E10966" s="2"/>
      <c r="F10966" s="3"/>
      <c r="G10966" s="2"/>
      <c r="H10966" s="50"/>
      <c r="I10966" s="50"/>
      <c r="J10966" s="50"/>
    </row>
    <row r="10967" spans="1:10" s="43" customFormat="1" x14ac:dyDescent="0.2">
      <c r="A10967" s="1"/>
      <c r="E10967" s="2"/>
      <c r="F10967" s="3"/>
      <c r="G10967" s="2"/>
      <c r="H10967" s="50"/>
      <c r="I10967" s="50"/>
      <c r="J10967" s="50"/>
    </row>
    <row r="10968" spans="1:10" s="43" customFormat="1" x14ac:dyDescent="0.2">
      <c r="A10968" s="1"/>
      <c r="E10968" s="2"/>
      <c r="F10968" s="3"/>
      <c r="G10968" s="2"/>
      <c r="H10968" s="50"/>
      <c r="I10968" s="50"/>
      <c r="J10968" s="50"/>
    </row>
    <row r="10969" spans="1:10" s="43" customFormat="1" x14ac:dyDescent="0.2">
      <c r="A10969" s="1"/>
      <c r="E10969" s="2"/>
      <c r="F10969" s="3"/>
      <c r="G10969" s="2"/>
      <c r="H10969" s="50"/>
      <c r="I10969" s="50"/>
      <c r="J10969" s="50"/>
    </row>
    <row r="10970" spans="1:10" s="43" customFormat="1" x14ac:dyDescent="0.2">
      <c r="A10970" s="1"/>
      <c r="E10970" s="2"/>
      <c r="F10970" s="3"/>
      <c r="G10970" s="2"/>
      <c r="H10970" s="50"/>
      <c r="I10970" s="50"/>
      <c r="J10970" s="50"/>
    </row>
    <row r="10971" spans="1:10" s="43" customFormat="1" x14ac:dyDescent="0.2">
      <c r="A10971" s="1"/>
      <c r="E10971" s="2"/>
      <c r="F10971" s="3"/>
      <c r="G10971" s="2"/>
      <c r="H10971" s="50"/>
      <c r="I10971" s="50"/>
      <c r="J10971" s="50"/>
    </row>
    <row r="10972" spans="1:10" s="43" customFormat="1" x14ac:dyDescent="0.2">
      <c r="A10972" s="1"/>
      <c r="E10972" s="2"/>
      <c r="F10972" s="3"/>
      <c r="G10972" s="2"/>
      <c r="H10972" s="50"/>
      <c r="I10972" s="50"/>
      <c r="J10972" s="50"/>
    </row>
    <row r="10973" spans="1:10" s="43" customFormat="1" x14ac:dyDescent="0.2">
      <c r="A10973" s="1"/>
      <c r="E10973" s="2"/>
      <c r="F10973" s="3"/>
      <c r="G10973" s="2"/>
      <c r="H10973" s="50"/>
      <c r="I10973" s="50"/>
      <c r="J10973" s="50"/>
    </row>
    <row r="10974" spans="1:10" s="43" customFormat="1" x14ac:dyDescent="0.2">
      <c r="A10974" s="1"/>
      <c r="E10974" s="2"/>
      <c r="F10974" s="3"/>
      <c r="G10974" s="2"/>
      <c r="H10974" s="50"/>
      <c r="I10974" s="50"/>
      <c r="J10974" s="50"/>
    </row>
    <row r="10975" spans="1:10" s="43" customFormat="1" x14ac:dyDescent="0.2">
      <c r="A10975" s="1"/>
      <c r="E10975" s="2"/>
      <c r="F10975" s="3"/>
      <c r="G10975" s="2"/>
      <c r="H10975" s="50"/>
      <c r="I10975" s="50"/>
      <c r="J10975" s="50"/>
    </row>
    <row r="10976" spans="1:10" s="43" customFormat="1" x14ac:dyDescent="0.2">
      <c r="A10976" s="1"/>
      <c r="E10976" s="2"/>
      <c r="F10976" s="3"/>
      <c r="G10976" s="2"/>
      <c r="H10976" s="50"/>
      <c r="I10976" s="50"/>
      <c r="J10976" s="50"/>
    </row>
    <row r="10977" spans="1:10" s="43" customFormat="1" x14ac:dyDescent="0.2">
      <c r="A10977" s="1"/>
      <c r="E10977" s="2"/>
      <c r="F10977" s="3"/>
      <c r="G10977" s="2"/>
      <c r="H10977" s="50"/>
      <c r="I10977" s="50"/>
      <c r="J10977" s="50"/>
    </row>
    <row r="10978" spans="1:10" s="43" customFormat="1" x14ac:dyDescent="0.2">
      <c r="A10978" s="1"/>
      <c r="E10978" s="2"/>
      <c r="F10978" s="3"/>
      <c r="G10978" s="2"/>
      <c r="H10978" s="50"/>
      <c r="I10978" s="50"/>
      <c r="J10978" s="50"/>
    </row>
    <row r="10979" spans="1:10" s="43" customFormat="1" x14ac:dyDescent="0.2">
      <c r="A10979" s="1"/>
      <c r="E10979" s="2"/>
      <c r="F10979" s="3"/>
      <c r="G10979" s="2"/>
      <c r="H10979" s="50"/>
      <c r="I10979" s="50"/>
      <c r="J10979" s="50"/>
    </row>
    <row r="10980" spans="1:10" s="43" customFormat="1" x14ac:dyDescent="0.2">
      <c r="A10980" s="1"/>
      <c r="E10980" s="2"/>
      <c r="F10980" s="3"/>
      <c r="G10980" s="2"/>
      <c r="H10980" s="50"/>
      <c r="I10980" s="50"/>
      <c r="J10980" s="50"/>
    </row>
    <row r="10981" spans="1:10" s="43" customFormat="1" x14ac:dyDescent="0.2">
      <c r="A10981" s="1"/>
      <c r="E10981" s="2"/>
      <c r="F10981" s="3"/>
      <c r="G10981" s="2"/>
      <c r="H10981" s="50"/>
      <c r="I10981" s="50"/>
      <c r="J10981" s="50"/>
    </row>
    <row r="10982" spans="1:10" s="43" customFormat="1" x14ac:dyDescent="0.2">
      <c r="A10982" s="1"/>
      <c r="E10982" s="2"/>
      <c r="F10982" s="3"/>
      <c r="G10982" s="2"/>
      <c r="H10982" s="50"/>
      <c r="I10982" s="50"/>
      <c r="J10982" s="50"/>
    </row>
    <row r="10983" spans="1:10" s="43" customFormat="1" x14ac:dyDescent="0.2">
      <c r="A10983" s="1"/>
      <c r="E10983" s="2"/>
      <c r="F10983" s="3"/>
      <c r="G10983" s="2"/>
      <c r="H10983" s="50"/>
      <c r="I10983" s="50"/>
      <c r="J10983" s="50"/>
    </row>
    <row r="10984" spans="1:10" s="43" customFormat="1" x14ac:dyDescent="0.2">
      <c r="A10984" s="1"/>
      <c r="E10984" s="2"/>
      <c r="F10984" s="3"/>
      <c r="G10984" s="2"/>
      <c r="H10984" s="50"/>
      <c r="I10984" s="50"/>
      <c r="J10984" s="50"/>
    </row>
    <row r="10985" spans="1:10" s="43" customFormat="1" x14ac:dyDescent="0.2">
      <c r="A10985" s="1"/>
      <c r="E10985" s="2"/>
      <c r="F10985" s="3"/>
      <c r="G10985" s="2"/>
      <c r="H10985" s="50"/>
      <c r="I10985" s="50"/>
      <c r="J10985" s="50"/>
    </row>
    <row r="10986" spans="1:10" s="43" customFormat="1" x14ac:dyDescent="0.2">
      <c r="A10986" s="1"/>
      <c r="E10986" s="2"/>
      <c r="F10986" s="3"/>
      <c r="G10986" s="2"/>
      <c r="H10986" s="50"/>
      <c r="I10986" s="50"/>
      <c r="J10986" s="50"/>
    </row>
    <row r="10987" spans="1:10" s="43" customFormat="1" x14ac:dyDescent="0.2">
      <c r="A10987" s="1"/>
      <c r="E10987" s="2"/>
      <c r="F10987" s="3"/>
      <c r="G10987" s="2"/>
      <c r="H10987" s="50"/>
      <c r="I10987" s="50"/>
      <c r="J10987" s="50"/>
    </row>
    <row r="10988" spans="1:10" s="43" customFormat="1" x14ac:dyDescent="0.2">
      <c r="A10988" s="1"/>
      <c r="E10988" s="2"/>
      <c r="F10988" s="3"/>
      <c r="G10988" s="2"/>
      <c r="H10988" s="50"/>
      <c r="I10988" s="50"/>
      <c r="J10988" s="50"/>
    </row>
    <row r="10989" spans="1:10" s="43" customFormat="1" x14ac:dyDescent="0.2">
      <c r="A10989" s="1"/>
      <c r="E10989" s="2"/>
      <c r="F10989" s="3"/>
      <c r="G10989" s="2"/>
      <c r="H10989" s="50"/>
      <c r="I10989" s="50"/>
      <c r="J10989" s="50"/>
    </row>
    <row r="10990" spans="1:10" s="43" customFormat="1" x14ac:dyDescent="0.2">
      <c r="A10990" s="1"/>
      <c r="E10990" s="2"/>
      <c r="F10990" s="3"/>
      <c r="G10990" s="2"/>
      <c r="H10990" s="50"/>
      <c r="I10990" s="50"/>
      <c r="J10990" s="50"/>
    </row>
    <row r="10991" spans="1:10" s="43" customFormat="1" x14ac:dyDescent="0.2">
      <c r="A10991" s="1"/>
      <c r="E10991" s="2"/>
      <c r="F10991" s="3"/>
      <c r="G10991" s="2"/>
      <c r="H10991" s="50"/>
      <c r="I10991" s="50"/>
      <c r="J10991" s="50"/>
    </row>
    <row r="10992" spans="1:10" s="43" customFormat="1" x14ac:dyDescent="0.2">
      <c r="A10992" s="1"/>
      <c r="E10992" s="2"/>
      <c r="F10992" s="3"/>
      <c r="G10992" s="2"/>
      <c r="H10992" s="50"/>
      <c r="I10992" s="50"/>
      <c r="J10992" s="50"/>
    </row>
    <row r="10993" spans="1:10" s="43" customFormat="1" x14ac:dyDescent="0.2">
      <c r="A10993" s="1"/>
      <c r="E10993" s="2"/>
      <c r="F10993" s="3"/>
      <c r="G10993" s="2"/>
      <c r="H10993" s="50"/>
      <c r="I10993" s="50"/>
      <c r="J10993" s="50"/>
    </row>
    <row r="10994" spans="1:10" s="43" customFormat="1" x14ac:dyDescent="0.2">
      <c r="A10994" s="1"/>
      <c r="E10994" s="2"/>
      <c r="F10994" s="3"/>
      <c r="G10994" s="2"/>
      <c r="H10994" s="50"/>
      <c r="I10994" s="50"/>
      <c r="J10994" s="50"/>
    </row>
    <row r="10995" spans="1:10" s="43" customFormat="1" x14ac:dyDescent="0.2">
      <c r="A10995" s="1"/>
      <c r="E10995" s="2"/>
      <c r="F10995" s="3"/>
      <c r="G10995" s="2"/>
      <c r="H10995" s="50"/>
      <c r="I10995" s="50"/>
      <c r="J10995" s="50"/>
    </row>
    <row r="10996" spans="1:10" s="43" customFormat="1" x14ac:dyDescent="0.2">
      <c r="A10996" s="1"/>
      <c r="E10996" s="2"/>
      <c r="F10996" s="3"/>
      <c r="G10996" s="2"/>
      <c r="H10996" s="50"/>
      <c r="I10996" s="50"/>
      <c r="J10996" s="50"/>
    </row>
    <row r="10997" spans="1:10" s="43" customFormat="1" x14ac:dyDescent="0.2">
      <c r="A10997" s="1"/>
      <c r="E10997" s="2"/>
      <c r="F10997" s="3"/>
      <c r="G10997" s="2"/>
      <c r="H10997" s="50"/>
      <c r="I10997" s="50"/>
      <c r="J10997" s="50"/>
    </row>
    <row r="10998" spans="1:10" s="43" customFormat="1" x14ac:dyDescent="0.2">
      <c r="A10998" s="1"/>
      <c r="E10998" s="2"/>
      <c r="F10998" s="3"/>
      <c r="G10998" s="2"/>
      <c r="H10998" s="50"/>
      <c r="I10998" s="50"/>
      <c r="J10998" s="50"/>
    </row>
    <row r="10999" spans="1:10" s="43" customFormat="1" x14ac:dyDescent="0.2">
      <c r="A10999" s="1"/>
      <c r="E10999" s="2"/>
      <c r="F10999" s="3"/>
      <c r="G10999" s="2"/>
      <c r="H10999" s="50"/>
      <c r="I10999" s="50"/>
      <c r="J10999" s="50"/>
    </row>
    <row r="11000" spans="1:10" s="43" customFormat="1" x14ac:dyDescent="0.2">
      <c r="A11000" s="1"/>
      <c r="E11000" s="2"/>
      <c r="F11000" s="3"/>
      <c r="G11000" s="2"/>
      <c r="H11000" s="50"/>
      <c r="I11000" s="50"/>
      <c r="J11000" s="50"/>
    </row>
    <row r="11001" spans="1:10" s="43" customFormat="1" x14ac:dyDescent="0.2">
      <c r="A11001" s="1"/>
      <c r="E11001" s="2"/>
      <c r="F11001" s="3"/>
      <c r="G11001" s="2"/>
      <c r="H11001" s="50"/>
      <c r="I11001" s="50"/>
      <c r="J11001" s="50"/>
    </row>
    <row r="11002" spans="1:10" s="43" customFormat="1" x14ac:dyDescent="0.2">
      <c r="A11002" s="1"/>
      <c r="E11002" s="2"/>
      <c r="F11002" s="3"/>
      <c r="G11002" s="2"/>
      <c r="H11002" s="50"/>
      <c r="I11002" s="50"/>
      <c r="J11002" s="50"/>
    </row>
    <row r="11003" spans="1:10" s="43" customFormat="1" x14ac:dyDescent="0.2">
      <c r="A11003" s="1"/>
      <c r="E11003" s="2"/>
      <c r="F11003" s="3"/>
      <c r="G11003" s="2"/>
      <c r="H11003" s="50"/>
      <c r="I11003" s="50"/>
      <c r="J11003" s="50"/>
    </row>
    <row r="11004" spans="1:10" s="43" customFormat="1" x14ac:dyDescent="0.2">
      <c r="A11004" s="1"/>
      <c r="E11004" s="2"/>
      <c r="F11004" s="3"/>
      <c r="G11004" s="2"/>
      <c r="H11004" s="50"/>
      <c r="I11004" s="50"/>
      <c r="J11004" s="50"/>
    </row>
    <row r="11005" spans="1:10" s="43" customFormat="1" x14ac:dyDescent="0.2">
      <c r="A11005" s="1"/>
      <c r="E11005" s="2"/>
      <c r="F11005" s="3"/>
      <c r="G11005" s="2"/>
      <c r="H11005" s="50"/>
      <c r="I11005" s="50"/>
      <c r="J11005" s="50"/>
    </row>
    <row r="11006" spans="1:10" s="43" customFormat="1" x14ac:dyDescent="0.2">
      <c r="A11006" s="1"/>
      <c r="E11006" s="2"/>
      <c r="F11006" s="3"/>
      <c r="G11006" s="2"/>
      <c r="H11006" s="50"/>
      <c r="I11006" s="50"/>
      <c r="J11006" s="50"/>
    </row>
    <row r="11007" spans="1:10" s="43" customFormat="1" x14ac:dyDescent="0.2">
      <c r="A11007" s="1"/>
      <c r="E11007" s="2"/>
      <c r="F11007" s="3"/>
      <c r="G11007" s="2"/>
      <c r="H11007" s="50"/>
      <c r="I11007" s="50"/>
      <c r="J11007" s="50"/>
    </row>
    <row r="11008" spans="1:10" s="43" customFormat="1" x14ac:dyDescent="0.2">
      <c r="A11008" s="1"/>
      <c r="E11008" s="2"/>
      <c r="F11008" s="3"/>
      <c r="G11008" s="2"/>
      <c r="H11008" s="50"/>
      <c r="I11008" s="50"/>
      <c r="J11008" s="50"/>
    </row>
    <row r="11009" spans="1:10" s="43" customFormat="1" x14ac:dyDescent="0.2">
      <c r="A11009" s="1"/>
      <c r="E11009" s="2"/>
      <c r="F11009" s="3"/>
      <c r="G11009" s="2"/>
      <c r="H11009" s="50"/>
      <c r="I11009" s="50"/>
      <c r="J11009" s="50"/>
    </row>
    <row r="11010" spans="1:10" s="43" customFormat="1" x14ac:dyDescent="0.2">
      <c r="A11010" s="1"/>
      <c r="E11010" s="2"/>
      <c r="F11010" s="3"/>
      <c r="G11010" s="2"/>
      <c r="H11010" s="50"/>
      <c r="I11010" s="50"/>
      <c r="J11010" s="50"/>
    </row>
    <row r="11011" spans="1:10" s="43" customFormat="1" x14ac:dyDescent="0.2">
      <c r="A11011" s="1"/>
      <c r="E11011" s="2"/>
      <c r="F11011" s="3"/>
      <c r="G11011" s="2"/>
      <c r="H11011" s="50"/>
      <c r="I11011" s="50"/>
      <c r="J11011" s="50"/>
    </row>
    <row r="11012" spans="1:10" s="43" customFormat="1" x14ac:dyDescent="0.2">
      <c r="A11012" s="1"/>
      <c r="E11012" s="2"/>
      <c r="F11012" s="3"/>
      <c r="G11012" s="2"/>
      <c r="H11012" s="50"/>
      <c r="I11012" s="50"/>
      <c r="J11012" s="50"/>
    </row>
    <row r="11013" spans="1:10" s="43" customFormat="1" x14ac:dyDescent="0.2">
      <c r="A11013" s="1"/>
      <c r="E11013" s="2"/>
      <c r="F11013" s="3"/>
      <c r="G11013" s="2"/>
      <c r="H11013" s="50"/>
      <c r="I11013" s="50"/>
      <c r="J11013" s="50"/>
    </row>
    <row r="11014" spans="1:10" s="43" customFormat="1" x14ac:dyDescent="0.2">
      <c r="A11014" s="1"/>
      <c r="E11014" s="2"/>
      <c r="F11014" s="3"/>
      <c r="G11014" s="2"/>
      <c r="H11014" s="50"/>
      <c r="I11014" s="50"/>
      <c r="J11014" s="50"/>
    </row>
    <row r="11015" spans="1:10" s="43" customFormat="1" x14ac:dyDescent="0.2">
      <c r="A11015" s="1"/>
      <c r="E11015" s="2"/>
      <c r="F11015" s="3"/>
      <c r="G11015" s="2"/>
      <c r="H11015" s="50"/>
      <c r="I11015" s="50"/>
      <c r="J11015" s="50"/>
    </row>
    <row r="11016" spans="1:10" s="43" customFormat="1" x14ac:dyDescent="0.2">
      <c r="A11016" s="1"/>
      <c r="E11016" s="2"/>
      <c r="F11016" s="3"/>
      <c r="G11016" s="2"/>
      <c r="H11016" s="50"/>
      <c r="I11016" s="50"/>
      <c r="J11016" s="50"/>
    </row>
    <row r="11017" spans="1:10" s="43" customFormat="1" x14ac:dyDescent="0.2">
      <c r="A11017" s="1"/>
      <c r="E11017" s="2"/>
      <c r="F11017" s="3"/>
      <c r="G11017" s="2"/>
      <c r="H11017" s="50"/>
      <c r="I11017" s="50"/>
      <c r="J11017" s="50"/>
    </row>
    <row r="11018" spans="1:10" s="43" customFormat="1" x14ac:dyDescent="0.2">
      <c r="A11018" s="1"/>
      <c r="E11018" s="2"/>
      <c r="F11018" s="3"/>
      <c r="G11018" s="2"/>
      <c r="H11018" s="50"/>
      <c r="I11018" s="50"/>
      <c r="J11018" s="50"/>
    </row>
    <row r="11019" spans="1:10" s="43" customFormat="1" x14ac:dyDescent="0.2">
      <c r="A11019" s="1"/>
      <c r="E11019" s="2"/>
      <c r="F11019" s="3"/>
      <c r="G11019" s="2"/>
      <c r="H11019" s="50"/>
      <c r="I11019" s="50"/>
      <c r="J11019" s="50"/>
    </row>
    <row r="11020" spans="1:10" s="43" customFormat="1" x14ac:dyDescent="0.2">
      <c r="A11020" s="1"/>
      <c r="E11020" s="2"/>
      <c r="F11020" s="3"/>
      <c r="G11020" s="2"/>
      <c r="H11020" s="50"/>
      <c r="I11020" s="50"/>
      <c r="J11020" s="50"/>
    </row>
    <row r="11021" spans="1:10" s="43" customFormat="1" x14ac:dyDescent="0.2">
      <c r="A11021" s="1"/>
      <c r="E11021" s="2"/>
      <c r="F11021" s="3"/>
      <c r="G11021" s="2"/>
      <c r="H11021" s="50"/>
      <c r="I11021" s="50"/>
      <c r="J11021" s="50"/>
    </row>
    <row r="11022" spans="1:10" s="43" customFormat="1" x14ac:dyDescent="0.2">
      <c r="A11022" s="1"/>
      <c r="E11022" s="2"/>
      <c r="F11022" s="3"/>
      <c r="G11022" s="2"/>
      <c r="H11022" s="50"/>
      <c r="I11022" s="50"/>
      <c r="J11022" s="50"/>
    </row>
    <row r="11023" spans="1:10" s="43" customFormat="1" x14ac:dyDescent="0.2">
      <c r="A11023" s="1"/>
      <c r="E11023" s="2"/>
      <c r="F11023" s="3"/>
      <c r="G11023" s="2"/>
      <c r="H11023" s="50"/>
      <c r="I11023" s="50"/>
      <c r="J11023" s="50"/>
    </row>
    <row r="11024" spans="1:10" s="43" customFormat="1" x14ac:dyDescent="0.2">
      <c r="A11024" s="1"/>
      <c r="E11024" s="2"/>
      <c r="F11024" s="3"/>
      <c r="G11024" s="2"/>
      <c r="H11024" s="50"/>
      <c r="I11024" s="50"/>
      <c r="J11024" s="50"/>
    </row>
    <row r="11025" spans="1:10" s="43" customFormat="1" x14ac:dyDescent="0.2">
      <c r="A11025" s="1"/>
      <c r="E11025" s="2"/>
      <c r="F11025" s="3"/>
      <c r="G11025" s="2"/>
      <c r="H11025" s="50"/>
      <c r="I11025" s="50"/>
      <c r="J11025" s="50"/>
    </row>
    <row r="11026" spans="1:10" s="43" customFormat="1" x14ac:dyDescent="0.2">
      <c r="A11026" s="1"/>
      <c r="E11026" s="2"/>
      <c r="F11026" s="3"/>
      <c r="G11026" s="2"/>
      <c r="H11026" s="50"/>
      <c r="I11026" s="50"/>
      <c r="J11026" s="50"/>
    </row>
    <row r="11027" spans="1:10" s="43" customFormat="1" x14ac:dyDescent="0.2">
      <c r="A11027" s="1"/>
      <c r="E11027" s="2"/>
      <c r="F11027" s="3"/>
      <c r="G11027" s="2"/>
      <c r="H11027" s="50"/>
      <c r="I11027" s="50"/>
      <c r="J11027" s="50"/>
    </row>
    <row r="11028" spans="1:10" s="43" customFormat="1" x14ac:dyDescent="0.2">
      <c r="A11028" s="1"/>
      <c r="E11028" s="2"/>
      <c r="F11028" s="3"/>
      <c r="G11028" s="2"/>
      <c r="H11028" s="50"/>
      <c r="I11028" s="50"/>
      <c r="J11028" s="50"/>
    </row>
    <row r="11029" spans="1:10" s="43" customFormat="1" x14ac:dyDescent="0.2">
      <c r="A11029" s="1"/>
      <c r="E11029" s="2"/>
      <c r="F11029" s="3"/>
      <c r="G11029" s="2"/>
      <c r="H11029" s="50"/>
      <c r="I11029" s="50"/>
      <c r="J11029" s="50"/>
    </row>
    <row r="11030" spans="1:10" s="43" customFormat="1" x14ac:dyDescent="0.2">
      <c r="A11030" s="1"/>
      <c r="E11030" s="2"/>
      <c r="F11030" s="3"/>
      <c r="G11030" s="2"/>
      <c r="H11030" s="50"/>
      <c r="I11030" s="50"/>
      <c r="J11030" s="50"/>
    </row>
    <row r="11031" spans="1:10" s="43" customFormat="1" x14ac:dyDescent="0.2">
      <c r="A11031" s="1"/>
      <c r="E11031" s="2"/>
      <c r="F11031" s="3"/>
      <c r="G11031" s="2"/>
      <c r="H11031" s="50"/>
      <c r="I11031" s="50"/>
      <c r="J11031" s="50"/>
    </row>
    <row r="11032" spans="1:10" s="43" customFormat="1" x14ac:dyDescent="0.2">
      <c r="A11032" s="1"/>
      <c r="E11032" s="2"/>
      <c r="F11032" s="3"/>
      <c r="G11032" s="2"/>
      <c r="H11032" s="50"/>
      <c r="I11032" s="50"/>
      <c r="J11032" s="50"/>
    </row>
    <row r="11033" spans="1:10" s="43" customFormat="1" x14ac:dyDescent="0.2">
      <c r="A11033" s="1"/>
      <c r="E11033" s="2"/>
      <c r="F11033" s="3"/>
      <c r="G11033" s="2"/>
      <c r="H11033" s="50"/>
      <c r="I11033" s="50"/>
      <c r="J11033" s="50"/>
    </row>
    <row r="11034" spans="1:10" s="43" customFormat="1" x14ac:dyDescent="0.2">
      <c r="A11034" s="1"/>
      <c r="E11034" s="2"/>
      <c r="F11034" s="3"/>
      <c r="G11034" s="2"/>
      <c r="H11034" s="50"/>
      <c r="I11034" s="50"/>
      <c r="J11034" s="50"/>
    </row>
    <row r="11035" spans="1:10" s="43" customFormat="1" x14ac:dyDescent="0.2">
      <c r="A11035" s="1"/>
      <c r="E11035" s="2"/>
      <c r="F11035" s="3"/>
      <c r="G11035" s="2"/>
      <c r="H11035" s="50"/>
      <c r="I11035" s="50"/>
      <c r="J11035" s="50"/>
    </row>
    <row r="11036" spans="1:10" s="43" customFormat="1" x14ac:dyDescent="0.2">
      <c r="A11036" s="1"/>
      <c r="E11036" s="2"/>
      <c r="F11036" s="3"/>
      <c r="G11036" s="2"/>
      <c r="H11036" s="50"/>
      <c r="I11036" s="50"/>
      <c r="J11036" s="50"/>
    </row>
    <row r="11037" spans="1:10" s="43" customFormat="1" x14ac:dyDescent="0.2">
      <c r="A11037" s="1"/>
      <c r="E11037" s="2"/>
      <c r="F11037" s="3"/>
      <c r="G11037" s="2"/>
      <c r="H11037" s="50"/>
      <c r="I11037" s="50"/>
      <c r="J11037" s="50"/>
    </row>
    <row r="11038" spans="1:10" s="43" customFormat="1" x14ac:dyDescent="0.2">
      <c r="A11038" s="1"/>
      <c r="E11038" s="2"/>
      <c r="F11038" s="3"/>
      <c r="G11038" s="2"/>
      <c r="H11038" s="50"/>
      <c r="I11038" s="50"/>
      <c r="J11038" s="50"/>
    </row>
    <row r="11039" spans="1:10" s="43" customFormat="1" x14ac:dyDescent="0.2">
      <c r="A11039" s="1"/>
      <c r="E11039" s="2"/>
      <c r="F11039" s="3"/>
      <c r="G11039" s="2"/>
      <c r="H11039" s="50"/>
      <c r="I11039" s="50"/>
      <c r="J11039" s="50"/>
    </row>
    <row r="11040" spans="1:10" s="43" customFormat="1" x14ac:dyDescent="0.2">
      <c r="A11040" s="1"/>
      <c r="E11040" s="2"/>
      <c r="F11040" s="3"/>
      <c r="G11040" s="2"/>
      <c r="H11040" s="50"/>
      <c r="I11040" s="50"/>
      <c r="J11040" s="50"/>
    </row>
    <row r="11041" spans="1:10" s="43" customFormat="1" x14ac:dyDescent="0.2">
      <c r="A11041" s="1"/>
      <c r="E11041" s="2"/>
      <c r="F11041" s="3"/>
      <c r="G11041" s="2"/>
      <c r="H11041" s="50"/>
      <c r="I11041" s="50"/>
      <c r="J11041" s="50"/>
    </row>
    <row r="11042" spans="1:10" s="43" customFormat="1" x14ac:dyDescent="0.2">
      <c r="A11042" s="1"/>
      <c r="E11042" s="2"/>
      <c r="F11042" s="3"/>
      <c r="G11042" s="2"/>
      <c r="H11042" s="50"/>
      <c r="I11042" s="50"/>
      <c r="J11042" s="50"/>
    </row>
    <row r="11043" spans="1:10" s="43" customFormat="1" x14ac:dyDescent="0.2">
      <c r="A11043" s="1"/>
      <c r="E11043" s="2"/>
      <c r="F11043" s="3"/>
      <c r="G11043" s="2"/>
      <c r="H11043" s="50"/>
      <c r="I11043" s="50"/>
      <c r="J11043" s="50"/>
    </row>
    <row r="11044" spans="1:10" s="43" customFormat="1" x14ac:dyDescent="0.2">
      <c r="A11044" s="1"/>
      <c r="E11044" s="2"/>
      <c r="F11044" s="3"/>
      <c r="G11044" s="2"/>
      <c r="H11044" s="50"/>
      <c r="I11044" s="50"/>
      <c r="J11044" s="50"/>
    </row>
    <row r="11045" spans="1:10" s="43" customFormat="1" x14ac:dyDescent="0.2">
      <c r="A11045" s="1"/>
      <c r="E11045" s="2"/>
      <c r="F11045" s="3"/>
      <c r="G11045" s="2"/>
      <c r="H11045" s="50"/>
      <c r="I11045" s="50"/>
      <c r="J11045" s="50"/>
    </row>
    <row r="11046" spans="1:10" s="43" customFormat="1" x14ac:dyDescent="0.2">
      <c r="A11046" s="1"/>
      <c r="E11046" s="2"/>
      <c r="F11046" s="3"/>
      <c r="G11046" s="2"/>
      <c r="H11046" s="50"/>
      <c r="I11046" s="50"/>
      <c r="J11046" s="50"/>
    </row>
    <row r="11047" spans="1:10" s="43" customFormat="1" x14ac:dyDescent="0.2">
      <c r="A11047" s="1"/>
      <c r="E11047" s="2"/>
      <c r="F11047" s="3"/>
      <c r="G11047" s="2"/>
      <c r="H11047" s="50"/>
      <c r="I11047" s="50"/>
      <c r="J11047" s="50"/>
    </row>
    <row r="11048" spans="1:10" s="43" customFormat="1" x14ac:dyDescent="0.2">
      <c r="A11048" s="1"/>
      <c r="E11048" s="2"/>
      <c r="F11048" s="3"/>
      <c r="G11048" s="2"/>
      <c r="H11048" s="50"/>
      <c r="I11048" s="50"/>
      <c r="J11048" s="50"/>
    </row>
    <row r="11049" spans="1:10" s="43" customFormat="1" x14ac:dyDescent="0.2">
      <c r="A11049" s="1"/>
      <c r="E11049" s="2"/>
      <c r="F11049" s="3"/>
      <c r="G11049" s="2"/>
      <c r="H11049" s="50"/>
      <c r="I11049" s="50"/>
      <c r="J11049" s="50"/>
    </row>
    <row r="11050" spans="1:10" s="43" customFormat="1" x14ac:dyDescent="0.2">
      <c r="A11050" s="1"/>
      <c r="E11050" s="2"/>
      <c r="F11050" s="3"/>
      <c r="G11050" s="2"/>
      <c r="H11050" s="50"/>
      <c r="I11050" s="50"/>
      <c r="J11050" s="50"/>
    </row>
    <row r="11051" spans="1:10" s="43" customFormat="1" x14ac:dyDescent="0.2">
      <c r="A11051" s="1"/>
      <c r="E11051" s="2"/>
      <c r="F11051" s="3"/>
      <c r="G11051" s="2"/>
      <c r="H11051" s="50"/>
      <c r="I11051" s="50"/>
      <c r="J11051" s="50"/>
    </row>
    <row r="11052" spans="1:10" s="43" customFormat="1" x14ac:dyDescent="0.2">
      <c r="A11052" s="1"/>
      <c r="E11052" s="2"/>
      <c r="F11052" s="3"/>
      <c r="G11052" s="2"/>
      <c r="H11052" s="50"/>
      <c r="I11052" s="50"/>
      <c r="J11052" s="50"/>
    </row>
    <row r="11053" spans="1:10" s="43" customFormat="1" x14ac:dyDescent="0.2">
      <c r="A11053" s="1"/>
      <c r="E11053" s="2"/>
      <c r="F11053" s="3"/>
      <c r="G11053" s="2"/>
      <c r="H11053" s="50"/>
      <c r="I11053" s="50"/>
      <c r="J11053" s="50"/>
    </row>
    <row r="11054" spans="1:10" s="43" customFormat="1" x14ac:dyDescent="0.2">
      <c r="A11054" s="1"/>
      <c r="E11054" s="2"/>
      <c r="F11054" s="3"/>
      <c r="G11054" s="2"/>
      <c r="H11054" s="50"/>
      <c r="I11054" s="50"/>
      <c r="J11054" s="50"/>
    </row>
    <row r="11055" spans="1:10" s="43" customFormat="1" x14ac:dyDescent="0.2">
      <c r="A11055" s="1"/>
      <c r="E11055" s="2"/>
      <c r="F11055" s="3"/>
      <c r="G11055" s="2"/>
      <c r="H11055" s="50"/>
      <c r="I11055" s="50"/>
      <c r="J11055" s="50"/>
    </row>
    <row r="11056" spans="1:10" s="43" customFormat="1" x14ac:dyDescent="0.2">
      <c r="A11056" s="1"/>
      <c r="E11056" s="2"/>
      <c r="F11056" s="3"/>
      <c r="G11056" s="2"/>
      <c r="H11056" s="50"/>
      <c r="I11056" s="50"/>
      <c r="J11056" s="50"/>
    </row>
    <row r="11057" spans="1:10" s="43" customFormat="1" x14ac:dyDescent="0.2">
      <c r="A11057" s="1"/>
      <c r="E11057" s="2"/>
      <c r="F11057" s="3"/>
      <c r="G11057" s="2"/>
      <c r="H11057" s="50"/>
      <c r="I11057" s="50"/>
      <c r="J11057" s="50"/>
    </row>
    <row r="11058" spans="1:10" s="43" customFormat="1" x14ac:dyDescent="0.2">
      <c r="A11058" s="1"/>
      <c r="E11058" s="2"/>
      <c r="F11058" s="3"/>
      <c r="G11058" s="2"/>
      <c r="H11058" s="50"/>
      <c r="I11058" s="50"/>
      <c r="J11058" s="50"/>
    </row>
    <row r="11059" spans="1:10" s="43" customFormat="1" x14ac:dyDescent="0.2">
      <c r="A11059" s="1"/>
      <c r="E11059" s="2"/>
      <c r="F11059" s="3"/>
      <c r="G11059" s="2"/>
      <c r="H11059" s="50"/>
      <c r="I11059" s="50"/>
      <c r="J11059" s="50"/>
    </row>
    <row r="11060" spans="1:10" s="43" customFormat="1" x14ac:dyDescent="0.2">
      <c r="A11060" s="1"/>
      <c r="E11060" s="2"/>
      <c r="F11060" s="3"/>
      <c r="G11060" s="2"/>
      <c r="H11060" s="50"/>
      <c r="I11060" s="50"/>
      <c r="J11060" s="50"/>
    </row>
    <row r="11061" spans="1:10" s="43" customFormat="1" x14ac:dyDescent="0.2">
      <c r="A11061" s="1"/>
      <c r="E11061" s="2"/>
      <c r="F11061" s="3"/>
      <c r="G11061" s="2"/>
      <c r="H11061" s="50"/>
      <c r="I11061" s="50"/>
      <c r="J11061" s="50"/>
    </row>
    <row r="11062" spans="1:10" s="43" customFormat="1" x14ac:dyDescent="0.2">
      <c r="A11062" s="1"/>
      <c r="E11062" s="2"/>
      <c r="F11062" s="3"/>
      <c r="G11062" s="2"/>
      <c r="H11062" s="50"/>
      <c r="I11062" s="50"/>
      <c r="J11062" s="50"/>
    </row>
    <row r="11063" spans="1:10" s="43" customFormat="1" x14ac:dyDescent="0.2">
      <c r="A11063" s="1"/>
      <c r="E11063" s="2"/>
      <c r="F11063" s="3"/>
      <c r="G11063" s="2"/>
      <c r="H11063" s="50"/>
      <c r="I11063" s="50"/>
      <c r="J11063" s="50"/>
    </row>
    <row r="11064" spans="1:10" s="43" customFormat="1" x14ac:dyDescent="0.2">
      <c r="A11064" s="1"/>
      <c r="E11064" s="2"/>
      <c r="F11064" s="3"/>
      <c r="G11064" s="2"/>
      <c r="H11064" s="50"/>
      <c r="I11064" s="50"/>
      <c r="J11064" s="50"/>
    </row>
    <row r="11065" spans="1:10" s="43" customFormat="1" x14ac:dyDescent="0.2">
      <c r="A11065" s="1"/>
      <c r="E11065" s="2"/>
      <c r="F11065" s="3"/>
      <c r="G11065" s="2"/>
      <c r="H11065" s="50"/>
      <c r="I11065" s="50"/>
      <c r="J11065" s="50"/>
    </row>
    <row r="11066" spans="1:10" s="43" customFormat="1" x14ac:dyDescent="0.2">
      <c r="A11066" s="1"/>
      <c r="E11066" s="2"/>
      <c r="F11066" s="3"/>
      <c r="G11066" s="2"/>
      <c r="H11066" s="50"/>
      <c r="I11066" s="50"/>
      <c r="J11066" s="50"/>
    </row>
    <row r="11067" spans="1:10" s="43" customFormat="1" x14ac:dyDescent="0.2">
      <c r="A11067" s="1"/>
      <c r="E11067" s="2"/>
      <c r="F11067" s="3"/>
      <c r="G11067" s="2"/>
      <c r="H11067" s="50"/>
      <c r="I11067" s="50"/>
      <c r="J11067" s="50"/>
    </row>
    <row r="11068" spans="1:10" s="43" customFormat="1" x14ac:dyDescent="0.2">
      <c r="A11068" s="1"/>
      <c r="E11068" s="2"/>
      <c r="F11068" s="3"/>
      <c r="G11068" s="2"/>
      <c r="H11068" s="50"/>
      <c r="I11068" s="50"/>
      <c r="J11068" s="50"/>
    </row>
    <row r="11069" spans="1:10" s="43" customFormat="1" x14ac:dyDescent="0.2">
      <c r="A11069" s="1"/>
      <c r="E11069" s="2"/>
      <c r="F11069" s="3"/>
      <c r="G11069" s="2"/>
      <c r="H11069" s="50"/>
      <c r="I11069" s="50"/>
      <c r="J11069" s="50"/>
    </row>
    <row r="11070" spans="1:10" s="43" customFormat="1" x14ac:dyDescent="0.2">
      <c r="A11070" s="1"/>
      <c r="E11070" s="2"/>
      <c r="F11070" s="3"/>
      <c r="G11070" s="2"/>
      <c r="H11070" s="50"/>
      <c r="I11070" s="50"/>
      <c r="J11070" s="50"/>
    </row>
    <row r="11071" spans="1:10" s="43" customFormat="1" x14ac:dyDescent="0.2">
      <c r="A11071" s="1"/>
      <c r="E11071" s="2"/>
      <c r="F11071" s="3"/>
      <c r="G11071" s="2"/>
      <c r="H11071" s="50"/>
      <c r="I11071" s="50"/>
      <c r="J11071" s="50"/>
    </row>
    <row r="11072" spans="1:10" s="43" customFormat="1" x14ac:dyDescent="0.2">
      <c r="A11072" s="1"/>
      <c r="E11072" s="2"/>
      <c r="F11072" s="3"/>
      <c r="G11072" s="2"/>
      <c r="H11072" s="50"/>
      <c r="I11072" s="50"/>
      <c r="J11072" s="50"/>
    </row>
    <row r="11073" spans="1:10" s="43" customFormat="1" x14ac:dyDescent="0.2">
      <c r="A11073" s="1"/>
      <c r="E11073" s="2"/>
      <c r="F11073" s="3"/>
      <c r="G11073" s="2"/>
      <c r="H11073" s="50"/>
      <c r="I11073" s="50"/>
      <c r="J11073" s="50"/>
    </row>
    <row r="11074" spans="1:10" s="43" customFormat="1" x14ac:dyDescent="0.2">
      <c r="A11074" s="1"/>
      <c r="E11074" s="2"/>
      <c r="F11074" s="3"/>
      <c r="G11074" s="2"/>
      <c r="H11074" s="50"/>
      <c r="I11074" s="50"/>
      <c r="J11074" s="50"/>
    </row>
    <row r="11075" spans="1:10" s="43" customFormat="1" x14ac:dyDescent="0.2">
      <c r="A11075" s="1"/>
      <c r="E11075" s="2"/>
      <c r="F11075" s="3"/>
      <c r="G11075" s="2"/>
      <c r="H11075" s="50"/>
      <c r="I11075" s="50"/>
      <c r="J11075" s="50"/>
    </row>
    <row r="11076" spans="1:10" s="43" customFormat="1" x14ac:dyDescent="0.2">
      <c r="A11076" s="1"/>
      <c r="E11076" s="2"/>
      <c r="F11076" s="3"/>
      <c r="G11076" s="2"/>
      <c r="H11076" s="50"/>
      <c r="I11076" s="50"/>
      <c r="J11076" s="50"/>
    </row>
    <row r="11077" spans="1:10" s="43" customFormat="1" x14ac:dyDescent="0.2">
      <c r="A11077" s="1"/>
      <c r="E11077" s="2"/>
      <c r="F11077" s="3"/>
      <c r="G11077" s="2"/>
      <c r="H11077" s="50"/>
      <c r="I11077" s="50"/>
      <c r="J11077" s="50"/>
    </row>
    <row r="11078" spans="1:10" s="43" customFormat="1" x14ac:dyDescent="0.2">
      <c r="A11078" s="1"/>
      <c r="E11078" s="2"/>
      <c r="F11078" s="3"/>
      <c r="G11078" s="2"/>
      <c r="H11078" s="50"/>
      <c r="I11078" s="50"/>
      <c r="J11078" s="50"/>
    </row>
    <row r="11079" spans="1:10" s="43" customFormat="1" x14ac:dyDescent="0.2">
      <c r="A11079" s="1"/>
      <c r="E11079" s="2"/>
      <c r="F11079" s="3"/>
      <c r="G11079" s="2"/>
      <c r="H11079" s="50"/>
      <c r="I11079" s="50"/>
      <c r="J11079" s="50"/>
    </row>
    <row r="11080" spans="1:10" s="43" customFormat="1" x14ac:dyDescent="0.2">
      <c r="A11080" s="1"/>
      <c r="E11080" s="2"/>
      <c r="F11080" s="3"/>
      <c r="G11080" s="2"/>
      <c r="H11080" s="50"/>
      <c r="I11080" s="50"/>
      <c r="J11080" s="50"/>
    </row>
    <row r="11081" spans="1:10" s="43" customFormat="1" x14ac:dyDescent="0.2">
      <c r="A11081" s="1"/>
      <c r="E11081" s="2"/>
      <c r="F11081" s="3"/>
      <c r="G11081" s="2"/>
      <c r="H11081" s="50"/>
      <c r="I11081" s="50"/>
      <c r="J11081" s="50"/>
    </row>
    <row r="11082" spans="1:10" s="43" customFormat="1" x14ac:dyDescent="0.2">
      <c r="A11082" s="1"/>
      <c r="E11082" s="2"/>
      <c r="F11082" s="3"/>
      <c r="G11082" s="2"/>
      <c r="H11082" s="50"/>
      <c r="I11082" s="50"/>
      <c r="J11082" s="50"/>
    </row>
    <row r="11083" spans="1:10" s="43" customFormat="1" x14ac:dyDescent="0.2">
      <c r="A11083" s="1"/>
      <c r="E11083" s="2"/>
      <c r="F11083" s="3"/>
      <c r="G11083" s="2"/>
      <c r="H11083" s="50"/>
      <c r="I11083" s="50"/>
      <c r="J11083" s="50"/>
    </row>
    <row r="11084" spans="1:10" s="43" customFormat="1" x14ac:dyDescent="0.2">
      <c r="A11084" s="1"/>
      <c r="E11084" s="2"/>
      <c r="F11084" s="3"/>
      <c r="G11084" s="2"/>
      <c r="H11084" s="50"/>
      <c r="I11084" s="50"/>
      <c r="J11084" s="50"/>
    </row>
    <row r="11085" spans="1:10" s="43" customFormat="1" x14ac:dyDescent="0.2">
      <c r="A11085" s="1"/>
      <c r="E11085" s="2"/>
      <c r="F11085" s="3"/>
      <c r="G11085" s="2"/>
      <c r="H11085" s="50"/>
      <c r="I11085" s="50"/>
      <c r="J11085" s="50"/>
    </row>
    <row r="11086" spans="1:10" s="43" customFormat="1" x14ac:dyDescent="0.2">
      <c r="A11086" s="1"/>
      <c r="E11086" s="2"/>
      <c r="F11086" s="3"/>
      <c r="G11086" s="2"/>
      <c r="H11086" s="50"/>
      <c r="I11086" s="50"/>
      <c r="J11086" s="50"/>
    </row>
    <row r="11087" spans="1:10" s="43" customFormat="1" x14ac:dyDescent="0.2">
      <c r="A11087" s="1"/>
      <c r="E11087" s="2"/>
      <c r="F11087" s="3"/>
      <c r="G11087" s="2"/>
      <c r="H11087" s="50"/>
      <c r="I11087" s="50"/>
      <c r="J11087" s="50"/>
    </row>
    <row r="11088" spans="1:10" s="43" customFormat="1" x14ac:dyDescent="0.2">
      <c r="A11088" s="1"/>
      <c r="E11088" s="2"/>
      <c r="F11088" s="3"/>
      <c r="G11088" s="2"/>
      <c r="H11088" s="50"/>
      <c r="I11088" s="50"/>
      <c r="J11088" s="50"/>
    </row>
    <row r="11089" spans="1:10" s="43" customFormat="1" x14ac:dyDescent="0.2">
      <c r="A11089" s="1"/>
      <c r="E11089" s="2"/>
      <c r="F11089" s="3"/>
      <c r="G11089" s="2"/>
      <c r="H11089" s="50"/>
      <c r="I11089" s="50"/>
      <c r="J11089" s="50"/>
    </row>
    <row r="11090" spans="1:10" s="43" customFormat="1" x14ac:dyDescent="0.2">
      <c r="A11090" s="1"/>
      <c r="E11090" s="2"/>
      <c r="F11090" s="3"/>
      <c r="G11090" s="2"/>
      <c r="H11090" s="50"/>
      <c r="I11090" s="50"/>
      <c r="J11090" s="50"/>
    </row>
    <row r="11091" spans="1:10" s="43" customFormat="1" x14ac:dyDescent="0.2">
      <c r="A11091" s="1"/>
      <c r="E11091" s="2"/>
      <c r="F11091" s="3"/>
      <c r="G11091" s="2"/>
      <c r="H11091" s="50"/>
      <c r="I11091" s="50"/>
      <c r="J11091" s="50"/>
    </row>
    <row r="11092" spans="1:10" s="43" customFormat="1" x14ac:dyDescent="0.2">
      <c r="A11092" s="1"/>
      <c r="E11092" s="2"/>
      <c r="F11092" s="3"/>
      <c r="G11092" s="2"/>
      <c r="H11092" s="50"/>
      <c r="I11092" s="50"/>
      <c r="J11092" s="50"/>
    </row>
    <row r="11093" spans="1:10" s="43" customFormat="1" x14ac:dyDescent="0.2">
      <c r="A11093" s="1"/>
      <c r="E11093" s="2"/>
      <c r="F11093" s="3"/>
      <c r="G11093" s="2"/>
      <c r="H11093" s="50"/>
      <c r="I11093" s="50"/>
      <c r="J11093" s="50"/>
    </row>
    <row r="11094" spans="1:10" s="43" customFormat="1" x14ac:dyDescent="0.2">
      <c r="A11094" s="1"/>
      <c r="E11094" s="2"/>
      <c r="F11094" s="3"/>
      <c r="G11094" s="2"/>
      <c r="H11094" s="50"/>
      <c r="I11094" s="50"/>
      <c r="J11094" s="50"/>
    </row>
    <row r="11095" spans="1:10" s="43" customFormat="1" x14ac:dyDescent="0.2">
      <c r="A11095" s="1"/>
      <c r="E11095" s="2"/>
      <c r="F11095" s="3"/>
      <c r="G11095" s="2"/>
      <c r="H11095" s="50"/>
      <c r="I11095" s="50"/>
      <c r="J11095" s="50"/>
    </row>
    <row r="11096" spans="1:10" s="43" customFormat="1" x14ac:dyDescent="0.2">
      <c r="A11096" s="1"/>
      <c r="E11096" s="2"/>
      <c r="F11096" s="3"/>
      <c r="G11096" s="2"/>
      <c r="H11096" s="50"/>
      <c r="I11096" s="50"/>
      <c r="J11096" s="50"/>
    </row>
    <row r="11097" spans="1:10" s="43" customFormat="1" x14ac:dyDescent="0.2">
      <c r="A11097" s="1"/>
      <c r="E11097" s="2"/>
      <c r="F11097" s="3"/>
      <c r="G11097" s="2"/>
      <c r="H11097" s="50"/>
      <c r="I11097" s="50"/>
      <c r="J11097" s="50"/>
    </row>
    <row r="11098" spans="1:10" s="43" customFormat="1" x14ac:dyDescent="0.2">
      <c r="A11098" s="1"/>
      <c r="E11098" s="2"/>
      <c r="F11098" s="3"/>
      <c r="G11098" s="2"/>
      <c r="H11098" s="50"/>
      <c r="I11098" s="50"/>
      <c r="J11098" s="50"/>
    </row>
    <row r="11099" spans="1:10" s="43" customFormat="1" x14ac:dyDescent="0.2">
      <c r="A11099" s="1"/>
      <c r="E11099" s="2"/>
      <c r="F11099" s="3"/>
      <c r="G11099" s="2"/>
      <c r="H11099" s="50"/>
      <c r="I11099" s="50"/>
      <c r="J11099" s="50"/>
    </row>
    <row r="11100" spans="1:10" s="43" customFormat="1" x14ac:dyDescent="0.2">
      <c r="A11100" s="1"/>
      <c r="E11100" s="2"/>
      <c r="F11100" s="3"/>
      <c r="G11100" s="2"/>
      <c r="H11100" s="50"/>
      <c r="I11100" s="50"/>
      <c r="J11100" s="50"/>
    </row>
    <row r="11101" spans="1:10" s="43" customFormat="1" x14ac:dyDescent="0.2">
      <c r="A11101" s="1"/>
      <c r="E11101" s="2"/>
      <c r="F11101" s="3"/>
      <c r="G11101" s="2"/>
      <c r="H11101" s="50"/>
      <c r="I11101" s="50"/>
      <c r="J11101" s="50"/>
    </row>
    <row r="11102" spans="1:10" s="43" customFormat="1" x14ac:dyDescent="0.2">
      <c r="A11102" s="1"/>
      <c r="E11102" s="2"/>
      <c r="F11102" s="3"/>
      <c r="G11102" s="2"/>
      <c r="H11102" s="50"/>
      <c r="I11102" s="50"/>
      <c r="J11102" s="50"/>
    </row>
    <row r="11103" spans="1:10" s="43" customFormat="1" x14ac:dyDescent="0.2">
      <c r="A11103" s="1"/>
      <c r="E11103" s="2"/>
      <c r="F11103" s="3"/>
      <c r="G11103" s="2"/>
      <c r="H11103" s="50"/>
      <c r="I11103" s="50"/>
      <c r="J11103" s="50"/>
    </row>
    <row r="11104" spans="1:10" s="43" customFormat="1" x14ac:dyDescent="0.2">
      <c r="A11104" s="1"/>
      <c r="E11104" s="2"/>
      <c r="F11104" s="3"/>
      <c r="G11104" s="2"/>
      <c r="H11104" s="50"/>
      <c r="I11104" s="50"/>
      <c r="J11104" s="50"/>
    </row>
    <row r="11105" spans="1:10" s="43" customFormat="1" x14ac:dyDescent="0.2">
      <c r="A11105" s="1"/>
      <c r="E11105" s="2"/>
      <c r="F11105" s="3"/>
      <c r="G11105" s="2"/>
      <c r="H11105" s="50"/>
      <c r="I11105" s="50"/>
      <c r="J11105" s="50"/>
    </row>
    <row r="11106" spans="1:10" s="43" customFormat="1" x14ac:dyDescent="0.2">
      <c r="A11106" s="1"/>
      <c r="E11106" s="2"/>
      <c r="F11106" s="3"/>
      <c r="G11106" s="2"/>
      <c r="H11106" s="50"/>
      <c r="I11106" s="50"/>
      <c r="J11106" s="50"/>
    </row>
    <row r="11107" spans="1:10" s="43" customFormat="1" x14ac:dyDescent="0.2">
      <c r="A11107" s="1"/>
      <c r="E11107" s="2"/>
      <c r="F11107" s="3"/>
      <c r="G11107" s="2"/>
      <c r="H11107" s="50"/>
      <c r="I11107" s="50"/>
      <c r="J11107" s="50"/>
    </row>
    <row r="11108" spans="1:10" s="43" customFormat="1" x14ac:dyDescent="0.2">
      <c r="A11108" s="1"/>
      <c r="E11108" s="2"/>
      <c r="F11108" s="3"/>
      <c r="G11108" s="2"/>
      <c r="H11108" s="50"/>
      <c r="I11108" s="50"/>
      <c r="J11108" s="50"/>
    </row>
    <row r="11109" spans="1:10" s="43" customFormat="1" x14ac:dyDescent="0.2">
      <c r="A11109" s="1"/>
      <c r="E11109" s="2"/>
      <c r="F11109" s="3"/>
      <c r="G11109" s="2"/>
      <c r="H11109" s="50"/>
      <c r="I11109" s="50"/>
      <c r="J11109" s="50"/>
    </row>
    <row r="11110" spans="1:10" s="43" customFormat="1" x14ac:dyDescent="0.2">
      <c r="A11110" s="1"/>
      <c r="E11110" s="2"/>
      <c r="F11110" s="3"/>
      <c r="G11110" s="2"/>
      <c r="H11110" s="50"/>
      <c r="I11110" s="50"/>
      <c r="J11110" s="50"/>
    </row>
    <row r="11111" spans="1:10" s="43" customFormat="1" x14ac:dyDescent="0.2">
      <c r="A11111" s="1"/>
      <c r="E11111" s="2"/>
      <c r="F11111" s="3"/>
      <c r="G11111" s="2"/>
      <c r="H11111" s="50"/>
      <c r="I11111" s="50"/>
      <c r="J11111" s="50"/>
    </row>
    <row r="11112" spans="1:10" s="43" customFormat="1" x14ac:dyDescent="0.2">
      <c r="A11112" s="1"/>
      <c r="E11112" s="2"/>
      <c r="F11112" s="3"/>
      <c r="G11112" s="2"/>
      <c r="H11112" s="50"/>
      <c r="I11112" s="50"/>
      <c r="J11112" s="50"/>
    </row>
    <row r="11113" spans="1:10" s="43" customFormat="1" x14ac:dyDescent="0.2">
      <c r="A11113" s="1"/>
      <c r="E11113" s="2"/>
      <c r="F11113" s="3"/>
      <c r="G11113" s="2"/>
      <c r="H11113" s="50"/>
      <c r="I11113" s="50"/>
      <c r="J11113" s="50"/>
    </row>
    <row r="11114" spans="1:10" s="43" customFormat="1" x14ac:dyDescent="0.2">
      <c r="A11114" s="1"/>
      <c r="E11114" s="2"/>
      <c r="F11114" s="3"/>
      <c r="G11114" s="2"/>
      <c r="H11114" s="50"/>
      <c r="I11114" s="50"/>
      <c r="J11114" s="50"/>
    </row>
    <row r="11115" spans="1:10" s="43" customFormat="1" x14ac:dyDescent="0.2">
      <c r="A11115" s="1"/>
      <c r="E11115" s="2"/>
      <c r="F11115" s="3"/>
      <c r="G11115" s="2"/>
      <c r="H11115" s="50"/>
      <c r="I11115" s="50"/>
      <c r="J11115" s="50"/>
    </row>
    <row r="11116" spans="1:10" s="43" customFormat="1" x14ac:dyDescent="0.2">
      <c r="A11116" s="1"/>
      <c r="E11116" s="2"/>
      <c r="F11116" s="3"/>
      <c r="G11116" s="2"/>
      <c r="H11116" s="50"/>
      <c r="I11116" s="50"/>
      <c r="J11116" s="50"/>
    </row>
    <row r="11117" spans="1:10" s="43" customFormat="1" x14ac:dyDescent="0.2">
      <c r="A11117" s="1"/>
      <c r="E11117" s="2"/>
      <c r="F11117" s="3"/>
      <c r="G11117" s="2"/>
      <c r="H11117" s="50"/>
      <c r="I11117" s="50"/>
      <c r="J11117" s="50"/>
    </row>
    <row r="11118" spans="1:10" s="43" customFormat="1" x14ac:dyDescent="0.2">
      <c r="A11118" s="1"/>
      <c r="E11118" s="2"/>
      <c r="F11118" s="3"/>
      <c r="G11118" s="2"/>
      <c r="H11118" s="50"/>
      <c r="I11118" s="50"/>
      <c r="J11118" s="50"/>
    </row>
    <row r="11119" spans="1:10" s="43" customFormat="1" x14ac:dyDescent="0.2">
      <c r="A11119" s="1"/>
      <c r="E11119" s="2"/>
      <c r="F11119" s="3"/>
      <c r="G11119" s="2"/>
      <c r="H11119" s="50"/>
      <c r="I11119" s="50"/>
      <c r="J11119" s="50"/>
    </row>
    <row r="11120" spans="1:10" s="43" customFormat="1" x14ac:dyDescent="0.2">
      <c r="A11120" s="1"/>
      <c r="E11120" s="2"/>
      <c r="F11120" s="3"/>
      <c r="G11120" s="2"/>
      <c r="H11120" s="50"/>
      <c r="I11120" s="50"/>
      <c r="J11120" s="50"/>
    </row>
    <row r="11121" spans="1:10" s="43" customFormat="1" x14ac:dyDescent="0.2">
      <c r="A11121" s="1"/>
      <c r="E11121" s="2"/>
      <c r="F11121" s="3"/>
      <c r="G11121" s="2"/>
      <c r="H11121" s="50"/>
      <c r="I11121" s="50"/>
      <c r="J11121" s="50"/>
    </row>
    <row r="11122" spans="1:10" s="43" customFormat="1" x14ac:dyDescent="0.2">
      <c r="A11122" s="1"/>
      <c r="E11122" s="2"/>
      <c r="F11122" s="3"/>
      <c r="G11122" s="2"/>
      <c r="H11122" s="50"/>
      <c r="I11122" s="50"/>
      <c r="J11122" s="50"/>
    </row>
    <row r="11123" spans="1:10" s="43" customFormat="1" x14ac:dyDescent="0.2">
      <c r="A11123" s="1"/>
      <c r="E11123" s="2"/>
      <c r="F11123" s="3"/>
      <c r="G11123" s="2"/>
      <c r="H11123" s="50"/>
      <c r="I11123" s="50"/>
      <c r="J11123" s="50"/>
    </row>
    <row r="11124" spans="1:10" s="43" customFormat="1" x14ac:dyDescent="0.2">
      <c r="A11124" s="1"/>
      <c r="E11124" s="2"/>
      <c r="F11124" s="3"/>
      <c r="G11124" s="2"/>
      <c r="H11124" s="50"/>
      <c r="I11124" s="50"/>
      <c r="J11124" s="50"/>
    </row>
    <row r="11125" spans="1:10" s="43" customFormat="1" x14ac:dyDescent="0.2">
      <c r="A11125" s="1"/>
      <c r="E11125" s="2"/>
      <c r="F11125" s="3"/>
      <c r="G11125" s="2"/>
      <c r="H11125" s="50"/>
      <c r="I11125" s="50"/>
      <c r="J11125" s="50"/>
    </row>
    <row r="11126" spans="1:10" s="43" customFormat="1" x14ac:dyDescent="0.2">
      <c r="A11126" s="1"/>
      <c r="E11126" s="2"/>
      <c r="F11126" s="3"/>
      <c r="G11126" s="2"/>
      <c r="H11126" s="50"/>
      <c r="I11126" s="50"/>
      <c r="J11126" s="50"/>
    </row>
    <row r="11127" spans="1:10" s="43" customFormat="1" x14ac:dyDescent="0.2">
      <c r="A11127" s="1"/>
      <c r="E11127" s="2"/>
      <c r="F11127" s="3"/>
      <c r="G11127" s="2"/>
      <c r="H11127" s="50"/>
      <c r="I11127" s="50"/>
      <c r="J11127" s="50"/>
    </row>
    <row r="11128" spans="1:10" s="43" customFormat="1" x14ac:dyDescent="0.2">
      <c r="A11128" s="1"/>
      <c r="E11128" s="2"/>
      <c r="F11128" s="3"/>
      <c r="G11128" s="2"/>
      <c r="H11128" s="50"/>
      <c r="I11128" s="50"/>
      <c r="J11128" s="50"/>
    </row>
    <row r="11129" spans="1:10" s="43" customFormat="1" x14ac:dyDescent="0.2">
      <c r="A11129" s="1"/>
      <c r="E11129" s="2"/>
      <c r="F11129" s="3"/>
      <c r="G11129" s="2"/>
      <c r="H11129" s="50"/>
      <c r="I11129" s="50"/>
      <c r="J11129" s="50"/>
    </row>
    <row r="11130" spans="1:10" s="43" customFormat="1" x14ac:dyDescent="0.2">
      <c r="A11130" s="1"/>
      <c r="E11130" s="2"/>
      <c r="F11130" s="3"/>
      <c r="G11130" s="2"/>
      <c r="H11130" s="50"/>
      <c r="I11130" s="50"/>
      <c r="J11130" s="50"/>
    </row>
    <row r="11131" spans="1:10" s="43" customFormat="1" x14ac:dyDescent="0.2">
      <c r="A11131" s="1"/>
      <c r="E11131" s="2"/>
      <c r="F11131" s="3"/>
      <c r="G11131" s="2"/>
      <c r="H11131" s="50"/>
      <c r="I11131" s="50"/>
      <c r="J11131" s="50"/>
    </row>
    <row r="11132" spans="1:10" s="43" customFormat="1" x14ac:dyDescent="0.2">
      <c r="A11132" s="1"/>
      <c r="E11132" s="2"/>
      <c r="F11132" s="3"/>
      <c r="G11132" s="2"/>
      <c r="H11132" s="50"/>
      <c r="I11132" s="50"/>
      <c r="J11132" s="50"/>
    </row>
    <row r="11133" spans="1:10" s="43" customFormat="1" x14ac:dyDescent="0.2">
      <c r="A11133" s="1"/>
      <c r="E11133" s="2"/>
      <c r="F11133" s="3"/>
      <c r="G11133" s="2"/>
      <c r="H11133" s="50"/>
      <c r="I11133" s="50"/>
      <c r="J11133" s="50"/>
    </row>
    <row r="11134" spans="1:10" s="43" customFormat="1" x14ac:dyDescent="0.2">
      <c r="A11134" s="1"/>
      <c r="E11134" s="2"/>
      <c r="F11134" s="3"/>
      <c r="G11134" s="2"/>
      <c r="H11134" s="50"/>
      <c r="I11134" s="50"/>
      <c r="J11134" s="50"/>
    </row>
    <row r="11135" spans="1:10" s="43" customFormat="1" x14ac:dyDescent="0.2">
      <c r="A11135" s="1"/>
      <c r="E11135" s="2"/>
      <c r="F11135" s="3"/>
      <c r="G11135" s="2"/>
      <c r="H11135" s="50"/>
      <c r="I11135" s="50"/>
      <c r="J11135" s="50"/>
    </row>
    <row r="11136" spans="1:10" s="43" customFormat="1" x14ac:dyDescent="0.2">
      <c r="A11136" s="1"/>
      <c r="E11136" s="2"/>
      <c r="F11136" s="3"/>
      <c r="G11136" s="2"/>
      <c r="H11136" s="50"/>
      <c r="I11136" s="50"/>
      <c r="J11136" s="50"/>
    </row>
    <row r="11137" spans="1:10" s="43" customFormat="1" x14ac:dyDescent="0.2">
      <c r="A11137" s="1"/>
      <c r="E11137" s="2"/>
      <c r="F11137" s="3"/>
      <c r="G11137" s="2"/>
      <c r="H11137" s="50"/>
      <c r="I11137" s="50"/>
      <c r="J11137" s="50"/>
    </row>
    <row r="11138" spans="1:10" s="43" customFormat="1" x14ac:dyDescent="0.2">
      <c r="A11138" s="1"/>
      <c r="E11138" s="2"/>
      <c r="F11138" s="3"/>
      <c r="G11138" s="2"/>
      <c r="H11138" s="50"/>
      <c r="I11138" s="50"/>
      <c r="J11138" s="50"/>
    </row>
    <row r="11139" spans="1:10" s="43" customFormat="1" x14ac:dyDescent="0.2">
      <c r="A11139" s="1"/>
      <c r="E11139" s="2"/>
      <c r="F11139" s="3"/>
      <c r="G11139" s="2"/>
      <c r="H11139" s="50"/>
      <c r="I11139" s="50"/>
      <c r="J11139" s="50"/>
    </row>
    <row r="11140" spans="1:10" s="43" customFormat="1" x14ac:dyDescent="0.2">
      <c r="A11140" s="1"/>
      <c r="E11140" s="2"/>
      <c r="F11140" s="3"/>
      <c r="G11140" s="2"/>
      <c r="H11140" s="50"/>
      <c r="I11140" s="50"/>
      <c r="J11140" s="50"/>
    </row>
    <row r="11141" spans="1:10" s="43" customFormat="1" x14ac:dyDescent="0.2">
      <c r="A11141" s="1"/>
      <c r="E11141" s="2"/>
      <c r="F11141" s="3"/>
      <c r="G11141" s="2"/>
      <c r="H11141" s="50"/>
      <c r="I11141" s="50"/>
      <c r="J11141" s="50"/>
    </row>
    <row r="11142" spans="1:10" s="43" customFormat="1" x14ac:dyDescent="0.2">
      <c r="A11142" s="1"/>
      <c r="E11142" s="2"/>
      <c r="F11142" s="3"/>
      <c r="G11142" s="2"/>
      <c r="H11142" s="50"/>
      <c r="I11142" s="50"/>
      <c r="J11142" s="50"/>
    </row>
    <row r="11143" spans="1:10" s="43" customFormat="1" x14ac:dyDescent="0.2">
      <c r="A11143" s="1"/>
      <c r="E11143" s="2"/>
      <c r="F11143" s="3"/>
      <c r="G11143" s="2"/>
      <c r="H11143" s="50"/>
      <c r="I11143" s="50"/>
      <c r="J11143" s="50"/>
    </row>
    <row r="11144" spans="1:10" s="43" customFormat="1" x14ac:dyDescent="0.2">
      <c r="A11144" s="1"/>
      <c r="E11144" s="2"/>
      <c r="F11144" s="3"/>
      <c r="G11144" s="2"/>
      <c r="H11144" s="50"/>
      <c r="I11144" s="50"/>
      <c r="J11144" s="50"/>
    </row>
    <row r="11145" spans="1:10" s="43" customFormat="1" x14ac:dyDescent="0.2">
      <c r="A11145" s="1"/>
      <c r="E11145" s="2"/>
      <c r="F11145" s="3"/>
      <c r="G11145" s="2"/>
      <c r="H11145" s="50"/>
      <c r="I11145" s="50"/>
      <c r="J11145" s="50"/>
    </row>
    <row r="11146" spans="1:10" s="43" customFormat="1" x14ac:dyDescent="0.2">
      <c r="A11146" s="1"/>
      <c r="E11146" s="2"/>
      <c r="F11146" s="3"/>
      <c r="G11146" s="2"/>
      <c r="H11146" s="50"/>
      <c r="I11146" s="50"/>
      <c r="J11146" s="50"/>
    </row>
    <row r="11147" spans="1:10" s="43" customFormat="1" x14ac:dyDescent="0.2">
      <c r="A11147" s="1"/>
      <c r="E11147" s="2"/>
      <c r="F11147" s="3"/>
      <c r="G11147" s="2"/>
      <c r="H11147" s="50"/>
      <c r="I11147" s="50"/>
      <c r="J11147" s="50"/>
    </row>
    <row r="11148" spans="1:10" s="43" customFormat="1" x14ac:dyDescent="0.2">
      <c r="A11148" s="1"/>
      <c r="E11148" s="2"/>
      <c r="F11148" s="3"/>
      <c r="G11148" s="2"/>
      <c r="H11148" s="50"/>
      <c r="I11148" s="50"/>
      <c r="J11148" s="50"/>
    </row>
    <row r="11149" spans="1:10" s="43" customFormat="1" x14ac:dyDescent="0.2">
      <c r="A11149" s="1"/>
      <c r="E11149" s="2"/>
      <c r="F11149" s="3"/>
      <c r="G11149" s="2"/>
      <c r="H11149" s="50"/>
      <c r="I11149" s="50"/>
      <c r="J11149" s="50"/>
    </row>
    <row r="11150" spans="1:10" s="43" customFormat="1" x14ac:dyDescent="0.2">
      <c r="A11150" s="1"/>
      <c r="E11150" s="2"/>
      <c r="F11150" s="3"/>
      <c r="G11150" s="2"/>
      <c r="H11150" s="50"/>
      <c r="I11150" s="50"/>
      <c r="J11150" s="50"/>
    </row>
    <row r="11151" spans="1:10" s="43" customFormat="1" x14ac:dyDescent="0.2">
      <c r="A11151" s="1"/>
      <c r="E11151" s="2"/>
      <c r="F11151" s="3"/>
      <c r="G11151" s="2"/>
      <c r="H11151" s="50"/>
      <c r="I11151" s="50"/>
      <c r="J11151" s="50"/>
    </row>
    <row r="11152" spans="1:10" s="43" customFormat="1" x14ac:dyDescent="0.2">
      <c r="A11152" s="1"/>
      <c r="E11152" s="2"/>
      <c r="F11152" s="3"/>
      <c r="G11152" s="2"/>
      <c r="H11152" s="50"/>
      <c r="I11152" s="50"/>
      <c r="J11152" s="50"/>
    </row>
    <row r="11153" spans="1:10" s="43" customFormat="1" x14ac:dyDescent="0.2">
      <c r="A11153" s="1"/>
      <c r="E11153" s="2"/>
      <c r="F11153" s="3"/>
      <c r="G11153" s="2"/>
      <c r="H11153" s="50"/>
      <c r="I11153" s="50"/>
      <c r="J11153" s="50"/>
    </row>
    <row r="11154" spans="1:10" s="43" customFormat="1" x14ac:dyDescent="0.2">
      <c r="A11154" s="1"/>
      <c r="E11154" s="2"/>
      <c r="F11154" s="3"/>
      <c r="G11154" s="2"/>
      <c r="H11154" s="50"/>
      <c r="I11154" s="50"/>
      <c r="J11154" s="50"/>
    </row>
    <row r="11155" spans="1:10" s="43" customFormat="1" x14ac:dyDescent="0.2">
      <c r="A11155" s="1"/>
      <c r="E11155" s="2"/>
      <c r="F11155" s="3"/>
      <c r="G11155" s="2"/>
      <c r="H11155" s="50"/>
      <c r="I11155" s="50"/>
      <c r="J11155" s="50"/>
    </row>
    <row r="11156" spans="1:10" s="43" customFormat="1" x14ac:dyDescent="0.2">
      <c r="A11156" s="1"/>
      <c r="E11156" s="2"/>
      <c r="F11156" s="3"/>
      <c r="G11156" s="2"/>
      <c r="H11156" s="50"/>
      <c r="I11156" s="50"/>
      <c r="J11156" s="50"/>
    </row>
    <row r="11157" spans="1:10" s="43" customFormat="1" x14ac:dyDescent="0.2">
      <c r="A11157" s="1"/>
      <c r="E11157" s="2"/>
      <c r="F11157" s="3"/>
      <c r="G11157" s="2"/>
      <c r="H11157" s="50"/>
      <c r="I11157" s="50"/>
      <c r="J11157" s="50"/>
    </row>
    <row r="11158" spans="1:10" s="43" customFormat="1" x14ac:dyDescent="0.2">
      <c r="A11158" s="1"/>
      <c r="E11158" s="2"/>
      <c r="F11158" s="3"/>
      <c r="G11158" s="2"/>
      <c r="H11158" s="50"/>
      <c r="I11158" s="50"/>
      <c r="J11158" s="50"/>
    </row>
    <row r="11159" spans="1:10" s="43" customFormat="1" x14ac:dyDescent="0.2">
      <c r="A11159" s="1"/>
      <c r="E11159" s="2"/>
      <c r="F11159" s="3"/>
      <c r="G11159" s="2"/>
      <c r="H11159" s="50"/>
      <c r="I11159" s="50"/>
      <c r="J11159" s="50"/>
    </row>
    <row r="11160" spans="1:10" s="43" customFormat="1" x14ac:dyDescent="0.2">
      <c r="A11160" s="1"/>
      <c r="E11160" s="2"/>
      <c r="F11160" s="3"/>
      <c r="G11160" s="2"/>
      <c r="H11160" s="50"/>
      <c r="I11160" s="50"/>
      <c r="J11160" s="50"/>
    </row>
    <row r="11161" spans="1:10" s="43" customFormat="1" x14ac:dyDescent="0.2">
      <c r="A11161" s="1"/>
      <c r="E11161" s="2"/>
      <c r="F11161" s="3"/>
      <c r="G11161" s="2"/>
      <c r="H11161" s="50"/>
      <c r="I11161" s="50"/>
      <c r="J11161" s="50"/>
    </row>
    <row r="11162" spans="1:10" s="43" customFormat="1" x14ac:dyDescent="0.2">
      <c r="A11162" s="1"/>
      <c r="E11162" s="2"/>
      <c r="F11162" s="3"/>
      <c r="G11162" s="2"/>
      <c r="H11162" s="50"/>
      <c r="I11162" s="50"/>
      <c r="J11162" s="50"/>
    </row>
    <row r="11163" spans="1:10" s="43" customFormat="1" x14ac:dyDescent="0.2">
      <c r="A11163" s="1"/>
      <c r="E11163" s="2"/>
      <c r="F11163" s="3"/>
      <c r="G11163" s="2"/>
      <c r="H11163" s="50"/>
      <c r="I11163" s="50"/>
      <c r="J11163" s="50"/>
    </row>
    <row r="11164" spans="1:10" s="43" customFormat="1" x14ac:dyDescent="0.2">
      <c r="A11164" s="1"/>
      <c r="E11164" s="2"/>
      <c r="F11164" s="3"/>
      <c r="G11164" s="2"/>
      <c r="H11164" s="50"/>
      <c r="I11164" s="50"/>
      <c r="J11164" s="50"/>
    </row>
    <row r="11165" spans="1:10" s="43" customFormat="1" x14ac:dyDescent="0.2">
      <c r="A11165" s="1"/>
      <c r="E11165" s="2"/>
      <c r="F11165" s="3"/>
      <c r="G11165" s="2"/>
      <c r="H11165" s="50"/>
      <c r="I11165" s="50"/>
      <c r="J11165" s="50"/>
    </row>
    <row r="11166" spans="1:10" s="43" customFormat="1" x14ac:dyDescent="0.2">
      <c r="A11166" s="1"/>
      <c r="E11166" s="2"/>
      <c r="F11166" s="3"/>
      <c r="G11166" s="2"/>
      <c r="H11166" s="50"/>
      <c r="I11166" s="50"/>
      <c r="J11166" s="50"/>
    </row>
    <row r="11167" spans="1:10" s="43" customFormat="1" x14ac:dyDescent="0.2">
      <c r="A11167" s="1"/>
      <c r="E11167" s="2"/>
      <c r="F11167" s="3"/>
      <c r="G11167" s="2"/>
      <c r="H11167" s="50"/>
      <c r="I11167" s="50"/>
      <c r="J11167" s="50"/>
    </row>
    <row r="11168" spans="1:10" s="43" customFormat="1" x14ac:dyDescent="0.2">
      <c r="A11168" s="1"/>
      <c r="E11168" s="2"/>
      <c r="F11168" s="3"/>
      <c r="G11168" s="2"/>
      <c r="H11168" s="50"/>
      <c r="I11168" s="50"/>
      <c r="J11168" s="50"/>
    </row>
    <row r="11169" spans="1:10" s="43" customFormat="1" x14ac:dyDescent="0.2">
      <c r="A11169" s="1"/>
      <c r="E11169" s="2"/>
      <c r="F11169" s="3"/>
      <c r="G11169" s="2"/>
      <c r="H11169" s="50"/>
      <c r="I11169" s="50"/>
      <c r="J11169" s="50"/>
    </row>
    <row r="11170" spans="1:10" s="43" customFormat="1" x14ac:dyDescent="0.2">
      <c r="A11170" s="1"/>
      <c r="E11170" s="2"/>
      <c r="F11170" s="3"/>
      <c r="G11170" s="2"/>
      <c r="H11170" s="50"/>
      <c r="I11170" s="50"/>
      <c r="J11170" s="50"/>
    </row>
    <row r="11171" spans="1:10" s="43" customFormat="1" x14ac:dyDescent="0.2">
      <c r="A11171" s="1"/>
      <c r="E11171" s="2"/>
      <c r="F11171" s="3"/>
      <c r="G11171" s="2"/>
      <c r="H11171" s="50"/>
      <c r="I11171" s="50"/>
      <c r="J11171" s="50"/>
    </row>
    <row r="11172" spans="1:10" s="43" customFormat="1" x14ac:dyDescent="0.2">
      <c r="A11172" s="1"/>
      <c r="E11172" s="2"/>
      <c r="F11172" s="3"/>
      <c r="G11172" s="2"/>
      <c r="H11172" s="50"/>
      <c r="I11172" s="50"/>
      <c r="J11172" s="50"/>
    </row>
    <row r="11173" spans="1:10" s="43" customFormat="1" x14ac:dyDescent="0.2">
      <c r="A11173" s="1"/>
      <c r="E11173" s="2"/>
      <c r="F11173" s="3"/>
      <c r="G11173" s="2"/>
      <c r="H11173" s="50"/>
      <c r="I11173" s="50"/>
      <c r="J11173" s="50"/>
    </row>
    <row r="11174" spans="1:10" s="43" customFormat="1" x14ac:dyDescent="0.2">
      <c r="A11174" s="1"/>
      <c r="E11174" s="2"/>
      <c r="F11174" s="3"/>
      <c r="G11174" s="2"/>
      <c r="H11174" s="50"/>
      <c r="I11174" s="50"/>
      <c r="J11174" s="50"/>
    </row>
    <row r="11175" spans="1:10" s="43" customFormat="1" x14ac:dyDescent="0.2">
      <c r="A11175" s="1"/>
      <c r="E11175" s="2"/>
      <c r="F11175" s="3"/>
      <c r="G11175" s="2"/>
      <c r="H11175" s="50"/>
      <c r="I11175" s="50"/>
      <c r="J11175" s="50"/>
    </row>
    <row r="11176" spans="1:10" s="43" customFormat="1" x14ac:dyDescent="0.2">
      <c r="A11176" s="1"/>
      <c r="E11176" s="2"/>
      <c r="F11176" s="3"/>
      <c r="G11176" s="2"/>
      <c r="H11176" s="50"/>
      <c r="I11176" s="50"/>
      <c r="J11176" s="50"/>
    </row>
    <row r="11177" spans="1:10" s="43" customFormat="1" x14ac:dyDescent="0.2">
      <c r="A11177" s="1"/>
      <c r="E11177" s="2"/>
      <c r="F11177" s="3"/>
      <c r="G11177" s="2"/>
      <c r="H11177" s="50"/>
      <c r="I11177" s="50"/>
      <c r="J11177" s="50"/>
    </row>
    <row r="11178" spans="1:10" s="43" customFormat="1" x14ac:dyDescent="0.2">
      <c r="A11178" s="1"/>
      <c r="E11178" s="2"/>
      <c r="F11178" s="3"/>
      <c r="G11178" s="2"/>
      <c r="H11178" s="50"/>
      <c r="I11178" s="50"/>
      <c r="J11178" s="50"/>
    </row>
    <row r="11179" spans="1:10" s="43" customFormat="1" x14ac:dyDescent="0.2">
      <c r="A11179" s="1"/>
      <c r="E11179" s="2"/>
      <c r="F11179" s="3"/>
      <c r="G11179" s="2"/>
      <c r="H11179" s="50"/>
      <c r="I11179" s="50"/>
      <c r="J11179" s="50"/>
    </row>
    <row r="11180" spans="1:10" s="43" customFormat="1" x14ac:dyDescent="0.2">
      <c r="A11180" s="1"/>
      <c r="E11180" s="2"/>
      <c r="F11180" s="3"/>
      <c r="G11180" s="2"/>
      <c r="H11180" s="50"/>
      <c r="I11180" s="50"/>
      <c r="J11180" s="50"/>
    </row>
    <row r="11181" spans="1:10" s="43" customFormat="1" x14ac:dyDescent="0.2">
      <c r="A11181" s="1"/>
      <c r="E11181" s="2"/>
      <c r="F11181" s="3"/>
      <c r="G11181" s="2"/>
      <c r="H11181" s="50"/>
      <c r="I11181" s="50"/>
      <c r="J11181" s="50"/>
    </row>
    <row r="11182" spans="1:10" s="43" customFormat="1" x14ac:dyDescent="0.2">
      <c r="A11182" s="1"/>
      <c r="E11182" s="2"/>
      <c r="F11182" s="3"/>
      <c r="G11182" s="2"/>
      <c r="H11182" s="50"/>
      <c r="I11182" s="50"/>
      <c r="J11182" s="50"/>
    </row>
    <row r="11183" spans="1:10" s="43" customFormat="1" x14ac:dyDescent="0.2">
      <c r="A11183" s="1"/>
      <c r="E11183" s="2"/>
      <c r="F11183" s="3"/>
      <c r="G11183" s="2"/>
      <c r="H11183" s="50"/>
      <c r="I11183" s="50"/>
      <c r="J11183" s="50"/>
    </row>
    <row r="11184" spans="1:10" s="43" customFormat="1" x14ac:dyDescent="0.2">
      <c r="A11184" s="1"/>
      <c r="E11184" s="2"/>
      <c r="F11184" s="3"/>
      <c r="G11184" s="2"/>
      <c r="H11184" s="50"/>
      <c r="I11184" s="50"/>
      <c r="J11184" s="50"/>
    </row>
    <row r="11185" spans="1:10" s="43" customFormat="1" x14ac:dyDescent="0.2">
      <c r="A11185" s="1"/>
      <c r="E11185" s="2"/>
      <c r="F11185" s="3"/>
      <c r="G11185" s="2"/>
      <c r="H11185" s="50"/>
      <c r="I11185" s="50"/>
      <c r="J11185" s="50"/>
    </row>
    <row r="11186" spans="1:10" s="43" customFormat="1" x14ac:dyDescent="0.2">
      <c r="A11186" s="1"/>
      <c r="E11186" s="2"/>
      <c r="F11186" s="3"/>
      <c r="G11186" s="2"/>
      <c r="H11186" s="50"/>
      <c r="I11186" s="50"/>
      <c r="J11186" s="50"/>
    </row>
    <row r="11187" spans="1:10" s="43" customFormat="1" x14ac:dyDescent="0.2">
      <c r="A11187" s="1"/>
      <c r="E11187" s="2"/>
      <c r="F11187" s="3"/>
      <c r="G11187" s="2"/>
      <c r="H11187" s="50"/>
      <c r="I11187" s="50"/>
      <c r="J11187" s="50"/>
    </row>
    <row r="11188" spans="1:10" s="43" customFormat="1" x14ac:dyDescent="0.2">
      <c r="A11188" s="1"/>
      <c r="E11188" s="2"/>
      <c r="F11188" s="3"/>
      <c r="G11188" s="2"/>
      <c r="H11188" s="50"/>
      <c r="I11188" s="50"/>
      <c r="J11188" s="50"/>
    </row>
    <row r="11189" spans="1:10" s="43" customFormat="1" x14ac:dyDescent="0.2">
      <c r="A11189" s="1"/>
      <c r="E11189" s="2"/>
      <c r="F11189" s="3"/>
      <c r="G11189" s="2"/>
      <c r="H11189" s="50"/>
      <c r="I11189" s="50"/>
      <c r="J11189" s="50"/>
    </row>
    <row r="11190" spans="1:10" s="43" customFormat="1" x14ac:dyDescent="0.2">
      <c r="A11190" s="1"/>
      <c r="E11190" s="2"/>
      <c r="F11190" s="3"/>
      <c r="G11190" s="2"/>
      <c r="H11190" s="50"/>
      <c r="I11190" s="50"/>
      <c r="J11190" s="50"/>
    </row>
    <row r="11191" spans="1:10" s="43" customFormat="1" x14ac:dyDescent="0.2">
      <c r="A11191" s="1"/>
      <c r="E11191" s="2"/>
      <c r="F11191" s="3"/>
      <c r="G11191" s="2"/>
      <c r="H11191" s="50"/>
      <c r="I11191" s="50"/>
      <c r="J11191" s="50"/>
    </row>
    <row r="11192" spans="1:10" s="43" customFormat="1" x14ac:dyDescent="0.2">
      <c r="A11192" s="1"/>
      <c r="E11192" s="2"/>
      <c r="F11192" s="3"/>
      <c r="G11192" s="2"/>
      <c r="H11192" s="50"/>
      <c r="I11192" s="50"/>
      <c r="J11192" s="50"/>
    </row>
    <row r="11193" spans="1:10" s="43" customFormat="1" x14ac:dyDescent="0.2">
      <c r="A11193" s="1"/>
      <c r="E11193" s="2"/>
      <c r="F11193" s="3"/>
      <c r="G11193" s="2"/>
      <c r="H11193" s="50"/>
      <c r="I11193" s="50"/>
      <c r="J11193" s="50"/>
    </row>
    <row r="11194" spans="1:10" s="43" customFormat="1" x14ac:dyDescent="0.2">
      <c r="A11194" s="1"/>
      <c r="E11194" s="2"/>
      <c r="F11194" s="3"/>
      <c r="G11194" s="2"/>
      <c r="H11194" s="50"/>
      <c r="I11194" s="50"/>
      <c r="J11194" s="50"/>
    </row>
    <row r="11195" spans="1:10" s="43" customFormat="1" x14ac:dyDescent="0.2">
      <c r="A11195" s="1"/>
      <c r="E11195" s="2"/>
      <c r="F11195" s="3"/>
      <c r="G11195" s="2"/>
      <c r="H11195" s="50"/>
      <c r="I11195" s="50"/>
      <c r="J11195" s="50"/>
    </row>
    <row r="11196" spans="1:10" s="43" customFormat="1" x14ac:dyDescent="0.2">
      <c r="A11196" s="1"/>
      <c r="E11196" s="2"/>
      <c r="F11196" s="3"/>
      <c r="G11196" s="2"/>
      <c r="H11196" s="50"/>
      <c r="I11196" s="50"/>
      <c r="J11196" s="50"/>
    </row>
    <row r="11197" spans="1:10" s="43" customFormat="1" x14ac:dyDescent="0.2">
      <c r="A11197" s="1"/>
      <c r="E11197" s="2"/>
      <c r="F11197" s="3"/>
      <c r="G11197" s="2"/>
      <c r="H11197" s="50"/>
      <c r="I11197" s="50"/>
      <c r="J11197" s="50"/>
    </row>
    <row r="11198" spans="1:10" s="43" customFormat="1" x14ac:dyDescent="0.2">
      <c r="A11198" s="1"/>
      <c r="E11198" s="2"/>
      <c r="F11198" s="3"/>
      <c r="G11198" s="2"/>
      <c r="H11198" s="50"/>
      <c r="I11198" s="50"/>
      <c r="J11198" s="50"/>
    </row>
    <row r="11199" spans="1:10" s="43" customFormat="1" x14ac:dyDescent="0.2">
      <c r="A11199" s="1"/>
      <c r="E11199" s="2"/>
      <c r="F11199" s="3"/>
      <c r="G11199" s="2"/>
      <c r="H11199" s="50"/>
      <c r="I11199" s="50"/>
      <c r="J11199" s="50"/>
    </row>
    <row r="11200" spans="1:10" s="43" customFormat="1" x14ac:dyDescent="0.2">
      <c r="A11200" s="1"/>
      <c r="E11200" s="2"/>
      <c r="F11200" s="3"/>
      <c r="G11200" s="2"/>
      <c r="H11200" s="50"/>
      <c r="I11200" s="50"/>
      <c r="J11200" s="50"/>
    </row>
    <row r="11201" spans="1:10" s="43" customFormat="1" x14ac:dyDescent="0.2">
      <c r="A11201" s="1"/>
      <c r="E11201" s="2"/>
      <c r="F11201" s="3"/>
      <c r="G11201" s="2"/>
      <c r="H11201" s="50"/>
      <c r="I11201" s="50"/>
      <c r="J11201" s="50"/>
    </row>
    <row r="11202" spans="1:10" s="43" customFormat="1" x14ac:dyDescent="0.2">
      <c r="A11202" s="1"/>
      <c r="E11202" s="2"/>
      <c r="F11202" s="3"/>
      <c r="G11202" s="2"/>
      <c r="H11202" s="50"/>
      <c r="I11202" s="50"/>
      <c r="J11202" s="50"/>
    </row>
    <row r="11203" spans="1:10" s="43" customFormat="1" x14ac:dyDescent="0.2">
      <c r="A11203" s="1"/>
      <c r="E11203" s="2"/>
      <c r="F11203" s="3"/>
      <c r="G11203" s="2"/>
      <c r="H11203" s="50"/>
      <c r="I11203" s="50"/>
      <c r="J11203" s="50"/>
    </row>
    <row r="11204" spans="1:10" s="43" customFormat="1" x14ac:dyDescent="0.2">
      <c r="A11204" s="1"/>
      <c r="E11204" s="2"/>
      <c r="F11204" s="3"/>
      <c r="G11204" s="2"/>
      <c r="H11204" s="50"/>
      <c r="I11204" s="50"/>
      <c r="J11204" s="50"/>
    </row>
    <row r="11205" spans="1:10" s="43" customFormat="1" x14ac:dyDescent="0.2">
      <c r="A11205" s="1"/>
      <c r="E11205" s="2"/>
      <c r="F11205" s="3"/>
      <c r="G11205" s="2"/>
      <c r="H11205" s="50"/>
      <c r="I11205" s="50"/>
      <c r="J11205" s="50"/>
    </row>
    <row r="11206" spans="1:10" s="43" customFormat="1" x14ac:dyDescent="0.2">
      <c r="A11206" s="1"/>
      <c r="E11206" s="2"/>
      <c r="F11206" s="3"/>
      <c r="G11206" s="2"/>
      <c r="H11206" s="50"/>
      <c r="I11206" s="50"/>
      <c r="J11206" s="50"/>
    </row>
    <row r="11207" spans="1:10" s="43" customFormat="1" x14ac:dyDescent="0.2">
      <c r="A11207" s="1"/>
      <c r="E11207" s="2"/>
      <c r="F11207" s="3"/>
      <c r="G11207" s="2"/>
      <c r="H11207" s="50"/>
      <c r="I11207" s="50"/>
      <c r="J11207" s="50"/>
    </row>
    <row r="11208" spans="1:10" s="43" customFormat="1" x14ac:dyDescent="0.2">
      <c r="A11208" s="1"/>
      <c r="E11208" s="2"/>
      <c r="F11208" s="3"/>
      <c r="G11208" s="2"/>
      <c r="H11208" s="50"/>
      <c r="I11208" s="50"/>
      <c r="J11208" s="50"/>
    </row>
    <row r="11209" spans="1:10" s="43" customFormat="1" x14ac:dyDescent="0.2">
      <c r="A11209" s="1"/>
      <c r="E11209" s="2"/>
      <c r="F11209" s="3"/>
      <c r="G11209" s="2"/>
      <c r="H11209" s="50"/>
      <c r="I11209" s="50"/>
      <c r="J11209" s="50"/>
    </row>
    <row r="11210" spans="1:10" s="43" customFormat="1" x14ac:dyDescent="0.2">
      <c r="A11210" s="1"/>
      <c r="E11210" s="2"/>
      <c r="F11210" s="3"/>
      <c r="G11210" s="2"/>
      <c r="H11210" s="50"/>
      <c r="I11210" s="50"/>
      <c r="J11210" s="50"/>
    </row>
    <row r="11211" spans="1:10" s="43" customFormat="1" x14ac:dyDescent="0.2">
      <c r="A11211" s="1"/>
      <c r="E11211" s="2"/>
      <c r="F11211" s="3"/>
      <c r="G11211" s="2"/>
      <c r="H11211" s="50"/>
      <c r="I11211" s="50"/>
      <c r="J11211" s="50"/>
    </row>
    <row r="11212" spans="1:10" s="43" customFormat="1" x14ac:dyDescent="0.2">
      <c r="A11212" s="1"/>
      <c r="E11212" s="2"/>
      <c r="F11212" s="3"/>
      <c r="G11212" s="2"/>
      <c r="H11212" s="50"/>
      <c r="I11212" s="50"/>
      <c r="J11212" s="50"/>
    </row>
    <row r="11213" spans="1:10" s="43" customFormat="1" x14ac:dyDescent="0.2">
      <c r="A11213" s="1"/>
      <c r="E11213" s="2"/>
      <c r="F11213" s="3"/>
      <c r="G11213" s="2"/>
      <c r="H11213" s="50"/>
      <c r="I11213" s="50"/>
      <c r="J11213" s="50"/>
    </row>
    <row r="11214" spans="1:10" s="43" customFormat="1" x14ac:dyDescent="0.2">
      <c r="A11214" s="1"/>
      <c r="E11214" s="2"/>
      <c r="F11214" s="3"/>
      <c r="G11214" s="2"/>
      <c r="H11214" s="50"/>
      <c r="I11214" s="50"/>
      <c r="J11214" s="50"/>
    </row>
    <row r="11215" spans="1:10" s="43" customFormat="1" x14ac:dyDescent="0.2">
      <c r="A11215" s="1"/>
      <c r="E11215" s="2"/>
      <c r="F11215" s="3"/>
      <c r="G11215" s="2"/>
      <c r="H11215" s="50"/>
      <c r="I11215" s="50"/>
      <c r="J11215" s="50"/>
    </row>
    <row r="11216" spans="1:10" s="43" customFormat="1" x14ac:dyDescent="0.2">
      <c r="A11216" s="1"/>
      <c r="E11216" s="2"/>
      <c r="F11216" s="3"/>
      <c r="G11216" s="2"/>
      <c r="H11216" s="50"/>
      <c r="I11216" s="50"/>
      <c r="J11216" s="50"/>
    </row>
    <row r="11217" spans="1:10" s="43" customFormat="1" x14ac:dyDescent="0.2">
      <c r="A11217" s="1"/>
      <c r="E11217" s="2"/>
      <c r="F11217" s="3"/>
      <c r="G11217" s="2"/>
      <c r="H11217" s="50"/>
      <c r="I11217" s="50"/>
      <c r="J11217" s="50"/>
    </row>
    <row r="11218" spans="1:10" s="43" customFormat="1" x14ac:dyDescent="0.2">
      <c r="A11218" s="1"/>
      <c r="E11218" s="2"/>
      <c r="F11218" s="3"/>
      <c r="G11218" s="2"/>
      <c r="H11218" s="50"/>
      <c r="I11218" s="50"/>
      <c r="J11218" s="50"/>
    </row>
    <row r="11219" spans="1:10" s="43" customFormat="1" x14ac:dyDescent="0.2">
      <c r="A11219" s="1"/>
      <c r="E11219" s="2"/>
      <c r="F11219" s="3"/>
      <c r="G11219" s="2"/>
      <c r="H11219" s="50"/>
      <c r="I11219" s="50"/>
      <c r="J11219" s="50"/>
    </row>
    <row r="11220" spans="1:10" s="43" customFormat="1" x14ac:dyDescent="0.2">
      <c r="A11220" s="1"/>
      <c r="E11220" s="2"/>
      <c r="F11220" s="3"/>
      <c r="G11220" s="2"/>
      <c r="H11220" s="50"/>
      <c r="I11220" s="50"/>
      <c r="J11220" s="50"/>
    </row>
    <row r="11221" spans="1:10" s="43" customFormat="1" x14ac:dyDescent="0.2">
      <c r="A11221" s="1"/>
      <c r="E11221" s="2"/>
      <c r="F11221" s="3"/>
      <c r="G11221" s="2"/>
      <c r="H11221" s="50"/>
      <c r="I11221" s="50"/>
      <c r="J11221" s="50"/>
    </row>
    <row r="11222" spans="1:10" s="43" customFormat="1" x14ac:dyDescent="0.2">
      <c r="A11222" s="1"/>
      <c r="E11222" s="2"/>
      <c r="F11222" s="3"/>
      <c r="G11222" s="2"/>
      <c r="H11222" s="50"/>
      <c r="I11222" s="50"/>
      <c r="J11222" s="50"/>
    </row>
    <row r="11223" spans="1:10" s="43" customFormat="1" x14ac:dyDescent="0.2">
      <c r="A11223" s="1"/>
      <c r="E11223" s="2"/>
      <c r="F11223" s="3"/>
      <c r="G11223" s="2"/>
      <c r="H11223" s="50"/>
      <c r="I11223" s="50"/>
      <c r="J11223" s="50"/>
    </row>
    <row r="11224" spans="1:10" s="43" customFormat="1" x14ac:dyDescent="0.2">
      <c r="A11224" s="1"/>
      <c r="E11224" s="2"/>
      <c r="F11224" s="3"/>
      <c r="G11224" s="2"/>
      <c r="H11224" s="50"/>
      <c r="I11224" s="50"/>
      <c r="J11224" s="50"/>
    </row>
    <row r="11225" spans="1:10" s="43" customFormat="1" x14ac:dyDescent="0.2">
      <c r="A11225" s="1"/>
      <c r="E11225" s="2"/>
      <c r="F11225" s="3"/>
      <c r="G11225" s="2"/>
      <c r="H11225" s="50"/>
      <c r="I11225" s="50"/>
      <c r="J11225" s="50"/>
    </row>
    <row r="11226" spans="1:10" s="43" customFormat="1" x14ac:dyDescent="0.2">
      <c r="A11226" s="1"/>
      <c r="E11226" s="2"/>
      <c r="F11226" s="3"/>
      <c r="G11226" s="2"/>
      <c r="H11226" s="50"/>
      <c r="I11226" s="50"/>
      <c r="J11226" s="50"/>
    </row>
    <row r="11227" spans="1:10" s="43" customFormat="1" x14ac:dyDescent="0.2">
      <c r="A11227" s="1"/>
      <c r="E11227" s="2"/>
      <c r="F11227" s="3"/>
      <c r="G11227" s="2"/>
      <c r="H11227" s="50"/>
      <c r="I11227" s="50"/>
      <c r="J11227" s="50"/>
    </row>
    <row r="11228" spans="1:10" s="43" customFormat="1" x14ac:dyDescent="0.2">
      <c r="A11228" s="1"/>
      <c r="E11228" s="2"/>
      <c r="F11228" s="3"/>
      <c r="G11228" s="2"/>
      <c r="H11228" s="50"/>
      <c r="I11228" s="50"/>
      <c r="J11228" s="50"/>
    </row>
    <row r="11229" spans="1:10" s="43" customFormat="1" x14ac:dyDescent="0.2">
      <c r="A11229" s="1"/>
      <c r="E11229" s="2"/>
      <c r="F11229" s="3"/>
      <c r="G11229" s="2"/>
      <c r="H11229" s="50"/>
      <c r="I11229" s="50"/>
      <c r="J11229" s="50"/>
    </row>
    <row r="11230" spans="1:10" s="43" customFormat="1" x14ac:dyDescent="0.2">
      <c r="A11230" s="1"/>
      <c r="E11230" s="2"/>
      <c r="F11230" s="3"/>
      <c r="G11230" s="2"/>
      <c r="H11230" s="50"/>
      <c r="I11230" s="50"/>
      <c r="J11230" s="50"/>
    </row>
    <row r="11231" spans="1:10" s="43" customFormat="1" x14ac:dyDescent="0.2">
      <c r="A11231" s="1"/>
      <c r="E11231" s="2"/>
      <c r="F11231" s="3"/>
      <c r="G11231" s="2"/>
      <c r="H11231" s="50"/>
      <c r="I11231" s="50"/>
      <c r="J11231" s="50"/>
    </row>
    <row r="11232" spans="1:10" s="43" customFormat="1" x14ac:dyDescent="0.2">
      <c r="A11232" s="1"/>
      <c r="E11232" s="2"/>
      <c r="F11232" s="3"/>
      <c r="G11232" s="2"/>
      <c r="H11232" s="50"/>
      <c r="I11232" s="50"/>
      <c r="J11232" s="50"/>
    </row>
    <row r="11233" spans="1:10" s="43" customFormat="1" x14ac:dyDescent="0.2">
      <c r="A11233" s="1"/>
      <c r="E11233" s="2"/>
      <c r="F11233" s="3"/>
      <c r="G11233" s="2"/>
      <c r="H11233" s="50"/>
      <c r="I11233" s="50"/>
      <c r="J11233" s="50"/>
    </row>
    <row r="11234" spans="1:10" s="43" customFormat="1" x14ac:dyDescent="0.2">
      <c r="A11234" s="1"/>
      <c r="E11234" s="2"/>
      <c r="F11234" s="3"/>
      <c r="G11234" s="2"/>
      <c r="H11234" s="50"/>
      <c r="I11234" s="50"/>
      <c r="J11234" s="50"/>
    </row>
    <row r="11235" spans="1:10" s="43" customFormat="1" x14ac:dyDescent="0.2">
      <c r="A11235" s="1"/>
      <c r="E11235" s="2"/>
      <c r="F11235" s="3"/>
      <c r="G11235" s="2"/>
      <c r="H11235" s="50"/>
      <c r="I11235" s="50"/>
      <c r="J11235" s="50"/>
    </row>
    <row r="11236" spans="1:10" s="43" customFormat="1" x14ac:dyDescent="0.2">
      <c r="A11236" s="1"/>
      <c r="E11236" s="2"/>
      <c r="F11236" s="3"/>
      <c r="G11236" s="2"/>
      <c r="H11236" s="50"/>
      <c r="I11236" s="50"/>
      <c r="J11236" s="50"/>
    </row>
    <row r="11237" spans="1:10" s="43" customFormat="1" x14ac:dyDescent="0.2">
      <c r="A11237" s="1"/>
      <c r="E11237" s="2"/>
      <c r="F11237" s="3"/>
      <c r="G11237" s="2"/>
      <c r="H11237" s="50"/>
      <c r="I11237" s="50"/>
      <c r="J11237" s="50"/>
    </row>
    <row r="11238" spans="1:10" s="43" customFormat="1" x14ac:dyDescent="0.2">
      <c r="A11238" s="1"/>
      <c r="E11238" s="2"/>
      <c r="F11238" s="3"/>
      <c r="G11238" s="2"/>
      <c r="H11238" s="50"/>
      <c r="I11238" s="50"/>
      <c r="J11238" s="50"/>
    </row>
    <row r="11239" spans="1:10" s="43" customFormat="1" x14ac:dyDescent="0.2">
      <c r="A11239" s="1"/>
      <c r="E11239" s="2"/>
      <c r="F11239" s="3"/>
      <c r="G11239" s="2"/>
      <c r="H11239" s="50"/>
      <c r="I11239" s="50"/>
      <c r="J11239" s="50"/>
    </row>
    <row r="11240" spans="1:10" s="43" customFormat="1" x14ac:dyDescent="0.2">
      <c r="A11240" s="1"/>
      <c r="E11240" s="2"/>
      <c r="F11240" s="3"/>
      <c r="G11240" s="2"/>
      <c r="H11240" s="50"/>
      <c r="I11240" s="50"/>
      <c r="J11240" s="50"/>
    </row>
    <row r="11241" spans="1:10" s="43" customFormat="1" x14ac:dyDescent="0.2">
      <c r="A11241" s="1"/>
      <c r="E11241" s="2"/>
      <c r="F11241" s="3"/>
      <c r="G11241" s="2"/>
      <c r="H11241" s="50"/>
      <c r="I11241" s="50"/>
      <c r="J11241" s="50"/>
    </row>
    <row r="11242" spans="1:10" s="43" customFormat="1" x14ac:dyDescent="0.2">
      <c r="A11242" s="1"/>
      <c r="E11242" s="2"/>
      <c r="F11242" s="3"/>
      <c r="G11242" s="2"/>
      <c r="H11242" s="50"/>
      <c r="I11242" s="50"/>
      <c r="J11242" s="50"/>
    </row>
    <row r="11243" spans="1:10" s="43" customFormat="1" x14ac:dyDescent="0.2">
      <c r="A11243" s="1"/>
      <c r="E11243" s="2"/>
      <c r="F11243" s="3"/>
      <c r="G11243" s="2"/>
      <c r="H11243" s="50"/>
      <c r="I11243" s="50"/>
      <c r="J11243" s="50"/>
    </row>
    <row r="11244" spans="1:10" s="43" customFormat="1" x14ac:dyDescent="0.2">
      <c r="A11244" s="1"/>
      <c r="E11244" s="2"/>
      <c r="F11244" s="3"/>
      <c r="G11244" s="2"/>
      <c r="H11244" s="50"/>
      <c r="I11244" s="50"/>
      <c r="J11244" s="50"/>
    </row>
    <row r="11245" spans="1:10" s="43" customFormat="1" x14ac:dyDescent="0.2">
      <c r="A11245" s="1"/>
      <c r="E11245" s="2"/>
      <c r="F11245" s="3"/>
      <c r="G11245" s="2"/>
      <c r="H11245" s="50"/>
      <c r="I11245" s="50"/>
      <c r="J11245" s="50"/>
    </row>
    <row r="11246" spans="1:10" s="43" customFormat="1" x14ac:dyDescent="0.2">
      <c r="A11246" s="1"/>
      <c r="E11246" s="2"/>
      <c r="F11246" s="3"/>
      <c r="G11246" s="2"/>
      <c r="H11246" s="50"/>
      <c r="I11246" s="50"/>
      <c r="J11246" s="50"/>
    </row>
    <row r="11247" spans="1:10" s="43" customFormat="1" x14ac:dyDescent="0.2">
      <c r="A11247" s="1"/>
      <c r="E11247" s="2"/>
      <c r="F11247" s="3"/>
      <c r="G11247" s="2"/>
      <c r="H11247" s="50"/>
      <c r="I11247" s="50"/>
      <c r="J11247" s="50"/>
    </row>
    <row r="11248" spans="1:10" s="43" customFormat="1" x14ac:dyDescent="0.2">
      <c r="A11248" s="1"/>
      <c r="E11248" s="2"/>
      <c r="F11248" s="3"/>
      <c r="G11248" s="2"/>
      <c r="H11248" s="50"/>
      <c r="I11248" s="50"/>
      <c r="J11248" s="50"/>
    </row>
    <row r="11249" spans="1:10" s="43" customFormat="1" x14ac:dyDescent="0.2">
      <c r="A11249" s="1"/>
      <c r="E11249" s="2"/>
      <c r="F11249" s="3"/>
      <c r="G11249" s="2"/>
      <c r="H11249" s="50"/>
      <c r="I11249" s="50"/>
      <c r="J11249" s="50"/>
    </row>
    <row r="11250" spans="1:10" s="43" customFormat="1" x14ac:dyDescent="0.2">
      <c r="A11250" s="1"/>
      <c r="E11250" s="2"/>
      <c r="F11250" s="3"/>
      <c r="G11250" s="2"/>
      <c r="H11250" s="50"/>
      <c r="I11250" s="50"/>
      <c r="J11250" s="50"/>
    </row>
    <row r="11251" spans="1:10" s="43" customFormat="1" x14ac:dyDescent="0.2">
      <c r="A11251" s="1"/>
      <c r="E11251" s="2"/>
      <c r="F11251" s="3"/>
      <c r="G11251" s="2"/>
      <c r="H11251" s="50"/>
      <c r="I11251" s="50"/>
      <c r="J11251" s="50"/>
    </row>
    <row r="11252" spans="1:10" s="43" customFormat="1" x14ac:dyDescent="0.2">
      <c r="A11252" s="1"/>
      <c r="E11252" s="2"/>
      <c r="F11252" s="3"/>
      <c r="G11252" s="2"/>
      <c r="H11252" s="50"/>
      <c r="I11252" s="50"/>
      <c r="J11252" s="50"/>
    </row>
    <row r="11253" spans="1:10" s="43" customFormat="1" x14ac:dyDescent="0.2">
      <c r="A11253" s="1"/>
      <c r="E11253" s="2"/>
      <c r="F11253" s="3"/>
      <c r="G11253" s="2"/>
      <c r="H11253" s="50"/>
      <c r="I11253" s="50"/>
      <c r="J11253" s="50"/>
    </row>
    <row r="11254" spans="1:10" s="43" customFormat="1" x14ac:dyDescent="0.2">
      <c r="A11254" s="1"/>
      <c r="E11254" s="2"/>
      <c r="F11254" s="3"/>
      <c r="G11254" s="2"/>
      <c r="H11254" s="50"/>
      <c r="I11254" s="50"/>
      <c r="J11254" s="50"/>
    </row>
    <row r="11255" spans="1:10" s="43" customFormat="1" x14ac:dyDescent="0.2">
      <c r="A11255" s="1"/>
      <c r="E11255" s="2"/>
      <c r="F11255" s="3"/>
      <c r="G11255" s="2"/>
      <c r="H11255" s="50"/>
      <c r="I11255" s="50"/>
      <c r="J11255" s="50"/>
    </row>
    <row r="11256" spans="1:10" s="43" customFormat="1" x14ac:dyDescent="0.2">
      <c r="A11256" s="1"/>
      <c r="E11256" s="2"/>
      <c r="F11256" s="3"/>
      <c r="G11256" s="2"/>
      <c r="H11256" s="50"/>
      <c r="I11256" s="50"/>
      <c r="J11256" s="50"/>
    </row>
    <row r="11257" spans="1:10" s="43" customFormat="1" x14ac:dyDescent="0.2">
      <c r="A11257" s="1"/>
      <c r="E11257" s="2"/>
      <c r="F11257" s="3"/>
      <c r="G11257" s="2"/>
      <c r="H11257" s="50"/>
      <c r="I11257" s="50"/>
      <c r="J11257" s="50"/>
    </row>
    <row r="11258" spans="1:10" s="43" customFormat="1" x14ac:dyDescent="0.2">
      <c r="A11258" s="1"/>
      <c r="E11258" s="2"/>
      <c r="F11258" s="3"/>
      <c r="G11258" s="2"/>
      <c r="H11258" s="50"/>
      <c r="I11258" s="50"/>
      <c r="J11258" s="50"/>
    </row>
    <row r="11259" spans="1:10" s="43" customFormat="1" x14ac:dyDescent="0.2">
      <c r="A11259" s="1"/>
      <c r="E11259" s="2"/>
      <c r="F11259" s="3"/>
      <c r="G11259" s="2"/>
      <c r="H11259" s="50"/>
      <c r="I11259" s="50"/>
      <c r="J11259" s="50"/>
    </row>
    <row r="11260" spans="1:10" s="43" customFormat="1" x14ac:dyDescent="0.2">
      <c r="A11260" s="1"/>
      <c r="E11260" s="2"/>
      <c r="F11260" s="3"/>
      <c r="G11260" s="2"/>
      <c r="H11260" s="50"/>
      <c r="I11260" s="50"/>
      <c r="J11260" s="50"/>
    </row>
    <row r="11261" spans="1:10" s="43" customFormat="1" x14ac:dyDescent="0.2">
      <c r="A11261" s="1"/>
      <c r="E11261" s="2"/>
      <c r="F11261" s="3"/>
      <c r="G11261" s="2"/>
      <c r="H11261" s="50"/>
      <c r="I11261" s="50"/>
      <c r="J11261" s="50"/>
    </row>
    <row r="11262" spans="1:10" s="43" customFormat="1" x14ac:dyDescent="0.2">
      <c r="A11262" s="1"/>
      <c r="E11262" s="2"/>
      <c r="F11262" s="3"/>
      <c r="G11262" s="2"/>
      <c r="H11262" s="50"/>
      <c r="I11262" s="50"/>
      <c r="J11262" s="50"/>
    </row>
    <row r="11263" spans="1:10" s="43" customFormat="1" x14ac:dyDescent="0.2">
      <c r="A11263" s="1"/>
      <c r="E11263" s="2"/>
      <c r="F11263" s="3"/>
      <c r="G11263" s="2"/>
      <c r="H11263" s="50"/>
      <c r="I11263" s="50"/>
      <c r="J11263" s="50"/>
    </row>
    <row r="11264" spans="1:10" s="43" customFormat="1" x14ac:dyDescent="0.2">
      <c r="A11264" s="1"/>
      <c r="E11264" s="2"/>
      <c r="F11264" s="3"/>
      <c r="G11264" s="2"/>
      <c r="H11264" s="50"/>
      <c r="I11264" s="50"/>
      <c r="J11264" s="50"/>
    </row>
    <row r="11265" spans="1:10" s="43" customFormat="1" x14ac:dyDescent="0.2">
      <c r="A11265" s="1"/>
      <c r="E11265" s="2"/>
      <c r="F11265" s="3"/>
      <c r="G11265" s="2"/>
      <c r="H11265" s="50"/>
      <c r="I11265" s="50"/>
      <c r="J11265" s="50"/>
    </row>
    <row r="11266" spans="1:10" s="43" customFormat="1" x14ac:dyDescent="0.2">
      <c r="A11266" s="1"/>
      <c r="E11266" s="2"/>
      <c r="F11266" s="3"/>
      <c r="G11266" s="2"/>
      <c r="H11266" s="50"/>
      <c r="I11266" s="50"/>
      <c r="J11266" s="50"/>
    </row>
    <row r="11267" spans="1:10" s="43" customFormat="1" x14ac:dyDescent="0.2">
      <c r="A11267" s="1"/>
      <c r="E11267" s="2"/>
      <c r="F11267" s="3"/>
      <c r="G11267" s="2"/>
      <c r="H11267" s="50"/>
      <c r="I11267" s="50"/>
      <c r="J11267" s="50"/>
    </row>
    <row r="11268" spans="1:10" s="43" customFormat="1" x14ac:dyDescent="0.2">
      <c r="A11268" s="1"/>
      <c r="E11268" s="2"/>
      <c r="F11268" s="3"/>
      <c r="G11268" s="2"/>
      <c r="H11268" s="50"/>
      <c r="I11268" s="50"/>
      <c r="J11268" s="50"/>
    </row>
    <row r="11269" spans="1:10" s="43" customFormat="1" x14ac:dyDescent="0.2">
      <c r="A11269" s="1"/>
      <c r="E11269" s="2"/>
      <c r="F11269" s="3"/>
      <c r="G11269" s="2"/>
      <c r="H11269" s="50"/>
      <c r="I11269" s="50"/>
      <c r="J11269" s="50"/>
    </row>
    <row r="11270" spans="1:10" s="43" customFormat="1" x14ac:dyDescent="0.2">
      <c r="A11270" s="1"/>
      <c r="E11270" s="2"/>
      <c r="F11270" s="3"/>
      <c r="G11270" s="2"/>
      <c r="H11270" s="50"/>
      <c r="I11270" s="50"/>
      <c r="J11270" s="50"/>
    </row>
    <row r="11271" spans="1:10" s="43" customFormat="1" x14ac:dyDescent="0.2">
      <c r="A11271" s="1"/>
      <c r="E11271" s="2"/>
      <c r="F11271" s="3"/>
      <c r="G11271" s="2"/>
      <c r="H11271" s="50"/>
      <c r="I11271" s="50"/>
      <c r="J11271" s="50"/>
    </row>
    <row r="11272" spans="1:10" s="43" customFormat="1" x14ac:dyDescent="0.2">
      <c r="A11272" s="1"/>
      <c r="E11272" s="2"/>
      <c r="F11272" s="3"/>
      <c r="G11272" s="2"/>
      <c r="H11272" s="50"/>
      <c r="I11272" s="50"/>
      <c r="J11272" s="50"/>
    </row>
    <row r="11273" spans="1:10" s="43" customFormat="1" x14ac:dyDescent="0.2">
      <c r="A11273" s="1"/>
      <c r="E11273" s="2"/>
      <c r="F11273" s="3"/>
      <c r="G11273" s="2"/>
      <c r="H11273" s="50"/>
      <c r="I11273" s="50"/>
      <c r="J11273" s="50"/>
    </row>
    <row r="11274" spans="1:10" s="43" customFormat="1" x14ac:dyDescent="0.2">
      <c r="A11274" s="1"/>
      <c r="E11274" s="2"/>
      <c r="F11274" s="3"/>
      <c r="G11274" s="2"/>
      <c r="H11274" s="50"/>
      <c r="I11274" s="50"/>
      <c r="J11274" s="50"/>
    </row>
    <row r="11275" spans="1:10" s="43" customFormat="1" x14ac:dyDescent="0.2">
      <c r="A11275" s="1"/>
      <c r="E11275" s="2"/>
      <c r="F11275" s="3"/>
      <c r="G11275" s="2"/>
      <c r="H11275" s="50"/>
      <c r="I11275" s="50"/>
      <c r="J11275" s="50"/>
    </row>
    <row r="11276" spans="1:10" s="43" customFormat="1" x14ac:dyDescent="0.2">
      <c r="A11276" s="1"/>
      <c r="E11276" s="2"/>
      <c r="F11276" s="3"/>
      <c r="G11276" s="2"/>
      <c r="H11276" s="50"/>
      <c r="I11276" s="50"/>
      <c r="J11276" s="50"/>
    </row>
    <row r="11277" spans="1:10" s="43" customFormat="1" x14ac:dyDescent="0.2">
      <c r="A11277" s="1"/>
      <c r="E11277" s="2"/>
      <c r="F11277" s="3"/>
      <c r="G11277" s="2"/>
      <c r="H11277" s="50"/>
      <c r="I11277" s="50"/>
      <c r="J11277" s="50"/>
    </row>
    <row r="11278" spans="1:10" s="43" customFormat="1" x14ac:dyDescent="0.2">
      <c r="A11278" s="1"/>
      <c r="E11278" s="2"/>
      <c r="F11278" s="3"/>
      <c r="G11278" s="2"/>
      <c r="H11278" s="50"/>
      <c r="I11278" s="50"/>
      <c r="J11278" s="50"/>
    </row>
    <row r="11279" spans="1:10" s="43" customFormat="1" x14ac:dyDescent="0.2">
      <c r="A11279" s="1"/>
      <c r="E11279" s="2"/>
      <c r="F11279" s="3"/>
      <c r="G11279" s="2"/>
      <c r="H11279" s="50"/>
      <c r="I11279" s="50"/>
      <c r="J11279" s="50"/>
    </row>
    <row r="11280" spans="1:10" s="43" customFormat="1" x14ac:dyDescent="0.2">
      <c r="A11280" s="1"/>
      <c r="E11280" s="2"/>
      <c r="F11280" s="3"/>
      <c r="G11280" s="2"/>
      <c r="H11280" s="50"/>
      <c r="I11280" s="50"/>
      <c r="J11280" s="50"/>
    </row>
    <row r="11281" spans="1:10" s="43" customFormat="1" x14ac:dyDescent="0.2">
      <c r="A11281" s="1"/>
      <c r="E11281" s="2"/>
      <c r="F11281" s="3"/>
      <c r="G11281" s="2"/>
      <c r="H11281" s="50"/>
      <c r="I11281" s="50"/>
      <c r="J11281" s="50"/>
    </row>
    <row r="11282" spans="1:10" s="43" customFormat="1" x14ac:dyDescent="0.2">
      <c r="A11282" s="1"/>
      <c r="E11282" s="2"/>
      <c r="F11282" s="3"/>
      <c r="G11282" s="2"/>
      <c r="H11282" s="50"/>
      <c r="I11282" s="50"/>
      <c r="J11282" s="50"/>
    </row>
    <row r="11283" spans="1:10" s="43" customFormat="1" x14ac:dyDescent="0.2">
      <c r="A11283" s="1"/>
      <c r="E11283" s="2"/>
      <c r="F11283" s="3"/>
      <c r="G11283" s="2"/>
      <c r="H11283" s="50"/>
      <c r="I11283" s="50"/>
      <c r="J11283" s="50"/>
    </row>
    <row r="11284" spans="1:10" s="43" customFormat="1" x14ac:dyDescent="0.2">
      <c r="A11284" s="1"/>
      <c r="E11284" s="2"/>
      <c r="F11284" s="3"/>
      <c r="G11284" s="2"/>
      <c r="H11284" s="50"/>
      <c r="I11284" s="50"/>
      <c r="J11284" s="50"/>
    </row>
    <row r="11285" spans="1:10" s="43" customFormat="1" x14ac:dyDescent="0.2">
      <c r="A11285" s="1"/>
      <c r="E11285" s="2"/>
      <c r="F11285" s="3"/>
      <c r="G11285" s="2"/>
      <c r="H11285" s="50"/>
      <c r="I11285" s="50"/>
      <c r="J11285" s="50"/>
    </row>
    <row r="11286" spans="1:10" s="43" customFormat="1" x14ac:dyDescent="0.2">
      <c r="A11286" s="1"/>
      <c r="E11286" s="2"/>
      <c r="F11286" s="3"/>
      <c r="G11286" s="2"/>
      <c r="H11286" s="50"/>
      <c r="I11286" s="50"/>
      <c r="J11286" s="50"/>
    </row>
    <row r="11287" spans="1:10" s="43" customFormat="1" x14ac:dyDescent="0.2">
      <c r="A11287" s="1"/>
      <c r="E11287" s="2"/>
      <c r="F11287" s="3"/>
      <c r="G11287" s="2"/>
      <c r="H11287" s="50"/>
      <c r="I11287" s="50"/>
      <c r="J11287" s="50"/>
    </row>
    <row r="11288" spans="1:10" s="43" customFormat="1" x14ac:dyDescent="0.2">
      <c r="A11288" s="1"/>
      <c r="E11288" s="2"/>
      <c r="F11288" s="3"/>
      <c r="G11288" s="2"/>
      <c r="H11288" s="50"/>
      <c r="I11288" s="50"/>
      <c r="J11288" s="50"/>
    </row>
    <row r="11289" spans="1:10" s="43" customFormat="1" x14ac:dyDescent="0.2">
      <c r="A11289" s="1"/>
      <c r="E11289" s="2"/>
      <c r="F11289" s="3"/>
      <c r="G11289" s="2"/>
      <c r="H11289" s="50"/>
      <c r="I11289" s="50"/>
      <c r="J11289" s="50"/>
    </row>
    <row r="11290" spans="1:10" s="43" customFormat="1" x14ac:dyDescent="0.2">
      <c r="A11290" s="1"/>
      <c r="E11290" s="2"/>
      <c r="F11290" s="3"/>
      <c r="G11290" s="2"/>
      <c r="H11290" s="50"/>
      <c r="I11290" s="50"/>
      <c r="J11290" s="50"/>
    </row>
    <row r="11291" spans="1:10" s="43" customFormat="1" x14ac:dyDescent="0.2">
      <c r="A11291" s="1"/>
      <c r="E11291" s="2"/>
      <c r="F11291" s="3"/>
      <c r="G11291" s="2"/>
      <c r="H11291" s="50"/>
      <c r="I11291" s="50"/>
      <c r="J11291" s="50"/>
    </row>
    <row r="11292" spans="1:10" s="43" customFormat="1" x14ac:dyDescent="0.2">
      <c r="A11292" s="1"/>
      <c r="E11292" s="2"/>
      <c r="F11292" s="3"/>
      <c r="G11292" s="2"/>
      <c r="H11292" s="50"/>
      <c r="I11292" s="50"/>
      <c r="J11292" s="50"/>
    </row>
    <row r="11293" spans="1:10" s="43" customFormat="1" x14ac:dyDescent="0.2">
      <c r="A11293" s="1"/>
      <c r="E11293" s="2"/>
      <c r="F11293" s="3"/>
      <c r="G11293" s="2"/>
      <c r="H11293" s="50"/>
      <c r="I11293" s="50"/>
      <c r="J11293" s="50"/>
    </row>
    <row r="11294" spans="1:10" s="43" customFormat="1" x14ac:dyDescent="0.2">
      <c r="A11294" s="1"/>
      <c r="E11294" s="2"/>
      <c r="F11294" s="3"/>
      <c r="G11294" s="2"/>
      <c r="H11294" s="50"/>
      <c r="I11294" s="50"/>
      <c r="J11294" s="50"/>
    </row>
    <row r="11295" spans="1:10" s="43" customFormat="1" x14ac:dyDescent="0.2">
      <c r="A11295" s="1"/>
      <c r="E11295" s="2"/>
      <c r="F11295" s="3"/>
      <c r="G11295" s="2"/>
      <c r="H11295" s="50"/>
      <c r="I11295" s="50"/>
      <c r="J11295" s="50"/>
    </row>
    <row r="11296" spans="1:10" s="43" customFormat="1" x14ac:dyDescent="0.2">
      <c r="A11296" s="1"/>
      <c r="E11296" s="2"/>
      <c r="F11296" s="3"/>
      <c r="G11296" s="2"/>
      <c r="H11296" s="50"/>
      <c r="I11296" s="50"/>
      <c r="J11296" s="50"/>
    </row>
    <row r="11297" spans="1:10" s="43" customFormat="1" x14ac:dyDescent="0.2">
      <c r="A11297" s="1"/>
      <c r="E11297" s="2"/>
      <c r="F11297" s="3"/>
      <c r="G11297" s="2"/>
      <c r="H11297" s="50"/>
      <c r="I11297" s="50"/>
      <c r="J11297" s="50"/>
    </row>
    <row r="11298" spans="1:10" s="43" customFormat="1" x14ac:dyDescent="0.2">
      <c r="A11298" s="1"/>
      <c r="E11298" s="2"/>
      <c r="F11298" s="3"/>
      <c r="G11298" s="2"/>
      <c r="H11298" s="50"/>
      <c r="I11298" s="50"/>
      <c r="J11298" s="50"/>
    </row>
    <row r="11299" spans="1:10" s="43" customFormat="1" x14ac:dyDescent="0.2">
      <c r="A11299" s="1"/>
      <c r="E11299" s="2"/>
      <c r="F11299" s="3"/>
      <c r="G11299" s="2"/>
      <c r="H11299" s="50"/>
      <c r="I11299" s="50"/>
      <c r="J11299" s="50"/>
    </row>
    <row r="11300" spans="1:10" s="43" customFormat="1" x14ac:dyDescent="0.2">
      <c r="A11300" s="1"/>
      <c r="E11300" s="2"/>
      <c r="F11300" s="3"/>
      <c r="G11300" s="2"/>
      <c r="H11300" s="50"/>
      <c r="I11300" s="50"/>
      <c r="J11300" s="50"/>
    </row>
    <row r="11301" spans="1:10" s="43" customFormat="1" x14ac:dyDescent="0.2">
      <c r="A11301" s="1"/>
      <c r="E11301" s="2"/>
      <c r="F11301" s="3"/>
      <c r="G11301" s="2"/>
      <c r="H11301" s="50"/>
      <c r="I11301" s="50"/>
      <c r="J11301" s="50"/>
    </row>
    <row r="11302" spans="1:10" s="43" customFormat="1" x14ac:dyDescent="0.2">
      <c r="A11302" s="1"/>
      <c r="E11302" s="2"/>
      <c r="F11302" s="3"/>
      <c r="G11302" s="2"/>
      <c r="H11302" s="50"/>
      <c r="I11302" s="50"/>
      <c r="J11302" s="50"/>
    </row>
    <row r="11303" spans="1:10" s="43" customFormat="1" x14ac:dyDescent="0.2">
      <c r="A11303" s="1"/>
      <c r="E11303" s="2"/>
      <c r="F11303" s="3"/>
      <c r="G11303" s="2"/>
      <c r="H11303" s="50"/>
      <c r="I11303" s="50"/>
      <c r="J11303" s="50"/>
    </row>
    <row r="11304" spans="1:10" s="43" customFormat="1" x14ac:dyDescent="0.2">
      <c r="A11304" s="1"/>
      <c r="E11304" s="2"/>
      <c r="F11304" s="3"/>
      <c r="G11304" s="2"/>
      <c r="H11304" s="50"/>
      <c r="I11304" s="50"/>
      <c r="J11304" s="50"/>
    </row>
    <row r="11305" spans="1:10" s="43" customFormat="1" x14ac:dyDescent="0.2">
      <c r="A11305" s="1"/>
      <c r="E11305" s="2"/>
      <c r="F11305" s="3"/>
      <c r="G11305" s="2"/>
      <c r="H11305" s="50"/>
      <c r="I11305" s="50"/>
      <c r="J11305" s="50"/>
    </row>
    <row r="11306" spans="1:10" s="43" customFormat="1" x14ac:dyDescent="0.2">
      <c r="A11306" s="1"/>
      <c r="E11306" s="2"/>
      <c r="F11306" s="3"/>
      <c r="G11306" s="2"/>
      <c r="H11306" s="50"/>
      <c r="I11306" s="50"/>
      <c r="J11306" s="50"/>
    </row>
    <row r="11307" spans="1:10" s="43" customFormat="1" x14ac:dyDescent="0.2">
      <c r="A11307" s="1"/>
      <c r="E11307" s="2"/>
      <c r="F11307" s="3"/>
      <c r="G11307" s="2"/>
      <c r="H11307" s="50"/>
      <c r="I11307" s="50"/>
      <c r="J11307" s="50"/>
    </row>
    <row r="11308" spans="1:10" s="43" customFormat="1" x14ac:dyDescent="0.2">
      <c r="A11308" s="1"/>
      <c r="E11308" s="2"/>
      <c r="F11308" s="3"/>
      <c r="G11308" s="2"/>
      <c r="H11308" s="50"/>
      <c r="I11308" s="50"/>
      <c r="J11308" s="50"/>
    </row>
    <row r="11309" spans="1:10" s="43" customFormat="1" x14ac:dyDescent="0.2">
      <c r="A11309" s="1"/>
      <c r="E11309" s="2"/>
      <c r="F11309" s="3"/>
      <c r="G11309" s="2"/>
      <c r="H11309" s="50"/>
      <c r="I11309" s="50"/>
      <c r="J11309" s="50"/>
    </row>
    <row r="11310" spans="1:10" s="43" customFormat="1" x14ac:dyDescent="0.2">
      <c r="A11310" s="1"/>
      <c r="E11310" s="2"/>
      <c r="F11310" s="3"/>
      <c r="G11310" s="2"/>
      <c r="H11310" s="50"/>
      <c r="I11310" s="50"/>
      <c r="J11310" s="50"/>
    </row>
    <row r="11311" spans="1:10" s="43" customFormat="1" x14ac:dyDescent="0.2">
      <c r="A11311" s="1"/>
      <c r="E11311" s="2"/>
      <c r="F11311" s="3"/>
      <c r="G11311" s="2"/>
      <c r="H11311" s="50"/>
      <c r="I11311" s="50"/>
      <c r="J11311" s="50"/>
    </row>
    <row r="11312" spans="1:10" s="43" customFormat="1" x14ac:dyDescent="0.2">
      <c r="A11312" s="1"/>
      <c r="E11312" s="2"/>
      <c r="F11312" s="3"/>
      <c r="G11312" s="2"/>
      <c r="H11312" s="50"/>
      <c r="I11312" s="50"/>
      <c r="J11312" s="50"/>
    </row>
    <row r="11313" spans="1:10" s="43" customFormat="1" x14ac:dyDescent="0.2">
      <c r="A11313" s="1"/>
      <c r="E11313" s="2"/>
      <c r="F11313" s="3"/>
      <c r="G11313" s="2"/>
      <c r="H11313" s="50"/>
      <c r="I11313" s="50"/>
      <c r="J11313" s="50"/>
    </row>
    <row r="11314" spans="1:10" s="43" customFormat="1" x14ac:dyDescent="0.2">
      <c r="A11314" s="1"/>
      <c r="E11314" s="2"/>
      <c r="F11314" s="3"/>
      <c r="G11314" s="2"/>
      <c r="H11314" s="50"/>
      <c r="I11314" s="50"/>
      <c r="J11314" s="50"/>
    </row>
    <row r="11315" spans="1:10" s="43" customFormat="1" x14ac:dyDescent="0.2">
      <c r="A11315" s="1"/>
      <c r="E11315" s="2"/>
      <c r="F11315" s="3"/>
      <c r="G11315" s="2"/>
      <c r="H11315" s="50"/>
      <c r="I11315" s="50"/>
      <c r="J11315" s="50"/>
    </row>
    <row r="11316" spans="1:10" s="43" customFormat="1" x14ac:dyDescent="0.2">
      <c r="A11316" s="1"/>
      <c r="E11316" s="2"/>
      <c r="F11316" s="3"/>
      <c r="G11316" s="2"/>
      <c r="H11316" s="50"/>
      <c r="I11316" s="50"/>
      <c r="J11316" s="50"/>
    </row>
    <row r="11317" spans="1:10" s="43" customFormat="1" x14ac:dyDescent="0.2">
      <c r="A11317" s="1"/>
      <c r="E11317" s="2"/>
      <c r="F11317" s="3"/>
      <c r="G11317" s="2"/>
      <c r="H11317" s="50"/>
      <c r="I11317" s="50"/>
      <c r="J11317" s="50"/>
    </row>
    <row r="11318" spans="1:10" s="43" customFormat="1" x14ac:dyDescent="0.2">
      <c r="A11318" s="1"/>
      <c r="E11318" s="2"/>
      <c r="F11318" s="3"/>
      <c r="G11318" s="2"/>
      <c r="H11318" s="50"/>
      <c r="I11318" s="50"/>
      <c r="J11318" s="50"/>
    </row>
    <row r="11319" spans="1:10" s="43" customFormat="1" x14ac:dyDescent="0.2">
      <c r="A11319" s="1"/>
      <c r="E11319" s="2"/>
      <c r="F11319" s="3"/>
      <c r="G11319" s="2"/>
      <c r="H11319" s="50"/>
      <c r="I11319" s="50"/>
      <c r="J11319" s="50"/>
    </row>
    <row r="11320" spans="1:10" s="43" customFormat="1" x14ac:dyDescent="0.2">
      <c r="A11320" s="1"/>
      <c r="E11320" s="2"/>
      <c r="F11320" s="3"/>
      <c r="G11320" s="2"/>
      <c r="H11320" s="50"/>
      <c r="I11320" s="50"/>
      <c r="J11320" s="50"/>
    </row>
    <row r="11321" spans="1:10" s="43" customFormat="1" x14ac:dyDescent="0.2">
      <c r="A11321" s="1"/>
      <c r="E11321" s="2"/>
      <c r="F11321" s="3"/>
      <c r="G11321" s="2"/>
      <c r="H11321" s="50"/>
      <c r="I11321" s="50"/>
      <c r="J11321" s="50"/>
    </row>
    <row r="11322" spans="1:10" s="43" customFormat="1" x14ac:dyDescent="0.2">
      <c r="A11322" s="1"/>
      <c r="E11322" s="2"/>
      <c r="F11322" s="3"/>
      <c r="G11322" s="2"/>
      <c r="H11322" s="50"/>
      <c r="I11322" s="50"/>
      <c r="J11322" s="50"/>
    </row>
    <row r="11323" spans="1:10" s="43" customFormat="1" x14ac:dyDescent="0.2">
      <c r="A11323" s="1"/>
      <c r="E11323" s="2"/>
      <c r="F11323" s="3"/>
      <c r="G11323" s="2"/>
      <c r="H11323" s="50"/>
      <c r="I11323" s="50"/>
      <c r="J11323" s="50"/>
    </row>
    <row r="11324" spans="1:10" s="43" customFormat="1" x14ac:dyDescent="0.2">
      <c r="A11324" s="1"/>
      <c r="E11324" s="2"/>
      <c r="F11324" s="3"/>
      <c r="G11324" s="2"/>
      <c r="H11324" s="50"/>
      <c r="I11324" s="50"/>
      <c r="J11324" s="50"/>
    </row>
    <row r="11325" spans="1:10" s="43" customFormat="1" x14ac:dyDescent="0.2">
      <c r="A11325" s="1"/>
      <c r="E11325" s="2"/>
      <c r="F11325" s="3"/>
      <c r="G11325" s="2"/>
      <c r="H11325" s="50"/>
      <c r="I11325" s="50"/>
      <c r="J11325" s="50"/>
    </row>
    <row r="11326" spans="1:10" s="43" customFormat="1" x14ac:dyDescent="0.2">
      <c r="A11326" s="1"/>
      <c r="E11326" s="2"/>
      <c r="F11326" s="3"/>
      <c r="G11326" s="2"/>
      <c r="H11326" s="50"/>
      <c r="I11326" s="50"/>
      <c r="J11326" s="50"/>
    </row>
    <row r="11327" spans="1:10" s="43" customFormat="1" x14ac:dyDescent="0.2">
      <c r="A11327" s="1"/>
      <c r="E11327" s="2"/>
      <c r="F11327" s="3"/>
      <c r="G11327" s="2"/>
      <c r="H11327" s="50"/>
      <c r="I11327" s="50"/>
      <c r="J11327" s="50"/>
    </row>
    <row r="11328" spans="1:10" s="43" customFormat="1" x14ac:dyDescent="0.2">
      <c r="A11328" s="1"/>
      <c r="E11328" s="2"/>
      <c r="F11328" s="3"/>
      <c r="G11328" s="2"/>
      <c r="H11328" s="50"/>
      <c r="I11328" s="50"/>
      <c r="J11328" s="50"/>
    </row>
    <row r="11329" spans="1:10" s="43" customFormat="1" x14ac:dyDescent="0.2">
      <c r="A11329" s="1"/>
      <c r="E11329" s="2"/>
      <c r="F11329" s="3"/>
      <c r="G11329" s="2"/>
      <c r="H11329" s="50"/>
      <c r="I11329" s="50"/>
      <c r="J11329" s="50"/>
    </row>
    <row r="11330" spans="1:10" s="43" customFormat="1" x14ac:dyDescent="0.2">
      <c r="A11330" s="1"/>
      <c r="E11330" s="2"/>
      <c r="F11330" s="3"/>
      <c r="G11330" s="2"/>
      <c r="H11330" s="50"/>
      <c r="I11330" s="50"/>
      <c r="J11330" s="50"/>
    </row>
    <row r="11331" spans="1:10" s="43" customFormat="1" x14ac:dyDescent="0.2">
      <c r="A11331" s="1"/>
      <c r="E11331" s="2"/>
      <c r="F11331" s="3"/>
      <c r="G11331" s="2"/>
      <c r="H11331" s="50"/>
      <c r="I11331" s="50"/>
      <c r="J11331" s="50"/>
    </row>
    <row r="11332" spans="1:10" s="43" customFormat="1" x14ac:dyDescent="0.2">
      <c r="A11332" s="1"/>
      <c r="E11332" s="2"/>
      <c r="F11332" s="3"/>
      <c r="G11332" s="2"/>
      <c r="H11332" s="50"/>
      <c r="I11332" s="50"/>
      <c r="J11332" s="50"/>
    </row>
    <row r="11333" spans="1:10" s="43" customFormat="1" x14ac:dyDescent="0.2">
      <c r="A11333" s="1"/>
      <c r="E11333" s="2"/>
      <c r="F11333" s="3"/>
      <c r="G11333" s="2"/>
      <c r="H11333" s="50"/>
      <c r="I11333" s="50"/>
      <c r="J11333" s="50"/>
    </row>
    <row r="11334" spans="1:10" s="43" customFormat="1" x14ac:dyDescent="0.2">
      <c r="A11334" s="1"/>
      <c r="E11334" s="2"/>
      <c r="F11334" s="3"/>
      <c r="G11334" s="2"/>
      <c r="H11334" s="50"/>
      <c r="I11334" s="50"/>
      <c r="J11334" s="50"/>
    </row>
    <row r="11335" spans="1:10" s="43" customFormat="1" x14ac:dyDescent="0.2">
      <c r="A11335" s="1"/>
      <c r="E11335" s="2"/>
      <c r="F11335" s="3"/>
      <c r="G11335" s="2"/>
      <c r="H11335" s="50"/>
      <c r="I11335" s="50"/>
      <c r="J11335" s="50"/>
    </row>
    <row r="11336" spans="1:10" s="43" customFormat="1" x14ac:dyDescent="0.2">
      <c r="A11336" s="1"/>
      <c r="E11336" s="2"/>
      <c r="F11336" s="3"/>
      <c r="G11336" s="2"/>
      <c r="H11336" s="50"/>
      <c r="I11336" s="50"/>
      <c r="J11336" s="50"/>
    </row>
    <row r="11337" spans="1:10" s="43" customFormat="1" x14ac:dyDescent="0.2">
      <c r="A11337" s="1"/>
      <c r="E11337" s="2"/>
      <c r="F11337" s="3"/>
      <c r="G11337" s="2"/>
      <c r="H11337" s="50"/>
      <c r="I11337" s="50"/>
      <c r="J11337" s="50"/>
    </row>
    <row r="11338" spans="1:10" s="43" customFormat="1" x14ac:dyDescent="0.2">
      <c r="A11338" s="1"/>
      <c r="E11338" s="2"/>
      <c r="F11338" s="3"/>
      <c r="G11338" s="2"/>
      <c r="H11338" s="50"/>
      <c r="I11338" s="50"/>
      <c r="J11338" s="50"/>
    </row>
    <row r="11339" spans="1:10" s="43" customFormat="1" x14ac:dyDescent="0.2">
      <c r="A11339" s="1"/>
      <c r="E11339" s="2"/>
      <c r="F11339" s="3"/>
      <c r="G11339" s="2"/>
      <c r="H11339" s="50"/>
      <c r="I11339" s="50"/>
      <c r="J11339" s="50"/>
    </row>
    <row r="11340" spans="1:10" s="43" customFormat="1" x14ac:dyDescent="0.2">
      <c r="A11340" s="1"/>
      <c r="E11340" s="2"/>
      <c r="F11340" s="3"/>
      <c r="G11340" s="2"/>
      <c r="H11340" s="50"/>
      <c r="I11340" s="50"/>
      <c r="J11340" s="50"/>
    </row>
    <row r="11341" spans="1:10" s="43" customFormat="1" x14ac:dyDescent="0.2">
      <c r="A11341" s="1"/>
      <c r="E11341" s="2"/>
      <c r="F11341" s="3"/>
      <c r="G11341" s="2"/>
      <c r="H11341" s="50"/>
      <c r="I11341" s="50"/>
      <c r="J11341" s="50"/>
    </row>
    <row r="11342" spans="1:10" s="43" customFormat="1" x14ac:dyDescent="0.2">
      <c r="A11342" s="1"/>
      <c r="E11342" s="2"/>
      <c r="F11342" s="3"/>
      <c r="G11342" s="2"/>
      <c r="H11342" s="50"/>
      <c r="I11342" s="50"/>
      <c r="J11342" s="50"/>
    </row>
    <row r="11343" spans="1:10" s="43" customFormat="1" x14ac:dyDescent="0.2">
      <c r="A11343" s="1"/>
      <c r="E11343" s="2"/>
      <c r="F11343" s="3"/>
      <c r="G11343" s="2"/>
      <c r="H11343" s="50"/>
      <c r="I11343" s="50"/>
      <c r="J11343" s="50"/>
    </row>
    <row r="11344" spans="1:10" s="43" customFormat="1" x14ac:dyDescent="0.2">
      <c r="A11344" s="1"/>
      <c r="E11344" s="2"/>
      <c r="F11344" s="3"/>
      <c r="G11344" s="2"/>
      <c r="H11344" s="50"/>
      <c r="I11344" s="50"/>
      <c r="J11344" s="50"/>
    </row>
    <row r="11345" spans="1:10" s="43" customFormat="1" x14ac:dyDescent="0.2">
      <c r="A11345" s="1"/>
      <c r="E11345" s="2"/>
      <c r="F11345" s="3"/>
      <c r="G11345" s="2"/>
      <c r="H11345" s="50"/>
      <c r="I11345" s="50"/>
      <c r="J11345" s="50"/>
    </row>
    <row r="11346" spans="1:10" s="43" customFormat="1" x14ac:dyDescent="0.2">
      <c r="A11346" s="1"/>
      <c r="E11346" s="2"/>
      <c r="F11346" s="3"/>
      <c r="G11346" s="2"/>
      <c r="H11346" s="50"/>
      <c r="I11346" s="50"/>
      <c r="J11346" s="50"/>
    </row>
    <row r="11347" spans="1:10" s="43" customFormat="1" x14ac:dyDescent="0.2">
      <c r="A11347" s="1"/>
      <c r="E11347" s="2"/>
      <c r="F11347" s="3"/>
      <c r="G11347" s="2"/>
      <c r="H11347" s="50"/>
      <c r="I11347" s="50"/>
      <c r="J11347" s="50"/>
    </row>
    <row r="11348" spans="1:10" s="43" customFormat="1" x14ac:dyDescent="0.2">
      <c r="A11348" s="1"/>
      <c r="E11348" s="2"/>
      <c r="F11348" s="3"/>
      <c r="G11348" s="2"/>
      <c r="H11348" s="50"/>
      <c r="I11348" s="50"/>
      <c r="J11348" s="50"/>
    </row>
    <row r="11349" spans="1:10" s="43" customFormat="1" x14ac:dyDescent="0.2">
      <c r="A11349" s="1"/>
      <c r="E11349" s="2"/>
      <c r="F11349" s="3"/>
      <c r="G11349" s="2"/>
      <c r="H11349" s="50"/>
      <c r="I11349" s="50"/>
      <c r="J11349" s="50"/>
    </row>
    <row r="11350" spans="1:10" s="43" customFormat="1" x14ac:dyDescent="0.2">
      <c r="A11350" s="1"/>
      <c r="E11350" s="2"/>
      <c r="F11350" s="3"/>
      <c r="G11350" s="2"/>
      <c r="H11350" s="50"/>
      <c r="I11350" s="50"/>
      <c r="J11350" s="50"/>
    </row>
    <row r="11351" spans="1:10" s="43" customFormat="1" x14ac:dyDescent="0.2">
      <c r="A11351" s="1"/>
      <c r="E11351" s="2"/>
      <c r="F11351" s="3"/>
      <c r="G11351" s="2"/>
      <c r="H11351" s="50"/>
      <c r="I11351" s="50"/>
      <c r="J11351" s="50"/>
    </row>
    <row r="11352" spans="1:10" s="43" customFormat="1" x14ac:dyDescent="0.2">
      <c r="A11352" s="1"/>
      <c r="E11352" s="2"/>
      <c r="F11352" s="3"/>
      <c r="G11352" s="2"/>
      <c r="H11352" s="50"/>
      <c r="I11352" s="50"/>
      <c r="J11352" s="50"/>
    </row>
    <row r="11353" spans="1:10" s="43" customFormat="1" x14ac:dyDescent="0.2">
      <c r="A11353" s="1"/>
      <c r="E11353" s="2"/>
      <c r="F11353" s="3"/>
      <c r="G11353" s="2"/>
      <c r="H11353" s="50"/>
      <c r="I11353" s="50"/>
      <c r="J11353" s="50"/>
    </row>
    <row r="11354" spans="1:10" s="43" customFormat="1" x14ac:dyDescent="0.2">
      <c r="A11354" s="1"/>
      <c r="E11354" s="2"/>
      <c r="F11354" s="3"/>
      <c r="G11354" s="2"/>
      <c r="H11354" s="50"/>
      <c r="I11354" s="50"/>
      <c r="J11354" s="50"/>
    </row>
    <row r="11355" spans="1:10" s="43" customFormat="1" x14ac:dyDescent="0.2">
      <c r="A11355" s="1"/>
      <c r="E11355" s="2"/>
      <c r="F11355" s="3"/>
      <c r="G11355" s="2"/>
      <c r="H11355" s="50"/>
      <c r="I11355" s="50"/>
      <c r="J11355" s="50"/>
    </row>
    <row r="11356" spans="1:10" s="43" customFormat="1" x14ac:dyDescent="0.2">
      <c r="A11356" s="1"/>
      <c r="E11356" s="2"/>
      <c r="F11356" s="3"/>
      <c r="G11356" s="2"/>
      <c r="H11356" s="50"/>
      <c r="I11356" s="50"/>
      <c r="J11356" s="50"/>
    </row>
    <row r="11357" spans="1:10" s="43" customFormat="1" x14ac:dyDescent="0.2">
      <c r="A11357" s="1"/>
      <c r="E11357" s="2"/>
      <c r="F11357" s="3"/>
      <c r="G11357" s="2"/>
      <c r="H11357" s="50"/>
      <c r="I11357" s="50"/>
      <c r="J11357" s="50"/>
    </row>
    <row r="11358" spans="1:10" s="43" customFormat="1" x14ac:dyDescent="0.2">
      <c r="A11358" s="1"/>
      <c r="E11358" s="2"/>
      <c r="F11358" s="3"/>
      <c r="G11358" s="2"/>
      <c r="H11358" s="50"/>
      <c r="I11358" s="50"/>
      <c r="J11358" s="50"/>
    </row>
    <row r="11359" spans="1:10" s="43" customFormat="1" x14ac:dyDescent="0.2">
      <c r="A11359" s="1"/>
      <c r="E11359" s="2"/>
      <c r="F11359" s="3"/>
      <c r="G11359" s="2"/>
      <c r="H11359" s="50"/>
      <c r="I11359" s="50"/>
      <c r="J11359" s="50"/>
    </row>
    <row r="11360" spans="1:10" s="43" customFormat="1" x14ac:dyDescent="0.2">
      <c r="A11360" s="1"/>
      <c r="E11360" s="2"/>
      <c r="F11360" s="3"/>
      <c r="G11360" s="2"/>
      <c r="H11360" s="50"/>
      <c r="I11360" s="50"/>
      <c r="J11360" s="50"/>
    </row>
    <row r="11361" spans="1:10" s="43" customFormat="1" x14ac:dyDescent="0.2">
      <c r="A11361" s="1"/>
      <c r="E11361" s="2"/>
      <c r="F11361" s="3"/>
      <c r="G11361" s="2"/>
      <c r="H11361" s="50"/>
      <c r="I11361" s="50"/>
      <c r="J11361" s="50"/>
    </row>
    <row r="11362" spans="1:10" s="43" customFormat="1" x14ac:dyDescent="0.2">
      <c r="A11362" s="1"/>
      <c r="E11362" s="2"/>
      <c r="F11362" s="3"/>
      <c r="G11362" s="2"/>
      <c r="H11362" s="50"/>
      <c r="I11362" s="50"/>
      <c r="J11362" s="50"/>
    </row>
    <row r="11363" spans="1:10" s="43" customFormat="1" x14ac:dyDescent="0.2">
      <c r="A11363" s="1"/>
      <c r="E11363" s="2"/>
      <c r="F11363" s="3"/>
      <c r="G11363" s="2"/>
      <c r="H11363" s="50"/>
      <c r="I11363" s="50"/>
      <c r="J11363" s="50"/>
    </row>
    <row r="11364" spans="1:10" s="43" customFormat="1" x14ac:dyDescent="0.2">
      <c r="A11364" s="1"/>
      <c r="E11364" s="2"/>
      <c r="F11364" s="3"/>
      <c r="G11364" s="2"/>
      <c r="H11364" s="50"/>
      <c r="I11364" s="50"/>
      <c r="J11364" s="50"/>
    </row>
    <row r="11365" spans="1:10" s="43" customFormat="1" x14ac:dyDescent="0.2">
      <c r="A11365" s="1"/>
      <c r="E11365" s="2"/>
      <c r="F11365" s="3"/>
      <c r="G11365" s="2"/>
      <c r="H11365" s="50"/>
      <c r="I11365" s="50"/>
      <c r="J11365" s="50"/>
    </row>
    <row r="11366" spans="1:10" s="43" customFormat="1" x14ac:dyDescent="0.2">
      <c r="A11366" s="1"/>
      <c r="E11366" s="2"/>
      <c r="F11366" s="3"/>
      <c r="G11366" s="2"/>
      <c r="H11366" s="50"/>
      <c r="I11366" s="50"/>
      <c r="J11366" s="50"/>
    </row>
    <row r="11367" spans="1:10" s="43" customFormat="1" x14ac:dyDescent="0.2">
      <c r="A11367" s="1"/>
      <c r="E11367" s="2"/>
      <c r="F11367" s="3"/>
      <c r="G11367" s="2"/>
      <c r="H11367" s="50"/>
      <c r="I11367" s="50"/>
      <c r="J11367" s="50"/>
    </row>
    <row r="11368" spans="1:10" s="43" customFormat="1" x14ac:dyDescent="0.2">
      <c r="A11368" s="1"/>
      <c r="E11368" s="2"/>
      <c r="F11368" s="3"/>
      <c r="G11368" s="2"/>
      <c r="H11368" s="50"/>
      <c r="I11368" s="50"/>
      <c r="J11368" s="50"/>
    </row>
    <row r="11369" spans="1:10" s="43" customFormat="1" x14ac:dyDescent="0.2">
      <c r="A11369" s="1"/>
      <c r="E11369" s="2"/>
      <c r="F11369" s="3"/>
      <c r="G11369" s="2"/>
      <c r="H11369" s="50"/>
      <c r="I11369" s="50"/>
      <c r="J11369" s="50"/>
    </row>
    <row r="11370" spans="1:10" s="43" customFormat="1" x14ac:dyDescent="0.2">
      <c r="A11370" s="1"/>
      <c r="E11370" s="2"/>
      <c r="F11370" s="3"/>
      <c r="G11370" s="2"/>
      <c r="H11370" s="50"/>
      <c r="I11370" s="50"/>
      <c r="J11370" s="50"/>
    </row>
    <row r="11371" spans="1:10" s="43" customFormat="1" x14ac:dyDescent="0.2">
      <c r="A11371" s="1"/>
      <c r="E11371" s="2"/>
      <c r="F11371" s="3"/>
      <c r="G11371" s="2"/>
      <c r="H11371" s="50"/>
      <c r="I11371" s="50"/>
      <c r="J11371" s="50"/>
    </row>
    <row r="11372" spans="1:10" s="43" customFormat="1" x14ac:dyDescent="0.2">
      <c r="A11372" s="1"/>
      <c r="E11372" s="2"/>
      <c r="F11372" s="3"/>
      <c r="G11372" s="2"/>
      <c r="H11372" s="50"/>
      <c r="I11372" s="50"/>
      <c r="J11372" s="50"/>
    </row>
    <row r="11373" spans="1:10" s="43" customFormat="1" x14ac:dyDescent="0.2">
      <c r="A11373" s="1"/>
      <c r="E11373" s="2"/>
      <c r="F11373" s="3"/>
      <c r="G11373" s="2"/>
      <c r="H11373" s="50"/>
      <c r="I11373" s="50"/>
      <c r="J11373" s="50"/>
    </row>
    <row r="11374" spans="1:10" s="43" customFormat="1" x14ac:dyDescent="0.2">
      <c r="A11374" s="1"/>
      <c r="E11374" s="2"/>
      <c r="F11374" s="3"/>
      <c r="G11374" s="2"/>
      <c r="H11374" s="50"/>
      <c r="I11374" s="50"/>
      <c r="J11374" s="50"/>
    </row>
    <row r="11375" spans="1:10" s="43" customFormat="1" x14ac:dyDescent="0.2">
      <c r="A11375" s="1"/>
      <c r="E11375" s="2"/>
      <c r="F11375" s="3"/>
      <c r="G11375" s="2"/>
      <c r="H11375" s="50"/>
      <c r="I11375" s="50"/>
      <c r="J11375" s="50"/>
    </row>
    <row r="11376" spans="1:10" s="43" customFormat="1" x14ac:dyDescent="0.2">
      <c r="A11376" s="1"/>
      <c r="E11376" s="2"/>
      <c r="F11376" s="3"/>
      <c r="G11376" s="2"/>
      <c r="H11376" s="50"/>
      <c r="I11376" s="50"/>
      <c r="J11376" s="50"/>
    </row>
    <row r="11377" spans="1:10" s="43" customFormat="1" x14ac:dyDescent="0.2">
      <c r="A11377" s="1"/>
      <c r="E11377" s="2"/>
      <c r="F11377" s="3"/>
      <c r="G11377" s="2"/>
      <c r="H11377" s="50"/>
      <c r="I11377" s="50"/>
      <c r="J11377" s="50"/>
    </row>
    <row r="11378" spans="1:10" s="43" customFormat="1" x14ac:dyDescent="0.2">
      <c r="A11378" s="1"/>
      <c r="E11378" s="2"/>
      <c r="F11378" s="3"/>
      <c r="G11378" s="2"/>
      <c r="H11378" s="50"/>
      <c r="I11378" s="50"/>
      <c r="J11378" s="50"/>
    </row>
    <row r="11379" spans="1:10" s="43" customFormat="1" x14ac:dyDescent="0.2">
      <c r="A11379" s="1"/>
      <c r="E11379" s="2"/>
      <c r="F11379" s="3"/>
      <c r="G11379" s="2"/>
      <c r="H11379" s="50"/>
      <c r="I11379" s="50"/>
      <c r="J11379" s="50"/>
    </row>
    <row r="11380" spans="1:10" s="43" customFormat="1" x14ac:dyDescent="0.2">
      <c r="A11380" s="1"/>
      <c r="E11380" s="2"/>
      <c r="F11380" s="3"/>
      <c r="G11380" s="2"/>
      <c r="H11380" s="50"/>
      <c r="I11380" s="50"/>
      <c r="J11380" s="50"/>
    </row>
    <row r="11381" spans="1:10" s="43" customFormat="1" x14ac:dyDescent="0.2">
      <c r="A11381" s="1"/>
      <c r="E11381" s="2"/>
      <c r="F11381" s="3"/>
      <c r="G11381" s="2"/>
      <c r="H11381" s="50"/>
      <c r="I11381" s="50"/>
      <c r="J11381" s="50"/>
    </row>
    <row r="11382" spans="1:10" s="43" customFormat="1" x14ac:dyDescent="0.2">
      <c r="A11382" s="1"/>
      <c r="E11382" s="2"/>
      <c r="F11382" s="3"/>
      <c r="G11382" s="2"/>
      <c r="H11382" s="50"/>
      <c r="I11382" s="50"/>
      <c r="J11382" s="50"/>
    </row>
    <row r="11383" spans="1:10" s="43" customFormat="1" x14ac:dyDescent="0.2">
      <c r="A11383" s="1"/>
      <c r="E11383" s="2"/>
      <c r="F11383" s="3"/>
      <c r="G11383" s="2"/>
      <c r="H11383" s="50"/>
      <c r="I11383" s="50"/>
      <c r="J11383" s="50"/>
    </row>
    <row r="11384" spans="1:10" s="43" customFormat="1" x14ac:dyDescent="0.2">
      <c r="A11384" s="1"/>
      <c r="E11384" s="2"/>
      <c r="F11384" s="3"/>
      <c r="G11384" s="2"/>
      <c r="H11384" s="50"/>
      <c r="I11384" s="50"/>
      <c r="J11384" s="50"/>
    </row>
    <row r="11385" spans="1:10" s="43" customFormat="1" x14ac:dyDescent="0.2">
      <c r="A11385" s="1"/>
      <c r="E11385" s="2"/>
      <c r="F11385" s="3"/>
      <c r="G11385" s="2"/>
      <c r="H11385" s="50"/>
      <c r="I11385" s="50"/>
      <c r="J11385" s="50"/>
    </row>
    <row r="11386" spans="1:10" s="43" customFormat="1" x14ac:dyDescent="0.2">
      <c r="A11386" s="1"/>
      <c r="E11386" s="2"/>
      <c r="F11386" s="3"/>
      <c r="G11386" s="2"/>
      <c r="H11386" s="50"/>
      <c r="I11386" s="50"/>
      <c r="J11386" s="50"/>
    </row>
    <row r="11387" spans="1:10" s="43" customFormat="1" x14ac:dyDescent="0.2">
      <c r="A11387" s="1"/>
      <c r="E11387" s="2"/>
      <c r="F11387" s="3"/>
      <c r="G11387" s="2"/>
      <c r="H11387" s="50"/>
      <c r="I11387" s="50"/>
      <c r="J11387" s="50"/>
    </row>
    <row r="11388" spans="1:10" s="43" customFormat="1" x14ac:dyDescent="0.2">
      <c r="A11388" s="1"/>
      <c r="E11388" s="2"/>
      <c r="F11388" s="3"/>
      <c r="G11388" s="2"/>
      <c r="H11388" s="50"/>
      <c r="I11388" s="50"/>
      <c r="J11388" s="50"/>
    </row>
    <row r="11389" spans="1:10" s="43" customFormat="1" x14ac:dyDescent="0.2">
      <c r="A11389" s="1"/>
      <c r="E11389" s="2"/>
      <c r="F11389" s="3"/>
      <c r="G11389" s="2"/>
      <c r="H11389" s="50"/>
      <c r="I11389" s="50"/>
      <c r="J11389" s="50"/>
    </row>
    <row r="11390" spans="1:10" s="43" customFormat="1" x14ac:dyDescent="0.2">
      <c r="A11390" s="1"/>
      <c r="E11390" s="2"/>
      <c r="F11390" s="3"/>
      <c r="G11390" s="2"/>
      <c r="H11390" s="50"/>
      <c r="I11390" s="50"/>
      <c r="J11390" s="50"/>
    </row>
    <row r="11391" spans="1:10" s="43" customFormat="1" x14ac:dyDescent="0.2">
      <c r="A11391" s="1"/>
      <c r="E11391" s="2"/>
      <c r="F11391" s="3"/>
      <c r="G11391" s="2"/>
      <c r="H11391" s="50"/>
      <c r="I11391" s="50"/>
      <c r="J11391" s="50"/>
    </row>
    <row r="11392" spans="1:10" s="43" customFormat="1" x14ac:dyDescent="0.2">
      <c r="A11392" s="1"/>
      <c r="E11392" s="2"/>
      <c r="F11392" s="3"/>
      <c r="G11392" s="2"/>
      <c r="H11392" s="50"/>
      <c r="I11392" s="50"/>
      <c r="J11392" s="50"/>
    </row>
    <row r="11393" spans="1:10" s="43" customFormat="1" x14ac:dyDescent="0.2">
      <c r="A11393" s="1"/>
      <c r="E11393" s="2"/>
      <c r="F11393" s="3"/>
      <c r="G11393" s="2"/>
      <c r="H11393" s="50"/>
      <c r="I11393" s="50"/>
      <c r="J11393" s="50"/>
    </row>
    <row r="11394" spans="1:10" s="43" customFormat="1" x14ac:dyDescent="0.2">
      <c r="A11394" s="1"/>
      <c r="E11394" s="2"/>
      <c r="F11394" s="3"/>
      <c r="G11394" s="2"/>
      <c r="H11394" s="50"/>
      <c r="I11394" s="50"/>
      <c r="J11394" s="50"/>
    </row>
    <row r="11395" spans="1:10" s="43" customFormat="1" x14ac:dyDescent="0.2">
      <c r="A11395" s="1"/>
      <c r="E11395" s="2"/>
      <c r="F11395" s="3"/>
      <c r="G11395" s="2"/>
      <c r="H11395" s="50"/>
      <c r="I11395" s="50"/>
      <c r="J11395" s="50"/>
    </row>
    <row r="11396" spans="1:10" s="43" customFormat="1" x14ac:dyDescent="0.2">
      <c r="A11396" s="1"/>
      <c r="E11396" s="2"/>
      <c r="F11396" s="3"/>
      <c r="G11396" s="2"/>
      <c r="H11396" s="50"/>
      <c r="I11396" s="50"/>
      <c r="J11396" s="50"/>
    </row>
    <row r="11397" spans="1:10" s="43" customFormat="1" x14ac:dyDescent="0.2">
      <c r="A11397" s="1"/>
      <c r="E11397" s="2"/>
      <c r="F11397" s="3"/>
      <c r="G11397" s="2"/>
      <c r="H11397" s="50"/>
      <c r="I11397" s="50"/>
      <c r="J11397" s="50"/>
    </row>
    <row r="11398" spans="1:10" s="43" customFormat="1" x14ac:dyDescent="0.2">
      <c r="A11398" s="1"/>
      <c r="E11398" s="2"/>
      <c r="F11398" s="3"/>
      <c r="G11398" s="2"/>
      <c r="H11398" s="50"/>
      <c r="I11398" s="50"/>
      <c r="J11398" s="50"/>
    </row>
    <row r="11399" spans="1:10" s="43" customFormat="1" x14ac:dyDescent="0.2">
      <c r="A11399" s="1"/>
      <c r="E11399" s="2"/>
      <c r="F11399" s="3"/>
      <c r="G11399" s="2"/>
      <c r="H11399" s="50"/>
      <c r="I11399" s="50"/>
      <c r="J11399" s="50"/>
    </row>
    <row r="11400" spans="1:10" s="43" customFormat="1" x14ac:dyDescent="0.2">
      <c r="A11400" s="1"/>
      <c r="E11400" s="2"/>
      <c r="F11400" s="3"/>
      <c r="G11400" s="2"/>
      <c r="H11400" s="50"/>
      <c r="I11400" s="50"/>
      <c r="J11400" s="50"/>
    </row>
    <row r="11401" spans="1:10" s="43" customFormat="1" x14ac:dyDescent="0.2">
      <c r="A11401" s="1"/>
      <c r="E11401" s="2"/>
      <c r="F11401" s="3"/>
      <c r="G11401" s="2"/>
      <c r="H11401" s="50"/>
      <c r="I11401" s="50"/>
      <c r="J11401" s="50"/>
    </row>
    <row r="11402" spans="1:10" s="43" customFormat="1" x14ac:dyDescent="0.2">
      <c r="A11402" s="1"/>
      <c r="E11402" s="2"/>
      <c r="F11402" s="3"/>
      <c r="G11402" s="2"/>
      <c r="H11402" s="50"/>
      <c r="I11402" s="50"/>
      <c r="J11402" s="50"/>
    </row>
    <row r="11403" spans="1:10" s="43" customFormat="1" x14ac:dyDescent="0.2">
      <c r="A11403" s="1"/>
      <c r="E11403" s="2"/>
      <c r="F11403" s="3"/>
      <c r="G11403" s="2"/>
      <c r="H11403" s="50"/>
      <c r="I11403" s="50"/>
      <c r="J11403" s="50"/>
    </row>
    <row r="11404" spans="1:10" s="43" customFormat="1" x14ac:dyDescent="0.2">
      <c r="A11404" s="1"/>
      <c r="E11404" s="2"/>
      <c r="F11404" s="3"/>
      <c r="G11404" s="2"/>
      <c r="H11404" s="50"/>
      <c r="I11404" s="50"/>
      <c r="J11404" s="50"/>
    </row>
    <row r="11405" spans="1:10" s="43" customFormat="1" x14ac:dyDescent="0.2">
      <c r="A11405" s="1"/>
      <c r="E11405" s="2"/>
      <c r="F11405" s="3"/>
      <c r="G11405" s="2"/>
      <c r="H11405" s="50"/>
      <c r="I11405" s="50"/>
      <c r="J11405" s="50"/>
    </row>
    <row r="11406" spans="1:10" s="43" customFormat="1" x14ac:dyDescent="0.2">
      <c r="A11406" s="1"/>
      <c r="E11406" s="2"/>
      <c r="F11406" s="3"/>
      <c r="G11406" s="2"/>
      <c r="H11406" s="50"/>
      <c r="I11406" s="50"/>
      <c r="J11406" s="50"/>
    </row>
    <row r="11407" spans="1:10" s="43" customFormat="1" x14ac:dyDescent="0.2">
      <c r="A11407" s="1"/>
      <c r="E11407" s="2"/>
      <c r="F11407" s="3"/>
      <c r="G11407" s="2"/>
      <c r="H11407" s="50"/>
      <c r="I11407" s="50"/>
      <c r="J11407" s="50"/>
    </row>
    <row r="11408" spans="1:10" s="43" customFormat="1" x14ac:dyDescent="0.2">
      <c r="A11408" s="1"/>
      <c r="E11408" s="2"/>
      <c r="F11408" s="3"/>
      <c r="G11408" s="2"/>
      <c r="H11408" s="50"/>
      <c r="I11408" s="50"/>
      <c r="J11408" s="50"/>
    </row>
    <row r="11409" spans="1:10" s="43" customFormat="1" x14ac:dyDescent="0.2">
      <c r="A11409" s="1"/>
      <c r="E11409" s="2"/>
      <c r="F11409" s="3"/>
      <c r="G11409" s="2"/>
      <c r="H11409" s="50"/>
      <c r="I11409" s="50"/>
      <c r="J11409" s="50"/>
    </row>
    <row r="11410" spans="1:10" s="43" customFormat="1" x14ac:dyDescent="0.2">
      <c r="A11410" s="1"/>
      <c r="E11410" s="2"/>
      <c r="F11410" s="3"/>
      <c r="G11410" s="2"/>
      <c r="H11410" s="50"/>
      <c r="I11410" s="50"/>
      <c r="J11410" s="50"/>
    </row>
    <row r="11411" spans="1:10" s="43" customFormat="1" x14ac:dyDescent="0.2">
      <c r="A11411" s="1"/>
      <c r="E11411" s="2"/>
      <c r="F11411" s="3"/>
      <c r="G11411" s="2"/>
      <c r="H11411" s="50"/>
      <c r="I11411" s="50"/>
      <c r="J11411" s="50"/>
    </row>
    <row r="11412" spans="1:10" s="43" customFormat="1" x14ac:dyDescent="0.2">
      <c r="A11412" s="1"/>
      <c r="E11412" s="2"/>
      <c r="F11412" s="3"/>
      <c r="G11412" s="2"/>
      <c r="H11412" s="50"/>
      <c r="I11412" s="50"/>
      <c r="J11412" s="50"/>
    </row>
    <row r="11413" spans="1:10" s="43" customFormat="1" x14ac:dyDescent="0.2">
      <c r="A11413" s="1"/>
      <c r="E11413" s="2"/>
      <c r="F11413" s="3"/>
      <c r="G11413" s="2"/>
      <c r="H11413" s="50"/>
      <c r="I11413" s="50"/>
      <c r="J11413" s="50"/>
    </row>
    <row r="11414" spans="1:10" s="43" customFormat="1" x14ac:dyDescent="0.2">
      <c r="A11414" s="1"/>
      <c r="E11414" s="2"/>
      <c r="F11414" s="3"/>
      <c r="G11414" s="2"/>
      <c r="H11414" s="50"/>
      <c r="I11414" s="50"/>
      <c r="J11414" s="50"/>
    </row>
    <row r="11415" spans="1:10" s="43" customFormat="1" x14ac:dyDescent="0.2">
      <c r="A11415" s="1"/>
      <c r="E11415" s="2"/>
      <c r="F11415" s="3"/>
      <c r="G11415" s="2"/>
      <c r="H11415" s="50"/>
      <c r="I11415" s="50"/>
      <c r="J11415" s="50"/>
    </row>
    <row r="11416" spans="1:10" s="43" customFormat="1" x14ac:dyDescent="0.2">
      <c r="A11416" s="1"/>
      <c r="E11416" s="2"/>
      <c r="F11416" s="3"/>
      <c r="G11416" s="2"/>
      <c r="H11416" s="50"/>
      <c r="I11416" s="50"/>
      <c r="J11416" s="50"/>
    </row>
    <row r="11417" spans="1:10" s="43" customFormat="1" x14ac:dyDescent="0.2">
      <c r="A11417" s="1"/>
      <c r="E11417" s="2"/>
      <c r="F11417" s="3"/>
      <c r="G11417" s="2"/>
      <c r="H11417" s="50"/>
      <c r="I11417" s="50"/>
      <c r="J11417" s="50"/>
    </row>
    <row r="11418" spans="1:10" s="43" customFormat="1" x14ac:dyDescent="0.2">
      <c r="A11418" s="1"/>
      <c r="E11418" s="2"/>
      <c r="F11418" s="3"/>
      <c r="G11418" s="2"/>
      <c r="H11418" s="50"/>
      <c r="I11418" s="50"/>
      <c r="J11418" s="50"/>
    </row>
    <row r="11419" spans="1:10" s="43" customFormat="1" x14ac:dyDescent="0.2">
      <c r="A11419" s="1"/>
      <c r="E11419" s="2"/>
      <c r="F11419" s="3"/>
      <c r="G11419" s="2"/>
      <c r="H11419" s="50"/>
      <c r="I11419" s="50"/>
      <c r="J11419" s="50"/>
    </row>
    <row r="11420" spans="1:10" s="43" customFormat="1" x14ac:dyDescent="0.2">
      <c r="A11420" s="1"/>
      <c r="E11420" s="2"/>
      <c r="F11420" s="3"/>
      <c r="G11420" s="2"/>
      <c r="H11420" s="50"/>
      <c r="I11420" s="50"/>
      <c r="J11420" s="50"/>
    </row>
    <row r="11421" spans="1:10" s="43" customFormat="1" x14ac:dyDescent="0.2">
      <c r="A11421" s="1"/>
      <c r="E11421" s="2"/>
      <c r="F11421" s="3"/>
      <c r="G11421" s="2"/>
      <c r="H11421" s="50"/>
      <c r="I11421" s="50"/>
      <c r="J11421" s="50"/>
    </row>
    <row r="11422" spans="1:10" s="43" customFormat="1" x14ac:dyDescent="0.2">
      <c r="A11422" s="1"/>
      <c r="E11422" s="2"/>
      <c r="F11422" s="3"/>
      <c r="G11422" s="2"/>
      <c r="H11422" s="50"/>
      <c r="I11422" s="50"/>
      <c r="J11422" s="50"/>
    </row>
    <row r="11423" spans="1:10" s="43" customFormat="1" x14ac:dyDescent="0.2">
      <c r="A11423" s="1"/>
      <c r="E11423" s="2"/>
      <c r="F11423" s="3"/>
      <c r="G11423" s="2"/>
      <c r="H11423" s="50"/>
      <c r="I11423" s="50"/>
      <c r="J11423" s="50"/>
    </row>
    <row r="11424" spans="1:10" s="43" customFormat="1" x14ac:dyDescent="0.2">
      <c r="A11424" s="1"/>
      <c r="E11424" s="2"/>
      <c r="F11424" s="3"/>
      <c r="G11424" s="2"/>
      <c r="H11424" s="50"/>
      <c r="I11424" s="50"/>
      <c r="J11424" s="50"/>
    </row>
    <row r="11425" spans="1:10" s="43" customFormat="1" x14ac:dyDescent="0.2">
      <c r="A11425" s="1"/>
      <c r="E11425" s="2"/>
      <c r="F11425" s="3"/>
      <c r="G11425" s="2"/>
      <c r="H11425" s="50"/>
      <c r="I11425" s="50"/>
      <c r="J11425" s="50"/>
    </row>
    <row r="11426" spans="1:10" s="43" customFormat="1" x14ac:dyDescent="0.2">
      <c r="A11426" s="1"/>
      <c r="E11426" s="2"/>
      <c r="F11426" s="3"/>
      <c r="G11426" s="2"/>
      <c r="H11426" s="50"/>
      <c r="I11426" s="50"/>
      <c r="J11426" s="50"/>
    </row>
    <row r="11427" spans="1:10" s="43" customFormat="1" x14ac:dyDescent="0.2">
      <c r="A11427" s="1"/>
      <c r="E11427" s="2"/>
      <c r="F11427" s="3"/>
      <c r="G11427" s="2"/>
      <c r="H11427" s="50"/>
      <c r="I11427" s="50"/>
      <c r="J11427" s="50"/>
    </row>
    <row r="11428" spans="1:10" s="43" customFormat="1" x14ac:dyDescent="0.2">
      <c r="A11428" s="1"/>
      <c r="E11428" s="2"/>
      <c r="F11428" s="3"/>
      <c r="G11428" s="2"/>
      <c r="H11428" s="50"/>
      <c r="I11428" s="50"/>
      <c r="J11428" s="50"/>
    </row>
    <row r="11429" spans="1:10" s="43" customFormat="1" x14ac:dyDescent="0.2">
      <c r="A11429" s="1"/>
      <c r="E11429" s="2"/>
      <c r="F11429" s="3"/>
      <c r="G11429" s="2"/>
      <c r="H11429" s="50"/>
      <c r="I11429" s="50"/>
      <c r="J11429" s="50"/>
    </row>
    <row r="11430" spans="1:10" s="43" customFormat="1" x14ac:dyDescent="0.2">
      <c r="A11430" s="1"/>
      <c r="E11430" s="2"/>
      <c r="F11430" s="3"/>
      <c r="G11430" s="2"/>
      <c r="H11430" s="50"/>
      <c r="I11430" s="50"/>
      <c r="J11430" s="50"/>
    </row>
    <row r="11431" spans="1:10" s="43" customFormat="1" x14ac:dyDescent="0.2">
      <c r="A11431" s="1"/>
      <c r="E11431" s="2"/>
      <c r="F11431" s="3"/>
      <c r="G11431" s="2"/>
      <c r="H11431" s="50"/>
      <c r="I11431" s="50"/>
      <c r="J11431" s="50"/>
    </row>
    <row r="11432" spans="1:10" s="43" customFormat="1" x14ac:dyDescent="0.2">
      <c r="A11432" s="1"/>
      <c r="E11432" s="2"/>
      <c r="F11432" s="3"/>
      <c r="G11432" s="2"/>
      <c r="H11432" s="50"/>
      <c r="I11432" s="50"/>
      <c r="J11432" s="50"/>
    </row>
    <row r="11433" spans="1:10" s="43" customFormat="1" x14ac:dyDescent="0.2">
      <c r="A11433" s="1"/>
      <c r="E11433" s="2"/>
      <c r="F11433" s="3"/>
      <c r="G11433" s="2"/>
      <c r="H11433" s="50"/>
      <c r="I11433" s="50"/>
      <c r="J11433" s="50"/>
    </row>
    <row r="11434" spans="1:10" s="43" customFormat="1" x14ac:dyDescent="0.2">
      <c r="A11434" s="1"/>
      <c r="E11434" s="2"/>
      <c r="F11434" s="3"/>
      <c r="G11434" s="2"/>
      <c r="H11434" s="50"/>
      <c r="I11434" s="50"/>
      <c r="J11434" s="50"/>
    </row>
    <row r="11435" spans="1:10" s="43" customFormat="1" x14ac:dyDescent="0.2">
      <c r="A11435" s="1"/>
      <c r="E11435" s="2"/>
      <c r="F11435" s="3"/>
      <c r="G11435" s="2"/>
      <c r="H11435" s="50"/>
      <c r="I11435" s="50"/>
      <c r="J11435" s="50"/>
    </row>
    <row r="11436" spans="1:10" s="43" customFormat="1" x14ac:dyDescent="0.2">
      <c r="A11436" s="1"/>
      <c r="E11436" s="2"/>
      <c r="F11436" s="3"/>
      <c r="G11436" s="2"/>
      <c r="H11436" s="50"/>
      <c r="I11436" s="50"/>
      <c r="J11436" s="50"/>
    </row>
    <row r="11437" spans="1:10" s="43" customFormat="1" x14ac:dyDescent="0.2">
      <c r="A11437" s="1"/>
      <c r="E11437" s="2"/>
      <c r="F11437" s="3"/>
      <c r="G11437" s="2"/>
      <c r="H11437" s="50"/>
      <c r="I11437" s="50"/>
      <c r="J11437" s="50"/>
    </row>
    <row r="11438" spans="1:10" s="43" customFormat="1" x14ac:dyDescent="0.2">
      <c r="A11438" s="1"/>
      <c r="E11438" s="2"/>
      <c r="F11438" s="3"/>
      <c r="G11438" s="2"/>
      <c r="H11438" s="50"/>
      <c r="I11438" s="50"/>
      <c r="J11438" s="50"/>
    </row>
    <row r="11439" spans="1:10" s="43" customFormat="1" x14ac:dyDescent="0.2">
      <c r="A11439" s="1"/>
      <c r="E11439" s="2"/>
      <c r="F11439" s="3"/>
      <c r="G11439" s="2"/>
      <c r="H11439" s="50"/>
      <c r="I11439" s="50"/>
      <c r="J11439" s="50"/>
    </row>
    <row r="11440" spans="1:10" s="43" customFormat="1" x14ac:dyDescent="0.2">
      <c r="A11440" s="1"/>
      <c r="E11440" s="2"/>
      <c r="F11440" s="3"/>
      <c r="G11440" s="2"/>
      <c r="H11440" s="50"/>
      <c r="I11440" s="50"/>
      <c r="J11440" s="50"/>
    </row>
    <row r="11441" spans="1:10" s="43" customFormat="1" x14ac:dyDescent="0.2">
      <c r="A11441" s="1"/>
      <c r="E11441" s="2"/>
      <c r="F11441" s="3"/>
      <c r="G11441" s="2"/>
      <c r="H11441" s="50"/>
      <c r="I11441" s="50"/>
      <c r="J11441" s="50"/>
    </row>
    <row r="11442" spans="1:10" s="43" customFormat="1" x14ac:dyDescent="0.2">
      <c r="A11442" s="1"/>
      <c r="E11442" s="2"/>
      <c r="F11442" s="3"/>
      <c r="G11442" s="2"/>
      <c r="H11442" s="50"/>
      <c r="I11442" s="50"/>
      <c r="J11442" s="50"/>
    </row>
    <row r="11443" spans="1:10" s="43" customFormat="1" x14ac:dyDescent="0.2">
      <c r="A11443" s="1"/>
      <c r="E11443" s="2"/>
      <c r="F11443" s="3"/>
      <c r="G11443" s="2"/>
      <c r="H11443" s="50"/>
      <c r="I11443" s="50"/>
      <c r="J11443" s="50"/>
    </row>
    <row r="11444" spans="1:10" s="43" customFormat="1" x14ac:dyDescent="0.2">
      <c r="A11444" s="1"/>
      <c r="E11444" s="2"/>
      <c r="F11444" s="3"/>
      <c r="G11444" s="2"/>
      <c r="H11444" s="50"/>
      <c r="I11444" s="50"/>
      <c r="J11444" s="50"/>
    </row>
    <row r="11445" spans="1:10" s="43" customFormat="1" x14ac:dyDescent="0.2">
      <c r="A11445" s="1"/>
      <c r="E11445" s="2"/>
      <c r="F11445" s="3"/>
      <c r="G11445" s="2"/>
      <c r="H11445" s="50"/>
      <c r="I11445" s="50"/>
      <c r="J11445" s="50"/>
    </row>
    <row r="11446" spans="1:10" s="43" customFormat="1" x14ac:dyDescent="0.2">
      <c r="A11446" s="1"/>
      <c r="E11446" s="2"/>
      <c r="F11446" s="3"/>
      <c r="G11446" s="2"/>
      <c r="H11446" s="50"/>
      <c r="I11446" s="50"/>
      <c r="J11446" s="50"/>
    </row>
    <row r="11447" spans="1:10" s="43" customFormat="1" x14ac:dyDescent="0.2">
      <c r="A11447" s="1"/>
      <c r="E11447" s="2"/>
      <c r="F11447" s="3"/>
      <c r="G11447" s="2"/>
      <c r="H11447" s="50"/>
      <c r="I11447" s="50"/>
      <c r="J11447" s="50"/>
    </row>
    <row r="11448" spans="1:10" s="43" customFormat="1" x14ac:dyDescent="0.2">
      <c r="A11448" s="1"/>
      <c r="E11448" s="2"/>
      <c r="F11448" s="3"/>
      <c r="G11448" s="2"/>
      <c r="H11448" s="50"/>
      <c r="I11448" s="50"/>
      <c r="J11448" s="50"/>
    </row>
    <row r="11449" spans="1:10" s="43" customFormat="1" x14ac:dyDescent="0.2">
      <c r="A11449" s="1"/>
      <c r="E11449" s="2"/>
      <c r="F11449" s="3"/>
      <c r="G11449" s="2"/>
      <c r="H11449" s="50"/>
      <c r="I11449" s="50"/>
      <c r="J11449" s="50"/>
    </row>
    <row r="11450" spans="1:10" s="43" customFormat="1" x14ac:dyDescent="0.2">
      <c r="A11450" s="1"/>
      <c r="E11450" s="2"/>
      <c r="F11450" s="3"/>
      <c r="G11450" s="2"/>
      <c r="H11450" s="50"/>
      <c r="I11450" s="50"/>
      <c r="J11450" s="50"/>
    </row>
    <row r="11451" spans="1:10" s="43" customFormat="1" x14ac:dyDescent="0.2">
      <c r="A11451" s="1"/>
      <c r="E11451" s="2"/>
      <c r="F11451" s="3"/>
      <c r="G11451" s="2"/>
      <c r="H11451" s="50"/>
      <c r="I11451" s="50"/>
      <c r="J11451" s="50"/>
    </row>
    <row r="11452" spans="1:10" s="43" customFormat="1" x14ac:dyDescent="0.2">
      <c r="A11452" s="1"/>
      <c r="E11452" s="2"/>
      <c r="F11452" s="3"/>
      <c r="G11452" s="2"/>
      <c r="H11452" s="50"/>
      <c r="I11452" s="50"/>
      <c r="J11452" s="50"/>
    </row>
    <row r="11453" spans="1:10" s="43" customFormat="1" x14ac:dyDescent="0.2">
      <c r="A11453" s="1"/>
      <c r="E11453" s="2"/>
      <c r="F11453" s="3"/>
      <c r="G11453" s="2"/>
      <c r="H11453" s="50"/>
      <c r="I11453" s="50"/>
      <c r="J11453" s="50"/>
    </row>
    <row r="11454" spans="1:10" s="43" customFormat="1" x14ac:dyDescent="0.2">
      <c r="A11454" s="1"/>
      <c r="E11454" s="2"/>
      <c r="F11454" s="3"/>
      <c r="G11454" s="2"/>
      <c r="H11454" s="50"/>
      <c r="I11454" s="50"/>
      <c r="J11454" s="50"/>
    </row>
    <row r="11455" spans="1:10" s="43" customFormat="1" x14ac:dyDescent="0.2">
      <c r="A11455" s="1"/>
      <c r="E11455" s="2"/>
      <c r="F11455" s="3"/>
      <c r="G11455" s="2"/>
      <c r="H11455" s="50"/>
      <c r="I11455" s="50"/>
      <c r="J11455" s="50"/>
    </row>
    <row r="11456" spans="1:10" s="43" customFormat="1" x14ac:dyDescent="0.2">
      <c r="A11456" s="1"/>
      <c r="E11456" s="2"/>
      <c r="F11456" s="3"/>
      <c r="G11456" s="2"/>
      <c r="H11456" s="50"/>
      <c r="I11456" s="50"/>
      <c r="J11456" s="50"/>
    </row>
    <row r="11457" spans="1:10" s="43" customFormat="1" x14ac:dyDescent="0.2">
      <c r="A11457" s="1"/>
      <c r="E11457" s="2"/>
      <c r="F11457" s="3"/>
      <c r="G11457" s="2"/>
      <c r="H11457" s="50"/>
      <c r="I11457" s="50"/>
      <c r="J11457" s="50"/>
    </row>
    <row r="11458" spans="1:10" s="43" customFormat="1" x14ac:dyDescent="0.2">
      <c r="A11458" s="1"/>
      <c r="E11458" s="2"/>
      <c r="F11458" s="3"/>
      <c r="G11458" s="2"/>
      <c r="H11458" s="50"/>
      <c r="I11458" s="50"/>
      <c r="J11458" s="50"/>
    </row>
    <row r="11459" spans="1:10" s="43" customFormat="1" x14ac:dyDescent="0.2">
      <c r="A11459" s="1"/>
      <c r="E11459" s="2"/>
      <c r="F11459" s="3"/>
      <c r="G11459" s="2"/>
      <c r="H11459" s="50"/>
      <c r="I11459" s="50"/>
      <c r="J11459" s="50"/>
    </row>
    <row r="11460" spans="1:10" s="43" customFormat="1" x14ac:dyDescent="0.2">
      <c r="A11460" s="1"/>
      <c r="E11460" s="2"/>
      <c r="F11460" s="3"/>
      <c r="G11460" s="2"/>
      <c r="H11460" s="50"/>
      <c r="I11460" s="50"/>
      <c r="J11460" s="50"/>
    </row>
    <row r="11461" spans="1:10" s="43" customFormat="1" x14ac:dyDescent="0.2">
      <c r="A11461" s="1"/>
      <c r="E11461" s="2"/>
      <c r="F11461" s="3"/>
      <c r="G11461" s="2"/>
      <c r="H11461" s="50"/>
      <c r="I11461" s="50"/>
      <c r="J11461" s="50"/>
    </row>
    <row r="11462" spans="1:10" s="43" customFormat="1" x14ac:dyDescent="0.2">
      <c r="A11462" s="1"/>
      <c r="E11462" s="2"/>
      <c r="F11462" s="3"/>
      <c r="G11462" s="2"/>
      <c r="H11462" s="50"/>
      <c r="I11462" s="50"/>
      <c r="J11462" s="50"/>
    </row>
    <row r="11463" spans="1:10" s="43" customFormat="1" x14ac:dyDescent="0.2">
      <c r="A11463" s="1"/>
      <c r="E11463" s="2"/>
      <c r="F11463" s="3"/>
      <c r="G11463" s="2"/>
      <c r="H11463" s="50"/>
      <c r="I11463" s="50"/>
      <c r="J11463" s="50"/>
    </row>
    <row r="11464" spans="1:10" s="43" customFormat="1" x14ac:dyDescent="0.2">
      <c r="A11464" s="1"/>
      <c r="E11464" s="2"/>
      <c r="F11464" s="3"/>
      <c r="G11464" s="2"/>
      <c r="H11464" s="50"/>
      <c r="I11464" s="50"/>
      <c r="J11464" s="50"/>
    </row>
    <row r="11465" spans="1:10" s="43" customFormat="1" x14ac:dyDescent="0.2">
      <c r="A11465" s="1"/>
      <c r="E11465" s="2"/>
      <c r="F11465" s="3"/>
      <c r="G11465" s="2"/>
      <c r="H11465" s="50"/>
      <c r="I11465" s="50"/>
      <c r="J11465" s="50"/>
    </row>
    <row r="11466" spans="1:10" s="43" customFormat="1" x14ac:dyDescent="0.2">
      <c r="A11466" s="1"/>
      <c r="E11466" s="2"/>
      <c r="F11466" s="3"/>
      <c r="G11466" s="2"/>
      <c r="H11466" s="50"/>
      <c r="I11466" s="50"/>
      <c r="J11466" s="50"/>
    </row>
    <row r="11467" spans="1:10" s="43" customFormat="1" x14ac:dyDescent="0.2">
      <c r="A11467" s="1"/>
      <c r="E11467" s="2"/>
      <c r="F11467" s="3"/>
      <c r="G11467" s="2"/>
      <c r="H11467" s="50"/>
      <c r="I11467" s="50"/>
      <c r="J11467" s="50"/>
    </row>
    <row r="11468" spans="1:10" s="43" customFormat="1" x14ac:dyDescent="0.2">
      <c r="A11468" s="1"/>
      <c r="E11468" s="2"/>
      <c r="F11468" s="3"/>
      <c r="G11468" s="2"/>
      <c r="H11468" s="50"/>
      <c r="I11468" s="50"/>
      <c r="J11468" s="50"/>
    </row>
    <row r="11469" spans="1:10" s="43" customFormat="1" x14ac:dyDescent="0.2">
      <c r="A11469" s="1"/>
      <c r="E11469" s="2"/>
      <c r="F11469" s="3"/>
      <c r="G11469" s="2"/>
      <c r="H11469" s="50"/>
      <c r="I11469" s="50"/>
      <c r="J11469" s="50"/>
    </row>
    <row r="11470" spans="1:10" s="43" customFormat="1" x14ac:dyDescent="0.2">
      <c r="A11470" s="1"/>
      <c r="E11470" s="2"/>
      <c r="F11470" s="3"/>
      <c r="G11470" s="2"/>
      <c r="H11470" s="50"/>
      <c r="I11470" s="50"/>
      <c r="J11470" s="50"/>
    </row>
    <row r="11471" spans="1:10" s="43" customFormat="1" x14ac:dyDescent="0.2">
      <c r="A11471" s="1"/>
      <c r="E11471" s="2"/>
      <c r="F11471" s="3"/>
      <c r="G11471" s="2"/>
      <c r="H11471" s="50"/>
      <c r="I11471" s="50"/>
      <c r="J11471" s="50"/>
    </row>
    <row r="11472" spans="1:10" s="43" customFormat="1" x14ac:dyDescent="0.2">
      <c r="A11472" s="1"/>
      <c r="E11472" s="2"/>
      <c r="F11472" s="3"/>
      <c r="G11472" s="2"/>
      <c r="H11472" s="50"/>
      <c r="I11472" s="50"/>
      <c r="J11472" s="50"/>
    </row>
    <row r="11473" spans="1:10" s="43" customFormat="1" x14ac:dyDescent="0.2">
      <c r="A11473" s="1"/>
      <c r="E11473" s="2"/>
      <c r="F11473" s="3"/>
      <c r="G11473" s="2"/>
      <c r="H11473" s="50"/>
      <c r="I11473" s="50"/>
      <c r="J11473" s="50"/>
    </row>
    <row r="11474" spans="1:10" s="43" customFormat="1" x14ac:dyDescent="0.2">
      <c r="A11474" s="1"/>
      <c r="E11474" s="2"/>
      <c r="F11474" s="3"/>
      <c r="G11474" s="2"/>
      <c r="H11474" s="50"/>
      <c r="I11474" s="50"/>
      <c r="J11474" s="50"/>
    </row>
    <row r="11475" spans="1:10" s="43" customFormat="1" x14ac:dyDescent="0.2">
      <c r="A11475" s="1"/>
      <c r="E11475" s="2"/>
      <c r="F11475" s="3"/>
      <c r="G11475" s="2"/>
      <c r="H11475" s="50"/>
      <c r="I11475" s="50"/>
      <c r="J11475" s="50"/>
    </row>
    <row r="11476" spans="1:10" s="43" customFormat="1" x14ac:dyDescent="0.2">
      <c r="A11476" s="1"/>
      <c r="E11476" s="2"/>
      <c r="F11476" s="3"/>
      <c r="G11476" s="2"/>
      <c r="H11476" s="50"/>
      <c r="I11476" s="50"/>
      <c r="J11476" s="50"/>
    </row>
    <row r="11477" spans="1:10" s="43" customFormat="1" x14ac:dyDescent="0.2">
      <c r="A11477" s="1"/>
      <c r="E11477" s="2"/>
      <c r="F11477" s="3"/>
      <c r="G11477" s="2"/>
      <c r="H11477" s="50"/>
      <c r="I11477" s="50"/>
      <c r="J11477" s="50"/>
    </row>
    <row r="11478" spans="1:10" s="43" customFormat="1" x14ac:dyDescent="0.2">
      <c r="A11478" s="1"/>
      <c r="E11478" s="2"/>
      <c r="F11478" s="3"/>
      <c r="G11478" s="2"/>
      <c r="H11478" s="50"/>
      <c r="I11478" s="50"/>
      <c r="J11478" s="50"/>
    </row>
    <row r="11479" spans="1:10" s="43" customFormat="1" x14ac:dyDescent="0.2">
      <c r="A11479" s="1"/>
      <c r="E11479" s="2"/>
      <c r="F11479" s="3"/>
      <c r="G11479" s="2"/>
      <c r="H11479" s="50"/>
      <c r="I11479" s="50"/>
      <c r="J11479" s="50"/>
    </row>
    <row r="11480" spans="1:10" s="43" customFormat="1" x14ac:dyDescent="0.2">
      <c r="A11480" s="1"/>
      <c r="E11480" s="2"/>
      <c r="F11480" s="3"/>
      <c r="G11480" s="2"/>
      <c r="H11480" s="50"/>
      <c r="I11480" s="50"/>
      <c r="J11480" s="50"/>
    </row>
    <row r="11481" spans="1:10" s="43" customFormat="1" x14ac:dyDescent="0.2">
      <c r="A11481" s="1"/>
      <c r="E11481" s="2"/>
      <c r="F11481" s="3"/>
      <c r="G11481" s="2"/>
      <c r="H11481" s="50"/>
      <c r="I11481" s="50"/>
      <c r="J11481" s="50"/>
    </row>
    <row r="11482" spans="1:10" s="43" customFormat="1" x14ac:dyDescent="0.2">
      <c r="A11482" s="1"/>
      <c r="E11482" s="2"/>
      <c r="F11482" s="3"/>
      <c r="G11482" s="2"/>
      <c r="H11482" s="50"/>
      <c r="I11482" s="50"/>
      <c r="J11482" s="50"/>
    </row>
    <row r="11483" spans="1:10" s="43" customFormat="1" x14ac:dyDescent="0.2">
      <c r="A11483" s="1"/>
      <c r="E11483" s="2"/>
      <c r="F11483" s="3"/>
      <c r="G11483" s="2"/>
      <c r="H11483" s="50"/>
      <c r="I11483" s="50"/>
      <c r="J11483" s="50"/>
    </row>
    <row r="11484" spans="1:10" s="43" customFormat="1" x14ac:dyDescent="0.2">
      <c r="A11484" s="1"/>
      <c r="E11484" s="2"/>
      <c r="F11484" s="3"/>
      <c r="G11484" s="2"/>
      <c r="H11484" s="50"/>
      <c r="I11484" s="50"/>
      <c r="J11484" s="50"/>
    </row>
    <row r="11485" spans="1:10" s="43" customFormat="1" x14ac:dyDescent="0.2">
      <c r="A11485" s="1"/>
      <c r="E11485" s="2"/>
      <c r="F11485" s="3"/>
      <c r="G11485" s="2"/>
      <c r="H11485" s="50"/>
      <c r="I11485" s="50"/>
      <c r="J11485" s="50"/>
    </row>
    <row r="11486" spans="1:10" s="43" customFormat="1" x14ac:dyDescent="0.2">
      <c r="A11486" s="1"/>
      <c r="E11486" s="2"/>
      <c r="F11486" s="3"/>
      <c r="G11486" s="2"/>
      <c r="H11486" s="50"/>
      <c r="I11486" s="50"/>
      <c r="J11486" s="50"/>
    </row>
    <row r="11487" spans="1:10" s="43" customFormat="1" x14ac:dyDescent="0.2">
      <c r="A11487" s="1"/>
      <c r="E11487" s="2"/>
      <c r="F11487" s="3"/>
      <c r="G11487" s="2"/>
      <c r="H11487" s="50"/>
      <c r="I11487" s="50"/>
      <c r="J11487" s="50"/>
    </row>
    <row r="11488" spans="1:10" s="43" customFormat="1" x14ac:dyDescent="0.2">
      <c r="A11488" s="1"/>
      <c r="E11488" s="2"/>
      <c r="F11488" s="3"/>
      <c r="G11488" s="2"/>
      <c r="H11488" s="50"/>
      <c r="I11488" s="50"/>
      <c r="J11488" s="50"/>
    </row>
    <row r="11489" spans="1:10" s="43" customFormat="1" x14ac:dyDescent="0.2">
      <c r="A11489" s="1"/>
      <c r="E11489" s="2"/>
      <c r="F11489" s="3"/>
      <c r="G11489" s="2"/>
      <c r="H11489" s="50"/>
      <c r="I11489" s="50"/>
      <c r="J11489" s="50"/>
    </row>
    <row r="11490" spans="1:10" s="43" customFormat="1" x14ac:dyDescent="0.2">
      <c r="A11490" s="1"/>
      <c r="E11490" s="2"/>
      <c r="F11490" s="3"/>
      <c r="G11490" s="2"/>
      <c r="H11490" s="50"/>
      <c r="I11490" s="50"/>
      <c r="J11490" s="50"/>
    </row>
    <row r="11491" spans="1:10" s="43" customFormat="1" x14ac:dyDescent="0.2">
      <c r="A11491" s="1"/>
      <c r="E11491" s="2"/>
      <c r="F11491" s="3"/>
      <c r="G11491" s="2"/>
      <c r="H11491" s="50"/>
      <c r="I11491" s="50"/>
      <c r="J11491" s="50"/>
    </row>
    <row r="11492" spans="1:10" s="43" customFormat="1" x14ac:dyDescent="0.2">
      <c r="A11492" s="1"/>
      <c r="E11492" s="2"/>
      <c r="F11492" s="3"/>
      <c r="G11492" s="2"/>
      <c r="H11492" s="50"/>
      <c r="I11492" s="50"/>
      <c r="J11492" s="50"/>
    </row>
    <row r="11493" spans="1:10" s="43" customFormat="1" x14ac:dyDescent="0.2">
      <c r="A11493" s="1"/>
      <c r="E11493" s="2"/>
      <c r="F11493" s="3"/>
      <c r="G11493" s="2"/>
      <c r="H11493" s="50"/>
      <c r="I11493" s="50"/>
      <c r="J11493" s="50"/>
    </row>
    <row r="11494" spans="1:10" s="43" customFormat="1" x14ac:dyDescent="0.2">
      <c r="A11494" s="1"/>
      <c r="E11494" s="2"/>
      <c r="F11494" s="3"/>
      <c r="G11494" s="2"/>
      <c r="H11494" s="50"/>
      <c r="I11494" s="50"/>
      <c r="J11494" s="50"/>
    </row>
    <row r="11495" spans="1:10" s="43" customFormat="1" x14ac:dyDescent="0.2">
      <c r="A11495" s="1"/>
      <c r="E11495" s="2"/>
      <c r="F11495" s="3"/>
      <c r="G11495" s="2"/>
      <c r="H11495" s="50"/>
      <c r="I11495" s="50"/>
      <c r="J11495" s="50"/>
    </row>
    <row r="11496" spans="1:10" s="43" customFormat="1" x14ac:dyDescent="0.2">
      <c r="A11496" s="1"/>
      <c r="E11496" s="2"/>
      <c r="F11496" s="3"/>
      <c r="G11496" s="2"/>
      <c r="H11496" s="50"/>
      <c r="I11496" s="50"/>
      <c r="J11496" s="50"/>
    </row>
    <row r="11497" spans="1:10" s="43" customFormat="1" x14ac:dyDescent="0.2">
      <c r="A11497" s="1"/>
      <c r="E11497" s="2"/>
      <c r="F11497" s="3"/>
      <c r="G11497" s="2"/>
      <c r="H11497" s="50"/>
      <c r="I11497" s="50"/>
      <c r="J11497" s="50"/>
    </row>
    <row r="11498" spans="1:10" s="43" customFormat="1" x14ac:dyDescent="0.2">
      <c r="A11498" s="1"/>
      <c r="E11498" s="2"/>
      <c r="F11498" s="3"/>
      <c r="G11498" s="2"/>
      <c r="H11498" s="50"/>
      <c r="I11498" s="50"/>
      <c r="J11498" s="50"/>
    </row>
    <row r="11499" spans="1:10" s="43" customFormat="1" x14ac:dyDescent="0.2">
      <c r="A11499" s="1"/>
      <c r="E11499" s="2"/>
      <c r="F11499" s="3"/>
      <c r="G11499" s="2"/>
      <c r="H11499" s="50"/>
      <c r="I11499" s="50"/>
      <c r="J11499" s="50"/>
    </row>
    <row r="11500" spans="1:10" s="43" customFormat="1" x14ac:dyDescent="0.2">
      <c r="A11500" s="1"/>
      <c r="E11500" s="2"/>
      <c r="F11500" s="3"/>
      <c r="G11500" s="2"/>
      <c r="H11500" s="50"/>
      <c r="I11500" s="50"/>
      <c r="J11500" s="50"/>
    </row>
    <row r="11501" spans="1:10" s="43" customFormat="1" x14ac:dyDescent="0.2">
      <c r="A11501" s="1"/>
      <c r="E11501" s="2"/>
      <c r="F11501" s="3"/>
      <c r="G11501" s="2"/>
      <c r="H11501" s="50"/>
      <c r="I11501" s="50"/>
      <c r="J11501" s="50"/>
    </row>
    <row r="11502" spans="1:10" s="43" customFormat="1" x14ac:dyDescent="0.2">
      <c r="A11502" s="1"/>
      <c r="E11502" s="2"/>
      <c r="F11502" s="3"/>
      <c r="G11502" s="2"/>
      <c r="H11502" s="50"/>
      <c r="I11502" s="50"/>
      <c r="J11502" s="50"/>
    </row>
    <row r="11503" spans="1:10" s="43" customFormat="1" x14ac:dyDescent="0.2">
      <c r="A11503" s="1"/>
      <c r="E11503" s="2"/>
      <c r="F11503" s="3"/>
      <c r="G11503" s="2"/>
      <c r="H11503" s="50"/>
      <c r="I11503" s="50"/>
      <c r="J11503" s="50"/>
    </row>
    <row r="11504" spans="1:10" s="43" customFormat="1" x14ac:dyDescent="0.2">
      <c r="A11504" s="1"/>
      <c r="E11504" s="2"/>
      <c r="F11504" s="3"/>
      <c r="G11504" s="2"/>
      <c r="H11504" s="50"/>
      <c r="I11504" s="50"/>
      <c r="J11504" s="50"/>
    </row>
    <row r="11505" spans="1:10" s="43" customFormat="1" x14ac:dyDescent="0.2">
      <c r="A11505" s="1"/>
      <c r="E11505" s="2"/>
      <c r="F11505" s="3"/>
      <c r="G11505" s="2"/>
      <c r="H11505" s="50"/>
      <c r="I11505" s="50"/>
      <c r="J11505" s="50"/>
    </row>
    <row r="11506" spans="1:10" s="43" customFormat="1" x14ac:dyDescent="0.2">
      <c r="A11506" s="1"/>
      <c r="E11506" s="2"/>
      <c r="F11506" s="3"/>
      <c r="G11506" s="2"/>
      <c r="H11506" s="50"/>
      <c r="I11506" s="50"/>
      <c r="J11506" s="50"/>
    </row>
    <row r="11507" spans="1:10" s="43" customFormat="1" x14ac:dyDescent="0.2">
      <c r="A11507" s="1"/>
      <c r="E11507" s="2"/>
      <c r="F11507" s="3"/>
      <c r="G11507" s="2"/>
      <c r="H11507" s="50"/>
      <c r="I11507" s="50"/>
      <c r="J11507" s="50"/>
    </row>
    <row r="11508" spans="1:10" s="43" customFormat="1" x14ac:dyDescent="0.2">
      <c r="A11508" s="1"/>
      <c r="E11508" s="2"/>
      <c r="F11508" s="3"/>
      <c r="G11508" s="2"/>
      <c r="H11508" s="50"/>
      <c r="I11508" s="50"/>
      <c r="J11508" s="50"/>
    </row>
    <row r="11509" spans="1:10" s="43" customFormat="1" x14ac:dyDescent="0.2">
      <c r="A11509" s="1"/>
      <c r="E11509" s="2"/>
      <c r="F11509" s="3"/>
      <c r="G11509" s="2"/>
      <c r="H11509" s="50"/>
      <c r="I11509" s="50"/>
      <c r="J11509" s="50"/>
    </row>
    <row r="11510" spans="1:10" s="43" customFormat="1" x14ac:dyDescent="0.2">
      <c r="A11510" s="1"/>
      <c r="E11510" s="2"/>
      <c r="F11510" s="3"/>
      <c r="G11510" s="2"/>
      <c r="H11510" s="50"/>
      <c r="I11510" s="50"/>
      <c r="J11510" s="50"/>
    </row>
    <row r="11511" spans="1:10" s="43" customFormat="1" x14ac:dyDescent="0.2">
      <c r="A11511" s="1"/>
      <c r="E11511" s="2"/>
      <c r="F11511" s="3"/>
      <c r="G11511" s="2"/>
      <c r="H11511" s="50"/>
      <c r="I11511" s="50"/>
      <c r="J11511" s="50"/>
    </row>
    <row r="11512" spans="1:10" s="43" customFormat="1" x14ac:dyDescent="0.2">
      <c r="A11512" s="1"/>
      <c r="E11512" s="2"/>
      <c r="F11512" s="3"/>
      <c r="G11512" s="2"/>
      <c r="H11512" s="50"/>
      <c r="I11512" s="50"/>
      <c r="J11512" s="50"/>
    </row>
    <row r="11513" spans="1:10" s="43" customFormat="1" x14ac:dyDescent="0.2">
      <c r="A11513" s="1"/>
      <c r="E11513" s="2"/>
      <c r="F11513" s="3"/>
      <c r="G11513" s="2"/>
      <c r="H11513" s="50"/>
      <c r="I11513" s="50"/>
      <c r="J11513" s="50"/>
    </row>
    <row r="11514" spans="1:10" s="43" customFormat="1" x14ac:dyDescent="0.2">
      <c r="A11514" s="1"/>
      <c r="E11514" s="2"/>
      <c r="F11514" s="3"/>
      <c r="G11514" s="2"/>
      <c r="H11514" s="50"/>
      <c r="I11514" s="50"/>
      <c r="J11514" s="50"/>
    </row>
    <row r="11515" spans="1:10" s="43" customFormat="1" x14ac:dyDescent="0.2">
      <c r="A11515" s="1"/>
      <c r="E11515" s="2"/>
      <c r="F11515" s="3"/>
      <c r="G11515" s="2"/>
      <c r="H11515" s="50"/>
      <c r="I11515" s="50"/>
      <c r="J11515" s="50"/>
    </row>
    <row r="11516" spans="1:10" s="43" customFormat="1" x14ac:dyDescent="0.2">
      <c r="A11516" s="1"/>
      <c r="E11516" s="2"/>
      <c r="F11516" s="3"/>
      <c r="G11516" s="2"/>
      <c r="H11516" s="50"/>
      <c r="I11516" s="50"/>
      <c r="J11516" s="50"/>
    </row>
    <row r="11517" spans="1:10" s="43" customFormat="1" x14ac:dyDescent="0.2">
      <c r="A11517" s="1"/>
      <c r="E11517" s="2"/>
      <c r="F11517" s="3"/>
      <c r="G11517" s="2"/>
      <c r="H11517" s="50"/>
      <c r="I11517" s="50"/>
      <c r="J11517" s="50"/>
    </row>
    <row r="11518" spans="1:10" s="43" customFormat="1" x14ac:dyDescent="0.2">
      <c r="A11518" s="1"/>
      <c r="E11518" s="2"/>
      <c r="F11518" s="3"/>
      <c r="G11518" s="2"/>
      <c r="H11518" s="50"/>
      <c r="I11518" s="50"/>
      <c r="J11518" s="50"/>
    </row>
    <row r="11519" spans="1:10" s="43" customFormat="1" x14ac:dyDescent="0.2">
      <c r="A11519" s="1"/>
      <c r="E11519" s="2"/>
      <c r="F11519" s="3"/>
      <c r="G11519" s="2"/>
      <c r="H11519" s="50"/>
      <c r="I11519" s="50"/>
      <c r="J11519" s="50"/>
    </row>
    <row r="11520" spans="1:10" s="43" customFormat="1" x14ac:dyDescent="0.2">
      <c r="A11520" s="1"/>
      <c r="E11520" s="2"/>
      <c r="F11520" s="3"/>
      <c r="G11520" s="2"/>
      <c r="H11520" s="50"/>
      <c r="I11520" s="50"/>
      <c r="J11520" s="50"/>
    </row>
    <row r="11521" spans="1:10" s="43" customFormat="1" x14ac:dyDescent="0.2">
      <c r="A11521" s="1"/>
      <c r="E11521" s="2"/>
      <c r="F11521" s="3"/>
      <c r="G11521" s="2"/>
      <c r="H11521" s="50"/>
      <c r="I11521" s="50"/>
      <c r="J11521" s="50"/>
    </row>
    <row r="11522" spans="1:10" s="43" customFormat="1" x14ac:dyDescent="0.2">
      <c r="A11522" s="1"/>
      <c r="E11522" s="2"/>
      <c r="F11522" s="3"/>
      <c r="G11522" s="2"/>
      <c r="H11522" s="50"/>
      <c r="I11522" s="50"/>
      <c r="J11522" s="50"/>
    </row>
    <row r="11523" spans="1:10" s="43" customFormat="1" x14ac:dyDescent="0.2">
      <c r="A11523" s="1"/>
      <c r="E11523" s="2"/>
      <c r="F11523" s="3"/>
      <c r="G11523" s="2"/>
      <c r="H11523" s="50"/>
      <c r="I11523" s="50"/>
      <c r="J11523" s="50"/>
    </row>
    <row r="11524" spans="1:10" s="43" customFormat="1" x14ac:dyDescent="0.2">
      <c r="A11524" s="1"/>
      <c r="E11524" s="2"/>
      <c r="F11524" s="3"/>
      <c r="G11524" s="2"/>
      <c r="H11524" s="50"/>
      <c r="I11524" s="50"/>
      <c r="J11524" s="50"/>
    </row>
    <row r="11525" spans="1:10" s="43" customFormat="1" x14ac:dyDescent="0.2">
      <c r="A11525" s="1"/>
      <c r="E11525" s="2"/>
      <c r="F11525" s="3"/>
      <c r="G11525" s="2"/>
      <c r="H11525" s="50"/>
      <c r="I11525" s="50"/>
      <c r="J11525" s="50"/>
    </row>
    <row r="11526" spans="1:10" s="43" customFormat="1" x14ac:dyDescent="0.2">
      <c r="A11526" s="1"/>
      <c r="E11526" s="2"/>
      <c r="F11526" s="3"/>
      <c r="G11526" s="2"/>
      <c r="H11526" s="50"/>
      <c r="I11526" s="50"/>
      <c r="J11526" s="50"/>
    </row>
    <row r="11527" spans="1:10" s="43" customFormat="1" x14ac:dyDescent="0.2">
      <c r="A11527" s="1"/>
      <c r="E11527" s="2"/>
      <c r="F11527" s="3"/>
      <c r="G11527" s="2"/>
      <c r="H11527" s="50"/>
      <c r="I11527" s="50"/>
      <c r="J11527" s="50"/>
    </row>
    <row r="11528" spans="1:10" s="43" customFormat="1" x14ac:dyDescent="0.2">
      <c r="A11528" s="1"/>
      <c r="E11528" s="2"/>
      <c r="F11528" s="3"/>
      <c r="G11528" s="2"/>
      <c r="H11528" s="50"/>
      <c r="I11528" s="50"/>
      <c r="J11528" s="50"/>
    </row>
    <row r="11529" spans="1:10" s="43" customFormat="1" x14ac:dyDescent="0.2">
      <c r="A11529" s="1"/>
      <c r="E11529" s="2"/>
      <c r="F11529" s="3"/>
      <c r="G11529" s="2"/>
      <c r="H11529" s="50"/>
      <c r="I11529" s="50"/>
      <c r="J11529" s="50"/>
    </row>
    <row r="11530" spans="1:10" s="43" customFormat="1" x14ac:dyDescent="0.2">
      <c r="A11530" s="1"/>
      <c r="E11530" s="2"/>
      <c r="F11530" s="3"/>
      <c r="G11530" s="2"/>
      <c r="H11530" s="50"/>
      <c r="I11530" s="50"/>
      <c r="J11530" s="50"/>
    </row>
    <row r="11531" spans="1:10" s="43" customFormat="1" x14ac:dyDescent="0.2">
      <c r="A11531" s="1"/>
      <c r="E11531" s="2"/>
      <c r="F11531" s="3"/>
      <c r="G11531" s="2"/>
      <c r="H11531" s="50"/>
      <c r="I11531" s="50"/>
      <c r="J11531" s="50"/>
    </row>
    <row r="11532" spans="1:10" s="43" customFormat="1" x14ac:dyDescent="0.2">
      <c r="A11532" s="1"/>
      <c r="E11532" s="2"/>
      <c r="F11532" s="3"/>
      <c r="G11532" s="2"/>
      <c r="H11532" s="50"/>
      <c r="I11532" s="50"/>
      <c r="J11532" s="50"/>
    </row>
    <row r="11533" spans="1:10" s="43" customFormat="1" x14ac:dyDescent="0.2">
      <c r="A11533" s="1"/>
      <c r="E11533" s="2"/>
      <c r="F11533" s="3"/>
      <c r="G11533" s="2"/>
      <c r="H11533" s="50"/>
      <c r="I11533" s="50"/>
      <c r="J11533" s="50"/>
    </row>
    <row r="11534" spans="1:10" s="43" customFormat="1" x14ac:dyDescent="0.2">
      <c r="A11534" s="1"/>
      <c r="E11534" s="2"/>
      <c r="F11534" s="3"/>
      <c r="G11534" s="2"/>
      <c r="H11534" s="50"/>
      <c r="I11534" s="50"/>
      <c r="J11534" s="50"/>
    </row>
    <row r="11535" spans="1:10" s="43" customFormat="1" x14ac:dyDescent="0.2">
      <c r="A11535" s="1"/>
      <c r="E11535" s="2"/>
      <c r="F11535" s="3"/>
      <c r="G11535" s="2"/>
      <c r="H11535" s="50"/>
      <c r="I11535" s="50"/>
      <c r="J11535" s="50"/>
    </row>
    <row r="11536" spans="1:10" s="43" customFormat="1" x14ac:dyDescent="0.2">
      <c r="A11536" s="1"/>
      <c r="E11536" s="2"/>
      <c r="F11536" s="3"/>
      <c r="G11536" s="2"/>
      <c r="H11536" s="50"/>
      <c r="I11536" s="50"/>
      <c r="J11536" s="50"/>
    </row>
    <row r="11537" spans="1:10" s="43" customFormat="1" x14ac:dyDescent="0.2">
      <c r="A11537" s="1"/>
      <c r="E11537" s="2"/>
      <c r="F11537" s="3"/>
      <c r="G11537" s="2"/>
      <c r="H11537" s="50"/>
      <c r="I11537" s="50"/>
      <c r="J11537" s="50"/>
    </row>
    <row r="11538" spans="1:10" s="43" customFormat="1" x14ac:dyDescent="0.2">
      <c r="A11538" s="1"/>
      <c r="E11538" s="2"/>
      <c r="F11538" s="3"/>
      <c r="G11538" s="2"/>
      <c r="H11538" s="50"/>
      <c r="I11538" s="50"/>
      <c r="J11538" s="50"/>
    </row>
    <row r="11539" spans="1:10" s="43" customFormat="1" x14ac:dyDescent="0.2">
      <c r="A11539" s="1"/>
      <c r="E11539" s="2"/>
      <c r="F11539" s="3"/>
      <c r="G11539" s="2"/>
      <c r="H11539" s="50"/>
      <c r="I11539" s="50"/>
      <c r="J11539" s="50"/>
    </row>
    <row r="11540" spans="1:10" s="43" customFormat="1" x14ac:dyDescent="0.2">
      <c r="A11540" s="1"/>
      <c r="E11540" s="2"/>
      <c r="F11540" s="3"/>
      <c r="G11540" s="2"/>
      <c r="H11540" s="50"/>
      <c r="I11540" s="50"/>
      <c r="J11540" s="50"/>
    </row>
    <row r="11541" spans="1:10" s="43" customFormat="1" x14ac:dyDescent="0.2">
      <c r="A11541" s="1"/>
      <c r="E11541" s="2"/>
      <c r="F11541" s="3"/>
      <c r="G11541" s="2"/>
      <c r="H11541" s="50"/>
      <c r="I11541" s="50"/>
      <c r="J11541" s="50"/>
    </row>
    <row r="11542" spans="1:10" s="43" customFormat="1" x14ac:dyDescent="0.2">
      <c r="A11542" s="1"/>
      <c r="E11542" s="2"/>
      <c r="F11542" s="3"/>
      <c r="G11542" s="2"/>
      <c r="H11542" s="50"/>
      <c r="I11542" s="50"/>
      <c r="J11542" s="50"/>
    </row>
    <row r="11543" spans="1:10" s="43" customFormat="1" x14ac:dyDescent="0.2">
      <c r="A11543" s="1"/>
      <c r="E11543" s="2"/>
      <c r="F11543" s="3"/>
      <c r="G11543" s="2"/>
      <c r="H11543" s="50"/>
      <c r="I11543" s="50"/>
      <c r="J11543" s="50"/>
    </row>
    <row r="11544" spans="1:10" s="43" customFormat="1" x14ac:dyDescent="0.2">
      <c r="A11544" s="1"/>
      <c r="E11544" s="2"/>
      <c r="F11544" s="3"/>
      <c r="G11544" s="2"/>
      <c r="H11544" s="50"/>
      <c r="I11544" s="50"/>
      <c r="J11544" s="50"/>
    </row>
    <row r="11545" spans="1:10" s="43" customFormat="1" x14ac:dyDescent="0.2">
      <c r="A11545" s="1"/>
      <c r="E11545" s="2"/>
      <c r="F11545" s="3"/>
      <c r="G11545" s="2"/>
      <c r="H11545" s="50"/>
      <c r="I11545" s="50"/>
      <c r="J11545" s="50"/>
    </row>
    <row r="11546" spans="1:10" s="43" customFormat="1" x14ac:dyDescent="0.2">
      <c r="A11546" s="1"/>
      <c r="E11546" s="2"/>
      <c r="F11546" s="3"/>
      <c r="G11546" s="2"/>
      <c r="H11546" s="50"/>
      <c r="I11546" s="50"/>
      <c r="J11546" s="50"/>
    </row>
    <row r="11547" spans="1:10" s="43" customFormat="1" x14ac:dyDescent="0.2">
      <c r="A11547" s="1"/>
      <c r="E11547" s="2"/>
      <c r="F11547" s="3"/>
      <c r="G11547" s="2"/>
      <c r="H11547" s="50"/>
      <c r="I11547" s="50"/>
      <c r="J11547" s="50"/>
    </row>
    <row r="11548" spans="1:10" s="43" customFormat="1" x14ac:dyDescent="0.2">
      <c r="A11548" s="1"/>
      <c r="E11548" s="2"/>
      <c r="F11548" s="3"/>
      <c r="G11548" s="2"/>
      <c r="H11548" s="50"/>
      <c r="I11548" s="50"/>
      <c r="J11548" s="50"/>
    </row>
    <row r="11549" spans="1:10" s="43" customFormat="1" x14ac:dyDescent="0.2">
      <c r="A11549" s="1"/>
      <c r="E11549" s="2"/>
      <c r="F11549" s="3"/>
      <c r="G11549" s="2"/>
      <c r="H11549" s="50"/>
      <c r="I11549" s="50"/>
      <c r="J11549" s="50"/>
    </row>
    <row r="11550" spans="1:10" s="43" customFormat="1" x14ac:dyDescent="0.2">
      <c r="A11550" s="1"/>
      <c r="E11550" s="2"/>
      <c r="F11550" s="3"/>
      <c r="G11550" s="2"/>
      <c r="H11550" s="50"/>
      <c r="I11550" s="50"/>
      <c r="J11550" s="50"/>
    </row>
    <row r="11551" spans="1:10" s="43" customFormat="1" x14ac:dyDescent="0.2">
      <c r="A11551" s="1"/>
      <c r="E11551" s="2"/>
      <c r="F11551" s="3"/>
      <c r="G11551" s="2"/>
      <c r="H11551" s="50"/>
      <c r="I11551" s="50"/>
      <c r="J11551" s="50"/>
    </row>
    <row r="11552" spans="1:10" s="43" customFormat="1" x14ac:dyDescent="0.2">
      <c r="A11552" s="1"/>
      <c r="E11552" s="2"/>
      <c r="F11552" s="3"/>
      <c r="G11552" s="2"/>
      <c r="H11552" s="50"/>
      <c r="I11552" s="50"/>
      <c r="J11552" s="50"/>
    </row>
    <row r="11553" spans="1:10" s="43" customFormat="1" x14ac:dyDescent="0.2">
      <c r="A11553" s="1"/>
      <c r="E11553" s="2"/>
      <c r="F11553" s="3"/>
      <c r="G11553" s="2"/>
      <c r="H11553" s="50"/>
      <c r="I11553" s="50"/>
      <c r="J11553" s="50"/>
    </row>
    <row r="11554" spans="1:10" s="43" customFormat="1" x14ac:dyDescent="0.2">
      <c r="A11554" s="1"/>
      <c r="E11554" s="2"/>
      <c r="F11554" s="3"/>
      <c r="G11554" s="2"/>
      <c r="H11554" s="50"/>
      <c r="I11554" s="50"/>
      <c r="J11554" s="50"/>
    </row>
    <row r="11555" spans="1:10" s="43" customFormat="1" x14ac:dyDescent="0.2">
      <c r="A11555" s="1"/>
      <c r="E11555" s="2"/>
      <c r="F11555" s="3"/>
      <c r="G11555" s="2"/>
      <c r="H11555" s="50"/>
      <c r="I11555" s="50"/>
      <c r="J11555" s="50"/>
    </row>
    <row r="11556" spans="1:10" s="43" customFormat="1" x14ac:dyDescent="0.2">
      <c r="A11556" s="1"/>
      <c r="E11556" s="2"/>
      <c r="F11556" s="3"/>
      <c r="G11556" s="2"/>
      <c r="H11556" s="50"/>
      <c r="I11556" s="50"/>
      <c r="J11556" s="50"/>
    </row>
    <row r="11557" spans="1:10" s="43" customFormat="1" x14ac:dyDescent="0.2">
      <c r="A11557" s="1"/>
      <c r="E11557" s="2"/>
      <c r="F11557" s="3"/>
      <c r="G11557" s="2"/>
      <c r="H11557" s="50"/>
      <c r="I11557" s="50"/>
      <c r="J11557" s="50"/>
    </row>
    <row r="11558" spans="1:10" s="43" customFormat="1" x14ac:dyDescent="0.2">
      <c r="A11558" s="1"/>
      <c r="E11558" s="2"/>
      <c r="F11558" s="3"/>
      <c r="G11558" s="2"/>
      <c r="H11558" s="50"/>
      <c r="I11558" s="50"/>
      <c r="J11558" s="50"/>
    </row>
    <row r="11559" spans="1:10" s="43" customFormat="1" x14ac:dyDescent="0.2">
      <c r="A11559" s="1"/>
      <c r="E11559" s="2"/>
      <c r="F11559" s="3"/>
      <c r="G11559" s="2"/>
      <c r="H11559" s="50"/>
      <c r="I11559" s="50"/>
      <c r="J11559" s="50"/>
    </row>
    <row r="11560" spans="1:10" s="43" customFormat="1" x14ac:dyDescent="0.2">
      <c r="A11560" s="1"/>
      <c r="E11560" s="2"/>
      <c r="F11560" s="3"/>
      <c r="G11560" s="2"/>
      <c r="H11560" s="50"/>
      <c r="I11560" s="50"/>
      <c r="J11560" s="50"/>
    </row>
    <row r="11561" spans="1:10" s="43" customFormat="1" x14ac:dyDescent="0.2">
      <c r="A11561" s="1"/>
      <c r="E11561" s="2"/>
      <c r="F11561" s="3"/>
      <c r="G11561" s="2"/>
      <c r="H11561" s="50"/>
      <c r="I11561" s="50"/>
      <c r="J11561" s="50"/>
    </row>
    <row r="11562" spans="1:10" s="43" customFormat="1" x14ac:dyDescent="0.2">
      <c r="A11562" s="1"/>
      <c r="E11562" s="2"/>
      <c r="F11562" s="3"/>
      <c r="G11562" s="2"/>
      <c r="H11562" s="50"/>
      <c r="I11562" s="50"/>
      <c r="J11562" s="50"/>
    </row>
    <row r="11563" spans="1:10" s="43" customFormat="1" x14ac:dyDescent="0.2">
      <c r="A11563" s="1"/>
      <c r="E11563" s="2"/>
      <c r="F11563" s="3"/>
      <c r="G11563" s="2"/>
      <c r="H11563" s="50"/>
      <c r="I11563" s="50"/>
      <c r="J11563" s="50"/>
    </row>
    <row r="11564" spans="1:10" s="43" customFormat="1" x14ac:dyDescent="0.2">
      <c r="A11564" s="1"/>
      <c r="E11564" s="2"/>
      <c r="F11564" s="3"/>
      <c r="G11564" s="2"/>
      <c r="H11564" s="50"/>
      <c r="I11564" s="50"/>
      <c r="J11564" s="50"/>
    </row>
    <row r="11565" spans="1:10" s="43" customFormat="1" x14ac:dyDescent="0.2">
      <c r="A11565" s="1"/>
      <c r="E11565" s="2"/>
      <c r="F11565" s="3"/>
      <c r="G11565" s="2"/>
      <c r="H11565" s="50"/>
      <c r="I11565" s="50"/>
      <c r="J11565" s="50"/>
    </row>
    <row r="11566" spans="1:10" s="43" customFormat="1" x14ac:dyDescent="0.2">
      <c r="A11566" s="1"/>
      <c r="E11566" s="2"/>
      <c r="F11566" s="3"/>
      <c r="G11566" s="2"/>
      <c r="H11566" s="50"/>
      <c r="I11566" s="50"/>
      <c r="J11566" s="50"/>
    </row>
    <row r="11567" spans="1:10" s="43" customFormat="1" x14ac:dyDescent="0.2">
      <c r="A11567" s="1"/>
      <c r="E11567" s="2"/>
      <c r="F11567" s="3"/>
      <c r="G11567" s="2"/>
      <c r="H11567" s="50"/>
      <c r="I11567" s="50"/>
      <c r="J11567" s="50"/>
    </row>
    <row r="11568" spans="1:10" s="43" customFormat="1" x14ac:dyDescent="0.2">
      <c r="A11568" s="1"/>
      <c r="E11568" s="2"/>
      <c r="F11568" s="3"/>
      <c r="G11568" s="2"/>
      <c r="H11568" s="50"/>
      <c r="I11568" s="50"/>
      <c r="J11568" s="50"/>
    </row>
    <row r="11569" spans="1:10" s="43" customFormat="1" x14ac:dyDescent="0.2">
      <c r="A11569" s="1"/>
      <c r="E11569" s="2"/>
      <c r="F11569" s="3"/>
      <c r="G11569" s="2"/>
      <c r="H11569" s="50"/>
      <c r="I11569" s="50"/>
      <c r="J11569" s="50"/>
    </row>
    <row r="11570" spans="1:10" s="43" customFormat="1" x14ac:dyDescent="0.2">
      <c r="A11570" s="1"/>
      <c r="E11570" s="2"/>
      <c r="F11570" s="3"/>
      <c r="G11570" s="2"/>
      <c r="H11570" s="50"/>
      <c r="I11570" s="50"/>
      <c r="J11570" s="50"/>
    </row>
    <row r="11571" spans="1:10" s="43" customFormat="1" x14ac:dyDescent="0.2">
      <c r="A11571" s="1"/>
      <c r="E11571" s="2"/>
      <c r="F11571" s="3"/>
      <c r="G11571" s="2"/>
      <c r="H11571" s="50"/>
      <c r="I11571" s="50"/>
      <c r="J11571" s="50"/>
    </row>
    <row r="11572" spans="1:10" s="43" customFormat="1" x14ac:dyDescent="0.2">
      <c r="A11572" s="1"/>
      <c r="E11572" s="2"/>
      <c r="F11572" s="3"/>
      <c r="G11572" s="2"/>
      <c r="H11572" s="50"/>
      <c r="I11572" s="50"/>
      <c r="J11572" s="50"/>
    </row>
    <row r="11573" spans="1:10" s="43" customFormat="1" x14ac:dyDescent="0.2">
      <c r="A11573" s="1"/>
      <c r="E11573" s="2"/>
      <c r="F11573" s="3"/>
      <c r="G11573" s="2"/>
      <c r="H11573" s="50"/>
      <c r="I11573" s="50"/>
      <c r="J11573" s="50"/>
    </row>
    <row r="11574" spans="1:10" s="43" customFormat="1" x14ac:dyDescent="0.2">
      <c r="A11574" s="1"/>
      <c r="E11574" s="2"/>
      <c r="F11574" s="3"/>
      <c r="G11574" s="2"/>
      <c r="H11574" s="50"/>
      <c r="I11574" s="50"/>
      <c r="J11574" s="50"/>
    </row>
    <row r="11575" spans="1:10" s="43" customFormat="1" x14ac:dyDescent="0.2">
      <c r="A11575" s="1"/>
      <c r="E11575" s="2"/>
      <c r="F11575" s="3"/>
      <c r="G11575" s="2"/>
      <c r="H11575" s="50"/>
      <c r="I11575" s="50"/>
      <c r="J11575" s="50"/>
    </row>
    <row r="11576" spans="1:10" s="43" customFormat="1" x14ac:dyDescent="0.2">
      <c r="A11576" s="1"/>
      <c r="E11576" s="2"/>
      <c r="F11576" s="3"/>
      <c r="G11576" s="2"/>
      <c r="H11576" s="50"/>
      <c r="I11576" s="50"/>
      <c r="J11576" s="50"/>
    </row>
    <row r="11577" spans="1:10" s="43" customFormat="1" x14ac:dyDescent="0.2">
      <c r="A11577" s="1"/>
      <c r="E11577" s="2"/>
      <c r="F11577" s="3"/>
      <c r="G11577" s="2"/>
      <c r="H11577" s="50"/>
      <c r="I11577" s="50"/>
      <c r="J11577" s="50"/>
    </row>
    <row r="11578" spans="1:10" s="43" customFormat="1" x14ac:dyDescent="0.2">
      <c r="A11578" s="1"/>
      <c r="E11578" s="2"/>
      <c r="F11578" s="3"/>
      <c r="G11578" s="2"/>
      <c r="H11578" s="50"/>
      <c r="I11578" s="50"/>
      <c r="J11578" s="50"/>
    </row>
    <row r="11579" spans="1:10" s="43" customFormat="1" x14ac:dyDescent="0.2">
      <c r="A11579" s="1"/>
      <c r="E11579" s="2"/>
      <c r="F11579" s="3"/>
      <c r="G11579" s="2"/>
      <c r="H11579" s="50"/>
      <c r="I11579" s="50"/>
      <c r="J11579" s="50"/>
    </row>
    <row r="11580" spans="1:10" s="43" customFormat="1" x14ac:dyDescent="0.2">
      <c r="A11580" s="1"/>
      <c r="E11580" s="2"/>
      <c r="F11580" s="3"/>
      <c r="G11580" s="2"/>
      <c r="H11580" s="50"/>
      <c r="I11580" s="50"/>
      <c r="J11580" s="50"/>
    </row>
    <row r="11581" spans="1:10" s="43" customFormat="1" x14ac:dyDescent="0.2">
      <c r="A11581" s="1"/>
      <c r="E11581" s="2"/>
      <c r="F11581" s="3"/>
      <c r="G11581" s="2"/>
      <c r="H11581" s="50"/>
      <c r="I11581" s="50"/>
      <c r="J11581" s="50"/>
    </row>
    <row r="11582" spans="1:10" s="43" customFormat="1" x14ac:dyDescent="0.2">
      <c r="A11582" s="1"/>
      <c r="E11582" s="2"/>
      <c r="F11582" s="3"/>
      <c r="G11582" s="2"/>
      <c r="H11582" s="50"/>
      <c r="I11582" s="50"/>
      <c r="J11582" s="50"/>
    </row>
    <row r="11583" spans="1:10" s="43" customFormat="1" x14ac:dyDescent="0.2">
      <c r="A11583" s="1"/>
      <c r="E11583" s="2"/>
      <c r="F11583" s="3"/>
      <c r="G11583" s="2"/>
      <c r="H11583" s="50"/>
      <c r="I11583" s="50"/>
      <c r="J11583" s="50"/>
    </row>
    <row r="11584" spans="1:10" s="43" customFormat="1" x14ac:dyDescent="0.2">
      <c r="A11584" s="1"/>
      <c r="E11584" s="2"/>
      <c r="F11584" s="3"/>
      <c r="G11584" s="2"/>
      <c r="H11584" s="50"/>
      <c r="I11584" s="50"/>
      <c r="J11584" s="50"/>
    </row>
    <row r="11585" spans="1:10" s="43" customFormat="1" x14ac:dyDescent="0.2">
      <c r="A11585" s="1"/>
      <c r="E11585" s="2"/>
      <c r="F11585" s="3"/>
      <c r="G11585" s="2"/>
      <c r="H11585" s="50"/>
      <c r="I11585" s="50"/>
      <c r="J11585" s="50"/>
    </row>
    <row r="11586" spans="1:10" s="43" customFormat="1" x14ac:dyDescent="0.2">
      <c r="A11586" s="1"/>
      <c r="E11586" s="2"/>
      <c r="F11586" s="3"/>
      <c r="G11586" s="2"/>
      <c r="H11586" s="50"/>
      <c r="I11586" s="50"/>
      <c r="J11586" s="50"/>
    </row>
    <row r="11587" spans="1:10" s="43" customFormat="1" x14ac:dyDescent="0.2">
      <c r="A11587" s="1"/>
      <c r="E11587" s="2"/>
      <c r="F11587" s="3"/>
      <c r="G11587" s="2"/>
      <c r="H11587" s="50"/>
      <c r="I11587" s="50"/>
      <c r="J11587" s="50"/>
    </row>
    <row r="11588" spans="1:10" s="43" customFormat="1" x14ac:dyDescent="0.2">
      <c r="A11588" s="1"/>
      <c r="E11588" s="2"/>
      <c r="F11588" s="3"/>
      <c r="G11588" s="2"/>
      <c r="H11588" s="50"/>
      <c r="I11588" s="50"/>
      <c r="J11588" s="50"/>
    </row>
    <row r="11589" spans="1:10" s="43" customFormat="1" x14ac:dyDescent="0.2">
      <c r="A11589" s="1"/>
      <c r="E11589" s="2"/>
      <c r="F11589" s="3"/>
      <c r="G11589" s="2"/>
      <c r="H11589" s="50"/>
      <c r="I11589" s="50"/>
      <c r="J11589" s="50"/>
    </row>
    <row r="11590" spans="1:10" s="43" customFormat="1" x14ac:dyDescent="0.2">
      <c r="A11590" s="1"/>
      <c r="E11590" s="2"/>
      <c r="F11590" s="3"/>
      <c r="G11590" s="2"/>
      <c r="H11590" s="50"/>
      <c r="I11590" s="50"/>
      <c r="J11590" s="50"/>
    </row>
    <row r="11591" spans="1:10" s="43" customFormat="1" x14ac:dyDescent="0.2">
      <c r="A11591" s="1"/>
      <c r="E11591" s="2"/>
      <c r="F11591" s="3"/>
      <c r="G11591" s="2"/>
      <c r="H11591" s="50"/>
      <c r="I11591" s="50"/>
      <c r="J11591" s="50"/>
    </row>
    <row r="11592" spans="1:10" s="43" customFormat="1" x14ac:dyDescent="0.2">
      <c r="A11592" s="1"/>
      <c r="E11592" s="2"/>
      <c r="F11592" s="3"/>
      <c r="G11592" s="2"/>
      <c r="H11592" s="50"/>
      <c r="I11592" s="50"/>
      <c r="J11592" s="50"/>
    </row>
    <row r="11593" spans="1:10" s="43" customFormat="1" x14ac:dyDescent="0.2">
      <c r="A11593" s="1"/>
      <c r="E11593" s="2"/>
      <c r="F11593" s="3"/>
      <c r="G11593" s="2"/>
      <c r="H11593" s="50"/>
      <c r="I11593" s="50"/>
      <c r="J11593" s="50"/>
    </row>
    <row r="11594" spans="1:10" s="43" customFormat="1" x14ac:dyDescent="0.2">
      <c r="A11594" s="1"/>
      <c r="E11594" s="2"/>
      <c r="F11594" s="3"/>
      <c r="G11594" s="2"/>
      <c r="H11594" s="50"/>
      <c r="I11594" s="50"/>
      <c r="J11594" s="50"/>
    </row>
    <row r="11595" spans="1:10" s="43" customFormat="1" x14ac:dyDescent="0.2">
      <c r="A11595" s="1"/>
      <c r="E11595" s="2"/>
      <c r="F11595" s="3"/>
      <c r="G11595" s="2"/>
      <c r="H11595" s="50"/>
      <c r="I11595" s="50"/>
      <c r="J11595" s="50"/>
    </row>
    <row r="11596" spans="1:10" s="43" customFormat="1" x14ac:dyDescent="0.2">
      <c r="A11596" s="1"/>
      <c r="E11596" s="2"/>
      <c r="F11596" s="3"/>
      <c r="G11596" s="2"/>
      <c r="H11596" s="50"/>
      <c r="I11596" s="50"/>
      <c r="J11596" s="50"/>
    </row>
    <row r="11597" spans="1:10" s="43" customFormat="1" x14ac:dyDescent="0.2">
      <c r="A11597" s="1"/>
      <c r="E11597" s="2"/>
      <c r="F11597" s="3"/>
      <c r="G11597" s="2"/>
      <c r="H11597" s="50"/>
      <c r="I11597" s="50"/>
      <c r="J11597" s="50"/>
    </row>
    <row r="11598" spans="1:10" s="43" customFormat="1" x14ac:dyDescent="0.2">
      <c r="A11598" s="1"/>
      <c r="E11598" s="2"/>
      <c r="F11598" s="3"/>
      <c r="G11598" s="2"/>
      <c r="H11598" s="50"/>
      <c r="I11598" s="50"/>
      <c r="J11598" s="50"/>
    </row>
    <row r="11599" spans="1:10" s="43" customFormat="1" x14ac:dyDescent="0.2">
      <c r="A11599" s="1"/>
      <c r="E11599" s="2"/>
      <c r="F11599" s="3"/>
      <c r="G11599" s="2"/>
      <c r="H11599" s="50"/>
      <c r="I11599" s="50"/>
      <c r="J11599" s="50"/>
    </row>
    <row r="11600" spans="1:10" s="43" customFormat="1" x14ac:dyDescent="0.2">
      <c r="A11600" s="1"/>
      <c r="E11600" s="2"/>
      <c r="F11600" s="3"/>
      <c r="G11600" s="2"/>
      <c r="H11600" s="50"/>
      <c r="I11600" s="50"/>
      <c r="J11600" s="50"/>
    </row>
    <row r="11601" spans="1:10" s="43" customFormat="1" x14ac:dyDescent="0.2">
      <c r="A11601" s="1"/>
      <c r="E11601" s="2"/>
      <c r="F11601" s="3"/>
      <c r="G11601" s="2"/>
      <c r="H11601" s="50"/>
      <c r="I11601" s="50"/>
      <c r="J11601" s="50"/>
    </row>
    <row r="11602" spans="1:10" s="43" customFormat="1" x14ac:dyDescent="0.2">
      <c r="A11602" s="1"/>
      <c r="E11602" s="2"/>
      <c r="F11602" s="3"/>
      <c r="G11602" s="2"/>
      <c r="H11602" s="50"/>
      <c r="I11602" s="50"/>
      <c r="J11602" s="50"/>
    </row>
    <row r="11603" spans="1:10" s="43" customFormat="1" x14ac:dyDescent="0.2">
      <c r="A11603" s="1"/>
      <c r="E11603" s="2"/>
      <c r="F11603" s="3"/>
      <c r="G11603" s="2"/>
      <c r="H11603" s="50"/>
      <c r="I11603" s="50"/>
      <c r="J11603" s="50"/>
    </row>
    <row r="11604" spans="1:10" s="43" customFormat="1" x14ac:dyDescent="0.2">
      <c r="A11604" s="1"/>
      <c r="E11604" s="2"/>
      <c r="F11604" s="3"/>
      <c r="G11604" s="2"/>
      <c r="H11604" s="50"/>
      <c r="I11604" s="50"/>
      <c r="J11604" s="50"/>
    </row>
    <row r="11605" spans="1:10" s="43" customFormat="1" x14ac:dyDescent="0.2">
      <c r="A11605" s="1"/>
      <c r="E11605" s="2"/>
      <c r="F11605" s="3"/>
      <c r="G11605" s="2"/>
      <c r="H11605" s="50"/>
      <c r="I11605" s="50"/>
      <c r="J11605" s="50"/>
    </row>
    <row r="11606" spans="1:10" s="43" customFormat="1" x14ac:dyDescent="0.2">
      <c r="A11606" s="1"/>
      <c r="E11606" s="2"/>
      <c r="F11606" s="3"/>
      <c r="G11606" s="2"/>
      <c r="H11606" s="50"/>
      <c r="I11606" s="50"/>
      <c r="J11606" s="50"/>
    </row>
    <row r="11607" spans="1:10" s="43" customFormat="1" x14ac:dyDescent="0.2">
      <c r="A11607" s="1"/>
      <c r="E11607" s="2"/>
      <c r="F11607" s="3"/>
      <c r="G11607" s="2"/>
      <c r="H11607" s="50"/>
      <c r="I11607" s="50"/>
      <c r="J11607" s="50"/>
    </row>
    <row r="11608" spans="1:10" s="43" customFormat="1" x14ac:dyDescent="0.2">
      <c r="A11608" s="1"/>
      <c r="E11608" s="2"/>
      <c r="F11608" s="3"/>
      <c r="G11608" s="2"/>
      <c r="H11608" s="50"/>
      <c r="I11608" s="50"/>
      <c r="J11608" s="50"/>
    </row>
    <row r="11609" spans="1:10" s="43" customFormat="1" x14ac:dyDescent="0.2">
      <c r="A11609" s="1"/>
      <c r="E11609" s="2"/>
      <c r="F11609" s="3"/>
      <c r="G11609" s="2"/>
      <c r="H11609" s="50"/>
      <c r="I11609" s="50"/>
      <c r="J11609" s="50"/>
    </row>
    <row r="11610" spans="1:10" s="43" customFormat="1" x14ac:dyDescent="0.2">
      <c r="A11610" s="1"/>
      <c r="E11610" s="2"/>
      <c r="F11610" s="3"/>
      <c r="G11610" s="2"/>
      <c r="H11610" s="50"/>
      <c r="I11610" s="50"/>
      <c r="J11610" s="50"/>
    </row>
    <row r="11611" spans="1:10" s="43" customFormat="1" x14ac:dyDescent="0.2">
      <c r="A11611" s="1"/>
      <c r="E11611" s="2"/>
      <c r="F11611" s="3"/>
      <c r="G11611" s="2"/>
      <c r="H11611" s="50"/>
      <c r="I11611" s="50"/>
      <c r="J11611" s="50"/>
    </row>
    <row r="11612" spans="1:10" s="43" customFormat="1" x14ac:dyDescent="0.2">
      <c r="A11612" s="1"/>
      <c r="E11612" s="2"/>
      <c r="F11612" s="3"/>
      <c r="G11612" s="2"/>
      <c r="H11612" s="50"/>
      <c r="I11612" s="50"/>
      <c r="J11612" s="50"/>
    </row>
    <row r="11613" spans="1:10" s="43" customFormat="1" x14ac:dyDescent="0.2">
      <c r="A11613" s="1"/>
      <c r="E11613" s="2"/>
      <c r="F11613" s="3"/>
      <c r="G11613" s="2"/>
      <c r="H11613" s="50"/>
      <c r="I11613" s="50"/>
      <c r="J11613" s="50"/>
    </row>
    <row r="11614" spans="1:10" s="43" customFormat="1" x14ac:dyDescent="0.2">
      <c r="A11614" s="1"/>
      <c r="E11614" s="2"/>
      <c r="F11614" s="3"/>
      <c r="G11614" s="2"/>
      <c r="H11614" s="50"/>
      <c r="I11614" s="50"/>
      <c r="J11614" s="50"/>
    </row>
    <row r="11615" spans="1:10" s="43" customFormat="1" x14ac:dyDescent="0.2">
      <c r="A11615" s="1"/>
      <c r="E11615" s="2"/>
      <c r="F11615" s="3"/>
      <c r="G11615" s="2"/>
      <c r="H11615" s="50"/>
      <c r="I11615" s="50"/>
      <c r="J11615" s="50"/>
    </row>
    <row r="11616" spans="1:10" s="43" customFormat="1" x14ac:dyDescent="0.2">
      <c r="A11616" s="1"/>
      <c r="E11616" s="2"/>
      <c r="F11616" s="3"/>
      <c r="G11616" s="2"/>
      <c r="H11616" s="50"/>
      <c r="I11616" s="50"/>
      <c r="J11616" s="50"/>
    </row>
    <row r="11617" spans="1:10" s="43" customFormat="1" x14ac:dyDescent="0.2">
      <c r="A11617" s="1"/>
      <c r="E11617" s="2"/>
      <c r="F11617" s="3"/>
      <c r="G11617" s="2"/>
      <c r="H11617" s="50"/>
      <c r="I11617" s="50"/>
      <c r="J11617" s="50"/>
    </row>
    <row r="11618" spans="1:10" s="43" customFormat="1" x14ac:dyDescent="0.2">
      <c r="A11618" s="1"/>
      <c r="E11618" s="2"/>
      <c r="F11618" s="3"/>
      <c r="G11618" s="2"/>
      <c r="H11618" s="50"/>
      <c r="I11618" s="50"/>
      <c r="J11618" s="50"/>
    </row>
    <row r="11619" spans="1:10" s="43" customFormat="1" x14ac:dyDescent="0.2">
      <c r="A11619" s="1"/>
      <c r="E11619" s="2"/>
      <c r="F11619" s="3"/>
      <c r="G11619" s="2"/>
      <c r="H11619" s="50"/>
      <c r="I11619" s="50"/>
      <c r="J11619" s="50"/>
    </row>
    <row r="11620" spans="1:10" s="43" customFormat="1" x14ac:dyDescent="0.2">
      <c r="A11620" s="1"/>
      <c r="E11620" s="2"/>
      <c r="F11620" s="3"/>
      <c r="G11620" s="2"/>
      <c r="H11620" s="50"/>
      <c r="I11620" s="50"/>
      <c r="J11620" s="50"/>
    </row>
    <row r="11621" spans="1:10" s="43" customFormat="1" x14ac:dyDescent="0.2">
      <c r="A11621" s="1"/>
      <c r="E11621" s="2"/>
      <c r="F11621" s="3"/>
      <c r="G11621" s="2"/>
      <c r="H11621" s="50"/>
      <c r="I11621" s="50"/>
      <c r="J11621" s="50"/>
    </row>
    <row r="11622" spans="1:10" s="43" customFormat="1" x14ac:dyDescent="0.2">
      <c r="A11622" s="1"/>
      <c r="E11622" s="2"/>
      <c r="F11622" s="3"/>
      <c r="G11622" s="2"/>
      <c r="H11622" s="50"/>
      <c r="I11622" s="50"/>
      <c r="J11622" s="50"/>
    </row>
    <row r="11623" spans="1:10" s="43" customFormat="1" x14ac:dyDescent="0.2">
      <c r="A11623" s="1"/>
      <c r="E11623" s="2"/>
      <c r="F11623" s="3"/>
      <c r="G11623" s="2"/>
      <c r="H11623" s="50"/>
      <c r="I11623" s="50"/>
      <c r="J11623" s="50"/>
    </row>
    <row r="11624" spans="1:10" s="43" customFormat="1" x14ac:dyDescent="0.2">
      <c r="A11624" s="1"/>
      <c r="E11624" s="2"/>
      <c r="F11624" s="3"/>
      <c r="G11624" s="2"/>
      <c r="H11624" s="50"/>
      <c r="I11624" s="50"/>
      <c r="J11624" s="50"/>
    </row>
    <row r="11625" spans="1:10" s="43" customFormat="1" x14ac:dyDescent="0.2">
      <c r="A11625" s="1"/>
      <c r="E11625" s="2"/>
      <c r="F11625" s="3"/>
      <c r="G11625" s="2"/>
      <c r="H11625" s="50"/>
      <c r="I11625" s="50"/>
      <c r="J11625" s="50"/>
    </row>
    <row r="11626" spans="1:10" s="43" customFormat="1" x14ac:dyDescent="0.2">
      <c r="A11626" s="1"/>
      <c r="E11626" s="2"/>
      <c r="F11626" s="3"/>
      <c r="G11626" s="2"/>
      <c r="H11626" s="50"/>
      <c r="I11626" s="50"/>
      <c r="J11626" s="50"/>
    </row>
    <row r="11627" spans="1:10" s="43" customFormat="1" x14ac:dyDescent="0.2">
      <c r="A11627" s="1"/>
      <c r="E11627" s="2"/>
      <c r="F11627" s="3"/>
      <c r="G11627" s="2"/>
      <c r="H11627" s="50"/>
      <c r="I11627" s="50"/>
      <c r="J11627" s="50"/>
    </row>
    <row r="11628" spans="1:10" s="43" customFormat="1" x14ac:dyDescent="0.2">
      <c r="A11628" s="1"/>
      <c r="E11628" s="2"/>
      <c r="F11628" s="3"/>
      <c r="G11628" s="2"/>
      <c r="H11628" s="50"/>
      <c r="I11628" s="50"/>
      <c r="J11628" s="50"/>
    </row>
    <row r="11629" spans="1:10" s="43" customFormat="1" x14ac:dyDescent="0.2">
      <c r="A11629" s="1"/>
      <c r="E11629" s="2"/>
      <c r="F11629" s="3"/>
      <c r="G11629" s="2"/>
      <c r="H11629" s="50"/>
      <c r="I11629" s="50"/>
      <c r="J11629" s="50"/>
    </row>
    <row r="11630" spans="1:10" s="43" customFormat="1" x14ac:dyDescent="0.2">
      <c r="A11630" s="1"/>
      <c r="E11630" s="2"/>
      <c r="F11630" s="3"/>
      <c r="G11630" s="2"/>
      <c r="H11630" s="50"/>
      <c r="I11630" s="50"/>
      <c r="J11630" s="50"/>
    </row>
    <row r="11631" spans="1:10" s="43" customFormat="1" x14ac:dyDescent="0.2">
      <c r="A11631" s="1"/>
      <c r="E11631" s="2"/>
      <c r="F11631" s="3"/>
      <c r="G11631" s="2"/>
      <c r="H11631" s="50"/>
      <c r="I11631" s="50"/>
      <c r="J11631" s="50"/>
    </row>
    <row r="11632" spans="1:10" s="43" customFormat="1" x14ac:dyDescent="0.2">
      <c r="A11632" s="1"/>
      <c r="E11632" s="2"/>
      <c r="F11632" s="3"/>
      <c r="G11632" s="2"/>
      <c r="H11632" s="50"/>
      <c r="I11632" s="50"/>
      <c r="J11632" s="50"/>
    </row>
    <row r="11633" spans="1:10" s="43" customFormat="1" x14ac:dyDescent="0.2">
      <c r="A11633" s="1"/>
      <c r="E11633" s="2"/>
      <c r="F11633" s="3"/>
      <c r="G11633" s="2"/>
      <c r="H11633" s="50"/>
      <c r="I11633" s="50"/>
      <c r="J11633" s="50"/>
    </row>
    <row r="11634" spans="1:10" s="43" customFormat="1" x14ac:dyDescent="0.2">
      <c r="A11634" s="1"/>
      <c r="E11634" s="2"/>
      <c r="F11634" s="3"/>
      <c r="G11634" s="2"/>
      <c r="H11634" s="50"/>
      <c r="I11634" s="50"/>
      <c r="J11634" s="50"/>
    </row>
    <row r="11635" spans="1:10" s="43" customFormat="1" x14ac:dyDescent="0.2">
      <c r="A11635" s="1"/>
      <c r="E11635" s="2"/>
      <c r="F11635" s="3"/>
      <c r="G11635" s="2"/>
      <c r="H11635" s="50"/>
      <c r="I11635" s="50"/>
      <c r="J11635" s="50"/>
    </row>
    <row r="11636" spans="1:10" s="43" customFormat="1" x14ac:dyDescent="0.2">
      <c r="A11636" s="1"/>
      <c r="E11636" s="2"/>
      <c r="F11636" s="3"/>
      <c r="G11636" s="2"/>
      <c r="H11636" s="50"/>
      <c r="I11636" s="50"/>
      <c r="J11636" s="50"/>
    </row>
    <row r="11637" spans="1:10" s="43" customFormat="1" x14ac:dyDescent="0.2">
      <c r="A11637" s="1"/>
      <c r="E11637" s="2"/>
      <c r="F11637" s="3"/>
      <c r="G11637" s="2"/>
      <c r="H11637" s="50"/>
      <c r="I11637" s="50"/>
      <c r="J11637" s="50"/>
    </row>
    <row r="11638" spans="1:10" s="43" customFormat="1" x14ac:dyDescent="0.2">
      <c r="A11638" s="1"/>
      <c r="E11638" s="2"/>
      <c r="F11638" s="3"/>
      <c r="G11638" s="2"/>
      <c r="H11638" s="50"/>
      <c r="I11638" s="50"/>
      <c r="J11638" s="50"/>
    </row>
    <row r="11639" spans="1:10" s="43" customFormat="1" x14ac:dyDescent="0.2">
      <c r="A11639" s="1"/>
      <c r="E11639" s="2"/>
      <c r="F11639" s="3"/>
      <c r="G11639" s="2"/>
      <c r="H11639" s="50"/>
      <c r="I11639" s="50"/>
      <c r="J11639" s="50"/>
    </row>
    <row r="11640" spans="1:10" s="43" customFormat="1" x14ac:dyDescent="0.2">
      <c r="A11640" s="1"/>
      <c r="E11640" s="2"/>
      <c r="F11640" s="3"/>
      <c r="G11640" s="2"/>
      <c r="H11640" s="50"/>
      <c r="I11640" s="50"/>
      <c r="J11640" s="50"/>
    </row>
    <row r="11641" spans="1:10" s="43" customFormat="1" x14ac:dyDescent="0.2">
      <c r="A11641" s="1"/>
      <c r="E11641" s="2"/>
      <c r="F11641" s="3"/>
      <c r="G11641" s="2"/>
      <c r="H11641" s="50"/>
      <c r="I11641" s="50"/>
      <c r="J11641" s="50"/>
    </row>
    <row r="11642" spans="1:10" s="43" customFormat="1" x14ac:dyDescent="0.2">
      <c r="A11642" s="1"/>
      <c r="E11642" s="2"/>
      <c r="F11642" s="3"/>
      <c r="G11642" s="2"/>
      <c r="H11642" s="50"/>
      <c r="I11642" s="50"/>
      <c r="J11642" s="50"/>
    </row>
    <row r="11643" spans="1:10" s="43" customFormat="1" x14ac:dyDescent="0.2">
      <c r="A11643" s="1"/>
      <c r="E11643" s="2"/>
      <c r="F11643" s="3"/>
      <c r="G11643" s="2"/>
      <c r="H11643" s="50"/>
      <c r="I11643" s="50"/>
      <c r="J11643" s="50"/>
    </row>
    <row r="11644" spans="1:10" s="43" customFormat="1" x14ac:dyDescent="0.2">
      <c r="A11644" s="1"/>
      <c r="E11644" s="2"/>
      <c r="F11644" s="3"/>
      <c r="G11644" s="2"/>
      <c r="H11644" s="50"/>
      <c r="I11644" s="50"/>
      <c r="J11644" s="50"/>
    </row>
    <row r="11645" spans="1:10" s="43" customFormat="1" x14ac:dyDescent="0.2">
      <c r="A11645" s="1"/>
      <c r="E11645" s="2"/>
      <c r="F11645" s="3"/>
      <c r="G11645" s="2"/>
      <c r="H11645" s="50"/>
      <c r="I11645" s="50"/>
      <c r="J11645" s="50"/>
    </row>
    <row r="11646" spans="1:10" s="43" customFormat="1" x14ac:dyDescent="0.2">
      <c r="A11646" s="1"/>
      <c r="E11646" s="2"/>
      <c r="F11646" s="3"/>
      <c r="G11646" s="2"/>
      <c r="H11646" s="50"/>
      <c r="I11646" s="50"/>
      <c r="J11646" s="50"/>
    </row>
    <row r="11647" spans="1:10" s="43" customFormat="1" x14ac:dyDescent="0.2">
      <c r="A11647" s="1"/>
      <c r="E11647" s="2"/>
      <c r="F11647" s="3"/>
      <c r="G11647" s="2"/>
      <c r="H11647" s="50"/>
      <c r="I11647" s="50"/>
      <c r="J11647" s="50"/>
    </row>
    <row r="11648" spans="1:10" s="43" customFormat="1" x14ac:dyDescent="0.2">
      <c r="A11648" s="1"/>
      <c r="E11648" s="2"/>
      <c r="F11648" s="3"/>
      <c r="G11648" s="2"/>
      <c r="H11648" s="50"/>
      <c r="I11648" s="50"/>
      <c r="J11648" s="50"/>
    </row>
    <row r="11649" spans="1:10" s="43" customFormat="1" x14ac:dyDescent="0.2">
      <c r="A11649" s="1"/>
      <c r="E11649" s="2"/>
      <c r="F11649" s="3"/>
      <c r="G11649" s="2"/>
      <c r="H11649" s="50"/>
      <c r="I11649" s="50"/>
      <c r="J11649" s="50"/>
    </row>
    <row r="11650" spans="1:10" s="43" customFormat="1" x14ac:dyDescent="0.2">
      <c r="A11650" s="1"/>
      <c r="E11650" s="2"/>
      <c r="F11650" s="3"/>
      <c r="G11650" s="2"/>
      <c r="H11650" s="50"/>
      <c r="I11650" s="50"/>
      <c r="J11650" s="50"/>
    </row>
    <row r="11651" spans="1:10" s="43" customFormat="1" x14ac:dyDescent="0.2">
      <c r="A11651" s="1"/>
      <c r="E11651" s="2"/>
      <c r="F11651" s="3"/>
      <c r="G11651" s="2"/>
      <c r="H11651" s="50"/>
      <c r="I11651" s="50"/>
      <c r="J11651" s="50"/>
    </row>
    <row r="11652" spans="1:10" s="43" customFormat="1" x14ac:dyDescent="0.2">
      <c r="A11652" s="1"/>
      <c r="E11652" s="2"/>
      <c r="F11652" s="3"/>
      <c r="G11652" s="2"/>
      <c r="H11652" s="50"/>
      <c r="I11652" s="50"/>
      <c r="J11652" s="50"/>
    </row>
    <row r="11653" spans="1:10" s="43" customFormat="1" x14ac:dyDescent="0.2">
      <c r="A11653" s="1"/>
      <c r="E11653" s="2"/>
      <c r="F11653" s="3"/>
      <c r="G11653" s="2"/>
      <c r="H11653" s="50"/>
      <c r="I11653" s="50"/>
      <c r="J11653" s="50"/>
    </row>
    <row r="11654" spans="1:10" s="43" customFormat="1" x14ac:dyDescent="0.2">
      <c r="A11654" s="1"/>
      <c r="E11654" s="2"/>
      <c r="F11654" s="3"/>
      <c r="G11654" s="2"/>
      <c r="H11654" s="50"/>
      <c r="I11654" s="50"/>
      <c r="J11654" s="50"/>
    </row>
    <row r="11655" spans="1:10" s="43" customFormat="1" x14ac:dyDescent="0.2">
      <c r="A11655" s="1"/>
      <c r="E11655" s="2"/>
      <c r="F11655" s="3"/>
      <c r="G11655" s="2"/>
      <c r="H11655" s="50"/>
      <c r="I11655" s="50"/>
      <c r="J11655" s="50"/>
    </row>
    <row r="11656" spans="1:10" s="43" customFormat="1" x14ac:dyDescent="0.2">
      <c r="A11656" s="1"/>
      <c r="E11656" s="2"/>
      <c r="F11656" s="3"/>
      <c r="G11656" s="2"/>
      <c r="H11656" s="50"/>
      <c r="I11656" s="50"/>
      <c r="J11656" s="50"/>
    </row>
    <row r="11657" spans="1:10" s="43" customFormat="1" x14ac:dyDescent="0.2">
      <c r="A11657" s="1"/>
      <c r="E11657" s="2"/>
      <c r="F11657" s="3"/>
      <c r="G11657" s="2"/>
      <c r="H11657" s="50"/>
      <c r="I11657" s="50"/>
      <c r="J11657" s="50"/>
    </row>
    <row r="11658" spans="1:10" s="43" customFormat="1" x14ac:dyDescent="0.2">
      <c r="A11658" s="1"/>
      <c r="E11658" s="2"/>
      <c r="F11658" s="3"/>
      <c r="G11658" s="2"/>
      <c r="H11658" s="50"/>
      <c r="I11658" s="50"/>
      <c r="J11658" s="50"/>
    </row>
    <row r="11659" spans="1:10" s="43" customFormat="1" x14ac:dyDescent="0.2">
      <c r="A11659" s="1"/>
      <c r="E11659" s="2"/>
      <c r="F11659" s="3"/>
      <c r="G11659" s="2"/>
      <c r="H11659" s="50"/>
      <c r="I11659" s="50"/>
      <c r="J11659" s="50"/>
    </row>
    <row r="11660" spans="1:10" s="43" customFormat="1" x14ac:dyDescent="0.2">
      <c r="A11660" s="1"/>
      <c r="E11660" s="2"/>
      <c r="F11660" s="3"/>
      <c r="G11660" s="2"/>
      <c r="H11660" s="50"/>
      <c r="I11660" s="50"/>
      <c r="J11660" s="50"/>
    </row>
    <row r="11661" spans="1:10" s="43" customFormat="1" x14ac:dyDescent="0.2">
      <c r="A11661" s="1"/>
      <c r="E11661" s="2"/>
      <c r="F11661" s="3"/>
      <c r="G11661" s="2"/>
      <c r="H11661" s="50"/>
      <c r="I11661" s="50"/>
      <c r="J11661" s="50"/>
    </row>
    <row r="11662" spans="1:10" s="43" customFormat="1" x14ac:dyDescent="0.2">
      <c r="A11662" s="1"/>
      <c r="E11662" s="2"/>
      <c r="F11662" s="3"/>
      <c r="G11662" s="2"/>
      <c r="H11662" s="50"/>
      <c r="I11662" s="50"/>
      <c r="J11662" s="50"/>
    </row>
    <row r="11663" spans="1:10" s="43" customFormat="1" x14ac:dyDescent="0.2">
      <c r="A11663" s="1"/>
      <c r="E11663" s="2"/>
      <c r="F11663" s="3"/>
      <c r="G11663" s="2"/>
      <c r="H11663" s="50"/>
      <c r="I11663" s="50"/>
      <c r="J11663" s="50"/>
    </row>
    <row r="11664" spans="1:10" s="43" customFormat="1" x14ac:dyDescent="0.2">
      <c r="A11664" s="1"/>
      <c r="E11664" s="2"/>
      <c r="F11664" s="3"/>
      <c r="G11664" s="2"/>
      <c r="H11664" s="50"/>
      <c r="I11664" s="50"/>
      <c r="J11664" s="50"/>
    </row>
    <row r="11665" spans="1:10" s="43" customFormat="1" x14ac:dyDescent="0.2">
      <c r="A11665" s="1"/>
      <c r="E11665" s="2"/>
      <c r="F11665" s="3"/>
      <c r="G11665" s="2"/>
      <c r="H11665" s="50"/>
      <c r="I11665" s="50"/>
      <c r="J11665" s="50"/>
    </row>
    <row r="11666" spans="1:10" s="43" customFormat="1" x14ac:dyDescent="0.2">
      <c r="A11666" s="1"/>
      <c r="E11666" s="2"/>
      <c r="F11666" s="3"/>
      <c r="G11666" s="2"/>
      <c r="H11666" s="50"/>
      <c r="I11666" s="50"/>
      <c r="J11666" s="50"/>
    </row>
    <row r="11667" spans="1:10" s="43" customFormat="1" x14ac:dyDescent="0.2">
      <c r="A11667" s="1"/>
      <c r="E11667" s="2"/>
      <c r="F11667" s="3"/>
      <c r="G11667" s="2"/>
      <c r="H11667" s="50"/>
      <c r="I11667" s="50"/>
      <c r="J11667" s="50"/>
    </row>
    <row r="11668" spans="1:10" s="43" customFormat="1" x14ac:dyDescent="0.2">
      <c r="A11668" s="1"/>
      <c r="E11668" s="2"/>
      <c r="F11668" s="3"/>
      <c r="G11668" s="2"/>
      <c r="H11668" s="50"/>
      <c r="I11668" s="50"/>
      <c r="J11668" s="50"/>
    </row>
    <row r="11669" spans="1:10" s="43" customFormat="1" x14ac:dyDescent="0.2">
      <c r="A11669" s="1"/>
      <c r="E11669" s="2"/>
      <c r="F11669" s="3"/>
      <c r="G11669" s="2"/>
      <c r="H11669" s="50"/>
      <c r="I11669" s="50"/>
      <c r="J11669" s="50"/>
    </row>
    <row r="11670" spans="1:10" s="43" customFormat="1" x14ac:dyDescent="0.2">
      <c r="A11670" s="1"/>
      <c r="E11670" s="2"/>
      <c r="F11670" s="3"/>
      <c r="G11670" s="2"/>
      <c r="H11670" s="50"/>
      <c r="I11670" s="50"/>
      <c r="J11670" s="50"/>
    </row>
    <row r="11671" spans="1:10" s="43" customFormat="1" x14ac:dyDescent="0.2">
      <c r="A11671" s="1"/>
      <c r="E11671" s="2"/>
      <c r="F11671" s="3"/>
      <c r="G11671" s="2"/>
      <c r="H11671" s="50"/>
      <c r="I11671" s="50"/>
      <c r="J11671" s="50"/>
    </row>
    <row r="11672" spans="1:10" s="43" customFormat="1" x14ac:dyDescent="0.2">
      <c r="A11672" s="1"/>
      <c r="E11672" s="2"/>
      <c r="F11672" s="3"/>
      <c r="G11672" s="2"/>
      <c r="H11672" s="50"/>
      <c r="I11672" s="50"/>
      <c r="J11672" s="50"/>
    </row>
    <row r="11673" spans="1:10" s="43" customFormat="1" x14ac:dyDescent="0.2">
      <c r="A11673" s="1"/>
      <c r="E11673" s="2"/>
      <c r="F11673" s="3"/>
      <c r="G11673" s="2"/>
      <c r="H11673" s="50"/>
      <c r="I11673" s="50"/>
      <c r="J11673" s="50"/>
    </row>
    <row r="11674" spans="1:10" s="43" customFormat="1" x14ac:dyDescent="0.2">
      <c r="A11674" s="1"/>
      <c r="E11674" s="2"/>
      <c r="F11674" s="3"/>
      <c r="G11674" s="2"/>
      <c r="H11674" s="50"/>
      <c r="I11674" s="50"/>
      <c r="J11674" s="50"/>
    </row>
    <row r="11675" spans="1:10" s="43" customFormat="1" x14ac:dyDescent="0.2">
      <c r="A11675" s="1"/>
      <c r="E11675" s="2"/>
      <c r="F11675" s="3"/>
      <c r="G11675" s="2"/>
      <c r="H11675" s="50"/>
      <c r="I11675" s="50"/>
      <c r="J11675" s="50"/>
    </row>
    <row r="11676" spans="1:10" s="43" customFormat="1" x14ac:dyDescent="0.2">
      <c r="A11676" s="1"/>
      <c r="E11676" s="2"/>
      <c r="F11676" s="3"/>
      <c r="G11676" s="2"/>
      <c r="H11676" s="50"/>
      <c r="I11676" s="50"/>
      <c r="J11676" s="50"/>
    </row>
    <row r="11677" spans="1:10" s="43" customFormat="1" x14ac:dyDescent="0.2">
      <c r="A11677" s="1"/>
      <c r="E11677" s="2"/>
      <c r="F11677" s="3"/>
      <c r="G11677" s="2"/>
      <c r="H11677" s="50"/>
      <c r="I11677" s="50"/>
      <c r="J11677" s="50"/>
    </row>
    <row r="11678" spans="1:10" s="43" customFormat="1" x14ac:dyDescent="0.2">
      <c r="A11678" s="1"/>
      <c r="E11678" s="2"/>
      <c r="F11678" s="3"/>
      <c r="G11678" s="2"/>
      <c r="H11678" s="50"/>
      <c r="I11678" s="50"/>
      <c r="J11678" s="50"/>
    </row>
    <row r="11679" spans="1:10" s="43" customFormat="1" x14ac:dyDescent="0.2">
      <c r="A11679" s="1"/>
      <c r="E11679" s="2"/>
      <c r="F11679" s="3"/>
      <c r="G11679" s="2"/>
      <c r="H11679" s="50"/>
      <c r="I11679" s="50"/>
      <c r="J11679" s="50"/>
    </row>
    <row r="11680" spans="1:10" s="43" customFormat="1" x14ac:dyDescent="0.2">
      <c r="A11680" s="1"/>
      <c r="E11680" s="2"/>
      <c r="F11680" s="3"/>
      <c r="G11680" s="2"/>
      <c r="H11680" s="50"/>
      <c r="I11680" s="50"/>
      <c r="J11680" s="50"/>
    </row>
    <row r="11681" spans="1:10" s="43" customFormat="1" x14ac:dyDescent="0.2">
      <c r="A11681" s="1"/>
      <c r="E11681" s="2"/>
      <c r="F11681" s="3"/>
      <c r="G11681" s="2"/>
      <c r="H11681" s="50"/>
      <c r="I11681" s="50"/>
      <c r="J11681" s="50"/>
    </row>
    <row r="11682" spans="1:10" s="43" customFormat="1" x14ac:dyDescent="0.2">
      <c r="A11682" s="1"/>
      <c r="E11682" s="2"/>
      <c r="F11682" s="3"/>
      <c r="G11682" s="2"/>
      <c r="H11682" s="50"/>
      <c r="I11682" s="50"/>
      <c r="J11682" s="50"/>
    </row>
    <row r="11683" spans="1:10" s="43" customFormat="1" x14ac:dyDescent="0.2">
      <c r="A11683" s="1"/>
      <c r="E11683" s="2"/>
      <c r="F11683" s="3"/>
      <c r="G11683" s="2"/>
      <c r="H11683" s="50"/>
      <c r="I11683" s="50"/>
      <c r="J11683" s="50"/>
    </row>
    <row r="11684" spans="1:10" s="43" customFormat="1" x14ac:dyDescent="0.2">
      <c r="A11684" s="1"/>
      <c r="E11684" s="2"/>
      <c r="F11684" s="3"/>
      <c r="G11684" s="2"/>
      <c r="H11684" s="50"/>
      <c r="I11684" s="50"/>
      <c r="J11684" s="50"/>
    </row>
    <row r="11685" spans="1:10" s="43" customFormat="1" x14ac:dyDescent="0.2">
      <c r="A11685" s="1"/>
      <c r="E11685" s="2"/>
      <c r="F11685" s="3"/>
      <c r="G11685" s="2"/>
      <c r="H11685" s="50"/>
      <c r="I11685" s="50"/>
      <c r="J11685" s="50"/>
    </row>
    <row r="11686" spans="1:10" s="43" customFormat="1" x14ac:dyDescent="0.2">
      <c r="A11686" s="1"/>
      <c r="E11686" s="2"/>
      <c r="F11686" s="3"/>
      <c r="G11686" s="2"/>
      <c r="H11686" s="50"/>
      <c r="I11686" s="50"/>
      <c r="J11686" s="50"/>
    </row>
    <row r="11687" spans="1:10" s="43" customFormat="1" x14ac:dyDescent="0.2">
      <c r="A11687" s="1"/>
      <c r="E11687" s="2"/>
      <c r="F11687" s="3"/>
      <c r="G11687" s="2"/>
      <c r="H11687" s="50"/>
      <c r="I11687" s="50"/>
      <c r="J11687" s="50"/>
    </row>
    <row r="11688" spans="1:10" s="43" customFormat="1" x14ac:dyDescent="0.2">
      <c r="A11688" s="1"/>
      <c r="E11688" s="2"/>
      <c r="F11688" s="3"/>
      <c r="G11688" s="2"/>
      <c r="H11688" s="50"/>
      <c r="I11688" s="50"/>
      <c r="J11688" s="50"/>
    </row>
    <row r="11689" spans="1:10" s="43" customFormat="1" x14ac:dyDescent="0.2">
      <c r="A11689" s="1"/>
      <c r="E11689" s="2"/>
      <c r="F11689" s="3"/>
      <c r="G11689" s="2"/>
      <c r="H11689" s="50"/>
      <c r="I11689" s="50"/>
      <c r="J11689" s="50"/>
    </row>
    <row r="11690" spans="1:10" s="43" customFormat="1" x14ac:dyDescent="0.2">
      <c r="A11690" s="1"/>
      <c r="E11690" s="2"/>
      <c r="F11690" s="3"/>
      <c r="G11690" s="2"/>
      <c r="H11690" s="50"/>
      <c r="I11690" s="50"/>
      <c r="J11690" s="50"/>
    </row>
    <row r="11691" spans="1:10" s="43" customFormat="1" x14ac:dyDescent="0.2">
      <c r="A11691" s="1"/>
      <c r="E11691" s="2"/>
      <c r="F11691" s="3"/>
      <c r="G11691" s="2"/>
      <c r="H11691" s="50"/>
      <c r="I11691" s="50"/>
      <c r="J11691" s="50"/>
    </row>
    <row r="11692" spans="1:10" s="43" customFormat="1" x14ac:dyDescent="0.2">
      <c r="A11692" s="1"/>
      <c r="E11692" s="2"/>
      <c r="F11692" s="3"/>
      <c r="G11692" s="2"/>
      <c r="H11692" s="50"/>
      <c r="I11692" s="50"/>
      <c r="J11692" s="50"/>
    </row>
    <row r="11693" spans="1:10" s="43" customFormat="1" x14ac:dyDescent="0.2">
      <c r="A11693" s="1"/>
      <c r="E11693" s="2"/>
      <c r="F11693" s="3"/>
      <c r="G11693" s="2"/>
      <c r="H11693" s="50"/>
      <c r="I11693" s="50"/>
      <c r="J11693" s="50"/>
    </row>
    <row r="11694" spans="1:10" s="43" customFormat="1" x14ac:dyDescent="0.2">
      <c r="A11694" s="1"/>
      <c r="E11694" s="2"/>
      <c r="F11694" s="3"/>
      <c r="G11694" s="2"/>
      <c r="H11694" s="50"/>
      <c r="I11694" s="50"/>
      <c r="J11694" s="50"/>
    </row>
    <row r="11695" spans="1:10" s="43" customFormat="1" x14ac:dyDescent="0.2">
      <c r="A11695" s="1"/>
      <c r="E11695" s="2"/>
      <c r="F11695" s="3"/>
      <c r="G11695" s="2"/>
      <c r="H11695" s="50"/>
      <c r="I11695" s="50"/>
      <c r="J11695" s="50"/>
    </row>
    <row r="11696" spans="1:10" s="43" customFormat="1" x14ac:dyDescent="0.2">
      <c r="A11696" s="1"/>
      <c r="E11696" s="2"/>
      <c r="F11696" s="3"/>
      <c r="G11696" s="2"/>
      <c r="H11696" s="50"/>
      <c r="I11696" s="50"/>
      <c r="J11696" s="50"/>
    </row>
    <row r="11697" spans="1:10" s="43" customFormat="1" x14ac:dyDescent="0.2">
      <c r="A11697" s="1"/>
      <c r="E11697" s="2"/>
      <c r="F11697" s="3"/>
      <c r="G11697" s="2"/>
      <c r="H11697" s="50"/>
      <c r="I11697" s="50"/>
      <c r="J11697" s="50"/>
    </row>
    <row r="11698" spans="1:10" s="43" customFormat="1" x14ac:dyDescent="0.2">
      <c r="A11698" s="1"/>
      <c r="E11698" s="2"/>
      <c r="F11698" s="3"/>
      <c r="G11698" s="2"/>
      <c r="H11698" s="50"/>
      <c r="I11698" s="50"/>
      <c r="J11698" s="50"/>
    </row>
    <row r="11699" spans="1:10" s="43" customFormat="1" x14ac:dyDescent="0.2">
      <c r="A11699" s="1"/>
      <c r="E11699" s="2"/>
      <c r="F11699" s="3"/>
      <c r="G11699" s="2"/>
      <c r="H11699" s="50"/>
      <c r="I11699" s="50"/>
      <c r="J11699" s="50"/>
    </row>
    <row r="11700" spans="1:10" s="43" customFormat="1" x14ac:dyDescent="0.2">
      <c r="A11700" s="1"/>
      <c r="E11700" s="2"/>
      <c r="F11700" s="3"/>
      <c r="G11700" s="2"/>
      <c r="H11700" s="50"/>
      <c r="I11700" s="50"/>
      <c r="J11700" s="50"/>
    </row>
    <row r="11701" spans="1:10" s="43" customFormat="1" x14ac:dyDescent="0.2">
      <c r="A11701" s="1"/>
      <c r="E11701" s="2"/>
      <c r="F11701" s="3"/>
      <c r="G11701" s="2"/>
      <c r="H11701" s="50"/>
      <c r="I11701" s="50"/>
      <c r="J11701" s="50"/>
    </row>
    <row r="11702" spans="1:10" s="43" customFormat="1" x14ac:dyDescent="0.2">
      <c r="A11702" s="1"/>
      <c r="E11702" s="2"/>
      <c r="F11702" s="3"/>
      <c r="G11702" s="2"/>
      <c r="H11702" s="50"/>
      <c r="I11702" s="50"/>
      <c r="J11702" s="50"/>
    </row>
    <row r="11703" spans="1:10" s="43" customFormat="1" x14ac:dyDescent="0.2">
      <c r="A11703" s="1"/>
      <c r="E11703" s="2"/>
      <c r="F11703" s="3"/>
      <c r="G11703" s="2"/>
      <c r="H11703" s="50"/>
      <c r="I11703" s="50"/>
      <c r="J11703" s="50"/>
    </row>
    <row r="11704" spans="1:10" s="43" customFormat="1" x14ac:dyDescent="0.2">
      <c r="A11704" s="1"/>
      <c r="E11704" s="2"/>
      <c r="F11704" s="3"/>
      <c r="G11704" s="2"/>
      <c r="H11704" s="50"/>
      <c r="I11704" s="50"/>
      <c r="J11704" s="50"/>
    </row>
    <row r="11705" spans="1:10" s="43" customFormat="1" x14ac:dyDescent="0.2">
      <c r="A11705" s="1"/>
      <c r="E11705" s="2"/>
      <c r="F11705" s="3"/>
      <c r="G11705" s="2"/>
      <c r="H11705" s="50"/>
      <c r="I11705" s="50"/>
      <c r="J11705" s="50"/>
    </row>
    <row r="11706" spans="1:10" s="43" customFormat="1" x14ac:dyDescent="0.2">
      <c r="A11706" s="1"/>
      <c r="E11706" s="2"/>
      <c r="F11706" s="3"/>
      <c r="G11706" s="2"/>
      <c r="H11706" s="50"/>
      <c r="I11706" s="50"/>
      <c r="J11706" s="50"/>
    </row>
    <row r="11707" spans="1:10" s="43" customFormat="1" x14ac:dyDescent="0.2">
      <c r="A11707" s="1"/>
      <c r="E11707" s="2"/>
      <c r="F11707" s="3"/>
      <c r="G11707" s="2"/>
      <c r="H11707" s="50"/>
      <c r="I11707" s="50"/>
      <c r="J11707" s="50"/>
    </row>
    <row r="11708" spans="1:10" s="43" customFormat="1" x14ac:dyDescent="0.2">
      <c r="A11708" s="1"/>
      <c r="E11708" s="2"/>
      <c r="F11708" s="3"/>
      <c r="G11708" s="2"/>
      <c r="H11708" s="50"/>
      <c r="I11708" s="50"/>
      <c r="J11708" s="50"/>
    </row>
    <row r="11709" spans="1:10" s="43" customFormat="1" x14ac:dyDescent="0.2">
      <c r="A11709" s="1"/>
      <c r="E11709" s="2"/>
      <c r="F11709" s="3"/>
      <c r="G11709" s="2"/>
      <c r="H11709" s="50"/>
      <c r="I11709" s="50"/>
      <c r="J11709" s="50"/>
    </row>
    <row r="11710" spans="1:10" s="43" customFormat="1" x14ac:dyDescent="0.2">
      <c r="A11710" s="1"/>
      <c r="E11710" s="2"/>
      <c r="F11710" s="3"/>
      <c r="G11710" s="2"/>
      <c r="H11710" s="50"/>
      <c r="I11710" s="50"/>
      <c r="J11710" s="50"/>
    </row>
    <row r="11711" spans="1:10" s="43" customFormat="1" x14ac:dyDescent="0.2">
      <c r="A11711" s="1"/>
      <c r="E11711" s="2"/>
      <c r="F11711" s="3"/>
      <c r="G11711" s="2"/>
      <c r="H11711" s="50"/>
      <c r="I11711" s="50"/>
      <c r="J11711" s="50"/>
    </row>
    <row r="11712" spans="1:10" s="43" customFormat="1" x14ac:dyDescent="0.2">
      <c r="A11712" s="1"/>
      <c r="E11712" s="2"/>
      <c r="F11712" s="3"/>
      <c r="G11712" s="2"/>
      <c r="H11712" s="50"/>
      <c r="I11712" s="50"/>
      <c r="J11712" s="50"/>
    </row>
    <row r="11713" spans="1:10" s="43" customFormat="1" x14ac:dyDescent="0.2">
      <c r="A11713" s="1"/>
      <c r="E11713" s="2"/>
      <c r="F11713" s="3"/>
      <c r="G11713" s="2"/>
      <c r="H11713" s="50"/>
      <c r="I11713" s="50"/>
      <c r="J11713" s="50"/>
    </row>
    <row r="11714" spans="1:10" s="43" customFormat="1" x14ac:dyDescent="0.2">
      <c r="A11714" s="1"/>
      <c r="E11714" s="2"/>
      <c r="F11714" s="3"/>
      <c r="G11714" s="2"/>
      <c r="H11714" s="50"/>
      <c r="I11714" s="50"/>
      <c r="J11714" s="50"/>
    </row>
    <row r="11715" spans="1:10" s="43" customFormat="1" x14ac:dyDescent="0.2">
      <c r="A11715" s="1"/>
      <c r="E11715" s="2"/>
      <c r="F11715" s="3"/>
      <c r="G11715" s="2"/>
      <c r="H11715" s="50"/>
      <c r="I11715" s="50"/>
      <c r="J11715" s="50"/>
    </row>
    <row r="11716" spans="1:10" s="43" customFormat="1" x14ac:dyDescent="0.2">
      <c r="A11716" s="1"/>
      <c r="E11716" s="2"/>
      <c r="F11716" s="3"/>
      <c r="G11716" s="2"/>
      <c r="H11716" s="50"/>
      <c r="I11716" s="50"/>
      <c r="J11716" s="50"/>
    </row>
    <row r="11717" spans="1:10" s="43" customFormat="1" x14ac:dyDescent="0.2">
      <c r="A11717" s="1"/>
      <c r="E11717" s="2"/>
      <c r="F11717" s="3"/>
      <c r="G11717" s="2"/>
      <c r="H11717" s="50"/>
      <c r="I11717" s="50"/>
      <c r="J11717" s="50"/>
    </row>
    <row r="11718" spans="1:10" s="43" customFormat="1" x14ac:dyDescent="0.2">
      <c r="A11718" s="1"/>
      <c r="E11718" s="2"/>
      <c r="F11718" s="3"/>
      <c r="G11718" s="2"/>
      <c r="H11718" s="50"/>
      <c r="I11718" s="50"/>
      <c r="J11718" s="50"/>
    </row>
    <row r="11719" spans="1:10" s="43" customFormat="1" x14ac:dyDescent="0.2">
      <c r="A11719" s="1"/>
      <c r="E11719" s="2"/>
      <c r="F11719" s="3"/>
      <c r="G11719" s="2"/>
      <c r="H11719" s="50"/>
      <c r="I11719" s="50"/>
      <c r="J11719" s="50"/>
    </row>
    <row r="11720" spans="1:10" s="43" customFormat="1" x14ac:dyDescent="0.2">
      <c r="A11720" s="1"/>
      <c r="E11720" s="2"/>
      <c r="F11720" s="3"/>
      <c r="G11720" s="2"/>
      <c r="H11720" s="50"/>
      <c r="I11720" s="50"/>
      <c r="J11720" s="50"/>
    </row>
    <row r="11721" spans="1:10" s="43" customFormat="1" x14ac:dyDescent="0.2">
      <c r="A11721" s="1"/>
      <c r="E11721" s="2"/>
      <c r="F11721" s="3"/>
      <c r="G11721" s="2"/>
      <c r="H11721" s="50"/>
      <c r="I11721" s="50"/>
      <c r="J11721" s="50"/>
    </row>
    <row r="11722" spans="1:10" s="43" customFormat="1" x14ac:dyDescent="0.2">
      <c r="A11722" s="1"/>
      <c r="E11722" s="2"/>
      <c r="F11722" s="3"/>
      <c r="G11722" s="2"/>
      <c r="H11722" s="50"/>
      <c r="I11722" s="50"/>
      <c r="J11722" s="50"/>
    </row>
    <row r="11723" spans="1:10" s="43" customFormat="1" x14ac:dyDescent="0.2">
      <c r="A11723" s="1"/>
      <c r="E11723" s="2"/>
      <c r="F11723" s="3"/>
      <c r="G11723" s="2"/>
      <c r="H11723" s="50"/>
      <c r="I11723" s="50"/>
      <c r="J11723" s="50"/>
    </row>
    <row r="11724" spans="1:10" s="43" customFormat="1" x14ac:dyDescent="0.2">
      <c r="A11724" s="1"/>
      <c r="E11724" s="2"/>
      <c r="F11724" s="3"/>
      <c r="G11724" s="2"/>
      <c r="H11724" s="50"/>
      <c r="I11724" s="50"/>
      <c r="J11724" s="50"/>
    </row>
    <row r="11725" spans="1:10" s="43" customFormat="1" x14ac:dyDescent="0.2">
      <c r="A11725" s="1"/>
      <c r="E11725" s="2"/>
      <c r="F11725" s="3"/>
      <c r="G11725" s="2"/>
      <c r="H11725" s="50"/>
      <c r="I11725" s="50"/>
      <c r="J11725" s="50"/>
    </row>
    <row r="11726" spans="1:10" s="43" customFormat="1" x14ac:dyDescent="0.2">
      <c r="A11726" s="1"/>
      <c r="E11726" s="2"/>
      <c r="F11726" s="3"/>
      <c r="G11726" s="2"/>
      <c r="H11726" s="50"/>
      <c r="I11726" s="50"/>
      <c r="J11726" s="50"/>
    </row>
    <row r="11727" spans="1:10" s="43" customFormat="1" x14ac:dyDescent="0.2">
      <c r="A11727" s="1"/>
      <c r="E11727" s="2"/>
      <c r="F11727" s="3"/>
      <c r="G11727" s="2"/>
      <c r="H11727" s="50"/>
      <c r="I11727" s="50"/>
      <c r="J11727" s="50"/>
    </row>
    <row r="11728" spans="1:10" s="43" customFormat="1" x14ac:dyDescent="0.2">
      <c r="A11728" s="1"/>
      <c r="E11728" s="2"/>
      <c r="F11728" s="3"/>
      <c r="G11728" s="2"/>
      <c r="H11728" s="50"/>
      <c r="I11728" s="50"/>
      <c r="J11728" s="50"/>
    </row>
    <row r="11729" spans="1:10" s="43" customFormat="1" x14ac:dyDescent="0.2">
      <c r="A11729" s="1"/>
      <c r="E11729" s="2"/>
      <c r="F11729" s="3"/>
      <c r="G11729" s="2"/>
      <c r="H11729" s="50"/>
      <c r="I11729" s="50"/>
      <c r="J11729" s="50"/>
    </row>
    <row r="11730" spans="1:10" s="43" customFormat="1" x14ac:dyDescent="0.2">
      <c r="A11730" s="1"/>
      <c r="E11730" s="2"/>
      <c r="F11730" s="3"/>
      <c r="G11730" s="2"/>
      <c r="H11730" s="50"/>
      <c r="I11730" s="50"/>
      <c r="J11730" s="50"/>
    </row>
    <row r="11731" spans="1:10" s="43" customFormat="1" x14ac:dyDescent="0.2">
      <c r="A11731" s="1"/>
      <c r="E11731" s="2"/>
      <c r="F11731" s="3"/>
      <c r="G11731" s="2"/>
      <c r="H11731" s="50"/>
      <c r="I11731" s="50"/>
      <c r="J11731" s="50"/>
    </row>
    <row r="11732" spans="1:10" s="43" customFormat="1" x14ac:dyDescent="0.2">
      <c r="A11732" s="1"/>
      <c r="E11732" s="2"/>
      <c r="F11732" s="3"/>
      <c r="G11732" s="2"/>
      <c r="H11732" s="50"/>
      <c r="I11732" s="50"/>
      <c r="J11732" s="50"/>
    </row>
    <row r="11733" spans="1:10" s="43" customFormat="1" x14ac:dyDescent="0.2">
      <c r="A11733" s="1"/>
      <c r="E11733" s="2"/>
      <c r="F11733" s="3"/>
      <c r="G11733" s="2"/>
      <c r="H11733" s="50"/>
      <c r="I11733" s="50"/>
      <c r="J11733" s="50"/>
    </row>
    <row r="11734" spans="1:10" s="43" customFormat="1" x14ac:dyDescent="0.2">
      <c r="A11734" s="1"/>
      <c r="E11734" s="2"/>
      <c r="F11734" s="3"/>
      <c r="G11734" s="2"/>
      <c r="H11734" s="50"/>
      <c r="I11734" s="50"/>
      <c r="J11734" s="50"/>
    </row>
    <row r="11735" spans="1:10" s="43" customFormat="1" x14ac:dyDescent="0.2">
      <c r="A11735" s="1"/>
      <c r="E11735" s="2"/>
      <c r="F11735" s="3"/>
      <c r="G11735" s="2"/>
      <c r="H11735" s="50"/>
      <c r="I11735" s="50"/>
      <c r="J11735" s="50"/>
    </row>
    <row r="11736" spans="1:10" s="43" customFormat="1" x14ac:dyDescent="0.2">
      <c r="A11736" s="1"/>
      <c r="E11736" s="2"/>
      <c r="F11736" s="3"/>
      <c r="G11736" s="2"/>
      <c r="H11736" s="50"/>
      <c r="I11736" s="50"/>
      <c r="J11736" s="50"/>
    </row>
    <row r="11737" spans="1:10" s="43" customFormat="1" x14ac:dyDescent="0.2">
      <c r="A11737" s="1"/>
      <c r="E11737" s="2"/>
      <c r="F11737" s="3"/>
      <c r="G11737" s="2"/>
      <c r="H11737" s="50"/>
      <c r="I11737" s="50"/>
      <c r="J11737" s="50"/>
    </row>
    <row r="11738" spans="1:10" s="43" customFormat="1" x14ac:dyDescent="0.2">
      <c r="A11738" s="1"/>
      <c r="E11738" s="2"/>
      <c r="F11738" s="3"/>
      <c r="G11738" s="2"/>
      <c r="H11738" s="50"/>
      <c r="I11738" s="50"/>
      <c r="J11738" s="50"/>
    </row>
    <row r="11739" spans="1:10" s="43" customFormat="1" x14ac:dyDescent="0.2">
      <c r="A11739" s="1"/>
      <c r="E11739" s="2"/>
      <c r="F11739" s="3"/>
      <c r="G11739" s="2"/>
      <c r="H11739" s="50"/>
      <c r="I11739" s="50"/>
      <c r="J11739" s="50"/>
    </row>
    <row r="11740" spans="1:10" s="43" customFormat="1" x14ac:dyDescent="0.2">
      <c r="A11740" s="1"/>
      <c r="E11740" s="2"/>
      <c r="F11740" s="3"/>
      <c r="G11740" s="2"/>
      <c r="H11740" s="50"/>
      <c r="I11740" s="50"/>
      <c r="J11740" s="50"/>
    </row>
    <row r="11741" spans="1:10" s="43" customFormat="1" x14ac:dyDescent="0.2">
      <c r="A11741" s="1"/>
      <c r="E11741" s="2"/>
      <c r="F11741" s="3"/>
      <c r="G11741" s="2"/>
      <c r="H11741" s="50"/>
      <c r="I11741" s="50"/>
      <c r="J11741" s="50"/>
    </row>
    <row r="11742" spans="1:10" s="43" customFormat="1" x14ac:dyDescent="0.2">
      <c r="A11742" s="1"/>
      <c r="E11742" s="2"/>
      <c r="F11742" s="3"/>
      <c r="G11742" s="2"/>
      <c r="H11742" s="50"/>
      <c r="I11742" s="50"/>
      <c r="J11742" s="50"/>
    </row>
    <row r="11743" spans="1:10" s="43" customFormat="1" x14ac:dyDescent="0.2">
      <c r="A11743" s="1"/>
      <c r="E11743" s="2"/>
      <c r="F11743" s="3"/>
      <c r="G11743" s="2"/>
      <c r="H11743" s="50"/>
      <c r="I11743" s="50"/>
      <c r="J11743" s="50"/>
    </row>
    <row r="11744" spans="1:10" s="43" customFormat="1" x14ac:dyDescent="0.2">
      <c r="A11744" s="1"/>
      <c r="E11744" s="2"/>
      <c r="F11744" s="3"/>
      <c r="G11744" s="2"/>
      <c r="H11744" s="50"/>
      <c r="I11744" s="50"/>
      <c r="J11744" s="50"/>
    </row>
    <row r="11745" spans="1:10" s="43" customFormat="1" x14ac:dyDescent="0.2">
      <c r="A11745" s="1"/>
      <c r="E11745" s="2"/>
      <c r="F11745" s="3"/>
      <c r="G11745" s="2"/>
      <c r="H11745" s="50"/>
      <c r="I11745" s="50"/>
      <c r="J11745" s="50"/>
    </row>
    <row r="11746" spans="1:10" s="43" customFormat="1" x14ac:dyDescent="0.2">
      <c r="A11746" s="1"/>
      <c r="E11746" s="2"/>
      <c r="F11746" s="3"/>
      <c r="G11746" s="2"/>
      <c r="H11746" s="50"/>
      <c r="I11746" s="50"/>
      <c r="J11746" s="50"/>
    </row>
    <row r="11747" spans="1:10" s="43" customFormat="1" x14ac:dyDescent="0.2">
      <c r="A11747" s="1"/>
      <c r="E11747" s="2"/>
      <c r="F11747" s="3"/>
      <c r="G11747" s="2"/>
      <c r="H11747" s="50"/>
      <c r="I11747" s="50"/>
      <c r="J11747" s="50"/>
    </row>
    <row r="11748" spans="1:10" s="43" customFormat="1" x14ac:dyDescent="0.2">
      <c r="A11748" s="1"/>
      <c r="E11748" s="2"/>
      <c r="F11748" s="3"/>
      <c r="G11748" s="2"/>
      <c r="H11748" s="50"/>
      <c r="I11748" s="50"/>
      <c r="J11748" s="50"/>
    </row>
    <row r="11749" spans="1:10" s="43" customFormat="1" x14ac:dyDescent="0.2">
      <c r="A11749" s="1"/>
      <c r="E11749" s="2"/>
      <c r="F11749" s="3"/>
      <c r="G11749" s="2"/>
      <c r="H11749" s="50"/>
      <c r="I11749" s="50"/>
      <c r="J11749" s="50"/>
    </row>
    <row r="11750" spans="1:10" s="43" customFormat="1" x14ac:dyDescent="0.2">
      <c r="A11750" s="1"/>
      <c r="E11750" s="2"/>
      <c r="F11750" s="3"/>
      <c r="G11750" s="2"/>
      <c r="H11750" s="50"/>
      <c r="I11750" s="50"/>
      <c r="J11750" s="50"/>
    </row>
    <row r="11751" spans="1:10" s="43" customFormat="1" x14ac:dyDescent="0.2">
      <c r="A11751" s="1"/>
      <c r="E11751" s="2"/>
      <c r="F11751" s="3"/>
      <c r="G11751" s="2"/>
      <c r="H11751" s="50"/>
      <c r="I11751" s="50"/>
      <c r="J11751" s="50"/>
    </row>
    <row r="11752" spans="1:10" s="43" customFormat="1" x14ac:dyDescent="0.2">
      <c r="A11752" s="1"/>
      <c r="E11752" s="2"/>
      <c r="F11752" s="3"/>
      <c r="G11752" s="2"/>
      <c r="H11752" s="50"/>
      <c r="I11752" s="50"/>
      <c r="J11752" s="50"/>
    </row>
    <row r="11753" spans="1:10" s="43" customFormat="1" x14ac:dyDescent="0.2">
      <c r="A11753" s="1"/>
      <c r="E11753" s="2"/>
      <c r="F11753" s="3"/>
      <c r="G11753" s="2"/>
      <c r="H11753" s="50"/>
      <c r="I11753" s="50"/>
      <c r="J11753" s="50"/>
    </row>
    <row r="11754" spans="1:10" s="43" customFormat="1" x14ac:dyDescent="0.2">
      <c r="A11754" s="1"/>
      <c r="E11754" s="2"/>
      <c r="F11754" s="3"/>
      <c r="G11754" s="2"/>
      <c r="H11754" s="50"/>
      <c r="I11754" s="50"/>
      <c r="J11754" s="50"/>
    </row>
    <row r="11755" spans="1:10" s="43" customFormat="1" x14ac:dyDescent="0.2">
      <c r="A11755" s="1"/>
      <c r="E11755" s="2"/>
      <c r="F11755" s="3"/>
      <c r="G11755" s="2"/>
      <c r="H11755" s="50"/>
      <c r="I11755" s="50"/>
      <c r="J11755" s="50"/>
    </row>
    <row r="11756" spans="1:10" s="43" customFormat="1" x14ac:dyDescent="0.2">
      <c r="A11756" s="1"/>
      <c r="E11756" s="2"/>
      <c r="F11756" s="3"/>
      <c r="G11756" s="2"/>
      <c r="H11756" s="50"/>
      <c r="I11756" s="50"/>
      <c r="J11756" s="50"/>
    </row>
    <row r="11757" spans="1:10" s="43" customFormat="1" x14ac:dyDescent="0.2">
      <c r="A11757" s="1"/>
      <c r="E11757" s="2"/>
      <c r="F11757" s="3"/>
      <c r="G11757" s="2"/>
      <c r="H11757" s="50"/>
      <c r="I11757" s="50"/>
      <c r="J11757" s="50"/>
    </row>
    <row r="11758" spans="1:10" s="43" customFormat="1" x14ac:dyDescent="0.2">
      <c r="A11758" s="1"/>
      <c r="E11758" s="2"/>
      <c r="F11758" s="3"/>
      <c r="G11758" s="2"/>
      <c r="H11758" s="50"/>
      <c r="I11758" s="50"/>
      <c r="J11758" s="50"/>
    </row>
    <row r="11759" spans="1:10" s="43" customFormat="1" x14ac:dyDescent="0.2">
      <c r="A11759" s="1"/>
      <c r="E11759" s="2"/>
      <c r="F11759" s="3"/>
      <c r="G11759" s="2"/>
      <c r="H11759" s="50"/>
      <c r="I11759" s="50"/>
      <c r="J11759" s="50"/>
    </row>
    <row r="11760" spans="1:10" s="43" customFormat="1" x14ac:dyDescent="0.2">
      <c r="A11760" s="1"/>
      <c r="E11760" s="2"/>
      <c r="F11760" s="3"/>
      <c r="G11760" s="2"/>
      <c r="H11760" s="50"/>
      <c r="I11760" s="50"/>
      <c r="J11760" s="50"/>
    </row>
    <row r="11761" spans="1:10" s="43" customFormat="1" x14ac:dyDescent="0.2">
      <c r="A11761" s="1"/>
      <c r="E11761" s="2"/>
      <c r="F11761" s="3"/>
      <c r="G11761" s="2"/>
      <c r="H11761" s="50"/>
      <c r="I11761" s="50"/>
      <c r="J11761" s="50"/>
    </row>
    <row r="11762" spans="1:10" s="43" customFormat="1" x14ac:dyDescent="0.2">
      <c r="A11762" s="1"/>
      <c r="E11762" s="2"/>
      <c r="F11762" s="3"/>
      <c r="G11762" s="2"/>
      <c r="H11762" s="50"/>
      <c r="I11762" s="50"/>
      <c r="J11762" s="50"/>
    </row>
    <row r="11763" spans="1:10" s="43" customFormat="1" x14ac:dyDescent="0.2">
      <c r="A11763" s="1"/>
      <c r="E11763" s="2"/>
      <c r="F11763" s="3"/>
      <c r="G11763" s="2"/>
      <c r="H11763" s="50"/>
      <c r="I11763" s="50"/>
      <c r="J11763" s="50"/>
    </row>
    <row r="11764" spans="1:10" s="43" customFormat="1" x14ac:dyDescent="0.2">
      <c r="A11764" s="1"/>
      <c r="E11764" s="2"/>
      <c r="F11764" s="3"/>
      <c r="G11764" s="2"/>
      <c r="H11764" s="50"/>
      <c r="I11764" s="50"/>
      <c r="J11764" s="50"/>
    </row>
    <row r="11765" spans="1:10" s="43" customFormat="1" x14ac:dyDescent="0.2">
      <c r="A11765" s="1"/>
      <c r="E11765" s="2"/>
      <c r="F11765" s="3"/>
      <c r="G11765" s="2"/>
      <c r="H11765" s="50"/>
      <c r="I11765" s="50"/>
      <c r="J11765" s="50"/>
    </row>
    <row r="11766" spans="1:10" s="43" customFormat="1" x14ac:dyDescent="0.2">
      <c r="A11766" s="1"/>
      <c r="E11766" s="2"/>
      <c r="F11766" s="3"/>
      <c r="G11766" s="2"/>
      <c r="H11766" s="50"/>
      <c r="I11766" s="50"/>
      <c r="J11766" s="50"/>
    </row>
    <row r="11767" spans="1:10" s="43" customFormat="1" x14ac:dyDescent="0.2">
      <c r="A11767" s="1"/>
      <c r="E11767" s="2"/>
      <c r="F11767" s="3"/>
      <c r="G11767" s="2"/>
      <c r="H11767" s="50"/>
      <c r="I11767" s="50"/>
      <c r="J11767" s="50"/>
    </row>
    <row r="11768" spans="1:10" s="43" customFormat="1" x14ac:dyDescent="0.2">
      <c r="A11768" s="1"/>
      <c r="E11768" s="2"/>
      <c r="F11768" s="3"/>
      <c r="G11768" s="2"/>
      <c r="H11768" s="50"/>
      <c r="I11768" s="50"/>
      <c r="J11768" s="50"/>
    </row>
    <row r="11769" spans="1:10" s="43" customFormat="1" x14ac:dyDescent="0.2">
      <c r="A11769" s="1"/>
      <c r="E11769" s="2"/>
      <c r="F11769" s="3"/>
      <c r="G11769" s="2"/>
      <c r="H11769" s="50"/>
      <c r="I11769" s="50"/>
      <c r="J11769" s="50"/>
    </row>
    <row r="11770" spans="1:10" s="43" customFormat="1" x14ac:dyDescent="0.2">
      <c r="A11770" s="1"/>
      <c r="E11770" s="2"/>
      <c r="F11770" s="3"/>
      <c r="G11770" s="2"/>
      <c r="H11770" s="50"/>
      <c r="I11770" s="50"/>
      <c r="J11770" s="50"/>
    </row>
    <row r="11771" spans="1:10" s="43" customFormat="1" x14ac:dyDescent="0.2">
      <c r="A11771" s="1"/>
      <c r="E11771" s="2"/>
      <c r="F11771" s="3"/>
      <c r="G11771" s="2"/>
      <c r="H11771" s="50"/>
      <c r="I11771" s="50"/>
      <c r="J11771" s="50"/>
    </row>
    <row r="11772" spans="1:10" s="43" customFormat="1" x14ac:dyDescent="0.2">
      <c r="A11772" s="1"/>
      <c r="E11772" s="2"/>
      <c r="F11772" s="3"/>
      <c r="G11772" s="2"/>
      <c r="H11772" s="50"/>
      <c r="I11772" s="50"/>
      <c r="J11772" s="50"/>
    </row>
    <row r="11773" spans="1:10" s="43" customFormat="1" x14ac:dyDescent="0.2">
      <c r="A11773" s="1"/>
      <c r="E11773" s="2"/>
      <c r="F11773" s="3"/>
      <c r="G11773" s="2"/>
      <c r="H11773" s="50"/>
      <c r="I11773" s="50"/>
      <c r="J11773" s="50"/>
    </row>
    <row r="11774" spans="1:10" s="43" customFormat="1" x14ac:dyDescent="0.2">
      <c r="A11774" s="1"/>
      <c r="E11774" s="2"/>
      <c r="F11774" s="3"/>
      <c r="G11774" s="2"/>
      <c r="H11774" s="50"/>
      <c r="I11774" s="50"/>
      <c r="J11774" s="50"/>
    </row>
    <row r="11775" spans="1:10" s="43" customFormat="1" x14ac:dyDescent="0.2">
      <c r="A11775" s="1"/>
      <c r="E11775" s="2"/>
      <c r="F11775" s="3"/>
      <c r="G11775" s="2"/>
      <c r="H11775" s="50"/>
      <c r="I11775" s="50"/>
      <c r="J11775" s="50"/>
    </row>
    <row r="11776" spans="1:10" s="43" customFormat="1" x14ac:dyDescent="0.2">
      <c r="A11776" s="1"/>
      <c r="E11776" s="2"/>
      <c r="F11776" s="3"/>
      <c r="G11776" s="2"/>
      <c r="H11776" s="50"/>
      <c r="I11776" s="50"/>
      <c r="J11776" s="50"/>
    </row>
    <row r="11777" spans="1:10" s="43" customFormat="1" x14ac:dyDescent="0.2">
      <c r="A11777" s="1"/>
      <c r="E11777" s="2"/>
      <c r="F11777" s="3"/>
      <c r="G11777" s="2"/>
      <c r="H11777" s="50"/>
      <c r="I11777" s="50"/>
      <c r="J11777" s="50"/>
    </row>
    <row r="11778" spans="1:10" s="43" customFormat="1" x14ac:dyDescent="0.2">
      <c r="A11778" s="1"/>
      <c r="E11778" s="2"/>
      <c r="F11778" s="3"/>
      <c r="G11778" s="2"/>
      <c r="H11778" s="50"/>
      <c r="I11778" s="50"/>
      <c r="J11778" s="50"/>
    </row>
    <row r="11779" spans="1:10" s="43" customFormat="1" x14ac:dyDescent="0.2">
      <c r="A11779" s="1"/>
      <c r="E11779" s="2"/>
      <c r="F11779" s="3"/>
      <c r="G11779" s="2"/>
      <c r="H11779" s="50"/>
      <c r="I11779" s="50"/>
      <c r="J11779" s="50"/>
    </row>
    <row r="11780" spans="1:10" s="43" customFormat="1" x14ac:dyDescent="0.2">
      <c r="A11780" s="1"/>
      <c r="E11780" s="2"/>
      <c r="F11780" s="3"/>
      <c r="G11780" s="2"/>
      <c r="H11780" s="50"/>
      <c r="I11780" s="50"/>
      <c r="J11780" s="50"/>
    </row>
    <row r="11781" spans="1:10" s="43" customFormat="1" x14ac:dyDescent="0.2">
      <c r="A11781" s="1"/>
      <c r="E11781" s="2"/>
      <c r="F11781" s="3"/>
      <c r="G11781" s="2"/>
      <c r="H11781" s="50"/>
      <c r="I11781" s="50"/>
      <c r="J11781" s="50"/>
    </row>
    <row r="11782" spans="1:10" s="43" customFormat="1" x14ac:dyDescent="0.2">
      <c r="A11782" s="1"/>
      <c r="E11782" s="2"/>
      <c r="F11782" s="3"/>
      <c r="G11782" s="2"/>
      <c r="H11782" s="50"/>
      <c r="I11782" s="50"/>
      <c r="J11782" s="50"/>
    </row>
    <row r="11783" spans="1:10" s="43" customFormat="1" x14ac:dyDescent="0.2">
      <c r="A11783" s="1"/>
      <c r="E11783" s="2"/>
      <c r="F11783" s="3"/>
      <c r="G11783" s="2"/>
      <c r="H11783" s="50"/>
      <c r="I11783" s="50"/>
      <c r="J11783" s="50"/>
    </row>
    <row r="11784" spans="1:10" s="43" customFormat="1" x14ac:dyDescent="0.2">
      <c r="A11784" s="1"/>
      <c r="E11784" s="2"/>
      <c r="F11784" s="3"/>
      <c r="G11784" s="2"/>
      <c r="H11784" s="50"/>
      <c r="I11784" s="50"/>
      <c r="J11784" s="50"/>
    </row>
    <row r="11785" spans="1:10" s="43" customFormat="1" x14ac:dyDescent="0.2">
      <c r="A11785" s="1"/>
      <c r="E11785" s="2"/>
      <c r="F11785" s="3"/>
      <c r="G11785" s="2"/>
      <c r="H11785" s="50"/>
      <c r="I11785" s="50"/>
      <c r="J11785" s="50"/>
    </row>
    <row r="11786" spans="1:10" s="43" customFormat="1" x14ac:dyDescent="0.2">
      <c r="A11786" s="1"/>
      <c r="E11786" s="2"/>
      <c r="F11786" s="3"/>
      <c r="G11786" s="2"/>
      <c r="H11786" s="50"/>
      <c r="I11786" s="50"/>
      <c r="J11786" s="50"/>
    </row>
    <row r="11787" spans="1:10" s="43" customFormat="1" x14ac:dyDescent="0.2">
      <c r="A11787" s="1"/>
      <c r="E11787" s="2"/>
      <c r="F11787" s="3"/>
      <c r="G11787" s="2"/>
      <c r="H11787" s="50"/>
      <c r="I11787" s="50"/>
      <c r="J11787" s="50"/>
    </row>
    <row r="11788" spans="1:10" s="43" customFormat="1" x14ac:dyDescent="0.2">
      <c r="A11788" s="1"/>
      <c r="E11788" s="2"/>
      <c r="F11788" s="3"/>
      <c r="G11788" s="2"/>
      <c r="H11788" s="50"/>
      <c r="I11788" s="50"/>
      <c r="J11788" s="50"/>
    </row>
    <row r="11789" spans="1:10" s="43" customFormat="1" x14ac:dyDescent="0.2">
      <c r="A11789" s="1"/>
      <c r="E11789" s="2"/>
      <c r="F11789" s="3"/>
      <c r="G11789" s="2"/>
      <c r="H11789" s="50"/>
      <c r="I11789" s="50"/>
      <c r="J11789" s="50"/>
    </row>
    <row r="11790" spans="1:10" s="43" customFormat="1" x14ac:dyDescent="0.2">
      <c r="A11790" s="1"/>
      <c r="E11790" s="2"/>
      <c r="F11790" s="3"/>
      <c r="G11790" s="2"/>
      <c r="H11790" s="50"/>
      <c r="I11790" s="50"/>
      <c r="J11790" s="50"/>
    </row>
    <row r="11791" spans="1:10" s="43" customFormat="1" x14ac:dyDescent="0.2">
      <c r="A11791" s="1"/>
      <c r="E11791" s="2"/>
      <c r="F11791" s="3"/>
      <c r="G11791" s="2"/>
      <c r="H11791" s="50"/>
      <c r="I11791" s="50"/>
      <c r="J11791" s="50"/>
    </row>
    <row r="11792" spans="1:10" s="43" customFormat="1" x14ac:dyDescent="0.2">
      <c r="A11792" s="1"/>
      <c r="E11792" s="2"/>
      <c r="F11792" s="3"/>
      <c r="G11792" s="2"/>
      <c r="H11792" s="50"/>
      <c r="I11792" s="50"/>
      <c r="J11792" s="50"/>
    </row>
    <row r="11793" spans="1:10" s="43" customFormat="1" x14ac:dyDescent="0.2">
      <c r="A11793" s="1"/>
      <c r="E11793" s="2"/>
      <c r="F11793" s="3"/>
      <c r="G11793" s="2"/>
      <c r="H11793" s="50"/>
      <c r="I11793" s="50"/>
      <c r="J11793" s="50"/>
    </row>
    <row r="11794" spans="1:10" s="43" customFormat="1" x14ac:dyDescent="0.2">
      <c r="A11794" s="1"/>
      <c r="E11794" s="2"/>
      <c r="F11794" s="3"/>
      <c r="G11794" s="2"/>
      <c r="H11794" s="50"/>
      <c r="I11794" s="50"/>
      <c r="J11794" s="50"/>
    </row>
    <row r="11795" spans="1:10" s="43" customFormat="1" x14ac:dyDescent="0.2">
      <c r="A11795" s="1"/>
      <c r="E11795" s="2"/>
      <c r="F11795" s="3"/>
      <c r="G11795" s="2"/>
      <c r="H11795" s="50"/>
      <c r="I11795" s="50"/>
      <c r="J11795" s="50"/>
    </row>
    <row r="11796" spans="1:10" s="43" customFormat="1" x14ac:dyDescent="0.2">
      <c r="A11796" s="1"/>
      <c r="E11796" s="2"/>
      <c r="F11796" s="3"/>
      <c r="G11796" s="2"/>
      <c r="H11796" s="50"/>
      <c r="I11796" s="50"/>
      <c r="J11796" s="50"/>
    </row>
    <row r="11797" spans="1:10" s="43" customFormat="1" x14ac:dyDescent="0.2">
      <c r="A11797" s="1"/>
      <c r="E11797" s="2"/>
      <c r="F11797" s="3"/>
      <c r="G11797" s="2"/>
      <c r="H11797" s="50"/>
      <c r="I11797" s="50"/>
      <c r="J11797" s="50"/>
    </row>
    <row r="11798" spans="1:10" s="43" customFormat="1" x14ac:dyDescent="0.2">
      <c r="A11798" s="1"/>
      <c r="E11798" s="2"/>
      <c r="F11798" s="3"/>
      <c r="G11798" s="2"/>
      <c r="H11798" s="50"/>
      <c r="I11798" s="50"/>
      <c r="J11798" s="50"/>
    </row>
    <row r="11799" spans="1:10" s="43" customFormat="1" x14ac:dyDescent="0.2">
      <c r="A11799" s="1"/>
      <c r="E11799" s="2"/>
      <c r="F11799" s="3"/>
      <c r="G11799" s="2"/>
      <c r="H11799" s="50"/>
      <c r="I11799" s="50"/>
      <c r="J11799" s="50"/>
    </row>
    <row r="11800" spans="1:10" s="43" customFormat="1" x14ac:dyDescent="0.2">
      <c r="A11800" s="1"/>
      <c r="E11800" s="2"/>
      <c r="F11800" s="3"/>
      <c r="G11800" s="2"/>
      <c r="H11800" s="50"/>
      <c r="I11800" s="50"/>
      <c r="J11800" s="50"/>
    </row>
    <row r="11801" spans="1:10" s="43" customFormat="1" x14ac:dyDescent="0.2">
      <c r="A11801" s="1"/>
      <c r="E11801" s="2"/>
      <c r="F11801" s="3"/>
      <c r="G11801" s="2"/>
      <c r="H11801" s="50"/>
      <c r="I11801" s="50"/>
      <c r="J11801" s="50"/>
    </row>
    <row r="11802" spans="1:10" s="43" customFormat="1" x14ac:dyDescent="0.2">
      <c r="A11802" s="1"/>
      <c r="E11802" s="2"/>
      <c r="F11802" s="3"/>
      <c r="G11802" s="2"/>
      <c r="H11802" s="50"/>
      <c r="I11802" s="50"/>
      <c r="J11802" s="50"/>
    </row>
    <row r="11803" spans="1:10" s="43" customFormat="1" x14ac:dyDescent="0.2">
      <c r="A11803" s="1"/>
      <c r="E11803" s="2"/>
      <c r="F11803" s="3"/>
      <c r="G11803" s="2"/>
      <c r="H11803" s="50"/>
      <c r="I11803" s="50"/>
      <c r="J11803" s="50"/>
    </row>
    <row r="11804" spans="1:10" s="43" customFormat="1" x14ac:dyDescent="0.2">
      <c r="A11804" s="1"/>
      <c r="E11804" s="2"/>
      <c r="F11804" s="3"/>
      <c r="G11804" s="2"/>
      <c r="H11804" s="50"/>
      <c r="I11804" s="50"/>
      <c r="J11804" s="50"/>
    </row>
    <row r="11805" spans="1:10" s="43" customFormat="1" x14ac:dyDescent="0.2">
      <c r="A11805" s="1"/>
      <c r="E11805" s="2"/>
      <c r="F11805" s="3"/>
      <c r="G11805" s="2"/>
      <c r="H11805" s="50"/>
      <c r="I11805" s="50"/>
      <c r="J11805" s="50"/>
    </row>
    <row r="11806" spans="1:10" s="43" customFormat="1" x14ac:dyDescent="0.2">
      <c r="A11806" s="1"/>
      <c r="E11806" s="2"/>
      <c r="F11806" s="3"/>
      <c r="G11806" s="2"/>
      <c r="H11806" s="50"/>
      <c r="I11806" s="50"/>
      <c r="J11806" s="50"/>
    </row>
    <row r="11807" spans="1:10" s="43" customFormat="1" x14ac:dyDescent="0.2">
      <c r="A11807" s="1"/>
      <c r="E11807" s="2"/>
      <c r="F11807" s="3"/>
      <c r="G11807" s="2"/>
      <c r="H11807" s="50"/>
      <c r="I11807" s="50"/>
      <c r="J11807" s="50"/>
    </row>
    <row r="11808" spans="1:10" s="43" customFormat="1" x14ac:dyDescent="0.2">
      <c r="A11808" s="1"/>
      <c r="E11808" s="2"/>
      <c r="F11808" s="3"/>
      <c r="G11808" s="2"/>
      <c r="H11808" s="50"/>
      <c r="I11808" s="50"/>
      <c r="J11808" s="50"/>
    </row>
    <row r="11809" spans="1:10" s="43" customFormat="1" x14ac:dyDescent="0.2">
      <c r="A11809" s="1"/>
      <c r="E11809" s="2"/>
      <c r="F11809" s="3"/>
      <c r="G11809" s="2"/>
      <c r="H11809" s="50"/>
      <c r="I11809" s="50"/>
      <c r="J11809" s="50"/>
    </row>
    <row r="11810" spans="1:10" s="43" customFormat="1" x14ac:dyDescent="0.2">
      <c r="A11810" s="1"/>
      <c r="E11810" s="2"/>
      <c r="F11810" s="3"/>
      <c r="G11810" s="2"/>
      <c r="H11810" s="50"/>
      <c r="I11810" s="50"/>
      <c r="J11810" s="50"/>
    </row>
    <row r="11811" spans="1:10" s="43" customFormat="1" x14ac:dyDescent="0.2">
      <c r="A11811" s="1"/>
      <c r="E11811" s="2"/>
      <c r="F11811" s="3"/>
      <c r="G11811" s="2"/>
      <c r="H11811" s="50"/>
      <c r="I11811" s="50"/>
      <c r="J11811" s="50"/>
    </row>
    <row r="11812" spans="1:10" s="43" customFormat="1" x14ac:dyDescent="0.2">
      <c r="A11812" s="1"/>
      <c r="E11812" s="2"/>
      <c r="F11812" s="3"/>
      <c r="G11812" s="2"/>
      <c r="H11812" s="50"/>
      <c r="I11812" s="50"/>
      <c r="J11812" s="50"/>
    </row>
    <row r="11813" spans="1:10" s="43" customFormat="1" x14ac:dyDescent="0.2">
      <c r="A11813" s="1"/>
      <c r="E11813" s="2"/>
      <c r="F11813" s="3"/>
      <c r="G11813" s="2"/>
      <c r="H11813" s="50"/>
      <c r="I11813" s="50"/>
      <c r="J11813" s="50"/>
    </row>
    <row r="11814" spans="1:10" s="43" customFormat="1" x14ac:dyDescent="0.2">
      <c r="A11814" s="1"/>
      <c r="E11814" s="2"/>
      <c r="F11814" s="3"/>
      <c r="G11814" s="2"/>
      <c r="H11814" s="50"/>
      <c r="I11814" s="50"/>
      <c r="J11814" s="50"/>
    </row>
    <row r="11815" spans="1:10" s="43" customFormat="1" x14ac:dyDescent="0.2">
      <c r="A11815" s="1"/>
      <c r="E11815" s="2"/>
      <c r="F11815" s="3"/>
      <c r="G11815" s="2"/>
      <c r="H11815" s="50"/>
      <c r="I11815" s="50"/>
      <c r="J11815" s="50"/>
    </row>
    <row r="11816" spans="1:10" s="43" customFormat="1" x14ac:dyDescent="0.2">
      <c r="A11816" s="1"/>
      <c r="E11816" s="2"/>
      <c r="F11816" s="3"/>
      <c r="G11816" s="2"/>
      <c r="H11816" s="50"/>
      <c r="I11816" s="50"/>
      <c r="J11816" s="50"/>
    </row>
    <row r="11817" spans="1:10" s="43" customFormat="1" x14ac:dyDescent="0.2">
      <c r="A11817" s="1"/>
      <c r="E11817" s="2"/>
      <c r="F11817" s="3"/>
      <c r="G11817" s="2"/>
      <c r="H11817" s="50"/>
      <c r="I11817" s="50"/>
      <c r="J11817" s="50"/>
    </row>
    <row r="11818" spans="1:10" s="43" customFormat="1" x14ac:dyDescent="0.2">
      <c r="A11818" s="1"/>
      <c r="E11818" s="2"/>
      <c r="F11818" s="3"/>
      <c r="G11818" s="2"/>
      <c r="H11818" s="50"/>
      <c r="I11818" s="50"/>
      <c r="J11818" s="50"/>
    </row>
    <row r="11819" spans="1:10" s="43" customFormat="1" x14ac:dyDescent="0.2">
      <c r="A11819" s="1"/>
      <c r="E11819" s="2"/>
      <c r="F11819" s="3"/>
      <c r="G11819" s="2"/>
      <c r="H11819" s="50"/>
      <c r="I11819" s="50"/>
      <c r="J11819" s="50"/>
    </row>
    <row r="11820" spans="1:10" s="43" customFormat="1" x14ac:dyDescent="0.2">
      <c r="A11820" s="1"/>
      <c r="E11820" s="2"/>
      <c r="F11820" s="3"/>
      <c r="G11820" s="2"/>
      <c r="H11820" s="50"/>
      <c r="I11820" s="50"/>
      <c r="J11820" s="50"/>
    </row>
    <row r="11821" spans="1:10" s="43" customFormat="1" x14ac:dyDescent="0.2">
      <c r="A11821" s="1"/>
      <c r="E11821" s="2"/>
      <c r="F11821" s="3"/>
      <c r="G11821" s="2"/>
      <c r="H11821" s="50"/>
      <c r="I11821" s="50"/>
      <c r="J11821" s="50"/>
    </row>
    <row r="11822" spans="1:10" s="43" customFormat="1" x14ac:dyDescent="0.2">
      <c r="A11822" s="1"/>
      <c r="E11822" s="2"/>
      <c r="F11822" s="3"/>
      <c r="G11822" s="2"/>
      <c r="H11822" s="50"/>
      <c r="I11822" s="50"/>
      <c r="J11822" s="50"/>
    </row>
    <row r="11823" spans="1:10" s="43" customFormat="1" x14ac:dyDescent="0.2">
      <c r="A11823" s="1"/>
      <c r="E11823" s="2"/>
      <c r="F11823" s="3"/>
      <c r="G11823" s="2"/>
      <c r="H11823" s="50"/>
      <c r="I11823" s="50"/>
      <c r="J11823" s="50"/>
    </row>
    <row r="11824" spans="1:10" s="43" customFormat="1" x14ac:dyDescent="0.2">
      <c r="A11824" s="1"/>
      <c r="E11824" s="2"/>
      <c r="F11824" s="3"/>
      <c r="G11824" s="2"/>
      <c r="H11824" s="50"/>
      <c r="I11824" s="50"/>
      <c r="J11824" s="50"/>
    </row>
    <row r="11825" spans="1:10" s="43" customFormat="1" x14ac:dyDescent="0.2">
      <c r="A11825" s="1"/>
      <c r="E11825" s="2"/>
      <c r="F11825" s="3"/>
      <c r="G11825" s="2"/>
      <c r="H11825" s="50"/>
      <c r="I11825" s="50"/>
      <c r="J11825" s="50"/>
    </row>
    <row r="11826" spans="1:10" s="43" customFormat="1" x14ac:dyDescent="0.2">
      <c r="A11826" s="1"/>
      <c r="E11826" s="2"/>
      <c r="F11826" s="3"/>
      <c r="G11826" s="2"/>
      <c r="H11826" s="50"/>
      <c r="I11826" s="50"/>
      <c r="J11826" s="50"/>
    </row>
    <row r="11827" spans="1:10" s="43" customFormat="1" x14ac:dyDescent="0.2">
      <c r="A11827" s="1"/>
      <c r="E11827" s="2"/>
      <c r="F11827" s="3"/>
      <c r="G11827" s="2"/>
      <c r="H11827" s="50"/>
      <c r="I11827" s="50"/>
      <c r="J11827" s="50"/>
    </row>
    <row r="11828" spans="1:10" s="43" customFormat="1" x14ac:dyDescent="0.2">
      <c r="A11828" s="1"/>
      <c r="E11828" s="2"/>
      <c r="F11828" s="3"/>
      <c r="G11828" s="2"/>
      <c r="H11828" s="50"/>
      <c r="I11828" s="50"/>
      <c r="J11828" s="50"/>
    </row>
    <row r="11829" spans="1:10" s="43" customFormat="1" x14ac:dyDescent="0.2">
      <c r="A11829" s="1"/>
      <c r="E11829" s="2"/>
      <c r="F11829" s="3"/>
      <c r="G11829" s="2"/>
      <c r="H11829" s="50"/>
      <c r="I11829" s="50"/>
      <c r="J11829" s="50"/>
    </row>
    <row r="11830" spans="1:10" s="43" customFormat="1" x14ac:dyDescent="0.2">
      <c r="A11830" s="1"/>
      <c r="E11830" s="2"/>
      <c r="F11830" s="3"/>
      <c r="G11830" s="2"/>
      <c r="H11830" s="50"/>
      <c r="I11830" s="50"/>
      <c r="J11830" s="50"/>
    </row>
    <row r="11831" spans="1:10" s="43" customFormat="1" x14ac:dyDescent="0.2">
      <c r="A11831" s="1"/>
      <c r="E11831" s="2"/>
      <c r="F11831" s="3"/>
      <c r="G11831" s="2"/>
      <c r="H11831" s="50"/>
      <c r="I11831" s="50"/>
      <c r="J11831" s="50"/>
    </row>
    <row r="11832" spans="1:10" s="43" customFormat="1" x14ac:dyDescent="0.2">
      <c r="A11832" s="1"/>
      <c r="E11832" s="2"/>
      <c r="F11832" s="3"/>
      <c r="G11832" s="2"/>
      <c r="H11832" s="50"/>
      <c r="I11832" s="50"/>
      <c r="J11832" s="50"/>
    </row>
    <row r="11833" spans="1:10" s="43" customFormat="1" x14ac:dyDescent="0.2">
      <c r="A11833" s="1"/>
      <c r="E11833" s="2"/>
      <c r="F11833" s="3"/>
      <c r="G11833" s="2"/>
      <c r="H11833" s="50"/>
      <c r="I11833" s="50"/>
      <c r="J11833" s="50"/>
    </row>
    <row r="11834" spans="1:10" s="43" customFormat="1" x14ac:dyDescent="0.2">
      <c r="A11834" s="1"/>
      <c r="E11834" s="2"/>
      <c r="F11834" s="3"/>
      <c r="G11834" s="2"/>
      <c r="H11834" s="50"/>
      <c r="I11834" s="50"/>
      <c r="J11834" s="50"/>
    </row>
    <row r="11835" spans="1:10" s="43" customFormat="1" x14ac:dyDescent="0.2">
      <c r="A11835" s="1"/>
      <c r="E11835" s="2"/>
      <c r="F11835" s="3"/>
      <c r="G11835" s="2"/>
      <c r="H11835" s="50"/>
      <c r="I11835" s="50"/>
      <c r="J11835" s="50"/>
    </row>
    <row r="11836" spans="1:10" s="43" customFormat="1" x14ac:dyDescent="0.2">
      <c r="A11836" s="1"/>
      <c r="E11836" s="2"/>
      <c r="F11836" s="3"/>
      <c r="G11836" s="2"/>
      <c r="H11836" s="50"/>
      <c r="I11836" s="50"/>
      <c r="J11836" s="50"/>
    </row>
    <row r="11837" spans="1:10" s="43" customFormat="1" x14ac:dyDescent="0.2">
      <c r="A11837" s="1"/>
      <c r="E11837" s="2"/>
      <c r="F11837" s="3"/>
      <c r="G11837" s="2"/>
      <c r="H11837" s="50"/>
      <c r="I11837" s="50"/>
      <c r="J11837" s="50"/>
    </row>
    <row r="11838" spans="1:10" s="43" customFormat="1" x14ac:dyDescent="0.2">
      <c r="A11838" s="1"/>
      <c r="E11838" s="2"/>
      <c r="F11838" s="3"/>
      <c r="G11838" s="2"/>
      <c r="H11838" s="50"/>
      <c r="I11838" s="50"/>
      <c r="J11838" s="50"/>
    </row>
    <row r="11839" spans="1:10" s="43" customFormat="1" x14ac:dyDescent="0.2">
      <c r="A11839" s="1"/>
      <c r="E11839" s="2"/>
      <c r="F11839" s="3"/>
      <c r="G11839" s="2"/>
      <c r="H11839" s="50"/>
      <c r="I11839" s="50"/>
      <c r="J11839" s="50"/>
    </row>
    <row r="11840" spans="1:10" s="43" customFormat="1" x14ac:dyDescent="0.2">
      <c r="A11840" s="1"/>
      <c r="E11840" s="2"/>
      <c r="F11840" s="3"/>
      <c r="G11840" s="2"/>
      <c r="H11840" s="50"/>
      <c r="I11840" s="50"/>
      <c r="J11840" s="50"/>
    </row>
    <row r="11841" spans="1:10" s="43" customFormat="1" x14ac:dyDescent="0.2">
      <c r="A11841" s="1"/>
      <c r="E11841" s="2"/>
      <c r="F11841" s="3"/>
      <c r="G11841" s="2"/>
      <c r="H11841" s="50"/>
      <c r="I11841" s="50"/>
      <c r="J11841" s="50"/>
    </row>
    <row r="11842" spans="1:10" s="43" customFormat="1" x14ac:dyDescent="0.2">
      <c r="A11842" s="1"/>
      <c r="E11842" s="2"/>
      <c r="F11842" s="3"/>
      <c r="G11842" s="2"/>
      <c r="H11842" s="50"/>
      <c r="I11842" s="50"/>
      <c r="J11842" s="50"/>
    </row>
    <row r="11843" spans="1:10" s="43" customFormat="1" x14ac:dyDescent="0.2">
      <c r="A11843" s="1"/>
      <c r="E11843" s="2"/>
      <c r="F11843" s="3"/>
      <c r="G11843" s="2"/>
      <c r="H11843" s="50"/>
      <c r="I11843" s="50"/>
      <c r="J11843" s="50"/>
    </row>
    <row r="11844" spans="1:10" s="43" customFormat="1" x14ac:dyDescent="0.2">
      <c r="A11844" s="1"/>
      <c r="E11844" s="2"/>
      <c r="F11844" s="3"/>
      <c r="G11844" s="2"/>
      <c r="H11844" s="50"/>
      <c r="I11844" s="50"/>
      <c r="J11844" s="50"/>
    </row>
    <row r="11845" spans="1:10" s="43" customFormat="1" x14ac:dyDescent="0.2">
      <c r="A11845" s="1"/>
      <c r="E11845" s="2"/>
      <c r="F11845" s="3"/>
      <c r="G11845" s="2"/>
      <c r="H11845" s="50"/>
      <c r="I11845" s="50"/>
      <c r="J11845" s="50"/>
    </row>
    <row r="11846" spans="1:10" s="43" customFormat="1" x14ac:dyDescent="0.2">
      <c r="A11846" s="1"/>
      <c r="E11846" s="2"/>
      <c r="F11846" s="3"/>
      <c r="G11846" s="2"/>
      <c r="H11846" s="50"/>
      <c r="I11846" s="50"/>
      <c r="J11846" s="50"/>
    </row>
    <row r="11847" spans="1:10" s="43" customFormat="1" x14ac:dyDescent="0.2">
      <c r="A11847" s="1"/>
      <c r="E11847" s="2"/>
      <c r="F11847" s="3"/>
      <c r="G11847" s="2"/>
      <c r="H11847" s="50"/>
      <c r="I11847" s="50"/>
      <c r="J11847" s="50"/>
    </row>
    <row r="11848" spans="1:10" s="43" customFormat="1" x14ac:dyDescent="0.2">
      <c r="A11848" s="1"/>
      <c r="E11848" s="2"/>
      <c r="F11848" s="3"/>
      <c r="G11848" s="2"/>
      <c r="H11848" s="50"/>
      <c r="I11848" s="50"/>
      <c r="J11848" s="50"/>
    </row>
    <row r="11849" spans="1:10" s="43" customFormat="1" x14ac:dyDescent="0.2">
      <c r="A11849" s="1"/>
      <c r="E11849" s="2"/>
      <c r="F11849" s="3"/>
      <c r="G11849" s="2"/>
      <c r="H11849" s="50"/>
      <c r="I11849" s="50"/>
      <c r="J11849" s="50"/>
    </row>
    <row r="11850" spans="1:10" s="43" customFormat="1" x14ac:dyDescent="0.2">
      <c r="A11850" s="1"/>
      <c r="E11850" s="2"/>
      <c r="F11850" s="3"/>
      <c r="G11850" s="2"/>
      <c r="H11850" s="50"/>
      <c r="I11850" s="50"/>
      <c r="J11850" s="50"/>
    </row>
    <row r="11851" spans="1:10" s="43" customFormat="1" x14ac:dyDescent="0.2">
      <c r="A11851" s="1"/>
      <c r="E11851" s="2"/>
      <c r="F11851" s="3"/>
      <c r="G11851" s="2"/>
      <c r="H11851" s="50"/>
      <c r="I11851" s="50"/>
      <c r="J11851" s="50"/>
    </row>
    <row r="11852" spans="1:10" s="43" customFormat="1" x14ac:dyDescent="0.2">
      <c r="A11852" s="1"/>
      <c r="E11852" s="2"/>
      <c r="F11852" s="3"/>
      <c r="G11852" s="2"/>
      <c r="H11852" s="50"/>
      <c r="I11852" s="50"/>
      <c r="J11852" s="50"/>
    </row>
    <row r="11853" spans="1:10" s="43" customFormat="1" x14ac:dyDescent="0.2">
      <c r="A11853" s="1"/>
      <c r="E11853" s="2"/>
      <c r="F11853" s="3"/>
      <c r="G11853" s="2"/>
      <c r="H11853" s="50"/>
      <c r="I11853" s="50"/>
      <c r="J11853" s="50"/>
    </row>
    <row r="11854" spans="1:10" s="43" customFormat="1" x14ac:dyDescent="0.2">
      <c r="A11854" s="1"/>
      <c r="E11854" s="2"/>
      <c r="F11854" s="3"/>
      <c r="G11854" s="2"/>
      <c r="H11854" s="50"/>
      <c r="I11854" s="50"/>
      <c r="J11854" s="50"/>
    </row>
    <row r="11855" spans="1:10" s="43" customFormat="1" x14ac:dyDescent="0.2">
      <c r="A11855" s="1"/>
      <c r="E11855" s="2"/>
      <c r="F11855" s="3"/>
      <c r="G11855" s="2"/>
      <c r="H11855" s="50"/>
      <c r="I11855" s="50"/>
      <c r="J11855" s="50"/>
    </row>
    <row r="11856" spans="1:10" s="43" customFormat="1" x14ac:dyDescent="0.2">
      <c r="A11856" s="1"/>
      <c r="E11856" s="2"/>
      <c r="F11856" s="3"/>
      <c r="G11856" s="2"/>
      <c r="H11856" s="50"/>
      <c r="I11856" s="50"/>
      <c r="J11856" s="50"/>
    </row>
    <row r="11857" spans="1:10" s="43" customFormat="1" x14ac:dyDescent="0.2">
      <c r="A11857" s="1"/>
      <c r="E11857" s="2"/>
      <c r="F11857" s="3"/>
      <c r="G11857" s="2"/>
      <c r="H11857" s="50"/>
      <c r="I11857" s="50"/>
      <c r="J11857" s="50"/>
    </row>
    <row r="11858" spans="1:10" s="43" customFormat="1" x14ac:dyDescent="0.2">
      <c r="A11858" s="1"/>
      <c r="E11858" s="2"/>
      <c r="F11858" s="3"/>
      <c r="G11858" s="2"/>
      <c r="H11858" s="50"/>
      <c r="I11858" s="50"/>
      <c r="J11858" s="50"/>
    </row>
    <row r="11859" spans="1:10" s="43" customFormat="1" x14ac:dyDescent="0.2">
      <c r="A11859" s="1"/>
      <c r="E11859" s="2"/>
      <c r="F11859" s="3"/>
      <c r="G11859" s="2"/>
      <c r="H11859" s="50"/>
      <c r="I11859" s="50"/>
      <c r="J11859" s="50"/>
    </row>
    <row r="11860" spans="1:10" s="43" customFormat="1" x14ac:dyDescent="0.2">
      <c r="A11860" s="1"/>
      <c r="E11860" s="2"/>
      <c r="F11860" s="3"/>
      <c r="G11860" s="2"/>
      <c r="H11860" s="50"/>
      <c r="I11860" s="50"/>
      <c r="J11860" s="50"/>
    </row>
    <row r="11861" spans="1:10" s="43" customFormat="1" x14ac:dyDescent="0.2">
      <c r="A11861" s="1"/>
      <c r="E11861" s="2"/>
      <c r="F11861" s="3"/>
      <c r="G11861" s="2"/>
      <c r="H11861" s="50"/>
      <c r="I11861" s="50"/>
      <c r="J11861" s="50"/>
    </row>
    <row r="11862" spans="1:10" s="43" customFormat="1" x14ac:dyDescent="0.2">
      <c r="A11862" s="1"/>
      <c r="E11862" s="2"/>
      <c r="F11862" s="3"/>
      <c r="G11862" s="2"/>
      <c r="H11862" s="50"/>
      <c r="I11862" s="50"/>
      <c r="J11862" s="50"/>
    </row>
    <row r="11863" spans="1:10" s="43" customFormat="1" x14ac:dyDescent="0.2">
      <c r="A11863" s="1"/>
      <c r="E11863" s="2"/>
      <c r="F11863" s="3"/>
      <c r="G11863" s="2"/>
      <c r="H11863" s="50"/>
      <c r="I11863" s="50"/>
      <c r="J11863" s="50"/>
    </row>
    <row r="11864" spans="1:10" s="43" customFormat="1" x14ac:dyDescent="0.2">
      <c r="A11864" s="1"/>
      <c r="E11864" s="2"/>
      <c r="F11864" s="3"/>
      <c r="G11864" s="2"/>
      <c r="H11864" s="50"/>
      <c r="I11864" s="50"/>
      <c r="J11864" s="50"/>
    </row>
    <row r="11865" spans="1:10" s="43" customFormat="1" x14ac:dyDescent="0.2">
      <c r="A11865" s="1"/>
      <c r="E11865" s="2"/>
      <c r="F11865" s="3"/>
      <c r="G11865" s="2"/>
      <c r="H11865" s="50"/>
      <c r="I11865" s="50"/>
      <c r="J11865" s="50"/>
    </row>
    <row r="11866" spans="1:10" s="43" customFormat="1" x14ac:dyDescent="0.2">
      <c r="A11866" s="1"/>
      <c r="E11866" s="2"/>
      <c r="F11866" s="3"/>
      <c r="G11866" s="2"/>
      <c r="H11866" s="50"/>
      <c r="I11866" s="50"/>
      <c r="J11866" s="50"/>
    </row>
    <row r="11867" spans="1:10" s="43" customFormat="1" x14ac:dyDescent="0.2">
      <c r="A11867" s="1"/>
      <c r="E11867" s="2"/>
      <c r="F11867" s="3"/>
      <c r="G11867" s="2"/>
      <c r="H11867" s="50"/>
      <c r="I11867" s="50"/>
      <c r="J11867" s="50"/>
    </row>
    <row r="11868" spans="1:10" s="43" customFormat="1" x14ac:dyDescent="0.2">
      <c r="A11868" s="1"/>
      <c r="E11868" s="2"/>
      <c r="F11868" s="3"/>
      <c r="G11868" s="2"/>
      <c r="H11868" s="50"/>
      <c r="I11868" s="50"/>
      <c r="J11868" s="50"/>
    </row>
    <row r="11869" spans="1:10" s="43" customFormat="1" x14ac:dyDescent="0.2">
      <c r="A11869" s="1"/>
      <c r="E11869" s="2"/>
      <c r="F11869" s="3"/>
      <c r="G11869" s="2"/>
      <c r="H11869" s="50"/>
      <c r="I11869" s="50"/>
      <c r="J11869" s="50"/>
    </row>
    <row r="11870" spans="1:10" s="43" customFormat="1" x14ac:dyDescent="0.2">
      <c r="A11870" s="1"/>
      <c r="E11870" s="2"/>
      <c r="F11870" s="3"/>
      <c r="G11870" s="2"/>
      <c r="H11870" s="50"/>
      <c r="I11870" s="50"/>
      <c r="J11870" s="50"/>
    </row>
    <row r="11871" spans="1:10" s="43" customFormat="1" x14ac:dyDescent="0.2">
      <c r="A11871" s="1"/>
      <c r="E11871" s="2"/>
      <c r="F11871" s="3"/>
      <c r="G11871" s="2"/>
      <c r="H11871" s="50"/>
      <c r="I11871" s="50"/>
      <c r="J11871" s="50"/>
    </row>
    <row r="11872" spans="1:10" s="43" customFormat="1" x14ac:dyDescent="0.2">
      <c r="A11872" s="1"/>
      <c r="E11872" s="2"/>
      <c r="F11872" s="3"/>
      <c r="G11872" s="2"/>
      <c r="H11872" s="50"/>
      <c r="I11872" s="50"/>
      <c r="J11872" s="50"/>
    </row>
    <row r="11873" spans="1:10" s="43" customFormat="1" x14ac:dyDescent="0.2">
      <c r="A11873" s="1"/>
      <c r="E11873" s="2"/>
      <c r="F11873" s="3"/>
      <c r="G11873" s="2"/>
      <c r="H11873" s="50"/>
      <c r="I11873" s="50"/>
      <c r="J11873" s="50"/>
    </row>
    <row r="11874" spans="1:10" s="43" customFormat="1" x14ac:dyDescent="0.2">
      <c r="A11874" s="1"/>
      <c r="E11874" s="2"/>
      <c r="F11874" s="3"/>
      <c r="G11874" s="2"/>
      <c r="H11874" s="50"/>
      <c r="I11874" s="50"/>
      <c r="J11874" s="50"/>
    </row>
    <row r="11875" spans="1:10" s="43" customFormat="1" x14ac:dyDescent="0.2">
      <c r="A11875" s="1"/>
      <c r="E11875" s="2"/>
      <c r="F11875" s="3"/>
      <c r="G11875" s="2"/>
      <c r="H11875" s="50"/>
      <c r="I11875" s="50"/>
      <c r="J11875" s="50"/>
    </row>
    <row r="11876" spans="1:10" s="43" customFormat="1" x14ac:dyDescent="0.2">
      <c r="A11876" s="1"/>
      <c r="E11876" s="2"/>
      <c r="F11876" s="3"/>
      <c r="G11876" s="2"/>
      <c r="H11876" s="50"/>
      <c r="I11876" s="50"/>
      <c r="J11876" s="50"/>
    </row>
    <row r="11877" spans="1:10" s="43" customFormat="1" x14ac:dyDescent="0.2">
      <c r="A11877" s="1"/>
      <c r="E11877" s="2"/>
      <c r="F11877" s="3"/>
      <c r="G11877" s="2"/>
      <c r="H11877" s="50"/>
      <c r="I11877" s="50"/>
      <c r="J11877" s="50"/>
    </row>
    <row r="11878" spans="1:10" s="43" customFormat="1" x14ac:dyDescent="0.2">
      <c r="A11878" s="1"/>
      <c r="E11878" s="2"/>
      <c r="F11878" s="3"/>
      <c r="G11878" s="2"/>
      <c r="H11878" s="50"/>
      <c r="I11878" s="50"/>
      <c r="J11878" s="50"/>
    </row>
    <row r="11879" spans="1:10" s="43" customFormat="1" x14ac:dyDescent="0.2">
      <c r="A11879" s="1"/>
      <c r="E11879" s="2"/>
      <c r="F11879" s="3"/>
      <c r="G11879" s="2"/>
      <c r="H11879" s="50"/>
      <c r="I11879" s="50"/>
      <c r="J11879" s="50"/>
    </row>
    <row r="11880" spans="1:10" s="43" customFormat="1" x14ac:dyDescent="0.2">
      <c r="A11880" s="1"/>
      <c r="E11880" s="2"/>
      <c r="F11880" s="3"/>
      <c r="G11880" s="2"/>
      <c r="H11880" s="50"/>
      <c r="I11880" s="50"/>
      <c r="J11880" s="50"/>
    </row>
    <row r="11881" spans="1:10" s="43" customFormat="1" x14ac:dyDescent="0.2">
      <c r="A11881" s="1"/>
      <c r="E11881" s="2"/>
      <c r="F11881" s="3"/>
      <c r="G11881" s="2"/>
      <c r="H11881" s="50"/>
      <c r="I11881" s="50"/>
      <c r="J11881" s="50"/>
    </row>
    <row r="11882" spans="1:10" s="43" customFormat="1" x14ac:dyDescent="0.2">
      <c r="A11882" s="1"/>
      <c r="E11882" s="2"/>
      <c r="F11882" s="3"/>
      <c r="G11882" s="2"/>
      <c r="H11882" s="50"/>
      <c r="I11882" s="50"/>
      <c r="J11882" s="50"/>
    </row>
    <row r="11883" spans="1:10" s="43" customFormat="1" x14ac:dyDescent="0.2">
      <c r="A11883" s="1"/>
      <c r="E11883" s="2"/>
      <c r="F11883" s="3"/>
      <c r="G11883" s="2"/>
      <c r="H11883" s="50"/>
      <c r="I11883" s="50"/>
      <c r="J11883" s="50"/>
    </row>
    <row r="11884" spans="1:10" s="43" customFormat="1" x14ac:dyDescent="0.2">
      <c r="A11884" s="1"/>
      <c r="E11884" s="2"/>
      <c r="F11884" s="3"/>
      <c r="G11884" s="2"/>
      <c r="H11884" s="50"/>
      <c r="I11884" s="50"/>
      <c r="J11884" s="50"/>
    </row>
    <row r="11885" spans="1:10" s="43" customFormat="1" x14ac:dyDescent="0.2">
      <c r="A11885" s="1"/>
      <c r="E11885" s="2"/>
      <c r="F11885" s="3"/>
      <c r="G11885" s="2"/>
      <c r="H11885" s="50"/>
      <c r="I11885" s="50"/>
      <c r="J11885" s="50"/>
    </row>
    <row r="11886" spans="1:10" s="43" customFormat="1" x14ac:dyDescent="0.2">
      <c r="A11886" s="1"/>
      <c r="E11886" s="2"/>
      <c r="F11886" s="3"/>
      <c r="G11886" s="2"/>
      <c r="H11886" s="50"/>
      <c r="I11886" s="50"/>
      <c r="J11886" s="50"/>
    </row>
    <row r="11887" spans="1:10" s="43" customFormat="1" x14ac:dyDescent="0.2">
      <c r="A11887" s="1"/>
      <c r="E11887" s="2"/>
      <c r="F11887" s="3"/>
      <c r="G11887" s="2"/>
      <c r="H11887" s="50"/>
      <c r="I11887" s="50"/>
      <c r="J11887" s="50"/>
    </row>
    <row r="11888" spans="1:10" s="43" customFormat="1" x14ac:dyDescent="0.2">
      <c r="A11888" s="1"/>
      <c r="E11888" s="2"/>
      <c r="F11888" s="3"/>
      <c r="G11888" s="2"/>
      <c r="H11888" s="50"/>
      <c r="I11888" s="50"/>
      <c r="J11888" s="50"/>
    </row>
    <row r="11889" spans="1:10" s="43" customFormat="1" x14ac:dyDescent="0.2">
      <c r="A11889" s="1"/>
      <c r="E11889" s="2"/>
      <c r="F11889" s="3"/>
      <c r="G11889" s="2"/>
      <c r="H11889" s="50"/>
      <c r="I11889" s="50"/>
      <c r="J11889" s="50"/>
    </row>
    <row r="11890" spans="1:10" s="43" customFormat="1" x14ac:dyDescent="0.2">
      <c r="A11890" s="1"/>
      <c r="E11890" s="2"/>
      <c r="F11890" s="3"/>
      <c r="G11890" s="2"/>
      <c r="H11890" s="50"/>
      <c r="I11890" s="50"/>
      <c r="J11890" s="50"/>
    </row>
    <row r="11891" spans="1:10" s="43" customFormat="1" x14ac:dyDescent="0.2">
      <c r="A11891" s="1"/>
      <c r="E11891" s="2"/>
      <c r="F11891" s="3"/>
      <c r="G11891" s="2"/>
      <c r="H11891" s="50"/>
      <c r="I11891" s="50"/>
      <c r="J11891" s="50"/>
    </row>
    <row r="11892" spans="1:10" s="43" customFormat="1" x14ac:dyDescent="0.2">
      <c r="A11892" s="1"/>
      <c r="E11892" s="2"/>
      <c r="F11892" s="3"/>
      <c r="G11892" s="2"/>
      <c r="H11892" s="50"/>
      <c r="I11892" s="50"/>
      <c r="J11892" s="50"/>
    </row>
    <row r="11893" spans="1:10" s="43" customFormat="1" x14ac:dyDescent="0.2">
      <c r="A11893" s="1"/>
      <c r="E11893" s="2"/>
      <c r="F11893" s="3"/>
      <c r="G11893" s="2"/>
      <c r="H11893" s="50"/>
      <c r="I11893" s="50"/>
      <c r="J11893" s="50"/>
    </row>
    <row r="11894" spans="1:10" s="43" customFormat="1" x14ac:dyDescent="0.2">
      <c r="A11894" s="1"/>
      <c r="E11894" s="2"/>
      <c r="F11894" s="3"/>
      <c r="G11894" s="2"/>
      <c r="H11894" s="50"/>
      <c r="I11894" s="50"/>
      <c r="J11894" s="50"/>
    </row>
    <row r="11895" spans="1:10" s="43" customFormat="1" x14ac:dyDescent="0.2">
      <c r="A11895" s="1"/>
      <c r="E11895" s="2"/>
      <c r="F11895" s="3"/>
      <c r="G11895" s="2"/>
      <c r="H11895" s="50"/>
      <c r="I11895" s="50"/>
      <c r="J11895" s="50"/>
    </row>
    <row r="11896" spans="1:10" s="43" customFormat="1" x14ac:dyDescent="0.2">
      <c r="A11896" s="1"/>
      <c r="E11896" s="2"/>
      <c r="F11896" s="3"/>
      <c r="G11896" s="2"/>
      <c r="H11896" s="50"/>
      <c r="I11896" s="50"/>
      <c r="J11896" s="50"/>
    </row>
    <row r="11897" spans="1:10" s="43" customFormat="1" x14ac:dyDescent="0.2">
      <c r="A11897" s="1"/>
      <c r="E11897" s="2"/>
      <c r="F11897" s="3"/>
      <c r="G11897" s="2"/>
      <c r="H11897" s="50"/>
      <c r="I11897" s="50"/>
      <c r="J11897" s="50"/>
    </row>
    <row r="11898" spans="1:10" s="43" customFormat="1" x14ac:dyDescent="0.2">
      <c r="A11898" s="1"/>
      <c r="E11898" s="2"/>
      <c r="F11898" s="3"/>
      <c r="G11898" s="2"/>
      <c r="H11898" s="50"/>
      <c r="I11898" s="50"/>
      <c r="J11898" s="50"/>
    </row>
    <row r="11899" spans="1:10" s="43" customFormat="1" x14ac:dyDescent="0.2">
      <c r="A11899" s="1"/>
      <c r="E11899" s="2"/>
      <c r="F11899" s="3"/>
      <c r="G11899" s="2"/>
      <c r="H11899" s="50"/>
      <c r="I11899" s="50"/>
      <c r="J11899" s="50"/>
    </row>
    <row r="11900" spans="1:10" s="43" customFormat="1" x14ac:dyDescent="0.2">
      <c r="A11900" s="1"/>
      <c r="E11900" s="2"/>
      <c r="F11900" s="3"/>
      <c r="G11900" s="2"/>
      <c r="H11900" s="50"/>
      <c r="I11900" s="50"/>
      <c r="J11900" s="50"/>
    </row>
    <row r="11901" spans="1:10" s="43" customFormat="1" x14ac:dyDescent="0.2">
      <c r="A11901" s="1"/>
      <c r="E11901" s="2"/>
      <c r="F11901" s="3"/>
      <c r="G11901" s="2"/>
      <c r="H11901" s="50"/>
      <c r="I11901" s="50"/>
      <c r="J11901" s="50"/>
    </row>
    <row r="11902" spans="1:10" s="43" customFormat="1" x14ac:dyDescent="0.2">
      <c r="A11902" s="1"/>
      <c r="E11902" s="2"/>
      <c r="F11902" s="3"/>
      <c r="G11902" s="2"/>
      <c r="H11902" s="50"/>
      <c r="I11902" s="50"/>
      <c r="J11902" s="50"/>
    </row>
    <row r="11903" spans="1:10" s="43" customFormat="1" x14ac:dyDescent="0.2">
      <c r="A11903" s="1"/>
      <c r="E11903" s="2"/>
      <c r="F11903" s="3"/>
      <c r="G11903" s="2"/>
      <c r="H11903" s="50"/>
      <c r="I11903" s="50"/>
      <c r="J11903" s="50"/>
    </row>
    <row r="11904" spans="1:10" s="43" customFormat="1" x14ac:dyDescent="0.2">
      <c r="A11904" s="1"/>
      <c r="E11904" s="2"/>
      <c r="F11904" s="3"/>
      <c r="G11904" s="2"/>
      <c r="H11904" s="50"/>
      <c r="I11904" s="50"/>
      <c r="J11904" s="50"/>
    </row>
    <row r="11905" spans="1:10" s="43" customFormat="1" x14ac:dyDescent="0.2">
      <c r="A11905" s="1"/>
      <c r="E11905" s="2"/>
      <c r="F11905" s="3"/>
      <c r="G11905" s="2"/>
      <c r="H11905" s="50"/>
      <c r="I11905" s="50"/>
      <c r="J11905" s="50"/>
    </row>
    <row r="11906" spans="1:10" s="43" customFormat="1" x14ac:dyDescent="0.2">
      <c r="A11906" s="1"/>
      <c r="E11906" s="2"/>
      <c r="F11906" s="3"/>
      <c r="G11906" s="2"/>
      <c r="H11906" s="50"/>
      <c r="I11906" s="50"/>
      <c r="J11906" s="50"/>
    </row>
    <row r="11907" spans="1:10" s="43" customFormat="1" x14ac:dyDescent="0.2">
      <c r="A11907" s="1"/>
      <c r="E11907" s="2"/>
      <c r="F11907" s="3"/>
      <c r="G11907" s="2"/>
      <c r="H11907" s="50"/>
      <c r="I11907" s="50"/>
      <c r="J11907" s="50"/>
    </row>
    <row r="11908" spans="1:10" s="43" customFormat="1" x14ac:dyDescent="0.2">
      <c r="A11908" s="1"/>
      <c r="E11908" s="2"/>
      <c r="F11908" s="3"/>
      <c r="G11908" s="2"/>
      <c r="H11908" s="50"/>
      <c r="I11908" s="50"/>
      <c r="J11908" s="50"/>
    </row>
    <row r="11909" spans="1:10" s="43" customFormat="1" x14ac:dyDescent="0.2">
      <c r="A11909" s="1"/>
      <c r="E11909" s="2"/>
      <c r="F11909" s="3"/>
      <c r="G11909" s="2"/>
      <c r="H11909" s="50"/>
      <c r="I11909" s="50"/>
      <c r="J11909" s="50"/>
    </row>
    <row r="11910" spans="1:10" s="43" customFormat="1" x14ac:dyDescent="0.2">
      <c r="A11910" s="1"/>
      <c r="E11910" s="2"/>
      <c r="F11910" s="3"/>
      <c r="G11910" s="2"/>
      <c r="H11910" s="50"/>
      <c r="I11910" s="50"/>
      <c r="J11910" s="50"/>
    </row>
    <row r="11911" spans="1:10" s="43" customFormat="1" x14ac:dyDescent="0.2">
      <c r="A11911" s="1"/>
      <c r="E11911" s="2"/>
      <c r="F11911" s="3"/>
      <c r="G11911" s="2"/>
      <c r="H11911" s="50"/>
      <c r="I11911" s="50"/>
      <c r="J11911" s="50"/>
    </row>
    <row r="11912" spans="1:10" s="43" customFormat="1" x14ac:dyDescent="0.2">
      <c r="A11912" s="1"/>
      <c r="E11912" s="2"/>
      <c r="F11912" s="3"/>
      <c r="G11912" s="2"/>
      <c r="H11912" s="50"/>
      <c r="I11912" s="50"/>
      <c r="J11912" s="50"/>
    </row>
    <row r="11913" spans="1:10" s="43" customFormat="1" x14ac:dyDescent="0.2">
      <c r="A11913" s="1"/>
      <c r="E11913" s="2"/>
      <c r="F11913" s="3"/>
      <c r="G11913" s="2"/>
      <c r="H11913" s="50"/>
      <c r="I11913" s="50"/>
      <c r="J11913" s="50"/>
    </row>
    <row r="11914" spans="1:10" s="43" customFormat="1" x14ac:dyDescent="0.2">
      <c r="A11914" s="1"/>
      <c r="E11914" s="2"/>
      <c r="F11914" s="3"/>
      <c r="G11914" s="2"/>
      <c r="H11914" s="50"/>
      <c r="I11914" s="50"/>
      <c r="J11914" s="50"/>
    </row>
    <row r="11915" spans="1:10" s="43" customFormat="1" x14ac:dyDescent="0.2">
      <c r="A11915" s="1"/>
      <c r="E11915" s="2"/>
      <c r="F11915" s="3"/>
      <c r="G11915" s="2"/>
      <c r="H11915" s="50"/>
      <c r="I11915" s="50"/>
      <c r="J11915" s="50"/>
    </row>
    <row r="11916" spans="1:10" s="43" customFormat="1" x14ac:dyDescent="0.2">
      <c r="A11916" s="1"/>
      <c r="E11916" s="2"/>
      <c r="F11916" s="3"/>
      <c r="G11916" s="2"/>
      <c r="H11916" s="50"/>
      <c r="I11916" s="50"/>
      <c r="J11916" s="50"/>
    </row>
    <row r="11917" spans="1:10" s="43" customFormat="1" x14ac:dyDescent="0.2">
      <c r="A11917" s="1"/>
      <c r="E11917" s="2"/>
      <c r="F11917" s="3"/>
      <c r="G11917" s="2"/>
      <c r="H11917" s="50"/>
      <c r="I11917" s="50"/>
      <c r="J11917" s="50"/>
    </row>
    <row r="11918" spans="1:10" s="43" customFormat="1" x14ac:dyDescent="0.2">
      <c r="A11918" s="1"/>
      <c r="E11918" s="2"/>
      <c r="F11918" s="3"/>
      <c r="G11918" s="2"/>
      <c r="H11918" s="50"/>
      <c r="I11918" s="50"/>
      <c r="J11918" s="50"/>
    </row>
    <row r="11919" spans="1:10" s="43" customFormat="1" x14ac:dyDescent="0.2">
      <c r="A11919" s="1"/>
      <c r="E11919" s="2"/>
      <c r="F11919" s="3"/>
      <c r="G11919" s="2"/>
      <c r="H11919" s="50"/>
      <c r="I11919" s="50"/>
      <c r="J11919" s="50"/>
    </row>
    <row r="11920" spans="1:10" s="43" customFormat="1" x14ac:dyDescent="0.2">
      <c r="A11920" s="1"/>
      <c r="E11920" s="2"/>
      <c r="F11920" s="3"/>
      <c r="G11920" s="2"/>
      <c r="H11920" s="50"/>
      <c r="I11920" s="50"/>
      <c r="J11920" s="50"/>
    </row>
    <row r="11921" spans="1:10" s="43" customFormat="1" x14ac:dyDescent="0.2">
      <c r="A11921" s="1"/>
      <c r="E11921" s="2"/>
      <c r="F11921" s="3"/>
      <c r="G11921" s="2"/>
      <c r="H11921" s="50"/>
      <c r="I11921" s="50"/>
      <c r="J11921" s="50"/>
    </row>
    <row r="11922" spans="1:10" s="43" customFormat="1" x14ac:dyDescent="0.2">
      <c r="A11922" s="1"/>
      <c r="E11922" s="2"/>
      <c r="F11922" s="3"/>
      <c r="G11922" s="2"/>
      <c r="H11922" s="50"/>
      <c r="I11922" s="50"/>
      <c r="J11922" s="50"/>
    </row>
    <row r="11923" spans="1:10" s="43" customFormat="1" x14ac:dyDescent="0.2">
      <c r="A11923" s="1"/>
      <c r="E11923" s="2"/>
      <c r="F11923" s="3"/>
      <c r="G11923" s="2"/>
      <c r="H11923" s="50"/>
      <c r="I11923" s="50"/>
      <c r="J11923" s="50"/>
    </row>
    <row r="11924" spans="1:10" s="43" customFormat="1" x14ac:dyDescent="0.2">
      <c r="A11924" s="1"/>
      <c r="E11924" s="2"/>
      <c r="F11924" s="3"/>
      <c r="G11924" s="2"/>
      <c r="H11924" s="50"/>
      <c r="I11924" s="50"/>
      <c r="J11924" s="50"/>
    </row>
    <row r="11925" spans="1:10" s="43" customFormat="1" x14ac:dyDescent="0.2">
      <c r="A11925" s="1"/>
      <c r="E11925" s="2"/>
      <c r="F11925" s="3"/>
      <c r="G11925" s="2"/>
      <c r="H11925" s="50"/>
      <c r="I11925" s="50"/>
      <c r="J11925" s="50"/>
    </row>
    <row r="11926" spans="1:10" s="43" customFormat="1" x14ac:dyDescent="0.2">
      <c r="A11926" s="1"/>
      <c r="E11926" s="2"/>
      <c r="F11926" s="3"/>
      <c r="G11926" s="2"/>
      <c r="H11926" s="50"/>
      <c r="I11926" s="50"/>
      <c r="J11926" s="50"/>
    </row>
    <row r="11927" spans="1:10" s="43" customFormat="1" x14ac:dyDescent="0.2">
      <c r="A11927" s="1"/>
      <c r="E11927" s="2"/>
      <c r="F11927" s="3"/>
      <c r="G11927" s="2"/>
      <c r="H11927" s="50"/>
      <c r="I11927" s="50"/>
      <c r="J11927" s="50"/>
    </row>
    <row r="11928" spans="1:10" s="43" customFormat="1" x14ac:dyDescent="0.2">
      <c r="A11928" s="1"/>
      <c r="E11928" s="2"/>
      <c r="F11928" s="3"/>
      <c r="G11928" s="2"/>
      <c r="H11928" s="50"/>
      <c r="I11928" s="50"/>
      <c r="J11928" s="50"/>
    </row>
    <row r="11929" spans="1:10" s="43" customFormat="1" x14ac:dyDescent="0.2">
      <c r="A11929" s="1"/>
      <c r="E11929" s="2"/>
      <c r="F11929" s="3"/>
      <c r="G11929" s="2"/>
      <c r="H11929" s="50"/>
      <c r="I11929" s="50"/>
      <c r="J11929" s="50"/>
    </row>
    <row r="11930" spans="1:10" s="43" customFormat="1" x14ac:dyDescent="0.2">
      <c r="A11930" s="1"/>
      <c r="E11930" s="2"/>
      <c r="F11930" s="3"/>
      <c r="G11930" s="2"/>
      <c r="H11930" s="50"/>
      <c r="I11930" s="50"/>
      <c r="J11930" s="50"/>
    </row>
    <row r="11931" spans="1:10" s="43" customFormat="1" x14ac:dyDescent="0.2">
      <c r="A11931" s="1"/>
      <c r="E11931" s="2"/>
      <c r="F11931" s="3"/>
      <c r="G11931" s="2"/>
      <c r="H11931" s="50"/>
      <c r="I11931" s="50"/>
      <c r="J11931" s="50"/>
    </row>
    <row r="11932" spans="1:10" s="43" customFormat="1" x14ac:dyDescent="0.2">
      <c r="A11932" s="1"/>
      <c r="E11932" s="2"/>
      <c r="F11932" s="3"/>
      <c r="G11932" s="2"/>
      <c r="H11932" s="50"/>
      <c r="I11932" s="50"/>
      <c r="J11932" s="50"/>
    </row>
    <row r="11933" spans="1:10" s="43" customFormat="1" x14ac:dyDescent="0.2">
      <c r="A11933" s="1"/>
      <c r="E11933" s="2"/>
      <c r="F11933" s="3"/>
      <c r="G11933" s="2"/>
      <c r="H11933" s="50"/>
      <c r="I11933" s="50"/>
      <c r="J11933" s="50"/>
    </row>
    <row r="11934" spans="1:10" s="43" customFormat="1" x14ac:dyDescent="0.2">
      <c r="A11934" s="1"/>
      <c r="E11934" s="2"/>
      <c r="F11934" s="3"/>
      <c r="G11934" s="2"/>
      <c r="H11934" s="50"/>
      <c r="I11934" s="50"/>
      <c r="J11934" s="50"/>
    </row>
    <row r="11935" spans="1:10" s="43" customFormat="1" x14ac:dyDescent="0.2">
      <c r="A11935" s="1"/>
      <c r="E11935" s="2"/>
      <c r="F11935" s="3"/>
      <c r="G11935" s="2"/>
      <c r="H11935" s="50"/>
      <c r="I11935" s="50"/>
      <c r="J11935" s="50"/>
    </row>
    <row r="11936" spans="1:10" s="43" customFormat="1" x14ac:dyDescent="0.2">
      <c r="A11936" s="1"/>
      <c r="E11936" s="2"/>
      <c r="F11936" s="3"/>
      <c r="G11936" s="2"/>
      <c r="H11936" s="50"/>
      <c r="I11936" s="50"/>
      <c r="J11936" s="50"/>
    </row>
    <row r="11937" spans="1:10" s="43" customFormat="1" x14ac:dyDescent="0.2">
      <c r="A11937" s="1"/>
      <c r="E11937" s="2"/>
      <c r="F11937" s="3"/>
      <c r="G11937" s="2"/>
      <c r="H11937" s="50"/>
      <c r="I11937" s="50"/>
      <c r="J11937" s="50"/>
    </row>
    <row r="11938" spans="1:10" s="43" customFormat="1" x14ac:dyDescent="0.2">
      <c r="A11938" s="1"/>
      <c r="E11938" s="2"/>
      <c r="F11938" s="3"/>
      <c r="G11938" s="2"/>
      <c r="H11938" s="50"/>
      <c r="I11938" s="50"/>
      <c r="J11938" s="50"/>
    </row>
    <row r="11939" spans="1:10" s="43" customFormat="1" x14ac:dyDescent="0.2">
      <c r="A11939" s="1"/>
      <c r="E11939" s="2"/>
      <c r="F11939" s="3"/>
      <c r="G11939" s="2"/>
      <c r="H11939" s="50"/>
      <c r="I11939" s="50"/>
      <c r="J11939" s="50"/>
    </row>
    <row r="11940" spans="1:10" s="43" customFormat="1" x14ac:dyDescent="0.2">
      <c r="A11940" s="1"/>
      <c r="E11940" s="2"/>
      <c r="F11940" s="3"/>
      <c r="G11940" s="2"/>
      <c r="H11940" s="50"/>
      <c r="I11940" s="50"/>
      <c r="J11940" s="50"/>
    </row>
    <row r="11941" spans="1:10" s="43" customFormat="1" x14ac:dyDescent="0.2">
      <c r="A11941" s="1"/>
      <c r="E11941" s="2"/>
      <c r="F11941" s="3"/>
      <c r="G11941" s="2"/>
      <c r="H11941" s="50"/>
      <c r="I11941" s="50"/>
      <c r="J11941" s="50"/>
    </row>
    <row r="11942" spans="1:10" s="43" customFormat="1" x14ac:dyDescent="0.2">
      <c r="A11942" s="1"/>
      <c r="E11942" s="2"/>
      <c r="F11942" s="3"/>
      <c r="G11942" s="2"/>
      <c r="H11942" s="50"/>
      <c r="I11942" s="50"/>
      <c r="J11942" s="50"/>
    </row>
    <row r="11943" spans="1:10" s="43" customFormat="1" x14ac:dyDescent="0.2">
      <c r="A11943" s="1"/>
      <c r="E11943" s="2"/>
      <c r="F11943" s="3"/>
      <c r="G11943" s="2"/>
      <c r="H11943" s="50"/>
      <c r="I11943" s="50"/>
      <c r="J11943" s="50"/>
    </row>
    <row r="11944" spans="1:10" s="43" customFormat="1" x14ac:dyDescent="0.2">
      <c r="A11944" s="1"/>
      <c r="E11944" s="2"/>
      <c r="F11944" s="3"/>
      <c r="G11944" s="2"/>
      <c r="H11944" s="50"/>
      <c r="I11944" s="50"/>
      <c r="J11944" s="50"/>
    </row>
    <row r="11945" spans="1:10" s="43" customFormat="1" x14ac:dyDescent="0.2">
      <c r="A11945" s="1"/>
      <c r="E11945" s="2"/>
      <c r="F11945" s="3"/>
      <c r="G11945" s="2"/>
      <c r="H11945" s="50"/>
      <c r="I11945" s="50"/>
      <c r="J11945" s="50"/>
    </row>
    <row r="11946" spans="1:10" s="43" customFormat="1" x14ac:dyDescent="0.2">
      <c r="A11946" s="1"/>
      <c r="E11946" s="2"/>
      <c r="F11946" s="3"/>
      <c r="G11946" s="2"/>
      <c r="H11946" s="50"/>
      <c r="I11946" s="50"/>
      <c r="J11946" s="50"/>
    </row>
    <row r="11947" spans="1:10" s="43" customFormat="1" x14ac:dyDescent="0.2">
      <c r="A11947" s="1"/>
      <c r="E11947" s="2"/>
      <c r="F11947" s="3"/>
      <c r="G11947" s="2"/>
      <c r="H11947" s="50"/>
      <c r="I11947" s="50"/>
      <c r="J11947" s="50"/>
    </row>
    <row r="11948" spans="1:10" s="43" customFormat="1" x14ac:dyDescent="0.2">
      <c r="A11948" s="1"/>
      <c r="E11948" s="2"/>
      <c r="F11948" s="3"/>
      <c r="G11948" s="2"/>
      <c r="H11948" s="50"/>
      <c r="I11948" s="50"/>
      <c r="J11948" s="50"/>
    </row>
    <row r="11949" spans="1:10" s="43" customFormat="1" x14ac:dyDescent="0.2">
      <c r="A11949" s="1"/>
      <c r="E11949" s="2"/>
      <c r="F11949" s="3"/>
      <c r="G11949" s="2"/>
      <c r="H11949" s="50"/>
      <c r="I11949" s="50"/>
      <c r="J11949" s="50"/>
    </row>
    <row r="11950" spans="1:10" s="43" customFormat="1" x14ac:dyDescent="0.2">
      <c r="A11950" s="1"/>
      <c r="E11950" s="2"/>
      <c r="F11950" s="3"/>
      <c r="G11950" s="2"/>
      <c r="H11950" s="50"/>
      <c r="I11950" s="50"/>
      <c r="J11950" s="50"/>
    </row>
    <row r="11951" spans="1:10" s="43" customFormat="1" x14ac:dyDescent="0.2">
      <c r="A11951" s="1"/>
      <c r="E11951" s="2"/>
      <c r="F11951" s="3"/>
      <c r="G11951" s="2"/>
      <c r="H11951" s="50"/>
      <c r="I11951" s="50"/>
      <c r="J11951" s="50"/>
    </row>
    <row r="11952" spans="1:10" s="43" customFormat="1" x14ac:dyDescent="0.2">
      <c r="A11952" s="1"/>
      <c r="E11952" s="2"/>
      <c r="F11952" s="3"/>
      <c r="G11952" s="2"/>
      <c r="H11952" s="50"/>
      <c r="I11952" s="50"/>
      <c r="J11952" s="50"/>
    </row>
    <row r="11953" spans="1:10" s="43" customFormat="1" x14ac:dyDescent="0.2">
      <c r="A11953" s="1"/>
      <c r="E11953" s="2"/>
      <c r="F11953" s="3"/>
      <c r="G11953" s="2"/>
      <c r="H11953" s="50"/>
      <c r="I11953" s="50"/>
      <c r="J11953" s="50"/>
    </row>
    <row r="11954" spans="1:10" s="43" customFormat="1" x14ac:dyDescent="0.2">
      <c r="A11954" s="1"/>
      <c r="E11954" s="2"/>
      <c r="F11954" s="3"/>
      <c r="G11954" s="2"/>
      <c r="H11954" s="50"/>
      <c r="I11954" s="50"/>
      <c r="J11954" s="50"/>
    </row>
    <row r="11955" spans="1:10" s="43" customFormat="1" x14ac:dyDescent="0.2">
      <c r="A11955" s="1"/>
      <c r="E11955" s="2"/>
      <c r="F11955" s="3"/>
      <c r="G11955" s="2"/>
      <c r="H11955" s="50"/>
      <c r="I11955" s="50"/>
      <c r="J11955" s="50"/>
    </row>
    <row r="11956" spans="1:10" s="43" customFormat="1" x14ac:dyDescent="0.2">
      <c r="A11956" s="1"/>
      <c r="E11956" s="2"/>
      <c r="F11956" s="3"/>
      <c r="G11956" s="2"/>
      <c r="H11956" s="50"/>
      <c r="I11956" s="50"/>
      <c r="J11956" s="50"/>
    </row>
    <row r="11957" spans="1:10" s="43" customFormat="1" x14ac:dyDescent="0.2">
      <c r="A11957" s="1"/>
      <c r="E11957" s="2"/>
      <c r="F11957" s="3"/>
      <c r="G11957" s="2"/>
      <c r="H11957" s="50"/>
      <c r="I11957" s="50"/>
      <c r="J11957" s="50"/>
    </row>
    <row r="11958" spans="1:10" s="43" customFormat="1" x14ac:dyDescent="0.2">
      <c r="A11958" s="1"/>
      <c r="E11958" s="2"/>
      <c r="F11958" s="3"/>
      <c r="G11958" s="2"/>
      <c r="H11958" s="50"/>
      <c r="I11958" s="50"/>
      <c r="J11958" s="50"/>
    </row>
    <row r="11959" spans="1:10" s="43" customFormat="1" x14ac:dyDescent="0.2">
      <c r="A11959" s="1"/>
      <c r="E11959" s="2"/>
      <c r="F11959" s="3"/>
      <c r="G11959" s="2"/>
      <c r="H11959" s="50"/>
      <c r="I11959" s="50"/>
      <c r="J11959" s="50"/>
    </row>
    <row r="11960" spans="1:10" s="43" customFormat="1" x14ac:dyDescent="0.2">
      <c r="A11960" s="1"/>
      <c r="E11960" s="2"/>
      <c r="F11960" s="3"/>
      <c r="G11960" s="2"/>
      <c r="H11960" s="50"/>
      <c r="I11960" s="50"/>
      <c r="J11960" s="50"/>
    </row>
    <row r="11961" spans="1:10" s="43" customFormat="1" x14ac:dyDescent="0.2">
      <c r="A11961" s="1"/>
      <c r="E11961" s="2"/>
      <c r="F11961" s="3"/>
      <c r="G11961" s="2"/>
      <c r="H11961" s="50"/>
      <c r="I11961" s="50"/>
      <c r="J11961" s="50"/>
    </row>
    <row r="11962" spans="1:10" s="43" customFormat="1" x14ac:dyDescent="0.2">
      <c r="A11962" s="1"/>
      <c r="E11962" s="2"/>
      <c r="F11962" s="3"/>
      <c r="G11962" s="2"/>
      <c r="H11962" s="50"/>
      <c r="I11962" s="50"/>
      <c r="J11962" s="50"/>
    </row>
    <row r="11963" spans="1:10" s="43" customFormat="1" x14ac:dyDescent="0.2">
      <c r="A11963" s="1"/>
      <c r="E11963" s="2"/>
      <c r="F11963" s="3"/>
      <c r="G11963" s="2"/>
      <c r="H11963" s="50"/>
      <c r="I11963" s="50"/>
      <c r="J11963" s="50"/>
    </row>
    <row r="11964" spans="1:10" s="43" customFormat="1" x14ac:dyDescent="0.2">
      <c r="A11964" s="1"/>
      <c r="E11964" s="2"/>
      <c r="F11964" s="3"/>
      <c r="G11964" s="2"/>
      <c r="H11964" s="50"/>
      <c r="I11964" s="50"/>
      <c r="J11964" s="50"/>
    </row>
    <row r="11965" spans="1:10" s="43" customFormat="1" x14ac:dyDescent="0.2">
      <c r="A11965" s="1"/>
      <c r="E11965" s="2"/>
      <c r="F11965" s="3"/>
      <c r="G11965" s="2"/>
      <c r="H11965" s="50"/>
      <c r="I11965" s="50"/>
      <c r="J11965" s="50"/>
    </row>
    <row r="11966" spans="1:10" s="43" customFormat="1" x14ac:dyDescent="0.2">
      <c r="A11966" s="1"/>
      <c r="E11966" s="2"/>
      <c r="F11966" s="3"/>
      <c r="G11966" s="2"/>
      <c r="H11966" s="50"/>
      <c r="I11966" s="50"/>
      <c r="J11966" s="50"/>
    </row>
    <row r="11967" spans="1:10" s="43" customFormat="1" x14ac:dyDescent="0.2">
      <c r="A11967" s="1"/>
      <c r="E11967" s="2"/>
      <c r="F11967" s="3"/>
      <c r="G11967" s="2"/>
      <c r="H11967" s="50"/>
      <c r="I11967" s="50"/>
      <c r="J11967" s="50"/>
    </row>
    <row r="11968" spans="1:10" s="43" customFormat="1" x14ac:dyDescent="0.2">
      <c r="A11968" s="1"/>
      <c r="E11968" s="2"/>
      <c r="F11968" s="3"/>
      <c r="G11968" s="2"/>
      <c r="H11968" s="50"/>
      <c r="I11968" s="50"/>
      <c r="J11968" s="50"/>
    </row>
    <row r="11969" spans="1:10" s="43" customFormat="1" x14ac:dyDescent="0.2">
      <c r="A11969" s="1"/>
      <c r="E11969" s="2"/>
      <c r="F11969" s="3"/>
      <c r="G11969" s="2"/>
      <c r="H11969" s="50"/>
      <c r="I11969" s="50"/>
      <c r="J11969" s="50"/>
    </row>
    <row r="11970" spans="1:10" s="43" customFormat="1" x14ac:dyDescent="0.2">
      <c r="A11970" s="1"/>
      <c r="E11970" s="2"/>
      <c r="F11970" s="3"/>
      <c r="G11970" s="2"/>
      <c r="H11970" s="50"/>
      <c r="I11970" s="50"/>
      <c r="J11970" s="50"/>
    </row>
    <row r="11971" spans="1:10" s="43" customFormat="1" x14ac:dyDescent="0.2">
      <c r="A11971" s="1"/>
      <c r="E11971" s="2"/>
      <c r="F11971" s="3"/>
      <c r="G11971" s="2"/>
      <c r="H11971" s="50"/>
      <c r="I11971" s="50"/>
      <c r="J11971" s="50"/>
    </row>
    <row r="11972" spans="1:10" s="43" customFormat="1" x14ac:dyDescent="0.2">
      <c r="A11972" s="1"/>
      <c r="E11972" s="2"/>
      <c r="F11972" s="3"/>
      <c r="G11972" s="2"/>
      <c r="H11972" s="50"/>
      <c r="I11972" s="50"/>
      <c r="J11972" s="50"/>
    </row>
    <row r="11973" spans="1:10" s="43" customFormat="1" x14ac:dyDescent="0.2">
      <c r="A11973" s="1"/>
      <c r="E11973" s="2"/>
      <c r="F11973" s="3"/>
      <c r="G11973" s="2"/>
      <c r="H11973" s="50"/>
      <c r="I11973" s="50"/>
      <c r="J11973" s="50"/>
    </row>
    <row r="11974" spans="1:10" s="43" customFormat="1" x14ac:dyDescent="0.2">
      <c r="A11974" s="1"/>
      <c r="E11974" s="2"/>
      <c r="F11974" s="3"/>
      <c r="G11974" s="2"/>
      <c r="H11974" s="50"/>
      <c r="I11974" s="50"/>
      <c r="J11974" s="50"/>
    </row>
    <row r="11975" spans="1:10" s="43" customFormat="1" x14ac:dyDescent="0.2">
      <c r="A11975" s="1"/>
      <c r="E11975" s="2"/>
      <c r="F11975" s="3"/>
      <c r="G11975" s="2"/>
      <c r="H11975" s="50"/>
      <c r="I11975" s="50"/>
      <c r="J11975" s="50"/>
    </row>
    <row r="11976" spans="1:10" s="43" customFormat="1" x14ac:dyDescent="0.2">
      <c r="A11976" s="1"/>
      <c r="E11976" s="2"/>
      <c r="F11976" s="3"/>
      <c r="G11976" s="2"/>
      <c r="H11976" s="50"/>
      <c r="I11976" s="50"/>
      <c r="J11976" s="50"/>
    </row>
    <row r="11977" spans="1:10" s="43" customFormat="1" x14ac:dyDescent="0.2">
      <c r="A11977" s="1"/>
      <c r="E11977" s="2"/>
      <c r="F11977" s="3"/>
      <c r="G11977" s="2"/>
      <c r="H11977" s="50"/>
      <c r="I11977" s="50"/>
      <c r="J11977" s="50"/>
    </row>
    <row r="11978" spans="1:10" s="43" customFormat="1" x14ac:dyDescent="0.2">
      <c r="A11978" s="1"/>
      <c r="E11978" s="2"/>
      <c r="F11978" s="3"/>
      <c r="G11978" s="2"/>
      <c r="H11978" s="50"/>
      <c r="I11978" s="50"/>
      <c r="J11978" s="50"/>
    </row>
    <row r="11979" spans="1:10" s="43" customFormat="1" x14ac:dyDescent="0.2">
      <c r="A11979" s="1"/>
      <c r="E11979" s="2"/>
      <c r="F11979" s="3"/>
      <c r="G11979" s="2"/>
      <c r="H11979" s="50"/>
      <c r="I11979" s="50"/>
      <c r="J11979" s="50"/>
    </row>
    <row r="11980" spans="1:10" s="43" customFormat="1" x14ac:dyDescent="0.2">
      <c r="A11980" s="1"/>
      <c r="E11980" s="2"/>
      <c r="F11980" s="3"/>
      <c r="G11980" s="2"/>
      <c r="H11980" s="50"/>
      <c r="I11980" s="50"/>
      <c r="J11980" s="50"/>
    </row>
    <row r="11981" spans="1:10" s="43" customFormat="1" x14ac:dyDescent="0.2">
      <c r="A11981" s="1"/>
      <c r="E11981" s="2"/>
      <c r="F11981" s="3"/>
      <c r="G11981" s="2"/>
      <c r="H11981" s="50"/>
      <c r="I11981" s="50"/>
      <c r="J11981" s="50"/>
    </row>
    <row r="11982" spans="1:10" s="43" customFormat="1" x14ac:dyDescent="0.2">
      <c r="A11982" s="1"/>
      <c r="E11982" s="2"/>
      <c r="F11982" s="3"/>
      <c r="G11982" s="2"/>
      <c r="H11982" s="50"/>
      <c r="I11982" s="50"/>
      <c r="J11982" s="50"/>
    </row>
    <row r="11983" spans="1:10" s="43" customFormat="1" x14ac:dyDescent="0.2">
      <c r="A11983" s="1"/>
      <c r="E11983" s="2"/>
      <c r="F11983" s="3"/>
      <c r="G11983" s="2"/>
      <c r="H11983" s="50"/>
      <c r="I11983" s="50"/>
      <c r="J11983" s="50"/>
    </row>
    <row r="11984" spans="1:10" s="43" customFormat="1" x14ac:dyDescent="0.2">
      <c r="A11984" s="1"/>
      <c r="E11984" s="2"/>
      <c r="F11984" s="3"/>
      <c r="G11984" s="2"/>
      <c r="H11984" s="50"/>
      <c r="I11984" s="50"/>
      <c r="J11984" s="50"/>
    </row>
    <row r="11985" spans="1:10" s="43" customFormat="1" x14ac:dyDescent="0.2">
      <c r="A11985" s="1"/>
      <c r="E11985" s="2"/>
      <c r="F11985" s="3"/>
      <c r="G11985" s="2"/>
      <c r="H11985" s="50"/>
      <c r="I11985" s="50"/>
      <c r="J11985" s="50"/>
    </row>
    <row r="11986" spans="1:10" s="43" customFormat="1" x14ac:dyDescent="0.2">
      <c r="A11986" s="1"/>
      <c r="E11986" s="2"/>
      <c r="F11986" s="3"/>
      <c r="G11986" s="2"/>
      <c r="H11986" s="50"/>
      <c r="I11986" s="50"/>
      <c r="J11986" s="50"/>
    </row>
    <row r="11987" spans="1:10" s="43" customFormat="1" x14ac:dyDescent="0.2">
      <c r="A11987" s="1"/>
      <c r="E11987" s="2"/>
      <c r="F11987" s="3"/>
      <c r="G11987" s="2"/>
      <c r="H11987" s="50"/>
      <c r="I11987" s="50"/>
      <c r="J11987" s="50"/>
    </row>
    <row r="11988" spans="1:10" s="43" customFormat="1" x14ac:dyDescent="0.2">
      <c r="A11988" s="1"/>
      <c r="E11988" s="2"/>
      <c r="F11988" s="3"/>
      <c r="G11988" s="2"/>
      <c r="H11988" s="50"/>
      <c r="I11988" s="50"/>
      <c r="J11988" s="50"/>
    </row>
    <row r="11989" spans="1:10" s="43" customFormat="1" x14ac:dyDescent="0.2">
      <c r="A11989" s="1"/>
      <c r="E11989" s="2"/>
      <c r="F11989" s="3"/>
      <c r="G11989" s="2"/>
      <c r="H11989" s="50"/>
      <c r="I11989" s="50"/>
      <c r="J11989" s="50"/>
    </row>
    <row r="11990" spans="1:10" s="43" customFormat="1" x14ac:dyDescent="0.2">
      <c r="A11990" s="1"/>
      <c r="E11990" s="2"/>
      <c r="F11990" s="3"/>
      <c r="G11990" s="2"/>
      <c r="H11990" s="50"/>
      <c r="I11990" s="50"/>
      <c r="J11990" s="50"/>
    </row>
    <row r="11991" spans="1:10" s="43" customFormat="1" x14ac:dyDescent="0.2">
      <c r="A11991" s="1"/>
      <c r="E11991" s="2"/>
      <c r="F11991" s="3"/>
      <c r="G11991" s="2"/>
      <c r="H11991" s="50"/>
      <c r="I11991" s="50"/>
      <c r="J11991" s="50"/>
    </row>
    <row r="11992" spans="1:10" s="43" customFormat="1" x14ac:dyDescent="0.2">
      <c r="A11992" s="1"/>
      <c r="E11992" s="2"/>
      <c r="F11992" s="3"/>
      <c r="G11992" s="2"/>
      <c r="H11992" s="50"/>
      <c r="I11992" s="50"/>
      <c r="J11992" s="50"/>
    </row>
    <row r="11993" spans="1:10" s="43" customFormat="1" x14ac:dyDescent="0.2">
      <c r="A11993" s="1"/>
      <c r="E11993" s="2"/>
      <c r="F11993" s="3"/>
      <c r="G11993" s="2"/>
      <c r="H11993" s="50"/>
      <c r="I11993" s="50"/>
      <c r="J11993" s="50"/>
    </row>
    <row r="11994" spans="1:10" s="43" customFormat="1" x14ac:dyDescent="0.2">
      <c r="A11994" s="1"/>
      <c r="E11994" s="2"/>
      <c r="F11994" s="3"/>
      <c r="G11994" s="2"/>
      <c r="H11994" s="50"/>
      <c r="I11994" s="50"/>
      <c r="J11994" s="50"/>
    </row>
    <row r="11995" spans="1:10" s="43" customFormat="1" x14ac:dyDescent="0.2">
      <c r="A11995" s="1"/>
      <c r="E11995" s="2"/>
      <c r="F11995" s="3"/>
      <c r="G11995" s="2"/>
      <c r="H11995" s="50"/>
      <c r="I11995" s="50"/>
      <c r="J11995" s="50"/>
    </row>
    <row r="11996" spans="1:10" s="43" customFormat="1" x14ac:dyDescent="0.2">
      <c r="A11996" s="1"/>
      <c r="E11996" s="2"/>
      <c r="F11996" s="3"/>
      <c r="G11996" s="2"/>
      <c r="H11996" s="50"/>
      <c r="I11996" s="50"/>
      <c r="J11996" s="50"/>
    </row>
    <row r="11997" spans="1:10" s="43" customFormat="1" x14ac:dyDescent="0.2">
      <c r="A11997" s="1"/>
      <c r="E11997" s="2"/>
      <c r="F11997" s="3"/>
      <c r="G11997" s="2"/>
      <c r="H11997" s="50"/>
      <c r="I11997" s="50"/>
      <c r="J11997" s="50"/>
    </row>
    <row r="11998" spans="1:10" s="43" customFormat="1" x14ac:dyDescent="0.2">
      <c r="A11998" s="1"/>
      <c r="E11998" s="2"/>
      <c r="F11998" s="3"/>
      <c r="G11998" s="2"/>
      <c r="H11998" s="50"/>
      <c r="I11998" s="50"/>
      <c r="J11998" s="50"/>
    </row>
    <row r="11999" spans="1:10" s="43" customFormat="1" x14ac:dyDescent="0.2">
      <c r="A11999" s="1"/>
      <c r="E11999" s="2"/>
      <c r="F11999" s="3"/>
      <c r="G11999" s="2"/>
      <c r="H11999" s="50"/>
      <c r="I11999" s="50"/>
      <c r="J11999" s="50"/>
    </row>
    <row r="12000" spans="1:10" s="43" customFormat="1" x14ac:dyDescent="0.2">
      <c r="A12000" s="1"/>
      <c r="E12000" s="2"/>
      <c r="F12000" s="3"/>
      <c r="G12000" s="2"/>
      <c r="H12000" s="50"/>
      <c r="I12000" s="50"/>
      <c r="J12000" s="50"/>
    </row>
    <row r="12001" spans="1:10" s="43" customFormat="1" x14ac:dyDescent="0.2">
      <c r="A12001" s="1"/>
      <c r="E12001" s="2"/>
      <c r="F12001" s="3"/>
      <c r="G12001" s="2"/>
      <c r="H12001" s="50"/>
      <c r="I12001" s="50"/>
      <c r="J12001" s="50"/>
    </row>
    <row r="12002" spans="1:10" s="43" customFormat="1" x14ac:dyDescent="0.2">
      <c r="A12002" s="1"/>
      <c r="E12002" s="2"/>
      <c r="F12002" s="3"/>
      <c r="G12002" s="2"/>
      <c r="H12002" s="50"/>
      <c r="I12002" s="50"/>
      <c r="J12002" s="50"/>
    </row>
    <row r="12003" spans="1:10" s="43" customFormat="1" x14ac:dyDescent="0.2">
      <c r="A12003" s="1"/>
      <c r="E12003" s="2"/>
      <c r="F12003" s="3"/>
      <c r="G12003" s="2"/>
      <c r="H12003" s="50"/>
      <c r="I12003" s="50"/>
      <c r="J12003" s="50"/>
    </row>
    <row r="12004" spans="1:10" s="43" customFormat="1" x14ac:dyDescent="0.2">
      <c r="A12004" s="1"/>
      <c r="E12004" s="2"/>
      <c r="F12004" s="3"/>
      <c r="G12004" s="2"/>
      <c r="H12004" s="50"/>
      <c r="I12004" s="50"/>
      <c r="J12004" s="50"/>
    </row>
    <row r="12005" spans="1:10" s="43" customFormat="1" x14ac:dyDescent="0.2">
      <c r="A12005" s="1"/>
      <c r="E12005" s="2"/>
      <c r="F12005" s="3"/>
      <c r="G12005" s="2"/>
      <c r="H12005" s="50"/>
      <c r="I12005" s="50"/>
      <c r="J12005" s="50"/>
    </row>
    <row r="12006" spans="1:10" s="43" customFormat="1" x14ac:dyDescent="0.2">
      <c r="A12006" s="1"/>
      <c r="E12006" s="2"/>
      <c r="F12006" s="3"/>
      <c r="G12006" s="2"/>
      <c r="H12006" s="50"/>
      <c r="I12006" s="50"/>
      <c r="J12006" s="50"/>
    </row>
    <row r="12007" spans="1:10" s="43" customFormat="1" x14ac:dyDescent="0.2">
      <c r="A12007" s="1"/>
      <c r="E12007" s="2"/>
      <c r="F12007" s="3"/>
      <c r="G12007" s="2"/>
      <c r="H12007" s="50"/>
      <c r="I12007" s="50"/>
      <c r="J12007" s="50"/>
    </row>
    <row r="12008" spans="1:10" s="43" customFormat="1" x14ac:dyDescent="0.2">
      <c r="A12008" s="1"/>
      <c r="E12008" s="2"/>
      <c r="F12008" s="3"/>
      <c r="G12008" s="2"/>
      <c r="H12008" s="50"/>
      <c r="I12008" s="50"/>
      <c r="J12008" s="50"/>
    </row>
    <row r="12009" spans="1:10" s="43" customFormat="1" x14ac:dyDescent="0.2">
      <c r="A12009" s="1"/>
      <c r="E12009" s="2"/>
      <c r="F12009" s="3"/>
      <c r="G12009" s="2"/>
      <c r="H12009" s="50"/>
      <c r="I12009" s="50"/>
      <c r="J12009" s="50"/>
    </row>
    <row r="12010" spans="1:10" s="43" customFormat="1" x14ac:dyDescent="0.2">
      <c r="A12010" s="1"/>
      <c r="E12010" s="2"/>
      <c r="F12010" s="3"/>
      <c r="G12010" s="2"/>
      <c r="H12010" s="50"/>
      <c r="I12010" s="50"/>
      <c r="J12010" s="50"/>
    </row>
    <row r="12011" spans="1:10" s="43" customFormat="1" x14ac:dyDescent="0.2">
      <c r="A12011" s="1"/>
      <c r="E12011" s="2"/>
      <c r="F12011" s="3"/>
      <c r="G12011" s="2"/>
      <c r="H12011" s="50"/>
      <c r="I12011" s="50"/>
      <c r="J12011" s="50"/>
    </row>
    <row r="12012" spans="1:10" s="43" customFormat="1" x14ac:dyDescent="0.2">
      <c r="A12012" s="1"/>
      <c r="E12012" s="2"/>
      <c r="F12012" s="3"/>
      <c r="G12012" s="2"/>
      <c r="H12012" s="50"/>
      <c r="I12012" s="50"/>
      <c r="J12012" s="50"/>
    </row>
    <row r="12013" spans="1:10" s="43" customFormat="1" x14ac:dyDescent="0.2">
      <c r="A12013" s="1"/>
      <c r="E12013" s="2"/>
      <c r="F12013" s="3"/>
      <c r="G12013" s="2"/>
      <c r="H12013" s="50"/>
      <c r="I12013" s="50"/>
      <c r="J12013" s="50"/>
    </row>
    <row r="12014" spans="1:10" s="43" customFormat="1" x14ac:dyDescent="0.2">
      <c r="A12014" s="1"/>
      <c r="E12014" s="2"/>
      <c r="F12014" s="3"/>
      <c r="G12014" s="2"/>
      <c r="H12014" s="50"/>
      <c r="I12014" s="50"/>
      <c r="J12014" s="50"/>
    </row>
    <row r="12015" spans="1:10" s="43" customFormat="1" x14ac:dyDescent="0.2">
      <c r="A12015" s="1"/>
      <c r="E12015" s="2"/>
      <c r="F12015" s="3"/>
      <c r="G12015" s="2"/>
      <c r="H12015" s="50"/>
      <c r="I12015" s="50"/>
      <c r="J12015" s="50"/>
    </row>
    <row r="12016" spans="1:10" s="43" customFormat="1" x14ac:dyDescent="0.2">
      <c r="A12016" s="1"/>
      <c r="E12016" s="2"/>
      <c r="F12016" s="3"/>
      <c r="G12016" s="2"/>
      <c r="H12016" s="50"/>
      <c r="I12016" s="50"/>
      <c r="J12016" s="50"/>
    </row>
    <row r="12017" spans="1:10" s="43" customFormat="1" x14ac:dyDescent="0.2">
      <c r="A12017" s="1"/>
      <c r="E12017" s="2"/>
      <c r="F12017" s="3"/>
      <c r="G12017" s="2"/>
      <c r="H12017" s="50"/>
      <c r="I12017" s="50"/>
      <c r="J12017" s="50"/>
    </row>
    <row r="12018" spans="1:10" s="43" customFormat="1" x14ac:dyDescent="0.2">
      <c r="A12018" s="1"/>
      <c r="E12018" s="2"/>
      <c r="F12018" s="3"/>
      <c r="G12018" s="2"/>
      <c r="H12018" s="50"/>
      <c r="I12018" s="50"/>
      <c r="J12018" s="50"/>
    </row>
    <row r="12019" spans="1:10" s="43" customFormat="1" x14ac:dyDescent="0.2">
      <c r="A12019" s="1"/>
      <c r="E12019" s="2"/>
      <c r="F12019" s="3"/>
      <c r="G12019" s="2"/>
      <c r="H12019" s="50"/>
      <c r="I12019" s="50"/>
      <c r="J12019" s="50"/>
    </row>
    <row r="12020" spans="1:10" s="43" customFormat="1" x14ac:dyDescent="0.2">
      <c r="A12020" s="1"/>
      <c r="E12020" s="2"/>
      <c r="F12020" s="3"/>
      <c r="G12020" s="2"/>
      <c r="H12020" s="50"/>
      <c r="I12020" s="50"/>
      <c r="J12020" s="50"/>
    </row>
    <row r="12021" spans="1:10" s="43" customFormat="1" x14ac:dyDescent="0.2">
      <c r="A12021" s="1"/>
      <c r="E12021" s="2"/>
      <c r="F12021" s="3"/>
      <c r="G12021" s="2"/>
      <c r="H12021" s="50"/>
      <c r="I12021" s="50"/>
      <c r="J12021" s="50"/>
    </row>
    <row r="12022" spans="1:10" s="43" customFormat="1" x14ac:dyDescent="0.2">
      <c r="A12022" s="1"/>
      <c r="E12022" s="2"/>
      <c r="F12022" s="3"/>
      <c r="G12022" s="2"/>
      <c r="H12022" s="50"/>
      <c r="I12022" s="50"/>
      <c r="J12022" s="50"/>
    </row>
    <row r="12023" spans="1:10" s="43" customFormat="1" x14ac:dyDescent="0.2">
      <c r="A12023" s="1"/>
      <c r="E12023" s="2"/>
      <c r="F12023" s="3"/>
      <c r="G12023" s="2"/>
      <c r="H12023" s="50"/>
      <c r="I12023" s="50"/>
      <c r="J12023" s="50"/>
    </row>
    <row r="12024" spans="1:10" s="43" customFormat="1" x14ac:dyDescent="0.2">
      <c r="A12024" s="1"/>
      <c r="E12024" s="2"/>
      <c r="F12024" s="3"/>
      <c r="G12024" s="2"/>
      <c r="H12024" s="50"/>
      <c r="I12024" s="50"/>
      <c r="J12024" s="50"/>
    </row>
    <row r="12025" spans="1:10" s="43" customFormat="1" x14ac:dyDescent="0.2">
      <c r="A12025" s="1"/>
      <c r="E12025" s="2"/>
      <c r="F12025" s="3"/>
      <c r="G12025" s="2"/>
      <c r="H12025" s="50"/>
      <c r="I12025" s="50"/>
      <c r="J12025" s="50"/>
    </row>
    <row r="12026" spans="1:10" s="43" customFormat="1" x14ac:dyDescent="0.2">
      <c r="A12026" s="1"/>
      <c r="E12026" s="2"/>
      <c r="F12026" s="3"/>
      <c r="G12026" s="2"/>
      <c r="H12026" s="50"/>
      <c r="I12026" s="50"/>
      <c r="J12026" s="50"/>
    </row>
    <row r="12027" spans="1:10" s="43" customFormat="1" x14ac:dyDescent="0.2">
      <c r="A12027" s="1"/>
      <c r="E12027" s="2"/>
      <c r="F12027" s="3"/>
      <c r="G12027" s="2"/>
      <c r="H12027" s="50"/>
      <c r="I12027" s="50"/>
      <c r="J12027" s="50"/>
    </row>
    <row r="12028" spans="1:10" s="43" customFormat="1" x14ac:dyDescent="0.2">
      <c r="A12028" s="1"/>
      <c r="E12028" s="2"/>
      <c r="F12028" s="3"/>
      <c r="G12028" s="2"/>
      <c r="H12028" s="50"/>
      <c r="I12028" s="50"/>
      <c r="J12028" s="50"/>
    </row>
    <row r="12029" spans="1:10" s="43" customFormat="1" x14ac:dyDescent="0.2">
      <c r="A12029" s="1"/>
      <c r="E12029" s="2"/>
      <c r="F12029" s="3"/>
      <c r="G12029" s="2"/>
      <c r="H12029" s="50"/>
      <c r="I12029" s="50"/>
      <c r="J12029" s="50"/>
    </row>
    <row r="12030" spans="1:10" s="43" customFormat="1" x14ac:dyDescent="0.2">
      <c r="A12030" s="1"/>
      <c r="E12030" s="2"/>
      <c r="F12030" s="3"/>
      <c r="G12030" s="2"/>
      <c r="H12030" s="50"/>
      <c r="I12030" s="50"/>
      <c r="J12030" s="50"/>
    </row>
    <row r="12031" spans="1:10" s="43" customFormat="1" x14ac:dyDescent="0.2">
      <c r="A12031" s="1"/>
      <c r="E12031" s="2"/>
      <c r="F12031" s="3"/>
      <c r="G12031" s="2"/>
      <c r="H12031" s="50"/>
      <c r="I12031" s="50"/>
      <c r="J12031" s="50"/>
    </row>
    <row r="12032" spans="1:10" s="43" customFormat="1" x14ac:dyDescent="0.2">
      <c r="A12032" s="1"/>
      <c r="E12032" s="2"/>
      <c r="F12032" s="3"/>
      <c r="G12032" s="2"/>
      <c r="H12032" s="50"/>
      <c r="I12032" s="50"/>
      <c r="J12032" s="50"/>
    </row>
    <row r="12033" spans="1:10" s="43" customFormat="1" x14ac:dyDescent="0.2">
      <c r="A12033" s="1"/>
      <c r="E12033" s="2"/>
      <c r="F12033" s="3"/>
      <c r="G12033" s="2"/>
      <c r="H12033" s="50"/>
      <c r="I12033" s="50"/>
      <c r="J12033" s="50"/>
    </row>
    <row r="12034" spans="1:10" s="43" customFormat="1" x14ac:dyDescent="0.2">
      <c r="A12034" s="1"/>
      <c r="E12034" s="2"/>
      <c r="F12034" s="3"/>
      <c r="G12034" s="2"/>
      <c r="H12034" s="50"/>
      <c r="I12034" s="50"/>
      <c r="J12034" s="50"/>
    </row>
    <row r="12035" spans="1:10" s="43" customFormat="1" x14ac:dyDescent="0.2">
      <c r="A12035" s="1"/>
      <c r="E12035" s="2"/>
      <c r="F12035" s="3"/>
      <c r="G12035" s="2"/>
      <c r="H12035" s="50"/>
      <c r="I12035" s="50"/>
      <c r="J12035" s="50"/>
    </row>
    <row r="12036" spans="1:10" s="43" customFormat="1" x14ac:dyDescent="0.2">
      <c r="A12036" s="1"/>
      <c r="E12036" s="2"/>
      <c r="F12036" s="3"/>
      <c r="G12036" s="2"/>
      <c r="H12036" s="50"/>
      <c r="I12036" s="50"/>
      <c r="J12036" s="50"/>
    </row>
    <row r="12037" spans="1:10" s="43" customFormat="1" x14ac:dyDescent="0.2">
      <c r="A12037" s="1"/>
      <c r="E12037" s="2"/>
      <c r="F12037" s="3"/>
      <c r="G12037" s="2"/>
      <c r="H12037" s="50"/>
      <c r="I12037" s="50"/>
      <c r="J12037" s="50"/>
    </row>
    <row r="12038" spans="1:10" s="43" customFormat="1" x14ac:dyDescent="0.2">
      <c r="A12038" s="1"/>
      <c r="E12038" s="2"/>
      <c r="F12038" s="3"/>
      <c r="G12038" s="2"/>
      <c r="H12038" s="50"/>
      <c r="I12038" s="50"/>
      <c r="J12038" s="50"/>
    </row>
    <row r="12039" spans="1:10" s="43" customFormat="1" x14ac:dyDescent="0.2">
      <c r="A12039" s="1"/>
      <c r="E12039" s="2"/>
      <c r="F12039" s="3"/>
      <c r="G12039" s="2"/>
      <c r="H12039" s="50"/>
      <c r="I12039" s="50"/>
      <c r="J12039" s="50"/>
    </row>
    <row r="12040" spans="1:10" s="43" customFormat="1" x14ac:dyDescent="0.2">
      <c r="A12040" s="1"/>
      <c r="E12040" s="2"/>
      <c r="F12040" s="3"/>
      <c r="G12040" s="2"/>
      <c r="H12040" s="50"/>
      <c r="I12040" s="50"/>
      <c r="J12040" s="50"/>
    </row>
    <row r="12041" spans="1:10" s="43" customFormat="1" x14ac:dyDescent="0.2">
      <c r="A12041" s="1"/>
      <c r="E12041" s="2"/>
      <c r="F12041" s="3"/>
      <c r="G12041" s="2"/>
      <c r="H12041" s="50"/>
      <c r="I12041" s="50"/>
      <c r="J12041" s="50"/>
    </row>
    <row r="12042" spans="1:10" s="43" customFormat="1" x14ac:dyDescent="0.2">
      <c r="A12042" s="1"/>
      <c r="E12042" s="2"/>
      <c r="F12042" s="3"/>
      <c r="G12042" s="2"/>
      <c r="H12042" s="50"/>
      <c r="I12042" s="50"/>
      <c r="J12042" s="50"/>
    </row>
    <row r="12043" spans="1:10" s="43" customFormat="1" x14ac:dyDescent="0.2">
      <c r="A12043" s="1"/>
      <c r="E12043" s="2"/>
      <c r="F12043" s="3"/>
      <c r="G12043" s="2"/>
      <c r="H12043" s="50"/>
      <c r="I12043" s="50"/>
      <c r="J12043" s="50"/>
    </row>
    <row r="12044" spans="1:10" s="43" customFormat="1" x14ac:dyDescent="0.2">
      <c r="A12044" s="1"/>
      <c r="E12044" s="2"/>
      <c r="F12044" s="3"/>
      <c r="G12044" s="2"/>
      <c r="H12044" s="50"/>
      <c r="I12044" s="50"/>
      <c r="J12044" s="50"/>
    </row>
    <row r="12045" spans="1:10" s="43" customFormat="1" x14ac:dyDescent="0.2">
      <c r="A12045" s="1"/>
      <c r="E12045" s="2"/>
      <c r="F12045" s="3"/>
      <c r="G12045" s="2"/>
      <c r="H12045" s="50"/>
      <c r="I12045" s="50"/>
      <c r="J12045" s="50"/>
    </row>
    <row r="12046" spans="1:10" s="43" customFormat="1" x14ac:dyDescent="0.2">
      <c r="A12046" s="1"/>
      <c r="E12046" s="2"/>
      <c r="F12046" s="3"/>
      <c r="G12046" s="2"/>
      <c r="H12046" s="50"/>
      <c r="I12046" s="50"/>
      <c r="J12046" s="50"/>
    </row>
    <row r="12047" spans="1:10" s="43" customFormat="1" x14ac:dyDescent="0.2">
      <c r="A12047" s="1"/>
      <c r="E12047" s="2"/>
      <c r="F12047" s="3"/>
      <c r="G12047" s="2"/>
      <c r="H12047" s="50"/>
      <c r="I12047" s="50"/>
      <c r="J12047" s="50"/>
    </row>
    <row r="12048" spans="1:10" s="43" customFormat="1" x14ac:dyDescent="0.2">
      <c r="A12048" s="1"/>
      <c r="E12048" s="2"/>
      <c r="F12048" s="3"/>
      <c r="G12048" s="2"/>
      <c r="H12048" s="50"/>
      <c r="I12048" s="50"/>
      <c r="J12048" s="50"/>
    </row>
    <row r="12049" spans="1:10" s="43" customFormat="1" x14ac:dyDescent="0.2">
      <c r="A12049" s="1"/>
      <c r="E12049" s="2"/>
      <c r="F12049" s="3"/>
      <c r="G12049" s="2"/>
      <c r="H12049" s="50"/>
      <c r="I12049" s="50"/>
      <c r="J12049" s="50"/>
    </row>
    <row r="12050" spans="1:10" s="43" customFormat="1" x14ac:dyDescent="0.2">
      <c r="A12050" s="1"/>
      <c r="E12050" s="2"/>
      <c r="F12050" s="3"/>
      <c r="G12050" s="2"/>
      <c r="H12050" s="50"/>
      <c r="I12050" s="50"/>
      <c r="J12050" s="50"/>
    </row>
    <row r="12051" spans="1:10" s="43" customFormat="1" x14ac:dyDescent="0.2">
      <c r="A12051" s="1"/>
      <c r="E12051" s="2"/>
      <c r="F12051" s="3"/>
      <c r="G12051" s="2"/>
      <c r="H12051" s="50"/>
      <c r="I12051" s="50"/>
      <c r="J12051" s="50"/>
    </row>
    <row r="12052" spans="1:10" s="43" customFormat="1" x14ac:dyDescent="0.2">
      <c r="A12052" s="1"/>
      <c r="E12052" s="2"/>
      <c r="F12052" s="3"/>
      <c r="G12052" s="2"/>
      <c r="H12052" s="50"/>
      <c r="I12052" s="50"/>
      <c r="J12052" s="50"/>
    </row>
    <row r="12053" spans="1:10" s="43" customFormat="1" x14ac:dyDescent="0.2">
      <c r="A12053" s="1"/>
      <c r="E12053" s="2"/>
      <c r="F12053" s="3"/>
      <c r="G12053" s="2"/>
      <c r="H12053" s="50"/>
      <c r="I12053" s="50"/>
      <c r="J12053" s="50"/>
    </row>
    <row r="12054" spans="1:10" s="43" customFormat="1" x14ac:dyDescent="0.2">
      <c r="A12054" s="1"/>
      <c r="E12054" s="2"/>
      <c r="F12054" s="3"/>
      <c r="G12054" s="2"/>
      <c r="H12054" s="50"/>
      <c r="I12054" s="50"/>
      <c r="J12054" s="50"/>
    </row>
    <row r="12055" spans="1:10" s="43" customFormat="1" x14ac:dyDescent="0.2">
      <c r="A12055" s="1"/>
      <c r="E12055" s="2"/>
      <c r="F12055" s="3"/>
      <c r="G12055" s="2"/>
      <c r="H12055" s="50"/>
      <c r="I12055" s="50"/>
      <c r="J12055" s="50"/>
    </row>
    <row r="12056" spans="1:10" s="43" customFormat="1" x14ac:dyDescent="0.2">
      <c r="A12056" s="1"/>
      <c r="E12056" s="2"/>
      <c r="F12056" s="3"/>
      <c r="G12056" s="2"/>
      <c r="H12056" s="50"/>
      <c r="I12056" s="50"/>
      <c r="J12056" s="50"/>
    </row>
    <row r="12057" spans="1:10" s="43" customFormat="1" x14ac:dyDescent="0.2">
      <c r="A12057" s="1"/>
      <c r="E12057" s="2"/>
      <c r="F12057" s="3"/>
      <c r="G12057" s="2"/>
      <c r="H12057" s="50"/>
      <c r="I12057" s="50"/>
      <c r="J12057" s="50"/>
    </row>
    <row r="12058" spans="1:10" s="43" customFormat="1" x14ac:dyDescent="0.2">
      <c r="A12058" s="1"/>
      <c r="E12058" s="2"/>
      <c r="F12058" s="3"/>
      <c r="G12058" s="2"/>
      <c r="H12058" s="50"/>
      <c r="I12058" s="50"/>
      <c r="J12058" s="50"/>
    </row>
    <row r="12059" spans="1:10" s="43" customFormat="1" x14ac:dyDescent="0.2">
      <c r="A12059" s="1"/>
      <c r="E12059" s="2"/>
      <c r="F12059" s="3"/>
      <c r="G12059" s="2"/>
      <c r="H12059" s="50"/>
      <c r="I12059" s="50"/>
      <c r="J12059" s="50"/>
    </row>
    <row r="12060" spans="1:10" s="43" customFormat="1" x14ac:dyDescent="0.2">
      <c r="A12060" s="1"/>
      <c r="E12060" s="2"/>
      <c r="F12060" s="3"/>
      <c r="G12060" s="2"/>
      <c r="H12060" s="50"/>
      <c r="I12060" s="50"/>
      <c r="J12060" s="50"/>
    </row>
    <row r="12061" spans="1:10" s="43" customFormat="1" x14ac:dyDescent="0.2">
      <c r="A12061" s="1"/>
      <c r="E12061" s="2"/>
      <c r="F12061" s="3"/>
      <c r="G12061" s="2"/>
      <c r="H12061" s="50"/>
      <c r="I12061" s="50"/>
      <c r="J12061" s="50"/>
    </row>
    <row r="12062" spans="1:10" s="43" customFormat="1" x14ac:dyDescent="0.2">
      <c r="A12062" s="1"/>
      <c r="E12062" s="2"/>
      <c r="F12062" s="3"/>
      <c r="G12062" s="2"/>
      <c r="H12062" s="50"/>
      <c r="I12062" s="50"/>
      <c r="J12062" s="50"/>
    </row>
    <row r="12063" spans="1:10" s="43" customFormat="1" x14ac:dyDescent="0.2">
      <c r="A12063" s="1"/>
      <c r="E12063" s="2"/>
      <c r="F12063" s="3"/>
      <c r="G12063" s="2"/>
      <c r="H12063" s="50"/>
      <c r="I12063" s="50"/>
      <c r="J12063" s="50"/>
    </row>
    <row r="12064" spans="1:10" s="43" customFormat="1" x14ac:dyDescent="0.2">
      <c r="A12064" s="1"/>
      <c r="E12064" s="2"/>
      <c r="F12064" s="3"/>
      <c r="G12064" s="2"/>
      <c r="H12064" s="50"/>
      <c r="I12064" s="50"/>
      <c r="J12064" s="50"/>
    </row>
    <row r="12065" spans="1:10" s="43" customFormat="1" x14ac:dyDescent="0.2">
      <c r="A12065" s="1"/>
      <c r="E12065" s="2"/>
      <c r="F12065" s="3"/>
      <c r="G12065" s="2"/>
      <c r="H12065" s="50"/>
      <c r="I12065" s="50"/>
      <c r="J12065" s="50"/>
    </row>
    <row r="12066" spans="1:10" s="43" customFormat="1" x14ac:dyDescent="0.2">
      <c r="A12066" s="1"/>
      <c r="E12066" s="2"/>
      <c r="F12066" s="3"/>
      <c r="G12066" s="2"/>
      <c r="H12066" s="50"/>
      <c r="I12066" s="50"/>
      <c r="J12066" s="50"/>
    </row>
    <row r="12067" spans="1:10" s="43" customFormat="1" x14ac:dyDescent="0.2">
      <c r="A12067" s="1"/>
      <c r="E12067" s="2"/>
      <c r="F12067" s="3"/>
      <c r="G12067" s="2"/>
      <c r="H12067" s="50"/>
      <c r="I12067" s="50"/>
      <c r="J12067" s="50"/>
    </row>
    <row r="12068" spans="1:10" s="43" customFormat="1" x14ac:dyDescent="0.2">
      <c r="A12068" s="1"/>
      <c r="E12068" s="2"/>
      <c r="F12068" s="3"/>
      <c r="G12068" s="2"/>
      <c r="H12068" s="50"/>
      <c r="I12068" s="50"/>
      <c r="J12068" s="50"/>
    </row>
    <row r="12069" spans="1:10" s="43" customFormat="1" x14ac:dyDescent="0.2">
      <c r="A12069" s="1"/>
      <c r="E12069" s="2"/>
      <c r="F12069" s="3"/>
      <c r="G12069" s="2"/>
      <c r="H12069" s="50"/>
      <c r="I12069" s="50"/>
      <c r="J12069" s="50"/>
    </row>
    <row r="12070" spans="1:10" s="43" customFormat="1" x14ac:dyDescent="0.2">
      <c r="A12070" s="1"/>
      <c r="E12070" s="2"/>
      <c r="F12070" s="3"/>
      <c r="G12070" s="2"/>
      <c r="H12070" s="50"/>
      <c r="I12070" s="50"/>
      <c r="J12070" s="50"/>
    </row>
    <row r="12071" spans="1:10" s="43" customFormat="1" x14ac:dyDescent="0.2">
      <c r="A12071" s="1"/>
      <c r="E12071" s="2"/>
      <c r="F12071" s="3"/>
      <c r="G12071" s="2"/>
      <c r="H12071" s="50"/>
      <c r="I12071" s="50"/>
      <c r="J12071" s="50"/>
    </row>
    <row r="12072" spans="1:10" s="43" customFormat="1" x14ac:dyDescent="0.2">
      <c r="A12072" s="1"/>
      <c r="E12072" s="2"/>
      <c r="F12072" s="3"/>
      <c r="G12072" s="2"/>
      <c r="H12072" s="50"/>
      <c r="I12072" s="50"/>
      <c r="J12072" s="50"/>
    </row>
    <row r="12073" spans="1:10" s="43" customFormat="1" x14ac:dyDescent="0.2">
      <c r="A12073" s="1"/>
      <c r="E12073" s="2"/>
      <c r="F12073" s="3"/>
      <c r="G12073" s="2"/>
      <c r="H12073" s="50"/>
      <c r="I12073" s="50"/>
      <c r="J12073" s="50"/>
    </row>
    <row r="12074" spans="1:10" s="43" customFormat="1" x14ac:dyDescent="0.2">
      <c r="A12074" s="1"/>
      <c r="E12074" s="2"/>
      <c r="F12074" s="3"/>
      <c r="G12074" s="2"/>
      <c r="H12074" s="50"/>
      <c r="I12074" s="50"/>
      <c r="J12074" s="50"/>
    </row>
    <row r="12075" spans="1:10" s="43" customFormat="1" x14ac:dyDescent="0.2">
      <c r="A12075" s="1"/>
      <c r="E12075" s="2"/>
      <c r="F12075" s="3"/>
      <c r="G12075" s="2"/>
      <c r="H12075" s="50"/>
      <c r="I12075" s="50"/>
      <c r="J12075" s="50"/>
    </row>
    <row r="12076" spans="1:10" s="43" customFormat="1" x14ac:dyDescent="0.2">
      <c r="A12076" s="1"/>
      <c r="E12076" s="2"/>
      <c r="F12076" s="3"/>
      <c r="G12076" s="2"/>
      <c r="H12076" s="50"/>
      <c r="I12076" s="50"/>
      <c r="J12076" s="50"/>
    </row>
    <row r="12077" spans="1:10" s="43" customFormat="1" x14ac:dyDescent="0.2">
      <c r="A12077" s="1"/>
      <c r="E12077" s="2"/>
      <c r="F12077" s="3"/>
      <c r="G12077" s="2"/>
      <c r="H12077" s="50"/>
      <c r="I12077" s="50"/>
      <c r="J12077" s="50"/>
    </row>
    <row r="12078" spans="1:10" s="43" customFormat="1" x14ac:dyDescent="0.2">
      <c r="A12078" s="1"/>
      <c r="E12078" s="2"/>
      <c r="F12078" s="3"/>
      <c r="G12078" s="2"/>
      <c r="H12078" s="50"/>
      <c r="I12078" s="50"/>
      <c r="J12078" s="50"/>
    </row>
    <row r="12079" spans="1:10" s="43" customFormat="1" x14ac:dyDescent="0.2">
      <c r="A12079" s="1"/>
      <c r="E12079" s="2"/>
      <c r="F12079" s="3"/>
      <c r="G12079" s="2"/>
      <c r="H12079" s="50"/>
      <c r="I12079" s="50"/>
      <c r="J12079" s="50"/>
    </row>
    <row r="12080" spans="1:10" s="43" customFormat="1" x14ac:dyDescent="0.2">
      <c r="A12080" s="1"/>
      <c r="E12080" s="2"/>
      <c r="F12080" s="3"/>
      <c r="G12080" s="2"/>
      <c r="H12080" s="50"/>
      <c r="I12080" s="50"/>
      <c r="J12080" s="50"/>
    </row>
    <row r="12081" spans="1:10" s="43" customFormat="1" x14ac:dyDescent="0.2">
      <c r="A12081" s="1"/>
      <c r="E12081" s="2"/>
      <c r="F12081" s="3"/>
      <c r="G12081" s="2"/>
      <c r="H12081" s="50"/>
      <c r="I12081" s="50"/>
      <c r="J12081" s="50"/>
    </row>
    <row r="12082" spans="1:10" s="43" customFormat="1" x14ac:dyDescent="0.2">
      <c r="A12082" s="1"/>
      <c r="E12082" s="2"/>
      <c r="F12082" s="3"/>
      <c r="G12082" s="2"/>
      <c r="H12082" s="50"/>
      <c r="I12082" s="50"/>
      <c r="J12082" s="50"/>
    </row>
    <row r="12083" spans="1:10" s="43" customFormat="1" x14ac:dyDescent="0.2">
      <c r="A12083" s="1"/>
      <c r="E12083" s="2"/>
      <c r="F12083" s="3"/>
      <c r="G12083" s="2"/>
      <c r="H12083" s="50"/>
      <c r="I12083" s="50"/>
      <c r="J12083" s="50"/>
    </row>
    <row r="12084" spans="1:10" s="43" customFormat="1" x14ac:dyDescent="0.2">
      <c r="A12084" s="1"/>
      <c r="E12084" s="2"/>
      <c r="F12084" s="3"/>
      <c r="G12084" s="2"/>
      <c r="H12084" s="50"/>
      <c r="I12084" s="50"/>
      <c r="J12084" s="50"/>
    </row>
    <row r="12085" spans="1:10" s="43" customFormat="1" x14ac:dyDescent="0.2">
      <c r="A12085" s="1"/>
      <c r="E12085" s="2"/>
      <c r="F12085" s="3"/>
      <c r="G12085" s="2"/>
      <c r="H12085" s="50"/>
      <c r="I12085" s="50"/>
      <c r="J12085" s="50"/>
    </row>
    <row r="12086" spans="1:10" s="43" customFormat="1" x14ac:dyDescent="0.2">
      <c r="A12086" s="1"/>
      <c r="E12086" s="2"/>
      <c r="F12086" s="3"/>
      <c r="G12086" s="2"/>
      <c r="H12086" s="50"/>
      <c r="I12086" s="50"/>
      <c r="J12086" s="50"/>
    </row>
    <row r="12087" spans="1:10" s="43" customFormat="1" x14ac:dyDescent="0.2">
      <c r="A12087" s="1"/>
      <c r="E12087" s="2"/>
      <c r="F12087" s="3"/>
      <c r="G12087" s="2"/>
      <c r="H12087" s="50"/>
      <c r="I12087" s="50"/>
      <c r="J12087" s="50"/>
    </row>
    <row r="12088" spans="1:10" s="43" customFormat="1" x14ac:dyDescent="0.2">
      <c r="A12088" s="1"/>
      <c r="E12088" s="2"/>
      <c r="F12088" s="3"/>
      <c r="G12088" s="2"/>
      <c r="H12088" s="50"/>
      <c r="I12088" s="50"/>
      <c r="J12088" s="50"/>
    </row>
    <row r="12089" spans="1:10" s="43" customFormat="1" x14ac:dyDescent="0.2">
      <c r="A12089" s="1"/>
      <c r="E12089" s="2"/>
      <c r="F12089" s="3"/>
      <c r="G12089" s="2"/>
      <c r="H12089" s="50"/>
      <c r="I12089" s="50"/>
      <c r="J12089" s="50"/>
    </row>
    <row r="12090" spans="1:10" s="43" customFormat="1" x14ac:dyDescent="0.2">
      <c r="A12090" s="1"/>
      <c r="E12090" s="2"/>
      <c r="F12090" s="3"/>
      <c r="G12090" s="2"/>
      <c r="H12090" s="50"/>
      <c r="I12090" s="50"/>
      <c r="J12090" s="50"/>
    </row>
    <row r="12091" spans="1:10" s="43" customFormat="1" x14ac:dyDescent="0.2">
      <c r="A12091" s="1"/>
      <c r="E12091" s="2"/>
      <c r="F12091" s="3"/>
      <c r="G12091" s="2"/>
      <c r="H12091" s="50"/>
      <c r="I12091" s="50"/>
      <c r="J12091" s="50"/>
    </row>
    <row r="12092" spans="1:10" s="43" customFormat="1" x14ac:dyDescent="0.2">
      <c r="A12092" s="1"/>
      <c r="E12092" s="2"/>
      <c r="F12092" s="3"/>
      <c r="G12092" s="2"/>
      <c r="H12092" s="50"/>
      <c r="I12092" s="50"/>
      <c r="J12092" s="50"/>
    </row>
    <row r="12093" spans="1:10" s="43" customFormat="1" x14ac:dyDescent="0.2">
      <c r="A12093" s="1"/>
      <c r="E12093" s="2"/>
      <c r="F12093" s="3"/>
      <c r="G12093" s="2"/>
      <c r="H12093" s="50"/>
      <c r="I12093" s="50"/>
      <c r="J12093" s="50"/>
    </row>
    <row r="12094" spans="1:10" s="43" customFormat="1" x14ac:dyDescent="0.2">
      <c r="A12094" s="1"/>
      <c r="E12094" s="2"/>
      <c r="F12094" s="3"/>
      <c r="G12094" s="2"/>
      <c r="H12094" s="50"/>
      <c r="I12094" s="50"/>
      <c r="J12094" s="50"/>
    </row>
    <row r="12095" spans="1:10" s="43" customFormat="1" x14ac:dyDescent="0.2">
      <c r="A12095" s="1"/>
      <c r="E12095" s="2"/>
      <c r="F12095" s="3"/>
      <c r="G12095" s="2"/>
      <c r="H12095" s="50"/>
      <c r="I12095" s="50"/>
      <c r="J12095" s="50"/>
    </row>
    <row r="12096" spans="1:10" s="43" customFormat="1" x14ac:dyDescent="0.2">
      <c r="A12096" s="1"/>
      <c r="E12096" s="2"/>
      <c r="F12096" s="3"/>
      <c r="G12096" s="2"/>
      <c r="H12096" s="50"/>
      <c r="I12096" s="50"/>
      <c r="J12096" s="50"/>
    </row>
    <row r="12097" spans="1:10" s="43" customFormat="1" x14ac:dyDescent="0.2">
      <c r="A12097" s="1"/>
      <c r="E12097" s="2"/>
      <c r="F12097" s="3"/>
      <c r="G12097" s="2"/>
      <c r="H12097" s="50"/>
      <c r="I12097" s="50"/>
      <c r="J12097" s="50"/>
    </row>
    <row r="12098" spans="1:10" s="43" customFormat="1" x14ac:dyDescent="0.2">
      <c r="A12098" s="1"/>
      <c r="E12098" s="2"/>
      <c r="F12098" s="3"/>
      <c r="G12098" s="2"/>
      <c r="H12098" s="50"/>
      <c r="I12098" s="50"/>
      <c r="J12098" s="50"/>
    </row>
    <row r="12099" spans="1:10" s="43" customFormat="1" x14ac:dyDescent="0.2">
      <c r="A12099" s="1"/>
      <c r="E12099" s="2"/>
      <c r="F12099" s="3"/>
      <c r="G12099" s="2"/>
      <c r="H12099" s="50"/>
      <c r="I12099" s="50"/>
      <c r="J12099" s="50"/>
    </row>
    <row r="12100" spans="1:10" s="43" customFormat="1" x14ac:dyDescent="0.2">
      <c r="A12100" s="1"/>
      <c r="E12100" s="2"/>
      <c r="F12100" s="3"/>
      <c r="G12100" s="2"/>
      <c r="H12100" s="50"/>
      <c r="I12100" s="50"/>
      <c r="J12100" s="50"/>
    </row>
    <row r="12101" spans="1:10" s="43" customFormat="1" x14ac:dyDescent="0.2">
      <c r="A12101" s="1"/>
      <c r="E12101" s="2"/>
      <c r="F12101" s="3"/>
      <c r="G12101" s="2"/>
      <c r="H12101" s="50"/>
      <c r="I12101" s="50"/>
      <c r="J12101" s="50"/>
    </row>
    <row r="12102" spans="1:10" s="43" customFormat="1" x14ac:dyDescent="0.2">
      <c r="A12102" s="1"/>
      <c r="E12102" s="2"/>
      <c r="F12102" s="3"/>
      <c r="G12102" s="2"/>
      <c r="H12102" s="50"/>
      <c r="I12102" s="50"/>
      <c r="J12102" s="50"/>
    </row>
    <row r="12103" spans="1:10" s="43" customFormat="1" x14ac:dyDescent="0.2">
      <c r="A12103" s="1"/>
      <c r="E12103" s="2"/>
      <c r="F12103" s="3"/>
      <c r="G12103" s="2"/>
      <c r="H12103" s="50"/>
      <c r="I12103" s="50"/>
      <c r="J12103" s="50"/>
    </row>
    <row r="12104" spans="1:10" s="43" customFormat="1" x14ac:dyDescent="0.2">
      <c r="A12104" s="1"/>
      <c r="E12104" s="2"/>
      <c r="F12104" s="3"/>
      <c r="G12104" s="2"/>
      <c r="H12104" s="50"/>
      <c r="I12104" s="50"/>
      <c r="J12104" s="50"/>
    </row>
    <row r="12105" spans="1:10" s="43" customFormat="1" x14ac:dyDescent="0.2">
      <c r="A12105" s="1"/>
      <c r="E12105" s="2"/>
      <c r="F12105" s="3"/>
      <c r="G12105" s="2"/>
      <c r="H12105" s="50"/>
      <c r="I12105" s="50"/>
      <c r="J12105" s="50"/>
    </row>
    <row r="12106" spans="1:10" s="43" customFormat="1" x14ac:dyDescent="0.2">
      <c r="A12106" s="1"/>
      <c r="E12106" s="2"/>
      <c r="F12106" s="3"/>
      <c r="G12106" s="2"/>
      <c r="H12106" s="50"/>
      <c r="I12106" s="50"/>
      <c r="J12106" s="50"/>
    </row>
    <row r="12107" spans="1:10" s="43" customFormat="1" x14ac:dyDescent="0.2">
      <c r="A12107" s="1"/>
      <c r="E12107" s="2"/>
      <c r="F12107" s="3"/>
      <c r="G12107" s="2"/>
      <c r="H12107" s="50"/>
      <c r="I12107" s="50"/>
      <c r="J12107" s="50"/>
    </row>
    <row r="12108" spans="1:10" s="43" customFormat="1" x14ac:dyDescent="0.2">
      <c r="A12108" s="1"/>
      <c r="E12108" s="2"/>
      <c r="F12108" s="3"/>
      <c r="G12108" s="2"/>
      <c r="H12108" s="50"/>
      <c r="I12108" s="50"/>
      <c r="J12108" s="50"/>
    </row>
    <row r="12109" spans="1:10" s="43" customFormat="1" x14ac:dyDescent="0.2">
      <c r="A12109" s="1"/>
      <c r="E12109" s="2"/>
      <c r="F12109" s="3"/>
      <c r="G12109" s="2"/>
      <c r="H12109" s="50"/>
      <c r="I12109" s="50"/>
      <c r="J12109" s="50"/>
    </row>
    <row r="12110" spans="1:10" s="43" customFormat="1" x14ac:dyDescent="0.2">
      <c r="A12110" s="1"/>
      <c r="E12110" s="2"/>
      <c r="F12110" s="3"/>
      <c r="G12110" s="2"/>
      <c r="H12110" s="50"/>
      <c r="I12110" s="50"/>
      <c r="J12110" s="50"/>
    </row>
    <row r="12111" spans="1:10" s="43" customFormat="1" x14ac:dyDescent="0.2">
      <c r="A12111" s="1"/>
      <c r="E12111" s="2"/>
      <c r="F12111" s="3"/>
      <c r="G12111" s="2"/>
      <c r="H12111" s="50"/>
      <c r="I12111" s="50"/>
      <c r="J12111" s="50"/>
    </row>
    <row r="12112" spans="1:10" s="43" customFormat="1" x14ac:dyDescent="0.2">
      <c r="A12112" s="1"/>
      <c r="E12112" s="2"/>
      <c r="F12112" s="3"/>
      <c r="G12112" s="2"/>
      <c r="H12112" s="50"/>
      <c r="I12112" s="50"/>
      <c r="J12112" s="50"/>
    </row>
    <row r="12113" spans="1:10" s="43" customFormat="1" x14ac:dyDescent="0.2">
      <c r="A12113" s="1"/>
      <c r="E12113" s="2"/>
      <c r="F12113" s="3"/>
      <c r="G12113" s="2"/>
      <c r="H12113" s="50"/>
      <c r="I12113" s="50"/>
      <c r="J12113" s="50"/>
    </row>
    <row r="12114" spans="1:10" s="43" customFormat="1" x14ac:dyDescent="0.2">
      <c r="A12114" s="1"/>
      <c r="E12114" s="2"/>
      <c r="F12114" s="3"/>
      <c r="G12114" s="2"/>
      <c r="H12114" s="50"/>
      <c r="I12114" s="50"/>
      <c r="J12114" s="50"/>
    </row>
    <row r="12115" spans="1:10" s="43" customFormat="1" x14ac:dyDescent="0.2">
      <c r="A12115" s="1"/>
      <c r="E12115" s="2"/>
      <c r="F12115" s="3"/>
      <c r="G12115" s="2"/>
      <c r="H12115" s="50"/>
      <c r="I12115" s="50"/>
      <c r="J12115" s="50"/>
    </row>
    <row r="12116" spans="1:10" s="43" customFormat="1" x14ac:dyDescent="0.2">
      <c r="A12116" s="1"/>
      <c r="E12116" s="2"/>
      <c r="F12116" s="3"/>
      <c r="G12116" s="2"/>
      <c r="H12116" s="50"/>
      <c r="I12116" s="50"/>
      <c r="J12116" s="50"/>
    </row>
    <row r="12117" spans="1:10" s="43" customFormat="1" x14ac:dyDescent="0.2">
      <c r="A12117" s="1"/>
      <c r="E12117" s="2"/>
      <c r="F12117" s="3"/>
      <c r="G12117" s="2"/>
      <c r="H12117" s="50"/>
      <c r="I12117" s="50"/>
      <c r="J12117" s="50"/>
    </row>
    <row r="12118" spans="1:10" s="43" customFormat="1" x14ac:dyDescent="0.2">
      <c r="A12118" s="1"/>
      <c r="E12118" s="2"/>
      <c r="F12118" s="3"/>
      <c r="G12118" s="2"/>
      <c r="H12118" s="50"/>
      <c r="I12118" s="50"/>
      <c r="J12118" s="50"/>
    </row>
    <row r="12119" spans="1:10" s="43" customFormat="1" x14ac:dyDescent="0.2">
      <c r="A12119" s="1"/>
      <c r="E12119" s="2"/>
      <c r="F12119" s="3"/>
      <c r="G12119" s="2"/>
      <c r="H12119" s="50"/>
      <c r="I12119" s="50"/>
      <c r="J12119" s="50"/>
    </row>
    <row r="12120" spans="1:10" s="43" customFormat="1" x14ac:dyDescent="0.2">
      <c r="A12120" s="1"/>
      <c r="E12120" s="2"/>
      <c r="F12120" s="3"/>
      <c r="G12120" s="2"/>
      <c r="H12120" s="50"/>
      <c r="I12120" s="50"/>
      <c r="J12120" s="50"/>
    </row>
    <row r="12121" spans="1:10" s="43" customFormat="1" x14ac:dyDescent="0.2">
      <c r="A12121" s="1"/>
      <c r="E12121" s="2"/>
      <c r="F12121" s="3"/>
      <c r="G12121" s="2"/>
      <c r="H12121" s="50"/>
      <c r="I12121" s="50"/>
      <c r="J12121" s="50"/>
    </row>
    <row r="12122" spans="1:10" s="43" customFormat="1" x14ac:dyDescent="0.2">
      <c r="A12122" s="1"/>
      <c r="E12122" s="2"/>
      <c r="F12122" s="3"/>
      <c r="G12122" s="2"/>
      <c r="H12122" s="50"/>
      <c r="I12122" s="50"/>
      <c r="J12122" s="50"/>
    </row>
    <row r="12123" spans="1:10" s="43" customFormat="1" x14ac:dyDescent="0.2">
      <c r="A12123" s="1"/>
      <c r="E12123" s="2"/>
      <c r="F12123" s="3"/>
      <c r="G12123" s="2"/>
      <c r="H12123" s="50"/>
      <c r="I12123" s="50"/>
      <c r="J12123" s="50"/>
    </row>
    <row r="12124" spans="1:10" s="43" customFormat="1" x14ac:dyDescent="0.2">
      <c r="A12124" s="1"/>
      <c r="E12124" s="2"/>
      <c r="F12124" s="3"/>
      <c r="G12124" s="2"/>
      <c r="H12124" s="50"/>
      <c r="I12124" s="50"/>
      <c r="J12124" s="50"/>
    </row>
    <row r="12125" spans="1:10" s="43" customFormat="1" x14ac:dyDescent="0.2">
      <c r="A12125" s="1"/>
      <c r="E12125" s="2"/>
      <c r="F12125" s="3"/>
      <c r="G12125" s="2"/>
      <c r="H12125" s="50"/>
      <c r="I12125" s="50"/>
      <c r="J12125" s="50"/>
    </row>
    <row r="12126" spans="1:10" s="43" customFormat="1" x14ac:dyDescent="0.2">
      <c r="A12126" s="1"/>
      <c r="E12126" s="2"/>
      <c r="F12126" s="3"/>
      <c r="G12126" s="2"/>
      <c r="H12126" s="50"/>
      <c r="I12126" s="50"/>
      <c r="J12126" s="50"/>
    </row>
    <row r="12127" spans="1:10" s="43" customFormat="1" x14ac:dyDescent="0.2">
      <c r="A12127" s="1"/>
      <c r="E12127" s="2"/>
      <c r="F12127" s="3"/>
      <c r="G12127" s="2"/>
      <c r="H12127" s="50"/>
      <c r="I12127" s="50"/>
      <c r="J12127" s="50"/>
    </row>
    <row r="12128" spans="1:10" s="43" customFormat="1" x14ac:dyDescent="0.2">
      <c r="A12128" s="1"/>
      <c r="E12128" s="2"/>
      <c r="F12128" s="3"/>
      <c r="G12128" s="2"/>
      <c r="H12128" s="50"/>
      <c r="I12128" s="50"/>
      <c r="J12128" s="50"/>
    </row>
    <row r="12129" spans="1:10" s="43" customFormat="1" x14ac:dyDescent="0.2">
      <c r="A12129" s="1"/>
      <c r="E12129" s="2"/>
      <c r="F12129" s="3"/>
      <c r="G12129" s="2"/>
      <c r="H12129" s="50"/>
      <c r="I12129" s="50"/>
      <c r="J12129" s="50"/>
    </row>
    <row r="12130" spans="1:10" s="43" customFormat="1" x14ac:dyDescent="0.2">
      <c r="A12130" s="1"/>
      <c r="E12130" s="2"/>
      <c r="F12130" s="3"/>
      <c r="G12130" s="2"/>
      <c r="H12130" s="50"/>
      <c r="I12130" s="50"/>
      <c r="J12130" s="50"/>
    </row>
    <row r="12131" spans="1:10" s="43" customFormat="1" x14ac:dyDescent="0.2">
      <c r="A12131" s="1"/>
      <c r="E12131" s="2"/>
      <c r="F12131" s="3"/>
      <c r="G12131" s="2"/>
      <c r="H12131" s="50"/>
      <c r="I12131" s="50"/>
      <c r="J12131" s="50"/>
    </row>
    <row r="12132" spans="1:10" s="43" customFormat="1" x14ac:dyDescent="0.2">
      <c r="A12132" s="1"/>
      <c r="E12132" s="2"/>
      <c r="F12132" s="3"/>
      <c r="G12132" s="2"/>
      <c r="H12132" s="50"/>
      <c r="I12132" s="50"/>
      <c r="J12132" s="50"/>
    </row>
    <row r="12133" spans="1:10" s="43" customFormat="1" x14ac:dyDescent="0.2">
      <c r="A12133" s="1"/>
      <c r="E12133" s="2"/>
      <c r="F12133" s="3"/>
      <c r="G12133" s="2"/>
      <c r="H12133" s="50"/>
      <c r="I12133" s="50"/>
      <c r="J12133" s="50"/>
    </row>
    <row r="12134" spans="1:10" s="43" customFormat="1" x14ac:dyDescent="0.2">
      <c r="A12134" s="1"/>
      <c r="E12134" s="2"/>
      <c r="F12134" s="3"/>
      <c r="G12134" s="2"/>
      <c r="H12134" s="50"/>
      <c r="I12134" s="50"/>
      <c r="J12134" s="50"/>
    </row>
    <row r="12135" spans="1:10" s="43" customFormat="1" x14ac:dyDescent="0.2">
      <c r="A12135" s="1"/>
      <c r="E12135" s="2"/>
      <c r="F12135" s="3"/>
      <c r="G12135" s="2"/>
      <c r="H12135" s="50"/>
      <c r="I12135" s="50"/>
      <c r="J12135" s="50"/>
    </row>
    <row r="12136" spans="1:10" s="43" customFormat="1" x14ac:dyDescent="0.2">
      <c r="A12136" s="1"/>
      <c r="E12136" s="2"/>
      <c r="F12136" s="3"/>
      <c r="G12136" s="2"/>
      <c r="H12136" s="50"/>
      <c r="I12136" s="50"/>
      <c r="J12136" s="50"/>
    </row>
    <row r="12137" spans="1:10" s="43" customFormat="1" x14ac:dyDescent="0.2">
      <c r="A12137" s="1"/>
      <c r="E12137" s="2"/>
      <c r="F12137" s="3"/>
      <c r="G12137" s="2"/>
      <c r="H12137" s="50"/>
      <c r="I12137" s="50"/>
      <c r="J12137" s="50"/>
    </row>
    <row r="12138" spans="1:10" s="43" customFormat="1" x14ac:dyDescent="0.2">
      <c r="A12138" s="1"/>
      <c r="E12138" s="2"/>
      <c r="F12138" s="3"/>
      <c r="G12138" s="2"/>
      <c r="H12138" s="50"/>
      <c r="I12138" s="50"/>
      <c r="J12138" s="50"/>
    </row>
    <row r="12139" spans="1:10" s="43" customFormat="1" x14ac:dyDescent="0.2">
      <c r="A12139" s="1"/>
      <c r="E12139" s="2"/>
      <c r="F12139" s="3"/>
      <c r="G12139" s="2"/>
      <c r="H12139" s="50"/>
      <c r="I12139" s="50"/>
      <c r="J12139" s="50"/>
    </row>
    <row r="12140" spans="1:10" s="43" customFormat="1" x14ac:dyDescent="0.2">
      <c r="A12140" s="1"/>
      <c r="E12140" s="2"/>
      <c r="F12140" s="3"/>
      <c r="G12140" s="2"/>
      <c r="H12140" s="50"/>
      <c r="I12140" s="50"/>
      <c r="J12140" s="50"/>
    </row>
    <row r="12141" spans="1:10" s="43" customFormat="1" x14ac:dyDescent="0.2">
      <c r="A12141" s="1"/>
      <c r="E12141" s="2"/>
      <c r="F12141" s="3"/>
      <c r="G12141" s="2"/>
      <c r="H12141" s="50"/>
      <c r="I12141" s="50"/>
      <c r="J12141" s="50"/>
    </row>
    <row r="12142" spans="1:10" s="43" customFormat="1" x14ac:dyDescent="0.2">
      <c r="A12142" s="1"/>
      <c r="E12142" s="2"/>
      <c r="F12142" s="3"/>
      <c r="G12142" s="2"/>
      <c r="H12142" s="50"/>
      <c r="I12142" s="50"/>
      <c r="J12142" s="50"/>
    </row>
    <row r="12143" spans="1:10" s="43" customFormat="1" x14ac:dyDescent="0.2">
      <c r="A12143" s="1"/>
      <c r="E12143" s="2"/>
      <c r="F12143" s="3"/>
      <c r="G12143" s="2"/>
      <c r="H12143" s="50"/>
      <c r="I12143" s="50"/>
      <c r="J12143" s="50"/>
    </row>
    <row r="12144" spans="1:10" s="43" customFormat="1" x14ac:dyDescent="0.2">
      <c r="A12144" s="1"/>
      <c r="E12144" s="2"/>
      <c r="F12144" s="3"/>
      <c r="G12144" s="2"/>
      <c r="H12144" s="50"/>
      <c r="I12144" s="50"/>
      <c r="J12144" s="50"/>
    </row>
    <row r="12145" spans="1:10" s="43" customFormat="1" x14ac:dyDescent="0.2">
      <c r="A12145" s="1"/>
      <c r="E12145" s="2"/>
      <c r="F12145" s="3"/>
      <c r="G12145" s="2"/>
      <c r="H12145" s="50"/>
      <c r="I12145" s="50"/>
      <c r="J12145" s="50"/>
    </row>
    <row r="12146" spans="1:10" s="43" customFormat="1" x14ac:dyDescent="0.2">
      <c r="A12146" s="1"/>
      <c r="E12146" s="2"/>
      <c r="F12146" s="3"/>
      <c r="G12146" s="2"/>
      <c r="H12146" s="50"/>
      <c r="I12146" s="50"/>
      <c r="J12146" s="50"/>
    </row>
    <row r="12147" spans="1:10" s="43" customFormat="1" x14ac:dyDescent="0.2">
      <c r="A12147" s="1"/>
      <c r="E12147" s="2"/>
      <c r="F12147" s="3"/>
      <c r="G12147" s="2"/>
      <c r="H12147" s="50"/>
      <c r="I12147" s="50"/>
      <c r="J12147" s="50"/>
    </row>
    <row r="12148" spans="1:10" s="43" customFormat="1" x14ac:dyDescent="0.2">
      <c r="A12148" s="1"/>
      <c r="E12148" s="2"/>
      <c r="F12148" s="3"/>
      <c r="G12148" s="2"/>
      <c r="H12148" s="50"/>
      <c r="I12148" s="50"/>
      <c r="J12148" s="50"/>
    </row>
    <row r="12149" spans="1:10" s="43" customFormat="1" x14ac:dyDescent="0.2">
      <c r="A12149" s="1"/>
      <c r="E12149" s="2"/>
      <c r="F12149" s="3"/>
      <c r="G12149" s="2"/>
      <c r="H12149" s="50"/>
      <c r="I12149" s="50"/>
      <c r="J12149" s="50"/>
    </row>
    <row r="12150" spans="1:10" s="43" customFormat="1" x14ac:dyDescent="0.2">
      <c r="A12150" s="1"/>
      <c r="E12150" s="2"/>
      <c r="F12150" s="3"/>
      <c r="G12150" s="2"/>
      <c r="H12150" s="50"/>
      <c r="I12150" s="50"/>
      <c r="J12150" s="50"/>
    </row>
    <row r="12151" spans="1:10" s="43" customFormat="1" x14ac:dyDescent="0.2">
      <c r="A12151" s="1"/>
      <c r="E12151" s="2"/>
      <c r="F12151" s="3"/>
      <c r="G12151" s="2"/>
      <c r="H12151" s="50"/>
      <c r="I12151" s="50"/>
      <c r="J12151" s="50"/>
    </row>
    <row r="12152" spans="1:10" s="43" customFormat="1" x14ac:dyDescent="0.2">
      <c r="A12152" s="1"/>
      <c r="E12152" s="2"/>
      <c r="F12152" s="3"/>
      <c r="G12152" s="2"/>
      <c r="H12152" s="50"/>
      <c r="I12152" s="50"/>
      <c r="J12152" s="50"/>
    </row>
    <row r="12153" spans="1:10" s="43" customFormat="1" x14ac:dyDescent="0.2">
      <c r="A12153" s="1"/>
      <c r="E12153" s="2"/>
      <c r="F12153" s="3"/>
      <c r="G12153" s="2"/>
      <c r="H12153" s="50"/>
      <c r="I12153" s="50"/>
      <c r="J12153" s="50"/>
    </row>
    <row r="12154" spans="1:10" s="43" customFormat="1" x14ac:dyDescent="0.2">
      <c r="A12154" s="1"/>
      <c r="E12154" s="2"/>
      <c r="F12154" s="3"/>
      <c r="G12154" s="2"/>
      <c r="H12154" s="50"/>
      <c r="I12154" s="50"/>
      <c r="J12154" s="50"/>
    </row>
    <row r="12155" spans="1:10" s="43" customFormat="1" x14ac:dyDescent="0.2">
      <c r="A12155" s="1"/>
      <c r="E12155" s="2"/>
      <c r="F12155" s="3"/>
      <c r="G12155" s="2"/>
      <c r="H12155" s="50"/>
      <c r="I12155" s="50"/>
      <c r="J12155" s="50"/>
    </row>
    <row r="12156" spans="1:10" s="43" customFormat="1" x14ac:dyDescent="0.2">
      <c r="A12156" s="1"/>
      <c r="E12156" s="2"/>
      <c r="F12156" s="3"/>
      <c r="G12156" s="2"/>
      <c r="H12156" s="50"/>
      <c r="I12156" s="50"/>
      <c r="J12156" s="50"/>
    </row>
    <row r="12157" spans="1:10" s="43" customFormat="1" x14ac:dyDescent="0.2">
      <c r="A12157" s="1"/>
      <c r="E12157" s="2"/>
      <c r="F12157" s="3"/>
      <c r="G12157" s="2"/>
      <c r="H12157" s="50"/>
      <c r="I12157" s="50"/>
      <c r="J12157" s="50"/>
    </row>
    <row r="12158" spans="1:10" s="43" customFormat="1" x14ac:dyDescent="0.2">
      <c r="A12158" s="1"/>
      <c r="E12158" s="2"/>
      <c r="F12158" s="3"/>
      <c r="G12158" s="2"/>
      <c r="H12158" s="50"/>
      <c r="I12158" s="50"/>
      <c r="J12158" s="50"/>
    </row>
    <row r="12159" spans="1:10" s="43" customFormat="1" x14ac:dyDescent="0.2">
      <c r="A12159" s="1"/>
      <c r="E12159" s="2"/>
      <c r="F12159" s="3"/>
      <c r="G12159" s="2"/>
      <c r="H12159" s="50"/>
      <c r="I12159" s="50"/>
      <c r="J12159" s="50"/>
    </row>
    <row r="12160" spans="1:10" s="43" customFormat="1" x14ac:dyDescent="0.2">
      <c r="A12160" s="1"/>
      <c r="E12160" s="2"/>
      <c r="F12160" s="3"/>
      <c r="G12160" s="2"/>
      <c r="H12160" s="50"/>
      <c r="I12160" s="50"/>
      <c r="J12160" s="50"/>
    </row>
    <row r="12161" spans="1:10" s="43" customFormat="1" x14ac:dyDescent="0.2">
      <c r="A12161" s="1"/>
      <c r="E12161" s="2"/>
      <c r="F12161" s="3"/>
      <c r="G12161" s="2"/>
      <c r="H12161" s="50"/>
      <c r="I12161" s="50"/>
      <c r="J12161" s="50"/>
    </row>
    <row r="12162" spans="1:10" s="43" customFormat="1" x14ac:dyDescent="0.2">
      <c r="A12162" s="1"/>
      <c r="E12162" s="2"/>
      <c r="F12162" s="3"/>
      <c r="G12162" s="2"/>
      <c r="H12162" s="50"/>
      <c r="I12162" s="50"/>
      <c r="J12162" s="50"/>
    </row>
    <row r="12163" spans="1:10" s="43" customFormat="1" x14ac:dyDescent="0.2">
      <c r="A12163" s="1"/>
      <c r="E12163" s="2"/>
      <c r="F12163" s="3"/>
      <c r="G12163" s="2"/>
      <c r="H12163" s="50"/>
      <c r="I12163" s="50"/>
      <c r="J12163" s="50"/>
    </row>
    <row r="12164" spans="1:10" s="43" customFormat="1" x14ac:dyDescent="0.2">
      <c r="A12164" s="1"/>
      <c r="E12164" s="2"/>
      <c r="F12164" s="3"/>
      <c r="G12164" s="2"/>
      <c r="H12164" s="50"/>
      <c r="I12164" s="50"/>
      <c r="J12164" s="50"/>
    </row>
    <row r="12165" spans="1:10" s="43" customFormat="1" x14ac:dyDescent="0.2">
      <c r="A12165" s="1"/>
      <c r="E12165" s="2"/>
      <c r="F12165" s="3"/>
      <c r="G12165" s="2"/>
      <c r="H12165" s="50"/>
      <c r="I12165" s="50"/>
      <c r="J12165" s="50"/>
    </row>
    <row r="12166" spans="1:10" s="43" customFormat="1" x14ac:dyDescent="0.2">
      <c r="A12166" s="1"/>
      <c r="E12166" s="2"/>
      <c r="F12166" s="3"/>
      <c r="G12166" s="2"/>
      <c r="H12166" s="50"/>
      <c r="I12166" s="50"/>
      <c r="J12166" s="50"/>
    </row>
    <row r="12167" spans="1:10" s="43" customFormat="1" x14ac:dyDescent="0.2">
      <c r="A12167" s="1"/>
      <c r="E12167" s="2"/>
      <c r="F12167" s="3"/>
      <c r="G12167" s="2"/>
      <c r="H12167" s="50"/>
      <c r="I12167" s="50"/>
      <c r="J12167" s="50"/>
    </row>
    <row r="12168" spans="1:10" s="43" customFormat="1" x14ac:dyDescent="0.2">
      <c r="A12168" s="1"/>
      <c r="E12168" s="2"/>
      <c r="F12168" s="3"/>
      <c r="G12168" s="2"/>
      <c r="H12168" s="50"/>
      <c r="I12168" s="50"/>
      <c r="J12168" s="50"/>
    </row>
    <row r="12169" spans="1:10" s="43" customFormat="1" x14ac:dyDescent="0.2">
      <c r="A12169" s="1"/>
      <c r="E12169" s="2"/>
      <c r="F12169" s="3"/>
      <c r="G12169" s="2"/>
      <c r="H12169" s="50"/>
      <c r="I12169" s="50"/>
      <c r="J12169" s="50"/>
    </row>
    <row r="12170" spans="1:10" s="43" customFormat="1" x14ac:dyDescent="0.2">
      <c r="A12170" s="1"/>
      <c r="E12170" s="2"/>
      <c r="F12170" s="3"/>
      <c r="G12170" s="2"/>
      <c r="H12170" s="50"/>
      <c r="I12170" s="50"/>
      <c r="J12170" s="50"/>
    </row>
    <row r="12171" spans="1:10" s="43" customFormat="1" x14ac:dyDescent="0.2">
      <c r="A12171" s="1"/>
      <c r="E12171" s="2"/>
      <c r="F12171" s="3"/>
      <c r="G12171" s="2"/>
      <c r="H12171" s="50"/>
      <c r="I12171" s="50"/>
      <c r="J12171" s="50"/>
    </row>
    <row r="12172" spans="1:10" s="43" customFormat="1" x14ac:dyDescent="0.2">
      <c r="A12172" s="1"/>
      <c r="E12172" s="2"/>
      <c r="F12172" s="3"/>
      <c r="G12172" s="2"/>
      <c r="H12172" s="50"/>
      <c r="I12172" s="50"/>
      <c r="J12172" s="50"/>
    </row>
    <row r="12173" spans="1:10" s="43" customFormat="1" x14ac:dyDescent="0.2">
      <c r="A12173" s="1"/>
      <c r="E12173" s="2"/>
      <c r="F12173" s="3"/>
      <c r="G12173" s="2"/>
      <c r="H12173" s="50"/>
      <c r="I12173" s="50"/>
      <c r="J12173" s="50"/>
    </row>
    <row r="12174" spans="1:10" s="43" customFormat="1" x14ac:dyDescent="0.2">
      <c r="A12174" s="1"/>
      <c r="E12174" s="2"/>
      <c r="F12174" s="3"/>
      <c r="G12174" s="2"/>
      <c r="H12174" s="50"/>
      <c r="I12174" s="50"/>
      <c r="J12174" s="50"/>
    </row>
    <row r="12175" spans="1:10" s="43" customFormat="1" x14ac:dyDescent="0.2">
      <c r="A12175" s="1"/>
      <c r="E12175" s="2"/>
      <c r="F12175" s="3"/>
      <c r="G12175" s="2"/>
      <c r="H12175" s="50"/>
      <c r="I12175" s="50"/>
      <c r="J12175" s="50"/>
    </row>
    <row r="12176" spans="1:10" s="43" customFormat="1" x14ac:dyDescent="0.2">
      <c r="A12176" s="1"/>
      <c r="E12176" s="2"/>
      <c r="F12176" s="3"/>
      <c r="G12176" s="2"/>
      <c r="H12176" s="50"/>
      <c r="I12176" s="50"/>
      <c r="J12176" s="50"/>
    </row>
    <row r="12177" spans="1:10" s="43" customFormat="1" x14ac:dyDescent="0.2">
      <c r="A12177" s="1"/>
      <c r="E12177" s="2"/>
      <c r="F12177" s="3"/>
      <c r="G12177" s="2"/>
      <c r="H12177" s="50"/>
      <c r="I12177" s="50"/>
      <c r="J12177" s="50"/>
    </row>
    <row r="12178" spans="1:10" s="43" customFormat="1" x14ac:dyDescent="0.2">
      <c r="A12178" s="1"/>
      <c r="E12178" s="2"/>
      <c r="F12178" s="3"/>
      <c r="G12178" s="2"/>
      <c r="H12178" s="50"/>
      <c r="I12178" s="50"/>
      <c r="J12178" s="50"/>
    </row>
    <row r="12179" spans="1:10" s="43" customFormat="1" x14ac:dyDescent="0.2">
      <c r="A12179" s="1"/>
      <c r="E12179" s="2"/>
      <c r="F12179" s="3"/>
      <c r="G12179" s="2"/>
      <c r="H12179" s="50"/>
      <c r="I12179" s="50"/>
      <c r="J12179" s="50"/>
    </row>
    <row r="12180" spans="1:10" s="43" customFormat="1" x14ac:dyDescent="0.2">
      <c r="A12180" s="1"/>
      <c r="E12180" s="2"/>
      <c r="F12180" s="3"/>
      <c r="G12180" s="2"/>
      <c r="H12180" s="50"/>
      <c r="I12180" s="50"/>
      <c r="J12180" s="50"/>
    </row>
    <row r="12181" spans="1:10" s="43" customFormat="1" x14ac:dyDescent="0.2">
      <c r="A12181" s="1"/>
      <c r="E12181" s="2"/>
      <c r="F12181" s="3"/>
      <c r="G12181" s="2"/>
      <c r="H12181" s="50"/>
      <c r="I12181" s="50"/>
      <c r="J12181" s="50"/>
    </row>
    <row r="12182" spans="1:10" s="43" customFormat="1" x14ac:dyDescent="0.2">
      <c r="A12182" s="1"/>
      <c r="E12182" s="2"/>
      <c r="F12182" s="3"/>
      <c r="G12182" s="2"/>
      <c r="H12182" s="50"/>
      <c r="I12182" s="50"/>
      <c r="J12182" s="50"/>
    </row>
    <row r="12183" spans="1:10" s="43" customFormat="1" x14ac:dyDescent="0.2">
      <c r="A12183" s="1"/>
      <c r="E12183" s="2"/>
      <c r="F12183" s="3"/>
      <c r="G12183" s="2"/>
      <c r="H12183" s="50"/>
      <c r="I12183" s="50"/>
      <c r="J12183" s="50"/>
    </row>
    <row r="12184" spans="1:10" s="43" customFormat="1" x14ac:dyDescent="0.2">
      <c r="A12184" s="1"/>
      <c r="E12184" s="2"/>
      <c r="F12184" s="3"/>
      <c r="G12184" s="2"/>
      <c r="H12184" s="50"/>
      <c r="I12184" s="50"/>
      <c r="J12184" s="50"/>
    </row>
    <row r="12185" spans="1:10" s="43" customFormat="1" x14ac:dyDescent="0.2">
      <c r="A12185" s="1"/>
      <c r="E12185" s="2"/>
      <c r="F12185" s="3"/>
      <c r="G12185" s="2"/>
      <c r="H12185" s="50"/>
      <c r="I12185" s="50"/>
      <c r="J12185" s="50"/>
    </row>
    <row r="12186" spans="1:10" s="43" customFormat="1" x14ac:dyDescent="0.2">
      <c r="A12186" s="1"/>
      <c r="E12186" s="2"/>
      <c r="F12186" s="3"/>
      <c r="G12186" s="2"/>
      <c r="H12186" s="50"/>
      <c r="I12186" s="50"/>
      <c r="J12186" s="50"/>
    </row>
    <row r="12187" spans="1:10" s="43" customFormat="1" x14ac:dyDescent="0.2">
      <c r="A12187" s="1"/>
      <c r="E12187" s="2"/>
      <c r="F12187" s="3"/>
      <c r="G12187" s="2"/>
      <c r="H12187" s="50"/>
      <c r="I12187" s="50"/>
      <c r="J12187" s="50"/>
    </row>
    <row r="12188" spans="1:10" s="43" customFormat="1" x14ac:dyDescent="0.2">
      <c r="A12188" s="1"/>
      <c r="E12188" s="2"/>
      <c r="F12188" s="3"/>
      <c r="G12188" s="2"/>
      <c r="H12188" s="50"/>
      <c r="I12188" s="50"/>
      <c r="J12188" s="50"/>
    </row>
    <row r="12189" spans="1:10" s="43" customFormat="1" x14ac:dyDescent="0.2">
      <c r="A12189" s="1"/>
      <c r="E12189" s="2"/>
      <c r="F12189" s="3"/>
      <c r="G12189" s="2"/>
      <c r="H12189" s="50"/>
      <c r="I12189" s="50"/>
      <c r="J12189" s="50"/>
    </row>
    <row r="12190" spans="1:10" s="43" customFormat="1" x14ac:dyDescent="0.2">
      <c r="A12190" s="1"/>
      <c r="E12190" s="2"/>
      <c r="F12190" s="3"/>
      <c r="G12190" s="2"/>
      <c r="H12190" s="50"/>
      <c r="I12190" s="50"/>
      <c r="J12190" s="50"/>
    </row>
    <row r="12191" spans="1:10" s="43" customFormat="1" x14ac:dyDescent="0.2">
      <c r="A12191" s="1"/>
      <c r="E12191" s="2"/>
      <c r="F12191" s="3"/>
      <c r="G12191" s="2"/>
      <c r="H12191" s="50"/>
      <c r="I12191" s="50"/>
      <c r="J12191" s="50"/>
    </row>
    <row r="12192" spans="1:10" s="43" customFormat="1" x14ac:dyDescent="0.2">
      <c r="A12192" s="1"/>
      <c r="E12192" s="2"/>
      <c r="F12192" s="3"/>
      <c r="G12192" s="2"/>
      <c r="H12192" s="50"/>
      <c r="I12192" s="50"/>
      <c r="J12192" s="50"/>
    </row>
    <row r="12193" spans="1:10" s="43" customFormat="1" x14ac:dyDescent="0.2">
      <c r="A12193" s="1"/>
      <c r="E12193" s="2"/>
      <c r="F12193" s="3"/>
      <c r="G12193" s="2"/>
      <c r="H12193" s="50"/>
      <c r="I12193" s="50"/>
      <c r="J12193" s="50"/>
    </row>
    <row r="12194" spans="1:10" s="43" customFormat="1" x14ac:dyDescent="0.2">
      <c r="A12194" s="1"/>
      <c r="E12194" s="2"/>
      <c r="F12194" s="3"/>
      <c r="G12194" s="2"/>
      <c r="H12194" s="50"/>
      <c r="I12194" s="50"/>
      <c r="J12194" s="50"/>
    </row>
    <row r="12195" spans="1:10" s="43" customFormat="1" x14ac:dyDescent="0.2">
      <c r="A12195" s="1"/>
      <c r="E12195" s="2"/>
      <c r="F12195" s="3"/>
      <c r="G12195" s="2"/>
      <c r="H12195" s="50"/>
      <c r="I12195" s="50"/>
      <c r="J12195" s="50"/>
    </row>
    <row r="12196" spans="1:10" s="43" customFormat="1" x14ac:dyDescent="0.2">
      <c r="A12196" s="1"/>
      <c r="E12196" s="2"/>
      <c r="F12196" s="3"/>
      <c r="G12196" s="2"/>
      <c r="H12196" s="50"/>
      <c r="I12196" s="50"/>
      <c r="J12196" s="50"/>
    </row>
    <row r="12197" spans="1:10" s="43" customFormat="1" x14ac:dyDescent="0.2">
      <c r="A12197" s="1"/>
      <c r="E12197" s="2"/>
      <c r="F12197" s="3"/>
      <c r="G12197" s="2"/>
      <c r="H12197" s="50"/>
      <c r="I12197" s="50"/>
      <c r="J12197" s="50"/>
    </row>
    <row r="12198" spans="1:10" s="43" customFormat="1" x14ac:dyDescent="0.2">
      <c r="A12198" s="1"/>
      <c r="E12198" s="2"/>
      <c r="F12198" s="3"/>
      <c r="G12198" s="2"/>
      <c r="H12198" s="50"/>
      <c r="I12198" s="50"/>
      <c r="J12198" s="50"/>
    </row>
    <row r="12199" spans="1:10" s="43" customFormat="1" x14ac:dyDescent="0.2">
      <c r="A12199" s="1"/>
      <c r="E12199" s="2"/>
      <c r="F12199" s="3"/>
      <c r="G12199" s="2"/>
      <c r="H12199" s="50"/>
      <c r="I12199" s="50"/>
      <c r="J12199" s="50"/>
    </row>
    <row r="12200" spans="1:10" s="43" customFormat="1" x14ac:dyDescent="0.2">
      <c r="A12200" s="1"/>
      <c r="E12200" s="2"/>
      <c r="F12200" s="3"/>
      <c r="G12200" s="2"/>
      <c r="H12200" s="50"/>
      <c r="I12200" s="50"/>
      <c r="J12200" s="50"/>
    </row>
    <row r="12201" spans="1:10" s="43" customFormat="1" x14ac:dyDescent="0.2">
      <c r="A12201" s="1"/>
      <c r="E12201" s="2"/>
      <c r="F12201" s="3"/>
      <c r="G12201" s="2"/>
      <c r="H12201" s="50"/>
      <c r="I12201" s="50"/>
      <c r="J12201" s="50"/>
    </row>
    <row r="12202" spans="1:10" s="43" customFormat="1" x14ac:dyDescent="0.2">
      <c r="A12202" s="1"/>
      <c r="E12202" s="2"/>
      <c r="F12202" s="3"/>
      <c r="G12202" s="2"/>
      <c r="H12202" s="50"/>
      <c r="I12202" s="50"/>
      <c r="J12202" s="50"/>
    </row>
    <row r="12203" spans="1:10" s="43" customFormat="1" x14ac:dyDescent="0.2">
      <c r="A12203" s="1"/>
      <c r="E12203" s="2"/>
      <c r="F12203" s="3"/>
      <c r="G12203" s="2"/>
      <c r="H12203" s="50"/>
      <c r="I12203" s="50"/>
      <c r="J12203" s="50"/>
    </row>
    <row r="12204" spans="1:10" s="43" customFormat="1" x14ac:dyDescent="0.2">
      <c r="A12204" s="1"/>
      <c r="E12204" s="2"/>
      <c r="F12204" s="3"/>
      <c r="G12204" s="2"/>
      <c r="H12204" s="50"/>
      <c r="I12204" s="50"/>
      <c r="J12204" s="50"/>
    </row>
    <row r="12205" spans="1:10" s="43" customFormat="1" x14ac:dyDescent="0.2">
      <c r="A12205" s="1"/>
      <c r="E12205" s="2"/>
      <c r="F12205" s="3"/>
      <c r="G12205" s="2"/>
      <c r="H12205" s="50"/>
      <c r="I12205" s="50"/>
      <c r="J12205" s="50"/>
    </row>
    <row r="12206" spans="1:10" s="43" customFormat="1" x14ac:dyDescent="0.2">
      <c r="A12206" s="1"/>
      <c r="E12206" s="2"/>
      <c r="F12206" s="3"/>
      <c r="G12206" s="2"/>
      <c r="H12206" s="50"/>
      <c r="I12206" s="50"/>
      <c r="J12206" s="50"/>
    </row>
    <row r="12207" spans="1:10" s="43" customFormat="1" x14ac:dyDescent="0.2">
      <c r="A12207" s="1"/>
      <c r="E12207" s="2"/>
      <c r="F12207" s="3"/>
      <c r="G12207" s="2"/>
      <c r="H12207" s="50"/>
      <c r="I12207" s="50"/>
      <c r="J12207" s="50"/>
    </row>
    <row r="12208" spans="1:10" s="43" customFormat="1" x14ac:dyDescent="0.2">
      <c r="A12208" s="1"/>
      <c r="E12208" s="2"/>
      <c r="F12208" s="3"/>
      <c r="G12208" s="2"/>
      <c r="H12208" s="50"/>
      <c r="I12208" s="50"/>
      <c r="J12208" s="50"/>
    </row>
    <row r="12209" spans="1:10" s="43" customFormat="1" x14ac:dyDescent="0.2">
      <c r="A12209" s="1"/>
      <c r="E12209" s="2"/>
      <c r="F12209" s="3"/>
      <c r="G12209" s="2"/>
      <c r="H12209" s="50"/>
      <c r="I12209" s="50"/>
      <c r="J12209" s="50"/>
    </row>
    <row r="12210" spans="1:10" s="43" customFormat="1" x14ac:dyDescent="0.2">
      <c r="A12210" s="1"/>
      <c r="E12210" s="2"/>
      <c r="F12210" s="3"/>
      <c r="G12210" s="2"/>
      <c r="H12210" s="50"/>
      <c r="I12210" s="50"/>
      <c r="J12210" s="50"/>
    </row>
    <row r="12211" spans="1:10" s="43" customFormat="1" x14ac:dyDescent="0.2">
      <c r="A12211" s="1"/>
      <c r="E12211" s="2"/>
      <c r="F12211" s="3"/>
      <c r="G12211" s="2"/>
      <c r="H12211" s="50"/>
      <c r="I12211" s="50"/>
      <c r="J12211" s="50"/>
    </row>
    <row r="12212" spans="1:10" s="43" customFormat="1" x14ac:dyDescent="0.2">
      <c r="A12212" s="1"/>
      <c r="E12212" s="2"/>
      <c r="F12212" s="3"/>
      <c r="G12212" s="2"/>
      <c r="H12212" s="50"/>
      <c r="I12212" s="50"/>
      <c r="J12212" s="50"/>
    </row>
    <row r="12213" spans="1:10" s="43" customFormat="1" x14ac:dyDescent="0.2">
      <c r="A12213" s="1"/>
      <c r="E12213" s="2"/>
      <c r="F12213" s="3"/>
      <c r="G12213" s="2"/>
      <c r="H12213" s="50"/>
      <c r="I12213" s="50"/>
      <c r="J12213" s="50"/>
    </row>
    <row r="12214" spans="1:10" s="43" customFormat="1" x14ac:dyDescent="0.2">
      <c r="A12214" s="1"/>
      <c r="E12214" s="2"/>
      <c r="F12214" s="3"/>
      <c r="G12214" s="2"/>
      <c r="H12214" s="50"/>
      <c r="I12214" s="50"/>
      <c r="J12214" s="50"/>
    </row>
    <row r="12215" spans="1:10" s="43" customFormat="1" x14ac:dyDescent="0.2">
      <c r="A12215" s="1"/>
      <c r="E12215" s="2"/>
      <c r="F12215" s="3"/>
      <c r="G12215" s="2"/>
      <c r="H12215" s="50"/>
      <c r="I12215" s="50"/>
      <c r="J12215" s="50"/>
    </row>
    <row r="12216" spans="1:10" s="43" customFormat="1" x14ac:dyDescent="0.2">
      <c r="A12216" s="1"/>
      <c r="E12216" s="2"/>
      <c r="F12216" s="3"/>
      <c r="G12216" s="2"/>
      <c r="H12216" s="50"/>
      <c r="I12216" s="50"/>
      <c r="J12216" s="50"/>
    </row>
    <row r="12217" spans="1:10" s="43" customFormat="1" x14ac:dyDescent="0.2">
      <c r="A12217" s="1"/>
      <c r="E12217" s="2"/>
      <c r="F12217" s="3"/>
      <c r="G12217" s="2"/>
      <c r="H12217" s="50"/>
      <c r="I12217" s="50"/>
      <c r="J12217" s="50"/>
    </row>
    <row r="12218" spans="1:10" s="43" customFormat="1" x14ac:dyDescent="0.2">
      <c r="A12218" s="1"/>
      <c r="E12218" s="2"/>
      <c r="F12218" s="3"/>
      <c r="G12218" s="2"/>
      <c r="H12218" s="50"/>
      <c r="I12218" s="50"/>
      <c r="J12218" s="50"/>
    </row>
    <row r="12219" spans="1:10" s="43" customFormat="1" x14ac:dyDescent="0.2">
      <c r="A12219" s="1"/>
      <c r="E12219" s="2"/>
      <c r="F12219" s="3"/>
      <c r="G12219" s="2"/>
      <c r="H12219" s="50"/>
      <c r="I12219" s="50"/>
      <c r="J12219" s="50"/>
    </row>
    <row r="12220" spans="1:10" s="43" customFormat="1" x14ac:dyDescent="0.2">
      <c r="A12220" s="1"/>
      <c r="E12220" s="2"/>
      <c r="F12220" s="3"/>
      <c r="G12220" s="2"/>
      <c r="H12220" s="50"/>
      <c r="I12220" s="50"/>
      <c r="J12220" s="50"/>
    </row>
    <row r="12221" spans="1:10" s="43" customFormat="1" x14ac:dyDescent="0.2">
      <c r="A12221" s="1"/>
      <c r="E12221" s="2"/>
      <c r="F12221" s="3"/>
      <c r="G12221" s="2"/>
      <c r="H12221" s="50"/>
      <c r="I12221" s="50"/>
      <c r="J12221" s="50"/>
    </row>
    <row r="12222" spans="1:10" s="43" customFormat="1" x14ac:dyDescent="0.2">
      <c r="A12222" s="1"/>
      <c r="E12222" s="2"/>
      <c r="F12222" s="3"/>
      <c r="G12222" s="2"/>
      <c r="H12222" s="50"/>
      <c r="I12222" s="50"/>
      <c r="J12222" s="50"/>
    </row>
    <row r="12223" spans="1:10" s="43" customFormat="1" x14ac:dyDescent="0.2">
      <c r="A12223" s="1"/>
      <c r="E12223" s="2"/>
      <c r="F12223" s="3"/>
      <c r="G12223" s="2"/>
      <c r="H12223" s="50"/>
      <c r="I12223" s="50"/>
      <c r="J12223" s="50"/>
    </row>
    <row r="12224" spans="1:10" s="43" customFormat="1" x14ac:dyDescent="0.2">
      <c r="A12224" s="1"/>
      <c r="E12224" s="2"/>
      <c r="F12224" s="3"/>
      <c r="G12224" s="2"/>
      <c r="H12224" s="50"/>
      <c r="I12224" s="50"/>
      <c r="J12224" s="50"/>
    </row>
    <row r="12225" spans="1:10" s="43" customFormat="1" x14ac:dyDescent="0.2">
      <c r="A12225" s="1"/>
      <c r="E12225" s="2"/>
      <c r="F12225" s="3"/>
      <c r="G12225" s="2"/>
      <c r="H12225" s="50"/>
      <c r="I12225" s="50"/>
      <c r="J12225" s="50"/>
    </row>
    <row r="12226" spans="1:10" s="43" customFormat="1" x14ac:dyDescent="0.2">
      <c r="A12226" s="1"/>
      <c r="E12226" s="2"/>
      <c r="F12226" s="3"/>
      <c r="G12226" s="2"/>
      <c r="H12226" s="50"/>
      <c r="I12226" s="50"/>
      <c r="J12226" s="50"/>
    </row>
    <row r="12227" spans="1:10" s="43" customFormat="1" x14ac:dyDescent="0.2">
      <c r="A12227" s="1"/>
      <c r="E12227" s="2"/>
      <c r="F12227" s="3"/>
      <c r="G12227" s="2"/>
      <c r="H12227" s="50"/>
      <c r="I12227" s="50"/>
      <c r="J12227" s="50"/>
    </row>
    <row r="12228" spans="1:10" s="43" customFormat="1" x14ac:dyDescent="0.2">
      <c r="A12228" s="1"/>
      <c r="E12228" s="2"/>
      <c r="F12228" s="3"/>
      <c r="G12228" s="2"/>
      <c r="H12228" s="50"/>
      <c r="I12228" s="50"/>
      <c r="J12228" s="50"/>
    </row>
    <row r="12229" spans="1:10" s="43" customFormat="1" x14ac:dyDescent="0.2">
      <c r="A12229" s="1"/>
      <c r="E12229" s="2"/>
      <c r="F12229" s="3"/>
      <c r="G12229" s="2"/>
      <c r="H12229" s="50"/>
      <c r="I12229" s="50"/>
      <c r="J12229" s="50"/>
    </row>
    <row r="12230" spans="1:10" s="43" customFormat="1" x14ac:dyDescent="0.2">
      <c r="A12230" s="1"/>
      <c r="E12230" s="2"/>
      <c r="F12230" s="3"/>
      <c r="G12230" s="2"/>
      <c r="H12230" s="50"/>
      <c r="I12230" s="50"/>
      <c r="J12230" s="50"/>
    </row>
    <row r="12231" spans="1:10" s="43" customFormat="1" x14ac:dyDescent="0.2">
      <c r="A12231" s="1"/>
      <c r="E12231" s="2"/>
      <c r="F12231" s="3"/>
      <c r="G12231" s="2"/>
      <c r="H12231" s="50"/>
      <c r="I12231" s="50"/>
      <c r="J12231" s="50"/>
    </row>
    <row r="12232" spans="1:10" s="43" customFormat="1" x14ac:dyDescent="0.2">
      <c r="A12232" s="1"/>
      <c r="E12232" s="2"/>
      <c r="F12232" s="3"/>
      <c r="G12232" s="2"/>
      <c r="H12232" s="50"/>
      <c r="I12232" s="50"/>
      <c r="J12232" s="50"/>
    </row>
    <row r="12233" spans="1:10" s="43" customFormat="1" x14ac:dyDescent="0.2">
      <c r="A12233" s="1"/>
      <c r="E12233" s="2"/>
      <c r="F12233" s="3"/>
      <c r="G12233" s="2"/>
      <c r="H12233" s="50"/>
      <c r="I12233" s="50"/>
      <c r="J12233" s="50"/>
    </row>
    <row r="12234" spans="1:10" s="43" customFormat="1" x14ac:dyDescent="0.2">
      <c r="A12234" s="1"/>
      <c r="E12234" s="2"/>
      <c r="F12234" s="3"/>
      <c r="G12234" s="2"/>
      <c r="H12234" s="50"/>
      <c r="I12234" s="50"/>
      <c r="J12234" s="50"/>
    </row>
    <row r="12235" spans="1:10" s="43" customFormat="1" x14ac:dyDescent="0.2">
      <c r="A12235" s="1"/>
      <c r="E12235" s="2"/>
      <c r="F12235" s="3"/>
      <c r="G12235" s="2"/>
      <c r="H12235" s="50"/>
      <c r="I12235" s="50"/>
      <c r="J12235" s="50"/>
    </row>
    <row r="12236" spans="1:10" s="43" customFormat="1" x14ac:dyDescent="0.2">
      <c r="A12236" s="1"/>
      <c r="E12236" s="2"/>
      <c r="F12236" s="3"/>
      <c r="G12236" s="2"/>
      <c r="H12236" s="50"/>
      <c r="I12236" s="50"/>
      <c r="J12236" s="50"/>
    </row>
    <row r="12237" spans="1:10" s="43" customFormat="1" x14ac:dyDescent="0.2">
      <c r="A12237" s="1"/>
      <c r="E12237" s="2"/>
      <c r="F12237" s="3"/>
      <c r="G12237" s="2"/>
      <c r="H12237" s="50"/>
      <c r="I12237" s="50"/>
      <c r="J12237" s="50"/>
    </row>
    <row r="12238" spans="1:10" s="43" customFormat="1" x14ac:dyDescent="0.2">
      <c r="A12238" s="1"/>
      <c r="E12238" s="2"/>
      <c r="F12238" s="3"/>
      <c r="G12238" s="2"/>
      <c r="H12238" s="50"/>
      <c r="I12238" s="50"/>
      <c r="J12238" s="50"/>
    </row>
    <row r="12239" spans="1:10" s="43" customFormat="1" x14ac:dyDescent="0.2">
      <c r="A12239" s="1"/>
      <c r="E12239" s="2"/>
      <c r="F12239" s="3"/>
      <c r="G12239" s="2"/>
      <c r="H12239" s="50"/>
      <c r="I12239" s="50"/>
      <c r="J12239" s="50"/>
    </row>
    <row r="12240" spans="1:10" s="43" customFormat="1" x14ac:dyDescent="0.2">
      <c r="A12240" s="1"/>
      <c r="E12240" s="2"/>
      <c r="F12240" s="3"/>
      <c r="G12240" s="2"/>
      <c r="H12240" s="50"/>
      <c r="I12240" s="50"/>
      <c r="J12240" s="50"/>
    </row>
    <row r="12241" spans="1:10" s="43" customFormat="1" x14ac:dyDescent="0.2">
      <c r="A12241" s="1"/>
      <c r="E12241" s="2"/>
      <c r="F12241" s="3"/>
      <c r="G12241" s="2"/>
      <c r="H12241" s="50"/>
      <c r="I12241" s="50"/>
      <c r="J12241" s="50"/>
    </row>
    <row r="12242" spans="1:10" s="43" customFormat="1" x14ac:dyDescent="0.2">
      <c r="A12242" s="1"/>
      <c r="E12242" s="2"/>
      <c r="F12242" s="3"/>
      <c r="G12242" s="2"/>
      <c r="H12242" s="50"/>
      <c r="I12242" s="50"/>
      <c r="J12242" s="50"/>
    </row>
    <row r="12243" spans="1:10" s="43" customFormat="1" x14ac:dyDescent="0.2">
      <c r="A12243" s="1"/>
      <c r="E12243" s="2"/>
      <c r="F12243" s="3"/>
      <c r="G12243" s="2"/>
      <c r="H12243" s="50"/>
      <c r="I12243" s="50"/>
      <c r="J12243" s="50"/>
    </row>
    <row r="12244" spans="1:10" s="43" customFormat="1" x14ac:dyDescent="0.2">
      <c r="A12244" s="1"/>
      <c r="E12244" s="2"/>
      <c r="F12244" s="3"/>
      <c r="G12244" s="2"/>
      <c r="H12244" s="50"/>
      <c r="I12244" s="50"/>
      <c r="J12244" s="50"/>
    </row>
    <row r="12245" spans="1:10" s="43" customFormat="1" x14ac:dyDescent="0.2">
      <c r="A12245" s="1"/>
      <c r="E12245" s="2"/>
      <c r="F12245" s="3"/>
      <c r="G12245" s="2"/>
      <c r="H12245" s="50"/>
      <c r="I12245" s="50"/>
      <c r="J12245" s="50"/>
    </row>
    <row r="12246" spans="1:10" s="43" customFormat="1" x14ac:dyDescent="0.2">
      <c r="A12246" s="1"/>
      <c r="E12246" s="2"/>
      <c r="F12246" s="3"/>
      <c r="G12246" s="2"/>
      <c r="H12246" s="50"/>
      <c r="I12246" s="50"/>
      <c r="J12246" s="50"/>
    </row>
    <row r="12247" spans="1:10" s="43" customFormat="1" x14ac:dyDescent="0.2">
      <c r="A12247" s="1"/>
      <c r="E12247" s="2"/>
      <c r="F12247" s="3"/>
      <c r="G12247" s="2"/>
      <c r="H12247" s="50"/>
      <c r="I12247" s="50"/>
      <c r="J12247" s="50"/>
    </row>
    <row r="12248" spans="1:10" s="43" customFormat="1" x14ac:dyDescent="0.2">
      <c r="A12248" s="1"/>
      <c r="E12248" s="2"/>
      <c r="F12248" s="3"/>
      <c r="G12248" s="2"/>
      <c r="H12248" s="50"/>
      <c r="I12248" s="50"/>
      <c r="J12248" s="50"/>
    </row>
    <row r="12249" spans="1:10" s="43" customFormat="1" x14ac:dyDescent="0.2">
      <c r="A12249" s="1"/>
      <c r="E12249" s="2"/>
      <c r="F12249" s="3"/>
      <c r="G12249" s="2"/>
      <c r="H12249" s="50"/>
      <c r="I12249" s="50"/>
      <c r="J12249" s="50"/>
    </row>
    <row r="12250" spans="1:10" s="43" customFormat="1" x14ac:dyDescent="0.2">
      <c r="A12250" s="1"/>
      <c r="E12250" s="2"/>
      <c r="F12250" s="3"/>
      <c r="G12250" s="2"/>
      <c r="H12250" s="50"/>
      <c r="I12250" s="50"/>
      <c r="J12250" s="50"/>
    </row>
    <row r="12251" spans="1:10" s="43" customFormat="1" x14ac:dyDescent="0.2">
      <c r="A12251" s="1"/>
      <c r="E12251" s="2"/>
      <c r="F12251" s="3"/>
      <c r="G12251" s="2"/>
      <c r="H12251" s="50"/>
      <c r="I12251" s="50"/>
      <c r="J12251" s="50"/>
    </row>
    <row r="12252" spans="1:10" s="43" customFormat="1" x14ac:dyDescent="0.2">
      <c r="A12252" s="1"/>
      <c r="E12252" s="2"/>
      <c r="F12252" s="3"/>
      <c r="G12252" s="2"/>
      <c r="H12252" s="50"/>
      <c r="I12252" s="50"/>
      <c r="J12252" s="50"/>
    </row>
    <row r="12253" spans="1:10" s="43" customFormat="1" x14ac:dyDescent="0.2">
      <c r="A12253" s="1"/>
      <c r="E12253" s="2"/>
      <c r="F12253" s="3"/>
      <c r="G12253" s="2"/>
      <c r="H12253" s="50"/>
      <c r="I12253" s="50"/>
      <c r="J12253" s="50"/>
    </row>
    <row r="12254" spans="1:10" s="43" customFormat="1" x14ac:dyDescent="0.2">
      <c r="A12254" s="1"/>
      <c r="E12254" s="2"/>
      <c r="F12254" s="3"/>
      <c r="G12254" s="2"/>
      <c r="H12254" s="50"/>
      <c r="I12254" s="50"/>
      <c r="J12254" s="50"/>
    </row>
    <row r="12255" spans="1:10" s="43" customFormat="1" x14ac:dyDescent="0.2">
      <c r="A12255" s="1"/>
      <c r="E12255" s="2"/>
      <c r="F12255" s="3"/>
      <c r="G12255" s="2"/>
      <c r="H12255" s="50"/>
      <c r="I12255" s="50"/>
      <c r="J12255" s="50"/>
    </row>
    <row r="12256" spans="1:10" s="43" customFormat="1" x14ac:dyDescent="0.2">
      <c r="A12256" s="1"/>
      <c r="E12256" s="2"/>
      <c r="F12256" s="3"/>
      <c r="G12256" s="2"/>
      <c r="H12256" s="50"/>
      <c r="I12256" s="50"/>
      <c r="J12256" s="50"/>
    </row>
    <row r="12257" spans="1:10" s="43" customFormat="1" x14ac:dyDescent="0.2">
      <c r="A12257" s="1"/>
      <c r="E12257" s="2"/>
      <c r="F12257" s="3"/>
      <c r="G12257" s="2"/>
      <c r="H12257" s="50"/>
      <c r="I12257" s="50"/>
      <c r="J12257" s="50"/>
    </row>
    <row r="12258" spans="1:10" s="43" customFormat="1" x14ac:dyDescent="0.2">
      <c r="A12258" s="1"/>
      <c r="E12258" s="2"/>
      <c r="F12258" s="3"/>
      <c r="G12258" s="2"/>
      <c r="H12258" s="50"/>
      <c r="I12258" s="50"/>
      <c r="J12258" s="50"/>
    </row>
    <row r="12259" spans="1:10" s="43" customFormat="1" x14ac:dyDescent="0.2">
      <c r="A12259" s="1"/>
      <c r="E12259" s="2"/>
      <c r="F12259" s="3"/>
      <c r="G12259" s="2"/>
      <c r="H12259" s="50"/>
      <c r="I12259" s="50"/>
      <c r="J12259" s="50"/>
    </row>
    <row r="12260" spans="1:10" s="43" customFormat="1" x14ac:dyDescent="0.2">
      <c r="A12260" s="1"/>
      <c r="E12260" s="2"/>
      <c r="F12260" s="3"/>
      <c r="G12260" s="2"/>
      <c r="H12260" s="50"/>
      <c r="I12260" s="50"/>
      <c r="J12260" s="50"/>
    </row>
    <row r="12261" spans="1:10" s="43" customFormat="1" x14ac:dyDescent="0.2">
      <c r="A12261" s="1"/>
      <c r="E12261" s="2"/>
      <c r="F12261" s="3"/>
      <c r="G12261" s="2"/>
      <c r="H12261" s="50"/>
      <c r="I12261" s="50"/>
      <c r="J12261" s="50"/>
    </row>
    <row r="12262" spans="1:10" s="43" customFormat="1" x14ac:dyDescent="0.2">
      <c r="A12262" s="1"/>
      <c r="E12262" s="2"/>
      <c r="F12262" s="3"/>
      <c r="G12262" s="2"/>
      <c r="H12262" s="50"/>
      <c r="I12262" s="50"/>
      <c r="J12262" s="50"/>
    </row>
    <row r="12263" spans="1:10" s="43" customFormat="1" x14ac:dyDescent="0.2">
      <c r="A12263" s="1"/>
      <c r="E12263" s="2"/>
      <c r="F12263" s="3"/>
      <c r="G12263" s="2"/>
      <c r="H12263" s="50"/>
      <c r="I12263" s="50"/>
      <c r="J12263" s="50"/>
    </row>
    <row r="12264" spans="1:10" s="43" customFormat="1" x14ac:dyDescent="0.2">
      <c r="A12264" s="1"/>
      <c r="E12264" s="2"/>
      <c r="F12264" s="3"/>
      <c r="G12264" s="2"/>
      <c r="H12264" s="50"/>
      <c r="I12264" s="50"/>
      <c r="J12264" s="50"/>
    </row>
    <row r="12265" spans="1:10" s="43" customFormat="1" x14ac:dyDescent="0.2">
      <c r="A12265" s="1"/>
      <c r="E12265" s="2"/>
      <c r="F12265" s="3"/>
      <c r="G12265" s="2"/>
      <c r="H12265" s="50"/>
      <c r="I12265" s="50"/>
      <c r="J12265" s="50"/>
    </row>
    <row r="12266" spans="1:10" s="43" customFormat="1" x14ac:dyDescent="0.2">
      <c r="A12266" s="1"/>
      <c r="E12266" s="2"/>
      <c r="F12266" s="3"/>
      <c r="G12266" s="2"/>
      <c r="H12266" s="50"/>
      <c r="I12266" s="50"/>
      <c r="J12266" s="50"/>
    </row>
    <row r="12267" spans="1:10" s="43" customFormat="1" x14ac:dyDescent="0.2">
      <c r="A12267" s="1"/>
      <c r="E12267" s="2"/>
      <c r="F12267" s="3"/>
      <c r="G12267" s="2"/>
      <c r="H12267" s="50"/>
      <c r="I12267" s="50"/>
      <c r="J12267" s="50"/>
    </row>
    <row r="12268" spans="1:10" s="43" customFormat="1" x14ac:dyDescent="0.2">
      <c r="A12268" s="1"/>
      <c r="E12268" s="2"/>
      <c r="F12268" s="3"/>
      <c r="G12268" s="2"/>
      <c r="H12268" s="50"/>
      <c r="I12268" s="50"/>
      <c r="J12268" s="50"/>
    </row>
    <row r="12269" spans="1:10" s="43" customFormat="1" x14ac:dyDescent="0.2">
      <c r="A12269" s="1"/>
      <c r="E12269" s="2"/>
      <c r="F12269" s="3"/>
      <c r="G12269" s="2"/>
      <c r="H12269" s="50"/>
      <c r="I12269" s="50"/>
      <c r="J12269" s="50"/>
    </row>
    <row r="12270" spans="1:10" s="43" customFormat="1" x14ac:dyDescent="0.2">
      <c r="A12270" s="1"/>
      <c r="E12270" s="2"/>
      <c r="F12270" s="3"/>
      <c r="G12270" s="2"/>
      <c r="H12270" s="50"/>
      <c r="I12270" s="50"/>
      <c r="J12270" s="50"/>
    </row>
    <row r="12271" spans="1:10" s="43" customFormat="1" x14ac:dyDescent="0.2">
      <c r="A12271" s="1"/>
      <c r="E12271" s="2"/>
      <c r="F12271" s="3"/>
      <c r="G12271" s="2"/>
      <c r="H12271" s="50"/>
      <c r="I12271" s="50"/>
      <c r="J12271" s="50"/>
    </row>
    <row r="12272" spans="1:10" s="43" customFormat="1" x14ac:dyDescent="0.2">
      <c r="A12272" s="1"/>
      <c r="E12272" s="2"/>
      <c r="F12272" s="3"/>
      <c r="G12272" s="2"/>
      <c r="H12272" s="50"/>
      <c r="I12272" s="50"/>
      <c r="J12272" s="50"/>
    </row>
    <row r="12273" spans="1:10" s="43" customFormat="1" x14ac:dyDescent="0.2">
      <c r="A12273" s="1"/>
      <c r="E12273" s="2"/>
      <c r="F12273" s="3"/>
      <c r="G12273" s="2"/>
      <c r="H12273" s="50"/>
      <c r="I12273" s="50"/>
      <c r="J12273" s="50"/>
    </row>
    <row r="12274" spans="1:10" s="43" customFormat="1" x14ac:dyDescent="0.2">
      <c r="A12274" s="1"/>
      <c r="E12274" s="2"/>
      <c r="F12274" s="3"/>
      <c r="G12274" s="2"/>
      <c r="H12274" s="50"/>
      <c r="I12274" s="50"/>
      <c r="J12274" s="50"/>
    </row>
    <row r="12275" spans="1:10" s="43" customFormat="1" x14ac:dyDescent="0.2">
      <c r="A12275" s="1"/>
      <c r="E12275" s="2"/>
      <c r="F12275" s="3"/>
      <c r="G12275" s="2"/>
      <c r="H12275" s="50"/>
      <c r="I12275" s="50"/>
      <c r="J12275" s="50"/>
    </row>
    <row r="12276" spans="1:10" s="43" customFormat="1" x14ac:dyDescent="0.2">
      <c r="A12276" s="1"/>
      <c r="E12276" s="2"/>
      <c r="F12276" s="3"/>
      <c r="G12276" s="2"/>
      <c r="H12276" s="50"/>
      <c r="I12276" s="50"/>
      <c r="J12276" s="50"/>
    </row>
    <row r="12277" spans="1:10" s="43" customFormat="1" x14ac:dyDescent="0.2">
      <c r="A12277" s="1"/>
      <c r="E12277" s="2"/>
      <c r="F12277" s="3"/>
      <c r="G12277" s="2"/>
      <c r="H12277" s="50"/>
      <c r="I12277" s="50"/>
      <c r="J12277" s="50"/>
    </row>
    <row r="12278" spans="1:10" s="43" customFormat="1" x14ac:dyDescent="0.2">
      <c r="A12278" s="1"/>
      <c r="E12278" s="2"/>
      <c r="F12278" s="3"/>
      <c r="G12278" s="2"/>
      <c r="H12278" s="50"/>
      <c r="I12278" s="50"/>
      <c r="J12278" s="50"/>
    </row>
    <row r="12279" spans="1:10" s="43" customFormat="1" x14ac:dyDescent="0.2">
      <c r="A12279" s="1"/>
      <c r="E12279" s="2"/>
      <c r="F12279" s="3"/>
      <c r="G12279" s="2"/>
      <c r="H12279" s="50"/>
      <c r="I12279" s="50"/>
      <c r="J12279" s="50"/>
    </row>
    <row r="12280" spans="1:10" s="43" customFormat="1" x14ac:dyDescent="0.2">
      <c r="A12280" s="1"/>
      <c r="E12280" s="2"/>
      <c r="F12280" s="3"/>
      <c r="G12280" s="2"/>
      <c r="H12280" s="50"/>
      <c r="I12280" s="50"/>
      <c r="J12280" s="50"/>
    </row>
    <row r="12281" spans="1:10" s="43" customFormat="1" x14ac:dyDescent="0.2">
      <c r="A12281" s="1"/>
      <c r="E12281" s="2"/>
      <c r="F12281" s="3"/>
      <c r="G12281" s="2"/>
      <c r="H12281" s="50"/>
      <c r="I12281" s="50"/>
      <c r="J12281" s="50"/>
    </row>
    <row r="12282" spans="1:10" s="43" customFormat="1" x14ac:dyDescent="0.2">
      <c r="A12282" s="1"/>
      <c r="E12282" s="2"/>
      <c r="F12282" s="3"/>
      <c r="G12282" s="2"/>
      <c r="H12282" s="50"/>
      <c r="I12282" s="50"/>
      <c r="J12282" s="50"/>
    </row>
    <row r="12283" spans="1:10" s="43" customFormat="1" x14ac:dyDescent="0.2">
      <c r="A12283" s="1"/>
      <c r="E12283" s="2"/>
      <c r="F12283" s="3"/>
      <c r="G12283" s="2"/>
      <c r="H12283" s="50"/>
      <c r="I12283" s="50"/>
      <c r="J12283" s="50"/>
    </row>
    <row r="12284" spans="1:10" s="43" customFormat="1" x14ac:dyDescent="0.2">
      <c r="A12284" s="1"/>
      <c r="E12284" s="2"/>
      <c r="F12284" s="3"/>
      <c r="G12284" s="2"/>
      <c r="H12284" s="50"/>
      <c r="I12284" s="50"/>
      <c r="J12284" s="50"/>
    </row>
    <row r="12285" spans="1:10" s="43" customFormat="1" x14ac:dyDescent="0.2">
      <c r="A12285" s="1"/>
      <c r="E12285" s="2"/>
      <c r="F12285" s="3"/>
      <c r="G12285" s="2"/>
      <c r="H12285" s="50"/>
      <c r="I12285" s="50"/>
      <c r="J12285" s="50"/>
    </row>
    <row r="12286" spans="1:10" s="43" customFormat="1" x14ac:dyDescent="0.2">
      <c r="A12286" s="1"/>
      <c r="E12286" s="2"/>
      <c r="F12286" s="3"/>
      <c r="G12286" s="2"/>
      <c r="H12286" s="50"/>
      <c r="I12286" s="50"/>
      <c r="J12286" s="50"/>
    </row>
    <row r="12287" spans="1:10" s="43" customFormat="1" x14ac:dyDescent="0.2">
      <c r="A12287" s="1"/>
      <c r="E12287" s="2"/>
      <c r="F12287" s="3"/>
      <c r="G12287" s="2"/>
      <c r="H12287" s="50"/>
      <c r="I12287" s="50"/>
      <c r="J12287" s="50"/>
    </row>
    <row r="12288" spans="1:10" s="43" customFormat="1" x14ac:dyDescent="0.2">
      <c r="A12288" s="1"/>
      <c r="E12288" s="2"/>
      <c r="F12288" s="3"/>
      <c r="G12288" s="2"/>
      <c r="H12288" s="50"/>
      <c r="I12288" s="50"/>
      <c r="J12288" s="50"/>
    </row>
    <row r="12289" spans="1:10" s="43" customFormat="1" x14ac:dyDescent="0.2">
      <c r="A12289" s="1"/>
      <c r="E12289" s="2"/>
      <c r="F12289" s="3"/>
      <c r="G12289" s="2"/>
      <c r="H12289" s="50"/>
      <c r="I12289" s="50"/>
      <c r="J12289" s="50"/>
    </row>
    <row r="12290" spans="1:10" s="43" customFormat="1" x14ac:dyDescent="0.2">
      <c r="A12290" s="1"/>
      <c r="E12290" s="2"/>
      <c r="F12290" s="3"/>
      <c r="G12290" s="2"/>
      <c r="H12290" s="50"/>
      <c r="I12290" s="50"/>
      <c r="J12290" s="50"/>
    </row>
    <row r="12291" spans="1:10" s="43" customFormat="1" x14ac:dyDescent="0.2">
      <c r="A12291" s="1"/>
      <c r="E12291" s="2"/>
      <c r="F12291" s="3"/>
      <c r="G12291" s="2"/>
      <c r="H12291" s="50"/>
      <c r="I12291" s="50"/>
      <c r="J12291" s="50"/>
    </row>
    <row r="12292" spans="1:10" s="43" customFormat="1" x14ac:dyDescent="0.2">
      <c r="A12292" s="1"/>
      <c r="E12292" s="2"/>
      <c r="F12292" s="3"/>
      <c r="G12292" s="2"/>
      <c r="H12292" s="50"/>
      <c r="I12292" s="50"/>
      <c r="J12292" s="50"/>
    </row>
    <row r="12293" spans="1:10" s="43" customFormat="1" x14ac:dyDescent="0.2">
      <c r="A12293" s="1"/>
      <c r="E12293" s="2"/>
      <c r="F12293" s="3"/>
      <c r="G12293" s="2"/>
      <c r="H12293" s="50"/>
      <c r="I12293" s="50"/>
      <c r="J12293" s="50"/>
    </row>
    <row r="12294" spans="1:10" s="43" customFormat="1" x14ac:dyDescent="0.2">
      <c r="A12294" s="1"/>
      <c r="E12294" s="2"/>
      <c r="F12294" s="3"/>
      <c r="G12294" s="2"/>
      <c r="H12294" s="50"/>
      <c r="I12294" s="50"/>
      <c r="J12294" s="50"/>
    </row>
    <row r="12295" spans="1:10" s="43" customFormat="1" x14ac:dyDescent="0.2">
      <c r="A12295" s="1"/>
      <c r="E12295" s="2"/>
      <c r="F12295" s="3"/>
      <c r="G12295" s="2"/>
      <c r="H12295" s="50"/>
      <c r="I12295" s="50"/>
      <c r="J12295" s="50"/>
    </row>
    <row r="12296" spans="1:10" s="43" customFormat="1" x14ac:dyDescent="0.2">
      <c r="A12296" s="1"/>
      <c r="E12296" s="2"/>
      <c r="F12296" s="3"/>
      <c r="G12296" s="2"/>
      <c r="H12296" s="50"/>
      <c r="I12296" s="50"/>
      <c r="J12296" s="50"/>
    </row>
    <row r="12297" spans="1:10" s="43" customFormat="1" x14ac:dyDescent="0.2">
      <c r="A12297" s="1"/>
      <c r="E12297" s="2"/>
      <c r="F12297" s="3"/>
      <c r="G12297" s="2"/>
      <c r="H12297" s="50"/>
      <c r="I12297" s="50"/>
      <c r="J12297" s="50"/>
    </row>
    <row r="12298" spans="1:10" s="43" customFormat="1" x14ac:dyDescent="0.2">
      <c r="A12298" s="1"/>
      <c r="E12298" s="2"/>
      <c r="F12298" s="3"/>
      <c r="G12298" s="2"/>
      <c r="H12298" s="50"/>
      <c r="I12298" s="50"/>
      <c r="J12298" s="50"/>
    </row>
    <row r="12299" spans="1:10" s="43" customFormat="1" x14ac:dyDescent="0.2">
      <c r="A12299" s="1"/>
      <c r="E12299" s="2"/>
      <c r="F12299" s="3"/>
      <c r="G12299" s="2"/>
      <c r="H12299" s="50"/>
      <c r="I12299" s="50"/>
      <c r="J12299" s="50"/>
    </row>
    <row r="12300" spans="1:10" s="43" customFormat="1" x14ac:dyDescent="0.2">
      <c r="A12300" s="1"/>
      <c r="E12300" s="2"/>
      <c r="F12300" s="3"/>
      <c r="G12300" s="2"/>
      <c r="H12300" s="50"/>
      <c r="I12300" s="50"/>
      <c r="J12300" s="50"/>
    </row>
    <row r="12301" spans="1:10" s="43" customFormat="1" x14ac:dyDescent="0.2">
      <c r="A12301" s="1"/>
      <c r="E12301" s="2"/>
      <c r="F12301" s="3"/>
      <c r="G12301" s="2"/>
      <c r="H12301" s="50"/>
      <c r="I12301" s="50"/>
      <c r="J12301" s="50"/>
    </row>
    <row r="12302" spans="1:10" s="43" customFormat="1" x14ac:dyDescent="0.2">
      <c r="A12302" s="1"/>
      <c r="E12302" s="2"/>
      <c r="F12302" s="3"/>
      <c r="G12302" s="2"/>
      <c r="H12302" s="50"/>
      <c r="I12302" s="50"/>
      <c r="J12302" s="50"/>
    </row>
    <row r="12303" spans="1:10" s="43" customFormat="1" x14ac:dyDescent="0.2">
      <c r="A12303" s="1"/>
      <c r="E12303" s="2"/>
      <c r="F12303" s="3"/>
      <c r="G12303" s="2"/>
      <c r="H12303" s="50"/>
      <c r="I12303" s="50"/>
      <c r="J12303" s="50"/>
    </row>
    <row r="12304" spans="1:10" s="43" customFormat="1" x14ac:dyDescent="0.2">
      <c r="A12304" s="1"/>
      <c r="E12304" s="2"/>
      <c r="F12304" s="3"/>
      <c r="G12304" s="2"/>
      <c r="H12304" s="50"/>
      <c r="I12304" s="50"/>
      <c r="J12304" s="50"/>
    </row>
    <row r="12305" spans="1:10" s="43" customFormat="1" x14ac:dyDescent="0.2">
      <c r="A12305" s="1"/>
      <c r="E12305" s="2"/>
      <c r="F12305" s="3"/>
      <c r="G12305" s="2"/>
      <c r="H12305" s="50"/>
      <c r="I12305" s="50"/>
      <c r="J12305" s="50"/>
    </row>
    <row r="12306" spans="1:10" s="43" customFormat="1" x14ac:dyDescent="0.2">
      <c r="A12306" s="1"/>
      <c r="E12306" s="2"/>
      <c r="F12306" s="3"/>
      <c r="G12306" s="2"/>
      <c r="H12306" s="50"/>
      <c r="I12306" s="50"/>
      <c r="J12306" s="50"/>
    </row>
    <row r="12307" spans="1:10" s="43" customFormat="1" x14ac:dyDescent="0.2">
      <c r="A12307" s="1"/>
      <c r="E12307" s="2"/>
      <c r="F12307" s="3"/>
      <c r="G12307" s="2"/>
      <c r="H12307" s="50"/>
      <c r="I12307" s="50"/>
      <c r="J12307" s="50"/>
    </row>
    <row r="12308" spans="1:10" s="43" customFormat="1" x14ac:dyDescent="0.2">
      <c r="A12308" s="1"/>
      <c r="E12308" s="2"/>
      <c r="F12308" s="3"/>
      <c r="G12308" s="2"/>
      <c r="H12308" s="50"/>
      <c r="I12308" s="50"/>
      <c r="J12308" s="50"/>
    </row>
    <row r="12309" spans="1:10" s="43" customFormat="1" x14ac:dyDescent="0.2">
      <c r="A12309" s="1"/>
      <c r="E12309" s="2"/>
      <c r="F12309" s="3"/>
      <c r="G12309" s="2"/>
      <c r="H12309" s="50"/>
      <c r="I12309" s="50"/>
      <c r="J12309" s="50"/>
    </row>
    <row r="12310" spans="1:10" s="43" customFormat="1" x14ac:dyDescent="0.2">
      <c r="A12310" s="1"/>
      <c r="E12310" s="2"/>
      <c r="F12310" s="3"/>
      <c r="G12310" s="2"/>
      <c r="H12310" s="50"/>
      <c r="I12310" s="50"/>
      <c r="J12310" s="50"/>
    </row>
    <row r="12311" spans="1:10" s="43" customFormat="1" x14ac:dyDescent="0.2">
      <c r="A12311" s="1"/>
      <c r="E12311" s="2"/>
      <c r="F12311" s="3"/>
      <c r="G12311" s="2"/>
      <c r="H12311" s="50"/>
      <c r="I12311" s="50"/>
      <c r="J12311" s="50"/>
    </row>
    <row r="12312" spans="1:10" s="43" customFormat="1" x14ac:dyDescent="0.2">
      <c r="A12312" s="1"/>
      <c r="E12312" s="2"/>
      <c r="F12312" s="3"/>
      <c r="G12312" s="2"/>
      <c r="H12312" s="50"/>
      <c r="I12312" s="50"/>
      <c r="J12312" s="50"/>
    </row>
    <row r="12313" spans="1:10" s="43" customFormat="1" x14ac:dyDescent="0.2">
      <c r="A12313" s="1"/>
      <c r="E12313" s="2"/>
      <c r="F12313" s="3"/>
      <c r="G12313" s="2"/>
      <c r="H12313" s="50"/>
      <c r="I12313" s="50"/>
      <c r="J12313" s="50"/>
    </row>
    <row r="12314" spans="1:10" s="43" customFormat="1" x14ac:dyDescent="0.2">
      <c r="A12314" s="1"/>
      <c r="E12314" s="2"/>
      <c r="F12314" s="3"/>
      <c r="G12314" s="2"/>
      <c r="H12314" s="50"/>
      <c r="I12314" s="50"/>
      <c r="J12314" s="50"/>
    </row>
    <row r="12315" spans="1:10" s="43" customFormat="1" x14ac:dyDescent="0.2">
      <c r="A12315" s="1"/>
      <c r="E12315" s="2"/>
      <c r="F12315" s="3"/>
      <c r="G12315" s="2"/>
      <c r="H12315" s="50"/>
      <c r="I12315" s="50"/>
      <c r="J12315" s="50"/>
    </row>
    <row r="12316" spans="1:10" s="43" customFormat="1" x14ac:dyDescent="0.2">
      <c r="A12316" s="1"/>
      <c r="E12316" s="2"/>
      <c r="F12316" s="3"/>
      <c r="G12316" s="2"/>
      <c r="H12316" s="50"/>
      <c r="I12316" s="50"/>
      <c r="J12316" s="50"/>
    </row>
    <row r="12317" spans="1:10" s="43" customFormat="1" x14ac:dyDescent="0.2">
      <c r="A12317" s="1"/>
      <c r="E12317" s="2"/>
      <c r="F12317" s="3"/>
      <c r="G12317" s="2"/>
      <c r="H12317" s="50"/>
      <c r="I12317" s="50"/>
      <c r="J12317" s="50"/>
    </row>
    <row r="12318" spans="1:10" s="43" customFormat="1" x14ac:dyDescent="0.2">
      <c r="A12318" s="1"/>
      <c r="E12318" s="2"/>
      <c r="F12318" s="3"/>
      <c r="G12318" s="2"/>
      <c r="H12318" s="50"/>
      <c r="I12318" s="50"/>
      <c r="J12318" s="50"/>
    </row>
    <row r="12319" spans="1:10" s="43" customFormat="1" x14ac:dyDescent="0.2">
      <c r="A12319" s="1"/>
      <c r="E12319" s="2"/>
      <c r="F12319" s="3"/>
      <c r="G12319" s="2"/>
      <c r="H12319" s="50"/>
      <c r="I12319" s="50"/>
      <c r="J12319" s="50"/>
    </row>
    <row r="12320" spans="1:10" s="43" customFormat="1" x14ac:dyDescent="0.2">
      <c r="A12320" s="1"/>
      <c r="E12320" s="2"/>
      <c r="F12320" s="3"/>
      <c r="G12320" s="2"/>
      <c r="H12320" s="50"/>
      <c r="I12320" s="50"/>
      <c r="J12320" s="50"/>
    </row>
    <row r="12321" spans="1:10" s="43" customFormat="1" x14ac:dyDescent="0.2">
      <c r="A12321" s="1"/>
      <c r="E12321" s="2"/>
      <c r="F12321" s="3"/>
      <c r="G12321" s="2"/>
      <c r="H12321" s="50"/>
      <c r="I12321" s="50"/>
      <c r="J12321" s="50"/>
    </row>
    <row r="12322" spans="1:10" s="43" customFormat="1" x14ac:dyDescent="0.2">
      <c r="A12322" s="1"/>
      <c r="E12322" s="2"/>
      <c r="F12322" s="3"/>
      <c r="G12322" s="2"/>
      <c r="H12322" s="50"/>
      <c r="I12322" s="50"/>
      <c r="J12322" s="50"/>
    </row>
    <row r="12323" spans="1:10" s="43" customFormat="1" x14ac:dyDescent="0.2">
      <c r="A12323" s="1"/>
      <c r="E12323" s="2"/>
      <c r="F12323" s="3"/>
      <c r="G12323" s="2"/>
      <c r="H12323" s="50"/>
      <c r="I12323" s="50"/>
      <c r="J12323" s="50"/>
    </row>
    <row r="12324" spans="1:10" s="43" customFormat="1" x14ac:dyDescent="0.2">
      <c r="A12324" s="1"/>
      <c r="E12324" s="2"/>
      <c r="F12324" s="3"/>
      <c r="G12324" s="2"/>
      <c r="H12324" s="50"/>
      <c r="I12324" s="50"/>
      <c r="J12324" s="50"/>
    </row>
    <row r="12325" spans="1:10" s="43" customFormat="1" x14ac:dyDescent="0.2">
      <c r="A12325" s="1"/>
      <c r="E12325" s="2"/>
      <c r="F12325" s="3"/>
      <c r="G12325" s="2"/>
      <c r="H12325" s="50"/>
      <c r="I12325" s="50"/>
      <c r="J12325" s="50"/>
    </row>
    <row r="12326" spans="1:10" s="43" customFormat="1" x14ac:dyDescent="0.2">
      <c r="A12326" s="1"/>
      <c r="E12326" s="2"/>
      <c r="F12326" s="3"/>
      <c r="G12326" s="2"/>
      <c r="H12326" s="50"/>
      <c r="I12326" s="50"/>
      <c r="J12326" s="50"/>
    </row>
    <row r="12327" spans="1:10" s="43" customFormat="1" x14ac:dyDescent="0.2">
      <c r="A12327" s="1"/>
      <c r="E12327" s="2"/>
      <c r="F12327" s="3"/>
      <c r="G12327" s="2"/>
      <c r="H12327" s="50"/>
      <c r="I12327" s="50"/>
      <c r="J12327" s="50"/>
    </row>
    <row r="12328" spans="1:10" s="43" customFormat="1" x14ac:dyDescent="0.2">
      <c r="A12328" s="1"/>
      <c r="E12328" s="2"/>
      <c r="F12328" s="3"/>
      <c r="G12328" s="2"/>
      <c r="H12328" s="50"/>
      <c r="I12328" s="50"/>
      <c r="J12328" s="50"/>
    </row>
    <row r="12329" spans="1:10" s="43" customFormat="1" x14ac:dyDescent="0.2">
      <c r="A12329" s="1"/>
      <c r="E12329" s="2"/>
      <c r="F12329" s="3"/>
      <c r="G12329" s="2"/>
      <c r="H12329" s="50"/>
      <c r="I12329" s="50"/>
      <c r="J12329" s="50"/>
    </row>
    <row r="12330" spans="1:10" s="43" customFormat="1" x14ac:dyDescent="0.2">
      <c r="A12330" s="1"/>
      <c r="E12330" s="2"/>
      <c r="F12330" s="3"/>
      <c r="G12330" s="2"/>
      <c r="H12330" s="50"/>
      <c r="I12330" s="50"/>
      <c r="J12330" s="50"/>
    </row>
    <row r="12331" spans="1:10" s="43" customFormat="1" x14ac:dyDescent="0.2">
      <c r="A12331" s="1"/>
      <c r="E12331" s="2"/>
      <c r="F12331" s="3"/>
      <c r="G12331" s="2"/>
      <c r="H12331" s="50"/>
      <c r="I12331" s="50"/>
      <c r="J12331" s="50"/>
    </row>
    <row r="12332" spans="1:10" s="43" customFormat="1" x14ac:dyDescent="0.2">
      <c r="A12332" s="1"/>
      <c r="E12332" s="2"/>
      <c r="F12332" s="3"/>
      <c r="G12332" s="2"/>
      <c r="H12332" s="50"/>
      <c r="I12332" s="50"/>
      <c r="J12332" s="50"/>
    </row>
    <row r="12333" spans="1:10" s="43" customFormat="1" x14ac:dyDescent="0.2">
      <c r="A12333" s="1"/>
      <c r="E12333" s="2"/>
      <c r="F12333" s="3"/>
      <c r="G12333" s="2"/>
      <c r="H12333" s="50"/>
      <c r="I12333" s="50"/>
      <c r="J12333" s="50"/>
    </row>
    <row r="12334" spans="1:10" s="43" customFormat="1" x14ac:dyDescent="0.2">
      <c r="A12334" s="1"/>
      <c r="E12334" s="2"/>
      <c r="F12334" s="3"/>
      <c r="G12334" s="2"/>
      <c r="H12334" s="50"/>
      <c r="I12334" s="50"/>
      <c r="J12334" s="50"/>
    </row>
    <row r="12335" spans="1:10" s="43" customFormat="1" x14ac:dyDescent="0.2">
      <c r="A12335" s="1"/>
      <c r="E12335" s="2"/>
      <c r="F12335" s="3"/>
      <c r="G12335" s="2"/>
      <c r="H12335" s="50"/>
      <c r="I12335" s="50"/>
      <c r="J12335" s="50"/>
    </row>
    <row r="12336" spans="1:10" s="43" customFormat="1" x14ac:dyDescent="0.2">
      <c r="A12336" s="1"/>
      <c r="E12336" s="2"/>
      <c r="F12336" s="3"/>
      <c r="G12336" s="2"/>
      <c r="H12336" s="50"/>
      <c r="I12336" s="50"/>
      <c r="J12336" s="50"/>
    </row>
    <row r="12337" spans="1:10" s="43" customFormat="1" x14ac:dyDescent="0.2">
      <c r="A12337" s="1"/>
      <c r="E12337" s="2"/>
      <c r="F12337" s="3"/>
      <c r="G12337" s="2"/>
      <c r="H12337" s="50"/>
      <c r="I12337" s="50"/>
      <c r="J12337" s="50"/>
    </row>
    <row r="12338" spans="1:10" s="43" customFormat="1" x14ac:dyDescent="0.2">
      <c r="A12338" s="1"/>
      <c r="E12338" s="2"/>
      <c r="F12338" s="3"/>
      <c r="G12338" s="2"/>
      <c r="H12338" s="50"/>
      <c r="I12338" s="50"/>
      <c r="J12338" s="50"/>
    </row>
    <row r="12339" spans="1:10" s="43" customFormat="1" x14ac:dyDescent="0.2">
      <c r="A12339" s="1"/>
      <c r="E12339" s="2"/>
      <c r="F12339" s="3"/>
      <c r="G12339" s="2"/>
      <c r="H12339" s="50"/>
      <c r="I12339" s="50"/>
      <c r="J12339" s="50"/>
    </row>
    <row r="12340" spans="1:10" s="43" customFormat="1" x14ac:dyDescent="0.2">
      <c r="A12340" s="1"/>
      <c r="E12340" s="2"/>
      <c r="F12340" s="3"/>
      <c r="G12340" s="2"/>
      <c r="H12340" s="50"/>
      <c r="I12340" s="50"/>
      <c r="J12340" s="50"/>
    </row>
    <row r="12341" spans="1:10" s="43" customFormat="1" x14ac:dyDescent="0.2">
      <c r="A12341" s="1"/>
      <c r="E12341" s="2"/>
      <c r="F12341" s="3"/>
      <c r="G12341" s="2"/>
      <c r="H12341" s="50"/>
      <c r="I12341" s="50"/>
      <c r="J12341" s="50"/>
    </row>
    <row r="12342" spans="1:10" s="43" customFormat="1" x14ac:dyDescent="0.2">
      <c r="A12342" s="1"/>
      <c r="E12342" s="2"/>
      <c r="F12342" s="3"/>
      <c r="G12342" s="2"/>
      <c r="H12342" s="50"/>
      <c r="I12342" s="50"/>
      <c r="J12342" s="50"/>
    </row>
    <row r="12343" spans="1:10" s="43" customFormat="1" x14ac:dyDescent="0.2">
      <c r="A12343" s="1"/>
      <c r="E12343" s="2"/>
      <c r="F12343" s="3"/>
      <c r="G12343" s="2"/>
      <c r="H12343" s="50"/>
      <c r="I12343" s="50"/>
      <c r="J12343" s="50"/>
    </row>
    <row r="12344" spans="1:10" s="43" customFormat="1" x14ac:dyDescent="0.2">
      <c r="A12344" s="1"/>
      <c r="E12344" s="2"/>
      <c r="F12344" s="3"/>
      <c r="G12344" s="2"/>
      <c r="H12344" s="50"/>
      <c r="I12344" s="50"/>
      <c r="J12344" s="50"/>
    </row>
    <row r="12345" spans="1:10" s="43" customFormat="1" x14ac:dyDescent="0.2">
      <c r="A12345" s="1"/>
      <c r="E12345" s="2"/>
      <c r="F12345" s="3"/>
      <c r="G12345" s="2"/>
      <c r="H12345" s="50"/>
      <c r="I12345" s="50"/>
      <c r="J12345" s="50"/>
    </row>
    <row r="12346" spans="1:10" s="43" customFormat="1" x14ac:dyDescent="0.2">
      <c r="A12346" s="1"/>
      <c r="E12346" s="2"/>
      <c r="F12346" s="3"/>
      <c r="G12346" s="2"/>
      <c r="H12346" s="50"/>
      <c r="I12346" s="50"/>
      <c r="J12346" s="50"/>
    </row>
    <row r="12347" spans="1:10" s="43" customFormat="1" x14ac:dyDescent="0.2">
      <c r="A12347" s="1"/>
      <c r="E12347" s="2"/>
      <c r="F12347" s="3"/>
      <c r="G12347" s="2"/>
      <c r="H12347" s="50"/>
      <c r="I12347" s="50"/>
      <c r="J12347" s="50"/>
    </row>
    <row r="12348" spans="1:10" s="43" customFormat="1" x14ac:dyDescent="0.2">
      <c r="A12348" s="1"/>
      <c r="E12348" s="2"/>
      <c r="F12348" s="3"/>
      <c r="G12348" s="2"/>
      <c r="H12348" s="50"/>
      <c r="I12348" s="50"/>
      <c r="J12348" s="50"/>
    </row>
    <row r="12349" spans="1:10" s="43" customFormat="1" x14ac:dyDescent="0.2">
      <c r="A12349" s="1"/>
      <c r="E12349" s="2"/>
      <c r="F12349" s="3"/>
      <c r="G12349" s="2"/>
      <c r="H12349" s="50"/>
      <c r="I12349" s="50"/>
      <c r="J12349" s="50"/>
    </row>
    <row r="12350" spans="1:10" s="43" customFormat="1" x14ac:dyDescent="0.2">
      <c r="A12350" s="1"/>
      <c r="E12350" s="2"/>
      <c r="F12350" s="3"/>
      <c r="G12350" s="2"/>
      <c r="H12350" s="50"/>
      <c r="I12350" s="50"/>
      <c r="J12350" s="50"/>
    </row>
    <row r="12351" spans="1:10" s="43" customFormat="1" x14ac:dyDescent="0.2">
      <c r="A12351" s="1"/>
      <c r="E12351" s="2"/>
      <c r="F12351" s="3"/>
      <c r="G12351" s="2"/>
      <c r="H12351" s="50"/>
      <c r="I12351" s="50"/>
      <c r="J12351" s="50"/>
    </row>
    <row r="12352" spans="1:10" s="43" customFormat="1" x14ac:dyDescent="0.2">
      <c r="A12352" s="1"/>
      <c r="E12352" s="2"/>
      <c r="F12352" s="3"/>
      <c r="G12352" s="2"/>
      <c r="H12352" s="50"/>
      <c r="I12352" s="50"/>
      <c r="J12352" s="50"/>
    </row>
    <row r="12353" spans="1:10" s="43" customFormat="1" x14ac:dyDescent="0.2">
      <c r="A12353" s="1"/>
      <c r="E12353" s="2"/>
      <c r="F12353" s="3"/>
      <c r="G12353" s="2"/>
      <c r="H12353" s="50"/>
      <c r="I12353" s="50"/>
      <c r="J12353" s="50"/>
    </row>
    <row r="12354" spans="1:10" s="43" customFormat="1" x14ac:dyDescent="0.2">
      <c r="A12354" s="1"/>
      <c r="E12354" s="2"/>
      <c r="F12354" s="3"/>
      <c r="G12354" s="2"/>
      <c r="H12354" s="50"/>
      <c r="I12354" s="50"/>
      <c r="J12354" s="50"/>
    </row>
    <row r="12355" spans="1:10" s="43" customFormat="1" x14ac:dyDescent="0.2">
      <c r="A12355" s="1"/>
      <c r="E12355" s="2"/>
      <c r="F12355" s="3"/>
      <c r="G12355" s="2"/>
      <c r="H12355" s="50"/>
      <c r="I12355" s="50"/>
      <c r="J12355" s="50"/>
    </row>
    <row r="12356" spans="1:10" s="43" customFormat="1" x14ac:dyDescent="0.2">
      <c r="A12356" s="1"/>
      <c r="E12356" s="2"/>
      <c r="F12356" s="3"/>
      <c r="G12356" s="2"/>
      <c r="H12356" s="50"/>
      <c r="I12356" s="50"/>
      <c r="J12356" s="50"/>
    </row>
    <row r="12357" spans="1:10" s="43" customFormat="1" x14ac:dyDescent="0.2">
      <c r="A12357" s="1"/>
      <c r="E12357" s="2"/>
      <c r="F12357" s="3"/>
      <c r="G12357" s="2"/>
      <c r="H12357" s="50"/>
      <c r="I12357" s="50"/>
      <c r="J12357" s="50"/>
    </row>
    <row r="12358" spans="1:10" s="43" customFormat="1" x14ac:dyDescent="0.2">
      <c r="A12358" s="1"/>
      <c r="E12358" s="2"/>
      <c r="F12358" s="3"/>
      <c r="G12358" s="2"/>
      <c r="H12358" s="50"/>
      <c r="I12358" s="50"/>
      <c r="J12358" s="50"/>
    </row>
    <row r="12359" spans="1:10" s="43" customFormat="1" x14ac:dyDescent="0.2">
      <c r="A12359" s="1"/>
      <c r="E12359" s="2"/>
      <c r="F12359" s="3"/>
      <c r="G12359" s="2"/>
      <c r="H12359" s="50"/>
      <c r="I12359" s="50"/>
      <c r="J12359" s="50"/>
    </row>
    <row r="12360" spans="1:10" s="43" customFormat="1" x14ac:dyDescent="0.2">
      <c r="A12360" s="1"/>
      <c r="E12360" s="2"/>
      <c r="F12360" s="3"/>
      <c r="G12360" s="2"/>
      <c r="H12360" s="50"/>
      <c r="I12360" s="50"/>
      <c r="J12360" s="50"/>
    </row>
    <row r="12361" spans="1:10" s="43" customFormat="1" x14ac:dyDescent="0.2">
      <c r="A12361" s="1"/>
      <c r="E12361" s="2"/>
      <c r="F12361" s="3"/>
      <c r="G12361" s="2"/>
      <c r="H12361" s="50"/>
      <c r="I12361" s="50"/>
      <c r="J12361" s="50"/>
    </row>
    <row r="12362" spans="1:10" s="43" customFormat="1" x14ac:dyDescent="0.2">
      <c r="A12362" s="1"/>
      <c r="E12362" s="2"/>
      <c r="F12362" s="3"/>
      <c r="G12362" s="2"/>
      <c r="H12362" s="50"/>
      <c r="I12362" s="50"/>
      <c r="J12362" s="50"/>
    </row>
    <row r="12363" spans="1:10" s="43" customFormat="1" x14ac:dyDescent="0.2">
      <c r="A12363" s="1"/>
      <c r="E12363" s="2"/>
      <c r="F12363" s="3"/>
      <c r="G12363" s="2"/>
      <c r="H12363" s="50"/>
      <c r="I12363" s="50"/>
      <c r="J12363" s="50"/>
    </row>
    <row r="12364" spans="1:10" s="43" customFormat="1" x14ac:dyDescent="0.2">
      <c r="A12364" s="1"/>
      <c r="E12364" s="2"/>
      <c r="F12364" s="3"/>
      <c r="G12364" s="2"/>
      <c r="H12364" s="50"/>
      <c r="I12364" s="50"/>
      <c r="J12364" s="50"/>
    </row>
    <row r="12365" spans="1:10" s="43" customFormat="1" x14ac:dyDescent="0.2">
      <c r="A12365" s="1"/>
      <c r="E12365" s="2"/>
      <c r="F12365" s="3"/>
      <c r="G12365" s="2"/>
      <c r="H12365" s="50"/>
      <c r="I12365" s="50"/>
      <c r="J12365" s="50"/>
    </row>
    <row r="12366" spans="1:10" s="43" customFormat="1" x14ac:dyDescent="0.2">
      <c r="A12366" s="1"/>
      <c r="E12366" s="2"/>
      <c r="F12366" s="3"/>
      <c r="G12366" s="2"/>
      <c r="H12366" s="50"/>
      <c r="I12366" s="50"/>
      <c r="J12366" s="50"/>
    </row>
    <row r="12367" spans="1:10" s="43" customFormat="1" x14ac:dyDescent="0.2">
      <c r="A12367" s="1"/>
      <c r="E12367" s="2"/>
      <c r="F12367" s="3"/>
      <c r="G12367" s="2"/>
      <c r="H12367" s="50"/>
      <c r="I12367" s="50"/>
      <c r="J12367" s="50"/>
    </row>
    <row r="12368" spans="1:10" s="43" customFormat="1" x14ac:dyDescent="0.2">
      <c r="A12368" s="1"/>
      <c r="E12368" s="2"/>
      <c r="F12368" s="3"/>
      <c r="G12368" s="2"/>
      <c r="H12368" s="50"/>
      <c r="I12368" s="50"/>
      <c r="J12368" s="50"/>
    </row>
    <row r="12369" spans="1:10" s="43" customFormat="1" x14ac:dyDescent="0.2">
      <c r="A12369" s="1"/>
      <c r="E12369" s="2"/>
      <c r="F12369" s="3"/>
      <c r="G12369" s="2"/>
      <c r="H12369" s="50"/>
      <c r="I12369" s="50"/>
      <c r="J12369" s="50"/>
    </row>
    <row r="12370" spans="1:10" s="43" customFormat="1" x14ac:dyDescent="0.2">
      <c r="A12370" s="1"/>
      <c r="E12370" s="2"/>
      <c r="F12370" s="3"/>
      <c r="G12370" s="2"/>
      <c r="H12370" s="50"/>
      <c r="I12370" s="50"/>
      <c r="J12370" s="50"/>
    </row>
    <row r="12371" spans="1:10" s="43" customFormat="1" x14ac:dyDescent="0.2">
      <c r="A12371" s="1"/>
      <c r="E12371" s="2"/>
      <c r="F12371" s="3"/>
      <c r="G12371" s="2"/>
      <c r="H12371" s="50"/>
      <c r="I12371" s="50"/>
      <c r="J12371" s="50"/>
    </row>
    <row r="12372" spans="1:10" s="43" customFormat="1" x14ac:dyDescent="0.2">
      <c r="A12372" s="1"/>
      <c r="E12372" s="2"/>
      <c r="F12372" s="3"/>
      <c r="G12372" s="2"/>
      <c r="H12372" s="50"/>
      <c r="I12372" s="50"/>
      <c r="J12372" s="50"/>
    </row>
    <row r="12373" spans="1:10" s="43" customFormat="1" x14ac:dyDescent="0.2">
      <c r="A12373" s="1"/>
      <c r="E12373" s="2"/>
      <c r="F12373" s="3"/>
      <c r="G12373" s="2"/>
      <c r="H12373" s="50"/>
      <c r="I12373" s="50"/>
      <c r="J12373" s="50"/>
    </row>
    <row r="12374" spans="1:10" s="43" customFormat="1" x14ac:dyDescent="0.2">
      <c r="A12374" s="1"/>
      <c r="E12374" s="2"/>
      <c r="F12374" s="3"/>
      <c r="G12374" s="2"/>
      <c r="H12374" s="50"/>
      <c r="I12374" s="50"/>
      <c r="J12374" s="50"/>
    </row>
    <row r="12375" spans="1:10" s="43" customFormat="1" x14ac:dyDescent="0.2">
      <c r="A12375" s="1"/>
      <c r="E12375" s="2"/>
      <c r="F12375" s="3"/>
      <c r="G12375" s="2"/>
      <c r="H12375" s="50"/>
      <c r="I12375" s="50"/>
      <c r="J12375" s="50"/>
    </row>
    <row r="12376" spans="1:10" s="43" customFormat="1" x14ac:dyDescent="0.2">
      <c r="A12376" s="1"/>
      <c r="E12376" s="2"/>
      <c r="F12376" s="3"/>
      <c r="G12376" s="2"/>
      <c r="H12376" s="50"/>
      <c r="I12376" s="50"/>
      <c r="J12376" s="50"/>
    </row>
    <row r="12377" spans="1:10" s="43" customFormat="1" x14ac:dyDescent="0.2">
      <c r="A12377" s="1"/>
      <c r="E12377" s="2"/>
      <c r="F12377" s="3"/>
      <c r="G12377" s="2"/>
      <c r="H12377" s="50"/>
      <c r="I12377" s="50"/>
      <c r="J12377" s="50"/>
    </row>
    <row r="12378" spans="1:10" s="43" customFormat="1" x14ac:dyDescent="0.2">
      <c r="A12378" s="1"/>
      <c r="E12378" s="2"/>
      <c r="F12378" s="3"/>
      <c r="G12378" s="2"/>
      <c r="H12378" s="50"/>
      <c r="I12378" s="50"/>
      <c r="J12378" s="50"/>
    </row>
    <row r="12379" spans="1:10" s="43" customFormat="1" x14ac:dyDescent="0.2">
      <c r="A12379" s="1"/>
      <c r="E12379" s="2"/>
      <c r="F12379" s="3"/>
      <c r="G12379" s="2"/>
      <c r="H12379" s="50"/>
      <c r="I12379" s="50"/>
      <c r="J12379" s="50"/>
    </row>
    <row r="12380" spans="1:10" s="43" customFormat="1" x14ac:dyDescent="0.2">
      <c r="A12380" s="1"/>
      <c r="E12380" s="2"/>
      <c r="F12380" s="3"/>
      <c r="G12380" s="2"/>
      <c r="H12380" s="50"/>
      <c r="I12380" s="50"/>
      <c r="J12380" s="50"/>
    </row>
    <row r="12381" spans="1:10" s="43" customFormat="1" x14ac:dyDescent="0.2">
      <c r="A12381" s="1"/>
      <c r="E12381" s="2"/>
      <c r="F12381" s="3"/>
      <c r="G12381" s="2"/>
      <c r="H12381" s="50"/>
      <c r="I12381" s="50"/>
      <c r="J12381" s="50"/>
    </row>
    <row r="12382" spans="1:10" s="43" customFormat="1" x14ac:dyDescent="0.2">
      <c r="A12382" s="1"/>
      <c r="E12382" s="2"/>
      <c r="F12382" s="3"/>
      <c r="G12382" s="2"/>
      <c r="H12382" s="50"/>
      <c r="I12382" s="50"/>
      <c r="J12382" s="50"/>
    </row>
    <row r="12383" spans="1:10" s="43" customFormat="1" x14ac:dyDescent="0.2">
      <c r="A12383" s="1"/>
      <c r="E12383" s="2"/>
      <c r="F12383" s="3"/>
      <c r="G12383" s="2"/>
      <c r="H12383" s="50"/>
      <c r="I12383" s="50"/>
      <c r="J12383" s="50"/>
    </row>
    <row r="12384" spans="1:10" s="43" customFormat="1" x14ac:dyDescent="0.2">
      <c r="A12384" s="1"/>
      <c r="E12384" s="2"/>
      <c r="F12384" s="3"/>
      <c r="G12384" s="2"/>
      <c r="H12384" s="50"/>
      <c r="I12384" s="50"/>
      <c r="J12384" s="50"/>
    </row>
    <row r="12385" spans="1:10" s="43" customFormat="1" x14ac:dyDescent="0.2">
      <c r="A12385" s="1"/>
      <c r="E12385" s="2"/>
      <c r="F12385" s="3"/>
      <c r="G12385" s="2"/>
      <c r="H12385" s="50"/>
      <c r="I12385" s="50"/>
      <c r="J12385" s="50"/>
    </row>
    <row r="12386" spans="1:10" s="43" customFormat="1" x14ac:dyDescent="0.2">
      <c r="A12386" s="1"/>
      <c r="E12386" s="2"/>
      <c r="F12386" s="3"/>
      <c r="G12386" s="2"/>
      <c r="H12386" s="50"/>
      <c r="I12386" s="50"/>
      <c r="J12386" s="50"/>
    </row>
    <row r="12387" spans="1:10" s="43" customFormat="1" x14ac:dyDescent="0.2">
      <c r="A12387" s="1"/>
      <c r="E12387" s="2"/>
      <c r="F12387" s="3"/>
      <c r="G12387" s="2"/>
      <c r="H12387" s="50"/>
      <c r="I12387" s="50"/>
      <c r="J12387" s="50"/>
    </row>
    <row r="12388" spans="1:10" s="43" customFormat="1" x14ac:dyDescent="0.2">
      <c r="A12388" s="1"/>
      <c r="E12388" s="2"/>
      <c r="F12388" s="3"/>
      <c r="G12388" s="2"/>
      <c r="H12388" s="50"/>
      <c r="I12388" s="50"/>
      <c r="J12388" s="50"/>
    </row>
    <row r="12389" spans="1:10" s="43" customFormat="1" x14ac:dyDescent="0.2">
      <c r="A12389" s="1"/>
      <c r="E12389" s="2"/>
      <c r="F12389" s="3"/>
      <c r="G12389" s="2"/>
      <c r="H12389" s="50"/>
      <c r="I12389" s="50"/>
      <c r="J12389" s="50"/>
    </row>
    <row r="12390" spans="1:10" s="43" customFormat="1" x14ac:dyDescent="0.2">
      <c r="A12390" s="1"/>
      <c r="E12390" s="2"/>
      <c r="F12390" s="3"/>
      <c r="G12390" s="2"/>
      <c r="H12390" s="50"/>
      <c r="I12390" s="50"/>
      <c r="J12390" s="50"/>
    </row>
    <row r="12391" spans="1:10" s="43" customFormat="1" x14ac:dyDescent="0.2">
      <c r="A12391" s="1"/>
      <c r="E12391" s="2"/>
      <c r="F12391" s="3"/>
      <c r="G12391" s="2"/>
      <c r="H12391" s="50"/>
      <c r="I12391" s="50"/>
      <c r="J12391" s="50"/>
    </row>
    <row r="12392" spans="1:10" s="43" customFormat="1" x14ac:dyDescent="0.2">
      <c r="A12392" s="1"/>
      <c r="E12392" s="2"/>
      <c r="F12392" s="3"/>
      <c r="G12392" s="2"/>
      <c r="H12392" s="50"/>
      <c r="I12392" s="50"/>
      <c r="J12392" s="50"/>
    </row>
    <row r="12393" spans="1:10" s="43" customFormat="1" x14ac:dyDescent="0.2">
      <c r="A12393" s="1"/>
      <c r="E12393" s="2"/>
      <c r="F12393" s="3"/>
      <c r="G12393" s="2"/>
      <c r="H12393" s="50"/>
      <c r="I12393" s="50"/>
      <c r="J12393" s="50"/>
    </row>
    <row r="12394" spans="1:10" s="43" customFormat="1" x14ac:dyDescent="0.2">
      <c r="A12394" s="1"/>
      <c r="E12394" s="2"/>
      <c r="F12394" s="3"/>
      <c r="G12394" s="2"/>
      <c r="H12394" s="50"/>
      <c r="I12394" s="50"/>
      <c r="J12394" s="50"/>
    </row>
    <row r="12395" spans="1:10" s="43" customFormat="1" x14ac:dyDescent="0.2">
      <c r="A12395" s="1"/>
      <c r="E12395" s="2"/>
      <c r="F12395" s="3"/>
      <c r="G12395" s="2"/>
      <c r="H12395" s="50"/>
      <c r="I12395" s="50"/>
      <c r="J12395" s="50"/>
    </row>
    <row r="12396" spans="1:10" s="43" customFormat="1" x14ac:dyDescent="0.2">
      <c r="A12396" s="1"/>
      <c r="E12396" s="2"/>
      <c r="F12396" s="3"/>
      <c r="G12396" s="2"/>
      <c r="H12396" s="50"/>
      <c r="I12396" s="50"/>
      <c r="J12396" s="50"/>
    </row>
    <row r="12397" spans="1:10" s="43" customFormat="1" x14ac:dyDescent="0.2">
      <c r="A12397" s="1"/>
      <c r="E12397" s="2"/>
      <c r="F12397" s="3"/>
      <c r="G12397" s="2"/>
      <c r="H12397" s="50"/>
      <c r="I12397" s="50"/>
      <c r="J12397" s="50"/>
    </row>
    <row r="12398" spans="1:10" s="43" customFormat="1" x14ac:dyDescent="0.2">
      <c r="A12398" s="1"/>
      <c r="E12398" s="2"/>
      <c r="F12398" s="3"/>
      <c r="G12398" s="2"/>
      <c r="H12398" s="50"/>
      <c r="I12398" s="50"/>
      <c r="J12398" s="50"/>
    </row>
    <row r="12399" spans="1:10" s="43" customFormat="1" x14ac:dyDescent="0.2">
      <c r="A12399" s="1"/>
      <c r="E12399" s="2"/>
      <c r="F12399" s="3"/>
      <c r="G12399" s="2"/>
      <c r="H12399" s="50"/>
      <c r="I12399" s="50"/>
      <c r="J12399" s="50"/>
    </row>
    <row r="12400" spans="1:10" s="43" customFormat="1" x14ac:dyDescent="0.2">
      <c r="A12400" s="1"/>
      <c r="E12400" s="2"/>
      <c r="F12400" s="3"/>
      <c r="G12400" s="2"/>
      <c r="H12400" s="50"/>
      <c r="I12400" s="50"/>
      <c r="J12400" s="50"/>
    </row>
    <row r="12401" spans="1:10" s="43" customFormat="1" x14ac:dyDescent="0.2">
      <c r="A12401" s="1"/>
      <c r="E12401" s="2"/>
      <c r="F12401" s="3"/>
      <c r="G12401" s="2"/>
      <c r="H12401" s="50"/>
      <c r="I12401" s="50"/>
      <c r="J12401" s="50"/>
    </row>
    <row r="12402" spans="1:10" s="43" customFormat="1" x14ac:dyDescent="0.2">
      <c r="A12402" s="1"/>
      <c r="E12402" s="2"/>
      <c r="F12402" s="3"/>
      <c r="G12402" s="2"/>
      <c r="H12402" s="50"/>
      <c r="I12402" s="50"/>
      <c r="J12402" s="50"/>
    </row>
    <row r="12403" spans="1:10" s="43" customFormat="1" x14ac:dyDescent="0.2">
      <c r="A12403" s="1"/>
      <c r="E12403" s="2"/>
      <c r="F12403" s="3"/>
      <c r="G12403" s="2"/>
      <c r="H12403" s="50"/>
      <c r="I12403" s="50"/>
      <c r="J12403" s="50"/>
    </row>
    <row r="12404" spans="1:10" s="43" customFormat="1" x14ac:dyDescent="0.2">
      <c r="A12404" s="1"/>
      <c r="E12404" s="2"/>
      <c r="F12404" s="3"/>
      <c r="G12404" s="2"/>
      <c r="H12404" s="50"/>
      <c r="I12404" s="50"/>
      <c r="J12404" s="50"/>
    </row>
    <row r="12405" spans="1:10" s="43" customFormat="1" x14ac:dyDescent="0.2">
      <c r="A12405" s="1"/>
      <c r="E12405" s="2"/>
      <c r="F12405" s="3"/>
      <c r="G12405" s="2"/>
      <c r="H12405" s="50"/>
      <c r="I12405" s="50"/>
      <c r="J12405" s="50"/>
    </row>
    <row r="12406" spans="1:10" s="43" customFormat="1" x14ac:dyDescent="0.2">
      <c r="A12406" s="1"/>
      <c r="E12406" s="2"/>
      <c r="F12406" s="3"/>
      <c r="G12406" s="2"/>
      <c r="H12406" s="50"/>
      <c r="I12406" s="50"/>
      <c r="J12406" s="50"/>
    </row>
    <row r="12407" spans="1:10" s="43" customFormat="1" x14ac:dyDescent="0.2">
      <c r="A12407" s="1"/>
      <c r="E12407" s="2"/>
      <c r="F12407" s="3"/>
      <c r="G12407" s="2"/>
      <c r="H12407" s="50"/>
      <c r="I12407" s="50"/>
      <c r="J12407" s="50"/>
    </row>
    <row r="12408" spans="1:10" s="43" customFormat="1" x14ac:dyDescent="0.2">
      <c r="A12408" s="1"/>
      <c r="E12408" s="2"/>
      <c r="F12408" s="3"/>
      <c r="G12408" s="2"/>
      <c r="H12408" s="50"/>
      <c r="I12408" s="50"/>
      <c r="J12408" s="50"/>
    </row>
    <row r="12409" spans="1:10" s="43" customFormat="1" x14ac:dyDescent="0.2">
      <c r="A12409" s="1"/>
      <c r="E12409" s="2"/>
      <c r="F12409" s="3"/>
      <c r="G12409" s="2"/>
      <c r="H12409" s="50"/>
      <c r="I12409" s="50"/>
      <c r="J12409" s="50"/>
    </row>
    <row r="12410" spans="1:10" s="43" customFormat="1" x14ac:dyDescent="0.2">
      <c r="A12410" s="1"/>
      <c r="E12410" s="2"/>
      <c r="F12410" s="3"/>
      <c r="G12410" s="2"/>
      <c r="H12410" s="50"/>
      <c r="I12410" s="50"/>
      <c r="J12410" s="50"/>
    </row>
    <row r="12411" spans="1:10" s="43" customFormat="1" x14ac:dyDescent="0.2">
      <c r="A12411" s="1"/>
      <c r="E12411" s="2"/>
      <c r="F12411" s="3"/>
      <c r="G12411" s="2"/>
      <c r="H12411" s="50"/>
      <c r="I12411" s="50"/>
      <c r="J12411" s="50"/>
    </row>
    <row r="12412" spans="1:10" s="43" customFormat="1" x14ac:dyDescent="0.2">
      <c r="A12412" s="1"/>
      <c r="E12412" s="2"/>
      <c r="F12412" s="3"/>
      <c r="G12412" s="2"/>
      <c r="H12412" s="50"/>
      <c r="I12412" s="50"/>
      <c r="J12412" s="50"/>
    </row>
    <row r="12413" spans="1:10" s="43" customFormat="1" x14ac:dyDescent="0.2">
      <c r="A12413" s="1"/>
      <c r="E12413" s="2"/>
      <c r="F12413" s="3"/>
      <c r="G12413" s="2"/>
      <c r="H12413" s="50"/>
      <c r="I12413" s="50"/>
      <c r="J12413" s="50"/>
    </row>
    <row r="12414" spans="1:10" s="43" customFormat="1" x14ac:dyDescent="0.2">
      <c r="A12414" s="1"/>
      <c r="E12414" s="2"/>
      <c r="F12414" s="3"/>
      <c r="G12414" s="2"/>
      <c r="H12414" s="50"/>
      <c r="I12414" s="50"/>
      <c r="J12414" s="50"/>
    </row>
    <row r="12415" spans="1:10" s="43" customFormat="1" x14ac:dyDescent="0.2">
      <c r="A12415" s="1"/>
      <c r="E12415" s="2"/>
      <c r="F12415" s="3"/>
      <c r="G12415" s="2"/>
      <c r="H12415" s="50"/>
      <c r="I12415" s="50"/>
      <c r="J12415" s="50"/>
    </row>
    <row r="12416" spans="1:10" s="43" customFormat="1" x14ac:dyDescent="0.2">
      <c r="A12416" s="1"/>
      <c r="E12416" s="2"/>
      <c r="F12416" s="3"/>
      <c r="G12416" s="2"/>
      <c r="H12416" s="50"/>
      <c r="I12416" s="50"/>
      <c r="J12416" s="50"/>
    </row>
    <row r="12417" spans="1:10" s="43" customFormat="1" x14ac:dyDescent="0.2">
      <c r="A12417" s="1"/>
      <c r="E12417" s="2"/>
      <c r="F12417" s="3"/>
      <c r="G12417" s="2"/>
      <c r="H12417" s="50"/>
      <c r="I12417" s="50"/>
      <c r="J12417" s="50"/>
    </row>
    <row r="12418" spans="1:10" s="43" customFormat="1" x14ac:dyDescent="0.2">
      <c r="A12418" s="1"/>
      <c r="E12418" s="2"/>
      <c r="F12418" s="3"/>
      <c r="G12418" s="2"/>
      <c r="H12418" s="50"/>
      <c r="I12418" s="50"/>
      <c r="J12418" s="50"/>
    </row>
    <row r="12419" spans="1:10" s="43" customFormat="1" x14ac:dyDescent="0.2">
      <c r="A12419" s="1"/>
      <c r="E12419" s="2"/>
      <c r="F12419" s="3"/>
      <c r="G12419" s="2"/>
      <c r="H12419" s="50"/>
      <c r="I12419" s="50"/>
      <c r="J12419" s="50"/>
    </row>
    <row r="12420" spans="1:10" s="43" customFormat="1" x14ac:dyDescent="0.2">
      <c r="A12420" s="1"/>
      <c r="E12420" s="2"/>
      <c r="F12420" s="3"/>
      <c r="G12420" s="2"/>
      <c r="H12420" s="50"/>
      <c r="I12420" s="50"/>
      <c r="J12420" s="50"/>
    </row>
    <row r="12421" spans="1:10" s="43" customFormat="1" x14ac:dyDescent="0.2">
      <c r="A12421" s="1"/>
      <c r="E12421" s="2"/>
      <c r="F12421" s="3"/>
      <c r="G12421" s="2"/>
      <c r="H12421" s="50"/>
      <c r="I12421" s="50"/>
      <c r="J12421" s="50"/>
    </row>
    <row r="12422" spans="1:10" s="43" customFormat="1" x14ac:dyDescent="0.2">
      <c r="A12422" s="1"/>
      <c r="E12422" s="2"/>
      <c r="F12422" s="3"/>
      <c r="G12422" s="2"/>
      <c r="H12422" s="50"/>
      <c r="I12422" s="50"/>
      <c r="J12422" s="50"/>
    </row>
    <row r="12423" spans="1:10" s="43" customFormat="1" x14ac:dyDescent="0.2">
      <c r="A12423" s="1"/>
      <c r="E12423" s="2"/>
      <c r="F12423" s="3"/>
      <c r="G12423" s="2"/>
      <c r="H12423" s="50"/>
      <c r="I12423" s="50"/>
      <c r="J12423" s="50"/>
    </row>
    <row r="12424" spans="1:10" s="43" customFormat="1" x14ac:dyDescent="0.2">
      <c r="A12424" s="1"/>
      <c r="E12424" s="2"/>
      <c r="F12424" s="3"/>
      <c r="G12424" s="2"/>
      <c r="H12424" s="50"/>
      <c r="I12424" s="50"/>
      <c r="J12424" s="50"/>
    </row>
    <row r="12425" spans="1:10" s="43" customFormat="1" x14ac:dyDescent="0.2">
      <c r="A12425" s="1"/>
      <c r="E12425" s="2"/>
      <c r="F12425" s="3"/>
      <c r="G12425" s="2"/>
      <c r="H12425" s="50"/>
      <c r="I12425" s="50"/>
      <c r="J12425" s="50"/>
    </row>
    <row r="12426" spans="1:10" s="43" customFormat="1" x14ac:dyDescent="0.2">
      <c r="A12426" s="1"/>
      <c r="E12426" s="2"/>
      <c r="F12426" s="3"/>
      <c r="G12426" s="2"/>
      <c r="H12426" s="50"/>
      <c r="I12426" s="50"/>
      <c r="J12426" s="50"/>
    </row>
    <row r="12427" spans="1:10" s="43" customFormat="1" x14ac:dyDescent="0.2">
      <c r="A12427" s="1"/>
      <c r="E12427" s="2"/>
      <c r="F12427" s="3"/>
      <c r="G12427" s="2"/>
      <c r="H12427" s="50"/>
      <c r="I12427" s="50"/>
      <c r="J12427" s="50"/>
    </row>
    <row r="12428" spans="1:10" s="43" customFormat="1" x14ac:dyDescent="0.2">
      <c r="A12428" s="1"/>
      <c r="E12428" s="2"/>
      <c r="F12428" s="3"/>
      <c r="G12428" s="2"/>
      <c r="H12428" s="50"/>
      <c r="I12428" s="50"/>
      <c r="J12428" s="50"/>
    </row>
    <row r="12429" spans="1:10" s="43" customFormat="1" x14ac:dyDescent="0.2">
      <c r="A12429" s="1"/>
      <c r="E12429" s="2"/>
      <c r="F12429" s="3"/>
      <c r="G12429" s="2"/>
      <c r="H12429" s="50"/>
      <c r="I12429" s="50"/>
      <c r="J12429" s="50"/>
    </row>
    <row r="12430" spans="1:10" s="43" customFormat="1" x14ac:dyDescent="0.2">
      <c r="A12430" s="1"/>
      <c r="E12430" s="2"/>
      <c r="F12430" s="3"/>
      <c r="G12430" s="2"/>
      <c r="H12430" s="50"/>
      <c r="I12430" s="50"/>
      <c r="J12430" s="50"/>
    </row>
    <row r="12431" spans="1:10" s="43" customFormat="1" x14ac:dyDescent="0.2">
      <c r="A12431" s="1"/>
      <c r="E12431" s="2"/>
      <c r="F12431" s="3"/>
      <c r="G12431" s="2"/>
      <c r="H12431" s="50"/>
      <c r="I12431" s="50"/>
      <c r="J12431" s="50"/>
    </row>
    <row r="12432" spans="1:10" s="43" customFormat="1" x14ac:dyDescent="0.2">
      <c r="A12432" s="1"/>
      <c r="E12432" s="2"/>
      <c r="F12432" s="3"/>
      <c r="G12432" s="2"/>
      <c r="H12432" s="50"/>
      <c r="I12432" s="50"/>
      <c r="J12432" s="50"/>
    </row>
    <row r="12433" spans="1:10" s="43" customFormat="1" x14ac:dyDescent="0.2">
      <c r="A12433" s="1"/>
      <c r="E12433" s="2"/>
      <c r="F12433" s="3"/>
      <c r="G12433" s="2"/>
      <c r="H12433" s="50"/>
      <c r="I12433" s="50"/>
      <c r="J12433" s="50"/>
    </row>
    <row r="12434" spans="1:10" s="43" customFormat="1" x14ac:dyDescent="0.2">
      <c r="A12434" s="1"/>
      <c r="E12434" s="2"/>
      <c r="F12434" s="3"/>
      <c r="G12434" s="2"/>
      <c r="H12434" s="50"/>
      <c r="I12434" s="50"/>
      <c r="J12434" s="50"/>
    </row>
    <row r="12435" spans="1:10" s="43" customFormat="1" x14ac:dyDescent="0.2">
      <c r="A12435" s="1"/>
      <c r="E12435" s="2"/>
      <c r="F12435" s="3"/>
      <c r="G12435" s="2"/>
      <c r="H12435" s="50"/>
      <c r="I12435" s="50"/>
      <c r="J12435" s="50"/>
    </row>
    <row r="12436" spans="1:10" s="43" customFormat="1" x14ac:dyDescent="0.2">
      <c r="A12436" s="1"/>
      <c r="E12436" s="2"/>
      <c r="F12436" s="3"/>
      <c r="G12436" s="2"/>
      <c r="H12436" s="50"/>
      <c r="I12436" s="50"/>
      <c r="J12436" s="50"/>
    </row>
    <row r="12437" spans="1:10" s="43" customFormat="1" x14ac:dyDescent="0.2">
      <c r="A12437" s="1"/>
      <c r="E12437" s="2"/>
      <c r="F12437" s="3"/>
      <c r="G12437" s="2"/>
      <c r="H12437" s="50"/>
      <c r="I12437" s="50"/>
      <c r="J12437" s="50"/>
    </row>
    <row r="12438" spans="1:10" s="43" customFormat="1" x14ac:dyDescent="0.2">
      <c r="A12438" s="1"/>
      <c r="E12438" s="2"/>
      <c r="F12438" s="3"/>
      <c r="G12438" s="2"/>
      <c r="H12438" s="50"/>
      <c r="I12438" s="50"/>
      <c r="J12438" s="50"/>
    </row>
    <row r="12439" spans="1:10" s="43" customFormat="1" x14ac:dyDescent="0.2">
      <c r="A12439" s="1"/>
      <c r="E12439" s="2"/>
      <c r="F12439" s="3"/>
      <c r="G12439" s="2"/>
      <c r="H12439" s="50"/>
      <c r="I12439" s="50"/>
      <c r="J12439" s="50"/>
    </row>
    <row r="12440" spans="1:10" s="43" customFormat="1" x14ac:dyDescent="0.2">
      <c r="A12440" s="1"/>
      <c r="E12440" s="2"/>
      <c r="F12440" s="3"/>
      <c r="G12440" s="2"/>
      <c r="H12440" s="50"/>
      <c r="I12440" s="50"/>
      <c r="J12440" s="50"/>
    </row>
    <row r="12441" spans="1:10" s="43" customFormat="1" x14ac:dyDescent="0.2">
      <c r="A12441" s="1"/>
      <c r="E12441" s="2"/>
      <c r="F12441" s="3"/>
      <c r="G12441" s="2"/>
      <c r="H12441" s="50"/>
      <c r="I12441" s="50"/>
      <c r="J12441" s="50"/>
    </row>
    <row r="12442" spans="1:10" s="43" customFormat="1" x14ac:dyDescent="0.2">
      <c r="A12442" s="1"/>
      <c r="E12442" s="2"/>
      <c r="F12442" s="3"/>
      <c r="G12442" s="2"/>
      <c r="H12442" s="50"/>
      <c r="I12442" s="50"/>
      <c r="J12442" s="50"/>
    </row>
    <row r="12443" spans="1:10" s="43" customFormat="1" x14ac:dyDescent="0.2">
      <c r="A12443" s="1"/>
      <c r="E12443" s="2"/>
      <c r="F12443" s="3"/>
      <c r="G12443" s="2"/>
      <c r="H12443" s="50"/>
      <c r="I12443" s="50"/>
      <c r="J12443" s="50"/>
    </row>
    <row r="12444" spans="1:10" s="43" customFormat="1" x14ac:dyDescent="0.2">
      <c r="A12444" s="1"/>
      <c r="E12444" s="2"/>
      <c r="F12444" s="3"/>
      <c r="G12444" s="2"/>
      <c r="H12444" s="50"/>
      <c r="I12444" s="50"/>
      <c r="J12444" s="50"/>
    </row>
    <row r="12445" spans="1:10" s="43" customFormat="1" x14ac:dyDescent="0.2">
      <c r="A12445" s="1"/>
      <c r="E12445" s="2"/>
      <c r="F12445" s="3"/>
      <c r="G12445" s="2"/>
      <c r="H12445" s="50"/>
      <c r="I12445" s="50"/>
      <c r="J12445" s="50"/>
    </row>
    <row r="12446" spans="1:10" s="43" customFormat="1" x14ac:dyDescent="0.2">
      <c r="A12446" s="1"/>
      <c r="E12446" s="2"/>
      <c r="F12446" s="3"/>
      <c r="G12446" s="2"/>
      <c r="H12446" s="50"/>
      <c r="I12446" s="50"/>
      <c r="J12446" s="50"/>
    </row>
    <row r="12447" spans="1:10" s="43" customFormat="1" x14ac:dyDescent="0.2">
      <c r="A12447" s="1"/>
      <c r="E12447" s="2"/>
      <c r="F12447" s="3"/>
      <c r="G12447" s="2"/>
      <c r="H12447" s="50"/>
      <c r="I12447" s="50"/>
      <c r="J12447" s="50"/>
    </row>
    <row r="12448" spans="1:10" s="43" customFormat="1" x14ac:dyDescent="0.2">
      <c r="A12448" s="1"/>
      <c r="E12448" s="2"/>
      <c r="F12448" s="3"/>
      <c r="G12448" s="2"/>
      <c r="H12448" s="50"/>
      <c r="I12448" s="50"/>
      <c r="J12448" s="50"/>
    </row>
    <row r="12449" spans="1:10" s="43" customFormat="1" x14ac:dyDescent="0.2">
      <c r="A12449" s="1"/>
      <c r="E12449" s="2"/>
      <c r="F12449" s="3"/>
      <c r="G12449" s="2"/>
      <c r="H12449" s="50"/>
      <c r="I12449" s="50"/>
      <c r="J12449" s="50"/>
    </row>
    <row r="12450" spans="1:10" s="43" customFormat="1" x14ac:dyDescent="0.2">
      <c r="A12450" s="1"/>
      <c r="E12450" s="2"/>
      <c r="F12450" s="3"/>
      <c r="G12450" s="2"/>
      <c r="H12450" s="50"/>
      <c r="I12450" s="50"/>
      <c r="J12450" s="50"/>
    </row>
    <row r="12451" spans="1:10" s="43" customFormat="1" x14ac:dyDescent="0.2">
      <c r="A12451" s="1"/>
      <c r="E12451" s="2"/>
      <c r="F12451" s="3"/>
      <c r="G12451" s="2"/>
      <c r="H12451" s="50"/>
      <c r="I12451" s="50"/>
      <c r="J12451" s="50"/>
    </row>
    <row r="12452" spans="1:10" s="43" customFormat="1" x14ac:dyDescent="0.2">
      <c r="A12452" s="1"/>
      <c r="E12452" s="2"/>
      <c r="F12452" s="3"/>
      <c r="G12452" s="2"/>
      <c r="H12452" s="50"/>
      <c r="I12452" s="50"/>
      <c r="J12452" s="50"/>
    </row>
    <row r="12453" spans="1:10" s="43" customFormat="1" x14ac:dyDescent="0.2">
      <c r="A12453" s="1"/>
      <c r="E12453" s="2"/>
      <c r="F12453" s="3"/>
      <c r="G12453" s="2"/>
      <c r="H12453" s="50"/>
      <c r="I12453" s="50"/>
      <c r="J12453" s="50"/>
    </row>
    <row r="12454" spans="1:10" s="43" customFormat="1" x14ac:dyDescent="0.2">
      <c r="A12454" s="1"/>
      <c r="E12454" s="2"/>
      <c r="F12454" s="3"/>
      <c r="G12454" s="2"/>
      <c r="H12454" s="50"/>
      <c r="I12454" s="50"/>
      <c r="J12454" s="50"/>
    </row>
    <row r="12455" spans="1:10" s="43" customFormat="1" x14ac:dyDescent="0.2">
      <c r="A12455" s="1"/>
      <c r="E12455" s="2"/>
      <c r="F12455" s="3"/>
      <c r="G12455" s="2"/>
      <c r="H12455" s="50"/>
      <c r="I12455" s="50"/>
      <c r="J12455" s="50"/>
    </row>
    <row r="12456" spans="1:10" s="43" customFormat="1" x14ac:dyDescent="0.2">
      <c r="A12456" s="1"/>
      <c r="E12456" s="2"/>
      <c r="F12456" s="3"/>
      <c r="G12456" s="2"/>
      <c r="H12456" s="50"/>
      <c r="I12456" s="50"/>
      <c r="J12456" s="50"/>
    </row>
    <row r="12457" spans="1:10" s="43" customFormat="1" x14ac:dyDescent="0.2">
      <c r="A12457" s="1"/>
      <c r="E12457" s="2"/>
      <c r="F12457" s="3"/>
      <c r="G12457" s="2"/>
      <c r="H12457" s="50"/>
      <c r="I12457" s="50"/>
      <c r="J12457" s="50"/>
    </row>
    <row r="12458" spans="1:10" s="43" customFormat="1" x14ac:dyDescent="0.2">
      <c r="A12458" s="1"/>
      <c r="E12458" s="2"/>
      <c r="F12458" s="3"/>
      <c r="G12458" s="2"/>
      <c r="H12458" s="50"/>
      <c r="I12458" s="50"/>
      <c r="J12458" s="50"/>
    </row>
    <row r="12459" spans="1:10" s="43" customFormat="1" x14ac:dyDescent="0.2">
      <c r="A12459" s="1"/>
      <c r="E12459" s="2"/>
      <c r="F12459" s="3"/>
      <c r="G12459" s="2"/>
      <c r="H12459" s="50"/>
      <c r="I12459" s="50"/>
      <c r="J12459" s="50"/>
    </row>
    <row r="12460" spans="1:10" s="43" customFormat="1" x14ac:dyDescent="0.2">
      <c r="A12460" s="1"/>
      <c r="E12460" s="2"/>
      <c r="F12460" s="3"/>
      <c r="G12460" s="2"/>
      <c r="H12460" s="50"/>
      <c r="I12460" s="50"/>
      <c r="J12460" s="50"/>
    </row>
    <row r="12461" spans="1:10" s="43" customFormat="1" x14ac:dyDescent="0.2">
      <c r="A12461" s="1"/>
      <c r="E12461" s="2"/>
      <c r="F12461" s="3"/>
      <c r="G12461" s="2"/>
      <c r="H12461" s="50"/>
      <c r="I12461" s="50"/>
      <c r="J12461" s="50"/>
    </row>
    <row r="12462" spans="1:10" s="43" customFormat="1" x14ac:dyDescent="0.2">
      <c r="A12462" s="1"/>
      <c r="E12462" s="2"/>
      <c r="F12462" s="3"/>
      <c r="G12462" s="2"/>
      <c r="H12462" s="50"/>
      <c r="I12462" s="50"/>
      <c r="J12462" s="50"/>
    </row>
    <row r="12463" spans="1:10" s="43" customFormat="1" x14ac:dyDescent="0.2">
      <c r="A12463" s="1"/>
      <c r="E12463" s="2"/>
      <c r="F12463" s="3"/>
      <c r="G12463" s="2"/>
      <c r="H12463" s="50"/>
      <c r="I12463" s="50"/>
      <c r="J12463" s="50"/>
    </row>
    <row r="12464" spans="1:10" s="43" customFormat="1" x14ac:dyDescent="0.2">
      <c r="A12464" s="1"/>
      <c r="E12464" s="2"/>
      <c r="F12464" s="3"/>
      <c r="G12464" s="2"/>
      <c r="H12464" s="50"/>
      <c r="I12464" s="50"/>
      <c r="J12464" s="50"/>
    </row>
    <row r="12465" spans="1:10" s="43" customFormat="1" x14ac:dyDescent="0.2">
      <c r="A12465" s="1"/>
      <c r="E12465" s="2"/>
      <c r="F12465" s="3"/>
      <c r="G12465" s="2"/>
      <c r="H12465" s="50"/>
      <c r="I12465" s="50"/>
      <c r="J12465" s="50"/>
    </row>
    <row r="12466" spans="1:10" s="43" customFormat="1" x14ac:dyDescent="0.2">
      <c r="A12466" s="1"/>
      <c r="E12466" s="2"/>
      <c r="F12466" s="3"/>
      <c r="G12466" s="2"/>
      <c r="H12466" s="50"/>
      <c r="I12466" s="50"/>
      <c r="J12466" s="50"/>
    </row>
    <row r="12467" spans="1:10" s="43" customFormat="1" x14ac:dyDescent="0.2">
      <c r="A12467" s="1"/>
      <c r="E12467" s="2"/>
      <c r="F12467" s="3"/>
      <c r="G12467" s="2"/>
      <c r="H12467" s="50"/>
      <c r="I12467" s="50"/>
      <c r="J12467" s="50"/>
    </row>
    <row r="12468" spans="1:10" s="43" customFormat="1" x14ac:dyDescent="0.2">
      <c r="A12468" s="1"/>
      <c r="E12468" s="2"/>
      <c r="F12468" s="3"/>
      <c r="G12468" s="2"/>
      <c r="H12468" s="50"/>
      <c r="I12468" s="50"/>
      <c r="J12468" s="50"/>
    </row>
    <row r="12469" spans="1:10" s="43" customFormat="1" x14ac:dyDescent="0.2">
      <c r="A12469" s="1"/>
      <c r="E12469" s="2"/>
      <c r="F12469" s="3"/>
      <c r="G12469" s="2"/>
      <c r="H12469" s="50"/>
      <c r="I12469" s="50"/>
      <c r="J12469" s="50"/>
    </row>
    <row r="12470" spans="1:10" s="43" customFormat="1" x14ac:dyDescent="0.2">
      <c r="A12470" s="1"/>
      <c r="E12470" s="2"/>
      <c r="F12470" s="3"/>
      <c r="G12470" s="2"/>
      <c r="H12470" s="50"/>
      <c r="I12470" s="50"/>
      <c r="J12470" s="50"/>
    </row>
    <row r="12471" spans="1:10" s="43" customFormat="1" x14ac:dyDescent="0.2">
      <c r="A12471" s="1"/>
      <c r="E12471" s="2"/>
      <c r="F12471" s="3"/>
      <c r="G12471" s="2"/>
      <c r="H12471" s="50"/>
      <c r="I12471" s="50"/>
      <c r="J12471" s="50"/>
    </row>
    <row r="12472" spans="1:10" s="43" customFormat="1" x14ac:dyDescent="0.2">
      <c r="A12472" s="1"/>
      <c r="E12472" s="2"/>
      <c r="F12472" s="3"/>
      <c r="G12472" s="2"/>
      <c r="H12472" s="50"/>
      <c r="I12472" s="50"/>
      <c r="J12472" s="50"/>
    </row>
    <row r="12473" spans="1:10" s="43" customFormat="1" x14ac:dyDescent="0.2">
      <c r="A12473" s="1"/>
      <c r="E12473" s="2"/>
      <c r="F12473" s="3"/>
      <c r="G12473" s="2"/>
      <c r="H12473" s="50"/>
      <c r="I12473" s="50"/>
      <c r="J12473" s="50"/>
    </row>
    <row r="12474" spans="1:10" s="43" customFormat="1" x14ac:dyDescent="0.2">
      <c r="A12474" s="1"/>
      <c r="E12474" s="2"/>
      <c r="F12474" s="3"/>
      <c r="G12474" s="2"/>
      <c r="H12474" s="50"/>
      <c r="I12474" s="50"/>
      <c r="J12474" s="50"/>
    </row>
    <row r="12475" spans="1:10" s="43" customFormat="1" x14ac:dyDescent="0.2">
      <c r="A12475" s="1"/>
      <c r="E12475" s="2"/>
      <c r="F12475" s="3"/>
      <c r="G12475" s="2"/>
      <c r="H12475" s="50"/>
      <c r="I12475" s="50"/>
      <c r="J12475" s="50"/>
    </row>
    <row r="12476" spans="1:10" s="43" customFormat="1" x14ac:dyDescent="0.2">
      <c r="A12476" s="1"/>
      <c r="E12476" s="2"/>
      <c r="F12476" s="3"/>
      <c r="G12476" s="2"/>
      <c r="H12476" s="50"/>
      <c r="I12476" s="50"/>
      <c r="J12476" s="50"/>
    </row>
    <row r="12477" spans="1:10" s="43" customFormat="1" x14ac:dyDescent="0.2">
      <c r="A12477" s="1"/>
      <c r="E12477" s="2"/>
      <c r="F12477" s="3"/>
      <c r="G12477" s="2"/>
      <c r="H12477" s="50"/>
      <c r="I12477" s="50"/>
      <c r="J12477" s="50"/>
    </row>
    <row r="12478" spans="1:10" s="43" customFormat="1" x14ac:dyDescent="0.2">
      <c r="A12478" s="1"/>
      <c r="E12478" s="2"/>
      <c r="F12478" s="3"/>
      <c r="G12478" s="2"/>
      <c r="H12478" s="50"/>
      <c r="I12478" s="50"/>
      <c r="J12478" s="50"/>
    </row>
    <row r="12479" spans="1:10" s="43" customFormat="1" x14ac:dyDescent="0.2">
      <c r="A12479" s="1"/>
      <c r="E12479" s="2"/>
      <c r="F12479" s="3"/>
      <c r="G12479" s="2"/>
      <c r="H12479" s="50"/>
      <c r="I12479" s="50"/>
      <c r="J12479" s="50"/>
    </row>
    <row r="12480" spans="1:10" s="43" customFormat="1" x14ac:dyDescent="0.2">
      <c r="A12480" s="1"/>
      <c r="E12480" s="2"/>
      <c r="F12480" s="3"/>
      <c r="G12480" s="2"/>
      <c r="H12480" s="50"/>
      <c r="I12480" s="50"/>
      <c r="J12480" s="50"/>
    </row>
    <row r="12481" spans="1:10" s="43" customFormat="1" x14ac:dyDescent="0.2">
      <c r="A12481" s="1"/>
      <c r="E12481" s="2"/>
      <c r="F12481" s="3"/>
      <c r="G12481" s="2"/>
      <c r="H12481" s="50"/>
      <c r="I12481" s="50"/>
      <c r="J12481" s="50"/>
    </row>
    <row r="12482" spans="1:10" s="43" customFormat="1" x14ac:dyDescent="0.2">
      <c r="A12482" s="1"/>
      <c r="E12482" s="2"/>
      <c r="F12482" s="3"/>
      <c r="G12482" s="2"/>
      <c r="H12482" s="50"/>
      <c r="I12482" s="50"/>
      <c r="J12482" s="50"/>
    </row>
    <row r="12483" spans="1:10" s="43" customFormat="1" x14ac:dyDescent="0.2">
      <c r="A12483" s="1"/>
      <c r="E12483" s="2"/>
      <c r="F12483" s="3"/>
      <c r="G12483" s="2"/>
      <c r="H12483" s="50"/>
      <c r="I12483" s="50"/>
      <c r="J12483" s="50"/>
    </row>
    <row r="12484" spans="1:10" s="43" customFormat="1" x14ac:dyDescent="0.2">
      <c r="A12484" s="1"/>
      <c r="E12484" s="2"/>
      <c r="F12484" s="3"/>
      <c r="G12484" s="2"/>
      <c r="H12484" s="50"/>
      <c r="I12484" s="50"/>
      <c r="J12484" s="50"/>
    </row>
    <row r="12485" spans="1:10" s="43" customFormat="1" x14ac:dyDescent="0.2">
      <c r="A12485" s="1"/>
      <c r="E12485" s="2"/>
      <c r="F12485" s="3"/>
      <c r="G12485" s="2"/>
      <c r="H12485" s="50"/>
      <c r="I12485" s="50"/>
      <c r="J12485" s="50"/>
    </row>
    <row r="12486" spans="1:10" s="43" customFormat="1" x14ac:dyDescent="0.2">
      <c r="A12486" s="1"/>
      <c r="E12486" s="2"/>
      <c r="F12486" s="3"/>
      <c r="G12486" s="2"/>
      <c r="H12486" s="50"/>
      <c r="I12486" s="50"/>
      <c r="J12486" s="50"/>
    </row>
    <row r="12487" spans="1:10" s="43" customFormat="1" x14ac:dyDescent="0.2">
      <c r="A12487" s="1"/>
      <c r="E12487" s="2"/>
      <c r="F12487" s="3"/>
      <c r="G12487" s="2"/>
      <c r="H12487" s="50"/>
      <c r="I12487" s="50"/>
      <c r="J12487" s="50"/>
    </row>
    <row r="12488" spans="1:10" s="43" customFormat="1" x14ac:dyDescent="0.2">
      <c r="A12488" s="1"/>
      <c r="E12488" s="2"/>
      <c r="F12488" s="3"/>
      <c r="G12488" s="2"/>
      <c r="H12488" s="50"/>
      <c r="I12488" s="50"/>
      <c r="J12488" s="50"/>
    </row>
    <row r="12489" spans="1:10" s="43" customFormat="1" x14ac:dyDescent="0.2">
      <c r="A12489" s="1"/>
      <c r="E12489" s="2"/>
      <c r="F12489" s="3"/>
      <c r="G12489" s="2"/>
      <c r="H12489" s="50"/>
      <c r="I12489" s="50"/>
      <c r="J12489" s="50"/>
    </row>
    <row r="12490" spans="1:10" s="43" customFormat="1" x14ac:dyDescent="0.2">
      <c r="A12490" s="1"/>
      <c r="E12490" s="2"/>
      <c r="F12490" s="3"/>
      <c r="G12490" s="2"/>
      <c r="H12490" s="50"/>
      <c r="I12490" s="50"/>
      <c r="J12490" s="50"/>
    </row>
    <row r="12491" spans="1:10" s="43" customFormat="1" x14ac:dyDescent="0.2">
      <c r="A12491" s="1"/>
      <c r="E12491" s="2"/>
      <c r="F12491" s="3"/>
      <c r="G12491" s="2"/>
      <c r="H12491" s="50"/>
      <c r="I12491" s="50"/>
      <c r="J12491" s="50"/>
    </row>
    <row r="12492" spans="1:10" s="43" customFormat="1" x14ac:dyDescent="0.2">
      <c r="A12492" s="1"/>
      <c r="E12492" s="2"/>
      <c r="F12492" s="3"/>
      <c r="G12492" s="2"/>
      <c r="H12492" s="50"/>
      <c r="I12492" s="50"/>
      <c r="J12492" s="50"/>
    </row>
    <row r="12493" spans="1:10" s="43" customFormat="1" x14ac:dyDescent="0.2">
      <c r="A12493" s="1"/>
      <c r="E12493" s="2"/>
      <c r="F12493" s="3"/>
      <c r="G12493" s="2"/>
      <c r="H12493" s="50"/>
      <c r="I12493" s="50"/>
      <c r="J12493" s="50"/>
    </row>
    <row r="12494" spans="1:10" s="43" customFormat="1" x14ac:dyDescent="0.2">
      <c r="A12494" s="1"/>
      <c r="E12494" s="2"/>
      <c r="F12494" s="3"/>
      <c r="G12494" s="2"/>
      <c r="H12494" s="50"/>
      <c r="I12494" s="50"/>
      <c r="J12494" s="50"/>
    </row>
    <row r="12495" spans="1:10" s="43" customFormat="1" x14ac:dyDescent="0.2">
      <c r="A12495" s="1"/>
      <c r="E12495" s="2"/>
      <c r="F12495" s="3"/>
      <c r="G12495" s="2"/>
      <c r="H12495" s="50"/>
      <c r="I12495" s="50"/>
      <c r="J12495" s="50"/>
    </row>
    <row r="12496" spans="1:10" s="43" customFormat="1" x14ac:dyDescent="0.2">
      <c r="A12496" s="1"/>
      <c r="E12496" s="2"/>
      <c r="F12496" s="3"/>
      <c r="G12496" s="2"/>
      <c r="H12496" s="50"/>
      <c r="I12496" s="50"/>
      <c r="J12496" s="50"/>
    </row>
    <row r="12497" spans="1:10" s="43" customFormat="1" x14ac:dyDescent="0.2">
      <c r="A12497" s="1"/>
      <c r="E12497" s="2"/>
      <c r="F12497" s="3"/>
      <c r="G12497" s="2"/>
      <c r="H12497" s="50"/>
      <c r="I12497" s="50"/>
      <c r="J12497" s="50"/>
    </row>
    <row r="12498" spans="1:10" s="43" customFormat="1" x14ac:dyDescent="0.2">
      <c r="A12498" s="1"/>
      <c r="E12498" s="2"/>
      <c r="F12498" s="3"/>
      <c r="G12498" s="2"/>
      <c r="H12498" s="50"/>
      <c r="I12498" s="50"/>
      <c r="J12498" s="50"/>
    </row>
    <row r="12499" spans="1:10" s="43" customFormat="1" x14ac:dyDescent="0.2">
      <c r="A12499" s="1"/>
      <c r="E12499" s="2"/>
      <c r="F12499" s="3"/>
      <c r="G12499" s="2"/>
      <c r="H12499" s="50"/>
      <c r="I12499" s="50"/>
      <c r="J12499" s="50"/>
    </row>
    <row r="12500" spans="1:10" s="43" customFormat="1" x14ac:dyDescent="0.2">
      <c r="A12500" s="1"/>
      <c r="E12500" s="2"/>
      <c r="F12500" s="3"/>
      <c r="G12500" s="2"/>
      <c r="H12500" s="50"/>
      <c r="I12500" s="50"/>
      <c r="J12500" s="50"/>
    </row>
    <row r="12501" spans="1:10" s="43" customFormat="1" x14ac:dyDescent="0.2">
      <c r="A12501" s="1"/>
      <c r="E12501" s="2"/>
      <c r="F12501" s="3"/>
      <c r="G12501" s="2"/>
      <c r="H12501" s="50"/>
      <c r="I12501" s="50"/>
      <c r="J12501" s="50"/>
    </row>
    <row r="12502" spans="1:10" s="43" customFormat="1" x14ac:dyDescent="0.2">
      <c r="A12502" s="1"/>
      <c r="E12502" s="2"/>
      <c r="F12502" s="3"/>
      <c r="G12502" s="2"/>
      <c r="H12502" s="50"/>
      <c r="I12502" s="50"/>
      <c r="J12502" s="50"/>
    </row>
    <row r="12503" spans="1:10" s="43" customFormat="1" x14ac:dyDescent="0.2">
      <c r="A12503" s="1"/>
      <c r="E12503" s="2"/>
      <c r="F12503" s="3"/>
      <c r="G12503" s="2"/>
      <c r="H12503" s="50"/>
      <c r="I12503" s="50"/>
      <c r="J12503" s="50"/>
    </row>
    <row r="12504" spans="1:10" s="43" customFormat="1" x14ac:dyDescent="0.2">
      <c r="A12504" s="1"/>
      <c r="E12504" s="2"/>
      <c r="F12504" s="3"/>
      <c r="G12504" s="2"/>
      <c r="H12504" s="50"/>
      <c r="I12504" s="50"/>
      <c r="J12504" s="50"/>
    </row>
    <row r="12505" spans="1:10" s="43" customFormat="1" x14ac:dyDescent="0.2">
      <c r="A12505" s="1"/>
      <c r="E12505" s="2"/>
      <c r="F12505" s="3"/>
      <c r="G12505" s="2"/>
      <c r="H12505" s="50"/>
      <c r="I12505" s="50"/>
      <c r="J12505" s="50"/>
    </row>
    <row r="12506" spans="1:10" s="43" customFormat="1" x14ac:dyDescent="0.2">
      <c r="A12506" s="1"/>
      <c r="E12506" s="2"/>
      <c r="F12506" s="3"/>
      <c r="G12506" s="2"/>
      <c r="H12506" s="50"/>
      <c r="I12506" s="50"/>
      <c r="J12506" s="50"/>
    </row>
    <row r="12507" spans="1:10" s="43" customFormat="1" x14ac:dyDescent="0.2">
      <c r="A12507" s="1"/>
      <c r="E12507" s="2"/>
      <c r="F12507" s="3"/>
      <c r="G12507" s="2"/>
      <c r="H12507" s="50"/>
      <c r="I12507" s="50"/>
      <c r="J12507" s="50"/>
    </row>
    <row r="12508" spans="1:10" s="43" customFormat="1" x14ac:dyDescent="0.2">
      <c r="A12508" s="1"/>
      <c r="E12508" s="2"/>
      <c r="F12508" s="3"/>
      <c r="G12508" s="2"/>
      <c r="H12508" s="50"/>
      <c r="I12508" s="50"/>
      <c r="J12508" s="50"/>
    </row>
    <row r="12509" spans="1:10" s="43" customFormat="1" x14ac:dyDescent="0.2">
      <c r="A12509" s="1"/>
      <c r="E12509" s="2"/>
      <c r="F12509" s="3"/>
      <c r="G12509" s="2"/>
      <c r="H12509" s="50"/>
      <c r="I12509" s="50"/>
      <c r="J12509" s="50"/>
    </row>
    <row r="12510" spans="1:10" s="43" customFormat="1" x14ac:dyDescent="0.2">
      <c r="A12510" s="1"/>
      <c r="E12510" s="2"/>
      <c r="F12510" s="3"/>
      <c r="G12510" s="2"/>
      <c r="H12510" s="50"/>
      <c r="I12510" s="50"/>
      <c r="J12510" s="50"/>
    </row>
    <row r="12511" spans="1:10" s="43" customFormat="1" x14ac:dyDescent="0.2">
      <c r="A12511" s="1"/>
      <c r="E12511" s="2"/>
      <c r="F12511" s="3"/>
      <c r="G12511" s="2"/>
      <c r="H12511" s="50"/>
      <c r="I12511" s="50"/>
      <c r="J12511" s="50"/>
    </row>
    <row r="12512" spans="1:10" s="43" customFormat="1" x14ac:dyDescent="0.2">
      <c r="A12512" s="1"/>
      <c r="E12512" s="2"/>
      <c r="F12512" s="3"/>
      <c r="G12512" s="2"/>
      <c r="H12512" s="50"/>
      <c r="I12512" s="50"/>
      <c r="J12512" s="50"/>
    </row>
    <row r="12513" spans="1:10" s="43" customFormat="1" x14ac:dyDescent="0.2">
      <c r="A12513" s="1"/>
      <c r="E12513" s="2"/>
      <c r="F12513" s="3"/>
      <c r="G12513" s="2"/>
      <c r="H12513" s="50"/>
      <c r="I12513" s="50"/>
      <c r="J12513" s="50"/>
    </row>
    <row r="12514" spans="1:10" s="43" customFormat="1" x14ac:dyDescent="0.2">
      <c r="A12514" s="1"/>
      <c r="E12514" s="2"/>
      <c r="F12514" s="3"/>
      <c r="G12514" s="2"/>
      <c r="H12514" s="50"/>
      <c r="I12514" s="50"/>
      <c r="J12514" s="50"/>
    </row>
    <row r="12515" spans="1:10" s="43" customFormat="1" x14ac:dyDescent="0.2">
      <c r="A12515" s="1"/>
      <c r="E12515" s="2"/>
      <c r="F12515" s="3"/>
      <c r="G12515" s="2"/>
      <c r="H12515" s="50"/>
      <c r="I12515" s="50"/>
      <c r="J12515" s="50"/>
    </row>
    <row r="12516" spans="1:10" s="43" customFormat="1" x14ac:dyDescent="0.2">
      <c r="A12516" s="1"/>
      <c r="E12516" s="2"/>
      <c r="F12516" s="3"/>
      <c r="G12516" s="2"/>
      <c r="H12516" s="50"/>
      <c r="I12516" s="50"/>
      <c r="J12516" s="50"/>
    </row>
    <row r="12517" spans="1:10" s="43" customFormat="1" x14ac:dyDescent="0.2">
      <c r="A12517" s="1"/>
      <c r="E12517" s="2"/>
      <c r="F12517" s="3"/>
      <c r="G12517" s="2"/>
      <c r="H12517" s="50"/>
      <c r="I12517" s="50"/>
      <c r="J12517" s="50"/>
    </row>
    <row r="12518" spans="1:10" s="43" customFormat="1" x14ac:dyDescent="0.2">
      <c r="A12518" s="1"/>
      <c r="E12518" s="2"/>
      <c r="F12518" s="3"/>
      <c r="G12518" s="2"/>
      <c r="H12518" s="50"/>
      <c r="I12518" s="50"/>
      <c r="J12518" s="50"/>
    </row>
    <row r="12519" spans="1:10" s="43" customFormat="1" x14ac:dyDescent="0.2">
      <c r="A12519" s="1"/>
      <c r="E12519" s="2"/>
      <c r="F12519" s="3"/>
      <c r="G12519" s="2"/>
      <c r="H12519" s="50"/>
      <c r="I12519" s="50"/>
      <c r="J12519" s="50"/>
    </row>
    <row r="12520" spans="1:10" s="43" customFormat="1" x14ac:dyDescent="0.2">
      <c r="A12520" s="1"/>
      <c r="E12520" s="2"/>
      <c r="F12520" s="3"/>
      <c r="G12520" s="2"/>
      <c r="H12520" s="50"/>
      <c r="I12520" s="50"/>
      <c r="J12520" s="50"/>
    </row>
    <row r="12521" spans="1:10" s="43" customFormat="1" x14ac:dyDescent="0.2">
      <c r="A12521" s="1"/>
      <c r="E12521" s="2"/>
      <c r="F12521" s="3"/>
      <c r="G12521" s="2"/>
      <c r="H12521" s="50"/>
      <c r="I12521" s="50"/>
      <c r="J12521" s="50"/>
    </row>
    <row r="12522" spans="1:10" s="43" customFormat="1" x14ac:dyDescent="0.2">
      <c r="A12522" s="1"/>
      <c r="E12522" s="2"/>
      <c r="F12522" s="3"/>
      <c r="G12522" s="2"/>
      <c r="H12522" s="50"/>
      <c r="I12522" s="50"/>
      <c r="J12522" s="50"/>
    </row>
    <row r="12523" spans="1:10" s="43" customFormat="1" x14ac:dyDescent="0.2">
      <c r="A12523" s="1"/>
      <c r="E12523" s="2"/>
      <c r="F12523" s="3"/>
      <c r="G12523" s="2"/>
      <c r="H12523" s="50"/>
      <c r="I12523" s="50"/>
      <c r="J12523" s="50"/>
    </row>
    <row r="12524" spans="1:10" s="43" customFormat="1" x14ac:dyDescent="0.2">
      <c r="A12524" s="1"/>
      <c r="E12524" s="2"/>
      <c r="F12524" s="3"/>
      <c r="G12524" s="2"/>
      <c r="H12524" s="50"/>
      <c r="I12524" s="50"/>
      <c r="J12524" s="50"/>
    </row>
    <row r="12525" spans="1:10" s="43" customFormat="1" x14ac:dyDescent="0.2">
      <c r="A12525" s="1"/>
      <c r="E12525" s="2"/>
      <c r="F12525" s="3"/>
      <c r="G12525" s="2"/>
      <c r="H12525" s="50"/>
      <c r="I12525" s="50"/>
      <c r="J12525" s="50"/>
    </row>
    <row r="12526" spans="1:10" s="43" customFormat="1" x14ac:dyDescent="0.2">
      <c r="A12526" s="1"/>
      <c r="E12526" s="2"/>
      <c r="F12526" s="3"/>
      <c r="G12526" s="2"/>
      <c r="H12526" s="50"/>
      <c r="I12526" s="50"/>
      <c r="J12526" s="50"/>
    </row>
    <row r="12527" spans="1:10" s="43" customFormat="1" x14ac:dyDescent="0.2">
      <c r="A12527" s="1"/>
      <c r="E12527" s="2"/>
      <c r="F12527" s="3"/>
      <c r="G12527" s="2"/>
      <c r="H12527" s="50"/>
      <c r="I12527" s="50"/>
      <c r="J12527" s="50"/>
    </row>
    <row r="12528" spans="1:10" s="43" customFormat="1" x14ac:dyDescent="0.2">
      <c r="A12528" s="1"/>
      <c r="E12528" s="2"/>
      <c r="F12528" s="3"/>
      <c r="G12528" s="2"/>
      <c r="H12528" s="50"/>
      <c r="I12528" s="50"/>
      <c r="J12528" s="50"/>
    </row>
    <row r="12529" spans="1:10" s="43" customFormat="1" x14ac:dyDescent="0.2">
      <c r="A12529" s="1"/>
      <c r="E12529" s="2"/>
      <c r="F12529" s="3"/>
      <c r="G12529" s="2"/>
      <c r="H12529" s="50"/>
      <c r="I12529" s="50"/>
      <c r="J12529" s="50"/>
    </row>
    <row r="12530" spans="1:10" s="43" customFormat="1" x14ac:dyDescent="0.2">
      <c r="A12530" s="1"/>
      <c r="E12530" s="2"/>
      <c r="F12530" s="3"/>
      <c r="G12530" s="2"/>
      <c r="H12530" s="50"/>
      <c r="I12530" s="50"/>
      <c r="J12530" s="50"/>
    </row>
    <row r="12531" spans="1:10" s="43" customFormat="1" x14ac:dyDescent="0.2">
      <c r="A12531" s="1"/>
      <c r="E12531" s="2"/>
      <c r="F12531" s="3"/>
      <c r="G12531" s="2"/>
      <c r="H12531" s="50"/>
      <c r="I12531" s="50"/>
      <c r="J12531" s="50"/>
    </row>
    <row r="12532" spans="1:10" s="43" customFormat="1" x14ac:dyDescent="0.2">
      <c r="A12532" s="1"/>
      <c r="E12532" s="2"/>
      <c r="F12532" s="3"/>
      <c r="G12532" s="2"/>
      <c r="H12532" s="50"/>
      <c r="I12532" s="50"/>
      <c r="J12532" s="50"/>
    </row>
    <row r="12533" spans="1:10" s="43" customFormat="1" x14ac:dyDescent="0.2">
      <c r="A12533" s="1"/>
      <c r="E12533" s="2"/>
      <c r="F12533" s="3"/>
      <c r="G12533" s="2"/>
      <c r="H12533" s="50"/>
      <c r="I12533" s="50"/>
      <c r="J12533" s="50"/>
    </row>
    <row r="12534" spans="1:10" s="43" customFormat="1" x14ac:dyDescent="0.2">
      <c r="A12534" s="1"/>
      <c r="E12534" s="2"/>
      <c r="F12534" s="3"/>
      <c r="G12534" s="2"/>
      <c r="H12534" s="50"/>
      <c r="I12534" s="50"/>
      <c r="J12534" s="50"/>
    </row>
    <row r="12535" spans="1:10" s="43" customFormat="1" x14ac:dyDescent="0.2">
      <c r="A12535" s="1"/>
      <c r="E12535" s="2"/>
      <c r="F12535" s="3"/>
      <c r="G12535" s="2"/>
      <c r="H12535" s="50"/>
      <c r="I12535" s="50"/>
      <c r="J12535" s="50"/>
    </row>
    <row r="12536" spans="1:10" s="43" customFormat="1" x14ac:dyDescent="0.2">
      <c r="A12536" s="1"/>
      <c r="E12536" s="2"/>
      <c r="F12536" s="3"/>
      <c r="G12536" s="2"/>
      <c r="H12536" s="50"/>
      <c r="I12536" s="50"/>
      <c r="J12536" s="50"/>
    </row>
    <row r="12537" spans="1:10" s="43" customFormat="1" x14ac:dyDescent="0.2">
      <c r="A12537" s="1"/>
      <c r="E12537" s="2"/>
      <c r="F12537" s="3"/>
      <c r="G12537" s="2"/>
      <c r="H12537" s="50"/>
      <c r="I12537" s="50"/>
      <c r="J12537" s="50"/>
    </row>
    <row r="12538" spans="1:10" s="43" customFormat="1" x14ac:dyDescent="0.2">
      <c r="A12538" s="1"/>
      <c r="E12538" s="2"/>
      <c r="F12538" s="3"/>
      <c r="G12538" s="2"/>
      <c r="H12538" s="50"/>
      <c r="I12538" s="50"/>
      <c r="J12538" s="50"/>
    </row>
    <row r="12539" spans="1:10" s="43" customFormat="1" x14ac:dyDescent="0.2">
      <c r="A12539" s="1"/>
      <c r="E12539" s="2"/>
      <c r="F12539" s="3"/>
      <c r="G12539" s="2"/>
      <c r="H12539" s="50"/>
      <c r="I12539" s="50"/>
      <c r="J12539" s="50"/>
    </row>
    <row r="12540" spans="1:10" s="43" customFormat="1" x14ac:dyDescent="0.2">
      <c r="A12540" s="1"/>
      <c r="E12540" s="2"/>
      <c r="F12540" s="3"/>
      <c r="G12540" s="2"/>
      <c r="H12540" s="50"/>
      <c r="I12540" s="50"/>
      <c r="J12540" s="50"/>
    </row>
    <row r="12541" spans="1:10" s="43" customFormat="1" x14ac:dyDescent="0.2">
      <c r="A12541" s="1"/>
      <c r="E12541" s="2"/>
      <c r="F12541" s="3"/>
      <c r="G12541" s="2"/>
      <c r="H12541" s="50"/>
      <c r="I12541" s="50"/>
      <c r="J12541" s="50"/>
    </row>
    <row r="12542" spans="1:10" s="43" customFormat="1" x14ac:dyDescent="0.2">
      <c r="A12542" s="1"/>
      <c r="E12542" s="2"/>
      <c r="F12542" s="3"/>
      <c r="G12542" s="2"/>
      <c r="H12542" s="50"/>
      <c r="I12542" s="50"/>
      <c r="J12542" s="50"/>
    </row>
    <row r="12543" spans="1:10" s="43" customFormat="1" x14ac:dyDescent="0.2">
      <c r="A12543" s="1"/>
      <c r="E12543" s="2"/>
      <c r="F12543" s="3"/>
      <c r="G12543" s="2"/>
      <c r="H12543" s="50"/>
      <c r="I12543" s="50"/>
      <c r="J12543" s="50"/>
    </row>
    <row r="12544" spans="1:10" s="43" customFormat="1" x14ac:dyDescent="0.2">
      <c r="A12544" s="1"/>
      <c r="E12544" s="2"/>
      <c r="F12544" s="3"/>
      <c r="G12544" s="2"/>
      <c r="H12544" s="50"/>
      <c r="I12544" s="50"/>
      <c r="J12544" s="50"/>
    </row>
    <row r="12545" spans="1:10" s="43" customFormat="1" x14ac:dyDescent="0.2">
      <c r="A12545" s="1"/>
      <c r="E12545" s="2"/>
      <c r="F12545" s="3"/>
      <c r="G12545" s="2"/>
      <c r="H12545" s="50"/>
      <c r="I12545" s="50"/>
      <c r="J12545" s="50"/>
    </row>
    <row r="12546" spans="1:10" s="43" customFormat="1" x14ac:dyDescent="0.2">
      <c r="A12546" s="1"/>
      <c r="E12546" s="2"/>
      <c r="F12546" s="3"/>
      <c r="G12546" s="2"/>
      <c r="H12546" s="50"/>
      <c r="I12546" s="50"/>
      <c r="J12546" s="50"/>
    </row>
    <row r="12547" spans="1:10" s="43" customFormat="1" x14ac:dyDescent="0.2">
      <c r="A12547" s="1"/>
      <c r="E12547" s="2"/>
      <c r="F12547" s="3"/>
      <c r="G12547" s="2"/>
      <c r="H12547" s="50"/>
      <c r="I12547" s="50"/>
      <c r="J12547" s="50"/>
    </row>
    <row r="12548" spans="1:10" s="43" customFormat="1" x14ac:dyDescent="0.2">
      <c r="A12548" s="1"/>
      <c r="E12548" s="2"/>
      <c r="F12548" s="3"/>
      <c r="G12548" s="2"/>
      <c r="H12548" s="50"/>
      <c r="I12548" s="50"/>
      <c r="J12548" s="50"/>
    </row>
    <row r="12549" spans="1:10" s="43" customFormat="1" x14ac:dyDescent="0.2">
      <c r="A12549" s="1"/>
      <c r="E12549" s="2"/>
      <c r="F12549" s="3"/>
      <c r="G12549" s="2"/>
      <c r="H12549" s="50"/>
      <c r="I12549" s="50"/>
      <c r="J12549" s="50"/>
    </row>
    <row r="12550" spans="1:10" s="43" customFormat="1" x14ac:dyDescent="0.2">
      <c r="A12550" s="1"/>
      <c r="E12550" s="2"/>
      <c r="F12550" s="3"/>
      <c r="G12550" s="2"/>
      <c r="H12550" s="50"/>
      <c r="I12550" s="50"/>
      <c r="J12550" s="50"/>
    </row>
    <row r="12551" spans="1:10" s="43" customFormat="1" x14ac:dyDescent="0.2">
      <c r="A12551" s="1"/>
      <c r="E12551" s="2"/>
      <c r="F12551" s="3"/>
      <c r="G12551" s="2"/>
      <c r="H12551" s="50"/>
      <c r="I12551" s="50"/>
      <c r="J12551" s="50"/>
    </row>
    <row r="12552" spans="1:10" s="43" customFormat="1" x14ac:dyDescent="0.2">
      <c r="A12552" s="1"/>
      <c r="E12552" s="2"/>
      <c r="F12552" s="3"/>
      <c r="G12552" s="2"/>
      <c r="H12552" s="50"/>
      <c r="I12552" s="50"/>
      <c r="J12552" s="50"/>
    </row>
    <row r="12553" spans="1:10" s="43" customFormat="1" x14ac:dyDescent="0.2">
      <c r="A12553" s="1"/>
      <c r="E12553" s="2"/>
      <c r="F12553" s="3"/>
      <c r="G12553" s="2"/>
      <c r="H12553" s="50"/>
      <c r="I12553" s="50"/>
      <c r="J12553" s="50"/>
    </row>
    <row r="12554" spans="1:10" s="43" customFormat="1" x14ac:dyDescent="0.2">
      <c r="A12554" s="1"/>
      <c r="E12554" s="2"/>
      <c r="F12554" s="3"/>
      <c r="G12554" s="2"/>
      <c r="H12554" s="50"/>
      <c r="I12554" s="50"/>
      <c r="J12554" s="50"/>
    </row>
    <row r="12555" spans="1:10" s="43" customFormat="1" x14ac:dyDescent="0.2">
      <c r="A12555" s="1"/>
      <c r="E12555" s="2"/>
      <c r="F12555" s="3"/>
      <c r="G12555" s="2"/>
      <c r="H12555" s="50"/>
      <c r="I12555" s="50"/>
      <c r="J12555" s="50"/>
    </row>
    <row r="12556" spans="1:10" s="43" customFormat="1" x14ac:dyDescent="0.2">
      <c r="A12556" s="1"/>
      <c r="E12556" s="2"/>
      <c r="F12556" s="3"/>
      <c r="G12556" s="2"/>
      <c r="H12556" s="50"/>
      <c r="I12556" s="50"/>
      <c r="J12556" s="50"/>
    </row>
    <row r="12557" spans="1:10" s="43" customFormat="1" x14ac:dyDescent="0.2">
      <c r="A12557" s="1"/>
      <c r="E12557" s="2"/>
      <c r="F12557" s="3"/>
      <c r="G12557" s="2"/>
      <c r="H12557" s="50"/>
      <c r="I12557" s="50"/>
      <c r="J12557" s="50"/>
    </row>
    <row r="12558" spans="1:10" s="43" customFormat="1" x14ac:dyDescent="0.2">
      <c r="A12558" s="1"/>
      <c r="E12558" s="2"/>
      <c r="F12558" s="3"/>
      <c r="G12558" s="2"/>
      <c r="H12558" s="50"/>
      <c r="I12558" s="50"/>
      <c r="J12558" s="50"/>
    </row>
    <row r="12559" spans="1:10" s="43" customFormat="1" x14ac:dyDescent="0.2">
      <c r="A12559" s="1"/>
      <c r="E12559" s="2"/>
      <c r="F12559" s="3"/>
      <c r="G12559" s="2"/>
      <c r="H12559" s="50"/>
      <c r="I12559" s="50"/>
      <c r="J12559" s="50"/>
    </row>
    <row r="12560" spans="1:10" s="43" customFormat="1" x14ac:dyDescent="0.2">
      <c r="A12560" s="1"/>
      <c r="E12560" s="2"/>
      <c r="F12560" s="3"/>
      <c r="G12560" s="2"/>
      <c r="H12560" s="50"/>
      <c r="I12560" s="50"/>
      <c r="J12560" s="50"/>
    </row>
    <row r="12561" spans="1:10" s="43" customFormat="1" x14ac:dyDescent="0.2">
      <c r="A12561" s="1"/>
      <c r="E12561" s="2"/>
      <c r="F12561" s="3"/>
      <c r="G12561" s="2"/>
      <c r="H12561" s="50"/>
      <c r="I12561" s="50"/>
      <c r="J12561" s="50"/>
    </row>
    <row r="12562" spans="1:10" s="43" customFormat="1" x14ac:dyDescent="0.2">
      <c r="A12562" s="1"/>
      <c r="E12562" s="2"/>
      <c r="F12562" s="3"/>
      <c r="G12562" s="2"/>
      <c r="H12562" s="50"/>
      <c r="I12562" s="50"/>
      <c r="J12562" s="50"/>
    </row>
    <row r="12563" spans="1:10" s="43" customFormat="1" x14ac:dyDescent="0.2">
      <c r="A12563" s="1"/>
      <c r="E12563" s="2"/>
      <c r="F12563" s="3"/>
      <c r="G12563" s="2"/>
      <c r="H12563" s="50"/>
      <c r="I12563" s="50"/>
      <c r="J12563" s="50"/>
    </row>
    <row r="12564" spans="1:10" s="43" customFormat="1" x14ac:dyDescent="0.2">
      <c r="A12564" s="1"/>
      <c r="E12564" s="2"/>
      <c r="F12564" s="3"/>
      <c r="G12564" s="2"/>
      <c r="H12564" s="50"/>
      <c r="I12564" s="50"/>
      <c r="J12564" s="50"/>
    </row>
    <row r="12565" spans="1:10" s="43" customFormat="1" x14ac:dyDescent="0.2">
      <c r="A12565" s="1"/>
      <c r="E12565" s="2"/>
      <c r="F12565" s="3"/>
      <c r="G12565" s="2"/>
      <c r="H12565" s="50"/>
      <c r="I12565" s="50"/>
      <c r="J12565" s="50"/>
    </row>
    <row r="12566" spans="1:10" s="43" customFormat="1" x14ac:dyDescent="0.2">
      <c r="A12566" s="1"/>
      <c r="E12566" s="2"/>
      <c r="F12566" s="3"/>
      <c r="G12566" s="2"/>
      <c r="H12566" s="50"/>
      <c r="I12566" s="50"/>
      <c r="J12566" s="50"/>
    </row>
    <row r="12567" spans="1:10" s="43" customFormat="1" x14ac:dyDescent="0.2">
      <c r="A12567" s="1"/>
      <c r="E12567" s="2"/>
      <c r="F12567" s="3"/>
      <c r="G12567" s="2"/>
      <c r="H12567" s="50"/>
      <c r="I12567" s="50"/>
      <c r="J12567" s="50"/>
    </row>
    <row r="12568" spans="1:10" s="43" customFormat="1" x14ac:dyDescent="0.2">
      <c r="A12568" s="1"/>
      <c r="E12568" s="2"/>
      <c r="F12568" s="3"/>
      <c r="G12568" s="2"/>
      <c r="H12568" s="50"/>
      <c r="I12568" s="50"/>
      <c r="J12568" s="50"/>
    </row>
    <row r="12569" spans="1:10" s="43" customFormat="1" x14ac:dyDescent="0.2">
      <c r="A12569" s="1"/>
      <c r="E12569" s="2"/>
      <c r="F12569" s="3"/>
      <c r="G12569" s="2"/>
      <c r="H12569" s="50"/>
      <c r="I12569" s="50"/>
      <c r="J12569" s="50"/>
    </row>
    <row r="12570" spans="1:10" s="43" customFormat="1" x14ac:dyDescent="0.2">
      <c r="A12570" s="1"/>
      <c r="E12570" s="2"/>
      <c r="F12570" s="3"/>
      <c r="G12570" s="2"/>
      <c r="H12570" s="50"/>
      <c r="I12570" s="50"/>
      <c r="J12570" s="50"/>
    </row>
    <row r="12571" spans="1:10" s="43" customFormat="1" x14ac:dyDescent="0.2">
      <c r="A12571" s="1"/>
      <c r="E12571" s="2"/>
      <c r="F12571" s="3"/>
      <c r="G12571" s="2"/>
      <c r="H12571" s="50"/>
      <c r="I12571" s="50"/>
      <c r="J12571" s="50"/>
    </row>
    <row r="12572" spans="1:10" s="43" customFormat="1" x14ac:dyDescent="0.2">
      <c r="A12572" s="1"/>
      <c r="E12572" s="2"/>
      <c r="F12572" s="3"/>
      <c r="G12572" s="2"/>
      <c r="H12572" s="50"/>
      <c r="I12572" s="50"/>
      <c r="J12572" s="50"/>
    </row>
    <row r="12573" spans="1:10" s="43" customFormat="1" x14ac:dyDescent="0.2">
      <c r="A12573" s="1"/>
      <c r="E12573" s="2"/>
      <c r="F12573" s="3"/>
      <c r="G12573" s="2"/>
      <c r="H12573" s="50"/>
      <c r="I12573" s="50"/>
      <c r="J12573" s="50"/>
    </row>
    <row r="12574" spans="1:10" s="43" customFormat="1" x14ac:dyDescent="0.2">
      <c r="A12574" s="1"/>
      <c r="E12574" s="2"/>
      <c r="F12574" s="3"/>
      <c r="G12574" s="2"/>
      <c r="H12574" s="50"/>
      <c r="I12574" s="50"/>
      <c r="J12574" s="50"/>
    </row>
    <row r="12575" spans="1:10" s="43" customFormat="1" x14ac:dyDescent="0.2">
      <c r="A12575" s="1"/>
      <c r="E12575" s="2"/>
      <c r="F12575" s="3"/>
      <c r="G12575" s="2"/>
      <c r="H12575" s="50"/>
      <c r="I12575" s="50"/>
      <c r="J12575" s="50"/>
    </row>
    <row r="12576" spans="1:10" s="43" customFormat="1" x14ac:dyDescent="0.2">
      <c r="A12576" s="1"/>
      <c r="E12576" s="2"/>
      <c r="F12576" s="3"/>
      <c r="G12576" s="2"/>
      <c r="H12576" s="50"/>
      <c r="I12576" s="50"/>
      <c r="J12576" s="50"/>
    </row>
    <row r="12577" spans="1:10" s="43" customFormat="1" x14ac:dyDescent="0.2">
      <c r="A12577" s="1"/>
      <c r="E12577" s="2"/>
      <c r="F12577" s="3"/>
      <c r="G12577" s="2"/>
      <c r="H12577" s="50"/>
      <c r="I12577" s="50"/>
      <c r="J12577" s="50"/>
    </row>
    <row r="12578" spans="1:10" s="43" customFormat="1" x14ac:dyDescent="0.2">
      <c r="A12578" s="1"/>
      <c r="E12578" s="2"/>
      <c r="F12578" s="3"/>
      <c r="G12578" s="2"/>
      <c r="H12578" s="50"/>
      <c r="I12578" s="50"/>
      <c r="J12578" s="50"/>
    </row>
    <row r="12579" spans="1:10" s="43" customFormat="1" x14ac:dyDescent="0.2">
      <c r="A12579" s="1"/>
      <c r="E12579" s="2"/>
      <c r="F12579" s="3"/>
      <c r="G12579" s="2"/>
      <c r="H12579" s="50"/>
      <c r="I12579" s="50"/>
      <c r="J12579" s="50"/>
    </row>
    <row r="12580" spans="1:10" s="43" customFormat="1" x14ac:dyDescent="0.2">
      <c r="A12580" s="1"/>
      <c r="E12580" s="2"/>
      <c r="F12580" s="3"/>
      <c r="G12580" s="2"/>
      <c r="H12580" s="50"/>
      <c r="I12580" s="50"/>
      <c r="J12580" s="50"/>
    </row>
    <row r="12581" spans="1:10" s="43" customFormat="1" x14ac:dyDescent="0.2">
      <c r="A12581" s="1"/>
      <c r="E12581" s="2"/>
      <c r="F12581" s="3"/>
      <c r="G12581" s="2"/>
      <c r="H12581" s="50"/>
      <c r="I12581" s="50"/>
      <c r="J12581" s="50"/>
    </row>
    <row r="12582" spans="1:10" s="43" customFormat="1" x14ac:dyDescent="0.2">
      <c r="A12582" s="1"/>
      <c r="E12582" s="2"/>
      <c r="F12582" s="3"/>
      <c r="G12582" s="2"/>
      <c r="H12582" s="50"/>
      <c r="I12582" s="50"/>
      <c r="J12582" s="50"/>
    </row>
    <row r="12583" spans="1:10" s="43" customFormat="1" x14ac:dyDescent="0.2">
      <c r="A12583" s="1"/>
      <c r="E12583" s="2"/>
      <c r="F12583" s="3"/>
      <c r="G12583" s="2"/>
      <c r="H12583" s="50"/>
      <c r="I12583" s="50"/>
      <c r="J12583" s="50"/>
    </row>
    <row r="12584" spans="1:10" s="43" customFormat="1" x14ac:dyDescent="0.2">
      <c r="A12584" s="1"/>
      <c r="E12584" s="2"/>
      <c r="F12584" s="3"/>
      <c r="G12584" s="2"/>
      <c r="H12584" s="50"/>
      <c r="I12584" s="50"/>
      <c r="J12584" s="50"/>
    </row>
    <row r="12585" spans="1:10" s="43" customFormat="1" x14ac:dyDescent="0.2">
      <c r="A12585" s="1"/>
      <c r="E12585" s="2"/>
      <c r="F12585" s="3"/>
      <c r="G12585" s="2"/>
      <c r="H12585" s="50"/>
      <c r="I12585" s="50"/>
      <c r="J12585" s="50"/>
    </row>
    <row r="12586" spans="1:10" s="43" customFormat="1" x14ac:dyDescent="0.2">
      <c r="A12586" s="1"/>
      <c r="E12586" s="2"/>
      <c r="F12586" s="3"/>
      <c r="G12586" s="2"/>
      <c r="H12586" s="50"/>
      <c r="I12586" s="50"/>
      <c r="J12586" s="50"/>
    </row>
    <row r="12587" spans="1:10" s="43" customFormat="1" x14ac:dyDescent="0.2">
      <c r="A12587" s="1"/>
      <c r="E12587" s="2"/>
      <c r="F12587" s="3"/>
      <c r="G12587" s="2"/>
      <c r="H12587" s="50"/>
      <c r="I12587" s="50"/>
      <c r="J12587" s="50"/>
    </row>
    <row r="12588" spans="1:10" s="43" customFormat="1" x14ac:dyDescent="0.2">
      <c r="A12588" s="1"/>
      <c r="E12588" s="2"/>
      <c r="F12588" s="3"/>
      <c r="G12588" s="2"/>
      <c r="H12588" s="50"/>
      <c r="I12588" s="50"/>
      <c r="J12588" s="50"/>
    </row>
    <row r="12589" spans="1:10" s="43" customFormat="1" x14ac:dyDescent="0.2">
      <c r="A12589" s="1"/>
      <c r="E12589" s="2"/>
      <c r="F12589" s="3"/>
      <c r="G12589" s="2"/>
      <c r="H12589" s="50"/>
      <c r="I12589" s="50"/>
      <c r="J12589" s="50"/>
    </row>
    <row r="12590" spans="1:10" s="43" customFormat="1" x14ac:dyDescent="0.2">
      <c r="A12590" s="1"/>
      <c r="E12590" s="2"/>
      <c r="F12590" s="3"/>
      <c r="G12590" s="2"/>
      <c r="H12590" s="50"/>
      <c r="I12590" s="50"/>
      <c r="J12590" s="50"/>
    </row>
    <row r="12591" spans="1:10" s="43" customFormat="1" x14ac:dyDescent="0.2">
      <c r="A12591" s="1"/>
      <c r="E12591" s="2"/>
      <c r="F12591" s="3"/>
      <c r="G12591" s="2"/>
      <c r="H12591" s="50"/>
      <c r="I12591" s="50"/>
      <c r="J12591" s="50"/>
    </row>
    <row r="12592" spans="1:10" s="43" customFormat="1" x14ac:dyDescent="0.2">
      <c r="A12592" s="1"/>
      <c r="E12592" s="2"/>
      <c r="F12592" s="3"/>
      <c r="G12592" s="2"/>
      <c r="H12592" s="50"/>
      <c r="I12592" s="50"/>
      <c r="J12592" s="50"/>
    </row>
    <row r="12593" spans="1:10" s="43" customFormat="1" x14ac:dyDescent="0.2">
      <c r="A12593" s="1"/>
      <c r="E12593" s="2"/>
      <c r="F12593" s="3"/>
      <c r="G12593" s="2"/>
      <c r="H12593" s="50"/>
      <c r="I12593" s="50"/>
      <c r="J12593" s="50"/>
    </row>
    <row r="12594" spans="1:10" s="43" customFormat="1" x14ac:dyDescent="0.2">
      <c r="A12594" s="1"/>
      <c r="E12594" s="2"/>
      <c r="F12594" s="3"/>
      <c r="G12594" s="2"/>
      <c r="H12594" s="50"/>
      <c r="I12594" s="50"/>
      <c r="J12594" s="50"/>
    </row>
    <row r="12595" spans="1:10" s="43" customFormat="1" x14ac:dyDescent="0.2">
      <c r="A12595" s="1"/>
      <c r="E12595" s="2"/>
      <c r="F12595" s="3"/>
      <c r="G12595" s="2"/>
      <c r="H12595" s="50"/>
      <c r="I12595" s="50"/>
      <c r="J12595" s="50"/>
    </row>
    <row r="12596" spans="1:10" s="43" customFormat="1" x14ac:dyDescent="0.2">
      <c r="A12596" s="1"/>
      <c r="E12596" s="2"/>
      <c r="F12596" s="3"/>
      <c r="G12596" s="2"/>
      <c r="H12596" s="50"/>
      <c r="I12596" s="50"/>
      <c r="J12596" s="50"/>
    </row>
    <row r="12597" spans="1:10" s="43" customFormat="1" x14ac:dyDescent="0.2">
      <c r="A12597" s="1"/>
      <c r="E12597" s="2"/>
      <c r="F12597" s="3"/>
      <c r="G12597" s="2"/>
      <c r="H12597" s="50"/>
      <c r="I12597" s="50"/>
      <c r="J12597" s="50"/>
    </row>
    <row r="12598" spans="1:10" s="43" customFormat="1" x14ac:dyDescent="0.2">
      <c r="A12598" s="1"/>
      <c r="E12598" s="2"/>
      <c r="F12598" s="3"/>
      <c r="G12598" s="2"/>
      <c r="H12598" s="50"/>
      <c r="I12598" s="50"/>
      <c r="J12598" s="50"/>
    </row>
    <row r="12599" spans="1:10" s="43" customFormat="1" x14ac:dyDescent="0.2">
      <c r="A12599" s="1"/>
      <c r="E12599" s="2"/>
      <c r="F12599" s="3"/>
      <c r="G12599" s="2"/>
      <c r="H12599" s="50"/>
      <c r="I12599" s="50"/>
      <c r="J12599" s="50"/>
    </row>
    <row r="12600" spans="1:10" s="43" customFormat="1" x14ac:dyDescent="0.2">
      <c r="A12600" s="1"/>
      <c r="E12600" s="2"/>
      <c r="F12600" s="3"/>
      <c r="G12600" s="2"/>
      <c r="H12600" s="50"/>
      <c r="I12600" s="50"/>
      <c r="J12600" s="50"/>
    </row>
    <row r="12601" spans="1:10" s="43" customFormat="1" x14ac:dyDescent="0.2">
      <c r="A12601" s="1"/>
      <c r="E12601" s="2"/>
      <c r="F12601" s="3"/>
      <c r="G12601" s="2"/>
      <c r="H12601" s="50"/>
      <c r="I12601" s="50"/>
      <c r="J12601" s="50"/>
    </row>
    <row r="12602" spans="1:10" s="43" customFormat="1" x14ac:dyDescent="0.2">
      <c r="A12602" s="1"/>
      <c r="E12602" s="2"/>
      <c r="F12602" s="3"/>
      <c r="G12602" s="2"/>
      <c r="H12602" s="50"/>
      <c r="I12602" s="50"/>
      <c r="J12602" s="50"/>
    </row>
    <row r="12603" spans="1:10" s="43" customFormat="1" x14ac:dyDescent="0.2">
      <c r="A12603" s="1"/>
      <c r="E12603" s="2"/>
      <c r="F12603" s="3"/>
      <c r="G12603" s="2"/>
      <c r="H12603" s="50"/>
      <c r="I12603" s="50"/>
      <c r="J12603" s="50"/>
    </row>
    <row r="12604" spans="1:10" s="43" customFormat="1" x14ac:dyDescent="0.2">
      <c r="A12604" s="1"/>
      <c r="E12604" s="2"/>
      <c r="F12604" s="3"/>
      <c r="G12604" s="2"/>
      <c r="H12604" s="50"/>
      <c r="I12604" s="50"/>
      <c r="J12604" s="50"/>
    </row>
    <row r="12605" spans="1:10" s="43" customFormat="1" x14ac:dyDescent="0.2">
      <c r="A12605" s="1"/>
      <c r="E12605" s="2"/>
      <c r="F12605" s="3"/>
      <c r="G12605" s="2"/>
      <c r="H12605" s="50"/>
      <c r="I12605" s="50"/>
      <c r="J12605" s="50"/>
    </row>
    <row r="12606" spans="1:10" s="43" customFormat="1" x14ac:dyDescent="0.2">
      <c r="A12606" s="1"/>
      <c r="E12606" s="2"/>
      <c r="F12606" s="3"/>
      <c r="G12606" s="2"/>
      <c r="H12606" s="50"/>
      <c r="I12606" s="50"/>
      <c r="J12606" s="50"/>
    </row>
    <row r="12607" spans="1:10" s="43" customFormat="1" x14ac:dyDescent="0.2">
      <c r="A12607" s="1"/>
      <c r="E12607" s="2"/>
      <c r="F12607" s="3"/>
      <c r="G12607" s="2"/>
      <c r="H12607" s="50"/>
      <c r="I12607" s="50"/>
      <c r="J12607" s="50"/>
    </row>
    <row r="12608" spans="1:10" s="43" customFormat="1" x14ac:dyDescent="0.2">
      <c r="A12608" s="1"/>
      <c r="E12608" s="2"/>
      <c r="F12608" s="3"/>
      <c r="G12608" s="2"/>
      <c r="H12608" s="50"/>
      <c r="I12608" s="50"/>
      <c r="J12608" s="50"/>
    </row>
    <row r="12609" spans="1:10" s="43" customFormat="1" x14ac:dyDescent="0.2">
      <c r="A12609" s="1"/>
      <c r="E12609" s="2"/>
      <c r="F12609" s="3"/>
      <c r="G12609" s="2"/>
      <c r="H12609" s="50"/>
      <c r="I12609" s="50"/>
      <c r="J12609" s="50"/>
    </row>
    <row r="12610" spans="1:10" s="43" customFormat="1" x14ac:dyDescent="0.2">
      <c r="A12610" s="1"/>
      <c r="E12610" s="2"/>
      <c r="F12610" s="3"/>
      <c r="G12610" s="2"/>
      <c r="H12610" s="50"/>
      <c r="I12610" s="50"/>
      <c r="J12610" s="50"/>
    </row>
    <row r="12611" spans="1:10" s="43" customFormat="1" x14ac:dyDescent="0.2">
      <c r="A12611" s="1"/>
      <c r="E12611" s="2"/>
      <c r="F12611" s="3"/>
      <c r="G12611" s="2"/>
      <c r="H12611" s="50"/>
      <c r="I12611" s="50"/>
      <c r="J12611" s="50"/>
    </row>
    <row r="12612" spans="1:10" s="43" customFormat="1" x14ac:dyDescent="0.2">
      <c r="A12612" s="1"/>
      <c r="E12612" s="2"/>
      <c r="F12612" s="3"/>
      <c r="G12612" s="2"/>
      <c r="H12612" s="50"/>
      <c r="I12612" s="50"/>
      <c r="J12612" s="50"/>
    </row>
    <row r="12613" spans="1:10" s="43" customFormat="1" x14ac:dyDescent="0.2">
      <c r="A12613" s="1"/>
      <c r="E12613" s="2"/>
      <c r="F12613" s="3"/>
      <c r="G12613" s="2"/>
      <c r="H12613" s="50"/>
      <c r="I12613" s="50"/>
      <c r="J12613" s="50"/>
    </row>
    <row r="12614" spans="1:10" s="43" customFormat="1" x14ac:dyDescent="0.2">
      <c r="A12614" s="1"/>
      <c r="E12614" s="2"/>
      <c r="F12614" s="3"/>
      <c r="G12614" s="2"/>
      <c r="H12614" s="50"/>
      <c r="I12614" s="50"/>
      <c r="J12614" s="50"/>
    </row>
    <row r="12615" spans="1:10" s="43" customFormat="1" x14ac:dyDescent="0.2">
      <c r="A12615" s="1"/>
      <c r="E12615" s="2"/>
      <c r="F12615" s="3"/>
      <c r="G12615" s="2"/>
      <c r="H12615" s="50"/>
      <c r="I12615" s="50"/>
      <c r="J12615" s="50"/>
    </row>
    <row r="12616" spans="1:10" s="43" customFormat="1" x14ac:dyDescent="0.2">
      <c r="A12616" s="1"/>
      <c r="E12616" s="2"/>
      <c r="F12616" s="3"/>
      <c r="G12616" s="2"/>
      <c r="H12616" s="50"/>
      <c r="I12616" s="50"/>
      <c r="J12616" s="50"/>
    </row>
    <row r="12617" spans="1:10" s="43" customFormat="1" x14ac:dyDescent="0.2">
      <c r="A12617" s="1"/>
      <c r="E12617" s="2"/>
      <c r="F12617" s="3"/>
      <c r="G12617" s="2"/>
      <c r="H12617" s="50"/>
      <c r="I12617" s="50"/>
      <c r="J12617" s="50"/>
    </row>
    <row r="12618" spans="1:10" s="43" customFormat="1" x14ac:dyDescent="0.2">
      <c r="A12618" s="1"/>
      <c r="E12618" s="2"/>
      <c r="F12618" s="3"/>
      <c r="G12618" s="2"/>
      <c r="H12618" s="50"/>
      <c r="I12618" s="50"/>
      <c r="J12618" s="50"/>
    </row>
    <row r="12619" spans="1:10" s="43" customFormat="1" x14ac:dyDescent="0.2">
      <c r="A12619" s="1"/>
      <c r="E12619" s="2"/>
      <c r="F12619" s="3"/>
      <c r="G12619" s="2"/>
      <c r="H12619" s="50"/>
      <c r="I12619" s="50"/>
      <c r="J12619" s="50"/>
    </row>
    <row r="12620" spans="1:10" s="43" customFormat="1" x14ac:dyDescent="0.2">
      <c r="A12620" s="1"/>
      <c r="E12620" s="2"/>
      <c r="F12620" s="3"/>
      <c r="G12620" s="2"/>
      <c r="H12620" s="50"/>
      <c r="I12620" s="50"/>
      <c r="J12620" s="50"/>
    </row>
    <row r="12621" spans="1:10" s="43" customFormat="1" x14ac:dyDescent="0.2">
      <c r="A12621" s="1"/>
      <c r="E12621" s="2"/>
      <c r="F12621" s="3"/>
      <c r="G12621" s="2"/>
      <c r="H12621" s="50"/>
      <c r="I12621" s="50"/>
      <c r="J12621" s="50"/>
    </row>
    <row r="12622" spans="1:10" s="43" customFormat="1" x14ac:dyDescent="0.2">
      <c r="A12622" s="1"/>
      <c r="E12622" s="2"/>
      <c r="F12622" s="3"/>
      <c r="G12622" s="2"/>
      <c r="H12622" s="50"/>
      <c r="I12622" s="50"/>
      <c r="J12622" s="50"/>
    </row>
    <row r="12623" spans="1:10" s="43" customFormat="1" x14ac:dyDescent="0.2">
      <c r="A12623" s="1"/>
      <c r="E12623" s="2"/>
      <c r="F12623" s="3"/>
      <c r="G12623" s="2"/>
      <c r="H12623" s="50"/>
      <c r="I12623" s="50"/>
      <c r="J12623" s="50"/>
    </row>
    <row r="12624" spans="1:10" s="43" customFormat="1" x14ac:dyDescent="0.2">
      <c r="A12624" s="1"/>
      <c r="E12624" s="2"/>
      <c r="F12624" s="3"/>
      <c r="G12624" s="2"/>
      <c r="H12624" s="50"/>
      <c r="I12624" s="50"/>
      <c r="J12624" s="50"/>
    </row>
    <row r="12625" spans="1:10" s="43" customFormat="1" x14ac:dyDescent="0.2">
      <c r="A12625" s="1"/>
      <c r="E12625" s="2"/>
      <c r="F12625" s="3"/>
      <c r="G12625" s="2"/>
      <c r="H12625" s="50"/>
      <c r="I12625" s="50"/>
      <c r="J12625" s="50"/>
    </row>
    <row r="12626" spans="1:10" s="43" customFormat="1" x14ac:dyDescent="0.2">
      <c r="A12626" s="1"/>
      <c r="E12626" s="2"/>
      <c r="F12626" s="3"/>
      <c r="G12626" s="2"/>
      <c r="H12626" s="50"/>
      <c r="I12626" s="50"/>
      <c r="J12626" s="50"/>
    </row>
    <row r="12627" spans="1:10" s="43" customFormat="1" x14ac:dyDescent="0.2">
      <c r="A12627" s="1"/>
      <c r="E12627" s="2"/>
      <c r="F12627" s="3"/>
      <c r="G12627" s="2"/>
      <c r="H12627" s="50"/>
      <c r="I12627" s="50"/>
      <c r="J12627" s="50"/>
    </row>
    <row r="12628" spans="1:10" s="43" customFormat="1" x14ac:dyDescent="0.2">
      <c r="A12628" s="1"/>
      <c r="E12628" s="2"/>
      <c r="F12628" s="3"/>
      <c r="G12628" s="2"/>
      <c r="H12628" s="50"/>
      <c r="I12628" s="50"/>
      <c r="J12628" s="50"/>
    </row>
    <row r="12629" spans="1:10" s="43" customFormat="1" x14ac:dyDescent="0.2">
      <c r="A12629" s="1"/>
      <c r="E12629" s="2"/>
      <c r="F12629" s="3"/>
      <c r="G12629" s="2"/>
      <c r="H12629" s="50"/>
      <c r="I12629" s="50"/>
      <c r="J12629" s="50"/>
    </row>
    <row r="12630" spans="1:10" s="43" customFormat="1" x14ac:dyDescent="0.2">
      <c r="A12630" s="1"/>
      <c r="E12630" s="2"/>
      <c r="F12630" s="3"/>
      <c r="G12630" s="2"/>
      <c r="H12630" s="50"/>
      <c r="I12630" s="50"/>
      <c r="J12630" s="50"/>
    </row>
    <row r="12631" spans="1:10" s="43" customFormat="1" x14ac:dyDescent="0.2">
      <c r="A12631" s="1"/>
      <c r="E12631" s="2"/>
      <c r="F12631" s="3"/>
      <c r="G12631" s="2"/>
      <c r="H12631" s="50"/>
      <c r="I12631" s="50"/>
      <c r="J12631" s="50"/>
    </row>
    <row r="12632" spans="1:10" s="43" customFormat="1" x14ac:dyDescent="0.2">
      <c r="A12632" s="1"/>
      <c r="E12632" s="2"/>
      <c r="F12632" s="3"/>
      <c r="G12632" s="2"/>
      <c r="H12632" s="50"/>
      <c r="I12632" s="50"/>
      <c r="J12632" s="50"/>
    </row>
    <row r="12633" spans="1:10" s="43" customFormat="1" x14ac:dyDescent="0.2">
      <c r="A12633" s="1"/>
      <c r="E12633" s="2"/>
      <c r="F12633" s="3"/>
      <c r="G12633" s="2"/>
      <c r="H12633" s="50"/>
      <c r="I12633" s="50"/>
      <c r="J12633" s="50"/>
    </row>
    <row r="12634" spans="1:10" s="43" customFormat="1" x14ac:dyDescent="0.2">
      <c r="A12634" s="1"/>
      <c r="E12634" s="2"/>
      <c r="F12634" s="3"/>
      <c r="G12634" s="2"/>
      <c r="H12634" s="50"/>
      <c r="I12634" s="50"/>
      <c r="J12634" s="50"/>
    </row>
    <row r="12635" spans="1:10" s="43" customFormat="1" x14ac:dyDescent="0.2">
      <c r="A12635" s="1"/>
      <c r="E12635" s="2"/>
      <c r="F12635" s="3"/>
      <c r="G12635" s="2"/>
      <c r="H12635" s="50"/>
      <c r="I12635" s="50"/>
      <c r="J12635" s="50"/>
    </row>
    <row r="12636" spans="1:10" s="43" customFormat="1" x14ac:dyDescent="0.2">
      <c r="A12636" s="1"/>
      <c r="E12636" s="2"/>
      <c r="F12636" s="3"/>
      <c r="G12636" s="2"/>
      <c r="H12636" s="50"/>
      <c r="I12636" s="50"/>
      <c r="J12636" s="50"/>
    </row>
    <row r="12637" spans="1:10" s="43" customFormat="1" x14ac:dyDescent="0.2">
      <c r="A12637" s="1"/>
      <c r="E12637" s="2"/>
      <c r="F12637" s="3"/>
      <c r="G12637" s="2"/>
      <c r="H12637" s="50"/>
      <c r="I12637" s="50"/>
      <c r="J12637" s="50"/>
    </row>
    <row r="12638" spans="1:10" s="43" customFormat="1" x14ac:dyDescent="0.2">
      <c r="A12638" s="1"/>
      <c r="E12638" s="2"/>
      <c r="F12638" s="3"/>
      <c r="G12638" s="2"/>
      <c r="H12638" s="50"/>
      <c r="I12638" s="50"/>
      <c r="J12638" s="50"/>
    </row>
    <row r="12639" spans="1:10" s="43" customFormat="1" x14ac:dyDescent="0.2">
      <c r="A12639" s="1"/>
      <c r="E12639" s="2"/>
      <c r="F12639" s="3"/>
      <c r="G12639" s="2"/>
      <c r="H12639" s="50"/>
      <c r="I12639" s="50"/>
      <c r="J12639" s="50"/>
    </row>
    <row r="12640" spans="1:10" s="43" customFormat="1" x14ac:dyDescent="0.2">
      <c r="A12640" s="1"/>
      <c r="E12640" s="2"/>
      <c r="F12640" s="3"/>
      <c r="G12640" s="2"/>
      <c r="H12640" s="50"/>
      <c r="I12640" s="50"/>
      <c r="J12640" s="50"/>
    </row>
    <row r="12641" spans="1:10" s="43" customFormat="1" x14ac:dyDescent="0.2">
      <c r="A12641" s="1"/>
      <c r="E12641" s="2"/>
      <c r="F12641" s="3"/>
      <c r="G12641" s="2"/>
      <c r="H12641" s="50"/>
      <c r="I12641" s="50"/>
      <c r="J12641" s="50"/>
    </row>
    <row r="12642" spans="1:10" s="43" customFormat="1" x14ac:dyDescent="0.2">
      <c r="A12642" s="1"/>
      <c r="E12642" s="2"/>
      <c r="F12642" s="3"/>
      <c r="G12642" s="2"/>
      <c r="H12642" s="50"/>
      <c r="I12642" s="50"/>
      <c r="J12642" s="50"/>
    </row>
    <row r="12643" spans="1:10" s="43" customFormat="1" x14ac:dyDescent="0.2">
      <c r="A12643" s="1"/>
      <c r="E12643" s="2"/>
      <c r="F12643" s="3"/>
      <c r="G12643" s="2"/>
      <c r="H12643" s="50"/>
      <c r="I12643" s="50"/>
      <c r="J12643" s="50"/>
    </row>
    <row r="12644" spans="1:10" s="43" customFormat="1" x14ac:dyDescent="0.2">
      <c r="A12644" s="1"/>
      <c r="E12644" s="2"/>
      <c r="F12644" s="3"/>
      <c r="G12644" s="2"/>
      <c r="H12644" s="50"/>
      <c r="I12644" s="50"/>
      <c r="J12644" s="50"/>
    </row>
    <row r="12645" spans="1:10" s="43" customFormat="1" x14ac:dyDescent="0.2">
      <c r="A12645" s="1"/>
      <c r="E12645" s="2"/>
      <c r="F12645" s="3"/>
      <c r="G12645" s="2"/>
      <c r="H12645" s="50"/>
      <c r="I12645" s="50"/>
      <c r="J12645" s="50"/>
    </row>
    <row r="12646" spans="1:10" s="43" customFormat="1" x14ac:dyDescent="0.2">
      <c r="A12646" s="1"/>
      <c r="E12646" s="2"/>
      <c r="F12646" s="3"/>
      <c r="G12646" s="2"/>
      <c r="H12646" s="50"/>
      <c r="I12646" s="50"/>
      <c r="J12646" s="50"/>
    </row>
    <row r="12647" spans="1:10" s="43" customFormat="1" x14ac:dyDescent="0.2">
      <c r="A12647" s="1"/>
      <c r="E12647" s="2"/>
      <c r="F12647" s="3"/>
      <c r="G12647" s="2"/>
      <c r="H12647" s="50"/>
      <c r="I12647" s="50"/>
      <c r="J12647" s="50"/>
    </row>
    <row r="12648" spans="1:10" s="43" customFormat="1" x14ac:dyDescent="0.2">
      <c r="A12648" s="1"/>
      <c r="E12648" s="2"/>
      <c r="F12648" s="3"/>
      <c r="G12648" s="2"/>
      <c r="H12648" s="50"/>
      <c r="I12648" s="50"/>
      <c r="J12648" s="50"/>
    </row>
    <row r="12649" spans="1:10" s="43" customFormat="1" x14ac:dyDescent="0.2">
      <c r="A12649" s="1"/>
      <c r="E12649" s="2"/>
      <c r="F12649" s="3"/>
      <c r="G12649" s="2"/>
      <c r="H12649" s="50"/>
      <c r="I12649" s="50"/>
      <c r="J12649" s="50"/>
    </row>
    <row r="12650" spans="1:10" s="43" customFormat="1" x14ac:dyDescent="0.2">
      <c r="A12650" s="1"/>
      <c r="E12650" s="2"/>
      <c r="F12650" s="3"/>
      <c r="G12650" s="2"/>
      <c r="H12650" s="50"/>
      <c r="I12650" s="50"/>
      <c r="J12650" s="50"/>
    </row>
    <row r="12651" spans="1:10" s="43" customFormat="1" x14ac:dyDescent="0.2">
      <c r="A12651" s="1"/>
      <c r="E12651" s="2"/>
      <c r="F12651" s="3"/>
      <c r="G12651" s="2"/>
      <c r="H12651" s="50"/>
      <c r="I12651" s="50"/>
      <c r="J12651" s="50"/>
    </row>
    <row r="12652" spans="1:10" s="43" customFormat="1" x14ac:dyDescent="0.2">
      <c r="A12652" s="1"/>
      <c r="E12652" s="2"/>
      <c r="F12652" s="3"/>
      <c r="G12652" s="2"/>
      <c r="H12652" s="50"/>
      <c r="I12652" s="50"/>
      <c r="J12652" s="50"/>
    </row>
    <row r="12653" spans="1:10" s="43" customFormat="1" x14ac:dyDescent="0.2">
      <c r="A12653" s="1"/>
      <c r="E12653" s="2"/>
      <c r="F12653" s="3"/>
      <c r="G12653" s="2"/>
      <c r="H12653" s="50"/>
      <c r="I12653" s="50"/>
      <c r="J12653" s="50"/>
    </row>
    <row r="12654" spans="1:10" s="43" customFormat="1" x14ac:dyDescent="0.2">
      <c r="A12654" s="1"/>
      <c r="E12654" s="2"/>
      <c r="F12654" s="3"/>
      <c r="G12654" s="2"/>
      <c r="H12654" s="50"/>
      <c r="I12654" s="50"/>
      <c r="J12654" s="50"/>
    </row>
    <row r="12655" spans="1:10" s="43" customFormat="1" x14ac:dyDescent="0.2">
      <c r="A12655" s="1"/>
      <c r="E12655" s="2"/>
      <c r="F12655" s="3"/>
      <c r="G12655" s="2"/>
      <c r="H12655" s="50"/>
      <c r="I12655" s="50"/>
      <c r="J12655" s="50"/>
    </row>
    <row r="12656" spans="1:10" s="43" customFormat="1" x14ac:dyDescent="0.2">
      <c r="A12656" s="1"/>
      <c r="E12656" s="2"/>
      <c r="F12656" s="3"/>
      <c r="G12656" s="2"/>
      <c r="H12656" s="50"/>
      <c r="I12656" s="50"/>
      <c r="J12656" s="50"/>
    </row>
    <row r="12657" spans="1:10" s="43" customFormat="1" x14ac:dyDescent="0.2">
      <c r="A12657" s="1"/>
      <c r="E12657" s="2"/>
      <c r="F12657" s="3"/>
      <c r="G12657" s="2"/>
      <c r="H12657" s="50"/>
      <c r="I12657" s="50"/>
      <c r="J12657" s="50"/>
    </row>
    <row r="12658" spans="1:10" s="43" customFormat="1" x14ac:dyDescent="0.2">
      <c r="A12658" s="1"/>
      <c r="E12658" s="2"/>
      <c r="F12658" s="3"/>
      <c r="G12658" s="2"/>
      <c r="H12658" s="50"/>
      <c r="I12658" s="50"/>
      <c r="J12658" s="50"/>
    </row>
    <row r="12659" spans="1:10" s="43" customFormat="1" x14ac:dyDescent="0.2">
      <c r="A12659" s="1"/>
      <c r="E12659" s="2"/>
      <c r="F12659" s="3"/>
      <c r="G12659" s="2"/>
      <c r="H12659" s="50"/>
      <c r="I12659" s="50"/>
      <c r="J12659" s="50"/>
    </row>
    <row r="12660" spans="1:10" s="43" customFormat="1" x14ac:dyDescent="0.2">
      <c r="A12660" s="1"/>
      <c r="E12660" s="2"/>
      <c r="F12660" s="3"/>
      <c r="G12660" s="2"/>
      <c r="H12660" s="50"/>
      <c r="I12660" s="50"/>
      <c r="J12660" s="50"/>
    </row>
    <row r="12661" spans="1:10" s="43" customFormat="1" x14ac:dyDescent="0.2">
      <c r="A12661" s="1"/>
      <c r="E12661" s="2"/>
      <c r="F12661" s="3"/>
      <c r="G12661" s="2"/>
      <c r="H12661" s="50"/>
      <c r="I12661" s="50"/>
      <c r="J12661" s="50"/>
    </row>
    <row r="12662" spans="1:10" s="43" customFormat="1" x14ac:dyDescent="0.2">
      <c r="A12662" s="1"/>
      <c r="E12662" s="2"/>
      <c r="F12662" s="3"/>
      <c r="G12662" s="2"/>
      <c r="H12662" s="50"/>
      <c r="I12662" s="50"/>
      <c r="J12662" s="50"/>
    </row>
    <row r="12663" spans="1:10" s="43" customFormat="1" x14ac:dyDescent="0.2">
      <c r="A12663" s="1"/>
      <c r="E12663" s="2"/>
      <c r="F12663" s="3"/>
      <c r="G12663" s="2"/>
      <c r="H12663" s="50"/>
      <c r="I12663" s="50"/>
      <c r="J12663" s="50"/>
    </row>
    <row r="12664" spans="1:10" s="43" customFormat="1" x14ac:dyDescent="0.2">
      <c r="A12664" s="1"/>
      <c r="E12664" s="2"/>
      <c r="F12664" s="3"/>
      <c r="G12664" s="2"/>
      <c r="H12664" s="50"/>
      <c r="I12664" s="50"/>
      <c r="J12664" s="50"/>
    </row>
    <row r="12665" spans="1:10" s="43" customFormat="1" x14ac:dyDescent="0.2">
      <c r="A12665" s="1"/>
      <c r="E12665" s="2"/>
      <c r="F12665" s="3"/>
      <c r="G12665" s="2"/>
      <c r="H12665" s="50"/>
      <c r="I12665" s="50"/>
      <c r="J12665" s="50"/>
    </row>
    <row r="12666" spans="1:10" s="43" customFormat="1" x14ac:dyDescent="0.2">
      <c r="A12666" s="1"/>
      <c r="E12666" s="2"/>
      <c r="F12666" s="3"/>
      <c r="G12666" s="2"/>
      <c r="H12666" s="50"/>
      <c r="I12666" s="50"/>
      <c r="J12666" s="50"/>
    </row>
    <row r="12667" spans="1:10" s="43" customFormat="1" x14ac:dyDescent="0.2">
      <c r="A12667" s="1"/>
      <c r="E12667" s="2"/>
      <c r="F12667" s="3"/>
      <c r="G12667" s="2"/>
      <c r="H12667" s="50"/>
      <c r="I12667" s="50"/>
      <c r="J12667" s="50"/>
    </row>
    <row r="12668" spans="1:10" s="43" customFormat="1" x14ac:dyDescent="0.2">
      <c r="A12668" s="1"/>
      <c r="E12668" s="2"/>
      <c r="F12668" s="3"/>
      <c r="G12668" s="2"/>
      <c r="H12668" s="50"/>
      <c r="I12668" s="50"/>
      <c r="J12668" s="50"/>
    </row>
    <row r="12669" spans="1:10" s="43" customFormat="1" x14ac:dyDescent="0.2">
      <c r="A12669" s="1"/>
      <c r="E12669" s="2"/>
      <c r="F12669" s="3"/>
      <c r="G12669" s="2"/>
      <c r="H12669" s="50"/>
      <c r="I12669" s="50"/>
      <c r="J12669" s="50"/>
    </row>
    <row r="12670" spans="1:10" s="43" customFormat="1" x14ac:dyDescent="0.2">
      <c r="A12670" s="1"/>
      <c r="E12670" s="2"/>
      <c r="F12670" s="3"/>
      <c r="G12670" s="2"/>
      <c r="H12670" s="50"/>
      <c r="I12670" s="50"/>
      <c r="J12670" s="50"/>
    </row>
    <row r="12671" spans="1:10" s="43" customFormat="1" x14ac:dyDescent="0.2">
      <c r="A12671" s="1"/>
      <c r="E12671" s="2"/>
      <c r="F12671" s="3"/>
      <c r="G12671" s="2"/>
      <c r="H12671" s="50"/>
      <c r="I12671" s="50"/>
      <c r="J12671" s="50"/>
    </row>
    <row r="12672" spans="1:10" s="43" customFormat="1" x14ac:dyDescent="0.2">
      <c r="A12672" s="1"/>
      <c r="E12672" s="2"/>
      <c r="F12672" s="3"/>
      <c r="G12672" s="2"/>
      <c r="H12672" s="50"/>
      <c r="I12672" s="50"/>
      <c r="J12672" s="50"/>
    </row>
    <row r="12673" spans="1:10" s="43" customFormat="1" x14ac:dyDescent="0.2">
      <c r="A12673" s="1"/>
      <c r="E12673" s="2"/>
      <c r="F12673" s="3"/>
      <c r="G12673" s="2"/>
      <c r="H12673" s="50"/>
      <c r="I12673" s="50"/>
      <c r="J12673" s="50"/>
    </row>
    <row r="12674" spans="1:10" s="43" customFormat="1" x14ac:dyDescent="0.2">
      <c r="A12674" s="1"/>
      <c r="E12674" s="2"/>
      <c r="F12674" s="3"/>
      <c r="G12674" s="2"/>
      <c r="H12674" s="50"/>
      <c r="I12674" s="50"/>
      <c r="J12674" s="50"/>
    </row>
    <row r="12675" spans="1:10" s="43" customFormat="1" x14ac:dyDescent="0.2">
      <c r="A12675" s="1"/>
      <c r="E12675" s="2"/>
      <c r="F12675" s="3"/>
      <c r="G12675" s="2"/>
      <c r="H12675" s="50"/>
      <c r="I12675" s="50"/>
      <c r="J12675" s="50"/>
    </row>
    <row r="12676" spans="1:10" s="43" customFormat="1" x14ac:dyDescent="0.2">
      <c r="A12676" s="1"/>
      <c r="E12676" s="2"/>
      <c r="F12676" s="3"/>
      <c r="G12676" s="2"/>
      <c r="H12676" s="50"/>
      <c r="I12676" s="50"/>
      <c r="J12676" s="50"/>
    </row>
    <row r="12677" spans="1:10" s="43" customFormat="1" x14ac:dyDescent="0.2">
      <c r="A12677" s="1"/>
      <c r="E12677" s="2"/>
      <c r="F12677" s="3"/>
      <c r="G12677" s="2"/>
      <c r="H12677" s="50"/>
      <c r="I12677" s="50"/>
      <c r="J12677" s="50"/>
    </row>
    <row r="12678" spans="1:10" s="43" customFormat="1" x14ac:dyDescent="0.2">
      <c r="A12678" s="1"/>
      <c r="E12678" s="2"/>
      <c r="F12678" s="3"/>
      <c r="G12678" s="2"/>
      <c r="H12678" s="50"/>
      <c r="I12678" s="50"/>
      <c r="J12678" s="50"/>
    </row>
    <row r="12679" spans="1:10" s="43" customFormat="1" x14ac:dyDescent="0.2">
      <c r="A12679" s="1"/>
      <c r="E12679" s="2"/>
      <c r="F12679" s="3"/>
      <c r="G12679" s="2"/>
      <c r="H12679" s="50"/>
      <c r="I12679" s="50"/>
      <c r="J12679" s="50"/>
    </row>
    <row r="12680" spans="1:10" s="43" customFormat="1" x14ac:dyDescent="0.2">
      <c r="A12680" s="1"/>
      <c r="E12680" s="2"/>
      <c r="F12680" s="3"/>
      <c r="G12680" s="2"/>
      <c r="H12680" s="50"/>
      <c r="I12680" s="50"/>
      <c r="J12680" s="50"/>
    </row>
    <row r="12681" spans="1:10" s="43" customFormat="1" x14ac:dyDescent="0.2">
      <c r="A12681" s="1"/>
      <c r="E12681" s="2"/>
      <c r="F12681" s="3"/>
      <c r="G12681" s="2"/>
      <c r="H12681" s="50"/>
      <c r="I12681" s="50"/>
      <c r="J12681" s="50"/>
    </row>
    <row r="12682" spans="1:10" s="43" customFormat="1" x14ac:dyDescent="0.2">
      <c r="A12682" s="1"/>
      <c r="E12682" s="2"/>
      <c r="F12682" s="3"/>
      <c r="G12682" s="2"/>
      <c r="H12682" s="50"/>
      <c r="I12682" s="50"/>
      <c r="J12682" s="50"/>
    </row>
    <row r="12683" spans="1:10" s="43" customFormat="1" x14ac:dyDescent="0.2">
      <c r="A12683" s="1"/>
      <c r="E12683" s="2"/>
      <c r="F12683" s="3"/>
      <c r="G12683" s="2"/>
      <c r="H12683" s="50"/>
      <c r="I12683" s="50"/>
      <c r="J12683" s="50"/>
    </row>
    <row r="12684" spans="1:10" s="43" customFormat="1" x14ac:dyDescent="0.2">
      <c r="A12684" s="1"/>
      <c r="E12684" s="2"/>
      <c r="F12684" s="3"/>
      <c r="G12684" s="2"/>
      <c r="H12684" s="50"/>
      <c r="I12684" s="50"/>
      <c r="J12684" s="50"/>
    </row>
    <row r="12685" spans="1:10" s="43" customFormat="1" x14ac:dyDescent="0.2">
      <c r="A12685" s="1"/>
      <c r="E12685" s="2"/>
      <c r="F12685" s="3"/>
      <c r="G12685" s="2"/>
      <c r="H12685" s="50"/>
      <c r="I12685" s="50"/>
      <c r="J12685" s="50"/>
    </row>
    <row r="12686" spans="1:10" s="43" customFormat="1" x14ac:dyDescent="0.2">
      <c r="A12686" s="1"/>
      <c r="E12686" s="2"/>
      <c r="F12686" s="3"/>
      <c r="G12686" s="2"/>
      <c r="H12686" s="50"/>
      <c r="I12686" s="50"/>
      <c r="J12686" s="50"/>
    </row>
    <row r="12687" spans="1:10" s="43" customFormat="1" x14ac:dyDescent="0.2">
      <c r="A12687" s="1"/>
      <c r="E12687" s="2"/>
      <c r="F12687" s="3"/>
      <c r="G12687" s="2"/>
      <c r="H12687" s="50"/>
      <c r="I12687" s="50"/>
      <c r="J12687" s="50"/>
    </row>
    <row r="12688" spans="1:10" s="43" customFormat="1" x14ac:dyDescent="0.2">
      <c r="A12688" s="1"/>
      <c r="E12688" s="2"/>
      <c r="F12688" s="3"/>
      <c r="G12688" s="2"/>
      <c r="H12688" s="50"/>
      <c r="I12688" s="50"/>
      <c r="J12688" s="50"/>
    </row>
    <row r="12689" spans="1:10" s="43" customFormat="1" x14ac:dyDescent="0.2">
      <c r="A12689" s="1"/>
      <c r="E12689" s="2"/>
      <c r="F12689" s="3"/>
      <c r="G12689" s="2"/>
      <c r="H12689" s="50"/>
      <c r="I12689" s="50"/>
      <c r="J12689" s="50"/>
    </row>
    <row r="12690" spans="1:10" s="43" customFormat="1" x14ac:dyDescent="0.2">
      <c r="A12690" s="1"/>
      <c r="E12690" s="2"/>
      <c r="F12690" s="3"/>
      <c r="G12690" s="2"/>
      <c r="H12690" s="50"/>
      <c r="I12690" s="50"/>
      <c r="J12690" s="50"/>
    </row>
    <row r="12691" spans="1:10" s="43" customFormat="1" x14ac:dyDescent="0.2">
      <c r="A12691" s="1"/>
      <c r="E12691" s="2"/>
      <c r="F12691" s="3"/>
      <c r="G12691" s="2"/>
      <c r="H12691" s="50"/>
      <c r="I12691" s="50"/>
      <c r="J12691" s="50"/>
    </row>
    <row r="12692" spans="1:10" s="43" customFormat="1" x14ac:dyDescent="0.2">
      <c r="A12692" s="1"/>
      <c r="E12692" s="2"/>
      <c r="F12692" s="3"/>
      <c r="G12692" s="2"/>
      <c r="H12692" s="50"/>
      <c r="I12692" s="50"/>
      <c r="J12692" s="50"/>
    </row>
    <row r="12693" spans="1:10" s="43" customFormat="1" x14ac:dyDescent="0.2">
      <c r="A12693" s="1"/>
      <c r="E12693" s="2"/>
      <c r="F12693" s="3"/>
      <c r="G12693" s="2"/>
      <c r="H12693" s="50"/>
      <c r="I12693" s="50"/>
      <c r="J12693" s="50"/>
    </row>
    <row r="12694" spans="1:10" s="43" customFormat="1" x14ac:dyDescent="0.2">
      <c r="A12694" s="1"/>
      <c r="E12694" s="2"/>
      <c r="F12694" s="3"/>
      <c r="G12694" s="2"/>
      <c r="H12694" s="50"/>
      <c r="I12694" s="50"/>
      <c r="J12694" s="50"/>
    </row>
    <row r="12695" spans="1:10" s="43" customFormat="1" x14ac:dyDescent="0.2">
      <c r="A12695" s="1"/>
      <c r="E12695" s="2"/>
      <c r="F12695" s="3"/>
      <c r="G12695" s="2"/>
      <c r="H12695" s="50"/>
      <c r="I12695" s="50"/>
      <c r="J12695" s="50"/>
    </row>
    <row r="12696" spans="1:10" s="43" customFormat="1" x14ac:dyDescent="0.2">
      <c r="A12696" s="1"/>
      <c r="E12696" s="2"/>
      <c r="F12696" s="3"/>
      <c r="G12696" s="2"/>
      <c r="H12696" s="50"/>
      <c r="I12696" s="50"/>
      <c r="J12696" s="50"/>
    </row>
    <row r="12697" spans="1:10" s="43" customFormat="1" x14ac:dyDescent="0.2">
      <c r="A12697" s="1"/>
      <c r="E12697" s="2"/>
      <c r="F12697" s="3"/>
      <c r="G12697" s="2"/>
      <c r="H12697" s="50"/>
      <c r="I12697" s="50"/>
      <c r="J12697" s="50"/>
    </row>
    <row r="12698" spans="1:10" s="43" customFormat="1" x14ac:dyDescent="0.2">
      <c r="A12698" s="1"/>
      <c r="E12698" s="2"/>
      <c r="F12698" s="3"/>
      <c r="G12698" s="2"/>
      <c r="H12698" s="50"/>
      <c r="I12698" s="50"/>
      <c r="J12698" s="50"/>
    </row>
    <row r="12699" spans="1:10" s="43" customFormat="1" x14ac:dyDescent="0.2">
      <c r="A12699" s="1"/>
      <c r="E12699" s="2"/>
      <c r="F12699" s="3"/>
      <c r="G12699" s="2"/>
      <c r="H12699" s="50"/>
      <c r="I12699" s="50"/>
      <c r="J12699" s="50"/>
    </row>
    <row r="12700" spans="1:10" s="43" customFormat="1" x14ac:dyDescent="0.2">
      <c r="A12700" s="1"/>
      <c r="E12700" s="2"/>
      <c r="F12700" s="3"/>
      <c r="G12700" s="2"/>
      <c r="H12700" s="50"/>
      <c r="I12700" s="50"/>
      <c r="J12700" s="50"/>
    </row>
    <row r="12701" spans="1:10" s="43" customFormat="1" x14ac:dyDescent="0.2">
      <c r="A12701" s="1"/>
      <c r="E12701" s="2"/>
      <c r="F12701" s="3"/>
      <c r="G12701" s="2"/>
      <c r="H12701" s="50"/>
      <c r="I12701" s="50"/>
      <c r="J12701" s="50"/>
    </row>
    <row r="12702" spans="1:10" s="43" customFormat="1" x14ac:dyDescent="0.2">
      <c r="A12702" s="1"/>
      <c r="E12702" s="2"/>
      <c r="F12702" s="3"/>
      <c r="G12702" s="2"/>
      <c r="H12702" s="50"/>
      <c r="I12702" s="50"/>
      <c r="J12702" s="50"/>
    </row>
    <row r="12703" spans="1:10" s="43" customFormat="1" x14ac:dyDescent="0.2">
      <c r="A12703" s="1"/>
      <c r="E12703" s="2"/>
      <c r="F12703" s="3"/>
      <c r="G12703" s="2"/>
      <c r="H12703" s="50"/>
      <c r="I12703" s="50"/>
      <c r="J12703" s="50"/>
    </row>
    <row r="12704" spans="1:10" s="43" customFormat="1" x14ac:dyDescent="0.2">
      <c r="A12704" s="1"/>
      <c r="E12704" s="2"/>
      <c r="F12704" s="3"/>
      <c r="G12704" s="2"/>
      <c r="H12704" s="50"/>
      <c r="I12704" s="50"/>
      <c r="J12704" s="50"/>
    </row>
    <row r="12705" spans="1:10" s="43" customFormat="1" x14ac:dyDescent="0.2">
      <c r="A12705" s="1"/>
      <c r="E12705" s="2"/>
      <c r="F12705" s="3"/>
      <c r="G12705" s="2"/>
      <c r="H12705" s="50"/>
      <c r="I12705" s="50"/>
      <c r="J12705" s="50"/>
    </row>
    <row r="12706" spans="1:10" s="43" customFormat="1" x14ac:dyDescent="0.2">
      <c r="A12706" s="1"/>
      <c r="E12706" s="2"/>
      <c r="F12706" s="3"/>
      <c r="G12706" s="2"/>
      <c r="H12706" s="50"/>
      <c r="I12706" s="50"/>
      <c r="J12706" s="50"/>
    </row>
    <row r="12707" spans="1:10" s="43" customFormat="1" x14ac:dyDescent="0.2">
      <c r="A12707" s="1"/>
      <c r="E12707" s="2"/>
      <c r="F12707" s="3"/>
      <c r="G12707" s="2"/>
      <c r="H12707" s="50"/>
      <c r="I12707" s="50"/>
      <c r="J12707" s="50"/>
    </row>
    <row r="12708" spans="1:10" s="43" customFormat="1" x14ac:dyDescent="0.2">
      <c r="A12708" s="1"/>
      <c r="E12708" s="2"/>
      <c r="F12708" s="3"/>
      <c r="G12708" s="2"/>
      <c r="H12708" s="50"/>
      <c r="I12708" s="50"/>
      <c r="J12708" s="50"/>
    </row>
    <row r="12709" spans="1:10" s="43" customFormat="1" x14ac:dyDescent="0.2">
      <c r="A12709" s="1"/>
      <c r="E12709" s="2"/>
      <c r="F12709" s="3"/>
      <c r="G12709" s="2"/>
      <c r="H12709" s="50"/>
      <c r="I12709" s="50"/>
      <c r="J12709" s="50"/>
    </row>
    <row r="12710" spans="1:10" s="43" customFormat="1" x14ac:dyDescent="0.2">
      <c r="A12710" s="1"/>
      <c r="E12710" s="2"/>
      <c r="F12710" s="3"/>
      <c r="G12710" s="2"/>
      <c r="H12710" s="50"/>
      <c r="I12710" s="50"/>
      <c r="J12710" s="50"/>
    </row>
    <row r="12711" spans="1:10" s="43" customFormat="1" x14ac:dyDescent="0.2">
      <c r="A12711" s="1"/>
      <c r="E12711" s="2"/>
      <c r="F12711" s="3"/>
      <c r="G12711" s="2"/>
      <c r="H12711" s="50"/>
      <c r="I12711" s="50"/>
      <c r="J12711" s="50"/>
    </row>
    <row r="12712" spans="1:10" s="43" customFormat="1" x14ac:dyDescent="0.2">
      <c r="A12712" s="1"/>
      <c r="E12712" s="2"/>
      <c r="F12712" s="3"/>
      <c r="G12712" s="2"/>
      <c r="H12712" s="50"/>
      <c r="I12712" s="50"/>
      <c r="J12712" s="50"/>
    </row>
    <row r="12713" spans="1:10" s="43" customFormat="1" x14ac:dyDescent="0.2">
      <c r="A12713" s="1"/>
      <c r="E12713" s="2"/>
      <c r="F12713" s="3"/>
      <c r="G12713" s="2"/>
      <c r="H12713" s="50"/>
      <c r="I12713" s="50"/>
      <c r="J12713" s="50"/>
    </row>
    <row r="12714" spans="1:10" s="43" customFormat="1" x14ac:dyDescent="0.2">
      <c r="A12714" s="1"/>
      <c r="E12714" s="2"/>
      <c r="F12714" s="3"/>
      <c r="G12714" s="2"/>
      <c r="H12714" s="50"/>
      <c r="I12714" s="50"/>
      <c r="J12714" s="50"/>
    </row>
    <row r="12715" spans="1:10" s="43" customFormat="1" x14ac:dyDescent="0.2">
      <c r="A12715" s="1"/>
      <c r="E12715" s="2"/>
      <c r="F12715" s="3"/>
      <c r="G12715" s="2"/>
      <c r="H12715" s="50"/>
      <c r="I12715" s="50"/>
      <c r="J12715" s="50"/>
    </row>
    <row r="12716" spans="1:10" s="43" customFormat="1" x14ac:dyDescent="0.2">
      <c r="A12716" s="1"/>
      <c r="E12716" s="2"/>
      <c r="F12716" s="3"/>
      <c r="G12716" s="2"/>
      <c r="H12716" s="50"/>
      <c r="I12716" s="50"/>
      <c r="J12716" s="50"/>
    </row>
    <row r="12717" spans="1:10" s="43" customFormat="1" x14ac:dyDescent="0.2">
      <c r="A12717" s="1"/>
      <c r="E12717" s="2"/>
      <c r="F12717" s="3"/>
      <c r="G12717" s="2"/>
      <c r="H12717" s="50"/>
      <c r="I12717" s="50"/>
      <c r="J12717" s="50"/>
    </row>
    <row r="12718" spans="1:10" s="43" customFormat="1" x14ac:dyDescent="0.2">
      <c r="A12718" s="1"/>
      <c r="E12718" s="2"/>
      <c r="F12718" s="3"/>
      <c r="G12718" s="2"/>
      <c r="H12718" s="50"/>
      <c r="I12718" s="50"/>
      <c r="J12718" s="50"/>
    </row>
    <row r="12719" spans="1:10" s="43" customFormat="1" x14ac:dyDescent="0.2">
      <c r="A12719" s="1"/>
      <c r="E12719" s="2"/>
      <c r="F12719" s="3"/>
      <c r="G12719" s="2"/>
      <c r="H12719" s="50"/>
      <c r="I12719" s="50"/>
      <c r="J12719" s="50"/>
    </row>
    <row r="12720" spans="1:10" s="43" customFormat="1" x14ac:dyDescent="0.2">
      <c r="A12720" s="1"/>
      <c r="E12720" s="2"/>
      <c r="F12720" s="3"/>
      <c r="G12720" s="2"/>
      <c r="H12720" s="50"/>
      <c r="I12720" s="50"/>
      <c r="J12720" s="50"/>
    </row>
    <row r="12721" spans="1:10" s="43" customFormat="1" x14ac:dyDescent="0.2">
      <c r="A12721" s="1"/>
      <c r="E12721" s="2"/>
      <c r="F12721" s="3"/>
      <c r="G12721" s="2"/>
      <c r="H12721" s="50"/>
      <c r="I12721" s="50"/>
      <c r="J12721" s="50"/>
    </row>
    <row r="12722" spans="1:10" s="43" customFormat="1" x14ac:dyDescent="0.2">
      <c r="A12722" s="1"/>
      <c r="E12722" s="2"/>
      <c r="F12722" s="3"/>
      <c r="G12722" s="2"/>
      <c r="H12722" s="50"/>
      <c r="I12722" s="50"/>
      <c r="J12722" s="50"/>
    </row>
    <row r="12723" spans="1:10" s="43" customFormat="1" x14ac:dyDescent="0.2">
      <c r="A12723" s="1"/>
      <c r="E12723" s="2"/>
      <c r="F12723" s="3"/>
      <c r="G12723" s="2"/>
      <c r="H12723" s="50"/>
      <c r="I12723" s="50"/>
      <c r="J12723" s="50"/>
    </row>
    <row r="12724" spans="1:10" s="43" customFormat="1" x14ac:dyDescent="0.2">
      <c r="A12724" s="1"/>
      <c r="E12724" s="2"/>
      <c r="F12724" s="3"/>
      <c r="G12724" s="2"/>
      <c r="H12724" s="50"/>
      <c r="I12724" s="50"/>
      <c r="J12724" s="50"/>
    </row>
    <row r="12725" spans="1:10" s="43" customFormat="1" x14ac:dyDescent="0.2">
      <c r="A12725" s="1"/>
      <c r="E12725" s="2"/>
      <c r="F12725" s="3"/>
      <c r="G12725" s="2"/>
      <c r="H12725" s="50"/>
      <c r="I12725" s="50"/>
      <c r="J12725" s="50"/>
    </row>
    <row r="12726" spans="1:10" s="43" customFormat="1" x14ac:dyDescent="0.2">
      <c r="A12726" s="1"/>
      <c r="E12726" s="2"/>
      <c r="F12726" s="3"/>
      <c r="G12726" s="2"/>
      <c r="H12726" s="50"/>
      <c r="I12726" s="50"/>
      <c r="J12726" s="50"/>
    </row>
    <row r="12727" spans="1:10" s="43" customFormat="1" x14ac:dyDescent="0.2">
      <c r="A12727" s="1"/>
      <c r="E12727" s="2"/>
      <c r="F12727" s="3"/>
      <c r="G12727" s="2"/>
      <c r="H12727" s="50"/>
      <c r="I12727" s="50"/>
      <c r="J12727" s="50"/>
    </row>
    <row r="12728" spans="1:10" s="43" customFormat="1" x14ac:dyDescent="0.2">
      <c r="A12728" s="1"/>
      <c r="E12728" s="2"/>
      <c r="F12728" s="3"/>
      <c r="G12728" s="2"/>
      <c r="H12728" s="50"/>
      <c r="I12728" s="50"/>
      <c r="J12728" s="50"/>
    </row>
    <row r="12729" spans="1:10" s="43" customFormat="1" x14ac:dyDescent="0.2">
      <c r="A12729" s="1"/>
      <c r="E12729" s="2"/>
      <c r="F12729" s="3"/>
      <c r="G12729" s="2"/>
      <c r="H12729" s="50"/>
      <c r="I12729" s="50"/>
      <c r="J12729" s="50"/>
    </row>
    <row r="12730" spans="1:10" s="43" customFormat="1" x14ac:dyDescent="0.2">
      <c r="A12730" s="1"/>
      <c r="E12730" s="2"/>
      <c r="F12730" s="3"/>
      <c r="G12730" s="2"/>
      <c r="H12730" s="50"/>
      <c r="I12730" s="50"/>
      <c r="J12730" s="50"/>
    </row>
    <row r="12731" spans="1:10" s="43" customFormat="1" x14ac:dyDescent="0.2">
      <c r="A12731" s="1"/>
      <c r="E12731" s="2"/>
      <c r="F12731" s="3"/>
      <c r="G12731" s="2"/>
      <c r="H12731" s="50"/>
      <c r="I12731" s="50"/>
      <c r="J12731" s="50"/>
    </row>
    <row r="12732" spans="1:10" s="43" customFormat="1" x14ac:dyDescent="0.2">
      <c r="A12732" s="1"/>
      <c r="E12732" s="2"/>
      <c r="F12732" s="3"/>
      <c r="G12732" s="2"/>
      <c r="H12732" s="50"/>
      <c r="I12732" s="50"/>
      <c r="J12732" s="50"/>
    </row>
    <row r="12733" spans="1:10" s="43" customFormat="1" x14ac:dyDescent="0.2">
      <c r="A12733" s="1"/>
      <c r="E12733" s="2"/>
      <c r="F12733" s="3"/>
      <c r="G12733" s="2"/>
      <c r="H12733" s="50"/>
      <c r="I12733" s="50"/>
      <c r="J12733" s="50"/>
    </row>
    <row r="12734" spans="1:10" s="43" customFormat="1" x14ac:dyDescent="0.2">
      <c r="A12734" s="1"/>
      <c r="E12734" s="2"/>
      <c r="F12734" s="3"/>
      <c r="G12734" s="2"/>
      <c r="H12734" s="50"/>
      <c r="I12734" s="50"/>
      <c r="J12734" s="50"/>
    </row>
    <row r="12735" spans="1:10" s="43" customFormat="1" x14ac:dyDescent="0.2">
      <c r="A12735" s="1"/>
      <c r="E12735" s="2"/>
      <c r="F12735" s="3"/>
      <c r="G12735" s="2"/>
      <c r="H12735" s="50"/>
      <c r="I12735" s="50"/>
      <c r="J12735" s="50"/>
    </row>
    <row r="12736" spans="1:10" s="43" customFormat="1" x14ac:dyDescent="0.2">
      <c r="A12736" s="1"/>
      <c r="E12736" s="2"/>
      <c r="F12736" s="3"/>
      <c r="G12736" s="2"/>
      <c r="H12736" s="50"/>
      <c r="I12736" s="50"/>
      <c r="J12736" s="50"/>
    </row>
    <row r="12737" spans="1:10" s="43" customFormat="1" x14ac:dyDescent="0.2">
      <c r="A12737" s="1"/>
      <c r="E12737" s="2"/>
      <c r="F12737" s="3"/>
      <c r="G12737" s="2"/>
      <c r="H12737" s="50"/>
      <c r="I12737" s="50"/>
      <c r="J12737" s="50"/>
    </row>
    <row r="12738" spans="1:10" s="43" customFormat="1" x14ac:dyDescent="0.2">
      <c r="A12738" s="1"/>
      <c r="E12738" s="2"/>
      <c r="F12738" s="3"/>
      <c r="G12738" s="2"/>
      <c r="H12738" s="50"/>
      <c r="I12738" s="50"/>
      <c r="J12738" s="50"/>
    </row>
    <row r="12739" spans="1:10" s="43" customFormat="1" x14ac:dyDescent="0.2">
      <c r="A12739" s="1"/>
      <c r="E12739" s="2"/>
      <c r="F12739" s="3"/>
      <c r="G12739" s="2"/>
      <c r="H12739" s="50"/>
      <c r="I12739" s="50"/>
      <c r="J12739" s="50"/>
    </row>
    <row r="12740" spans="1:10" s="43" customFormat="1" x14ac:dyDescent="0.2">
      <c r="A12740" s="1"/>
      <c r="E12740" s="2"/>
      <c r="F12740" s="3"/>
      <c r="G12740" s="2"/>
      <c r="H12740" s="50"/>
      <c r="I12740" s="50"/>
      <c r="J12740" s="50"/>
    </row>
    <row r="12741" spans="1:10" s="43" customFormat="1" x14ac:dyDescent="0.2">
      <c r="A12741" s="1"/>
      <c r="E12741" s="2"/>
      <c r="F12741" s="3"/>
      <c r="G12741" s="2"/>
      <c r="H12741" s="50"/>
      <c r="I12741" s="50"/>
      <c r="J12741" s="50"/>
    </row>
    <row r="12742" spans="1:10" s="43" customFormat="1" x14ac:dyDescent="0.2">
      <c r="A12742" s="1"/>
      <c r="E12742" s="2"/>
      <c r="F12742" s="3"/>
      <c r="G12742" s="2"/>
      <c r="H12742" s="50"/>
      <c r="I12742" s="50"/>
      <c r="J12742" s="50"/>
    </row>
    <row r="12743" spans="1:10" s="43" customFormat="1" x14ac:dyDescent="0.2">
      <c r="A12743" s="1"/>
      <c r="E12743" s="2"/>
      <c r="F12743" s="3"/>
      <c r="G12743" s="2"/>
      <c r="H12743" s="50"/>
      <c r="I12743" s="50"/>
      <c r="J12743" s="50"/>
    </row>
    <row r="12744" spans="1:10" s="43" customFormat="1" x14ac:dyDescent="0.2">
      <c r="A12744" s="1"/>
      <c r="E12744" s="2"/>
      <c r="F12744" s="3"/>
      <c r="G12744" s="2"/>
      <c r="H12744" s="50"/>
      <c r="I12744" s="50"/>
      <c r="J12744" s="50"/>
    </row>
    <row r="12745" spans="1:10" s="43" customFormat="1" x14ac:dyDescent="0.2">
      <c r="A12745" s="1"/>
      <c r="E12745" s="2"/>
      <c r="F12745" s="3"/>
      <c r="G12745" s="2"/>
      <c r="H12745" s="50"/>
      <c r="I12745" s="50"/>
      <c r="J12745" s="50"/>
    </row>
    <row r="12746" spans="1:10" s="43" customFormat="1" x14ac:dyDescent="0.2">
      <c r="A12746" s="1"/>
      <c r="E12746" s="2"/>
      <c r="F12746" s="3"/>
      <c r="G12746" s="2"/>
      <c r="H12746" s="50"/>
      <c r="I12746" s="50"/>
      <c r="J12746" s="50"/>
    </row>
    <row r="12747" spans="1:10" s="43" customFormat="1" x14ac:dyDescent="0.2">
      <c r="A12747" s="1"/>
      <c r="E12747" s="2"/>
      <c r="F12747" s="3"/>
      <c r="G12747" s="2"/>
      <c r="H12747" s="50"/>
      <c r="I12747" s="50"/>
      <c r="J12747" s="50"/>
    </row>
    <row r="12748" spans="1:10" s="43" customFormat="1" x14ac:dyDescent="0.2">
      <c r="A12748" s="1"/>
      <c r="E12748" s="2"/>
      <c r="F12748" s="3"/>
      <c r="G12748" s="2"/>
      <c r="H12748" s="50"/>
      <c r="I12748" s="50"/>
      <c r="J12748" s="50"/>
    </row>
    <row r="12749" spans="1:10" s="43" customFormat="1" x14ac:dyDescent="0.2">
      <c r="A12749" s="1"/>
      <c r="E12749" s="2"/>
      <c r="F12749" s="3"/>
      <c r="G12749" s="2"/>
      <c r="H12749" s="50"/>
      <c r="I12749" s="50"/>
      <c r="J12749" s="50"/>
    </row>
    <row r="12750" spans="1:10" s="43" customFormat="1" x14ac:dyDescent="0.2">
      <c r="A12750" s="1"/>
      <c r="E12750" s="2"/>
      <c r="F12750" s="3"/>
      <c r="G12750" s="2"/>
      <c r="H12750" s="50"/>
      <c r="I12750" s="50"/>
      <c r="J12750" s="50"/>
    </row>
    <row r="12751" spans="1:10" s="43" customFormat="1" x14ac:dyDescent="0.2">
      <c r="A12751" s="1"/>
      <c r="E12751" s="2"/>
      <c r="F12751" s="3"/>
      <c r="G12751" s="2"/>
      <c r="H12751" s="50"/>
      <c r="I12751" s="50"/>
      <c r="J12751" s="50"/>
    </row>
    <row r="12752" spans="1:10" s="43" customFormat="1" x14ac:dyDescent="0.2">
      <c r="A12752" s="1"/>
      <c r="E12752" s="2"/>
      <c r="F12752" s="3"/>
      <c r="G12752" s="2"/>
      <c r="H12752" s="50"/>
      <c r="I12752" s="50"/>
      <c r="J12752" s="50"/>
    </row>
    <row r="12753" spans="1:10" s="43" customFormat="1" x14ac:dyDescent="0.2">
      <c r="A12753" s="1"/>
      <c r="E12753" s="2"/>
      <c r="F12753" s="3"/>
      <c r="G12753" s="2"/>
      <c r="H12753" s="50"/>
      <c r="I12753" s="50"/>
      <c r="J12753" s="50"/>
    </row>
    <row r="12754" spans="1:10" s="43" customFormat="1" x14ac:dyDescent="0.2">
      <c r="A12754" s="1"/>
      <c r="E12754" s="2"/>
      <c r="F12754" s="3"/>
      <c r="G12754" s="2"/>
      <c r="H12754" s="50"/>
      <c r="I12754" s="50"/>
      <c r="J12754" s="50"/>
    </row>
    <row r="12755" spans="1:10" s="43" customFormat="1" x14ac:dyDescent="0.2">
      <c r="A12755" s="1"/>
      <c r="E12755" s="2"/>
      <c r="F12755" s="3"/>
      <c r="G12755" s="2"/>
      <c r="H12755" s="50"/>
      <c r="I12755" s="50"/>
      <c r="J12755" s="50"/>
    </row>
    <row r="12756" spans="1:10" s="43" customFormat="1" x14ac:dyDescent="0.2">
      <c r="A12756" s="1"/>
      <c r="E12756" s="2"/>
      <c r="F12756" s="3"/>
      <c r="G12756" s="2"/>
      <c r="H12756" s="50"/>
      <c r="I12756" s="50"/>
      <c r="J12756" s="50"/>
    </row>
    <row r="12757" spans="1:10" s="43" customFormat="1" x14ac:dyDescent="0.2">
      <c r="A12757" s="1"/>
      <c r="E12757" s="2"/>
      <c r="F12757" s="3"/>
      <c r="G12757" s="2"/>
      <c r="H12757" s="50"/>
      <c r="I12757" s="50"/>
      <c r="J12757" s="50"/>
    </row>
    <row r="12758" spans="1:10" s="43" customFormat="1" x14ac:dyDescent="0.2">
      <c r="A12758" s="1"/>
      <c r="E12758" s="2"/>
      <c r="F12758" s="3"/>
      <c r="G12758" s="2"/>
      <c r="H12758" s="50"/>
      <c r="I12758" s="50"/>
      <c r="J12758" s="50"/>
    </row>
    <row r="12759" spans="1:10" s="43" customFormat="1" x14ac:dyDescent="0.2">
      <c r="A12759" s="1"/>
      <c r="E12759" s="2"/>
      <c r="F12759" s="3"/>
      <c r="G12759" s="2"/>
      <c r="H12759" s="50"/>
      <c r="I12759" s="50"/>
      <c r="J12759" s="50"/>
    </row>
    <row r="12760" spans="1:10" s="43" customFormat="1" x14ac:dyDescent="0.2">
      <c r="A12760" s="1"/>
      <c r="E12760" s="2"/>
      <c r="F12760" s="3"/>
      <c r="G12760" s="2"/>
      <c r="H12760" s="50"/>
      <c r="I12760" s="50"/>
      <c r="J12760" s="50"/>
    </row>
    <row r="12761" spans="1:10" s="43" customFormat="1" x14ac:dyDescent="0.2">
      <c r="A12761" s="1"/>
      <c r="E12761" s="2"/>
      <c r="F12761" s="3"/>
      <c r="G12761" s="2"/>
      <c r="H12761" s="50"/>
      <c r="I12761" s="50"/>
      <c r="J12761" s="50"/>
    </row>
    <row r="12762" spans="1:10" s="43" customFormat="1" x14ac:dyDescent="0.2">
      <c r="A12762" s="1"/>
      <c r="E12762" s="2"/>
      <c r="F12762" s="3"/>
      <c r="G12762" s="2"/>
      <c r="H12762" s="50"/>
      <c r="I12762" s="50"/>
      <c r="J12762" s="50"/>
    </row>
    <row r="12763" spans="1:10" s="43" customFormat="1" x14ac:dyDescent="0.2">
      <c r="A12763" s="1"/>
      <c r="E12763" s="2"/>
      <c r="F12763" s="3"/>
      <c r="G12763" s="2"/>
      <c r="H12763" s="50"/>
      <c r="I12763" s="50"/>
      <c r="J12763" s="50"/>
    </row>
    <row r="12764" spans="1:10" s="43" customFormat="1" x14ac:dyDescent="0.2">
      <c r="A12764" s="1"/>
      <c r="E12764" s="2"/>
      <c r="F12764" s="3"/>
      <c r="G12764" s="2"/>
      <c r="H12764" s="50"/>
      <c r="I12764" s="50"/>
      <c r="J12764" s="50"/>
    </row>
    <row r="12765" spans="1:10" s="43" customFormat="1" x14ac:dyDescent="0.2">
      <c r="A12765" s="1"/>
      <c r="E12765" s="2"/>
      <c r="F12765" s="3"/>
      <c r="G12765" s="2"/>
      <c r="H12765" s="50"/>
      <c r="I12765" s="50"/>
      <c r="J12765" s="50"/>
    </row>
    <row r="12766" spans="1:10" s="43" customFormat="1" x14ac:dyDescent="0.2">
      <c r="A12766" s="1"/>
      <c r="E12766" s="2"/>
      <c r="F12766" s="3"/>
      <c r="G12766" s="2"/>
      <c r="H12766" s="50"/>
      <c r="I12766" s="50"/>
      <c r="J12766" s="50"/>
    </row>
    <row r="12767" spans="1:10" s="43" customFormat="1" x14ac:dyDescent="0.2">
      <c r="A12767" s="1"/>
      <c r="E12767" s="2"/>
      <c r="F12767" s="3"/>
      <c r="G12767" s="2"/>
      <c r="H12767" s="50"/>
      <c r="I12767" s="50"/>
      <c r="J12767" s="50"/>
    </row>
    <row r="12768" spans="1:10" s="43" customFormat="1" x14ac:dyDescent="0.2">
      <c r="A12768" s="1"/>
      <c r="E12768" s="2"/>
      <c r="F12768" s="3"/>
      <c r="G12768" s="2"/>
      <c r="H12768" s="50"/>
      <c r="I12768" s="50"/>
      <c r="J12768" s="50"/>
    </row>
    <row r="12769" spans="1:10" s="43" customFormat="1" x14ac:dyDescent="0.2">
      <c r="A12769" s="1"/>
      <c r="E12769" s="2"/>
      <c r="F12769" s="3"/>
      <c r="G12769" s="2"/>
      <c r="H12769" s="50"/>
      <c r="I12769" s="50"/>
      <c r="J12769" s="50"/>
    </row>
    <row r="12770" spans="1:10" s="43" customFormat="1" x14ac:dyDescent="0.2">
      <c r="A12770" s="1"/>
      <c r="E12770" s="2"/>
      <c r="F12770" s="3"/>
      <c r="G12770" s="2"/>
      <c r="H12770" s="50"/>
      <c r="I12770" s="50"/>
      <c r="J12770" s="50"/>
    </row>
    <row r="12771" spans="1:10" s="43" customFormat="1" x14ac:dyDescent="0.2">
      <c r="A12771" s="1"/>
      <c r="E12771" s="2"/>
      <c r="F12771" s="3"/>
      <c r="G12771" s="2"/>
      <c r="H12771" s="50"/>
      <c r="I12771" s="50"/>
      <c r="J12771" s="50"/>
    </row>
    <row r="12772" spans="1:10" s="43" customFormat="1" x14ac:dyDescent="0.2">
      <c r="A12772" s="1"/>
      <c r="E12772" s="2"/>
      <c r="F12772" s="3"/>
      <c r="G12772" s="2"/>
      <c r="H12772" s="50"/>
      <c r="I12772" s="50"/>
      <c r="J12772" s="50"/>
    </row>
    <row r="12773" spans="1:10" s="43" customFormat="1" x14ac:dyDescent="0.2">
      <c r="A12773" s="1"/>
      <c r="E12773" s="2"/>
      <c r="F12773" s="3"/>
      <c r="G12773" s="2"/>
      <c r="H12773" s="50"/>
      <c r="I12773" s="50"/>
      <c r="J12773" s="50"/>
    </row>
    <row r="12774" spans="1:10" s="43" customFormat="1" x14ac:dyDescent="0.2">
      <c r="A12774" s="1"/>
      <c r="E12774" s="2"/>
      <c r="F12774" s="3"/>
      <c r="G12774" s="2"/>
      <c r="H12774" s="50"/>
      <c r="I12774" s="50"/>
      <c r="J12774" s="50"/>
    </row>
    <row r="12775" spans="1:10" s="43" customFormat="1" x14ac:dyDescent="0.2">
      <c r="A12775" s="1"/>
      <c r="E12775" s="2"/>
      <c r="F12775" s="3"/>
      <c r="G12775" s="2"/>
      <c r="H12775" s="50"/>
      <c r="I12775" s="50"/>
      <c r="J12775" s="50"/>
    </row>
    <row r="12776" spans="1:10" s="43" customFormat="1" x14ac:dyDescent="0.2">
      <c r="A12776" s="1"/>
      <c r="E12776" s="2"/>
      <c r="F12776" s="3"/>
      <c r="G12776" s="2"/>
      <c r="H12776" s="50"/>
      <c r="I12776" s="50"/>
      <c r="J12776" s="50"/>
    </row>
    <row r="12777" spans="1:10" s="43" customFormat="1" x14ac:dyDescent="0.2">
      <c r="A12777" s="1"/>
      <c r="E12777" s="2"/>
      <c r="F12777" s="3"/>
      <c r="G12777" s="2"/>
      <c r="H12777" s="50"/>
      <c r="I12777" s="50"/>
      <c r="J12777" s="50"/>
    </row>
    <row r="12778" spans="1:10" s="43" customFormat="1" x14ac:dyDescent="0.2">
      <c r="A12778" s="1"/>
      <c r="E12778" s="2"/>
      <c r="F12778" s="3"/>
      <c r="G12778" s="2"/>
      <c r="H12778" s="50"/>
      <c r="I12778" s="50"/>
      <c r="J12778" s="50"/>
    </row>
    <row r="12779" spans="1:10" s="43" customFormat="1" x14ac:dyDescent="0.2">
      <c r="A12779" s="1"/>
      <c r="E12779" s="2"/>
      <c r="F12779" s="3"/>
      <c r="G12779" s="2"/>
      <c r="H12779" s="50"/>
      <c r="I12779" s="50"/>
      <c r="J12779" s="50"/>
    </row>
    <row r="12780" spans="1:10" s="43" customFormat="1" x14ac:dyDescent="0.2">
      <c r="A12780" s="1"/>
      <c r="E12780" s="2"/>
      <c r="F12780" s="3"/>
      <c r="G12780" s="2"/>
      <c r="H12780" s="50"/>
      <c r="I12780" s="50"/>
      <c r="J12780" s="50"/>
    </row>
    <row r="12781" spans="1:10" s="43" customFormat="1" x14ac:dyDescent="0.2">
      <c r="A12781" s="1"/>
      <c r="E12781" s="2"/>
      <c r="F12781" s="3"/>
      <c r="G12781" s="2"/>
      <c r="H12781" s="50"/>
      <c r="I12781" s="50"/>
      <c r="J12781" s="50"/>
    </row>
    <row r="12782" spans="1:10" s="43" customFormat="1" x14ac:dyDescent="0.2">
      <c r="A12782" s="1"/>
      <c r="E12782" s="2"/>
      <c r="F12782" s="3"/>
      <c r="G12782" s="2"/>
      <c r="H12782" s="50"/>
      <c r="I12782" s="50"/>
      <c r="J12782" s="50"/>
    </row>
    <row r="12783" spans="1:10" s="43" customFormat="1" x14ac:dyDescent="0.2">
      <c r="A12783" s="1"/>
      <c r="E12783" s="2"/>
      <c r="F12783" s="3"/>
      <c r="G12783" s="2"/>
      <c r="H12783" s="50"/>
      <c r="I12783" s="50"/>
      <c r="J12783" s="50"/>
    </row>
    <row r="12784" spans="1:10" s="43" customFormat="1" x14ac:dyDescent="0.2">
      <c r="A12784" s="1"/>
      <c r="E12784" s="2"/>
      <c r="F12784" s="3"/>
      <c r="G12784" s="2"/>
      <c r="H12784" s="50"/>
      <c r="I12784" s="50"/>
      <c r="J12784" s="50"/>
    </row>
    <row r="12785" spans="1:10" s="43" customFormat="1" x14ac:dyDescent="0.2">
      <c r="A12785" s="1"/>
      <c r="E12785" s="2"/>
      <c r="F12785" s="3"/>
      <c r="G12785" s="2"/>
      <c r="H12785" s="50"/>
      <c r="I12785" s="50"/>
      <c r="J12785" s="50"/>
    </row>
    <row r="12786" spans="1:10" s="43" customFormat="1" x14ac:dyDescent="0.2">
      <c r="A12786" s="1"/>
      <c r="E12786" s="2"/>
      <c r="F12786" s="3"/>
      <c r="G12786" s="2"/>
      <c r="H12786" s="50"/>
      <c r="I12786" s="50"/>
      <c r="J12786" s="50"/>
    </row>
    <row r="12787" spans="1:10" s="43" customFormat="1" x14ac:dyDescent="0.2">
      <c r="A12787" s="1"/>
      <c r="E12787" s="2"/>
      <c r="F12787" s="3"/>
      <c r="G12787" s="2"/>
      <c r="H12787" s="50"/>
      <c r="I12787" s="50"/>
      <c r="J12787" s="50"/>
    </row>
    <row r="12788" spans="1:10" s="43" customFormat="1" x14ac:dyDescent="0.2">
      <c r="A12788" s="1"/>
      <c r="E12788" s="2"/>
      <c r="F12788" s="3"/>
      <c r="G12788" s="2"/>
      <c r="H12788" s="50"/>
      <c r="I12788" s="50"/>
      <c r="J12788" s="50"/>
    </row>
    <row r="12789" spans="1:10" s="43" customFormat="1" x14ac:dyDescent="0.2">
      <c r="A12789" s="1"/>
      <c r="E12789" s="2"/>
      <c r="F12789" s="3"/>
      <c r="G12789" s="2"/>
      <c r="H12789" s="50"/>
      <c r="I12789" s="50"/>
      <c r="J12789" s="50"/>
    </row>
    <row r="12790" spans="1:10" s="43" customFormat="1" x14ac:dyDescent="0.2">
      <c r="A12790" s="1"/>
      <c r="E12790" s="2"/>
      <c r="F12790" s="3"/>
      <c r="G12790" s="2"/>
      <c r="H12790" s="50"/>
      <c r="I12790" s="50"/>
      <c r="J12790" s="50"/>
    </row>
    <row r="12791" spans="1:10" s="43" customFormat="1" x14ac:dyDescent="0.2">
      <c r="A12791" s="1"/>
      <c r="E12791" s="2"/>
      <c r="F12791" s="3"/>
      <c r="G12791" s="2"/>
      <c r="H12791" s="50"/>
      <c r="I12791" s="50"/>
      <c r="J12791" s="50"/>
    </row>
    <row r="12792" spans="1:10" s="43" customFormat="1" x14ac:dyDescent="0.2">
      <c r="A12792" s="1"/>
      <c r="E12792" s="2"/>
      <c r="F12792" s="3"/>
      <c r="G12792" s="2"/>
      <c r="H12792" s="50"/>
      <c r="I12792" s="50"/>
      <c r="J12792" s="50"/>
    </row>
    <row r="12793" spans="1:10" s="43" customFormat="1" x14ac:dyDescent="0.2">
      <c r="A12793" s="1"/>
      <c r="E12793" s="2"/>
      <c r="F12793" s="3"/>
      <c r="G12793" s="2"/>
      <c r="H12793" s="50"/>
      <c r="I12793" s="50"/>
      <c r="J12793" s="50"/>
    </row>
    <row r="12794" spans="1:10" s="43" customFormat="1" x14ac:dyDescent="0.2">
      <c r="A12794" s="1"/>
      <c r="E12794" s="2"/>
      <c r="F12794" s="3"/>
      <c r="G12794" s="2"/>
      <c r="H12794" s="50"/>
      <c r="I12794" s="50"/>
      <c r="J12794" s="50"/>
    </row>
    <row r="12795" spans="1:10" s="43" customFormat="1" x14ac:dyDescent="0.2">
      <c r="A12795" s="1"/>
      <c r="E12795" s="2"/>
      <c r="F12795" s="3"/>
      <c r="G12795" s="2"/>
      <c r="H12795" s="50"/>
      <c r="I12795" s="50"/>
      <c r="J12795" s="50"/>
    </row>
    <row r="12796" spans="1:10" s="43" customFormat="1" x14ac:dyDescent="0.2">
      <c r="A12796" s="1"/>
      <c r="E12796" s="2"/>
      <c r="F12796" s="3"/>
      <c r="G12796" s="2"/>
      <c r="H12796" s="50"/>
      <c r="I12796" s="50"/>
      <c r="J12796" s="50"/>
    </row>
    <row r="12797" spans="1:10" s="43" customFormat="1" x14ac:dyDescent="0.2">
      <c r="A12797" s="1"/>
      <c r="E12797" s="2"/>
      <c r="F12797" s="3"/>
      <c r="G12797" s="2"/>
      <c r="H12797" s="50"/>
      <c r="I12797" s="50"/>
      <c r="J12797" s="50"/>
    </row>
    <row r="12798" spans="1:10" s="43" customFormat="1" x14ac:dyDescent="0.2">
      <c r="A12798" s="1"/>
      <c r="E12798" s="2"/>
      <c r="F12798" s="3"/>
      <c r="G12798" s="2"/>
      <c r="H12798" s="50"/>
      <c r="I12798" s="50"/>
      <c r="J12798" s="50"/>
    </row>
    <row r="12799" spans="1:10" s="43" customFormat="1" x14ac:dyDescent="0.2">
      <c r="A12799" s="1"/>
      <c r="E12799" s="2"/>
      <c r="F12799" s="3"/>
      <c r="G12799" s="2"/>
      <c r="H12799" s="50"/>
      <c r="I12799" s="50"/>
      <c r="J12799" s="50"/>
    </row>
    <row r="12800" spans="1:10" s="43" customFormat="1" x14ac:dyDescent="0.2">
      <c r="A12800" s="1"/>
      <c r="E12800" s="2"/>
      <c r="F12800" s="3"/>
      <c r="G12800" s="2"/>
      <c r="H12800" s="50"/>
      <c r="I12800" s="50"/>
      <c r="J12800" s="50"/>
    </row>
    <row r="12801" spans="1:10" s="43" customFormat="1" x14ac:dyDescent="0.2">
      <c r="A12801" s="1"/>
      <c r="E12801" s="2"/>
      <c r="F12801" s="3"/>
      <c r="G12801" s="2"/>
      <c r="H12801" s="50"/>
      <c r="I12801" s="50"/>
      <c r="J12801" s="50"/>
    </row>
    <row r="12802" spans="1:10" s="43" customFormat="1" x14ac:dyDescent="0.2">
      <c r="A12802" s="1"/>
      <c r="E12802" s="2"/>
      <c r="F12802" s="3"/>
      <c r="G12802" s="2"/>
      <c r="H12802" s="50"/>
      <c r="I12802" s="50"/>
      <c r="J12802" s="50"/>
    </row>
    <row r="12803" spans="1:10" s="43" customFormat="1" x14ac:dyDescent="0.2">
      <c r="A12803" s="1"/>
      <c r="E12803" s="2"/>
      <c r="F12803" s="3"/>
      <c r="G12803" s="2"/>
      <c r="H12803" s="50"/>
      <c r="I12803" s="50"/>
      <c r="J12803" s="50"/>
    </row>
    <row r="12804" spans="1:10" s="43" customFormat="1" x14ac:dyDescent="0.2">
      <c r="A12804" s="1"/>
      <c r="E12804" s="2"/>
      <c r="F12804" s="3"/>
      <c r="G12804" s="2"/>
      <c r="H12804" s="50"/>
      <c r="I12804" s="50"/>
      <c r="J12804" s="50"/>
    </row>
    <row r="12805" spans="1:10" s="43" customFormat="1" x14ac:dyDescent="0.2">
      <c r="A12805" s="1"/>
      <c r="E12805" s="2"/>
      <c r="F12805" s="3"/>
      <c r="G12805" s="2"/>
      <c r="H12805" s="50"/>
      <c r="I12805" s="50"/>
      <c r="J12805" s="50"/>
    </row>
    <row r="12806" spans="1:10" s="43" customFormat="1" x14ac:dyDescent="0.2">
      <c r="A12806" s="1"/>
      <c r="E12806" s="2"/>
      <c r="F12806" s="3"/>
      <c r="G12806" s="2"/>
      <c r="H12806" s="50"/>
      <c r="I12806" s="50"/>
      <c r="J12806" s="50"/>
    </row>
    <row r="12807" spans="1:10" s="43" customFormat="1" x14ac:dyDescent="0.2">
      <c r="A12807" s="1"/>
      <c r="E12807" s="2"/>
      <c r="F12807" s="3"/>
      <c r="G12807" s="2"/>
      <c r="H12807" s="50"/>
      <c r="I12807" s="50"/>
      <c r="J12807" s="50"/>
    </row>
    <row r="12808" spans="1:10" s="43" customFormat="1" x14ac:dyDescent="0.2">
      <c r="A12808" s="1"/>
      <c r="E12808" s="2"/>
      <c r="F12808" s="3"/>
      <c r="G12808" s="2"/>
      <c r="H12808" s="50"/>
      <c r="I12808" s="50"/>
      <c r="J12808" s="50"/>
    </row>
    <row r="12809" spans="1:10" s="43" customFormat="1" x14ac:dyDescent="0.2">
      <c r="A12809" s="1"/>
      <c r="E12809" s="2"/>
      <c r="F12809" s="3"/>
      <c r="G12809" s="2"/>
      <c r="H12809" s="50"/>
      <c r="I12809" s="50"/>
      <c r="J12809" s="50"/>
    </row>
    <row r="12810" spans="1:10" s="43" customFormat="1" x14ac:dyDescent="0.2">
      <c r="A12810" s="1"/>
      <c r="E12810" s="2"/>
      <c r="F12810" s="3"/>
      <c r="G12810" s="2"/>
      <c r="H12810" s="50"/>
      <c r="I12810" s="50"/>
      <c r="J12810" s="50"/>
    </row>
    <row r="12811" spans="1:10" s="43" customFormat="1" x14ac:dyDescent="0.2">
      <c r="A12811" s="1"/>
      <c r="E12811" s="2"/>
      <c r="F12811" s="3"/>
      <c r="G12811" s="2"/>
      <c r="H12811" s="50"/>
      <c r="I12811" s="50"/>
      <c r="J12811" s="50"/>
    </row>
    <row r="12812" spans="1:10" s="43" customFormat="1" x14ac:dyDescent="0.2">
      <c r="A12812" s="1"/>
      <c r="E12812" s="2"/>
      <c r="F12812" s="3"/>
      <c r="G12812" s="2"/>
      <c r="H12812" s="50"/>
      <c r="I12812" s="50"/>
      <c r="J12812" s="50"/>
    </row>
    <row r="12813" spans="1:10" s="43" customFormat="1" x14ac:dyDescent="0.2">
      <c r="A12813" s="1"/>
      <c r="E12813" s="2"/>
      <c r="F12813" s="3"/>
      <c r="G12813" s="2"/>
      <c r="H12813" s="50"/>
      <c r="I12813" s="50"/>
      <c r="J12813" s="50"/>
    </row>
    <row r="12814" spans="1:10" s="43" customFormat="1" x14ac:dyDescent="0.2">
      <c r="A12814" s="1"/>
      <c r="E12814" s="2"/>
      <c r="F12814" s="3"/>
      <c r="G12814" s="2"/>
      <c r="H12814" s="50"/>
      <c r="I12814" s="50"/>
      <c r="J12814" s="50"/>
    </row>
    <row r="12815" spans="1:10" s="43" customFormat="1" x14ac:dyDescent="0.2">
      <c r="A12815" s="1"/>
      <c r="E12815" s="2"/>
      <c r="F12815" s="3"/>
      <c r="G12815" s="2"/>
      <c r="H12815" s="50"/>
      <c r="I12815" s="50"/>
      <c r="J12815" s="50"/>
    </row>
    <row r="12816" spans="1:10" s="43" customFormat="1" x14ac:dyDescent="0.2">
      <c r="A12816" s="1"/>
      <c r="E12816" s="2"/>
      <c r="F12816" s="3"/>
      <c r="G12816" s="2"/>
      <c r="H12816" s="50"/>
      <c r="I12816" s="50"/>
      <c r="J12816" s="50"/>
    </row>
    <row r="12817" spans="1:10" s="43" customFormat="1" x14ac:dyDescent="0.2">
      <c r="A12817" s="1"/>
      <c r="E12817" s="2"/>
      <c r="F12817" s="3"/>
      <c r="G12817" s="2"/>
      <c r="H12817" s="50"/>
      <c r="I12817" s="50"/>
      <c r="J12817" s="50"/>
    </row>
    <row r="12818" spans="1:10" s="43" customFormat="1" x14ac:dyDescent="0.2">
      <c r="A12818" s="1"/>
      <c r="E12818" s="2"/>
      <c r="F12818" s="3"/>
      <c r="G12818" s="2"/>
      <c r="H12818" s="50"/>
      <c r="I12818" s="50"/>
      <c r="J12818" s="50"/>
    </row>
    <row r="12819" spans="1:10" s="43" customFormat="1" x14ac:dyDescent="0.2">
      <c r="A12819" s="1"/>
      <c r="E12819" s="2"/>
      <c r="F12819" s="3"/>
      <c r="G12819" s="2"/>
      <c r="H12819" s="50"/>
      <c r="I12819" s="50"/>
      <c r="J12819" s="50"/>
    </row>
    <row r="12820" spans="1:10" s="43" customFormat="1" x14ac:dyDescent="0.2">
      <c r="A12820" s="1"/>
      <c r="E12820" s="2"/>
      <c r="F12820" s="3"/>
      <c r="G12820" s="2"/>
      <c r="H12820" s="50"/>
      <c r="I12820" s="50"/>
      <c r="J12820" s="50"/>
    </row>
    <row r="12821" spans="1:10" s="43" customFormat="1" x14ac:dyDescent="0.2">
      <c r="A12821" s="1"/>
      <c r="E12821" s="2"/>
      <c r="F12821" s="3"/>
      <c r="G12821" s="2"/>
      <c r="H12821" s="50"/>
      <c r="I12821" s="50"/>
      <c r="J12821" s="50"/>
    </row>
    <row r="12822" spans="1:10" s="43" customFormat="1" x14ac:dyDescent="0.2">
      <c r="A12822" s="1"/>
      <c r="E12822" s="2"/>
      <c r="F12822" s="3"/>
      <c r="G12822" s="2"/>
      <c r="H12822" s="50"/>
      <c r="I12822" s="50"/>
      <c r="J12822" s="50"/>
    </row>
    <row r="12823" spans="1:10" s="43" customFormat="1" x14ac:dyDescent="0.2">
      <c r="A12823" s="1"/>
      <c r="E12823" s="2"/>
      <c r="F12823" s="3"/>
      <c r="G12823" s="2"/>
      <c r="H12823" s="50"/>
      <c r="I12823" s="50"/>
      <c r="J12823" s="50"/>
    </row>
    <row r="12824" spans="1:10" s="43" customFormat="1" x14ac:dyDescent="0.2">
      <c r="A12824" s="1"/>
      <c r="E12824" s="2"/>
      <c r="F12824" s="3"/>
      <c r="G12824" s="2"/>
      <c r="H12824" s="50"/>
      <c r="I12824" s="50"/>
      <c r="J12824" s="50"/>
    </row>
    <row r="12825" spans="1:10" s="43" customFormat="1" x14ac:dyDescent="0.2">
      <c r="A12825" s="1"/>
      <c r="E12825" s="2"/>
      <c r="F12825" s="3"/>
      <c r="G12825" s="2"/>
      <c r="H12825" s="50"/>
      <c r="I12825" s="50"/>
      <c r="J12825" s="50"/>
    </row>
    <row r="12826" spans="1:10" s="43" customFormat="1" x14ac:dyDescent="0.2">
      <c r="A12826" s="1"/>
      <c r="E12826" s="2"/>
      <c r="F12826" s="3"/>
      <c r="G12826" s="2"/>
      <c r="H12826" s="50"/>
      <c r="I12826" s="50"/>
      <c r="J12826" s="50"/>
    </row>
    <row r="12827" spans="1:10" s="43" customFormat="1" x14ac:dyDescent="0.2">
      <c r="A12827" s="1"/>
      <c r="E12827" s="2"/>
      <c r="F12827" s="3"/>
      <c r="G12827" s="2"/>
      <c r="H12827" s="50"/>
      <c r="I12827" s="50"/>
      <c r="J12827" s="50"/>
    </row>
    <row r="12828" spans="1:10" s="43" customFormat="1" x14ac:dyDescent="0.2">
      <c r="A12828" s="1"/>
      <c r="E12828" s="2"/>
      <c r="F12828" s="3"/>
      <c r="G12828" s="2"/>
      <c r="H12828" s="50"/>
      <c r="I12828" s="50"/>
      <c r="J12828" s="50"/>
    </row>
    <row r="12829" spans="1:10" s="43" customFormat="1" x14ac:dyDescent="0.2">
      <c r="A12829" s="1"/>
      <c r="E12829" s="2"/>
      <c r="F12829" s="3"/>
      <c r="G12829" s="2"/>
      <c r="H12829" s="50"/>
      <c r="I12829" s="50"/>
      <c r="J12829" s="50"/>
    </row>
    <row r="12830" spans="1:10" s="43" customFormat="1" x14ac:dyDescent="0.2">
      <c r="A12830" s="1"/>
      <c r="E12830" s="2"/>
      <c r="F12830" s="3"/>
      <c r="G12830" s="2"/>
      <c r="H12830" s="50"/>
      <c r="I12830" s="50"/>
      <c r="J12830" s="50"/>
    </row>
    <row r="12831" spans="1:10" s="43" customFormat="1" x14ac:dyDescent="0.2">
      <c r="A12831" s="1"/>
      <c r="E12831" s="2"/>
      <c r="F12831" s="3"/>
      <c r="G12831" s="2"/>
      <c r="H12831" s="50"/>
      <c r="I12831" s="50"/>
      <c r="J12831" s="50"/>
    </row>
    <row r="12832" spans="1:10" s="43" customFormat="1" x14ac:dyDescent="0.2">
      <c r="A12832" s="1"/>
      <c r="E12832" s="2"/>
      <c r="F12832" s="3"/>
      <c r="G12832" s="2"/>
      <c r="H12832" s="50"/>
      <c r="I12832" s="50"/>
      <c r="J12832" s="50"/>
    </row>
    <row r="12833" spans="1:10" s="43" customFormat="1" x14ac:dyDescent="0.2">
      <c r="A12833" s="1"/>
      <c r="E12833" s="2"/>
      <c r="F12833" s="3"/>
      <c r="G12833" s="2"/>
      <c r="H12833" s="50"/>
      <c r="I12833" s="50"/>
      <c r="J12833" s="50"/>
    </row>
    <row r="12834" spans="1:10" s="43" customFormat="1" x14ac:dyDescent="0.2">
      <c r="A12834" s="1"/>
      <c r="E12834" s="2"/>
      <c r="F12834" s="3"/>
      <c r="G12834" s="2"/>
      <c r="H12834" s="50"/>
      <c r="I12834" s="50"/>
      <c r="J12834" s="50"/>
    </row>
    <row r="12835" spans="1:10" s="43" customFormat="1" x14ac:dyDescent="0.2">
      <c r="A12835" s="1"/>
      <c r="E12835" s="2"/>
      <c r="F12835" s="3"/>
      <c r="G12835" s="2"/>
      <c r="H12835" s="50"/>
      <c r="I12835" s="50"/>
      <c r="J12835" s="50"/>
    </row>
    <row r="12836" spans="1:10" s="43" customFormat="1" x14ac:dyDescent="0.2">
      <c r="A12836" s="1"/>
      <c r="E12836" s="2"/>
      <c r="F12836" s="3"/>
      <c r="G12836" s="2"/>
      <c r="H12836" s="50"/>
      <c r="I12836" s="50"/>
      <c r="J12836" s="50"/>
    </row>
    <row r="12837" spans="1:10" s="43" customFormat="1" x14ac:dyDescent="0.2">
      <c r="A12837" s="1"/>
      <c r="E12837" s="2"/>
      <c r="F12837" s="3"/>
      <c r="G12837" s="2"/>
      <c r="H12837" s="50"/>
      <c r="I12837" s="50"/>
      <c r="J12837" s="50"/>
    </row>
    <row r="12838" spans="1:10" s="43" customFormat="1" x14ac:dyDescent="0.2">
      <c r="A12838" s="1"/>
      <c r="E12838" s="2"/>
      <c r="F12838" s="3"/>
      <c r="G12838" s="2"/>
      <c r="H12838" s="50"/>
      <c r="I12838" s="50"/>
      <c r="J12838" s="50"/>
    </row>
    <row r="12839" spans="1:10" s="43" customFormat="1" x14ac:dyDescent="0.2">
      <c r="A12839" s="1"/>
      <c r="E12839" s="2"/>
      <c r="F12839" s="3"/>
      <c r="G12839" s="2"/>
      <c r="H12839" s="50"/>
      <c r="I12839" s="50"/>
      <c r="J12839" s="50"/>
    </row>
    <row r="12840" spans="1:10" s="43" customFormat="1" x14ac:dyDescent="0.2">
      <c r="A12840" s="1"/>
      <c r="E12840" s="2"/>
      <c r="F12840" s="3"/>
      <c r="G12840" s="2"/>
      <c r="H12840" s="50"/>
      <c r="I12840" s="50"/>
      <c r="J12840" s="50"/>
    </row>
    <row r="12841" spans="1:10" s="43" customFormat="1" x14ac:dyDescent="0.2">
      <c r="A12841" s="1"/>
      <c r="E12841" s="2"/>
      <c r="F12841" s="3"/>
      <c r="G12841" s="2"/>
      <c r="H12841" s="50"/>
      <c r="I12841" s="50"/>
      <c r="J12841" s="50"/>
    </row>
    <row r="12842" spans="1:10" s="43" customFormat="1" x14ac:dyDescent="0.2">
      <c r="A12842" s="1"/>
      <c r="E12842" s="2"/>
      <c r="F12842" s="3"/>
      <c r="G12842" s="2"/>
      <c r="H12842" s="50"/>
      <c r="I12842" s="50"/>
      <c r="J12842" s="50"/>
    </row>
    <row r="12843" spans="1:10" s="43" customFormat="1" x14ac:dyDescent="0.2">
      <c r="A12843" s="1"/>
      <c r="E12843" s="2"/>
      <c r="F12843" s="3"/>
      <c r="G12843" s="2"/>
      <c r="H12843" s="50"/>
      <c r="I12843" s="50"/>
      <c r="J12843" s="50"/>
    </row>
    <row r="12844" spans="1:10" s="43" customFormat="1" x14ac:dyDescent="0.2">
      <c r="A12844" s="1"/>
      <c r="E12844" s="2"/>
      <c r="F12844" s="3"/>
      <c r="G12844" s="2"/>
      <c r="H12844" s="50"/>
      <c r="I12844" s="50"/>
      <c r="J12844" s="50"/>
    </row>
    <row r="12845" spans="1:10" s="43" customFormat="1" x14ac:dyDescent="0.2">
      <c r="A12845" s="1"/>
      <c r="E12845" s="2"/>
      <c r="F12845" s="3"/>
      <c r="G12845" s="2"/>
      <c r="H12845" s="50"/>
      <c r="I12845" s="50"/>
      <c r="J12845" s="50"/>
    </row>
    <row r="12846" spans="1:10" s="43" customFormat="1" x14ac:dyDescent="0.2">
      <c r="A12846" s="1"/>
      <c r="E12846" s="2"/>
      <c r="F12846" s="3"/>
      <c r="G12846" s="2"/>
      <c r="H12846" s="50"/>
      <c r="I12846" s="50"/>
      <c r="J12846" s="50"/>
    </row>
    <row r="12847" spans="1:10" s="43" customFormat="1" x14ac:dyDescent="0.2">
      <c r="A12847" s="1"/>
      <c r="E12847" s="2"/>
      <c r="F12847" s="3"/>
      <c r="G12847" s="2"/>
      <c r="H12847" s="50"/>
      <c r="I12847" s="50"/>
      <c r="J12847" s="50"/>
    </row>
    <row r="12848" spans="1:10" s="43" customFormat="1" x14ac:dyDescent="0.2">
      <c r="A12848" s="1"/>
      <c r="E12848" s="2"/>
      <c r="F12848" s="3"/>
      <c r="G12848" s="2"/>
      <c r="H12848" s="50"/>
      <c r="I12848" s="50"/>
      <c r="J12848" s="50"/>
    </row>
    <row r="12849" spans="1:10" s="43" customFormat="1" x14ac:dyDescent="0.2">
      <c r="A12849" s="1"/>
      <c r="E12849" s="2"/>
      <c r="F12849" s="3"/>
      <c r="G12849" s="2"/>
      <c r="H12849" s="50"/>
      <c r="I12849" s="50"/>
      <c r="J12849" s="50"/>
    </row>
    <row r="12850" spans="1:10" s="43" customFormat="1" x14ac:dyDescent="0.2">
      <c r="A12850" s="1"/>
      <c r="E12850" s="2"/>
      <c r="F12850" s="3"/>
      <c r="G12850" s="2"/>
      <c r="H12850" s="50"/>
      <c r="I12850" s="50"/>
      <c r="J12850" s="50"/>
    </row>
    <row r="12851" spans="1:10" s="43" customFormat="1" x14ac:dyDescent="0.2">
      <c r="A12851" s="1"/>
      <c r="E12851" s="2"/>
      <c r="F12851" s="3"/>
      <c r="G12851" s="2"/>
      <c r="H12851" s="50"/>
      <c r="I12851" s="50"/>
      <c r="J12851" s="50"/>
    </row>
    <row r="12852" spans="1:10" s="43" customFormat="1" x14ac:dyDescent="0.2">
      <c r="A12852" s="1"/>
      <c r="E12852" s="2"/>
      <c r="F12852" s="3"/>
      <c r="G12852" s="2"/>
      <c r="H12852" s="50"/>
      <c r="I12852" s="50"/>
      <c r="J12852" s="50"/>
    </row>
    <row r="12853" spans="1:10" s="43" customFormat="1" x14ac:dyDescent="0.2">
      <c r="A12853" s="1"/>
      <c r="E12853" s="2"/>
      <c r="F12853" s="3"/>
      <c r="G12853" s="2"/>
      <c r="H12853" s="50"/>
      <c r="I12853" s="50"/>
      <c r="J12853" s="50"/>
    </row>
    <row r="12854" spans="1:10" s="43" customFormat="1" x14ac:dyDescent="0.2">
      <c r="A12854" s="1"/>
      <c r="E12854" s="2"/>
      <c r="F12854" s="3"/>
      <c r="G12854" s="2"/>
      <c r="H12854" s="50"/>
      <c r="I12854" s="50"/>
      <c r="J12854" s="50"/>
    </row>
    <row r="12855" spans="1:10" s="43" customFormat="1" x14ac:dyDescent="0.2">
      <c r="A12855" s="1"/>
      <c r="E12855" s="2"/>
      <c r="F12855" s="3"/>
      <c r="G12855" s="2"/>
      <c r="H12855" s="50"/>
      <c r="I12855" s="50"/>
      <c r="J12855" s="50"/>
    </row>
    <row r="12856" spans="1:10" s="43" customFormat="1" x14ac:dyDescent="0.2">
      <c r="A12856" s="1"/>
      <c r="E12856" s="2"/>
      <c r="F12856" s="3"/>
      <c r="G12856" s="2"/>
      <c r="H12856" s="50"/>
      <c r="I12856" s="50"/>
      <c r="J12856" s="50"/>
    </row>
    <row r="12857" spans="1:10" s="43" customFormat="1" x14ac:dyDescent="0.2">
      <c r="A12857" s="1"/>
      <c r="E12857" s="2"/>
      <c r="F12857" s="3"/>
      <c r="G12857" s="2"/>
      <c r="H12857" s="50"/>
      <c r="I12857" s="50"/>
      <c r="J12857" s="50"/>
    </row>
    <row r="12858" spans="1:10" s="43" customFormat="1" x14ac:dyDescent="0.2">
      <c r="A12858" s="1"/>
      <c r="E12858" s="2"/>
      <c r="F12858" s="3"/>
      <c r="G12858" s="2"/>
      <c r="H12858" s="50"/>
      <c r="I12858" s="50"/>
      <c r="J12858" s="50"/>
    </row>
    <row r="12859" spans="1:10" s="43" customFormat="1" x14ac:dyDescent="0.2">
      <c r="A12859" s="1"/>
      <c r="E12859" s="2"/>
      <c r="F12859" s="3"/>
      <c r="G12859" s="2"/>
      <c r="H12859" s="50"/>
      <c r="I12859" s="50"/>
      <c r="J12859" s="50"/>
    </row>
    <row r="12860" spans="1:10" s="43" customFormat="1" x14ac:dyDescent="0.2">
      <c r="A12860" s="1"/>
      <c r="E12860" s="2"/>
      <c r="F12860" s="3"/>
      <c r="G12860" s="2"/>
      <c r="H12860" s="50"/>
      <c r="I12860" s="50"/>
      <c r="J12860" s="50"/>
    </row>
    <row r="12861" spans="1:10" s="43" customFormat="1" x14ac:dyDescent="0.2">
      <c r="A12861" s="1"/>
      <c r="E12861" s="2"/>
      <c r="F12861" s="3"/>
      <c r="G12861" s="2"/>
      <c r="H12861" s="50"/>
      <c r="I12861" s="50"/>
      <c r="J12861" s="50"/>
    </row>
    <row r="12862" spans="1:10" s="43" customFormat="1" x14ac:dyDescent="0.2">
      <c r="A12862" s="1"/>
      <c r="E12862" s="2"/>
      <c r="F12862" s="3"/>
      <c r="G12862" s="2"/>
      <c r="H12862" s="50"/>
      <c r="I12862" s="50"/>
      <c r="J12862" s="50"/>
    </row>
    <row r="12863" spans="1:10" s="43" customFormat="1" x14ac:dyDescent="0.2">
      <c r="A12863" s="1"/>
      <c r="E12863" s="2"/>
      <c r="F12863" s="3"/>
      <c r="G12863" s="2"/>
      <c r="H12863" s="50"/>
      <c r="I12863" s="50"/>
      <c r="J12863" s="50"/>
    </row>
    <row r="12864" spans="1:10" s="43" customFormat="1" x14ac:dyDescent="0.2">
      <c r="A12864" s="1"/>
      <c r="E12864" s="2"/>
      <c r="F12864" s="3"/>
      <c r="G12864" s="2"/>
      <c r="H12864" s="50"/>
      <c r="I12864" s="50"/>
      <c r="J12864" s="50"/>
    </row>
    <row r="12865" spans="1:10" s="43" customFormat="1" x14ac:dyDescent="0.2">
      <c r="A12865" s="1"/>
      <c r="E12865" s="2"/>
      <c r="F12865" s="3"/>
      <c r="G12865" s="2"/>
      <c r="H12865" s="50"/>
      <c r="I12865" s="50"/>
      <c r="J12865" s="50"/>
    </row>
    <row r="12866" spans="1:10" s="43" customFormat="1" x14ac:dyDescent="0.2">
      <c r="A12866" s="1"/>
      <c r="E12866" s="2"/>
      <c r="F12866" s="3"/>
      <c r="G12866" s="2"/>
      <c r="H12866" s="50"/>
      <c r="I12866" s="50"/>
      <c r="J12866" s="50"/>
    </row>
    <row r="12867" spans="1:10" s="43" customFormat="1" x14ac:dyDescent="0.2">
      <c r="A12867" s="1"/>
      <c r="E12867" s="2"/>
      <c r="F12867" s="3"/>
      <c r="G12867" s="2"/>
      <c r="H12867" s="50"/>
      <c r="I12867" s="50"/>
      <c r="J12867" s="50"/>
    </row>
    <row r="12868" spans="1:10" s="43" customFormat="1" x14ac:dyDescent="0.2">
      <c r="A12868" s="1"/>
      <c r="E12868" s="2"/>
      <c r="F12868" s="3"/>
      <c r="G12868" s="2"/>
      <c r="H12868" s="50"/>
      <c r="I12868" s="50"/>
      <c r="J12868" s="50"/>
    </row>
    <row r="12869" spans="1:10" s="43" customFormat="1" x14ac:dyDescent="0.2">
      <c r="A12869" s="1"/>
      <c r="E12869" s="2"/>
      <c r="F12869" s="3"/>
      <c r="G12869" s="2"/>
      <c r="H12869" s="50"/>
      <c r="I12869" s="50"/>
      <c r="J12869" s="50"/>
    </row>
    <row r="12870" spans="1:10" s="43" customFormat="1" x14ac:dyDescent="0.2">
      <c r="A12870" s="1"/>
      <c r="E12870" s="2"/>
      <c r="F12870" s="3"/>
      <c r="G12870" s="2"/>
      <c r="H12870" s="50"/>
      <c r="I12870" s="50"/>
      <c r="J12870" s="50"/>
    </row>
    <row r="12871" spans="1:10" s="43" customFormat="1" x14ac:dyDescent="0.2">
      <c r="A12871" s="1"/>
      <c r="E12871" s="2"/>
      <c r="F12871" s="3"/>
      <c r="G12871" s="2"/>
      <c r="H12871" s="50"/>
      <c r="I12871" s="50"/>
      <c r="J12871" s="50"/>
    </row>
    <row r="12872" spans="1:10" s="43" customFormat="1" x14ac:dyDescent="0.2">
      <c r="A12872" s="1"/>
      <c r="E12872" s="2"/>
      <c r="F12872" s="3"/>
      <c r="G12872" s="2"/>
      <c r="H12872" s="50"/>
      <c r="I12872" s="50"/>
      <c r="J12872" s="50"/>
    </row>
    <row r="12873" spans="1:10" s="43" customFormat="1" x14ac:dyDescent="0.2">
      <c r="A12873" s="1"/>
      <c r="E12873" s="2"/>
      <c r="F12873" s="3"/>
      <c r="G12873" s="2"/>
      <c r="H12873" s="50"/>
      <c r="I12873" s="50"/>
      <c r="J12873" s="50"/>
    </row>
    <row r="12874" spans="1:10" s="43" customFormat="1" x14ac:dyDescent="0.2">
      <c r="A12874" s="1"/>
      <c r="E12874" s="2"/>
      <c r="F12874" s="3"/>
      <c r="G12874" s="2"/>
      <c r="H12874" s="50"/>
      <c r="I12874" s="50"/>
      <c r="J12874" s="50"/>
    </row>
    <row r="12875" spans="1:10" s="43" customFormat="1" x14ac:dyDescent="0.2">
      <c r="A12875" s="1"/>
      <c r="E12875" s="2"/>
      <c r="F12875" s="3"/>
      <c r="G12875" s="2"/>
      <c r="H12875" s="50"/>
      <c r="I12875" s="50"/>
      <c r="J12875" s="50"/>
    </row>
    <row r="12876" spans="1:10" s="43" customFormat="1" x14ac:dyDescent="0.2">
      <c r="A12876" s="1"/>
      <c r="E12876" s="2"/>
      <c r="F12876" s="3"/>
      <c r="G12876" s="2"/>
      <c r="H12876" s="50"/>
      <c r="I12876" s="50"/>
      <c r="J12876" s="50"/>
    </row>
    <row r="12877" spans="1:10" s="43" customFormat="1" x14ac:dyDescent="0.2">
      <c r="A12877" s="1"/>
      <c r="E12877" s="2"/>
      <c r="F12877" s="3"/>
      <c r="G12877" s="2"/>
      <c r="H12877" s="50"/>
      <c r="I12877" s="50"/>
      <c r="J12877" s="50"/>
    </row>
    <row r="12878" spans="1:10" s="43" customFormat="1" x14ac:dyDescent="0.2">
      <c r="A12878" s="1"/>
      <c r="E12878" s="2"/>
      <c r="F12878" s="3"/>
      <c r="G12878" s="2"/>
      <c r="H12878" s="50"/>
      <c r="I12878" s="50"/>
      <c r="J12878" s="50"/>
    </row>
    <row r="12879" spans="1:10" s="43" customFormat="1" x14ac:dyDescent="0.2">
      <c r="A12879" s="1"/>
      <c r="E12879" s="2"/>
      <c r="F12879" s="3"/>
      <c r="G12879" s="2"/>
      <c r="H12879" s="50"/>
      <c r="I12879" s="50"/>
      <c r="J12879" s="50"/>
    </row>
    <row r="12880" spans="1:10" s="43" customFormat="1" x14ac:dyDescent="0.2">
      <c r="A12880" s="1"/>
      <c r="E12880" s="2"/>
      <c r="F12880" s="3"/>
      <c r="G12880" s="2"/>
      <c r="H12880" s="50"/>
      <c r="I12880" s="50"/>
      <c r="J12880" s="50"/>
    </row>
    <row r="12881" spans="1:10" s="43" customFormat="1" x14ac:dyDescent="0.2">
      <c r="A12881" s="1"/>
      <c r="E12881" s="2"/>
      <c r="F12881" s="3"/>
      <c r="G12881" s="2"/>
      <c r="H12881" s="50"/>
      <c r="I12881" s="50"/>
      <c r="J12881" s="50"/>
    </row>
    <row r="12882" spans="1:10" s="43" customFormat="1" x14ac:dyDescent="0.2">
      <c r="A12882" s="1"/>
      <c r="E12882" s="2"/>
      <c r="F12882" s="3"/>
      <c r="G12882" s="2"/>
      <c r="H12882" s="50"/>
      <c r="I12882" s="50"/>
      <c r="J12882" s="50"/>
    </row>
    <row r="12883" spans="1:10" s="43" customFormat="1" x14ac:dyDescent="0.2">
      <c r="A12883" s="1"/>
      <c r="E12883" s="2"/>
      <c r="F12883" s="3"/>
      <c r="G12883" s="2"/>
      <c r="H12883" s="50"/>
      <c r="I12883" s="50"/>
      <c r="J12883" s="50"/>
    </row>
    <row r="12884" spans="1:10" s="43" customFormat="1" x14ac:dyDescent="0.2">
      <c r="A12884" s="1"/>
      <c r="E12884" s="2"/>
      <c r="F12884" s="3"/>
      <c r="G12884" s="2"/>
      <c r="H12884" s="50"/>
      <c r="I12884" s="50"/>
      <c r="J12884" s="50"/>
    </row>
    <row r="12885" spans="1:10" s="43" customFormat="1" x14ac:dyDescent="0.2">
      <c r="A12885" s="1"/>
      <c r="E12885" s="2"/>
      <c r="F12885" s="3"/>
      <c r="G12885" s="2"/>
      <c r="H12885" s="50"/>
      <c r="I12885" s="50"/>
      <c r="J12885" s="50"/>
    </row>
    <row r="12886" spans="1:10" s="43" customFormat="1" x14ac:dyDescent="0.2">
      <c r="A12886" s="1"/>
      <c r="E12886" s="2"/>
      <c r="F12886" s="3"/>
      <c r="G12886" s="2"/>
      <c r="H12886" s="50"/>
      <c r="I12886" s="50"/>
      <c r="J12886" s="50"/>
    </row>
    <row r="12887" spans="1:10" s="43" customFormat="1" x14ac:dyDescent="0.2">
      <c r="A12887" s="1"/>
      <c r="E12887" s="2"/>
      <c r="F12887" s="3"/>
      <c r="G12887" s="2"/>
      <c r="H12887" s="50"/>
      <c r="I12887" s="50"/>
      <c r="J12887" s="50"/>
    </row>
    <row r="12888" spans="1:10" s="43" customFormat="1" x14ac:dyDescent="0.2">
      <c r="A12888" s="1"/>
      <c r="E12888" s="2"/>
      <c r="F12888" s="3"/>
      <c r="G12888" s="2"/>
      <c r="H12888" s="50"/>
      <c r="I12888" s="50"/>
      <c r="J12888" s="50"/>
    </row>
    <row r="12889" spans="1:10" s="43" customFormat="1" x14ac:dyDescent="0.2">
      <c r="A12889" s="1"/>
      <c r="E12889" s="2"/>
      <c r="F12889" s="3"/>
      <c r="G12889" s="2"/>
      <c r="H12889" s="50"/>
      <c r="I12889" s="50"/>
      <c r="J12889" s="50"/>
    </row>
    <row r="12890" spans="1:10" s="43" customFormat="1" x14ac:dyDescent="0.2">
      <c r="A12890" s="1"/>
      <c r="E12890" s="2"/>
      <c r="F12890" s="3"/>
      <c r="G12890" s="2"/>
      <c r="H12890" s="50"/>
      <c r="I12890" s="50"/>
      <c r="J12890" s="50"/>
    </row>
    <row r="12891" spans="1:10" s="43" customFormat="1" x14ac:dyDescent="0.2">
      <c r="A12891" s="1"/>
      <c r="E12891" s="2"/>
      <c r="F12891" s="3"/>
      <c r="G12891" s="2"/>
      <c r="H12891" s="50"/>
      <c r="I12891" s="50"/>
      <c r="J12891" s="50"/>
    </row>
    <row r="12892" spans="1:10" s="43" customFormat="1" x14ac:dyDescent="0.2">
      <c r="A12892" s="1"/>
      <c r="E12892" s="2"/>
      <c r="F12892" s="3"/>
      <c r="G12892" s="2"/>
      <c r="H12892" s="50"/>
      <c r="I12892" s="50"/>
      <c r="J12892" s="50"/>
    </row>
    <row r="12893" spans="1:10" s="43" customFormat="1" x14ac:dyDescent="0.2">
      <c r="A12893" s="1"/>
      <c r="E12893" s="2"/>
      <c r="F12893" s="3"/>
      <c r="G12893" s="2"/>
      <c r="H12893" s="50"/>
      <c r="I12893" s="50"/>
      <c r="J12893" s="50"/>
    </row>
    <row r="12894" spans="1:10" s="43" customFormat="1" x14ac:dyDescent="0.2">
      <c r="A12894" s="1"/>
      <c r="E12894" s="2"/>
      <c r="F12894" s="3"/>
      <c r="G12894" s="2"/>
      <c r="H12894" s="50"/>
      <c r="I12894" s="50"/>
      <c r="J12894" s="50"/>
    </row>
    <row r="12895" spans="1:10" s="43" customFormat="1" x14ac:dyDescent="0.2">
      <c r="A12895" s="1"/>
      <c r="E12895" s="2"/>
      <c r="F12895" s="3"/>
      <c r="G12895" s="2"/>
      <c r="H12895" s="50"/>
      <c r="I12895" s="50"/>
      <c r="J12895" s="50"/>
    </row>
    <row r="12896" spans="1:10" s="43" customFormat="1" x14ac:dyDescent="0.2">
      <c r="A12896" s="1"/>
      <c r="E12896" s="2"/>
      <c r="F12896" s="3"/>
      <c r="G12896" s="2"/>
      <c r="H12896" s="50"/>
      <c r="I12896" s="50"/>
      <c r="J12896" s="50"/>
    </row>
    <row r="12897" spans="1:10" s="43" customFormat="1" x14ac:dyDescent="0.2">
      <c r="A12897" s="1"/>
      <c r="E12897" s="2"/>
      <c r="F12897" s="3"/>
      <c r="G12897" s="2"/>
      <c r="H12897" s="50"/>
      <c r="I12897" s="50"/>
      <c r="J12897" s="50"/>
    </row>
    <row r="12898" spans="1:10" s="43" customFormat="1" x14ac:dyDescent="0.2">
      <c r="A12898" s="1"/>
      <c r="E12898" s="2"/>
      <c r="F12898" s="3"/>
      <c r="G12898" s="2"/>
      <c r="H12898" s="50"/>
      <c r="I12898" s="50"/>
      <c r="J12898" s="50"/>
    </row>
    <row r="12899" spans="1:10" s="43" customFormat="1" x14ac:dyDescent="0.2">
      <c r="A12899" s="1"/>
      <c r="E12899" s="2"/>
      <c r="F12899" s="3"/>
      <c r="G12899" s="2"/>
      <c r="H12899" s="50"/>
      <c r="I12899" s="50"/>
      <c r="J12899" s="50"/>
    </row>
    <row r="12900" spans="1:10" s="43" customFormat="1" x14ac:dyDescent="0.2">
      <c r="A12900" s="1"/>
      <c r="E12900" s="2"/>
      <c r="F12900" s="3"/>
      <c r="G12900" s="2"/>
      <c r="H12900" s="50"/>
      <c r="I12900" s="50"/>
      <c r="J12900" s="50"/>
    </row>
    <row r="12901" spans="1:10" s="43" customFormat="1" x14ac:dyDescent="0.2">
      <c r="A12901" s="1"/>
      <c r="E12901" s="2"/>
      <c r="F12901" s="3"/>
      <c r="G12901" s="2"/>
      <c r="H12901" s="50"/>
      <c r="I12901" s="50"/>
      <c r="J12901" s="50"/>
    </row>
    <row r="12902" spans="1:10" s="43" customFormat="1" x14ac:dyDescent="0.2">
      <c r="A12902" s="1"/>
      <c r="E12902" s="2"/>
      <c r="F12902" s="3"/>
      <c r="G12902" s="2"/>
      <c r="H12902" s="50"/>
      <c r="I12902" s="50"/>
      <c r="J12902" s="50"/>
    </row>
    <row r="12903" spans="1:10" s="43" customFormat="1" x14ac:dyDescent="0.2">
      <c r="A12903" s="1"/>
      <c r="E12903" s="2"/>
      <c r="F12903" s="3"/>
      <c r="G12903" s="2"/>
      <c r="H12903" s="50"/>
      <c r="I12903" s="50"/>
      <c r="J12903" s="50"/>
    </row>
    <row r="12904" spans="1:10" s="43" customFormat="1" x14ac:dyDescent="0.2">
      <c r="A12904" s="1"/>
      <c r="E12904" s="2"/>
      <c r="F12904" s="3"/>
      <c r="G12904" s="2"/>
      <c r="H12904" s="50"/>
      <c r="I12904" s="50"/>
      <c r="J12904" s="50"/>
    </row>
    <row r="12905" spans="1:10" s="43" customFormat="1" x14ac:dyDescent="0.2">
      <c r="A12905" s="1"/>
      <c r="E12905" s="2"/>
      <c r="F12905" s="3"/>
      <c r="G12905" s="2"/>
      <c r="H12905" s="50"/>
      <c r="I12905" s="50"/>
      <c r="J12905" s="50"/>
    </row>
    <row r="12906" spans="1:10" s="43" customFormat="1" x14ac:dyDescent="0.2">
      <c r="A12906" s="1"/>
      <c r="E12906" s="2"/>
      <c r="F12906" s="3"/>
      <c r="G12906" s="2"/>
      <c r="H12906" s="50"/>
      <c r="I12906" s="50"/>
      <c r="J12906" s="50"/>
    </row>
    <row r="12907" spans="1:10" s="43" customFormat="1" x14ac:dyDescent="0.2">
      <c r="A12907" s="1"/>
      <c r="E12907" s="2"/>
      <c r="F12907" s="3"/>
      <c r="G12907" s="2"/>
      <c r="H12907" s="50"/>
      <c r="I12907" s="50"/>
      <c r="J12907" s="50"/>
    </row>
    <row r="12908" spans="1:10" s="43" customFormat="1" x14ac:dyDescent="0.2">
      <c r="A12908" s="1"/>
      <c r="E12908" s="2"/>
      <c r="F12908" s="3"/>
      <c r="G12908" s="2"/>
      <c r="H12908" s="50"/>
      <c r="I12908" s="50"/>
      <c r="J12908" s="50"/>
    </row>
    <row r="12909" spans="1:10" s="43" customFormat="1" x14ac:dyDescent="0.2">
      <c r="A12909" s="1"/>
      <c r="E12909" s="2"/>
      <c r="F12909" s="3"/>
      <c r="G12909" s="2"/>
      <c r="H12909" s="50"/>
      <c r="I12909" s="50"/>
      <c r="J12909" s="50"/>
    </row>
    <row r="12910" spans="1:10" s="43" customFormat="1" x14ac:dyDescent="0.2">
      <c r="A12910" s="1"/>
      <c r="E12910" s="2"/>
      <c r="F12910" s="3"/>
      <c r="G12910" s="2"/>
      <c r="H12910" s="50"/>
      <c r="I12910" s="50"/>
      <c r="J12910" s="50"/>
    </row>
    <row r="12911" spans="1:10" s="43" customFormat="1" x14ac:dyDescent="0.2">
      <c r="A12911" s="1"/>
      <c r="E12911" s="2"/>
      <c r="F12911" s="3"/>
      <c r="G12911" s="2"/>
      <c r="H12911" s="50"/>
      <c r="I12911" s="50"/>
      <c r="J12911" s="50"/>
    </row>
    <row r="12912" spans="1:10" s="43" customFormat="1" x14ac:dyDescent="0.2">
      <c r="A12912" s="1"/>
      <c r="E12912" s="2"/>
      <c r="F12912" s="3"/>
      <c r="G12912" s="2"/>
      <c r="H12912" s="50"/>
      <c r="I12912" s="50"/>
      <c r="J12912" s="50"/>
    </row>
    <row r="12913" spans="1:10" s="43" customFormat="1" x14ac:dyDescent="0.2">
      <c r="A12913" s="1"/>
      <c r="E12913" s="2"/>
      <c r="F12913" s="3"/>
      <c r="G12913" s="2"/>
      <c r="H12913" s="50"/>
      <c r="I12913" s="50"/>
      <c r="J12913" s="50"/>
    </row>
    <row r="12914" spans="1:10" s="43" customFormat="1" x14ac:dyDescent="0.2">
      <c r="A12914" s="1"/>
      <c r="E12914" s="2"/>
      <c r="F12914" s="3"/>
      <c r="G12914" s="2"/>
      <c r="H12914" s="50"/>
      <c r="I12914" s="50"/>
      <c r="J12914" s="50"/>
    </row>
    <row r="12915" spans="1:10" s="43" customFormat="1" x14ac:dyDescent="0.2">
      <c r="A12915" s="1"/>
      <c r="E12915" s="2"/>
      <c r="F12915" s="3"/>
      <c r="G12915" s="2"/>
      <c r="H12915" s="50"/>
      <c r="I12915" s="50"/>
      <c r="J12915" s="50"/>
    </row>
    <row r="12916" spans="1:10" s="43" customFormat="1" x14ac:dyDescent="0.2">
      <c r="A12916" s="1"/>
      <c r="E12916" s="2"/>
      <c r="F12916" s="3"/>
      <c r="G12916" s="2"/>
      <c r="H12916" s="50"/>
      <c r="I12916" s="50"/>
      <c r="J12916" s="50"/>
    </row>
    <row r="12917" spans="1:10" s="43" customFormat="1" x14ac:dyDescent="0.2">
      <c r="A12917" s="1"/>
      <c r="E12917" s="2"/>
      <c r="F12917" s="3"/>
      <c r="G12917" s="2"/>
      <c r="H12917" s="50"/>
      <c r="I12917" s="50"/>
      <c r="J12917" s="50"/>
    </row>
    <row r="12918" spans="1:10" s="43" customFormat="1" x14ac:dyDescent="0.2">
      <c r="A12918" s="1"/>
      <c r="E12918" s="2"/>
      <c r="F12918" s="3"/>
      <c r="G12918" s="2"/>
      <c r="H12918" s="50"/>
      <c r="I12918" s="50"/>
      <c r="J12918" s="50"/>
    </row>
    <row r="12919" spans="1:10" s="43" customFormat="1" x14ac:dyDescent="0.2">
      <c r="A12919" s="1"/>
      <c r="E12919" s="2"/>
      <c r="F12919" s="3"/>
      <c r="G12919" s="2"/>
      <c r="H12919" s="50"/>
      <c r="I12919" s="50"/>
      <c r="J12919" s="50"/>
    </row>
    <row r="12920" spans="1:10" s="43" customFormat="1" x14ac:dyDescent="0.2">
      <c r="A12920" s="1"/>
      <c r="E12920" s="2"/>
      <c r="F12920" s="3"/>
      <c r="G12920" s="2"/>
      <c r="H12920" s="50"/>
      <c r="I12920" s="50"/>
      <c r="J12920" s="50"/>
    </row>
    <row r="12921" spans="1:10" s="43" customFormat="1" x14ac:dyDescent="0.2">
      <c r="A12921" s="1"/>
      <c r="E12921" s="2"/>
      <c r="F12921" s="3"/>
      <c r="G12921" s="2"/>
      <c r="H12921" s="50"/>
      <c r="I12921" s="50"/>
      <c r="J12921" s="50"/>
    </row>
    <row r="12922" spans="1:10" s="43" customFormat="1" x14ac:dyDescent="0.2">
      <c r="A12922" s="1"/>
      <c r="E12922" s="2"/>
      <c r="F12922" s="3"/>
      <c r="G12922" s="2"/>
      <c r="H12922" s="50"/>
      <c r="I12922" s="50"/>
      <c r="J12922" s="50"/>
    </row>
    <row r="12923" spans="1:10" s="43" customFormat="1" x14ac:dyDescent="0.2">
      <c r="A12923" s="1"/>
      <c r="E12923" s="2"/>
      <c r="F12923" s="3"/>
      <c r="G12923" s="2"/>
      <c r="H12923" s="50"/>
      <c r="I12923" s="50"/>
      <c r="J12923" s="50"/>
    </row>
    <row r="12924" spans="1:10" s="43" customFormat="1" x14ac:dyDescent="0.2">
      <c r="A12924" s="1"/>
      <c r="E12924" s="2"/>
      <c r="F12924" s="3"/>
      <c r="G12924" s="2"/>
      <c r="H12924" s="50"/>
      <c r="I12924" s="50"/>
      <c r="J12924" s="50"/>
    </row>
    <row r="12925" spans="1:10" s="43" customFormat="1" x14ac:dyDescent="0.2">
      <c r="A12925" s="1"/>
      <c r="E12925" s="2"/>
      <c r="F12925" s="3"/>
      <c r="G12925" s="2"/>
      <c r="H12925" s="50"/>
      <c r="I12925" s="50"/>
      <c r="J12925" s="50"/>
    </row>
    <row r="12926" spans="1:10" s="43" customFormat="1" x14ac:dyDescent="0.2">
      <c r="A12926" s="1"/>
      <c r="E12926" s="2"/>
      <c r="F12926" s="3"/>
      <c r="G12926" s="2"/>
      <c r="H12926" s="50"/>
      <c r="I12926" s="50"/>
      <c r="J12926" s="50"/>
    </row>
    <row r="12927" spans="1:10" s="43" customFormat="1" x14ac:dyDescent="0.2">
      <c r="A12927" s="1"/>
      <c r="E12927" s="2"/>
      <c r="F12927" s="3"/>
      <c r="G12927" s="2"/>
      <c r="H12927" s="50"/>
      <c r="I12927" s="50"/>
      <c r="J12927" s="50"/>
    </row>
    <row r="12928" spans="1:10" s="43" customFormat="1" x14ac:dyDescent="0.2">
      <c r="A12928" s="1"/>
      <c r="E12928" s="2"/>
      <c r="F12928" s="3"/>
      <c r="G12928" s="2"/>
      <c r="H12928" s="50"/>
      <c r="I12928" s="50"/>
      <c r="J12928" s="50"/>
    </row>
    <row r="12929" spans="1:10" s="43" customFormat="1" x14ac:dyDescent="0.2">
      <c r="A12929" s="1"/>
      <c r="E12929" s="2"/>
      <c r="F12929" s="3"/>
      <c r="G12929" s="2"/>
      <c r="H12929" s="50"/>
      <c r="I12929" s="50"/>
      <c r="J12929" s="50"/>
    </row>
    <row r="12930" spans="1:10" s="43" customFormat="1" x14ac:dyDescent="0.2">
      <c r="A12930" s="1"/>
      <c r="E12930" s="2"/>
      <c r="F12930" s="3"/>
      <c r="G12930" s="2"/>
      <c r="H12930" s="50"/>
      <c r="I12930" s="50"/>
      <c r="J12930" s="50"/>
    </row>
    <row r="12931" spans="1:10" s="43" customFormat="1" x14ac:dyDescent="0.2">
      <c r="A12931" s="1"/>
      <c r="E12931" s="2"/>
      <c r="F12931" s="3"/>
      <c r="G12931" s="2"/>
      <c r="H12931" s="50"/>
      <c r="I12931" s="50"/>
      <c r="J12931" s="50"/>
    </row>
    <row r="12932" spans="1:10" s="43" customFormat="1" x14ac:dyDescent="0.2">
      <c r="A12932" s="1"/>
      <c r="E12932" s="2"/>
      <c r="F12932" s="3"/>
      <c r="G12932" s="2"/>
      <c r="H12932" s="50"/>
      <c r="I12932" s="50"/>
      <c r="J12932" s="50"/>
    </row>
    <row r="12933" spans="1:10" s="43" customFormat="1" x14ac:dyDescent="0.2">
      <c r="A12933" s="1"/>
      <c r="E12933" s="2"/>
      <c r="F12933" s="3"/>
      <c r="G12933" s="2"/>
      <c r="H12933" s="50"/>
      <c r="I12933" s="50"/>
      <c r="J12933" s="50"/>
    </row>
    <row r="12934" spans="1:10" s="43" customFormat="1" x14ac:dyDescent="0.2">
      <c r="A12934" s="1"/>
      <c r="E12934" s="2"/>
      <c r="F12934" s="3"/>
      <c r="G12934" s="2"/>
      <c r="H12934" s="50"/>
      <c r="I12934" s="50"/>
      <c r="J12934" s="50"/>
    </row>
    <row r="12935" spans="1:10" s="43" customFormat="1" x14ac:dyDescent="0.2">
      <c r="A12935" s="1"/>
      <c r="E12935" s="2"/>
      <c r="F12935" s="3"/>
      <c r="G12935" s="2"/>
      <c r="H12935" s="50"/>
      <c r="I12935" s="50"/>
      <c r="J12935" s="50"/>
    </row>
    <row r="12936" spans="1:10" s="43" customFormat="1" x14ac:dyDescent="0.2">
      <c r="A12936" s="1"/>
      <c r="E12936" s="2"/>
      <c r="F12936" s="3"/>
      <c r="G12936" s="2"/>
      <c r="H12936" s="50"/>
      <c r="I12936" s="50"/>
      <c r="J12936" s="50"/>
    </row>
    <row r="12937" spans="1:10" s="43" customFormat="1" x14ac:dyDescent="0.2">
      <c r="A12937" s="1"/>
      <c r="E12937" s="2"/>
      <c r="F12937" s="3"/>
      <c r="G12937" s="2"/>
      <c r="H12937" s="50"/>
      <c r="I12937" s="50"/>
      <c r="J12937" s="50"/>
    </row>
    <row r="12938" spans="1:10" s="43" customFormat="1" x14ac:dyDescent="0.2">
      <c r="A12938" s="1"/>
      <c r="E12938" s="2"/>
      <c r="F12938" s="3"/>
      <c r="G12938" s="2"/>
      <c r="H12938" s="50"/>
      <c r="I12938" s="50"/>
      <c r="J12938" s="50"/>
    </row>
    <row r="12939" spans="1:10" s="43" customFormat="1" x14ac:dyDescent="0.2">
      <c r="A12939" s="1"/>
      <c r="E12939" s="2"/>
      <c r="F12939" s="3"/>
      <c r="G12939" s="2"/>
      <c r="H12939" s="50"/>
      <c r="I12939" s="50"/>
      <c r="J12939" s="50"/>
    </row>
    <row r="12940" spans="1:10" s="43" customFormat="1" x14ac:dyDescent="0.2">
      <c r="A12940" s="1"/>
      <c r="E12940" s="2"/>
      <c r="F12940" s="3"/>
      <c r="G12940" s="2"/>
      <c r="H12940" s="50"/>
      <c r="I12940" s="50"/>
      <c r="J12940" s="50"/>
    </row>
    <row r="12941" spans="1:10" s="43" customFormat="1" x14ac:dyDescent="0.2">
      <c r="A12941" s="1"/>
      <c r="E12941" s="2"/>
      <c r="F12941" s="3"/>
      <c r="G12941" s="2"/>
      <c r="H12941" s="50"/>
      <c r="I12941" s="50"/>
      <c r="J12941" s="50"/>
    </row>
    <row r="12942" spans="1:10" s="43" customFormat="1" x14ac:dyDescent="0.2">
      <c r="A12942" s="1"/>
      <c r="E12942" s="2"/>
      <c r="F12942" s="3"/>
      <c r="G12942" s="2"/>
      <c r="H12942" s="50"/>
      <c r="I12942" s="50"/>
      <c r="J12942" s="50"/>
    </row>
    <row r="12943" spans="1:10" s="43" customFormat="1" x14ac:dyDescent="0.2">
      <c r="A12943" s="1"/>
      <c r="E12943" s="2"/>
      <c r="F12943" s="3"/>
      <c r="G12943" s="2"/>
      <c r="H12943" s="50"/>
      <c r="I12943" s="50"/>
      <c r="J12943" s="50"/>
    </row>
    <row r="12944" spans="1:10" s="43" customFormat="1" x14ac:dyDescent="0.2">
      <c r="A12944" s="1"/>
      <c r="E12944" s="2"/>
      <c r="F12944" s="3"/>
      <c r="G12944" s="2"/>
      <c r="H12944" s="50"/>
      <c r="I12944" s="50"/>
      <c r="J12944" s="50"/>
    </row>
    <row r="12945" spans="1:10" s="43" customFormat="1" x14ac:dyDescent="0.2">
      <c r="A12945" s="1"/>
      <c r="E12945" s="2"/>
      <c r="F12945" s="3"/>
      <c r="G12945" s="2"/>
      <c r="H12945" s="50"/>
      <c r="I12945" s="50"/>
      <c r="J12945" s="50"/>
    </row>
    <row r="12946" spans="1:10" s="43" customFormat="1" x14ac:dyDescent="0.2">
      <c r="A12946" s="1"/>
      <c r="E12946" s="2"/>
      <c r="F12946" s="3"/>
      <c r="G12946" s="2"/>
      <c r="H12946" s="50"/>
      <c r="I12946" s="50"/>
      <c r="J12946" s="50"/>
    </row>
    <row r="12947" spans="1:10" s="43" customFormat="1" x14ac:dyDescent="0.2">
      <c r="A12947" s="1"/>
      <c r="E12947" s="2"/>
      <c r="F12947" s="3"/>
      <c r="G12947" s="2"/>
      <c r="H12947" s="50"/>
      <c r="I12947" s="50"/>
      <c r="J12947" s="50"/>
    </row>
    <row r="12948" spans="1:10" s="43" customFormat="1" x14ac:dyDescent="0.2">
      <c r="A12948" s="1"/>
      <c r="E12948" s="2"/>
      <c r="F12948" s="3"/>
      <c r="G12948" s="2"/>
      <c r="H12948" s="50"/>
      <c r="I12948" s="50"/>
      <c r="J12948" s="50"/>
    </row>
    <row r="12949" spans="1:10" s="43" customFormat="1" x14ac:dyDescent="0.2">
      <c r="A12949" s="1"/>
      <c r="E12949" s="2"/>
      <c r="F12949" s="3"/>
      <c r="G12949" s="2"/>
      <c r="H12949" s="50"/>
      <c r="I12949" s="50"/>
      <c r="J12949" s="50"/>
    </row>
    <row r="12950" spans="1:10" s="43" customFormat="1" x14ac:dyDescent="0.2">
      <c r="A12950" s="1"/>
      <c r="E12950" s="2"/>
      <c r="F12950" s="3"/>
      <c r="G12950" s="2"/>
      <c r="H12950" s="50"/>
      <c r="I12950" s="50"/>
      <c r="J12950" s="50"/>
    </row>
    <row r="12951" spans="1:10" s="43" customFormat="1" x14ac:dyDescent="0.2">
      <c r="A12951" s="1"/>
      <c r="E12951" s="2"/>
      <c r="F12951" s="3"/>
      <c r="G12951" s="2"/>
      <c r="H12951" s="50"/>
      <c r="I12951" s="50"/>
      <c r="J12951" s="50"/>
    </row>
    <row r="12952" spans="1:10" s="43" customFormat="1" x14ac:dyDescent="0.2">
      <c r="A12952" s="1"/>
      <c r="E12952" s="2"/>
      <c r="F12952" s="3"/>
      <c r="G12952" s="2"/>
      <c r="H12952" s="50"/>
      <c r="I12952" s="50"/>
      <c r="J12952" s="50"/>
    </row>
    <row r="12953" spans="1:10" s="43" customFormat="1" x14ac:dyDescent="0.2">
      <c r="A12953" s="1"/>
      <c r="E12953" s="2"/>
      <c r="F12953" s="3"/>
      <c r="G12953" s="2"/>
      <c r="H12953" s="50"/>
      <c r="I12953" s="50"/>
      <c r="J12953" s="50"/>
    </row>
    <row r="12954" spans="1:10" s="43" customFormat="1" x14ac:dyDescent="0.2">
      <c r="A12954" s="1"/>
      <c r="E12954" s="2"/>
      <c r="F12954" s="3"/>
      <c r="G12954" s="2"/>
      <c r="H12954" s="50"/>
      <c r="I12954" s="50"/>
      <c r="J12954" s="50"/>
    </row>
    <row r="12955" spans="1:10" s="43" customFormat="1" x14ac:dyDescent="0.2">
      <c r="A12955" s="1"/>
      <c r="E12955" s="2"/>
      <c r="F12955" s="3"/>
      <c r="G12955" s="2"/>
      <c r="H12955" s="50"/>
      <c r="I12955" s="50"/>
      <c r="J12955" s="50"/>
    </row>
    <row r="12956" spans="1:10" s="43" customFormat="1" x14ac:dyDescent="0.2">
      <c r="A12956" s="1"/>
      <c r="E12956" s="2"/>
      <c r="F12956" s="3"/>
      <c r="G12956" s="2"/>
      <c r="H12956" s="50"/>
      <c r="I12956" s="50"/>
      <c r="J12956" s="50"/>
    </row>
    <row r="12957" spans="1:10" s="43" customFormat="1" x14ac:dyDescent="0.2">
      <c r="A12957" s="1"/>
      <c r="E12957" s="2"/>
      <c r="F12957" s="3"/>
      <c r="G12957" s="2"/>
      <c r="H12957" s="50"/>
      <c r="I12957" s="50"/>
      <c r="J12957" s="50"/>
    </row>
    <row r="12958" spans="1:10" s="43" customFormat="1" x14ac:dyDescent="0.2">
      <c r="A12958" s="1"/>
      <c r="E12958" s="2"/>
      <c r="F12958" s="3"/>
      <c r="G12958" s="2"/>
      <c r="H12958" s="50"/>
      <c r="I12958" s="50"/>
      <c r="J12958" s="50"/>
    </row>
    <row r="12959" spans="1:10" s="43" customFormat="1" x14ac:dyDescent="0.2">
      <c r="A12959" s="1"/>
      <c r="E12959" s="2"/>
      <c r="F12959" s="3"/>
      <c r="G12959" s="2"/>
      <c r="H12959" s="50"/>
      <c r="I12959" s="50"/>
      <c r="J12959" s="50"/>
    </row>
    <row r="12960" spans="1:10" s="43" customFormat="1" x14ac:dyDescent="0.2">
      <c r="A12960" s="1"/>
      <c r="E12960" s="2"/>
      <c r="F12960" s="3"/>
      <c r="G12960" s="2"/>
      <c r="H12960" s="50"/>
      <c r="I12960" s="50"/>
      <c r="J12960" s="50"/>
    </row>
    <row r="12961" spans="1:10" s="43" customFormat="1" x14ac:dyDescent="0.2">
      <c r="A12961" s="1"/>
      <c r="E12961" s="2"/>
      <c r="F12961" s="3"/>
      <c r="G12961" s="2"/>
      <c r="H12961" s="50"/>
      <c r="I12961" s="50"/>
      <c r="J12961" s="50"/>
    </row>
    <row r="12962" spans="1:10" s="43" customFormat="1" x14ac:dyDescent="0.2">
      <c r="A12962" s="1"/>
      <c r="E12962" s="2"/>
      <c r="F12962" s="3"/>
      <c r="G12962" s="2"/>
      <c r="H12962" s="50"/>
      <c r="I12962" s="50"/>
      <c r="J12962" s="50"/>
    </row>
    <row r="12963" spans="1:10" s="43" customFormat="1" x14ac:dyDescent="0.2">
      <c r="A12963" s="1"/>
      <c r="E12963" s="2"/>
      <c r="F12963" s="3"/>
      <c r="G12963" s="2"/>
      <c r="H12963" s="50"/>
      <c r="I12963" s="50"/>
      <c r="J12963" s="50"/>
    </row>
    <row r="12964" spans="1:10" s="43" customFormat="1" x14ac:dyDescent="0.2">
      <c r="A12964" s="1"/>
      <c r="E12964" s="2"/>
      <c r="F12964" s="3"/>
      <c r="G12964" s="2"/>
      <c r="H12964" s="50"/>
      <c r="I12964" s="50"/>
      <c r="J12964" s="50"/>
    </row>
    <row r="12965" spans="1:10" s="43" customFormat="1" x14ac:dyDescent="0.2">
      <c r="A12965" s="1"/>
      <c r="E12965" s="2"/>
      <c r="F12965" s="3"/>
      <c r="G12965" s="2"/>
      <c r="H12965" s="50"/>
      <c r="I12965" s="50"/>
      <c r="J12965" s="50"/>
    </row>
    <row r="12966" spans="1:10" s="43" customFormat="1" x14ac:dyDescent="0.2">
      <c r="A12966" s="1"/>
      <c r="E12966" s="2"/>
      <c r="F12966" s="3"/>
      <c r="G12966" s="2"/>
      <c r="H12966" s="50"/>
      <c r="I12966" s="50"/>
      <c r="J12966" s="50"/>
    </row>
    <row r="12967" spans="1:10" s="43" customFormat="1" x14ac:dyDescent="0.2">
      <c r="A12967" s="1"/>
      <c r="E12967" s="2"/>
      <c r="F12967" s="3"/>
      <c r="G12967" s="2"/>
      <c r="H12967" s="50"/>
      <c r="I12967" s="50"/>
      <c r="J12967" s="50"/>
    </row>
    <row r="12968" spans="1:10" s="43" customFormat="1" x14ac:dyDescent="0.2">
      <c r="A12968" s="1"/>
      <c r="E12968" s="2"/>
      <c r="F12968" s="3"/>
      <c r="G12968" s="2"/>
      <c r="H12968" s="50"/>
      <c r="I12968" s="50"/>
      <c r="J12968" s="50"/>
    </row>
    <row r="12969" spans="1:10" s="43" customFormat="1" x14ac:dyDescent="0.2">
      <c r="A12969" s="1"/>
      <c r="E12969" s="2"/>
      <c r="F12969" s="3"/>
      <c r="G12969" s="2"/>
      <c r="H12969" s="50"/>
      <c r="I12969" s="50"/>
      <c r="J12969" s="50"/>
    </row>
    <row r="12970" spans="1:10" s="43" customFormat="1" x14ac:dyDescent="0.2">
      <c r="A12970" s="1"/>
      <c r="E12970" s="2"/>
      <c r="F12970" s="3"/>
      <c r="G12970" s="2"/>
      <c r="H12970" s="50"/>
      <c r="I12970" s="50"/>
      <c r="J12970" s="50"/>
    </row>
    <row r="12971" spans="1:10" s="43" customFormat="1" x14ac:dyDescent="0.2">
      <c r="A12971" s="1"/>
      <c r="E12971" s="2"/>
      <c r="F12971" s="3"/>
      <c r="G12971" s="2"/>
      <c r="H12971" s="50"/>
      <c r="I12971" s="50"/>
      <c r="J12971" s="50"/>
    </row>
    <row r="12972" spans="1:10" s="43" customFormat="1" x14ac:dyDescent="0.2">
      <c r="A12972" s="1"/>
      <c r="E12972" s="2"/>
      <c r="F12972" s="3"/>
      <c r="G12972" s="2"/>
      <c r="H12972" s="50"/>
      <c r="I12972" s="50"/>
      <c r="J12972" s="50"/>
    </row>
    <row r="12973" spans="1:10" s="43" customFormat="1" x14ac:dyDescent="0.2">
      <c r="A12973" s="1"/>
      <c r="E12973" s="2"/>
      <c r="F12973" s="3"/>
      <c r="G12973" s="2"/>
      <c r="H12973" s="50"/>
      <c r="I12973" s="50"/>
      <c r="J12973" s="50"/>
    </row>
    <row r="12974" spans="1:10" s="43" customFormat="1" x14ac:dyDescent="0.2">
      <c r="A12974" s="1"/>
      <c r="E12974" s="2"/>
      <c r="F12974" s="3"/>
      <c r="G12974" s="2"/>
      <c r="H12974" s="50"/>
      <c r="I12974" s="50"/>
      <c r="J12974" s="50"/>
    </row>
    <row r="12975" spans="1:10" s="43" customFormat="1" x14ac:dyDescent="0.2">
      <c r="A12975" s="1"/>
      <c r="E12975" s="2"/>
      <c r="F12975" s="3"/>
      <c r="G12975" s="2"/>
      <c r="H12975" s="50"/>
      <c r="I12975" s="50"/>
      <c r="J12975" s="50"/>
    </row>
    <row r="12976" spans="1:10" s="43" customFormat="1" x14ac:dyDescent="0.2">
      <c r="A12976" s="1"/>
      <c r="E12976" s="2"/>
      <c r="F12976" s="3"/>
      <c r="G12976" s="2"/>
      <c r="H12976" s="50"/>
      <c r="I12976" s="50"/>
      <c r="J12976" s="50"/>
    </row>
    <row r="12977" spans="1:10" s="43" customFormat="1" x14ac:dyDescent="0.2">
      <c r="A12977" s="1"/>
      <c r="E12977" s="2"/>
      <c r="F12977" s="3"/>
      <c r="G12977" s="2"/>
      <c r="H12977" s="50"/>
      <c r="I12977" s="50"/>
      <c r="J12977" s="50"/>
    </row>
    <row r="12978" spans="1:10" s="43" customFormat="1" x14ac:dyDescent="0.2">
      <c r="A12978" s="1"/>
      <c r="E12978" s="2"/>
      <c r="F12978" s="3"/>
      <c r="G12978" s="2"/>
      <c r="H12978" s="50"/>
      <c r="I12978" s="50"/>
      <c r="J12978" s="50"/>
    </row>
    <row r="12979" spans="1:10" s="43" customFormat="1" x14ac:dyDescent="0.2">
      <c r="A12979" s="1"/>
      <c r="E12979" s="2"/>
      <c r="F12979" s="3"/>
      <c r="G12979" s="2"/>
      <c r="H12979" s="50"/>
      <c r="I12979" s="50"/>
      <c r="J12979" s="50"/>
    </row>
    <row r="12980" spans="1:10" s="43" customFormat="1" x14ac:dyDescent="0.2">
      <c r="A12980" s="1"/>
      <c r="E12980" s="2"/>
      <c r="F12980" s="3"/>
      <c r="G12980" s="2"/>
      <c r="H12980" s="50"/>
      <c r="I12980" s="50"/>
      <c r="J12980" s="50"/>
    </row>
    <row r="12981" spans="1:10" s="43" customFormat="1" x14ac:dyDescent="0.2">
      <c r="A12981" s="1"/>
      <c r="E12981" s="2"/>
      <c r="F12981" s="3"/>
      <c r="G12981" s="2"/>
      <c r="H12981" s="50"/>
      <c r="I12981" s="50"/>
      <c r="J12981" s="50"/>
    </row>
    <row r="12982" spans="1:10" s="43" customFormat="1" x14ac:dyDescent="0.2">
      <c r="A12982" s="1"/>
      <c r="E12982" s="2"/>
      <c r="F12982" s="3"/>
      <c r="G12982" s="2"/>
      <c r="H12982" s="50"/>
      <c r="I12982" s="50"/>
      <c r="J12982" s="50"/>
    </row>
    <row r="12983" spans="1:10" s="43" customFormat="1" x14ac:dyDescent="0.2">
      <c r="A12983" s="1"/>
      <c r="E12983" s="2"/>
      <c r="F12983" s="3"/>
      <c r="G12983" s="2"/>
      <c r="H12983" s="50"/>
      <c r="I12983" s="50"/>
      <c r="J12983" s="50"/>
    </row>
    <row r="12984" spans="1:10" s="43" customFormat="1" x14ac:dyDescent="0.2">
      <c r="A12984" s="1"/>
      <c r="E12984" s="2"/>
      <c r="F12984" s="3"/>
      <c r="G12984" s="2"/>
      <c r="H12984" s="50"/>
      <c r="I12984" s="50"/>
      <c r="J12984" s="50"/>
    </row>
    <row r="12985" spans="1:10" s="43" customFormat="1" x14ac:dyDescent="0.2">
      <c r="A12985" s="1"/>
      <c r="E12985" s="2"/>
      <c r="F12985" s="3"/>
      <c r="G12985" s="2"/>
      <c r="H12985" s="50"/>
      <c r="I12985" s="50"/>
      <c r="J12985" s="50"/>
    </row>
    <row r="12986" spans="1:10" s="43" customFormat="1" x14ac:dyDescent="0.2">
      <c r="A12986" s="1"/>
      <c r="E12986" s="2"/>
      <c r="F12986" s="3"/>
      <c r="G12986" s="2"/>
      <c r="H12986" s="50"/>
      <c r="I12986" s="50"/>
      <c r="J12986" s="50"/>
    </row>
    <row r="12987" spans="1:10" s="43" customFormat="1" x14ac:dyDescent="0.2">
      <c r="A12987" s="1"/>
      <c r="E12987" s="2"/>
      <c r="F12987" s="3"/>
      <c r="G12987" s="2"/>
      <c r="H12987" s="50"/>
      <c r="I12987" s="50"/>
      <c r="J12987" s="50"/>
    </row>
    <row r="12988" spans="1:10" s="43" customFormat="1" x14ac:dyDescent="0.2">
      <c r="A12988" s="1"/>
      <c r="E12988" s="2"/>
      <c r="F12988" s="3"/>
      <c r="G12988" s="2"/>
      <c r="H12988" s="50"/>
      <c r="I12988" s="50"/>
      <c r="J12988" s="50"/>
    </row>
    <row r="12989" spans="1:10" s="43" customFormat="1" x14ac:dyDescent="0.2">
      <c r="A12989" s="1"/>
      <c r="E12989" s="2"/>
      <c r="F12989" s="3"/>
      <c r="G12989" s="2"/>
      <c r="H12989" s="50"/>
      <c r="I12989" s="50"/>
      <c r="J12989" s="50"/>
    </row>
    <row r="12990" spans="1:10" s="43" customFormat="1" x14ac:dyDescent="0.2">
      <c r="A12990" s="1"/>
      <c r="E12990" s="2"/>
      <c r="F12990" s="3"/>
      <c r="G12990" s="2"/>
      <c r="H12990" s="50"/>
      <c r="I12990" s="50"/>
      <c r="J12990" s="50"/>
    </row>
    <row r="12991" spans="1:10" s="43" customFormat="1" x14ac:dyDescent="0.2">
      <c r="A12991" s="1"/>
      <c r="E12991" s="2"/>
      <c r="F12991" s="3"/>
      <c r="G12991" s="2"/>
      <c r="H12991" s="50"/>
      <c r="I12991" s="50"/>
      <c r="J12991" s="50"/>
    </row>
    <row r="12992" spans="1:10" s="43" customFormat="1" x14ac:dyDescent="0.2">
      <c r="A12992" s="1"/>
      <c r="E12992" s="2"/>
      <c r="F12992" s="3"/>
      <c r="G12992" s="2"/>
      <c r="H12992" s="50"/>
      <c r="I12992" s="50"/>
      <c r="J12992" s="50"/>
    </row>
    <row r="12993" spans="1:10" s="43" customFormat="1" x14ac:dyDescent="0.2">
      <c r="A12993" s="1"/>
      <c r="E12993" s="2"/>
      <c r="F12993" s="3"/>
      <c r="G12993" s="2"/>
      <c r="H12993" s="50"/>
      <c r="I12993" s="50"/>
      <c r="J12993" s="50"/>
    </row>
    <row r="12994" spans="1:10" s="43" customFormat="1" x14ac:dyDescent="0.2">
      <c r="A12994" s="1"/>
      <c r="E12994" s="2"/>
      <c r="F12994" s="3"/>
      <c r="G12994" s="2"/>
      <c r="H12994" s="50"/>
      <c r="I12994" s="50"/>
      <c r="J12994" s="50"/>
    </row>
    <row r="12995" spans="1:10" s="43" customFormat="1" x14ac:dyDescent="0.2">
      <c r="A12995" s="1"/>
      <c r="E12995" s="2"/>
      <c r="F12995" s="3"/>
      <c r="G12995" s="2"/>
      <c r="H12995" s="50"/>
      <c r="I12995" s="50"/>
      <c r="J12995" s="50"/>
    </row>
    <row r="12996" spans="1:10" s="43" customFormat="1" x14ac:dyDescent="0.2">
      <c r="A12996" s="1"/>
      <c r="E12996" s="2"/>
      <c r="F12996" s="3"/>
      <c r="G12996" s="2"/>
      <c r="H12996" s="50"/>
      <c r="I12996" s="50"/>
      <c r="J12996" s="50"/>
    </row>
    <row r="12997" spans="1:10" s="43" customFormat="1" x14ac:dyDescent="0.2">
      <c r="A12997" s="1"/>
      <c r="E12997" s="2"/>
      <c r="F12997" s="3"/>
      <c r="G12997" s="2"/>
      <c r="H12997" s="50"/>
      <c r="I12997" s="50"/>
      <c r="J12997" s="50"/>
    </row>
    <row r="12998" spans="1:10" s="43" customFormat="1" x14ac:dyDescent="0.2">
      <c r="A12998" s="1"/>
      <c r="E12998" s="2"/>
      <c r="F12998" s="3"/>
      <c r="G12998" s="2"/>
      <c r="H12998" s="50"/>
      <c r="I12998" s="50"/>
      <c r="J12998" s="50"/>
    </row>
    <row r="12999" spans="1:10" s="43" customFormat="1" x14ac:dyDescent="0.2">
      <c r="A12999" s="1"/>
      <c r="E12999" s="2"/>
      <c r="F12999" s="3"/>
      <c r="G12999" s="2"/>
      <c r="H12999" s="50"/>
      <c r="I12999" s="50"/>
      <c r="J12999" s="50"/>
    </row>
    <row r="13000" spans="1:10" s="43" customFormat="1" x14ac:dyDescent="0.2">
      <c r="A13000" s="1"/>
      <c r="E13000" s="2"/>
      <c r="F13000" s="3"/>
      <c r="G13000" s="2"/>
      <c r="H13000" s="50"/>
      <c r="I13000" s="50"/>
      <c r="J13000" s="50"/>
    </row>
    <row r="13001" spans="1:10" s="43" customFormat="1" x14ac:dyDescent="0.2">
      <c r="A13001" s="1"/>
      <c r="E13001" s="2"/>
      <c r="F13001" s="3"/>
      <c r="G13001" s="2"/>
      <c r="H13001" s="50"/>
      <c r="I13001" s="50"/>
      <c r="J13001" s="50"/>
    </row>
    <row r="13002" spans="1:10" s="43" customFormat="1" x14ac:dyDescent="0.2">
      <c r="A13002" s="1"/>
      <c r="E13002" s="2"/>
      <c r="F13002" s="3"/>
      <c r="G13002" s="2"/>
      <c r="H13002" s="50"/>
      <c r="I13002" s="50"/>
      <c r="J13002" s="50"/>
    </row>
    <row r="13003" spans="1:10" s="43" customFormat="1" x14ac:dyDescent="0.2">
      <c r="A13003" s="1"/>
      <c r="E13003" s="2"/>
      <c r="F13003" s="3"/>
      <c r="G13003" s="2"/>
      <c r="H13003" s="50"/>
      <c r="I13003" s="50"/>
      <c r="J13003" s="50"/>
    </row>
    <row r="13004" spans="1:10" s="43" customFormat="1" x14ac:dyDescent="0.2">
      <c r="A13004" s="1"/>
      <c r="E13004" s="2"/>
      <c r="F13004" s="3"/>
      <c r="G13004" s="2"/>
      <c r="H13004" s="50"/>
      <c r="I13004" s="50"/>
      <c r="J13004" s="50"/>
    </row>
    <row r="13005" spans="1:10" s="43" customFormat="1" x14ac:dyDescent="0.2">
      <c r="A13005" s="1"/>
      <c r="E13005" s="2"/>
      <c r="F13005" s="3"/>
      <c r="G13005" s="2"/>
      <c r="H13005" s="50"/>
      <c r="I13005" s="50"/>
      <c r="J13005" s="50"/>
    </row>
    <row r="13006" spans="1:10" s="43" customFormat="1" x14ac:dyDescent="0.2">
      <c r="A13006" s="1"/>
      <c r="E13006" s="2"/>
      <c r="F13006" s="3"/>
      <c r="G13006" s="2"/>
      <c r="H13006" s="50"/>
      <c r="I13006" s="50"/>
      <c r="J13006" s="50"/>
    </row>
    <row r="13007" spans="1:10" s="43" customFormat="1" x14ac:dyDescent="0.2">
      <c r="A13007" s="1"/>
      <c r="E13007" s="2"/>
      <c r="F13007" s="3"/>
      <c r="G13007" s="2"/>
      <c r="H13007" s="50"/>
      <c r="I13007" s="50"/>
      <c r="J13007" s="50"/>
    </row>
    <row r="13008" spans="1:10" s="43" customFormat="1" x14ac:dyDescent="0.2">
      <c r="A13008" s="1"/>
      <c r="E13008" s="2"/>
      <c r="F13008" s="3"/>
      <c r="G13008" s="2"/>
      <c r="H13008" s="50"/>
      <c r="I13008" s="50"/>
      <c r="J13008" s="50"/>
    </row>
    <row r="13009" spans="1:10" s="43" customFormat="1" x14ac:dyDescent="0.2">
      <c r="A13009" s="1"/>
      <c r="E13009" s="2"/>
      <c r="F13009" s="3"/>
      <c r="G13009" s="2"/>
      <c r="H13009" s="50"/>
      <c r="I13009" s="50"/>
      <c r="J13009" s="50"/>
    </row>
    <row r="13010" spans="1:10" s="43" customFormat="1" x14ac:dyDescent="0.2">
      <c r="A13010" s="1"/>
      <c r="E13010" s="2"/>
      <c r="F13010" s="3"/>
      <c r="G13010" s="2"/>
      <c r="H13010" s="50"/>
      <c r="I13010" s="50"/>
      <c r="J13010" s="50"/>
    </row>
    <row r="13011" spans="1:10" s="43" customFormat="1" x14ac:dyDescent="0.2">
      <c r="A13011" s="1"/>
      <c r="E13011" s="2"/>
      <c r="F13011" s="3"/>
      <c r="G13011" s="2"/>
      <c r="H13011" s="50"/>
      <c r="I13011" s="50"/>
      <c r="J13011" s="50"/>
    </row>
    <row r="13012" spans="1:10" s="43" customFormat="1" x14ac:dyDescent="0.2">
      <c r="A13012" s="1"/>
      <c r="E13012" s="2"/>
      <c r="F13012" s="3"/>
      <c r="G13012" s="2"/>
      <c r="H13012" s="50"/>
      <c r="I13012" s="50"/>
      <c r="J13012" s="50"/>
    </row>
    <row r="13013" spans="1:10" s="43" customFormat="1" x14ac:dyDescent="0.2">
      <c r="A13013" s="1"/>
      <c r="E13013" s="2"/>
      <c r="F13013" s="3"/>
      <c r="G13013" s="2"/>
      <c r="H13013" s="50"/>
      <c r="I13013" s="50"/>
      <c r="J13013" s="50"/>
    </row>
    <row r="13014" spans="1:10" s="43" customFormat="1" x14ac:dyDescent="0.2">
      <c r="A13014" s="1"/>
      <c r="E13014" s="2"/>
      <c r="F13014" s="3"/>
      <c r="G13014" s="2"/>
      <c r="H13014" s="50"/>
      <c r="I13014" s="50"/>
      <c r="J13014" s="50"/>
    </row>
    <row r="13015" spans="1:10" s="43" customFormat="1" x14ac:dyDescent="0.2">
      <c r="A13015" s="1"/>
      <c r="E13015" s="2"/>
      <c r="F13015" s="3"/>
      <c r="G13015" s="2"/>
      <c r="H13015" s="50"/>
      <c r="I13015" s="50"/>
      <c r="J13015" s="50"/>
    </row>
    <row r="13016" spans="1:10" s="43" customFormat="1" x14ac:dyDescent="0.2">
      <c r="A13016" s="1"/>
      <c r="E13016" s="2"/>
      <c r="F13016" s="3"/>
      <c r="G13016" s="2"/>
      <c r="H13016" s="50"/>
      <c r="I13016" s="50"/>
      <c r="J13016" s="50"/>
    </row>
    <row r="13017" spans="1:10" s="43" customFormat="1" x14ac:dyDescent="0.2">
      <c r="A13017" s="1"/>
      <c r="E13017" s="2"/>
      <c r="F13017" s="3"/>
      <c r="G13017" s="2"/>
      <c r="H13017" s="50"/>
      <c r="I13017" s="50"/>
      <c r="J13017" s="50"/>
    </row>
    <row r="13018" spans="1:10" s="43" customFormat="1" x14ac:dyDescent="0.2">
      <c r="A13018" s="1"/>
      <c r="E13018" s="2"/>
      <c r="F13018" s="3"/>
      <c r="G13018" s="2"/>
      <c r="H13018" s="50"/>
      <c r="I13018" s="50"/>
      <c r="J13018" s="50"/>
    </row>
    <row r="13019" spans="1:10" s="43" customFormat="1" x14ac:dyDescent="0.2">
      <c r="A13019" s="1"/>
      <c r="E13019" s="2"/>
      <c r="F13019" s="3"/>
      <c r="G13019" s="2"/>
      <c r="H13019" s="50"/>
      <c r="I13019" s="50"/>
      <c r="J13019" s="50"/>
    </row>
    <row r="13020" spans="1:10" s="43" customFormat="1" x14ac:dyDescent="0.2">
      <c r="A13020" s="1"/>
      <c r="E13020" s="2"/>
      <c r="F13020" s="3"/>
      <c r="G13020" s="2"/>
      <c r="H13020" s="50"/>
      <c r="I13020" s="50"/>
      <c r="J13020" s="50"/>
    </row>
    <row r="13021" spans="1:10" s="43" customFormat="1" x14ac:dyDescent="0.2">
      <c r="A13021" s="1"/>
      <c r="E13021" s="2"/>
      <c r="F13021" s="3"/>
      <c r="G13021" s="2"/>
      <c r="H13021" s="50"/>
      <c r="I13021" s="50"/>
      <c r="J13021" s="50"/>
    </row>
    <row r="13022" spans="1:10" s="43" customFormat="1" x14ac:dyDescent="0.2">
      <c r="A13022" s="1"/>
      <c r="E13022" s="2"/>
      <c r="F13022" s="3"/>
      <c r="G13022" s="2"/>
      <c r="H13022" s="50"/>
      <c r="I13022" s="50"/>
      <c r="J13022" s="50"/>
    </row>
    <row r="13023" spans="1:10" s="43" customFormat="1" x14ac:dyDescent="0.2">
      <c r="A13023" s="1"/>
      <c r="E13023" s="2"/>
      <c r="F13023" s="3"/>
      <c r="G13023" s="2"/>
      <c r="H13023" s="50"/>
      <c r="I13023" s="50"/>
      <c r="J13023" s="50"/>
    </row>
    <row r="13024" spans="1:10" s="43" customFormat="1" x14ac:dyDescent="0.2">
      <c r="A13024" s="1"/>
      <c r="E13024" s="2"/>
      <c r="F13024" s="3"/>
      <c r="G13024" s="2"/>
      <c r="H13024" s="50"/>
      <c r="I13024" s="50"/>
      <c r="J13024" s="50"/>
    </row>
    <row r="13025" spans="1:10" s="43" customFormat="1" x14ac:dyDescent="0.2">
      <c r="A13025" s="1"/>
      <c r="E13025" s="2"/>
      <c r="F13025" s="3"/>
      <c r="G13025" s="2"/>
      <c r="H13025" s="50"/>
      <c r="I13025" s="50"/>
      <c r="J13025" s="50"/>
    </row>
    <row r="13026" spans="1:10" s="43" customFormat="1" x14ac:dyDescent="0.2">
      <c r="A13026" s="1"/>
      <c r="E13026" s="2"/>
      <c r="F13026" s="3"/>
      <c r="G13026" s="2"/>
      <c r="H13026" s="50"/>
      <c r="I13026" s="50"/>
      <c r="J13026" s="50"/>
    </row>
    <row r="13027" spans="1:10" s="43" customFormat="1" x14ac:dyDescent="0.2">
      <c r="A13027" s="1"/>
      <c r="E13027" s="2"/>
      <c r="F13027" s="3"/>
      <c r="G13027" s="2"/>
      <c r="H13027" s="50"/>
      <c r="I13027" s="50"/>
      <c r="J13027" s="50"/>
    </row>
    <row r="13028" spans="1:10" s="43" customFormat="1" x14ac:dyDescent="0.2">
      <c r="A13028" s="1"/>
      <c r="E13028" s="2"/>
      <c r="F13028" s="3"/>
      <c r="G13028" s="2"/>
      <c r="H13028" s="50"/>
      <c r="I13028" s="50"/>
      <c r="J13028" s="50"/>
    </row>
    <row r="13029" spans="1:10" s="43" customFormat="1" x14ac:dyDescent="0.2">
      <c r="A13029" s="1"/>
      <c r="E13029" s="2"/>
      <c r="F13029" s="3"/>
      <c r="G13029" s="2"/>
      <c r="H13029" s="50"/>
      <c r="I13029" s="50"/>
      <c r="J13029" s="50"/>
    </row>
    <row r="13030" spans="1:10" s="43" customFormat="1" x14ac:dyDescent="0.2">
      <c r="A13030" s="1"/>
      <c r="E13030" s="2"/>
      <c r="F13030" s="3"/>
      <c r="G13030" s="2"/>
      <c r="H13030" s="50"/>
      <c r="I13030" s="50"/>
      <c r="J13030" s="50"/>
    </row>
    <row r="13031" spans="1:10" s="43" customFormat="1" x14ac:dyDescent="0.2">
      <c r="A13031" s="1"/>
      <c r="E13031" s="2"/>
      <c r="F13031" s="3"/>
      <c r="G13031" s="2"/>
      <c r="H13031" s="50"/>
      <c r="I13031" s="50"/>
      <c r="J13031" s="50"/>
    </row>
    <row r="13032" spans="1:10" s="43" customFormat="1" x14ac:dyDescent="0.2">
      <c r="A13032" s="1"/>
      <c r="E13032" s="2"/>
      <c r="F13032" s="3"/>
      <c r="G13032" s="2"/>
      <c r="H13032" s="50"/>
      <c r="I13032" s="50"/>
      <c r="J13032" s="50"/>
    </row>
    <row r="13033" spans="1:10" s="43" customFormat="1" x14ac:dyDescent="0.2">
      <c r="A13033" s="1"/>
      <c r="E13033" s="2"/>
      <c r="F13033" s="3"/>
      <c r="G13033" s="2"/>
      <c r="H13033" s="50"/>
      <c r="I13033" s="50"/>
      <c r="J13033" s="50"/>
    </row>
    <row r="13034" spans="1:10" s="43" customFormat="1" x14ac:dyDescent="0.2">
      <c r="A13034" s="1"/>
      <c r="E13034" s="2"/>
      <c r="F13034" s="3"/>
      <c r="G13034" s="2"/>
      <c r="H13034" s="50"/>
      <c r="I13034" s="50"/>
      <c r="J13034" s="50"/>
    </row>
    <row r="13035" spans="1:10" s="43" customFormat="1" x14ac:dyDescent="0.2">
      <c r="A13035" s="1"/>
      <c r="E13035" s="2"/>
      <c r="F13035" s="3"/>
      <c r="G13035" s="2"/>
      <c r="H13035" s="50"/>
      <c r="I13035" s="50"/>
      <c r="J13035" s="50"/>
    </row>
    <row r="13036" spans="1:10" s="43" customFormat="1" x14ac:dyDescent="0.2">
      <c r="A13036" s="1"/>
      <c r="E13036" s="2"/>
      <c r="F13036" s="3"/>
      <c r="G13036" s="2"/>
      <c r="H13036" s="50"/>
      <c r="I13036" s="50"/>
      <c r="J13036" s="50"/>
    </row>
    <row r="13037" spans="1:10" s="43" customFormat="1" x14ac:dyDescent="0.2">
      <c r="A13037" s="1"/>
      <c r="E13037" s="2"/>
      <c r="F13037" s="3"/>
      <c r="G13037" s="2"/>
      <c r="H13037" s="50"/>
      <c r="I13037" s="50"/>
      <c r="J13037" s="50"/>
    </row>
    <row r="13038" spans="1:10" s="43" customFormat="1" x14ac:dyDescent="0.2">
      <c r="A13038" s="1"/>
      <c r="E13038" s="2"/>
      <c r="F13038" s="3"/>
      <c r="G13038" s="2"/>
      <c r="H13038" s="50"/>
      <c r="I13038" s="50"/>
      <c r="J13038" s="50"/>
    </row>
    <row r="13039" spans="1:10" s="43" customFormat="1" x14ac:dyDescent="0.2">
      <c r="A13039" s="1"/>
      <c r="E13039" s="2"/>
      <c r="F13039" s="3"/>
      <c r="G13039" s="2"/>
      <c r="H13039" s="50"/>
      <c r="I13039" s="50"/>
      <c r="J13039" s="50"/>
    </row>
    <row r="13040" spans="1:10" s="43" customFormat="1" x14ac:dyDescent="0.2">
      <c r="A13040" s="1"/>
      <c r="E13040" s="2"/>
      <c r="F13040" s="3"/>
      <c r="G13040" s="2"/>
      <c r="H13040" s="50"/>
      <c r="I13040" s="50"/>
      <c r="J13040" s="50"/>
    </row>
    <row r="13041" spans="1:10" s="43" customFormat="1" x14ac:dyDescent="0.2">
      <c r="A13041" s="1"/>
      <c r="E13041" s="2"/>
      <c r="F13041" s="3"/>
      <c r="G13041" s="2"/>
      <c r="H13041" s="50"/>
      <c r="I13041" s="50"/>
      <c r="J13041" s="50"/>
    </row>
    <row r="13042" spans="1:10" s="43" customFormat="1" x14ac:dyDescent="0.2">
      <c r="A13042" s="1"/>
      <c r="E13042" s="2"/>
      <c r="F13042" s="3"/>
      <c r="G13042" s="2"/>
      <c r="H13042" s="50"/>
      <c r="I13042" s="50"/>
      <c r="J13042" s="50"/>
    </row>
    <row r="13043" spans="1:10" s="43" customFormat="1" x14ac:dyDescent="0.2">
      <c r="A13043" s="1"/>
      <c r="E13043" s="2"/>
      <c r="F13043" s="3"/>
      <c r="G13043" s="2"/>
      <c r="H13043" s="50"/>
      <c r="I13043" s="50"/>
      <c r="J13043" s="50"/>
    </row>
    <row r="13044" spans="1:10" s="43" customFormat="1" x14ac:dyDescent="0.2">
      <c r="A13044" s="1"/>
      <c r="E13044" s="2"/>
      <c r="F13044" s="3"/>
      <c r="G13044" s="2"/>
      <c r="H13044" s="50"/>
      <c r="I13044" s="50"/>
      <c r="J13044" s="50"/>
    </row>
    <row r="13045" spans="1:10" s="43" customFormat="1" x14ac:dyDescent="0.2">
      <c r="A13045" s="1"/>
      <c r="E13045" s="2"/>
      <c r="F13045" s="3"/>
      <c r="G13045" s="2"/>
      <c r="H13045" s="50"/>
      <c r="I13045" s="50"/>
      <c r="J13045" s="50"/>
    </row>
    <row r="13046" spans="1:10" s="43" customFormat="1" x14ac:dyDescent="0.2">
      <c r="A13046" s="1"/>
      <c r="E13046" s="2"/>
      <c r="F13046" s="3"/>
      <c r="G13046" s="2"/>
      <c r="H13046" s="50"/>
      <c r="I13046" s="50"/>
      <c r="J13046" s="50"/>
    </row>
    <row r="13047" spans="1:10" s="43" customFormat="1" x14ac:dyDescent="0.2">
      <c r="A13047" s="1"/>
      <c r="E13047" s="2"/>
      <c r="F13047" s="3"/>
      <c r="G13047" s="2"/>
      <c r="H13047" s="50"/>
      <c r="I13047" s="50"/>
      <c r="J13047" s="50"/>
    </row>
    <row r="13048" spans="1:10" s="43" customFormat="1" x14ac:dyDescent="0.2">
      <c r="A13048" s="1"/>
      <c r="E13048" s="2"/>
      <c r="F13048" s="3"/>
      <c r="G13048" s="2"/>
      <c r="H13048" s="50"/>
      <c r="I13048" s="50"/>
      <c r="J13048" s="50"/>
    </row>
    <row r="13049" spans="1:10" s="43" customFormat="1" x14ac:dyDescent="0.2">
      <c r="A13049" s="1"/>
      <c r="E13049" s="2"/>
      <c r="F13049" s="3"/>
      <c r="G13049" s="2"/>
      <c r="H13049" s="50"/>
      <c r="I13049" s="50"/>
      <c r="J13049" s="50"/>
    </row>
    <row r="13050" spans="1:10" s="43" customFormat="1" x14ac:dyDescent="0.2">
      <c r="A13050" s="1"/>
      <c r="E13050" s="2"/>
      <c r="F13050" s="3"/>
      <c r="G13050" s="2"/>
      <c r="H13050" s="50"/>
      <c r="I13050" s="50"/>
      <c r="J13050" s="50"/>
    </row>
    <row r="13051" spans="1:10" s="43" customFormat="1" x14ac:dyDescent="0.2">
      <c r="A13051" s="1"/>
      <c r="E13051" s="2"/>
      <c r="F13051" s="3"/>
      <c r="G13051" s="2"/>
      <c r="H13051" s="50"/>
      <c r="I13051" s="50"/>
      <c r="J13051" s="50"/>
    </row>
    <row r="13052" spans="1:10" s="43" customFormat="1" x14ac:dyDescent="0.2">
      <c r="A13052" s="1"/>
      <c r="E13052" s="2"/>
      <c r="F13052" s="3"/>
      <c r="G13052" s="2"/>
      <c r="H13052" s="50"/>
      <c r="I13052" s="50"/>
      <c r="J13052" s="50"/>
    </row>
    <row r="13053" spans="1:10" s="43" customFormat="1" x14ac:dyDescent="0.2">
      <c r="A13053" s="1"/>
      <c r="E13053" s="2"/>
      <c r="F13053" s="3"/>
      <c r="G13053" s="2"/>
      <c r="H13053" s="50"/>
      <c r="I13053" s="50"/>
      <c r="J13053" s="50"/>
    </row>
    <row r="13054" spans="1:10" s="43" customFormat="1" x14ac:dyDescent="0.2">
      <c r="A13054" s="1"/>
      <c r="E13054" s="2"/>
      <c r="F13054" s="3"/>
      <c r="G13054" s="2"/>
      <c r="H13054" s="50"/>
      <c r="I13054" s="50"/>
      <c r="J13054" s="50"/>
    </row>
    <row r="13055" spans="1:10" s="43" customFormat="1" x14ac:dyDescent="0.2">
      <c r="A13055" s="1"/>
      <c r="E13055" s="2"/>
      <c r="F13055" s="3"/>
      <c r="G13055" s="2"/>
      <c r="H13055" s="50"/>
      <c r="I13055" s="50"/>
      <c r="J13055" s="50"/>
    </row>
    <row r="13056" spans="1:10" s="43" customFormat="1" x14ac:dyDescent="0.2">
      <c r="A13056" s="1"/>
      <c r="E13056" s="2"/>
      <c r="F13056" s="3"/>
      <c r="G13056" s="2"/>
      <c r="H13056" s="50"/>
      <c r="I13056" s="50"/>
      <c r="J13056" s="50"/>
    </row>
    <row r="13057" spans="1:10" s="43" customFormat="1" x14ac:dyDescent="0.2">
      <c r="A13057" s="1"/>
      <c r="E13057" s="2"/>
      <c r="F13057" s="3"/>
      <c r="G13057" s="2"/>
      <c r="H13057" s="50"/>
      <c r="I13057" s="50"/>
      <c r="J13057" s="50"/>
    </row>
    <row r="13058" spans="1:10" s="43" customFormat="1" x14ac:dyDescent="0.2">
      <c r="A13058" s="1"/>
      <c r="E13058" s="2"/>
      <c r="F13058" s="3"/>
      <c r="G13058" s="2"/>
      <c r="H13058" s="50"/>
      <c r="I13058" s="50"/>
      <c r="J13058" s="50"/>
    </row>
    <row r="13059" spans="1:10" s="43" customFormat="1" x14ac:dyDescent="0.2">
      <c r="A13059" s="1"/>
      <c r="E13059" s="2"/>
      <c r="F13059" s="3"/>
      <c r="G13059" s="2"/>
      <c r="H13059" s="50"/>
      <c r="I13059" s="50"/>
      <c r="J13059" s="50"/>
    </row>
    <row r="13060" spans="1:10" s="43" customFormat="1" x14ac:dyDescent="0.2">
      <c r="A13060" s="1"/>
      <c r="E13060" s="2"/>
      <c r="F13060" s="3"/>
      <c r="G13060" s="2"/>
      <c r="H13060" s="50"/>
      <c r="I13060" s="50"/>
      <c r="J13060" s="50"/>
    </row>
    <row r="13061" spans="1:10" s="43" customFormat="1" x14ac:dyDescent="0.2">
      <c r="A13061" s="1"/>
      <c r="E13061" s="2"/>
      <c r="F13061" s="3"/>
      <c r="G13061" s="2"/>
      <c r="H13061" s="50"/>
      <c r="I13061" s="50"/>
      <c r="J13061" s="50"/>
    </row>
    <row r="13062" spans="1:10" s="43" customFormat="1" x14ac:dyDescent="0.2">
      <c r="A13062" s="1"/>
      <c r="E13062" s="2"/>
      <c r="F13062" s="3"/>
      <c r="G13062" s="2"/>
      <c r="H13062" s="50"/>
      <c r="I13062" s="50"/>
      <c r="J13062" s="50"/>
    </row>
    <row r="13063" spans="1:10" s="43" customFormat="1" x14ac:dyDescent="0.2">
      <c r="A13063" s="1"/>
      <c r="E13063" s="2"/>
      <c r="F13063" s="3"/>
      <c r="G13063" s="2"/>
      <c r="H13063" s="50"/>
      <c r="I13063" s="50"/>
      <c r="J13063" s="50"/>
    </row>
    <row r="13064" spans="1:10" s="43" customFormat="1" x14ac:dyDescent="0.2">
      <c r="A13064" s="1"/>
      <c r="E13064" s="2"/>
      <c r="F13064" s="3"/>
      <c r="G13064" s="2"/>
      <c r="H13064" s="50"/>
      <c r="I13064" s="50"/>
      <c r="J13064" s="50"/>
    </row>
    <row r="13065" spans="1:10" s="43" customFormat="1" x14ac:dyDescent="0.2">
      <c r="A13065" s="1"/>
      <c r="E13065" s="2"/>
      <c r="F13065" s="3"/>
      <c r="G13065" s="2"/>
      <c r="H13065" s="50"/>
      <c r="I13065" s="50"/>
      <c r="J13065" s="50"/>
    </row>
    <row r="13066" spans="1:10" s="43" customFormat="1" x14ac:dyDescent="0.2">
      <c r="A13066" s="1"/>
      <c r="E13066" s="2"/>
      <c r="F13066" s="3"/>
      <c r="G13066" s="2"/>
      <c r="H13066" s="50"/>
      <c r="I13066" s="50"/>
      <c r="J13066" s="50"/>
    </row>
    <row r="13067" spans="1:10" s="43" customFormat="1" x14ac:dyDescent="0.2">
      <c r="A13067" s="1"/>
      <c r="E13067" s="2"/>
      <c r="F13067" s="3"/>
      <c r="G13067" s="2"/>
      <c r="H13067" s="50"/>
      <c r="I13067" s="50"/>
      <c r="J13067" s="50"/>
    </row>
    <row r="13068" spans="1:10" s="43" customFormat="1" x14ac:dyDescent="0.2">
      <c r="A13068" s="1"/>
      <c r="E13068" s="2"/>
      <c r="F13068" s="3"/>
      <c r="G13068" s="2"/>
      <c r="H13068" s="50"/>
      <c r="I13068" s="50"/>
      <c r="J13068" s="50"/>
    </row>
    <row r="13069" spans="1:10" s="43" customFormat="1" x14ac:dyDescent="0.2">
      <c r="A13069" s="1"/>
      <c r="E13069" s="2"/>
      <c r="F13069" s="3"/>
      <c r="G13069" s="2"/>
      <c r="H13069" s="50"/>
      <c r="I13069" s="50"/>
      <c r="J13069" s="50"/>
    </row>
    <row r="13070" spans="1:10" s="43" customFormat="1" x14ac:dyDescent="0.2">
      <c r="A13070" s="1"/>
      <c r="E13070" s="2"/>
      <c r="F13070" s="3"/>
      <c r="G13070" s="2"/>
      <c r="H13070" s="50"/>
      <c r="I13070" s="50"/>
      <c r="J13070" s="50"/>
    </row>
    <row r="13071" spans="1:10" s="43" customFormat="1" x14ac:dyDescent="0.2">
      <c r="A13071" s="1"/>
      <c r="E13071" s="2"/>
      <c r="F13071" s="3"/>
      <c r="G13071" s="2"/>
      <c r="H13071" s="50"/>
      <c r="I13071" s="50"/>
      <c r="J13071" s="50"/>
    </row>
    <row r="13072" spans="1:10" s="43" customFormat="1" x14ac:dyDescent="0.2">
      <c r="A13072" s="1"/>
      <c r="E13072" s="2"/>
      <c r="F13072" s="3"/>
      <c r="G13072" s="2"/>
      <c r="H13072" s="50"/>
      <c r="I13072" s="50"/>
      <c r="J13072" s="50"/>
    </row>
    <row r="13073" spans="1:10" s="43" customFormat="1" x14ac:dyDescent="0.2">
      <c r="A13073" s="1"/>
      <c r="E13073" s="2"/>
      <c r="F13073" s="3"/>
      <c r="G13073" s="2"/>
      <c r="H13073" s="50"/>
      <c r="I13073" s="50"/>
      <c r="J13073" s="50"/>
    </row>
    <row r="13074" spans="1:10" s="43" customFormat="1" x14ac:dyDescent="0.2">
      <c r="A13074" s="1"/>
      <c r="E13074" s="2"/>
      <c r="F13074" s="3"/>
      <c r="G13074" s="2"/>
      <c r="H13074" s="50"/>
      <c r="I13074" s="50"/>
      <c r="J13074" s="50"/>
    </row>
    <row r="13075" spans="1:10" s="43" customFormat="1" x14ac:dyDescent="0.2">
      <c r="A13075" s="1"/>
      <c r="E13075" s="2"/>
      <c r="F13075" s="3"/>
      <c r="G13075" s="2"/>
      <c r="H13075" s="50"/>
      <c r="I13075" s="50"/>
      <c r="J13075" s="50"/>
    </row>
    <row r="13076" spans="1:10" s="43" customFormat="1" x14ac:dyDescent="0.2">
      <c r="A13076" s="1"/>
      <c r="E13076" s="2"/>
      <c r="F13076" s="3"/>
      <c r="G13076" s="2"/>
      <c r="H13076" s="50"/>
      <c r="I13076" s="50"/>
      <c r="J13076" s="50"/>
    </row>
    <row r="13077" spans="1:10" s="43" customFormat="1" x14ac:dyDescent="0.2">
      <c r="A13077" s="1"/>
      <c r="E13077" s="2"/>
      <c r="F13077" s="3"/>
      <c r="G13077" s="2"/>
      <c r="H13077" s="50"/>
      <c r="I13077" s="50"/>
      <c r="J13077" s="50"/>
    </row>
    <row r="13078" spans="1:10" s="43" customFormat="1" x14ac:dyDescent="0.2">
      <c r="A13078" s="1"/>
      <c r="E13078" s="2"/>
      <c r="F13078" s="3"/>
      <c r="G13078" s="2"/>
      <c r="H13078" s="50"/>
      <c r="I13078" s="50"/>
      <c r="J13078" s="50"/>
    </row>
    <row r="13079" spans="1:10" s="43" customFormat="1" x14ac:dyDescent="0.2">
      <c r="A13079" s="1"/>
      <c r="E13079" s="2"/>
      <c r="F13079" s="3"/>
      <c r="G13079" s="2"/>
      <c r="H13079" s="50"/>
      <c r="I13079" s="50"/>
      <c r="J13079" s="50"/>
    </row>
    <row r="13080" spans="1:10" s="43" customFormat="1" x14ac:dyDescent="0.2">
      <c r="A13080" s="1"/>
      <c r="E13080" s="2"/>
      <c r="F13080" s="3"/>
      <c r="G13080" s="2"/>
      <c r="H13080" s="50"/>
      <c r="I13080" s="50"/>
      <c r="J13080" s="50"/>
    </row>
    <row r="13081" spans="1:10" s="43" customFormat="1" x14ac:dyDescent="0.2">
      <c r="A13081" s="1"/>
      <c r="E13081" s="2"/>
      <c r="F13081" s="3"/>
      <c r="G13081" s="2"/>
      <c r="H13081" s="50"/>
      <c r="I13081" s="50"/>
      <c r="J13081" s="50"/>
    </row>
    <row r="13082" spans="1:10" s="43" customFormat="1" x14ac:dyDescent="0.2">
      <c r="A13082" s="1"/>
      <c r="E13082" s="2"/>
      <c r="F13082" s="3"/>
      <c r="G13082" s="2"/>
      <c r="H13082" s="50"/>
      <c r="I13082" s="50"/>
      <c r="J13082" s="50"/>
    </row>
    <row r="13083" spans="1:10" s="43" customFormat="1" x14ac:dyDescent="0.2">
      <c r="A13083" s="1"/>
      <c r="E13083" s="2"/>
      <c r="F13083" s="3"/>
      <c r="G13083" s="2"/>
      <c r="H13083" s="50"/>
      <c r="I13083" s="50"/>
      <c r="J13083" s="50"/>
    </row>
    <row r="13084" spans="1:10" s="43" customFormat="1" x14ac:dyDescent="0.2">
      <c r="A13084" s="1"/>
      <c r="E13084" s="2"/>
      <c r="F13084" s="3"/>
      <c r="G13084" s="2"/>
      <c r="H13084" s="50"/>
      <c r="I13084" s="50"/>
      <c r="J13084" s="50"/>
    </row>
    <row r="13085" spans="1:10" s="43" customFormat="1" x14ac:dyDescent="0.2">
      <c r="A13085" s="1"/>
      <c r="E13085" s="2"/>
      <c r="F13085" s="3"/>
      <c r="G13085" s="2"/>
      <c r="H13085" s="50"/>
      <c r="I13085" s="50"/>
      <c r="J13085" s="50"/>
    </row>
    <row r="13086" spans="1:10" s="43" customFormat="1" x14ac:dyDescent="0.2">
      <c r="A13086" s="1"/>
      <c r="E13086" s="2"/>
      <c r="F13086" s="3"/>
      <c r="G13086" s="2"/>
      <c r="H13086" s="50"/>
      <c r="I13086" s="50"/>
      <c r="J13086" s="50"/>
    </row>
    <row r="13087" spans="1:10" s="43" customFormat="1" x14ac:dyDescent="0.2">
      <c r="A13087" s="1"/>
      <c r="E13087" s="2"/>
      <c r="F13087" s="3"/>
      <c r="G13087" s="2"/>
      <c r="H13087" s="50"/>
      <c r="I13087" s="50"/>
      <c r="J13087" s="50"/>
    </row>
    <row r="13088" spans="1:10" s="43" customFormat="1" x14ac:dyDescent="0.2">
      <c r="A13088" s="1"/>
      <c r="E13088" s="2"/>
      <c r="F13088" s="3"/>
      <c r="G13088" s="2"/>
      <c r="H13088" s="50"/>
      <c r="I13088" s="50"/>
      <c r="J13088" s="50"/>
    </row>
    <row r="13089" spans="1:10" s="43" customFormat="1" x14ac:dyDescent="0.2">
      <c r="A13089" s="1"/>
      <c r="E13089" s="2"/>
      <c r="F13089" s="3"/>
      <c r="G13089" s="2"/>
      <c r="H13089" s="50"/>
      <c r="I13089" s="50"/>
      <c r="J13089" s="50"/>
    </row>
    <row r="13090" spans="1:10" s="43" customFormat="1" x14ac:dyDescent="0.2">
      <c r="A13090" s="1"/>
      <c r="E13090" s="2"/>
      <c r="F13090" s="3"/>
      <c r="G13090" s="2"/>
      <c r="H13090" s="50"/>
      <c r="I13090" s="50"/>
      <c r="J13090" s="50"/>
    </row>
    <row r="13091" spans="1:10" s="43" customFormat="1" x14ac:dyDescent="0.2">
      <c r="A13091" s="1"/>
      <c r="E13091" s="2"/>
      <c r="F13091" s="3"/>
      <c r="G13091" s="2"/>
      <c r="H13091" s="50"/>
      <c r="I13091" s="50"/>
      <c r="J13091" s="50"/>
    </row>
    <row r="13092" spans="1:10" s="43" customFormat="1" x14ac:dyDescent="0.2">
      <c r="A13092" s="1"/>
      <c r="E13092" s="2"/>
      <c r="F13092" s="3"/>
      <c r="G13092" s="2"/>
      <c r="H13092" s="50"/>
      <c r="I13092" s="50"/>
      <c r="J13092" s="50"/>
    </row>
    <row r="13093" spans="1:10" s="43" customFormat="1" x14ac:dyDescent="0.2">
      <c r="A13093" s="1"/>
      <c r="E13093" s="2"/>
      <c r="F13093" s="3"/>
      <c r="G13093" s="2"/>
      <c r="H13093" s="50"/>
      <c r="I13093" s="50"/>
      <c r="J13093" s="50"/>
    </row>
    <row r="13094" spans="1:10" s="43" customFormat="1" x14ac:dyDescent="0.2">
      <c r="A13094" s="1"/>
      <c r="E13094" s="2"/>
      <c r="F13094" s="3"/>
      <c r="G13094" s="2"/>
      <c r="H13094" s="50"/>
      <c r="I13094" s="50"/>
      <c r="J13094" s="50"/>
    </row>
    <row r="13095" spans="1:10" s="43" customFormat="1" x14ac:dyDescent="0.2">
      <c r="A13095" s="1"/>
      <c r="E13095" s="2"/>
      <c r="F13095" s="3"/>
      <c r="G13095" s="2"/>
      <c r="H13095" s="50"/>
      <c r="I13095" s="50"/>
      <c r="J13095" s="50"/>
    </row>
    <row r="13096" spans="1:10" s="43" customFormat="1" x14ac:dyDescent="0.2">
      <c r="A13096" s="1"/>
      <c r="E13096" s="2"/>
      <c r="F13096" s="3"/>
      <c r="G13096" s="2"/>
      <c r="H13096" s="50"/>
      <c r="I13096" s="50"/>
      <c r="J13096" s="50"/>
    </row>
    <row r="13097" spans="1:10" s="43" customFormat="1" x14ac:dyDescent="0.2">
      <c r="A13097" s="1"/>
      <c r="E13097" s="2"/>
      <c r="F13097" s="3"/>
      <c r="G13097" s="2"/>
      <c r="H13097" s="50"/>
      <c r="I13097" s="50"/>
      <c r="J13097" s="50"/>
    </row>
    <row r="13098" spans="1:10" s="43" customFormat="1" x14ac:dyDescent="0.2">
      <c r="A13098" s="1"/>
      <c r="E13098" s="2"/>
      <c r="F13098" s="3"/>
      <c r="G13098" s="2"/>
      <c r="H13098" s="50"/>
      <c r="I13098" s="50"/>
      <c r="J13098" s="50"/>
    </row>
    <row r="13099" spans="1:10" s="43" customFormat="1" x14ac:dyDescent="0.2">
      <c r="A13099" s="1"/>
      <c r="E13099" s="2"/>
      <c r="F13099" s="3"/>
      <c r="G13099" s="2"/>
      <c r="H13099" s="50"/>
      <c r="I13099" s="50"/>
      <c r="J13099" s="50"/>
    </row>
    <row r="13100" spans="1:10" s="43" customFormat="1" x14ac:dyDescent="0.2">
      <c r="A13100" s="1"/>
      <c r="E13100" s="2"/>
      <c r="F13100" s="3"/>
      <c r="G13100" s="2"/>
      <c r="H13100" s="50"/>
      <c r="I13100" s="50"/>
      <c r="J13100" s="50"/>
    </row>
    <row r="13101" spans="1:10" s="43" customFormat="1" x14ac:dyDescent="0.2">
      <c r="A13101" s="1"/>
      <c r="E13101" s="2"/>
      <c r="F13101" s="3"/>
      <c r="G13101" s="2"/>
      <c r="H13101" s="50"/>
      <c r="I13101" s="50"/>
      <c r="J13101" s="50"/>
    </row>
    <row r="13102" spans="1:10" s="43" customFormat="1" x14ac:dyDescent="0.2">
      <c r="A13102" s="1"/>
      <c r="E13102" s="2"/>
      <c r="F13102" s="3"/>
      <c r="G13102" s="2"/>
      <c r="H13102" s="50"/>
      <c r="I13102" s="50"/>
      <c r="J13102" s="50"/>
    </row>
    <row r="13103" spans="1:10" s="43" customFormat="1" x14ac:dyDescent="0.2">
      <c r="A13103" s="1"/>
      <c r="E13103" s="2"/>
      <c r="F13103" s="3"/>
      <c r="G13103" s="2"/>
      <c r="H13103" s="50"/>
      <c r="I13103" s="50"/>
      <c r="J13103" s="50"/>
    </row>
    <row r="13104" spans="1:10" s="43" customFormat="1" x14ac:dyDescent="0.2">
      <c r="A13104" s="1"/>
      <c r="E13104" s="2"/>
      <c r="F13104" s="3"/>
      <c r="G13104" s="2"/>
      <c r="H13104" s="50"/>
      <c r="I13104" s="50"/>
      <c r="J13104" s="50"/>
    </row>
    <row r="13105" spans="1:10" s="43" customFormat="1" x14ac:dyDescent="0.2">
      <c r="A13105" s="1"/>
      <c r="E13105" s="2"/>
      <c r="F13105" s="3"/>
      <c r="G13105" s="2"/>
      <c r="H13105" s="50"/>
      <c r="I13105" s="50"/>
      <c r="J13105" s="50"/>
    </row>
    <row r="13106" spans="1:10" s="43" customFormat="1" x14ac:dyDescent="0.2">
      <c r="A13106" s="1"/>
      <c r="E13106" s="2"/>
      <c r="F13106" s="3"/>
      <c r="G13106" s="2"/>
      <c r="H13106" s="50"/>
      <c r="I13106" s="50"/>
      <c r="J13106" s="50"/>
    </row>
    <row r="13107" spans="1:10" s="43" customFormat="1" x14ac:dyDescent="0.2">
      <c r="A13107" s="1"/>
      <c r="E13107" s="2"/>
      <c r="F13107" s="3"/>
      <c r="G13107" s="2"/>
      <c r="H13107" s="50"/>
      <c r="I13107" s="50"/>
      <c r="J13107" s="50"/>
    </row>
    <row r="13108" spans="1:10" s="43" customFormat="1" x14ac:dyDescent="0.2">
      <c r="A13108" s="1"/>
      <c r="E13108" s="2"/>
      <c r="F13108" s="3"/>
      <c r="G13108" s="2"/>
      <c r="H13108" s="50"/>
      <c r="I13108" s="50"/>
      <c r="J13108" s="50"/>
    </row>
    <row r="13109" spans="1:10" s="43" customFormat="1" x14ac:dyDescent="0.2">
      <c r="A13109" s="1"/>
      <c r="E13109" s="2"/>
      <c r="F13109" s="3"/>
      <c r="G13109" s="2"/>
      <c r="H13109" s="50"/>
      <c r="I13109" s="50"/>
      <c r="J13109" s="50"/>
    </row>
    <row r="13110" spans="1:10" s="43" customFormat="1" x14ac:dyDescent="0.2">
      <c r="A13110" s="1"/>
      <c r="E13110" s="2"/>
      <c r="F13110" s="3"/>
      <c r="G13110" s="2"/>
      <c r="H13110" s="50"/>
      <c r="I13110" s="50"/>
      <c r="J13110" s="50"/>
    </row>
    <row r="13111" spans="1:10" s="43" customFormat="1" x14ac:dyDescent="0.2">
      <c r="A13111" s="1"/>
      <c r="E13111" s="2"/>
      <c r="F13111" s="3"/>
      <c r="G13111" s="2"/>
      <c r="H13111" s="50"/>
      <c r="I13111" s="50"/>
      <c r="J13111" s="50"/>
    </row>
    <row r="13112" spans="1:10" s="43" customFormat="1" x14ac:dyDescent="0.2">
      <c r="A13112" s="1"/>
      <c r="E13112" s="2"/>
      <c r="F13112" s="3"/>
      <c r="G13112" s="2"/>
      <c r="H13112" s="50"/>
      <c r="I13112" s="50"/>
      <c r="J13112" s="50"/>
    </row>
    <row r="13113" spans="1:10" s="43" customFormat="1" x14ac:dyDescent="0.2">
      <c r="A13113" s="1"/>
      <c r="E13113" s="2"/>
      <c r="F13113" s="3"/>
      <c r="G13113" s="2"/>
      <c r="H13113" s="50"/>
      <c r="I13113" s="50"/>
      <c r="J13113" s="50"/>
    </row>
    <row r="13114" spans="1:10" s="43" customFormat="1" x14ac:dyDescent="0.2">
      <c r="A13114" s="1"/>
      <c r="E13114" s="2"/>
      <c r="F13114" s="3"/>
      <c r="G13114" s="2"/>
      <c r="H13114" s="50"/>
      <c r="I13114" s="50"/>
      <c r="J13114" s="50"/>
    </row>
    <row r="13115" spans="1:10" s="43" customFormat="1" x14ac:dyDescent="0.2">
      <c r="A13115" s="1"/>
      <c r="E13115" s="2"/>
      <c r="F13115" s="3"/>
      <c r="G13115" s="2"/>
      <c r="H13115" s="50"/>
      <c r="I13115" s="50"/>
      <c r="J13115" s="50"/>
    </row>
    <row r="13116" spans="1:10" s="43" customFormat="1" x14ac:dyDescent="0.2">
      <c r="A13116" s="1"/>
      <c r="E13116" s="2"/>
      <c r="F13116" s="3"/>
      <c r="G13116" s="2"/>
      <c r="H13116" s="50"/>
      <c r="I13116" s="50"/>
      <c r="J13116" s="50"/>
    </row>
    <row r="13117" spans="1:10" s="43" customFormat="1" x14ac:dyDescent="0.2">
      <c r="A13117" s="1"/>
      <c r="E13117" s="2"/>
      <c r="F13117" s="3"/>
      <c r="G13117" s="2"/>
      <c r="H13117" s="50"/>
      <c r="I13117" s="50"/>
      <c r="J13117" s="50"/>
    </row>
    <row r="13118" spans="1:10" s="43" customFormat="1" x14ac:dyDescent="0.2">
      <c r="A13118" s="1"/>
      <c r="E13118" s="2"/>
      <c r="F13118" s="3"/>
      <c r="G13118" s="2"/>
      <c r="H13118" s="50"/>
      <c r="I13118" s="50"/>
      <c r="J13118" s="50"/>
    </row>
    <row r="13119" spans="1:10" s="43" customFormat="1" x14ac:dyDescent="0.2">
      <c r="A13119" s="1"/>
      <c r="E13119" s="2"/>
      <c r="F13119" s="3"/>
      <c r="G13119" s="2"/>
      <c r="H13119" s="50"/>
      <c r="I13119" s="50"/>
      <c r="J13119" s="50"/>
    </row>
    <row r="13120" spans="1:10" s="43" customFormat="1" x14ac:dyDescent="0.2">
      <c r="A13120" s="1"/>
      <c r="E13120" s="2"/>
      <c r="F13120" s="3"/>
      <c r="G13120" s="2"/>
      <c r="H13120" s="50"/>
      <c r="I13120" s="50"/>
      <c r="J13120" s="50"/>
    </row>
    <row r="13121" spans="1:10" s="43" customFormat="1" x14ac:dyDescent="0.2">
      <c r="A13121" s="1"/>
      <c r="E13121" s="2"/>
      <c r="F13121" s="3"/>
      <c r="G13121" s="2"/>
      <c r="H13121" s="50"/>
      <c r="I13121" s="50"/>
      <c r="J13121" s="50"/>
    </row>
    <row r="13122" spans="1:10" s="43" customFormat="1" x14ac:dyDescent="0.2">
      <c r="A13122" s="1"/>
      <c r="E13122" s="2"/>
      <c r="F13122" s="3"/>
      <c r="G13122" s="2"/>
      <c r="H13122" s="50"/>
      <c r="I13122" s="50"/>
      <c r="J13122" s="50"/>
    </row>
    <row r="13123" spans="1:10" s="43" customFormat="1" x14ac:dyDescent="0.2">
      <c r="A13123" s="1"/>
      <c r="E13123" s="2"/>
      <c r="F13123" s="3"/>
      <c r="G13123" s="2"/>
      <c r="H13123" s="50"/>
      <c r="I13123" s="50"/>
      <c r="J13123" s="50"/>
    </row>
    <row r="13124" spans="1:10" s="43" customFormat="1" x14ac:dyDescent="0.2">
      <c r="A13124" s="1"/>
      <c r="E13124" s="2"/>
      <c r="F13124" s="3"/>
      <c r="G13124" s="2"/>
      <c r="H13124" s="50"/>
      <c r="I13124" s="50"/>
      <c r="J13124" s="50"/>
    </row>
    <row r="13125" spans="1:10" s="43" customFormat="1" x14ac:dyDescent="0.2">
      <c r="A13125" s="1"/>
      <c r="E13125" s="2"/>
      <c r="F13125" s="3"/>
      <c r="G13125" s="2"/>
      <c r="H13125" s="50"/>
      <c r="I13125" s="50"/>
      <c r="J13125" s="50"/>
    </row>
    <row r="13126" spans="1:10" s="43" customFormat="1" x14ac:dyDescent="0.2">
      <c r="A13126" s="1"/>
      <c r="E13126" s="2"/>
      <c r="F13126" s="3"/>
      <c r="G13126" s="2"/>
      <c r="H13126" s="50"/>
      <c r="I13126" s="50"/>
      <c r="J13126" s="50"/>
    </row>
    <row r="13127" spans="1:10" s="43" customFormat="1" x14ac:dyDescent="0.2">
      <c r="A13127" s="1"/>
      <c r="E13127" s="2"/>
      <c r="F13127" s="3"/>
      <c r="G13127" s="2"/>
      <c r="H13127" s="50"/>
      <c r="I13127" s="50"/>
      <c r="J13127" s="50"/>
    </row>
    <row r="13128" spans="1:10" s="43" customFormat="1" x14ac:dyDescent="0.2">
      <c r="A13128" s="1"/>
      <c r="E13128" s="2"/>
      <c r="F13128" s="3"/>
      <c r="G13128" s="2"/>
      <c r="H13128" s="50"/>
      <c r="I13128" s="50"/>
      <c r="J13128" s="50"/>
    </row>
    <row r="13129" spans="1:10" s="43" customFormat="1" x14ac:dyDescent="0.2">
      <c r="A13129" s="1"/>
      <c r="E13129" s="2"/>
      <c r="F13129" s="3"/>
      <c r="G13129" s="2"/>
      <c r="H13129" s="50"/>
      <c r="I13129" s="50"/>
      <c r="J13129" s="50"/>
    </row>
    <row r="13130" spans="1:10" s="43" customFormat="1" x14ac:dyDescent="0.2">
      <c r="A13130" s="1"/>
      <c r="E13130" s="2"/>
      <c r="F13130" s="3"/>
      <c r="G13130" s="2"/>
      <c r="H13130" s="50"/>
      <c r="I13130" s="50"/>
      <c r="J13130" s="50"/>
    </row>
    <row r="13131" spans="1:10" s="43" customFormat="1" x14ac:dyDescent="0.2">
      <c r="A13131" s="1"/>
      <c r="E13131" s="2"/>
      <c r="F13131" s="3"/>
      <c r="G13131" s="2"/>
      <c r="H13131" s="50"/>
      <c r="I13131" s="50"/>
      <c r="J13131" s="50"/>
    </row>
    <row r="13132" spans="1:10" s="43" customFormat="1" x14ac:dyDescent="0.2">
      <c r="A13132" s="1"/>
      <c r="E13132" s="2"/>
      <c r="F13132" s="3"/>
      <c r="G13132" s="2"/>
      <c r="H13132" s="50"/>
      <c r="I13132" s="50"/>
      <c r="J13132" s="50"/>
    </row>
    <row r="13133" spans="1:10" s="43" customFormat="1" x14ac:dyDescent="0.2">
      <c r="A13133" s="1"/>
      <c r="E13133" s="2"/>
      <c r="F13133" s="3"/>
      <c r="G13133" s="2"/>
      <c r="H13133" s="50"/>
      <c r="I13133" s="50"/>
      <c r="J13133" s="50"/>
    </row>
    <row r="13134" spans="1:10" s="43" customFormat="1" x14ac:dyDescent="0.2">
      <c r="A13134" s="1"/>
      <c r="E13134" s="2"/>
      <c r="F13134" s="3"/>
      <c r="G13134" s="2"/>
      <c r="H13134" s="50"/>
      <c r="I13134" s="50"/>
      <c r="J13134" s="50"/>
    </row>
    <row r="13135" spans="1:10" s="43" customFormat="1" x14ac:dyDescent="0.2">
      <c r="A13135" s="1"/>
      <c r="E13135" s="2"/>
      <c r="F13135" s="3"/>
      <c r="G13135" s="2"/>
      <c r="H13135" s="50"/>
      <c r="I13135" s="50"/>
      <c r="J13135" s="50"/>
    </row>
    <row r="13136" spans="1:10" s="43" customFormat="1" x14ac:dyDescent="0.2">
      <c r="A13136" s="1"/>
      <c r="E13136" s="2"/>
      <c r="F13136" s="3"/>
      <c r="G13136" s="2"/>
      <c r="H13136" s="50"/>
      <c r="I13136" s="50"/>
      <c r="J13136" s="50"/>
    </row>
    <row r="13137" spans="1:10" s="43" customFormat="1" x14ac:dyDescent="0.2">
      <c r="A13137" s="1"/>
      <c r="E13137" s="2"/>
      <c r="F13137" s="3"/>
      <c r="G13137" s="2"/>
      <c r="H13137" s="50"/>
      <c r="I13137" s="50"/>
      <c r="J13137" s="50"/>
    </row>
    <row r="13138" spans="1:10" s="43" customFormat="1" x14ac:dyDescent="0.2">
      <c r="A13138" s="1"/>
      <c r="E13138" s="2"/>
      <c r="F13138" s="3"/>
      <c r="G13138" s="2"/>
      <c r="H13138" s="50"/>
      <c r="I13138" s="50"/>
      <c r="J13138" s="50"/>
    </row>
    <row r="13139" spans="1:10" s="43" customFormat="1" x14ac:dyDescent="0.2">
      <c r="A13139" s="1"/>
      <c r="E13139" s="2"/>
      <c r="F13139" s="3"/>
      <c r="G13139" s="2"/>
      <c r="H13139" s="50"/>
      <c r="I13139" s="50"/>
      <c r="J13139" s="50"/>
    </row>
    <row r="13140" spans="1:10" s="43" customFormat="1" x14ac:dyDescent="0.2">
      <c r="A13140" s="1"/>
      <c r="E13140" s="2"/>
      <c r="F13140" s="3"/>
      <c r="G13140" s="2"/>
      <c r="H13140" s="50"/>
      <c r="I13140" s="50"/>
      <c r="J13140" s="50"/>
    </row>
    <row r="13141" spans="1:10" s="43" customFormat="1" x14ac:dyDescent="0.2">
      <c r="A13141" s="1"/>
      <c r="E13141" s="2"/>
      <c r="F13141" s="3"/>
      <c r="G13141" s="2"/>
      <c r="H13141" s="50"/>
      <c r="I13141" s="50"/>
      <c r="J13141" s="50"/>
    </row>
    <row r="13142" spans="1:10" s="43" customFormat="1" x14ac:dyDescent="0.2">
      <c r="A13142" s="1"/>
      <c r="E13142" s="2"/>
      <c r="F13142" s="3"/>
      <c r="G13142" s="2"/>
      <c r="H13142" s="50"/>
      <c r="I13142" s="50"/>
      <c r="J13142" s="50"/>
    </row>
    <row r="13143" spans="1:10" s="43" customFormat="1" x14ac:dyDescent="0.2">
      <c r="A13143" s="1"/>
      <c r="E13143" s="2"/>
      <c r="F13143" s="3"/>
      <c r="G13143" s="2"/>
      <c r="H13143" s="50"/>
      <c r="I13143" s="50"/>
      <c r="J13143" s="50"/>
    </row>
    <row r="13144" spans="1:10" s="43" customFormat="1" x14ac:dyDescent="0.2">
      <c r="A13144" s="1"/>
      <c r="E13144" s="2"/>
      <c r="F13144" s="3"/>
      <c r="G13144" s="2"/>
      <c r="H13144" s="50"/>
      <c r="I13144" s="50"/>
      <c r="J13144" s="50"/>
    </row>
    <row r="13145" spans="1:10" s="43" customFormat="1" x14ac:dyDescent="0.2">
      <c r="A13145" s="1"/>
      <c r="E13145" s="2"/>
      <c r="F13145" s="3"/>
      <c r="G13145" s="2"/>
      <c r="H13145" s="50"/>
      <c r="I13145" s="50"/>
      <c r="J13145" s="50"/>
    </row>
    <row r="13146" spans="1:10" s="43" customFormat="1" x14ac:dyDescent="0.2">
      <c r="A13146" s="1"/>
      <c r="E13146" s="2"/>
      <c r="F13146" s="3"/>
      <c r="G13146" s="2"/>
      <c r="H13146" s="50"/>
      <c r="I13146" s="50"/>
      <c r="J13146" s="50"/>
    </row>
    <row r="13147" spans="1:10" s="43" customFormat="1" x14ac:dyDescent="0.2">
      <c r="A13147" s="1"/>
      <c r="E13147" s="2"/>
      <c r="F13147" s="3"/>
      <c r="G13147" s="2"/>
      <c r="H13147" s="50"/>
      <c r="I13147" s="50"/>
      <c r="J13147" s="50"/>
    </row>
    <row r="13148" spans="1:10" s="43" customFormat="1" x14ac:dyDescent="0.2">
      <c r="A13148" s="1"/>
      <c r="E13148" s="2"/>
      <c r="F13148" s="3"/>
      <c r="G13148" s="2"/>
      <c r="H13148" s="50"/>
      <c r="I13148" s="50"/>
      <c r="J13148" s="50"/>
    </row>
    <row r="13149" spans="1:10" s="43" customFormat="1" x14ac:dyDescent="0.2">
      <c r="A13149" s="1"/>
      <c r="E13149" s="2"/>
      <c r="F13149" s="3"/>
      <c r="G13149" s="2"/>
      <c r="H13149" s="50"/>
      <c r="I13149" s="50"/>
      <c r="J13149" s="50"/>
    </row>
    <row r="13150" spans="1:10" s="43" customFormat="1" x14ac:dyDescent="0.2">
      <c r="A13150" s="1"/>
      <c r="E13150" s="2"/>
      <c r="F13150" s="3"/>
      <c r="G13150" s="2"/>
      <c r="H13150" s="50"/>
      <c r="I13150" s="50"/>
      <c r="J13150" s="50"/>
    </row>
    <row r="13151" spans="1:10" s="43" customFormat="1" x14ac:dyDescent="0.2">
      <c r="A13151" s="1"/>
      <c r="E13151" s="2"/>
      <c r="F13151" s="3"/>
      <c r="G13151" s="2"/>
      <c r="H13151" s="50"/>
      <c r="I13151" s="50"/>
      <c r="J13151" s="50"/>
    </row>
    <row r="13152" spans="1:10" s="43" customFormat="1" x14ac:dyDescent="0.2">
      <c r="A13152" s="1"/>
      <c r="E13152" s="2"/>
      <c r="F13152" s="3"/>
      <c r="G13152" s="2"/>
      <c r="H13152" s="50"/>
      <c r="I13152" s="50"/>
      <c r="J13152" s="50"/>
    </row>
    <row r="13153" spans="1:10" s="43" customFormat="1" x14ac:dyDescent="0.2">
      <c r="A13153" s="1"/>
      <c r="E13153" s="2"/>
      <c r="F13153" s="3"/>
      <c r="G13153" s="2"/>
      <c r="H13153" s="50"/>
      <c r="I13153" s="50"/>
      <c r="J13153" s="50"/>
    </row>
    <row r="13154" spans="1:10" s="43" customFormat="1" x14ac:dyDescent="0.2">
      <c r="A13154" s="1"/>
      <c r="E13154" s="2"/>
      <c r="F13154" s="3"/>
      <c r="G13154" s="2"/>
      <c r="H13154" s="50"/>
      <c r="I13154" s="50"/>
      <c r="J13154" s="50"/>
    </row>
    <row r="13155" spans="1:10" s="43" customFormat="1" x14ac:dyDescent="0.2">
      <c r="A13155" s="1"/>
      <c r="E13155" s="2"/>
      <c r="F13155" s="3"/>
      <c r="G13155" s="2"/>
      <c r="H13155" s="50"/>
      <c r="I13155" s="50"/>
      <c r="J13155" s="50"/>
    </row>
    <row r="13156" spans="1:10" s="43" customFormat="1" x14ac:dyDescent="0.2">
      <c r="A13156" s="1"/>
      <c r="E13156" s="2"/>
      <c r="F13156" s="3"/>
      <c r="G13156" s="2"/>
      <c r="H13156" s="50"/>
      <c r="I13156" s="50"/>
      <c r="J13156" s="50"/>
    </row>
    <row r="13157" spans="1:10" s="43" customFormat="1" x14ac:dyDescent="0.2">
      <c r="A13157" s="1"/>
      <c r="E13157" s="2"/>
      <c r="F13157" s="3"/>
      <c r="G13157" s="2"/>
      <c r="H13157" s="50"/>
      <c r="I13157" s="50"/>
      <c r="J13157" s="50"/>
    </row>
    <row r="13158" spans="1:10" s="43" customFormat="1" x14ac:dyDescent="0.2">
      <c r="A13158" s="1"/>
      <c r="E13158" s="2"/>
      <c r="F13158" s="3"/>
      <c r="G13158" s="2"/>
      <c r="H13158" s="50"/>
      <c r="I13158" s="50"/>
      <c r="J13158" s="50"/>
    </row>
    <row r="13159" spans="1:10" s="43" customFormat="1" x14ac:dyDescent="0.2">
      <c r="A13159" s="1"/>
      <c r="E13159" s="2"/>
      <c r="F13159" s="3"/>
      <c r="G13159" s="2"/>
      <c r="H13159" s="50"/>
      <c r="I13159" s="50"/>
      <c r="J13159" s="50"/>
    </row>
    <row r="13160" spans="1:10" s="43" customFormat="1" x14ac:dyDescent="0.2">
      <c r="A13160" s="1"/>
      <c r="E13160" s="2"/>
      <c r="F13160" s="3"/>
      <c r="G13160" s="2"/>
      <c r="H13160" s="50"/>
      <c r="I13160" s="50"/>
      <c r="J13160" s="50"/>
    </row>
    <row r="13161" spans="1:10" s="43" customFormat="1" x14ac:dyDescent="0.2">
      <c r="A13161" s="1"/>
      <c r="E13161" s="2"/>
      <c r="F13161" s="3"/>
      <c r="G13161" s="2"/>
      <c r="H13161" s="50"/>
      <c r="I13161" s="50"/>
      <c r="J13161" s="50"/>
    </row>
    <row r="13162" spans="1:10" s="43" customFormat="1" x14ac:dyDescent="0.2">
      <c r="A13162" s="1"/>
      <c r="E13162" s="2"/>
      <c r="F13162" s="3"/>
      <c r="G13162" s="2"/>
      <c r="H13162" s="50"/>
      <c r="I13162" s="50"/>
      <c r="J13162" s="50"/>
    </row>
    <row r="13163" spans="1:10" s="43" customFormat="1" x14ac:dyDescent="0.2">
      <c r="A13163" s="1"/>
      <c r="E13163" s="2"/>
      <c r="F13163" s="3"/>
      <c r="G13163" s="2"/>
      <c r="H13163" s="50"/>
      <c r="I13163" s="50"/>
      <c r="J13163" s="50"/>
    </row>
    <row r="13164" spans="1:10" s="43" customFormat="1" x14ac:dyDescent="0.2">
      <c r="A13164" s="1"/>
      <c r="E13164" s="2"/>
      <c r="F13164" s="3"/>
      <c r="G13164" s="2"/>
      <c r="H13164" s="50"/>
      <c r="I13164" s="50"/>
      <c r="J13164" s="50"/>
    </row>
    <row r="13165" spans="1:10" s="43" customFormat="1" x14ac:dyDescent="0.2">
      <c r="A13165" s="1"/>
      <c r="E13165" s="2"/>
      <c r="F13165" s="3"/>
      <c r="G13165" s="2"/>
      <c r="H13165" s="50"/>
      <c r="I13165" s="50"/>
      <c r="J13165" s="50"/>
    </row>
    <row r="13166" spans="1:10" s="43" customFormat="1" x14ac:dyDescent="0.2">
      <c r="A13166" s="1"/>
      <c r="E13166" s="2"/>
      <c r="F13166" s="3"/>
      <c r="G13166" s="2"/>
      <c r="H13166" s="50"/>
      <c r="I13166" s="50"/>
      <c r="J13166" s="50"/>
    </row>
    <row r="13167" spans="1:10" s="43" customFormat="1" x14ac:dyDescent="0.2">
      <c r="A13167" s="1"/>
      <c r="E13167" s="2"/>
      <c r="F13167" s="3"/>
      <c r="G13167" s="2"/>
      <c r="H13167" s="50"/>
      <c r="I13167" s="50"/>
      <c r="J13167" s="50"/>
    </row>
    <row r="13168" spans="1:10" s="43" customFormat="1" x14ac:dyDescent="0.2">
      <c r="A13168" s="1"/>
      <c r="E13168" s="2"/>
      <c r="F13168" s="3"/>
      <c r="G13168" s="2"/>
      <c r="H13168" s="50"/>
      <c r="I13168" s="50"/>
      <c r="J13168" s="50"/>
    </row>
    <row r="13169" spans="1:10" s="43" customFormat="1" x14ac:dyDescent="0.2">
      <c r="A13169" s="1"/>
      <c r="E13169" s="2"/>
      <c r="F13169" s="3"/>
      <c r="G13169" s="2"/>
      <c r="H13169" s="50"/>
      <c r="I13169" s="50"/>
      <c r="J13169" s="50"/>
    </row>
    <row r="13170" spans="1:10" s="43" customFormat="1" x14ac:dyDescent="0.2">
      <c r="A13170" s="1"/>
      <c r="E13170" s="2"/>
      <c r="F13170" s="3"/>
      <c r="G13170" s="2"/>
      <c r="H13170" s="50"/>
      <c r="I13170" s="50"/>
      <c r="J13170" s="50"/>
    </row>
    <row r="13171" spans="1:10" s="43" customFormat="1" x14ac:dyDescent="0.2">
      <c r="A13171" s="1"/>
      <c r="E13171" s="2"/>
      <c r="F13171" s="3"/>
      <c r="G13171" s="2"/>
      <c r="H13171" s="50"/>
      <c r="I13171" s="50"/>
      <c r="J13171" s="50"/>
    </row>
    <row r="13172" spans="1:10" s="43" customFormat="1" x14ac:dyDescent="0.2">
      <c r="A13172" s="1"/>
      <c r="E13172" s="2"/>
      <c r="F13172" s="3"/>
      <c r="G13172" s="2"/>
      <c r="H13172" s="50"/>
      <c r="I13172" s="50"/>
      <c r="J13172" s="50"/>
    </row>
    <row r="13173" spans="1:10" s="43" customFormat="1" x14ac:dyDescent="0.2">
      <c r="A13173" s="1"/>
      <c r="E13173" s="2"/>
      <c r="F13173" s="3"/>
      <c r="G13173" s="2"/>
      <c r="H13173" s="50"/>
      <c r="I13173" s="50"/>
      <c r="J13173" s="50"/>
    </row>
    <row r="13174" spans="1:10" s="43" customFormat="1" x14ac:dyDescent="0.2">
      <c r="A13174" s="1"/>
      <c r="E13174" s="2"/>
      <c r="F13174" s="3"/>
      <c r="G13174" s="2"/>
      <c r="H13174" s="50"/>
      <c r="I13174" s="50"/>
      <c r="J13174" s="50"/>
    </row>
    <row r="13175" spans="1:10" s="43" customFormat="1" x14ac:dyDescent="0.2">
      <c r="A13175" s="1"/>
      <c r="E13175" s="2"/>
      <c r="F13175" s="3"/>
      <c r="G13175" s="2"/>
      <c r="H13175" s="50"/>
      <c r="I13175" s="50"/>
      <c r="J13175" s="50"/>
    </row>
    <row r="13176" spans="1:10" s="43" customFormat="1" x14ac:dyDescent="0.2">
      <c r="A13176" s="1"/>
      <c r="E13176" s="2"/>
      <c r="F13176" s="3"/>
      <c r="G13176" s="2"/>
      <c r="H13176" s="50"/>
      <c r="I13176" s="50"/>
      <c r="J13176" s="50"/>
    </row>
    <row r="13177" spans="1:10" s="43" customFormat="1" x14ac:dyDescent="0.2">
      <c r="A13177" s="1"/>
      <c r="E13177" s="2"/>
      <c r="F13177" s="3"/>
      <c r="G13177" s="2"/>
      <c r="H13177" s="50"/>
      <c r="I13177" s="50"/>
      <c r="J13177" s="50"/>
    </row>
    <row r="13178" spans="1:10" s="43" customFormat="1" x14ac:dyDescent="0.2">
      <c r="A13178" s="1"/>
      <c r="E13178" s="2"/>
      <c r="F13178" s="3"/>
      <c r="G13178" s="2"/>
      <c r="H13178" s="50"/>
      <c r="I13178" s="50"/>
      <c r="J13178" s="50"/>
    </row>
    <row r="13179" spans="1:10" s="43" customFormat="1" x14ac:dyDescent="0.2">
      <c r="A13179" s="1"/>
      <c r="E13179" s="2"/>
      <c r="F13179" s="3"/>
      <c r="G13179" s="2"/>
      <c r="H13179" s="50"/>
      <c r="I13179" s="50"/>
      <c r="J13179" s="50"/>
    </row>
    <row r="13180" spans="1:10" s="43" customFormat="1" x14ac:dyDescent="0.2">
      <c r="A13180" s="1"/>
      <c r="E13180" s="2"/>
      <c r="F13180" s="3"/>
      <c r="G13180" s="2"/>
      <c r="H13180" s="50"/>
      <c r="I13180" s="50"/>
      <c r="J13180" s="50"/>
    </row>
    <row r="13181" spans="1:10" s="43" customFormat="1" x14ac:dyDescent="0.2">
      <c r="A13181" s="1"/>
      <c r="E13181" s="2"/>
      <c r="F13181" s="3"/>
      <c r="G13181" s="2"/>
      <c r="H13181" s="50"/>
      <c r="I13181" s="50"/>
      <c r="J13181" s="50"/>
    </row>
    <row r="13182" spans="1:10" s="43" customFormat="1" x14ac:dyDescent="0.2">
      <c r="A13182" s="1"/>
      <c r="E13182" s="2"/>
      <c r="F13182" s="3"/>
      <c r="G13182" s="2"/>
      <c r="H13182" s="50"/>
      <c r="I13182" s="50"/>
      <c r="J13182" s="50"/>
    </row>
    <row r="13183" spans="1:10" s="43" customFormat="1" x14ac:dyDescent="0.2">
      <c r="A13183" s="1"/>
      <c r="E13183" s="2"/>
      <c r="F13183" s="3"/>
      <c r="G13183" s="2"/>
      <c r="H13183" s="50"/>
      <c r="I13183" s="50"/>
      <c r="J13183" s="50"/>
    </row>
    <row r="13184" spans="1:10" s="43" customFormat="1" x14ac:dyDescent="0.2">
      <c r="A13184" s="1"/>
      <c r="E13184" s="2"/>
      <c r="F13184" s="3"/>
      <c r="G13184" s="2"/>
      <c r="H13184" s="50"/>
      <c r="I13184" s="50"/>
      <c r="J13184" s="50"/>
    </row>
    <row r="13185" spans="1:10" s="43" customFormat="1" x14ac:dyDescent="0.2">
      <c r="A13185" s="1"/>
      <c r="E13185" s="2"/>
      <c r="F13185" s="3"/>
      <c r="G13185" s="2"/>
      <c r="H13185" s="50"/>
      <c r="I13185" s="50"/>
      <c r="J13185" s="50"/>
    </row>
    <row r="13186" spans="1:10" s="43" customFormat="1" x14ac:dyDescent="0.2">
      <c r="A13186" s="1"/>
      <c r="E13186" s="2"/>
      <c r="F13186" s="3"/>
      <c r="G13186" s="2"/>
      <c r="H13186" s="50"/>
      <c r="I13186" s="50"/>
      <c r="J13186" s="50"/>
    </row>
    <row r="13187" spans="1:10" s="43" customFormat="1" x14ac:dyDescent="0.2">
      <c r="A13187" s="1"/>
      <c r="E13187" s="2"/>
      <c r="F13187" s="3"/>
      <c r="G13187" s="2"/>
      <c r="H13187" s="50"/>
      <c r="I13187" s="50"/>
      <c r="J13187" s="50"/>
    </row>
    <row r="13188" spans="1:10" s="43" customFormat="1" x14ac:dyDescent="0.2">
      <c r="A13188" s="1"/>
      <c r="E13188" s="2"/>
      <c r="F13188" s="3"/>
      <c r="G13188" s="2"/>
      <c r="H13188" s="50"/>
      <c r="I13188" s="50"/>
      <c r="J13188" s="50"/>
    </row>
    <row r="13189" spans="1:10" s="43" customFormat="1" x14ac:dyDescent="0.2">
      <c r="A13189" s="1"/>
      <c r="E13189" s="2"/>
      <c r="F13189" s="3"/>
      <c r="G13189" s="2"/>
      <c r="H13189" s="50"/>
      <c r="I13189" s="50"/>
      <c r="J13189" s="50"/>
    </row>
    <row r="13190" spans="1:10" s="43" customFormat="1" x14ac:dyDescent="0.2">
      <c r="A13190" s="1"/>
      <c r="E13190" s="2"/>
      <c r="F13190" s="3"/>
      <c r="G13190" s="2"/>
      <c r="H13190" s="50"/>
      <c r="I13190" s="50"/>
      <c r="J13190" s="50"/>
    </row>
    <row r="13191" spans="1:10" s="43" customFormat="1" x14ac:dyDescent="0.2">
      <c r="A13191" s="1"/>
      <c r="E13191" s="2"/>
      <c r="F13191" s="3"/>
      <c r="G13191" s="2"/>
      <c r="H13191" s="50"/>
      <c r="I13191" s="50"/>
      <c r="J13191" s="50"/>
    </row>
    <row r="13192" spans="1:10" s="43" customFormat="1" x14ac:dyDescent="0.2">
      <c r="A13192" s="1"/>
      <c r="E13192" s="2"/>
      <c r="F13192" s="3"/>
      <c r="G13192" s="2"/>
      <c r="H13192" s="50"/>
      <c r="I13192" s="50"/>
      <c r="J13192" s="50"/>
    </row>
    <row r="13193" spans="1:10" s="43" customFormat="1" x14ac:dyDescent="0.2">
      <c r="A13193" s="1"/>
      <c r="E13193" s="2"/>
      <c r="F13193" s="3"/>
      <c r="G13193" s="2"/>
      <c r="H13193" s="50"/>
      <c r="I13193" s="50"/>
      <c r="J13193" s="50"/>
    </row>
    <row r="13194" spans="1:10" s="43" customFormat="1" x14ac:dyDescent="0.2">
      <c r="A13194" s="1"/>
      <c r="E13194" s="2"/>
      <c r="F13194" s="3"/>
      <c r="G13194" s="2"/>
      <c r="H13194" s="50"/>
      <c r="I13194" s="50"/>
      <c r="J13194" s="50"/>
    </row>
    <row r="13195" spans="1:10" s="43" customFormat="1" x14ac:dyDescent="0.2">
      <c r="A13195" s="1"/>
      <c r="E13195" s="2"/>
      <c r="F13195" s="3"/>
      <c r="G13195" s="2"/>
      <c r="H13195" s="50"/>
      <c r="I13195" s="50"/>
      <c r="J13195" s="50"/>
    </row>
    <row r="13196" spans="1:10" s="43" customFormat="1" x14ac:dyDescent="0.2">
      <c r="A13196" s="1"/>
      <c r="E13196" s="2"/>
      <c r="F13196" s="3"/>
      <c r="G13196" s="2"/>
      <c r="H13196" s="50"/>
      <c r="I13196" s="50"/>
      <c r="J13196" s="50"/>
    </row>
    <row r="13197" spans="1:10" s="43" customFormat="1" x14ac:dyDescent="0.2">
      <c r="A13197" s="1"/>
      <c r="E13197" s="2"/>
      <c r="F13197" s="3"/>
      <c r="G13197" s="2"/>
      <c r="H13197" s="50"/>
      <c r="I13197" s="50"/>
      <c r="J13197" s="50"/>
    </row>
    <row r="13198" spans="1:10" s="43" customFormat="1" x14ac:dyDescent="0.2">
      <c r="A13198" s="1"/>
      <c r="E13198" s="2"/>
      <c r="F13198" s="3"/>
      <c r="G13198" s="2"/>
      <c r="H13198" s="50"/>
      <c r="I13198" s="50"/>
      <c r="J13198" s="50"/>
    </row>
    <row r="13199" spans="1:10" s="43" customFormat="1" x14ac:dyDescent="0.2">
      <c r="A13199" s="1"/>
      <c r="E13199" s="2"/>
      <c r="F13199" s="3"/>
      <c r="G13199" s="2"/>
      <c r="H13199" s="50"/>
      <c r="I13199" s="50"/>
      <c r="J13199" s="50"/>
    </row>
    <row r="13200" spans="1:10" s="43" customFormat="1" x14ac:dyDescent="0.2">
      <c r="A13200" s="1"/>
      <c r="E13200" s="2"/>
      <c r="F13200" s="3"/>
      <c r="G13200" s="2"/>
      <c r="H13200" s="50"/>
      <c r="I13200" s="50"/>
      <c r="J13200" s="50"/>
    </row>
    <row r="13201" spans="1:10" s="43" customFormat="1" x14ac:dyDescent="0.2">
      <c r="A13201" s="1"/>
      <c r="E13201" s="2"/>
      <c r="F13201" s="3"/>
      <c r="G13201" s="2"/>
      <c r="H13201" s="50"/>
      <c r="I13201" s="50"/>
      <c r="J13201" s="50"/>
    </row>
    <row r="13202" spans="1:10" s="43" customFormat="1" x14ac:dyDescent="0.2">
      <c r="A13202" s="1"/>
      <c r="E13202" s="2"/>
      <c r="F13202" s="3"/>
      <c r="G13202" s="2"/>
      <c r="H13202" s="50"/>
      <c r="I13202" s="50"/>
      <c r="J13202" s="50"/>
    </row>
    <row r="13203" spans="1:10" s="43" customFormat="1" x14ac:dyDescent="0.2">
      <c r="A13203" s="1"/>
      <c r="E13203" s="2"/>
      <c r="F13203" s="3"/>
      <c r="G13203" s="2"/>
      <c r="H13203" s="50"/>
      <c r="I13203" s="50"/>
      <c r="J13203" s="50"/>
    </row>
    <row r="13204" spans="1:10" s="43" customFormat="1" x14ac:dyDescent="0.2">
      <c r="A13204" s="1"/>
      <c r="E13204" s="2"/>
      <c r="F13204" s="3"/>
      <c r="G13204" s="2"/>
      <c r="H13204" s="50"/>
      <c r="I13204" s="50"/>
      <c r="J13204" s="50"/>
    </row>
    <row r="13205" spans="1:10" s="43" customFormat="1" x14ac:dyDescent="0.2">
      <c r="A13205" s="1"/>
      <c r="E13205" s="2"/>
      <c r="F13205" s="3"/>
      <c r="G13205" s="2"/>
      <c r="H13205" s="50"/>
      <c r="I13205" s="50"/>
      <c r="J13205" s="50"/>
    </row>
    <row r="13206" spans="1:10" s="43" customFormat="1" x14ac:dyDescent="0.2">
      <c r="A13206" s="1"/>
      <c r="E13206" s="2"/>
      <c r="F13206" s="3"/>
      <c r="G13206" s="2"/>
      <c r="H13206" s="50"/>
      <c r="I13206" s="50"/>
      <c r="J13206" s="50"/>
    </row>
    <row r="13207" spans="1:10" s="43" customFormat="1" x14ac:dyDescent="0.2">
      <c r="A13207" s="1"/>
      <c r="E13207" s="2"/>
      <c r="F13207" s="3"/>
      <c r="G13207" s="2"/>
      <c r="H13207" s="50"/>
      <c r="I13207" s="50"/>
      <c r="J13207" s="50"/>
    </row>
    <row r="13208" spans="1:10" s="43" customFormat="1" x14ac:dyDescent="0.2">
      <c r="A13208" s="1"/>
      <c r="E13208" s="2"/>
      <c r="F13208" s="3"/>
      <c r="G13208" s="2"/>
      <c r="H13208" s="50"/>
      <c r="I13208" s="50"/>
      <c r="J13208" s="50"/>
    </row>
    <row r="13209" spans="1:10" s="43" customFormat="1" x14ac:dyDescent="0.2">
      <c r="A13209" s="1"/>
      <c r="E13209" s="2"/>
      <c r="F13209" s="3"/>
      <c r="G13209" s="2"/>
      <c r="H13209" s="50"/>
      <c r="I13209" s="50"/>
      <c r="J13209" s="50"/>
    </row>
    <row r="13210" spans="1:10" s="43" customFormat="1" x14ac:dyDescent="0.2">
      <c r="A13210" s="1"/>
      <c r="E13210" s="2"/>
      <c r="F13210" s="3"/>
      <c r="G13210" s="2"/>
      <c r="H13210" s="50"/>
      <c r="I13210" s="50"/>
      <c r="J13210" s="50"/>
    </row>
    <row r="13211" spans="1:10" s="43" customFormat="1" x14ac:dyDescent="0.2">
      <c r="A13211" s="1"/>
      <c r="E13211" s="2"/>
      <c r="F13211" s="3"/>
      <c r="G13211" s="2"/>
      <c r="H13211" s="50"/>
      <c r="I13211" s="50"/>
      <c r="J13211" s="50"/>
    </row>
    <row r="13212" spans="1:10" s="43" customFormat="1" x14ac:dyDescent="0.2">
      <c r="A13212" s="1"/>
      <c r="E13212" s="2"/>
      <c r="F13212" s="3"/>
      <c r="G13212" s="2"/>
      <c r="H13212" s="50"/>
      <c r="I13212" s="50"/>
      <c r="J13212" s="50"/>
    </row>
    <row r="13213" spans="1:10" s="43" customFormat="1" x14ac:dyDescent="0.2">
      <c r="A13213" s="1"/>
      <c r="E13213" s="2"/>
      <c r="F13213" s="3"/>
      <c r="G13213" s="2"/>
      <c r="H13213" s="50"/>
      <c r="I13213" s="50"/>
      <c r="J13213" s="50"/>
    </row>
    <row r="13214" spans="1:10" s="43" customFormat="1" x14ac:dyDescent="0.2">
      <c r="A13214" s="1"/>
      <c r="E13214" s="2"/>
      <c r="F13214" s="3"/>
      <c r="G13214" s="2"/>
      <c r="H13214" s="50"/>
      <c r="I13214" s="50"/>
      <c r="J13214" s="50"/>
    </row>
    <row r="13215" spans="1:10" s="43" customFormat="1" x14ac:dyDescent="0.2">
      <c r="A13215" s="1"/>
      <c r="E13215" s="2"/>
      <c r="F13215" s="3"/>
      <c r="G13215" s="2"/>
      <c r="H13215" s="50"/>
      <c r="I13215" s="50"/>
      <c r="J13215" s="50"/>
    </row>
    <row r="13216" spans="1:10" s="43" customFormat="1" x14ac:dyDescent="0.2">
      <c r="A13216" s="1"/>
      <c r="E13216" s="2"/>
      <c r="F13216" s="3"/>
      <c r="G13216" s="2"/>
      <c r="H13216" s="50"/>
      <c r="I13216" s="50"/>
      <c r="J13216" s="50"/>
    </row>
    <row r="13217" spans="1:10" s="43" customFormat="1" x14ac:dyDescent="0.2">
      <c r="A13217" s="1"/>
      <c r="E13217" s="2"/>
      <c r="F13217" s="3"/>
      <c r="G13217" s="2"/>
      <c r="H13217" s="50"/>
      <c r="I13217" s="50"/>
      <c r="J13217" s="50"/>
    </row>
    <row r="13218" spans="1:10" s="43" customFormat="1" x14ac:dyDescent="0.2">
      <c r="A13218" s="1"/>
      <c r="E13218" s="2"/>
      <c r="F13218" s="3"/>
      <c r="G13218" s="2"/>
      <c r="H13218" s="50"/>
      <c r="I13218" s="50"/>
      <c r="J13218" s="50"/>
    </row>
    <row r="13219" spans="1:10" s="43" customFormat="1" x14ac:dyDescent="0.2">
      <c r="A13219" s="1"/>
      <c r="E13219" s="2"/>
      <c r="F13219" s="3"/>
      <c r="G13219" s="2"/>
      <c r="H13219" s="50"/>
      <c r="I13219" s="50"/>
      <c r="J13219" s="50"/>
    </row>
    <row r="13220" spans="1:10" s="43" customFormat="1" x14ac:dyDescent="0.2">
      <c r="A13220" s="1"/>
      <c r="E13220" s="2"/>
      <c r="F13220" s="3"/>
      <c r="G13220" s="2"/>
      <c r="H13220" s="50"/>
      <c r="I13220" s="50"/>
      <c r="J13220" s="50"/>
    </row>
    <row r="13221" spans="1:10" s="43" customFormat="1" x14ac:dyDescent="0.2">
      <c r="A13221" s="1"/>
      <c r="E13221" s="2"/>
      <c r="F13221" s="3"/>
      <c r="G13221" s="2"/>
      <c r="H13221" s="50"/>
      <c r="I13221" s="50"/>
      <c r="J13221" s="50"/>
    </row>
    <row r="13222" spans="1:10" s="43" customFormat="1" x14ac:dyDescent="0.2">
      <c r="A13222" s="1"/>
      <c r="E13222" s="2"/>
      <c r="F13222" s="3"/>
      <c r="G13222" s="2"/>
      <c r="H13222" s="50"/>
      <c r="I13222" s="50"/>
      <c r="J13222" s="50"/>
    </row>
    <row r="13223" spans="1:10" s="43" customFormat="1" x14ac:dyDescent="0.2">
      <c r="A13223" s="1"/>
      <c r="E13223" s="2"/>
      <c r="F13223" s="3"/>
      <c r="G13223" s="2"/>
      <c r="H13223" s="50"/>
      <c r="I13223" s="50"/>
      <c r="J13223" s="50"/>
    </row>
    <row r="13224" spans="1:10" s="43" customFormat="1" x14ac:dyDescent="0.2">
      <c r="A13224" s="1"/>
      <c r="E13224" s="2"/>
      <c r="F13224" s="3"/>
      <c r="G13224" s="2"/>
      <c r="H13224" s="50"/>
      <c r="I13224" s="50"/>
      <c r="J13224" s="50"/>
    </row>
    <row r="13225" spans="1:10" s="43" customFormat="1" x14ac:dyDescent="0.2">
      <c r="A13225" s="1"/>
      <c r="E13225" s="2"/>
      <c r="F13225" s="3"/>
      <c r="G13225" s="2"/>
      <c r="H13225" s="50"/>
      <c r="I13225" s="50"/>
      <c r="J13225" s="50"/>
    </row>
    <row r="13226" spans="1:10" s="43" customFormat="1" x14ac:dyDescent="0.2">
      <c r="A13226" s="1"/>
      <c r="E13226" s="2"/>
      <c r="F13226" s="3"/>
      <c r="G13226" s="2"/>
      <c r="H13226" s="50"/>
      <c r="I13226" s="50"/>
      <c r="J13226" s="50"/>
    </row>
    <row r="13227" spans="1:10" s="43" customFormat="1" x14ac:dyDescent="0.2">
      <c r="A13227" s="1"/>
      <c r="E13227" s="2"/>
      <c r="F13227" s="3"/>
      <c r="G13227" s="2"/>
      <c r="H13227" s="50"/>
      <c r="I13227" s="50"/>
      <c r="J13227" s="50"/>
    </row>
    <row r="13228" spans="1:10" s="43" customFormat="1" x14ac:dyDescent="0.2">
      <c r="A13228" s="1"/>
      <c r="E13228" s="2"/>
      <c r="F13228" s="3"/>
      <c r="G13228" s="2"/>
      <c r="H13228" s="50"/>
      <c r="I13228" s="50"/>
      <c r="J13228" s="50"/>
    </row>
    <row r="13229" spans="1:10" s="43" customFormat="1" x14ac:dyDescent="0.2">
      <c r="A13229" s="1"/>
      <c r="E13229" s="2"/>
      <c r="F13229" s="3"/>
      <c r="G13229" s="2"/>
      <c r="H13229" s="50"/>
      <c r="I13229" s="50"/>
      <c r="J13229" s="50"/>
    </row>
    <row r="13230" spans="1:10" s="43" customFormat="1" x14ac:dyDescent="0.2">
      <c r="A13230" s="1"/>
      <c r="E13230" s="2"/>
      <c r="F13230" s="3"/>
      <c r="G13230" s="2"/>
      <c r="H13230" s="50"/>
      <c r="I13230" s="50"/>
      <c r="J13230" s="50"/>
    </row>
    <row r="13231" spans="1:10" s="43" customFormat="1" x14ac:dyDescent="0.2">
      <c r="A13231" s="1"/>
      <c r="E13231" s="2"/>
      <c r="F13231" s="3"/>
      <c r="G13231" s="2"/>
      <c r="H13231" s="50"/>
      <c r="I13231" s="50"/>
      <c r="J13231" s="50"/>
    </row>
    <row r="13232" spans="1:10" s="43" customFormat="1" x14ac:dyDescent="0.2">
      <c r="A13232" s="1"/>
      <c r="E13232" s="2"/>
      <c r="F13232" s="3"/>
      <c r="G13232" s="2"/>
      <c r="H13232" s="50"/>
      <c r="I13232" s="50"/>
      <c r="J13232" s="50"/>
    </row>
    <row r="13233" spans="1:10" s="43" customFormat="1" x14ac:dyDescent="0.2">
      <c r="A13233" s="1"/>
      <c r="E13233" s="2"/>
      <c r="F13233" s="3"/>
      <c r="G13233" s="2"/>
      <c r="H13233" s="50"/>
      <c r="I13233" s="50"/>
      <c r="J13233" s="50"/>
    </row>
    <row r="13234" spans="1:10" s="43" customFormat="1" x14ac:dyDescent="0.2">
      <c r="A13234" s="1"/>
      <c r="E13234" s="2"/>
      <c r="F13234" s="3"/>
      <c r="G13234" s="2"/>
      <c r="H13234" s="50"/>
      <c r="I13234" s="50"/>
      <c r="J13234" s="50"/>
    </row>
    <row r="13235" spans="1:10" s="43" customFormat="1" x14ac:dyDescent="0.2">
      <c r="A13235" s="1"/>
      <c r="E13235" s="2"/>
      <c r="F13235" s="3"/>
      <c r="G13235" s="2"/>
      <c r="H13235" s="50"/>
      <c r="I13235" s="50"/>
      <c r="J13235" s="50"/>
    </row>
    <row r="13236" spans="1:10" s="43" customFormat="1" x14ac:dyDescent="0.2">
      <c r="A13236" s="1"/>
      <c r="E13236" s="2"/>
      <c r="F13236" s="3"/>
      <c r="G13236" s="2"/>
      <c r="H13236" s="50"/>
      <c r="I13236" s="50"/>
      <c r="J13236" s="50"/>
    </row>
    <row r="13237" spans="1:10" s="43" customFormat="1" x14ac:dyDescent="0.2">
      <c r="A13237" s="1"/>
      <c r="E13237" s="2"/>
      <c r="F13237" s="3"/>
      <c r="G13237" s="2"/>
      <c r="H13237" s="50"/>
      <c r="I13237" s="50"/>
      <c r="J13237" s="50"/>
    </row>
    <row r="13238" spans="1:10" s="43" customFormat="1" x14ac:dyDescent="0.2">
      <c r="A13238" s="1"/>
      <c r="E13238" s="2"/>
      <c r="F13238" s="3"/>
      <c r="G13238" s="2"/>
      <c r="H13238" s="50"/>
      <c r="I13238" s="50"/>
      <c r="J13238" s="50"/>
    </row>
    <row r="13239" spans="1:10" s="43" customFormat="1" x14ac:dyDescent="0.2">
      <c r="A13239" s="1"/>
      <c r="E13239" s="2"/>
      <c r="F13239" s="3"/>
      <c r="G13239" s="2"/>
      <c r="H13239" s="50"/>
      <c r="I13239" s="50"/>
      <c r="J13239" s="50"/>
    </row>
    <row r="13240" spans="1:10" s="43" customFormat="1" x14ac:dyDescent="0.2">
      <c r="A13240" s="1"/>
      <c r="E13240" s="2"/>
      <c r="F13240" s="3"/>
      <c r="G13240" s="2"/>
      <c r="H13240" s="50"/>
      <c r="I13240" s="50"/>
      <c r="J13240" s="50"/>
    </row>
    <row r="13241" spans="1:10" s="43" customFormat="1" x14ac:dyDescent="0.2">
      <c r="A13241" s="1"/>
      <c r="E13241" s="2"/>
      <c r="F13241" s="3"/>
      <c r="G13241" s="2"/>
      <c r="H13241" s="50"/>
      <c r="I13241" s="50"/>
      <c r="J13241" s="50"/>
    </row>
    <row r="13242" spans="1:10" s="43" customFormat="1" x14ac:dyDescent="0.2">
      <c r="A13242" s="1"/>
      <c r="E13242" s="2"/>
      <c r="F13242" s="3"/>
      <c r="G13242" s="2"/>
      <c r="H13242" s="50"/>
      <c r="I13242" s="50"/>
      <c r="J13242" s="50"/>
    </row>
    <row r="13243" spans="1:10" s="43" customFormat="1" x14ac:dyDescent="0.2">
      <c r="A13243" s="1"/>
      <c r="E13243" s="2"/>
      <c r="F13243" s="3"/>
      <c r="G13243" s="2"/>
      <c r="H13243" s="50"/>
      <c r="I13243" s="50"/>
      <c r="J13243" s="50"/>
    </row>
    <row r="13244" spans="1:10" s="43" customFormat="1" x14ac:dyDescent="0.2">
      <c r="A13244" s="1"/>
      <c r="E13244" s="2"/>
      <c r="F13244" s="3"/>
      <c r="G13244" s="2"/>
      <c r="H13244" s="50"/>
      <c r="I13244" s="50"/>
      <c r="J13244" s="50"/>
    </row>
    <row r="13245" spans="1:10" s="43" customFormat="1" x14ac:dyDescent="0.2">
      <c r="A13245" s="1"/>
      <c r="E13245" s="2"/>
      <c r="F13245" s="3"/>
      <c r="G13245" s="2"/>
      <c r="H13245" s="50"/>
      <c r="I13245" s="50"/>
      <c r="J13245" s="50"/>
    </row>
    <row r="13246" spans="1:10" s="43" customFormat="1" x14ac:dyDescent="0.2">
      <c r="A13246" s="1"/>
      <c r="E13246" s="2"/>
      <c r="F13246" s="3"/>
      <c r="G13246" s="2"/>
      <c r="H13246" s="50"/>
      <c r="I13246" s="50"/>
      <c r="J13246" s="50"/>
    </row>
    <row r="13247" spans="1:10" s="43" customFormat="1" x14ac:dyDescent="0.2">
      <c r="A13247" s="1"/>
      <c r="E13247" s="2"/>
      <c r="F13247" s="3"/>
      <c r="G13247" s="2"/>
      <c r="H13247" s="50"/>
      <c r="I13247" s="50"/>
      <c r="J13247" s="50"/>
    </row>
    <row r="13248" spans="1:10" s="43" customFormat="1" x14ac:dyDescent="0.2">
      <c r="A13248" s="1"/>
      <c r="E13248" s="2"/>
      <c r="F13248" s="3"/>
      <c r="G13248" s="2"/>
      <c r="H13248" s="50"/>
      <c r="I13248" s="50"/>
      <c r="J13248" s="50"/>
    </row>
    <row r="13249" spans="1:10" s="43" customFormat="1" x14ac:dyDescent="0.2">
      <c r="A13249" s="1"/>
      <c r="E13249" s="2"/>
      <c r="F13249" s="3"/>
      <c r="G13249" s="2"/>
      <c r="H13249" s="50"/>
      <c r="I13249" s="50"/>
      <c r="J13249" s="50"/>
    </row>
    <row r="13250" spans="1:10" s="43" customFormat="1" x14ac:dyDescent="0.2">
      <c r="A13250" s="1"/>
      <c r="E13250" s="2"/>
      <c r="F13250" s="3"/>
      <c r="G13250" s="2"/>
      <c r="H13250" s="50"/>
      <c r="I13250" s="50"/>
      <c r="J13250" s="50"/>
    </row>
    <row r="13251" spans="1:10" s="43" customFormat="1" x14ac:dyDescent="0.2">
      <c r="A13251" s="1"/>
      <c r="E13251" s="2"/>
      <c r="F13251" s="3"/>
      <c r="G13251" s="2"/>
      <c r="H13251" s="50"/>
      <c r="I13251" s="50"/>
      <c r="J13251" s="50"/>
    </row>
    <row r="13252" spans="1:10" s="43" customFormat="1" x14ac:dyDescent="0.2">
      <c r="A13252" s="1"/>
      <c r="E13252" s="2"/>
      <c r="F13252" s="3"/>
      <c r="G13252" s="2"/>
      <c r="H13252" s="50"/>
      <c r="I13252" s="50"/>
      <c r="J13252" s="50"/>
    </row>
    <row r="13253" spans="1:10" s="43" customFormat="1" x14ac:dyDescent="0.2">
      <c r="A13253" s="1"/>
      <c r="E13253" s="2"/>
      <c r="F13253" s="3"/>
      <c r="G13253" s="2"/>
      <c r="H13253" s="50"/>
      <c r="I13253" s="50"/>
      <c r="J13253" s="50"/>
    </row>
    <row r="13254" spans="1:10" s="43" customFormat="1" x14ac:dyDescent="0.2">
      <c r="A13254" s="1"/>
      <c r="E13254" s="2"/>
      <c r="F13254" s="3"/>
      <c r="G13254" s="2"/>
      <c r="H13254" s="50"/>
      <c r="I13254" s="50"/>
      <c r="J13254" s="50"/>
    </row>
    <row r="13255" spans="1:10" s="43" customFormat="1" x14ac:dyDescent="0.2">
      <c r="A13255" s="1"/>
      <c r="E13255" s="2"/>
      <c r="F13255" s="3"/>
      <c r="G13255" s="2"/>
      <c r="H13255" s="50"/>
      <c r="I13255" s="50"/>
      <c r="J13255" s="50"/>
    </row>
    <row r="13256" spans="1:10" s="43" customFormat="1" x14ac:dyDescent="0.2">
      <c r="A13256" s="1"/>
      <c r="E13256" s="2"/>
      <c r="F13256" s="3"/>
      <c r="G13256" s="2"/>
      <c r="H13256" s="50"/>
      <c r="I13256" s="50"/>
      <c r="J13256" s="50"/>
    </row>
    <row r="13257" spans="1:10" s="43" customFormat="1" x14ac:dyDescent="0.2">
      <c r="A13257" s="1"/>
      <c r="E13257" s="2"/>
      <c r="F13257" s="3"/>
      <c r="G13257" s="2"/>
      <c r="H13257" s="50"/>
      <c r="I13257" s="50"/>
      <c r="J13257" s="50"/>
    </row>
    <row r="13258" spans="1:10" s="43" customFormat="1" x14ac:dyDescent="0.2">
      <c r="A13258" s="1"/>
      <c r="E13258" s="2"/>
      <c r="F13258" s="3"/>
      <c r="G13258" s="2"/>
      <c r="H13258" s="50"/>
      <c r="I13258" s="50"/>
      <c r="J13258" s="50"/>
    </row>
    <row r="13259" spans="1:10" s="43" customFormat="1" x14ac:dyDescent="0.2">
      <c r="A13259" s="1"/>
      <c r="E13259" s="2"/>
      <c r="F13259" s="3"/>
      <c r="G13259" s="2"/>
      <c r="H13259" s="50"/>
      <c r="I13259" s="50"/>
      <c r="J13259" s="50"/>
    </row>
    <row r="13260" spans="1:10" s="43" customFormat="1" x14ac:dyDescent="0.2">
      <c r="A13260" s="1"/>
      <c r="E13260" s="2"/>
      <c r="F13260" s="3"/>
      <c r="G13260" s="2"/>
      <c r="H13260" s="50"/>
      <c r="I13260" s="50"/>
      <c r="J13260" s="50"/>
    </row>
    <row r="13261" spans="1:10" s="43" customFormat="1" x14ac:dyDescent="0.2">
      <c r="A13261" s="1"/>
      <c r="E13261" s="2"/>
      <c r="F13261" s="3"/>
      <c r="G13261" s="2"/>
      <c r="H13261" s="50"/>
      <c r="I13261" s="50"/>
      <c r="J13261" s="50"/>
    </row>
    <row r="13262" spans="1:10" s="43" customFormat="1" x14ac:dyDescent="0.2">
      <c r="A13262" s="1"/>
      <c r="E13262" s="2"/>
      <c r="F13262" s="3"/>
      <c r="G13262" s="2"/>
      <c r="H13262" s="50"/>
      <c r="I13262" s="50"/>
      <c r="J13262" s="50"/>
    </row>
    <row r="13263" spans="1:10" s="43" customFormat="1" x14ac:dyDescent="0.2">
      <c r="A13263" s="1"/>
      <c r="E13263" s="2"/>
      <c r="F13263" s="3"/>
      <c r="G13263" s="2"/>
      <c r="H13263" s="50"/>
      <c r="I13263" s="50"/>
      <c r="J13263" s="50"/>
    </row>
    <row r="13264" spans="1:10" s="43" customFormat="1" x14ac:dyDescent="0.2">
      <c r="A13264" s="1"/>
      <c r="E13264" s="2"/>
      <c r="F13264" s="3"/>
      <c r="G13264" s="2"/>
      <c r="H13264" s="50"/>
      <c r="I13264" s="50"/>
      <c r="J13264" s="50"/>
    </row>
    <row r="13265" spans="1:10" s="43" customFormat="1" x14ac:dyDescent="0.2">
      <c r="A13265" s="1"/>
      <c r="E13265" s="2"/>
      <c r="F13265" s="3"/>
      <c r="G13265" s="2"/>
      <c r="H13265" s="50"/>
      <c r="I13265" s="50"/>
      <c r="J13265" s="50"/>
    </row>
    <row r="13266" spans="1:10" s="43" customFormat="1" x14ac:dyDescent="0.2">
      <c r="A13266" s="1"/>
      <c r="E13266" s="2"/>
      <c r="F13266" s="3"/>
      <c r="G13266" s="2"/>
      <c r="H13266" s="50"/>
      <c r="I13266" s="50"/>
      <c r="J13266" s="50"/>
    </row>
    <row r="13267" spans="1:10" s="43" customFormat="1" x14ac:dyDescent="0.2">
      <c r="A13267" s="1"/>
      <c r="E13267" s="2"/>
      <c r="F13267" s="3"/>
      <c r="G13267" s="2"/>
      <c r="H13267" s="50"/>
      <c r="I13267" s="50"/>
      <c r="J13267" s="50"/>
    </row>
    <row r="13268" spans="1:10" s="43" customFormat="1" x14ac:dyDescent="0.2">
      <c r="A13268" s="1"/>
      <c r="E13268" s="2"/>
      <c r="F13268" s="3"/>
      <c r="G13268" s="2"/>
      <c r="H13268" s="50"/>
      <c r="I13268" s="50"/>
      <c r="J13268" s="50"/>
    </row>
    <row r="13269" spans="1:10" s="43" customFormat="1" x14ac:dyDescent="0.2">
      <c r="A13269" s="1"/>
      <c r="E13269" s="2"/>
      <c r="F13269" s="3"/>
      <c r="G13269" s="2"/>
      <c r="H13269" s="50"/>
      <c r="I13269" s="50"/>
      <c r="J13269" s="50"/>
    </row>
    <row r="13270" spans="1:10" s="43" customFormat="1" x14ac:dyDescent="0.2">
      <c r="A13270" s="1"/>
      <c r="E13270" s="2"/>
      <c r="F13270" s="3"/>
      <c r="G13270" s="2"/>
      <c r="H13270" s="50"/>
      <c r="I13270" s="50"/>
      <c r="J13270" s="50"/>
    </row>
    <row r="13271" spans="1:10" s="43" customFormat="1" x14ac:dyDescent="0.2">
      <c r="A13271" s="1"/>
      <c r="E13271" s="2"/>
      <c r="F13271" s="3"/>
      <c r="G13271" s="2"/>
      <c r="H13271" s="50"/>
      <c r="I13271" s="50"/>
      <c r="J13271" s="50"/>
    </row>
    <row r="13272" spans="1:10" s="43" customFormat="1" x14ac:dyDescent="0.2">
      <c r="A13272" s="1"/>
      <c r="E13272" s="2"/>
      <c r="F13272" s="3"/>
      <c r="G13272" s="2"/>
      <c r="H13272" s="50"/>
      <c r="I13272" s="50"/>
      <c r="J13272" s="50"/>
    </row>
    <row r="13273" spans="1:10" s="43" customFormat="1" x14ac:dyDescent="0.2">
      <c r="A13273" s="1"/>
      <c r="E13273" s="2"/>
      <c r="F13273" s="3"/>
      <c r="G13273" s="2"/>
      <c r="H13273" s="50"/>
      <c r="I13273" s="50"/>
      <c r="J13273" s="50"/>
    </row>
    <row r="13274" spans="1:10" s="43" customFormat="1" x14ac:dyDescent="0.2">
      <c r="A13274" s="1"/>
      <c r="E13274" s="2"/>
      <c r="F13274" s="3"/>
      <c r="G13274" s="2"/>
      <c r="H13274" s="50"/>
      <c r="I13274" s="50"/>
      <c r="J13274" s="50"/>
    </row>
    <row r="13275" spans="1:10" s="43" customFormat="1" x14ac:dyDescent="0.2">
      <c r="A13275" s="1"/>
      <c r="E13275" s="2"/>
      <c r="F13275" s="3"/>
      <c r="G13275" s="2"/>
      <c r="H13275" s="50"/>
      <c r="I13275" s="50"/>
      <c r="J13275" s="50"/>
    </row>
    <row r="13276" spans="1:10" s="43" customFormat="1" x14ac:dyDescent="0.2">
      <c r="A13276" s="1"/>
      <c r="E13276" s="2"/>
      <c r="F13276" s="3"/>
      <c r="G13276" s="2"/>
      <c r="H13276" s="50"/>
      <c r="I13276" s="50"/>
      <c r="J13276" s="50"/>
    </row>
    <row r="13277" spans="1:10" s="43" customFormat="1" x14ac:dyDescent="0.2">
      <c r="A13277" s="1"/>
      <c r="E13277" s="2"/>
      <c r="F13277" s="3"/>
      <c r="G13277" s="2"/>
      <c r="H13277" s="50"/>
      <c r="I13277" s="50"/>
      <c r="J13277" s="50"/>
    </row>
    <row r="13278" spans="1:10" s="43" customFormat="1" x14ac:dyDescent="0.2">
      <c r="A13278" s="1"/>
      <c r="E13278" s="2"/>
      <c r="F13278" s="3"/>
      <c r="G13278" s="2"/>
      <c r="H13278" s="50"/>
      <c r="I13278" s="50"/>
      <c r="J13278" s="50"/>
    </row>
    <row r="13279" spans="1:10" s="43" customFormat="1" x14ac:dyDescent="0.2">
      <c r="A13279" s="1"/>
      <c r="E13279" s="2"/>
      <c r="F13279" s="3"/>
      <c r="G13279" s="2"/>
      <c r="H13279" s="50"/>
      <c r="I13279" s="50"/>
      <c r="J13279" s="50"/>
    </row>
    <row r="13280" spans="1:10" s="43" customFormat="1" x14ac:dyDescent="0.2">
      <c r="A13280" s="1"/>
      <c r="E13280" s="2"/>
      <c r="F13280" s="3"/>
      <c r="G13280" s="2"/>
      <c r="H13280" s="50"/>
      <c r="I13280" s="50"/>
      <c r="J13280" s="50"/>
    </row>
    <row r="13281" spans="1:10" s="43" customFormat="1" x14ac:dyDescent="0.2">
      <c r="A13281" s="1"/>
      <c r="E13281" s="2"/>
      <c r="F13281" s="3"/>
      <c r="G13281" s="2"/>
      <c r="H13281" s="50"/>
      <c r="I13281" s="50"/>
      <c r="J13281" s="50"/>
    </row>
    <row r="13282" spans="1:10" s="43" customFormat="1" x14ac:dyDescent="0.2">
      <c r="A13282" s="1"/>
      <c r="E13282" s="2"/>
      <c r="F13282" s="3"/>
      <c r="G13282" s="2"/>
      <c r="H13282" s="50"/>
      <c r="I13282" s="50"/>
      <c r="J13282" s="50"/>
    </row>
    <row r="13283" spans="1:10" s="43" customFormat="1" x14ac:dyDescent="0.2">
      <c r="A13283" s="1"/>
      <c r="E13283" s="2"/>
      <c r="F13283" s="3"/>
      <c r="G13283" s="2"/>
      <c r="H13283" s="50"/>
      <c r="I13283" s="50"/>
      <c r="J13283" s="50"/>
    </row>
    <row r="13284" spans="1:10" s="43" customFormat="1" x14ac:dyDescent="0.2">
      <c r="A13284" s="1"/>
      <c r="E13284" s="2"/>
      <c r="F13284" s="3"/>
      <c r="G13284" s="2"/>
      <c r="H13284" s="50"/>
      <c r="I13284" s="50"/>
      <c r="J13284" s="50"/>
    </row>
    <row r="13285" spans="1:10" s="43" customFormat="1" x14ac:dyDescent="0.2">
      <c r="A13285" s="1"/>
      <c r="E13285" s="2"/>
      <c r="F13285" s="3"/>
      <c r="G13285" s="2"/>
      <c r="H13285" s="50"/>
      <c r="I13285" s="50"/>
      <c r="J13285" s="50"/>
    </row>
    <row r="13286" spans="1:10" s="43" customFormat="1" x14ac:dyDescent="0.2">
      <c r="A13286" s="1"/>
      <c r="E13286" s="2"/>
      <c r="F13286" s="3"/>
      <c r="G13286" s="2"/>
      <c r="H13286" s="50"/>
      <c r="I13286" s="50"/>
      <c r="J13286" s="50"/>
    </row>
    <row r="13287" spans="1:10" s="43" customFormat="1" x14ac:dyDescent="0.2">
      <c r="A13287" s="1"/>
      <c r="E13287" s="2"/>
      <c r="F13287" s="3"/>
      <c r="G13287" s="2"/>
      <c r="H13287" s="50"/>
      <c r="I13287" s="50"/>
      <c r="J13287" s="50"/>
    </row>
    <row r="13288" spans="1:10" s="43" customFormat="1" x14ac:dyDescent="0.2">
      <c r="A13288" s="1"/>
      <c r="E13288" s="2"/>
      <c r="F13288" s="3"/>
      <c r="G13288" s="2"/>
      <c r="H13288" s="50"/>
      <c r="I13288" s="50"/>
      <c r="J13288" s="50"/>
    </row>
    <row r="13289" spans="1:10" s="43" customFormat="1" x14ac:dyDescent="0.2">
      <c r="A13289" s="1"/>
      <c r="E13289" s="2"/>
      <c r="F13289" s="3"/>
      <c r="G13289" s="2"/>
      <c r="H13289" s="50"/>
      <c r="I13289" s="50"/>
      <c r="J13289" s="50"/>
    </row>
    <row r="13290" spans="1:10" s="43" customFormat="1" x14ac:dyDescent="0.2">
      <c r="A13290" s="1"/>
      <c r="E13290" s="2"/>
      <c r="F13290" s="3"/>
      <c r="G13290" s="2"/>
      <c r="H13290" s="50"/>
      <c r="I13290" s="50"/>
      <c r="J13290" s="50"/>
    </row>
    <row r="13291" spans="1:10" s="43" customFormat="1" x14ac:dyDescent="0.2">
      <c r="A13291" s="1"/>
      <c r="E13291" s="2"/>
      <c r="F13291" s="3"/>
      <c r="G13291" s="2"/>
      <c r="H13291" s="50"/>
      <c r="I13291" s="50"/>
      <c r="J13291" s="50"/>
    </row>
    <row r="13292" spans="1:10" s="43" customFormat="1" x14ac:dyDescent="0.2">
      <c r="A13292" s="1"/>
      <c r="E13292" s="2"/>
      <c r="F13292" s="3"/>
      <c r="G13292" s="2"/>
      <c r="H13292" s="50"/>
      <c r="I13292" s="50"/>
      <c r="J13292" s="50"/>
    </row>
    <row r="13293" spans="1:10" s="43" customFormat="1" x14ac:dyDescent="0.2">
      <c r="A13293" s="1"/>
      <c r="E13293" s="2"/>
      <c r="F13293" s="3"/>
      <c r="G13293" s="2"/>
      <c r="H13293" s="50"/>
      <c r="I13293" s="50"/>
      <c r="J13293" s="50"/>
    </row>
    <row r="13294" spans="1:10" s="43" customFormat="1" x14ac:dyDescent="0.2">
      <c r="A13294" s="1"/>
      <c r="E13294" s="2"/>
      <c r="F13294" s="3"/>
      <c r="G13294" s="2"/>
      <c r="H13294" s="50"/>
      <c r="I13294" s="50"/>
      <c r="J13294" s="50"/>
    </row>
    <row r="13295" spans="1:10" s="43" customFormat="1" x14ac:dyDescent="0.2">
      <c r="A13295" s="1"/>
      <c r="E13295" s="2"/>
      <c r="F13295" s="3"/>
      <c r="G13295" s="2"/>
      <c r="H13295" s="50"/>
      <c r="I13295" s="50"/>
      <c r="J13295" s="50"/>
    </row>
    <row r="13296" spans="1:10" s="43" customFormat="1" x14ac:dyDescent="0.2">
      <c r="A13296" s="1"/>
      <c r="E13296" s="2"/>
      <c r="F13296" s="3"/>
      <c r="G13296" s="2"/>
      <c r="H13296" s="50"/>
      <c r="I13296" s="50"/>
      <c r="J13296" s="50"/>
    </row>
    <row r="13297" spans="1:10" s="43" customFormat="1" x14ac:dyDescent="0.2">
      <c r="A13297" s="1"/>
      <c r="E13297" s="2"/>
      <c r="F13297" s="3"/>
      <c r="G13297" s="2"/>
      <c r="H13297" s="50"/>
      <c r="I13297" s="50"/>
      <c r="J13297" s="50"/>
    </row>
    <row r="13298" spans="1:10" s="43" customFormat="1" x14ac:dyDescent="0.2">
      <c r="A13298" s="1"/>
      <c r="E13298" s="2"/>
      <c r="F13298" s="3"/>
      <c r="G13298" s="2"/>
      <c r="H13298" s="50"/>
      <c r="I13298" s="50"/>
      <c r="J13298" s="50"/>
    </row>
    <row r="13299" spans="1:10" s="43" customFormat="1" x14ac:dyDescent="0.2">
      <c r="A13299" s="1"/>
      <c r="E13299" s="2"/>
      <c r="F13299" s="3"/>
      <c r="G13299" s="2"/>
      <c r="H13299" s="50"/>
      <c r="I13299" s="50"/>
      <c r="J13299" s="50"/>
    </row>
    <row r="13300" spans="1:10" s="43" customFormat="1" x14ac:dyDescent="0.2">
      <c r="A13300" s="1"/>
      <c r="E13300" s="2"/>
      <c r="F13300" s="3"/>
      <c r="G13300" s="2"/>
      <c r="H13300" s="50"/>
      <c r="I13300" s="50"/>
      <c r="J13300" s="50"/>
    </row>
    <row r="13301" spans="1:10" s="43" customFormat="1" x14ac:dyDescent="0.2">
      <c r="A13301" s="1"/>
      <c r="E13301" s="2"/>
      <c r="F13301" s="3"/>
      <c r="G13301" s="2"/>
      <c r="H13301" s="50"/>
      <c r="I13301" s="50"/>
      <c r="J13301" s="50"/>
    </row>
    <row r="13302" spans="1:10" s="43" customFormat="1" x14ac:dyDescent="0.2">
      <c r="A13302" s="1"/>
      <c r="E13302" s="2"/>
      <c r="F13302" s="3"/>
      <c r="G13302" s="2"/>
      <c r="H13302" s="50"/>
      <c r="I13302" s="50"/>
      <c r="J13302" s="50"/>
    </row>
    <row r="13303" spans="1:10" s="43" customFormat="1" x14ac:dyDescent="0.2">
      <c r="A13303" s="1"/>
      <c r="E13303" s="2"/>
      <c r="F13303" s="3"/>
      <c r="G13303" s="2"/>
      <c r="H13303" s="50"/>
      <c r="I13303" s="50"/>
      <c r="J13303" s="50"/>
    </row>
    <row r="13304" spans="1:10" s="43" customFormat="1" x14ac:dyDescent="0.2">
      <c r="A13304" s="1"/>
      <c r="E13304" s="2"/>
      <c r="F13304" s="3"/>
      <c r="G13304" s="2"/>
      <c r="H13304" s="50"/>
      <c r="I13304" s="50"/>
      <c r="J13304" s="50"/>
    </row>
    <row r="13305" spans="1:10" s="43" customFormat="1" x14ac:dyDescent="0.2">
      <c r="A13305" s="1"/>
      <c r="E13305" s="2"/>
      <c r="F13305" s="3"/>
      <c r="G13305" s="2"/>
      <c r="H13305" s="50"/>
      <c r="I13305" s="50"/>
      <c r="J13305" s="50"/>
    </row>
    <row r="13306" spans="1:10" s="43" customFormat="1" x14ac:dyDescent="0.2">
      <c r="A13306" s="1"/>
      <c r="E13306" s="2"/>
      <c r="F13306" s="3"/>
      <c r="G13306" s="2"/>
      <c r="H13306" s="50"/>
      <c r="I13306" s="50"/>
      <c r="J13306" s="50"/>
    </row>
    <row r="13307" spans="1:10" s="43" customFormat="1" x14ac:dyDescent="0.2">
      <c r="A13307" s="1"/>
      <c r="E13307" s="2"/>
      <c r="F13307" s="3"/>
      <c r="G13307" s="2"/>
      <c r="H13307" s="50"/>
      <c r="I13307" s="50"/>
      <c r="J13307" s="50"/>
    </row>
    <row r="13308" spans="1:10" s="43" customFormat="1" x14ac:dyDescent="0.2">
      <c r="A13308" s="1"/>
      <c r="E13308" s="2"/>
      <c r="F13308" s="3"/>
      <c r="G13308" s="2"/>
      <c r="H13308" s="50"/>
      <c r="I13308" s="50"/>
      <c r="J13308" s="50"/>
    </row>
    <row r="13309" spans="1:10" s="43" customFormat="1" x14ac:dyDescent="0.2">
      <c r="A13309" s="1"/>
      <c r="E13309" s="2"/>
      <c r="F13309" s="3"/>
      <c r="G13309" s="2"/>
      <c r="H13309" s="50"/>
      <c r="I13309" s="50"/>
      <c r="J13309" s="50"/>
    </row>
    <row r="13310" spans="1:10" s="43" customFormat="1" x14ac:dyDescent="0.2">
      <c r="A13310" s="1"/>
      <c r="E13310" s="2"/>
      <c r="F13310" s="3"/>
      <c r="G13310" s="2"/>
      <c r="H13310" s="50"/>
      <c r="I13310" s="50"/>
      <c r="J13310" s="50"/>
    </row>
    <row r="13311" spans="1:10" s="43" customFormat="1" x14ac:dyDescent="0.2">
      <c r="A13311" s="1"/>
      <c r="E13311" s="2"/>
      <c r="F13311" s="3"/>
      <c r="G13311" s="2"/>
      <c r="H13311" s="50"/>
      <c r="I13311" s="50"/>
      <c r="J13311" s="50"/>
    </row>
    <row r="13312" spans="1:10" s="43" customFormat="1" x14ac:dyDescent="0.2">
      <c r="A13312" s="1"/>
      <c r="E13312" s="2"/>
      <c r="F13312" s="3"/>
      <c r="G13312" s="2"/>
      <c r="H13312" s="50"/>
      <c r="I13312" s="50"/>
      <c r="J13312" s="50"/>
    </row>
    <row r="13313" spans="1:10" s="43" customFormat="1" x14ac:dyDescent="0.2">
      <c r="A13313" s="1"/>
      <c r="E13313" s="2"/>
      <c r="F13313" s="3"/>
      <c r="G13313" s="2"/>
      <c r="H13313" s="50"/>
      <c r="I13313" s="50"/>
      <c r="J13313" s="50"/>
    </row>
    <row r="13314" spans="1:10" s="43" customFormat="1" x14ac:dyDescent="0.2">
      <c r="A13314" s="1"/>
      <c r="E13314" s="2"/>
      <c r="F13314" s="3"/>
      <c r="G13314" s="2"/>
      <c r="H13314" s="50"/>
      <c r="I13314" s="50"/>
      <c r="J13314" s="50"/>
    </row>
    <row r="13315" spans="1:10" s="43" customFormat="1" x14ac:dyDescent="0.2">
      <c r="A13315" s="1"/>
      <c r="E13315" s="2"/>
      <c r="F13315" s="3"/>
      <c r="G13315" s="2"/>
      <c r="H13315" s="50"/>
      <c r="I13315" s="50"/>
      <c r="J13315" s="50"/>
    </row>
    <row r="13316" spans="1:10" s="43" customFormat="1" x14ac:dyDescent="0.2">
      <c r="A13316" s="1"/>
      <c r="E13316" s="2"/>
      <c r="F13316" s="3"/>
      <c r="G13316" s="2"/>
      <c r="H13316" s="50"/>
      <c r="I13316" s="50"/>
      <c r="J13316" s="50"/>
    </row>
    <row r="13317" spans="1:10" s="43" customFormat="1" x14ac:dyDescent="0.2">
      <c r="A13317" s="1"/>
      <c r="E13317" s="2"/>
      <c r="F13317" s="3"/>
      <c r="G13317" s="2"/>
      <c r="H13317" s="50"/>
      <c r="I13317" s="50"/>
      <c r="J13317" s="50"/>
    </row>
    <row r="13318" spans="1:10" s="43" customFormat="1" x14ac:dyDescent="0.2">
      <c r="A13318" s="1"/>
      <c r="E13318" s="2"/>
      <c r="F13318" s="3"/>
      <c r="G13318" s="2"/>
      <c r="H13318" s="50"/>
      <c r="I13318" s="50"/>
      <c r="J13318" s="50"/>
    </row>
    <row r="13319" spans="1:10" s="43" customFormat="1" x14ac:dyDescent="0.2">
      <c r="A13319" s="1"/>
      <c r="E13319" s="2"/>
      <c r="F13319" s="3"/>
      <c r="G13319" s="2"/>
      <c r="H13319" s="50"/>
      <c r="I13319" s="50"/>
      <c r="J13319" s="50"/>
    </row>
    <row r="13320" spans="1:10" s="43" customFormat="1" x14ac:dyDescent="0.2">
      <c r="A13320" s="1"/>
      <c r="E13320" s="2"/>
      <c r="F13320" s="3"/>
      <c r="G13320" s="2"/>
      <c r="H13320" s="50"/>
      <c r="I13320" s="50"/>
      <c r="J13320" s="50"/>
    </row>
    <row r="13321" spans="1:10" s="43" customFormat="1" x14ac:dyDescent="0.2">
      <c r="A13321" s="1"/>
      <c r="E13321" s="2"/>
      <c r="F13321" s="3"/>
      <c r="G13321" s="2"/>
      <c r="H13321" s="50"/>
      <c r="I13321" s="50"/>
      <c r="J13321" s="50"/>
    </row>
    <row r="13322" spans="1:10" s="43" customFormat="1" x14ac:dyDescent="0.2">
      <c r="A13322" s="1"/>
      <c r="E13322" s="2"/>
      <c r="F13322" s="3"/>
      <c r="G13322" s="2"/>
      <c r="H13322" s="50"/>
      <c r="I13322" s="50"/>
      <c r="J13322" s="50"/>
    </row>
    <row r="13323" spans="1:10" s="43" customFormat="1" x14ac:dyDescent="0.2">
      <c r="A13323" s="1"/>
      <c r="E13323" s="2"/>
      <c r="F13323" s="3"/>
      <c r="G13323" s="2"/>
      <c r="H13323" s="50"/>
      <c r="I13323" s="50"/>
      <c r="J13323" s="50"/>
    </row>
    <row r="13324" spans="1:10" s="43" customFormat="1" x14ac:dyDescent="0.2">
      <c r="A13324" s="1"/>
      <c r="E13324" s="2"/>
      <c r="F13324" s="3"/>
      <c r="G13324" s="2"/>
      <c r="H13324" s="50"/>
      <c r="I13324" s="50"/>
      <c r="J13324" s="50"/>
    </row>
    <row r="13325" spans="1:10" s="43" customFormat="1" x14ac:dyDescent="0.2">
      <c r="A13325" s="1"/>
      <c r="E13325" s="2"/>
      <c r="F13325" s="3"/>
      <c r="G13325" s="2"/>
      <c r="H13325" s="50"/>
      <c r="I13325" s="50"/>
      <c r="J13325" s="50"/>
    </row>
    <row r="13326" spans="1:10" s="43" customFormat="1" x14ac:dyDescent="0.2">
      <c r="A13326" s="1"/>
      <c r="E13326" s="2"/>
      <c r="F13326" s="3"/>
      <c r="G13326" s="2"/>
      <c r="H13326" s="50"/>
      <c r="I13326" s="50"/>
      <c r="J13326" s="50"/>
    </row>
    <row r="13327" spans="1:10" s="43" customFormat="1" x14ac:dyDescent="0.2">
      <c r="A13327" s="1"/>
      <c r="E13327" s="2"/>
      <c r="F13327" s="3"/>
      <c r="G13327" s="2"/>
      <c r="H13327" s="50"/>
      <c r="I13327" s="50"/>
      <c r="J13327" s="50"/>
    </row>
    <row r="13328" spans="1:10" s="43" customFormat="1" x14ac:dyDescent="0.2">
      <c r="A13328" s="1"/>
      <c r="E13328" s="2"/>
      <c r="F13328" s="3"/>
      <c r="G13328" s="2"/>
      <c r="H13328" s="50"/>
      <c r="I13328" s="50"/>
      <c r="J13328" s="50"/>
    </row>
    <row r="13329" spans="1:10" s="43" customFormat="1" x14ac:dyDescent="0.2">
      <c r="A13329" s="1"/>
      <c r="E13329" s="2"/>
      <c r="F13329" s="3"/>
      <c r="G13329" s="2"/>
      <c r="H13329" s="50"/>
      <c r="I13329" s="50"/>
      <c r="J13329" s="50"/>
    </row>
    <row r="13330" spans="1:10" s="43" customFormat="1" x14ac:dyDescent="0.2">
      <c r="A13330" s="1"/>
      <c r="E13330" s="2"/>
      <c r="F13330" s="3"/>
      <c r="G13330" s="2"/>
      <c r="H13330" s="50"/>
      <c r="I13330" s="50"/>
      <c r="J13330" s="50"/>
    </row>
    <row r="13331" spans="1:10" s="43" customFormat="1" x14ac:dyDescent="0.2">
      <c r="A13331" s="1"/>
      <c r="E13331" s="2"/>
      <c r="F13331" s="3"/>
      <c r="G13331" s="2"/>
      <c r="H13331" s="50"/>
      <c r="I13331" s="50"/>
      <c r="J13331" s="50"/>
    </row>
    <row r="13332" spans="1:10" s="43" customFormat="1" x14ac:dyDescent="0.2">
      <c r="A13332" s="1"/>
      <c r="E13332" s="2"/>
      <c r="F13332" s="3"/>
      <c r="G13332" s="2"/>
      <c r="H13332" s="50"/>
      <c r="I13332" s="50"/>
      <c r="J13332" s="50"/>
    </row>
    <row r="13333" spans="1:10" s="43" customFormat="1" x14ac:dyDescent="0.2">
      <c r="A13333" s="1"/>
      <c r="E13333" s="2"/>
      <c r="F13333" s="3"/>
      <c r="G13333" s="2"/>
      <c r="H13333" s="50"/>
      <c r="I13333" s="50"/>
      <c r="J13333" s="50"/>
    </row>
    <row r="13334" spans="1:10" s="43" customFormat="1" x14ac:dyDescent="0.2">
      <c r="A13334" s="1"/>
      <c r="E13334" s="2"/>
      <c r="F13334" s="3"/>
      <c r="G13334" s="2"/>
      <c r="H13334" s="50"/>
      <c r="I13334" s="50"/>
      <c r="J13334" s="50"/>
    </row>
    <row r="13335" spans="1:10" s="43" customFormat="1" x14ac:dyDescent="0.2">
      <c r="A13335" s="1"/>
      <c r="E13335" s="2"/>
      <c r="F13335" s="3"/>
      <c r="G13335" s="2"/>
      <c r="H13335" s="50"/>
      <c r="I13335" s="50"/>
      <c r="J13335" s="50"/>
    </row>
    <row r="13336" spans="1:10" s="43" customFormat="1" x14ac:dyDescent="0.2">
      <c r="A13336" s="1"/>
      <c r="E13336" s="2"/>
      <c r="F13336" s="3"/>
      <c r="G13336" s="2"/>
      <c r="H13336" s="50"/>
      <c r="I13336" s="50"/>
      <c r="J13336" s="50"/>
    </row>
    <row r="13337" spans="1:10" s="43" customFormat="1" x14ac:dyDescent="0.2">
      <c r="A13337" s="1"/>
      <c r="E13337" s="2"/>
      <c r="F13337" s="3"/>
      <c r="G13337" s="2"/>
      <c r="H13337" s="50"/>
      <c r="I13337" s="50"/>
      <c r="J13337" s="50"/>
    </row>
    <row r="13338" spans="1:10" s="43" customFormat="1" x14ac:dyDescent="0.2">
      <c r="A13338" s="1"/>
      <c r="E13338" s="2"/>
      <c r="F13338" s="3"/>
      <c r="G13338" s="2"/>
      <c r="H13338" s="50"/>
      <c r="I13338" s="50"/>
      <c r="J13338" s="50"/>
    </row>
    <row r="13339" spans="1:10" s="43" customFormat="1" x14ac:dyDescent="0.2">
      <c r="A13339" s="1"/>
      <c r="E13339" s="2"/>
      <c r="F13339" s="3"/>
      <c r="G13339" s="2"/>
      <c r="H13339" s="50"/>
      <c r="I13339" s="50"/>
      <c r="J13339" s="50"/>
    </row>
    <row r="13340" spans="1:10" s="43" customFormat="1" x14ac:dyDescent="0.2">
      <c r="A13340" s="1"/>
      <c r="E13340" s="2"/>
      <c r="F13340" s="3"/>
      <c r="G13340" s="2"/>
      <c r="H13340" s="50"/>
      <c r="I13340" s="50"/>
      <c r="J13340" s="50"/>
    </row>
    <row r="13341" spans="1:10" s="43" customFormat="1" x14ac:dyDescent="0.2">
      <c r="A13341" s="1"/>
      <c r="E13341" s="2"/>
      <c r="F13341" s="3"/>
      <c r="G13341" s="2"/>
      <c r="H13341" s="50"/>
      <c r="I13341" s="50"/>
      <c r="J13341" s="50"/>
    </row>
    <row r="13342" spans="1:10" s="43" customFormat="1" x14ac:dyDescent="0.2">
      <c r="A13342" s="1"/>
      <c r="E13342" s="2"/>
      <c r="F13342" s="3"/>
      <c r="G13342" s="2"/>
      <c r="H13342" s="50"/>
      <c r="I13342" s="50"/>
      <c r="J13342" s="50"/>
    </row>
    <row r="13343" spans="1:10" s="43" customFormat="1" x14ac:dyDescent="0.2">
      <c r="A13343" s="1"/>
      <c r="E13343" s="2"/>
      <c r="F13343" s="3"/>
      <c r="G13343" s="2"/>
      <c r="H13343" s="50"/>
      <c r="I13343" s="50"/>
      <c r="J13343" s="50"/>
    </row>
    <row r="13344" spans="1:10" s="43" customFormat="1" x14ac:dyDescent="0.2">
      <c r="A13344" s="1"/>
      <c r="E13344" s="2"/>
      <c r="F13344" s="3"/>
      <c r="G13344" s="2"/>
      <c r="H13344" s="50"/>
      <c r="I13344" s="50"/>
      <c r="J13344" s="50"/>
    </row>
    <row r="13345" spans="1:10" s="43" customFormat="1" x14ac:dyDescent="0.2">
      <c r="A13345" s="1"/>
      <c r="E13345" s="2"/>
      <c r="F13345" s="3"/>
      <c r="G13345" s="2"/>
      <c r="H13345" s="50"/>
      <c r="I13345" s="50"/>
      <c r="J13345" s="50"/>
    </row>
    <row r="13346" spans="1:10" s="43" customFormat="1" x14ac:dyDescent="0.2">
      <c r="A13346" s="1"/>
      <c r="E13346" s="2"/>
      <c r="F13346" s="3"/>
      <c r="G13346" s="2"/>
      <c r="H13346" s="50"/>
      <c r="I13346" s="50"/>
      <c r="J13346" s="50"/>
    </row>
    <row r="13347" spans="1:10" s="43" customFormat="1" x14ac:dyDescent="0.2">
      <c r="A13347" s="1"/>
      <c r="E13347" s="2"/>
      <c r="F13347" s="3"/>
      <c r="G13347" s="2"/>
      <c r="H13347" s="50"/>
      <c r="I13347" s="50"/>
      <c r="J13347" s="50"/>
    </row>
    <row r="13348" spans="1:10" s="43" customFormat="1" x14ac:dyDescent="0.2">
      <c r="A13348" s="1"/>
      <c r="E13348" s="2"/>
      <c r="F13348" s="3"/>
      <c r="G13348" s="2"/>
      <c r="H13348" s="50"/>
      <c r="I13348" s="50"/>
      <c r="J13348" s="50"/>
    </row>
    <row r="13349" spans="1:10" s="43" customFormat="1" x14ac:dyDescent="0.2">
      <c r="A13349" s="1"/>
      <c r="E13349" s="2"/>
      <c r="F13349" s="3"/>
      <c r="G13349" s="2"/>
      <c r="H13349" s="50"/>
      <c r="I13349" s="50"/>
      <c r="J13349" s="50"/>
    </row>
    <row r="13350" spans="1:10" s="43" customFormat="1" x14ac:dyDescent="0.2">
      <c r="A13350" s="1"/>
      <c r="E13350" s="2"/>
      <c r="F13350" s="3"/>
      <c r="G13350" s="2"/>
      <c r="H13350" s="50"/>
      <c r="I13350" s="50"/>
      <c r="J13350" s="50"/>
    </row>
    <row r="13351" spans="1:10" s="43" customFormat="1" x14ac:dyDescent="0.2">
      <c r="A13351" s="1"/>
      <c r="E13351" s="2"/>
      <c r="F13351" s="3"/>
      <c r="G13351" s="2"/>
      <c r="H13351" s="50"/>
      <c r="I13351" s="50"/>
      <c r="J13351" s="50"/>
    </row>
    <row r="13352" spans="1:10" s="43" customFormat="1" x14ac:dyDescent="0.2">
      <c r="A13352" s="1"/>
      <c r="E13352" s="2"/>
      <c r="F13352" s="3"/>
      <c r="G13352" s="2"/>
      <c r="H13352" s="50"/>
      <c r="I13352" s="50"/>
      <c r="J13352" s="50"/>
    </row>
    <row r="13353" spans="1:10" s="43" customFormat="1" x14ac:dyDescent="0.2">
      <c r="A13353" s="1"/>
      <c r="E13353" s="2"/>
      <c r="F13353" s="3"/>
      <c r="G13353" s="2"/>
      <c r="H13353" s="50"/>
      <c r="I13353" s="50"/>
      <c r="J13353" s="50"/>
    </row>
    <row r="13354" spans="1:10" s="43" customFormat="1" x14ac:dyDescent="0.2">
      <c r="A13354" s="1"/>
      <c r="E13354" s="2"/>
      <c r="F13354" s="3"/>
      <c r="G13354" s="2"/>
      <c r="H13354" s="50"/>
      <c r="I13354" s="50"/>
      <c r="J13354" s="50"/>
    </row>
    <row r="13355" spans="1:10" s="43" customFormat="1" x14ac:dyDescent="0.2">
      <c r="A13355" s="1"/>
      <c r="E13355" s="2"/>
      <c r="F13355" s="3"/>
      <c r="G13355" s="2"/>
      <c r="H13355" s="50"/>
      <c r="I13355" s="50"/>
      <c r="J13355" s="50"/>
    </row>
    <row r="13356" spans="1:10" s="43" customFormat="1" x14ac:dyDescent="0.2">
      <c r="A13356" s="1"/>
      <c r="E13356" s="2"/>
      <c r="F13356" s="3"/>
      <c r="G13356" s="2"/>
      <c r="H13356" s="50"/>
      <c r="I13356" s="50"/>
      <c r="J13356" s="50"/>
    </row>
    <row r="13357" spans="1:10" s="43" customFormat="1" x14ac:dyDescent="0.2">
      <c r="A13357" s="1"/>
      <c r="E13357" s="2"/>
      <c r="F13357" s="3"/>
      <c r="G13357" s="2"/>
      <c r="H13357" s="50"/>
      <c r="I13357" s="50"/>
      <c r="J13357" s="50"/>
    </row>
    <row r="13358" spans="1:10" s="43" customFormat="1" x14ac:dyDescent="0.2">
      <c r="A13358" s="1"/>
      <c r="E13358" s="2"/>
      <c r="F13358" s="3"/>
      <c r="G13358" s="2"/>
      <c r="H13358" s="50"/>
      <c r="I13358" s="50"/>
      <c r="J13358" s="50"/>
    </row>
    <row r="13359" spans="1:10" s="43" customFormat="1" x14ac:dyDescent="0.2">
      <c r="A13359" s="1"/>
      <c r="E13359" s="2"/>
      <c r="F13359" s="3"/>
      <c r="G13359" s="2"/>
      <c r="H13359" s="50"/>
      <c r="I13359" s="50"/>
      <c r="J13359" s="50"/>
    </row>
    <row r="13360" spans="1:10" s="43" customFormat="1" x14ac:dyDescent="0.2">
      <c r="A13360" s="1"/>
      <c r="E13360" s="2"/>
      <c r="F13360" s="3"/>
      <c r="G13360" s="2"/>
      <c r="H13360" s="50"/>
      <c r="I13360" s="50"/>
      <c r="J13360" s="50"/>
    </row>
    <row r="13361" spans="1:10" s="43" customFormat="1" x14ac:dyDescent="0.2">
      <c r="A13361" s="1"/>
      <c r="E13361" s="2"/>
      <c r="F13361" s="3"/>
      <c r="G13361" s="2"/>
      <c r="H13361" s="50"/>
      <c r="I13361" s="50"/>
      <c r="J13361" s="50"/>
    </row>
    <row r="13362" spans="1:10" s="43" customFormat="1" x14ac:dyDescent="0.2">
      <c r="A13362" s="1"/>
      <c r="E13362" s="2"/>
      <c r="F13362" s="3"/>
      <c r="G13362" s="2"/>
      <c r="H13362" s="50"/>
      <c r="I13362" s="50"/>
      <c r="J13362" s="50"/>
    </row>
    <row r="13363" spans="1:10" s="43" customFormat="1" x14ac:dyDescent="0.2">
      <c r="A13363" s="1"/>
      <c r="E13363" s="2"/>
      <c r="F13363" s="3"/>
      <c r="G13363" s="2"/>
      <c r="H13363" s="50"/>
      <c r="I13363" s="50"/>
      <c r="J13363" s="50"/>
    </row>
    <row r="13364" spans="1:10" s="43" customFormat="1" x14ac:dyDescent="0.2">
      <c r="A13364" s="1"/>
      <c r="E13364" s="2"/>
      <c r="F13364" s="3"/>
      <c r="G13364" s="2"/>
      <c r="H13364" s="50"/>
      <c r="I13364" s="50"/>
      <c r="J13364" s="50"/>
    </row>
    <row r="13365" spans="1:10" s="43" customFormat="1" x14ac:dyDescent="0.2">
      <c r="A13365" s="1"/>
      <c r="E13365" s="2"/>
      <c r="F13365" s="3"/>
      <c r="G13365" s="2"/>
      <c r="H13365" s="50"/>
      <c r="I13365" s="50"/>
      <c r="J13365" s="50"/>
    </row>
    <row r="13366" spans="1:10" s="43" customFormat="1" x14ac:dyDescent="0.2">
      <c r="A13366" s="1"/>
      <c r="E13366" s="2"/>
      <c r="F13366" s="3"/>
      <c r="G13366" s="2"/>
      <c r="H13366" s="50"/>
      <c r="I13366" s="50"/>
      <c r="J13366" s="50"/>
    </row>
    <row r="13367" spans="1:10" s="43" customFormat="1" x14ac:dyDescent="0.2">
      <c r="A13367" s="1"/>
      <c r="E13367" s="2"/>
      <c r="F13367" s="3"/>
      <c r="G13367" s="2"/>
      <c r="H13367" s="50"/>
      <c r="I13367" s="50"/>
      <c r="J13367" s="50"/>
    </row>
    <row r="13368" spans="1:10" s="43" customFormat="1" x14ac:dyDescent="0.2">
      <c r="A13368" s="1"/>
      <c r="E13368" s="2"/>
      <c r="F13368" s="3"/>
      <c r="G13368" s="2"/>
      <c r="H13368" s="50"/>
      <c r="I13368" s="50"/>
      <c r="J13368" s="50"/>
    </row>
    <row r="13369" spans="1:10" s="43" customFormat="1" x14ac:dyDescent="0.2">
      <c r="A13369" s="1"/>
      <c r="E13369" s="2"/>
      <c r="F13369" s="3"/>
      <c r="G13369" s="2"/>
      <c r="H13369" s="50"/>
      <c r="I13369" s="50"/>
      <c r="J13369" s="50"/>
    </row>
    <row r="13370" spans="1:10" s="43" customFormat="1" x14ac:dyDescent="0.2">
      <c r="A13370" s="1"/>
      <c r="E13370" s="2"/>
      <c r="F13370" s="3"/>
      <c r="G13370" s="2"/>
      <c r="H13370" s="50"/>
      <c r="I13370" s="50"/>
      <c r="J13370" s="50"/>
    </row>
    <row r="13371" spans="1:10" s="43" customFormat="1" x14ac:dyDescent="0.2">
      <c r="A13371" s="1"/>
      <c r="E13371" s="2"/>
      <c r="F13371" s="3"/>
      <c r="G13371" s="2"/>
      <c r="H13371" s="50"/>
      <c r="I13371" s="50"/>
      <c r="J13371" s="50"/>
    </row>
    <row r="13372" spans="1:10" s="43" customFormat="1" x14ac:dyDescent="0.2">
      <c r="A13372" s="1"/>
      <c r="E13372" s="2"/>
      <c r="F13372" s="3"/>
      <c r="G13372" s="2"/>
      <c r="H13372" s="50"/>
      <c r="I13372" s="50"/>
      <c r="J13372" s="50"/>
    </row>
    <row r="13373" spans="1:10" s="43" customFormat="1" x14ac:dyDescent="0.2">
      <c r="A13373" s="1"/>
      <c r="E13373" s="2"/>
      <c r="F13373" s="3"/>
      <c r="G13373" s="2"/>
      <c r="H13373" s="50"/>
      <c r="I13373" s="50"/>
      <c r="J13373" s="50"/>
    </row>
    <row r="13374" spans="1:10" s="43" customFormat="1" x14ac:dyDescent="0.2">
      <c r="A13374" s="1"/>
      <c r="E13374" s="2"/>
      <c r="F13374" s="3"/>
      <c r="G13374" s="2"/>
      <c r="H13374" s="50"/>
      <c r="I13374" s="50"/>
      <c r="J13374" s="50"/>
    </row>
    <row r="13375" spans="1:10" s="43" customFormat="1" x14ac:dyDescent="0.2">
      <c r="A13375" s="1"/>
      <c r="E13375" s="2"/>
      <c r="F13375" s="3"/>
      <c r="G13375" s="2"/>
      <c r="H13375" s="50"/>
      <c r="I13375" s="50"/>
      <c r="J13375" s="50"/>
    </row>
    <row r="13376" spans="1:10" s="43" customFormat="1" x14ac:dyDescent="0.2">
      <c r="A13376" s="1"/>
      <c r="E13376" s="2"/>
      <c r="F13376" s="3"/>
      <c r="G13376" s="2"/>
      <c r="H13376" s="50"/>
      <c r="I13376" s="50"/>
      <c r="J13376" s="50"/>
    </row>
    <row r="13377" spans="1:10" s="43" customFormat="1" x14ac:dyDescent="0.2">
      <c r="A13377" s="1"/>
      <c r="E13377" s="2"/>
      <c r="F13377" s="3"/>
      <c r="G13377" s="2"/>
      <c r="H13377" s="50"/>
      <c r="I13377" s="50"/>
      <c r="J13377" s="50"/>
    </row>
    <row r="13378" spans="1:10" s="43" customFormat="1" x14ac:dyDescent="0.2">
      <c r="A13378" s="1"/>
      <c r="E13378" s="2"/>
      <c r="F13378" s="3"/>
      <c r="G13378" s="2"/>
      <c r="H13378" s="50"/>
      <c r="I13378" s="50"/>
      <c r="J13378" s="50"/>
    </row>
    <row r="13379" spans="1:10" s="43" customFormat="1" x14ac:dyDescent="0.2">
      <c r="A13379" s="1"/>
      <c r="E13379" s="2"/>
      <c r="F13379" s="3"/>
      <c r="G13379" s="2"/>
      <c r="H13379" s="50"/>
      <c r="I13379" s="50"/>
      <c r="J13379" s="50"/>
    </row>
    <row r="13380" spans="1:10" s="43" customFormat="1" x14ac:dyDescent="0.2">
      <c r="A13380" s="1"/>
      <c r="E13380" s="2"/>
      <c r="F13380" s="3"/>
      <c r="G13380" s="2"/>
      <c r="H13380" s="50"/>
      <c r="I13380" s="50"/>
      <c r="J13380" s="50"/>
    </row>
    <row r="13381" spans="1:10" s="43" customFormat="1" x14ac:dyDescent="0.2">
      <c r="A13381" s="1"/>
      <c r="E13381" s="2"/>
      <c r="F13381" s="3"/>
      <c r="G13381" s="2"/>
      <c r="H13381" s="50"/>
      <c r="I13381" s="50"/>
      <c r="J13381" s="50"/>
    </row>
    <row r="13382" spans="1:10" s="43" customFormat="1" x14ac:dyDescent="0.2">
      <c r="A13382" s="1"/>
      <c r="E13382" s="2"/>
      <c r="F13382" s="3"/>
      <c r="G13382" s="2"/>
      <c r="H13382" s="50"/>
      <c r="I13382" s="50"/>
      <c r="J13382" s="50"/>
    </row>
    <row r="13383" spans="1:10" s="43" customFormat="1" x14ac:dyDescent="0.2">
      <c r="A13383" s="1"/>
      <c r="E13383" s="2"/>
      <c r="F13383" s="3"/>
      <c r="G13383" s="2"/>
      <c r="H13383" s="50"/>
      <c r="I13383" s="50"/>
      <c r="J13383" s="50"/>
    </row>
    <row r="13384" spans="1:10" s="43" customFormat="1" x14ac:dyDescent="0.2">
      <c r="A13384" s="1"/>
      <c r="E13384" s="2"/>
      <c r="F13384" s="3"/>
      <c r="G13384" s="2"/>
      <c r="H13384" s="50"/>
      <c r="I13384" s="50"/>
      <c r="J13384" s="50"/>
    </row>
    <row r="13385" spans="1:10" s="43" customFormat="1" x14ac:dyDescent="0.2">
      <c r="A13385" s="1"/>
      <c r="E13385" s="2"/>
      <c r="F13385" s="3"/>
      <c r="G13385" s="2"/>
      <c r="H13385" s="50"/>
      <c r="I13385" s="50"/>
      <c r="J13385" s="50"/>
    </row>
    <row r="13386" spans="1:10" s="43" customFormat="1" x14ac:dyDescent="0.2">
      <c r="A13386" s="1"/>
      <c r="E13386" s="2"/>
      <c r="F13386" s="3"/>
      <c r="G13386" s="2"/>
      <c r="H13386" s="50"/>
      <c r="I13386" s="50"/>
      <c r="J13386" s="50"/>
    </row>
    <row r="13387" spans="1:10" s="43" customFormat="1" x14ac:dyDescent="0.2">
      <c r="A13387" s="1"/>
      <c r="E13387" s="2"/>
      <c r="F13387" s="3"/>
      <c r="G13387" s="2"/>
      <c r="H13387" s="50"/>
      <c r="I13387" s="50"/>
      <c r="J13387" s="50"/>
    </row>
    <row r="13388" spans="1:10" s="43" customFormat="1" x14ac:dyDescent="0.2">
      <c r="A13388" s="1"/>
      <c r="E13388" s="2"/>
      <c r="F13388" s="3"/>
      <c r="G13388" s="2"/>
      <c r="H13388" s="50"/>
      <c r="I13388" s="50"/>
      <c r="J13388" s="50"/>
    </row>
    <row r="13389" spans="1:10" s="43" customFormat="1" x14ac:dyDescent="0.2">
      <c r="A13389" s="1"/>
      <c r="E13389" s="2"/>
      <c r="F13389" s="3"/>
      <c r="G13389" s="2"/>
      <c r="H13389" s="50"/>
      <c r="I13389" s="50"/>
      <c r="J13389" s="50"/>
    </row>
    <row r="13390" spans="1:10" s="43" customFormat="1" x14ac:dyDescent="0.2">
      <c r="A13390" s="1"/>
      <c r="E13390" s="2"/>
      <c r="F13390" s="3"/>
      <c r="G13390" s="2"/>
      <c r="H13390" s="50"/>
      <c r="I13390" s="50"/>
      <c r="J13390" s="50"/>
    </row>
    <row r="13391" spans="1:10" s="43" customFormat="1" x14ac:dyDescent="0.2">
      <c r="A13391" s="1"/>
      <c r="E13391" s="2"/>
      <c r="F13391" s="3"/>
      <c r="G13391" s="2"/>
      <c r="H13391" s="50"/>
      <c r="I13391" s="50"/>
      <c r="J13391" s="50"/>
    </row>
    <row r="13392" spans="1:10" s="43" customFormat="1" x14ac:dyDescent="0.2">
      <c r="A13392" s="1"/>
      <c r="E13392" s="2"/>
      <c r="F13392" s="3"/>
      <c r="G13392" s="2"/>
      <c r="H13392" s="50"/>
      <c r="I13392" s="50"/>
      <c r="J13392" s="50"/>
    </row>
    <row r="13393" spans="1:10" s="43" customFormat="1" x14ac:dyDescent="0.2">
      <c r="A13393" s="1"/>
      <c r="E13393" s="2"/>
      <c r="F13393" s="3"/>
      <c r="G13393" s="2"/>
      <c r="H13393" s="50"/>
      <c r="I13393" s="50"/>
      <c r="J13393" s="50"/>
    </row>
    <row r="13394" spans="1:10" s="43" customFormat="1" x14ac:dyDescent="0.2">
      <c r="A13394" s="1"/>
      <c r="E13394" s="2"/>
      <c r="F13394" s="3"/>
      <c r="G13394" s="2"/>
      <c r="H13394" s="50"/>
      <c r="I13394" s="50"/>
      <c r="J13394" s="50"/>
    </row>
    <row r="13395" spans="1:10" s="43" customFormat="1" x14ac:dyDescent="0.2">
      <c r="A13395" s="1"/>
      <c r="E13395" s="2"/>
      <c r="F13395" s="3"/>
      <c r="G13395" s="2"/>
      <c r="H13395" s="50"/>
      <c r="I13395" s="50"/>
      <c r="J13395" s="50"/>
    </row>
    <row r="13396" spans="1:10" s="43" customFormat="1" x14ac:dyDescent="0.2">
      <c r="A13396" s="1"/>
      <c r="E13396" s="2"/>
      <c r="F13396" s="3"/>
      <c r="G13396" s="2"/>
      <c r="H13396" s="50"/>
      <c r="I13396" s="50"/>
      <c r="J13396" s="50"/>
    </row>
    <row r="13397" spans="1:10" s="43" customFormat="1" x14ac:dyDescent="0.2">
      <c r="A13397" s="1"/>
      <c r="E13397" s="2"/>
      <c r="F13397" s="3"/>
      <c r="G13397" s="2"/>
      <c r="H13397" s="50"/>
      <c r="I13397" s="50"/>
      <c r="J13397" s="50"/>
    </row>
    <row r="13398" spans="1:10" s="43" customFormat="1" x14ac:dyDescent="0.2">
      <c r="A13398" s="1"/>
      <c r="E13398" s="2"/>
      <c r="F13398" s="3"/>
      <c r="G13398" s="2"/>
      <c r="H13398" s="50"/>
      <c r="I13398" s="50"/>
      <c r="J13398" s="50"/>
    </row>
    <row r="13399" spans="1:10" s="43" customFormat="1" x14ac:dyDescent="0.2">
      <c r="A13399" s="1"/>
      <c r="E13399" s="2"/>
      <c r="F13399" s="3"/>
      <c r="G13399" s="2"/>
      <c r="H13399" s="50"/>
      <c r="I13399" s="50"/>
      <c r="J13399" s="50"/>
    </row>
    <row r="13400" spans="1:10" s="43" customFormat="1" x14ac:dyDescent="0.2">
      <c r="A13400" s="1"/>
      <c r="E13400" s="2"/>
      <c r="F13400" s="3"/>
      <c r="G13400" s="2"/>
      <c r="H13400" s="50"/>
      <c r="I13400" s="50"/>
      <c r="J13400" s="50"/>
    </row>
    <row r="13401" spans="1:10" s="43" customFormat="1" x14ac:dyDescent="0.2">
      <c r="A13401" s="1"/>
      <c r="E13401" s="2"/>
      <c r="F13401" s="3"/>
      <c r="G13401" s="2"/>
      <c r="H13401" s="50"/>
      <c r="I13401" s="50"/>
      <c r="J13401" s="50"/>
    </row>
    <row r="13402" spans="1:10" s="43" customFormat="1" x14ac:dyDescent="0.2">
      <c r="A13402" s="1"/>
      <c r="E13402" s="2"/>
      <c r="F13402" s="3"/>
      <c r="G13402" s="2"/>
      <c r="H13402" s="50"/>
      <c r="I13402" s="50"/>
      <c r="J13402" s="50"/>
    </row>
    <row r="13403" spans="1:10" s="43" customFormat="1" x14ac:dyDescent="0.2">
      <c r="A13403" s="1"/>
      <c r="E13403" s="2"/>
      <c r="F13403" s="3"/>
      <c r="G13403" s="2"/>
      <c r="H13403" s="50"/>
      <c r="I13403" s="50"/>
      <c r="J13403" s="50"/>
    </row>
    <row r="13404" spans="1:10" s="43" customFormat="1" x14ac:dyDescent="0.2">
      <c r="A13404" s="1"/>
      <c r="E13404" s="2"/>
      <c r="F13404" s="3"/>
      <c r="G13404" s="2"/>
      <c r="H13404" s="50"/>
      <c r="I13404" s="50"/>
      <c r="J13404" s="50"/>
    </row>
    <row r="13405" spans="1:10" s="43" customFormat="1" x14ac:dyDescent="0.2">
      <c r="A13405" s="1"/>
      <c r="E13405" s="2"/>
      <c r="F13405" s="3"/>
      <c r="G13405" s="2"/>
      <c r="H13405" s="50"/>
      <c r="I13405" s="50"/>
      <c r="J13405" s="50"/>
    </row>
    <row r="13406" spans="1:10" s="43" customFormat="1" x14ac:dyDescent="0.2">
      <c r="A13406" s="1"/>
      <c r="E13406" s="2"/>
      <c r="F13406" s="3"/>
      <c r="G13406" s="2"/>
      <c r="H13406" s="50"/>
      <c r="I13406" s="50"/>
      <c r="J13406" s="50"/>
    </row>
    <row r="13407" spans="1:10" s="43" customFormat="1" x14ac:dyDescent="0.2">
      <c r="A13407" s="1"/>
      <c r="E13407" s="2"/>
      <c r="F13407" s="3"/>
      <c r="G13407" s="2"/>
      <c r="H13407" s="50"/>
      <c r="I13407" s="50"/>
      <c r="J13407" s="50"/>
    </row>
    <row r="13408" spans="1:10" s="43" customFormat="1" x14ac:dyDescent="0.2">
      <c r="A13408" s="1"/>
      <c r="E13408" s="2"/>
      <c r="F13408" s="3"/>
      <c r="G13408" s="2"/>
      <c r="H13408" s="50"/>
      <c r="I13408" s="50"/>
      <c r="J13408" s="50"/>
    </row>
    <row r="13409" spans="1:10" s="43" customFormat="1" x14ac:dyDescent="0.2">
      <c r="A13409" s="1"/>
      <c r="E13409" s="2"/>
      <c r="F13409" s="3"/>
      <c r="G13409" s="2"/>
      <c r="H13409" s="50"/>
      <c r="I13409" s="50"/>
      <c r="J13409" s="50"/>
    </row>
    <row r="13410" spans="1:10" s="43" customFormat="1" x14ac:dyDescent="0.2">
      <c r="A13410" s="1"/>
      <c r="E13410" s="2"/>
      <c r="F13410" s="3"/>
      <c r="G13410" s="2"/>
      <c r="H13410" s="50"/>
      <c r="I13410" s="50"/>
      <c r="J13410" s="50"/>
    </row>
    <row r="13411" spans="1:10" s="43" customFormat="1" x14ac:dyDescent="0.2">
      <c r="A13411" s="1"/>
      <c r="E13411" s="2"/>
      <c r="F13411" s="3"/>
      <c r="G13411" s="2"/>
      <c r="H13411" s="50"/>
      <c r="I13411" s="50"/>
      <c r="J13411" s="50"/>
    </row>
    <row r="13412" spans="1:10" s="43" customFormat="1" x14ac:dyDescent="0.2">
      <c r="A13412" s="1"/>
      <c r="E13412" s="2"/>
      <c r="F13412" s="3"/>
      <c r="G13412" s="2"/>
      <c r="H13412" s="50"/>
      <c r="I13412" s="50"/>
      <c r="J13412" s="50"/>
    </row>
    <row r="13413" spans="1:10" s="43" customFormat="1" x14ac:dyDescent="0.2">
      <c r="A13413" s="1"/>
      <c r="E13413" s="2"/>
      <c r="F13413" s="3"/>
      <c r="G13413" s="2"/>
      <c r="H13413" s="50"/>
      <c r="I13413" s="50"/>
      <c r="J13413" s="50"/>
    </row>
    <row r="13414" spans="1:10" s="43" customFormat="1" x14ac:dyDescent="0.2">
      <c r="A13414" s="1"/>
      <c r="E13414" s="2"/>
      <c r="F13414" s="3"/>
      <c r="G13414" s="2"/>
      <c r="H13414" s="50"/>
      <c r="I13414" s="50"/>
      <c r="J13414" s="50"/>
    </row>
    <row r="13415" spans="1:10" s="43" customFormat="1" x14ac:dyDescent="0.2">
      <c r="A13415" s="1"/>
      <c r="E13415" s="2"/>
      <c r="F13415" s="3"/>
      <c r="G13415" s="2"/>
      <c r="H13415" s="50"/>
      <c r="I13415" s="50"/>
      <c r="J13415" s="50"/>
    </row>
    <row r="13416" spans="1:10" s="43" customFormat="1" x14ac:dyDescent="0.2">
      <c r="A13416" s="1"/>
      <c r="E13416" s="2"/>
      <c r="F13416" s="3"/>
      <c r="G13416" s="2"/>
      <c r="H13416" s="50"/>
      <c r="I13416" s="50"/>
      <c r="J13416" s="50"/>
    </row>
    <row r="13417" spans="1:10" s="43" customFormat="1" x14ac:dyDescent="0.2">
      <c r="A13417" s="1"/>
      <c r="E13417" s="2"/>
      <c r="F13417" s="3"/>
      <c r="G13417" s="2"/>
      <c r="H13417" s="50"/>
      <c r="I13417" s="50"/>
      <c r="J13417" s="50"/>
    </row>
    <row r="13418" spans="1:10" s="43" customFormat="1" x14ac:dyDescent="0.2">
      <c r="A13418" s="1"/>
      <c r="E13418" s="2"/>
      <c r="F13418" s="3"/>
      <c r="G13418" s="2"/>
      <c r="H13418" s="50"/>
      <c r="I13418" s="50"/>
      <c r="J13418" s="50"/>
    </row>
    <row r="13419" spans="1:10" s="43" customFormat="1" x14ac:dyDescent="0.2">
      <c r="A13419" s="1"/>
      <c r="E13419" s="2"/>
      <c r="F13419" s="3"/>
      <c r="G13419" s="2"/>
      <c r="H13419" s="50"/>
      <c r="I13419" s="50"/>
      <c r="J13419" s="50"/>
    </row>
    <row r="13420" spans="1:10" s="43" customFormat="1" x14ac:dyDescent="0.2">
      <c r="A13420" s="1"/>
      <c r="E13420" s="2"/>
      <c r="F13420" s="3"/>
      <c r="G13420" s="2"/>
      <c r="H13420" s="50"/>
      <c r="I13420" s="50"/>
      <c r="J13420" s="50"/>
    </row>
    <row r="13421" spans="1:10" s="43" customFormat="1" x14ac:dyDescent="0.2">
      <c r="A13421" s="1"/>
      <c r="E13421" s="2"/>
      <c r="F13421" s="3"/>
      <c r="G13421" s="2"/>
      <c r="H13421" s="50"/>
      <c r="I13421" s="50"/>
      <c r="J13421" s="50"/>
    </row>
    <row r="13422" spans="1:10" s="43" customFormat="1" x14ac:dyDescent="0.2">
      <c r="A13422" s="1"/>
      <c r="E13422" s="2"/>
      <c r="F13422" s="3"/>
      <c r="G13422" s="2"/>
      <c r="H13422" s="50"/>
      <c r="I13422" s="50"/>
      <c r="J13422" s="50"/>
    </row>
    <row r="13423" spans="1:10" s="43" customFormat="1" x14ac:dyDescent="0.2">
      <c r="A13423" s="1"/>
      <c r="E13423" s="2"/>
      <c r="F13423" s="3"/>
      <c r="G13423" s="2"/>
      <c r="H13423" s="50"/>
      <c r="I13423" s="50"/>
      <c r="J13423" s="50"/>
    </row>
    <row r="13424" spans="1:10" s="43" customFormat="1" x14ac:dyDescent="0.2">
      <c r="A13424" s="1"/>
      <c r="E13424" s="2"/>
      <c r="F13424" s="3"/>
      <c r="G13424" s="2"/>
      <c r="H13424" s="50"/>
      <c r="I13424" s="50"/>
      <c r="J13424" s="50"/>
    </row>
    <row r="13425" spans="1:10" s="43" customFormat="1" x14ac:dyDescent="0.2">
      <c r="A13425" s="1"/>
      <c r="E13425" s="2"/>
      <c r="F13425" s="3"/>
      <c r="G13425" s="2"/>
      <c r="H13425" s="50"/>
      <c r="I13425" s="50"/>
      <c r="J13425" s="50"/>
    </row>
    <row r="13426" spans="1:10" s="43" customFormat="1" x14ac:dyDescent="0.2">
      <c r="A13426" s="1"/>
      <c r="E13426" s="2"/>
      <c r="F13426" s="3"/>
      <c r="G13426" s="2"/>
      <c r="H13426" s="50"/>
      <c r="I13426" s="50"/>
      <c r="J13426" s="50"/>
    </row>
    <row r="13427" spans="1:10" s="43" customFormat="1" x14ac:dyDescent="0.2">
      <c r="A13427" s="1"/>
      <c r="E13427" s="2"/>
      <c r="F13427" s="3"/>
      <c r="G13427" s="2"/>
      <c r="H13427" s="50"/>
      <c r="I13427" s="50"/>
      <c r="J13427" s="50"/>
    </row>
    <row r="13428" spans="1:10" s="43" customFormat="1" x14ac:dyDescent="0.2">
      <c r="A13428" s="1"/>
      <c r="E13428" s="2"/>
      <c r="F13428" s="3"/>
      <c r="G13428" s="2"/>
      <c r="H13428" s="50"/>
      <c r="I13428" s="50"/>
      <c r="J13428" s="50"/>
    </row>
    <row r="13429" spans="1:10" s="43" customFormat="1" x14ac:dyDescent="0.2">
      <c r="A13429" s="1"/>
      <c r="E13429" s="2"/>
      <c r="F13429" s="3"/>
      <c r="G13429" s="2"/>
      <c r="H13429" s="50"/>
      <c r="I13429" s="50"/>
      <c r="J13429" s="50"/>
    </row>
    <row r="13430" spans="1:10" s="43" customFormat="1" x14ac:dyDescent="0.2">
      <c r="A13430" s="1"/>
      <c r="E13430" s="2"/>
      <c r="F13430" s="3"/>
      <c r="G13430" s="2"/>
      <c r="H13430" s="50"/>
      <c r="I13430" s="50"/>
      <c r="J13430" s="50"/>
    </row>
    <row r="13431" spans="1:10" s="43" customFormat="1" x14ac:dyDescent="0.2">
      <c r="A13431" s="1"/>
      <c r="E13431" s="2"/>
      <c r="F13431" s="3"/>
      <c r="G13431" s="2"/>
      <c r="H13431" s="50"/>
      <c r="I13431" s="50"/>
      <c r="J13431" s="50"/>
    </row>
    <row r="13432" spans="1:10" s="43" customFormat="1" x14ac:dyDescent="0.2">
      <c r="A13432" s="1"/>
      <c r="E13432" s="2"/>
      <c r="F13432" s="3"/>
      <c r="G13432" s="2"/>
      <c r="H13432" s="50"/>
      <c r="I13432" s="50"/>
      <c r="J13432" s="50"/>
    </row>
    <row r="13433" spans="1:10" s="43" customFormat="1" x14ac:dyDescent="0.2">
      <c r="A13433" s="1"/>
      <c r="E13433" s="2"/>
      <c r="F13433" s="3"/>
      <c r="G13433" s="2"/>
      <c r="H13433" s="50"/>
      <c r="I13433" s="50"/>
      <c r="J13433" s="50"/>
    </row>
    <row r="13434" spans="1:10" s="43" customFormat="1" x14ac:dyDescent="0.2">
      <c r="A13434" s="1"/>
      <c r="E13434" s="2"/>
      <c r="F13434" s="3"/>
      <c r="G13434" s="2"/>
      <c r="H13434" s="50"/>
      <c r="I13434" s="50"/>
      <c r="J13434" s="50"/>
    </row>
    <row r="13435" spans="1:10" s="43" customFormat="1" x14ac:dyDescent="0.2">
      <c r="A13435" s="1"/>
      <c r="E13435" s="2"/>
      <c r="F13435" s="3"/>
      <c r="G13435" s="2"/>
      <c r="H13435" s="50"/>
      <c r="I13435" s="50"/>
      <c r="J13435" s="50"/>
    </row>
    <row r="13436" spans="1:10" s="43" customFormat="1" x14ac:dyDescent="0.2">
      <c r="A13436" s="1"/>
      <c r="E13436" s="2"/>
      <c r="F13436" s="3"/>
      <c r="G13436" s="2"/>
      <c r="H13436" s="50"/>
      <c r="I13436" s="50"/>
      <c r="J13436" s="50"/>
    </row>
    <row r="13437" spans="1:10" s="43" customFormat="1" x14ac:dyDescent="0.2">
      <c r="A13437" s="1"/>
      <c r="E13437" s="2"/>
      <c r="F13437" s="3"/>
      <c r="G13437" s="2"/>
      <c r="H13437" s="50"/>
      <c r="I13437" s="50"/>
      <c r="J13437" s="50"/>
    </row>
    <row r="13438" spans="1:10" s="43" customFormat="1" x14ac:dyDescent="0.2">
      <c r="A13438" s="1"/>
      <c r="E13438" s="2"/>
      <c r="F13438" s="3"/>
      <c r="G13438" s="2"/>
      <c r="H13438" s="50"/>
      <c r="I13438" s="50"/>
      <c r="J13438" s="50"/>
    </row>
    <row r="13439" spans="1:10" s="43" customFormat="1" x14ac:dyDescent="0.2">
      <c r="A13439" s="1"/>
      <c r="E13439" s="2"/>
      <c r="F13439" s="3"/>
      <c r="G13439" s="2"/>
      <c r="H13439" s="50"/>
      <c r="I13439" s="50"/>
      <c r="J13439" s="50"/>
    </row>
    <row r="13440" spans="1:10" s="43" customFormat="1" x14ac:dyDescent="0.2">
      <c r="A13440" s="1"/>
      <c r="E13440" s="2"/>
      <c r="F13440" s="3"/>
      <c r="G13440" s="2"/>
      <c r="H13440" s="50"/>
      <c r="I13440" s="50"/>
      <c r="J13440" s="50"/>
    </row>
    <row r="13441" spans="1:10" s="43" customFormat="1" x14ac:dyDescent="0.2">
      <c r="A13441" s="1"/>
      <c r="E13441" s="2"/>
      <c r="F13441" s="3"/>
      <c r="G13441" s="2"/>
      <c r="H13441" s="50"/>
      <c r="I13441" s="50"/>
      <c r="J13441" s="50"/>
    </row>
    <row r="13442" spans="1:10" s="43" customFormat="1" x14ac:dyDescent="0.2">
      <c r="A13442" s="1"/>
      <c r="E13442" s="2"/>
      <c r="F13442" s="3"/>
      <c r="G13442" s="2"/>
      <c r="H13442" s="50"/>
      <c r="I13442" s="50"/>
      <c r="J13442" s="50"/>
    </row>
    <row r="13443" spans="1:10" s="43" customFormat="1" x14ac:dyDescent="0.2">
      <c r="A13443" s="1"/>
      <c r="E13443" s="2"/>
      <c r="F13443" s="3"/>
      <c r="G13443" s="2"/>
      <c r="H13443" s="50"/>
      <c r="I13443" s="50"/>
      <c r="J13443" s="50"/>
    </row>
    <row r="13444" spans="1:10" s="43" customFormat="1" x14ac:dyDescent="0.2">
      <c r="A13444" s="1"/>
      <c r="E13444" s="2"/>
      <c r="F13444" s="3"/>
      <c r="G13444" s="2"/>
      <c r="H13444" s="50"/>
      <c r="I13444" s="50"/>
      <c r="J13444" s="50"/>
    </row>
    <row r="13445" spans="1:10" s="43" customFormat="1" x14ac:dyDescent="0.2">
      <c r="A13445" s="1"/>
      <c r="E13445" s="2"/>
      <c r="F13445" s="3"/>
      <c r="G13445" s="2"/>
      <c r="H13445" s="50"/>
      <c r="I13445" s="50"/>
      <c r="J13445" s="50"/>
    </row>
    <row r="13446" spans="1:10" s="43" customFormat="1" x14ac:dyDescent="0.2">
      <c r="A13446" s="1"/>
      <c r="E13446" s="2"/>
      <c r="F13446" s="3"/>
      <c r="G13446" s="2"/>
      <c r="H13446" s="50"/>
      <c r="I13446" s="50"/>
      <c r="J13446" s="50"/>
    </row>
    <row r="13447" spans="1:10" s="43" customFormat="1" x14ac:dyDescent="0.2">
      <c r="A13447" s="1"/>
      <c r="E13447" s="2"/>
      <c r="F13447" s="3"/>
      <c r="G13447" s="2"/>
      <c r="H13447" s="50"/>
      <c r="I13447" s="50"/>
      <c r="J13447" s="50"/>
    </row>
    <row r="13448" spans="1:10" s="43" customFormat="1" x14ac:dyDescent="0.2">
      <c r="A13448" s="1"/>
      <c r="E13448" s="2"/>
      <c r="F13448" s="3"/>
      <c r="G13448" s="2"/>
      <c r="H13448" s="50"/>
      <c r="I13448" s="50"/>
      <c r="J13448" s="50"/>
    </row>
    <row r="13449" spans="1:10" s="43" customFormat="1" x14ac:dyDescent="0.2">
      <c r="A13449" s="1"/>
      <c r="E13449" s="2"/>
      <c r="F13449" s="3"/>
      <c r="G13449" s="2"/>
      <c r="H13449" s="50"/>
      <c r="I13449" s="50"/>
      <c r="J13449" s="50"/>
    </row>
    <row r="13450" spans="1:10" s="43" customFormat="1" x14ac:dyDescent="0.2">
      <c r="A13450" s="1"/>
      <c r="E13450" s="2"/>
      <c r="F13450" s="3"/>
      <c r="G13450" s="2"/>
      <c r="H13450" s="50"/>
      <c r="I13450" s="50"/>
      <c r="J13450" s="50"/>
    </row>
    <row r="13451" spans="1:10" s="43" customFormat="1" x14ac:dyDescent="0.2">
      <c r="A13451" s="1"/>
      <c r="E13451" s="2"/>
      <c r="F13451" s="3"/>
      <c r="G13451" s="2"/>
      <c r="H13451" s="50"/>
      <c r="I13451" s="50"/>
      <c r="J13451" s="50"/>
    </row>
    <row r="13452" spans="1:10" s="43" customFormat="1" x14ac:dyDescent="0.2">
      <c r="A13452" s="1"/>
      <c r="E13452" s="2"/>
      <c r="F13452" s="3"/>
      <c r="G13452" s="2"/>
      <c r="H13452" s="50"/>
      <c r="I13452" s="50"/>
      <c r="J13452" s="50"/>
    </row>
    <row r="13453" spans="1:10" s="43" customFormat="1" x14ac:dyDescent="0.2">
      <c r="A13453" s="1"/>
      <c r="E13453" s="2"/>
      <c r="F13453" s="3"/>
      <c r="G13453" s="2"/>
      <c r="H13453" s="50"/>
      <c r="I13453" s="50"/>
      <c r="J13453" s="50"/>
    </row>
    <row r="13454" spans="1:10" s="43" customFormat="1" x14ac:dyDescent="0.2">
      <c r="A13454" s="1"/>
      <c r="E13454" s="2"/>
      <c r="F13454" s="3"/>
      <c r="G13454" s="2"/>
      <c r="H13454" s="50"/>
      <c r="I13454" s="50"/>
      <c r="J13454" s="50"/>
    </row>
    <row r="13455" spans="1:10" s="43" customFormat="1" x14ac:dyDescent="0.2">
      <c r="A13455" s="1"/>
      <c r="E13455" s="2"/>
      <c r="F13455" s="3"/>
      <c r="G13455" s="2"/>
      <c r="H13455" s="50"/>
      <c r="I13455" s="50"/>
      <c r="J13455" s="50"/>
    </row>
    <row r="13456" spans="1:10" s="43" customFormat="1" x14ac:dyDescent="0.2">
      <c r="A13456" s="1"/>
      <c r="E13456" s="2"/>
      <c r="F13456" s="3"/>
      <c r="G13456" s="2"/>
      <c r="H13456" s="50"/>
      <c r="I13456" s="50"/>
      <c r="J13456" s="50"/>
    </row>
    <row r="13457" spans="1:10" s="43" customFormat="1" x14ac:dyDescent="0.2">
      <c r="A13457" s="1"/>
      <c r="E13457" s="2"/>
      <c r="F13457" s="3"/>
      <c r="G13457" s="2"/>
      <c r="H13457" s="50"/>
      <c r="I13457" s="50"/>
      <c r="J13457" s="50"/>
    </row>
    <row r="13458" spans="1:10" s="43" customFormat="1" x14ac:dyDescent="0.2">
      <c r="A13458" s="1"/>
      <c r="E13458" s="2"/>
      <c r="F13458" s="3"/>
      <c r="G13458" s="2"/>
      <c r="H13458" s="50"/>
      <c r="I13458" s="50"/>
      <c r="J13458" s="50"/>
    </row>
    <row r="13459" spans="1:10" s="43" customFormat="1" x14ac:dyDescent="0.2">
      <c r="A13459" s="1"/>
      <c r="E13459" s="2"/>
      <c r="F13459" s="3"/>
      <c r="G13459" s="2"/>
      <c r="H13459" s="50"/>
      <c r="I13459" s="50"/>
      <c r="J13459" s="50"/>
    </row>
    <row r="13460" spans="1:10" s="43" customFormat="1" x14ac:dyDescent="0.2">
      <c r="A13460" s="1"/>
      <c r="E13460" s="2"/>
      <c r="F13460" s="3"/>
      <c r="G13460" s="2"/>
      <c r="H13460" s="50"/>
      <c r="I13460" s="50"/>
      <c r="J13460" s="50"/>
    </row>
    <row r="13461" spans="1:10" s="43" customFormat="1" x14ac:dyDescent="0.2">
      <c r="A13461" s="1"/>
      <c r="E13461" s="2"/>
      <c r="F13461" s="3"/>
      <c r="G13461" s="2"/>
      <c r="H13461" s="50"/>
      <c r="I13461" s="50"/>
      <c r="J13461" s="50"/>
    </row>
    <row r="13462" spans="1:10" s="43" customFormat="1" x14ac:dyDescent="0.2">
      <c r="A13462" s="1"/>
      <c r="E13462" s="2"/>
      <c r="F13462" s="3"/>
      <c r="G13462" s="2"/>
      <c r="H13462" s="50"/>
      <c r="I13462" s="50"/>
      <c r="J13462" s="50"/>
    </row>
    <row r="13463" spans="1:10" s="43" customFormat="1" x14ac:dyDescent="0.2">
      <c r="A13463" s="1"/>
      <c r="E13463" s="2"/>
      <c r="F13463" s="3"/>
      <c r="G13463" s="2"/>
      <c r="H13463" s="50"/>
      <c r="I13463" s="50"/>
      <c r="J13463" s="50"/>
    </row>
    <row r="13464" spans="1:10" s="43" customFormat="1" x14ac:dyDescent="0.2">
      <c r="A13464" s="1"/>
      <c r="E13464" s="2"/>
      <c r="F13464" s="3"/>
      <c r="G13464" s="2"/>
      <c r="H13464" s="50"/>
      <c r="I13464" s="50"/>
      <c r="J13464" s="50"/>
    </row>
    <row r="13465" spans="1:10" s="43" customFormat="1" x14ac:dyDescent="0.2">
      <c r="A13465" s="1"/>
      <c r="E13465" s="2"/>
      <c r="F13465" s="3"/>
      <c r="G13465" s="2"/>
      <c r="H13465" s="50"/>
      <c r="I13465" s="50"/>
      <c r="J13465" s="50"/>
    </row>
    <row r="13466" spans="1:10" s="43" customFormat="1" x14ac:dyDescent="0.2">
      <c r="A13466" s="1"/>
      <c r="E13466" s="2"/>
      <c r="F13466" s="3"/>
      <c r="G13466" s="2"/>
      <c r="H13466" s="50"/>
      <c r="I13466" s="50"/>
      <c r="J13466" s="50"/>
    </row>
    <row r="13467" spans="1:10" s="43" customFormat="1" x14ac:dyDescent="0.2">
      <c r="A13467" s="1"/>
      <c r="E13467" s="2"/>
      <c r="F13467" s="3"/>
      <c r="G13467" s="2"/>
      <c r="H13467" s="50"/>
      <c r="I13467" s="50"/>
      <c r="J13467" s="50"/>
    </row>
    <row r="13468" spans="1:10" s="43" customFormat="1" x14ac:dyDescent="0.2">
      <c r="A13468" s="1"/>
      <c r="E13468" s="2"/>
      <c r="F13468" s="3"/>
      <c r="G13468" s="2"/>
      <c r="H13468" s="50"/>
      <c r="I13468" s="50"/>
      <c r="J13468" s="50"/>
    </row>
    <row r="13469" spans="1:10" s="43" customFormat="1" x14ac:dyDescent="0.2">
      <c r="A13469" s="1"/>
      <c r="E13469" s="2"/>
      <c r="F13469" s="3"/>
      <c r="G13469" s="2"/>
      <c r="H13469" s="50"/>
      <c r="I13469" s="50"/>
      <c r="J13469" s="50"/>
    </row>
    <row r="13470" spans="1:10" s="43" customFormat="1" x14ac:dyDescent="0.2">
      <c r="A13470" s="1"/>
      <c r="E13470" s="2"/>
      <c r="F13470" s="3"/>
      <c r="G13470" s="2"/>
      <c r="H13470" s="50"/>
      <c r="I13470" s="50"/>
      <c r="J13470" s="50"/>
    </row>
    <row r="13471" spans="1:10" s="43" customFormat="1" x14ac:dyDescent="0.2">
      <c r="A13471" s="1"/>
      <c r="E13471" s="2"/>
      <c r="F13471" s="3"/>
      <c r="G13471" s="2"/>
      <c r="H13471" s="50"/>
      <c r="I13471" s="50"/>
      <c r="J13471" s="50"/>
    </row>
    <row r="13472" spans="1:10" s="43" customFormat="1" x14ac:dyDescent="0.2">
      <c r="A13472" s="1"/>
      <c r="E13472" s="2"/>
      <c r="F13472" s="3"/>
      <c r="G13472" s="2"/>
      <c r="H13472" s="50"/>
      <c r="I13472" s="50"/>
      <c r="J13472" s="50"/>
    </row>
    <row r="13473" spans="1:10" s="43" customFormat="1" x14ac:dyDescent="0.2">
      <c r="A13473" s="1"/>
      <c r="E13473" s="2"/>
      <c r="F13473" s="3"/>
      <c r="G13473" s="2"/>
      <c r="H13473" s="50"/>
      <c r="I13473" s="50"/>
      <c r="J13473" s="50"/>
    </row>
    <row r="13474" spans="1:10" s="43" customFormat="1" x14ac:dyDescent="0.2">
      <c r="A13474" s="1"/>
      <c r="E13474" s="2"/>
      <c r="F13474" s="3"/>
      <c r="G13474" s="2"/>
      <c r="H13474" s="50"/>
      <c r="I13474" s="50"/>
      <c r="J13474" s="50"/>
    </row>
    <row r="13475" spans="1:10" s="43" customFormat="1" x14ac:dyDescent="0.2">
      <c r="A13475" s="1"/>
      <c r="E13475" s="2"/>
      <c r="F13475" s="3"/>
      <c r="G13475" s="2"/>
      <c r="H13475" s="50"/>
      <c r="I13475" s="50"/>
      <c r="J13475" s="50"/>
    </row>
    <row r="13476" spans="1:10" s="43" customFormat="1" x14ac:dyDescent="0.2">
      <c r="A13476" s="1"/>
      <c r="E13476" s="2"/>
      <c r="F13476" s="3"/>
      <c r="G13476" s="2"/>
      <c r="H13476" s="50"/>
      <c r="I13476" s="50"/>
      <c r="J13476" s="50"/>
    </row>
    <row r="13477" spans="1:10" s="43" customFormat="1" x14ac:dyDescent="0.2">
      <c r="A13477" s="1"/>
      <c r="E13477" s="2"/>
      <c r="F13477" s="3"/>
      <c r="G13477" s="2"/>
      <c r="H13477" s="50"/>
      <c r="I13477" s="50"/>
      <c r="J13477" s="50"/>
    </row>
    <row r="13478" spans="1:10" s="43" customFormat="1" x14ac:dyDescent="0.2">
      <c r="A13478" s="1"/>
      <c r="E13478" s="2"/>
      <c r="F13478" s="3"/>
      <c r="G13478" s="2"/>
      <c r="H13478" s="50"/>
      <c r="I13478" s="50"/>
      <c r="J13478" s="50"/>
    </row>
    <row r="13479" spans="1:10" s="43" customFormat="1" x14ac:dyDescent="0.2">
      <c r="A13479" s="1"/>
      <c r="E13479" s="2"/>
      <c r="F13479" s="3"/>
      <c r="G13479" s="2"/>
      <c r="H13479" s="50"/>
      <c r="I13479" s="50"/>
      <c r="J13479" s="50"/>
    </row>
    <row r="13480" spans="1:10" s="43" customFormat="1" x14ac:dyDescent="0.2">
      <c r="A13480" s="1"/>
      <c r="E13480" s="2"/>
      <c r="F13480" s="3"/>
      <c r="G13480" s="2"/>
      <c r="H13480" s="50"/>
      <c r="I13480" s="50"/>
      <c r="J13480" s="50"/>
    </row>
    <row r="13481" spans="1:10" s="43" customFormat="1" x14ac:dyDescent="0.2">
      <c r="A13481" s="1"/>
      <c r="E13481" s="2"/>
      <c r="F13481" s="3"/>
      <c r="G13481" s="2"/>
      <c r="H13481" s="50"/>
      <c r="I13481" s="50"/>
      <c r="J13481" s="50"/>
    </row>
    <row r="13482" spans="1:10" s="43" customFormat="1" x14ac:dyDescent="0.2">
      <c r="A13482" s="1"/>
      <c r="E13482" s="2"/>
      <c r="F13482" s="3"/>
      <c r="G13482" s="2"/>
      <c r="H13482" s="50"/>
      <c r="I13482" s="50"/>
      <c r="J13482" s="50"/>
    </row>
    <row r="13483" spans="1:10" s="43" customFormat="1" x14ac:dyDescent="0.2">
      <c r="A13483" s="1"/>
      <c r="E13483" s="2"/>
      <c r="F13483" s="3"/>
      <c r="G13483" s="2"/>
      <c r="H13483" s="50"/>
      <c r="I13483" s="50"/>
      <c r="J13483" s="50"/>
    </row>
    <row r="13484" spans="1:10" s="43" customFormat="1" x14ac:dyDescent="0.2">
      <c r="A13484" s="1"/>
      <c r="E13484" s="2"/>
      <c r="F13484" s="3"/>
      <c r="G13484" s="2"/>
      <c r="H13484" s="50"/>
      <c r="I13484" s="50"/>
      <c r="J13484" s="50"/>
    </row>
    <row r="13485" spans="1:10" s="43" customFormat="1" x14ac:dyDescent="0.2">
      <c r="A13485" s="1"/>
      <c r="E13485" s="2"/>
      <c r="F13485" s="3"/>
      <c r="G13485" s="2"/>
      <c r="H13485" s="50"/>
      <c r="I13485" s="50"/>
      <c r="J13485" s="50"/>
    </row>
    <row r="13486" spans="1:10" s="43" customFormat="1" x14ac:dyDescent="0.2">
      <c r="A13486" s="1"/>
      <c r="E13486" s="2"/>
      <c r="F13486" s="3"/>
      <c r="G13486" s="2"/>
      <c r="H13486" s="50"/>
      <c r="I13486" s="50"/>
      <c r="J13486" s="50"/>
    </row>
    <row r="13487" spans="1:10" s="43" customFormat="1" x14ac:dyDescent="0.2">
      <c r="A13487" s="1"/>
      <c r="E13487" s="2"/>
      <c r="F13487" s="3"/>
      <c r="G13487" s="2"/>
      <c r="H13487" s="50"/>
      <c r="I13487" s="50"/>
      <c r="J13487" s="50"/>
    </row>
    <row r="13488" spans="1:10" s="43" customFormat="1" x14ac:dyDescent="0.2">
      <c r="A13488" s="1"/>
      <c r="E13488" s="2"/>
      <c r="F13488" s="3"/>
      <c r="G13488" s="2"/>
      <c r="H13488" s="50"/>
      <c r="I13488" s="50"/>
      <c r="J13488" s="50"/>
    </row>
    <row r="13489" spans="1:10" s="43" customFormat="1" x14ac:dyDescent="0.2">
      <c r="A13489" s="1"/>
      <c r="E13489" s="2"/>
      <c r="F13489" s="3"/>
      <c r="G13489" s="2"/>
      <c r="H13489" s="50"/>
      <c r="I13489" s="50"/>
      <c r="J13489" s="50"/>
    </row>
    <row r="13490" spans="1:10" s="43" customFormat="1" x14ac:dyDescent="0.2">
      <c r="A13490" s="1"/>
      <c r="E13490" s="2"/>
      <c r="F13490" s="3"/>
      <c r="G13490" s="2"/>
      <c r="H13490" s="50"/>
      <c r="I13490" s="50"/>
      <c r="J13490" s="50"/>
    </row>
    <row r="13491" spans="1:10" s="43" customFormat="1" x14ac:dyDescent="0.2">
      <c r="A13491" s="1"/>
      <c r="E13491" s="2"/>
      <c r="F13491" s="3"/>
      <c r="G13491" s="2"/>
      <c r="H13491" s="50"/>
      <c r="I13491" s="50"/>
      <c r="J13491" s="50"/>
    </row>
    <row r="13492" spans="1:10" s="43" customFormat="1" x14ac:dyDescent="0.2">
      <c r="A13492" s="1"/>
      <c r="E13492" s="2"/>
      <c r="F13492" s="3"/>
      <c r="G13492" s="2"/>
      <c r="H13492" s="50"/>
      <c r="I13492" s="50"/>
      <c r="J13492" s="50"/>
    </row>
    <row r="13493" spans="1:10" s="43" customFormat="1" x14ac:dyDescent="0.2">
      <c r="A13493" s="1"/>
      <c r="E13493" s="2"/>
      <c r="F13493" s="3"/>
      <c r="G13493" s="2"/>
      <c r="H13493" s="50"/>
      <c r="I13493" s="50"/>
      <c r="J13493" s="50"/>
    </row>
    <row r="13494" spans="1:10" s="43" customFormat="1" x14ac:dyDescent="0.2">
      <c r="A13494" s="1"/>
      <c r="E13494" s="2"/>
      <c r="F13494" s="3"/>
      <c r="G13494" s="2"/>
      <c r="H13494" s="50"/>
      <c r="I13494" s="50"/>
      <c r="J13494" s="50"/>
    </row>
    <row r="13495" spans="1:10" s="43" customFormat="1" x14ac:dyDescent="0.2">
      <c r="A13495" s="1"/>
      <c r="E13495" s="2"/>
      <c r="F13495" s="3"/>
      <c r="G13495" s="2"/>
      <c r="H13495" s="50"/>
      <c r="I13495" s="50"/>
      <c r="J13495" s="50"/>
    </row>
    <row r="13496" spans="1:10" s="43" customFormat="1" x14ac:dyDescent="0.2">
      <c r="A13496" s="1"/>
      <c r="E13496" s="2"/>
      <c r="F13496" s="3"/>
      <c r="G13496" s="2"/>
      <c r="H13496" s="50"/>
      <c r="I13496" s="50"/>
      <c r="J13496" s="50"/>
    </row>
    <row r="13497" spans="1:10" s="43" customFormat="1" x14ac:dyDescent="0.2">
      <c r="A13497" s="1"/>
      <c r="E13497" s="2"/>
      <c r="F13497" s="3"/>
      <c r="G13497" s="2"/>
      <c r="H13497" s="50"/>
      <c r="I13497" s="50"/>
      <c r="J13497" s="50"/>
    </row>
    <row r="13498" spans="1:10" s="43" customFormat="1" x14ac:dyDescent="0.2">
      <c r="A13498" s="1"/>
      <c r="E13498" s="2"/>
      <c r="F13498" s="3"/>
      <c r="G13498" s="2"/>
      <c r="H13498" s="50"/>
      <c r="I13498" s="50"/>
      <c r="J13498" s="50"/>
    </row>
    <row r="13499" spans="1:10" s="43" customFormat="1" x14ac:dyDescent="0.2">
      <c r="A13499" s="1"/>
      <c r="E13499" s="2"/>
      <c r="F13499" s="3"/>
      <c r="G13499" s="2"/>
      <c r="H13499" s="50"/>
      <c r="I13499" s="50"/>
      <c r="J13499" s="50"/>
    </row>
    <row r="13500" spans="1:10" s="43" customFormat="1" x14ac:dyDescent="0.2">
      <c r="A13500" s="1"/>
      <c r="E13500" s="2"/>
      <c r="F13500" s="3"/>
      <c r="G13500" s="2"/>
      <c r="H13500" s="50"/>
      <c r="I13500" s="50"/>
      <c r="J13500" s="50"/>
    </row>
    <row r="13501" spans="1:10" s="43" customFormat="1" x14ac:dyDescent="0.2">
      <c r="A13501" s="1"/>
      <c r="E13501" s="2"/>
      <c r="F13501" s="3"/>
      <c r="G13501" s="2"/>
      <c r="H13501" s="50"/>
      <c r="I13501" s="50"/>
      <c r="J13501" s="50"/>
    </row>
    <row r="13502" spans="1:10" s="43" customFormat="1" x14ac:dyDescent="0.2">
      <c r="A13502" s="1"/>
      <c r="E13502" s="2"/>
      <c r="F13502" s="3"/>
      <c r="G13502" s="2"/>
      <c r="H13502" s="50"/>
      <c r="I13502" s="50"/>
      <c r="J13502" s="50"/>
    </row>
    <row r="13503" spans="1:10" s="43" customFormat="1" x14ac:dyDescent="0.2">
      <c r="A13503" s="1"/>
      <c r="E13503" s="2"/>
      <c r="F13503" s="3"/>
      <c r="G13503" s="2"/>
      <c r="H13503" s="50"/>
      <c r="I13503" s="50"/>
      <c r="J13503" s="50"/>
    </row>
    <row r="13504" spans="1:10" s="43" customFormat="1" x14ac:dyDescent="0.2">
      <c r="A13504" s="1"/>
      <c r="E13504" s="2"/>
      <c r="F13504" s="3"/>
      <c r="G13504" s="2"/>
      <c r="H13504" s="50"/>
      <c r="I13504" s="50"/>
      <c r="J13504" s="50"/>
    </row>
    <row r="13505" spans="1:10" s="43" customFormat="1" x14ac:dyDescent="0.2">
      <c r="A13505" s="1"/>
      <c r="E13505" s="2"/>
      <c r="F13505" s="3"/>
      <c r="G13505" s="2"/>
      <c r="H13505" s="50"/>
      <c r="I13505" s="50"/>
      <c r="J13505" s="50"/>
    </row>
    <row r="13506" spans="1:10" s="43" customFormat="1" x14ac:dyDescent="0.2">
      <c r="A13506" s="1"/>
      <c r="E13506" s="2"/>
      <c r="F13506" s="3"/>
      <c r="G13506" s="2"/>
      <c r="H13506" s="50"/>
      <c r="I13506" s="50"/>
      <c r="J13506" s="50"/>
    </row>
    <row r="13507" spans="1:10" s="43" customFormat="1" x14ac:dyDescent="0.2">
      <c r="A13507" s="1"/>
      <c r="E13507" s="2"/>
      <c r="F13507" s="3"/>
      <c r="G13507" s="2"/>
      <c r="H13507" s="50"/>
      <c r="I13507" s="50"/>
      <c r="J13507" s="50"/>
    </row>
    <row r="13508" spans="1:10" s="43" customFormat="1" x14ac:dyDescent="0.2">
      <c r="A13508" s="1"/>
      <c r="E13508" s="2"/>
      <c r="F13508" s="3"/>
      <c r="G13508" s="2"/>
      <c r="H13508" s="50"/>
      <c r="I13508" s="50"/>
      <c r="J13508" s="50"/>
    </row>
    <row r="13509" spans="1:10" s="43" customFormat="1" x14ac:dyDescent="0.2">
      <c r="A13509" s="1"/>
      <c r="E13509" s="2"/>
      <c r="F13509" s="3"/>
      <c r="G13509" s="2"/>
      <c r="H13509" s="50"/>
      <c r="I13509" s="50"/>
      <c r="J13509" s="50"/>
    </row>
    <row r="13510" spans="1:10" s="43" customFormat="1" x14ac:dyDescent="0.2">
      <c r="A13510" s="1"/>
      <c r="E13510" s="2"/>
      <c r="F13510" s="3"/>
      <c r="G13510" s="2"/>
      <c r="H13510" s="50"/>
      <c r="I13510" s="50"/>
      <c r="J13510" s="50"/>
    </row>
    <row r="13511" spans="1:10" s="43" customFormat="1" x14ac:dyDescent="0.2">
      <c r="A13511" s="1"/>
      <c r="E13511" s="2"/>
      <c r="F13511" s="3"/>
      <c r="G13511" s="2"/>
      <c r="H13511" s="50"/>
      <c r="I13511" s="50"/>
      <c r="J13511" s="50"/>
    </row>
    <row r="13512" spans="1:10" s="43" customFormat="1" x14ac:dyDescent="0.2">
      <c r="A13512" s="1"/>
      <c r="E13512" s="2"/>
      <c r="F13512" s="3"/>
      <c r="G13512" s="2"/>
      <c r="H13512" s="50"/>
      <c r="I13512" s="50"/>
      <c r="J13512" s="50"/>
    </row>
    <row r="13513" spans="1:10" s="43" customFormat="1" x14ac:dyDescent="0.2">
      <c r="A13513" s="1"/>
      <c r="E13513" s="2"/>
      <c r="F13513" s="3"/>
      <c r="G13513" s="2"/>
      <c r="H13513" s="50"/>
      <c r="I13513" s="50"/>
      <c r="J13513" s="50"/>
    </row>
    <row r="13514" spans="1:10" s="43" customFormat="1" x14ac:dyDescent="0.2">
      <c r="A13514" s="1"/>
      <c r="E13514" s="2"/>
      <c r="F13514" s="3"/>
      <c r="G13514" s="2"/>
      <c r="H13514" s="50"/>
      <c r="I13514" s="50"/>
      <c r="J13514" s="50"/>
    </row>
    <row r="13515" spans="1:10" s="43" customFormat="1" x14ac:dyDescent="0.2">
      <c r="A13515" s="1"/>
      <c r="E13515" s="2"/>
      <c r="F13515" s="3"/>
      <c r="G13515" s="2"/>
      <c r="H13515" s="50"/>
      <c r="I13515" s="50"/>
      <c r="J13515" s="50"/>
    </row>
    <row r="13516" spans="1:10" s="43" customFormat="1" x14ac:dyDescent="0.2">
      <c r="A13516" s="1"/>
      <c r="E13516" s="2"/>
      <c r="F13516" s="3"/>
      <c r="G13516" s="2"/>
      <c r="H13516" s="50"/>
      <c r="I13516" s="50"/>
      <c r="J13516" s="50"/>
    </row>
    <row r="13517" spans="1:10" s="43" customFormat="1" x14ac:dyDescent="0.2">
      <c r="A13517" s="1"/>
      <c r="E13517" s="2"/>
      <c r="F13517" s="3"/>
      <c r="G13517" s="2"/>
      <c r="H13517" s="50"/>
      <c r="I13517" s="50"/>
      <c r="J13517" s="50"/>
    </row>
    <row r="13518" spans="1:10" s="43" customFormat="1" x14ac:dyDescent="0.2">
      <c r="A13518" s="1"/>
      <c r="E13518" s="2"/>
      <c r="F13518" s="3"/>
      <c r="G13518" s="2"/>
      <c r="H13518" s="50"/>
      <c r="I13518" s="50"/>
      <c r="J13518" s="50"/>
    </row>
    <row r="13519" spans="1:10" s="43" customFormat="1" x14ac:dyDescent="0.2">
      <c r="A13519" s="1"/>
      <c r="E13519" s="2"/>
      <c r="F13519" s="3"/>
      <c r="G13519" s="2"/>
      <c r="H13519" s="50"/>
      <c r="I13519" s="50"/>
      <c r="J13519" s="50"/>
    </row>
    <row r="13520" spans="1:10" s="43" customFormat="1" x14ac:dyDescent="0.2">
      <c r="A13520" s="1"/>
      <c r="E13520" s="2"/>
      <c r="F13520" s="3"/>
      <c r="G13520" s="2"/>
      <c r="H13520" s="50"/>
      <c r="I13520" s="50"/>
      <c r="J13520" s="50"/>
    </row>
    <row r="13521" spans="1:10" s="43" customFormat="1" x14ac:dyDescent="0.2">
      <c r="A13521" s="1"/>
      <c r="E13521" s="2"/>
      <c r="F13521" s="3"/>
      <c r="G13521" s="2"/>
      <c r="H13521" s="50"/>
      <c r="I13521" s="50"/>
      <c r="J13521" s="50"/>
    </row>
    <row r="13522" spans="1:10" s="43" customFormat="1" x14ac:dyDescent="0.2">
      <c r="A13522" s="1"/>
      <c r="E13522" s="2"/>
      <c r="F13522" s="3"/>
      <c r="G13522" s="2"/>
      <c r="H13522" s="50"/>
      <c r="I13522" s="50"/>
      <c r="J13522" s="50"/>
    </row>
    <row r="13523" spans="1:10" s="43" customFormat="1" x14ac:dyDescent="0.2">
      <c r="A13523" s="1"/>
      <c r="E13523" s="2"/>
      <c r="F13523" s="3"/>
      <c r="G13523" s="2"/>
      <c r="H13523" s="50"/>
      <c r="I13523" s="50"/>
      <c r="J13523" s="50"/>
    </row>
    <row r="13524" spans="1:10" s="43" customFormat="1" x14ac:dyDescent="0.2">
      <c r="A13524" s="1"/>
      <c r="E13524" s="2"/>
      <c r="F13524" s="3"/>
      <c r="G13524" s="2"/>
      <c r="H13524" s="50"/>
      <c r="I13524" s="50"/>
      <c r="J13524" s="50"/>
    </row>
    <row r="13525" spans="1:10" s="43" customFormat="1" x14ac:dyDescent="0.2">
      <c r="A13525" s="1"/>
      <c r="E13525" s="2"/>
      <c r="F13525" s="3"/>
      <c r="G13525" s="2"/>
      <c r="H13525" s="50"/>
      <c r="I13525" s="50"/>
      <c r="J13525" s="50"/>
    </row>
    <row r="13526" spans="1:10" s="43" customFormat="1" x14ac:dyDescent="0.2">
      <c r="A13526" s="1"/>
      <c r="E13526" s="2"/>
      <c r="F13526" s="3"/>
      <c r="G13526" s="2"/>
      <c r="H13526" s="50"/>
      <c r="I13526" s="50"/>
      <c r="J13526" s="50"/>
    </row>
    <row r="13527" spans="1:10" s="43" customFormat="1" x14ac:dyDescent="0.2">
      <c r="A13527" s="1"/>
      <c r="E13527" s="2"/>
      <c r="F13527" s="3"/>
      <c r="G13527" s="2"/>
      <c r="H13527" s="50"/>
      <c r="I13527" s="50"/>
      <c r="J13527" s="50"/>
    </row>
    <row r="13528" spans="1:10" s="43" customFormat="1" x14ac:dyDescent="0.2">
      <c r="A13528" s="1"/>
      <c r="E13528" s="2"/>
      <c r="F13528" s="3"/>
      <c r="G13528" s="2"/>
      <c r="H13528" s="50"/>
      <c r="I13528" s="50"/>
      <c r="J13528" s="50"/>
    </row>
    <row r="13529" spans="1:10" s="43" customFormat="1" x14ac:dyDescent="0.2">
      <c r="A13529" s="1"/>
      <c r="E13529" s="2"/>
      <c r="F13529" s="3"/>
      <c r="G13529" s="2"/>
      <c r="H13529" s="50"/>
      <c r="I13529" s="50"/>
      <c r="J13529" s="50"/>
    </row>
    <row r="13530" spans="1:10" s="43" customFormat="1" x14ac:dyDescent="0.2">
      <c r="A13530" s="1"/>
      <c r="E13530" s="2"/>
      <c r="F13530" s="3"/>
      <c r="G13530" s="2"/>
      <c r="H13530" s="50"/>
      <c r="I13530" s="50"/>
      <c r="J13530" s="50"/>
    </row>
    <row r="13531" spans="1:10" s="43" customFormat="1" x14ac:dyDescent="0.2">
      <c r="A13531" s="1"/>
      <c r="E13531" s="2"/>
      <c r="F13531" s="3"/>
      <c r="G13531" s="2"/>
      <c r="H13531" s="50"/>
      <c r="I13531" s="50"/>
      <c r="J13531" s="50"/>
    </row>
    <row r="13532" spans="1:10" s="43" customFormat="1" x14ac:dyDescent="0.2">
      <c r="A13532" s="1"/>
      <c r="E13532" s="2"/>
      <c r="F13532" s="3"/>
      <c r="G13532" s="2"/>
      <c r="H13532" s="50"/>
      <c r="I13532" s="50"/>
      <c r="J13532" s="50"/>
    </row>
    <row r="13533" spans="1:10" s="43" customFormat="1" x14ac:dyDescent="0.2">
      <c r="A13533" s="1"/>
      <c r="E13533" s="2"/>
      <c r="F13533" s="3"/>
      <c r="G13533" s="2"/>
      <c r="H13533" s="50"/>
      <c r="I13533" s="50"/>
      <c r="J13533" s="50"/>
    </row>
    <row r="13534" spans="1:10" s="43" customFormat="1" x14ac:dyDescent="0.2">
      <c r="A13534" s="1"/>
      <c r="E13534" s="2"/>
      <c r="F13534" s="3"/>
      <c r="G13534" s="2"/>
      <c r="H13534" s="50"/>
      <c r="I13534" s="50"/>
      <c r="J13534" s="50"/>
    </row>
    <row r="13535" spans="1:10" s="43" customFormat="1" x14ac:dyDescent="0.2">
      <c r="A13535" s="1"/>
      <c r="E13535" s="2"/>
      <c r="F13535" s="3"/>
      <c r="G13535" s="2"/>
      <c r="H13535" s="50"/>
      <c r="I13535" s="50"/>
      <c r="J13535" s="50"/>
    </row>
    <row r="13536" spans="1:10" s="43" customFormat="1" x14ac:dyDescent="0.2">
      <c r="A13536" s="1"/>
      <c r="E13536" s="2"/>
      <c r="F13536" s="3"/>
      <c r="G13536" s="2"/>
      <c r="H13536" s="50"/>
      <c r="I13536" s="50"/>
      <c r="J13536" s="50"/>
    </row>
    <row r="13537" spans="1:10" s="43" customFormat="1" x14ac:dyDescent="0.2">
      <c r="A13537" s="1"/>
      <c r="E13537" s="2"/>
      <c r="F13537" s="3"/>
      <c r="G13537" s="2"/>
      <c r="H13537" s="50"/>
      <c r="I13537" s="50"/>
      <c r="J13537" s="50"/>
    </row>
    <row r="13538" spans="1:10" s="43" customFormat="1" x14ac:dyDescent="0.2">
      <c r="A13538" s="1"/>
      <c r="E13538" s="2"/>
      <c r="F13538" s="3"/>
      <c r="G13538" s="2"/>
      <c r="H13538" s="50"/>
      <c r="I13538" s="50"/>
      <c r="J13538" s="50"/>
    </row>
    <row r="13539" spans="1:10" s="43" customFormat="1" x14ac:dyDescent="0.2">
      <c r="A13539" s="1"/>
      <c r="E13539" s="2"/>
      <c r="F13539" s="3"/>
      <c r="G13539" s="2"/>
      <c r="H13539" s="50"/>
      <c r="I13539" s="50"/>
      <c r="J13539" s="50"/>
    </row>
    <row r="13540" spans="1:10" s="43" customFormat="1" x14ac:dyDescent="0.2">
      <c r="A13540" s="1"/>
      <c r="E13540" s="2"/>
      <c r="F13540" s="3"/>
      <c r="G13540" s="2"/>
      <c r="H13540" s="50"/>
      <c r="I13540" s="50"/>
      <c r="J13540" s="50"/>
    </row>
    <row r="13541" spans="1:10" s="43" customFormat="1" x14ac:dyDescent="0.2">
      <c r="A13541" s="1"/>
      <c r="E13541" s="2"/>
      <c r="F13541" s="3"/>
      <c r="G13541" s="2"/>
      <c r="H13541" s="50"/>
      <c r="I13541" s="50"/>
      <c r="J13541" s="50"/>
    </row>
    <row r="13542" spans="1:10" s="43" customFormat="1" x14ac:dyDescent="0.2">
      <c r="A13542" s="1"/>
      <c r="E13542" s="2"/>
      <c r="F13542" s="3"/>
      <c r="G13542" s="2"/>
      <c r="H13542" s="50"/>
      <c r="I13542" s="50"/>
      <c r="J13542" s="50"/>
    </row>
    <row r="13543" spans="1:10" s="43" customFormat="1" x14ac:dyDescent="0.2">
      <c r="A13543" s="1"/>
      <c r="E13543" s="2"/>
      <c r="F13543" s="3"/>
      <c r="G13543" s="2"/>
      <c r="H13543" s="50"/>
      <c r="I13543" s="50"/>
      <c r="J13543" s="50"/>
    </row>
    <row r="13544" spans="1:10" s="43" customFormat="1" x14ac:dyDescent="0.2">
      <c r="A13544" s="1"/>
      <c r="E13544" s="2"/>
      <c r="F13544" s="3"/>
      <c r="G13544" s="2"/>
      <c r="H13544" s="50"/>
      <c r="I13544" s="50"/>
      <c r="J13544" s="50"/>
    </row>
    <row r="13545" spans="1:10" s="43" customFormat="1" x14ac:dyDescent="0.2">
      <c r="A13545" s="1"/>
      <c r="E13545" s="2"/>
      <c r="F13545" s="3"/>
      <c r="G13545" s="2"/>
      <c r="H13545" s="50"/>
      <c r="I13545" s="50"/>
      <c r="J13545" s="50"/>
    </row>
    <row r="13546" spans="1:10" s="43" customFormat="1" x14ac:dyDescent="0.2">
      <c r="A13546" s="1"/>
      <c r="E13546" s="2"/>
      <c r="F13546" s="3"/>
      <c r="G13546" s="2"/>
      <c r="H13546" s="50"/>
      <c r="I13546" s="50"/>
      <c r="J13546" s="50"/>
    </row>
    <row r="13547" spans="1:10" s="43" customFormat="1" x14ac:dyDescent="0.2">
      <c r="A13547" s="1"/>
      <c r="E13547" s="2"/>
      <c r="F13547" s="3"/>
      <c r="G13547" s="2"/>
      <c r="H13547" s="50"/>
      <c r="I13547" s="50"/>
      <c r="J13547" s="50"/>
    </row>
    <row r="13548" spans="1:10" s="43" customFormat="1" x14ac:dyDescent="0.2">
      <c r="A13548" s="1"/>
      <c r="E13548" s="2"/>
      <c r="F13548" s="3"/>
      <c r="G13548" s="2"/>
      <c r="H13548" s="50"/>
      <c r="I13548" s="50"/>
      <c r="J13548" s="50"/>
    </row>
    <row r="13549" spans="1:10" s="43" customFormat="1" x14ac:dyDescent="0.2">
      <c r="A13549" s="1"/>
      <c r="E13549" s="2"/>
      <c r="F13549" s="3"/>
      <c r="G13549" s="2"/>
      <c r="H13549" s="50"/>
      <c r="I13549" s="50"/>
      <c r="J13549" s="50"/>
    </row>
    <row r="13550" spans="1:10" s="43" customFormat="1" x14ac:dyDescent="0.2">
      <c r="A13550" s="1"/>
      <c r="E13550" s="2"/>
      <c r="F13550" s="3"/>
      <c r="G13550" s="2"/>
      <c r="H13550" s="50"/>
      <c r="I13550" s="50"/>
      <c r="J13550" s="50"/>
    </row>
    <row r="13551" spans="1:10" s="43" customFormat="1" x14ac:dyDescent="0.2">
      <c r="A13551" s="1"/>
      <c r="E13551" s="2"/>
      <c r="F13551" s="3"/>
      <c r="G13551" s="2"/>
      <c r="H13551" s="50"/>
      <c r="I13551" s="50"/>
      <c r="J13551" s="50"/>
    </row>
    <row r="13552" spans="1:10" s="43" customFormat="1" x14ac:dyDescent="0.2">
      <c r="A13552" s="1"/>
      <c r="E13552" s="2"/>
      <c r="F13552" s="3"/>
      <c r="G13552" s="2"/>
      <c r="H13552" s="50"/>
      <c r="I13552" s="50"/>
      <c r="J13552" s="50"/>
    </row>
    <row r="13553" spans="1:10" s="43" customFormat="1" x14ac:dyDescent="0.2">
      <c r="A13553" s="1"/>
      <c r="E13553" s="2"/>
      <c r="F13553" s="3"/>
      <c r="G13553" s="2"/>
      <c r="H13553" s="50"/>
      <c r="I13553" s="50"/>
      <c r="J13553" s="50"/>
    </row>
    <row r="13554" spans="1:10" s="43" customFormat="1" x14ac:dyDescent="0.2">
      <c r="A13554" s="1"/>
      <c r="E13554" s="2"/>
      <c r="F13554" s="3"/>
      <c r="G13554" s="2"/>
      <c r="H13554" s="50"/>
      <c r="I13554" s="50"/>
      <c r="J13554" s="50"/>
    </row>
    <row r="13555" spans="1:10" s="43" customFormat="1" x14ac:dyDescent="0.2">
      <c r="A13555" s="1"/>
      <c r="E13555" s="2"/>
      <c r="F13555" s="3"/>
      <c r="G13555" s="2"/>
      <c r="H13555" s="50"/>
      <c r="I13555" s="50"/>
      <c r="J13555" s="50"/>
    </row>
    <row r="13556" spans="1:10" s="43" customFormat="1" x14ac:dyDescent="0.2">
      <c r="A13556" s="1"/>
      <c r="E13556" s="2"/>
      <c r="F13556" s="3"/>
      <c r="G13556" s="2"/>
      <c r="H13556" s="50"/>
      <c r="I13556" s="50"/>
      <c r="J13556" s="50"/>
    </row>
    <row r="13557" spans="1:10" s="43" customFormat="1" x14ac:dyDescent="0.2">
      <c r="A13557" s="1"/>
      <c r="E13557" s="2"/>
      <c r="F13557" s="3"/>
      <c r="G13557" s="2"/>
      <c r="H13557" s="50"/>
      <c r="I13557" s="50"/>
      <c r="J13557" s="50"/>
    </row>
    <row r="13558" spans="1:10" s="43" customFormat="1" x14ac:dyDescent="0.2">
      <c r="A13558" s="1"/>
      <c r="E13558" s="2"/>
      <c r="F13558" s="3"/>
      <c r="G13558" s="2"/>
      <c r="H13558" s="50"/>
      <c r="I13558" s="50"/>
      <c r="J13558" s="50"/>
    </row>
    <row r="13559" spans="1:10" s="43" customFormat="1" x14ac:dyDescent="0.2">
      <c r="A13559" s="1"/>
      <c r="E13559" s="2"/>
      <c r="F13559" s="3"/>
      <c r="G13559" s="2"/>
      <c r="H13559" s="50"/>
      <c r="I13559" s="50"/>
      <c r="J13559" s="50"/>
    </row>
    <row r="13560" spans="1:10" s="43" customFormat="1" x14ac:dyDescent="0.2">
      <c r="A13560" s="1"/>
      <c r="E13560" s="2"/>
      <c r="F13560" s="3"/>
      <c r="G13560" s="2"/>
      <c r="H13560" s="50"/>
      <c r="I13560" s="50"/>
      <c r="J13560" s="50"/>
    </row>
    <row r="13561" spans="1:10" s="43" customFormat="1" x14ac:dyDescent="0.2">
      <c r="A13561" s="1"/>
      <c r="E13561" s="2"/>
      <c r="F13561" s="3"/>
      <c r="G13561" s="2"/>
      <c r="H13561" s="50"/>
      <c r="I13561" s="50"/>
      <c r="J13561" s="50"/>
    </row>
    <row r="13562" spans="1:10" s="43" customFormat="1" x14ac:dyDescent="0.2">
      <c r="A13562" s="1"/>
      <c r="E13562" s="2"/>
      <c r="F13562" s="3"/>
      <c r="G13562" s="2"/>
      <c r="H13562" s="50"/>
      <c r="I13562" s="50"/>
      <c r="J13562" s="50"/>
    </row>
    <row r="13563" spans="1:10" s="43" customFormat="1" x14ac:dyDescent="0.2">
      <c r="A13563" s="1"/>
      <c r="E13563" s="2"/>
      <c r="F13563" s="3"/>
      <c r="G13563" s="2"/>
      <c r="H13563" s="50"/>
      <c r="I13563" s="50"/>
      <c r="J13563" s="50"/>
    </row>
    <row r="13564" spans="1:10" s="43" customFormat="1" x14ac:dyDescent="0.2">
      <c r="A13564" s="1"/>
      <c r="E13564" s="2"/>
      <c r="F13564" s="3"/>
      <c r="G13564" s="2"/>
      <c r="H13564" s="50"/>
      <c r="I13564" s="50"/>
      <c r="J13564" s="50"/>
    </row>
    <row r="13565" spans="1:10" s="43" customFormat="1" x14ac:dyDescent="0.2">
      <c r="A13565" s="1"/>
      <c r="E13565" s="2"/>
      <c r="F13565" s="3"/>
      <c r="G13565" s="2"/>
      <c r="H13565" s="50"/>
      <c r="I13565" s="50"/>
      <c r="J13565" s="50"/>
    </row>
    <row r="13566" spans="1:10" s="43" customFormat="1" x14ac:dyDescent="0.2">
      <c r="A13566" s="1"/>
      <c r="E13566" s="2"/>
      <c r="F13566" s="3"/>
      <c r="G13566" s="2"/>
      <c r="H13566" s="50"/>
      <c r="I13566" s="50"/>
      <c r="J13566" s="50"/>
    </row>
    <row r="13567" spans="1:10" s="43" customFormat="1" x14ac:dyDescent="0.2">
      <c r="A13567" s="1"/>
      <c r="E13567" s="2"/>
      <c r="F13567" s="3"/>
      <c r="G13567" s="2"/>
      <c r="H13567" s="50"/>
      <c r="I13567" s="50"/>
      <c r="J13567" s="50"/>
    </row>
    <row r="13568" spans="1:10" s="43" customFormat="1" x14ac:dyDescent="0.2">
      <c r="A13568" s="1"/>
      <c r="E13568" s="2"/>
      <c r="F13568" s="3"/>
      <c r="G13568" s="2"/>
      <c r="H13568" s="50"/>
      <c r="I13568" s="50"/>
      <c r="J13568" s="50"/>
    </row>
    <row r="13569" spans="1:10" s="43" customFormat="1" x14ac:dyDescent="0.2">
      <c r="A13569" s="1"/>
      <c r="E13569" s="2"/>
      <c r="F13569" s="3"/>
      <c r="G13569" s="2"/>
      <c r="H13569" s="50"/>
      <c r="I13569" s="50"/>
      <c r="J13569" s="50"/>
    </row>
    <row r="13570" spans="1:10" s="43" customFormat="1" x14ac:dyDescent="0.2">
      <c r="A13570" s="1"/>
      <c r="E13570" s="2"/>
      <c r="F13570" s="3"/>
      <c r="G13570" s="2"/>
      <c r="H13570" s="50"/>
      <c r="I13570" s="50"/>
      <c r="J13570" s="50"/>
    </row>
    <row r="13571" spans="1:10" s="43" customFormat="1" x14ac:dyDescent="0.2">
      <c r="A13571" s="1"/>
      <c r="E13571" s="2"/>
      <c r="F13571" s="3"/>
      <c r="G13571" s="2"/>
      <c r="H13571" s="50"/>
      <c r="I13571" s="50"/>
      <c r="J13571" s="50"/>
    </row>
    <row r="13572" spans="1:10" s="43" customFormat="1" x14ac:dyDescent="0.2">
      <c r="A13572" s="1"/>
      <c r="E13572" s="2"/>
      <c r="F13572" s="3"/>
      <c r="G13572" s="2"/>
      <c r="H13572" s="50"/>
      <c r="I13572" s="50"/>
      <c r="J13572" s="50"/>
    </row>
    <row r="13573" spans="1:10" s="43" customFormat="1" x14ac:dyDescent="0.2">
      <c r="A13573" s="1"/>
      <c r="E13573" s="2"/>
      <c r="F13573" s="3"/>
      <c r="G13573" s="2"/>
      <c r="H13573" s="50"/>
      <c r="I13573" s="50"/>
      <c r="J13573" s="50"/>
    </row>
    <row r="13574" spans="1:10" s="43" customFormat="1" x14ac:dyDescent="0.2">
      <c r="A13574" s="1"/>
      <c r="E13574" s="2"/>
      <c r="F13574" s="3"/>
      <c r="G13574" s="2"/>
      <c r="H13574" s="50"/>
      <c r="I13574" s="50"/>
      <c r="J13574" s="50"/>
    </row>
    <row r="13575" spans="1:10" s="43" customFormat="1" x14ac:dyDescent="0.2">
      <c r="A13575" s="1"/>
      <c r="E13575" s="2"/>
      <c r="F13575" s="3"/>
      <c r="G13575" s="2"/>
      <c r="H13575" s="50"/>
      <c r="I13575" s="50"/>
      <c r="J13575" s="50"/>
    </row>
    <row r="13576" spans="1:10" s="43" customFormat="1" x14ac:dyDescent="0.2">
      <c r="A13576" s="1"/>
      <c r="E13576" s="2"/>
      <c r="F13576" s="3"/>
      <c r="G13576" s="2"/>
      <c r="H13576" s="50"/>
      <c r="I13576" s="50"/>
      <c r="J13576" s="50"/>
    </row>
    <row r="13577" spans="1:10" s="43" customFormat="1" x14ac:dyDescent="0.2">
      <c r="A13577" s="1"/>
      <c r="E13577" s="2"/>
      <c r="F13577" s="3"/>
      <c r="G13577" s="2"/>
      <c r="H13577" s="50"/>
      <c r="I13577" s="50"/>
      <c r="J13577" s="50"/>
    </row>
    <row r="13578" spans="1:10" s="43" customFormat="1" x14ac:dyDescent="0.2">
      <c r="A13578" s="1"/>
      <c r="E13578" s="2"/>
      <c r="F13578" s="3"/>
      <c r="G13578" s="2"/>
      <c r="H13578" s="50"/>
      <c r="I13578" s="50"/>
      <c r="J13578" s="50"/>
    </row>
    <row r="13579" spans="1:10" s="43" customFormat="1" x14ac:dyDescent="0.2">
      <c r="A13579" s="1"/>
      <c r="E13579" s="2"/>
      <c r="F13579" s="3"/>
      <c r="G13579" s="2"/>
      <c r="H13579" s="50"/>
      <c r="I13579" s="50"/>
      <c r="J13579" s="50"/>
    </row>
    <row r="13580" spans="1:10" s="43" customFormat="1" x14ac:dyDescent="0.2">
      <c r="A13580" s="1"/>
      <c r="E13580" s="2"/>
      <c r="F13580" s="3"/>
      <c r="G13580" s="2"/>
      <c r="H13580" s="50"/>
      <c r="I13580" s="50"/>
      <c r="J13580" s="50"/>
    </row>
    <row r="13581" spans="1:10" s="43" customFormat="1" x14ac:dyDescent="0.2">
      <c r="A13581" s="1"/>
      <c r="E13581" s="2"/>
      <c r="F13581" s="3"/>
      <c r="G13581" s="2"/>
      <c r="H13581" s="50"/>
      <c r="I13581" s="50"/>
      <c r="J13581" s="50"/>
    </row>
    <row r="13582" spans="1:10" s="43" customFormat="1" x14ac:dyDescent="0.2">
      <c r="A13582" s="1"/>
      <c r="E13582" s="2"/>
      <c r="F13582" s="3"/>
      <c r="G13582" s="2"/>
      <c r="H13582" s="50"/>
      <c r="I13582" s="50"/>
      <c r="J13582" s="50"/>
    </row>
    <row r="13583" spans="1:10" s="43" customFormat="1" x14ac:dyDescent="0.2">
      <c r="A13583" s="1"/>
      <c r="E13583" s="2"/>
      <c r="F13583" s="3"/>
      <c r="G13583" s="2"/>
      <c r="H13583" s="50"/>
      <c r="I13583" s="50"/>
      <c r="J13583" s="50"/>
    </row>
    <row r="13584" spans="1:10" s="43" customFormat="1" x14ac:dyDescent="0.2">
      <c r="A13584" s="1"/>
      <c r="E13584" s="2"/>
      <c r="F13584" s="3"/>
      <c r="G13584" s="2"/>
      <c r="H13584" s="50"/>
      <c r="I13584" s="50"/>
      <c r="J13584" s="50"/>
    </row>
    <row r="13585" spans="1:10" s="43" customFormat="1" x14ac:dyDescent="0.2">
      <c r="A13585" s="1"/>
      <c r="E13585" s="2"/>
      <c r="F13585" s="3"/>
      <c r="G13585" s="2"/>
      <c r="H13585" s="50"/>
      <c r="I13585" s="50"/>
      <c r="J13585" s="50"/>
    </row>
    <row r="13586" spans="1:10" s="43" customFormat="1" x14ac:dyDescent="0.2">
      <c r="A13586" s="1"/>
      <c r="E13586" s="2"/>
      <c r="F13586" s="3"/>
      <c r="G13586" s="2"/>
      <c r="H13586" s="50"/>
      <c r="I13586" s="50"/>
      <c r="J13586" s="50"/>
    </row>
    <row r="13587" spans="1:10" s="43" customFormat="1" x14ac:dyDescent="0.2">
      <c r="A13587" s="1"/>
      <c r="E13587" s="2"/>
      <c r="F13587" s="3"/>
      <c r="G13587" s="2"/>
      <c r="H13587" s="50"/>
      <c r="I13587" s="50"/>
      <c r="J13587" s="50"/>
    </row>
    <row r="13588" spans="1:10" s="43" customFormat="1" x14ac:dyDescent="0.2">
      <c r="A13588" s="1"/>
      <c r="E13588" s="2"/>
      <c r="F13588" s="3"/>
      <c r="G13588" s="2"/>
      <c r="H13588" s="50"/>
      <c r="I13588" s="50"/>
      <c r="J13588" s="50"/>
    </row>
    <row r="13589" spans="1:10" s="43" customFormat="1" x14ac:dyDescent="0.2">
      <c r="A13589" s="1"/>
      <c r="E13589" s="2"/>
      <c r="F13589" s="3"/>
      <c r="G13589" s="2"/>
      <c r="H13589" s="50"/>
      <c r="I13589" s="50"/>
      <c r="J13589" s="50"/>
    </row>
    <row r="13590" spans="1:10" s="43" customFormat="1" x14ac:dyDescent="0.2">
      <c r="A13590" s="1"/>
      <c r="E13590" s="2"/>
      <c r="F13590" s="3"/>
      <c r="G13590" s="2"/>
      <c r="H13590" s="50"/>
      <c r="I13590" s="50"/>
      <c r="J13590" s="50"/>
    </row>
    <row r="13591" spans="1:10" s="43" customFormat="1" x14ac:dyDescent="0.2">
      <c r="A13591" s="1"/>
      <c r="E13591" s="2"/>
      <c r="F13591" s="3"/>
      <c r="G13591" s="2"/>
      <c r="H13591" s="50"/>
      <c r="I13591" s="50"/>
      <c r="J13591" s="50"/>
    </row>
    <row r="13592" spans="1:10" s="43" customFormat="1" x14ac:dyDescent="0.2">
      <c r="A13592" s="1"/>
      <c r="E13592" s="2"/>
      <c r="F13592" s="3"/>
      <c r="G13592" s="2"/>
      <c r="H13592" s="50"/>
      <c r="I13592" s="50"/>
      <c r="J13592" s="50"/>
    </row>
    <row r="13593" spans="1:10" s="43" customFormat="1" x14ac:dyDescent="0.2">
      <c r="A13593" s="1"/>
      <c r="E13593" s="2"/>
      <c r="F13593" s="3"/>
      <c r="G13593" s="2"/>
      <c r="H13593" s="50"/>
      <c r="I13593" s="50"/>
      <c r="J13593" s="50"/>
    </row>
    <row r="13594" spans="1:10" s="43" customFormat="1" x14ac:dyDescent="0.2">
      <c r="A13594" s="1"/>
      <c r="E13594" s="2"/>
      <c r="F13594" s="3"/>
      <c r="G13594" s="2"/>
      <c r="H13594" s="50"/>
      <c r="I13594" s="50"/>
      <c r="J13594" s="50"/>
    </row>
    <row r="13595" spans="1:10" s="43" customFormat="1" x14ac:dyDescent="0.2">
      <c r="A13595" s="1"/>
      <c r="E13595" s="2"/>
      <c r="F13595" s="3"/>
      <c r="G13595" s="2"/>
      <c r="H13595" s="50"/>
      <c r="I13595" s="50"/>
      <c r="J13595" s="50"/>
    </row>
    <row r="13596" spans="1:10" s="43" customFormat="1" x14ac:dyDescent="0.2">
      <c r="A13596" s="1"/>
      <c r="E13596" s="2"/>
      <c r="F13596" s="3"/>
      <c r="G13596" s="2"/>
      <c r="H13596" s="50"/>
      <c r="I13596" s="50"/>
      <c r="J13596" s="50"/>
    </row>
    <row r="13597" spans="1:10" s="43" customFormat="1" x14ac:dyDescent="0.2">
      <c r="A13597" s="1"/>
      <c r="E13597" s="2"/>
      <c r="F13597" s="3"/>
      <c r="G13597" s="2"/>
      <c r="H13597" s="50"/>
      <c r="I13597" s="50"/>
      <c r="J13597" s="50"/>
    </row>
    <row r="13598" spans="1:10" s="43" customFormat="1" x14ac:dyDescent="0.2">
      <c r="A13598" s="1"/>
      <c r="E13598" s="2"/>
      <c r="F13598" s="3"/>
      <c r="G13598" s="2"/>
      <c r="H13598" s="50"/>
      <c r="I13598" s="50"/>
      <c r="J13598" s="50"/>
    </row>
    <row r="13599" spans="1:10" s="43" customFormat="1" x14ac:dyDescent="0.2">
      <c r="A13599" s="1"/>
      <c r="E13599" s="2"/>
      <c r="F13599" s="3"/>
      <c r="G13599" s="2"/>
      <c r="H13599" s="50"/>
      <c r="I13599" s="50"/>
      <c r="J13599" s="50"/>
    </row>
    <row r="13600" spans="1:10" s="43" customFormat="1" x14ac:dyDescent="0.2">
      <c r="A13600" s="1"/>
      <c r="E13600" s="2"/>
      <c r="F13600" s="3"/>
      <c r="G13600" s="2"/>
      <c r="H13600" s="50"/>
      <c r="I13600" s="50"/>
      <c r="J13600" s="50"/>
    </row>
    <row r="13601" spans="1:10" s="43" customFormat="1" x14ac:dyDescent="0.2">
      <c r="A13601" s="1"/>
      <c r="E13601" s="2"/>
      <c r="F13601" s="3"/>
      <c r="G13601" s="2"/>
      <c r="H13601" s="50"/>
      <c r="I13601" s="50"/>
      <c r="J13601" s="50"/>
    </row>
    <row r="13602" spans="1:10" s="43" customFormat="1" x14ac:dyDescent="0.2">
      <c r="A13602" s="1"/>
      <c r="E13602" s="2"/>
      <c r="F13602" s="3"/>
      <c r="G13602" s="2"/>
      <c r="H13602" s="50"/>
      <c r="I13602" s="50"/>
      <c r="J13602" s="50"/>
    </row>
    <row r="13603" spans="1:10" s="43" customFormat="1" x14ac:dyDescent="0.2">
      <c r="A13603" s="1"/>
      <c r="E13603" s="2"/>
      <c r="F13603" s="3"/>
      <c r="G13603" s="2"/>
      <c r="H13603" s="50"/>
      <c r="I13603" s="50"/>
      <c r="J13603" s="50"/>
    </row>
    <row r="13604" spans="1:10" s="43" customFormat="1" x14ac:dyDescent="0.2">
      <c r="A13604" s="1"/>
      <c r="E13604" s="2"/>
      <c r="F13604" s="3"/>
      <c r="G13604" s="2"/>
      <c r="H13604" s="50"/>
      <c r="I13604" s="50"/>
      <c r="J13604" s="50"/>
    </row>
    <row r="13605" spans="1:10" s="43" customFormat="1" x14ac:dyDescent="0.2">
      <c r="A13605" s="1"/>
      <c r="E13605" s="2"/>
      <c r="F13605" s="3"/>
      <c r="G13605" s="2"/>
      <c r="H13605" s="50"/>
      <c r="I13605" s="50"/>
      <c r="J13605" s="50"/>
    </row>
    <row r="13606" spans="1:10" s="43" customFormat="1" x14ac:dyDescent="0.2">
      <c r="A13606" s="1"/>
      <c r="E13606" s="2"/>
      <c r="F13606" s="3"/>
      <c r="G13606" s="2"/>
      <c r="H13606" s="50"/>
      <c r="I13606" s="50"/>
      <c r="J13606" s="50"/>
    </row>
    <row r="13607" spans="1:10" s="43" customFormat="1" x14ac:dyDescent="0.2">
      <c r="A13607" s="1"/>
      <c r="E13607" s="2"/>
      <c r="F13607" s="3"/>
      <c r="G13607" s="2"/>
      <c r="H13607" s="50"/>
      <c r="I13607" s="50"/>
      <c r="J13607" s="50"/>
    </row>
    <row r="13608" spans="1:10" s="43" customFormat="1" x14ac:dyDescent="0.2">
      <c r="A13608" s="1"/>
      <c r="E13608" s="2"/>
      <c r="F13608" s="3"/>
      <c r="G13608" s="2"/>
      <c r="H13608" s="50"/>
      <c r="I13608" s="50"/>
      <c r="J13608" s="50"/>
    </row>
    <row r="13609" spans="1:10" s="43" customFormat="1" x14ac:dyDescent="0.2">
      <c r="A13609" s="1"/>
      <c r="E13609" s="2"/>
      <c r="F13609" s="3"/>
      <c r="G13609" s="2"/>
      <c r="H13609" s="50"/>
      <c r="I13609" s="50"/>
      <c r="J13609" s="50"/>
    </row>
    <row r="13610" spans="1:10" s="43" customFormat="1" x14ac:dyDescent="0.2">
      <c r="A13610" s="1"/>
      <c r="E13610" s="2"/>
      <c r="F13610" s="3"/>
      <c r="G13610" s="2"/>
      <c r="H13610" s="50"/>
      <c r="I13610" s="50"/>
      <c r="J13610" s="50"/>
    </row>
    <row r="13611" spans="1:10" s="43" customFormat="1" x14ac:dyDescent="0.2">
      <c r="A13611" s="1"/>
      <c r="E13611" s="2"/>
      <c r="F13611" s="3"/>
      <c r="G13611" s="2"/>
      <c r="H13611" s="50"/>
      <c r="I13611" s="50"/>
      <c r="J13611" s="50"/>
    </row>
    <row r="13612" spans="1:10" s="43" customFormat="1" x14ac:dyDescent="0.2">
      <c r="A13612" s="1"/>
      <c r="E13612" s="2"/>
      <c r="F13612" s="3"/>
      <c r="G13612" s="2"/>
      <c r="H13612" s="50"/>
      <c r="I13612" s="50"/>
      <c r="J13612" s="50"/>
    </row>
    <row r="13613" spans="1:10" s="43" customFormat="1" x14ac:dyDescent="0.2">
      <c r="A13613" s="1"/>
      <c r="E13613" s="2"/>
      <c r="F13613" s="3"/>
      <c r="G13613" s="2"/>
      <c r="H13613" s="50"/>
      <c r="I13613" s="50"/>
      <c r="J13613" s="50"/>
    </row>
    <row r="13614" spans="1:10" s="43" customFormat="1" x14ac:dyDescent="0.2">
      <c r="A13614" s="1"/>
      <c r="E13614" s="2"/>
      <c r="F13614" s="3"/>
      <c r="G13614" s="2"/>
      <c r="H13614" s="50"/>
      <c r="I13614" s="50"/>
      <c r="J13614" s="50"/>
    </row>
    <row r="13615" spans="1:10" s="43" customFormat="1" x14ac:dyDescent="0.2">
      <c r="A13615" s="1"/>
      <c r="E13615" s="2"/>
      <c r="F13615" s="3"/>
      <c r="G13615" s="2"/>
      <c r="H13615" s="50"/>
      <c r="I13615" s="50"/>
      <c r="J13615" s="50"/>
    </row>
    <row r="13616" spans="1:10" s="43" customFormat="1" x14ac:dyDescent="0.2">
      <c r="A13616" s="1"/>
      <c r="E13616" s="2"/>
      <c r="F13616" s="3"/>
      <c r="G13616" s="2"/>
      <c r="H13616" s="50"/>
      <c r="I13616" s="50"/>
      <c r="J13616" s="50"/>
    </row>
    <row r="13617" spans="1:10" s="43" customFormat="1" x14ac:dyDescent="0.2">
      <c r="A13617" s="1"/>
      <c r="E13617" s="2"/>
      <c r="F13617" s="3"/>
      <c r="G13617" s="2"/>
      <c r="H13617" s="50"/>
      <c r="I13617" s="50"/>
      <c r="J13617" s="50"/>
    </row>
    <row r="13618" spans="1:10" s="43" customFormat="1" x14ac:dyDescent="0.2">
      <c r="A13618" s="1"/>
      <c r="E13618" s="2"/>
      <c r="F13618" s="3"/>
      <c r="G13618" s="2"/>
      <c r="H13618" s="50"/>
      <c r="I13618" s="50"/>
      <c r="J13618" s="50"/>
    </row>
    <row r="13619" spans="1:10" s="43" customFormat="1" x14ac:dyDescent="0.2">
      <c r="A13619" s="1"/>
      <c r="E13619" s="2"/>
      <c r="F13619" s="3"/>
      <c r="G13619" s="2"/>
      <c r="H13619" s="50"/>
      <c r="I13619" s="50"/>
      <c r="J13619" s="50"/>
    </row>
    <row r="13620" spans="1:10" s="43" customFormat="1" x14ac:dyDescent="0.2">
      <c r="A13620" s="1"/>
      <c r="E13620" s="2"/>
      <c r="F13620" s="3"/>
      <c r="G13620" s="2"/>
      <c r="H13620" s="50"/>
      <c r="I13620" s="50"/>
      <c r="J13620" s="50"/>
    </row>
    <row r="13621" spans="1:10" s="43" customFormat="1" x14ac:dyDescent="0.2">
      <c r="A13621" s="1"/>
      <c r="E13621" s="2"/>
      <c r="F13621" s="3"/>
      <c r="G13621" s="2"/>
      <c r="H13621" s="50"/>
      <c r="I13621" s="50"/>
      <c r="J13621" s="50"/>
    </row>
    <row r="13622" spans="1:10" s="43" customFormat="1" x14ac:dyDescent="0.2">
      <c r="A13622" s="1"/>
      <c r="E13622" s="2"/>
      <c r="F13622" s="3"/>
      <c r="G13622" s="2"/>
      <c r="H13622" s="50"/>
      <c r="I13622" s="50"/>
      <c r="J13622" s="50"/>
    </row>
    <row r="13623" spans="1:10" s="43" customFormat="1" x14ac:dyDescent="0.2">
      <c r="A13623" s="1"/>
      <c r="E13623" s="2"/>
      <c r="F13623" s="3"/>
      <c r="G13623" s="2"/>
      <c r="H13623" s="50"/>
      <c r="I13623" s="50"/>
      <c r="J13623" s="50"/>
    </row>
    <row r="13624" spans="1:10" s="43" customFormat="1" x14ac:dyDescent="0.2">
      <c r="A13624" s="1"/>
      <c r="E13624" s="2"/>
      <c r="F13624" s="3"/>
      <c r="G13624" s="2"/>
      <c r="H13624" s="50"/>
      <c r="I13624" s="50"/>
      <c r="J13624" s="50"/>
    </row>
    <row r="13625" spans="1:10" s="43" customFormat="1" x14ac:dyDescent="0.2">
      <c r="A13625" s="1"/>
      <c r="E13625" s="2"/>
      <c r="F13625" s="3"/>
      <c r="G13625" s="2"/>
      <c r="H13625" s="50"/>
      <c r="I13625" s="50"/>
      <c r="J13625" s="50"/>
    </row>
    <row r="13626" spans="1:10" s="43" customFormat="1" x14ac:dyDescent="0.2">
      <c r="A13626" s="1"/>
      <c r="E13626" s="2"/>
      <c r="F13626" s="3"/>
      <c r="G13626" s="2"/>
      <c r="H13626" s="50"/>
      <c r="I13626" s="50"/>
      <c r="J13626" s="50"/>
    </row>
    <row r="13627" spans="1:10" s="43" customFormat="1" x14ac:dyDescent="0.2">
      <c r="A13627" s="1"/>
      <c r="E13627" s="2"/>
      <c r="F13627" s="3"/>
      <c r="G13627" s="2"/>
      <c r="H13627" s="50"/>
      <c r="I13627" s="50"/>
      <c r="J13627" s="50"/>
    </row>
    <row r="13628" spans="1:10" s="43" customFormat="1" x14ac:dyDescent="0.2">
      <c r="A13628" s="1"/>
      <c r="E13628" s="2"/>
      <c r="F13628" s="3"/>
      <c r="G13628" s="2"/>
      <c r="H13628" s="50"/>
      <c r="I13628" s="50"/>
      <c r="J13628" s="50"/>
    </row>
    <row r="13629" spans="1:10" s="43" customFormat="1" x14ac:dyDescent="0.2">
      <c r="A13629" s="1"/>
      <c r="E13629" s="2"/>
      <c r="F13629" s="3"/>
      <c r="G13629" s="2"/>
      <c r="H13629" s="50"/>
      <c r="I13629" s="50"/>
      <c r="J13629" s="50"/>
    </row>
    <row r="13630" spans="1:10" s="43" customFormat="1" x14ac:dyDescent="0.2">
      <c r="A13630" s="1"/>
      <c r="E13630" s="2"/>
      <c r="F13630" s="3"/>
      <c r="G13630" s="2"/>
      <c r="H13630" s="50"/>
      <c r="I13630" s="50"/>
      <c r="J13630" s="50"/>
    </row>
    <row r="13631" spans="1:10" s="43" customFormat="1" x14ac:dyDescent="0.2">
      <c r="A13631" s="1"/>
      <c r="E13631" s="2"/>
      <c r="F13631" s="3"/>
      <c r="G13631" s="2"/>
      <c r="H13631" s="50"/>
      <c r="I13631" s="50"/>
      <c r="J13631" s="50"/>
    </row>
    <row r="13632" spans="1:10" s="43" customFormat="1" x14ac:dyDescent="0.2">
      <c r="A13632" s="1"/>
      <c r="E13632" s="2"/>
      <c r="F13632" s="3"/>
      <c r="G13632" s="2"/>
      <c r="H13632" s="50"/>
      <c r="I13632" s="50"/>
      <c r="J13632" s="50"/>
    </row>
    <row r="13633" spans="1:10" s="43" customFormat="1" x14ac:dyDescent="0.2">
      <c r="A13633" s="1"/>
      <c r="E13633" s="2"/>
      <c r="F13633" s="3"/>
      <c r="G13633" s="2"/>
      <c r="H13633" s="50"/>
      <c r="I13633" s="50"/>
      <c r="J13633" s="50"/>
    </row>
    <row r="13634" spans="1:10" s="43" customFormat="1" x14ac:dyDescent="0.2">
      <c r="A13634" s="1"/>
      <c r="E13634" s="2"/>
      <c r="F13634" s="3"/>
      <c r="G13634" s="2"/>
      <c r="H13634" s="50"/>
      <c r="I13634" s="50"/>
      <c r="J13634" s="50"/>
    </row>
    <row r="13635" spans="1:10" s="43" customFormat="1" x14ac:dyDescent="0.2">
      <c r="A13635" s="1"/>
      <c r="E13635" s="2"/>
      <c r="F13635" s="3"/>
      <c r="G13635" s="2"/>
      <c r="H13635" s="50"/>
      <c r="I13635" s="50"/>
      <c r="J13635" s="50"/>
    </row>
    <row r="13636" spans="1:10" s="43" customFormat="1" x14ac:dyDescent="0.2">
      <c r="A13636" s="1"/>
      <c r="E13636" s="2"/>
      <c r="F13636" s="3"/>
      <c r="G13636" s="2"/>
      <c r="H13636" s="50"/>
      <c r="I13636" s="50"/>
      <c r="J13636" s="50"/>
    </row>
    <row r="13637" spans="1:10" s="43" customFormat="1" x14ac:dyDescent="0.2">
      <c r="A13637" s="1"/>
      <c r="E13637" s="2"/>
      <c r="F13637" s="3"/>
      <c r="G13637" s="2"/>
      <c r="H13637" s="50"/>
      <c r="I13637" s="50"/>
      <c r="J13637" s="50"/>
    </row>
    <row r="13638" spans="1:10" s="43" customFormat="1" x14ac:dyDescent="0.2">
      <c r="A13638" s="1"/>
      <c r="E13638" s="2"/>
      <c r="F13638" s="3"/>
      <c r="G13638" s="2"/>
      <c r="H13638" s="50"/>
      <c r="I13638" s="50"/>
      <c r="J13638" s="50"/>
    </row>
    <row r="13639" spans="1:10" s="43" customFormat="1" x14ac:dyDescent="0.2">
      <c r="A13639" s="1"/>
      <c r="E13639" s="2"/>
      <c r="F13639" s="3"/>
      <c r="G13639" s="2"/>
      <c r="H13639" s="50"/>
      <c r="I13639" s="50"/>
      <c r="J13639" s="50"/>
    </row>
    <row r="13640" spans="1:10" s="43" customFormat="1" x14ac:dyDescent="0.2">
      <c r="A13640" s="1"/>
      <c r="E13640" s="2"/>
      <c r="F13640" s="3"/>
      <c r="G13640" s="2"/>
      <c r="H13640" s="50"/>
      <c r="I13640" s="50"/>
      <c r="J13640" s="50"/>
    </row>
    <row r="13641" spans="1:10" s="43" customFormat="1" x14ac:dyDescent="0.2">
      <c r="A13641" s="1"/>
      <c r="E13641" s="2"/>
      <c r="F13641" s="3"/>
      <c r="G13641" s="2"/>
      <c r="H13641" s="50"/>
      <c r="I13641" s="50"/>
      <c r="J13641" s="50"/>
    </row>
    <row r="13642" spans="1:10" s="43" customFormat="1" x14ac:dyDescent="0.2">
      <c r="A13642" s="1"/>
      <c r="E13642" s="2"/>
      <c r="F13642" s="3"/>
      <c r="G13642" s="2"/>
      <c r="H13642" s="50"/>
      <c r="I13642" s="50"/>
      <c r="J13642" s="50"/>
    </row>
    <row r="13643" spans="1:10" s="43" customFormat="1" x14ac:dyDescent="0.2">
      <c r="A13643" s="1"/>
      <c r="E13643" s="2"/>
      <c r="F13643" s="3"/>
      <c r="G13643" s="2"/>
      <c r="H13643" s="50"/>
      <c r="I13643" s="50"/>
      <c r="J13643" s="50"/>
    </row>
    <row r="13644" spans="1:10" s="43" customFormat="1" x14ac:dyDescent="0.2">
      <c r="A13644" s="1"/>
      <c r="E13644" s="2"/>
      <c r="F13644" s="3"/>
      <c r="G13644" s="2"/>
      <c r="H13644" s="50"/>
      <c r="I13644" s="50"/>
      <c r="J13644" s="50"/>
    </row>
    <row r="13645" spans="1:10" s="43" customFormat="1" x14ac:dyDescent="0.2">
      <c r="A13645" s="1"/>
      <c r="E13645" s="2"/>
      <c r="F13645" s="3"/>
      <c r="G13645" s="2"/>
      <c r="H13645" s="50"/>
      <c r="I13645" s="50"/>
      <c r="J13645" s="50"/>
    </row>
    <row r="13646" spans="1:10" s="43" customFormat="1" x14ac:dyDescent="0.2">
      <c r="A13646" s="1"/>
      <c r="E13646" s="2"/>
      <c r="F13646" s="3"/>
      <c r="G13646" s="2"/>
      <c r="H13646" s="50"/>
      <c r="I13646" s="50"/>
      <c r="J13646" s="50"/>
    </row>
    <row r="13647" spans="1:10" s="43" customFormat="1" x14ac:dyDescent="0.2">
      <c r="A13647" s="1"/>
      <c r="E13647" s="2"/>
      <c r="F13647" s="3"/>
      <c r="G13647" s="2"/>
      <c r="H13647" s="50"/>
      <c r="I13647" s="50"/>
      <c r="J13647" s="50"/>
    </row>
    <row r="13648" spans="1:10" s="43" customFormat="1" x14ac:dyDescent="0.2">
      <c r="A13648" s="1"/>
      <c r="E13648" s="2"/>
      <c r="F13648" s="3"/>
      <c r="G13648" s="2"/>
      <c r="H13648" s="50"/>
      <c r="I13648" s="50"/>
      <c r="J13648" s="50"/>
    </row>
    <row r="13649" spans="1:10" s="43" customFormat="1" x14ac:dyDescent="0.2">
      <c r="A13649" s="1"/>
      <c r="E13649" s="2"/>
      <c r="F13649" s="3"/>
      <c r="G13649" s="2"/>
      <c r="H13649" s="50"/>
      <c r="I13649" s="50"/>
      <c r="J13649" s="50"/>
    </row>
    <row r="13650" spans="1:10" s="43" customFormat="1" x14ac:dyDescent="0.2">
      <c r="A13650" s="1"/>
      <c r="E13650" s="2"/>
      <c r="F13650" s="3"/>
      <c r="G13650" s="2"/>
      <c r="H13650" s="50"/>
      <c r="I13650" s="50"/>
      <c r="J13650" s="50"/>
    </row>
    <row r="13651" spans="1:10" s="43" customFormat="1" x14ac:dyDescent="0.2">
      <c r="A13651" s="1"/>
      <c r="E13651" s="2"/>
      <c r="F13651" s="3"/>
      <c r="G13651" s="2"/>
      <c r="H13651" s="50"/>
      <c r="I13651" s="50"/>
      <c r="J13651" s="50"/>
    </row>
    <row r="13652" spans="1:10" s="43" customFormat="1" x14ac:dyDescent="0.2">
      <c r="A13652" s="1"/>
      <c r="E13652" s="2"/>
      <c r="F13652" s="3"/>
      <c r="G13652" s="2"/>
      <c r="H13652" s="50"/>
      <c r="I13652" s="50"/>
      <c r="J13652" s="50"/>
    </row>
    <row r="13653" spans="1:10" s="43" customFormat="1" x14ac:dyDescent="0.2">
      <c r="A13653" s="1"/>
      <c r="E13653" s="2"/>
      <c r="F13653" s="3"/>
      <c r="G13653" s="2"/>
      <c r="H13653" s="50"/>
      <c r="I13653" s="50"/>
      <c r="J13653" s="50"/>
    </row>
    <row r="13654" spans="1:10" s="43" customFormat="1" x14ac:dyDescent="0.2">
      <c r="A13654" s="1"/>
      <c r="E13654" s="2"/>
      <c r="F13654" s="3"/>
      <c r="G13654" s="2"/>
      <c r="H13654" s="50"/>
      <c r="I13654" s="50"/>
      <c r="J13654" s="50"/>
    </row>
    <row r="13655" spans="1:10" s="43" customFormat="1" x14ac:dyDescent="0.2">
      <c r="A13655" s="1"/>
      <c r="E13655" s="2"/>
      <c r="F13655" s="3"/>
      <c r="G13655" s="2"/>
      <c r="H13655" s="50"/>
      <c r="I13655" s="50"/>
      <c r="J13655" s="50"/>
    </row>
    <row r="13656" spans="1:10" s="43" customFormat="1" x14ac:dyDescent="0.2">
      <c r="A13656" s="1"/>
      <c r="E13656" s="2"/>
      <c r="F13656" s="3"/>
      <c r="G13656" s="2"/>
      <c r="H13656" s="50"/>
      <c r="I13656" s="50"/>
      <c r="J13656" s="50"/>
    </row>
    <row r="13657" spans="1:10" s="43" customFormat="1" x14ac:dyDescent="0.2">
      <c r="A13657" s="1"/>
      <c r="E13657" s="2"/>
      <c r="F13657" s="3"/>
      <c r="G13657" s="2"/>
      <c r="H13657" s="50"/>
      <c r="I13657" s="50"/>
      <c r="J13657" s="50"/>
    </row>
    <row r="13658" spans="1:10" s="43" customFormat="1" x14ac:dyDescent="0.2">
      <c r="A13658" s="1"/>
      <c r="E13658" s="2"/>
      <c r="F13658" s="3"/>
      <c r="G13658" s="2"/>
      <c r="H13658" s="50"/>
      <c r="I13658" s="50"/>
      <c r="J13658" s="50"/>
    </row>
    <row r="13659" spans="1:10" s="43" customFormat="1" x14ac:dyDescent="0.2">
      <c r="A13659" s="1"/>
      <c r="E13659" s="2"/>
      <c r="F13659" s="3"/>
      <c r="G13659" s="2"/>
      <c r="H13659" s="50"/>
      <c r="I13659" s="50"/>
      <c r="J13659" s="50"/>
    </row>
    <row r="13660" spans="1:10" s="43" customFormat="1" x14ac:dyDescent="0.2">
      <c r="A13660" s="1"/>
      <c r="E13660" s="2"/>
      <c r="F13660" s="3"/>
      <c r="G13660" s="2"/>
      <c r="H13660" s="50"/>
      <c r="I13660" s="50"/>
      <c r="J13660" s="50"/>
    </row>
    <row r="13661" spans="1:10" s="43" customFormat="1" x14ac:dyDescent="0.2">
      <c r="A13661" s="1"/>
      <c r="E13661" s="2"/>
      <c r="F13661" s="3"/>
      <c r="G13661" s="2"/>
      <c r="H13661" s="50"/>
      <c r="I13661" s="50"/>
      <c r="J13661" s="50"/>
    </row>
    <row r="13662" spans="1:10" s="43" customFormat="1" x14ac:dyDescent="0.2">
      <c r="A13662" s="1"/>
      <c r="E13662" s="2"/>
      <c r="F13662" s="3"/>
      <c r="G13662" s="2"/>
      <c r="H13662" s="50"/>
      <c r="I13662" s="50"/>
      <c r="J13662" s="50"/>
    </row>
    <row r="13663" spans="1:10" s="43" customFormat="1" x14ac:dyDescent="0.2">
      <c r="A13663" s="1"/>
      <c r="E13663" s="2"/>
      <c r="F13663" s="3"/>
      <c r="G13663" s="2"/>
      <c r="H13663" s="50"/>
      <c r="I13663" s="50"/>
      <c r="J13663" s="50"/>
    </row>
    <row r="13664" spans="1:10" s="43" customFormat="1" x14ac:dyDescent="0.2">
      <c r="A13664" s="1"/>
      <c r="E13664" s="2"/>
      <c r="F13664" s="3"/>
      <c r="G13664" s="2"/>
      <c r="H13664" s="50"/>
      <c r="I13664" s="50"/>
      <c r="J13664" s="50"/>
    </row>
    <row r="13665" spans="1:10" s="43" customFormat="1" x14ac:dyDescent="0.2">
      <c r="A13665" s="1"/>
      <c r="E13665" s="2"/>
      <c r="F13665" s="3"/>
      <c r="G13665" s="2"/>
      <c r="H13665" s="50"/>
      <c r="I13665" s="50"/>
      <c r="J13665" s="50"/>
    </row>
    <row r="13666" spans="1:10" s="43" customFormat="1" x14ac:dyDescent="0.2">
      <c r="A13666" s="1"/>
      <c r="E13666" s="2"/>
      <c r="F13666" s="3"/>
      <c r="G13666" s="2"/>
      <c r="H13666" s="50"/>
      <c r="I13666" s="50"/>
      <c r="J13666" s="50"/>
    </row>
    <row r="13667" spans="1:10" s="43" customFormat="1" x14ac:dyDescent="0.2">
      <c r="A13667" s="1"/>
      <c r="E13667" s="2"/>
      <c r="F13667" s="3"/>
      <c r="G13667" s="2"/>
      <c r="H13667" s="50"/>
      <c r="I13667" s="50"/>
      <c r="J13667" s="50"/>
    </row>
    <row r="13668" spans="1:10" s="43" customFormat="1" x14ac:dyDescent="0.2">
      <c r="A13668" s="1"/>
      <c r="E13668" s="2"/>
      <c r="F13668" s="3"/>
      <c r="G13668" s="2"/>
      <c r="H13668" s="50"/>
      <c r="I13668" s="50"/>
      <c r="J13668" s="50"/>
    </row>
    <row r="13669" spans="1:10" s="43" customFormat="1" x14ac:dyDescent="0.2">
      <c r="A13669" s="1"/>
      <c r="E13669" s="2"/>
      <c r="F13669" s="3"/>
      <c r="G13669" s="2"/>
      <c r="H13669" s="50"/>
      <c r="I13669" s="50"/>
      <c r="J13669" s="50"/>
    </row>
    <row r="13670" spans="1:10" s="43" customFormat="1" x14ac:dyDescent="0.2">
      <c r="A13670" s="1"/>
      <c r="E13670" s="2"/>
      <c r="F13670" s="3"/>
      <c r="G13670" s="2"/>
      <c r="H13670" s="50"/>
      <c r="I13670" s="50"/>
      <c r="J13670" s="50"/>
    </row>
    <row r="13671" spans="1:10" s="43" customFormat="1" x14ac:dyDescent="0.2">
      <c r="A13671" s="1"/>
      <c r="E13671" s="2"/>
      <c r="F13671" s="3"/>
      <c r="G13671" s="2"/>
      <c r="H13671" s="50"/>
      <c r="I13671" s="50"/>
      <c r="J13671" s="50"/>
    </row>
    <row r="13672" spans="1:10" s="43" customFormat="1" x14ac:dyDescent="0.2">
      <c r="A13672" s="1"/>
      <c r="E13672" s="2"/>
      <c r="F13672" s="3"/>
      <c r="G13672" s="2"/>
      <c r="H13672" s="50"/>
      <c r="I13672" s="50"/>
      <c r="J13672" s="50"/>
    </row>
    <row r="13673" spans="1:10" s="43" customFormat="1" x14ac:dyDescent="0.2">
      <c r="A13673" s="1"/>
      <c r="E13673" s="2"/>
      <c r="F13673" s="3"/>
      <c r="G13673" s="2"/>
      <c r="H13673" s="50"/>
      <c r="I13673" s="50"/>
      <c r="J13673" s="50"/>
    </row>
    <row r="13674" spans="1:10" s="43" customFormat="1" x14ac:dyDescent="0.2">
      <c r="A13674" s="1"/>
      <c r="E13674" s="2"/>
      <c r="F13674" s="3"/>
      <c r="G13674" s="2"/>
      <c r="H13674" s="50"/>
      <c r="I13674" s="50"/>
      <c r="J13674" s="50"/>
    </row>
    <row r="13675" spans="1:10" s="43" customFormat="1" x14ac:dyDescent="0.2">
      <c r="A13675" s="1"/>
      <c r="E13675" s="2"/>
      <c r="F13675" s="3"/>
      <c r="G13675" s="2"/>
      <c r="H13675" s="50"/>
      <c r="I13675" s="50"/>
      <c r="J13675" s="50"/>
    </row>
    <row r="13676" spans="1:10" s="43" customFormat="1" x14ac:dyDescent="0.2">
      <c r="A13676" s="1"/>
      <c r="E13676" s="2"/>
      <c r="F13676" s="3"/>
      <c r="G13676" s="2"/>
      <c r="H13676" s="50"/>
      <c r="I13676" s="50"/>
      <c r="J13676" s="50"/>
    </row>
    <row r="13677" spans="1:10" s="43" customFormat="1" x14ac:dyDescent="0.2">
      <c r="A13677" s="1"/>
      <c r="E13677" s="2"/>
      <c r="F13677" s="3"/>
      <c r="G13677" s="2"/>
      <c r="H13677" s="50"/>
      <c r="I13677" s="50"/>
      <c r="J13677" s="50"/>
    </row>
    <row r="13678" spans="1:10" s="43" customFormat="1" x14ac:dyDescent="0.2">
      <c r="A13678" s="1"/>
      <c r="E13678" s="2"/>
      <c r="F13678" s="3"/>
      <c r="G13678" s="2"/>
      <c r="H13678" s="50"/>
      <c r="I13678" s="50"/>
      <c r="J13678" s="50"/>
    </row>
    <row r="13679" spans="1:10" s="43" customFormat="1" x14ac:dyDescent="0.2">
      <c r="A13679" s="1"/>
      <c r="E13679" s="2"/>
      <c r="F13679" s="3"/>
      <c r="G13679" s="2"/>
      <c r="H13679" s="50"/>
      <c r="I13679" s="50"/>
      <c r="J13679" s="50"/>
    </row>
    <row r="13680" spans="1:10" s="43" customFormat="1" x14ac:dyDescent="0.2">
      <c r="A13680" s="1"/>
      <c r="E13680" s="2"/>
      <c r="F13680" s="3"/>
      <c r="G13680" s="2"/>
      <c r="H13680" s="50"/>
      <c r="I13680" s="50"/>
      <c r="J13680" s="50"/>
    </row>
    <row r="13681" spans="1:10" s="43" customFormat="1" x14ac:dyDescent="0.2">
      <c r="A13681" s="1"/>
      <c r="E13681" s="2"/>
      <c r="F13681" s="3"/>
      <c r="G13681" s="2"/>
      <c r="H13681" s="50"/>
      <c r="I13681" s="50"/>
      <c r="J13681" s="50"/>
    </row>
    <row r="13682" spans="1:10" s="43" customFormat="1" x14ac:dyDescent="0.2">
      <c r="A13682" s="1"/>
      <c r="E13682" s="2"/>
      <c r="F13682" s="3"/>
      <c r="G13682" s="2"/>
      <c r="H13682" s="50"/>
      <c r="I13682" s="50"/>
      <c r="J13682" s="50"/>
    </row>
    <row r="13683" spans="1:10" s="43" customFormat="1" x14ac:dyDescent="0.2">
      <c r="A13683" s="1"/>
      <c r="E13683" s="2"/>
      <c r="F13683" s="3"/>
      <c r="G13683" s="2"/>
      <c r="H13683" s="50"/>
      <c r="I13683" s="50"/>
      <c r="J13683" s="50"/>
    </row>
    <row r="13684" spans="1:10" s="43" customFormat="1" x14ac:dyDescent="0.2">
      <c r="A13684" s="1"/>
      <c r="E13684" s="2"/>
      <c r="F13684" s="3"/>
      <c r="G13684" s="2"/>
      <c r="H13684" s="50"/>
      <c r="I13684" s="50"/>
      <c r="J13684" s="50"/>
    </row>
    <row r="13685" spans="1:10" s="43" customFormat="1" x14ac:dyDescent="0.2">
      <c r="A13685" s="1"/>
      <c r="E13685" s="2"/>
      <c r="F13685" s="3"/>
      <c r="G13685" s="2"/>
      <c r="H13685" s="50"/>
      <c r="I13685" s="50"/>
      <c r="J13685" s="50"/>
    </row>
    <row r="13686" spans="1:10" s="43" customFormat="1" x14ac:dyDescent="0.2">
      <c r="A13686" s="1"/>
      <c r="E13686" s="2"/>
      <c r="F13686" s="3"/>
      <c r="G13686" s="2"/>
      <c r="H13686" s="50"/>
      <c r="I13686" s="50"/>
      <c r="J13686" s="50"/>
    </row>
    <row r="13687" spans="1:10" s="43" customFormat="1" x14ac:dyDescent="0.2">
      <c r="A13687" s="1"/>
      <c r="E13687" s="2"/>
      <c r="F13687" s="3"/>
      <c r="G13687" s="2"/>
      <c r="H13687" s="50"/>
      <c r="I13687" s="50"/>
      <c r="J13687" s="50"/>
    </row>
    <row r="13688" spans="1:10" s="43" customFormat="1" x14ac:dyDescent="0.2">
      <c r="A13688" s="1"/>
      <c r="E13688" s="2"/>
      <c r="F13688" s="3"/>
      <c r="G13688" s="2"/>
      <c r="H13688" s="50"/>
      <c r="I13688" s="50"/>
      <c r="J13688" s="50"/>
    </row>
    <row r="13689" spans="1:10" s="43" customFormat="1" x14ac:dyDescent="0.2">
      <c r="A13689" s="1"/>
      <c r="E13689" s="2"/>
      <c r="F13689" s="3"/>
      <c r="G13689" s="2"/>
      <c r="H13689" s="50"/>
      <c r="I13689" s="50"/>
      <c r="J13689" s="50"/>
    </row>
    <row r="13690" spans="1:10" s="43" customFormat="1" x14ac:dyDescent="0.2">
      <c r="A13690" s="1"/>
      <c r="E13690" s="2"/>
      <c r="F13690" s="3"/>
      <c r="G13690" s="2"/>
      <c r="H13690" s="50"/>
      <c r="I13690" s="50"/>
      <c r="J13690" s="50"/>
    </row>
    <row r="13691" spans="1:10" s="43" customFormat="1" x14ac:dyDescent="0.2">
      <c r="A13691" s="1"/>
      <c r="E13691" s="2"/>
      <c r="F13691" s="3"/>
      <c r="G13691" s="2"/>
      <c r="H13691" s="50"/>
      <c r="I13691" s="50"/>
      <c r="J13691" s="50"/>
    </row>
    <row r="13692" spans="1:10" s="43" customFormat="1" x14ac:dyDescent="0.2">
      <c r="A13692" s="1"/>
      <c r="E13692" s="2"/>
      <c r="F13692" s="3"/>
      <c r="G13692" s="2"/>
      <c r="H13692" s="50"/>
      <c r="I13692" s="50"/>
      <c r="J13692" s="50"/>
    </row>
    <row r="13693" spans="1:10" s="43" customFormat="1" x14ac:dyDescent="0.2">
      <c r="A13693" s="1"/>
      <c r="E13693" s="2"/>
      <c r="F13693" s="3"/>
      <c r="G13693" s="2"/>
      <c r="H13693" s="50"/>
      <c r="I13693" s="50"/>
      <c r="J13693" s="50"/>
    </row>
    <row r="13694" spans="1:10" s="43" customFormat="1" x14ac:dyDescent="0.2">
      <c r="A13694" s="1"/>
      <c r="E13694" s="2"/>
      <c r="F13694" s="3"/>
      <c r="G13694" s="2"/>
      <c r="H13694" s="50"/>
      <c r="I13694" s="50"/>
      <c r="J13694" s="50"/>
    </row>
    <row r="13695" spans="1:10" s="43" customFormat="1" x14ac:dyDescent="0.2">
      <c r="A13695" s="1"/>
      <c r="E13695" s="2"/>
      <c r="F13695" s="3"/>
      <c r="G13695" s="2"/>
      <c r="H13695" s="50"/>
      <c r="I13695" s="50"/>
      <c r="J13695" s="50"/>
    </row>
    <row r="13696" spans="1:10" s="43" customFormat="1" x14ac:dyDescent="0.2">
      <c r="A13696" s="1"/>
      <c r="E13696" s="2"/>
      <c r="F13696" s="3"/>
      <c r="G13696" s="2"/>
      <c r="H13696" s="50"/>
      <c r="I13696" s="50"/>
      <c r="J13696" s="50"/>
    </row>
    <row r="13697" spans="1:10" s="43" customFormat="1" x14ac:dyDescent="0.2">
      <c r="A13697" s="1"/>
      <c r="E13697" s="2"/>
      <c r="F13697" s="3"/>
      <c r="G13697" s="2"/>
      <c r="H13697" s="50"/>
      <c r="I13697" s="50"/>
      <c r="J13697" s="50"/>
    </row>
    <row r="13698" spans="1:10" s="43" customFormat="1" x14ac:dyDescent="0.2">
      <c r="A13698" s="1"/>
      <c r="E13698" s="2"/>
      <c r="F13698" s="3"/>
      <c r="G13698" s="2"/>
      <c r="H13698" s="50"/>
      <c r="I13698" s="50"/>
      <c r="J13698" s="50"/>
    </row>
    <row r="13699" spans="1:10" s="43" customFormat="1" x14ac:dyDescent="0.2">
      <c r="A13699" s="1"/>
      <c r="E13699" s="2"/>
      <c r="F13699" s="3"/>
      <c r="G13699" s="2"/>
      <c r="H13699" s="50"/>
      <c r="I13699" s="50"/>
      <c r="J13699" s="50"/>
    </row>
    <row r="13700" spans="1:10" s="43" customFormat="1" x14ac:dyDescent="0.2">
      <c r="A13700" s="1"/>
      <c r="E13700" s="2"/>
      <c r="F13700" s="3"/>
      <c r="G13700" s="2"/>
      <c r="H13700" s="50"/>
      <c r="I13700" s="50"/>
      <c r="J13700" s="50"/>
    </row>
    <row r="13701" spans="1:10" s="43" customFormat="1" x14ac:dyDescent="0.2">
      <c r="A13701" s="1"/>
      <c r="E13701" s="2"/>
      <c r="F13701" s="3"/>
      <c r="G13701" s="2"/>
      <c r="H13701" s="50"/>
      <c r="I13701" s="50"/>
      <c r="J13701" s="50"/>
    </row>
    <row r="13702" spans="1:10" s="43" customFormat="1" x14ac:dyDescent="0.2">
      <c r="A13702" s="1"/>
      <c r="E13702" s="2"/>
      <c r="F13702" s="3"/>
      <c r="G13702" s="2"/>
      <c r="H13702" s="50"/>
      <c r="I13702" s="50"/>
      <c r="J13702" s="50"/>
    </row>
    <row r="13703" spans="1:10" s="43" customFormat="1" x14ac:dyDescent="0.2">
      <c r="A13703" s="1"/>
      <c r="E13703" s="2"/>
      <c r="F13703" s="3"/>
      <c r="G13703" s="2"/>
      <c r="H13703" s="50"/>
      <c r="I13703" s="50"/>
      <c r="J13703" s="50"/>
    </row>
    <row r="13704" spans="1:10" s="43" customFormat="1" x14ac:dyDescent="0.2">
      <c r="A13704" s="1"/>
      <c r="E13704" s="2"/>
      <c r="F13704" s="3"/>
      <c r="G13704" s="2"/>
      <c r="H13704" s="50"/>
      <c r="I13704" s="50"/>
      <c r="J13704" s="50"/>
    </row>
    <row r="13705" spans="1:10" s="43" customFormat="1" x14ac:dyDescent="0.2">
      <c r="A13705" s="1"/>
      <c r="E13705" s="2"/>
      <c r="F13705" s="3"/>
      <c r="G13705" s="2"/>
      <c r="H13705" s="50"/>
      <c r="I13705" s="50"/>
      <c r="J13705" s="50"/>
    </row>
    <row r="13706" spans="1:10" s="43" customFormat="1" x14ac:dyDescent="0.2">
      <c r="A13706" s="1"/>
      <c r="E13706" s="2"/>
      <c r="F13706" s="3"/>
      <c r="G13706" s="2"/>
      <c r="H13706" s="50"/>
      <c r="I13706" s="50"/>
      <c r="J13706" s="50"/>
    </row>
    <row r="13707" spans="1:10" s="43" customFormat="1" x14ac:dyDescent="0.2">
      <c r="A13707" s="1"/>
      <c r="E13707" s="2"/>
      <c r="F13707" s="3"/>
      <c r="G13707" s="2"/>
      <c r="H13707" s="50"/>
      <c r="I13707" s="50"/>
      <c r="J13707" s="50"/>
    </row>
    <row r="13708" spans="1:10" s="43" customFormat="1" x14ac:dyDescent="0.2">
      <c r="A13708" s="1"/>
      <c r="E13708" s="2"/>
      <c r="F13708" s="3"/>
      <c r="G13708" s="2"/>
      <c r="H13708" s="50"/>
      <c r="I13708" s="50"/>
      <c r="J13708" s="50"/>
    </row>
    <row r="13709" spans="1:10" s="43" customFormat="1" x14ac:dyDescent="0.2">
      <c r="A13709" s="1"/>
      <c r="E13709" s="2"/>
      <c r="F13709" s="3"/>
      <c r="G13709" s="2"/>
      <c r="H13709" s="50"/>
      <c r="I13709" s="50"/>
      <c r="J13709" s="50"/>
    </row>
    <row r="13710" spans="1:10" s="43" customFormat="1" x14ac:dyDescent="0.2">
      <c r="A13710" s="1"/>
      <c r="E13710" s="2"/>
      <c r="F13710" s="3"/>
      <c r="G13710" s="2"/>
      <c r="H13710" s="50"/>
      <c r="I13710" s="50"/>
      <c r="J13710" s="50"/>
    </row>
    <row r="13711" spans="1:10" s="43" customFormat="1" x14ac:dyDescent="0.2">
      <c r="A13711" s="1"/>
      <c r="E13711" s="2"/>
      <c r="F13711" s="3"/>
      <c r="G13711" s="2"/>
      <c r="H13711" s="50"/>
      <c r="I13711" s="50"/>
      <c r="J13711" s="50"/>
    </row>
    <row r="13712" spans="1:10" s="43" customFormat="1" x14ac:dyDescent="0.2">
      <c r="A13712" s="1"/>
      <c r="E13712" s="2"/>
      <c r="F13712" s="3"/>
      <c r="G13712" s="2"/>
      <c r="H13712" s="50"/>
      <c r="I13712" s="50"/>
      <c r="J13712" s="50"/>
    </row>
    <row r="13713" spans="1:10" s="43" customFormat="1" x14ac:dyDescent="0.2">
      <c r="A13713" s="1"/>
      <c r="E13713" s="2"/>
      <c r="F13713" s="3"/>
      <c r="G13713" s="2"/>
      <c r="H13713" s="50"/>
      <c r="I13713" s="50"/>
      <c r="J13713" s="50"/>
    </row>
    <row r="13714" spans="1:10" s="43" customFormat="1" x14ac:dyDescent="0.2">
      <c r="A13714" s="1"/>
      <c r="E13714" s="2"/>
      <c r="F13714" s="3"/>
      <c r="G13714" s="2"/>
      <c r="H13714" s="50"/>
      <c r="I13714" s="50"/>
      <c r="J13714" s="50"/>
    </row>
    <row r="13715" spans="1:10" s="43" customFormat="1" x14ac:dyDescent="0.2">
      <c r="A13715" s="1"/>
      <c r="E13715" s="2"/>
      <c r="F13715" s="3"/>
      <c r="G13715" s="2"/>
      <c r="H13715" s="50"/>
      <c r="I13715" s="50"/>
      <c r="J13715" s="50"/>
    </row>
    <row r="13716" spans="1:10" s="43" customFormat="1" x14ac:dyDescent="0.2">
      <c r="A13716" s="1"/>
      <c r="E13716" s="2"/>
      <c r="F13716" s="3"/>
      <c r="G13716" s="2"/>
      <c r="H13716" s="50"/>
      <c r="I13716" s="50"/>
      <c r="J13716" s="50"/>
    </row>
    <row r="13717" spans="1:10" s="43" customFormat="1" x14ac:dyDescent="0.2">
      <c r="A13717" s="1"/>
      <c r="E13717" s="2"/>
      <c r="F13717" s="3"/>
      <c r="G13717" s="2"/>
      <c r="H13717" s="50"/>
      <c r="I13717" s="50"/>
      <c r="J13717" s="50"/>
    </row>
    <row r="13718" spans="1:10" s="43" customFormat="1" x14ac:dyDescent="0.2">
      <c r="A13718" s="1"/>
      <c r="E13718" s="2"/>
      <c r="F13718" s="3"/>
      <c r="G13718" s="2"/>
      <c r="H13718" s="50"/>
      <c r="I13718" s="50"/>
      <c r="J13718" s="50"/>
    </row>
    <row r="13719" spans="1:10" s="43" customFormat="1" x14ac:dyDescent="0.2">
      <c r="A13719" s="1"/>
      <c r="E13719" s="2"/>
      <c r="F13719" s="3"/>
      <c r="G13719" s="2"/>
      <c r="H13719" s="50"/>
      <c r="I13719" s="50"/>
      <c r="J13719" s="50"/>
    </row>
    <row r="13720" spans="1:10" s="43" customFormat="1" x14ac:dyDescent="0.2">
      <c r="A13720" s="1"/>
      <c r="E13720" s="2"/>
      <c r="F13720" s="3"/>
      <c r="G13720" s="2"/>
      <c r="H13720" s="50"/>
      <c r="I13720" s="50"/>
      <c r="J13720" s="50"/>
    </row>
    <row r="13721" spans="1:10" s="43" customFormat="1" x14ac:dyDescent="0.2">
      <c r="A13721" s="1"/>
      <c r="E13721" s="2"/>
      <c r="F13721" s="3"/>
      <c r="G13721" s="2"/>
      <c r="H13721" s="50"/>
      <c r="I13721" s="50"/>
      <c r="J13721" s="50"/>
    </row>
    <row r="13722" spans="1:10" s="43" customFormat="1" x14ac:dyDescent="0.2">
      <c r="A13722" s="1"/>
      <c r="E13722" s="2"/>
      <c r="F13722" s="3"/>
      <c r="G13722" s="2"/>
      <c r="H13722" s="50"/>
      <c r="I13722" s="50"/>
      <c r="J13722" s="50"/>
    </row>
    <row r="13723" spans="1:10" s="43" customFormat="1" x14ac:dyDescent="0.2">
      <c r="A13723" s="1"/>
      <c r="E13723" s="2"/>
      <c r="F13723" s="3"/>
      <c r="G13723" s="2"/>
      <c r="H13723" s="50"/>
      <c r="I13723" s="50"/>
      <c r="J13723" s="50"/>
    </row>
    <row r="13724" spans="1:10" s="43" customFormat="1" x14ac:dyDescent="0.2">
      <c r="A13724" s="1"/>
      <c r="E13724" s="2"/>
      <c r="F13724" s="3"/>
      <c r="G13724" s="2"/>
      <c r="H13724" s="50"/>
      <c r="I13724" s="50"/>
      <c r="J13724" s="50"/>
    </row>
    <row r="13725" spans="1:10" s="43" customFormat="1" x14ac:dyDescent="0.2">
      <c r="A13725" s="1"/>
      <c r="E13725" s="2"/>
      <c r="F13725" s="3"/>
      <c r="G13725" s="2"/>
      <c r="H13725" s="50"/>
      <c r="I13725" s="50"/>
      <c r="J13725" s="50"/>
    </row>
    <row r="13726" spans="1:10" s="43" customFormat="1" x14ac:dyDescent="0.2">
      <c r="A13726" s="1"/>
      <c r="E13726" s="2"/>
      <c r="F13726" s="3"/>
      <c r="G13726" s="2"/>
      <c r="H13726" s="50"/>
      <c r="I13726" s="50"/>
      <c r="J13726" s="50"/>
    </row>
    <row r="13727" spans="1:10" s="43" customFormat="1" x14ac:dyDescent="0.2">
      <c r="A13727" s="1"/>
      <c r="E13727" s="2"/>
      <c r="F13727" s="3"/>
      <c r="G13727" s="2"/>
      <c r="H13727" s="50"/>
      <c r="I13727" s="50"/>
      <c r="J13727" s="50"/>
    </row>
    <row r="13728" spans="1:10" s="43" customFormat="1" x14ac:dyDescent="0.2">
      <c r="A13728" s="1"/>
      <c r="E13728" s="2"/>
      <c r="F13728" s="3"/>
      <c r="G13728" s="2"/>
      <c r="H13728" s="50"/>
      <c r="I13728" s="50"/>
      <c r="J13728" s="50"/>
    </row>
    <row r="13729" spans="1:10" s="43" customFormat="1" x14ac:dyDescent="0.2">
      <c r="A13729" s="1"/>
      <c r="E13729" s="2"/>
      <c r="F13729" s="3"/>
      <c r="G13729" s="2"/>
      <c r="H13729" s="50"/>
      <c r="I13729" s="50"/>
      <c r="J13729" s="50"/>
    </row>
    <row r="13730" spans="1:10" s="43" customFormat="1" x14ac:dyDescent="0.2">
      <c r="A13730" s="1"/>
      <c r="E13730" s="2"/>
      <c r="F13730" s="3"/>
      <c r="G13730" s="2"/>
      <c r="H13730" s="50"/>
      <c r="I13730" s="50"/>
      <c r="J13730" s="50"/>
    </row>
    <row r="13731" spans="1:10" s="43" customFormat="1" x14ac:dyDescent="0.2">
      <c r="A13731" s="1"/>
      <c r="E13731" s="2"/>
      <c r="F13731" s="3"/>
      <c r="G13731" s="2"/>
      <c r="H13731" s="50"/>
      <c r="I13731" s="50"/>
      <c r="J13731" s="50"/>
    </row>
    <row r="13732" spans="1:10" s="43" customFormat="1" x14ac:dyDescent="0.2">
      <c r="A13732" s="1"/>
      <c r="E13732" s="2"/>
      <c r="F13732" s="3"/>
      <c r="G13732" s="2"/>
      <c r="H13732" s="50"/>
      <c r="I13732" s="50"/>
      <c r="J13732" s="50"/>
    </row>
    <row r="13733" spans="1:10" s="43" customFormat="1" x14ac:dyDescent="0.2">
      <c r="A13733" s="1"/>
      <c r="E13733" s="2"/>
      <c r="F13733" s="3"/>
      <c r="G13733" s="2"/>
      <c r="H13733" s="50"/>
      <c r="I13733" s="50"/>
      <c r="J13733" s="50"/>
    </row>
    <row r="13734" spans="1:10" s="43" customFormat="1" x14ac:dyDescent="0.2">
      <c r="A13734" s="1"/>
      <c r="E13734" s="2"/>
      <c r="F13734" s="3"/>
      <c r="G13734" s="2"/>
      <c r="H13734" s="50"/>
      <c r="I13734" s="50"/>
      <c r="J13734" s="50"/>
    </row>
    <row r="13735" spans="1:10" s="43" customFormat="1" x14ac:dyDescent="0.2">
      <c r="A13735" s="1"/>
      <c r="E13735" s="2"/>
      <c r="F13735" s="3"/>
      <c r="G13735" s="2"/>
      <c r="H13735" s="50"/>
      <c r="I13735" s="50"/>
      <c r="J13735" s="50"/>
    </row>
    <row r="13736" spans="1:10" s="43" customFormat="1" x14ac:dyDescent="0.2">
      <c r="A13736" s="1"/>
      <c r="E13736" s="2"/>
      <c r="F13736" s="3"/>
      <c r="G13736" s="2"/>
      <c r="H13736" s="50"/>
      <c r="I13736" s="50"/>
      <c r="J13736" s="50"/>
    </row>
    <row r="13737" spans="1:10" s="43" customFormat="1" x14ac:dyDescent="0.2">
      <c r="A13737" s="1"/>
      <c r="E13737" s="2"/>
      <c r="F13737" s="3"/>
      <c r="G13737" s="2"/>
      <c r="H13737" s="50"/>
      <c r="I13737" s="50"/>
      <c r="J13737" s="50"/>
    </row>
    <row r="13738" spans="1:10" s="43" customFormat="1" x14ac:dyDescent="0.2">
      <c r="A13738" s="1"/>
      <c r="E13738" s="2"/>
      <c r="F13738" s="3"/>
      <c r="G13738" s="2"/>
      <c r="H13738" s="50"/>
      <c r="I13738" s="50"/>
      <c r="J13738" s="50"/>
    </row>
    <row r="13739" spans="1:10" s="43" customFormat="1" x14ac:dyDescent="0.2">
      <c r="A13739" s="1"/>
      <c r="E13739" s="2"/>
      <c r="F13739" s="3"/>
      <c r="G13739" s="2"/>
      <c r="H13739" s="50"/>
      <c r="I13739" s="50"/>
      <c r="J13739" s="50"/>
    </row>
    <row r="13740" spans="1:10" s="43" customFormat="1" x14ac:dyDescent="0.2">
      <c r="A13740" s="1"/>
      <c r="E13740" s="2"/>
      <c r="F13740" s="3"/>
      <c r="G13740" s="2"/>
      <c r="H13740" s="50"/>
      <c r="I13740" s="50"/>
      <c r="J13740" s="50"/>
    </row>
    <row r="13741" spans="1:10" s="43" customFormat="1" x14ac:dyDescent="0.2">
      <c r="A13741" s="1"/>
      <c r="E13741" s="2"/>
      <c r="F13741" s="3"/>
      <c r="G13741" s="2"/>
      <c r="H13741" s="50"/>
      <c r="I13741" s="50"/>
      <c r="J13741" s="50"/>
    </row>
    <row r="13742" spans="1:10" s="43" customFormat="1" x14ac:dyDescent="0.2">
      <c r="A13742" s="1"/>
      <c r="E13742" s="2"/>
      <c r="F13742" s="3"/>
      <c r="G13742" s="2"/>
      <c r="H13742" s="50"/>
      <c r="I13742" s="50"/>
      <c r="J13742" s="50"/>
    </row>
    <row r="13743" spans="1:10" s="43" customFormat="1" x14ac:dyDescent="0.2">
      <c r="A13743" s="1"/>
      <c r="E13743" s="2"/>
      <c r="F13743" s="3"/>
      <c r="G13743" s="2"/>
      <c r="H13743" s="50"/>
      <c r="I13743" s="50"/>
      <c r="J13743" s="50"/>
    </row>
    <row r="13744" spans="1:10" s="43" customFormat="1" x14ac:dyDescent="0.2">
      <c r="A13744" s="1"/>
      <c r="E13744" s="2"/>
      <c r="F13744" s="3"/>
      <c r="G13744" s="2"/>
      <c r="H13744" s="50"/>
      <c r="I13744" s="50"/>
      <c r="J13744" s="50"/>
    </row>
    <row r="13745" spans="1:10" s="43" customFormat="1" x14ac:dyDescent="0.2">
      <c r="A13745" s="1"/>
      <c r="E13745" s="2"/>
      <c r="F13745" s="3"/>
      <c r="G13745" s="2"/>
      <c r="H13745" s="50"/>
      <c r="I13745" s="50"/>
      <c r="J13745" s="50"/>
    </row>
    <row r="13746" spans="1:10" s="43" customFormat="1" x14ac:dyDescent="0.2">
      <c r="A13746" s="1"/>
      <c r="E13746" s="2"/>
      <c r="F13746" s="3"/>
      <c r="G13746" s="2"/>
      <c r="H13746" s="50"/>
      <c r="I13746" s="50"/>
      <c r="J13746" s="50"/>
    </row>
    <row r="13747" spans="1:10" s="43" customFormat="1" x14ac:dyDescent="0.2">
      <c r="A13747" s="1"/>
      <c r="E13747" s="2"/>
      <c r="F13747" s="3"/>
      <c r="G13747" s="2"/>
      <c r="H13747" s="50"/>
      <c r="I13747" s="50"/>
      <c r="J13747" s="50"/>
    </row>
    <row r="13748" spans="1:10" s="43" customFormat="1" x14ac:dyDescent="0.2">
      <c r="A13748" s="1"/>
      <c r="E13748" s="2"/>
      <c r="F13748" s="3"/>
      <c r="G13748" s="2"/>
      <c r="H13748" s="50"/>
      <c r="I13748" s="50"/>
      <c r="J13748" s="50"/>
    </row>
    <row r="13749" spans="1:10" s="43" customFormat="1" x14ac:dyDescent="0.2">
      <c r="A13749" s="1"/>
      <c r="E13749" s="2"/>
      <c r="F13749" s="3"/>
      <c r="G13749" s="2"/>
      <c r="H13749" s="50"/>
      <c r="I13749" s="50"/>
      <c r="J13749" s="50"/>
    </row>
    <row r="13750" spans="1:10" s="43" customFormat="1" x14ac:dyDescent="0.2">
      <c r="A13750" s="1"/>
      <c r="E13750" s="2"/>
      <c r="F13750" s="3"/>
      <c r="G13750" s="2"/>
      <c r="H13750" s="50"/>
      <c r="I13750" s="50"/>
      <c r="J13750" s="50"/>
    </row>
    <row r="13751" spans="1:10" s="43" customFormat="1" x14ac:dyDescent="0.2">
      <c r="A13751" s="1"/>
      <c r="E13751" s="2"/>
      <c r="F13751" s="3"/>
      <c r="G13751" s="2"/>
      <c r="H13751" s="50"/>
      <c r="I13751" s="50"/>
      <c r="J13751" s="50"/>
    </row>
    <row r="13752" spans="1:10" s="43" customFormat="1" x14ac:dyDescent="0.2">
      <c r="A13752" s="1"/>
      <c r="E13752" s="2"/>
      <c r="F13752" s="3"/>
      <c r="G13752" s="2"/>
      <c r="H13752" s="50"/>
      <c r="I13752" s="50"/>
      <c r="J13752" s="50"/>
    </row>
    <row r="13753" spans="1:10" s="43" customFormat="1" x14ac:dyDescent="0.2">
      <c r="A13753" s="1"/>
      <c r="E13753" s="2"/>
      <c r="F13753" s="3"/>
      <c r="G13753" s="2"/>
      <c r="H13753" s="50"/>
      <c r="I13753" s="50"/>
      <c r="J13753" s="50"/>
    </row>
    <row r="13754" spans="1:10" s="43" customFormat="1" x14ac:dyDescent="0.2">
      <c r="A13754" s="1"/>
      <c r="E13754" s="2"/>
      <c r="F13754" s="3"/>
      <c r="G13754" s="2"/>
      <c r="H13754" s="50"/>
      <c r="I13754" s="50"/>
      <c r="J13754" s="50"/>
    </row>
    <row r="13755" spans="1:10" s="43" customFormat="1" x14ac:dyDescent="0.2">
      <c r="A13755" s="1"/>
      <c r="E13755" s="2"/>
      <c r="F13755" s="3"/>
      <c r="G13755" s="2"/>
      <c r="H13755" s="50"/>
      <c r="I13755" s="50"/>
      <c r="J13755" s="50"/>
    </row>
    <row r="13756" spans="1:10" s="43" customFormat="1" x14ac:dyDescent="0.2">
      <c r="A13756" s="1"/>
      <c r="E13756" s="2"/>
      <c r="F13756" s="3"/>
      <c r="G13756" s="2"/>
      <c r="H13756" s="50"/>
      <c r="I13756" s="50"/>
      <c r="J13756" s="50"/>
    </row>
    <row r="13757" spans="1:10" s="43" customFormat="1" x14ac:dyDescent="0.2">
      <c r="A13757" s="1"/>
      <c r="E13757" s="2"/>
      <c r="F13757" s="3"/>
      <c r="G13757" s="2"/>
      <c r="H13757" s="50"/>
      <c r="I13757" s="50"/>
      <c r="J13757" s="50"/>
    </row>
    <row r="13758" spans="1:10" s="43" customFormat="1" x14ac:dyDescent="0.2">
      <c r="A13758" s="1"/>
      <c r="E13758" s="2"/>
      <c r="F13758" s="3"/>
      <c r="G13758" s="2"/>
      <c r="H13758" s="50"/>
      <c r="I13758" s="50"/>
      <c r="J13758" s="50"/>
    </row>
    <row r="13759" spans="1:10" s="43" customFormat="1" x14ac:dyDescent="0.2">
      <c r="A13759" s="1"/>
      <c r="E13759" s="2"/>
      <c r="F13759" s="3"/>
      <c r="G13759" s="2"/>
      <c r="H13759" s="50"/>
      <c r="I13759" s="50"/>
      <c r="J13759" s="50"/>
    </row>
    <row r="13760" spans="1:10" s="43" customFormat="1" x14ac:dyDescent="0.2">
      <c r="A13760" s="1"/>
      <c r="E13760" s="2"/>
      <c r="F13760" s="3"/>
      <c r="G13760" s="2"/>
      <c r="H13760" s="50"/>
      <c r="I13760" s="50"/>
      <c r="J13760" s="50"/>
    </row>
    <row r="13761" spans="1:10" s="43" customFormat="1" x14ac:dyDescent="0.2">
      <c r="A13761" s="1"/>
      <c r="E13761" s="2"/>
      <c r="F13761" s="3"/>
      <c r="G13761" s="2"/>
      <c r="H13761" s="50"/>
      <c r="I13761" s="50"/>
      <c r="J13761" s="50"/>
    </row>
    <row r="13762" spans="1:10" s="43" customFormat="1" x14ac:dyDescent="0.2">
      <c r="A13762" s="1"/>
      <c r="E13762" s="2"/>
      <c r="F13762" s="3"/>
      <c r="G13762" s="2"/>
      <c r="H13762" s="50"/>
      <c r="I13762" s="50"/>
      <c r="J13762" s="50"/>
    </row>
    <row r="13763" spans="1:10" s="43" customFormat="1" x14ac:dyDescent="0.2">
      <c r="A13763" s="1"/>
      <c r="E13763" s="2"/>
      <c r="F13763" s="3"/>
      <c r="G13763" s="2"/>
      <c r="H13763" s="50"/>
      <c r="I13763" s="50"/>
      <c r="J13763" s="50"/>
    </row>
    <row r="13764" spans="1:10" s="43" customFormat="1" x14ac:dyDescent="0.2">
      <c r="A13764" s="1"/>
      <c r="E13764" s="2"/>
      <c r="F13764" s="3"/>
      <c r="G13764" s="2"/>
      <c r="H13764" s="50"/>
      <c r="I13764" s="50"/>
      <c r="J13764" s="50"/>
    </row>
    <row r="13765" spans="1:10" s="43" customFormat="1" x14ac:dyDescent="0.2">
      <c r="A13765" s="1"/>
      <c r="E13765" s="2"/>
      <c r="F13765" s="3"/>
      <c r="G13765" s="2"/>
      <c r="H13765" s="50"/>
      <c r="I13765" s="50"/>
      <c r="J13765" s="50"/>
    </row>
    <row r="13766" spans="1:10" s="43" customFormat="1" x14ac:dyDescent="0.2">
      <c r="A13766" s="1"/>
      <c r="E13766" s="2"/>
      <c r="F13766" s="3"/>
      <c r="G13766" s="2"/>
      <c r="H13766" s="50"/>
      <c r="I13766" s="50"/>
      <c r="J13766" s="50"/>
    </row>
    <row r="13767" spans="1:10" s="43" customFormat="1" x14ac:dyDescent="0.2">
      <c r="A13767" s="1"/>
      <c r="E13767" s="2"/>
      <c r="F13767" s="3"/>
      <c r="G13767" s="2"/>
      <c r="H13767" s="50"/>
      <c r="I13767" s="50"/>
      <c r="J13767" s="50"/>
    </row>
    <row r="13768" spans="1:10" s="43" customFormat="1" x14ac:dyDescent="0.2">
      <c r="A13768" s="1"/>
      <c r="E13768" s="2"/>
      <c r="F13768" s="3"/>
      <c r="G13768" s="2"/>
      <c r="H13768" s="50"/>
      <c r="I13768" s="50"/>
      <c r="J13768" s="50"/>
    </row>
    <row r="13769" spans="1:10" s="43" customFormat="1" x14ac:dyDescent="0.2">
      <c r="A13769" s="1"/>
      <c r="E13769" s="2"/>
      <c r="F13769" s="3"/>
      <c r="G13769" s="2"/>
      <c r="H13769" s="50"/>
      <c r="I13769" s="50"/>
      <c r="J13769" s="50"/>
    </row>
    <row r="13770" spans="1:10" s="43" customFormat="1" x14ac:dyDescent="0.2">
      <c r="A13770" s="1"/>
      <c r="E13770" s="2"/>
      <c r="F13770" s="3"/>
      <c r="G13770" s="2"/>
      <c r="H13770" s="50"/>
      <c r="I13770" s="50"/>
      <c r="J13770" s="50"/>
    </row>
    <row r="13771" spans="1:10" s="43" customFormat="1" x14ac:dyDescent="0.2">
      <c r="A13771" s="1"/>
      <c r="E13771" s="2"/>
      <c r="F13771" s="3"/>
      <c r="G13771" s="2"/>
      <c r="H13771" s="50"/>
      <c r="I13771" s="50"/>
      <c r="J13771" s="50"/>
    </row>
    <row r="13772" spans="1:10" s="43" customFormat="1" x14ac:dyDescent="0.2">
      <c r="A13772" s="1"/>
      <c r="E13772" s="2"/>
      <c r="F13772" s="3"/>
      <c r="G13772" s="2"/>
      <c r="H13772" s="50"/>
      <c r="I13772" s="50"/>
      <c r="J13772" s="50"/>
    </row>
    <row r="13773" spans="1:10" s="43" customFormat="1" x14ac:dyDescent="0.2">
      <c r="A13773" s="1"/>
      <c r="E13773" s="2"/>
      <c r="F13773" s="3"/>
      <c r="G13773" s="2"/>
      <c r="H13773" s="50"/>
      <c r="I13773" s="50"/>
      <c r="J13773" s="50"/>
    </row>
    <row r="13774" spans="1:10" s="43" customFormat="1" x14ac:dyDescent="0.2">
      <c r="A13774" s="1"/>
      <c r="E13774" s="2"/>
      <c r="F13774" s="3"/>
      <c r="G13774" s="2"/>
      <c r="H13774" s="50"/>
      <c r="I13774" s="50"/>
      <c r="J13774" s="50"/>
    </row>
    <row r="13775" spans="1:10" s="43" customFormat="1" x14ac:dyDescent="0.2">
      <c r="A13775" s="1"/>
      <c r="E13775" s="2"/>
      <c r="F13775" s="3"/>
      <c r="G13775" s="2"/>
      <c r="H13775" s="50"/>
      <c r="I13775" s="50"/>
      <c r="J13775" s="50"/>
    </row>
    <row r="13776" spans="1:10" s="43" customFormat="1" x14ac:dyDescent="0.2">
      <c r="A13776" s="1"/>
      <c r="E13776" s="2"/>
      <c r="F13776" s="3"/>
      <c r="G13776" s="2"/>
      <c r="H13776" s="50"/>
      <c r="I13776" s="50"/>
      <c r="J13776" s="50"/>
    </row>
    <row r="13777" spans="1:10" s="43" customFormat="1" x14ac:dyDescent="0.2">
      <c r="A13777" s="1"/>
      <c r="E13777" s="2"/>
      <c r="F13777" s="3"/>
      <c r="G13777" s="2"/>
      <c r="H13777" s="50"/>
      <c r="I13777" s="50"/>
      <c r="J13777" s="50"/>
    </row>
    <row r="13778" spans="1:10" s="43" customFormat="1" x14ac:dyDescent="0.2">
      <c r="A13778" s="1"/>
      <c r="E13778" s="2"/>
      <c r="F13778" s="3"/>
      <c r="G13778" s="2"/>
      <c r="H13778" s="50"/>
      <c r="I13778" s="50"/>
      <c r="J13778" s="50"/>
    </row>
    <row r="13779" spans="1:10" s="43" customFormat="1" x14ac:dyDescent="0.2">
      <c r="A13779" s="1"/>
      <c r="E13779" s="2"/>
      <c r="F13779" s="3"/>
      <c r="G13779" s="2"/>
      <c r="H13779" s="50"/>
      <c r="I13779" s="50"/>
      <c r="J13779" s="50"/>
    </row>
    <row r="13780" spans="1:10" s="43" customFormat="1" x14ac:dyDescent="0.2">
      <c r="A13780" s="1"/>
      <c r="E13780" s="2"/>
      <c r="F13780" s="3"/>
      <c r="G13780" s="2"/>
      <c r="H13780" s="50"/>
      <c r="I13780" s="50"/>
      <c r="J13780" s="50"/>
    </row>
    <row r="13781" spans="1:10" s="43" customFormat="1" x14ac:dyDescent="0.2">
      <c r="A13781" s="1"/>
      <c r="E13781" s="2"/>
      <c r="F13781" s="3"/>
      <c r="G13781" s="2"/>
      <c r="H13781" s="50"/>
      <c r="I13781" s="50"/>
      <c r="J13781" s="50"/>
    </row>
    <row r="13782" spans="1:10" s="43" customFormat="1" x14ac:dyDescent="0.2">
      <c r="A13782" s="1"/>
      <c r="E13782" s="2"/>
      <c r="F13782" s="3"/>
      <c r="G13782" s="2"/>
      <c r="H13782" s="50"/>
      <c r="I13782" s="50"/>
      <c r="J13782" s="50"/>
    </row>
    <row r="13783" spans="1:10" s="43" customFormat="1" x14ac:dyDescent="0.2">
      <c r="A13783" s="1"/>
      <c r="E13783" s="2"/>
      <c r="F13783" s="3"/>
      <c r="G13783" s="2"/>
      <c r="H13783" s="50"/>
      <c r="I13783" s="50"/>
      <c r="J13783" s="50"/>
    </row>
    <row r="13784" spans="1:10" s="43" customFormat="1" x14ac:dyDescent="0.2">
      <c r="A13784" s="1"/>
      <c r="E13784" s="2"/>
      <c r="F13784" s="3"/>
      <c r="G13784" s="2"/>
      <c r="H13784" s="50"/>
      <c r="I13784" s="50"/>
      <c r="J13784" s="50"/>
    </row>
    <row r="13785" spans="1:10" s="43" customFormat="1" x14ac:dyDescent="0.2">
      <c r="A13785" s="1"/>
      <c r="E13785" s="2"/>
      <c r="F13785" s="3"/>
      <c r="G13785" s="2"/>
      <c r="H13785" s="50"/>
      <c r="I13785" s="50"/>
      <c r="J13785" s="50"/>
    </row>
    <row r="13786" spans="1:10" s="43" customFormat="1" x14ac:dyDescent="0.2">
      <c r="A13786" s="1"/>
      <c r="E13786" s="2"/>
      <c r="F13786" s="3"/>
      <c r="G13786" s="2"/>
      <c r="H13786" s="50"/>
      <c r="I13786" s="50"/>
      <c r="J13786" s="50"/>
    </row>
    <row r="13787" spans="1:10" s="43" customFormat="1" x14ac:dyDescent="0.2">
      <c r="A13787" s="1"/>
      <c r="E13787" s="2"/>
      <c r="F13787" s="3"/>
      <c r="G13787" s="2"/>
      <c r="H13787" s="50"/>
      <c r="I13787" s="50"/>
      <c r="J13787" s="50"/>
    </row>
    <row r="13788" spans="1:10" s="43" customFormat="1" x14ac:dyDescent="0.2">
      <c r="A13788" s="1"/>
      <c r="E13788" s="2"/>
      <c r="F13788" s="3"/>
      <c r="G13788" s="2"/>
      <c r="H13788" s="50"/>
      <c r="I13788" s="50"/>
      <c r="J13788" s="50"/>
    </row>
    <row r="13789" spans="1:10" s="43" customFormat="1" x14ac:dyDescent="0.2">
      <c r="A13789" s="1"/>
      <c r="E13789" s="2"/>
      <c r="F13789" s="3"/>
      <c r="G13789" s="2"/>
      <c r="H13789" s="50"/>
      <c r="I13789" s="50"/>
      <c r="J13789" s="50"/>
    </row>
    <row r="13790" spans="1:10" s="43" customFormat="1" x14ac:dyDescent="0.2">
      <c r="A13790" s="1"/>
      <c r="E13790" s="2"/>
      <c r="F13790" s="3"/>
      <c r="G13790" s="2"/>
      <c r="H13790" s="50"/>
      <c r="I13790" s="50"/>
      <c r="J13790" s="50"/>
    </row>
    <row r="13791" spans="1:10" s="43" customFormat="1" x14ac:dyDescent="0.2">
      <c r="A13791" s="1"/>
      <c r="E13791" s="2"/>
      <c r="F13791" s="3"/>
      <c r="G13791" s="2"/>
      <c r="H13791" s="50"/>
      <c r="I13791" s="50"/>
      <c r="J13791" s="50"/>
    </row>
    <row r="13792" spans="1:10" s="43" customFormat="1" x14ac:dyDescent="0.2">
      <c r="A13792" s="1"/>
      <c r="E13792" s="2"/>
      <c r="F13792" s="3"/>
      <c r="G13792" s="2"/>
      <c r="H13792" s="50"/>
      <c r="I13792" s="50"/>
      <c r="J13792" s="50"/>
    </row>
    <row r="13793" spans="1:10" s="43" customFormat="1" x14ac:dyDescent="0.2">
      <c r="A13793" s="1"/>
      <c r="E13793" s="2"/>
      <c r="F13793" s="3"/>
      <c r="G13793" s="2"/>
      <c r="H13793" s="50"/>
      <c r="I13793" s="50"/>
      <c r="J13793" s="50"/>
    </row>
    <row r="13794" spans="1:10" s="43" customFormat="1" x14ac:dyDescent="0.2">
      <c r="A13794" s="1"/>
      <c r="E13794" s="2"/>
      <c r="F13794" s="3"/>
      <c r="G13794" s="2"/>
      <c r="H13794" s="50"/>
      <c r="I13794" s="50"/>
      <c r="J13794" s="50"/>
    </row>
    <row r="13795" spans="1:10" s="43" customFormat="1" x14ac:dyDescent="0.2">
      <c r="A13795" s="1"/>
      <c r="E13795" s="2"/>
      <c r="F13795" s="3"/>
      <c r="G13795" s="2"/>
      <c r="H13795" s="50"/>
      <c r="I13795" s="50"/>
      <c r="J13795" s="50"/>
    </row>
    <row r="13796" spans="1:10" s="43" customFormat="1" x14ac:dyDescent="0.2">
      <c r="A13796" s="1"/>
      <c r="E13796" s="2"/>
      <c r="F13796" s="3"/>
      <c r="G13796" s="2"/>
      <c r="H13796" s="50"/>
      <c r="I13796" s="50"/>
      <c r="J13796" s="50"/>
    </row>
    <row r="13797" spans="1:10" s="43" customFormat="1" x14ac:dyDescent="0.2">
      <c r="A13797" s="1"/>
      <c r="E13797" s="2"/>
      <c r="F13797" s="3"/>
      <c r="G13797" s="2"/>
      <c r="H13797" s="50"/>
      <c r="I13797" s="50"/>
      <c r="J13797" s="50"/>
    </row>
    <row r="13798" spans="1:10" s="43" customFormat="1" x14ac:dyDescent="0.2">
      <c r="A13798" s="1"/>
      <c r="E13798" s="2"/>
      <c r="F13798" s="3"/>
      <c r="G13798" s="2"/>
      <c r="H13798" s="50"/>
      <c r="I13798" s="50"/>
      <c r="J13798" s="50"/>
    </row>
    <row r="13799" spans="1:10" s="43" customFormat="1" x14ac:dyDescent="0.2">
      <c r="A13799" s="1"/>
      <c r="E13799" s="2"/>
      <c r="F13799" s="3"/>
      <c r="G13799" s="2"/>
      <c r="H13799" s="50"/>
      <c r="I13799" s="50"/>
      <c r="J13799" s="50"/>
    </row>
    <row r="13800" spans="1:10" s="43" customFormat="1" x14ac:dyDescent="0.2">
      <c r="A13800" s="1"/>
      <c r="E13800" s="2"/>
      <c r="F13800" s="3"/>
      <c r="G13800" s="2"/>
      <c r="H13800" s="50"/>
      <c r="I13800" s="50"/>
      <c r="J13800" s="50"/>
    </row>
    <row r="13801" spans="1:10" s="43" customFormat="1" x14ac:dyDescent="0.2">
      <c r="A13801" s="1"/>
      <c r="E13801" s="2"/>
      <c r="F13801" s="3"/>
      <c r="G13801" s="2"/>
      <c r="H13801" s="50"/>
      <c r="I13801" s="50"/>
      <c r="J13801" s="50"/>
    </row>
    <row r="13802" spans="1:10" s="43" customFormat="1" x14ac:dyDescent="0.2">
      <c r="A13802" s="1"/>
      <c r="E13802" s="2"/>
      <c r="F13802" s="3"/>
      <c r="G13802" s="2"/>
      <c r="H13802" s="50"/>
      <c r="I13802" s="50"/>
      <c r="J13802" s="50"/>
    </row>
    <row r="13803" spans="1:10" s="43" customFormat="1" x14ac:dyDescent="0.2">
      <c r="A13803" s="1"/>
      <c r="E13803" s="2"/>
      <c r="F13803" s="3"/>
      <c r="G13803" s="2"/>
      <c r="H13803" s="50"/>
      <c r="I13803" s="50"/>
      <c r="J13803" s="50"/>
    </row>
    <row r="13804" spans="1:10" s="43" customFormat="1" x14ac:dyDescent="0.2">
      <c r="A13804" s="1"/>
      <c r="E13804" s="2"/>
      <c r="F13804" s="3"/>
      <c r="G13804" s="2"/>
      <c r="H13804" s="50"/>
      <c r="I13804" s="50"/>
      <c r="J13804" s="50"/>
    </row>
    <row r="13805" spans="1:10" s="43" customFormat="1" x14ac:dyDescent="0.2">
      <c r="A13805" s="1"/>
      <c r="E13805" s="2"/>
      <c r="F13805" s="3"/>
      <c r="G13805" s="2"/>
      <c r="H13805" s="50"/>
      <c r="I13805" s="50"/>
      <c r="J13805" s="50"/>
    </row>
    <row r="13806" spans="1:10" s="43" customFormat="1" x14ac:dyDescent="0.2">
      <c r="A13806" s="1"/>
      <c r="E13806" s="2"/>
      <c r="F13806" s="3"/>
      <c r="G13806" s="2"/>
      <c r="H13806" s="50"/>
      <c r="I13806" s="50"/>
      <c r="J13806" s="50"/>
    </row>
    <row r="13807" spans="1:10" s="43" customFormat="1" x14ac:dyDescent="0.2">
      <c r="A13807" s="1"/>
      <c r="E13807" s="2"/>
      <c r="F13807" s="3"/>
      <c r="G13807" s="2"/>
      <c r="H13807" s="50"/>
      <c r="I13807" s="50"/>
      <c r="J13807" s="50"/>
    </row>
    <row r="13808" spans="1:10" s="43" customFormat="1" x14ac:dyDescent="0.2">
      <c r="A13808" s="1"/>
      <c r="E13808" s="2"/>
      <c r="F13808" s="3"/>
      <c r="G13808" s="2"/>
      <c r="H13808" s="50"/>
      <c r="I13808" s="50"/>
      <c r="J13808" s="50"/>
    </row>
    <row r="13809" spans="1:10" s="43" customFormat="1" x14ac:dyDescent="0.2">
      <c r="A13809" s="1"/>
      <c r="E13809" s="2"/>
      <c r="F13809" s="3"/>
      <c r="G13809" s="2"/>
      <c r="H13809" s="50"/>
      <c r="I13809" s="50"/>
      <c r="J13809" s="50"/>
    </row>
    <row r="13810" spans="1:10" s="43" customFormat="1" x14ac:dyDescent="0.2">
      <c r="A13810" s="1"/>
      <c r="E13810" s="2"/>
      <c r="F13810" s="3"/>
      <c r="G13810" s="2"/>
      <c r="H13810" s="50"/>
      <c r="I13810" s="50"/>
      <c r="J13810" s="50"/>
    </row>
    <row r="13811" spans="1:10" s="43" customFormat="1" x14ac:dyDescent="0.2">
      <c r="A13811" s="1"/>
      <c r="E13811" s="2"/>
      <c r="F13811" s="3"/>
      <c r="G13811" s="2"/>
      <c r="H13811" s="50"/>
      <c r="I13811" s="50"/>
      <c r="J13811" s="50"/>
    </row>
    <row r="13812" spans="1:10" s="43" customFormat="1" x14ac:dyDescent="0.2">
      <c r="A13812" s="1"/>
      <c r="E13812" s="2"/>
      <c r="F13812" s="3"/>
      <c r="G13812" s="2"/>
      <c r="H13812" s="50"/>
      <c r="I13812" s="50"/>
      <c r="J13812" s="50"/>
    </row>
    <row r="13813" spans="1:10" s="43" customFormat="1" x14ac:dyDescent="0.2">
      <c r="A13813" s="1"/>
      <c r="E13813" s="2"/>
      <c r="F13813" s="3"/>
      <c r="G13813" s="2"/>
      <c r="H13813" s="50"/>
      <c r="I13813" s="50"/>
      <c r="J13813" s="50"/>
    </row>
    <row r="13814" spans="1:10" s="43" customFormat="1" x14ac:dyDescent="0.2">
      <c r="A13814" s="1"/>
      <c r="E13814" s="2"/>
      <c r="F13814" s="3"/>
      <c r="G13814" s="2"/>
      <c r="H13814" s="50"/>
      <c r="I13814" s="50"/>
      <c r="J13814" s="50"/>
    </row>
    <row r="13815" spans="1:10" s="43" customFormat="1" x14ac:dyDescent="0.2">
      <c r="A13815" s="1"/>
      <c r="E13815" s="2"/>
      <c r="F13815" s="3"/>
      <c r="G13815" s="2"/>
      <c r="H13815" s="50"/>
      <c r="I13815" s="50"/>
      <c r="J13815" s="50"/>
    </row>
    <row r="13816" spans="1:10" s="43" customFormat="1" x14ac:dyDescent="0.2">
      <c r="A13816" s="1"/>
      <c r="E13816" s="2"/>
      <c r="F13816" s="3"/>
      <c r="G13816" s="2"/>
      <c r="H13816" s="50"/>
      <c r="I13816" s="50"/>
      <c r="J13816" s="50"/>
    </row>
    <row r="13817" spans="1:10" s="43" customFormat="1" x14ac:dyDescent="0.2">
      <c r="A13817" s="1"/>
      <c r="E13817" s="2"/>
      <c r="F13817" s="3"/>
      <c r="G13817" s="2"/>
      <c r="H13817" s="50"/>
      <c r="I13817" s="50"/>
      <c r="J13817" s="50"/>
    </row>
    <row r="13818" spans="1:10" s="43" customFormat="1" x14ac:dyDescent="0.2">
      <c r="A13818" s="1"/>
      <c r="E13818" s="2"/>
      <c r="F13818" s="3"/>
      <c r="G13818" s="2"/>
      <c r="H13818" s="50"/>
      <c r="I13818" s="50"/>
      <c r="J13818" s="50"/>
    </row>
    <row r="13819" spans="1:10" s="43" customFormat="1" x14ac:dyDescent="0.2">
      <c r="A13819" s="1"/>
      <c r="E13819" s="2"/>
      <c r="F13819" s="3"/>
      <c r="G13819" s="2"/>
      <c r="H13819" s="50"/>
      <c r="I13819" s="50"/>
      <c r="J13819" s="50"/>
    </row>
    <row r="13820" spans="1:10" s="43" customFormat="1" x14ac:dyDescent="0.2">
      <c r="A13820" s="1"/>
      <c r="E13820" s="2"/>
      <c r="F13820" s="3"/>
      <c r="G13820" s="2"/>
      <c r="H13820" s="50"/>
      <c r="I13820" s="50"/>
      <c r="J13820" s="50"/>
    </row>
    <row r="13821" spans="1:10" s="43" customFormat="1" x14ac:dyDescent="0.2">
      <c r="A13821" s="1"/>
      <c r="E13821" s="2"/>
      <c r="F13821" s="3"/>
      <c r="G13821" s="2"/>
      <c r="H13821" s="50"/>
      <c r="I13821" s="50"/>
      <c r="J13821" s="50"/>
    </row>
    <row r="13822" spans="1:10" s="43" customFormat="1" x14ac:dyDescent="0.2">
      <c r="A13822" s="1"/>
      <c r="E13822" s="2"/>
      <c r="F13822" s="3"/>
      <c r="G13822" s="2"/>
      <c r="H13822" s="50"/>
      <c r="I13822" s="50"/>
      <c r="J13822" s="50"/>
    </row>
    <row r="13823" spans="1:10" s="43" customFormat="1" x14ac:dyDescent="0.2">
      <c r="A13823" s="1"/>
      <c r="E13823" s="2"/>
      <c r="F13823" s="3"/>
      <c r="G13823" s="2"/>
      <c r="H13823" s="50"/>
      <c r="I13823" s="50"/>
      <c r="J13823" s="50"/>
    </row>
    <row r="13824" spans="1:10" s="43" customFormat="1" x14ac:dyDescent="0.2">
      <c r="A13824" s="1"/>
      <c r="E13824" s="2"/>
      <c r="F13824" s="3"/>
      <c r="G13824" s="2"/>
      <c r="H13824" s="50"/>
      <c r="I13824" s="50"/>
      <c r="J13824" s="50"/>
    </row>
    <row r="13825" spans="1:10" s="43" customFormat="1" x14ac:dyDescent="0.2">
      <c r="A13825" s="1"/>
      <c r="E13825" s="2"/>
      <c r="F13825" s="3"/>
      <c r="G13825" s="2"/>
      <c r="H13825" s="50"/>
      <c r="I13825" s="50"/>
      <c r="J13825" s="50"/>
    </row>
    <row r="13826" spans="1:10" s="43" customFormat="1" x14ac:dyDescent="0.2">
      <c r="A13826" s="1"/>
      <c r="E13826" s="2"/>
      <c r="F13826" s="3"/>
      <c r="G13826" s="2"/>
      <c r="H13826" s="50"/>
      <c r="I13826" s="50"/>
      <c r="J13826" s="50"/>
    </row>
    <row r="13827" spans="1:10" s="43" customFormat="1" x14ac:dyDescent="0.2">
      <c r="A13827" s="1"/>
      <c r="E13827" s="2"/>
      <c r="F13827" s="3"/>
      <c r="G13827" s="2"/>
      <c r="H13827" s="50"/>
      <c r="I13827" s="50"/>
      <c r="J13827" s="50"/>
    </row>
    <row r="13828" spans="1:10" s="43" customFormat="1" x14ac:dyDescent="0.2">
      <c r="A13828" s="1"/>
      <c r="E13828" s="2"/>
      <c r="F13828" s="3"/>
      <c r="G13828" s="2"/>
      <c r="H13828" s="50"/>
      <c r="I13828" s="50"/>
      <c r="J13828" s="50"/>
    </row>
    <row r="13829" spans="1:10" s="43" customFormat="1" x14ac:dyDescent="0.2">
      <c r="A13829" s="1"/>
      <c r="E13829" s="2"/>
      <c r="F13829" s="3"/>
      <c r="G13829" s="2"/>
      <c r="H13829" s="50"/>
      <c r="I13829" s="50"/>
      <c r="J13829" s="50"/>
    </row>
    <row r="13830" spans="1:10" s="43" customFormat="1" x14ac:dyDescent="0.2">
      <c r="A13830" s="1"/>
      <c r="E13830" s="2"/>
      <c r="F13830" s="3"/>
      <c r="G13830" s="2"/>
      <c r="H13830" s="50"/>
      <c r="I13830" s="50"/>
      <c r="J13830" s="50"/>
    </row>
    <row r="13831" spans="1:10" s="43" customFormat="1" x14ac:dyDescent="0.2">
      <c r="A13831" s="1"/>
      <c r="E13831" s="2"/>
      <c r="F13831" s="3"/>
      <c r="G13831" s="2"/>
      <c r="H13831" s="50"/>
      <c r="I13831" s="50"/>
      <c r="J13831" s="50"/>
    </row>
    <row r="13832" spans="1:10" s="43" customFormat="1" x14ac:dyDescent="0.2">
      <c r="A13832" s="1"/>
      <c r="E13832" s="2"/>
      <c r="F13832" s="3"/>
      <c r="G13832" s="2"/>
      <c r="H13832" s="50"/>
      <c r="I13832" s="50"/>
      <c r="J13832" s="50"/>
    </row>
    <row r="13833" spans="1:10" s="43" customFormat="1" x14ac:dyDescent="0.2">
      <c r="A13833" s="1"/>
      <c r="E13833" s="2"/>
      <c r="F13833" s="3"/>
      <c r="G13833" s="2"/>
      <c r="H13833" s="50"/>
      <c r="I13833" s="50"/>
      <c r="J13833" s="50"/>
    </row>
    <row r="13834" spans="1:10" s="43" customFormat="1" x14ac:dyDescent="0.2">
      <c r="A13834" s="1"/>
      <c r="E13834" s="2"/>
      <c r="F13834" s="3"/>
      <c r="G13834" s="2"/>
      <c r="H13834" s="50"/>
      <c r="I13834" s="50"/>
      <c r="J13834" s="50"/>
    </row>
    <row r="13835" spans="1:10" s="43" customFormat="1" x14ac:dyDescent="0.2">
      <c r="A13835" s="1"/>
      <c r="E13835" s="2"/>
      <c r="F13835" s="3"/>
      <c r="G13835" s="2"/>
      <c r="H13835" s="50"/>
      <c r="I13835" s="50"/>
      <c r="J13835" s="50"/>
    </row>
    <row r="13836" spans="1:10" s="43" customFormat="1" x14ac:dyDescent="0.2">
      <c r="A13836" s="1"/>
      <c r="E13836" s="2"/>
      <c r="F13836" s="3"/>
      <c r="G13836" s="2"/>
      <c r="H13836" s="50"/>
      <c r="I13836" s="50"/>
      <c r="J13836" s="50"/>
    </row>
    <row r="13837" spans="1:10" s="43" customFormat="1" x14ac:dyDescent="0.2">
      <c r="A13837" s="1"/>
      <c r="E13837" s="2"/>
      <c r="F13837" s="3"/>
      <c r="G13837" s="2"/>
      <c r="H13837" s="50"/>
      <c r="I13837" s="50"/>
      <c r="J13837" s="50"/>
    </row>
    <row r="13838" spans="1:10" s="43" customFormat="1" x14ac:dyDescent="0.2">
      <c r="A13838" s="1"/>
      <c r="E13838" s="2"/>
      <c r="F13838" s="3"/>
      <c r="G13838" s="2"/>
      <c r="H13838" s="50"/>
      <c r="I13838" s="50"/>
      <c r="J13838" s="50"/>
    </row>
    <row r="13839" spans="1:10" s="43" customFormat="1" x14ac:dyDescent="0.2">
      <c r="A13839" s="1"/>
      <c r="E13839" s="2"/>
      <c r="F13839" s="3"/>
      <c r="G13839" s="2"/>
      <c r="H13839" s="50"/>
      <c r="I13839" s="50"/>
      <c r="J13839" s="50"/>
    </row>
    <row r="13840" spans="1:10" s="43" customFormat="1" x14ac:dyDescent="0.2">
      <c r="A13840" s="1"/>
      <c r="E13840" s="2"/>
      <c r="F13840" s="3"/>
      <c r="G13840" s="2"/>
      <c r="H13840" s="50"/>
      <c r="I13840" s="50"/>
      <c r="J13840" s="50"/>
    </row>
    <row r="13841" spans="1:10" s="43" customFormat="1" x14ac:dyDescent="0.2">
      <c r="A13841" s="1"/>
      <c r="E13841" s="2"/>
      <c r="F13841" s="3"/>
      <c r="G13841" s="2"/>
      <c r="H13841" s="50"/>
      <c r="I13841" s="50"/>
      <c r="J13841" s="50"/>
    </row>
    <row r="13842" spans="1:10" s="43" customFormat="1" x14ac:dyDescent="0.2">
      <c r="A13842" s="1"/>
      <c r="E13842" s="2"/>
      <c r="F13842" s="3"/>
      <c r="G13842" s="2"/>
      <c r="H13842" s="50"/>
      <c r="I13842" s="50"/>
      <c r="J13842" s="50"/>
    </row>
    <row r="13843" spans="1:10" s="43" customFormat="1" x14ac:dyDescent="0.2">
      <c r="A13843" s="1"/>
      <c r="E13843" s="2"/>
      <c r="F13843" s="3"/>
      <c r="G13843" s="2"/>
      <c r="H13843" s="50"/>
      <c r="I13843" s="50"/>
      <c r="J13843" s="50"/>
    </row>
    <row r="13844" spans="1:10" s="43" customFormat="1" x14ac:dyDescent="0.2">
      <c r="A13844" s="1"/>
      <c r="E13844" s="2"/>
      <c r="F13844" s="3"/>
      <c r="G13844" s="2"/>
      <c r="H13844" s="50"/>
      <c r="I13844" s="50"/>
      <c r="J13844" s="50"/>
    </row>
    <row r="13845" spans="1:10" s="43" customFormat="1" x14ac:dyDescent="0.2">
      <c r="A13845" s="1"/>
      <c r="E13845" s="2"/>
      <c r="F13845" s="3"/>
      <c r="G13845" s="2"/>
      <c r="H13845" s="50"/>
      <c r="I13845" s="50"/>
      <c r="J13845" s="50"/>
    </row>
    <row r="13846" spans="1:10" s="43" customFormat="1" x14ac:dyDescent="0.2">
      <c r="A13846" s="1"/>
      <c r="E13846" s="2"/>
      <c r="F13846" s="3"/>
      <c r="G13846" s="2"/>
      <c r="H13846" s="50"/>
      <c r="I13846" s="50"/>
      <c r="J13846" s="50"/>
    </row>
    <row r="13847" spans="1:10" s="43" customFormat="1" x14ac:dyDescent="0.2">
      <c r="A13847" s="1"/>
      <c r="E13847" s="2"/>
      <c r="F13847" s="3"/>
      <c r="G13847" s="2"/>
      <c r="H13847" s="50"/>
      <c r="I13847" s="50"/>
      <c r="J13847" s="50"/>
    </row>
    <row r="13848" spans="1:10" s="43" customFormat="1" x14ac:dyDescent="0.2">
      <c r="A13848" s="1"/>
      <c r="E13848" s="2"/>
      <c r="F13848" s="3"/>
      <c r="G13848" s="2"/>
      <c r="H13848" s="50"/>
      <c r="I13848" s="50"/>
      <c r="J13848" s="50"/>
    </row>
    <row r="13849" spans="1:10" s="43" customFormat="1" x14ac:dyDescent="0.2">
      <c r="A13849" s="1"/>
      <c r="E13849" s="2"/>
      <c r="F13849" s="3"/>
      <c r="G13849" s="2"/>
      <c r="H13849" s="50"/>
      <c r="I13849" s="50"/>
      <c r="J13849" s="50"/>
    </row>
    <row r="13850" spans="1:10" s="43" customFormat="1" x14ac:dyDescent="0.2">
      <c r="A13850" s="1"/>
      <c r="E13850" s="2"/>
      <c r="F13850" s="3"/>
      <c r="G13850" s="2"/>
      <c r="H13850" s="50"/>
      <c r="I13850" s="50"/>
      <c r="J13850" s="50"/>
    </row>
    <row r="13851" spans="1:10" s="43" customFormat="1" x14ac:dyDescent="0.2">
      <c r="A13851" s="1"/>
      <c r="E13851" s="2"/>
      <c r="F13851" s="3"/>
      <c r="G13851" s="2"/>
      <c r="H13851" s="50"/>
      <c r="I13851" s="50"/>
      <c r="J13851" s="50"/>
    </row>
    <row r="13852" spans="1:10" s="43" customFormat="1" x14ac:dyDescent="0.2">
      <c r="A13852" s="1"/>
      <c r="E13852" s="2"/>
      <c r="F13852" s="3"/>
      <c r="G13852" s="2"/>
      <c r="H13852" s="50"/>
      <c r="I13852" s="50"/>
      <c r="J13852" s="50"/>
    </row>
    <row r="13853" spans="1:10" s="43" customFormat="1" x14ac:dyDescent="0.2">
      <c r="A13853" s="1"/>
      <c r="E13853" s="2"/>
      <c r="F13853" s="3"/>
      <c r="G13853" s="2"/>
      <c r="H13853" s="50"/>
      <c r="I13853" s="50"/>
      <c r="J13853" s="50"/>
    </row>
    <row r="13854" spans="1:10" s="43" customFormat="1" x14ac:dyDescent="0.2">
      <c r="A13854" s="1"/>
      <c r="E13854" s="2"/>
      <c r="F13854" s="3"/>
      <c r="G13854" s="2"/>
      <c r="H13854" s="50"/>
      <c r="I13854" s="50"/>
      <c r="J13854" s="50"/>
    </row>
    <row r="13855" spans="1:10" s="43" customFormat="1" x14ac:dyDescent="0.2">
      <c r="A13855" s="1"/>
      <c r="E13855" s="2"/>
      <c r="F13855" s="3"/>
      <c r="G13855" s="2"/>
      <c r="H13855" s="50"/>
      <c r="I13855" s="50"/>
      <c r="J13855" s="50"/>
    </row>
    <row r="13856" spans="1:10" s="43" customFormat="1" x14ac:dyDescent="0.2">
      <c r="A13856" s="1"/>
      <c r="E13856" s="2"/>
      <c r="F13856" s="3"/>
      <c r="G13856" s="2"/>
      <c r="H13856" s="50"/>
      <c r="I13856" s="50"/>
      <c r="J13856" s="50"/>
    </row>
    <row r="13857" spans="1:10" s="43" customFormat="1" x14ac:dyDescent="0.2">
      <c r="A13857" s="1"/>
      <c r="E13857" s="2"/>
      <c r="F13857" s="3"/>
      <c r="G13857" s="2"/>
      <c r="H13857" s="50"/>
      <c r="I13857" s="50"/>
      <c r="J13857" s="50"/>
    </row>
    <row r="13858" spans="1:10" s="43" customFormat="1" x14ac:dyDescent="0.2">
      <c r="A13858" s="1"/>
      <c r="E13858" s="2"/>
      <c r="F13858" s="3"/>
      <c r="G13858" s="2"/>
      <c r="H13858" s="50"/>
      <c r="I13858" s="50"/>
      <c r="J13858" s="50"/>
    </row>
    <row r="13859" spans="1:10" s="43" customFormat="1" x14ac:dyDescent="0.2">
      <c r="A13859" s="1"/>
      <c r="E13859" s="2"/>
      <c r="F13859" s="3"/>
      <c r="G13859" s="2"/>
      <c r="H13859" s="50"/>
      <c r="I13859" s="50"/>
      <c r="J13859" s="50"/>
    </row>
    <row r="13860" spans="1:10" s="43" customFormat="1" x14ac:dyDescent="0.2">
      <c r="A13860" s="1"/>
      <c r="E13860" s="2"/>
      <c r="F13860" s="3"/>
      <c r="G13860" s="2"/>
      <c r="H13860" s="50"/>
      <c r="I13860" s="50"/>
      <c r="J13860" s="50"/>
    </row>
    <row r="13861" spans="1:10" s="43" customFormat="1" x14ac:dyDescent="0.2">
      <c r="A13861" s="1"/>
      <c r="E13861" s="2"/>
      <c r="F13861" s="3"/>
      <c r="G13861" s="2"/>
      <c r="H13861" s="50"/>
      <c r="I13861" s="50"/>
      <c r="J13861" s="50"/>
    </row>
    <row r="13862" spans="1:10" s="43" customFormat="1" x14ac:dyDescent="0.2">
      <c r="A13862" s="1"/>
      <c r="E13862" s="2"/>
      <c r="F13862" s="3"/>
      <c r="G13862" s="2"/>
      <c r="H13862" s="50"/>
      <c r="I13862" s="50"/>
      <c r="J13862" s="50"/>
    </row>
    <row r="13863" spans="1:10" s="43" customFormat="1" x14ac:dyDescent="0.2">
      <c r="A13863" s="1"/>
      <c r="E13863" s="2"/>
      <c r="F13863" s="3"/>
      <c r="G13863" s="2"/>
      <c r="H13863" s="50"/>
      <c r="I13863" s="50"/>
      <c r="J13863" s="50"/>
    </row>
    <row r="13864" spans="1:10" s="43" customFormat="1" x14ac:dyDescent="0.2">
      <c r="A13864" s="1"/>
      <c r="E13864" s="2"/>
      <c r="F13864" s="3"/>
      <c r="G13864" s="2"/>
      <c r="H13864" s="50"/>
      <c r="I13864" s="50"/>
      <c r="J13864" s="50"/>
    </row>
    <row r="13865" spans="1:10" s="43" customFormat="1" x14ac:dyDescent="0.2">
      <c r="A13865" s="1"/>
      <c r="E13865" s="2"/>
      <c r="F13865" s="3"/>
      <c r="G13865" s="2"/>
      <c r="H13865" s="50"/>
      <c r="I13865" s="50"/>
      <c r="J13865" s="50"/>
    </row>
    <row r="13866" spans="1:10" s="43" customFormat="1" x14ac:dyDescent="0.2">
      <c r="A13866" s="1"/>
      <c r="E13866" s="2"/>
      <c r="F13866" s="3"/>
      <c r="G13866" s="2"/>
      <c r="H13866" s="50"/>
      <c r="I13866" s="50"/>
      <c r="J13866" s="50"/>
    </row>
    <row r="13867" spans="1:10" s="43" customFormat="1" x14ac:dyDescent="0.2">
      <c r="A13867" s="1"/>
      <c r="E13867" s="2"/>
      <c r="F13867" s="3"/>
      <c r="G13867" s="2"/>
      <c r="H13867" s="50"/>
      <c r="I13867" s="50"/>
      <c r="J13867" s="50"/>
    </row>
    <row r="13868" spans="1:10" s="43" customFormat="1" x14ac:dyDescent="0.2">
      <c r="A13868" s="1"/>
      <c r="E13868" s="2"/>
      <c r="F13868" s="3"/>
      <c r="G13868" s="2"/>
      <c r="H13868" s="50"/>
      <c r="I13868" s="50"/>
      <c r="J13868" s="50"/>
    </row>
    <row r="13869" spans="1:10" s="43" customFormat="1" x14ac:dyDescent="0.2">
      <c r="A13869" s="1"/>
      <c r="E13869" s="2"/>
      <c r="F13869" s="3"/>
      <c r="G13869" s="2"/>
      <c r="H13869" s="50"/>
      <c r="I13869" s="50"/>
      <c r="J13869" s="50"/>
    </row>
    <row r="13870" spans="1:10" s="43" customFormat="1" x14ac:dyDescent="0.2">
      <c r="A13870" s="1"/>
      <c r="E13870" s="2"/>
      <c r="F13870" s="3"/>
      <c r="G13870" s="2"/>
      <c r="H13870" s="50"/>
      <c r="I13870" s="50"/>
      <c r="J13870" s="50"/>
    </row>
    <row r="13871" spans="1:10" s="43" customFormat="1" x14ac:dyDescent="0.2">
      <c r="A13871" s="1"/>
      <c r="E13871" s="2"/>
      <c r="F13871" s="3"/>
      <c r="G13871" s="2"/>
      <c r="H13871" s="50"/>
      <c r="I13871" s="50"/>
      <c r="J13871" s="50"/>
    </row>
    <row r="13872" spans="1:10" s="43" customFormat="1" x14ac:dyDescent="0.2">
      <c r="A13872" s="1"/>
      <c r="E13872" s="2"/>
      <c r="F13872" s="3"/>
      <c r="G13872" s="2"/>
      <c r="H13872" s="50"/>
      <c r="I13872" s="50"/>
      <c r="J13872" s="50"/>
    </row>
    <row r="13873" spans="1:10" s="43" customFormat="1" x14ac:dyDescent="0.2">
      <c r="A13873" s="1"/>
      <c r="E13873" s="2"/>
      <c r="F13873" s="3"/>
      <c r="G13873" s="2"/>
      <c r="H13873" s="50"/>
      <c r="I13873" s="50"/>
      <c r="J13873" s="50"/>
    </row>
    <row r="13874" spans="1:10" s="43" customFormat="1" x14ac:dyDescent="0.2">
      <c r="A13874" s="1"/>
      <c r="E13874" s="2"/>
      <c r="F13874" s="3"/>
      <c r="G13874" s="2"/>
      <c r="H13874" s="50"/>
      <c r="I13874" s="50"/>
      <c r="J13874" s="50"/>
    </row>
    <row r="13875" spans="1:10" s="43" customFormat="1" x14ac:dyDescent="0.2">
      <c r="A13875" s="1"/>
      <c r="E13875" s="2"/>
      <c r="F13875" s="3"/>
      <c r="G13875" s="2"/>
      <c r="H13875" s="50"/>
      <c r="I13875" s="50"/>
      <c r="J13875" s="50"/>
    </row>
    <row r="13876" spans="1:10" s="43" customFormat="1" x14ac:dyDescent="0.2">
      <c r="A13876" s="1"/>
      <c r="E13876" s="2"/>
      <c r="F13876" s="3"/>
      <c r="G13876" s="2"/>
      <c r="H13876" s="50"/>
      <c r="I13876" s="50"/>
      <c r="J13876" s="50"/>
    </row>
    <row r="13877" spans="1:10" s="43" customFormat="1" x14ac:dyDescent="0.2">
      <c r="A13877" s="1"/>
      <c r="E13877" s="2"/>
      <c r="F13877" s="3"/>
      <c r="G13877" s="2"/>
      <c r="H13877" s="50"/>
      <c r="I13877" s="50"/>
      <c r="J13877" s="50"/>
    </row>
    <row r="13878" spans="1:10" s="43" customFormat="1" x14ac:dyDescent="0.2">
      <c r="A13878" s="1"/>
      <c r="E13878" s="2"/>
      <c r="F13878" s="3"/>
      <c r="G13878" s="2"/>
      <c r="H13878" s="50"/>
      <c r="I13878" s="50"/>
      <c r="J13878" s="50"/>
    </row>
    <row r="13879" spans="1:10" s="43" customFormat="1" x14ac:dyDescent="0.2">
      <c r="A13879" s="1"/>
      <c r="E13879" s="2"/>
      <c r="F13879" s="3"/>
      <c r="G13879" s="2"/>
      <c r="H13879" s="50"/>
      <c r="I13879" s="50"/>
      <c r="J13879" s="50"/>
    </row>
    <row r="13880" spans="1:10" s="43" customFormat="1" x14ac:dyDescent="0.2">
      <c r="A13880" s="1"/>
      <c r="E13880" s="2"/>
      <c r="F13880" s="3"/>
      <c r="G13880" s="2"/>
      <c r="H13880" s="50"/>
      <c r="I13880" s="50"/>
      <c r="J13880" s="50"/>
    </row>
    <row r="13881" spans="1:10" s="43" customFormat="1" x14ac:dyDescent="0.2">
      <c r="A13881" s="1"/>
      <c r="E13881" s="2"/>
      <c r="F13881" s="3"/>
      <c r="G13881" s="2"/>
      <c r="H13881" s="50"/>
      <c r="I13881" s="50"/>
      <c r="J13881" s="50"/>
    </row>
    <row r="13882" spans="1:10" s="43" customFormat="1" x14ac:dyDescent="0.2">
      <c r="A13882" s="1"/>
      <c r="E13882" s="2"/>
      <c r="F13882" s="3"/>
      <c r="G13882" s="2"/>
      <c r="H13882" s="50"/>
      <c r="I13882" s="50"/>
      <c r="J13882" s="50"/>
    </row>
    <row r="13883" spans="1:10" s="43" customFormat="1" x14ac:dyDescent="0.2">
      <c r="A13883" s="1"/>
      <c r="E13883" s="2"/>
      <c r="F13883" s="3"/>
      <c r="G13883" s="2"/>
      <c r="H13883" s="50"/>
      <c r="I13883" s="50"/>
      <c r="J13883" s="50"/>
    </row>
    <row r="13884" spans="1:10" s="43" customFormat="1" x14ac:dyDescent="0.2">
      <c r="A13884" s="1"/>
      <c r="E13884" s="2"/>
      <c r="F13884" s="3"/>
      <c r="G13884" s="2"/>
      <c r="H13884" s="50"/>
      <c r="I13884" s="50"/>
      <c r="J13884" s="50"/>
    </row>
    <row r="13885" spans="1:10" s="43" customFormat="1" x14ac:dyDescent="0.2">
      <c r="A13885" s="1"/>
      <c r="E13885" s="2"/>
      <c r="F13885" s="3"/>
      <c r="G13885" s="2"/>
      <c r="H13885" s="50"/>
      <c r="I13885" s="50"/>
      <c r="J13885" s="50"/>
    </row>
    <row r="13886" spans="1:10" s="43" customFormat="1" x14ac:dyDescent="0.2">
      <c r="A13886" s="1"/>
      <c r="E13886" s="2"/>
      <c r="F13886" s="3"/>
      <c r="G13886" s="2"/>
      <c r="H13886" s="50"/>
      <c r="I13886" s="50"/>
      <c r="J13886" s="50"/>
    </row>
    <row r="13887" spans="1:10" s="43" customFormat="1" x14ac:dyDescent="0.2">
      <c r="A13887" s="1"/>
      <c r="E13887" s="2"/>
      <c r="F13887" s="3"/>
      <c r="G13887" s="2"/>
      <c r="H13887" s="50"/>
      <c r="I13887" s="50"/>
      <c r="J13887" s="50"/>
    </row>
    <row r="13888" spans="1:10" s="43" customFormat="1" x14ac:dyDescent="0.2">
      <c r="A13888" s="1"/>
      <c r="E13888" s="2"/>
      <c r="F13888" s="3"/>
      <c r="G13888" s="2"/>
      <c r="H13888" s="50"/>
      <c r="I13888" s="50"/>
      <c r="J13888" s="50"/>
    </row>
    <row r="13889" spans="1:10" s="43" customFormat="1" x14ac:dyDescent="0.2">
      <c r="A13889" s="1"/>
      <c r="E13889" s="2"/>
      <c r="F13889" s="3"/>
      <c r="G13889" s="2"/>
      <c r="H13889" s="50"/>
      <c r="I13889" s="50"/>
      <c r="J13889" s="50"/>
    </row>
    <row r="13890" spans="1:10" s="43" customFormat="1" x14ac:dyDescent="0.2">
      <c r="A13890" s="1"/>
      <c r="E13890" s="2"/>
      <c r="F13890" s="3"/>
      <c r="G13890" s="2"/>
      <c r="H13890" s="50"/>
      <c r="I13890" s="50"/>
      <c r="J13890" s="50"/>
    </row>
    <row r="13891" spans="1:10" s="43" customFormat="1" x14ac:dyDescent="0.2">
      <c r="A13891" s="1"/>
      <c r="E13891" s="2"/>
      <c r="F13891" s="3"/>
      <c r="G13891" s="2"/>
      <c r="H13891" s="50"/>
      <c r="I13891" s="50"/>
      <c r="J13891" s="50"/>
    </row>
    <row r="13892" spans="1:10" s="43" customFormat="1" x14ac:dyDescent="0.2">
      <c r="A13892" s="1"/>
      <c r="E13892" s="2"/>
      <c r="F13892" s="3"/>
      <c r="G13892" s="2"/>
      <c r="H13892" s="50"/>
      <c r="I13892" s="50"/>
      <c r="J13892" s="50"/>
    </row>
    <row r="13893" spans="1:10" s="43" customFormat="1" x14ac:dyDescent="0.2">
      <c r="A13893" s="1"/>
      <c r="E13893" s="2"/>
      <c r="F13893" s="3"/>
      <c r="G13893" s="2"/>
      <c r="H13893" s="50"/>
      <c r="I13893" s="50"/>
      <c r="J13893" s="50"/>
    </row>
    <row r="13894" spans="1:10" s="43" customFormat="1" x14ac:dyDescent="0.2">
      <c r="A13894" s="1"/>
      <c r="E13894" s="2"/>
      <c r="F13894" s="3"/>
      <c r="G13894" s="2"/>
      <c r="H13894" s="50"/>
      <c r="I13894" s="50"/>
      <c r="J13894" s="50"/>
    </row>
    <row r="13895" spans="1:10" s="43" customFormat="1" x14ac:dyDescent="0.2">
      <c r="A13895" s="1"/>
      <c r="E13895" s="2"/>
      <c r="F13895" s="3"/>
      <c r="G13895" s="2"/>
      <c r="H13895" s="50"/>
      <c r="I13895" s="50"/>
      <c r="J13895" s="50"/>
    </row>
    <row r="13896" spans="1:10" s="43" customFormat="1" x14ac:dyDescent="0.2">
      <c r="A13896" s="1"/>
      <c r="E13896" s="2"/>
      <c r="F13896" s="3"/>
      <c r="G13896" s="2"/>
      <c r="H13896" s="50"/>
      <c r="I13896" s="50"/>
      <c r="J13896" s="50"/>
    </row>
    <row r="13897" spans="1:10" s="43" customFormat="1" x14ac:dyDescent="0.2">
      <c r="A13897" s="1"/>
      <c r="E13897" s="2"/>
      <c r="F13897" s="3"/>
      <c r="G13897" s="2"/>
      <c r="H13897" s="50"/>
      <c r="I13897" s="50"/>
      <c r="J13897" s="50"/>
    </row>
    <row r="13898" spans="1:10" s="43" customFormat="1" x14ac:dyDescent="0.2">
      <c r="A13898" s="1"/>
      <c r="E13898" s="2"/>
      <c r="F13898" s="3"/>
      <c r="G13898" s="2"/>
      <c r="H13898" s="50"/>
      <c r="I13898" s="50"/>
      <c r="J13898" s="50"/>
    </row>
    <row r="13899" spans="1:10" s="43" customFormat="1" x14ac:dyDescent="0.2">
      <c r="A13899" s="1"/>
      <c r="E13899" s="2"/>
      <c r="F13899" s="3"/>
      <c r="G13899" s="2"/>
      <c r="H13899" s="50"/>
      <c r="I13899" s="50"/>
      <c r="J13899" s="50"/>
    </row>
    <row r="13900" spans="1:10" s="43" customFormat="1" x14ac:dyDescent="0.2">
      <c r="A13900" s="1"/>
      <c r="E13900" s="2"/>
      <c r="F13900" s="3"/>
      <c r="G13900" s="2"/>
      <c r="H13900" s="50"/>
      <c r="I13900" s="50"/>
      <c r="J13900" s="50"/>
    </row>
    <row r="13901" spans="1:10" s="43" customFormat="1" x14ac:dyDescent="0.2">
      <c r="A13901" s="1"/>
      <c r="E13901" s="2"/>
      <c r="F13901" s="3"/>
      <c r="G13901" s="2"/>
      <c r="H13901" s="50"/>
      <c r="I13901" s="50"/>
      <c r="J13901" s="50"/>
    </row>
    <row r="13902" spans="1:10" s="43" customFormat="1" x14ac:dyDescent="0.2">
      <c r="A13902" s="1"/>
      <c r="E13902" s="2"/>
      <c r="F13902" s="3"/>
      <c r="G13902" s="2"/>
      <c r="H13902" s="50"/>
      <c r="I13902" s="50"/>
      <c r="J13902" s="50"/>
    </row>
    <row r="13903" spans="1:10" s="43" customFormat="1" x14ac:dyDescent="0.2">
      <c r="A13903" s="1"/>
      <c r="E13903" s="2"/>
      <c r="F13903" s="3"/>
      <c r="G13903" s="2"/>
      <c r="H13903" s="50"/>
      <c r="I13903" s="50"/>
      <c r="J13903" s="50"/>
    </row>
    <row r="13904" spans="1:10" s="43" customFormat="1" x14ac:dyDescent="0.2">
      <c r="A13904" s="1"/>
      <c r="E13904" s="2"/>
      <c r="F13904" s="3"/>
      <c r="G13904" s="2"/>
      <c r="H13904" s="50"/>
      <c r="I13904" s="50"/>
      <c r="J13904" s="50"/>
    </row>
    <row r="13905" spans="1:10" s="43" customFormat="1" x14ac:dyDescent="0.2">
      <c r="A13905" s="1"/>
      <c r="E13905" s="2"/>
      <c r="F13905" s="3"/>
      <c r="G13905" s="2"/>
      <c r="H13905" s="50"/>
      <c r="I13905" s="50"/>
      <c r="J13905" s="50"/>
    </row>
    <row r="13906" spans="1:10" s="43" customFormat="1" x14ac:dyDescent="0.2">
      <c r="A13906" s="1"/>
      <c r="E13906" s="2"/>
      <c r="F13906" s="3"/>
      <c r="G13906" s="2"/>
      <c r="H13906" s="50"/>
      <c r="I13906" s="50"/>
      <c r="J13906" s="50"/>
    </row>
    <row r="13907" spans="1:10" s="43" customFormat="1" x14ac:dyDescent="0.2">
      <c r="A13907" s="1"/>
      <c r="E13907" s="2"/>
      <c r="F13907" s="3"/>
      <c r="G13907" s="2"/>
      <c r="H13907" s="50"/>
      <c r="I13907" s="50"/>
      <c r="J13907" s="50"/>
    </row>
    <row r="13908" spans="1:10" s="43" customFormat="1" x14ac:dyDescent="0.2">
      <c r="A13908" s="1"/>
      <c r="E13908" s="2"/>
      <c r="F13908" s="3"/>
      <c r="G13908" s="2"/>
      <c r="H13908" s="50"/>
      <c r="I13908" s="50"/>
      <c r="J13908" s="50"/>
    </row>
    <row r="13909" spans="1:10" s="43" customFormat="1" x14ac:dyDescent="0.2">
      <c r="A13909" s="1"/>
      <c r="E13909" s="2"/>
      <c r="F13909" s="3"/>
      <c r="G13909" s="2"/>
      <c r="H13909" s="50"/>
      <c r="I13909" s="50"/>
      <c r="J13909" s="50"/>
    </row>
    <row r="13910" spans="1:10" s="43" customFormat="1" x14ac:dyDescent="0.2">
      <c r="A13910" s="1"/>
      <c r="E13910" s="2"/>
      <c r="F13910" s="3"/>
      <c r="G13910" s="2"/>
      <c r="H13910" s="50"/>
      <c r="I13910" s="50"/>
      <c r="J13910" s="50"/>
    </row>
    <row r="13911" spans="1:10" s="43" customFormat="1" x14ac:dyDescent="0.2">
      <c r="A13911" s="1"/>
      <c r="E13911" s="2"/>
      <c r="F13911" s="3"/>
      <c r="G13911" s="2"/>
      <c r="H13911" s="50"/>
      <c r="I13911" s="50"/>
      <c r="J13911" s="50"/>
    </row>
    <row r="13912" spans="1:10" s="43" customFormat="1" x14ac:dyDescent="0.2">
      <c r="A13912" s="1"/>
      <c r="E13912" s="2"/>
      <c r="F13912" s="3"/>
      <c r="G13912" s="2"/>
      <c r="H13912" s="50"/>
      <c r="I13912" s="50"/>
      <c r="J13912" s="50"/>
    </row>
    <row r="13913" spans="1:10" s="43" customFormat="1" x14ac:dyDescent="0.2">
      <c r="A13913" s="1"/>
      <c r="E13913" s="2"/>
      <c r="F13913" s="3"/>
      <c r="G13913" s="2"/>
      <c r="H13913" s="50"/>
      <c r="I13913" s="50"/>
      <c r="J13913" s="50"/>
    </row>
    <row r="13914" spans="1:10" s="43" customFormat="1" x14ac:dyDescent="0.2">
      <c r="A13914" s="1"/>
      <c r="E13914" s="2"/>
      <c r="F13914" s="3"/>
      <c r="G13914" s="2"/>
      <c r="H13914" s="50"/>
      <c r="I13914" s="50"/>
      <c r="J13914" s="50"/>
    </row>
    <row r="13915" spans="1:10" s="43" customFormat="1" x14ac:dyDescent="0.2">
      <c r="A13915" s="1"/>
      <c r="E13915" s="2"/>
      <c r="F13915" s="3"/>
      <c r="G13915" s="2"/>
      <c r="H13915" s="50"/>
      <c r="I13915" s="50"/>
      <c r="J13915" s="50"/>
    </row>
    <row r="13916" spans="1:10" s="43" customFormat="1" x14ac:dyDescent="0.2">
      <c r="A13916" s="1"/>
      <c r="E13916" s="2"/>
      <c r="F13916" s="3"/>
      <c r="G13916" s="2"/>
      <c r="H13916" s="50"/>
      <c r="I13916" s="50"/>
      <c r="J13916" s="50"/>
    </row>
    <row r="13917" spans="1:10" s="43" customFormat="1" x14ac:dyDescent="0.2">
      <c r="A13917" s="1"/>
      <c r="E13917" s="2"/>
      <c r="F13917" s="3"/>
      <c r="G13917" s="2"/>
      <c r="H13917" s="50"/>
      <c r="I13917" s="50"/>
      <c r="J13917" s="50"/>
    </row>
    <row r="13918" spans="1:10" s="43" customFormat="1" x14ac:dyDescent="0.2">
      <c r="A13918" s="1"/>
      <c r="E13918" s="2"/>
      <c r="F13918" s="3"/>
      <c r="G13918" s="2"/>
      <c r="H13918" s="50"/>
      <c r="I13918" s="50"/>
      <c r="J13918" s="50"/>
    </row>
    <row r="13919" spans="1:10" s="43" customFormat="1" x14ac:dyDescent="0.2">
      <c r="A13919" s="1"/>
      <c r="E13919" s="2"/>
      <c r="F13919" s="3"/>
      <c r="G13919" s="2"/>
      <c r="H13919" s="50"/>
      <c r="I13919" s="50"/>
      <c r="J13919" s="50"/>
    </row>
    <row r="13920" spans="1:10" s="43" customFormat="1" x14ac:dyDescent="0.2">
      <c r="A13920" s="1"/>
      <c r="E13920" s="2"/>
      <c r="F13920" s="3"/>
      <c r="G13920" s="2"/>
      <c r="H13920" s="50"/>
      <c r="I13920" s="50"/>
      <c r="J13920" s="50"/>
    </row>
    <row r="13921" spans="1:10" s="43" customFormat="1" x14ac:dyDescent="0.2">
      <c r="A13921" s="1"/>
      <c r="E13921" s="2"/>
      <c r="F13921" s="3"/>
      <c r="G13921" s="2"/>
      <c r="H13921" s="50"/>
      <c r="I13921" s="50"/>
      <c r="J13921" s="50"/>
    </row>
    <row r="13922" spans="1:10" s="43" customFormat="1" x14ac:dyDescent="0.2">
      <c r="A13922" s="1"/>
      <c r="E13922" s="2"/>
      <c r="F13922" s="3"/>
      <c r="G13922" s="2"/>
      <c r="H13922" s="50"/>
      <c r="I13922" s="50"/>
      <c r="J13922" s="50"/>
    </row>
    <row r="13923" spans="1:10" s="43" customFormat="1" x14ac:dyDescent="0.2">
      <c r="A13923" s="1"/>
      <c r="E13923" s="2"/>
      <c r="F13923" s="3"/>
      <c r="G13923" s="2"/>
      <c r="H13923" s="50"/>
      <c r="I13923" s="50"/>
      <c r="J13923" s="50"/>
    </row>
    <row r="13924" spans="1:10" s="43" customFormat="1" x14ac:dyDescent="0.2">
      <c r="A13924" s="1"/>
      <c r="E13924" s="2"/>
      <c r="F13924" s="3"/>
      <c r="G13924" s="2"/>
      <c r="H13924" s="50"/>
      <c r="I13924" s="50"/>
      <c r="J13924" s="50"/>
    </row>
    <row r="13925" spans="1:10" s="43" customFormat="1" x14ac:dyDescent="0.2">
      <c r="A13925" s="1"/>
      <c r="E13925" s="2"/>
      <c r="F13925" s="3"/>
      <c r="G13925" s="2"/>
      <c r="H13925" s="50"/>
      <c r="I13925" s="50"/>
      <c r="J13925" s="50"/>
    </row>
    <row r="13926" spans="1:10" s="43" customFormat="1" x14ac:dyDescent="0.2">
      <c r="A13926" s="1"/>
      <c r="E13926" s="2"/>
      <c r="F13926" s="3"/>
      <c r="G13926" s="2"/>
      <c r="H13926" s="50"/>
      <c r="I13926" s="50"/>
      <c r="J13926" s="50"/>
    </row>
    <row r="13927" spans="1:10" s="43" customFormat="1" x14ac:dyDescent="0.2">
      <c r="A13927" s="1"/>
      <c r="E13927" s="2"/>
      <c r="F13927" s="3"/>
      <c r="G13927" s="2"/>
      <c r="H13927" s="50"/>
      <c r="I13927" s="50"/>
      <c r="J13927" s="50"/>
    </row>
    <row r="13928" spans="1:10" s="43" customFormat="1" x14ac:dyDescent="0.2">
      <c r="A13928" s="1"/>
      <c r="E13928" s="2"/>
      <c r="F13928" s="3"/>
      <c r="G13928" s="2"/>
      <c r="H13928" s="50"/>
      <c r="I13928" s="50"/>
      <c r="J13928" s="50"/>
    </row>
    <row r="13929" spans="1:10" s="43" customFormat="1" x14ac:dyDescent="0.2">
      <c r="A13929" s="1"/>
      <c r="E13929" s="2"/>
      <c r="F13929" s="3"/>
      <c r="G13929" s="2"/>
      <c r="H13929" s="50"/>
      <c r="I13929" s="50"/>
      <c r="J13929" s="50"/>
    </row>
    <row r="13930" spans="1:10" s="43" customFormat="1" x14ac:dyDescent="0.2">
      <c r="A13930" s="1"/>
      <c r="E13930" s="2"/>
      <c r="F13930" s="3"/>
      <c r="G13930" s="2"/>
      <c r="H13930" s="50"/>
      <c r="I13930" s="50"/>
      <c r="J13930" s="50"/>
    </row>
    <row r="13931" spans="1:10" s="43" customFormat="1" x14ac:dyDescent="0.2">
      <c r="A13931" s="1"/>
      <c r="E13931" s="2"/>
      <c r="F13931" s="3"/>
      <c r="G13931" s="2"/>
      <c r="H13931" s="50"/>
      <c r="I13931" s="50"/>
      <c r="J13931" s="50"/>
    </row>
    <row r="13932" spans="1:10" s="43" customFormat="1" x14ac:dyDescent="0.2">
      <c r="A13932" s="1"/>
      <c r="E13932" s="2"/>
      <c r="F13932" s="3"/>
      <c r="G13932" s="2"/>
      <c r="H13932" s="50"/>
      <c r="I13932" s="50"/>
      <c r="J13932" s="50"/>
    </row>
    <row r="13933" spans="1:10" s="43" customFormat="1" x14ac:dyDescent="0.2">
      <c r="A13933" s="1"/>
      <c r="E13933" s="2"/>
      <c r="F13933" s="3"/>
      <c r="G13933" s="2"/>
      <c r="H13933" s="50"/>
      <c r="I13933" s="50"/>
      <c r="J13933" s="50"/>
    </row>
    <row r="13934" spans="1:10" s="43" customFormat="1" x14ac:dyDescent="0.2">
      <c r="A13934" s="1"/>
      <c r="E13934" s="2"/>
      <c r="F13934" s="3"/>
      <c r="G13934" s="2"/>
      <c r="H13934" s="50"/>
      <c r="I13934" s="50"/>
      <c r="J13934" s="50"/>
    </row>
    <row r="13935" spans="1:10" s="43" customFormat="1" x14ac:dyDescent="0.2">
      <c r="A13935" s="1"/>
      <c r="E13935" s="2"/>
      <c r="F13935" s="3"/>
      <c r="G13935" s="2"/>
      <c r="H13935" s="50"/>
      <c r="I13935" s="50"/>
      <c r="J13935" s="50"/>
    </row>
    <row r="13936" spans="1:10" s="43" customFormat="1" x14ac:dyDescent="0.2">
      <c r="A13936" s="1"/>
      <c r="E13936" s="2"/>
      <c r="F13936" s="3"/>
      <c r="G13936" s="2"/>
      <c r="H13936" s="50"/>
      <c r="I13936" s="50"/>
      <c r="J13936" s="50"/>
    </row>
    <row r="13937" spans="1:10" s="43" customFormat="1" x14ac:dyDescent="0.2">
      <c r="A13937" s="1"/>
      <c r="E13937" s="2"/>
      <c r="F13937" s="3"/>
      <c r="G13937" s="2"/>
      <c r="H13937" s="50"/>
      <c r="I13937" s="50"/>
      <c r="J13937" s="50"/>
    </row>
    <row r="13938" spans="1:10" s="43" customFormat="1" x14ac:dyDescent="0.2">
      <c r="A13938" s="1"/>
      <c r="E13938" s="2"/>
      <c r="F13938" s="3"/>
      <c r="G13938" s="2"/>
      <c r="H13938" s="50"/>
      <c r="I13938" s="50"/>
      <c r="J13938" s="50"/>
    </row>
    <row r="13939" spans="1:10" s="43" customFormat="1" x14ac:dyDescent="0.2">
      <c r="A13939" s="1"/>
      <c r="E13939" s="2"/>
      <c r="F13939" s="3"/>
      <c r="G13939" s="2"/>
      <c r="H13939" s="50"/>
      <c r="I13939" s="50"/>
      <c r="J13939" s="50"/>
    </row>
    <row r="13940" spans="1:10" s="43" customFormat="1" x14ac:dyDescent="0.2">
      <c r="A13940" s="1"/>
      <c r="E13940" s="2"/>
      <c r="F13940" s="3"/>
      <c r="G13940" s="2"/>
      <c r="H13940" s="50"/>
      <c r="I13940" s="50"/>
      <c r="J13940" s="50"/>
    </row>
    <row r="13941" spans="1:10" s="43" customFormat="1" x14ac:dyDescent="0.2">
      <c r="A13941" s="1"/>
      <c r="E13941" s="2"/>
      <c r="F13941" s="3"/>
      <c r="G13941" s="2"/>
      <c r="H13941" s="50"/>
      <c r="I13941" s="50"/>
      <c r="J13941" s="50"/>
    </row>
    <row r="13942" spans="1:10" s="43" customFormat="1" x14ac:dyDescent="0.2">
      <c r="A13942" s="1"/>
      <c r="E13942" s="2"/>
      <c r="F13942" s="3"/>
      <c r="G13942" s="2"/>
      <c r="H13942" s="50"/>
      <c r="I13942" s="50"/>
      <c r="J13942" s="50"/>
    </row>
    <row r="13943" spans="1:10" s="43" customFormat="1" x14ac:dyDescent="0.2">
      <c r="A13943" s="1"/>
      <c r="E13943" s="2"/>
      <c r="F13943" s="3"/>
      <c r="G13943" s="2"/>
      <c r="H13943" s="50"/>
      <c r="I13943" s="50"/>
      <c r="J13943" s="50"/>
    </row>
    <row r="13944" spans="1:10" s="43" customFormat="1" x14ac:dyDescent="0.2">
      <c r="A13944" s="1"/>
      <c r="E13944" s="2"/>
      <c r="F13944" s="3"/>
      <c r="G13944" s="2"/>
      <c r="H13944" s="50"/>
      <c r="I13944" s="50"/>
      <c r="J13944" s="50"/>
    </row>
    <row r="13945" spans="1:10" s="43" customFormat="1" x14ac:dyDescent="0.2">
      <c r="A13945" s="1"/>
      <c r="E13945" s="2"/>
      <c r="F13945" s="3"/>
      <c r="G13945" s="2"/>
      <c r="H13945" s="50"/>
      <c r="I13945" s="50"/>
      <c r="J13945" s="50"/>
    </row>
    <row r="13946" spans="1:10" s="43" customFormat="1" x14ac:dyDescent="0.2">
      <c r="A13946" s="1"/>
      <c r="E13946" s="2"/>
      <c r="F13946" s="3"/>
      <c r="G13946" s="2"/>
      <c r="H13946" s="50"/>
      <c r="I13946" s="50"/>
      <c r="J13946" s="50"/>
    </row>
    <row r="13947" spans="1:10" s="43" customFormat="1" x14ac:dyDescent="0.2">
      <c r="A13947" s="1"/>
      <c r="E13947" s="2"/>
      <c r="F13947" s="3"/>
      <c r="G13947" s="2"/>
      <c r="H13947" s="50"/>
      <c r="I13947" s="50"/>
      <c r="J13947" s="50"/>
    </row>
    <row r="13948" spans="1:10" s="43" customFormat="1" x14ac:dyDescent="0.2">
      <c r="A13948" s="1"/>
      <c r="E13948" s="2"/>
      <c r="F13948" s="3"/>
      <c r="G13948" s="2"/>
      <c r="H13948" s="50"/>
      <c r="I13948" s="50"/>
      <c r="J13948" s="50"/>
    </row>
    <row r="13949" spans="1:10" s="43" customFormat="1" x14ac:dyDescent="0.2">
      <c r="A13949" s="1"/>
      <c r="E13949" s="2"/>
      <c r="F13949" s="3"/>
      <c r="G13949" s="2"/>
      <c r="H13949" s="50"/>
      <c r="I13949" s="50"/>
      <c r="J13949" s="50"/>
    </row>
    <row r="13950" spans="1:10" s="43" customFormat="1" x14ac:dyDescent="0.2">
      <c r="A13950" s="1"/>
      <c r="E13950" s="2"/>
      <c r="F13950" s="3"/>
      <c r="G13950" s="2"/>
      <c r="H13950" s="50"/>
      <c r="I13950" s="50"/>
      <c r="J13950" s="50"/>
    </row>
    <row r="13951" spans="1:10" s="43" customFormat="1" x14ac:dyDescent="0.2">
      <c r="A13951" s="1"/>
      <c r="E13951" s="2"/>
      <c r="F13951" s="3"/>
      <c r="G13951" s="2"/>
      <c r="H13951" s="50"/>
      <c r="I13951" s="50"/>
      <c r="J13951" s="50"/>
    </row>
    <row r="13952" spans="1:10" s="43" customFormat="1" x14ac:dyDescent="0.2">
      <c r="A13952" s="1"/>
      <c r="E13952" s="2"/>
      <c r="F13952" s="3"/>
      <c r="G13952" s="2"/>
      <c r="H13952" s="50"/>
      <c r="I13952" s="50"/>
      <c r="J13952" s="50"/>
    </row>
    <row r="13953" spans="1:10" s="43" customFormat="1" x14ac:dyDescent="0.2">
      <c r="A13953" s="1"/>
      <c r="E13953" s="2"/>
      <c r="F13953" s="3"/>
      <c r="G13953" s="2"/>
      <c r="H13953" s="50"/>
      <c r="I13953" s="50"/>
      <c r="J13953" s="50"/>
    </row>
    <row r="13954" spans="1:10" s="43" customFormat="1" x14ac:dyDescent="0.2">
      <c r="A13954" s="1"/>
      <c r="E13954" s="2"/>
      <c r="F13954" s="3"/>
      <c r="G13954" s="2"/>
      <c r="H13954" s="50"/>
      <c r="I13954" s="50"/>
      <c r="J13954" s="50"/>
    </row>
    <row r="13955" spans="1:10" s="43" customFormat="1" x14ac:dyDescent="0.2">
      <c r="A13955" s="1"/>
      <c r="E13955" s="2"/>
      <c r="F13955" s="3"/>
      <c r="G13955" s="2"/>
      <c r="H13955" s="50"/>
      <c r="I13955" s="50"/>
      <c r="J13955" s="50"/>
    </row>
    <row r="13956" spans="1:10" s="43" customFormat="1" x14ac:dyDescent="0.2">
      <c r="A13956" s="1"/>
      <c r="E13956" s="2"/>
      <c r="F13956" s="3"/>
      <c r="G13956" s="2"/>
      <c r="H13956" s="50"/>
      <c r="I13956" s="50"/>
      <c r="J13956" s="50"/>
    </row>
    <row r="13957" spans="1:10" s="43" customFormat="1" x14ac:dyDescent="0.2">
      <c r="A13957" s="1"/>
      <c r="E13957" s="2"/>
      <c r="F13957" s="3"/>
      <c r="G13957" s="2"/>
      <c r="H13957" s="50"/>
      <c r="I13957" s="50"/>
      <c r="J13957" s="50"/>
    </row>
    <row r="13958" spans="1:10" s="43" customFormat="1" x14ac:dyDescent="0.2">
      <c r="A13958" s="1"/>
      <c r="E13958" s="2"/>
      <c r="F13958" s="3"/>
      <c r="G13958" s="2"/>
      <c r="H13958" s="50"/>
      <c r="I13958" s="50"/>
      <c r="J13958" s="50"/>
    </row>
    <row r="13959" spans="1:10" s="43" customFormat="1" x14ac:dyDescent="0.2">
      <c r="A13959" s="1"/>
      <c r="E13959" s="2"/>
      <c r="F13959" s="3"/>
      <c r="G13959" s="2"/>
      <c r="H13959" s="50"/>
      <c r="I13959" s="50"/>
      <c r="J13959" s="50"/>
    </row>
    <row r="13960" spans="1:10" s="43" customFormat="1" x14ac:dyDescent="0.2">
      <c r="A13960" s="1"/>
      <c r="E13960" s="2"/>
      <c r="F13960" s="3"/>
      <c r="G13960" s="2"/>
      <c r="H13960" s="50"/>
      <c r="I13960" s="50"/>
      <c r="J13960" s="50"/>
    </row>
    <row r="13961" spans="1:10" s="43" customFormat="1" x14ac:dyDescent="0.2">
      <c r="A13961" s="1"/>
      <c r="E13961" s="2"/>
      <c r="F13961" s="3"/>
      <c r="G13961" s="2"/>
      <c r="H13961" s="50"/>
      <c r="I13961" s="50"/>
      <c r="J13961" s="50"/>
    </row>
    <row r="13962" spans="1:10" s="43" customFormat="1" x14ac:dyDescent="0.2">
      <c r="A13962" s="1"/>
      <c r="E13962" s="2"/>
      <c r="F13962" s="3"/>
      <c r="G13962" s="2"/>
      <c r="H13962" s="50"/>
      <c r="I13962" s="50"/>
      <c r="J13962" s="50"/>
    </row>
    <row r="13963" spans="1:10" s="43" customFormat="1" x14ac:dyDescent="0.2">
      <c r="A13963" s="1"/>
      <c r="E13963" s="2"/>
      <c r="F13963" s="3"/>
      <c r="G13963" s="2"/>
      <c r="H13963" s="50"/>
      <c r="I13963" s="50"/>
      <c r="J13963" s="50"/>
    </row>
    <row r="13964" spans="1:10" s="43" customFormat="1" x14ac:dyDescent="0.2">
      <c r="A13964" s="1"/>
      <c r="E13964" s="2"/>
      <c r="F13964" s="3"/>
      <c r="G13964" s="2"/>
      <c r="H13964" s="50"/>
      <c r="I13964" s="50"/>
      <c r="J13964" s="50"/>
    </row>
    <row r="13965" spans="1:10" s="43" customFormat="1" x14ac:dyDescent="0.2">
      <c r="A13965" s="1"/>
      <c r="E13965" s="2"/>
      <c r="F13965" s="3"/>
      <c r="G13965" s="2"/>
      <c r="H13965" s="50"/>
      <c r="I13965" s="50"/>
      <c r="J13965" s="50"/>
    </row>
    <row r="13966" spans="1:10" s="43" customFormat="1" x14ac:dyDescent="0.2">
      <c r="A13966" s="1"/>
      <c r="E13966" s="2"/>
      <c r="F13966" s="3"/>
      <c r="G13966" s="2"/>
      <c r="H13966" s="50"/>
      <c r="I13966" s="50"/>
      <c r="J13966" s="50"/>
    </row>
    <row r="13967" spans="1:10" s="43" customFormat="1" x14ac:dyDescent="0.2">
      <c r="A13967" s="1"/>
      <c r="E13967" s="2"/>
      <c r="F13967" s="3"/>
      <c r="G13967" s="2"/>
      <c r="H13967" s="50"/>
      <c r="I13967" s="50"/>
      <c r="J13967" s="50"/>
    </row>
    <row r="13968" spans="1:10" s="43" customFormat="1" x14ac:dyDescent="0.2">
      <c r="A13968" s="1"/>
      <c r="E13968" s="2"/>
      <c r="F13968" s="3"/>
      <c r="G13968" s="2"/>
      <c r="H13968" s="50"/>
      <c r="I13968" s="50"/>
      <c r="J13968" s="50"/>
    </row>
    <row r="13969" spans="1:10" s="43" customFormat="1" x14ac:dyDescent="0.2">
      <c r="A13969" s="1"/>
      <c r="E13969" s="2"/>
      <c r="F13969" s="3"/>
      <c r="G13969" s="2"/>
      <c r="H13969" s="50"/>
      <c r="I13969" s="50"/>
      <c r="J13969" s="50"/>
    </row>
    <row r="13970" spans="1:10" s="43" customFormat="1" x14ac:dyDescent="0.2">
      <c r="A13970" s="1"/>
      <c r="E13970" s="2"/>
      <c r="F13970" s="3"/>
      <c r="G13970" s="2"/>
      <c r="H13970" s="50"/>
      <c r="I13970" s="50"/>
      <c r="J13970" s="50"/>
    </row>
    <row r="13971" spans="1:10" s="43" customFormat="1" x14ac:dyDescent="0.2">
      <c r="A13971" s="1"/>
      <c r="E13971" s="2"/>
      <c r="F13971" s="3"/>
      <c r="G13971" s="2"/>
      <c r="H13971" s="50"/>
      <c r="I13971" s="50"/>
      <c r="J13971" s="50"/>
    </row>
    <row r="13972" spans="1:10" s="43" customFormat="1" x14ac:dyDescent="0.2">
      <c r="A13972" s="1"/>
      <c r="E13972" s="2"/>
      <c r="F13972" s="3"/>
      <c r="G13972" s="2"/>
      <c r="H13972" s="50"/>
      <c r="I13972" s="50"/>
      <c r="J13972" s="50"/>
    </row>
    <row r="13973" spans="1:10" s="43" customFormat="1" x14ac:dyDescent="0.2">
      <c r="A13973" s="1"/>
      <c r="E13973" s="2"/>
      <c r="F13973" s="3"/>
      <c r="G13973" s="2"/>
      <c r="H13973" s="50"/>
      <c r="I13973" s="50"/>
      <c r="J13973" s="50"/>
    </row>
    <row r="13974" spans="1:10" s="43" customFormat="1" x14ac:dyDescent="0.2">
      <c r="A13974" s="1"/>
      <c r="E13974" s="2"/>
      <c r="F13974" s="3"/>
      <c r="G13974" s="2"/>
      <c r="H13974" s="50"/>
      <c r="I13974" s="50"/>
      <c r="J13974" s="50"/>
    </row>
    <row r="13975" spans="1:10" s="43" customFormat="1" x14ac:dyDescent="0.2">
      <c r="A13975" s="1"/>
      <c r="E13975" s="2"/>
      <c r="F13975" s="3"/>
      <c r="G13975" s="2"/>
      <c r="H13975" s="50"/>
      <c r="I13975" s="50"/>
      <c r="J13975" s="50"/>
    </row>
    <row r="13976" spans="1:10" s="43" customFormat="1" x14ac:dyDescent="0.2">
      <c r="A13976" s="1"/>
      <c r="E13976" s="2"/>
      <c r="F13976" s="3"/>
      <c r="G13976" s="2"/>
      <c r="H13976" s="50"/>
      <c r="I13976" s="50"/>
      <c r="J13976" s="50"/>
    </row>
    <row r="13977" spans="1:10" s="43" customFormat="1" x14ac:dyDescent="0.2">
      <c r="A13977" s="1"/>
      <c r="E13977" s="2"/>
      <c r="F13977" s="3"/>
      <c r="G13977" s="2"/>
      <c r="H13977" s="50"/>
      <c r="I13977" s="50"/>
      <c r="J13977" s="50"/>
    </row>
    <row r="13978" spans="1:10" s="43" customFormat="1" x14ac:dyDescent="0.2">
      <c r="A13978" s="1"/>
      <c r="E13978" s="2"/>
      <c r="F13978" s="3"/>
      <c r="G13978" s="2"/>
      <c r="H13978" s="50"/>
      <c r="I13978" s="50"/>
      <c r="J13978" s="50"/>
    </row>
    <row r="13979" spans="1:10" s="43" customFormat="1" x14ac:dyDescent="0.2">
      <c r="A13979" s="1"/>
      <c r="E13979" s="2"/>
      <c r="F13979" s="3"/>
      <c r="G13979" s="2"/>
      <c r="H13979" s="50"/>
      <c r="I13979" s="50"/>
      <c r="J13979" s="50"/>
    </row>
    <row r="13980" spans="1:10" s="43" customFormat="1" x14ac:dyDescent="0.2">
      <c r="A13980" s="1"/>
      <c r="E13980" s="2"/>
      <c r="F13980" s="3"/>
      <c r="G13980" s="2"/>
      <c r="H13980" s="50"/>
      <c r="I13980" s="50"/>
      <c r="J13980" s="50"/>
    </row>
    <row r="13981" spans="1:10" s="43" customFormat="1" x14ac:dyDescent="0.2">
      <c r="A13981" s="1"/>
      <c r="E13981" s="2"/>
      <c r="F13981" s="3"/>
      <c r="G13981" s="2"/>
      <c r="H13981" s="50"/>
      <c r="I13981" s="50"/>
      <c r="J13981" s="50"/>
    </row>
    <row r="13982" spans="1:10" s="43" customFormat="1" x14ac:dyDescent="0.2">
      <c r="A13982" s="1"/>
      <c r="E13982" s="2"/>
      <c r="F13982" s="3"/>
      <c r="G13982" s="2"/>
      <c r="H13982" s="50"/>
      <c r="I13982" s="50"/>
      <c r="J13982" s="50"/>
    </row>
    <row r="13983" spans="1:10" s="43" customFormat="1" x14ac:dyDescent="0.2">
      <c r="A13983" s="1"/>
      <c r="E13983" s="2"/>
      <c r="F13983" s="3"/>
      <c r="G13983" s="2"/>
      <c r="H13983" s="50"/>
      <c r="I13983" s="50"/>
      <c r="J13983" s="50"/>
    </row>
    <row r="13984" spans="1:10" s="43" customFormat="1" x14ac:dyDescent="0.2">
      <c r="A13984" s="1"/>
      <c r="E13984" s="2"/>
      <c r="F13984" s="3"/>
      <c r="G13984" s="2"/>
      <c r="H13984" s="50"/>
      <c r="I13984" s="50"/>
      <c r="J13984" s="50"/>
    </row>
    <row r="13985" spans="1:10" s="43" customFormat="1" x14ac:dyDescent="0.2">
      <c r="A13985" s="1"/>
      <c r="E13985" s="2"/>
      <c r="F13985" s="3"/>
      <c r="G13985" s="2"/>
      <c r="H13985" s="50"/>
      <c r="I13985" s="50"/>
      <c r="J13985" s="50"/>
    </row>
    <row r="13986" spans="1:10" s="43" customFormat="1" x14ac:dyDescent="0.2">
      <c r="A13986" s="1"/>
      <c r="E13986" s="2"/>
      <c r="F13986" s="3"/>
      <c r="G13986" s="2"/>
      <c r="H13986" s="50"/>
      <c r="I13986" s="50"/>
      <c r="J13986" s="50"/>
    </row>
    <row r="13987" spans="1:10" s="43" customFormat="1" x14ac:dyDescent="0.2">
      <c r="A13987" s="1"/>
      <c r="E13987" s="2"/>
      <c r="F13987" s="3"/>
      <c r="G13987" s="2"/>
      <c r="H13987" s="50"/>
      <c r="I13987" s="50"/>
      <c r="J13987" s="50"/>
    </row>
    <row r="13988" spans="1:10" s="43" customFormat="1" x14ac:dyDescent="0.2">
      <c r="A13988" s="1"/>
      <c r="E13988" s="2"/>
      <c r="F13988" s="3"/>
      <c r="G13988" s="2"/>
      <c r="H13988" s="50"/>
      <c r="I13988" s="50"/>
      <c r="J13988" s="50"/>
    </row>
    <row r="13989" spans="1:10" s="43" customFormat="1" x14ac:dyDescent="0.2">
      <c r="A13989" s="1"/>
      <c r="E13989" s="2"/>
      <c r="F13989" s="3"/>
      <c r="G13989" s="2"/>
      <c r="H13989" s="50"/>
      <c r="I13989" s="50"/>
      <c r="J13989" s="50"/>
    </row>
    <row r="13990" spans="1:10" s="43" customFormat="1" x14ac:dyDescent="0.2">
      <c r="A13990" s="1"/>
      <c r="E13990" s="2"/>
      <c r="F13990" s="3"/>
      <c r="G13990" s="2"/>
      <c r="H13990" s="50"/>
      <c r="I13990" s="50"/>
      <c r="J13990" s="50"/>
    </row>
    <row r="13991" spans="1:10" s="43" customFormat="1" x14ac:dyDescent="0.2">
      <c r="A13991" s="1"/>
      <c r="E13991" s="2"/>
      <c r="F13991" s="3"/>
      <c r="G13991" s="2"/>
      <c r="H13991" s="50"/>
      <c r="I13991" s="50"/>
      <c r="J13991" s="50"/>
    </row>
    <row r="13992" spans="1:10" s="43" customFormat="1" x14ac:dyDescent="0.2">
      <c r="A13992" s="1"/>
      <c r="E13992" s="2"/>
      <c r="F13992" s="3"/>
      <c r="G13992" s="2"/>
      <c r="H13992" s="50"/>
      <c r="I13992" s="50"/>
      <c r="J13992" s="50"/>
    </row>
    <row r="13993" spans="1:10" s="43" customFormat="1" x14ac:dyDescent="0.2">
      <c r="A13993" s="1"/>
      <c r="E13993" s="2"/>
      <c r="F13993" s="3"/>
      <c r="G13993" s="2"/>
      <c r="H13993" s="50"/>
      <c r="I13993" s="50"/>
      <c r="J13993" s="50"/>
    </row>
    <row r="13994" spans="1:10" s="43" customFormat="1" x14ac:dyDescent="0.2">
      <c r="A13994" s="1"/>
      <c r="E13994" s="2"/>
      <c r="F13994" s="3"/>
      <c r="G13994" s="2"/>
      <c r="H13994" s="50"/>
      <c r="I13994" s="50"/>
      <c r="J13994" s="50"/>
    </row>
    <row r="13995" spans="1:10" s="43" customFormat="1" x14ac:dyDescent="0.2">
      <c r="A13995" s="1"/>
      <c r="E13995" s="2"/>
      <c r="F13995" s="3"/>
      <c r="G13995" s="2"/>
      <c r="H13995" s="50"/>
      <c r="I13995" s="50"/>
      <c r="J13995" s="50"/>
    </row>
    <row r="13996" spans="1:10" s="43" customFormat="1" x14ac:dyDescent="0.2">
      <c r="A13996" s="1"/>
      <c r="E13996" s="2"/>
      <c r="F13996" s="3"/>
      <c r="G13996" s="2"/>
      <c r="H13996" s="50"/>
      <c r="I13996" s="50"/>
      <c r="J13996" s="50"/>
    </row>
    <row r="13997" spans="1:10" s="43" customFormat="1" x14ac:dyDescent="0.2">
      <c r="A13997" s="1"/>
      <c r="E13997" s="2"/>
      <c r="F13997" s="3"/>
      <c r="G13997" s="2"/>
      <c r="H13997" s="50"/>
      <c r="I13997" s="50"/>
      <c r="J13997" s="50"/>
    </row>
    <row r="13998" spans="1:10" s="43" customFormat="1" x14ac:dyDescent="0.2">
      <c r="A13998" s="1"/>
      <c r="E13998" s="2"/>
      <c r="F13998" s="3"/>
      <c r="G13998" s="2"/>
      <c r="H13998" s="50"/>
      <c r="I13998" s="50"/>
      <c r="J13998" s="50"/>
    </row>
    <row r="13999" spans="1:10" s="43" customFormat="1" x14ac:dyDescent="0.2">
      <c r="A13999" s="1"/>
      <c r="E13999" s="2"/>
      <c r="F13999" s="3"/>
      <c r="G13999" s="2"/>
      <c r="H13999" s="50"/>
      <c r="I13999" s="50"/>
      <c r="J13999" s="50"/>
    </row>
    <row r="14000" spans="1:10" s="43" customFormat="1" x14ac:dyDescent="0.2">
      <c r="A14000" s="1"/>
      <c r="E14000" s="2"/>
      <c r="F14000" s="3"/>
      <c r="G14000" s="2"/>
      <c r="H14000" s="50"/>
      <c r="I14000" s="50"/>
      <c r="J14000" s="50"/>
    </row>
    <row r="14001" spans="1:10" s="43" customFormat="1" x14ac:dyDescent="0.2">
      <c r="A14001" s="1"/>
      <c r="E14001" s="2"/>
      <c r="F14001" s="3"/>
      <c r="G14001" s="2"/>
      <c r="H14001" s="50"/>
      <c r="I14001" s="50"/>
      <c r="J14001" s="50"/>
    </row>
    <row r="14002" spans="1:10" s="43" customFormat="1" x14ac:dyDescent="0.2">
      <c r="A14002" s="1"/>
      <c r="E14002" s="2"/>
      <c r="F14002" s="3"/>
      <c r="G14002" s="2"/>
      <c r="H14002" s="50"/>
      <c r="I14002" s="50"/>
      <c r="J14002" s="50"/>
    </row>
    <row r="14003" spans="1:10" s="43" customFormat="1" x14ac:dyDescent="0.2">
      <c r="A14003" s="1"/>
      <c r="E14003" s="2"/>
      <c r="F14003" s="3"/>
      <c r="G14003" s="2"/>
      <c r="H14003" s="50"/>
      <c r="I14003" s="50"/>
      <c r="J14003" s="50"/>
    </row>
    <row r="14004" spans="1:10" s="43" customFormat="1" x14ac:dyDescent="0.2">
      <c r="A14004" s="1"/>
      <c r="E14004" s="2"/>
      <c r="F14004" s="3"/>
      <c r="G14004" s="2"/>
      <c r="H14004" s="50"/>
      <c r="I14004" s="50"/>
      <c r="J14004" s="50"/>
    </row>
    <row r="14005" spans="1:10" s="43" customFormat="1" x14ac:dyDescent="0.2">
      <c r="A14005" s="1"/>
      <c r="E14005" s="2"/>
      <c r="F14005" s="3"/>
      <c r="G14005" s="2"/>
      <c r="H14005" s="50"/>
      <c r="I14005" s="50"/>
      <c r="J14005" s="50"/>
    </row>
    <row r="14006" spans="1:10" s="43" customFormat="1" x14ac:dyDescent="0.2">
      <c r="A14006" s="1"/>
      <c r="E14006" s="2"/>
      <c r="F14006" s="3"/>
      <c r="G14006" s="2"/>
      <c r="H14006" s="50"/>
      <c r="I14006" s="50"/>
      <c r="J14006" s="50"/>
    </row>
    <row r="14007" spans="1:10" s="43" customFormat="1" x14ac:dyDescent="0.2">
      <c r="A14007" s="1"/>
      <c r="E14007" s="2"/>
      <c r="F14007" s="3"/>
      <c r="G14007" s="2"/>
      <c r="H14007" s="50"/>
      <c r="I14007" s="50"/>
      <c r="J14007" s="50"/>
    </row>
    <row r="14008" spans="1:10" s="43" customFormat="1" x14ac:dyDescent="0.2">
      <c r="A14008" s="1"/>
      <c r="E14008" s="2"/>
      <c r="F14008" s="3"/>
      <c r="G14008" s="2"/>
      <c r="H14008" s="50"/>
      <c r="I14008" s="50"/>
      <c r="J14008" s="50"/>
    </row>
    <row r="14009" spans="1:10" s="43" customFormat="1" x14ac:dyDescent="0.2">
      <c r="A14009" s="1"/>
      <c r="E14009" s="2"/>
      <c r="F14009" s="3"/>
      <c r="G14009" s="2"/>
      <c r="H14009" s="50"/>
      <c r="I14009" s="50"/>
      <c r="J14009" s="50"/>
    </row>
    <row r="14010" spans="1:10" s="43" customFormat="1" x14ac:dyDescent="0.2">
      <c r="A14010" s="1"/>
      <c r="E14010" s="2"/>
      <c r="F14010" s="3"/>
      <c r="G14010" s="2"/>
      <c r="H14010" s="50"/>
      <c r="I14010" s="50"/>
      <c r="J14010" s="50"/>
    </row>
    <row r="14011" spans="1:10" s="43" customFormat="1" x14ac:dyDescent="0.2">
      <c r="A14011" s="1"/>
      <c r="E14011" s="2"/>
      <c r="F14011" s="3"/>
      <c r="G14011" s="2"/>
      <c r="H14011" s="50"/>
      <c r="I14011" s="50"/>
      <c r="J14011" s="50"/>
    </row>
    <row r="14012" spans="1:10" s="43" customFormat="1" x14ac:dyDescent="0.2">
      <c r="A14012" s="1"/>
      <c r="E14012" s="2"/>
      <c r="F14012" s="3"/>
      <c r="G14012" s="2"/>
      <c r="H14012" s="50"/>
      <c r="I14012" s="50"/>
      <c r="J14012" s="50"/>
    </row>
    <row r="14013" spans="1:10" s="43" customFormat="1" x14ac:dyDescent="0.2">
      <c r="A14013" s="1"/>
      <c r="E14013" s="2"/>
      <c r="F14013" s="3"/>
      <c r="G14013" s="2"/>
      <c r="H14013" s="50"/>
      <c r="I14013" s="50"/>
      <c r="J14013" s="50"/>
    </row>
    <row r="14014" spans="1:10" s="43" customFormat="1" x14ac:dyDescent="0.2">
      <c r="A14014" s="1"/>
      <c r="E14014" s="2"/>
      <c r="F14014" s="3"/>
      <c r="G14014" s="2"/>
      <c r="H14014" s="50"/>
      <c r="I14014" s="50"/>
      <c r="J14014" s="50"/>
    </row>
    <row r="14015" spans="1:10" s="43" customFormat="1" x14ac:dyDescent="0.2">
      <c r="A14015" s="1"/>
      <c r="E14015" s="2"/>
      <c r="F14015" s="3"/>
      <c r="G14015" s="2"/>
      <c r="H14015" s="50"/>
      <c r="I14015" s="50"/>
      <c r="J14015" s="50"/>
    </row>
    <row r="14016" spans="1:10" s="43" customFormat="1" x14ac:dyDescent="0.2">
      <c r="A14016" s="1"/>
      <c r="E14016" s="2"/>
      <c r="F14016" s="3"/>
      <c r="G14016" s="2"/>
      <c r="H14016" s="50"/>
      <c r="I14016" s="50"/>
      <c r="J14016" s="50"/>
    </row>
    <row r="14017" spans="1:10" s="43" customFormat="1" x14ac:dyDescent="0.2">
      <c r="A14017" s="1"/>
      <c r="E14017" s="2"/>
      <c r="F14017" s="3"/>
      <c r="G14017" s="2"/>
      <c r="H14017" s="50"/>
      <c r="I14017" s="50"/>
      <c r="J14017" s="50"/>
    </row>
    <row r="14018" spans="1:10" s="43" customFormat="1" x14ac:dyDescent="0.2">
      <c r="A14018" s="1"/>
      <c r="E14018" s="2"/>
      <c r="F14018" s="3"/>
      <c r="G14018" s="2"/>
      <c r="H14018" s="50"/>
      <c r="I14018" s="50"/>
      <c r="J14018" s="50"/>
    </row>
    <row r="14019" spans="1:10" s="43" customFormat="1" x14ac:dyDescent="0.2">
      <c r="A14019" s="1"/>
      <c r="E14019" s="2"/>
      <c r="F14019" s="3"/>
      <c r="G14019" s="2"/>
      <c r="H14019" s="50"/>
      <c r="I14019" s="50"/>
      <c r="J14019" s="50"/>
    </row>
    <row r="14020" spans="1:10" s="43" customFormat="1" x14ac:dyDescent="0.2">
      <c r="A14020" s="1"/>
      <c r="E14020" s="2"/>
      <c r="F14020" s="3"/>
      <c r="G14020" s="2"/>
      <c r="H14020" s="50"/>
      <c r="I14020" s="50"/>
      <c r="J14020" s="50"/>
    </row>
    <row r="14021" spans="1:10" s="43" customFormat="1" x14ac:dyDescent="0.2">
      <c r="A14021" s="1"/>
      <c r="E14021" s="2"/>
      <c r="F14021" s="3"/>
      <c r="G14021" s="2"/>
      <c r="H14021" s="50"/>
      <c r="I14021" s="50"/>
      <c r="J14021" s="50"/>
    </row>
    <row r="14022" spans="1:10" s="43" customFormat="1" x14ac:dyDescent="0.2">
      <c r="A14022" s="1"/>
      <c r="E14022" s="2"/>
      <c r="F14022" s="3"/>
      <c r="G14022" s="2"/>
      <c r="H14022" s="50"/>
      <c r="I14022" s="50"/>
      <c r="J14022" s="50"/>
    </row>
    <row r="14023" spans="1:10" s="43" customFormat="1" x14ac:dyDescent="0.2">
      <c r="A14023" s="1"/>
      <c r="E14023" s="2"/>
      <c r="F14023" s="3"/>
      <c r="G14023" s="2"/>
      <c r="H14023" s="50"/>
      <c r="I14023" s="50"/>
      <c r="J14023" s="50"/>
    </row>
    <row r="14024" spans="1:10" s="43" customFormat="1" x14ac:dyDescent="0.2">
      <c r="A14024" s="1"/>
      <c r="E14024" s="2"/>
      <c r="F14024" s="3"/>
      <c r="G14024" s="2"/>
      <c r="H14024" s="50"/>
      <c r="I14024" s="50"/>
      <c r="J14024" s="50"/>
    </row>
    <row r="14025" spans="1:10" s="43" customFormat="1" x14ac:dyDescent="0.2">
      <c r="A14025" s="1"/>
      <c r="E14025" s="2"/>
      <c r="F14025" s="3"/>
      <c r="G14025" s="2"/>
      <c r="H14025" s="50"/>
      <c r="I14025" s="50"/>
      <c r="J14025" s="50"/>
    </row>
    <row r="14026" spans="1:10" s="43" customFormat="1" x14ac:dyDescent="0.2">
      <c r="A14026" s="1"/>
      <c r="E14026" s="2"/>
      <c r="F14026" s="3"/>
      <c r="G14026" s="2"/>
      <c r="H14026" s="50"/>
      <c r="I14026" s="50"/>
      <c r="J14026" s="50"/>
    </row>
    <row r="14027" spans="1:10" s="43" customFormat="1" x14ac:dyDescent="0.2">
      <c r="A14027" s="1"/>
      <c r="E14027" s="2"/>
      <c r="F14027" s="3"/>
      <c r="G14027" s="2"/>
      <c r="H14027" s="50"/>
      <c r="I14027" s="50"/>
      <c r="J14027" s="50"/>
    </row>
    <row r="14028" spans="1:10" s="43" customFormat="1" x14ac:dyDescent="0.2">
      <c r="A14028" s="1"/>
      <c r="E14028" s="2"/>
      <c r="F14028" s="3"/>
      <c r="G14028" s="2"/>
      <c r="H14028" s="50"/>
      <c r="I14028" s="50"/>
      <c r="J14028" s="50"/>
    </row>
    <row r="14029" spans="1:10" s="43" customFormat="1" x14ac:dyDescent="0.2">
      <c r="A14029" s="1"/>
      <c r="E14029" s="2"/>
      <c r="F14029" s="3"/>
      <c r="G14029" s="2"/>
      <c r="H14029" s="50"/>
      <c r="I14029" s="50"/>
      <c r="J14029" s="50"/>
    </row>
    <row r="14030" spans="1:10" s="43" customFormat="1" x14ac:dyDescent="0.2">
      <c r="A14030" s="1"/>
      <c r="E14030" s="2"/>
      <c r="F14030" s="3"/>
      <c r="G14030" s="2"/>
      <c r="H14030" s="50"/>
      <c r="I14030" s="50"/>
      <c r="J14030" s="50"/>
    </row>
    <row r="14031" spans="1:10" s="43" customFormat="1" x14ac:dyDescent="0.2">
      <c r="A14031" s="1"/>
      <c r="E14031" s="2"/>
      <c r="F14031" s="3"/>
      <c r="G14031" s="2"/>
      <c r="H14031" s="50"/>
      <c r="I14031" s="50"/>
      <c r="J14031" s="50"/>
    </row>
    <row r="14032" spans="1:10" s="43" customFormat="1" x14ac:dyDescent="0.2">
      <c r="A14032" s="1"/>
      <c r="E14032" s="2"/>
      <c r="F14032" s="3"/>
      <c r="G14032" s="2"/>
      <c r="H14032" s="50"/>
      <c r="I14032" s="50"/>
      <c r="J14032" s="50"/>
    </row>
    <row r="14033" spans="1:10" s="43" customFormat="1" x14ac:dyDescent="0.2">
      <c r="A14033" s="1"/>
      <c r="E14033" s="2"/>
      <c r="F14033" s="3"/>
      <c r="G14033" s="2"/>
      <c r="H14033" s="50"/>
      <c r="I14033" s="50"/>
      <c r="J14033" s="50"/>
    </row>
    <row r="14034" spans="1:10" s="43" customFormat="1" x14ac:dyDescent="0.2">
      <c r="A14034" s="1"/>
      <c r="E14034" s="2"/>
      <c r="F14034" s="3"/>
      <c r="G14034" s="2"/>
      <c r="H14034" s="50"/>
      <c r="I14034" s="50"/>
      <c r="J14034" s="50"/>
    </row>
    <row r="14035" spans="1:10" s="43" customFormat="1" x14ac:dyDescent="0.2">
      <c r="A14035" s="1"/>
      <c r="E14035" s="2"/>
      <c r="F14035" s="3"/>
      <c r="G14035" s="2"/>
      <c r="H14035" s="50"/>
      <c r="I14035" s="50"/>
      <c r="J14035" s="50"/>
    </row>
    <row r="14036" spans="1:10" s="43" customFormat="1" x14ac:dyDescent="0.2">
      <c r="A14036" s="1"/>
      <c r="E14036" s="2"/>
      <c r="F14036" s="3"/>
      <c r="G14036" s="2"/>
      <c r="H14036" s="50"/>
      <c r="I14036" s="50"/>
      <c r="J14036" s="50"/>
    </row>
    <row r="14037" spans="1:10" s="43" customFormat="1" x14ac:dyDescent="0.2">
      <c r="A14037" s="1"/>
      <c r="E14037" s="2"/>
      <c r="F14037" s="3"/>
      <c r="G14037" s="2"/>
      <c r="H14037" s="50"/>
      <c r="I14037" s="50"/>
      <c r="J14037" s="50"/>
    </row>
    <row r="14038" spans="1:10" s="43" customFormat="1" x14ac:dyDescent="0.2">
      <c r="A14038" s="1"/>
      <c r="E14038" s="2"/>
      <c r="F14038" s="3"/>
      <c r="G14038" s="2"/>
      <c r="H14038" s="50"/>
      <c r="I14038" s="50"/>
      <c r="J14038" s="50"/>
    </row>
    <row r="14039" spans="1:10" s="43" customFormat="1" x14ac:dyDescent="0.2">
      <c r="A14039" s="1"/>
      <c r="E14039" s="2"/>
      <c r="F14039" s="3"/>
      <c r="G14039" s="2"/>
      <c r="H14039" s="50"/>
      <c r="I14039" s="50"/>
      <c r="J14039" s="50"/>
    </row>
    <row r="14040" spans="1:10" s="43" customFormat="1" x14ac:dyDescent="0.2">
      <c r="A14040" s="1"/>
      <c r="E14040" s="2"/>
      <c r="F14040" s="3"/>
      <c r="G14040" s="2"/>
      <c r="H14040" s="50"/>
      <c r="I14040" s="50"/>
      <c r="J14040" s="50"/>
    </row>
    <row r="14041" spans="1:10" s="43" customFormat="1" x14ac:dyDescent="0.2">
      <c r="A14041" s="1"/>
      <c r="E14041" s="2"/>
      <c r="F14041" s="3"/>
      <c r="G14041" s="2"/>
      <c r="H14041" s="50"/>
      <c r="I14041" s="50"/>
      <c r="J14041" s="50"/>
    </row>
    <row r="14042" spans="1:10" s="43" customFormat="1" x14ac:dyDescent="0.2">
      <c r="A14042" s="1"/>
      <c r="E14042" s="2"/>
      <c r="F14042" s="3"/>
      <c r="G14042" s="2"/>
      <c r="H14042" s="50"/>
      <c r="I14042" s="50"/>
      <c r="J14042" s="50"/>
    </row>
    <row r="14043" spans="1:10" s="43" customFormat="1" x14ac:dyDescent="0.2">
      <c r="A14043" s="1"/>
      <c r="E14043" s="2"/>
      <c r="F14043" s="3"/>
      <c r="G14043" s="2"/>
      <c r="H14043" s="50"/>
      <c r="I14043" s="50"/>
      <c r="J14043" s="50"/>
    </row>
    <row r="14044" spans="1:10" s="43" customFormat="1" x14ac:dyDescent="0.2">
      <c r="A14044" s="1"/>
      <c r="E14044" s="2"/>
      <c r="F14044" s="3"/>
      <c r="G14044" s="2"/>
      <c r="H14044" s="50"/>
      <c r="I14044" s="50"/>
      <c r="J14044" s="50"/>
    </row>
    <row r="14045" spans="1:10" s="43" customFormat="1" x14ac:dyDescent="0.2">
      <c r="A14045" s="1"/>
      <c r="E14045" s="2"/>
      <c r="F14045" s="3"/>
      <c r="G14045" s="2"/>
      <c r="H14045" s="50"/>
      <c r="I14045" s="50"/>
      <c r="J14045" s="50"/>
    </row>
    <row r="14046" spans="1:10" s="43" customFormat="1" x14ac:dyDescent="0.2">
      <c r="A14046" s="1"/>
      <c r="E14046" s="2"/>
      <c r="F14046" s="3"/>
      <c r="G14046" s="2"/>
      <c r="H14046" s="50"/>
      <c r="I14046" s="50"/>
      <c r="J14046" s="50"/>
    </row>
    <row r="14047" spans="1:10" s="43" customFormat="1" x14ac:dyDescent="0.2">
      <c r="A14047" s="1"/>
      <c r="E14047" s="2"/>
      <c r="F14047" s="3"/>
      <c r="G14047" s="2"/>
      <c r="H14047" s="50"/>
      <c r="I14047" s="50"/>
      <c r="J14047" s="50"/>
    </row>
    <row r="14048" spans="1:10" s="43" customFormat="1" x14ac:dyDescent="0.2">
      <c r="A14048" s="1"/>
      <c r="E14048" s="2"/>
      <c r="F14048" s="3"/>
      <c r="G14048" s="2"/>
      <c r="H14048" s="50"/>
      <c r="I14048" s="50"/>
      <c r="J14048" s="50"/>
    </row>
    <row r="14049" spans="1:10" s="43" customFormat="1" x14ac:dyDescent="0.2">
      <c r="A14049" s="1"/>
      <c r="E14049" s="2"/>
      <c r="F14049" s="3"/>
      <c r="G14049" s="2"/>
      <c r="H14049" s="50"/>
      <c r="I14049" s="50"/>
      <c r="J14049" s="50"/>
    </row>
    <row r="14050" spans="1:10" s="43" customFormat="1" x14ac:dyDescent="0.2">
      <c r="A14050" s="1"/>
      <c r="E14050" s="2"/>
      <c r="F14050" s="3"/>
      <c r="G14050" s="2"/>
      <c r="H14050" s="50"/>
      <c r="I14050" s="50"/>
      <c r="J14050" s="50"/>
    </row>
    <row r="14051" spans="1:10" s="43" customFormat="1" x14ac:dyDescent="0.2">
      <c r="A14051" s="1"/>
      <c r="E14051" s="2"/>
      <c r="F14051" s="3"/>
      <c r="G14051" s="2"/>
      <c r="H14051" s="50"/>
      <c r="I14051" s="50"/>
      <c r="J14051" s="50"/>
    </row>
    <row r="14052" spans="1:10" s="43" customFormat="1" x14ac:dyDescent="0.2">
      <c r="A14052" s="1"/>
      <c r="E14052" s="2"/>
      <c r="F14052" s="3"/>
      <c r="G14052" s="2"/>
      <c r="H14052" s="50"/>
      <c r="I14052" s="50"/>
      <c r="J14052" s="50"/>
    </row>
    <row r="14053" spans="1:10" s="43" customFormat="1" x14ac:dyDescent="0.2">
      <c r="A14053" s="1"/>
      <c r="E14053" s="2"/>
      <c r="F14053" s="3"/>
      <c r="G14053" s="2"/>
      <c r="H14053" s="50"/>
      <c r="I14053" s="50"/>
      <c r="J14053" s="50"/>
    </row>
    <row r="14054" spans="1:10" s="43" customFormat="1" x14ac:dyDescent="0.2">
      <c r="A14054" s="1"/>
      <c r="E14054" s="2"/>
      <c r="F14054" s="3"/>
      <c r="G14054" s="2"/>
      <c r="H14054" s="50"/>
      <c r="I14054" s="50"/>
      <c r="J14054" s="50"/>
    </row>
    <row r="14055" spans="1:10" s="43" customFormat="1" x14ac:dyDescent="0.2">
      <c r="A14055" s="1"/>
      <c r="E14055" s="2"/>
      <c r="F14055" s="3"/>
      <c r="G14055" s="2"/>
      <c r="H14055" s="50"/>
      <c r="I14055" s="50"/>
      <c r="J14055" s="50"/>
    </row>
    <row r="14056" spans="1:10" s="43" customFormat="1" x14ac:dyDescent="0.2">
      <c r="A14056" s="1"/>
      <c r="E14056" s="2"/>
      <c r="F14056" s="3"/>
      <c r="G14056" s="2"/>
      <c r="H14056" s="50"/>
      <c r="I14056" s="50"/>
      <c r="J14056" s="50"/>
    </row>
    <row r="14057" spans="1:10" s="43" customFormat="1" x14ac:dyDescent="0.2">
      <c r="A14057" s="1"/>
      <c r="E14057" s="2"/>
      <c r="F14057" s="3"/>
      <c r="G14057" s="2"/>
      <c r="H14057" s="50"/>
      <c r="I14057" s="50"/>
      <c r="J14057" s="50"/>
    </row>
    <row r="14058" spans="1:10" s="43" customFormat="1" x14ac:dyDescent="0.2">
      <c r="A14058" s="1"/>
      <c r="E14058" s="2"/>
      <c r="F14058" s="3"/>
      <c r="G14058" s="2"/>
      <c r="H14058" s="50"/>
      <c r="I14058" s="50"/>
      <c r="J14058" s="50"/>
    </row>
    <row r="14059" spans="1:10" s="43" customFormat="1" x14ac:dyDescent="0.2">
      <c r="A14059" s="1"/>
      <c r="E14059" s="2"/>
      <c r="F14059" s="3"/>
      <c r="G14059" s="2"/>
      <c r="H14059" s="50"/>
      <c r="I14059" s="50"/>
      <c r="J14059" s="50"/>
    </row>
    <row r="14060" spans="1:10" s="43" customFormat="1" x14ac:dyDescent="0.2">
      <c r="A14060" s="1"/>
      <c r="E14060" s="2"/>
      <c r="F14060" s="3"/>
      <c r="G14060" s="2"/>
      <c r="H14060" s="50"/>
      <c r="I14060" s="50"/>
      <c r="J14060" s="50"/>
    </row>
    <row r="14061" spans="1:10" s="43" customFormat="1" x14ac:dyDescent="0.2">
      <c r="A14061" s="1"/>
      <c r="E14061" s="2"/>
      <c r="F14061" s="3"/>
      <c r="G14061" s="2"/>
      <c r="H14061" s="50"/>
      <c r="I14061" s="50"/>
      <c r="J14061" s="50"/>
    </row>
    <row r="14062" spans="1:10" s="43" customFormat="1" x14ac:dyDescent="0.2">
      <c r="A14062" s="1"/>
      <c r="E14062" s="2"/>
      <c r="F14062" s="3"/>
      <c r="G14062" s="2"/>
      <c r="H14062" s="50"/>
      <c r="I14062" s="50"/>
      <c r="J14062" s="50"/>
    </row>
    <row r="14063" spans="1:10" s="43" customFormat="1" x14ac:dyDescent="0.2">
      <c r="A14063" s="1"/>
      <c r="E14063" s="2"/>
      <c r="F14063" s="3"/>
      <c r="G14063" s="2"/>
      <c r="H14063" s="50"/>
      <c r="I14063" s="50"/>
      <c r="J14063" s="50"/>
    </row>
    <row r="14064" spans="1:10" s="43" customFormat="1" x14ac:dyDescent="0.2">
      <c r="A14064" s="1"/>
      <c r="E14064" s="2"/>
      <c r="F14064" s="3"/>
      <c r="G14064" s="2"/>
      <c r="H14064" s="50"/>
      <c r="I14064" s="50"/>
      <c r="J14064" s="50"/>
    </row>
    <row r="14065" spans="1:10" s="43" customFormat="1" x14ac:dyDescent="0.2">
      <c r="A14065" s="1"/>
      <c r="E14065" s="2"/>
      <c r="F14065" s="3"/>
      <c r="G14065" s="2"/>
      <c r="H14065" s="50"/>
      <c r="I14065" s="50"/>
      <c r="J14065" s="50"/>
    </row>
    <row r="14066" spans="1:10" s="43" customFormat="1" x14ac:dyDescent="0.2">
      <c r="A14066" s="1"/>
      <c r="E14066" s="2"/>
      <c r="F14066" s="3"/>
      <c r="G14066" s="2"/>
      <c r="H14066" s="50"/>
      <c r="I14066" s="50"/>
      <c r="J14066" s="50"/>
    </row>
    <row r="14067" spans="1:10" s="43" customFormat="1" x14ac:dyDescent="0.2">
      <c r="A14067" s="1"/>
      <c r="E14067" s="2"/>
      <c r="F14067" s="3"/>
      <c r="G14067" s="2"/>
      <c r="H14067" s="50"/>
      <c r="I14067" s="50"/>
      <c r="J14067" s="50"/>
    </row>
    <row r="14068" spans="1:10" s="43" customFormat="1" x14ac:dyDescent="0.2">
      <c r="A14068" s="1"/>
      <c r="E14068" s="2"/>
      <c r="F14068" s="3"/>
      <c r="G14068" s="2"/>
      <c r="H14068" s="50"/>
      <c r="I14068" s="50"/>
      <c r="J14068" s="50"/>
    </row>
    <row r="14069" spans="1:10" s="43" customFormat="1" x14ac:dyDescent="0.2">
      <c r="A14069" s="1"/>
      <c r="E14069" s="2"/>
      <c r="F14069" s="3"/>
      <c r="G14069" s="2"/>
      <c r="H14069" s="50"/>
      <c r="I14069" s="50"/>
      <c r="J14069" s="50"/>
    </row>
    <row r="14070" spans="1:10" s="43" customFormat="1" x14ac:dyDescent="0.2">
      <c r="A14070" s="1"/>
      <c r="E14070" s="2"/>
      <c r="F14070" s="3"/>
      <c r="G14070" s="2"/>
      <c r="H14070" s="50"/>
      <c r="I14070" s="50"/>
      <c r="J14070" s="50"/>
    </row>
    <row r="14071" spans="1:10" s="43" customFormat="1" x14ac:dyDescent="0.2">
      <c r="A14071" s="1"/>
      <c r="E14071" s="2"/>
      <c r="F14071" s="3"/>
      <c r="G14071" s="2"/>
      <c r="H14071" s="50"/>
      <c r="I14071" s="50"/>
      <c r="J14071" s="50"/>
    </row>
    <row r="14072" spans="1:10" s="43" customFormat="1" x14ac:dyDescent="0.2">
      <c r="A14072" s="1"/>
      <c r="E14072" s="2"/>
      <c r="F14072" s="3"/>
      <c r="G14072" s="2"/>
      <c r="H14072" s="50"/>
      <c r="I14072" s="50"/>
      <c r="J14072" s="50"/>
    </row>
    <row r="14073" spans="1:10" s="43" customFormat="1" x14ac:dyDescent="0.2">
      <c r="A14073" s="1"/>
      <c r="E14073" s="2"/>
      <c r="F14073" s="3"/>
      <c r="G14073" s="2"/>
      <c r="H14073" s="50"/>
      <c r="I14073" s="50"/>
      <c r="J14073" s="50"/>
    </row>
    <row r="14074" spans="1:10" s="43" customFormat="1" x14ac:dyDescent="0.2">
      <c r="A14074" s="1"/>
      <c r="E14074" s="2"/>
      <c r="F14074" s="3"/>
      <c r="G14074" s="2"/>
      <c r="H14074" s="50"/>
      <c r="I14074" s="50"/>
      <c r="J14074" s="50"/>
    </row>
    <row r="14075" spans="1:10" s="43" customFormat="1" x14ac:dyDescent="0.2">
      <c r="A14075" s="1"/>
      <c r="E14075" s="2"/>
      <c r="F14075" s="3"/>
      <c r="G14075" s="2"/>
      <c r="H14075" s="50"/>
      <c r="I14075" s="50"/>
      <c r="J14075" s="50"/>
    </row>
    <row r="14076" spans="1:10" s="43" customFormat="1" x14ac:dyDescent="0.2">
      <c r="A14076" s="1"/>
      <c r="E14076" s="2"/>
      <c r="F14076" s="3"/>
      <c r="G14076" s="2"/>
      <c r="H14076" s="50"/>
      <c r="I14076" s="50"/>
      <c r="J14076" s="50"/>
    </row>
    <row r="14077" spans="1:10" s="43" customFormat="1" x14ac:dyDescent="0.2">
      <c r="A14077" s="1"/>
      <c r="E14077" s="2"/>
      <c r="F14077" s="3"/>
      <c r="G14077" s="2"/>
      <c r="H14077" s="50"/>
      <c r="I14077" s="50"/>
      <c r="J14077" s="50"/>
    </row>
    <row r="14078" spans="1:10" s="43" customFormat="1" x14ac:dyDescent="0.2">
      <c r="A14078" s="1"/>
      <c r="E14078" s="2"/>
      <c r="F14078" s="3"/>
      <c r="G14078" s="2"/>
      <c r="H14078" s="50"/>
      <c r="I14078" s="50"/>
      <c r="J14078" s="50"/>
    </row>
    <row r="14079" spans="1:10" s="43" customFormat="1" x14ac:dyDescent="0.2">
      <c r="A14079" s="1"/>
      <c r="E14079" s="2"/>
      <c r="F14079" s="3"/>
      <c r="G14079" s="2"/>
      <c r="H14079" s="50"/>
      <c r="I14079" s="50"/>
      <c r="J14079" s="50"/>
    </row>
    <row r="14080" spans="1:10" s="43" customFormat="1" x14ac:dyDescent="0.2">
      <c r="A14080" s="1"/>
      <c r="E14080" s="2"/>
      <c r="F14080" s="3"/>
      <c r="G14080" s="2"/>
      <c r="H14080" s="50"/>
      <c r="I14080" s="50"/>
      <c r="J14080" s="50"/>
    </row>
    <row r="14081" spans="1:10" s="43" customFormat="1" x14ac:dyDescent="0.2">
      <c r="A14081" s="1"/>
      <c r="E14081" s="2"/>
      <c r="F14081" s="3"/>
      <c r="G14081" s="2"/>
      <c r="H14081" s="50"/>
      <c r="I14081" s="50"/>
      <c r="J14081" s="50"/>
    </row>
    <row r="14082" spans="1:10" s="43" customFormat="1" x14ac:dyDescent="0.2">
      <c r="A14082" s="1"/>
      <c r="E14082" s="2"/>
      <c r="F14082" s="3"/>
      <c r="G14082" s="2"/>
      <c r="H14082" s="50"/>
      <c r="I14082" s="50"/>
      <c r="J14082" s="50"/>
    </row>
    <row r="14083" spans="1:10" s="43" customFormat="1" x14ac:dyDescent="0.2">
      <c r="A14083" s="1"/>
      <c r="E14083" s="2"/>
      <c r="F14083" s="3"/>
      <c r="G14083" s="2"/>
      <c r="H14083" s="50"/>
      <c r="I14083" s="50"/>
      <c r="J14083" s="50"/>
    </row>
    <row r="14084" spans="1:10" s="43" customFormat="1" x14ac:dyDescent="0.2">
      <c r="A14084" s="1"/>
      <c r="E14084" s="2"/>
      <c r="F14084" s="3"/>
      <c r="G14084" s="2"/>
      <c r="H14084" s="50"/>
      <c r="I14084" s="50"/>
      <c r="J14084" s="50"/>
    </row>
    <row r="14085" spans="1:10" s="43" customFormat="1" x14ac:dyDescent="0.2">
      <c r="A14085" s="1"/>
      <c r="E14085" s="2"/>
      <c r="F14085" s="3"/>
      <c r="G14085" s="2"/>
      <c r="H14085" s="50"/>
      <c r="I14085" s="50"/>
      <c r="J14085" s="50"/>
    </row>
    <row r="14086" spans="1:10" s="43" customFormat="1" x14ac:dyDescent="0.2">
      <c r="A14086" s="1"/>
      <c r="E14086" s="2"/>
      <c r="F14086" s="3"/>
      <c r="G14086" s="2"/>
      <c r="H14086" s="50"/>
      <c r="I14086" s="50"/>
      <c r="J14086" s="50"/>
    </row>
    <row r="14087" spans="1:10" s="43" customFormat="1" x14ac:dyDescent="0.2">
      <c r="A14087" s="1"/>
      <c r="E14087" s="2"/>
      <c r="F14087" s="3"/>
      <c r="G14087" s="2"/>
      <c r="H14087" s="50"/>
      <c r="I14087" s="50"/>
      <c r="J14087" s="50"/>
    </row>
    <row r="14088" spans="1:10" s="43" customFormat="1" x14ac:dyDescent="0.2">
      <c r="A14088" s="1"/>
      <c r="E14088" s="2"/>
      <c r="F14088" s="3"/>
      <c r="G14088" s="2"/>
      <c r="H14088" s="50"/>
      <c r="I14088" s="50"/>
      <c r="J14088" s="50"/>
    </row>
    <row r="14089" spans="1:10" s="43" customFormat="1" x14ac:dyDescent="0.2">
      <c r="A14089" s="1"/>
      <c r="E14089" s="2"/>
      <c r="F14089" s="3"/>
      <c r="G14089" s="2"/>
      <c r="H14089" s="50"/>
      <c r="I14089" s="50"/>
      <c r="J14089" s="50"/>
    </row>
    <row r="14090" spans="1:10" s="43" customFormat="1" x14ac:dyDescent="0.2">
      <c r="A14090" s="1"/>
      <c r="E14090" s="2"/>
      <c r="F14090" s="3"/>
      <c r="G14090" s="2"/>
      <c r="H14090" s="50"/>
      <c r="I14090" s="50"/>
      <c r="J14090" s="50"/>
    </row>
    <row r="14091" spans="1:10" s="43" customFormat="1" x14ac:dyDescent="0.2">
      <c r="A14091" s="1"/>
      <c r="E14091" s="2"/>
      <c r="F14091" s="3"/>
      <c r="G14091" s="2"/>
      <c r="H14091" s="50"/>
      <c r="I14091" s="50"/>
      <c r="J14091" s="50"/>
    </row>
    <row r="14092" spans="1:10" s="43" customFormat="1" x14ac:dyDescent="0.2">
      <c r="A14092" s="1"/>
      <c r="E14092" s="2"/>
      <c r="F14092" s="3"/>
      <c r="G14092" s="2"/>
      <c r="H14092" s="50"/>
      <c r="I14092" s="50"/>
      <c r="J14092" s="50"/>
    </row>
    <row r="14093" spans="1:10" s="43" customFormat="1" x14ac:dyDescent="0.2">
      <c r="A14093" s="1"/>
      <c r="E14093" s="2"/>
      <c r="F14093" s="3"/>
      <c r="G14093" s="2"/>
      <c r="H14093" s="50"/>
      <c r="I14093" s="50"/>
      <c r="J14093" s="50"/>
    </row>
    <row r="14094" spans="1:10" s="43" customFormat="1" x14ac:dyDescent="0.2">
      <c r="A14094" s="1"/>
      <c r="E14094" s="2"/>
      <c r="F14094" s="3"/>
      <c r="G14094" s="2"/>
      <c r="H14094" s="50"/>
      <c r="I14094" s="50"/>
      <c r="J14094" s="50"/>
    </row>
    <row r="14095" spans="1:10" s="43" customFormat="1" x14ac:dyDescent="0.2">
      <c r="A14095" s="1"/>
      <c r="E14095" s="2"/>
      <c r="F14095" s="3"/>
      <c r="G14095" s="2"/>
      <c r="H14095" s="50"/>
      <c r="I14095" s="50"/>
      <c r="J14095" s="50"/>
    </row>
    <row r="14096" spans="1:10" s="43" customFormat="1" x14ac:dyDescent="0.2">
      <c r="A14096" s="1"/>
      <c r="E14096" s="2"/>
      <c r="F14096" s="3"/>
      <c r="G14096" s="2"/>
      <c r="H14096" s="50"/>
      <c r="I14096" s="50"/>
      <c r="J14096" s="50"/>
    </row>
    <row r="14097" spans="1:10" s="43" customFormat="1" x14ac:dyDescent="0.2">
      <c r="A14097" s="1"/>
      <c r="E14097" s="2"/>
      <c r="F14097" s="3"/>
      <c r="G14097" s="2"/>
      <c r="H14097" s="50"/>
      <c r="I14097" s="50"/>
      <c r="J14097" s="50"/>
    </row>
    <row r="14098" spans="1:10" s="43" customFormat="1" x14ac:dyDescent="0.2">
      <c r="A14098" s="1"/>
      <c r="E14098" s="2"/>
      <c r="F14098" s="3"/>
      <c r="G14098" s="2"/>
      <c r="H14098" s="50"/>
      <c r="I14098" s="50"/>
      <c r="J14098" s="50"/>
    </row>
    <row r="14099" spans="1:10" s="43" customFormat="1" x14ac:dyDescent="0.2">
      <c r="A14099" s="1"/>
      <c r="E14099" s="2"/>
      <c r="F14099" s="3"/>
      <c r="G14099" s="2"/>
      <c r="H14099" s="50"/>
      <c r="I14099" s="50"/>
      <c r="J14099" s="50"/>
    </row>
    <row r="14100" spans="1:10" s="43" customFormat="1" x14ac:dyDescent="0.2">
      <c r="A14100" s="1"/>
      <c r="E14100" s="2"/>
      <c r="F14100" s="3"/>
      <c r="G14100" s="2"/>
      <c r="H14100" s="50"/>
      <c r="I14100" s="50"/>
      <c r="J14100" s="50"/>
    </row>
    <row r="14101" spans="1:10" s="43" customFormat="1" x14ac:dyDescent="0.2">
      <c r="A14101" s="1"/>
      <c r="E14101" s="2"/>
      <c r="F14101" s="3"/>
      <c r="G14101" s="2"/>
      <c r="H14101" s="50"/>
      <c r="I14101" s="50"/>
      <c r="J14101" s="50"/>
    </row>
    <row r="14102" spans="1:10" s="43" customFormat="1" x14ac:dyDescent="0.2">
      <c r="A14102" s="1"/>
      <c r="E14102" s="2"/>
      <c r="F14102" s="3"/>
      <c r="G14102" s="2"/>
      <c r="H14102" s="50"/>
      <c r="I14102" s="50"/>
      <c r="J14102" s="50"/>
    </row>
    <row r="14103" spans="1:10" s="43" customFormat="1" x14ac:dyDescent="0.2">
      <c r="A14103" s="1"/>
      <c r="E14103" s="2"/>
      <c r="F14103" s="3"/>
      <c r="G14103" s="2"/>
      <c r="H14103" s="50"/>
      <c r="I14103" s="50"/>
      <c r="J14103" s="50"/>
    </row>
    <row r="14104" spans="1:10" s="43" customFormat="1" x14ac:dyDescent="0.2">
      <c r="A14104" s="1"/>
      <c r="E14104" s="2"/>
      <c r="F14104" s="3"/>
      <c r="G14104" s="2"/>
      <c r="H14104" s="50"/>
      <c r="I14104" s="50"/>
      <c r="J14104" s="50"/>
    </row>
    <row r="14105" spans="1:10" s="43" customFormat="1" x14ac:dyDescent="0.2">
      <c r="A14105" s="1"/>
      <c r="E14105" s="2"/>
      <c r="F14105" s="3"/>
      <c r="G14105" s="2"/>
      <c r="H14105" s="50"/>
      <c r="I14105" s="50"/>
      <c r="J14105" s="50"/>
    </row>
    <row r="14106" spans="1:10" s="43" customFormat="1" x14ac:dyDescent="0.2">
      <c r="A14106" s="1"/>
      <c r="E14106" s="2"/>
      <c r="F14106" s="3"/>
      <c r="G14106" s="2"/>
      <c r="H14106" s="50"/>
      <c r="I14106" s="50"/>
      <c r="J14106" s="50"/>
    </row>
    <row r="14107" spans="1:10" s="43" customFormat="1" x14ac:dyDescent="0.2">
      <c r="A14107" s="1"/>
      <c r="E14107" s="2"/>
      <c r="F14107" s="3"/>
      <c r="G14107" s="2"/>
      <c r="H14107" s="50"/>
      <c r="I14107" s="50"/>
      <c r="J14107" s="50"/>
    </row>
    <row r="14108" spans="1:10" s="43" customFormat="1" x14ac:dyDescent="0.2">
      <c r="A14108" s="1"/>
      <c r="E14108" s="2"/>
      <c r="F14108" s="3"/>
      <c r="G14108" s="2"/>
      <c r="H14108" s="50"/>
      <c r="I14108" s="50"/>
      <c r="J14108" s="50"/>
    </row>
    <row r="14109" spans="1:10" s="43" customFormat="1" x14ac:dyDescent="0.2">
      <c r="A14109" s="1"/>
      <c r="E14109" s="2"/>
      <c r="F14109" s="3"/>
      <c r="G14109" s="2"/>
      <c r="H14109" s="50"/>
      <c r="I14109" s="50"/>
      <c r="J14109" s="50"/>
    </row>
    <row r="14110" spans="1:10" s="43" customFormat="1" x14ac:dyDescent="0.2">
      <c r="A14110" s="1"/>
      <c r="E14110" s="2"/>
      <c r="F14110" s="3"/>
      <c r="G14110" s="2"/>
      <c r="H14110" s="50"/>
      <c r="I14110" s="50"/>
      <c r="J14110" s="50"/>
    </row>
    <row r="14111" spans="1:10" s="43" customFormat="1" x14ac:dyDescent="0.2">
      <c r="A14111" s="1"/>
      <c r="E14111" s="2"/>
      <c r="F14111" s="3"/>
      <c r="G14111" s="2"/>
      <c r="H14111" s="50"/>
      <c r="I14111" s="50"/>
      <c r="J14111" s="50"/>
    </row>
    <row r="14112" spans="1:10" s="43" customFormat="1" x14ac:dyDescent="0.2">
      <c r="A14112" s="1"/>
      <c r="E14112" s="2"/>
      <c r="F14112" s="3"/>
      <c r="G14112" s="2"/>
      <c r="H14112" s="50"/>
      <c r="I14112" s="50"/>
      <c r="J14112" s="50"/>
    </row>
    <row r="14113" spans="1:10" s="43" customFormat="1" x14ac:dyDescent="0.2">
      <c r="A14113" s="1"/>
      <c r="E14113" s="2"/>
      <c r="F14113" s="3"/>
      <c r="G14113" s="2"/>
      <c r="H14113" s="50"/>
      <c r="I14113" s="50"/>
      <c r="J14113" s="50"/>
    </row>
    <row r="14114" spans="1:10" s="43" customFormat="1" x14ac:dyDescent="0.2">
      <c r="A14114" s="1"/>
      <c r="E14114" s="2"/>
      <c r="F14114" s="3"/>
      <c r="G14114" s="2"/>
      <c r="H14114" s="50"/>
      <c r="I14114" s="50"/>
      <c r="J14114" s="50"/>
    </row>
    <row r="14115" spans="1:10" s="43" customFormat="1" x14ac:dyDescent="0.2">
      <c r="A14115" s="1"/>
      <c r="E14115" s="2"/>
      <c r="F14115" s="3"/>
      <c r="G14115" s="2"/>
      <c r="H14115" s="50"/>
      <c r="I14115" s="50"/>
      <c r="J14115" s="50"/>
    </row>
    <row r="14116" spans="1:10" s="43" customFormat="1" x14ac:dyDescent="0.2">
      <c r="A14116" s="1"/>
      <c r="E14116" s="2"/>
      <c r="F14116" s="3"/>
      <c r="G14116" s="2"/>
      <c r="H14116" s="50"/>
      <c r="I14116" s="50"/>
      <c r="J14116" s="50"/>
    </row>
    <row r="14117" spans="1:10" s="43" customFormat="1" x14ac:dyDescent="0.2">
      <c r="A14117" s="1"/>
      <c r="E14117" s="2"/>
      <c r="F14117" s="3"/>
      <c r="G14117" s="2"/>
      <c r="H14117" s="50"/>
      <c r="I14117" s="50"/>
      <c r="J14117" s="50"/>
    </row>
    <row r="14118" spans="1:10" s="43" customFormat="1" x14ac:dyDescent="0.2">
      <c r="A14118" s="1"/>
      <c r="E14118" s="2"/>
      <c r="F14118" s="3"/>
      <c r="G14118" s="2"/>
      <c r="H14118" s="50"/>
      <c r="I14118" s="50"/>
      <c r="J14118" s="50"/>
    </row>
    <row r="14119" spans="1:10" s="43" customFormat="1" x14ac:dyDescent="0.2">
      <c r="A14119" s="1"/>
      <c r="E14119" s="2"/>
      <c r="F14119" s="3"/>
      <c r="G14119" s="2"/>
      <c r="H14119" s="50"/>
      <c r="I14119" s="50"/>
      <c r="J14119" s="50"/>
    </row>
    <row r="14120" spans="1:10" s="43" customFormat="1" x14ac:dyDescent="0.2">
      <c r="A14120" s="1"/>
      <c r="E14120" s="2"/>
      <c r="F14120" s="3"/>
      <c r="G14120" s="2"/>
      <c r="H14120" s="50"/>
      <c r="I14120" s="50"/>
      <c r="J14120" s="50"/>
    </row>
    <row r="14121" spans="1:10" s="43" customFormat="1" x14ac:dyDescent="0.2">
      <c r="A14121" s="1"/>
      <c r="E14121" s="2"/>
      <c r="F14121" s="3"/>
      <c r="G14121" s="2"/>
      <c r="H14121" s="50"/>
      <c r="I14121" s="50"/>
      <c r="J14121" s="50"/>
    </row>
    <row r="14122" spans="1:10" s="43" customFormat="1" x14ac:dyDescent="0.2">
      <c r="A14122" s="1"/>
      <c r="E14122" s="2"/>
      <c r="F14122" s="3"/>
      <c r="G14122" s="2"/>
      <c r="H14122" s="50"/>
      <c r="I14122" s="50"/>
      <c r="J14122" s="50"/>
    </row>
    <row r="14123" spans="1:10" s="43" customFormat="1" x14ac:dyDescent="0.2">
      <c r="A14123" s="1"/>
      <c r="E14123" s="2"/>
      <c r="F14123" s="3"/>
      <c r="G14123" s="2"/>
      <c r="H14123" s="50"/>
      <c r="I14123" s="50"/>
      <c r="J14123" s="50"/>
    </row>
    <row r="14124" spans="1:10" s="43" customFormat="1" x14ac:dyDescent="0.2">
      <c r="A14124" s="1"/>
      <c r="E14124" s="2"/>
      <c r="F14124" s="3"/>
      <c r="G14124" s="2"/>
      <c r="H14124" s="50"/>
      <c r="I14124" s="50"/>
      <c r="J14124" s="50"/>
    </row>
    <row r="14125" spans="1:10" s="43" customFormat="1" x14ac:dyDescent="0.2">
      <c r="A14125" s="1"/>
      <c r="E14125" s="2"/>
      <c r="F14125" s="3"/>
      <c r="G14125" s="2"/>
      <c r="H14125" s="50"/>
      <c r="I14125" s="50"/>
      <c r="J14125" s="50"/>
    </row>
    <row r="14126" spans="1:10" s="43" customFormat="1" x14ac:dyDescent="0.2">
      <c r="A14126" s="1"/>
      <c r="E14126" s="2"/>
      <c r="F14126" s="3"/>
      <c r="G14126" s="2"/>
      <c r="H14126" s="50"/>
      <c r="I14126" s="50"/>
      <c r="J14126" s="50"/>
    </row>
    <row r="14127" spans="1:10" s="43" customFormat="1" x14ac:dyDescent="0.2">
      <c r="A14127" s="1"/>
      <c r="E14127" s="2"/>
      <c r="F14127" s="3"/>
      <c r="G14127" s="2"/>
      <c r="H14127" s="50"/>
      <c r="I14127" s="50"/>
      <c r="J14127" s="50"/>
    </row>
    <row r="14128" spans="1:10" s="43" customFormat="1" x14ac:dyDescent="0.2">
      <c r="A14128" s="1"/>
      <c r="E14128" s="2"/>
      <c r="F14128" s="3"/>
      <c r="G14128" s="2"/>
      <c r="H14128" s="50"/>
      <c r="I14128" s="50"/>
      <c r="J14128" s="50"/>
    </row>
    <row r="14129" spans="1:10" s="43" customFormat="1" x14ac:dyDescent="0.2">
      <c r="A14129" s="1"/>
      <c r="E14129" s="2"/>
      <c r="F14129" s="3"/>
      <c r="G14129" s="2"/>
      <c r="H14129" s="50"/>
      <c r="I14129" s="50"/>
      <c r="J14129" s="50"/>
    </row>
    <row r="14130" spans="1:10" s="43" customFormat="1" x14ac:dyDescent="0.2">
      <c r="A14130" s="1"/>
      <c r="E14130" s="2"/>
      <c r="F14130" s="3"/>
      <c r="G14130" s="2"/>
      <c r="H14130" s="50"/>
      <c r="I14130" s="50"/>
      <c r="J14130" s="50"/>
    </row>
    <row r="14131" spans="1:10" s="43" customFormat="1" x14ac:dyDescent="0.2">
      <c r="A14131" s="1"/>
      <c r="E14131" s="2"/>
      <c r="F14131" s="3"/>
      <c r="G14131" s="2"/>
      <c r="H14131" s="50"/>
      <c r="I14131" s="50"/>
      <c r="J14131" s="50"/>
    </row>
    <row r="14132" spans="1:10" s="43" customFormat="1" x14ac:dyDescent="0.2">
      <c r="A14132" s="1"/>
      <c r="E14132" s="2"/>
      <c r="F14132" s="3"/>
      <c r="G14132" s="2"/>
      <c r="H14132" s="50"/>
      <c r="I14132" s="50"/>
      <c r="J14132" s="50"/>
    </row>
    <row r="14133" spans="1:10" s="43" customFormat="1" x14ac:dyDescent="0.2">
      <c r="A14133" s="1"/>
      <c r="E14133" s="2"/>
      <c r="F14133" s="3"/>
      <c r="G14133" s="2"/>
      <c r="H14133" s="50"/>
      <c r="I14133" s="50"/>
      <c r="J14133" s="50"/>
    </row>
    <row r="14134" spans="1:10" s="43" customFormat="1" x14ac:dyDescent="0.2">
      <c r="A14134" s="1"/>
      <c r="E14134" s="2"/>
      <c r="F14134" s="3"/>
      <c r="G14134" s="2"/>
      <c r="H14134" s="50"/>
      <c r="I14134" s="50"/>
      <c r="J14134" s="50"/>
    </row>
    <row r="14135" spans="1:10" s="43" customFormat="1" x14ac:dyDescent="0.2">
      <c r="A14135" s="1"/>
      <c r="E14135" s="2"/>
      <c r="F14135" s="3"/>
      <c r="G14135" s="2"/>
      <c r="H14135" s="50"/>
      <c r="I14135" s="50"/>
      <c r="J14135" s="50"/>
    </row>
    <row r="14136" spans="1:10" s="43" customFormat="1" x14ac:dyDescent="0.2">
      <c r="A14136" s="1"/>
      <c r="E14136" s="2"/>
      <c r="F14136" s="3"/>
      <c r="G14136" s="2"/>
      <c r="H14136" s="50"/>
      <c r="I14136" s="50"/>
      <c r="J14136" s="50"/>
    </row>
    <row r="14137" spans="1:10" s="43" customFormat="1" x14ac:dyDescent="0.2">
      <c r="A14137" s="1"/>
      <c r="E14137" s="2"/>
      <c r="F14137" s="3"/>
      <c r="G14137" s="2"/>
      <c r="H14137" s="50"/>
      <c r="I14137" s="50"/>
      <c r="J14137" s="50"/>
    </row>
    <row r="14138" spans="1:10" s="43" customFormat="1" x14ac:dyDescent="0.2">
      <c r="A14138" s="1"/>
      <c r="E14138" s="2"/>
      <c r="F14138" s="3"/>
      <c r="G14138" s="2"/>
      <c r="H14138" s="50"/>
      <c r="I14138" s="50"/>
      <c r="J14138" s="50"/>
    </row>
    <row r="14139" spans="1:10" s="43" customFormat="1" x14ac:dyDescent="0.2">
      <c r="A14139" s="1"/>
      <c r="E14139" s="2"/>
      <c r="F14139" s="3"/>
      <c r="G14139" s="2"/>
      <c r="H14139" s="50"/>
      <c r="I14139" s="50"/>
      <c r="J14139" s="50"/>
    </row>
    <row r="14140" spans="1:10" s="43" customFormat="1" x14ac:dyDescent="0.2">
      <c r="A14140" s="1"/>
      <c r="E14140" s="2"/>
      <c r="F14140" s="3"/>
      <c r="G14140" s="2"/>
      <c r="H14140" s="50"/>
      <c r="I14140" s="50"/>
      <c r="J14140" s="50"/>
    </row>
    <row r="14141" spans="1:10" s="43" customFormat="1" x14ac:dyDescent="0.2">
      <c r="A14141" s="1"/>
      <c r="E14141" s="2"/>
      <c r="F14141" s="3"/>
      <c r="G14141" s="2"/>
      <c r="H14141" s="50"/>
      <c r="I14141" s="50"/>
      <c r="J14141" s="50"/>
    </row>
    <row r="14142" spans="1:10" s="43" customFormat="1" x14ac:dyDescent="0.2">
      <c r="A14142" s="1"/>
      <c r="E14142" s="2"/>
      <c r="F14142" s="3"/>
      <c r="G14142" s="2"/>
      <c r="H14142" s="50"/>
      <c r="I14142" s="50"/>
      <c r="J14142" s="50"/>
    </row>
    <row r="14143" spans="1:10" s="43" customFormat="1" x14ac:dyDescent="0.2">
      <c r="A14143" s="1"/>
      <c r="E14143" s="2"/>
      <c r="F14143" s="3"/>
      <c r="G14143" s="2"/>
      <c r="H14143" s="50"/>
      <c r="I14143" s="50"/>
      <c r="J14143" s="50"/>
    </row>
    <row r="14144" spans="1:10" s="43" customFormat="1" x14ac:dyDescent="0.2">
      <c r="A14144" s="1"/>
      <c r="E14144" s="2"/>
      <c r="F14144" s="3"/>
      <c r="G14144" s="2"/>
      <c r="H14144" s="50"/>
      <c r="I14144" s="50"/>
      <c r="J14144" s="50"/>
    </row>
    <row r="14145" spans="1:10" s="43" customFormat="1" x14ac:dyDescent="0.2">
      <c r="A14145" s="1"/>
      <c r="E14145" s="2"/>
      <c r="F14145" s="3"/>
      <c r="G14145" s="2"/>
      <c r="H14145" s="50"/>
      <c r="I14145" s="50"/>
      <c r="J14145" s="50"/>
    </row>
    <row r="14146" spans="1:10" s="43" customFormat="1" x14ac:dyDescent="0.2">
      <c r="A14146" s="1"/>
      <c r="E14146" s="2"/>
      <c r="F14146" s="3"/>
      <c r="G14146" s="2"/>
      <c r="H14146" s="50"/>
      <c r="I14146" s="50"/>
      <c r="J14146" s="50"/>
    </row>
    <row r="14147" spans="1:10" s="43" customFormat="1" x14ac:dyDescent="0.2">
      <c r="A14147" s="1"/>
      <c r="E14147" s="2"/>
      <c r="F14147" s="3"/>
      <c r="G14147" s="2"/>
      <c r="H14147" s="50"/>
      <c r="I14147" s="50"/>
      <c r="J14147" s="50"/>
    </row>
    <row r="14148" spans="1:10" s="43" customFormat="1" x14ac:dyDescent="0.2">
      <c r="A14148" s="1"/>
      <c r="E14148" s="2"/>
      <c r="F14148" s="3"/>
      <c r="G14148" s="2"/>
      <c r="H14148" s="50"/>
      <c r="I14148" s="50"/>
      <c r="J14148" s="50"/>
    </row>
    <row r="14149" spans="1:10" s="43" customFormat="1" x14ac:dyDescent="0.2">
      <c r="A14149" s="1"/>
      <c r="E14149" s="2"/>
      <c r="F14149" s="3"/>
      <c r="G14149" s="2"/>
      <c r="H14149" s="50"/>
      <c r="I14149" s="50"/>
      <c r="J14149" s="50"/>
    </row>
    <row r="14150" spans="1:10" s="43" customFormat="1" x14ac:dyDescent="0.2">
      <c r="A14150" s="1"/>
      <c r="E14150" s="2"/>
      <c r="F14150" s="3"/>
      <c r="G14150" s="2"/>
      <c r="H14150" s="50"/>
      <c r="I14150" s="50"/>
      <c r="J14150" s="50"/>
    </row>
    <row r="14151" spans="1:10" s="43" customFormat="1" x14ac:dyDescent="0.2">
      <c r="A14151" s="1"/>
      <c r="E14151" s="2"/>
      <c r="F14151" s="3"/>
      <c r="G14151" s="2"/>
      <c r="H14151" s="50"/>
      <c r="I14151" s="50"/>
      <c r="J14151" s="50"/>
    </row>
    <row r="14152" spans="1:10" s="43" customFormat="1" x14ac:dyDescent="0.2">
      <c r="A14152" s="1"/>
      <c r="E14152" s="2"/>
      <c r="F14152" s="3"/>
      <c r="G14152" s="2"/>
      <c r="H14152" s="50"/>
      <c r="I14152" s="50"/>
      <c r="J14152" s="50"/>
    </row>
    <row r="14153" spans="1:10" s="43" customFormat="1" x14ac:dyDescent="0.2">
      <c r="A14153" s="1"/>
      <c r="E14153" s="2"/>
      <c r="F14153" s="3"/>
      <c r="G14153" s="2"/>
      <c r="H14153" s="50"/>
      <c r="I14153" s="50"/>
      <c r="J14153" s="50"/>
    </row>
    <row r="14154" spans="1:10" s="43" customFormat="1" x14ac:dyDescent="0.2">
      <c r="A14154" s="1"/>
      <c r="E14154" s="2"/>
      <c r="F14154" s="3"/>
      <c r="G14154" s="2"/>
      <c r="H14154" s="50"/>
      <c r="I14154" s="50"/>
      <c r="J14154" s="50"/>
    </row>
    <row r="14155" spans="1:10" s="43" customFormat="1" x14ac:dyDescent="0.2">
      <c r="A14155" s="1"/>
      <c r="E14155" s="2"/>
      <c r="F14155" s="3"/>
      <c r="G14155" s="2"/>
      <c r="H14155" s="50"/>
      <c r="I14155" s="50"/>
      <c r="J14155" s="50"/>
    </row>
    <row r="14156" spans="1:10" s="43" customFormat="1" x14ac:dyDescent="0.2">
      <c r="A14156" s="1"/>
      <c r="E14156" s="2"/>
      <c r="F14156" s="3"/>
      <c r="G14156" s="2"/>
      <c r="H14156" s="50"/>
      <c r="I14156" s="50"/>
      <c r="J14156" s="50"/>
    </row>
    <row r="14157" spans="1:10" s="43" customFormat="1" x14ac:dyDescent="0.2">
      <c r="A14157" s="1"/>
      <c r="E14157" s="2"/>
      <c r="F14157" s="3"/>
      <c r="G14157" s="2"/>
      <c r="H14157" s="50"/>
      <c r="I14157" s="50"/>
      <c r="J14157" s="50"/>
    </row>
    <row r="14158" spans="1:10" s="43" customFormat="1" x14ac:dyDescent="0.2">
      <c r="A14158" s="1"/>
      <c r="E14158" s="2"/>
      <c r="F14158" s="3"/>
      <c r="G14158" s="2"/>
      <c r="H14158" s="50"/>
      <c r="I14158" s="50"/>
      <c r="J14158" s="50"/>
    </row>
    <row r="14159" spans="1:10" s="43" customFormat="1" x14ac:dyDescent="0.2">
      <c r="A14159" s="1"/>
      <c r="E14159" s="2"/>
      <c r="F14159" s="3"/>
      <c r="G14159" s="2"/>
      <c r="H14159" s="50"/>
      <c r="I14159" s="50"/>
      <c r="J14159" s="50"/>
    </row>
    <row r="14160" spans="1:10" s="43" customFormat="1" x14ac:dyDescent="0.2">
      <c r="A14160" s="1"/>
      <c r="E14160" s="2"/>
      <c r="F14160" s="3"/>
      <c r="G14160" s="2"/>
      <c r="H14160" s="50"/>
      <c r="I14160" s="50"/>
      <c r="J14160" s="50"/>
    </row>
    <row r="14161" spans="1:10" s="43" customFormat="1" x14ac:dyDescent="0.2">
      <c r="A14161" s="1"/>
      <c r="E14161" s="2"/>
      <c r="F14161" s="3"/>
      <c r="G14161" s="2"/>
      <c r="H14161" s="50"/>
      <c r="I14161" s="50"/>
      <c r="J14161" s="50"/>
    </row>
    <row r="14162" spans="1:10" s="43" customFormat="1" x14ac:dyDescent="0.2">
      <c r="A14162" s="1"/>
      <c r="E14162" s="2"/>
      <c r="F14162" s="3"/>
      <c r="G14162" s="2"/>
      <c r="H14162" s="50"/>
      <c r="I14162" s="50"/>
      <c r="J14162" s="50"/>
    </row>
    <row r="14163" spans="1:10" s="43" customFormat="1" x14ac:dyDescent="0.2">
      <c r="A14163" s="1"/>
      <c r="E14163" s="2"/>
      <c r="F14163" s="3"/>
      <c r="G14163" s="2"/>
      <c r="H14163" s="50"/>
      <c r="I14163" s="50"/>
      <c r="J14163" s="50"/>
    </row>
    <row r="14164" spans="1:10" s="43" customFormat="1" x14ac:dyDescent="0.2">
      <c r="A14164" s="1"/>
      <c r="E14164" s="2"/>
      <c r="F14164" s="3"/>
      <c r="G14164" s="2"/>
      <c r="H14164" s="50"/>
      <c r="I14164" s="50"/>
      <c r="J14164" s="50"/>
    </row>
    <row r="14165" spans="1:10" s="43" customFormat="1" x14ac:dyDescent="0.2">
      <c r="A14165" s="1"/>
      <c r="E14165" s="2"/>
      <c r="F14165" s="3"/>
      <c r="G14165" s="2"/>
      <c r="H14165" s="50"/>
      <c r="I14165" s="50"/>
      <c r="J14165" s="50"/>
    </row>
    <row r="14166" spans="1:10" s="43" customFormat="1" x14ac:dyDescent="0.2">
      <c r="A14166" s="1"/>
      <c r="E14166" s="2"/>
      <c r="F14166" s="3"/>
      <c r="G14166" s="2"/>
      <c r="H14166" s="50"/>
      <c r="I14166" s="50"/>
      <c r="J14166" s="50"/>
    </row>
    <row r="14167" spans="1:10" s="43" customFormat="1" x14ac:dyDescent="0.2">
      <c r="A14167" s="1"/>
      <c r="E14167" s="2"/>
      <c r="F14167" s="3"/>
      <c r="G14167" s="2"/>
      <c r="H14167" s="50"/>
      <c r="I14167" s="50"/>
      <c r="J14167" s="50"/>
    </row>
    <row r="14168" spans="1:10" s="43" customFormat="1" x14ac:dyDescent="0.2">
      <c r="A14168" s="1"/>
      <c r="E14168" s="2"/>
      <c r="F14168" s="3"/>
      <c r="G14168" s="2"/>
      <c r="H14168" s="50"/>
      <c r="I14168" s="50"/>
      <c r="J14168" s="50"/>
    </row>
    <row r="14169" spans="1:10" s="43" customFormat="1" x14ac:dyDescent="0.2">
      <c r="A14169" s="1"/>
      <c r="E14169" s="2"/>
      <c r="F14169" s="3"/>
      <c r="G14169" s="2"/>
      <c r="H14169" s="50"/>
      <c r="I14169" s="50"/>
      <c r="J14169" s="50"/>
    </row>
    <row r="14170" spans="1:10" s="43" customFormat="1" x14ac:dyDescent="0.2">
      <c r="A14170" s="1"/>
      <c r="E14170" s="2"/>
      <c r="F14170" s="3"/>
      <c r="G14170" s="2"/>
      <c r="H14170" s="50"/>
      <c r="I14170" s="50"/>
      <c r="J14170" s="50"/>
    </row>
    <row r="14171" spans="1:10" s="43" customFormat="1" x14ac:dyDescent="0.2">
      <c r="A14171" s="1"/>
      <c r="E14171" s="2"/>
      <c r="F14171" s="3"/>
      <c r="G14171" s="2"/>
      <c r="H14171" s="50"/>
      <c r="I14171" s="50"/>
      <c r="J14171" s="50"/>
    </row>
    <row r="14172" spans="1:10" s="43" customFormat="1" x14ac:dyDescent="0.2">
      <c r="A14172" s="1"/>
      <c r="E14172" s="2"/>
      <c r="F14172" s="3"/>
      <c r="G14172" s="2"/>
      <c r="H14172" s="50"/>
      <c r="I14172" s="50"/>
      <c r="J14172" s="50"/>
    </row>
    <row r="14173" spans="1:10" s="43" customFormat="1" x14ac:dyDescent="0.2">
      <c r="A14173" s="1"/>
      <c r="E14173" s="2"/>
      <c r="F14173" s="3"/>
      <c r="G14173" s="2"/>
      <c r="H14173" s="50"/>
      <c r="I14173" s="50"/>
      <c r="J14173" s="50"/>
    </row>
    <row r="14174" spans="1:10" s="43" customFormat="1" x14ac:dyDescent="0.2">
      <c r="A14174" s="1"/>
      <c r="E14174" s="2"/>
      <c r="F14174" s="3"/>
      <c r="G14174" s="2"/>
      <c r="H14174" s="50"/>
      <c r="I14174" s="50"/>
      <c r="J14174" s="50"/>
    </row>
    <row r="14175" spans="1:10" s="43" customFormat="1" x14ac:dyDescent="0.2">
      <c r="A14175" s="1"/>
      <c r="E14175" s="2"/>
      <c r="F14175" s="3"/>
      <c r="G14175" s="2"/>
      <c r="H14175" s="50"/>
      <c r="I14175" s="50"/>
      <c r="J14175" s="50"/>
    </row>
    <row r="14176" spans="1:10" s="43" customFormat="1" x14ac:dyDescent="0.2">
      <c r="A14176" s="1"/>
      <c r="E14176" s="2"/>
      <c r="F14176" s="3"/>
      <c r="G14176" s="2"/>
      <c r="H14176" s="50"/>
      <c r="I14176" s="50"/>
      <c r="J14176" s="50"/>
    </row>
    <row r="14177" spans="1:10" s="43" customFormat="1" x14ac:dyDescent="0.2">
      <c r="A14177" s="1"/>
      <c r="E14177" s="2"/>
      <c r="F14177" s="3"/>
      <c r="G14177" s="2"/>
      <c r="H14177" s="50"/>
      <c r="I14177" s="50"/>
      <c r="J14177" s="50"/>
    </row>
    <row r="14178" spans="1:10" s="43" customFormat="1" x14ac:dyDescent="0.2">
      <c r="A14178" s="1"/>
      <c r="E14178" s="2"/>
      <c r="F14178" s="3"/>
      <c r="G14178" s="2"/>
      <c r="H14178" s="50"/>
      <c r="I14178" s="50"/>
      <c r="J14178" s="50"/>
    </row>
    <row r="14179" spans="1:10" s="43" customFormat="1" x14ac:dyDescent="0.2">
      <c r="A14179" s="1"/>
      <c r="E14179" s="2"/>
      <c r="F14179" s="3"/>
      <c r="G14179" s="2"/>
      <c r="H14179" s="50"/>
      <c r="I14179" s="50"/>
      <c r="J14179" s="50"/>
    </row>
    <row r="14180" spans="1:10" s="43" customFormat="1" x14ac:dyDescent="0.2">
      <c r="A14180" s="1"/>
      <c r="E14180" s="2"/>
      <c r="F14180" s="3"/>
      <c r="G14180" s="2"/>
      <c r="H14180" s="50"/>
      <c r="I14180" s="50"/>
      <c r="J14180" s="50"/>
    </row>
    <row r="14181" spans="1:10" s="43" customFormat="1" x14ac:dyDescent="0.2">
      <c r="A14181" s="1"/>
      <c r="E14181" s="2"/>
      <c r="F14181" s="3"/>
      <c r="G14181" s="2"/>
      <c r="H14181" s="50"/>
      <c r="I14181" s="50"/>
      <c r="J14181" s="50"/>
    </row>
    <row r="14182" spans="1:10" s="43" customFormat="1" x14ac:dyDescent="0.2">
      <c r="A14182" s="1"/>
      <c r="E14182" s="2"/>
      <c r="F14182" s="3"/>
      <c r="G14182" s="2"/>
      <c r="H14182" s="50"/>
      <c r="I14182" s="50"/>
      <c r="J14182" s="50"/>
    </row>
    <row r="14183" spans="1:10" s="43" customFormat="1" x14ac:dyDescent="0.2">
      <c r="A14183" s="1"/>
      <c r="E14183" s="2"/>
      <c r="F14183" s="3"/>
      <c r="G14183" s="2"/>
      <c r="H14183" s="50"/>
      <c r="I14183" s="50"/>
      <c r="J14183" s="50"/>
    </row>
    <row r="14184" spans="1:10" s="43" customFormat="1" x14ac:dyDescent="0.2">
      <c r="A14184" s="1"/>
      <c r="E14184" s="2"/>
      <c r="F14184" s="3"/>
      <c r="G14184" s="2"/>
      <c r="H14184" s="50"/>
      <c r="I14184" s="50"/>
      <c r="J14184" s="50"/>
    </row>
    <row r="14185" spans="1:10" s="43" customFormat="1" x14ac:dyDescent="0.2">
      <c r="A14185" s="1"/>
      <c r="E14185" s="2"/>
      <c r="F14185" s="3"/>
      <c r="G14185" s="2"/>
      <c r="H14185" s="50"/>
      <c r="I14185" s="50"/>
      <c r="J14185" s="50"/>
    </row>
    <row r="14186" spans="1:10" s="43" customFormat="1" x14ac:dyDescent="0.2">
      <c r="A14186" s="1"/>
      <c r="E14186" s="2"/>
      <c r="F14186" s="3"/>
      <c r="G14186" s="2"/>
      <c r="H14186" s="50"/>
      <c r="I14186" s="50"/>
      <c r="J14186" s="50"/>
    </row>
    <row r="14187" spans="1:10" s="43" customFormat="1" x14ac:dyDescent="0.2">
      <c r="A14187" s="1"/>
      <c r="E14187" s="2"/>
      <c r="F14187" s="3"/>
      <c r="G14187" s="2"/>
      <c r="H14187" s="50"/>
      <c r="I14187" s="50"/>
      <c r="J14187" s="50"/>
    </row>
    <row r="14188" spans="1:10" s="43" customFormat="1" x14ac:dyDescent="0.2">
      <c r="A14188" s="1"/>
      <c r="E14188" s="2"/>
      <c r="F14188" s="3"/>
      <c r="G14188" s="2"/>
      <c r="H14188" s="50"/>
      <c r="I14188" s="50"/>
      <c r="J14188" s="50"/>
    </row>
    <row r="14189" spans="1:10" s="43" customFormat="1" x14ac:dyDescent="0.2">
      <c r="A14189" s="1"/>
      <c r="E14189" s="2"/>
      <c r="F14189" s="3"/>
      <c r="G14189" s="2"/>
      <c r="H14189" s="50"/>
      <c r="I14189" s="50"/>
      <c r="J14189" s="50"/>
    </row>
    <row r="14190" spans="1:10" s="43" customFormat="1" x14ac:dyDescent="0.2">
      <c r="A14190" s="1"/>
      <c r="E14190" s="2"/>
      <c r="F14190" s="3"/>
      <c r="G14190" s="2"/>
      <c r="H14190" s="50"/>
      <c r="I14190" s="50"/>
      <c r="J14190" s="50"/>
    </row>
    <row r="14191" spans="1:10" s="43" customFormat="1" x14ac:dyDescent="0.2">
      <c r="A14191" s="1"/>
      <c r="E14191" s="2"/>
      <c r="F14191" s="3"/>
      <c r="G14191" s="2"/>
      <c r="H14191" s="50"/>
      <c r="I14191" s="50"/>
      <c r="J14191" s="50"/>
    </row>
    <row r="14192" spans="1:10" s="43" customFormat="1" x14ac:dyDescent="0.2">
      <c r="A14192" s="1"/>
      <c r="E14192" s="2"/>
      <c r="F14192" s="3"/>
      <c r="G14192" s="2"/>
      <c r="H14192" s="50"/>
      <c r="I14192" s="50"/>
      <c r="J14192" s="50"/>
    </row>
    <row r="14193" spans="1:10" s="43" customFormat="1" x14ac:dyDescent="0.2">
      <c r="A14193" s="1"/>
      <c r="E14193" s="2"/>
      <c r="F14193" s="3"/>
      <c r="G14193" s="2"/>
      <c r="H14193" s="50"/>
      <c r="I14193" s="50"/>
      <c r="J14193" s="50"/>
    </row>
    <row r="14194" spans="1:10" s="43" customFormat="1" x14ac:dyDescent="0.2">
      <c r="A14194" s="1"/>
      <c r="E14194" s="2"/>
      <c r="F14194" s="3"/>
      <c r="G14194" s="2"/>
      <c r="H14194" s="50"/>
      <c r="I14194" s="50"/>
      <c r="J14194" s="50"/>
    </row>
    <row r="14195" spans="1:10" s="43" customFormat="1" x14ac:dyDescent="0.2">
      <c r="A14195" s="1"/>
      <c r="E14195" s="2"/>
      <c r="F14195" s="3"/>
      <c r="G14195" s="2"/>
      <c r="H14195" s="50"/>
      <c r="I14195" s="50"/>
      <c r="J14195" s="50"/>
    </row>
    <row r="14196" spans="1:10" s="43" customFormat="1" x14ac:dyDescent="0.2">
      <c r="A14196" s="1"/>
      <c r="E14196" s="2"/>
      <c r="F14196" s="3"/>
      <c r="G14196" s="2"/>
      <c r="H14196" s="50"/>
      <c r="I14196" s="50"/>
      <c r="J14196" s="50"/>
    </row>
    <row r="14197" spans="1:10" s="43" customFormat="1" x14ac:dyDescent="0.2">
      <c r="A14197" s="1"/>
      <c r="E14197" s="2"/>
      <c r="F14197" s="3"/>
      <c r="G14197" s="2"/>
      <c r="H14197" s="50"/>
      <c r="I14197" s="50"/>
      <c r="J14197" s="50"/>
    </row>
    <row r="14198" spans="1:10" s="43" customFormat="1" x14ac:dyDescent="0.2">
      <c r="A14198" s="1"/>
      <c r="E14198" s="2"/>
      <c r="F14198" s="3"/>
      <c r="G14198" s="2"/>
      <c r="H14198" s="50"/>
      <c r="I14198" s="50"/>
      <c r="J14198" s="50"/>
    </row>
    <row r="14199" spans="1:10" s="43" customFormat="1" x14ac:dyDescent="0.2">
      <c r="A14199" s="1"/>
      <c r="E14199" s="2"/>
      <c r="F14199" s="3"/>
      <c r="G14199" s="2"/>
      <c r="H14199" s="50"/>
      <c r="I14199" s="50"/>
      <c r="J14199" s="50"/>
    </row>
    <row r="14200" spans="1:10" s="43" customFormat="1" x14ac:dyDescent="0.2">
      <c r="A14200" s="1"/>
      <c r="E14200" s="2"/>
      <c r="F14200" s="3"/>
      <c r="G14200" s="2"/>
      <c r="H14200" s="50"/>
      <c r="I14200" s="50"/>
      <c r="J14200" s="50"/>
    </row>
    <row r="14201" spans="1:10" s="43" customFormat="1" x14ac:dyDescent="0.2">
      <c r="A14201" s="1"/>
      <c r="E14201" s="2"/>
      <c r="F14201" s="3"/>
      <c r="G14201" s="2"/>
      <c r="H14201" s="50"/>
      <c r="I14201" s="50"/>
      <c r="J14201" s="50"/>
    </row>
    <row r="14202" spans="1:10" s="43" customFormat="1" x14ac:dyDescent="0.2">
      <c r="A14202" s="1"/>
      <c r="E14202" s="2"/>
      <c r="F14202" s="3"/>
      <c r="G14202" s="2"/>
      <c r="H14202" s="50"/>
      <c r="I14202" s="50"/>
      <c r="J14202" s="50"/>
    </row>
    <row r="14203" spans="1:10" s="43" customFormat="1" x14ac:dyDescent="0.2">
      <c r="A14203" s="1"/>
      <c r="E14203" s="2"/>
      <c r="F14203" s="3"/>
      <c r="G14203" s="2"/>
      <c r="H14203" s="50"/>
      <c r="I14203" s="50"/>
      <c r="J14203" s="50"/>
    </row>
    <row r="14204" spans="1:10" s="43" customFormat="1" x14ac:dyDescent="0.2">
      <c r="A14204" s="1"/>
      <c r="E14204" s="2"/>
      <c r="F14204" s="3"/>
      <c r="G14204" s="2"/>
      <c r="H14204" s="50"/>
      <c r="I14204" s="50"/>
      <c r="J14204" s="50"/>
    </row>
    <row r="14205" spans="1:10" s="43" customFormat="1" x14ac:dyDescent="0.2">
      <c r="A14205" s="1"/>
      <c r="E14205" s="2"/>
      <c r="F14205" s="3"/>
      <c r="G14205" s="2"/>
      <c r="H14205" s="50"/>
      <c r="I14205" s="50"/>
      <c r="J14205" s="50"/>
    </row>
    <row r="14206" spans="1:10" s="43" customFormat="1" x14ac:dyDescent="0.2">
      <c r="A14206" s="1"/>
      <c r="E14206" s="2"/>
      <c r="F14206" s="3"/>
      <c r="G14206" s="2"/>
      <c r="H14206" s="50"/>
      <c r="I14206" s="50"/>
      <c r="J14206" s="50"/>
    </row>
    <row r="14207" spans="1:10" s="43" customFormat="1" x14ac:dyDescent="0.2">
      <c r="A14207" s="1"/>
      <c r="E14207" s="2"/>
      <c r="F14207" s="3"/>
      <c r="G14207" s="2"/>
      <c r="H14207" s="50"/>
      <c r="I14207" s="50"/>
      <c r="J14207" s="50"/>
    </row>
    <row r="14208" spans="1:10" s="43" customFormat="1" x14ac:dyDescent="0.2">
      <c r="A14208" s="1"/>
      <c r="E14208" s="2"/>
      <c r="F14208" s="3"/>
      <c r="G14208" s="2"/>
      <c r="H14208" s="50"/>
      <c r="I14208" s="50"/>
      <c r="J14208" s="50"/>
    </row>
    <row r="14209" spans="1:10" s="43" customFormat="1" x14ac:dyDescent="0.2">
      <c r="A14209" s="1"/>
      <c r="E14209" s="2"/>
      <c r="F14209" s="3"/>
      <c r="G14209" s="2"/>
      <c r="H14209" s="50"/>
      <c r="I14209" s="50"/>
      <c r="J14209" s="50"/>
    </row>
    <row r="14210" spans="1:10" s="43" customFormat="1" x14ac:dyDescent="0.2">
      <c r="A14210" s="1"/>
      <c r="E14210" s="2"/>
      <c r="F14210" s="3"/>
      <c r="G14210" s="2"/>
      <c r="H14210" s="50"/>
      <c r="I14210" s="50"/>
      <c r="J14210" s="50"/>
    </row>
    <row r="14211" spans="1:10" s="43" customFormat="1" x14ac:dyDescent="0.2">
      <c r="A14211" s="1"/>
      <c r="E14211" s="2"/>
      <c r="F14211" s="3"/>
      <c r="G14211" s="2"/>
      <c r="H14211" s="50"/>
      <c r="I14211" s="50"/>
      <c r="J14211" s="50"/>
    </row>
    <row r="14212" spans="1:10" s="43" customFormat="1" x14ac:dyDescent="0.2">
      <c r="A14212" s="1"/>
      <c r="E14212" s="2"/>
      <c r="F14212" s="3"/>
      <c r="G14212" s="2"/>
      <c r="H14212" s="50"/>
      <c r="I14212" s="50"/>
      <c r="J14212" s="50"/>
    </row>
    <row r="14213" spans="1:10" s="43" customFormat="1" x14ac:dyDescent="0.2">
      <c r="A14213" s="1"/>
      <c r="E14213" s="2"/>
      <c r="F14213" s="3"/>
      <c r="G14213" s="2"/>
      <c r="H14213" s="50"/>
      <c r="I14213" s="50"/>
      <c r="J14213" s="50"/>
    </row>
    <row r="14214" spans="1:10" s="43" customFormat="1" x14ac:dyDescent="0.2">
      <c r="A14214" s="1"/>
      <c r="E14214" s="2"/>
      <c r="F14214" s="3"/>
      <c r="G14214" s="2"/>
      <c r="H14214" s="50"/>
      <c r="I14214" s="50"/>
      <c r="J14214" s="50"/>
    </row>
    <row r="14215" spans="1:10" s="43" customFormat="1" x14ac:dyDescent="0.2">
      <c r="A14215" s="1"/>
      <c r="E14215" s="2"/>
      <c r="F14215" s="3"/>
      <c r="G14215" s="2"/>
      <c r="H14215" s="50"/>
      <c r="I14215" s="50"/>
      <c r="J14215" s="50"/>
    </row>
    <row r="14216" spans="1:10" s="43" customFormat="1" x14ac:dyDescent="0.2">
      <c r="A14216" s="1"/>
      <c r="E14216" s="2"/>
      <c r="F14216" s="3"/>
      <c r="G14216" s="2"/>
      <c r="H14216" s="50"/>
      <c r="I14216" s="50"/>
      <c r="J14216" s="50"/>
    </row>
    <row r="14217" spans="1:10" s="43" customFormat="1" x14ac:dyDescent="0.2">
      <c r="A14217" s="1"/>
      <c r="E14217" s="2"/>
      <c r="F14217" s="3"/>
      <c r="G14217" s="2"/>
      <c r="H14217" s="50"/>
      <c r="I14217" s="50"/>
      <c r="J14217" s="50"/>
    </row>
    <row r="14218" spans="1:10" s="43" customFormat="1" x14ac:dyDescent="0.2">
      <c r="A14218" s="1"/>
      <c r="E14218" s="2"/>
      <c r="F14218" s="3"/>
      <c r="G14218" s="2"/>
      <c r="H14218" s="50"/>
      <c r="I14218" s="50"/>
      <c r="J14218" s="50"/>
    </row>
    <row r="14219" spans="1:10" s="43" customFormat="1" x14ac:dyDescent="0.2">
      <c r="A14219" s="1"/>
      <c r="E14219" s="2"/>
      <c r="F14219" s="3"/>
      <c r="G14219" s="2"/>
      <c r="H14219" s="50"/>
      <c r="I14219" s="50"/>
      <c r="J14219" s="50"/>
    </row>
    <row r="14220" spans="1:10" s="43" customFormat="1" x14ac:dyDescent="0.2">
      <c r="A14220" s="1"/>
      <c r="E14220" s="2"/>
      <c r="F14220" s="3"/>
      <c r="G14220" s="2"/>
      <c r="H14220" s="50"/>
      <c r="I14220" s="50"/>
      <c r="J14220" s="50"/>
    </row>
    <row r="14221" spans="1:10" s="43" customFormat="1" x14ac:dyDescent="0.2">
      <c r="A14221" s="1"/>
      <c r="E14221" s="2"/>
      <c r="F14221" s="3"/>
      <c r="G14221" s="2"/>
      <c r="H14221" s="50"/>
      <c r="I14221" s="50"/>
      <c r="J14221" s="50"/>
    </row>
    <row r="14222" spans="1:10" s="43" customFormat="1" x14ac:dyDescent="0.2">
      <c r="A14222" s="1"/>
      <c r="E14222" s="2"/>
      <c r="F14222" s="3"/>
      <c r="G14222" s="2"/>
      <c r="H14222" s="50"/>
      <c r="I14222" s="50"/>
      <c r="J14222" s="50"/>
    </row>
    <row r="14223" spans="1:10" s="43" customFormat="1" x14ac:dyDescent="0.2">
      <c r="A14223" s="1"/>
      <c r="E14223" s="2"/>
      <c r="F14223" s="3"/>
      <c r="G14223" s="2"/>
      <c r="H14223" s="50"/>
      <c r="I14223" s="50"/>
      <c r="J14223" s="50"/>
    </row>
    <row r="14224" spans="1:10" s="43" customFormat="1" x14ac:dyDescent="0.2">
      <c r="A14224" s="1"/>
      <c r="E14224" s="2"/>
      <c r="F14224" s="3"/>
      <c r="G14224" s="2"/>
      <c r="H14224" s="50"/>
      <c r="I14224" s="50"/>
      <c r="J14224" s="50"/>
    </row>
    <row r="14225" spans="1:10" s="43" customFormat="1" x14ac:dyDescent="0.2">
      <c r="A14225" s="1"/>
      <c r="E14225" s="2"/>
      <c r="F14225" s="3"/>
      <c r="G14225" s="2"/>
      <c r="H14225" s="50"/>
      <c r="I14225" s="50"/>
      <c r="J14225" s="50"/>
    </row>
    <row r="14226" spans="1:10" s="43" customFormat="1" x14ac:dyDescent="0.2">
      <c r="A14226" s="1"/>
      <c r="E14226" s="2"/>
      <c r="F14226" s="3"/>
      <c r="G14226" s="2"/>
      <c r="H14226" s="50"/>
      <c r="I14226" s="50"/>
      <c r="J14226" s="50"/>
    </row>
    <row r="14227" spans="1:10" s="43" customFormat="1" x14ac:dyDescent="0.2">
      <c r="A14227" s="1"/>
      <c r="E14227" s="2"/>
      <c r="F14227" s="3"/>
      <c r="G14227" s="2"/>
      <c r="H14227" s="50"/>
      <c r="I14227" s="50"/>
      <c r="J14227" s="50"/>
    </row>
    <row r="14228" spans="1:10" s="43" customFormat="1" x14ac:dyDescent="0.2">
      <c r="A14228" s="1"/>
      <c r="E14228" s="2"/>
      <c r="F14228" s="3"/>
      <c r="G14228" s="2"/>
      <c r="H14228" s="50"/>
      <c r="I14228" s="50"/>
      <c r="J14228" s="50"/>
    </row>
    <row r="14229" spans="1:10" s="43" customFormat="1" x14ac:dyDescent="0.2">
      <c r="A14229" s="1"/>
      <c r="E14229" s="2"/>
      <c r="F14229" s="3"/>
      <c r="G14229" s="2"/>
      <c r="H14229" s="50"/>
      <c r="I14229" s="50"/>
      <c r="J14229" s="50"/>
    </row>
    <row r="14230" spans="1:10" s="43" customFormat="1" x14ac:dyDescent="0.2">
      <c r="A14230" s="1"/>
      <c r="E14230" s="2"/>
      <c r="F14230" s="3"/>
      <c r="G14230" s="2"/>
      <c r="H14230" s="50"/>
      <c r="I14230" s="50"/>
      <c r="J14230" s="50"/>
    </row>
    <row r="14231" spans="1:10" s="43" customFormat="1" x14ac:dyDescent="0.2">
      <c r="A14231" s="1"/>
      <c r="E14231" s="2"/>
      <c r="F14231" s="3"/>
      <c r="G14231" s="2"/>
      <c r="H14231" s="50"/>
      <c r="I14231" s="50"/>
      <c r="J14231" s="50"/>
    </row>
    <row r="14232" spans="1:10" s="43" customFormat="1" x14ac:dyDescent="0.2">
      <c r="A14232" s="1"/>
      <c r="E14232" s="2"/>
      <c r="F14232" s="3"/>
      <c r="G14232" s="2"/>
      <c r="H14232" s="50"/>
      <c r="I14232" s="50"/>
      <c r="J14232" s="50"/>
    </row>
    <row r="14233" spans="1:10" s="43" customFormat="1" x14ac:dyDescent="0.2">
      <c r="A14233" s="1"/>
      <c r="E14233" s="2"/>
      <c r="F14233" s="3"/>
      <c r="G14233" s="2"/>
      <c r="H14233" s="50"/>
      <c r="I14233" s="50"/>
      <c r="J14233" s="50"/>
    </row>
    <row r="14234" spans="1:10" s="43" customFormat="1" x14ac:dyDescent="0.2">
      <c r="A14234" s="1"/>
      <c r="E14234" s="2"/>
      <c r="F14234" s="3"/>
      <c r="G14234" s="2"/>
      <c r="H14234" s="50"/>
      <c r="I14234" s="50"/>
      <c r="J14234" s="50"/>
    </row>
    <row r="14235" spans="1:10" s="43" customFormat="1" x14ac:dyDescent="0.2">
      <c r="A14235" s="1"/>
      <c r="E14235" s="2"/>
      <c r="F14235" s="3"/>
      <c r="G14235" s="2"/>
      <c r="H14235" s="50"/>
      <c r="I14235" s="50"/>
      <c r="J14235" s="50"/>
    </row>
    <row r="14236" spans="1:10" s="43" customFormat="1" x14ac:dyDescent="0.2">
      <c r="A14236" s="1"/>
      <c r="E14236" s="2"/>
      <c r="F14236" s="3"/>
      <c r="G14236" s="2"/>
      <c r="H14236" s="50"/>
      <c r="I14236" s="50"/>
      <c r="J14236" s="50"/>
    </row>
    <row r="14237" spans="1:10" s="43" customFormat="1" x14ac:dyDescent="0.2">
      <c r="A14237" s="1"/>
      <c r="E14237" s="2"/>
      <c r="F14237" s="3"/>
      <c r="G14237" s="2"/>
      <c r="H14237" s="50"/>
      <c r="I14237" s="50"/>
      <c r="J14237" s="50"/>
    </row>
    <row r="14238" spans="1:10" s="43" customFormat="1" x14ac:dyDescent="0.2">
      <c r="A14238" s="1"/>
      <c r="E14238" s="2"/>
      <c r="F14238" s="3"/>
      <c r="G14238" s="2"/>
      <c r="H14238" s="50"/>
      <c r="I14238" s="50"/>
      <c r="J14238" s="50"/>
    </row>
    <row r="14239" spans="1:10" s="43" customFormat="1" x14ac:dyDescent="0.2">
      <c r="A14239" s="1"/>
      <c r="E14239" s="2"/>
      <c r="F14239" s="3"/>
      <c r="G14239" s="2"/>
      <c r="H14239" s="50"/>
      <c r="I14239" s="50"/>
      <c r="J14239" s="50"/>
    </row>
    <row r="14240" spans="1:10" s="43" customFormat="1" x14ac:dyDescent="0.2">
      <c r="A14240" s="1"/>
      <c r="E14240" s="2"/>
      <c r="F14240" s="3"/>
      <c r="G14240" s="2"/>
      <c r="H14240" s="50"/>
      <c r="I14240" s="50"/>
      <c r="J14240" s="50"/>
    </row>
    <row r="14241" spans="1:10" s="43" customFormat="1" x14ac:dyDescent="0.2">
      <c r="A14241" s="1"/>
      <c r="E14241" s="2"/>
      <c r="F14241" s="3"/>
      <c r="G14241" s="2"/>
      <c r="H14241" s="50"/>
      <c r="I14241" s="50"/>
      <c r="J14241" s="50"/>
    </row>
    <row r="14242" spans="1:10" s="43" customFormat="1" x14ac:dyDescent="0.2">
      <c r="A14242" s="1"/>
      <c r="E14242" s="2"/>
      <c r="F14242" s="3"/>
      <c r="G14242" s="2"/>
      <c r="H14242" s="50"/>
      <c r="I14242" s="50"/>
      <c r="J14242" s="50"/>
    </row>
    <row r="14243" spans="1:10" s="43" customFormat="1" x14ac:dyDescent="0.2">
      <c r="A14243" s="1"/>
      <c r="E14243" s="2"/>
      <c r="F14243" s="3"/>
      <c r="G14243" s="2"/>
      <c r="H14243" s="50"/>
      <c r="I14243" s="50"/>
      <c r="J14243" s="50"/>
    </row>
    <row r="14244" spans="1:10" s="43" customFormat="1" x14ac:dyDescent="0.2">
      <c r="A14244" s="1"/>
      <c r="E14244" s="2"/>
      <c r="F14244" s="3"/>
      <c r="G14244" s="2"/>
      <c r="H14244" s="50"/>
      <c r="I14244" s="50"/>
      <c r="J14244" s="50"/>
    </row>
    <row r="14245" spans="1:10" s="43" customFormat="1" x14ac:dyDescent="0.2">
      <c r="A14245" s="1"/>
      <c r="E14245" s="2"/>
      <c r="F14245" s="3"/>
      <c r="G14245" s="2"/>
      <c r="H14245" s="50"/>
      <c r="I14245" s="50"/>
      <c r="J14245" s="50"/>
    </row>
    <row r="14246" spans="1:10" s="43" customFormat="1" x14ac:dyDescent="0.2">
      <c r="A14246" s="1"/>
      <c r="E14246" s="2"/>
      <c r="F14246" s="3"/>
      <c r="G14246" s="2"/>
      <c r="H14246" s="50"/>
      <c r="I14246" s="50"/>
      <c r="J14246" s="50"/>
    </row>
    <row r="14247" spans="1:10" s="43" customFormat="1" x14ac:dyDescent="0.2">
      <c r="A14247" s="1"/>
      <c r="E14247" s="2"/>
      <c r="F14247" s="3"/>
      <c r="G14247" s="2"/>
      <c r="H14247" s="50"/>
      <c r="I14247" s="50"/>
      <c r="J14247" s="50"/>
    </row>
    <row r="14248" spans="1:10" s="43" customFormat="1" x14ac:dyDescent="0.2">
      <c r="A14248" s="1"/>
      <c r="E14248" s="2"/>
      <c r="F14248" s="3"/>
      <c r="G14248" s="2"/>
      <c r="H14248" s="50"/>
      <c r="I14248" s="50"/>
      <c r="J14248" s="50"/>
    </row>
    <row r="14249" spans="1:10" s="43" customFormat="1" x14ac:dyDescent="0.2">
      <c r="A14249" s="1"/>
      <c r="E14249" s="2"/>
      <c r="F14249" s="3"/>
      <c r="G14249" s="2"/>
      <c r="H14249" s="50"/>
      <c r="I14249" s="50"/>
      <c r="J14249" s="50"/>
    </row>
    <row r="14250" spans="1:10" s="43" customFormat="1" x14ac:dyDescent="0.2">
      <c r="A14250" s="1"/>
      <c r="E14250" s="2"/>
      <c r="F14250" s="3"/>
      <c r="G14250" s="2"/>
      <c r="H14250" s="50"/>
      <c r="I14250" s="50"/>
      <c r="J14250" s="50"/>
    </row>
    <row r="14251" spans="1:10" s="43" customFormat="1" x14ac:dyDescent="0.2">
      <c r="A14251" s="1"/>
      <c r="E14251" s="2"/>
      <c r="F14251" s="3"/>
      <c r="G14251" s="2"/>
      <c r="H14251" s="50"/>
      <c r="I14251" s="50"/>
      <c r="J14251" s="50"/>
    </row>
    <row r="14252" spans="1:10" s="43" customFormat="1" x14ac:dyDescent="0.2">
      <c r="A14252" s="1"/>
      <c r="E14252" s="2"/>
      <c r="F14252" s="3"/>
      <c r="G14252" s="2"/>
      <c r="H14252" s="50"/>
      <c r="I14252" s="50"/>
      <c r="J14252" s="50"/>
    </row>
    <row r="14253" spans="1:10" s="43" customFormat="1" x14ac:dyDescent="0.2">
      <c r="A14253" s="1"/>
      <c r="E14253" s="2"/>
      <c r="F14253" s="3"/>
      <c r="G14253" s="2"/>
      <c r="H14253" s="50"/>
      <c r="I14253" s="50"/>
      <c r="J14253" s="50"/>
    </row>
    <row r="14254" spans="1:10" s="43" customFormat="1" x14ac:dyDescent="0.2">
      <c r="A14254" s="1"/>
      <c r="E14254" s="2"/>
      <c r="F14254" s="3"/>
      <c r="G14254" s="2"/>
      <c r="H14254" s="50"/>
      <c r="I14254" s="50"/>
      <c r="J14254" s="50"/>
    </row>
    <row r="14255" spans="1:10" s="43" customFormat="1" x14ac:dyDescent="0.2">
      <c r="A14255" s="1"/>
      <c r="E14255" s="2"/>
      <c r="F14255" s="3"/>
      <c r="G14255" s="2"/>
      <c r="H14255" s="50"/>
      <c r="I14255" s="50"/>
      <c r="J14255" s="50"/>
    </row>
    <row r="14256" spans="1:10" s="43" customFormat="1" x14ac:dyDescent="0.2">
      <c r="A14256" s="1"/>
      <c r="E14256" s="2"/>
      <c r="F14256" s="3"/>
      <c r="G14256" s="2"/>
      <c r="H14256" s="50"/>
      <c r="I14256" s="50"/>
      <c r="J14256" s="50"/>
    </row>
    <row r="14257" spans="1:10" s="43" customFormat="1" x14ac:dyDescent="0.2">
      <c r="A14257" s="1"/>
      <c r="E14257" s="2"/>
      <c r="F14257" s="3"/>
      <c r="G14257" s="2"/>
      <c r="H14257" s="50"/>
      <c r="I14257" s="50"/>
      <c r="J14257" s="50"/>
    </row>
    <row r="14258" spans="1:10" s="43" customFormat="1" x14ac:dyDescent="0.2">
      <c r="A14258" s="1"/>
      <c r="E14258" s="2"/>
      <c r="F14258" s="3"/>
      <c r="G14258" s="2"/>
      <c r="H14258" s="50"/>
      <c r="I14258" s="50"/>
      <c r="J14258" s="50"/>
    </row>
    <row r="14259" spans="1:10" s="43" customFormat="1" x14ac:dyDescent="0.2">
      <c r="A14259" s="1"/>
      <c r="E14259" s="2"/>
      <c r="F14259" s="3"/>
      <c r="G14259" s="2"/>
      <c r="H14259" s="50"/>
      <c r="I14259" s="50"/>
      <c r="J14259" s="50"/>
    </row>
    <row r="14260" spans="1:10" s="43" customFormat="1" x14ac:dyDescent="0.2">
      <c r="A14260" s="1"/>
      <c r="E14260" s="2"/>
      <c r="F14260" s="3"/>
      <c r="G14260" s="2"/>
      <c r="H14260" s="50"/>
      <c r="I14260" s="50"/>
      <c r="J14260" s="50"/>
    </row>
    <row r="14261" spans="1:10" s="43" customFormat="1" x14ac:dyDescent="0.2">
      <c r="A14261" s="1"/>
      <c r="E14261" s="2"/>
      <c r="F14261" s="3"/>
      <c r="G14261" s="2"/>
      <c r="H14261" s="50"/>
      <c r="I14261" s="50"/>
      <c r="J14261" s="50"/>
    </row>
    <row r="14262" spans="1:10" s="43" customFormat="1" x14ac:dyDescent="0.2">
      <c r="A14262" s="1"/>
      <c r="E14262" s="2"/>
      <c r="F14262" s="3"/>
      <c r="G14262" s="2"/>
      <c r="H14262" s="50"/>
      <c r="I14262" s="50"/>
      <c r="J14262" s="50"/>
    </row>
    <row r="14263" spans="1:10" s="43" customFormat="1" x14ac:dyDescent="0.2">
      <c r="A14263" s="1"/>
      <c r="E14263" s="2"/>
      <c r="F14263" s="3"/>
      <c r="G14263" s="2"/>
      <c r="H14263" s="50"/>
      <c r="I14263" s="50"/>
      <c r="J14263" s="50"/>
    </row>
    <row r="14264" spans="1:10" s="43" customFormat="1" x14ac:dyDescent="0.2">
      <c r="A14264" s="1"/>
      <c r="E14264" s="2"/>
      <c r="F14264" s="3"/>
      <c r="G14264" s="2"/>
      <c r="H14264" s="50"/>
      <c r="I14264" s="50"/>
      <c r="J14264" s="50"/>
    </row>
    <row r="14265" spans="1:10" s="43" customFormat="1" x14ac:dyDescent="0.2">
      <c r="A14265" s="1"/>
      <c r="E14265" s="2"/>
      <c r="F14265" s="3"/>
      <c r="G14265" s="2"/>
      <c r="H14265" s="50"/>
      <c r="I14265" s="50"/>
      <c r="J14265" s="50"/>
    </row>
    <row r="14266" spans="1:10" s="43" customFormat="1" x14ac:dyDescent="0.2">
      <c r="A14266" s="1"/>
      <c r="E14266" s="2"/>
      <c r="F14266" s="3"/>
      <c r="G14266" s="2"/>
      <c r="H14266" s="50"/>
      <c r="I14266" s="50"/>
      <c r="J14266" s="50"/>
    </row>
    <row r="14267" spans="1:10" s="43" customFormat="1" x14ac:dyDescent="0.2">
      <c r="A14267" s="1"/>
      <c r="E14267" s="2"/>
      <c r="F14267" s="3"/>
      <c r="G14267" s="2"/>
      <c r="H14267" s="50"/>
      <c r="I14267" s="50"/>
      <c r="J14267" s="50"/>
    </row>
    <row r="14268" spans="1:10" s="43" customFormat="1" x14ac:dyDescent="0.2">
      <c r="A14268" s="1"/>
      <c r="E14268" s="2"/>
      <c r="F14268" s="3"/>
      <c r="G14268" s="2"/>
      <c r="H14268" s="50"/>
      <c r="I14268" s="50"/>
      <c r="J14268" s="50"/>
    </row>
    <row r="14269" spans="1:10" s="43" customFormat="1" x14ac:dyDescent="0.2">
      <c r="A14269" s="1"/>
      <c r="E14269" s="2"/>
      <c r="F14269" s="3"/>
      <c r="G14269" s="2"/>
      <c r="H14269" s="50"/>
      <c r="I14269" s="50"/>
      <c r="J14269" s="50"/>
    </row>
    <row r="14270" spans="1:10" s="43" customFormat="1" x14ac:dyDescent="0.2">
      <c r="A14270" s="1"/>
      <c r="E14270" s="2"/>
      <c r="F14270" s="3"/>
      <c r="G14270" s="2"/>
      <c r="H14270" s="50"/>
      <c r="I14270" s="50"/>
      <c r="J14270" s="50"/>
    </row>
    <row r="14271" spans="1:10" s="43" customFormat="1" x14ac:dyDescent="0.2">
      <c r="A14271" s="1"/>
      <c r="E14271" s="2"/>
      <c r="F14271" s="3"/>
      <c r="G14271" s="2"/>
      <c r="H14271" s="50"/>
      <c r="I14271" s="50"/>
      <c r="J14271" s="50"/>
    </row>
    <row r="14272" spans="1:10" s="43" customFormat="1" x14ac:dyDescent="0.2">
      <c r="A14272" s="1"/>
      <c r="E14272" s="2"/>
      <c r="F14272" s="3"/>
      <c r="G14272" s="2"/>
      <c r="H14272" s="50"/>
      <c r="I14272" s="50"/>
      <c r="J14272" s="50"/>
    </row>
    <row r="14273" spans="1:10" s="43" customFormat="1" x14ac:dyDescent="0.2">
      <c r="A14273" s="1"/>
      <c r="E14273" s="2"/>
      <c r="F14273" s="3"/>
      <c r="G14273" s="2"/>
      <c r="H14273" s="50"/>
      <c r="I14273" s="50"/>
      <c r="J14273" s="50"/>
    </row>
    <row r="14274" spans="1:10" s="43" customFormat="1" x14ac:dyDescent="0.2">
      <c r="A14274" s="1"/>
      <c r="E14274" s="2"/>
      <c r="F14274" s="3"/>
      <c r="G14274" s="2"/>
      <c r="H14274" s="50"/>
      <c r="I14274" s="50"/>
      <c r="J14274" s="50"/>
    </row>
    <row r="14275" spans="1:10" s="43" customFormat="1" x14ac:dyDescent="0.2">
      <c r="A14275" s="1"/>
      <c r="E14275" s="2"/>
      <c r="F14275" s="3"/>
      <c r="G14275" s="2"/>
      <c r="H14275" s="50"/>
      <c r="I14275" s="50"/>
      <c r="J14275" s="50"/>
    </row>
    <row r="14276" spans="1:10" s="43" customFormat="1" x14ac:dyDescent="0.2">
      <c r="A14276" s="1"/>
      <c r="E14276" s="2"/>
      <c r="F14276" s="3"/>
      <c r="G14276" s="2"/>
      <c r="H14276" s="50"/>
      <c r="I14276" s="50"/>
      <c r="J14276" s="50"/>
    </row>
    <row r="14277" spans="1:10" s="43" customFormat="1" x14ac:dyDescent="0.2">
      <c r="A14277" s="1"/>
      <c r="E14277" s="2"/>
      <c r="F14277" s="3"/>
      <c r="G14277" s="2"/>
      <c r="H14277" s="50"/>
      <c r="I14277" s="50"/>
      <c r="J14277" s="50"/>
    </row>
    <row r="14278" spans="1:10" s="43" customFormat="1" x14ac:dyDescent="0.2">
      <c r="A14278" s="1"/>
      <c r="E14278" s="2"/>
      <c r="F14278" s="3"/>
      <c r="G14278" s="2"/>
      <c r="H14278" s="50"/>
      <c r="I14278" s="50"/>
      <c r="J14278" s="50"/>
    </row>
    <row r="14279" spans="1:10" s="43" customFormat="1" x14ac:dyDescent="0.2">
      <c r="A14279" s="1"/>
      <c r="E14279" s="2"/>
      <c r="F14279" s="3"/>
      <c r="G14279" s="2"/>
      <c r="H14279" s="50"/>
      <c r="I14279" s="50"/>
      <c r="J14279" s="50"/>
    </row>
    <row r="14280" spans="1:10" s="43" customFormat="1" x14ac:dyDescent="0.2">
      <c r="A14280" s="1"/>
      <c r="E14280" s="2"/>
      <c r="F14280" s="3"/>
      <c r="G14280" s="2"/>
      <c r="H14280" s="50"/>
      <c r="I14280" s="50"/>
      <c r="J14280" s="50"/>
    </row>
    <row r="14281" spans="1:10" s="43" customFormat="1" x14ac:dyDescent="0.2">
      <c r="A14281" s="1"/>
      <c r="E14281" s="2"/>
      <c r="F14281" s="3"/>
      <c r="G14281" s="2"/>
      <c r="H14281" s="50"/>
      <c r="I14281" s="50"/>
      <c r="J14281" s="50"/>
    </row>
    <row r="14282" spans="1:10" s="43" customFormat="1" x14ac:dyDescent="0.2">
      <c r="A14282" s="1"/>
      <c r="E14282" s="2"/>
      <c r="F14282" s="3"/>
      <c r="G14282" s="2"/>
      <c r="H14282" s="50"/>
      <c r="I14282" s="50"/>
      <c r="J14282" s="50"/>
    </row>
    <row r="14283" spans="1:10" s="43" customFormat="1" x14ac:dyDescent="0.2">
      <c r="A14283" s="1"/>
      <c r="E14283" s="2"/>
      <c r="F14283" s="3"/>
      <c r="G14283" s="2"/>
      <c r="H14283" s="50"/>
      <c r="I14283" s="50"/>
      <c r="J14283" s="50"/>
    </row>
    <row r="14284" spans="1:10" s="43" customFormat="1" x14ac:dyDescent="0.2">
      <c r="A14284" s="1"/>
      <c r="E14284" s="2"/>
      <c r="F14284" s="3"/>
      <c r="G14284" s="2"/>
      <c r="H14284" s="50"/>
      <c r="I14284" s="50"/>
      <c r="J14284" s="50"/>
    </row>
    <row r="14285" spans="1:10" s="43" customFormat="1" x14ac:dyDescent="0.2">
      <c r="A14285" s="1"/>
      <c r="E14285" s="2"/>
      <c r="F14285" s="3"/>
      <c r="G14285" s="2"/>
      <c r="H14285" s="50"/>
      <c r="I14285" s="50"/>
      <c r="J14285" s="50"/>
    </row>
    <row r="14286" spans="1:10" s="43" customFormat="1" x14ac:dyDescent="0.2">
      <c r="A14286" s="1"/>
      <c r="E14286" s="2"/>
      <c r="F14286" s="3"/>
      <c r="G14286" s="2"/>
      <c r="H14286" s="50"/>
      <c r="I14286" s="50"/>
      <c r="J14286" s="50"/>
    </row>
    <row r="14287" spans="1:10" s="43" customFormat="1" x14ac:dyDescent="0.2">
      <c r="A14287" s="1"/>
      <c r="E14287" s="2"/>
      <c r="F14287" s="3"/>
      <c r="G14287" s="2"/>
      <c r="H14287" s="50"/>
      <c r="I14287" s="50"/>
      <c r="J14287" s="50"/>
    </row>
    <row r="14288" spans="1:10" s="43" customFormat="1" x14ac:dyDescent="0.2">
      <c r="A14288" s="1"/>
      <c r="E14288" s="2"/>
      <c r="F14288" s="3"/>
      <c r="G14288" s="2"/>
      <c r="H14288" s="50"/>
      <c r="I14288" s="50"/>
      <c r="J14288" s="50"/>
    </row>
    <row r="14289" spans="1:10" s="43" customFormat="1" x14ac:dyDescent="0.2">
      <c r="A14289" s="1"/>
      <c r="E14289" s="2"/>
      <c r="F14289" s="3"/>
      <c r="G14289" s="2"/>
      <c r="H14289" s="50"/>
      <c r="I14289" s="50"/>
      <c r="J14289" s="50"/>
    </row>
    <row r="14290" spans="1:10" s="43" customFormat="1" x14ac:dyDescent="0.2">
      <c r="A14290" s="1"/>
      <c r="E14290" s="2"/>
      <c r="F14290" s="3"/>
      <c r="G14290" s="2"/>
      <c r="H14290" s="50"/>
      <c r="I14290" s="50"/>
      <c r="J14290" s="50"/>
    </row>
    <row r="14291" spans="1:10" s="43" customFormat="1" x14ac:dyDescent="0.2">
      <c r="A14291" s="1"/>
      <c r="E14291" s="2"/>
      <c r="F14291" s="3"/>
      <c r="G14291" s="2"/>
      <c r="H14291" s="50"/>
      <c r="I14291" s="50"/>
      <c r="J14291" s="50"/>
    </row>
    <row r="14292" spans="1:10" s="43" customFormat="1" x14ac:dyDescent="0.2">
      <c r="A14292" s="1"/>
      <c r="E14292" s="2"/>
      <c r="F14292" s="3"/>
      <c r="G14292" s="2"/>
      <c r="H14292" s="50"/>
      <c r="I14292" s="50"/>
      <c r="J14292" s="50"/>
    </row>
    <row r="14293" spans="1:10" s="43" customFormat="1" x14ac:dyDescent="0.2">
      <c r="A14293" s="1"/>
      <c r="E14293" s="2"/>
      <c r="F14293" s="3"/>
      <c r="G14293" s="2"/>
      <c r="H14293" s="50"/>
      <c r="I14293" s="50"/>
      <c r="J14293" s="50"/>
    </row>
    <row r="14294" spans="1:10" s="43" customFormat="1" x14ac:dyDescent="0.2">
      <c r="A14294" s="1"/>
      <c r="E14294" s="2"/>
      <c r="F14294" s="3"/>
      <c r="G14294" s="2"/>
      <c r="H14294" s="50"/>
      <c r="I14294" s="50"/>
      <c r="J14294" s="50"/>
    </row>
    <row r="14295" spans="1:10" s="43" customFormat="1" x14ac:dyDescent="0.2">
      <c r="A14295" s="1"/>
      <c r="E14295" s="2"/>
      <c r="F14295" s="3"/>
      <c r="G14295" s="2"/>
      <c r="H14295" s="50"/>
      <c r="I14295" s="50"/>
      <c r="J14295" s="50"/>
    </row>
    <row r="14296" spans="1:10" s="43" customFormat="1" x14ac:dyDescent="0.2">
      <c r="A14296" s="1"/>
      <c r="E14296" s="2"/>
      <c r="F14296" s="3"/>
      <c r="G14296" s="2"/>
      <c r="H14296" s="50"/>
      <c r="I14296" s="50"/>
      <c r="J14296" s="50"/>
    </row>
    <row r="14297" spans="1:10" s="43" customFormat="1" x14ac:dyDescent="0.2">
      <c r="A14297" s="1"/>
      <c r="E14297" s="2"/>
      <c r="F14297" s="3"/>
      <c r="G14297" s="2"/>
      <c r="H14297" s="50"/>
      <c r="I14297" s="50"/>
      <c r="J14297" s="50"/>
    </row>
    <row r="14298" spans="1:10" s="43" customFormat="1" x14ac:dyDescent="0.2">
      <c r="A14298" s="1"/>
      <c r="E14298" s="2"/>
      <c r="F14298" s="3"/>
      <c r="G14298" s="2"/>
      <c r="H14298" s="50"/>
      <c r="I14298" s="50"/>
      <c r="J14298" s="50"/>
    </row>
    <row r="14299" spans="1:10" s="43" customFormat="1" x14ac:dyDescent="0.2">
      <c r="A14299" s="1"/>
      <c r="E14299" s="2"/>
      <c r="F14299" s="3"/>
      <c r="G14299" s="2"/>
      <c r="H14299" s="50"/>
      <c r="I14299" s="50"/>
      <c r="J14299" s="50"/>
    </row>
    <row r="14300" spans="1:10" s="43" customFormat="1" x14ac:dyDescent="0.2">
      <c r="A14300" s="1"/>
      <c r="E14300" s="2"/>
      <c r="F14300" s="3"/>
      <c r="G14300" s="2"/>
      <c r="H14300" s="50"/>
      <c r="I14300" s="50"/>
      <c r="J14300" s="50"/>
    </row>
    <row r="14301" spans="1:10" s="43" customFormat="1" x14ac:dyDescent="0.2">
      <c r="A14301" s="1"/>
      <c r="E14301" s="2"/>
      <c r="F14301" s="3"/>
      <c r="G14301" s="2"/>
      <c r="H14301" s="50"/>
      <c r="I14301" s="50"/>
      <c r="J14301" s="50"/>
    </row>
    <row r="14302" spans="1:10" s="43" customFormat="1" x14ac:dyDescent="0.2">
      <c r="A14302" s="1"/>
      <c r="E14302" s="2"/>
      <c r="F14302" s="3"/>
      <c r="G14302" s="2"/>
      <c r="H14302" s="50"/>
      <c r="I14302" s="50"/>
      <c r="J14302" s="50"/>
    </row>
    <row r="14303" spans="1:10" s="43" customFormat="1" x14ac:dyDescent="0.2">
      <c r="A14303" s="1"/>
      <c r="E14303" s="2"/>
      <c r="F14303" s="3"/>
      <c r="G14303" s="2"/>
      <c r="H14303" s="50"/>
      <c r="I14303" s="50"/>
      <c r="J14303" s="50"/>
    </row>
    <row r="14304" spans="1:10" s="43" customFormat="1" x14ac:dyDescent="0.2">
      <c r="A14304" s="1"/>
      <c r="E14304" s="2"/>
      <c r="F14304" s="3"/>
      <c r="G14304" s="2"/>
      <c r="H14304" s="50"/>
      <c r="I14304" s="50"/>
      <c r="J14304" s="50"/>
    </row>
    <row r="14305" spans="1:10" s="43" customFormat="1" x14ac:dyDescent="0.2">
      <c r="A14305" s="1"/>
      <c r="E14305" s="2"/>
      <c r="F14305" s="3"/>
      <c r="G14305" s="2"/>
      <c r="H14305" s="50"/>
      <c r="I14305" s="50"/>
      <c r="J14305" s="50"/>
    </row>
    <row r="14306" spans="1:10" s="43" customFormat="1" x14ac:dyDescent="0.2">
      <c r="A14306" s="1"/>
      <c r="E14306" s="2"/>
      <c r="F14306" s="3"/>
      <c r="G14306" s="2"/>
      <c r="H14306" s="50"/>
      <c r="I14306" s="50"/>
      <c r="J14306" s="50"/>
    </row>
    <row r="14307" spans="1:10" s="43" customFormat="1" x14ac:dyDescent="0.2">
      <c r="A14307" s="1"/>
      <c r="E14307" s="2"/>
      <c r="F14307" s="3"/>
      <c r="G14307" s="2"/>
      <c r="H14307" s="50"/>
      <c r="I14307" s="50"/>
      <c r="J14307" s="50"/>
    </row>
    <row r="14308" spans="1:10" s="43" customFormat="1" x14ac:dyDescent="0.2">
      <c r="A14308" s="1"/>
      <c r="E14308" s="2"/>
      <c r="F14308" s="3"/>
      <c r="G14308" s="2"/>
      <c r="H14308" s="50"/>
      <c r="I14308" s="50"/>
      <c r="J14308" s="50"/>
    </row>
    <row r="14309" spans="1:10" s="43" customFormat="1" x14ac:dyDescent="0.2">
      <c r="A14309" s="1"/>
      <c r="E14309" s="2"/>
      <c r="F14309" s="3"/>
      <c r="G14309" s="2"/>
      <c r="H14309" s="50"/>
      <c r="I14309" s="50"/>
      <c r="J14309" s="50"/>
    </row>
    <row r="14310" spans="1:10" s="43" customFormat="1" x14ac:dyDescent="0.2">
      <c r="A14310" s="1"/>
      <c r="E14310" s="2"/>
      <c r="F14310" s="3"/>
      <c r="G14310" s="2"/>
      <c r="H14310" s="50"/>
      <c r="I14310" s="50"/>
      <c r="J14310" s="50"/>
    </row>
    <row r="14311" spans="1:10" s="43" customFormat="1" x14ac:dyDescent="0.2">
      <c r="A14311" s="1"/>
      <c r="E14311" s="2"/>
      <c r="F14311" s="3"/>
      <c r="G14311" s="2"/>
      <c r="H14311" s="50"/>
      <c r="I14311" s="50"/>
      <c r="J14311" s="50"/>
    </row>
    <row r="14312" spans="1:10" s="43" customFormat="1" x14ac:dyDescent="0.2">
      <c r="A14312" s="1"/>
      <c r="E14312" s="2"/>
      <c r="F14312" s="3"/>
      <c r="G14312" s="2"/>
      <c r="H14312" s="50"/>
      <c r="I14312" s="50"/>
      <c r="J14312" s="50"/>
    </row>
    <row r="14313" spans="1:10" s="43" customFormat="1" x14ac:dyDescent="0.2">
      <c r="A14313" s="1"/>
      <c r="E14313" s="2"/>
      <c r="F14313" s="3"/>
      <c r="G14313" s="2"/>
      <c r="H14313" s="50"/>
      <c r="I14313" s="50"/>
      <c r="J14313" s="50"/>
    </row>
    <row r="14314" spans="1:10" s="43" customFormat="1" x14ac:dyDescent="0.2">
      <c r="A14314" s="1"/>
      <c r="E14314" s="2"/>
      <c r="F14314" s="3"/>
      <c r="G14314" s="2"/>
      <c r="H14314" s="50"/>
      <c r="I14314" s="50"/>
      <c r="J14314" s="50"/>
    </row>
    <row r="14315" spans="1:10" s="43" customFormat="1" x14ac:dyDescent="0.2">
      <c r="A14315" s="1"/>
      <c r="E14315" s="2"/>
      <c r="F14315" s="3"/>
      <c r="G14315" s="2"/>
      <c r="H14315" s="50"/>
      <c r="I14315" s="50"/>
      <c r="J14315" s="50"/>
    </row>
    <row r="14316" spans="1:10" s="43" customFormat="1" x14ac:dyDescent="0.2">
      <c r="A14316" s="1"/>
      <c r="E14316" s="2"/>
      <c r="F14316" s="3"/>
      <c r="G14316" s="2"/>
      <c r="H14316" s="50"/>
      <c r="I14316" s="50"/>
      <c r="J14316" s="50"/>
    </row>
    <row r="14317" spans="1:10" s="43" customFormat="1" x14ac:dyDescent="0.2">
      <c r="A14317" s="1"/>
      <c r="E14317" s="2"/>
      <c r="F14317" s="3"/>
      <c r="G14317" s="2"/>
      <c r="H14317" s="50"/>
      <c r="I14317" s="50"/>
      <c r="J14317" s="50"/>
    </row>
    <row r="14318" spans="1:10" s="43" customFormat="1" x14ac:dyDescent="0.2">
      <c r="A14318" s="1"/>
      <c r="E14318" s="2"/>
      <c r="F14318" s="3"/>
      <c r="G14318" s="2"/>
      <c r="H14318" s="50"/>
      <c r="I14318" s="50"/>
      <c r="J14318" s="50"/>
    </row>
    <row r="14319" spans="1:10" s="43" customFormat="1" x14ac:dyDescent="0.2">
      <c r="A14319" s="1"/>
      <c r="E14319" s="2"/>
      <c r="F14319" s="3"/>
      <c r="G14319" s="2"/>
      <c r="H14319" s="50"/>
      <c r="I14319" s="50"/>
      <c r="J14319" s="50"/>
    </row>
    <row r="14320" spans="1:10" s="43" customFormat="1" x14ac:dyDescent="0.2">
      <c r="A14320" s="1"/>
      <c r="E14320" s="2"/>
      <c r="F14320" s="3"/>
      <c r="G14320" s="2"/>
      <c r="H14320" s="50"/>
      <c r="I14320" s="50"/>
      <c r="J14320" s="50"/>
    </row>
    <row r="14321" spans="1:10" s="43" customFormat="1" x14ac:dyDescent="0.2">
      <c r="A14321" s="1"/>
      <c r="E14321" s="2"/>
      <c r="F14321" s="3"/>
      <c r="G14321" s="2"/>
      <c r="H14321" s="50"/>
      <c r="I14321" s="50"/>
      <c r="J14321" s="50"/>
    </row>
    <row r="14322" spans="1:10" s="43" customFormat="1" x14ac:dyDescent="0.2">
      <c r="A14322" s="1"/>
      <c r="E14322" s="2"/>
      <c r="F14322" s="3"/>
      <c r="G14322" s="2"/>
      <c r="H14322" s="50"/>
      <c r="I14322" s="50"/>
      <c r="J14322" s="50"/>
    </row>
    <row r="14323" spans="1:10" s="43" customFormat="1" x14ac:dyDescent="0.2">
      <c r="A14323" s="1"/>
      <c r="E14323" s="2"/>
      <c r="F14323" s="3"/>
      <c r="G14323" s="2"/>
      <c r="H14323" s="50"/>
      <c r="I14323" s="50"/>
      <c r="J14323" s="50"/>
    </row>
    <row r="14324" spans="1:10" s="43" customFormat="1" x14ac:dyDescent="0.2">
      <c r="A14324" s="1"/>
      <c r="E14324" s="2"/>
      <c r="F14324" s="3"/>
      <c r="G14324" s="2"/>
      <c r="H14324" s="50"/>
      <c r="I14324" s="50"/>
      <c r="J14324" s="50"/>
    </row>
    <row r="14325" spans="1:10" s="43" customFormat="1" x14ac:dyDescent="0.2">
      <c r="A14325" s="1"/>
      <c r="E14325" s="2"/>
      <c r="F14325" s="3"/>
      <c r="G14325" s="2"/>
      <c r="H14325" s="50"/>
      <c r="I14325" s="50"/>
      <c r="J14325" s="50"/>
    </row>
    <row r="14326" spans="1:10" s="43" customFormat="1" x14ac:dyDescent="0.2">
      <c r="A14326" s="1"/>
      <c r="E14326" s="2"/>
      <c r="F14326" s="3"/>
      <c r="G14326" s="2"/>
      <c r="H14326" s="50"/>
      <c r="I14326" s="50"/>
      <c r="J14326" s="50"/>
    </row>
    <row r="14327" spans="1:10" s="43" customFormat="1" x14ac:dyDescent="0.2">
      <c r="A14327" s="1"/>
      <c r="E14327" s="2"/>
      <c r="F14327" s="3"/>
      <c r="G14327" s="2"/>
      <c r="H14327" s="50"/>
      <c r="I14327" s="50"/>
      <c r="J14327" s="50"/>
    </row>
    <row r="14328" spans="1:10" s="43" customFormat="1" x14ac:dyDescent="0.2">
      <c r="A14328" s="1"/>
      <c r="E14328" s="2"/>
      <c r="F14328" s="3"/>
      <c r="G14328" s="2"/>
      <c r="H14328" s="50"/>
      <c r="I14328" s="50"/>
      <c r="J14328" s="50"/>
    </row>
    <row r="14329" spans="1:10" s="43" customFormat="1" x14ac:dyDescent="0.2">
      <c r="A14329" s="1"/>
      <c r="E14329" s="2"/>
      <c r="F14329" s="3"/>
      <c r="G14329" s="2"/>
      <c r="H14329" s="50"/>
      <c r="I14329" s="50"/>
      <c r="J14329" s="50"/>
    </row>
    <row r="14330" spans="1:10" s="43" customFormat="1" x14ac:dyDescent="0.2">
      <c r="A14330" s="1"/>
      <c r="E14330" s="2"/>
      <c r="F14330" s="3"/>
      <c r="G14330" s="2"/>
      <c r="H14330" s="50"/>
      <c r="I14330" s="50"/>
      <c r="J14330" s="50"/>
    </row>
    <row r="14331" spans="1:10" s="43" customFormat="1" x14ac:dyDescent="0.2">
      <c r="A14331" s="1"/>
      <c r="E14331" s="2"/>
      <c r="F14331" s="3"/>
      <c r="G14331" s="2"/>
      <c r="H14331" s="50"/>
      <c r="I14331" s="50"/>
      <c r="J14331" s="50"/>
    </row>
    <row r="14332" spans="1:10" s="43" customFormat="1" x14ac:dyDescent="0.2">
      <c r="A14332" s="1"/>
      <c r="E14332" s="2"/>
      <c r="F14332" s="3"/>
      <c r="G14332" s="2"/>
      <c r="H14332" s="50"/>
      <c r="I14332" s="50"/>
      <c r="J14332" s="50"/>
    </row>
    <row r="14333" spans="1:10" s="43" customFormat="1" x14ac:dyDescent="0.2">
      <c r="A14333" s="1"/>
      <c r="E14333" s="2"/>
      <c r="F14333" s="3"/>
      <c r="G14333" s="2"/>
      <c r="H14333" s="50"/>
      <c r="I14333" s="50"/>
      <c r="J14333" s="50"/>
    </row>
    <row r="14334" spans="1:10" s="43" customFormat="1" x14ac:dyDescent="0.2">
      <c r="A14334" s="1"/>
      <c r="E14334" s="2"/>
      <c r="F14334" s="3"/>
      <c r="G14334" s="2"/>
      <c r="H14334" s="50"/>
      <c r="I14334" s="50"/>
      <c r="J14334" s="50"/>
    </row>
    <row r="14335" spans="1:10" s="43" customFormat="1" x14ac:dyDescent="0.2">
      <c r="A14335" s="1"/>
      <c r="E14335" s="2"/>
      <c r="F14335" s="3"/>
      <c r="G14335" s="2"/>
      <c r="H14335" s="50"/>
      <c r="I14335" s="50"/>
      <c r="J14335" s="50"/>
    </row>
    <row r="14336" spans="1:10" s="43" customFormat="1" x14ac:dyDescent="0.2">
      <c r="A14336" s="1"/>
      <c r="E14336" s="2"/>
      <c r="F14336" s="3"/>
      <c r="G14336" s="2"/>
      <c r="H14336" s="50"/>
      <c r="I14336" s="50"/>
      <c r="J14336" s="50"/>
    </row>
    <row r="14337" spans="1:10" s="43" customFormat="1" x14ac:dyDescent="0.2">
      <c r="A14337" s="1"/>
      <c r="E14337" s="2"/>
      <c r="F14337" s="3"/>
      <c r="G14337" s="2"/>
      <c r="H14337" s="50"/>
      <c r="I14337" s="50"/>
      <c r="J14337" s="50"/>
    </row>
    <row r="14338" spans="1:10" s="43" customFormat="1" x14ac:dyDescent="0.2">
      <c r="A14338" s="1"/>
      <c r="E14338" s="2"/>
      <c r="F14338" s="3"/>
      <c r="G14338" s="2"/>
      <c r="H14338" s="50"/>
      <c r="I14338" s="50"/>
      <c r="J14338" s="50"/>
    </row>
    <row r="14339" spans="1:10" s="43" customFormat="1" x14ac:dyDescent="0.2">
      <c r="A14339" s="1"/>
      <c r="E14339" s="2"/>
      <c r="F14339" s="3"/>
      <c r="G14339" s="2"/>
      <c r="H14339" s="50"/>
      <c r="I14339" s="50"/>
      <c r="J14339" s="50"/>
    </row>
    <row r="14340" spans="1:10" s="43" customFormat="1" x14ac:dyDescent="0.2">
      <c r="A14340" s="1"/>
      <c r="E14340" s="2"/>
      <c r="F14340" s="3"/>
      <c r="G14340" s="2"/>
      <c r="H14340" s="50"/>
      <c r="I14340" s="50"/>
      <c r="J14340" s="50"/>
    </row>
    <row r="14341" spans="1:10" s="43" customFormat="1" x14ac:dyDescent="0.2">
      <c r="A14341" s="1"/>
      <c r="E14341" s="2"/>
      <c r="F14341" s="3"/>
      <c r="G14341" s="2"/>
      <c r="H14341" s="50"/>
      <c r="I14341" s="50"/>
      <c r="J14341" s="50"/>
    </row>
    <row r="14342" spans="1:10" s="43" customFormat="1" x14ac:dyDescent="0.2">
      <c r="A14342" s="1"/>
      <c r="E14342" s="2"/>
      <c r="F14342" s="3"/>
      <c r="G14342" s="2"/>
      <c r="H14342" s="50"/>
      <c r="I14342" s="50"/>
      <c r="J14342" s="50"/>
    </row>
    <row r="14343" spans="1:10" s="43" customFormat="1" x14ac:dyDescent="0.2">
      <c r="A14343" s="1"/>
      <c r="E14343" s="2"/>
      <c r="F14343" s="3"/>
      <c r="G14343" s="2"/>
      <c r="H14343" s="50"/>
      <c r="I14343" s="50"/>
      <c r="J14343" s="50"/>
    </row>
    <row r="14344" spans="1:10" s="43" customFormat="1" x14ac:dyDescent="0.2">
      <c r="A14344" s="1"/>
      <c r="E14344" s="2"/>
      <c r="F14344" s="3"/>
      <c r="G14344" s="2"/>
      <c r="H14344" s="50"/>
      <c r="I14344" s="50"/>
      <c r="J14344" s="50"/>
    </row>
    <row r="14345" spans="1:10" s="43" customFormat="1" x14ac:dyDescent="0.2">
      <c r="A14345" s="1"/>
      <c r="E14345" s="2"/>
      <c r="F14345" s="3"/>
      <c r="G14345" s="2"/>
      <c r="H14345" s="50"/>
      <c r="I14345" s="50"/>
      <c r="J14345" s="50"/>
    </row>
    <row r="14346" spans="1:10" s="43" customFormat="1" x14ac:dyDescent="0.2">
      <c r="A14346" s="1"/>
      <c r="E14346" s="2"/>
      <c r="F14346" s="3"/>
      <c r="G14346" s="2"/>
      <c r="H14346" s="50"/>
      <c r="I14346" s="50"/>
      <c r="J14346" s="50"/>
    </row>
    <row r="14347" spans="1:10" s="43" customFormat="1" x14ac:dyDescent="0.2">
      <c r="A14347" s="1"/>
      <c r="E14347" s="2"/>
      <c r="F14347" s="3"/>
      <c r="G14347" s="2"/>
      <c r="H14347" s="50"/>
      <c r="I14347" s="50"/>
      <c r="J14347" s="50"/>
    </row>
    <row r="14348" spans="1:10" s="43" customFormat="1" x14ac:dyDescent="0.2">
      <c r="A14348" s="1"/>
      <c r="E14348" s="2"/>
      <c r="F14348" s="3"/>
      <c r="G14348" s="2"/>
      <c r="H14348" s="50"/>
      <c r="I14348" s="50"/>
      <c r="J14348" s="50"/>
    </row>
    <row r="14349" spans="1:10" s="43" customFormat="1" x14ac:dyDescent="0.2">
      <c r="A14349" s="1"/>
      <c r="E14349" s="2"/>
      <c r="F14349" s="3"/>
      <c r="G14349" s="2"/>
      <c r="H14349" s="50"/>
      <c r="I14349" s="50"/>
      <c r="J14349" s="50"/>
    </row>
    <row r="14350" spans="1:10" s="43" customFormat="1" x14ac:dyDescent="0.2">
      <c r="A14350" s="1"/>
      <c r="E14350" s="2"/>
      <c r="F14350" s="3"/>
      <c r="G14350" s="2"/>
      <c r="H14350" s="50"/>
      <c r="I14350" s="50"/>
      <c r="J14350" s="50"/>
    </row>
    <row r="14351" spans="1:10" s="43" customFormat="1" x14ac:dyDescent="0.2">
      <c r="A14351" s="1"/>
      <c r="E14351" s="2"/>
      <c r="F14351" s="3"/>
      <c r="G14351" s="2"/>
      <c r="H14351" s="50"/>
      <c r="I14351" s="50"/>
      <c r="J14351" s="50"/>
    </row>
    <row r="14352" spans="1:10" s="43" customFormat="1" x14ac:dyDescent="0.2">
      <c r="A14352" s="1"/>
      <c r="E14352" s="2"/>
      <c r="F14352" s="3"/>
      <c r="G14352" s="2"/>
      <c r="H14352" s="50"/>
      <c r="I14352" s="50"/>
      <c r="J14352" s="50"/>
    </row>
    <row r="14353" spans="1:10" s="43" customFormat="1" x14ac:dyDescent="0.2">
      <c r="A14353" s="1"/>
      <c r="E14353" s="2"/>
      <c r="F14353" s="3"/>
      <c r="G14353" s="2"/>
      <c r="H14353" s="50"/>
      <c r="I14353" s="50"/>
      <c r="J14353" s="50"/>
    </row>
    <row r="14354" spans="1:10" s="43" customFormat="1" x14ac:dyDescent="0.2">
      <c r="A14354" s="1"/>
      <c r="E14354" s="2"/>
      <c r="F14354" s="3"/>
      <c r="G14354" s="2"/>
      <c r="H14354" s="50"/>
      <c r="I14354" s="50"/>
      <c r="J14354" s="50"/>
    </row>
    <row r="14355" spans="1:10" s="43" customFormat="1" x14ac:dyDescent="0.2">
      <c r="A14355" s="1"/>
      <c r="E14355" s="2"/>
      <c r="F14355" s="3"/>
      <c r="G14355" s="2"/>
      <c r="H14355" s="50"/>
      <c r="I14355" s="50"/>
      <c r="J14355" s="50"/>
    </row>
    <row r="14356" spans="1:10" s="43" customFormat="1" x14ac:dyDescent="0.2">
      <c r="A14356" s="1"/>
      <c r="E14356" s="2"/>
      <c r="F14356" s="3"/>
      <c r="G14356" s="2"/>
      <c r="H14356" s="50"/>
      <c r="I14356" s="50"/>
      <c r="J14356" s="50"/>
    </row>
    <row r="14357" spans="1:10" s="43" customFormat="1" x14ac:dyDescent="0.2">
      <c r="A14357" s="1"/>
      <c r="E14357" s="2"/>
      <c r="F14357" s="3"/>
      <c r="G14357" s="2"/>
      <c r="H14357" s="50"/>
      <c r="I14357" s="50"/>
      <c r="J14357" s="50"/>
    </row>
    <row r="14358" spans="1:10" s="43" customFormat="1" x14ac:dyDescent="0.2">
      <c r="A14358" s="1"/>
      <c r="E14358" s="2"/>
      <c r="F14358" s="3"/>
      <c r="G14358" s="2"/>
      <c r="H14358" s="50"/>
      <c r="I14358" s="50"/>
      <c r="J14358" s="50"/>
    </row>
    <row r="14359" spans="1:10" s="43" customFormat="1" x14ac:dyDescent="0.2">
      <c r="A14359" s="1"/>
      <c r="E14359" s="2"/>
      <c r="F14359" s="3"/>
      <c r="G14359" s="2"/>
      <c r="H14359" s="50"/>
      <c r="I14359" s="50"/>
      <c r="J14359" s="50"/>
    </row>
    <row r="14360" spans="1:10" s="43" customFormat="1" x14ac:dyDescent="0.2">
      <c r="A14360" s="1"/>
      <c r="E14360" s="2"/>
      <c r="F14360" s="3"/>
      <c r="G14360" s="2"/>
      <c r="H14360" s="50"/>
      <c r="I14360" s="50"/>
      <c r="J14360" s="50"/>
    </row>
    <row r="14361" spans="1:10" s="43" customFormat="1" x14ac:dyDescent="0.2">
      <c r="A14361" s="1"/>
      <c r="E14361" s="2"/>
      <c r="F14361" s="3"/>
      <c r="G14361" s="2"/>
      <c r="H14361" s="50"/>
      <c r="I14361" s="50"/>
      <c r="J14361" s="50"/>
    </row>
    <row r="14362" spans="1:10" s="43" customFormat="1" x14ac:dyDescent="0.2">
      <c r="A14362" s="1"/>
      <c r="E14362" s="2"/>
      <c r="F14362" s="3"/>
      <c r="G14362" s="2"/>
      <c r="H14362" s="50"/>
      <c r="I14362" s="50"/>
      <c r="J14362" s="50"/>
    </row>
    <row r="14363" spans="1:10" s="43" customFormat="1" x14ac:dyDescent="0.2">
      <c r="A14363" s="1"/>
      <c r="E14363" s="2"/>
      <c r="F14363" s="3"/>
      <c r="G14363" s="2"/>
      <c r="H14363" s="50"/>
      <c r="I14363" s="50"/>
      <c r="J14363" s="50"/>
    </row>
    <row r="14364" spans="1:10" s="43" customFormat="1" x14ac:dyDescent="0.2">
      <c r="A14364" s="1"/>
      <c r="E14364" s="2"/>
      <c r="F14364" s="3"/>
      <c r="G14364" s="2"/>
      <c r="H14364" s="50"/>
      <c r="I14364" s="50"/>
      <c r="J14364" s="50"/>
    </row>
    <row r="14365" spans="1:10" s="43" customFormat="1" x14ac:dyDescent="0.2">
      <c r="A14365" s="1"/>
      <c r="E14365" s="2"/>
      <c r="F14365" s="3"/>
      <c r="G14365" s="2"/>
      <c r="H14365" s="50"/>
      <c r="I14365" s="50"/>
      <c r="J14365" s="50"/>
    </row>
    <row r="14366" spans="1:10" s="43" customFormat="1" x14ac:dyDescent="0.2">
      <c r="A14366" s="1"/>
      <c r="E14366" s="2"/>
      <c r="F14366" s="3"/>
      <c r="G14366" s="2"/>
      <c r="H14366" s="50"/>
      <c r="I14366" s="50"/>
      <c r="J14366" s="50"/>
    </row>
    <row r="14367" spans="1:10" s="43" customFormat="1" x14ac:dyDescent="0.2">
      <c r="A14367" s="1"/>
      <c r="E14367" s="2"/>
      <c r="F14367" s="3"/>
      <c r="G14367" s="2"/>
      <c r="H14367" s="50"/>
      <c r="I14367" s="50"/>
      <c r="J14367" s="50"/>
    </row>
    <row r="14368" spans="1:10" s="43" customFormat="1" x14ac:dyDescent="0.2">
      <c r="A14368" s="1"/>
      <c r="E14368" s="2"/>
      <c r="F14368" s="3"/>
      <c r="G14368" s="2"/>
      <c r="H14368" s="50"/>
      <c r="I14368" s="50"/>
      <c r="J14368" s="50"/>
    </row>
    <row r="14369" spans="1:10" s="43" customFormat="1" x14ac:dyDescent="0.2">
      <c r="A14369" s="1"/>
      <c r="E14369" s="2"/>
      <c r="F14369" s="3"/>
      <c r="G14369" s="2"/>
      <c r="H14369" s="50"/>
      <c r="I14369" s="50"/>
      <c r="J14369" s="50"/>
    </row>
    <row r="14370" spans="1:10" s="43" customFormat="1" x14ac:dyDescent="0.2">
      <c r="A14370" s="1"/>
      <c r="E14370" s="2"/>
      <c r="F14370" s="3"/>
      <c r="G14370" s="2"/>
      <c r="H14370" s="50"/>
      <c r="I14370" s="50"/>
      <c r="J14370" s="50"/>
    </row>
    <row r="14371" spans="1:10" s="43" customFormat="1" x14ac:dyDescent="0.2">
      <c r="A14371" s="1"/>
      <c r="E14371" s="2"/>
      <c r="F14371" s="3"/>
      <c r="G14371" s="2"/>
      <c r="H14371" s="50"/>
      <c r="I14371" s="50"/>
      <c r="J14371" s="50"/>
    </row>
    <row r="14372" spans="1:10" s="43" customFormat="1" x14ac:dyDescent="0.2">
      <c r="A14372" s="1"/>
      <c r="E14372" s="2"/>
      <c r="F14372" s="3"/>
      <c r="G14372" s="2"/>
      <c r="H14372" s="50"/>
      <c r="I14372" s="50"/>
      <c r="J14372" s="50"/>
    </row>
    <row r="14373" spans="1:10" s="43" customFormat="1" x14ac:dyDescent="0.2">
      <c r="A14373" s="1"/>
      <c r="E14373" s="2"/>
      <c r="F14373" s="3"/>
      <c r="G14373" s="2"/>
      <c r="H14373" s="50"/>
      <c r="I14373" s="50"/>
      <c r="J14373" s="50"/>
    </row>
    <row r="14374" spans="1:10" s="43" customFormat="1" x14ac:dyDescent="0.2">
      <c r="A14374" s="1"/>
      <c r="E14374" s="2"/>
      <c r="F14374" s="3"/>
      <c r="G14374" s="2"/>
      <c r="H14374" s="50"/>
      <c r="I14374" s="50"/>
      <c r="J14374" s="50"/>
    </row>
    <row r="14375" spans="1:10" s="43" customFormat="1" x14ac:dyDescent="0.2">
      <c r="A14375" s="1"/>
      <c r="E14375" s="2"/>
      <c r="F14375" s="3"/>
      <c r="G14375" s="2"/>
      <c r="H14375" s="50"/>
      <c r="I14375" s="50"/>
      <c r="J14375" s="50"/>
    </row>
    <row r="14376" spans="1:10" s="43" customFormat="1" x14ac:dyDescent="0.2">
      <c r="A14376" s="1"/>
      <c r="E14376" s="2"/>
      <c r="F14376" s="3"/>
      <c r="G14376" s="2"/>
      <c r="H14376" s="50"/>
      <c r="I14376" s="50"/>
      <c r="J14376" s="50"/>
    </row>
    <row r="14377" spans="1:10" s="43" customFormat="1" x14ac:dyDescent="0.2">
      <c r="A14377" s="1"/>
      <c r="E14377" s="2"/>
      <c r="F14377" s="3"/>
      <c r="G14377" s="2"/>
      <c r="H14377" s="50"/>
      <c r="I14377" s="50"/>
      <c r="J14377" s="50"/>
    </row>
    <row r="14378" spans="1:10" s="43" customFormat="1" x14ac:dyDescent="0.2">
      <c r="A14378" s="1"/>
      <c r="E14378" s="2"/>
      <c r="F14378" s="3"/>
      <c r="G14378" s="2"/>
      <c r="H14378" s="50"/>
      <c r="I14378" s="50"/>
      <c r="J14378" s="50"/>
    </row>
    <row r="14379" spans="1:10" s="43" customFormat="1" x14ac:dyDescent="0.2">
      <c r="A14379" s="1"/>
      <c r="E14379" s="2"/>
      <c r="F14379" s="3"/>
      <c r="G14379" s="2"/>
      <c r="H14379" s="50"/>
      <c r="I14379" s="50"/>
      <c r="J14379" s="50"/>
    </row>
    <row r="14380" spans="1:10" s="43" customFormat="1" x14ac:dyDescent="0.2">
      <c r="A14380" s="1"/>
      <c r="E14380" s="2"/>
      <c r="F14380" s="3"/>
      <c r="G14380" s="2"/>
      <c r="H14380" s="50"/>
      <c r="I14380" s="50"/>
      <c r="J14380" s="50"/>
    </row>
    <row r="14381" spans="1:10" s="43" customFormat="1" x14ac:dyDescent="0.2">
      <c r="A14381" s="1"/>
      <c r="E14381" s="2"/>
      <c r="F14381" s="3"/>
      <c r="G14381" s="2"/>
      <c r="H14381" s="50"/>
      <c r="I14381" s="50"/>
      <c r="J14381" s="50"/>
    </row>
    <row r="14382" spans="1:10" s="43" customFormat="1" x14ac:dyDescent="0.2">
      <c r="A14382" s="1"/>
      <c r="E14382" s="2"/>
      <c r="F14382" s="3"/>
      <c r="G14382" s="2"/>
      <c r="H14382" s="50"/>
      <c r="I14382" s="50"/>
      <c r="J14382" s="50"/>
    </row>
    <row r="14383" spans="1:10" s="43" customFormat="1" x14ac:dyDescent="0.2">
      <c r="A14383" s="1"/>
      <c r="E14383" s="2"/>
      <c r="F14383" s="3"/>
      <c r="G14383" s="2"/>
      <c r="H14383" s="50"/>
      <c r="I14383" s="50"/>
      <c r="J14383" s="50"/>
    </row>
    <row r="14384" spans="1:10" s="43" customFormat="1" x14ac:dyDescent="0.2">
      <c r="A14384" s="1"/>
      <c r="E14384" s="2"/>
      <c r="F14384" s="3"/>
      <c r="G14384" s="2"/>
      <c r="H14384" s="50"/>
      <c r="I14384" s="50"/>
      <c r="J14384" s="50"/>
    </row>
    <row r="14385" spans="1:10" s="43" customFormat="1" x14ac:dyDescent="0.2">
      <c r="A14385" s="1"/>
      <c r="E14385" s="2"/>
      <c r="F14385" s="3"/>
      <c r="G14385" s="2"/>
      <c r="H14385" s="50"/>
      <c r="I14385" s="50"/>
      <c r="J14385" s="50"/>
    </row>
    <row r="14386" spans="1:10" s="43" customFormat="1" x14ac:dyDescent="0.2">
      <c r="A14386" s="1"/>
      <c r="E14386" s="2"/>
      <c r="F14386" s="3"/>
      <c r="G14386" s="2"/>
      <c r="H14386" s="50"/>
      <c r="I14386" s="50"/>
      <c r="J14386" s="50"/>
    </row>
    <row r="14387" spans="1:10" s="43" customFormat="1" x14ac:dyDescent="0.2">
      <c r="A14387" s="1"/>
      <c r="E14387" s="2"/>
      <c r="F14387" s="3"/>
      <c r="G14387" s="2"/>
      <c r="H14387" s="50"/>
      <c r="I14387" s="50"/>
      <c r="J14387" s="50"/>
    </row>
    <row r="14388" spans="1:10" s="43" customFormat="1" x14ac:dyDescent="0.2">
      <c r="A14388" s="1"/>
      <c r="E14388" s="2"/>
      <c r="F14388" s="3"/>
      <c r="G14388" s="2"/>
      <c r="H14388" s="50"/>
      <c r="I14388" s="50"/>
      <c r="J14388" s="50"/>
    </row>
    <row r="14389" spans="1:10" s="43" customFormat="1" x14ac:dyDescent="0.2">
      <c r="A14389" s="1"/>
      <c r="E14389" s="2"/>
      <c r="F14389" s="3"/>
      <c r="G14389" s="2"/>
      <c r="H14389" s="50"/>
      <c r="I14389" s="50"/>
      <c r="J14389" s="50"/>
    </row>
    <row r="14390" spans="1:10" s="43" customFormat="1" x14ac:dyDescent="0.2">
      <c r="A14390" s="1"/>
      <c r="E14390" s="2"/>
      <c r="F14390" s="3"/>
      <c r="G14390" s="2"/>
      <c r="H14390" s="50"/>
      <c r="I14390" s="50"/>
      <c r="J14390" s="50"/>
    </row>
    <row r="14391" spans="1:10" s="43" customFormat="1" x14ac:dyDescent="0.2">
      <c r="A14391" s="1"/>
      <c r="E14391" s="2"/>
      <c r="F14391" s="3"/>
      <c r="G14391" s="2"/>
      <c r="H14391" s="50"/>
      <c r="I14391" s="50"/>
      <c r="J14391" s="50"/>
    </row>
    <row r="14392" spans="1:10" s="43" customFormat="1" x14ac:dyDescent="0.2">
      <c r="A14392" s="1"/>
      <c r="E14392" s="2"/>
      <c r="F14392" s="3"/>
      <c r="G14392" s="2"/>
      <c r="H14392" s="50"/>
      <c r="I14392" s="50"/>
      <c r="J14392" s="50"/>
    </row>
    <row r="14393" spans="1:10" s="43" customFormat="1" x14ac:dyDescent="0.2">
      <c r="A14393" s="1"/>
      <c r="E14393" s="2"/>
      <c r="F14393" s="3"/>
      <c r="G14393" s="2"/>
      <c r="H14393" s="50"/>
      <c r="I14393" s="50"/>
      <c r="J14393" s="50"/>
    </row>
    <row r="14394" spans="1:10" s="43" customFormat="1" x14ac:dyDescent="0.2">
      <c r="A14394" s="1"/>
      <c r="E14394" s="2"/>
      <c r="F14394" s="3"/>
      <c r="G14394" s="2"/>
      <c r="H14394" s="50"/>
      <c r="I14394" s="50"/>
      <c r="J14394" s="50"/>
    </row>
    <row r="14395" spans="1:10" s="43" customFormat="1" x14ac:dyDescent="0.2">
      <c r="A14395" s="1"/>
      <c r="E14395" s="2"/>
      <c r="F14395" s="3"/>
      <c r="G14395" s="2"/>
      <c r="H14395" s="50"/>
      <c r="I14395" s="50"/>
      <c r="J14395" s="50"/>
    </row>
    <row r="14396" spans="1:10" s="43" customFormat="1" x14ac:dyDescent="0.2">
      <c r="A14396" s="1"/>
      <c r="E14396" s="2"/>
      <c r="F14396" s="3"/>
      <c r="G14396" s="2"/>
      <c r="H14396" s="50"/>
      <c r="I14396" s="50"/>
      <c r="J14396" s="50"/>
    </row>
    <row r="14397" spans="1:10" s="43" customFormat="1" x14ac:dyDescent="0.2">
      <c r="A14397" s="1"/>
      <c r="E14397" s="2"/>
      <c r="F14397" s="3"/>
      <c r="G14397" s="2"/>
      <c r="H14397" s="50"/>
      <c r="I14397" s="50"/>
      <c r="J14397" s="50"/>
    </row>
    <row r="14398" spans="1:10" s="43" customFormat="1" x14ac:dyDescent="0.2">
      <c r="A14398" s="1"/>
      <c r="E14398" s="2"/>
      <c r="F14398" s="3"/>
      <c r="G14398" s="2"/>
      <c r="H14398" s="50"/>
      <c r="I14398" s="50"/>
      <c r="J14398" s="50"/>
    </row>
    <row r="14399" spans="1:10" s="43" customFormat="1" x14ac:dyDescent="0.2">
      <c r="A14399" s="1"/>
      <c r="E14399" s="2"/>
      <c r="F14399" s="3"/>
      <c r="G14399" s="2"/>
      <c r="H14399" s="50"/>
      <c r="I14399" s="50"/>
      <c r="J14399" s="50"/>
    </row>
    <row r="14400" spans="1:10" s="43" customFormat="1" x14ac:dyDescent="0.2">
      <c r="A14400" s="1"/>
      <c r="E14400" s="2"/>
      <c r="F14400" s="3"/>
      <c r="G14400" s="2"/>
      <c r="H14400" s="50"/>
      <c r="I14400" s="50"/>
      <c r="J14400" s="50"/>
    </row>
    <row r="14401" spans="1:10" s="43" customFormat="1" x14ac:dyDescent="0.2">
      <c r="A14401" s="1"/>
      <c r="E14401" s="2"/>
      <c r="F14401" s="3"/>
      <c r="G14401" s="2"/>
      <c r="H14401" s="50"/>
      <c r="I14401" s="50"/>
      <c r="J14401" s="50"/>
    </row>
    <row r="14402" spans="1:10" s="43" customFormat="1" x14ac:dyDescent="0.2">
      <c r="A14402" s="1"/>
      <c r="E14402" s="2"/>
      <c r="F14402" s="3"/>
      <c r="G14402" s="2"/>
      <c r="H14402" s="50"/>
      <c r="I14402" s="50"/>
      <c r="J14402" s="50"/>
    </row>
    <row r="14403" spans="1:10" s="43" customFormat="1" x14ac:dyDescent="0.2">
      <c r="A14403" s="1"/>
      <c r="E14403" s="2"/>
      <c r="F14403" s="3"/>
      <c r="G14403" s="2"/>
      <c r="H14403" s="50"/>
      <c r="I14403" s="50"/>
      <c r="J14403" s="50"/>
    </row>
    <row r="14404" spans="1:10" s="43" customFormat="1" x14ac:dyDescent="0.2">
      <c r="A14404" s="1"/>
      <c r="E14404" s="2"/>
      <c r="F14404" s="3"/>
      <c r="G14404" s="2"/>
      <c r="H14404" s="50"/>
      <c r="I14404" s="50"/>
      <c r="J14404" s="50"/>
    </row>
    <row r="14405" spans="1:10" s="43" customFormat="1" x14ac:dyDescent="0.2">
      <c r="A14405" s="1"/>
      <c r="E14405" s="2"/>
      <c r="F14405" s="3"/>
      <c r="G14405" s="2"/>
      <c r="H14405" s="50"/>
      <c r="I14405" s="50"/>
      <c r="J14405" s="50"/>
    </row>
    <row r="14406" spans="1:10" s="43" customFormat="1" x14ac:dyDescent="0.2">
      <c r="A14406" s="1"/>
      <c r="E14406" s="2"/>
      <c r="F14406" s="3"/>
      <c r="G14406" s="2"/>
      <c r="H14406" s="50"/>
      <c r="I14406" s="50"/>
      <c r="J14406" s="50"/>
    </row>
    <row r="14407" spans="1:10" s="43" customFormat="1" x14ac:dyDescent="0.2">
      <c r="A14407" s="1"/>
      <c r="E14407" s="2"/>
      <c r="F14407" s="3"/>
      <c r="G14407" s="2"/>
      <c r="H14407" s="50"/>
      <c r="I14407" s="50"/>
      <c r="J14407" s="50"/>
    </row>
    <row r="14408" spans="1:10" s="43" customFormat="1" x14ac:dyDescent="0.2">
      <c r="A14408" s="1"/>
      <c r="E14408" s="2"/>
      <c r="F14408" s="3"/>
      <c r="G14408" s="2"/>
      <c r="H14408" s="50"/>
      <c r="I14408" s="50"/>
      <c r="J14408" s="50"/>
    </row>
    <row r="14409" spans="1:10" s="43" customFormat="1" x14ac:dyDescent="0.2">
      <c r="A14409" s="1"/>
      <c r="E14409" s="2"/>
      <c r="F14409" s="3"/>
      <c r="G14409" s="2"/>
      <c r="H14409" s="50"/>
      <c r="I14409" s="50"/>
      <c r="J14409" s="50"/>
    </row>
    <row r="14410" spans="1:10" s="43" customFormat="1" x14ac:dyDescent="0.2">
      <c r="A14410" s="1"/>
      <c r="E14410" s="2"/>
      <c r="F14410" s="3"/>
      <c r="G14410" s="2"/>
      <c r="H14410" s="50"/>
      <c r="I14410" s="50"/>
      <c r="J14410" s="50"/>
    </row>
    <row r="14411" spans="1:10" s="43" customFormat="1" x14ac:dyDescent="0.2">
      <c r="A14411" s="1"/>
      <c r="E14411" s="2"/>
      <c r="F14411" s="3"/>
      <c r="G14411" s="2"/>
      <c r="H14411" s="50"/>
      <c r="I14411" s="50"/>
      <c r="J14411" s="50"/>
    </row>
    <row r="14412" spans="1:10" s="43" customFormat="1" x14ac:dyDescent="0.2">
      <c r="A14412" s="1"/>
      <c r="E14412" s="2"/>
      <c r="F14412" s="3"/>
      <c r="G14412" s="2"/>
      <c r="H14412" s="50"/>
      <c r="I14412" s="50"/>
      <c r="J14412" s="50"/>
    </row>
    <row r="14413" spans="1:10" s="43" customFormat="1" x14ac:dyDescent="0.2">
      <c r="A14413" s="1"/>
      <c r="E14413" s="2"/>
      <c r="F14413" s="3"/>
      <c r="G14413" s="2"/>
      <c r="H14413" s="50"/>
      <c r="I14413" s="50"/>
      <c r="J14413" s="50"/>
    </row>
    <row r="14414" spans="1:10" s="43" customFormat="1" x14ac:dyDescent="0.2">
      <c r="A14414" s="1"/>
      <c r="E14414" s="2"/>
      <c r="F14414" s="3"/>
      <c r="G14414" s="2"/>
      <c r="H14414" s="50"/>
      <c r="I14414" s="50"/>
      <c r="J14414" s="50"/>
    </row>
    <row r="14415" spans="1:10" s="43" customFormat="1" x14ac:dyDescent="0.2">
      <c r="A14415" s="1"/>
      <c r="E14415" s="2"/>
      <c r="F14415" s="3"/>
      <c r="G14415" s="2"/>
      <c r="H14415" s="50"/>
      <c r="I14415" s="50"/>
      <c r="J14415" s="50"/>
    </row>
    <row r="14416" spans="1:10" s="43" customFormat="1" x14ac:dyDescent="0.2">
      <c r="A14416" s="1"/>
      <c r="E14416" s="2"/>
      <c r="F14416" s="3"/>
      <c r="G14416" s="2"/>
      <c r="H14416" s="50"/>
      <c r="I14416" s="50"/>
      <c r="J14416" s="50"/>
    </row>
    <row r="14417" spans="1:10" s="43" customFormat="1" x14ac:dyDescent="0.2">
      <c r="A14417" s="1"/>
      <c r="E14417" s="2"/>
      <c r="F14417" s="3"/>
      <c r="G14417" s="2"/>
      <c r="H14417" s="50"/>
      <c r="I14417" s="50"/>
      <c r="J14417" s="50"/>
    </row>
    <row r="14418" spans="1:10" s="43" customFormat="1" x14ac:dyDescent="0.2">
      <c r="A14418" s="1"/>
      <c r="E14418" s="2"/>
      <c r="F14418" s="3"/>
      <c r="G14418" s="2"/>
      <c r="H14418" s="50"/>
      <c r="I14418" s="50"/>
      <c r="J14418" s="50"/>
    </row>
    <row r="14419" spans="1:10" s="43" customFormat="1" x14ac:dyDescent="0.2">
      <c r="A14419" s="1"/>
      <c r="E14419" s="2"/>
      <c r="F14419" s="3"/>
      <c r="G14419" s="2"/>
      <c r="H14419" s="50"/>
      <c r="I14419" s="50"/>
      <c r="J14419" s="50"/>
    </row>
    <row r="14420" spans="1:10" s="43" customFormat="1" x14ac:dyDescent="0.2">
      <c r="A14420" s="1"/>
      <c r="E14420" s="2"/>
      <c r="F14420" s="3"/>
      <c r="G14420" s="2"/>
      <c r="H14420" s="50"/>
      <c r="I14420" s="50"/>
      <c r="J14420" s="50"/>
    </row>
    <row r="14421" spans="1:10" s="43" customFormat="1" x14ac:dyDescent="0.2">
      <c r="A14421" s="1"/>
      <c r="E14421" s="2"/>
      <c r="F14421" s="3"/>
      <c r="G14421" s="2"/>
      <c r="H14421" s="50"/>
      <c r="I14421" s="50"/>
      <c r="J14421" s="50"/>
    </row>
    <row r="14422" spans="1:10" s="43" customFormat="1" x14ac:dyDescent="0.2">
      <c r="A14422" s="1"/>
      <c r="E14422" s="2"/>
      <c r="F14422" s="3"/>
      <c r="G14422" s="2"/>
      <c r="H14422" s="50"/>
      <c r="I14422" s="50"/>
      <c r="J14422" s="50"/>
    </row>
    <row r="14423" spans="1:10" s="43" customFormat="1" x14ac:dyDescent="0.2">
      <c r="A14423" s="1"/>
      <c r="E14423" s="2"/>
      <c r="F14423" s="3"/>
      <c r="G14423" s="2"/>
      <c r="H14423" s="50"/>
      <c r="I14423" s="50"/>
      <c r="J14423" s="50"/>
    </row>
    <row r="14424" spans="1:10" s="43" customFormat="1" x14ac:dyDescent="0.2">
      <c r="A14424" s="1"/>
      <c r="E14424" s="2"/>
      <c r="F14424" s="3"/>
      <c r="G14424" s="2"/>
      <c r="H14424" s="50"/>
      <c r="I14424" s="50"/>
      <c r="J14424" s="50"/>
    </row>
    <row r="14425" spans="1:10" s="43" customFormat="1" x14ac:dyDescent="0.2">
      <c r="A14425" s="1"/>
      <c r="E14425" s="2"/>
      <c r="F14425" s="3"/>
      <c r="G14425" s="2"/>
      <c r="H14425" s="50"/>
      <c r="I14425" s="50"/>
      <c r="J14425" s="50"/>
    </row>
    <row r="14426" spans="1:10" s="43" customFormat="1" x14ac:dyDescent="0.2">
      <c r="A14426" s="1"/>
      <c r="E14426" s="2"/>
      <c r="F14426" s="3"/>
      <c r="G14426" s="2"/>
      <c r="H14426" s="50"/>
      <c r="I14426" s="50"/>
      <c r="J14426" s="50"/>
    </row>
    <row r="14427" spans="1:10" s="43" customFormat="1" x14ac:dyDescent="0.2">
      <c r="A14427" s="1"/>
      <c r="E14427" s="2"/>
      <c r="F14427" s="3"/>
      <c r="G14427" s="2"/>
      <c r="H14427" s="50"/>
      <c r="I14427" s="50"/>
      <c r="J14427" s="50"/>
    </row>
    <row r="14428" spans="1:10" s="43" customFormat="1" x14ac:dyDescent="0.2">
      <c r="A14428" s="1"/>
      <c r="E14428" s="2"/>
      <c r="F14428" s="3"/>
      <c r="G14428" s="2"/>
      <c r="H14428" s="50"/>
      <c r="I14428" s="50"/>
      <c r="J14428" s="50"/>
    </row>
    <row r="14429" spans="1:10" s="43" customFormat="1" x14ac:dyDescent="0.2">
      <c r="A14429" s="1"/>
      <c r="E14429" s="2"/>
      <c r="F14429" s="3"/>
      <c r="G14429" s="2"/>
      <c r="H14429" s="50"/>
      <c r="I14429" s="50"/>
      <c r="J14429" s="50"/>
    </row>
    <row r="14430" spans="1:10" s="43" customFormat="1" x14ac:dyDescent="0.2">
      <c r="A14430" s="1"/>
      <c r="E14430" s="2"/>
      <c r="F14430" s="3"/>
      <c r="G14430" s="2"/>
      <c r="H14430" s="50"/>
      <c r="I14430" s="50"/>
      <c r="J14430" s="50"/>
    </row>
    <row r="14431" spans="1:10" s="43" customFormat="1" x14ac:dyDescent="0.2">
      <c r="A14431" s="1"/>
      <c r="E14431" s="2"/>
      <c r="F14431" s="3"/>
      <c r="G14431" s="2"/>
      <c r="H14431" s="50"/>
      <c r="I14431" s="50"/>
      <c r="J14431" s="50"/>
    </row>
    <row r="14432" spans="1:10" s="43" customFormat="1" x14ac:dyDescent="0.2">
      <c r="A14432" s="1"/>
      <c r="E14432" s="2"/>
      <c r="F14432" s="3"/>
      <c r="G14432" s="2"/>
      <c r="H14432" s="50"/>
      <c r="I14432" s="50"/>
      <c r="J14432" s="50"/>
    </row>
    <row r="14433" spans="1:10" s="43" customFormat="1" x14ac:dyDescent="0.2">
      <c r="A14433" s="1"/>
      <c r="E14433" s="2"/>
      <c r="F14433" s="3"/>
      <c r="G14433" s="2"/>
      <c r="H14433" s="50"/>
      <c r="I14433" s="50"/>
      <c r="J14433" s="50"/>
    </row>
    <row r="14434" spans="1:10" s="43" customFormat="1" x14ac:dyDescent="0.2">
      <c r="A14434" s="1"/>
      <c r="E14434" s="2"/>
      <c r="F14434" s="3"/>
      <c r="G14434" s="2"/>
      <c r="H14434" s="50"/>
      <c r="I14434" s="50"/>
      <c r="J14434" s="50"/>
    </row>
    <row r="14435" spans="1:10" s="43" customFormat="1" x14ac:dyDescent="0.2">
      <c r="A14435" s="1"/>
      <c r="E14435" s="2"/>
      <c r="F14435" s="3"/>
      <c r="G14435" s="2"/>
      <c r="H14435" s="50"/>
      <c r="I14435" s="50"/>
      <c r="J14435" s="50"/>
    </row>
    <row r="14436" spans="1:10" s="43" customFormat="1" x14ac:dyDescent="0.2">
      <c r="A14436" s="1"/>
      <c r="E14436" s="2"/>
      <c r="F14436" s="3"/>
      <c r="G14436" s="2"/>
      <c r="H14436" s="50"/>
      <c r="I14436" s="50"/>
      <c r="J14436" s="50"/>
    </row>
    <row r="14437" spans="1:10" s="43" customFormat="1" x14ac:dyDescent="0.2">
      <c r="A14437" s="1"/>
      <c r="E14437" s="2"/>
      <c r="F14437" s="3"/>
      <c r="G14437" s="2"/>
      <c r="H14437" s="50"/>
      <c r="I14437" s="50"/>
      <c r="J14437" s="50"/>
    </row>
    <row r="14438" spans="1:10" s="43" customFormat="1" x14ac:dyDescent="0.2">
      <c r="A14438" s="1"/>
      <c r="E14438" s="2"/>
      <c r="F14438" s="3"/>
      <c r="G14438" s="2"/>
      <c r="H14438" s="50"/>
      <c r="I14438" s="50"/>
      <c r="J14438" s="50"/>
    </row>
    <row r="14439" spans="1:10" s="43" customFormat="1" x14ac:dyDescent="0.2">
      <c r="A14439" s="1"/>
      <c r="E14439" s="2"/>
      <c r="F14439" s="3"/>
      <c r="G14439" s="2"/>
      <c r="H14439" s="50"/>
      <c r="I14439" s="50"/>
      <c r="J14439" s="50"/>
    </row>
    <row r="14440" spans="1:10" s="43" customFormat="1" x14ac:dyDescent="0.2">
      <c r="A14440" s="1"/>
      <c r="E14440" s="2"/>
      <c r="F14440" s="3"/>
      <c r="G14440" s="2"/>
      <c r="H14440" s="50"/>
      <c r="I14440" s="50"/>
      <c r="J14440" s="50"/>
    </row>
    <row r="14441" spans="1:10" s="43" customFormat="1" x14ac:dyDescent="0.2">
      <c r="A14441" s="1"/>
      <c r="E14441" s="2"/>
      <c r="F14441" s="3"/>
      <c r="G14441" s="2"/>
      <c r="H14441" s="50"/>
      <c r="I14441" s="50"/>
      <c r="J14441" s="50"/>
    </row>
    <row r="14442" spans="1:10" s="43" customFormat="1" x14ac:dyDescent="0.2">
      <c r="A14442" s="1"/>
      <c r="E14442" s="2"/>
      <c r="F14442" s="3"/>
      <c r="G14442" s="2"/>
      <c r="H14442" s="50"/>
      <c r="I14442" s="50"/>
      <c r="J14442" s="50"/>
    </row>
    <row r="14443" spans="1:10" s="43" customFormat="1" x14ac:dyDescent="0.2">
      <c r="A14443" s="1"/>
      <c r="E14443" s="2"/>
      <c r="F14443" s="3"/>
      <c r="G14443" s="2"/>
      <c r="H14443" s="50"/>
      <c r="I14443" s="50"/>
      <c r="J14443" s="50"/>
    </row>
    <row r="14444" spans="1:10" s="43" customFormat="1" x14ac:dyDescent="0.2">
      <c r="A14444" s="1"/>
      <c r="E14444" s="2"/>
      <c r="F14444" s="3"/>
      <c r="G14444" s="2"/>
      <c r="H14444" s="50"/>
      <c r="I14444" s="50"/>
      <c r="J14444" s="50"/>
    </row>
    <row r="14445" spans="1:10" s="43" customFormat="1" x14ac:dyDescent="0.2">
      <c r="A14445" s="1"/>
      <c r="E14445" s="2"/>
      <c r="F14445" s="3"/>
      <c r="G14445" s="2"/>
      <c r="H14445" s="50"/>
      <c r="I14445" s="50"/>
      <c r="J14445" s="50"/>
    </row>
    <row r="14446" spans="1:10" s="43" customFormat="1" x14ac:dyDescent="0.2">
      <c r="A14446" s="1"/>
      <c r="E14446" s="2"/>
      <c r="F14446" s="3"/>
      <c r="G14446" s="2"/>
      <c r="H14446" s="50"/>
      <c r="I14446" s="50"/>
      <c r="J14446" s="50"/>
    </row>
    <row r="14447" spans="1:10" s="43" customFormat="1" x14ac:dyDescent="0.2">
      <c r="A14447" s="1"/>
      <c r="E14447" s="2"/>
      <c r="F14447" s="3"/>
      <c r="G14447" s="2"/>
      <c r="H14447" s="50"/>
      <c r="I14447" s="50"/>
      <c r="J14447" s="50"/>
    </row>
    <row r="14448" spans="1:10" s="43" customFormat="1" x14ac:dyDescent="0.2">
      <c r="A14448" s="1"/>
      <c r="E14448" s="2"/>
      <c r="F14448" s="3"/>
      <c r="G14448" s="2"/>
      <c r="H14448" s="50"/>
      <c r="I14448" s="50"/>
      <c r="J14448" s="50"/>
    </row>
    <row r="14449" spans="1:10" s="43" customFormat="1" x14ac:dyDescent="0.2">
      <c r="A14449" s="1"/>
      <c r="E14449" s="2"/>
      <c r="F14449" s="3"/>
      <c r="G14449" s="2"/>
      <c r="H14449" s="50"/>
      <c r="I14449" s="50"/>
      <c r="J14449" s="50"/>
    </row>
    <row r="14450" spans="1:10" s="43" customFormat="1" x14ac:dyDescent="0.2">
      <c r="A14450" s="1"/>
      <c r="E14450" s="2"/>
      <c r="F14450" s="3"/>
      <c r="G14450" s="2"/>
      <c r="H14450" s="50"/>
      <c r="I14450" s="50"/>
      <c r="J14450" s="50"/>
    </row>
    <row r="14451" spans="1:10" s="43" customFormat="1" x14ac:dyDescent="0.2">
      <c r="A14451" s="1"/>
      <c r="E14451" s="2"/>
      <c r="F14451" s="3"/>
      <c r="G14451" s="2"/>
      <c r="H14451" s="50"/>
      <c r="I14451" s="50"/>
      <c r="J14451" s="50"/>
    </row>
    <row r="14452" spans="1:10" s="43" customFormat="1" x14ac:dyDescent="0.2">
      <c r="A14452" s="1"/>
      <c r="E14452" s="2"/>
      <c r="F14452" s="3"/>
      <c r="G14452" s="2"/>
      <c r="H14452" s="50"/>
      <c r="I14452" s="50"/>
      <c r="J14452" s="50"/>
    </row>
    <row r="14453" spans="1:10" s="43" customFormat="1" x14ac:dyDescent="0.2">
      <c r="A14453" s="1"/>
      <c r="E14453" s="2"/>
      <c r="F14453" s="3"/>
      <c r="G14453" s="2"/>
      <c r="H14453" s="50"/>
      <c r="I14453" s="50"/>
      <c r="J14453" s="50"/>
    </row>
    <row r="14454" spans="1:10" s="43" customFormat="1" x14ac:dyDescent="0.2">
      <c r="A14454" s="1"/>
      <c r="E14454" s="2"/>
      <c r="F14454" s="3"/>
      <c r="G14454" s="2"/>
      <c r="H14454" s="50"/>
      <c r="I14454" s="50"/>
      <c r="J14454" s="50"/>
    </row>
    <row r="14455" spans="1:10" s="43" customFormat="1" x14ac:dyDescent="0.2">
      <c r="A14455" s="1"/>
      <c r="E14455" s="2"/>
      <c r="F14455" s="3"/>
      <c r="G14455" s="2"/>
      <c r="H14455" s="50"/>
      <c r="I14455" s="50"/>
      <c r="J14455" s="50"/>
    </row>
    <row r="14456" spans="1:10" s="43" customFormat="1" x14ac:dyDescent="0.2">
      <c r="A14456" s="1"/>
      <c r="E14456" s="2"/>
      <c r="F14456" s="3"/>
      <c r="G14456" s="2"/>
      <c r="H14456" s="50"/>
      <c r="I14456" s="50"/>
      <c r="J14456" s="50"/>
    </row>
    <row r="14457" spans="1:10" s="43" customFormat="1" x14ac:dyDescent="0.2">
      <c r="A14457" s="1"/>
      <c r="E14457" s="2"/>
      <c r="F14457" s="3"/>
      <c r="G14457" s="2"/>
      <c r="H14457" s="50"/>
      <c r="I14457" s="50"/>
      <c r="J14457" s="50"/>
    </row>
    <row r="14458" spans="1:10" s="43" customFormat="1" x14ac:dyDescent="0.2">
      <c r="A14458" s="1"/>
      <c r="E14458" s="2"/>
      <c r="F14458" s="3"/>
      <c r="G14458" s="2"/>
      <c r="H14458" s="50"/>
      <c r="I14458" s="50"/>
      <c r="J14458" s="50"/>
    </row>
    <row r="14459" spans="1:10" s="43" customFormat="1" x14ac:dyDescent="0.2">
      <c r="A14459" s="1"/>
      <c r="E14459" s="2"/>
      <c r="F14459" s="3"/>
      <c r="G14459" s="2"/>
      <c r="H14459" s="50"/>
      <c r="I14459" s="50"/>
      <c r="J14459" s="50"/>
    </row>
    <row r="14460" spans="1:10" s="43" customFormat="1" x14ac:dyDescent="0.2">
      <c r="A14460" s="1"/>
      <c r="E14460" s="2"/>
      <c r="F14460" s="3"/>
      <c r="G14460" s="2"/>
      <c r="H14460" s="50"/>
      <c r="I14460" s="50"/>
      <c r="J14460" s="50"/>
    </row>
    <row r="14461" spans="1:10" s="43" customFormat="1" x14ac:dyDescent="0.2">
      <c r="A14461" s="1"/>
      <c r="E14461" s="2"/>
      <c r="F14461" s="3"/>
      <c r="G14461" s="2"/>
      <c r="H14461" s="50"/>
      <c r="I14461" s="50"/>
      <c r="J14461" s="50"/>
    </row>
    <row r="14462" spans="1:10" s="43" customFormat="1" x14ac:dyDescent="0.2">
      <c r="A14462" s="1"/>
      <c r="E14462" s="2"/>
      <c r="F14462" s="3"/>
      <c r="G14462" s="2"/>
      <c r="H14462" s="50"/>
      <c r="I14462" s="50"/>
      <c r="J14462" s="50"/>
    </row>
    <row r="14463" spans="1:10" s="43" customFormat="1" x14ac:dyDescent="0.2">
      <c r="A14463" s="1"/>
      <c r="E14463" s="2"/>
      <c r="F14463" s="3"/>
      <c r="G14463" s="2"/>
      <c r="H14463" s="50"/>
      <c r="I14463" s="50"/>
      <c r="J14463" s="50"/>
    </row>
    <row r="14464" spans="1:10" s="43" customFormat="1" x14ac:dyDescent="0.2">
      <c r="A14464" s="1"/>
      <c r="E14464" s="2"/>
      <c r="F14464" s="3"/>
      <c r="G14464" s="2"/>
      <c r="H14464" s="50"/>
      <c r="I14464" s="50"/>
      <c r="J14464" s="50"/>
    </row>
    <row r="14465" spans="1:10" s="43" customFormat="1" x14ac:dyDescent="0.2">
      <c r="A14465" s="1"/>
      <c r="E14465" s="2"/>
      <c r="F14465" s="3"/>
      <c r="G14465" s="2"/>
      <c r="H14465" s="50"/>
      <c r="I14465" s="50"/>
      <c r="J14465" s="50"/>
    </row>
    <row r="14466" spans="1:10" s="43" customFormat="1" x14ac:dyDescent="0.2">
      <c r="A14466" s="1"/>
      <c r="E14466" s="2"/>
      <c r="F14466" s="3"/>
      <c r="G14466" s="2"/>
      <c r="H14466" s="50"/>
      <c r="I14466" s="50"/>
      <c r="J14466" s="50"/>
    </row>
    <row r="14467" spans="1:10" s="43" customFormat="1" x14ac:dyDescent="0.2">
      <c r="A14467" s="1"/>
      <c r="E14467" s="2"/>
      <c r="F14467" s="3"/>
      <c r="G14467" s="2"/>
      <c r="H14467" s="50"/>
      <c r="I14467" s="50"/>
      <c r="J14467" s="50"/>
    </row>
    <row r="14468" spans="1:10" s="43" customFormat="1" x14ac:dyDescent="0.2">
      <c r="A14468" s="1"/>
      <c r="E14468" s="2"/>
      <c r="F14468" s="3"/>
      <c r="G14468" s="2"/>
      <c r="H14468" s="50"/>
      <c r="I14468" s="50"/>
      <c r="J14468" s="50"/>
    </row>
    <row r="14469" spans="1:10" s="43" customFormat="1" x14ac:dyDescent="0.2">
      <c r="A14469" s="1"/>
      <c r="E14469" s="2"/>
      <c r="F14469" s="3"/>
      <c r="G14469" s="2"/>
      <c r="H14469" s="50"/>
      <c r="I14469" s="50"/>
      <c r="J14469" s="50"/>
    </row>
    <row r="14470" spans="1:10" s="43" customFormat="1" x14ac:dyDescent="0.2">
      <c r="A14470" s="1"/>
      <c r="E14470" s="2"/>
      <c r="F14470" s="3"/>
      <c r="G14470" s="2"/>
      <c r="H14470" s="50"/>
      <c r="I14470" s="50"/>
      <c r="J14470" s="50"/>
    </row>
    <row r="14471" spans="1:10" s="43" customFormat="1" x14ac:dyDescent="0.2">
      <c r="A14471" s="1"/>
      <c r="E14471" s="2"/>
      <c r="F14471" s="3"/>
      <c r="G14471" s="2"/>
      <c r="H14471" s="50"/>
      <c r="I14471" s="50"/>
      <c r="J14471" s="50"/>
    </row>
    <row r="14472" spans="1:10" s="43" customFormat="1" x14ac:dyDescent="0.2">
      <c r="A14472" s="1"/>
      <c r="E14472" s="2"/>
      <c r="F14472" s="3"/>
      <c r="G14472" s="2"/>
      <c r="H14472" s="50"/>
      <c r="I14472" s="50"/>
      <c r="J14472" s="50"/>
    </row>
    <row r="14473" spans="1:10" s="43" customFormat="1" x14ac:dyDescent="0.2">
      <c r="A14473" s="1"/>
      <c r="E14473" s="2"/>
      <c r="F14473" s="3"/>
      <c r="G14473" s="2"/>
      <c r="H14473" s="50"/>
      <c r="I14473" s="50"/>
      <c r="J14473" s="50"/>
    </row>
    <row r="14474" spans="1:10" s="43" customFormat="1" x14ac:dyDescent="0.2">
      <c r="A14474" s="1"/>
      <c r="E14474" s="2"/>
      <c r="F14474" s="3"/>
      <c r="G14474" s="2"/>
      <c r="H14474" s="50"/>
      <c r="I14474" s="50"/>
      <c r="J14474" s="50"/>
    </row>
    <row r="14475" spans="1:10" s="43" customFormat="1" x14ac:dyDescent="0.2">
      <c r="A14475" s="1"/>
      <c r="E14475" s="2"/>
      <c r="F14475" s="3"/>
      <c r="G14475" s="2"/>
      <c r="H14475" s="50"/>
      <c r="I14475" s="50"/>
      <c r="J14475" s="50"/>
    </row>
    <row r="14476" spans="1:10" s="43" customFormat="1" x14ac:dyDescent="0.2">
      <c r="A14476" s="1"/>
      <c r="E14476" s="2"/>
      <c r="F14476" s="3"/>
      <c r="G14476" s="2"/>
      <c r="H14476" s="50"/>
      <c r="I14476" s="50"/>
      <c r="J14476" s="50"/>
    </row>
    <row r="14477" spans="1:10" s="43" customFormat="1" x14ac:dyDescent="0.2">
      <c r="A14477" s="1"/>
      <c r="E14477" s="2"/>
      <c r="F14477" s="3"/>
      <c r="G14477" s="2"/>
      <c r="H14477" s="50"/>
      <c r="I14477" s="50"/>
      <c r="J14477" s="50"/>
    </row>
    <row r="14478" spans="1:10" s="43" customFormat="1" x14ac:dyDescent="0.2">
      <c r="A14478" s="1"/>
      <c r="E14478" s="2"/>
      <c r="F14478" s="3"/>
      <c r="G14478" s="2"/>
      <c r="H14478" s="50"/>
      <c r="I14478" s="50"/>
      <c r="J14478" s="50"/>
    </row>
    <row r="14479" spans="1:10" s="43" customFormat="1" x14ac:dyDescent="0.2">
      <c r="A14479" s="1"/>
      <c r="E14479" s="2"/>
      <c r="F14479" s="3"/>
      <c r="G14479" s="2"/>
      <c r="H14479" s="50"/>
      <c r="I14479" s="50"/>
      <c r="J14479" s="50"/>
    </row>
    <row r="14480" spans="1:10" s="43" customFormat="1" x14ac:dyDescent="0.2">
      <c r="A14480" s="1"/>
      <c r="E14480" s="2"/>
      <c r="F14480" s="3"/>
      <c r="G14480" s="2"/>
      <c r="H14480" s="50"/>
      <c r="I14480" s="50"/>
      <c r="J14480" s="50"/>
    </row>
    <row r="14481" spans="1:10" s="43" customFormat="1" x14ac:dyDescent="0.2">
      <c r="A14481" s="1"/>
      <c r="E14481" s="2"/>
      <c r="F14481" s="3"/>
      <c r="G14481" s="2"/>
      <c r="H14481" s="50"/>
      <c r="I14481" s="50"/>
      <c r="J14481" s="50"/>
    </row>
    <row r="14482" spans="1:10" s="43" customFormat="1" x14ac:dyDescent="0.2">
      <c r="A14482" s="1"/>
      <c r="E14482" s="2"/>
      <c r="F14482" s="3"/>
      <c r="G14482" s="2"/>
      <c r="H14482" s="50"/>
      <c r="I14482" s="50"/>
      <c r="J14482" s="50"/>
    </row>
    <row r="14483" spans="1:10" s="43" customFormat="1" x14ac:dyDescent="0.2">
      <c r="A14483" s="1"/>
      <c r="E14483" s="2"/>
      <c r="F14483" s="3"/>
      <c r="G14483" s="2"/>
      <c r="H14483" s="50"/>
      <c r="I14483" s="50"/>
      <c r="J14483" s="50"/>
    </row>
    <row r="14484" spans="1:10" s="43" customFormat="1" x14ac:dyDescent="0.2">
      <c r="A14484" s="1"/>
      <c r="E14484" s="2"/>
      <c r="F14484" s="3"/>
      <c r="G14484" s="2"/>
      <c r="H14484" s="50"/>
      <c r="I14484" s="50"/>
      <c r="J14484" s="50"/>
    </row>
    <row r="14485" spans="1:10" s="43" customFormat="1" x14ac:dyDescent="0.2">
      <c r="A14485" s="1"/>
      <c r="E14485" s="2"/>
      <c r="F14485" s="3"/>
      <c r="G14485" s="2"/>
      <c r="H14485" s="50"/>
      <c r="I14485" s="50"/>
      <c r="J14485" s="50"/>
    </row>
    <row r="14486" spans="1:10" s="43" customFormat="1" x14ac:dyDescent="0.2">
      <c r="A14486" s="1"/>
      <c r="E14486" s="2"/>
      <c r="F14486" s="3"/>
      <c r="G14486" s="2"/>
      <c r="H14486" s="50"/>
      <c r="I14486" s="50"/>
      <c r="J14486" s="50"/>
    </row>
    <row r="14487" spans="1:10" s="43" customFormat="1" x14ac:dyDescent="0.2">
      <c r="A14487" s="1"/>
      <c r="E14487" s="2"/>
      <c r="F14487" s="3"/>
      <c r="G14487" s="2"/>
      <c r="H14487" s="50"/>
      <c r="I14487" s="50"/>
      <c r="J14487" s="50"/>
    </row>
    <row r="14488" spans="1:10" s="43" customFormat="1" x14ac:dyDescent="0.2">
      <c r="A14488" s="1"/>
      <c r="E14488" s="2"/>
      <c r="F14488" s="3"/>
      <c r="G14488" s="2"/>
      <c r="H14488" s="50"/>
      <c r="I14488" s="50"/>
      <c r="J14488" s="50"/>
    </row>
    <row r="14489" spans="1:10" s="43" customFormat="1" x14ac:dyDescent="0.2">
      <c r="A14489" s="1"/>
      <c r="E14489" s="2"/>
      <c r="F14489" s="3"/>
      <c r="G14489" s="2"/>
      <c r="H14489" s="50"/>
      <c r="I14489" s="50"/>
      <c r="J14489" s="50"/>
    </row>
    <row r="14490" spans="1:10" s="43" customFormat="1" x14ac:dyDescent="0.2">
      <c r="A14490" s="1"/>
      <c r="E14490" s="2"/>
      <c r="F14490" s="3"/>
      <c r="G14490" s="2"/>
      <c r="H14490" s="50"/>
      <c r="I14490" s="50"/>
      <c r="J14490" s="50"/>
    </row>
    <row r="14491" spans="1:10" s="43" customFormat="1" x14ac:dyDescent="0.2">
      <c r="A14491" s="1"/>
      <c r="E14491" s="2"/>
      <c r="F14491" s="3"/>
      <c r="G14491" s="2"/>
      <c r="H14491" s="50"/>
      <c r="I14491" s="50"/>
      <c r="J14491" s="50"/>
    </row>
    <row r="14492" spans="1:10" s="43" customFormat="1" x14ac:dyDescent="0.2">
      <c r="A14492" s="1"/>
      <c r="E14492" s="2"/>
      <c r="F14492" s="3"/>
      <c r="G14492" s="2"/>
      <c r="H14492" s="50"/>
      <c r="I14492" s="50"/>
      <c r="J14492" s="50"/>
    </row>
    <row r="14493" spans="1:10" s="43" customFormat="1" x14ac:dyDescent="0.2">
      <c r="A14493" s="1"/>
      <c r="E14493" s="2"/>
      <c r="F14493" s="3"/>
      <c r="G14493" s="2"/>
      <c r="H14493" s="50"/>
      <c r="I14493" s="50"/>
      <c r="J14493" s="50"/>
    </row>
    <row r="14494" spans="1:10" s="43" customFormat="1" x14ac:dyDescent="0.2">
      <c r="A14494" s="1"/>
      <c r="E14494" s="2"/>
      <c r="F14494" s="3"/>
      <c r="G14494" s="2"/>
      <c r="H14494" s="50"/>
      <c r="I14494" s="50"/>
      <c r="J14494" s="50"/>
    </row>
    <row r="14495" spans="1:10" s="43" customFormat="1" x14ac:dyDescent="0.2">
      <c r="A14495" s="1"/>
      <c r="E14495" s="2"/>
      <c r="F14495" s="3"/>
      <c r="G14495" s="2"/>
      <c r="H14495" s="50"/>
      <c r="I14495" s="50"/>
      <c r="J14495" s="50"/>
    </row>
    <row r="14496" spans="1:10" s="43" customFormat="1" x14ac:dyDescent="0.2">
      <c r="A14496" s="1"/>
      <c r="E14496" s="2"/>
      <c r="F14496" s="3"/>
      <c r="G14496" s="2"/>
      <c r="H14496" s="50"/>
      <c r="I14496" s="50"/>
      <c r="J14496" s="50"/>
    </row>
    <row r="14497" spans="1:10" s="43" customFormat="1" x14ac:dyDescent="0.2">
      <c r="A14497" s="1"/>
      <c r="E14497" s="2"/>
      <c r="F14497" s="3"/>
      <c r="G14497" s="2"/>
      <c r="H14497" s="50"/>
      <c r="I14497" s="50"/>
      <c r="J14497" s="50"/>
    </row>
    <row r="14498" spans="1:10" s="43" customFormat="1" x14ac:dyDescent="0.2">
      <c r="A14498" s="1"/>
      <c r="E14498" s="2"/>
      <c r="F14498" s="3"/>
      <c r="G14498" s="2"/>
      <c r="H14498" s="50"/>
      <c r="I14498" s="50"/>
      <c r="J14498" s="50"/>
    </row>
    <row r="14499" spans="1:10" s="43" customFormat="1" x14ac:dyDescent="0.2">
      <c r="A14499" s="1"/>
      <c r="E14499" s="2"/>
      <c r="F14499" s="3"/>
      <c r="G14499" s="2"/>
      <c r="H14499" s="50"/>
      <c r="I14499" s="50"/>
      <c r="J14499" s="50"/>
    </row>
    <row r="14500" spans="1:10" s="43" customFormat="1" x14ac:dyDescent="0.2">
      <c r="A14500" s="1"/>
      <c r="E14500" s="2"/>
      <c r="F14500" s="3"/>
      <c r="G14500" s="2"/>
      <c r="H14500" s="50"/>
      <c r="I14500" s="50"/>
      <c r="J14500" s="50"/>
    </row>
    <row r="14501" spans="1:10" s="43" customFormat="1" x14ac:dyDescent="0.2">
      <c r="A14501" s="1"/>
      <c r="E14501" s="2"/>
      <c r="F14501" s="3"/>
      <c r="G14501" s="2"/>
      <c r="H14501" s="50"/>
      <c r="I14501" s="50"/>
      <c r="J14501" s="50"/>
    </row>
    <row r="14502" spans="1:10" s="43" customFormat="1" x14ac:dyDescent="0.2">
      <c r="A14502" s="1"/>
      <c r="E14502" s="2"/>
      <c r="F14502" s="3"/>
      <c r="G14502" s="2"/>
      <c r="H14502" s="50"/>
      <c r="I14502" s="50"/>
      <c r="J14502" s="50"/>
    </row>
    <row r="14503" spans="1:10" s="43" customFormat="1" x14ac:dyDescent="0.2">
      <c r="A14503" s="1"/>
      <c r="E14503" s="2"/>
      <c r="F14503" s="3"/>
      <c r="G14503" s="2"/>
      <c r="H14503" s="50"/>
      <c r="I14503" s="50"/>
      <c r="J14503" s="50"/>
    </row>
    <row r="14504" spans="1:10" s="43" customFormat="1" x14ac:dyDescent="0.2">
      <c r="A14504" s="1"/>
      <c r="E14504" s="2"/>
      <c r="F14504" s="3"/>
      <c r="G14504" s="2"/>
      <c r="H14504" s="50"/>
      <c r="I14504" s="50"/>
      <c r="J14504" s="50"/>
    </row>
    <row r="14505" spans="1:10" s="43" customFormat="1" x14ac:dyDescent="0.2">
      <c r="A14505" s="1"/>
      <c r="E14505" s="2"/>
      <c r="F14505" s="3"/>
      <c r="G14505" s="2"/>
      <c r="H14505" s="50"/>
      <c r="I14505" s="50"/>
      <c r="J14505" s="50"/>
    </row>
    <row r="14506" spans="1:10" s="43" customFormat="1" x14ac:dyDescent="0.2">
      <c r="A14506" s="1"/>
      <c r="E14506" s="2"/>
      <c r="F14506" s="3"/>
      <c r="G14506" s="2"/>
      <c r="H14506" s="50"/>
      <c r="I14506" s="50"/>
      <c r="J14506" s="50"/>
    </row>
    <row r="14507" spans="1:10" s="43" customFormat="1" x14ac:dyDescent="0.2">
      <c r="A14507" s="1"/>
      <c r="E14507" s="2"/>
      <c r="F14507" s="3"/>
      <c r="G14507" s="2"/>
      <c r="H14507" s="50"/>
      <c r="I14507" s="50"/>
      <c r="J14507" s="50"/>
    </row>
    <row r="14508" spans="1:10" s="43" customFormat="1" x14ac:dyDescent="0.2">
      <c r="A14508" s="1"/>
      <c r="E14508" s="2"/>
      <c r="F14508" s="3"/>
      <c r="G14508" s="2"/>
      <c r="H14508" s="50"/>
      <c r="I14508" s="50"/>
      <c r="J14508" s="50"/>
    </row>
    <row r="14509" spans="1:10" s="43" customFormat="1" x14ac:dyDescent="0.2">
      <c r="A14509" s="1"/>
      <c r="E14509" s="2"/>
      <c r="F14509" s="3"/>
      <c r="G14509" s="2"/>
      <c r="H14509" s="50"/>
      <c r="I14509" s="50"/>
      <c r="J14509" s="50"/>
    </row>
    <row r="14510" spans="1:10" s="43" customFormat="1" x14ac:dyDescent="0.2">
      <c r="A14510" s="1"/>
      <c r="E14510" s="2"/>
      <c r="F14510" s="3"/>
      <c r="G14510" s="2"/>
      <c r="H14510" s="50"/>
      <c r="I14510" s="50"/>
      <c r="J14510" s="50"/>
    </row>
    <row r="14511" spans="1:10" s="43" customFormat="1" x14ac:dyDescent="0.2">
      <c r="A14511" s="1"/>
      <c r="E14511" s="2"/>
      <c r="F14511" s="3"/>
      <c r="G14511" s="2"/>
      <c r="H14511" s="50"/>
      <c r="I14511" s="50"/>
      <c r="J14511" s="50"/>
    </row>
    <row r="14512" spans="1:10" s="43" customFormat="1" x14ac:dyDescent="0.2">
      <c r="A14512" s="1"/>
      <c r="E14512" s="2"/>
      <c r="F14512" s="3"/>
      <c r="G14512" s="2"/>
      <c r="H14512" s="50"/>
      <c r="I14512" s="50"/>
      <c r="J14512" s="50"/>
    </row>
    <row r="14513" spans="1:10" s="43" customFormat="1" x14ac:dyDescent="0.2">
      <c r="A14513" s="1"/>
      <c r="E14513" s="2"/>
      <c r="F14513" s="3"/>
      <c r="G14513" s="2"/>
      <c r="H14513" s="50"/>
      <c r="I14513" s="50"/>
      <c r="J14513" s="50"/>
    </row>
    <row r="14514" spans="1:10" s="43" customFormat="1" x14ac:dyDescent="0.2">
      <c r="A14514" s="1"/>
      <c r="E14514" s="2"/>
      <c r="F14514" s="3"/>
      <c r="G14514" s="2"/>
      <c r="H14514" s="50"/>
      <c r="I14514" s="50"/>
      <c r="J14514" s="50"/>
    </row>
    <row r="14515" spans="1:10" s="43" customFormat="1" x14ac:dyDescent="0.2">
      <c r="A14515" s="1"/>
      <c r="E14515" s="2"/>
      <c r="F14515" s="3"/>
      <c r="G14515" s="2"/>
      <c r="H14515" s="50"/>
      <c r="I14515" s="50"/>
      <c r="J14515" s="50"/>
    </row>
    <row r="14516" spans="1:10" s="43" customFormat="1" x14ac:dyDescent="0.2">
      <c r="A14516" s="1"/>
      <c r="E14516" s="2"/>
      <c r="F14516" s="3"/>
      <c r="G14516" s="2"/>
      <c r="H14516" s="50"/>
      <c r="I14516" s="50"/>
      <c r="J14516" s="50"/>
    </row>
    <row r="14517" spans="1:10" s="43" customFormat="1" x14ac:dyDescent="0.2">
      <c r="A14517" s="1"/>
      <c r="E14517" s="2"/>
      <c r="F14517" s="3"/>
      <c r="G14517" s="2"/>
      <c r="H14517" s="50"/>
      <c r="I14517" s="50"/>
      <c r="J14517" s="50"/>
    </row>
    <row r="14518" spans="1:10" s="43" customFormat="1" x14ac:dyDescent="0.2">
      <c r="A14518" s="1"/>
      <c r="E14518" s="2"/>
      <c r="F14518" s="3"/>
      <c r="G14518" s="2"/>
      <c r="H14518" s="50"/>
      <c r="I14518" s="50"/>
      <c r="J14518" s="50"/>
    </row>
    <row r="14519" spans="1:10" s="43" customFormat="1" x14ac:dyDescent="0.2">
      <c r="A14519" s="1"/>
      <c r="E14519" s="2"/>
      <c r="F14519" s="3"/>
      <c r="G14519" s="2"/>
      <c r="H14519" s="50"/>
      <c r="I14519" s="50"/>
      <c r="J14519" s="50"/>
    </row>
    <row r="14520" spans="1:10" s="43" customFormat="1" x14ac:dyDescent="0.2">
      <c r="A14520" s="1"/>
      <c r="E14520" s="2"/>
      <c r="F14520" s="3"/>
      <c r="G14520" s="2"/>
      <c r="H14520" s="50"/>
      <c r="I14520" s="50"/>
      <c r="J14520" s="50"/>
    </row>
    <row r="14521" spans="1:10" s="43" customFormat="1" x14ac:dyDescent="0.2">
      <c r="A14521" s="1"/>
      <c r="E14521" s="2"/>
      <c r="F14521" s="3"/>
      <c r="G14521" s="2"/>
      <c r="H14521" s="50"/>
      <c r="I14521" s="50"/>
      <c r="J14521" s="50"/>
    </row>
    <row r="14522" spans="1:10" s="43" customFormat="1" x14ac:dyDescent="0.2">
      <c r="A14522" s="1"/>
      <c r="E14522" s="2"/>
      <c r="F14522" s="3"/>
      <c r="G14522" s="2"/>
      <c r="H14522" s="50"/>
      <c r="I14522" s="50"/>
      <c r="J14522" s="50"/>
    </row>
    <row r="14523" spans="1:10" s="43" customFormat="1" x14ac:dyDescent="0.2">
      <c r="A14523" s="1"/>
      <c r="E14523" s="2"/>
      <c r="F14523" s="3"/>
      <c r="G14523" s="2"/>
      <c r="H14523" s="50"/>
      <c r="I14523" s="50"/>
      <c r="J14523" s="50"/>
    </row>
    <row r="14524" spans="1:10" s="43" customFormat="1" x14ac:dyDescent="0.2">
      <c r="A14524" s="1"/>
      <c r="E14524" s="2"/>
      <c r="F14524" s="3"/>
      <c r="G14524" s="2"/>
      <c r="H14524" s="50"/>
      <c r="I14524" s="50"/>
      <c r="J14524" s="50"/>
    </row>
    <row r="14525" spans="1:10" s="43" customFormat="1" x14ac:dyDescent="0.2">
      <c r="A14525" s="1"/>
      <c r="E14525" s="2"/>
      <c r="F14525" s="3"/>
      <c r="G14525" s="2"/>
      <c r="H14525" s="50"/>
      <c r="I14525" s="50"/>
      <c r="J14525" s="50"/>
    </row>
    <row r="14526" spans="1:10" s="43" customFormat="1" x14ac:dyDescent="0.2">
      <c r="A14526" s="1"/>
      <c r="E14526" s="2"/>
      <c r="F14526" s="3"/>
      <c r="G14526" s="2"/>
      <c r="H14526" s="50"/>
      <c r="I14526" s="50"/>
      <c r="J14526" s="50"/>
    </row>
    <row r="14527" spans="1:10" s="43" customFormat="1" x14ac:dyDescent="0.2">
      <c r="A14527" s="1"/>
      <c r="E14527" s="2"/>
      <c r="F14527" s="3"/>
      <c r="G14527" s="2"/>
      <c r="H14527" s="50"/>
      <c r="I14527" s="50"/>
      <c r="J14527" s="50"/>
    </row>
    <row r="14528" spans="1:10" s="43" customFormat="1" x14ac:dyDescent="0.2">
      <c r="A14528" s="1"/>
      <c r="E14528" s="2"/>
      <c r="F14528" s="3"/>
      <c r="G14528" s="2"/>
      <c r="H14528" s="50"/>
      <c r="I14528" s="50"/>
      <c r="J14528" s="50"/>
    </row>
    <row r="14529" spans="1:10" s="43" customFormat="1" x14ac:dyDescent="0.2">
      <c r="A14529" s="1"/>
      <c r="E14529" s="2"/>
      <c r="F14529" s="3"/>
      <c r="G14529" s="2"/>
      <c r="H14529" s="50"/>
      <c r="I14529" s="50"/>
      <c r="J14529" s="50"/>
    </row>
    <row r="14530" spans="1:10" s="43" customFormat="1" x14ac:dyDescent="0.2">
      <c r="A14530" s="1"/>
      <c r="E14530" s="2"/>
      <c r="F14530" s="3"/>
      <c r="G14530" s="2"/>
      <c r="H14530" s="50"/>
      <c r="I14530" s="50"/>
      <c r="J14530" s="50"/>
    </row>
    <row r="14531" spans="1:10" s="43" customFormat="1" x14ac:dyDescent="0.2">
      <c r="A14531" s="1"/>
      <c r="E14531" s="2"/>
      <c r="F14531" s="3"/>
      <c r="G14531" s="2"/>
      <c r="H14531" s="50"/>
      <c r="I14531" s="50"/>
      <c r="J14531" s="50"/>
    </row>
    <row r="14532" spans="1:10" s="43" customFormat="1" x14ac:dyDescent="0.2">
      <c r="A14532" s="1"/>
      <c r="E14532" s="2"/>
      <c r="F14532" s="3"/>
      <c r="G14532" s="2"/>
      <c r="H14532" s="50"/>
      <c r="I14532" s="50"/>
      <c r="J14532" s="50"/>
    </row>
    <row r="14533" spans="1:10" s="43" customFormat="1" x14ac:dyDescent="0.2">
      <c r="A14533" s="1"/>
      <c r="E14533" s="2"/>
      <c r="F14533" s="3"/>
      <c r="G14533" s="2"/>
      <c r="H14533" s="50"/>
      <c r="I14533" s="50"/>
      <c r="J14533" s="50"/>
    </row>
    <row r="14534" spans="1:10" s="43" customFormat="1" x14ac:dyDescent="0.2">
      <c r="A14534" s="1"/>
      <c r="E14534" s="2"/>
      <c r="F14534" s="3"/>
      <c r="G14534" s="2"/>
      <c r="H14534" s="50"/>
      <c r="I14534" s="50"/>
      <c r="J14534" s="50"/>
    </row>
    <row r="14535" spans="1:10" s="43" customFormat="1" x14ac:dyDescent="0.2">
      <c r="A14535" s="1"/>
      <c r="E14535" s="2"/>
      <c r="F14535" s="3"/>
      <c r="G14535" s="2"/>
      <c r="H14535" s="50"/>
      <c r="I14535" s="50"/>
      <c r="J14535" s="50"/>
    </row>
    <row r="14536" spans="1:10" s="43" customFormat="1" x14ac:dyDescent="0.2">
      <c r="A14536" s="1"/>
      <c r="E14536" s="2"/>
      <c r="F14536" s="3"/>
      <c r="G14536" s="2"/>
      <c r="H14536" s="50"/>
      <c r="I14536" s="50"/>
      <c r="J14536" s="50"/>
    </row>
    <row r="14537" spans="1:10" s="43" customFormat="1" x14ac:dyDescent="0.2">
      <c r="A14537" s="1"/>
      <c r="E14537" s="2"/>
      <c r="F14537" s="3"/>
      <c r="G14537" s="2"/>
      <c r="H14537" s="50"/>
      <c r="I14537" s="50"/>
      <c r="J14537" s="50"/>
    </row>
    <row r="14538" spans="1:10" s="43" customFormat="1" x14ac:dyDescent="0.2">
      <c r="A14538" s="1"/>
      <c r="E14538" s="2"/>
      <c r="F14538" s="3"/>
      <c r="G14538" s="2"/>
      <c r="H14538" s="50"/>
      <c r="I14538" s="50"/>
      <c r="J14538" s="50"/>
    </row>
    <row r="14539" spans="1:10" s="43" customFormat="1" x14ac:dyDescent="0.2">
      <c r="A14539" s="1"/>
      <c r="E14539" s="2"/>
      <c r="F14539" s="3"/>
      <c r="G14539" s="2"/>
      <c r="H14539" s="50"/>
      <c r="I14539" s="50"/>
      <c r="J14539" s="50"/>
    </row>
    <row r="14540" spans="1:10" s="43" customFormat="1" x14ac:dyDescent="0.2">
      <c r="A14540" s="1"/>
      <c r="E14540" s="2"/>
      <c r="F14540" s="3"/>
      <c r="G14540" s="2"/>
      <c r="H14540" s="50"/>
      <c r="I14540" s="50"/>
      <c r="J14540" s="50"/>
    </row>
    <row r="14541" spans="1:10" s="43" customFormat="1" x14ac:dyDescent="0.2">
      <c r="A14541" s="1"/>
      <c r="E14541" s="2"/>
      <c r="F14541" s="3"/>
      <c r="G14541" s="2"/>
      <c r="H14541" s="50"/>
      <c r="I14541" s="50"/>
      <c r="J14541" s="50"/>
    </row>
    <row r="14542" spans="1:10" s="43" customFormat="1" x14ac:dyDescent="0.2">
      <c r="A14542" s="1"/>
      <c r="E14542" s="2"/>
      <c r="F14542" s="3"/>
      <c r="G14542" s="2"/>
      <c r="H14542" s="50"/>
      <c r="I14542" s="50"/>
      <c r="J14542" s="50"/>
    </row>
    <row r="14543" spans="1:10" s="43" customFormat="1" x14ac:dyDescent="0.2">
      <c r="A14543" s="1"/>
      <c r="E14543" s="2"/>
      <c r="F14543" s="3"/>
      <c r="G14543" s="2"/>
      <c r="H14543" s="50"/>
      <c r="I14543" s="50"/>
      <c r="J14543" s="50"/>
    </row>
    <row r="14544" spans="1:10" s="43" customFormat="1" x14ac:dyDescent="0.2">
      <c r="A14544" s="1"/>
      <c r="E14544" s="2"/>
      <c r="F14544" s="3"/>
      <c r="G14544" s="2"/>
      <c r="H14544" s="50"/>
      <c r="I14544" s="50"/>
      <c r="J14544" s="50"/>
    </row>
    <row r="14545" spans="1:10" s="43" customFormat="1" x14ac:dyDescent="0.2">
      <c r="A14545" s="1"/>
      <c r="E14545" s="2"/>
      <c r="F14545" s="3"/>
      <c r="G14545" s="2"/>
      <c r="H14545" s="50"/>
      <c r="I14545" s="50"/>
      <c r="J14545" s="50"/>
    </row>
    <row r="14546" spans="1:10" s="43" customFormat="1" x14ac:dyDescent="0.2">
      <c r="A14546" s="1"/>
      <c r="E14546" s="2"/>
      <c r="F14546" s="3"/>
      <c r="G14546" s="2"/>
      <c r="H14546" s="50"/>
      <c r="I14546" s="50"/>
      <c r="J14546" s="50"/>
    </row>
    <row r="14547" spans="1:10" s="43" customFormat="1" x14ac:dyDescent="0.2">
      <c r="A14547" s="1"/>
      <c r="E14547" s="2"/>
      <c r="F14547" s="3"/>
      <c r="G14547" s="2"/>
      <c r="H14547" s="50"/>
      <c r="I14547" s="50"/>
      <c r="J14547" s="50"/>
    </row>
    <row r="14548" spans="1:10" s="43" customFormat="1" x14ac:dyDescent="0.2">
      <c r="A14548" s="1"/>
      <c r="E14548" s="2"/>
      <c r="F14548" s="3"/>
      <c r="G14548" s="2"/>
      <c r="H14548" s="50"/>
      <c r="I14548" s="50"/>
      <c r="J14548" s="50"/>
    </row>
    <row r="14549" spans="1:10" s="43" customFormat="1" x14ac:dyDescent="0.2">
      <c r="A14549" s="1"/>
      <c r="E14549" s="2"/>
      <c r="F14549" s="3"/>
      <c r="G14549" s="2"/>
      <c r="H14549" s="50"/>
      <c r="I14549" s="50"/>
      <c r="J14549" s="50"/>
    </row>
    <row r="14550" spans="1:10" s="43" customFormat="1" x14ac:dyDescent="0.2">
      <c r="A14550" s="1"/>
      <c r="E14550" s="2"/>
      <c r="F14550" s="3"/>
      <c r="G14550" s="2"/>
      <c r="H14550" s="50"/>
      <c r="I14550" s="50"/>
      <c r="J14550" s="50"/>
    </row>
    <row r="14551" spans="1:10" s="43" customFormat="1" x14ac:dyDescent="0.2">
      <c r="A14551" s="1"/>
      <c r="E14551" s="2"/>
      <c r="F14551" s="3"/>
      <c r="G14551" s="2"/>
      <c r="H14551" s="50"/>
      <c r="I14551" s="50"/>
      <c r="J14551" s="50"/>
    </row>
    <row r="14552" spans="1:10" s="43" customFormat="1" x14ac:dyDescent="0.2">
      <c r="A14552" s="1"/>
      <c r="E14552" s="2"/>
      <c r="F14552" s="3"/>
      <c r="G14552" s="2"/>
      <c r="H14552" s="50"/>
      <c r="I14552" s="50"/>
      <c r="J14552" s="50"/>
    </row>
    <row r="14553" spans="1:10" s="43" customFormat="1" x14ac:dyDescent="0.2">
      <c r="A14553" s="1"/>
      <c r="E14553" s="2"/>
      <c r="F14553" s="3"/>
      <c r="G14553" s="2"/>
      <c r="H14553" s="50"/>
      <c r="I14553" s="50"/>
      <c r="J14553" s="50"/>
    </row>
    <row r="14554" spans="1:10" s="43" customFormat="1" x14ac:dyDescent="0.2">
      <c r="A14554" s="1"/>
      <c r="E14554" s="2"/>
      <c r="F14554" s="3"/>
      <c r="G14554" s="2"/>
      <c r="H14554" s="50"/>
      <c r="I14554" s="50"/>
      <c r="J14554" s="50"/>
    </row>
    <row r="14555" spans="1:10" s="43" customFormat="1" x14ac:dyDescent="0.2">
      <c r="A14555" s="1"/>
      <c r="E14555" s="2"/>
      <c r="F14555" s="3"/>
      <c r="G14555" s="2"/>
      <c r="H14555" s="50"/>
      <c r="I14555" s="50"/>
      <c r="J14555" s="50"/>
    </row>
    <row r="14556" spans="1:10" s="43" customFormat="1" x14ac:dyDescent="0.2">
      <c r="A14556" s="1"/>
      <c r="E14556" s="2"/>
      <c r="F14556" s="3"/>
      <c r="G14556" s="2"/>
      <c r="H14556" s="50"/>
      <c r="I14556" s="50"/>
      <c r="J14556" s="50"/>
    </row>
    <row r="14557" spans="1:10" s="43" customFormat="1" x14ac:dyDescent="0.2">
      <c r="A14557" s="1"/>
      <c r="E14557" s="2"/>
      <c r="F14557" s="3"/>
      <c r="G14557" s="2"/>
      <c r="H14557" s="50"/>
      <c r="I14557" s="50"/>
      <c r="J14557" s="50"/>
    </row>
    <row r="14558" spans="1:10" s="43" customFormat="1" x14ac:dyDescent="0.2">
      <c r="A14558" s="1"/>
      <c r="E14558" s="2"/>
      <c r="F14558" s="3"/>
      <c r="G14558" s="2"/>
      <c r="H14558" s="50"/>
      <c r="I14558" s="50"/>
      <c r="J14558" s="50"/>
    </row>
    <row r="14559" spans="1:10" s="43" customFormat="1" x14ac:dyDescent="0.2">
      <c r="A14559" s="1"/>
      <c r="E14559" s="2"/>
      <c r="F14559" s="3"/>
      <c r="G14559" s="2"/>
      <c r="H14559" s="50"/>
      <c r="I14559" s="50"/>
      <c r="J14559" s="50"/>
    </row>
    <row r="14560" spans="1:10" s="43" customFormat="1" x14ac:dyDescent="0.2">
      <c r="A14560" s="1"/>
      <c r="E14560" s="2"/>
      <c r="F14560" s="3"/>
      <c r="G14560" s="2"/>
      <c r="H14560" s="50"/>
      <c r="I14560" s="50"/>
      <c r="J14560" s="50"/>
    </row>
    <row r="14561" spans="1:10" s="43" customFormat="1" x14ac:dyDescent="0.2">
      <c r="A14561" s="1"/>
      <c r="E14561" s="2"/>
      <c r="F14561" s="3"/>
      <c r="G14561" s="2"/>
      <c r="H14561" s="50"/>
      <c r="I14561" s="50"/>
      <c r="J14561" s="50"/>
    </row>
    <row r="14562" spans="1:10" s="43" customFormat="1" x14ac:dyDescent="0.2">
      <c r="A14562" s="1"/>
      <c r="E14562" s="2"/>
      <c r="F14562" s="3"/>
      <c r="G14562" s="2"/>
      <c r="H14562" s="50"/>
      <c r="I14562" s="50"/>
      <c r="J14562" s="50"/>
    </row>
    <row r="14563" spans="1:10" s="43" customFormat="1" x14ac:dyDescent="0.2">
      <c r="A14563" s="1"/>
      <c r="E14563" s="2"/>
      <c r="F14563" s="3"/>
      <c r="G14563" s="2"/>
      <c r="H14563" s="50"/>
      <c r="I14563" s="50"/>
      <c r="J14563" s="50"/>
    </row>
    <row r="14564" spans="1:10" s="43" customFormat="1" x14ac:dyDescent="0.2">
      <c r="A14564" s="1"/>
      <c r="E14564" s="2"/>
      <c r="F14564" s="3"/>
      <c r="G14564" s="2"/>
      <c r="H14564" s="50"/>
      <c r="I14564" s="50"/>
      <c r="J14564" s="50"/>
    </row>
    <row r="14565" spans="1:10" s="43" customFormat="1" x14ac:dyDescent="0.2">
      <c r="A14565" s="1"/>
      <c r="E14565" s="2"/>
      <c r="F14565" s="3"/>
      <c r="G14565" s="2"/>
      <c r="H14565" s="50"/>
      <c r="I14565" s="50"/>
      <c r="J14565" s="50"/>
    </row>
    <row r="14566" spans="1:10" s="43" customFormat="1" x14ac:dyDescent="0.2">
      <c r="A14566" s="1"/>
      <c r="E14566" s="2"/>
      <c r="F14566" s="3"/>
      <c r="G14566" s="2"/>
      <c r="H14566" s="50"/>
      <c r="I14566" s="50"/>
      <c r="J14566" s="50"/>
    </row>
    <row r="14567" spans="1:10" s="43" customFormat="1" x14ac:dyDescent="0.2">
      <c r="A14567" s="1"/>
      <c r="E14567" s="2"/>
      <c r="F14567" s="3"/>
      <c r="G14567" s="2"/>
      <c r="H14567" s="50"/>
      <c r="I14567" s="50"/>
      <c r="J14567" s="50"/>
    </row>
    <row r="14568" spans="1:10" s="43" customFormat="1" x14ac:dyDescent="0.2">
      <c r="A14568" s="1"/>
      <c r="E14568" s="2"/>
      <c r="F14568" s="3"/>
      <c r="G14568" s="2"/>
      <c r="H14568" s="50"/>
      <c r="I14568" s="50"/>
      <c r="J14568" s="50"/>
    </row>
    <row r="14569" spans="1:10" s="43" customFormat="1" x14ac:dyDescent="0.2">
      <c r="A14569" s="1"/>
      <c r="E14569" s="2"/>
      <c r="F14569" s="3"/>
      <c r="G14569" s="2"/>
      <c r="H14569" s="50"/>
      <c r="I14569" s="50"/>
      <c r="J14569" s="50"/>
    </row>
    <row r="14570" spans="1:10" s="43" customFormat="1" x14ac:dyDescent="0.2">
      <c r="A14570" s="1"/>
      <c r="E14570" s="2"/>
      <c r="F14570" s="3"/>
      <c r="G14570" s="2"/>
      <c r="H14570" s="50"/>
      <c r="I14570" s="50"/>
      <c r="J14570" s="50"/>
    </row>
    <row r="14571" spans="1:10" s="43" customFormat="1" x14ac:dyDescent="0.2">
      <c r="A14571" s="1"/>
      <c r="E14571" s="2"/>
      <c r="F14571" s="3"/>
      <c r="G14571" s="2"/>
      <c r="H14571" s="50"/>
      <c r="I14571" s="50"/>
      <c r="J14571" s="50"/>
    </row>
    <row r="14572" spans="1:10" s="43" customFormat="1" x14ac:dyDescent="0.2">
      <c r="A14572" s="1"/>
      <c r="E14572" s="2"/>
      <c r="F14572" s="3"/>
      <c r="G14572" s="2"/>
      <c r="H14572" s="50"/>
      <c r="I14572" s="50"/>
      <c r="J14572" s="50"/>
    </row>
    <row r="14573" spans="1:10" s="43" customFormat="1" x14ac:dyDescent="0.2">
      <c r="A14573" s="1"/>
      <c r="E14573" s="2"/>
      <c r="F14573" s="3"/>
      <c r="G14573" s="2"/>
      <c r="H14573" s="50"/>
      <c r="I14573" s="50"/>
      <c r="J14573" s="50"/>
    </row>
    <row r="14574" spans="1:10" s="43" customFormat="1" x14ac:dyDescent="0.2">
      <c r="A14574" s="1"/>
      <c r="E14574" s="2"/>
      <c r="F14574" s="3"/>
      <c r="G14574" s="2"/>
      <c r="H14574" s="50"/>
      <c r="I14574" s="50"/>
      <c r="J14574" s="50"/>
    </row>
    <row r="14575" spans="1:10" s="43" customFormat="1" x14ac:dyDescent="0.2">
      <c r="A14575" s="1"/>
      <c r="E14575" s="2"/>
      <c r="F14575" s="3"/>
      <c r="G14575" s="2"/>
      <c r="H14575" s="50"/>
      <c r="I14575" s="50"/>
      <c r="J14575" s="50"/>
    </row>
    <row r="14576" spans="1:10" s="43" customFormat="1" x14ac:dyDescent="0.2">
      <c r="A14576" s="1"/>
      <c r="E14576" s="2"/>
      <c r="F14576" s="3"/>
      <c r="G14576" s="2"/>
      <c r="H14576" s="50"/>
      <c r="I14576" s="50"/>
      <c r="J14576" s="50"/>
    </row>
    <row r="14577" spans="1:10" s="43" customFormat="1" x14ac:dyDescent="0.2">
      <c r="A14577" s="1"/>
      <c r="E14577" s="2"/>
      <c r="F14577" s="3"/>
      <c r="G14577" s="2"/>
      <c r="H14577" s="50"/>
      <c r="I14577" s="50"/>
      <c r="J14577" s="50"/>
    </row>
    <row r="14578" spans="1:10" s="43" customFormat="1" x14ac:dyDescent="0.2">
      <c r="A14578" s="1"/>
      <c r="E14578" s="2"/>
      <c r="F14578" s="3"/>
      <c r="G14578" s="2"/>
      <c r="H14578" s="50"/>
      <c r="I14578" s="50"/>
      <c r="J14578" s="50"/>
    </row>
    <row r="14579" spans="1:10" s="43" customFormat="1" x14ac:dyDescent="0.2">
      <c r="A14579" s="1"/>
      <c r="E14579" s="2"/>
      <c r="F14579" s="3"/>
      <c r="G14579" s="2"/>
      <c r="H14579" s="50"/>
      <c r="I14579" s="50"/>
      <c r="J14579" s="50"/>
    </row>
    <row r="14580" spans="1:10" s="43" customFormat="1" x14ac:dyDescent="0.2">
      <c r="A14580" s="1"/>
      <c r="E14580" s="2"/>
      <c r="F14580" s="3"/>
      <c r="G14580" s="2"/>
      <c r="H14580" s="50"/>
      <c r="I14580" s="50"/>
      <c r="J14580" s="50"/>
    </row>
    <row r="14581" spans="1:10" s="43" customFormat="1" x14ac:dyDescent="0.2">
      <c r="A14581" s="1"/>
      <c r="E14581" s="2"/>
      <c r="F14581" s="3"/>
      <c r="G14581" s="2"/>
      <c r="H14581" s="50"/>
      <c r="I14581" s="50"/>
      <c r="J14581" s="50"/>
    </row>
    <row r="14582" spans="1:10" s="43" customFormat="1" x14ac:dyDescent="0.2">
      <c r="A14582" s="1"/>
      <c r="E14582" s="2"/>
      <c r="F14582" s="3"/>
      <c r="G14582" s="2"/>
      <c r="H14582" s="50"/>
      <c r="I14582" s="50"/>
      <c r="J14582" s="50"/>
    </row>
    <row r="14583" spans="1:10" s="43" customFormat="1" x14ac:dyDescent="0.2">
      <c r="A14583" s="1"/>
      <c r="E14583" s="2"/>
      <c r="F14583" s="3"/>
      <c r="G14583" s="2"/>
      <c r="H14583" s="50"/>
      <c r="I14583" s="50"/>
      <c r="J14583" s="50"/>
    </row>
    <row r="14584" spans="1:10" s="43" customFormat="1" x14ac:dyDescent="0.2">
      <c r="A14584" s="1"/>
      <c r="E14584" s="2"/>
      <c r="F14584" s="3"/>
      <c r="G14584" s="2"/>
      <c r="H14584" s="50"/>
      <c r="I14584" s="50"/>
      <c r="J14584" s="50"/>
    </row>
    <row r="14585" spans="1:10" s="43" customFormat="1" x14ac:dyDescent="0.2">
      <c r="A14585" s="1"/>
      <c r="E14585" s="2"/>
      <c r="F14585" s="3"/>
      <c r="G14585" s="2"/>
      <c r="H14585" s="50"/>
      <c r="I14585" s="50"/>
      <c r="J14585" s="50"/>
    </row>
    <row r="14586" spans="1:10" s="43" customFormat="1" x14ac:dyDescent="0.2">
      <c r="A14586" s="1"/>
      <c r="E14586" s="2"/>
      <c r="F14586" s="3"/>
      <c r="G14586" s="2"/>
      <c r="H14586" s="50"/>
      <c r="I14586" s="50"/>
      <c r="J14586" s="50"/>
    </row>
    <row r="14587" spans="1:10" s="43" customFormat="1" x14ac:dyDescent="0.2">
      <c r="A14587" s="1"/>
      <c r="E14587" s="2"/>
      <c r="F14587" s="3"/>
      <c r="G14587" s="2"/>
      <c r="H14587" s="50"/>
      <c r="I14587" s="50"/>
      <c r="J14587" s="50"/>
    </row>
    <row r="14588" spans="1:10" s="43" customFormat="1" x14ac:dyDescent="0.2">
      <c r="A14588" s="1"/>
      <c r="E14588" s="2"/>
      <c r="F14588" s="3"/>
      <c r="G14588" s="2"/>
      <c r="H14588" s="50"/>
      <c r="I14588" s="50"/>
      <c r="J14588" s="50"/>
    </row>
    <row r="14589" spans="1:10" s="43" customFormat="1" x14ac:dyDescent="0.2">
      <c r="A14589" s="1"/>
      <c r="E14589" s="2"/>
      <c r="F14589" s="3"/>
      <c r="G14589" s="2"/>
      <c r="H14589" s="50"/>
      <c r="I14589" s="50"/>
      <c r="J14589" s="50"/>
    </row>
    <row r="14590" spans="1:10" s="43" customFormat="1" x14ac:dyDescent="0.2">
      <c r="A14590" s="1"/>
      <c r="E14590" s="2"/>
      <c r="F14590" s="3"/>
      <c r="G14590" s="2"/>
      <c r="H14590" s="50"/>
      <c r="I14590" s="50"/>
      <c r="J14590" s="50"/>
    </row>
    <row r="14591" spans="1:10" s="43" customFormat="1" x14ac:dyDescent="0.2">
      <c r="A14591" s="1"/>
      <c r="E14591" s="2"/>
      <c r="F14591" s="3"/>
      <c r="G14591" s="2"/>
      <c r="H14591" s="50"/>
      <c r="I14591" s="50"/>
      <c r="J14591" s="50"/>
    </row>
    <row r="14592" spans="1:10" s="43" customFormat="1" x14ac:dyDescent="0.2">
      <c r="A14592" s="1"/>
      <c r="E14592" s="2"/>
      <c r="F14592" s="3"/>
      <c r="G14592" s="2"/>
      <c r="H14592" s="50"/>
      <c r="I14592" s="50"/>
      <c r="J14592" s="50"/>
    </row>
    <row r="14593" spans="1:10" s="43" customFormat="1" x14ac:dyDescent="0.2">
      <c r="A14593" s="1"/>
      <c r="E14593" s="2"/>
      <c r="F14593" s="3"/>
      <c r="G14593" s="2"/>
      <c r="H14593" s="50"/>
      <c r="I14593" s="50"/>
      <c r="J14593" s="50"/>
    </row>
    <row r="14594" spans="1:10" s="43" customFormat="1" x14ac:dyDescent="0.2">
      <c r="A14594" s="1"/>
      <c r="E14594" s="2"/>
      <c r="F14594" s="3"/>
      <c r="G14594" s="2"/>
      <c r="H14594" s="50"/>
      <c r="I14594" s="50"/>
      <c r="J14594" s="50"/>
    </row>
    <row r="14595" spans="1:10" s="43" customFormat="1" x14ac:dyDescent="0.2">
      <c r="A14595" s="1"/>
      <c r="E14595" s="2"/>
      <c r="F14595" s="3"/>
      <c r="G14595" s="2"/>
      <c r="H14595" s="50"/>
      <c r="I14595" s="50"/>
      <c r="J14595" s="50"/>
    </row>
    <row r="14596" spans="1:10" s="43" customFormat="1" x14ac:dyDescent="0.2">
      <c r="A14596" s="1"/>
      <c r="E14596" s="2"/>
      <c r="F14596" s="3"/>
      <c r="G14596" s="2"/>
      <c r="H14596" s="50"/>
      <c r="I14596" s="50"/>
      <c r="J14596" s="50"/>
    </row>
    <row r="14597" spans="1:10" s="43" customFormat="1" x14ac:dyDescent="0.2">
      <c r="A14597" s="1"/>
      <c r="E14597" s="2"/>
      <c r="F14597" s="3"/>
      <c r="G14597" s="2"/>
      <c r="H14597" s="50"/>
      <c r="I14597" s="50"/>
      <c r="J14597" s="50"/>
    </row>
    <row r="14598" spans="1:10" s="43" customFormat="1" x14ac:dyDescent="0.2">
      <c r="A14598" s="1"/>
      <c r="E14598" s="2"/>
      <c r="F14598" s="3"/>
      <c r="G14598" s="2"/>
      <c r="H14598" s="50"/>
      <c r="I14598" s="50"/>
      <c r="J14598" s="50"/>
    </row>
    <row r="14599" spans="1:10" s="43" customFormat="1" x14ac:dyDescent="0.2">
      <c r="A14599" s="1"/>
      <c r="E14599" s="2"/>
      <c r="F14599" s="3"/>
      <c r="G14599" s="2"/>
      <c r="H14599" s="50"/>
      <c r="I14599" s="50"/>
      <c r="J14599" s="50"/>
    </row>
    <row r="14600" spans="1:10" s="43" customFormat="1" x14ac:dyDescent="0.2">
      <c r="A14600" s="1"/>
      <c r="E14600" s="2"/>
      <c r="F14600" s="3"/>
      <c r="G14600" s="2"/>
      <c r="H14600" s="50"/>
      <c r="I14600" s="50"/>
      <c r="J14600" s="50"/>
    </row>
    <row r="14601" spans="1:10" s="43" customFormat="1" x14ac:dyDescent="0.2">
      <c r="A14601" s="1"/>
      <c r="E14601" s="2"/>
      <c r="F14601" s="3"/>
      <c r="G14601" s="2"/>
      <c r="H14601" s="50"/>
      <c r="I14601" s="50"/>
      <c r="J14601" s="50"/>
    </row>
    <row r="14602" spans="1:10" s="43" customFormat="1" x14ac:dyDescent="0.2">
      <c r="A14602" s="1"/>
      <c r="E14602" s="2"/>
      <c r="F14602" s="3"/>
      <c r="G14602" s="2"/>
      <c r="H14602" s="50"/>
      <c r="I14602" s="50"/>
      <c r="J14602" s="50"/>
    </row>
    <row r="14603" spans="1:10" s="43" customFormat="1" x14ac:dyDescent="0.2">
      <c r="A14603" s="1"/>
      <c r="E14603" s="2"/>
      <c r="F14603" s="3"/>
      <c r="G14603" s="2"/>
      <c r="H14603" s="50"/>
      <c r="I14603" s="50"/>
      <c r="J14603" s="50"/>
    </row>
    <row r="14604" spans="1:10" s="43" customFormat="1" x14ac:dyDescent="0.2">
      <c r="A14604" s="1"/>
      <c r="E14604" s="2"/>
      <c r="F14604" s="3"/>
      <c r="G14604" s="2"/>
      <c r="H14604" s="50"/>
      <c r="I14604" s="50"/>
      <c r="J14604" s="50"/>
    </row>
    <row r="14605" spans="1:10" s="43" customFormat="1" x14ac:dyDescent="0.2">
      <c r="A14605" s="1"/>
      <c r="E14605" s="2"/>
      <c r="F14605" s="3"/>
      <c r="G14605" s="2"/>
      <c r="H14605" s="50"/>
      <c r="I14605" s="50"/>
      <c r="J14605" s="50"/>
    </row>
    <row r="14606" spans="1:10" s="43" customFormat="1" x14ac:dyDescent="0.2">
      <c r="A14606" s="1"/>
      <c r="E14606" s="2"/>
      <c r="F14606" s="3"/>
      <c r="G14606" s="2"/>
      <c r="H14606" s="50"/>
      <c r="I14606" s="50"/>
      <c r="J14606" s="50"/>
    </row>
    <row r="14607" spans="1:10" s="43" customFormat="1" x14ac:dyDescent="0.2">
      <c r="A14607" s="1"/>
      <c r="E14607" s="2"/>
      <c r="F14607" s="3"/>
      <c r="G14607" s="2"/>
      <c r="H14607" s="50"/>
      <c r="I14607" s="50"/>
      <c r="J14607" s="50"/>
    </row>
    <row r="14608" spans="1:10" s="43" customFormat="1" x14ac:dyDescent="0.2">
      <c r="A14608" s="1"/>
      <c r="E14608" s="2"/>
      <c r="F14608" s="3"/>
      <c r="G14608" s="2"/>
      <c r="H14608" s="50"/>
      <c r="I14608" s="50"/>
      <c r="J14608" s="50"/>
    </row>
    <row r="14609" spans="1:10" s="43" customFormat="1" x14ac:dyDescent="0.2">
      <c r="A14609" s="1"/>
      <c r="E14609" s="2"/>
      <c r="F14609" s="3"/>
      <c r="G14609" s="2"/>
      <c r="H14609" s="50"/>
      <c r="I14609" s="50"/>
      <c r="J14609" s="50"/>
    </row>
    <row r="14610" spans="1:10" s="43" customFormat="1" x14ac:dyDescent="0.2">
      <c r="A14610" s="1"/>
      <c r="E14610" s="2"/>
      <c r="F14610" s="3"/>
      <c r="G14610" s="2"/>
      <c r="H14610" s="50"/>
      <c r="I14610" s="50"/>
      <c r="J14610" s="50"/>
    </row>
    <row r="14611" spans="1:10" s="43" customFormat="1" x14ac:dyDescent="0.2">
      <c r="A14611" s="1"/>
      <c r="E14611" s="2"/>
      <c r="F14611" s="3"/>
      <c r="G14611" s="2"/>
      <c r="H14611" s="50"/>
      <c r="I14611" s="50"/>
      <c r="J14611" s="50"/>
    </row>
    <row r="14612" spans="1:10" s="43" customFormat="1" x14ac:dyDescent="0.2">
      <c r="A14612" s="1"/>
      <c r="E14612" s="2"/>
      <c r="F14612" s="3"/>
      <c r="G14612" s="2"/>
      <c r="H14612" s="50"/>
      <c r="I14612" s="50"/>
      <c r="J14612" s="50"/>
    </row>
    <row r="14613" spans="1:10" s="43" customFormat="1" x14ac:dyDescent="0.2">
      <c r="A14613" s="1"/>
      <c r="E14613" s="2"/>
      <c r="F14613" s="3"/>
      <c r="G14613" s="2"/>
      <c r="H14613" s="50"/>
      <c r="I14613" s="50"/>
      <c r="J14613" s="50"/>
    </row>
    <row r="14614" spans="1:10" s="43" customFormat="1" x14ac:dyDescent="0.2">
      <c r="A14614" s="1"/>
      <c r="E14614" s="2"/>
      <c r="F14614" s="3"/>
      <c r="G14614" s="2"/>
      <c r="H14614" s="50"/>
      <c r="I14614" s="50"/>
      <c r="J14614" s="50"/>
    </row>
    <row r="14615" spans="1:10" s="43" customFormat="1" x14ac:dyDescent="0.2">
      <c r="A14615" s="1"/>
      <c r="E14615" s="2"/>
      <c r="F14615" s="3"/>
      <c r="G14615" s="2"/>
      <c r="H14615" s="50"/>
      <c r="I14615" s="50"/>
      <c r="J14615" s="50"/>
    </row>
    <row r="14616" spans="1:10" s="43" customFormat="1" x14ac:dyDescent="0.2">
      <c r="A14616" s="1"/>
      <c r="E14616" s="2"/>
      <c r="F14616" s="3"/>
      <c r="G14616" s="2"/>
      <c r="H14616" s="50"/>
      <c r="I14616" s="50"/>
      <c r="J14616" s="50"/>
    </row>
    <row r="14617" spans="1:10" s="43" customFormat="1" x14ac:dyDescent="0.2">
      <c r="A14617" s="1"/>
      <c r="E14617" s="2"/>
      <c r="F14617" s="3"/>
      <c r="G14617" s="2"/>
      <c r="H14617" s="50"/>
      <c r="I14617" s="50"/>
      <c r="J14617" s="50"/>
    </row>
    <row r="14618" spans="1:10" s="43" customFormat="1" x14ac:dyDescent="0.2">
      <c r="A14618" s="1"/>
      <c r="E14618" s="2"/>
      <c r="F14618" s="3"/>
      <c r="G14618" s="2"/>
      <c r="H14618" s="50"/>
      <c r="I14618" s="50"/>
      <c r="J14618" s="50"/>
    </row>
    <row r="14619" spans="1:10" s="43" customFormat="1" x14ac:dyDescent="0.2">
      <c r="A14619" s="1"/>
      <c r="E14619" s="2"/>
      <c r="F14619" s="3"/>
      <c r="G14619" s="2"/>
      <c r="H14619" s="50"/>
      <c r="I14619" s="50"/>
      <c r="J14619" s="50"/>
    </row>
    <row r="14620" spans="1:10" s="43" customFormat="1" x14ac:dyDescent="0.2">
      <c r="A14620" s="1"/>
      <c r="E14620" s="2"/>
      <c r="F14620" s="3"/>
      <c r="G14620" s="2"/>
      <c r="H14620" s="50"/>
      <c r="I14620" s="50"/>
      <c r="J14620" s="50"/>
    </row>
    <row r="14621" spans="1:10" s="43" customFormat="1" x14ac:dyDescent="0.2">
      <c r="A14621" s="1"/>
      <c r="E14621" s="2"/>
      <c r="F14621" s="3"/>
      <c r="G14621" s="2"/>
      <c r="H14621" s="50"/>
      <c r="I14621" s="50"/>
      <c r="J14621" s="50"/>
    </row>
    <row r="14622" spans="1:10" s="43" customFormat="1" x14ac:dyDescent="0.2">
      <c r="A14622" s="1"/>
      <c r="E14622" s="2"/>
      <c r="F14622" s="3"/>
      <c r="G14622" s="2"/>
      <c r="H14622" s="50"/>
      <c r="I14622" s="50"/>
      <c r="J14622" s="50"/>
    </row>
    <row r="14623" spans="1:10" s="43" customFormat="1" x14ac:dyDescent="0.2">
      <c r="A14623" s="1"/>
      <c r="E14623" s="2"/>
      <c r="F14623" s="3"/>
      <c r="G14623" s="2"/>
      <c r="H14623" s="50"/>
      <c r="I14623" s="50"/>
      <c r="J14623" s="50"/>
    </row>
    <row r="14624" spans="1:10" s="43" customFormat="1" x14ac:dyDescent="0.2">
      <c r="A14624" s="1"/>
      <c r="E14624" s="2"/>
      <c r="F14624" s="3"/>
      <c r="G14624" s="2"/>
      <c r="H14624" s="50"/>
      <c r="I14624" s="50"/>
      <c r="J14624" s="50"/>
    </row>
    <row r="14625" spans="1:10" s="43" customFormat="1" x14ac:dyDescent="0.2">
      <c r="A14625" s="1"/>
      <c r="E14625" s="2"/>
      <c r="F14625" s="3"/>
      <c r="G14625" s="2"/>
      <c r="H14625" s="50"/>
      <c r="I14625" s="50"/>
      <c r="J14625" s="50"/>
    </row>
    <row r="14626" spans="1:10" s="43" customFormat="1" x14ac:dyDescent="0.2">
      <c r="A14626" s="1"/>
      <c r="E14626" s="2"/>
      <c r="F14626" s="3"/>
      <c r="G14626" s="2"/>
      <c r="H14626" s="50"/>
      <c r="I14626" s="50"/>
      <c r="J14626" s="50"/>
    </row>
    <row r="14627" spans="1:10" s="43" customFormat="1" x14ac:dyDescent="0.2">
      <c r="A14627" s="1"/>
      <c r="E14627" s="2"/>
      <c r="F14627" s="3"/>
      <c r="G14627" s="2"/>
      <c r="H14627" s="50"/>
      <c r="I14627" s="50"/>
      <c r="J14627" s="50"/>
    </row>
    <row r="14628" spans="1:10" s="43" customFormat="1" x14ac:dyDescent="0.2">
      <c r="A14628" s="1"/>
      <c r="E14628" s="2"/>
      <c r="F14628" s="3"/>
      <c r="G14628" s="2"/>
      <c r="H14628" s="50"/>
      <c r="I14628" s="50"/>
      <c r="J14628" s="50"/>
    </row>
    <row r="14629" spans="1:10" s="43" customFormat="1" x14ac:dyDescent="0.2">
      <c r="A14629" s="1"/>
      <c r="E14629" s="2"/>
      <c r="F14629" s="3"/>
      <c r="G14629" s="2"/>
      <c r="H14629" s="50"/>
      <c r="I14629" s="50"/>
      <c r="J14629" s="50"/>
    </row>
    <row r="14630" spans="1:10" s="43" customFormat="1" x14ac:dyDescent="0.2">
      <c r="A14630" s="1"/>
      <c r="E14630" s="2"/>
      <c r="F14630" s="3"/>
      <c r="G14630" s="2"/>
      <c r="H14630" s="50"/>
      <c r="I14630" s="50"/>
      <c r="J14630" s="50"/>
    </row>
    <row r="14631" spans="1:10" s="43" customFormat="1" x14ac:dyDescent="0.2">
      <c r="A14631" s="1"/>
      <c r="E14631" s="2"/>
      <c r="F14631" s="3"/>
      <c r="G14631" s="2"/>
      <c r="H14631" s="50"/>
      <c r="I14631" s="50"/>
      <c r="J14631" s="50"/>
    </row>
    <row r="14632" spans="1:10" s="43" customFormat="1" x14ac:dyDescent="0.2">
      <c r="A14632" s="1"/>
      <c r="E14632" s="2"/>
      <c r="F14632" s="3"/>
      <c r="G14632" s="2"/>
      <c r="H14632" s="50"/>
      <c r="I14632" s="50"/>
      <c r="J14632" s="50"/>
    </row>
    <row r="14633" spans="1:10" s="43" customFormat="1" x14ac:dyDescent="0.2">
      <c r="A14633" s="1"/>
      <c r="E14633" s="2"/>
      <c r="F14633" s="3"/>
      <c r="G14633" s="2"/>
      <c r="H14633" s="50"/>
      <c r="I14633" s="50"/>
      <c r="J14633" s="50"/>
    </row>
    <row r="14634" spans="1:10" s="43" customFormat="1" x14ac:dyDescent="0.2">
      <c r="A14634" s="1"/>
      <c r="E14634" s="2"/>
      <c r="F14634" s="3"/>
      <c r="G14634" s="2"/>
      <c r="H14634" s="50"/>
      <c r="I14634" s="50"/>
      <c r="J14634" s="50"/>
    </row>
    <row r="14635" spans="1:10" s="43" customFormat="1" x14ac:dyDescent="0.2">
      <c r="A14635" s="1"/>
      <c r="E14635" s="2"/>
      <c r="F14635" s="3"/>
      <c r="G14635" s="2"/>
      <c r="H14635" s="50"/>
      <c r="I14635" s="50"/>
      <c r="J14635" s="50"/>
    </row>
    <row r="14636" spans="1:10" s="43" customFormat="1" x14ac:dyDescent="0.2">
      <c r="A14636" s="1"/>
      <c r="E14636" s="2"/>
      <c r="F14636" s="3"/>
      <c r="G14636" s="2"/>
      <c r="H14636" s="50"/>
      <c r="I14636" s="50"/>
      <c r="J14636" s="50"/>
    </row>
    <row r="14637" spans="1:10" s="43" customFormat="1" x14ac:dyDescent="0.2">
      <c r="A14637" s="1"/>
      <c r="E14637" s="2"/>
      <c r="F14637" s="3"/>
      <c r="G14637" s="2"/>
      <c r="H14637" s="50"/>
      <c r="I14637" s="50"/>
      <c r="J14637" s="50"/>
    </row>
    <row r="14638" spans="1:10" s="43" customFormat="1" x14ac:dyDescent="0.2">
      <c r="A14638" s="1"/>
      <c r="E14638" s="2"/>
      <c r="F14638" s="3"/>
      <c r="G14638" s="2"/>
      <c r="H14638" s="50"/>
      <c r="I14638" s="50"/>
      <c r="J14638" s="50"/>
    </row>
    <row r="14639" spans="1:10" s="43" customFormat="1" x14ac:dyDescent="0.2">
      <c r="A14639" s="1"/>
      <c r="E14639" s="2"/>
      <c r="F14639" s="3"/>
      <c r="G14639" s="2"/>
      <c r="H14639" s="50"/>
      <c r="I14639" s="50"/>
      <c r="J14639" s="50"/>
    </row>
    <row r="14640" spans="1:10" s="43" customFormat="1" x14ac:dyDescent="0.2">
      <c r="A14640" s="1"/>
      <c r="E14640" s="2"/>
      <c r="F14640" s="3"/>
      <c r="G14640" s="2"/>
      <c r="H14640" s="50"/>
      <c r="I14640" s="50"/>
      <c r="J14640" s="50"/>
    </row>
    <row r="14641" spans="1:10" s="43" customFormat="1" x14ac:dyDescent="0.2">
      <c r="A14641" s="1"/>
      <c r="E14641" s="2"/>
      <c r="F14641" s="3"/>
      <c r="G14641" s="2"/>
      <c r="H14641" s="50"/>
      <c r="I14641" s="50"/>
      <c r="J14641" s="50"/>
    </row>
    <row r="14642" spans="1:10" s="43" customFormat="1" x14ac:dyDescent="0.2">
      <c r="A14642" s="1"/>
      <c r="E14642" s="2"/>
      <c r="F14642" s="3"/>
      <c r="G14642" s="2"/>
      <c r="H14642" s="50"/>
      <c r="I14642" s="50"/>
      <c r="J14642" s="50"/>
    </row>
    <row r="14643" spans="1:10" s="43" customFormat="1" x14ac:dyDescent="0.2">
      <c r="A14643" s="1"/>
      <c r="E14643" s="2"/>
      <c r="F14643" s="3"/>
      <c r="G14643" s="2"/>
      <c r="H14643" s="50"/>
      <c r="I14643" s="50"/>
      <c r="J14643" s="50"/>
    </row>
    <row r="14644" spans="1:10" s="43" customFormat="1" x14ac:dyDescent="0.2">
      <c r="A14644" s="1"/>
      <c r="E14644" s="2"/>
      <c r="F14644" s="3"/>
      <c r="G14644" s="2"/>
      <c r="H14644" s="50"/>
      <c r="I14644" s="50"/>
      <c r="J14644" s="50"/>
    </row>
    <row r="14645" spans="1:10" s="43" customFormat="1" x14ac:dyDescent="0.2">
      <c r="A14645" s="1"/>
      <c r="E14645" s="2"/>
      <c r="F14645" s="3"/>
      <c r="G14645" s="2"/>
      <c r="H14645" s="50"/>
      <c r="I14645" s="50"/>
      <c r="J14645" s="50"/>
    </row>
    <row r="14646" spans="1:10" s="43" customFormat="1" x14ac:dyDescent="0.2">
      <c r="A14646" s="1"/>
      <c r="E14646" s="2"/>
      <c r="F14646" s="3"/>
      <c r="G14646" s="2"/>
      <c r="H14646" s="50"/>
      <c r="I14646" s="50"/>
      <c r="J14646" s="50"/>
    </row>
    <row r="14647" spans="1:10" s="43" customFormat="1" x14ac:dyDescent="0.2">
      <c r="A14647" s="1"/>
      <c r="E14647" s="2"/>
      <c r="F14647" s="3"/>
      <c r="G14647" s="2"/>
      <c r="H14647" s="50"/>
      <c r="I14647" s="50"/>
      <c r="J14647" s="50"/>
    </row>
    <row r="14648" spans="1:10" s="43" customFormat="1" x14ac:dyDescent="0.2">
      <c r="A14648" s="1"/>
      <c r="E14648" s="2"/>
      <c r="F14648" s="3"/>
      <c r="G14648" s="2"/>
      <c r="H14648" s="50"/>
      <c r="I14648" s="50"/>
      <c r="J14648" s="50"/>
    </row>
    <row r="14649" spans="1:10" s="43" customFormat="1" x14ac:dyDescent="0.2">
      <c r="A14649" s="1"/>
      <c r="E14649" s="2"/>
      <c r="F14649" s="3"/>
      <c r="G14649" s="2"/>
      <c r="H14649" s="50"/>
      <c r="I14649" s="50"/>
      <c r="J14649" s="50"/>
    </row>
    <row r="14650" spans="1:10" s="43" customFormat="1" x14ac:dyDescent="0.2">
      <c r="A14650" s="1"/>
      <c r="E14650" s="2"/>
      <c r="F14650" s="3"/>
      <c r="G14650" s="2"/>
      <c r="H14650" s="50"/>
      <c r="I14650" s="50"/>
      <c r="J14650" s="50"/>
    </row>
    <row r="14651" spans="1:10" s="43" customFormat="1" x14ac:dyDescent="0.2">
      <c r="A14651" s="1"/>
      <c r="E14651" s="2"/>
      <c r="F14651" s="3"/>
      <c r="G14651" s="2"/>
      <c r="H14651" s="50"/>
      <c r="I14651" s="50"/>
      <c r="J14651" s="50"/>
    </row>
    <row r="14652" spans="1:10" s="43" customFormat="1" x14ac:dyDescent="0.2">
      <c r="A14652" s="1"/>
      <c r="E14652" s="2"/>
      <c r="F14652" s="3"/>
      <c r="G14652" s="2"/>
      <c r="H14652" s="50"/>
      <c r="I14652" s="50"/>
      <c r="J14652" s="50"/>
    </row>
    <row r="14653" spans="1:10" s="43" customFormat="1" x14ac:dyDescent="0.2">
      <c r="A14653" s="1"/>
      <c r="E14653" s="2"/>
      <c r="F14653" s="3"/>
      <c r="G14653" s="2"/>
      <c r="H14653" s="50"/>
      <c r="I14653" s="50"/>
      <c r="J14653" s="50"/>
    </row>
    <row r="14654" spans="1:10" s="43" customFormat="1" x14ac:dyDescent="0.2">
      <c r="A14654" s="1"/>
      <c r="E14654" s="2"/>
      <c r="F14654" s="3"/>
      <c r="G14654" s="2"/>
      <c r="H14654" s="50"/>
      <c r="I14654" s="50"/>
      <c r="J14654" s="50"/>
    </row>
    <row r="14655" spans="1:10" s="43" customFormat="1" x14ac:dyDescent="0.2">
      <c r="A14655" s="1"/>
      <c r="E14655" s="2"/>
      <c r="F14655" s="3"/>
      <c r="G14655" s="2"/>
      <c r="H14655" s="50"/>
      <c r="I14655" s="50"/>
      <c r="J14655" s="50"/>
    </row>
    <row r="14656" spans="1:10" s="43" customFormat="1" x14ac:dyDescent="0.2">
      <c r="A14656" s="1"/>
      <c r="E14656" s="2"/>
      <c r="F14656" s="3"/>
      <c r="G14656" s="2"/>
      <c r="H14656" s="50"/>
      <c r="I14656" s="50"/>
      <c r="J14656" s="50"/>
    </row>
    <row r="14657" spans="1:10" s="43" customFormat="1" x14ac:dyDescent="0.2">
      <c r="A14657" s="1"/>
      <c r="E14657" s="2"/>
      <c r="F14657" s="3"/>
      <c r="G14657" s="2"/>
      <c r="H14657" s="50"/>
      <c r="I14657" s="50"/>
      <c r="J14657" s="50"/>
    </row>
    <row r="14658" spans="1:10" s="43" customFormat="1" x14ac:dyDescent="0.2">
      <c r="A14658" s="1"/>
      <c r="E14658" s="2"/>
      <c r="F14658" s="3"/>
      <c r="G14658" s="2"/>
      <c r="H14658" s="50"/>
      <c r="I14658" s="50"/>
      <c r="J14658" s="50"/>
    </row>
    <row r="14659" spans="1:10" s="43" customFormat="1" x14ac:dyDescent="0.2">
      <c r="A14659" s="1"/>
      <c r="E14659" s="2"/>
      <c r="F14659" s="3"/>
      <c r="G14659" s="2"/>
      <c r="H14659" s="50"/>
      <c r="I14659" s="50"/>
      <c r="J14659" s="50"/>
    </row>
    <row r="14660" spans="1:10" s="43" customFormat="1" x14ac:dyDescent="0.2">
      <c r="A14660" s="1"/>
      <c r="E14660" s="2"/>
      <c r="F14660" s="3"/>
      <c r="G14660" s="2"/>
      <c r="H14660" s="50"/>
      <c r="I14660" s="50"/>
      <c r="J14660" s="50"/>
    </row>
    <row r="14661" spans="1:10" s="43" customFormat="1" x14ac:dyDescent="0.2">
      <c r="A14661" s="1"/>
      <c r="E14661" s="2"/>
      <c r="F14661" s="3"/>
      <c r="G14661" s="2"/>
      <c r="H14661" s="50"/>
      <c r="I14661" s="50"/>
      <c r="J14661" s="50"/>
    </row>
    <row r="14662" spans="1:10" s="43" customFormat="1" x14ac:dyDescent="0.2">
      <c r="A14662" s="1"/>
      <c r="E14662" s="2"/>
      <c r="F14662" s="3"/>
      <c r="G14662" s="2"/>
      <c r="H14662" s="50"/>
      <c r="I14662" s="50"/>
      <c r="J14662" s="50"/>
    </row>
    <row r="14663" spans="1:10" s="43" customFormat="1" x14ac:dyDescent="0.2">
      <c r="A14663" s="1"/>
      <c r="E14663" s="2"/>
      <c r="F14663" s="3"/>
      <c r="G14663" s="2"/>
      <c r="H14663" s="50"/>
      <c r="I14663" s="50"/>
      <c r="J14663" s="50"/>
    </row>
    <row r="14664" spans="1:10" s="43" customFormat="1" x14ac:dyDescent="0.2">
      <c r="A14664" s="1"/>
      <c r="E14664" s="2"/>
      <c r="F14664" s="3"/>
      <c r="G14664" s="2"/>
      <c r="H14664" s="50"/>
      <c r="I14664" s="50"/>
      <c r="J14664" s="50"/>
    </row>
    <row r="14665" spans="1:10" s="43" customFormat="1" x14ac:dyDescent="0.2">
      <c r="A14665" s="1"/>
      <c r="E14665" s="2"/>
      <c r="F14665" s="3"/>
      <c r="G14665" s="2"/>
      <c r="H14665" s="50"/>
      <c r="I14665" s="50"/>
      <c r="J14665" s="50"/>
    </row>
    <row r="14666" spans="1:10" s="43" customFormat="1" x14ac:dyDescent="0.2">
      <c r="A14666" s="1"/>
      <c r="E14666" s="2"/>
      <c r="F14666" s="3"/>
      <c r="G14666" s="2"/>
      <c r="H14666" s="50"/>
      <c r="I14666" s="50"/>
      <c r="J14666" s="50"/>
    </row>
    <row r="14667" spans="1:10" s="43" customFormat="1" x14ac:dyDescent="0.2">
      <c r="A14667" s="1"/>
      <c r="E14667" s="2"/>
      <c r="F14667" s="3"/>
      <c r="G14667" s="2"/>
      <c r="H14667" s="50"/>
      <c r="I14667" s="50"/>
      <c r="J14667" s="50"/>
    </row>
    <row r="14668" spans="1:10" s="43" customFormat="1" x14ac:dyDescent="0.2">
      <c r="A14668" s="1"/>
      <c r="E14668" s="2"/>
      <c r="F14668" s="3"/>
      <c r="G14668" s="2"/>
      <c r="H14668" s="50"/>
      <c r="I14668" s="50"/>
      <c r="J14668" s="50"/>
    </row>
    <row r="14669" spans="1:10" s="43" customFormat="1" x14ac:dyDescent="0.2">
      <c r="A14669" s="1"/>
      <c r="E14669" s="2"/>
      <c r="F14669" s="3"/>
      <c r="G14669" s="2"/>
      <c r="H14669" s="50"/>
      <c r="I14669" s="50"/>
      <c r="J14669" s="50"/>
    </row>
    <row r="14670" spans="1:10" s="43" customFormat="1" x14ac:dyDescent="0.2">
      <c r="A14670" s="1"/>
      <c r="E14670" s="2"/>
      <c r="F14670" s="3"/>
      <c r="G14670" s="2"/>
      <c r="H14670" s="50"/>
      <c r="I14670" s="50"/>
      <c r="J14670" s="50"/>
    </row>
    <row r="14671" spans="1:10" s="43" customFormat="1" x14ac:dyDescent="0.2">
      <c r="A14671" s="1"/>
      <c r="E14671" s="2"/>
      <c r="F14671" s="3"/>
      <c r="G14671" s="2"/>
      <c r="H14671" s="50"/>
      <c r="I14671" s="50"/>
      <c r="J14671" s="50"/>
    </row>
    <row r="14672" spans="1:10" s="43" customFormat="1" x14ac:dyDescent="0.2">
      <c r="A14672" s="1"/>
      <c r="E14672" s="2"/>
      <c r="F14672" s="3"/>
      <c r="G14672" s="2"/>
      <c r="H14672" s="50"/>
      <c r="I14672" s="50"/>
      <c r="J14672" s="50"/>
    </row>
    <row r="14673" spans="1:10" s="43" customFormat="1" x14ac:dyDescent="0.2">
      <c r="A14673" s="1"/>
      <c r="E14673" s="2"/>
      <c r="F14673" s="3"/>
      <c r="G14673" s="2"/>
      <c r="H14673" s="50"/>
      <c r="I14673" s="50"/>
      <c r="J14673" s="50"/>
    </row>
    <row r="14674" spans="1:10" s="43" customFormat="1" x14ac:dyDescent="0.2">
      <c r="A14674" s="1"/>
      <c r="E14674" s="2"/>
      <c r="F14674" s="3"/>
      <c r="G14674" s="2"/>
      <c r="H14674" s="50"/>
      <c r="I14674" s="50"/>
      <c r="J14674" s="50"/>
    </row>
    <row r="14675" spans="1:10" s="43" customFormat="1" x14ac:dyDescent="0.2">
      <c r="A14675" s="1"/>
      <c r="E14675" s="2"/>
      <c r="F14675" s="3"/>
      <c r="G14675" s="2"/>
      <c r="H14675" s="50"/>
      <c r="I14675" s="50"/>
      <c r="J14675" s="50"/>
    </row>
    <row r="14676" spans="1:10" s="43" customFormat="1" x14ac:dyDescent="0.2">
      <c r="A14676" s="1"/>
      <c r="E14676" s="2"/>
      <c r="F14676" s="3"/>
      <c r="G14676" s="2"/>
      <c r="H14676" s="50"/>
      <c r="I14676" s="50"/>
      <c r="J14676" s="50"/>
    </row>
    <row r="14677" spans="1:10" s="43" customFormat="1" x14ac:dyDescent="0.2">
      <c r="A14677" s="1"/>
      <c r="E14677" s="2"/>
      <c r="F14677" s="3"/>
      <c r="G14677" s="2"/>
      <c r="H14677" s="50"/>
      <c r="I14677" s="50"/>
      <c r="J14677" s="50"/>
    </row>
    <row r="14678" spans="1:10" s="43" customFormat="1" x14ac:dyDescent="0.2">
      <c r="A14678" s="1"/>
      <c r="E14678" s="2"/>
      <c r="F14678" s="3"/>
      <c r="G14678" s="2"/>
      <c r="H14678" s="50"/>
      <c r="I14678" s="50"/>
      <c r="J14678" s="50"/>
    </row>
    <row r="14679" spans="1:10" s="43" customFormat="1" x14ac:dyDescent="0.2">
      <c r="A14679" s="1"/>
      <c r="E14679" s="2"/>
      <c r="F14679" s="3"/>
      <c r="G14679" s="2"/>
      <c r="H14679" s="50"/>
      <c r="I14679" s="50"/>
      <c r="J14679" s="50"/>
    </row>
    <row r="14680" spans="1:10" s="43" customFormat="1" x14ac:dyDescent="0.2">
      <c r="A14680" s="1"/>
      <c r="E14680" s="2"/>
      <c r="F14680" s="3"/>
      <c r="G14680" s="2"/>
      <c r="H14680" s="50"/>
      <c r="I14680" s="50"/>
      <c r="J14680" s="50"/>
    </row>
    <row r="14681" spans="1:10" s="43" customFormat="1" x14ac:dyDescent="0.2">
      <c r="A14681" s="1"/>
      <c r="E14681" s="2"/>
      <c r="F14681" s="3"/>
      <c r="G14681" s="2"/>
      <c r="H14681" s="50"/>
      <c r="I14681" s="50"/>
      <c r="J14681" s="50"/>
    </row>
    <row r="14682" spans="1:10" s="43" customFormat="1" x14ac:dyDescent="0.2">
      <c r="A14682" s="1"/>
      <c r="E14682" s="2"/>
      <c r="F14682" s="3"/>
      <c r="G14682" s="2"/>
      <c r="H14682" s="50"/>
      <c r="I14682" s="50"/>
      <c r="J14682" s="50"/>
    </row>
    <row r="14683" spans="1:10" s="43" customFormat="1" x14ac:dyDescent="0.2">
      <c r="A14683" s="1"/>
      <c r="E14683" s="2"/>
      <c r="F14683" s="3"/>
      <c r="G14683" s="2"/>
      <c r="H14683" s="50"/>
      <c r="I14683" s="50"/>
      <c r="J14683" s="50"/>
    </row>
    <row r="14684" spans="1:10" s="43" customFormat="1" x14ac:dyDescent="0.2">
      <c r="A14684" s="1"/>
      <c r="E14684" s="2"/>
      <c r="F14684" s="3"/>
      <c r="G14684" s="2"/>
      <c r="H14684" s="50"/>
      <c r="I14684" s="50"/>
      <c r="J14684" s="50"/>
    </row>
    <row r="14685" spans="1:10" s="43" customFormat="1" x14ac:dyDescent="0.2">
      <c r="A14685" s="1"/>
      <c r="E14685" s="2"/>
      <c r="F14685" s="3"/>
      <c r="G14685" s="2"/>
      <c r="H14685" s="50"/>
      <c r="I14685" s="50"/>
      <c r="J14685" s="50"/>
    </row>
    <row r="14686" spans="1:10" s="43" customFormat="1" x14ac:dyDescent="0.2">
      <c r="A14686" s="1"/>
      <c r="E14686" s="2"/>
      <c r="F14686" s="3"/>
      <c r="G14686" s="2"/>
      <c r="H14686" s="50"/>
      <c r="I14686" s="50"/>
      <c r="J14686" s="50"/>
    </row>
    <row r="14687" spans="1:10" s="43" customFormat="1" x14ac:dyDescent="0.2">
      <c r="A14687" s="1"/>
      <c r="E14687" s="2"/>
      <c r="F14687" s="3"/>
      <c r="G14687" s="2"/>
      <c r="H14687" s="50"/>
      <c r="I14687" s="50"/>
      <c r="J14687" s="50"/>
    </row>
    <row r="14688" spans="1:10" s="43" customFormat="1" x14ac:dyDescent="0.2">
      <c r="A14688" s="1"/>
      <c r="E14688" s="2"/>
      <c r="F14688" s="3"/>
      <c r="G14688" s="2"/>
      <c r="H14688" s="50"/>
      <c r="I14688" s="50"/>
      <c r="J14688" s="50"/>
    </row>
    <row r="14689" spans="1:10" s="43" customFormat="1" x14ac:dyDescent="0.2">
      <c r="A14689" s="1"/>
      <c r="E14689" s="2"/>
      <c r="F14689" s="3"/>
      <c r="G14689" s="2"/>
      <c r="H14689" s="50"/>
      <c r="I14689" s="50"/>
      <c r="J14689" s="50"/>
    </row>
    <row r="14690" spans="1:10" s="43" customFormat="1" x14ac:dyDescent="0.2">
      <c r="A14690" s="1"/>
      <c r="E14690" s="2"/>
      <c r="F14690" s="3"/>
      <c r="G14690" s="2"/>
      <c r="H14690" s="50"/>
      <c r="I14690" s="50"/>
      <c r="J14690" s="50"/>
    </row>
    <row r="14691" spans="1:10" s="43" customFormat="1" x14ac:dyDescent="0.2">
      <c r="A14691" s="1"/>
      <c r="E14691" s="2"/>
      <c r="F14691" s="3"/>
      <c r="G14691" s="2"/>
      <c r="H14691" s="50"/>
      <c r="I14691" s="50"/>
      <c r="J14691" s="50"/>
    </row>
    <row r="14692" spans="1:10" s="43" customFormat="1" x14ac:dyDescent="0.2">
      <c r="A14692" s="1"/>
      <c r="E14692" s="2"/>
      <c r="F14692" s="3"/>
      <c r="G14692" s="2"/>
      <c r="H14692" s="50"/>
      <c r="I14692" s="50"/>
      <c r="J14692" s="50"/>
    </row>
    <row r="14693" spans="1:10" s="43" customFormat="1" x14ac:dyDescent="0.2">
      <c r="A14693" s="1"/>
      <c r="E14693" s="2"/>
      <c r="F14693" s="3"/>
      <c r="G14693" s="2"/>
      <c r="H14693" s="50"/>
      <c r="I14693" s="50"/>
      <c r="J14693" s="50"/>
    </row>
    <row r="14694" spans="1:10" s="43" customFormat="1" x14ac:dyDescent="0.2">
      <c r="A14694" s="1"/>
      <c r="E14694" s="2"/>
      <c r="F14694" s="3"/>
      <c r="G14694" s="2"/>
      <c r="H14694" s="50"/>
      <c r="I14694" s="50"/>
      <c r="J14694" s="50"/>
    </row>
    <row r="14695" spans="1:10" s="43" customFormat="1" x14ac:dyDescent="0.2">
      <c r="A14695" s="1"/>
      <c r="E14695" s="2"/>
      <c r="F14695" s="3"/>
      <c r="G14695" s="2"/>
      <c r="H14695" s="50"/>
      <c r="I14695" s="50"/>
      <c r="J14695" s="50"/>
    </row>
    <row r="14696" spans="1:10" s="43" customFormat="1" x14ac:dyDescent="0.2">
      <c r="A14696" s="1"/>
      <c r="E14696" s="2"/>
      <c r="F14696" s="3"/>
      <c r="G14696" s="2"/>
      <c r="H14696" s="50"/>
      <c r="I14696" s="50"/>
      <c r="J14696" s="50"/>
    </row>
    <row r="14697" spans="1:10" s="43" customFormat="1" x14ac:dyDescent="0.2">
      <c r="A14697" s="1"/>
      <c r="E14697" s="2"/>
      <c r="F14697" s="3"/>
      <c r="G14697" s="2"/>
      <c r="H14697" s="50"/>
      <c r="I14697" s="50"/>
      <c r="J14697" s="50"/>
    </row>
    <row r="14698" spans="1:10" s="43" customFormat="1" x14ac:dyDescent="0.2">
      <c r="A14698" s="1"/>
      <c r="E14698" s="2"/>
      <c r="F14698" s="3"/>
      <c r="G14698" s="2"/>
      <c r="H14698" s="50"/>
      <c r="I14698" s="50"/>
      <c r="J14698" s="50"/>
    </row>
    <row r="14699" spans="1:10" s="43" customFormat="1" x14ac:dyDescent="0.2">
      <c r="A14699" s="1"/>
      <c r="E14699" s="2"/>
      <c r="F14699" s="3"/>
      <c r="G14699" s="2"/>
      <c r="H14699" s="50"/>
      <c r="I14699" s="50"/>
      <c r="J14699" s="50"/>
    </row>
    <row r="14700" spans="1:10" s="43" customFormat="1" x14ac:dyDescent="0.2">
      <c r="A14700" s="1"/>
      <c r="E14700" s="2"/>
      <c r="F14700" s="3"/>
      <c r="G14700" s="2"/>
      <c r="H14700" s="50"/>
      <c r="I14700" s="50"/>
      <c r="J14700" s="50"/>
    </row>
    <row r="14701" spans="1:10" s="43" customFormat="1" x14ac:dyDescent="0.2">
      <c r="A14701" s="1"/>
      <c r="E14701" s="2"/>
      <c r="F14701" s="3"/>
      <c r="G14701" s="2"/>
      <c r="H14701" s="50"/>
      <c r="I14701" s="50"/>
      <c r="J14701" s="50"/>
    </row>
    <row r="14702" spans="1:10" s="43" customFormat="1" x14ac:dyDescent="0.2">
      <c r="A14702" s="1"/>
      <c r="E14702" s="2"/>
      <c r="F14702" s="3"/>
      <c r="G14702" s="2"/>
      <c r="H14702" s="50"/>
      <c r="I14702" s="50"/>
      <c r="J14702" s="50"/>
    </row>
    <row r="14703" spans="1:10" s="43" customFormat="1" x14ac:dyDescent="0.2">
      <c r="A14703" s="1"/>
      <c r="E14703" s="2"/>
      <c r="F14703" s="3"/>
      <c r="G14703" s="2"/>
      <c r="H14703" s="50"/>
      <c r="I14703" s="50"/>
      <c r="J14703" s="50"/>
    </row>
    <row r="14704" spans="1:10" s="43" customFormat="1" x14ac:dyDescent="0.2">
      <c r="A14704" s="1"/>
      <c r="E14704" s="2"/>
      <c r="F14704" s="3"/>
      <c r="G14704" s="2"/>
      <c r="H14704" s="50"/>
      <c r="I14704" s="50"/>
      <c r="J14704" s="50"/>
    </row>
    <row r="14705" spans="1:10" s="43" customFormat="1" x14ac:dyDescent="0.2">
      <c r="A14705" s="1"/>
      <c r="E14705" s="2"/>
      <c r="F14705" s="3"/>
      <c r="G14705" s="2"/>
      <c r="H14705" s="50"/>
      <c r="I14705" s="50"/>
      <c r="J14705" s="50"/>
    </row>
    <row r="14706" spans="1:10" s="43" customFormat="1" x14ac:dyDescent="0.2">
      <c r="A14706" s="1"/>
      <c r="E14706" s="2"/>
      <c r="F14706" s="3"/>
      <c r="G14706" s="2"/>
      <c r="H14706" s="50"/>
      <c r="I14706" s="50"/>
      <c r="J14706" s="50"/>
    </row>
    <row r="14707" spans="1:10" s="43" customFormat="1" x14ac:dyDescent="0.2">
      <c r="A14707" s="1"/>
      <c r="E14707" s="2"/>
      <c r="F14707" s="3"/>
      <c r="G14707" s="2"/>
      <c r="H14707" s="50"/>
      <c r="I14707" s="50"/>
      <c r="J14707" s="50"/>
    </row>
    <row r="14708" spans="1:10" s="43" customFormat="1" x14ac:dyDescent="0.2">
      <c r="A14708" s="1"/>
      <c r="E14708" s="2"/>
      <c r="F14708" s="3"/>
      <c r="G14708" s="2"/>
      <c r="H14708" s="50"/>
      <c r="I14708" s="50"/>
      <c r="J14708" s="50"/>
    </row>
    <row r="14709" spans="1:10" s="43" customFormat="1" x14ac:dyDescent="0.2">
      <c r="A14709" s="1"/>
      <c r="E14709" s="2"/>
      <c r="F14709" s="3"/>
      <c r="G14709" s="2"/>
      <c r="H14709" s="50"/>
      <c r="I14709" s="50"/>
      <c r="J14709" s="50"/>
    </row>
    <row r="14710" spans="1:10" s="43" customFormat="1" x14ac:dyDescent="0.2">
      <c r="A14710" s="1"/>
      <c r="E14710" s="2"/>
      <c r="F14710" s="3"/>
      <c r="G14710" s="2"/>
      <c r="H14710" s="50"/>
      <c r="I14710" s="50"/>
      <c r="J14710" s="50"/>
    </row>
    <row r="14711" spans="1:10" s="43" customFormat="1" x14ac:dyDescent="0.2">
      <c r="A14711" s="1"/>
      <c r="E14711" s="2"/>
      <c r="F14711" s="3"/>
      <c r="G14711" s="2"/>
      <c r="H14711" s="50"/>
      <c r="I14711" s="50"/>
      <c r="J14711" s="50"/>
    </row>
    <row r="14712" spans="1:10" s="43" customFormat="1" x14ac:dyDescent="0.2">
      <c r="A14712" s="1"/>
      <c r="E14712" s="2"/>
      <c r="F14712" s="3"/>
      <c r="G14712" s="2"/>
      <c r="H14712" s="50"/>
      <c r="I14712" s="50"/>
      <c r="J14712" s="50"/>
    </row>
    <row r="14713" spans="1:10" s="43" customFormat="1" x14ac:dyDescent="0.2">
      <c r="A14713" s="1"/>
      <c r="E14713" s="2"/>
      <c r="F14713" s="3"/>
      <c r="G14713" s="2"/>
      <c r="H14713" s="50"/>
      <c r="I14713" s="50"/>
      <c r="J14713" s="50"/>
    </row>
    <row r="14714" spans="1:10" s="43" customFormat="1" x14ac:dyDescent="0.2">
      <c r="A14714" s="1"/>
      <c r="E14714" s="2"/>
      <c r="F14714" s="3"/>
      <c r="G14714" s="2"/>
      <c r="H14714" s="50"/>
      <c r="I14714" s="50"/>
      <c r="J14714" s="50"/>
    </row>
    <row r="14715" spans="1:10" s="43" customFormat="1" x14ac:dyDescent="0.2">
      <c r="A14715" s="1"/>
      <c r="E14715" s="2"/>
      <c r="F14715" s="3"/>
      <c r="G14715" s="2"/>
      <c r="H14715" s="50"/>
      <c r="I14715" s="50"/>
      <c r="J14715" s="50"/>
    </row>
    <row r="14716" spans="1:10" s="43" customFormat="1" x14ac:dyDescent="0.2">
      <c r="A14716" s="1"/>
      <c r="E14716" s="2"/>
      <c r="F14716" s="3"/>
      <c r="G14716" s="2"/>
      <c r="H14716" s="50"/>
      <c r="I14716" s="50"/>
      <c r="J14716" s="50"/>
    </row>
    <row r="14717" spans="1:10" s="43" customFormat="1" x14ac:dyDescent="0.2">
      <c r="A14717" s="1"/>
      <c r="E14717" s="2"/>
      <c r="F14717" s="3"/>
      <c r="G14717" s="2"/>
      <c r="H14717" s="50"/>
      <c r="I14717" s="50"/>
      <c r="J14717" s="50"/>
    </row>
    <row r="14718" spans="1:10" s="43" customFormat="1" x14ac:dyDescent="0.2">
      <c r="A14718" s="1"/>
      <c r="E14718" s="2"/>
      <c r="F14718" s="3"/>
      <c r="G14718" s="2"/>
      <c r="H14718" s="50"/>
      <c r="I14718" s="50"/>
      <c r="J14718" s="50"/>
    </row>
    <row r="14719" spans="1:10" s="43" customFormat="1" x14ac:dyDescent="0.2">
      <c r="A14719" s="1"/>
      <c r="E14719" s="2"/>
      <c r="F14719" s="3"/>
      <c r="G14719" s="2"/>
      <c r="H14719" s="50"/>
      <c r="I14719" s="50"/>
      <c r="J14719" s="50"/>
    </row>
    <row r="14720" spans="1:10" s="43" customFormat="1" x14ac:dyDescent="0.2">
      <c r="A14720" s="1"/>
      <c r="E14720" s="2"/>
      <c r="F14720" s="3"/>
      <c r="G14720" s="2"/>
      <c r="H14720" s="50"/>
      <c r="I14720" s="50"/>
      <c r="J14720" s="50"/>
    </row>
    <row r="14721" spans="1:10" s="43" customFormat="1" x14ac:dyDescent="0.2">
      <c r="A14721" s="1"/>
      <c r="E14721" s="2"/>
      <c r="F14721" s="3"/>
      <c r="G14721" s="2"/>
      <c r="H14721" s="50"/>
      <c r="I14721" s="50"/>
      <c r="J14721" s="50"/>
    </row>
    <row r="14722" spans="1:10" s="43" customFormat="1" x14ac:dyDescent="0.2">
      <c r="A14722" s="1"/>
      <c r="E14722" s="2"/>
      <c r="F14722" s="3"/>
      <c r="G14722" s="2"/>
      <c r="H14722" s="50"/>
      <c r="I14722" s="50"/>
      <c r="J14722" s="50"/>
    </row>
    <row r="14723" spans="1:10" s="43" customFormat="1" x14ac:dyDescent="0.2">
      <c r="A14723" s="1"/>
      <c r="E14723" s="2"/>
      <c r="F14723" s="3"/>
      <c r="G14723" s="2"/>
      <c r="H14723" s="50"/>
      <c r="I14723" s="50"/>
      <c r="J14723" s="50"/>
    </row>
    <row r="14724" spans="1:10" s="43" customFormat="1" x14ac:dyDescent="0.2">
      <c r="A14724" s="1"/>
      <c r="E14724" s="2"/>
      <c r="F14724" s="3"/>
      <c r="G14724" s="2"/>
      <c r="H14724" s="50"/>
      <c r="I14724" s="50"/>
      <c r="J14724" s="50"/>
    </row>
    <row r="14725" spans="1:10" s="43" customFormat="1" x14ac:dyDescent="0.2">
      <c r="A14725" s="1"/>
      <c r="E14725" s="2"/>
      <c r="F14725" s="3"/>
      <c r="G14725" s="2"/>
      <c r="H14725" s="50"/>
      <c r="I14725" s="50"/>
      <c r="J14725" s="50"/>
    </row>
    <row r="14726" spans="1:10" s="43" customFormat="1" x14ac:dyDescent="0.2">
      <c r="A14726" s="1"/>
      <c r="E14726" s="2"/>
      <c r="F14726" s="3"/>
      <c r="G14726" s="2"/>
      <c r="H14726" s="50"/>
      <c r="I14726" s="50"/>
      <c r="J14726" s="50"/>
    </row>
    <row r="14727" spans="1:10" s="43" customFormat="1" x14ac:dyDescent="0.2">
      <c r="A14727" s="1"/>
      <c r="E14727" s="2"/>
      <c r="F14727" s="3"/>
      <c r="G14727" s="2"/>
      <c r="H14727" s="50"/>
      <c r="I14727" s="50"/>
      <c r="J14727" s="50"/>
    </row>
    <row r="14728" spans="1:10" s="43" customFormat="1" x14ac:dyDescent="0.2">
      <c r="A14728" s="1"/>
      <c r="E14728" s="2"/>
      <c r="F14728" s="3"/>
      <c r="G14728" s="2"/>
      <c r="H14728" s="50"/>
      <c r="I14728" s="50"/>
      <c r="J14728" s="50"/>
    </row>
    <row r="14729" spans="1:10" s="43" customFormat="1" x14ac:dyDescent="0.2">
      <c r="A14729" s="1"/>
      <c r="E14729" s="2"/>
      <c r="F14729" s="3"/>
      <c r="G14729" s="2"/>
      <c r="H14729" s="50"/>
      <c r="I14729" s="50"/>
      <c r="J14729" s="50"/>
    </row>
    <row r="14730" spans="1:10" s="43" customFormat="1" x14ac:dyDescent="0.2">
      <c r="A14730" s="1"/>
      <c r="E14730" s="2"/>
      <c r="F14730" s="3"/>
      <c r="G14730" s="2"/>
      <c r="H14730" s="50"/>
      <c r="I14730" s="50"/>
      <c r="J14730" s="50"/>
    </row>
    <row r="14731" spans="1:10" s="43" customFormat="1" x14ac:dyDescent="0.2">
      <c r="A14731" s="1"/>
      <c r="E14731" s="2"/>
      <c r="F14731" s="3"/>
      <c r="G14731" s="2"/>
      <c r="H14731" s="50"/>
      <c r="I14731" s="50"/>
      <c r="J14731" s="50"/>
    </row>
    <row r="14732" spans="1:10" s="43" customFormat="1" x14ac:dyDescent="0.2">
      <c r="A14732" s="1"/>
      <c r="E14732" s="2"/>
      <c r="F14732" s="3"/>
      <c r="G14732" s="2"/>
      <c r="H14732" s="50"/>
      <c r="I14732" s="50"/>
      <c r="J14732" s="50"/>
    </row>
    <row r="14733" spans="1:10" s="43" customFormat="1" x14ac:dyDescent="0.2">
      <c r="A14733" s="1"/>
      <c r="E14733" s="2"/>
      <c r="F14733" s="3"/>
      <c r="G14733" s="2"/>
      <c r="H14733" s="50"/>
      <c r="I14733" s="50"/>
      <c r="J14733" s="50"/>
    </row>
    <row r="14734" spans="1:10" s="43" customFormat="1" x14ac:dyDescent="0.2">
      <c r="A14734" s="1"/>
      <c r="E14734" s="2"/>
      <c r="F14734" s="3"/>
      <c r="G14734" s="2"/>
      <c r="H14734" s="50"/>
      <c r="I14734" s="50"/>
      <c r="J14734" s="50"/>
    </row>
    <row r="14735" spans="1:10" s="43" customFormat="1" x14ac:dyDescent="0.2">
      <c r="A14735" s="1"/>
      <c r="E14735" s="2"/>
      <c r="F14735" s="3"/>
      <c r="G14735" s="2"/>
      <c r="H14735" s="50"/>
      <c r="I14735" s="50"/>
      <c r="J14735" s="50"/>
    </row>
    <row r="14736" spans="1:10" s="43" customFormat="1" x14ac:dyDescent="0.2">
      <c r="A14736" s="1"/>
      <c r="E14736" s="2"/>
      <c r="F14736" s="3"/>
      <c r="G14736" s="2"/>
      <c r="H14736" s="50"/>
      <c r="I14736" s="50"/>
      <c r="J14736" s="50"/>
    </row>
    <row r="14737" spans="1:10" s="43" customFormat="1" x14ac:dyDescent="0.2">
      <c r="A14737" s="1"/>
      <c r="E14737" s="2"/>
      <c r="F14737" s="3"/>
      <c r="G14737" s="2"/>
      <c r="H14737" s="50"/>
      <c r="I14737" s="50"/>
      <c r="J14737" s="50"/>
    </row>
    <row r="14738" spans="1:10" s="43" customFormat="1" x14ac:dyDescent="0.2">
      <c r="A14738" s="1"/>
      <c r="E14738" s="2"/>
      <c r="F14738" s="3"/>
      <c r="G14738" s="2"/>
      <c r="H14738" s="50"/>
      <c r="I14738" s="50"/>
      <c r="J14738" s="50"/>
    </row>
    <row r="14739" spans="1:10" s="43" customFormat="1" x14ac:dyDescent="0.2">
      <c r="A14739" s="1"/>
      <c r="E14739" s="2"/>
      <c r="F14739" s="3"/>
      <c r="G14739" s="2"/>
      <c r="H14739" s="50"/>
      <c r="I14739" s="50"/>
      <c r="J14739" s="50"/>
    </row>
    <row r="14740" spans="1:10" s="43" customFormat="1" x14ac:dyDescent="0.2">
      <c r="A14740" s="1"/>
      <c r="E14740" s="2"/>
      <c r="F14740" s="3"/>
      <c r="G14740" s="2"/>
      <c r="H14740" s="50"/>
      <c r="I14740" s="50"/>
      <c r="J14740" s="50"/>
    </row>
    <row r="14741" spans="1:10" s="43" customFormat="1" x14ac:dyDescent="0.2">
      <c r="A14741" s="1"/>
      <c r="E14741" s="2"/>
      <c r="F14741" s="3"/>
      <c r="G14741" s="2"/>
      <c r="H14741" s="50"/>
      <c r="I14741" s="50"/>
      <c r="J14741" s="50"/>
    </row>
    <row r="14742" spans="1:10" s="43" customFormat="1" x14ac:dyDescent="0.2">
      <c r="A14742" s="1"/>
      <c r="E14742" s="2"/>
      <c r="F14742" s="3"/>
      <c r="G14742" s="2"/>
      <c r="H14742" s="50"/>
      <c r="I14742" s="50"/>
      <c r="J14742" s="50"/>
    </row>
    <row r="14743" spans="1:10" s="43" customFormat="1" x14ac:dyDescent="0.2">
      <c r="A14743" s="1"/>
      <c r="E14743" s="2"/>
      <c r="F14743" s="3"/>
      <c r="G14743" s="2"/>
      <c r="H14743" s="50"/>
      <c r="I14743" s="50"/>
      <c r="J14743" s="50"/>
    </row>
    <row r="14744" spans="1:10" s="43" customFormat="1" x14ac:dyDescent="0.2">
      <c r="A14744" s="1"/>
      <c r="E14744" s="2"/>
      <c r="F14744" s="3"/>
      <c r="G14744" s="2"/>
      <c r="H14744" s="50"/>
      <c r="I14744" s="50"/>
      <c r="J14744" s="50"/>
    </row>
    <row r="14745" spans="1:10" s="43" customFormat="1" x14ac:dyDescent="0.2">
      <c r="A14745" s="1"/>
      <c r="E14745" s="2"/>
      <c r="F14745" s="3"/>
      <c r="G14745" s="2"/>
      <c r="H14745" s="50"/>
      <c r="I14745" s="50"/>
      <c r="J14745" s="50"/>
    </row>
    <row r="14746" spans="1:10" s="43" customFormat="1" x14ac:dyDescent="0.2">
      <c r="A14746" s="1"/>
      <c r="E14746" s="2"/>
      <c r="F14746" s="3"/>
      <c r="G14746" s="2"/>
      <c r="H14746" s="50"/>
      <c r="I14746" s="50"/>
      <c r="J14746" s="50"/>
    </row>
    <row r="14747" spans="1:10" s="43" customFormat="1" x14ac:dyDescent="0.2">
      <c r="A14747" s="1"/>
      <c r="E14747" s="2"/>
      <c r="F14747" s="3"/>
      <c r="G14747" s="2"/>
      <c r="H14747" s="50"/>
      <c r="I14747" s="50"/>
      <c r="J14747" s="50"/>
    </row>
    <row r="14748" spans="1:10" s="43" customFormat="1" x14ac:dyDescent="0.2">
      <c r="A14748" s="1"/>
      <c r="E14748" s="2"/>
      <c r="F14748" s="3"/>
      <c r="G14748" s="2"/>
      <c r="H14748" s="50"/>
      <c r="I14748" s="50"/>
      <c r="J14748" s="50"/>
    </row>
    <row r="14749" spans="1:10" s="43" customFormat="1" x14ac:dyDescent="0.2">
      <c r="A14749" s="1"/>
      <c r="E14749" s="2"/>
      <c r="F14749" s="3"/>
      <c r="G14749" s="2"/>
      <c r="H14749" s="50"/>
      <c r="I14749" s="50"/>
      <c r="J14749" s="50"/>
    </row>
    <row r="14750" spans="1:10" s="43" customFormat="1" x14ac:dyDescent="0.2">
      <c r="A14750" s="1"/>
      <c r="E14750" s="2"/>
      <c r="F14750" s="3"/>
      <c r="G14750" s="2"/>
      <c r="H14750" s="50"/>
      <c r="I14750" s="50"/>
      <c r="J14750" s="50"/>
    </row>
    <row r="14751" spans="1:10" s="43" customFormat="1" x14ac:dyDescent="0.2">
      <c r="A14751" s="1"/>
      <c r="E14751" s="2"/>
      <c r="F14751" s="3"/>
      <c r="G14751" s="2"/>
      <c r="H14751" s="50"/>
      <c r="I14751" s="50"/>
      <c r="J14751" s="50"/>
    </row>
    <row r="14752" spans="1:10" s="43" customFormat="1" x14ac:dyDescent="0.2">
      <c r="A14752" s="1"/>
      <c r="E14752" s="2"/>
      <c r="F14752" s="3"/>
      <c r="G14752" s="2"/>
      <c r="H14752" s="50"/>
      <c r="I14752" s="50"/>
      <c r="J14752" s="50"/>
    </row>
    <row r="14753" spans="1:10" s="43" customFormat="1" x14ac:dyDescent="0.2">
      <c r="A14753" s="1"/>
      <c r="E14753" s="2"/>
      <c r="F14753" s="3"/>
      <c r="G14753" s="2"/>
      <c r="H14753" s="50"/>
      <c r="I14753" s="50"/>
      <c r="J14753" s="50"/>
    </row>
    <row r="14754" spans="1:10" s="43" customFormat="1" x14ac:dyDescent="0.2">
      <c r="A14754" s="1"/>
      <c r="E14754" s="2"/>
      <c r="F14754" s="3"/>
      <c r="G14754" s="2"/>
      <c r="H14754" s="50"/>
      <c r="I14754" s="50"/>
      <c r="J14754" s="50"/>
    </row>
    <row r="14755" spans="1:10" s="43" customFormat="1" x14ac:dyDescent="0.2">
      <c r="A14755" s="1"/>
      <c r="E14755" s="2"/>
      <c r="F14755" s="3"/>
      <c r="G14755" s="2"/>
      <c r="H14755" s="50"/>
      <c r="I14755" s="50"/>
      <c r="J14755" s="50"/>
    </row>
    <row r="14756" spans="1:10" s="43" customFormat="1" x14ac:dyDescent="0.2">
      <c r="A14756" s="1"/>
      <c r="E14756" s="2"/>
      <c r="F14756" s="3"/>
      <c r="G14756" s="2"/>
      <c r="H14756" s="50"/>
      <c r="I14756" s="50"/>
      <c r="J14756" s="50"/>
    </row>
    <row r="14757" spans="1:10" s="43" customFormat="1" x14ac:dyDescent="0.2">
      <c r="A14757" s="1"/>
      <c r="E14757" s="2"/>
      <c r="F14757" s="3"/>
      <c r="G14757" s="2"/>
      <c r="H14757" s="50"/>
      <c r="I14757" s="50"/>
      <c r="J14757" s="50"/>
    </row>
    <row r="14758" spans="1:10" s="43" customFormat="1" x14ac:dyDescent="0.2">
      <c r="A14758" s="1"/>
      <c r="E14758" s="2"/>
      <c r="F14758" s="3"/>
      <c r="G14758" s="2"/>
      <c r="H14758" s="50"/>
      <c r="I14758" s="50"/>
      <c r="J14758" s="50"/>
    </row>
    <row r="14759" spans="1:10" s="43" customFormat="1" x14ac:dyDescent="0.2">
      <c r="A14759" s="1"/>
      <c r="E14759" s="2"/>
      <c r="F14759" s="3"/>
      <c r="G14759" s="2"/>
      <c r="H14759" s="50"/>
      <c r="I14759" s="50"/>
      <c r="J14759" s="50"/>
    </row>
    <row r="14760" spans="1:10" s="43" customFormat="1" x14ac:dyDescent="0.2">
      <c r="A14760" s="1"/>
      <c r="E14760" s="2"/>
      <c r="F14760" s="3"/>
      <c r="G14760" s="2"/>
      <c r="H14760" s="50"/>
      <c r="I14760" s="50"/>
      <c r="J14760" s="50"/>
    </row>
    <row r="14761" spans="1:10" s="43" customFormat="1" x14ac:dyDescent="0.2">
      <c r="A14761" s="1"/>
      <c r="E14761" s="2"/>
      <c r="F14761" s="3"/>
      <c r="G14761" s="2"/>
      <c r="H14761" s="50"/>
      <c r="I14761" s="50"/>
      <c r="J14761" s="50"/>
    </row>
    <row r="14762" spans="1:10" s="43" customFormat="1" x14ac:dyDescent="0.2">
      <c r="A14762" s="1"/>
      <c r="E14762" s="2"/>
      <c r="F14762" s="3"/>
      <c r="G14762" s="2"/>
      <c r="H14762" s="50"/>
      <c r="I14762" s="50"/>
      <c r="J14762" s="50"/>
    </row>
    <row r="14763" spans="1:10" s="43" customFormat="1" x14ac:dyDescent="0.2">
      <c r="A14763" s="1"/>
      <c r="E14763" s="2"/>
      <c r="F14763" s="3"/>
      <c r="G14763" s="2"/>
      <c r="H14763" s="50"/>
      <c r="I14763" s="50"/>
      <c r="J14763" s="50"/>
    </row>
    <row r="14764" spans="1:10" s="43" customFormat="1" x14ac:dyDescent="0.2">
      <c r="A14764" s="1"/>
      <c r="E14764" s="2"/>
      <c r="F14764" s="3"/>
      <c r="G14764" s="2"/>
      <c r="H14764" s="50"/>
      <c r="I14764" s="50"/>
      <c r="J14764" s="50"/>
    </row>
    <row r="14765" spans="1:10" s="43" customFormat="1" x14ac:dyDescent="0.2">
      <c r="A14765" s="1"/>
      <c r="E14765" s="2"/>
      <c r="F14765" s="3"/>
      <c r="G14765" s="2"/>
      <c r="H14765" s="50"/>
      <c r="I14765" s="50"/>
      <c r="J14765" s="50"/>
    </row>
    <row r="14766" spans="1:10" s="43" customFormat="1" x14ac:dyDescent="0.2">
      <c r="A14766" s="1"/>
      <c r="E14766" s="2"/>
      <c r="F14766" s="3"/>
      <c r="G14766" s="2"/>
      <c r="H14766" s="50"/>
      <c r="I14766" s="50"/>
      <c r="J14766" s="50"/>
    </row>
    <row r="14767" spans="1:10" s="43" customFormat="1" x14ac:dyDescent="0.2">
      <c r="A14767" s="1"/>
      <c r="E14767" s="2"/>
      <c r="F14767" s="3"/>
      <c r="G14767" s="2"/>
      <c r="H14767" s="50"/>
      <c r="I14767" s="50"/>
      <c r="J14767" s="50"/>
    </row>
    <row r="14768" spans="1:10" s="43" customFormat="1" x14ac:dyDescent="0.2">
      <c r="A14768" s="1"/>
      <c r="E14768" s="2"/>
      <c r="F14768" s="3"/>
      <c r="G14768" s="2"/>
      <c r="H14768" s="50"/>
      <c r="I14768" s="50"/>
      <c r="J14768" s="50"/>
    </row>
    <row r="14769" spans="1:10" s="43" customFormat="1" x14ac:dyDescent="0.2">
      <c r="A14769" s="1"/>
      <c r="E14769" s="2"/>
      <c r="F14769" s="3"/>
      <c r="G14769" s="2"/>
      <c r="H14769" s="50"/>
      <c r="I14769" s="50"/>
      <c r="J14769" s="50"/>
    </row>
    <row r="14770" spans="1:10" s="43" customFormat="1" x14ac:dyDescent="0.2">
      <c r="A14770" s="1"/>
      <c r="E14770" s="2"/>
      <c r="F14770" s="3"/>
      <c r="G14770" s="2"/>
      <c r="H14770" s="50"/>
      <c r="I14770" s="50"/>
      <c r="J14770" s="50"/>
    </row>
    <row r="14771" spans="1:10" s="43" customFormat="1" x14ac:dyDescent="0.2">
      <c r="A14771" s="1"/>
      <c r="E14771" s="2"/>
      <c r="F14771" s="3"/>
      <c r="G14771" s="2"/>
      <c r="H14771" s="50"/>
      <c r="I14771" s="50"/>
      <c r="J14771" s="50"/>
    </row>
    <row r="14772" spans="1:10" s="43" customFormat="1" x14ac:dyDescent="0.2">
      <c r="A14772" s="1"/>
      <c r="E14772" s="2"/>
      <c r="F14772" s="3"/>
      <c r="G14772" s="2"/>
      <c r="H14772" s="50"/>
      <c r="I14772" s="50"/>
      <c r="J14772" s="50"/>
    </row>
    <row r="14773" spans="1:10" s="43" customFormat="1" x14ac:dyDescent="0.2">
      <c r="A14773" s="1"/>
      <c r="E14773" s="2"/>
      <c r="F14773" s="3"/>
      <c r="G14773" s="2"/>
      <c r="H14773" s="50"/>
      <c r="I14773" s="50"/>
      <c r="J14773" s="50"/>
    </row>
    <row r="14774" spans="1:10" s="43" customFormat="1" x14ac:dyDescent="0.2">
      <c r="A14774" s="1"/>
      <c r="E14774" s="2"/>
      <c r="F14774" s="3"/>
      <c r="G14774" s="2"/>
      <c r="H14774" s="50"/>
      <c r="I14774" s="50"/>
      <c r="J14774" s="50"/>
    </row>
    <row r="14775" spans="1:10" s="43" customFormat="1" x14ac:dyDescent="0.2">
      <c r="A14775" s="1"/>
      <c r="E14775" s="2"/>
      <c r="F14775" s="3"/>
      <c r="G14775" s="2"/>
      <c r="H14775" s="50"/>
      <c r="I14775" s="50"/>
      <c r="J14775" s="50"/>
    </row>
    <row r="14776" spans="1:10" s="43" customFormat="1" x14ac:dyDescent="0.2">
      <c r="A14776" s="1"/>
      <c r="E14776" s="2"/>
      <c r="F14776" s="3"/>
      <c r="G14776" s="2"/>
      <c r="H14776" s="50"/>
      <c r="I14776" s="50"/>
      <c r="J14776" s="50"/>
    </row>
    <row r="14777" spans="1:10" s="43" customFormat="1" x14ac:dyDescent="0.2">
      <c r="A14777" s="1"/>
      <c r="E14777" s="2"/>
      <c r="F14777" s="3"/>
      <c r="G14777" s="2"/>
      <c r="H14777" s="50"/>
      <c r="I14777" s="50"/>
      <c r="J14777" s="50"/>
    </row>
    <row r="14778" spans="1:10" s="43" customFormat="1" x14ac:dyDescent="0.2">
      <c r="A14778" s="1"/>
      <c r="E14778" s="2"/>
      <c r="F14778" s="3"/>
      <c r="G14778" s="2"/>
      <c r="H14778" s="50"/>
      <c r="I14778" s="50"/>
      <c r="J14778" s="50"/>
    </row>
    <row r="14779" spans="1:10" s="43" customFormat="1" x14ac:dyDescent="0.2">
      <c r="A14779" s="1"/>
      <c r="E14779" s="2"/>
      <c r="F14779" s="3"/>
      <c r="G14779" s="2"/>
      <c r="H14779" s="50"/>
      <c r="I14779" s="50"/>
      <c r="J14779" s="50"/>
    </row>
    <row r="14780" spans="1:10" s="43" customFormat="1" x14ac:dyDescent="0.2">
      <c r="A14780" s="1"/>
      <c r="E14780" s="2"/>
      <c r="F14780" s="3"/>
      <c r="G14780" s="2"/>
      <c r="H14780" s="50"/>
      <c r="I14780" s="50"/>
      <c r="J14780" s="50"/>
    </row>
    <row r="14781" spans="1:10" s="43" customFormat="1" x14ac:dyDescent="0.2">
      <c r="A14781" s="1"/>
      <c r="E14781" s="2"/>
      <c r="F14781" s="3"/>
      <c r="G14781" s="2"/>
      <c r="H14781" s="50"/>
      <c r="I14781" s="50"/>
      <c r="J14781" s="50"/>
    </row>
    <row r="14782" spans="1:10" s="43" customFormat="1" x14ac:dyDescent="0.2">
      <c r="A14782" s="1"/>
      <c r="E14782" s="2"/>
      <c r="F14782" s="3"/>
      <c r="G14782" s="2"/>
      <c r="H14782" s="50"/>
      <c r="I14782" s="50"/>
      <c r="J14782" s="50"/>
    </row>
    <row r="14783" spans="1:10" s="43" customFormat="1" x14ac:dyDescent="0.2">
      <c r="A14783" s="1"/>
      <c r="E14783" s="2"/>
      <c r="F14783" s="3"/>
      <c r="G14783" s="2"/>
      <c r="H14783" s="50"/>
      <c r="I14783" s="50"/>
      <c r="J14783" s="50"/>
    </row>
    <row r="14784" spans="1:10" s="43" customFormat="1" x14ac:dyDescent="0.2">
      <c r="A14784" s="1"/>
      <c r="E14784" s="2"/>
      <c r="F14784" s="3"/>
      <c r="G14784" s="2"/>
      <c r="H14784" s="50"/>
      <c r="I14784" s="50"/>
      <c r="J14784" s="50"/>
    </row>
    <row r="14785" spans="1:10" s="43" customFormat="1" x14ac:dyDescent="0.2">
      <c r="A14785" s="1"/>
      <c r="E14785" s="2"/>
      <c r="F14785" s="3"/>
      <c r="G14785" s="2"/>
      <c r="H14785" s="50"/>
      <c r="I14785" s="50"/>
      <c r="J14785" s="50"/>
    </row>
    <row r="14786" spans="1:10" s="43" customFormat="1" x14ac:dyDescent="0.2">
      <c r="A14786" s="1"/>
      <c r="E14786" s="2"/>
      <c r="F14786" s="3"/>
      <c r="G14786" s="2"/>
      <c r="H14786" s="50"/>
      <c r="I14786" s="50"/>
      <c r="J14786" s="50"/>
    </row>
    <row r="14787" spans="1:10" s="43" customFormat="1" x14ac:dyDescent="0.2">
      <c r="A14787" s="1"/>
      <c r="E14787" s="2"/>
      <c r="F14787" s="3"/>
      <c r="G14787" s="2"/>
      <c r="H14787" s="50"/>
      <c r="I14787" s="50"/>
      <c r="J14787" s="50"/>
    </row>
    <row r="14788" spans="1:10" s="43" customFormat="1" x14ac:dyDescent="0.2">
      <c r="A14788" s="1"/>
      <c r="E14788" s="2"/>
      <c r="F14788" s="3"/>
      <c r="G14788" s="2"/>
      <c r="H14788" s="50"/>
      <c r="I14788" s="50"/>
      <c r="J14788" s="50"/>
    </row>
    <row r="14789" spans="1:10" s="43" customFormat="1" x14ac:dyDescent="0.2">
      <c r="A14789" s="1"/>
      <c r="E14789" s="2"/>
      <c r="F14789" s="3"/>
      <c r="G14789" s="2"/>
      <c r="H14789" s="50"/>
      <c r="I14789" s="50"/>
      <c r="J14789" s="50"/>
    </row>
    <row r="14790" spans="1:10" s="43" customFormat="1" x14ac:dyDescent="0.2">
      <c r="A14790" s="1"/>
      <c r="E14790" s="2"/>
      <c r="F14790" s="3"/>
      <c r="G14790" s="2"/>
      <c r="H14790" s="50"/>
      <c r="I14790" s="50"/>
      <c r="J14790" s="50"/>
    </row>
    <row r="14791" spans="1:10" s="43" customFormat="1" x14ac:dyDescent="0.2">
      <c r="A14791" s="1"/>
      <c r="E14791" s="2"/>
      <c r="F14791" s="3"/>
      <c r="G14791" s="2"/>
      <c r="H14791" s="50"/>
      <c r="I14791" s="50"/>
      <c r="J14791" s="50"/>
    </row>
    <row r="14792" spans="1:10" s="43" customFormat="1" x14ac:dyDescent="0.2">
      <c r="A14792" s="1"/>
      <c r="E14792" s="2"/>
      <c r="F14792" s="3"/>
      <c r="G14792" s="2"/>
      <c r="H14792" s="50"/>
      <c r="I14792" s="50"/>
      <c r="J14792" s="50"/>
    </row>
    <row r="14793" spans="1:10" s="43" customFormat="1" x14ac:dyDescent="0.2">
      <c r="A14793" s="1"/>
      <c r="E14793" s="2"/>
      <c r="F14793" s="3"/>
      <c r="G14793" s="2"/>
      <c r="H14793" s="50"/>
      <c r="I14793" s="50"/>
      <c r="J14793" s="50"/>
    </row>
    <row r="14794" spans="1:10" s="43" customFormat="1" x14ac:dyDescent="0.2">
      <c r="A14794" s="1"/>
      <c r="E14794" s="2"/>
      <c r="F14794" s="3"/>
      <c r="G14794" s="2"/>
      <c r="H14794" s="50"/>
      <c r="I14794" s="50"/>
      <c r="J14794" s="50"/>
    </row>
    <row r="14795" spans="1:10" s="43" customFormat="1" x14ac:dyDescent="0.2">
      <c r="A14795" s="1"/>
      <c r="E14795" s="2"/>
      <c r="F14795" s="3"/>
      <c r="G14795" s="2"/>
      <c r="H14795" s="50"/>
      <c r="I14795" s="50"/>
      <c r="J14795" s="50"/>
    </row>
    <row r="14796" spans="1:10" s="43" customFormat="1" x14ac:dyDescent="0.2">
      <c r="A14796" s="1"/>
      <c r="E14796" s="2"/>
      <c r="F14796" s="3"/>
      <c r="G14796" s="2"/>
      <c r="H14796" s="50"/>
      <c r="I14796" s="50"/>
      <c r="J14796" s="50"/>
    </row>
    <row r="14797" spans="1:10" s="43" customFormat="1" x14ac:dyDescent="0.2">
      <c r="A14797" s="1"/>
      <c r="E14797" s="2"/>
      <c r="F14797" s="3"/>
      <c r="G14797" s="2"/>
      <c r="H14797" s="50"/>
      <c r="I14797" s="50"/>
      <c r="J14797" s="50"/>
    </row>
    <row r="14798" spans="1:10" s="43" customFormat="1" x14ac:dyDescent="0.2">
      <c r="A14798" s="1"/>
      <c r="E14798" s="2"/>
      <c r="F14798" s="3"/>
      <c r="G14798" s="2"/>
      <c r="H14798" s="50"/>
      <c r="I14798" s="50"/>
      <c r="J14798" s="50"/>
    </row>
    <row r="14799" spans="1:10" s="43" customFormat="1" x14ac:dyDescent="0.2">
      <c r="A14799" s="1"/>
      <c r="E14799" s="2"/>
      <c r="F14799" s="3"/>
      <c r="G14799" s="2"/>
      <c r="H14799" s="50"/>
      <c r="I14799" s="50"/>
      <c r="J14799" s="50"/>
    </row>
    <row r="14800" spans="1:10" s="43" customFormat="1" x14ac:dyDescent="0.2">
      <c r="A14800" s="1"/>
      <c r="E14800" s="2"/>
      <c r="F14800" s="3"/>
      <c r="G14800" s="2"/>
      <c r="H14800" s="50"/>
      <c r="I14800" s="50"/>
      <c r="J14800" s="50"/>
    </row>
    <row r="14801" spans="1:10" s="43" customFormat="1" x14ac:dyDescent="0.2">
      <c r="A14801" s="1"/>
      <c r="E14801" s="2"/>
      <c r="F14801" s="3"/>
      <c r="G14801" s="2"/>
      <c r="H14801" s="50"/>
      <c r="I14801" s="50"/>
      <c r="J14801" s="50"/>
    </row>
    <row r="14802" spans="1:10" s="43" customFormat="1" x14ac:dyDescent="0.2">
      <c r="A14802" s="1"/>
      <c r="E14802" s="2"/>
      <c r="F14802" s="3"/>
      <c r="G14802" s="2"/>
      <c r="H14802" s="50"/>
      <c r="I14802" s="50"/>
      <c r="J14802" s="50"/>
    </row>
    <row r="14803" spans="1:10" s="43" customFormat="1" x14ac:dyDescent="0.2">
      <c r="A14803" s="1"/>
      <c r="E14803" s="2"/>
      <c r="F14803" s="3"/>
      <c r="G14803" s="2"/>
      <c r="H14803" s="50"/>
      <c r="I14803" s="50"/>
      <c r="J14803" s="50"/>
    </row>
    <row r="14804" spans="1:10" s="43" customFormat="1" x14ac:dyDescent="0.2">
      <c r="A14804" s="1"/>
      <c r="E14804" s="2"/>
      <c r="F14804" s="3"/>
      <c r="G14804" s="2"/>
      <c r="H14804" s="50"/>
      <c r="I14804" s="50"/>
      <c r="J14804" s="50"/>
    </row>
    <row r="14805" spans="1:10" s="43" customFormat="1" x14ac:dyDescent="0.2">
      <c r="A14805" s="1"/>
      <c r="E14805" s="2"/>
      <c r="F14805" s="3"/>
      <c r="G14805" s="2"/>
      <c r="H14805" s="50"/>
      <c r="I14805" s="50"/>
      <c r="J14805" s="50"/>
    </row>
    <row r="14806" spans="1:10" s="43" customFormat="1" x14ac:dyDescent="0.2">
      <c r="A14806" s="1"/>
      <c r="E14806" s="2"/>
      <c r="F14806" s="3"/>
      <c r="G14806" s="2"/>
      <c r="H14806" s="50"/>
      <c r="I14806" s="50"/>
      <c r="J14806" s="50"/>
    </row>
    <row r="14807" spans="1:10" s="43" customFormat="1" x14ac:dyDescent="0.2">
      <c r="A14807" s="1"/>
      <c r="E14807" s="2"/>
      <c r="F14807" s="3"/>
      <c r="G14807" s="2"/>
      <c r="H14807" s="50"/>
      <c r="I14807" s="50"/>
      <c r="J14807" s="50"/>
    </row>
    <row r="14808" spans="1:10" s="43" customFormat="1" x14ac:dyDescent="0.2">
      <c r="A14808" s="1"/>
      <c r="E14808" s="2"/>
      <c r="F14808" s="3"/>
      <c r="G14808" s="2"/>
      <c r="H14808" s="50"/>
      <c r="I14808" s="50"/>
      <c r="J14808" s="50"/>
    </row>
    <row r="14809" spans="1:10" s="43" customFormat="1" x14ac:dyDescent="0.2">
      <c r="A14809" s="1"/>
      <c r="E14809" s="2"/>
      <c r="F14809" s="3"/>
      <c r="G14809" s="2"/>
      <c r="H14809" s="50"/>
      <c r="I14809" s="50"/>
      <c r="J14809" s="50"/>
    </row>
    <row r="14810" spans="1:10" s="43" customFormat="1" x14ac:dyDescent="0.2">
      <c r="A14810" s="1"/>
      <c r="E14810" s="2"/>
      <c r="F14810" s="3"/>
      <c r="G14810" s="2"/>
      <c r="H14810" s="50"/>
      <c r="I14810" s="50"/>
      <c r="J14810" s="50"/>
    </row>
    <row r="14811" spans="1:10" s="43" customFormat="1" x14ac:dyDescent="0.2">
      <c r="A14811" s="1"/>
      <c r="E14811" s="2"/>
      <c r="F14811" s="3"/>
      <c r="G14811" s="2"/>
      <c r="H14811" s="50"/>
      <c r="I14811" s="50"/>
      <c r="J14811" s="50"/>
    </row>
    <row r="14812" spans="1:10" s="43" customFormat="1" x14ac:dyDescent="0.2">
      <c r="A14812" s="1"/>
      <c r="E14812" s="2"/>
      <c r="F14812" s="3"/>
      <c r="G14812" s="2"/>
      <c r="H14812" s="50"/>
      <c r="I14812" s="50"/>
      <c r="J14812" s="50"/>
    </row>
    <row r="14813" spans="1:10" s="43" customFormat="1" x14ac:dyDescent="0.2">
      <c r="A14813" s="1"/>
      <c r="E14813" s="2"/>
      <c r="F14813" s="3"/>
      <c r="G14813" s="2"/>
      <c r="H14813" s="50"/>
      <c r="I14813" s="50"/>
      <c r="J14813" s="50"/>
    </row>
    <row r="14814" spans="1:10" s="43" customFormat="1" x14ac:dyDescent="0.2">
      <c r="A14814" s="1"/>
      <c r="E14814" s="2"/>
      <c r="F14814" s="3"/>
      <c r="G14814" s="2"/>
      <c r="H14814" s="50"/>
      <c r="I14814" s="50"/>
      <c r="J14814" s="50"/>
    </row>
    <row r="14815" spans="1:10" s="43" customFormat="1" x14ac:dyDescent="0.2">
      <c r="A14815" s="1"/>
      <c r="E14815" s="2"/>
      <c r="F14815" s="3"/>
      <c r="G14815" s="2"/>
      <c r="H14815" s="50"/>
      <c r="I14815" s="50"/>
      <c r="J14815" s="50"/>
    </row>
    <row r="14816" spans="1:10" s="43" customFormat="1" x14ac:dyDescent="0.2">
      <c r="A14816" s="1"/>
      <c r="E14816" s="2"/>
      <c r="F14816" s="3"/>
      <c r="G14816" s="2"/>
      <c r="H14816" s="50"/>
      <c r="I14816" s="50"/>
      <c r="J14816" s="50"/>
    </row>
    <row r="14817" spans="1:10" s="43" customFormat="1" x14ac:dyDescent="0.2">
      <c r="A14817" s="1"/>
      <c r="E14817" s="2"/>
      <c r="F14817" s="3"/>
      <c r="G14817" s="2"/>
      <c r="H14817" s="50"/>
      <c r="I14817" s="50"/>
      <c r="J14817" s="50"/>
    </row>
    <row r="14818" spans="1:10" s="43" customFormat="1" x14ac:dyDescent="0.2">
      <c r="A14818" s="1"/>
      <c r="E14818" s="2"/>
      <c r="F14818" s="3"/>
      <c r="G14818" s="2"/>
      <c r="H14818" s="50"/>
      <c r="I14818" s="50"/>
      <c r="J14818" s="50"/>
    </row>
    <row r="14819" spans="1:10" s="43" customFormat="1" x14ac:dyDescent="0.2">
      <c r="A14819" s="1"/>
      <c r="E14819" s="2"/>
      <c r="F14819" s="3"/>
      <c r="G14819" s="2"/>
      <c r="H14819" s="50"/>
      <c r="I14819" s="50"/>
      <c r="J14819" s="50"/>
    </row>
    <row r="14820" spans="1:10" s="43" customFormat="1" x14ac:dyDescent="0.2">
      <c r="A14820" s="1"/>
      <c r="E14820" s="2"/>
      <c r="F14820" s="3"/>
      <c r="G14820" s="2"/>
      <c r="H14820" s="50"/>
      <c r="I14820" s="50"/>
      <c r="J14820" s="50"/>
    </row>
    <row r="14821" spans="1:10" s="43" customFormat="1" x14ac:dyDescent="0.2">
      <c r="A14821" s="1"/>
      <c r="E14821" s="2"/>
      <c r="F14821" s="3"/>
      <c r="G14821" s="2"/>
      <c r="H14821" s="50"/>
      <c r="I14821" s="50"/>
      <c r="J14821" s="50"/>
    </row>
    <row r="14822" spans="1:10" s="43" customFormat="1" x14ac:dyDescent="0.2">
      <c r="A14822" s="1"/>
      <c r="E14822" s="2"/>
      <c r="F14822" s="3"/>
      <c r="G14822" s="2"/>
      <c r="H14822" s="50"/>
      <c r="I14822" s="50"/>
      <c r="J14822" s="50"/>
    </row>
    <row r="14823" spans="1:10" s="43" customFormat="1" x14ac:dyDescent="0.2">
      <c r="A14823" s="1"/>
      <c r="E14823" s="2"/>
      <c r="F14823" s="3"/>
      <c r="G14823" s="2"/>
      <c r="H14823" s="50"/>
      <c r="I14823" s="50"/>
      <c r="J14823" s="50"/>
    </row>
    <row r="14824" spans="1:10" s="43" customFormat="1" x14ac:dyDescent="0.2">
      <c r="A14824" s="1"/>
      <c r="E14824" s="2"/>
      <c r="F14824" s="3"/>
      <c r="G14824" s="2"/>
      <c r="H14824" s="50"/>
      <c r="I14824" s="50"/>
      <c r="J14824" s="50"/>
    </row>
    <row r="14825" spans="1:10" s="43" customFormat="1" x14ac:dyDescent="0.2">
      <c r="A14825" s="1"/>
      <c r="E14825" s="2"/>
      <c r="F14825" s="3"/>
      <c r="G14825" s="2"/>
      <c r="H14825" s="50"/>
      <c r="I14825" s="50"/>
      <c r="J14825" s="50"/>
    </row>
    <row r="14826" spans="1:10" s="43" customFormat="1" x14ac:dyDescent="0.2">
      <c r="A14826" s="1"/>
      <c r="E14826" s="2"/>
      <c r="F14826" s="3"/>
      <c r="G14826" s="2"/>
      <c r="H14826" s="50"/>
      <c r="I14826" s="50"/>
      <c r="J14826" s="50"/>
    </row>
    <row r="14827" spans="1:10" s="43" customFormat="1" x14ac:dyDescent="0.2">
      <c r="A14827" s="1"/>
      <c r="E14827" s="2"/>
      <c r="F14827" s="3"/>
      <c r="G14827" s="2"/>
      <c r="H14827" s="50"/>
      <c r="I14827" s="50"/>
      <c r="J14827" s="50"/>
    </row>
    <row r="14828" spans="1:10" s="43" customFormat="1" x14ac:dyDescent="0.2">
      <c r="A14828" s="1"/>
      <c r="E14828" s="2"/>
      <c r="F14828" s="3"/>
      <c r="G14828" s="2"/>
      <c r="H14828" s="50"/>
      <c r="I14828" s="50"/>
      <c r="J14828" s="50"/>
    </row>
    <row r="14829" spans="1:10" s="43" customFormat="1" x14ac:dyDescent="0.2">
      <c r="A14829" s="1"/>
      <c r="E14829" s="2"/>
      <c r="F14829" s="3"/>
      <c r="G14829" s="2"/>
      <c r="H14829" s="50"/>
      <c r="I14829" s="50"/>
      <c r="J14829" s="50"/>
    </row>
    <row r="14830" spans="1:10" s="43" customFormat="1" x14ac:dyDescent="0.2">
      <c r="A14830" s="1"/>
      <c r="E14830" s="2"/>
      <c r="F14830" s="3"/>
      <c r="G14830" s="2"/>
      <c r="H14830" s="50"/>
      <c r="I14830" s="50"/>
      <c r="J14830" s="50"/>
    </row>
    <row r="14831" spans="1:10" s="43" customFormat="1" x14ac:dyDescent="0.2">
      <c r="A14831" s="1"/>
      <c r="E14831" s="2"/>
      <c r="F14831" s="3"/>
      <c r="G14831" s="2"/>
      <c r="H14831" s="50"/>
      <c r="I14831" s="50"/>
      <c r="J14831" s="50"/>
    </row>
    <row r="14832" spans="1:10" s="43" customFormat="1" x14ac:dyDescent="0.2">
      <c r="A14832" s="1"/>
      <c r="E14832" s="2"/>
      <c r="F14832" s="3"/>
      <c r="G14832" s="2"/>
      <c r="H14832" s="50"/>
      <c r="I14832" s="50"/>
      <c r="J14832" s="50"/>
    </row>
    <row r="14833" spans="1:10" s="43" customFormat="1" x14ac:dyDescent="0.2">
      <c r="A14833" s="1"/>
      <c r="E14833" s="2"/>
      <c r="F14833" s="3"/>
      <c r="G14833" s="2"/>
      <c r="H14833" s="50"/>
      <c r="I14833" s="50"/>
      <c r="J14833" s="50"/>
    </row>
    <row r="14834" spans="1:10" s="43" customFormat="1" x14ac:dyDescent="0.2">
      <c r="A14834" s="1"/>
      <c r="E14834" s="2"/>
      <c r="F14834" s="3"/>
      <c r="G14834" s="2"/>
      <c r="H14834" s="50"/>
      <c r="I14834" s="50"/>
      <c r="J14834" s="50"/>
    </row>
    <row r="14835" spans="1:10" s="43" customFormat="1" x14ac:dyDescent="0.2">
      <c r="A14835" s="1"/>
      <c r="E14835" s="2"/>
      <c r="F14835" s="3"/>
      <c r="G14835" s="2"/>
      <c r="H14835" s="50"/>
      <c r="I14835" s="50"/>
      <c r="J14835" s="50"/>
    </row>
    <row r="14836" spans="1:10" s="43" customFormat="1" x14ac:dyDescent="0.2">
      <c r="A14836" s="1"/>
      <c r="E14836" s="2"/>
      <c r="F14836" s="3"/>
      <c r="G14836" s="2"/>
      <c r="H14836" s="50"/>
      <c r="I14836" s="50"/>
      <c r="J14836" s="50"/>
    </row>
    <row r="14837" spans="1:10" s="43" customFormat="1" x14ac:dyDescent="0.2">
      <c r="A14837" s="1"/>
      <c r="E14837" s="2"/>
      <c r="F14837" s="3"/>
      <c r="G14837" s="2"/>
      <c r="H14837" s="50"/>
      <c r="I14837" s="50"/>
      <c r="J14837" s="50"/>
    </row>
    <row r="14838" spans="1:10" s="43" customFormat="1" x14ac:dyDescent="0.2">
      <c r="A14838" s="1"/>
      <c r="E14838" s="2"/>
      <c r="F14838" s="3"/>
      <c r="G14838" s="2"/>
      <c r="H14838" s="50"/>
      <c r="I14838" s="50"/>
      <c r="J14838" s="50"/>
    </row>
    <row r="14839" spans="1:10" s="43" customFormat="1" x14ac:dyDescent="0.2">
      <c r="A14839" s="1"/>
      <c r="E14839" s="2"/>
      <c r="F14839" s="3"/>
      <c r="G14839" s="2"/>
      <c r="H14839" s="50"/>
      <c r="I14839" s="50"/>
      <c r="J14839" s="50"/>
    </row>
    <row r="14840" spans="1:10" s="43" customFormat="1" x14ac:dyDescent="0.2">
      <c r="A14840" s="1"/>
      <c r="E14840" s="2"/>
      <c r="F14840" s="3"/>
      <c r="G14840" s="2"/>
      <c r="H14840" s="50"/>
      <c r="I14840" s="50"/>
      <c r="J14840" s="50"/>
    </row>
    <row r="14841" spans="1:10" s="43" customFormat="1" x14ac:dyDescent="0.2">
      <c r="A14841" s="1"/>
      <c r="E14841" s="2"/>
      <c r="F14841" s="3"/>
      <c r="G14841" s="2"/>
      <c r="H14841" s="50"/>
      <c r="I14841" s="50"/>
      <c r="J14841" s="50"/>
    </row>
    <row r="14842" spans="1:10" s="43" customFormat="1" x14ac:dyDescent="0.2">
      <c r="A14842" s="1"/>
      <c r="E14842" s="2"/>
      <c r="F14842" s="3"/>
      <c r="G14842" s="2"/>
      <c r="H14842" s="50"/>
      <c r="I14842" s="50"/>
      <c r="J14842" s="50"/>
    </row>
    <row r="14843" spans="1:10" s="43" customFormat="1" x14ac:dyDescent="0.2">
      <c r="A14843" s="1"/>
      <c r="E14843" s="2"/>
      <c r="F14843" s="3"/>
      <c r="G14843" s="2"/>
      <c r="H14843" s="50"/>
      <c r="I14843" s="50"/>
      <c r="J14843" s="50"/>
    </row>
    <row r="14844" spans="1:10" s="43" customFormat="1" x14ac:dyDescent="0.2">
      <c r="A14844" s="1"/>
      <c r="E14844" s="2"/>
      <c r="F14844" s="3"/>
      <c r="G14844" s="2"/>
      <c r="H14844" s="50"/>
      <c r="I14844" s="50"/>
      <c r="J14844" s="50"/>
    </row>
    <row r="14845" spans="1:10" s="43" customFormat="1" x14ac:dyDescent="0.2">
      <c r="A14845" s="1"/>
      <c r="E14845" s="2"/>
      <c r="F14845" s="3"/>
      <c r="G14845" s="2"/>
      <c r="H14845" s="50"/>
      <c r="I14845" s="50"/>
      <c r="J14845" s="50"/>
    </row>
    <row r="14846" spans="1:10" s="43" customFormat="1" x14ac:dyDescent="0.2">
      <c r="A14846" s="1"/>
      <c r="E14846" s="2"/>
      <c r="F14846" s="3"/>
      <c r="G14846" s="2"/>
      <c r="H14846" s="50"/>
      <c r="I14846" s="50"/>
      <c r="J14846" s="50"/>
    </row>
    <row r="14847" spans="1:10" s="43" customFormat="1" x14ac:dyDescent="0.2">
      <c r="A14847" s="1"/>
      <c r="E14847" s="2"/>
      <c r="F14847" s="3"/>
      <c r="G14847" s="2"/>
      <c r="H14847" s="50"/>
      <c r="I14847" s="50"/>
      <c r="J14847" s="50"/>
    </row>
    <row r="14848" spans="1:10" s="43" customFormat="1" x14ac:dyDescent="0.2">
      <c r="A14848" s="1"/>
      <c r="E14848" s="2"/>
      <c r="F14848" s="3"/>
      <c r="G14848" s="2"/>
      <c r="H14848" s="50"/>
      <c r="I14848" s="50"/>
      <c r="J14848" s="50"/>
    </row>
    <row r="14849" spans="1:10" s="43" customFormat="1" x14ac:dyDescent="0.2">
      <c r="A14849" s="1"/>
      <c r="E14849" s="2"/>
      <c r="F14849" s="3"/>
      <c r="G14849" s="2"/>
      <c r="H14849" s="50"/>
      <c r="I14849" s="50"/>
      <c r="J14849" s="50"/>
    </row>
    <row r="14850" spans="1:10" s="43" customFormat="1" x14ac:dyDescent="0.2">
      <c r="A14850" s="1"/>
      <c r="E14850" s="2"/>
      <c r="F14850" s="3"/>
      <c r="G14850" s="2"/>
      <c r="H14850" s="50"/>
      <c r="I14850" s="50"/>
      <c r="J14850" s="50"/>
    </row>
    <row r="14851" spans="1:10" s="43" customFormat="1" x14ac:dyDescent="0.2">
      <c r="A14851" s="1"/>
      <c r="E14851" s="2"/>
      <c r="F14851" s="3"/>
      <c r="G14851" s="2"/>
      <c r="H14851" s="50"/>
      <c r="I14851" s="50"/>
      <c r="J14851" s="50"/>
    </row>
    <row r="14852" spans="1:10" s="43" customFormat="1" x14ac:dyDescent="0.2">
      <c r="A14852" s="1"/>
      <c r="E14852" s="2"/>
      <c r="F14852" s="3"/>
      <c r="G14852" s="2"/>
      <c r="H14852" s="50"/>
      <c r="I14852" s="50"/>
      <c r="J14852" s="50"/>
    </row>
    <row r="14853" spans="1:10" s="43" customFormat="1" x14ac:dyDescent="0.2">
      <c r="A14853" s="1"/>
      <c r="E14853" s="2"/>
      <c r="F14853" s="3"/>
      <c r="G14853" s="2"/>
      <c r="H14853" s="50"/>
      <c r="I14853" s="50"/>
      <c r="J14853" s="50"/>
    </row>
    <row r="14854" spans="1:10" s="43" customFormat="1" x14ac:dyDescent="0.2">
      <c r="A14854" s="1"/>
      <c r="E14854" s="2"/>
      <c r="F14854" s="3"/>
      <c r="G14854" s="2"/>
      <c r="H14854" s="50"/>
      <c r="I14854" s="50"/>
      <c r="J14854" s="50"/>
    </row>
    <row r="14855" spans="1:10" s="43" customFormat="1" x14ac:dyDescent="0.2">
      <c r="A14855" s="1"/>
      <c r="E14855" s="2"/>
      <c r="F14855" s="3"/>
      <c r="G14855" s="2"/>
      <c r="H14855" s="50"/>
      <c r="I14855" s="50"/>
      <c r="J14855" s="50"/>
    </row>
    <row r="14856" spans="1:10" s="43" customFormat="1" x14ac:dyDescent="0.2">
      <c r="A14856" s="1"/>
      <c r="E14856" s="2"/>
      <c r="F14856" s="3"/>
      <c r="G14856" s="2"/>
      <c r="H14856" s="50"/>
      <c r="I14856" s="50"/>
      <c r="J14856" s="50"/>
    </row>
    <row r="14857" spans="1:10" s="43" customFormat="1" x14ac:dyDescent="0.2">
      <c r="A14857" s="1"/>
      <c r="E14857" s="2"/>
      <c r="F14857" s="3"/>
      <c r="G14857" s="2"/>
      <c r="H14857" s="50"/>
      <c r="I14857" s="50"/>
      <c r="J14857" s="50"/>
    </row>
    <row r="14858" spans="1:10" s="43" customFormat="1" x14ac:dyDescent="0.2">
      <c r="A14858" s="1"/>
      <c r="E14858" s="2"/>
      <c r="F14858" s="3"/>
      <c r="G14858" s="2"/>
      <c r="H14858" s="50"/>
      <c r="I14858" s="50"/>
      <c r="J14858" s="50"/>
    </row>
    <row r="14859" spans="1:10" s="43" customFormat="1" x14ac:dyDescent="0.2">
      <c r="A14859" s="1"/>
      <c r="E14859" s="2"/>
      <c r="F14859" s="3"/>
      <c r="G14859" s="2"/>
      <c r="H14859" s="50"/>
      <c r="I14859" s="50"/>
      <c r="J14859" s="50"/>
    </row>
    <row r="14860" spans="1:10" s="43" customFormat="1" x14ac:dyDescent="0.2">
      <c r="A14860" s="1"/>
      <c r="E14860" s="2"/>
      <c r="F14860" s="3"/>
      <c r="G14860" s="2"/>
      <c r="H14860" s="50"/>
      <c r="I14860" s="50"/>
      <c r="J14860" s="50"/>
    </row>
    <row r="14861" spans="1:10" s="43" customFormat="1" x14ac:dyDescent="0.2">
      <c r="A14861" s="1"/>
      <c r="E14861" s="2"/>
      <c r="F14861" s="3"/>
      <c r="G14861" s="2"/>
      <c r="H14861" s="50"/>
      <c r="I14861" s="50"/>
      <c r="J14861" s="50"/>
    </row>
    <row r="14862" spans="1:10" s="43" customFormat="1" x14ac:dyDescent="0.2">
      <c r="A14862" s="1"/>
      <c r="E14862" s="2"/>
      <c r="F14862" s="3"/>
      <c r="G14862" s="2"/>
      <c r="H14862" s="50"/>
      <c r="I14862" s="50"/>
      <c r="J14862" s="50"/>
    </row>
    <row r="14863" spans="1:10" s="43" customFormat="1" x14ac:dyDescent="0.2">
      <c r="A14863" s="1"/>
      <c r="E14863" s="2"/>
      <c r="F14863" s="3"/>
      <c r="G14863" s="2"/>
      <c r="H14863" s="50"/>
      <c r="I14863" s="50"/>
      <c r="J14863" s="50"/>
    </row>
    <row r="14864" spans="1:10" s="43" customFormat="1" x14ac:dyDescent="0.2">
      <c r="A14864" s="1"/>
      <c r="E14864" s="2"/>
      <c r="F14864" s="3"/>
      <c r="G14864" s="2"/>
      <c r="H14864" s="50"/>
      <c r="I14864" s="50"/>
      <c r="J14864" s="50"/>
    </row>
    <row r="14865" spans="1:10" s="43" customFormat="1" x14ac:dyDescent="0.2">
      <c r="A14865" s="1"/>
      <c r="E14865" s="2"/>
      <c r="F14865" s="3"/>
      <c r="G14865" s="2"/>
      <c r="H14865" s="50"/>
      <c r="I14865" s="50"/>
      <c r="J14865" s="50"/>
    </row>
    <row r="14866" spans="1:10" s="43" customFormat="1" x14ac:dyDescent="0.2">
      <c r="A14866" s="1"/>
      <c r="E14866" s="2"/>
      <c r="F14866" s="3"/>
      <c r="G14866" s="2"/>
      <c r="H14866" s="50"/>
      <c r="I14866" s="50"/>
      <c r="J14866" s="50"/>
    </row>
    <row r="14867" spans="1:10" s="43" customFormat="1" x14ac:dyDescent="0.2">
      <c r="A14867" s="1"/>
      <c r="E14867" s="2"/>
      <c r="F14867" s="3"/>
      <c r="G14867" s="2"/>
      <c r="H14867" s="50"/>
      <c r="I14867" s="50"/>
      <c r="J14867" s="50"/>
    </row>
    <row r="14868" spans="1:10" s="43" customFormat="1" x14ac:dyDescent="0.2">
      <c r="A14868" s="1"/>
      <c r="E14868" s="2"/>
      <c r="F14868" s="3"/>
      <c r="G14868" s="2"/>
      <c r="H14868" s="50"/>
      <c r="I14868" s="50"/>
      <c r="J14868" s="50"/>
    </row>
    <row r="14869" spans="1:10" s="43" customFormat="1" x14ac:dyDescent="0.2">
      <c r="A14869" s="1"/>
      <c r="E14869" s="2"/>
      <c r="F14869" s="3"/>
      <c r="G14869" s="2"/>
      <c r="H14869" s="50"/>
      <c r="I14869" s="50"/>
      <c r="J14869" s="50"/>
    </row>
    <row r="14870" spans="1:10" s="43" customFormat="1" x14ac:dyDescent="0.2">
      <c r="A14870" s="1"/>
      <c r="E14870" s="2"/>
      <c r="F14870" s="3"/>
      <c r="G14870" s="2"/>
      <c r="H14870" s="50"/>
      <c r="I14870" s="50"/>
      <c r="J14870" s="50"/>
    </row>
    <row r="14871" spans="1:10" s="43" customFormat="1" x14ac:dyDescent="0.2">
      <c r="A14871" s="1"/>
      <c r="E14871" s="2"/>
      <c r="F14871" s="3"/>
      <c r="G14871" s="2"/>
      <c r="H14871" s="50"/>
      <c r="I14871" s="50"/>
      <c r="J14871" s="50"/>
    </row>
    <row r="14872" spans="1:10" s="43" customFormat="1" x14ac:dyDescent="0.2">
      <c r="A14872" s="1"/>
      <c r="E14872" s="2"/>
      <c r="F14872" s="3"/>
      <c r="G14872" s="2"/>
      <c r="H14872" s="50"/>
      <c r="I14872" s="50"/>
      <c r="J14872" s="50"/>
    </row>
    <row r="14873" spans="1:10" s="43" customFormat="1" x14ac:dyDescent="0.2">
      <c r="A14873" s="1"/>
      <c r="E14873" s="2"/>
      <c r="F14873" s="3"/>
      <c r="G14873" s="2"/>
      <c r="H14873" s="50"/>
      <c r="I14873" s="50"/>
      <c r="J14873" s="50"/>
    </row>
    <row r="14874" spans="1:10" s="43" customFormat="1" x14ac:dyDescent="0.2">
      <c r="A14874" s="1"/>
      <c r="E14874" s="2"/>
      <c r="F14874" s="3"/>
      <c r="G14874" s="2"/>
      <c r="H14874" s="50"/>
      <c r="I14874" s="50"/>
      <c r="J14874" s="50"/>
    </row>
    <row r="14875" spans="1:10" s="43" customFormat="1" x14ac:dyDescent="0.2">
      <c r="A14875" s="1"/>
      <c r="E14875" s="2"/>
      <c r="F14875" s="3"/>
      <c r="G14875" s="2"/>
      <c r="H14875" s="50"/>
      <c r="I14875" s="50"/>
      <c r="J14875" s="50"/>
    </row>
    <row r="14876" spans="1:10" s="43" customFormat="1" x14ac:dyDescent="0.2">
      <c r="A14876" s="1"/>
      <c r="E14876" s="2"/>
      <c r="F14876" s="3"/>
      <c r="G14876" s="2"/>
      <c r="H14876" s="50"/>
      <c r="I14876" s="50"/>
      <c r="J14876" s="50"/>
    </row>
    <row r="14877" spans="1:10" s="43" customFormat="1" x14ac:dyDescent="0.2">
      <c r="A14877" s="1"/>
      <c r="E14877" s="2"/>
      <c r="F14877" s="3"/>
      <c r="G14877" s="2"/>
      <c r="H14877" s="50"/>
      <c r="I14877" s="50"/>
      <c r="J14877" s="50"/>
    </row>
    <row r="14878" spans="1:10" s="43" customFormat="1" x14ac:dyDescent="0.2">
      <c r="A14878" s="1"/>
      <c r="E14878" s="2"/>
      <c r="F14878" s="3"/>
      <c r="G14878" s="2"/>
      <c r="H14878" s="50"/>
      <c r="I14878" s="50"/>
      <c r="J14878" s="50"/>
    </row>
    <row r="14879" spans="1:10" s="43" customFormat="1" x14ac:dyDescent="0.2">
      <c r="A14879" s="1"/>
      <c r="E14879" s="2"/>
      <c r="F14879" s="3"/>
      <c r="G14879" s="2"/>
      <c r="H14879" s="50"/>
      <c r="I14879" s="50"/>
      <c r="J14879" s="50"/>
    </row>
    <row r="14880" spans="1:10" s="43" customFormat="1" x14ac:dyDescent="0.2">
      <c r="A14880" s="1"/>
      <c r="E14880" s="2"/>
      <c r="F14880" s="3"/>
      <c r="G14880" s="2"/>
      <c r="H14880" s="50"/>
      <c r="I14880" s="50"/>
      <c r="J14880" s="50"/>
    </row>
    <row r="14881" spans="1:10" s="43" customFormat="1" x14ac:dyDescent="0.2">
      <c r="A14881" s="1"/>
      <c r="E14881" s="2"/>
      <c r="F14881" s="3"/>
      <c r="G14881" s="2"/>
      <c r="H14881" s="50"/>
      <c r="I14881" s="50"/>
      <c r="J14881" s="50"/>
    </row>
    <row r="14882" spans="1:10" s="43" customFormat="1" x14ac:dyDescent="0.2">
      <c r="A14882" s="1"/>
      <c r="E14882" s="2"/>
      <c r="F14882" s="3"/>
      <c r="G14882" s="2"/>
      <c r="H14882" s="50"/>
      <c r="I14882" s="50"/>
      <c r="J14882" s="50"/>
    </row>
    <row r="14883" spans="1:10" s="43" customFormat="1" x14ac:dyDescent="0.2">
      <c r="A14883" s="1"/>
      <c r="E14883" s="2"/>
      <c r="F14883" s="3"/>
      <c r="G14883" s="2"/>
      <c r="H14883" s="50"/>
      <c r="I14883" s="50"/>
      <c r="J14883" s="50"/>
    </row>
    <row r="14884" spans="1:10" s="43" customFormat="1" x14ac:dyDescent="0.2">
      <c r="A14884" s="1"/>
      <c r="E14884" s="2"/>
      <c r="F14884" s="3"/>
      <c r="G14884" s="2"/>
      <c r="H14884" s="50"/>
      <c r="I14884" s="50"/>
      <c r="J14884" s="50"/>
    </row>
    <row r="14885" spans="1:10" s="43" customFormat="1" x14ac:dyDescent="0.2">
      <c r="A14885" s="1"/>
      <c r="E14885" s="2"/>
      <c r="F14885" s="3"/>
      <c r="G14885" s="2"/>
      <c r="H14885" s="50"/>
      <c r="I14885" s="50"/>
      <c r="J14885" s="50"/>
    </row>
    <row r="14886" spans="1:10" s="43" customFormat="1" x14ac:dyDescent="0.2">
      <c r="A14886" s="1"/>
      <c r="E14886" s="2"/>
      <c r="F14886" s="3"/>
      <c r="G14886" s="2"/>
      <c r="H14886" s="50"/>
      <c r="I14886" s="50"/>
      <c r="J14886" s="50"/>
    </row>
    <row r="14887" spans="1:10" s="43" customFormat="1" x14ac:dyDescent="0.2">
      <c r="A14887" s="1"/>
      <c r="E14887" s="2"/>
      <c r="F14887" s="3"/>
      <c r="G14887" s="2"/>
      <c r="H14887" s="50"/>
      <c r="I14887" s="50"/>
      <c r="J14887" s="50"/>
    </row>
    <row r="14888" spans="1:10" s="43" customFormat="1" x14ac:dyDescent="0.2">
      <c r="A14888" s="1"/>
      <c r="E14888" s="2"/>
      <c r="F14888" s="3"/>
      <c r="G14888" s="2"/>
      <c r="H14888" s="50"/>
      <c r="I14888" s="50"/>
      <c r="J14888" s="50"/>
    </row>
    <row r="14889" spans="1:10" s="43" customFormat="1" x14ac:dyDescent="0.2">
      <c r="A14889" s="1"/>
      <c r="E14889" s="2"/>
      <c r="F14889" s="3"/>
      <c r="G14889" s="2"/>
      <c r="H14889" s="50"/>
      <c r="I14889" s="50"/>
      <c r="J14889" s="50"/>
    </row>
    <row r="14890" spans="1:10" s="43" customFormat="1" x14ac:dyDescent="0.2">
      <c r="A14890" s="1"/>
      <c r="E14890" s="2"/>
      <c r="F14890" s="3"/>
      <c r="G14890" s="2"/>
      <c r="H14890" s="50"/>
      <c r="I14890" s="50"/>
      <c r="J14890" s="50"/>
    </row>
    <row r="14891" spans="1:10" s="43" customFormat="1" x14ac:dyDescent="0.2">
      <c r="A14891" s="1"/>
      <c r="E14891" s="2"/>
      <c r="F14891" s="3"/>
      <c r="G14891" s="2"/>
      <c r="H14891" s="50"/>
      <c r="I14891" s="50"/>
      <c r="J14891" s="50"/>
    </row>
    <row r="14892" spans="1:10" s="43" customFormat="1" x14ac:dyDescent="0.2">
      <c r="A14892" s="1"/>
      <c r="E14892" s="2"/>
      <c r="F14892" s="3"/>
      <c r="G14892" s="2"/>
      <c r="H14892" s="50"/>
      <c r="I14892" s="50"/>
      <c r="J14892" s="50"/>
    </row>
    <row r="14893" spans="1:10" s="43" customFormat="1" x14ac:dyDescent="0.2">
      <c r="A14893" s="1"/>
      <c r="E14893" s="2"/>
      <c r="F14893" s="3"/>
      <c r="G14893" s="2"/>
      <c r="H14893" s="50"/>
      <c r="I14893" s="50"/>
      <c r="J14893" s="50"/>
    </row>
    <row r="14894" spans="1:10" s="43" customFormat="1" x14ac:dyDescent="0.2">
      <c r="A14894" s="1"/>
      <c r="E14894" s="2"/>
      <c r="F14894" s="3"/>
      <c r="G14894" s="2"/>
      <c r="H14894" s="50"/>
      <c r="I14894" s="50"/>
      <c r="J14894" s="50"/>
    </row>
    <row r="14895" spans="1:10" s="43" customFormat="1" x14ac:dyDescent="0.2">
      <c r="A14895" s="1"/>
      <c r="E14895" s="2"/>
      <c r="F14895" s="3"/>
      <c r="G14895" s="2"/>
      <c r="H14895" s="50"/>
      <c r="I14895" s="50"/>
      <c r="J14895" s="50"/>
    </row>
    <row r="14896" spans="1:10" s="43" customFormat="1" x14ac:dyDescent="0.2">
      <c r="A14896" s="1"/>
      <c r="E14896" s="2"/>
      <c r="F14896" s="3"/>
      <c r="G14896" s="2"/>
      <c r="H14896" s="50"/>
      <c r="I14896" s="50"/>
      <c r="J14896" s="50"/>
    </row>
    <row r="14897" spans="1:10" s="43" customFormat="1" x14ac:dyDescent="0.2">
      <c r="A14897" s="1"/>
      <c r="E14897" s="2"/>
      <c r="F14897" s="3"/>
      <c r="G14897" s="2"/>
      <c r="H14897" s="50"/>
      <c r="I14897" s="50"/>
      <c r="J14897" s="50"/>
    </row>
    <row r="14898" spans="1:10" s="43" customFormat="1" x14ac:dyDescent="0.2">
      <c r="A14898" s="1"/>
      <c r="E14898" s="2"/>
      <c r="F14898" s="3"/>
      <c r="G14898" s="2"/>
      <c r="H14898" s="50"/>
      <c r="I14898" s="50"/>
      <c r="J14898" s="50"/>
    </row>
    <row r="14899" spans="1:10" s="43" customFormat="1" x14ac:dyDescent="0.2">
      <c r="A14899" s="1"/>
      <c r="E14899" s="2"/>
      <c r="F14899" s="3"/>
      <c r="G14899" s="2"/>
      <c r="H14899" s="50"/>
      <c r="I14899" s="50"/>
      <c r="J14899" s="50"/>
    </row>
    <row r="14900" spans="1:10" s="43" customFormat="1" x14ac:dyDescent="0.2">
      <c r="A14900" s="1"/>
      <c r="E14900" s="2"/>
      <c r="F14900" s="3"/>
      <c r="G14900" s="2"/>
      <c r="H14900" s="50"/>
      <c r="I14900" s="50"/>
      <c r="J14900" s="50"/>
    </row>
    <row r="14901" spans="1:10" s="43" customFormat="1" x14ac:dyDescent="0.2">
      <c r="A14901" s="1"/>
      <c r="E14901" s="2"/>
      <c r="F14901" s="3"/>
      <c r="G14901" s="2"/>
      <c r="H14901" s="50"/>
      <c r="I14901" s="50"/>
      <c r="J14901" s="50"/>
    </row>
    <row r="14902" spans="1:10" s="43" customFormat="1" x14ac:dyDescent="0.2">
      <c r="A14902" s="1"/>
      <c r="E14902" s="2"/>
      <c r="F14902" s="3"/>
      <c r="G14902" s="2"/>
      <c r="H14902" s="50"/>
      <c r="I14902" s="50"/>
      <c r="J14902" s="50"/>
    </row>
    <row r="14903" spans="1:10" s="43" customFormat="1" x14ac:dyDescent="0.2">
      <c r="A14903" s="1"/>
      <c r="E14903" s="2"/>
      <c r="F14903" s="3"/>
      <c r="G14903" s="2"/>
      <c r="H14903" s="50"/>
      <c r="I14903" s="50"/>
      <c r="J14903" s="50"/>
    </row>
    <row r="14904" spans="1:10" s="43" customFormat="1" x14ac:dyDescent="0.2">
      <c r="A14904" s="1"/>
      <c r="E14904" s="2"/>
      <c r="F14904" s="3"/>
      <c r="G14904" s="2"/>
      <c r="H14904" s="50"/>
      <c r="I14904" s="50"/>
      <c r="J14904" s="50"/>
    </row>
    <row r="14905" spans="1:10" s="43" customFormat="1" x14ac:dyDescent="0.2">
      <c r="A14905" s="1"/>
      <c r="E14905" s="2"/>
      <c r="F14905" s="3"/>
      <c r="G14905" s="2"/>
      <c r="H14905" s="50"/>
      <c r="I14905" s="50"/>
      <c r="J14905" s="50"/>
    </row>
    <row r="14906" spans="1:10" s="43" customFormat="1" x14ac:dyDescent="0.2">
      <c r="A14906" s="1"/>
      <c r="E14906" s="2"/>
      <c r="F14906" s="3"/>
      <c r="G14906" s="2"/>
      <c r="H14906" s="50"/>
      <c r="I14906" s="50"/>
      <c r="J14906" s="50"/>
    </row>
    <row r="14907" spans="1:10" s="43" customFormat="1" x14ac:dyDescent="0.2">
      <c r="A14907" s="1"/>
      <c r="E14907" s="2"/>
      <c r="F14907" s="3"/>
      <c r="G14907" s="2"/>
      <c r="H14907" s="50"/>
      <c r="I14907" s="50"/>
      <c r="J14907" s="50"/>
    </row>
    <row r="14908" spans="1:10" s="43" customFormat="1" x14ac:dyDescent="0.2">
      <c r="A14908" s="1"/>
      <c r="E14908" s="2"/>
      <c r="F14908" s="3"/>
      <c r="G14908" s="2"/>
      <c r="H14908" s="50"/>
      <c r="I14908" s="50"/>
      <c r="J14908" s="50"/>
    </row>
    <row r="14909" spans="1:10" s="43" customFormat="1" x14ac:dyDescent="0.2">
      <c r="A14909" s="1"/>
      <c r="E14909" s="2"/>
      <c r="F14909" s="3"/>
      <c r="G14909" s="2"/>
      <c r="H14909" s="50"/>
      <c r="I14909" s="50"/>
      <c r="J14909" s="50"/>
    </row>
    <row r="14910" spans="1:10" s="43" customFormat="1" x14ac:dyDescent="0.2">
      <c r="A14910" s="1"/>
      <c r="E14910" s="2"/>
      <c r="F14910" s="3"/>
      <c r="G14910" s="2"/>
      <c r="H14910" s="50"/>
      <c r="I14910" s="50"/>
      <c r="J14910" s="50"/>
    </row>
    <row r="14911" spans="1:10" s="43" customFormat="1" x14ac:dyDescent="0.2">
      <c r="A14911" s="1"/>
      <c r="E14911" s="2"/>
      <c r="F14911" s="3"/>
      <c r="G14911" s="2"/>
      <c r="H14911" s="50"/>
      <c r="I14911" s="50"/>
      <c r="J14911" s="50"/>
    </row>
    <row r="14912" spans="1:10" s="43" customFormat="1" x14ac:dyDescent="0.2">
      <c r="A14912" s="1"/>
      <c r="E14912" s="2"/>
      <c r="F14912" s="3"/>
      <c r="G14912" s="2"/>
      <c r="H14912" s="50"/>
      <c r="I14912" s="50"/>
      <c r="J14912" s="50"/>
    </row>
    <row r="14913" spans="1:10" s="43" customFormat="1" x14ac:dyDescent="0.2">
      <c r="A14913" s="1"/>
      <c r="E14913" s="2"/>
      <c r="F14913" s="3"/>
      <c r="G14913" s="2"/>
      <c r="H14913" s="50"/>
      <c r="I14913" s="50"/>
      <c r="J14913" s="50"/>
    </row>
    <row r="14914" spans="1:10" s="43" customFormat="1" x14ac:dyDescent="0.2">
      <c r="A14914" s="1"/>
      <c r="E14914" s="2"/>
      <c r="F14914" s="3"/>
      <c r="G14914" s="2"/>
      <c r="H14914" s="50"/>
      <c r="I14914" s="50"/>
      <c r="J14914" s="50"/>
    </row>
    <row r="14915" spans="1:10" s="43" customFormat="1" x14ac:dyDescent="0.2">
      <c r="A14915" s="1"/>
      <c r="E14915" s="2"/>
      <c r="F14915" s="3"/>
      <c r="G14915" s="2"/>
      <c r="H14915" s="50"/>
      <c r="I14915" s="50"/>
      <c r="J14915" s="50"/>
    </row>
    <row r="14916" spans="1:10" s="43" customFormat="1" x14ac:dyDescent="0.2">
      <c r="A14916" s="1"/>
      <c r="E14916" s="2"/>
      <c r="F14916" s="3"/>
      <c r="G14916" s="2"/>
      <c r="H14916" s="50"/>
      <c r="I14916" s="50"/>
      <c r="J14916" s="50"/>
    </row>
    <row r="14917" spans="1:10" s="43" customFormat="1" x14ac:dyDescent="0.2">
      <c r="A14917" s="1"/>
      <c r="E14917" s="2"/>
      <c r="F14917" s="3"/>
      <c r="G14917" s="2"/>
      <c r="H14917" s="50"/>
      <c r="I14917" s="50"/>
      <c r="J14917" s="50"/>
    </row>
    <row r="14918" spans="1:10" s="43" customFormat="1" x14ac:dyDescent="0.2">
      <c r="A14918" s="1"/>
      <c r="E14918" s="2"/>
      <c r="F14918" s="3"/>
      <c r="G14918" s="2"/>
      <c r="H14918" s="50"/>
      <c r="I14918" s="50"/>
      <c r="J14918" s="50"/>
    </row>
    <row r="14919" spans="1:10" s="43" customFormat="1" x14ac:dyDescent="0.2">
      <c r="A14919" s="1"/>
      <c r="E14919" s="2"/>
      <c r="F14919" s="3"/>
      <c r="G14919" s="2"/>
      <c r="H14919" s="50"/>
      <c r="I14919" s="50"/>
      <c r="J14919" s="50"/>
    </row>
    <row r="14920" spans="1:10" s="43" customFormat="1" x14ac:dyDescent="0.2">
      <c r="A14920" s="1"/>
      <c r="E14920" s="2"/>
      <c r="F14920" s="3"/>
      <c r="G14920" s="2"/>
      <c r="H14920" s="50"/>
      <c r="I14920" s="50"/>
      <c r="J14920" s="50"/>
    </row>
    <row r="14921" spans="1:10" s="43" customFormat="1" x14ac:dyDescent="0.2">
      <c r="A14921" s="1"/>
      <c r="E14921" s="2"/>
      <c r="F14921" s="3"/>
      <c r="G14921" s="2"/>
      <c r="H14921" s="50"/>
      <c r="I14921" s="50"/>
      <c r="J14921" s="50"/>
    </row>
    <row r="14922" spans="1:10" s="43" customFormat="1" x14ac:dyDescent="0.2">
      <c r="A14922" s="1"/>
      <c r="E14922" s="2"/>
      <c r="F14922" s="3"/>
      <c r="G14922" s="2"/>
      <c r="H14922" s="50"/>
      <c r="I14922" s="50"/>
      <c r="J14922" s="50"/>
    </row>
    <row r="14923" spans="1:10" s="43" customFormat="1" x14ac:dyDescent="0.2">
      <c r="A14923" s="1"/>
      <c r="E14923" s="2"/>
      <c r="F14923" s="3"/>
      <c r="G14923" s="2"/>
      <c r="H14923" s="50"/>
      <c r="I14923" s="50"/>
      <c r="J14923" s="50"/>
    </row>
    <row r="14924" spans="1:10" s="43" customFormat="1" x14ac:dyDescent="0.2">
      <c r="A14924" s="1"/>
      <c r="E14924" s="2"/>
      <c r="F14924" s="3"/>
      <c r="G14924" s="2"/>
      <c r="H14924" s="50"/>
      <c r="I14924" s="50"/>
      <c r="J14924" s="50"/>
    </row>
    <row r="14925" spans="1:10" s="43" customFormat="1" x14ac:dyDescent="0.2">
      <c r="A14925" s="1"/>
      <c r="E14925" s="2"/>
      <c r="F14925" s="3"/>
      <c r="G14925" s="2"/>
      <c r="H14925" s="50"/>
      <c r="I14925" s="50"/>
      <c r="J14925" s="50"/>
    </row>
    <row r="14926" spans="1:10" s="43" customFormat="1" x14ac:dyDescent="0.2">
      <c r="A14926" s="1"/>
      <c r="E14926" s="2"/>
      <c r="F14926" s="3"/>
      <c r="G14926" s="2"/>
      <c r="H14926" s="50"/>
      <c r="I14926" s="50"/>
      <c r="J14926" s="50"/>
    </row>
    <row r="14927" spans="1:10" s="43" customFormat="1" x14ac:dyDescent="0.2">
      <c r="A14927" s="1"/>
      <c r="E14927" s="2"/>
      <c r="F14927" s="3"/>
      <c r="G14927" s="2"/>
      <c r="H14927" s="50"/>
      <c r="I14927" s="50"/>
      <c r="J14927" s="50"/>
    </row>
    <row r="14928" spans="1:10" s="43" customFormat="1" x14ac:dyDescent="0.2">
      <c r="A14928" s="1"/>
      <c r="E14928" s="2"/>
      <c r="F14928" s="3"/>
      <c r="G14928" s="2"/>
      <c r="H14928" s="50"/>
      <c r="I14928" s="50"/>
      <c r="J14928" s="50"/>
    </row>
    <row r="14929" spans="1:10" s="43" customFormat="1" x14ac:dyDescent="0.2">
      <c r="A14929" s="1"/>
      <c r="E14929" s="2"/>
      <c r="F14929" s="3"/>
      <c r="G14929" s="2"/>
      <c r="H14929" s="50"/>
      <c r="I14929" s="50"/>
      <c r="J14929" s="50"/>
    </row>
    <row r="14930" spans="1:10" s="43" customFormat="1" x14ac:dyDescent="0.2">
      <c r="A14930" s="1"/>
      <c r="E14930" s="2"/>
      <c r="F14930" s="3"/>
      <c r="G14930" s="2"/>
      <c r="H14930" s="50"/>
      <c r="I14930" s="50"/>
      <c r="J14930" s="50"/>
    </row>
    <row r="14931" spans="1:10" s="43" customFormat="1" x14ac:dyDescent="0.2">
      <c r="A14931" s="1"/>
      <c r="E14931" s="2"/>
      <c r="F14931" s="3"/>
      <c r="G14931" s="2"/>
      <c r="H14931" s="50"/>
      <c r="I14931" s="50"/>
      <c r="J14931" s="50"/>
    </row>
    <row r="14932" spans="1:10" s="43" customFormat="1" x14ac:dyDescent="0.2">
      <c r="A14932" s="1"/>
      <c r="E14932" s="2"/>
      <c r="F14932" s="3"/>
      <c r="G14932" s="2"/>
      <c r="H14932" s="50"/>
      <c r="I14932" s="50"/>
      <c r="J14932" s="50"/>
    </row>
    <row r="14933" spans="1:10" s="43" customFormat="1" x14ac:dyDescent="0.2">
      <c r="A14933" s="1"/>
      <c r="E14933" s="2"/>
      <c r="F14933" s="3"/>
      <c r="G14933" s="2"/>
      <c r="H14933" s="50"/>
      <c r="I14933" s="50"/>
      <c r="J14933" s="50"/>
    </row>
    <row r="14934" spans="1:10" s="43" customFormat="1" x14ac:dyDescent="0.2">
      <c r="A14934" s="1"/>
      <c r="E14934" s="2"/>
      <c r="F14934" s="3"/>
      <c r="G14934" s="2"/>
      <c r="H14934" s="50"/>
      <c r="I14934" s="50"/>
      <c r="J14934" s="50"/>
    </row>
    <row r="14935" spans="1:10" s="43" customFormat="1" x14ac:dyDescent="0.2">
      <c r="A14935" s="1"/>
      <c r="E14935" s="2"/>
      <c r="F14935" s="3"/>
      <c r="G14935" s="2"/>
      <c r="H14935" s="50"/>
      <c r="I14935" s="50"/>
      <c r="J14935" s="50"/>
    </row>
    <row r="14936" spans="1:10" s="43" customFormat="1" x14ac:dyDescent="0.2">
      <c r="A14936" s="1"/>
      <c r="E14936" s="2"/>
      <c r="F14936" s="3"/>
      <c r="G14936" s="2"/>
      <c r="H14936" s="50"/>
      <c r="I14936" s="50"/>
      <c r="J14936" s="50"/>
    </row>
    <row r="14937" spans="1:10" s="43" customFormat="1" x14ac:dyDescent="0.2">
      <c r="A14937" s="1"/>
      <c r="E14937" s="2"/>
      <c r="F14937" s="3"/>
      <c r="G14937" s="2"/>
      <c r="H14937" s="50"/>
      <c r="I14937" s="50"/>
      <c r="J14937" s="50"/>
    </row>
    <row r="14938" spans="1:10" s="43" customFormat="1" x14ac:dyDescent="0.2">
      <c r="A14938" s="1"/>
      <c r="E14938" s="2"/>
      <c r="F14938" s="3"/>
      <c r="G14938" s="2"/>
      <c r="H14938" s="50"/>
      <c r="I14938" s="50"/>
      <c r="J14938" s="50"/>
    </row>
    <row r="14939" spans="1:10" s="43" customFormat="1" x14ac:dyDescent="0.2">
      <c r="A14939" s="1"/>
      <c r="E14939" s="2"/>
      <c r="F14939" s="3"/>
      <c r="G14939" s="2"/>
      <c r="H14939" s="50"/>
      <c r="I14939" s="50"/>
      <c r="J14939" s="50"/>
    </row>
    <row r="14940" spans="1:10" s="43" customFormat="1" x14ac:dyDescent="0.2">
      <c r="A14940" s="1"/>
      <c r="E14940" s="2"/>
      <c r="F14940" s="3"/>
      <c r="G14940" s="2"/>
      <c r="H14940" s="50"/>
      <c r="I14940" s="50"/>
      <c r="J14940" s="50"/>
    </row>
    <row r="14941" spans="1:10" s="43" customFormat="1" x14ac:dyDescent="0.2">
      <c r="A14941" s="1"/>
      <c r="E14941" s="2"/>
      <c r="F14941" s="3"/>
      <c r="G14941" s="2"/>
      <c r="H14941" s="50"/>
      <c r="I14941" s="50"/>
      <c r="J14941" s="50"/>
    </row>
    <row r="14942" spans="1:10" s="43" customFormat="1" x14ac:dyDescent="0.2">
      <c r="A14942" s="1"/>
      <c r="E14942" s="2"/>
      <c r="F14942" s="3"/>
      <c r="G14942" s="2"/>
      <c r="H14942" s="50"/>
      <c r="I14942" s="50"/>
      <c r="J14942" s="50"/>
    </row>
    <row r="14943" spans="1:10" s="43" customFormat="1" x14ac:dyDescent="0.2">
      <c r="A14943" s="1"/>
      <c r="E14943" s="2"/>
      <c r="F14943" s="3"/>
      <c r="G14943" s="2"/>
      <c r="H14943" s="50"/>
      <c r="I14943" s="50"/>
      <c r="J14943" s="50"/>
    </row>
    <row r="14944" spans="1:10" s="43" customFormat="1" x14ac:dyDescent="0.2">
      <c r="A14944" s="1"/>
      <c r="E14944" s="2"/>
      <c r="F14944" s="3"/>
      <c r="G14944" s="2"/>
      <c r="H14944" s="50"/>
      <c r="I14944" s="50"/>
      <c r="J14944" s="50"/>
    </row>
    <row r="14945" spans="1:10" s="43" customFormat="1" x14ac:dyDescent="0.2">
      <c r="A14945" s="1"/>
      <c r="E14945" s="2"/>
      <c r="F14945" s="3"/>
      <c r="G14945" s="2"/>
      <c r="H14945" s="50"/>
      <c r="I14945" s="50"/>
      <c r="J14945" s="50"/>
    </row>
    <row r="14946" spans="1:10" s="43" customFormat="1" x14ac:dyDescent="0.2">
      <c r="A14946" s="1"/>
      <c r="E14946" s="2"/>
      <c r="F14946" s="3"/>
      <c r="G14946" s="2"/>
      <c r="H14946" s="50"/>
      <c r="I14946" s="50"/>
      <c r="J14946" s="50"/>
    </row>
    <row r="14947" spans="1:10" s="43" customFormat="1" x14ac:dyDescent="0.2">
      <c r="A14947" s="1"/>
      <c r="E14947" s="2"/>
      <c r="F14947" s="3"/>
      <c r="G14947" s="2"/>
      <c r="H14947" s="50"/>
      <c r="I14947" s="50"/>
      <c r="J14947" s="50"/>
    </row>
    <row r="14948" spans="1:10" s="43" customFormat="1" x14ac:dyDescent="0.2">
      <c r="A14948" s="1"/>
      <c r="E14948" s="2"/>
      <c r="F14948" s="3"/>
      <c r="G14948" s="2"/>
      <c r="H14948" s="50"/>
      <c r="I14948" s="50"/>
      <c r="J14948" s="50"/>
    </row>
    <row r="14949" spans="1:10" s="43" customFormat="1" x14ac:dyDescent="0.2">
      <c r="A14949" s="1"/>
      <c r="E14949" s="2"/>
      <c r="F14949" s="3"/>
      <c r="G14949" s="2"/>
      <c r="H14949" s="50"/>
      <c r="I14949" s="50"/>
      <c r="J14949" s="50"/>
    </row>
    <row r="14950" spans="1:10" s="43" customFormat="1" x14ac:dyDescent="0.2">
      <c r="A14950" s="1"/>
      <c r="E14950" s="2"/>
      <c r="F14950" s="3"/>
      <c r="G14950" s="2"/>
      <c r="H14950" s="50"/>
      <c r="I14950" s="50"/>
      <c r="J14950" s="50"/>
    </row>
    <row r="14951" spans="1:10" s="43" customFormat="1" x14ac:dyDescent="0.2">
      <c r="A14951" s="1"/>
      <c r="E14951" s="2"/>
      <c r="F14951" s="3"/>
      <c r="G14951" s="2"/>
      <c r="H14951" s="50"/>
      <c r="I14951" s="50"/>
      <c r="J14951" s="50"/>
    </row>
    <row r="14952" spans="1:10" s="43" customFormat="1" x14ac:dyDescent="0.2">
      <c r="A14952" s="1"/>
      <c r="E14952" s="2"/>
      <c r="F14952" s="3"/>
      <c r="G14952" s="2"/>
      <c r="H14952" s="50"/>
      <c r="I14952" s="50"/>
      <c r="J14952" s="50"/>
    </row>
    <row r="14953" spans="1:10" s="43" customFormat="1" x14ac:dyDescent="0.2">
      <c r="A14953" s="1"/>
      <c r="E14953" s="2"/>
      <c r="F14953" s="3"/>
      <c r="G14953" s="2"/>
      <c r="H14953" s="50"/>
      <c r="I14953" s="50"/>
      <c r="J14953" s="50"/>
    </row>
    <row r="14954" spans="1:10" s="43" customFormat="1" x14ac:dyDescent="0.2">
      <c r="A14954" s="1"/>
      <c r="E14954" s="2"/>
      <c r="F14954" s="3"/>
      <c r="G14954" s="2"/>
      <c r="H14954" s="50"/>
      <c r="I14954" s="50"/>
      <c r="J14954" s="50"/>
    </row>
    <row r="14955" spans="1:10" s="43" customFormat="1" x14ac:dyDescent="0.2">
      <c r="A14955" s="1"/>
      <c r="E14955" s="2"/>
      <c r="F14955" s="3"/>
      <c r="G14955" s="2"/>
      <c r="H14955" s="50"/>
      <c r="I14955" s="50"/>
      <c r="J14955" s="50"/>
    </row>
    <row r="14956" spans="1:10" s="43" customFormat="1" x14ac:dyDescent="0.2">
      <c r="A14956" s="1"/>
      <c r="E14956" s="2"/>
      <c r="F14956" s="3"/>
      <c r="G14956" s="2"/>
      <c r="H14956" s="50"/>
      <c r="I14956" s="50"/>
      <c r="J14956" s="50"/>
    </row>
    <row r="14957" spans="1:10" s="43" customFormat="1" x14ac:dyDescent="0.2">
      <c r="A14957" s="1"/>
      <c r="E14957" s="2"/>
      <c r="F14957" s="3"/>
      <c r="G14957" s="2"/>
      <c r="H14957" s="50"/>
      <c r="I14957" s="50"/>
      <c r="J14957" s="50"/>
    </row>
    <row r="14958" spans="1:10" s="43" customFormat="1" x14ac:dyDescent="0.2">
      <c r="A14958" s="1"/>
      <c r="E14958" s="2"/>
      <c r="F14958" s="3"/>
      <c r="G14958" s="2"/>
      <c r="H14958" s="50"/>
      <c r="I14958" s="50"/>
      <c r="J14958" s="50"/>
    </row>
    <row r="14959" spans="1:10" s="43" customFormat="1" x14ac:dyDescent="0.2">
      <c r="A14959" s="1"/>
      <c r="E14959" s="2"/>
      <c r="F14959" s="3"/>
      <c r="G14959" s="2"/>
      <c r="H14959" s="50"/>
      <c r="I14959" s="50"/>
      <c r="J14959" s="50"/>
    </row>
    <row r="14960" spans="1:10" s="43" customFormat="1" x14ac:dyDescent="0.2">
      <c r="A14960" s="1"/>
      <c r="E14960" s="2"/>
      <c r="F14960" s="3"/>
      <c r="G14960" s="2"/>
      <c r="H14960" s="50"/>
      <c r="I14960" s="50"/>
      <c r="J14960" s="50"/>
    </row>
    <row r="14961" spans="1:10" s="43" customFormat="1" x14ac:dyDescent="0.2">
      <c r="A14961" s="1"/>
      <c r="E14961" s="2"/>
      <c r="F14961" s="3"/>
      <c r="G14961" s="2"/>
      <c r="H14961" s="50"/>
      <c r="I14961" s="50"/>
      <c r="J14961" s="50"/>
    </row>
    <row r="14962" spans="1:10" s="43" customFormat="1" x14ac:dyDescent="0.2">
      <c r="A14962" s="1"/>
      <c r="E14962" s="2"/>
      <c r="F14962" s="3"/>
      <c r="G14962" s="2"/>
      <c r="H14962" s="50"/>
      <c r="I14962" s="50"/>
      <c r="J14962" s="50"/>
    </row>
    <row r="14963" spans="1:10" s="43" customFormat="1" x14ac:dyDescent="0.2">
      <c r="A14963" s="1"/>
      <c r="E14963" s="2"/>
      <c r="F14963" s="3"/>
      <c r="G14963" s="2"/>
      <c r="H14963" s="50"/>
      <c r="I14963" s="50"/>
      <c r="J14963" s="50"/>
    </row>
    <row r="14964" spans="1:10" s="43" customFormat="1" x14ac:dyDescent="0.2">
      <c r="A14964" s="1"/>
      <c r="E14964" s="2"/>
      <c r="F14964" s="3"/>
      <c r="G14964" s="2"/>
      <c r="H14964" s="50"/>
      <c r="I14964" s="50"/>
      <c r="J14964" s="50"/>
    </row>
    <row r="14965" spans="1:10" s="43" customFormat="1" x14ac:dyDescent="0.2">
      <c r="A14965" s="1"/>
      <c r="E14965" s="2"/>
      <c r="F14965" s="3"/>
      <c r="G14965" s="2"/>
      <c r="H14965" s="50"/>
      <c r="I14965" s="50"/>
      <c r="J14965" s="50"/>
    </row>
    <row r="14966" spans="1:10" s="43" customFormat="1" x14ac:dyDescent="0.2">
      <c r="A14966" s="1"/>
      <c r="E14966" s="2"/>
      <c r="F14966" s="3"/>
      <c r="G14966" s="2"/>
      <c r="H14966" s="50"/>
      <c r="I14966" s="50"/>
      <c r="J14966" s="50"/>
    </row>
    <row r="14967" spans="1:10" s="43" customFormat="1" x14ac:dyDescent="0.2">
      <c r="A14967" s="1"/>
      <c r="E14967" s="2"/>
      <c r="F14967" s="3"/>
      <c r="G14967" s="2"/>
      <c r="H14967" s="50"/>
      <c r="I14967" s="50"/>
      <c r="J14967" s="50"/>
    </row>
    <row r="14968" spans="1:10" s="43" customFormat="1" x14ac:dyDescent="0.2">
      <c r="A14968" s="1"/>
      <c r="E14968" s="2"/>
      <c r="F14968" s="3"/>
      <c r="G14968" s="2"/>
      <c r="H14968" s="50"/>
      <c r="I14968" s="50"/>
      <c r="J14968" s="50"/>
    </row>
    <row r="14969" spans="1:10" s="43" customFormat="1" x14ac:dyDescent="0.2">
      <c r="A14969" s="1"/>
      <c r="E14969" s="2"/>
      <c r="F14969" s="3"/>
      <c r="G14969" s="2"/>
      <c r="H14969" s="50"/>
      <c r="I14969" s="50"/>
      <c r="J14969" s="50"/>
    </row>
    <row r="14970" spans="1:10" s="43" customFormat="1" x14ac:dyDescent="0.2">
      <c r="A14970" s="1"/>
      <c r="E14970" s="2"/>
      <c r="F14970" s="3"/>
      <c r="G14970" s="2"/>
      <c r="H14970" s="50"/>
      <c r="I14970" s="50"/>
      <c r="J14970" s="50"/>
    </row>
    <row r="14971" spans="1:10" s="43" customFormat="1" x14ac:dyDescent="0.2">
      <c r="A14971" s="1"/>
      <c r="E14971" s="2"/>
      <c r="F14971" s="3"/>
      <c r="G14971" s="2"/>
      <c r="H14971" s="50"/>
      <c r="I14971" s="50"/>
      <c r="J14971" s="50"/>
    </row>
    <row r="14972" spans="1:10" s="43" customFormat="1" x14ac:dyDescent="0.2">
      <c r="A14972" s="1"/>
      <c r="E14972" s="2"/>
      <c r="F14972" s="3"/>
      <c r="G14972" s="2"/>
      <c r="H14972" s="50"/>
      <c r="I14972" s="50"/>
      <c r="J14972" s="50"/>
    </row>
    <row r="14973" spans="1:10" s="43" customFormat="1" x14ac:dyDescent="0.2">
      <c r="A14973" s="1"/>
      <c r="E14973" s="2"/>
      <c r="F14973" s="3"/>
      <c r="G14973" s="2"/>
      <c r="H14973" s="50"/>
      <c r="I14973" s="50"/>
      <c r="J14973" s="50"/>
    </row>
    <row r="14974" spans="1:10" s="43" customFormat="1" x14ac:dyDescent="0.2">
      <c r="A14974" s="1"/>
      <c r="E14974" s="2"/>
      <c r="F14974" s="3"/>
      <c r="G14974" s="2"/>
      <c r="H14974" s="50"/>
      <c r="I14974" s="50"/>
      <c r="J14974" s="50"/>
    </row>
    <row r="14975" spans="1:10" s="43" customFormat="1" x14ac:dyDescent="0.2">
      <c r="A14975" s="1"/>
      <c r="E14975" s="2"/>
      <c r="F14975" s="3"/>
      <c r="G14975" s="2"/>
      <c r="H14975" s="50"/>
      <c r="I14975" s="50"/>
      <c r="J14975" s="50"/>
    </row>
    <row r="14976" spans="1:10" s="43" customFormat="1" x14ac:dyDescent="0.2">
      <c r="A14976" s="1"/>
      <c r="E14976" s="2"/>
      <c r="F14976" s="3"/>
      <c r="G14976" s="2"/>
      <c r="H14976" s="50"/>
      <c r="I14976" s="50"/>
      <c r="J14976" s="50"/>
    </row>
    <row r="14977" spans="1:10" s="43" customFormat="1" x14ac:dyDescent="0.2">
      <c r="A14977" s="1"/>
      <c r="E14977" s="2"/>
      <c r="F14977" s="3"/>
      <c r="G14977" s="2"/>
      <c r="H14977" s="50"/>
      <c r="I14977" s="50"/>
      <c r="J14977" s="50"/>
    </row>
    <row r="14978" spans="1:10" s="43" customFormat="1" x14ac:dyDescent="0.2">
      <c r="A14978" s="1"/>
      <c r="E14978" s="2"/>
      <c r="F14978" s="3"/>
      <c r="G14978" s="2"/>
      <c r="H14978" s="50"/>
      <c r="I14978" s="50"/>
      <c r="J14978" s="50"/>
    </row>
    <row r="14979" spans="1:10" s="43" customFormat="1" x14ac:dyDescent="0.2">
      <c r="A14979" s="1"/>
      <c r="E14979" s="2"/>
      <c r="F14979" s="3"/>
      <c r="G14979" s="2"/>
      <c r="H14979" s="50"/>
      <c r="I14979" s="50"/>
      <c r="J14979" s="50"/>
    </row>
    <row r="14980" spans="1:10" s="43" customFormat="1" x14ac:dyDescent="0.2">
      <c r="A14980" s="1"/>
      <c r="E14980" s="2"/>
      <c r="F14980" s="3"/>
      <c r="G14980" s="2"/>
      <c r="H14980" s="50"/>
      <c r="I14980" s="50"/>
      <c r="J14980" s="50"/>
    </row>
    <row r="14981" spans="1:10" s="43" customFormat="1" x14ac:dyDescent="0.2">
      <c r="A14981" s="1"/>
      <c r="E14981" s="2"/>
      <c r="F14981" s="3"/>
      <c r="G14981" s="2"/>
      <c r="H14981" s="50"/>
      <c r="I14981" s="50"/>
      <c r="J14981" s="50"/>
    </row>
    <row r="14982" spans="1:10" s="43" customFormat="1" x14ac:dyDescent="0.2">
      <c r="A14982" s="1"/>
      <c r="E14982" s="2"/>
      <c r="F14982" s="3"/>
      <c r="G14982" s="2"/>
      <c r="H14982" s="50"/>
      <c r="I14982" s="50"/>
      <c r="J14982" s="50"/>
    </row>
    <row r="14983" spans="1:10" s="43" customFormat="1" x14ac:dyDescent="0.2">
      <c r="A14983" s="1"/>
      <c r="E14983" s="2"/>
      <c r="F14983" s="3"/>
      <c r="G14983" s="2"/>
      <c r="H14983" s="50"/>
      <c r="I14983" s="50"/>
      <c r="J14983" s="50"/>
    </row>
    <row r="14984" spans="1:10" s="43" customFormat="1" x14ac:dyDescent="0.2">
      <c r="A14984" s="1"/>
      <c r="E14984" s="2"/>
      <c r="F14984" s="3"/>
      <c r="G14984" s="2"/>
      <c r="H14984" s="50"/>
      <c r="I14984" s="50"/>
      <c r="J14984" s="50"/>
    </row>
    <row r="14985" spans="1:10" s="43" customFormat="1" x14ac:dyDescent="0.2">
      <c r="A14985" s="1"/>
      <c r="E14985" s="2"/>
      <c r="F14985" s="3"/>
      <c r="G14985" s="2"/>
      <c r="H14985" s="50"/>
      <c r="I14985" s="50"/>
      <c r="J14985" s="50"/>
    </row>
    <row r="14986" spans="1:10" s="43" customFormat="1" x14ac:dyDescent="0.2">
      <c r="A14986" s="1"/>
      <c r="E14986" s="2"/>
      <c r="F14986" s="3"/>
      <c r="G14986" s="2"/>
      <c r="H14986" s="50"/>
      <c r="I14986" s="50"/>
      <c r="J14986" s="50"/>
    </row>
    <row r="14987" spans="1:10" s="43" customFormat="1" x14ac:dyDescent="0.2">
      <c r="A14987" s="1"/>
      <c r="E14987" s="2"/>
      <c r="F14987" s="3"/>
      <c r="G14987" s="2"/>
      <c r="H14987" s="50"/>
      <c r="I14987" s="50"/>
      <c r="J14987" s="50"/>
    </row>
    <row r="14988" spans="1:10" s="43" customFormat="1" x14ac:dyDescent="0.2">
      <c r="A14988" s="1"/>
      <c r="E14988" s="2"/>
      <c r="F14988" s="3"/>
      <c r="G14988" s="2"/>
      <c r="H14988" s="50"/>
      <c r="I14988" s="50"/>
      <c r="J14988" s="50"/>
    </row>
    <row r="14989" spans="1:10" s="43" customFormat="1" x14ac:dyDescent="0.2">
      <c r="A14989" s="1"/>
      <c r="E14989" s="2"/>
      <c r="F14989" s="3"/>
      <c r="G14989" s="2"/>
      <c r="H14989" s="50"/>
      <c r="I14989" s="50"/>
      <c r="J14989" s="50"/>
    </row>
    <row r="14990" spans="1:10" s="43" customFormat="1" x14ac:dyDescent="0.2">
      <c r="A14990" s="1"/>
      <c r="E14990" s="2"/>
      <c r="F14990" s="3"/>
      <c r="G14990" s="2"/>
      <c r="H14990" s="50"/>
      <c r="I14990" s="50"/>
      <c r="J14990" s="50"/>
    </row>
    <row r="14991" spans="1:10" s="43" customFormat="1" x14ac:dyDescent="0.2">
      <c r="A14991" s="1"/>
      <c r="E14991" s="2"/>
      <c r="F14991" s="3"/>
      <c r="G14991" s="2"/>
      <c r="H14991" s="50"/>
      <c r="I14991" s="50"/>
      <c r="J14991" s="50"/>
    </row>
    <row r="14992" spans="1:10" s="43" customFormat="1" x14ac:dyDescent="0.2">
      <c r="A14992" s="1"/>
      <c r="E14992" s="2"/>
      <c r="F14992" s="3"/>
      <c r="G14992" s="2"/>
      <c r="H14992" s="50"/>
      <c r="I14992" s="50"/>
      <c r="J14992" s="50"/>
    </row>
    <row r="14993" spans="1:10" s="43" customFormat="1" x14ac:dyDescent="0.2">
      <c r="A14993" s="1"/>
      <c r="E14993" s="2"/>
      <c r="F14993" s="3"/>
      <c r="G14993" s="2"/>
      <c r="H14993" s="50"/>
      <c r="I14993" s="50"/>
      <c r="J14993" s="50"/>
    </row>
    <row r="14994" spans="1:10" s="43" customFormat="1" x14ac:dyDescent="0.2">
      <c r="A14994" s="1"/>
      <c r="E14994" s="2"/>
      <c r="F14994" s="3"/>
      <c r="G14994" s="2"/>
      <c r="H14994" s="50"/>
      <c r="I14994" s="50"/>
      <c r="J14994" s="50"/>
    </row>
    <row r="14995" spans="1:10" s="43" customFormat="1" x14ac:dyDescent="0.2">
      <c r="A14995" s="1"/>
      <c r="E14995" s="2"/>
      <c r="F14995" s="3"/>
      <c r="G14995" s="2"/>
      <c r="H14995" s="50"/>
      <c r="I14995" s="50"/>
      <c r="J14995" s="50"/>
    </row>
    <row r="14996" spans="1:10" s="43" customFormat="1" x14ac:dyDescent="0.2">
      <c r="A14996" s="1"/>
      <c r="E14996" s="2"/>
      <c r="F14996" s="3"/>
      <c r="G14996" s="2"/>
      <c r="H14996" s="50"/>
      <c r="I14996" s="50"/>
      <c r="J14996" s="50"/>
    </row>
    <row r="14997" spans="1:10" s="43" customFormat="1" x14ac:dyDescent="0.2">
      <c r="A14997" s="1"/>
      <c r="E14997" s="2"/>
      <c r="F14997" s="3"/>
      <c r="G14997" s="2"/>
      <c r="H14997" s="50"/>
      <c r="I14997" s="50"/>
      <c r="J14997" s="50"/>
    </row>
    <row r="14998" spans="1:10" s="43" customFormat="1" x14ac:dyDescent="0.2">
      <c r="A14998" s="1"/>
      <c r="E14998" s="2"/>
      <c r="F14998" s="3"/>
      <c r="G14998" s="2"/>
      <c r="H14998" s="50"/>
      <c r="I14998" s="50"/>
      <c r="J14998" s="50"/>
    </row>
    <row r="14999" spans="1:10" s="43" customFormat="1" x14ac:dyDescent="0.2">
      <c r="A14999" s="1"/>
      <c r="E14999" s="2"/>
      <c r="F14999" s="3"/>
      <c r="G14999" s="2"/>
      <c r="H14999" s="50"/>
      <c r="I14999" s="50"/>
      <c r="J14999" s="50"/>
    </row>
    <row r="15000" spans="1:10" s="43" customFormat="1" x14ac:dyDescent="0.2">
      <c r="A15000" s="1"/>
      <c r="E15000" s="2"/>
      <c r="F15000" s="3"/>
      <c r="G15000" s="2"/>
      <c r="H15000" s="50"/>
      <c r="I15000" s="50"/>
      <c r="J15000" s="50"/>
    </row>
    <row r="15001" spans="1:10" s="43" customFormat="1" x14ac:dyDescent="0.2">
      <c r="A15001" s="1"/>
      <c r="E15001" s="2"/>
      <c r="F15001" s="3"/>
      <c r="G15001" s="2"/>
      <c r="H15001" s="50"/>
      <c r="I15001" s="50"/>
      <c r="J15001" s="50"/>
    </row>
    <row r="15002" spans="1:10" s="43" customFormat="1" x14ac:dyDescent="0.2">
      <c r="A15002" s="1"/>
      <c r="E15002" s="2"/>
      <c r="F15002" s="3"/>
      <c r="G15002" s="2"/>
      <c r="H15002" s="50"/>
      <c r="I15002" s="50"/>
      <c r="J15002" s="50"/>
    </row>
    <row r="15003" spans="1:10" s="43" customFormat="1" x14ac:dyDescent="0.2">
      <c r="A15003" s="1"/>
      <c r="E15003" s="2"/>
      <c r="F15003" s="3"/>
      <c r="G15003" s="2"/>
      <c r="H15003" s="50"/>
      <c r="I15003" s="50"/>
      <c r="J15003" s="50"/>
    </row>
    <row r="15004" spans="1:10" s="43" customFormat="1" x14ac:dyDescent="0.2">
      <c r="A15004" s="1"/>
      <c r="E15004" s="2"/>
      <c r="F15004" s="3"/>
      <c r="G15004" s="2"/>
      <c r="H15004" s="50"/>
      <c r="I15004" s="50"/>
      <c r="J15004" s="50"/>
    </row>
    <row r="15005" spans="1:10" s="43" customFormat="1" x14ac:dyDescent="0.2">
      <c r="A15005" s="1"/>
      <c r="E15005" s="2"/>
      <c r="F15005" s="3"/>
      <c r="G15005" s="2"/>
      <c r="H15005" s="50"/>
      <c r="I15005" s="50"/>
      <c r="J15005" s="50"/>
    </row>
    <row r="15006" spans="1:10" s="43" customFormat="1" x14ac:dyDescent="0.2">
      <c r="A15006" s="1"/>
      <c r="E15006" s="2"/>
      <c r="F15006" s="3"/>
      <c r="G15006" s="2"/>
      <c r="H15006" s="50"/>
      <c r="I15006" s="50"/>
      <c r="J15006" s="50"/>
    </row>
    <row r="15007" spans="1:10" s="43" customFormat="1" x14ac:dyDescent="0.2">
      <c r="A15007" s="1"/>
      <c r="E15007" s="2"/>
      <c r="F15007" s="3"/>
      <c r="G15007" s="2"/>
      <c r="H15007" s="50"/>
      <c r="I15007" s="50"/>
      <c r="J15007" s="50"/>
    </row>
    <row r="15008" spans="1:10" s="43" customFormat="1" x14ac:dyDescent="0.2">
      <c r="A15008" s="1"/>
      <c r="E15008" s="2"/>
      <c r="F15008" s="3"/>
      <c r="G15008" s="2"/>
      <c r="H15008" s="50"/>
      <c r="I15008" s="50"/>
      <c r="J15008" s="50"/>
    </row>
    <row r="15009" spans="1:10" s="43" customFormat="1" x14ac:dyDescent="0.2">
      <c r="A15009" s="1"/>
      <c r="E15009" s="2"/>
      <c r="F15009" s="3"/>
      <c r="G15009" s="2"/>
      <c r="H15009" s="50"/>
      <c r="I15009" s="50"/>
      <c r="J15009" s="50"/>
    </row>
    <row r="15010" spans="1:10" s="43" customFormat="1" x14ac:dyDescent="0.2">
      <c r="A15010" s="1"/>
      <c r="E15010" s="2"/>
      <c r="F15010" s="3"/>
      <c r="G15010" s="2"/>
      <c r="H15010" s="50"/>
      <c r="I15010" s="50"/>
      <c r="J15010" s="50"/>
    </row>
    <row r="15011" spans="1:10" s="43" customFormat="1" x14ac:dyDescent="0.2">
      <c r="A15011" s="1"/>
      <c r="E15011" s="2"/>
      <c r="F15011" s="3"/>
      <c r="G15011" s="2"/>
      <c r="H15011" s="50"/>
      <c r="I15011" s="50"/>
      <c r="J15011" s="50"/>
    </row>
    <row r="15012" spans="1:10" s="43" customFormat="1" x14ac:dyDescent="0.2">
      <c r="A15012" s="1"/>
      <c r="E15012" s="2"/>
      <c r="F15012" s="3"/>
      <c r="G15012" s="2"/>
      <c r="H15012" s="50"/>
      <c r="I15012" s="50"/>
      <c r="J15012" s="50"/>
    </row>
    <row r="15013" spans="1:10" s="43" customFormat="1" x14ac:dyDescent="0.2">
      <c r="A15013" s="1"/>
      <c r="E15013" s="2"/>
      <c r="F15013" s="3"/>
      <c r="G15013" s="2"/>
      <c r="H15013" s="50"/>
      <c r="I15013" s="50"/>
      <c r="J15013" s="50"/>
    </row>
    <row r="15014" spans="1:10" s="43" customFormat="1" x14ac:dyDescent="0.2">
      <c r="A15014" s="1"/>
      <c r="E15014" s="2"/>
      <c r="F15014" s="3"/>
      <c r="G15014" s="2"/>
      <c r="H15014" s="50"/>
      <c r="I15014" s="50"/>
      <c r="J15014" s="50"/>
    </row>
    <row r="15015" spans="1:10" s="43" customFormat="1" x14ac:dyDescent="0.2">
      <c r="A15015" s="1"/>
      <c r="E15015" s="2"/>
      <c r="F15015" s="3"/>
      <c r="G15015" s="2"/>
      <c r="H15015" s="50"/>
      <c r="I15015" s="50"/>
      <c r="J15015" s="50"/>
    </row>
    <row r="15016" spans="1:10" s="43" customFormat="1" x14ac:dyDescent="0.2">
      <c r="A15016" s="1"/>
      <c r="E15016" s="2"/>
      <c r="F15016" s="3"/>
      <c r="G15016" s="2"/>
      <c r="H15016" s="50"/>
      <c r="I15016" s="50"/>
      <c r="J15016" s="50"/>
    </row>
    <row r="15017" spans="1:10" s="43" customFormat="1" x14ac:dyDescent="0.2">
      <c r="A15017" s="1"/>
      <c r="E15017" s="2"/>
      <c r="F15017" s="3"/>
      <c r="G15017" s="2"/>
      <c r="H15017" s="50"/>
      <c r="I15017" s="50"/>
      <c r="J15017" s="50"/>
    </row>
    <row r="15018" spans="1:10" s="43" customFormat="1" x14ac:dyDescent="0.2">
      <c r="A15018" s="1"/>
      <c r="E15018" s="2"/>
      <c r="F15018" s="3"/>
      <c r="G15018" s="2"/>
      <c r="H15018" s="50"/>
      <c r="I15018" s="50"/>
      <c r="J15018" s="50"/>
    </row>
    <row r="15019" spans="1:10" s="43" customFormat="1" x14ac:dyDescent="0.2">
      <c r="A15019" s="1"/>
      <c r="E15019" s="2"/>
      <c r="F15019" s="3"/>
      <c r="G15019" s="2"/>
      <c r="H15019" s="50"/>
      <c r="I15019" s="50"/>
      <c r="J15019" s="50"/>
    </row>
    <row r="15020" spans="1:10" s="43" customFormat="1" x14ac:dyDescent="0.2">
      <c r="A15020" s="1"/>
      <c r="E15020" s="2"/>
      <c r="F15020" s="3"/>
      <c r="G15020" s="2"/>
      <c r="H15020" s="50"/>
      <c r="I15020" s="50"/>
      <c r="J15020" s="50"/>
    </row>
    <row r="15021" spans="1:10" s="43" customFormat="1" x14ac:dyDescent="0.2">
      <c r="A15021" s="1"/>
      <c r="E15021" s="2"/>
      <c r="F15021" s="3"/>
      <c r="G15021" s="2"/>
      <c r="H15021" s="50"/>
      <c r="I15021" s="50"/>
      <c r="J15021" s="50"/>
    </row>
    <row r="15022" spans="1:10" s="43" customFormat="1" x14ac:dyDescent="0.2">
      <c r="A15022" s="1"/>
      <c r="E15022" s="2"/>
      <c r="F15022" s="3"/>
      <c r="G15022" s="2"/>
      <c r="H15022" s="50"/>
      <c r="I15022" s="50"/>
      <c r="J15022" s="50"/>
    </row>
    <row r="15023" spans="1:10" s="43" customFormat="1" x14ac:dyDescent="0.2">
      <c r="A15023" s="1"/>
      <c r="E15023" s="2"/>
      <c r="F15023" s="3"/>
      <c r="G15023" s="2"/>
      <c r="H15023" s="50"/>
      <c r="I15023" s="50"/>
      <c r="J15023" s="50"/>
    </row>
    <row r="15024" spans="1:10" s="43" customFormat="1" x14ac:dyDescent="0.2">
      <c r="A15024" s="1"/>
      <c r="E15024" s="2"/>
      <c r="F15024" s="3"/>
      <c r="G15024" s="2"/>
      <c r="H15024" s="50"/>
      <c r="I15024" s="50"/>
      <c r="J15024" s="50"/>
    </row>
    <row r="15025" spans="1:10" s="43" customFormat="1" x14ac:dyDescent="0.2">
      <c r="A15025" s="1"/>
      <c r="E15025" s="2"/>
      <c r="F15025" s="3"/>
      <c r="G15025" s="2"/>
      <c r="H15025" s="50"/>
      <c r="I15025" s="50"/>
      <c r="J15025" s="50"/>
    </row>
    <row r="15026" spans="1:10" s="43" customFormat="1" x14ac:dyDescent="0.2">
      <c r="A15026" s="1"/>
      <c r="E15026" s="2"/>
      <c r="F15026" s="3"/>
      <c r="G15026" s="2"/>
      <c r="H15026" s="50"/>
      <c r="I15026" s="50"/>
      <c r="J15026" s="50"/>
    </row>
    <row r="15027" spans="1:10" s="43" customFormat="1" x14ac:dyDescent="0.2">
      <c r="A15027" s="1"/>
      <c r="E15027" s="2"/>
      <c r="F15027" s="3"/>
      <c r="G15027" s="2"/>
      <c r="H15027" s="50"/>
      <c r="I15027" s="50"/>
      <c r="J15027" s="50"/>
    </row>
    <row r="15028" spans="1:10" s="43" customFormat="1" x14ac:dyDescent="0.2">
      <c r="A15028" s="1"/>
      <c r="E15028" s="2"/>
      <c r="F15028" s="3"/>
      <c r="G15028" s="2"/>
      <c r="H15028" s="50"/>
      <c r="I15028" s="50"/>
      <c r="J15028" s="50"/>
    </row>
    <row r="15029" spans="1:10" s="43" customFormat="1" x14ac:dyDescent="0.2">
      <c r="A15029" s="1"/>
      <c r="E15029" s="2"/>
      <c r="F15029" s="3"/>
      <c r="G15029" s="2"/>
      <c r="H15029" s="50"/>
      <c r="I15029" s="50"/>
      <c r="J15029" s="50"/>
    </row>
    <row r="15030" spans="1:10" s="43" customFormat="1" x14ac:dyDescent="0.2">
      <c r="A15030" s="1"/>
      <c r="E15030" s="2"/>
      <c r="F15030" s="3"/>
      <c r="G15030" s="2"/>
      <c r="H15030" s="50"/>
      <c r="I15030" s="50"/>
      <c r="J15030" s="50"/>
    </row>
    <row r="15031" spans="1:10" s="43" customFormat="1" x14ac:dyDescent="0.2">
      <c r="A15031" s="1"/>
      <c r="E15031" s="2"/>
      <c r="F15031" s="3"/>
      <c r="G15031" s="2"/>
      <c r="H15031" s="50"/>
      <c r="I15031" s="50"/>
      <c r="J15031" s="50"/>
    </row>
    <row r="15032" spans="1:10" s="43" customFormat="1" x14ac:dyDescent="0.2">
      <c r="A15032" s="1"/>
      <c r="E15032" s="2"/>
      <c r="F15032" s="3"/>
      <c r="G15032" s="2"/>
      <c r="H15032" s="50"/>
      <c r="I15032" s="50"/>
      <c r="J15032" s="50"/>
    </row>
    <row r="15033" spans="1:10" s="43" customFormat="1" x14ac:dyDescent="0.2">
      <c r="A15033" s="1"/>
      <c r="E15033" s="2"/>
      <c r="F15033" s="3"/>
      <c r="G15033" s="2"/>
      <c r="H15033" s="50"/>
      <c r="I15033" s="50"/>
      <c r="J15033" s="50"/>
    </row>
    <row r="15034" spans="1:10" s="43" customFormat="1" x14ac:dyDescent="0.2">
      <c r="A15034" s="1"/>
      <c r="E15034" s="2"/>
      <c r="F15034" s="3"/>
      <c r="G15034" s="2"/>
      <c r="H15034" s="50"/>
      <c r="I15034" s="50"/>
      <c r="J15034" s="50"/>
    </row>
    <row r="15035" spans="1:10" s="43" customFormat="1" x14ac:dyDescent="0.2">
      <c r="A15035" s="1"/>
      <c r="E15035" s="2"/>
      <c r="F15035" s="3"/>
      <c r="G15035" s="2"/>
      <c r="H15035" s="50"/>
      <c r="I15035" s="50"/>
      <c r="J15035" s="50"/>
    </row>
    <row r="15036" spans="1:10" s="43" customFormat="1" x14ac:dyDescent="0.2">
      <c r="A15036" s="1"/>
      <c r="E15036" s="2"/>
      <c r="F15036" s="3"/>
      <c r="G15036" s="2"/>
      <c r="H15036" s="50"/>
      <c r="I15036" s="50"/>
      <c r="J15036" s="50"/>
    </row>
    <row r="15037" spans="1:10" s="43" customFormat="1" x14ac:dyDescent="0.2">
      <c r="A15037" s="1"/>
      <c r="E15037" s="2"/>
      <c r="F15037" s="3"/>
      <c r="G15037" s="2"/>
      <c r="H15037" s="50"/>
      <c r="I15037" s="50"/>
      <c r="J15037" s="50"/>
    </row>
    <row r="15038" spans="1:10" s="43" customFormat="1" x14ac:dyDescent="0.2">
      <c r="A15038" s="1"/>
      <c r="E15038" s="2"/>
      <c r="F15038" s="3"/>
      <c r="G15038" s="2"/>
      <c r="H15038" s="50"/>
      <c r="I15038" s="50"/>
      <c r="J15038" s="50"/>
    </row>
    <row r="15039" spans="1:10" s="43" customFormat="1" x14ac:dyDescent="0.2">
      <c r="A15039" s="1"/>
      <c r="E15039" s="2"/>
      <c r="F15039" s="3"/>
      <c r="G15039" s="2"/>
      <c r="H15039" s="50"/>
      <c r="I15039" s="50"/>
      <c r="J15039" s="50"/>
    </row>
    <row r="15040" spans="1:10" s="43" customFormat="1" x14ac:dyDescent="0.2">
      <c r="A15040" s="1"/>
      <c r="E15040" s="2"/>
      <c r="F15040" s="3"/>
      <c r="G15040" s="2"/>
      <c r="H15040" s="50"/>
      <c r="I15040" s="50"/>
      <c r="J15040" s="50"/>
    </row>
    <row r="15041" spans="1:10" s="43" customFormat="1" x14ac:dyDescent="0.2">
      <c r="A15041" s="1"/>
      <c r="E15041" s="2"/>
      <c r="F15041" s="3"/>
      <c r="G15041" s="2"/>
      <c r="H15041" s="50"/>
      <c r="I15041" s="50"/>
      <c r="J15041" s="50"/>
    </row>
    <row r="15042" spans="1:10" s="43" customFormat="1" x14ac:dyDescent="0.2">
      <c r="A15042" s="1"/>
      <c r="E15042" s="2"/>
      <c r="F15042" s="3"/>
      <c r="G15042" s="2"/>
      <c r="H15042" s="50"/>
      <c r="I15042" s="50"/>
      <c r="J15042" s="50"/>
    </row>
    <row r="15043" spans="1:10" s="43" customFormat="1" x14ac:dyDescent="0.2">
      <c r="A15043" s="1"/>
      <c r="E15043" s="2"/>
      <c r="F15043" s="3"/>
      <c r="G15043" s="2"/>
      <c r="H15043" s="50"/>
      <c r="I15043" s="50"/>
      <c r="J15043" s="50"/>
    </row>
    <row r="15044" spans="1:10" s="43" customFormat="1" x14ac:dyDescent="0.2">
      <c r="A15044" s="1"/>
      <c r="E15044" s="2"/>
      <c r="F15044" s="3"/>
      <c r="G15044" s="2"/>
      <c r="H15044" s="50"/>
      <c r="I15044" s="50"/>
      <c r="J15044" s="50"/>
    </row>
    <row r="15045" spans="1:10" s="43" customFormat="1" x14ac:dyDescent="0.2">
      <c r="A15045" s="1"/>
      <c r="E15045" s="2"/>
      <c r="F15045" s="3"/>
      <c r="G15045" s="2"/>
      <c r="H15045" s="50"/>
      <c r="I15045" s="50"/>
      <c r="J15045" s="50"/>
    </row>
    <row r="15046" spans="1:10" s="43" customFormat="1" x14ac:dyDescent="0.2">
      <c r="A15046" s="1"/>
      <c r="E15046" s="2"/>
      <c r="F15046" s="3"/>
      <c r="G15046" s="2"/>
      <c r="H15046" s="50"/>
      <c r="I15046" s="50"/>
      <c r="J15046" s="50"/>
    </row>
    <row r="15047" spans="1:10" s="43" customFormat="1" x14ac:dyDescent="0.2">
      <c r="A15047" s="1"/>
      <c r="E15047" s="2"/>
      <c r="F15047" s="3"/>
      <c r="G15047" s="2"/>
      <c r="H15047" s="50"/>
      <c r="I15047" s="50"/>
      <c r="J15047" s="50"/>
    </row>
    <row r="15048" spans="1:10" s="43" customFormat="1" x14ac:dyDescent="0.2">
      <c r="A15048" s="1"/>
      <c r="E15048" s="2"/>
      <c r="F15048" s="3"/>
      <c r="G15048" s="2"/>
      <c r="H15048" s="50"/>
      <c r="I15048" s="50"/>
      <c r="J15048" s="50"/>
    </row>
    <row r="15049" spans="1:10" s="43" customFormat="1" x14ac:dyDescent="0.2">
      <c r="A15049" s="1"/>
      <c r="E15049" s="2"/>
      <c r="F15049" s="3"/>
      <c r="G15049" s="2"/>
      <c r="H15049" s="50"/>
      <c r="I15049" s="50"/>
      <c r="J15049" s="50"/>
    </row>
    <row r="15050" spans="1:10" s="43" customFormat="1" x14ac:dyDescent="0.2">
      <c r="A15050" s="1"/>
      <c r="E15050" s="2"/>
      <c r="F15050" s="3"/>
      <c r="G15050" s="2"/>
      <c r="H15050" s="50"/>
      <c r="I15050" s="50"/>
      <c r="J15050" s="50"/>
    </row>
    <row r="15051" spans="1:10" s="43" customFormat="1" x14ac:dyDescent="0.2">
      <c r="A15051" s="1"/>
      <c r="E15051" s="2"/>
      <c r="F15051" s="3"/>
      <c r="G15051" s="2"/>
      <c r="H15051" s="50"/>
      <c r="I15051" s="50"/>
      <c r="J15051" s="50"/>
    </row>
    <row r="15052" spans="1:10" s="43" customFormat="1" x14ac:dyDescent="0.2">
      <c r="A15052" s="1"/>
      <c r="E15052" s="2"/>
      <c r="F15052" s="3"/>
      <c r="G15052" s="2"/>
      <c r="H15052" s="50"/>
      <c r="I15052" s="50"/>
      <c r="J15052" s="50"/>
    </row>
    <row r="15053" spans="1:10" s="43" customFormat="1" x14ac:dyDescent="0.2">
      <c r="A15053" s="1"/>
      <c r="E15053" s="2"/>
      <c r="F15053" s="3"/>
      <c r="G15053" s="2"/>
      <c r="H15053" s="50"/>
      <c r="I15053" s="50"/>
      <c r="J15053" s="50"/>
    </row>
    <row r="15054" spans="1:10" s="43" customFormat="1" x14ac:dyDescent="0.2">
      <c r="A15054" s="1"/>
      <c r="E15054" s="2"/>
      <c r="F15054" s="3"/>
      <c r="G15054" s="2"/>
      <c r="H15054" s="50"/>
      <c r="I15054" s="50"/>
      <c r="J15054" s="50"/>
    </row>
    <row r="15055" spans="1:10" s="43" customFormat="1" x14ac:dyDescent="0.2">
      <c r="A15055" s="1"/>
      <c r="E15055" s="2"/>
      <c r="F15055" s="3"/>
      <c r="G15055" s="2"/>
      <c r="H15055" s="50"/>
      <c r="I15055" s="50"/>
      <c r="J15055" s="50"/>
    </row>
    <row r="15056" spans="1:10" s="43" customFormat="1" x14ac:dyDescent="0.2">
      <c r="A15056" s="1"/>
      <c r="E15056" s="2"/>
      <c r="F15056" s="3"/>
      <c r="G15056" s="2"/>
      <c r="H15056" s="50"/>
      <c r="I15056" s="50"/>
      <c r="J15056" s="50"/>
    </row>
    <row r="15057" spans="1:10" s="43" customFormat="1" x14ac:dyDescent="0.2">
      <c r="A15057" s="1"/>
      <c r="E15057" s="2"/>
      <c r="F15057" s="3"/>
      <c r="G15057" s="2"/>
      <c r="H15057" s="50"/>
      <c r="I15057" s="50"/>
      <c r="J15057" s="50"/>
    </row>
    <row r="15058" spans="1:10" s="43" customFormat="1" x14ac:dyDescent="0.2">
      <c r="A15058" s="1"/>
      <c r="E15058" s="2"/>
      <c r="F15058" s="3"/>
      <c r="G15058" s="2"/>
      <c r="H15058" s="50"/>
      <c r="I15058" s="50"/>
      <c r="J15058" s="50"/>
    </row>
    <row r="15059" spans="1:10" s="43" customFormat="1" x14ac:dyDescent="0.2">
      <c r="A15059" s="1"/>
      <c r="E15059" s="2"/>
      <c r="F15059" s="3"/>
      <c r="G15059" s="2"/>
      <c r="H15059" s="50"/>
      <c r="I15059" s="50"/>
      <c r="J15059" s="50"/>
    </row>
    <row r="15060" spans="1:10" s="43" customFormat="1" x14ac:dyDescent="0.2">
      <c r="A15060" s="1"/>
      <c r="E15060" s="2"/>
      <c r="F15060" s="3"/>
      <c r="G15060" s="2"/>
      <c r="H15060" s="50"/>
      <c r="I15060" s="50"/>
      <c r="J15060" s="50"/>
    </row>
    <row r="15061" spans="1:10" s="43" customFormat="1" x14ac:dyDescent="0.2">
      <c r="A15061" s="1"/>
      <c r="E15061" s="2"/>
      <c r="F15061" s="3"/>
      <c r="G15061" s="2"/>
      <c r="H15061" s="50"/>
      <c r="I15061" s="50"/>
      <c r="J15061" s="50"/>
    </row>
    <row r="15062" spans="1:10" s="43" customFormat="1" x14ac:dyDescent="0.2">
      <c r="A15062" s="1"/>
      <c r="E15062" s="2"/>
      <c r="F15062" s="3"/>
      <c r="G15062" s="2"/>
      <c r="H15062" s="50"/>
      <c r="I15062" s="50"/>
      <c r="J15062" s="50"/>
    </row>
    <row r="15063" spans="1:10" s="43" customFormat="1" x14ac:dyDescent="0.2">
      <c r="A15063" s="1"/>
      <c r="E15063" s="2"/>
      <c r="F15063" s="3"/>
      <c r="G15063" s="2"/>
      <c r="H15063" s="50"/>
      <c r="I15063" s="50"/>
      <c r="J15063" s="50"/>
    </row>
    <row r="15064" spans="1:10" s="43" customFormat="1" x14ac:dyDescent="0.2">
      <c r="A15064" s="1"/>
      <c r="E15064" s="2"/>
      <c r="F15064" s="3"/>
      <c r="G15064" s="2"/>
      <c r="H15064" s="50"/>
      <c r="I15064" s="50"/>
      <c r="J15064" s="50"/>
    </row>
    <row r="15065" spans="1:10" s="43" customFormat="1" x14ac:dyDescent="0.2">
      <c r="A15065" s="1"/>
      <c r="E15065" s="2"/>
      <c r="F15065" s="3"/>
      <c r="G15065" s="2"/>
      <c r="H15065" s="50"/>
      <c r="I15065" s="50"/>
      <c r="J15065" s="50"/>
    </row>
    <row r="15066" spans="1:10" s="43" customFormat="1" x14ac:dyDescent="0.2">
      <c r="A15066" s="1"/>
      <c r="E15066" s="2"/>
      <c r="F15066" s="3"/>
      <c r="G15066" s="2"/>
      <c r="H15066" s="50"/>
      <c r="I15066" s="50"/>
      <c r="J15066" s="50"/>
    </row>
    <row r="15067" spans="1:10" s="43" customFormat="1" x14ac:dyDescent="0.2">
      <c r="A15067" s="1"/>
      <c r="E15067" s="2"/>
      <c r="F15067" s="3"/>
      <c r="G15067" s="2"/>
      <c r="H15067" s="50"/>
      <c r="I15067" s="50"/>
      <c r="J15067" s="50"/>
    </row>
    <row r="15068" spans="1:10" s="43" customFormat="1" x14ac:dyDescent="0.2">
      <c r="A15068" s="1"/>
      <c r="E15068" s="2"/>
      <c r="F15068" s="3"/>
      <c r="G15068" s="2"/>
      <c r="H15068" s="50"/>
      <c r="I15068" s="50"/>
      <c r="J15068" s="50"/>
    </row>
    <row r="15069" spans="1:10" s="43" customFormat="1" x14ac:dyDescent="0.2">
      <c r="A15069" s="1"/>
      <c r="E15069" s="2"/>
      <c r="F15069" s="3"/>
      <c r="G15069" s="2"/>
      <c r="H15069" s="50"/>
      <c r="I15069" s="50"/>
      <c r="J15069" s="50"/>
    </row>
    <row r="15070" spans="1:10" s="43" customFormat="1" x14ac:dyDescent="0.2">
      <c r="A15070" s="1"/>
      <c r="E15070" s="2"/>
      <c r="F15070" s="3"/>
      <c r="G15070" s="2"/>
      <c r="H15070" s="50"/>
      <c r="I15070" s="50"/>
      <c r="J15070" s="50"/>
    </row>
    <row r="15071" spans="1:10" s="43" customFormat="1" x14ac:dyDescent="0.2">
      <c r="A15071" s="1"/>
      <c r="E15071" s="2"/>
      <c r="F15071" s="3"/>
      <c r="G15071" s="2"/>
      <c r="H15071" s="50"/>
      <c r="I15071" s="50"/>
      <c r="J15071" s="50"/>
    </row>
    <row r="15072" spans="1:10" s="43" customFormat="1" x14ac:dyDescent="0.2">
      <c r="A15072" s="1"/>
      <c r="E15072" s="2"/>
      <c r="F15072" s="3"/>
      <c r="G15072" s="2"/>
      <c r="H15072" s="50"/>
      <c r="I15072" s="50"/>
      <c r="J15072" s="50"/>
    </row>
    <row r="15073" spans="1:10" s="43" customFormat="1" x14ac:dyDescent="0.2">
      <c r="A15073" s="1"/>
      <c r="E15073" s="2"/>
      <c r="F15073" s="3"/>
      <c r="G15073" s="2"/>
      <c r="H15073" s="50"/>
      <c r="I15073" s="50"/>
      <c r="J15073" s="50"/>
    </row>
    <row r="15074" spans="1:10" s="43" customFormat="1" x14ac:dyDescent="0.2">
      <c r="A15074" s="1"/>
      <c r="E15074" s="2"/>
      <c r="F15074" s="3"/>
      <c r="G15074" s="2"/>
      <c r="H15074" s="50"/>
      <c r="I15074" s="50"/>
      <c r="J15074" s="50"/>
    </row>
    <row r="15075" spans="1:10" s="43" customFormat="1" x14ac:dyDescent="0.2">
      <c r="A15075" s="1"/>
      <c r="E15075" s="2"/>
      <c r="F15075" s="3"/>
      <c r="G15075" s="2"/>
      <c r="H15075" s="50"/>
      <c r="I15075" s="50"/>
      <c r="J15075" s="50"/>
    </row>
    <row r="15076" spans="1:10" s="43" customFormat="1" x14ac:dyDescent="0.2">
      <c r="A15076" s="1"/>
      <c r="E15076" s="2"/>
      <c r="F15076" s="3"/>
      <c r="G15076" s="2"/>
      <c r="H15076" s="50"/>
      <c r="I15076" s="50"/>
      <c r="J15076" s="50"/>
    </row>
    <row r="15077" spans="1:10" s="43" customFormat="1" x14ac:dyDescent="0.2">
      <c r="A15077" s="1"/>
      <c r="E15077" s="2"/>
      <c r="F15077" s="3"/>
      <c r="G15077" s="2"/>
      <c r="H15077" s="50"/>
      <c r="I15077" s="50"/>
      <c r="J15077" s="50"/>
    </row>
    <row r="15078" spans="1:10" s="43" customFormat="1" x14ac:dyDescent="0.2">
      <c r="A15078" s="1"/>
      <c r="E15078" s="2"/>
      <c r="F15078" s="3"/>
      <c r="G15078" s="2"/>
      <c r="H15078" s="50"/>
      <c r="I15078" s="50"/>
      <c r="J15078" s="50"/>
    </row>
    <row r="15079" spans="1:10" s="43" customFormat="1" x14ac:dyDescent="0.2">
      <c r="A15079" s="1"/>
      <c r="E15079" s="2"/>
      <c r="F15079" s="3"/>
      <c r="G15079" s="2"/>
      <c r="H15079" s="50"/>
      <c r="I15079" s="50"/>
      <c r="J15079" s="50"/>
    </row>
    <row r="15080" spans="1:10" s="43" customFormat="1" x14ac:dyDescent="0.2">
      <c r="A15080" s="1"/>
      <c r="E15080" s="2"/>
      <c r="F15080" s="3"/>
      <c r="G15080" s="2"/>
      <c r="H15080" s="50"/>
      <c r="I15080" s="50"/>
      <c r="J15080" s="50"/>
    </row>
    <row r="15081" spans="1:10" s="43" customFormat="1" x14ac:dyDescent="0.2">
      <c r="A15081" s="1"/>
      <c r="E15081" s="2"/>
      <c r="F15081" s="3"/>
      <c r="G15081" s="2"/>
      <c r="H15081" s="50"/>
      <c r="I15081" s="50"/>
      <c r="J15081" s="50"/>
    </row>
    <row r="15082" spans="1:10" s="43" customFormat="1" x14ac:dyDescent="0.2">
      <c r="A15082" s="1"/>
      <c r="E15082" s="2"/>
      <c r="F15082" s="3"/>
      <c r="G15082" s="2"/>
      <c r="H15082" s="50"/>
      <c r="I15082" s="50"/>
      <c r="J15082" s="50"/>
    </row>
    <row r="15083" spans="1:10" s="43" customFormat="1" x14ac:dyDescent="0.2">
      <c r="A15083" s="1"/>
      <c r="E15083" s="2"/>
      <c r="F15083" s="3"/>
      <c r="G15083" s="2"/>
      <c r="H15083" s="50"/>
      <c r="I15083" s="50"/>
      <c r="J15083" s="50"/>
    </row>
    <row r="15084" spans="1:10" s="43" customFormat="1" x14ac:dyDescent="0.2">
      <c r="A15084" s="1"/>
      <c r="E15084" s="2"/>
      <c r="F15084" s="3"/>
      <c r="G15084" s="2"/>
      <c r="H15084" s="50"/>
      <c r="I15084" s="50"/>
      <c r="J15084" s="50"/>
    </row>
    <row r="15085" spans="1:10" s="43" customFormat="1" x14ac:dyDescent="0.2">
      <c r="A15085" s="1"/>
      <c r="E15085" s="2"/>
      <c r="F15085" s="3"/>
      <c r="G15085" s="2"/>
      <c r="H15085" s="50"/>
      <c r="I15085" s="50"/>
      <c r="J15085" s="50"/>
    </row>
    <row r="15086" spans="1:10" s="43" customFormat="1" x14ac:dyDescent="0.2">
      <c r="A15086" s="1"/>
      <c r="E15086" s="2"/>
      <c r="F15086" s="3"/>
      <c r="G15086" s="2"/>
      <c r="H15086" s="50"/>
      <c r="I15086" s="50"/>
      <c r="J15086" s="50"/>
    </row>
    <row r="15087" spans="1:10" s="43" customFormat="1" x14ac:dyDescent="0.2">
      <c r="A15087" s="1"/>
      <c r="E15087" s="2"/>
      <c r="F15087" s="3"/>
      <c r="G15087" s="2"/>
      <c r="H15087" s="50"/>
      <c r="I15087" s="50"/>
      <c r="J15087" s="50"/>
    </row>
    <row r="15088" spans="1:10" s="43" customFormat="1" x14ac:dyDescent="0.2">
      <c r="A15088" s="1"/>
      <c r="E15088" s="2"/>
      <c r="F15088" s="3"/>
      <c r="G15088" s="2"/>
      <c r="H15088" s="50"/>
      <c r="I15088" s="50"/>
      <c r="J15088" s="50"/>
    </row>
    <row r="15089" spans="1:10" s="43" customFormat="1" x14ac:dyDescent="0.2">
      <c r="A15089" s="1"/>
      <c r="E15089" s="2"/>
      <c r="F15089" s="3"/>
      <c r="G15089" s="2"/>
      <c r="H15089" s="50"/>
      <c r="I15089" s="50"/>
      <c r="J15089" s="50"/>
    </row>
    <row r="15090" spans="1:10" s="43" customFormat="1" x14ac:dyDescent="0.2">
      <c r="A15090" s="1"/>
      <c r="E15090" s="2"/>
      <c r="F15090" s="3"/>
      <c r="G15090" s="2"/>
      <c r="H15090" s="50"/>
      <c r="I15090" s="50"/>
      <c r="J15090" s="50"/>
    </row>
    <row r="15091" spans="1:10" s="43" customFormat="1" x14ac:dyDescent="0.2">
      <c r="A15091" s="1"/>
      <c r="E15091" s="2"/>
      <c r="F15091" s="3"/>
      <c r="G15091" s="2"/>
      <c r="H15091" s="50"/>
      <c r="I15091" s="50"/>
      <c r="J15091" s="50"/>
    </row>
    <row r="15092" spans="1:10" s="43" customFormat="1" x14ac:dyDescent="0.2">
      <c r="A15092" s="1"/>
      <c r="E15092" s="2"/>
      <c r="F15092" s="3"/>
      <c r="G15092" s="2"/>
      <c r="H15092" s="50"/>
      <c r="I15092" s="50"/>
      <c r="J15092" s="50"/>
    </row>
    <row r="15093" spans="1:10" s="43" customFormat="1" x14ac:dyDescent="0.2">
      <c r="A15093" s="1"/>
      <c r="E15093" s="2"/>
      <c r="F15093" s="3"/>
      <c r="G15093" s="2"/>
      <c r="H15093" s="50"/>
      <c r="I15093" s="50"/>
      <c r="J15093" s="50"/>
    </row>
    <row r="15094" spans="1:10" s="43" customFormat="1" x14ac:dyDescent="0.2">
      <c r="A15094" s="1"/>
      <c r="E15094" s="2"/>
      <c r="F15094" s="3"/>
      <c r="G15094" s="2"/>
      <c r="H15094" s="50"/>
      <c r="I15094" s="50"/>
      <c r="J15094" s="50"/>
    </row>
    <row r="15095" spans="1:10" s="43" customFormat="1" x14ac:dyDescent="0.2">
      <c r="A15095" s="1"/>
      <c r="E15095" s="2"/>
      <c r="F15095" s="3"/>
      <c r="G15095" s="2"/>
      <c r="H15095" s="50"/>
      <c r="I15095" s="50"/>
      <c r="J15095" s="50"/>
    </row>
    <row r="15096" spans="1:10" s="43" customFormat="1" x14ac:dyDescent="0.2">
      <c r="A15096" s="1"/>
      <c r="E15096" s="2"/>
      <c r="F15096" s="3"/>
      <c r="G15096" s="2"/>
      <c r="H15096" s="50"/>
      <c r="I15096" s="50"/>
      <c r="J15096" s="50"/>
    </row>
    <row r="15097" spans="1:10" s="43" customFormat="1" x14ac:dyDescent="0.2">
      <c r="A15097" s="1"/>
      <c r="E15097" s="2"/>
      <c r="F15097" s="3"/>
      <c r="G15097" s="2"/>
      <c r="H15097" s="50"/>
      <c r="I15097" s="50"/>
      <c r="J15097" s="50"/>
    </row>
    <row r="15098" spans="1:10" s="43" customFormat="1" x14ac:dyDescent="0.2">
      <c r="A15098" s="1"/>
      <c r="E15098" s="2"/>
      <c r="F15098" s="3"/>
      <c r="G15098" s="2"/>
      <c r="H15098" s="50"/>
      <c r="I15098" s="50"/>
      <c r="J15098" s="50"/>
    </row>
    <row r="15099" spans="1:10" s="43" customFormat="1" x14ac:dyDescent="0.2">
      <c r="A15099" s="1"/>
      <c r="E15099" s="2"/>
      <c r="F15099" s="3"/>
      <c r="G15099" s="2"/>
      <c r="H15099" s="50"/>
      <c r="I15099" s="50"/>
      <c r="J15099" s="50"/>
    </row>
    <row r="15100" spans="1:10" s="43" customFormat="1" x14ac:dyDescent="0.2">
      <c r="A15100" s="1"/>
      <c r="E15100" s="2"/>
      <c r="F15100" s="3"/>
      <c r="G15100" s="2"/>
      <c r="H15100" s="50"/>
      <c r="I15100" s="50"/>
      <c r="J15100" s="50"/>
    </row>
    <row r="15101" spans="1:10" s="43" customFormat="1" x14ac:dyDescent="0.2">
      <c r="A15101" s="1"/>
      <c r="E15101" s="2"/>
      <c r="F15101" s="3"/>
      <c r="G15101" s="2"/>
      <c r="H15101" s="50"/>
      <c r="I15101" s="50"/>
      <c r="J15101" s="50"/>
    </row>
    <row r="15102" spans="1:10" s="43" customFormat="1" x14ac:dyDescent="0.2">
      <c r="A15102" s="1"/>
      <c r="E15102" s="2"/>
      <c r="F15102" s="3"/>
      <c r="G15102" s="2"/>
      <c r="H15102" s="50"/>
      <c r="I15102" s="50"/>
      <c r="J15102" s="50"/>
    </row>
    <row r="15103" spans="1:10" s="43" customFormat="1" x14ac:dyDescent="0.2">
      <c r="A15103" s="1"/>
      <c r="E15103" s="2"/>
      <c r="F15103" s="3"/>
      <c r="G15103" s="2"/>
      <c r="H15103" s="50"/>
      <c r="I15103" s="50"/>
      <c r="J15103" s="50"/>
    </row>
    <row r="15104" spans="1:10" s="43" customFormat="1" x14ac:dyDescent="0.2">
      <c r="A15104" s="1"/>
      <c r="E15104" s="2"/>
      <c r="F15104" s="3"/>
      <c r="G15104" s="2"/>
      <c r="H15104" s="50"/>
      <c r="I15104" s="50"/>
      <c r="J15104" s="50"/>
    </row>
    <row r="15105" spans="1:10" s="43" customFormat="1" x14ac:dyDescent="0.2">
      <c r="A15105" s="1"/>
      <c r="E15105" s="2"/>
      <c r="F15105" s="3"/>
      <c r="G15105" s="2"/>
      <c r="H15105" s="50"/>
      <c r="I15105" s="50"/>
      <c r="J15105" s="50"/>
    </row>
    <row r="15106" spans="1:10" s="43" customFormat="1" x14ac:dyDescent="0.2">
      <c r="A15106" s="1"/>
      <c r="E15106" s="2"/>
      <c r="F15106" s="3"/>
      <c r="G15106" s="2"/>
      <c r="H15106" s="50"/>
      <c r="I15106" s="50"/>
      <c r="J15106" s="50"/>
    </row>
    <row r="15107" spans="1:10" s="43" customFormat="1" x14ac:dyDescent="0.2">
      <c r="A15107" s="1"/>
      <c r="E15107" s="2"/>
      <c r="F15107" s="3"/>
      <c r="G15107" s="2"/>
      <c r="H15107" s="50"/>
      <c r="I15107" s="50"/>
      <c r="J15107" s="50"/>
    </row>
    <row r="15108" spans="1:10" s="43" customFormat="1" x14ac:dyDescent="0.2">
      <c r="A15108" s="1"/>
      <c r="E15108" s="2"/>
      <c r="F15108" s="3"/>
      <c r="G15108" s="2"/>
      <c r="H15108" s="50"/>
      <c r="I15108" s="50"/>
      <c r="J15108" s="50"/>
    </row>
    <row r="15109" spans="1:10" s="43" customFormat="1" x14ac:dyDescent="0.2">
      <c r="A15109" s="1"/>
      <c r="E15109" s="2"/>
      <c r="F15109" s="3"/>
      <c r="G15109" s="2"/>
      <c r="H15109" s="50"/>
      <c r="I15109" s="50"/>
      <c r="J15109" s="50"/>
    </row>
    <row r="15110" spans="1:10" s="43" customFormat="1" x14ac:dyDescent="0.2">
      <c r="A15110" s="1"/>
      <c r="E15110" s="2"/>
      <c r="F15110" s="3"/>
      <c r="G15110" s="2"/>
      <c r="H15110" s="50"/>
      <c r="I15110" s="50"/>
      <c r="J15110" s="50"/>
    </row>
    <row r="15111" spans="1:10" s="43" customFormat="1" x14ac:dyDescent="0.2">
      <c r="A15111" s="1"/>
      <c r="E15111" s="2"/>
      <c r="F15111" s="3"/>
      <c r="G15111" s="2"/>
      <c r="H15111" s="50"/>
      <c r="I15111" s="50"/>
      <c r="J15111" s="50"/>
    </row>
    <row r="15112" spans="1:10" s="43" customFormat="1" x14ac:dyDescent="0.2">
      <c r="A15112" s="1"/>
      <c r="E15112" s="2"/>
      <c r="F15112" s="3"/>
      <c r="G15112" s="2"/>
      <c r="H15112" s="50"/>
      <c r="I15112" s="50"/>
      <c r="J15112" s="50"/>
    </row>
    <row r="15113" spans="1:10" s="43" customFormat="1" x14ac:dyDescent="0.2">
      <c r="A15113" s="1"/>
      <c r="E15113" s="2"/>
      <c r="F15113" s="3"/>
      <c r="G15113" s="2"/>
      <c r="H15113" s="50"/>
      <c r="I15113" s="50"/>
      <c r="J15113" s="50"/>
    </row>
    <row r="15114" spans="1:10" s="43" customFormat="1" x14ac:dyDescent="0.2">
      <c r="A15114" s="1"/>
      <c r="E15114" s="2"/>
      <c r="F15114" s="3"/>
      <c r="G15114" s="2"/>
      <c r="H15114" s="50"/>
      <c r="I15114" s="50"/>
      <c r="J15114" s="50"/>
    </row>
    <row r="15115" spans="1:10" s="43" customFormat="1" x14ac:dyDescent="0.2">
      <c r="A15115" s="1"/>
      <c r="E15115" s="2"/>
      <c r="F15115" s="3"/>
      <c r="G15115" s="2"/>
      <c r="H15115" s="50"/>
      <c r="I15115" s="50"/>
      <c r="J15115" s="50"/>
    </row>
    <row r="15116" spans="1:10" s="43" customFormat="1" x14ac:dyDescent="0.2">
      <c r="A15116" s="1"/>
      <c r="E15116" s="2"/>
      <c r="F15116" s="3"/>
      <c r="G15116" s="2"/>
      <c r="H15116" s="50"/>
      <c r="I15116" s="50"/>
      <c r="J15116" s="50"/>
    </row>
    <row r="15117" spans="1:10" s="43" customFormat="1" x14ac:dyDescent="0.2">
      <c r="A15117" s="1"/>
      <c r="E15117" s="2"/>
      <c r="F15117" s="3"/>
      <c r="G15117" s="2"/>
      <c r="H15117" s="50"/>
      <c r="I15117" s="50"/>
      <c r="J15117" s="50"/>
    </row>
    <row r="15118" spans="1:10" s="43" customFormat="1" x14ac:dyDescent="0.2">
      <c r="A15118" s="1"/>
      <c r="E15118" s="2"/>
      <c r="F15118" s="3"/>
      <c r="G15118" s="2"/>
      <c r="H15118" s="50"/>
      <c r="I15118" s="50"/>
      <c r="J15118" s="50"/>
    </row>
    <row r="15119" spans="1:10" s="43" customFormat="1" x14ac:dyDescent="0.2">
      <c r="A15119" s="1"/>
      <c r="E15119" s="2"/>
      <c r="F15119" s="3"/>
      <c r="G15119" s="2"/>
      <c r="H15119" s="50"/>
      <c r="I15119" s="50"/>
      <c r="J15119" s="50"/>
    </row>
    <row r="15120" spans="1:10" s="43" customFormat="1" x14ac:dyDescent="0.2">
      <c r="A15120" s="1"/>
      <c r="E15120" s="2"/>
      <c r="F15120" s="3"/>
      <c r="G15120" s="2"/>
      <c r="H15120" s="50"/>
      <c r="I15120" s="50"/>
      <c r="J15120" s="50"/>
    </row>
    <row r="15121" spans="1:10" s="43" customFormat="1" x14ac:dyDescent="0.2">
      <c r="A15121" s="1"/>
      <c r="E15121" s="2"/>
      <c r="F15121" s="3"/>
      <c r="G15121" s="2"/>
      <c r="H15121" s="50"/>
      <c r="I15121" s="50"/>
      <c r="J15121" s="50"/>
    </row>
    <row r="15122" spans="1:10" s="43" customFormat="1" x14ac:dyDescent="0.2">
      <c r="A15122" s="1"/>
      <c r="E15122" s="2"/>
      <c r="F15122" s="3"/>
      <c r="G15122" s="2"/>
      <c r="H15122" s="50"/>
      <c r="I15122" s="50"/>
      <c r="J15122" s="50"/>
    </row>
    <row r="15123" spans="1:10" s="43" customFormat="1" x14ac:dyDescent="0.2">
      <c r="A15123" s="1"/>
      <c r="E15123" s="2"/>
      <c r="F15123" s="3"/>
      <c r="G15123" s="2"/>
      <c r="H15123" s="50"/>
      <c r="I15123" s="50"/>
      <c r="J15123" s="50"/>
    </row>
    <row r="15124" spans="1:10" s="43" customFormat="1" x14ac:dyDescent="0.2">
      <c r="A15124" s="1"/>
      <c r="E15124" s="2"/>
      <c r="F15124" s="3"/>
      <c r="G15124" s="2"/>
      <c r="H15124" s="50"/>
      <c r="I15124" s="50"/>
      <c r="J15124" s="50"/>
    </row>
    <row r="15125" spans="1:10" s="43" customFormat="1" x14ac:dyDescent="0.2">
      <c r="A15125" s="1"/>
      <c r="E15125" s="2"/>
      <c r="F15125" s="3"/>
      <c r="G15125" s="2"/>
      <c r="H15125" s="50"/>
      <c r="I15125" s="50"/>
      <c r="J15125" s="50"/>
    </row>
    <row r="15126" spans="1:10" s="43" customFormat="1" x14ac:dyDescent="0.2">
      <c r="A15126" s="1"/>
      <c r="E15126" s="2"/>
      <c r="F15126" s="3"/>
      <c r="G15126" s="2"/>
      <c r="H15126" s="50"/>
      <c r="I15126" s="50"/>
      <c r="J15126" s="50"/>
    </row>
    <row r="15127" spans="1:10" s="43" customFormat="1" x14ac:dyDescent="0.2">
      <c r="A15127" s="1"/>
      <c r="E15127" s="2"/>
      <c r="F15127" s="3"/>
      <c r="G15127" s="2"/>
      <c r="H15127" s="50"/>
      <c r="I15127" s="50"/>
      <c r="J15127" s="50"/>
    </row>
    <row r="15128" spans="1:10" s="43" customFormat="1" x14ac:dyDescent="0.2">
      <c r="A15128" s="1"/>
      <c r="E15128" s="2"/>
      <c r="F15128" s="3"/>
      <c r="G15128" s="2"/>
      <c r="H15128" s="50"/>
      <c r="I15128" s="50"/>
      <c r="J15128" s="50"/>
    </row>
    <row r="15129" spans="1:10" s="43" customFormat="1" x14ac:dyDescent="0.2">
      <c r="A15129" s="1"/>
      <c r="E15129" s="2"/>
      <c r="F15129" s="3"/>
      <c r="G15129" s="2"/>
      <c r="H15129" s="50"/>
      <c r="I15129" s="50"/>
      <c r="J15129" s="50"/>
    </row>
    <row r="15130" spans="1:10" s="43" customFormat="1" x14ac:dyDescent="0.2">
      <c r="A15130" s="1"/>
      <c r="E15130" s="2"/>
      <c r="F15130" s="3"/>
      <c r="G15130" s="2"/>
      <c r="H15130" s="50"/>
      <c r="I15130" s="50"/>
      <c r="J15130" s="50"/>
    </row>
    <row r="15131" spans="1:10" s="43" customFormat="1" x14ac:dyDescent="0.2">
      <c r="A15131" s="1"/>
      <c r="E15131" s="2"/>
      <c r="F15131" s="3"/>
      <c r="G15131" s="2"/>
      <c r="H15131" s="50"/>
      <c r="I15131" s="50"/>
      <c r="J15131" s="50"/>
    </row>
    <row r="15132" spans="1:10" s="43" customFormat="1" x14ac:dyDescent="0.2">
      <c r="A15132" s="1"/>
      <c r="E15132" s="2"/>
      <c r="F15132" s="3"/>
      <c r="G15132" s="2"/>
      <c r="H15132" s="50"/>
      <c r="I15132" s="50"/>
      <c r="J15132" s="50"/>
    </row>
    <row r="15133" spans="1:10" s="43" customFormat="1" x14ac:dyDescent="0.2">
      <c r="A15133" s="1"/>
      <c r="E15133" s="2"/>
      <c r="F15133" s="3"/>
      <c r="G15133" s="2"/>
      <c r="H15133" s="50"/>
      <c r="I15133" s="50"/>
      <c r="J15133" s="50"/>
    </row>
    <row r="15134" spans="1:10" s="43" customFormat="1" x14ac:dyDescent="0.2">
      <c r="A15134" s="1"/>
      <c r="E15134" s="2"/>
      <c r="F15134" s="3"/>
      <c r="G15134" s="2"/>
      <c r="H15134" s="50"/>
      <c r="I15134" s="50"/>
      <c r="J15134" s="50"/>
    </row>
    <row r="15135" spans="1:10" s="43" customFormat="1" x14ac:dyDescent="0.2">
      <c r="A15135" s="1"/>
      <c r="E15135" s="2"/>
      <c r="F15135" s="3"/>
      <c r="G15135" s="2"/>
      <c r="H15135" s="50"/>
      <c r="I15135" s="50"/>
      <c r="J15135" s="50"/>
    </row>
    <row r="15136" spans="1:10" s="43" customFormat="1" x14ac:dyDescent="0.2">
      <c r="A15136" s="1"/>
      <c r="E15136" s="2"/>
      <c r="F15136" s="3"/>
      <c r="G15136" s="2"/>
      <c r="H15136" s="50"/>
      <c r="I15136" s="50"/>
      <c r="J15136" s="50"/>
    </row>
    <row r="15137" spans="1:10" s="43" customFormat="1" x14ac:dyDescent="0.2">
      <c r="A15137" s="1"/>
      <c r="E15137" s="2"/>
      <c r="F15137" s="3"/>
      <c r="G15137" s="2"/>
      <c r="H15137" s="50"/>
      <c r="I15137" s="50"/>
      <c r="J15137" s="50"/>
    </row>
    <row r="15138" spans="1:10" s="43" customFormat="1" x14ac:dyDescent="0.2">
      <c r="A15138" s="1"/>
      <c r="E15138" s="2"/>
      <c r="F15138" s="3"/>
      <c r="G15138" s="2"/>
      <c r="H15138" s="50"/>
      <c r="I15138" s="50"/>
      <c r="J15138" s="50"/>
    </row>
    <row r="15139" spans="1:10" s="43" customFormat="1" x14ac:dyDescent="0.2">
      <c r="A15139" s="1"/>
      <c r="E15139" s="2"/>
      <c r="F15139" s="3"/>
      <c r="G15139" s="2"/>
      <c r="H15139" s="50"/>
      <c r="I15139" s="50"/>
      <c r="J15139" s="50"/>
    </row>
    <row r="15140" spans="1:10" s="43" customFormat="1" x14ac:dyDescent="0.2">
      <c r="A15140" s="1"/>
      <c r="E15140" s="2"/>
      <c r="F15140" s="3"/>
      <c r="G15140" s="2"/>
      <c r="H15140" s="50"/>
      <c r="I15140" s="50"/>
      <c r="J15140" s="50"/>
    </row>
    <row r="15141" spans="1:10" s="43" customFormat="1" x14ac:dyDescent="0.2">
      <c r="A15141" s="1"/>
      <c r="E15141" s="2"/>
      <c r="F15141" s="3"/>
      <c r="G15141" s="2"/>
      <c r="H15141" s="50"/>
      <c r="I15141" s="50"/>
      <c r="J15141" s="50"/>
    </row>
    <row r="15142" spans="1:10" s="43" customFormat="1" x14ac:dyDescent="0.2">
      <c r="A15142" s="1"/>
      <c r="E15142" s="2"/>
      <c r="F15142" s="3"/>
      <c r="G15142" s="2"/>
      <c r="H15142" s="50"/>
      <c r="I15142" s="50"/>
      <c r="J15142" s="50"/>
    </row>
    <row r="15143" spans="1:10" s="43" customFormat="1" x14ac:dyDescent="0.2">
      <c r="A15143" s="1"/>
      <c r="E15143" s="2"/>
      <c r="F15143" s="3"/>
      <c r="G15143" s="2"/>
      <c r="H15143" s="50"/>
      <c r="I15143" s="50"/>
      <c r="J15143" s="50"/>
    </row>
    <row r="15144" spans="1:10" s="43" customFormat="1" x14ac:dyDescent="0.2">
      <c r="A15144" s="1"/>
      <c r="E15144" s="2"/>
      <c r="F15144" s="3"/>
      <c r="G15144" s="2"/>
      <c r="H15144" s="50"/>
      <c r="I15144" s="50"/>
      <c r="J15144" s="50"/>
    </row>
    <row r="15145" spans="1:10" s="43" customFormat="1" x14ac:dyDescent="0.2">
      <c r="A15145" s="1"/>
      <c r="E15145" s="2"/>
      <c r="F15145" s="3"/>
      <c r="G15145" s="2"/>
      <c r="H15145" s="50"/>
      <c r="I15145" s="50"/>
      <c r="J15145" s="50"/>
    </row>
    <row r="15146" spans="1:10" s="43" customFormat="1" x14ac:dyDescent="0.2">
      <c r="A15146" s="1"/>
      <c r="E15146" s="2"/>
      <c r="F15146" s="3"/>
      <c r="G15146" s="2"/>
      <c r="H15146" s="50"/>
      <c r="I15146" s="50"/>
      <c r="J15146" s="50"/>
    </row>
    <row r="15147" spans="1:10" s="43" customFormat="1" x14ac:dyDescent="0.2">
      <c r="A15147" s="1"/>
      <c r="E15147" s="2"/>
      <c r="F15147" s="3"/>
      <c r="G15147" s="2"/>
      <c r="H15147" s="50"/>
      <c r="I15147" s="50"/>
      <c r="J15147" s="50"/>
    </row>
    <row r="15148" spans="1:10" s="43" customFormat="1" x14ac:dyDescent="0.2">
      <c r="A15148" s="1"/>
      <c r="E15148" s="2"/>
      <c r="F15148" s="3"/>
      <c r="G15148" s="2"/>
      <c r="H15148" s="50"/>
      <c r="I15148" s="50"/>
      <c r="J15148" s="50"/>
    </row>
    <row r="15149" spans="1:10" s="43" customFormat="1" x14ac:dyDescent="0.2">
      <c r="A15149" s="1"/>
      <c r="E15149" s="2"/>
      <c r="F15149" s="3"/>
      <c r="G15149" s="2"/>
      <c r="H15149" s="50"/>
      <c r="I15149" s="50"/>
      <c r="J15149" s="50"/>
    </row>
    <row r="15150" spans="1:10" s="43" customFormat="1" x14ac:dyDescent="0.2">
      <c r="A15150" s="1"/>
      <c r="E15150" s="2"/>
      <c r="F15150" s="3"/>
      <c r="G15150" s="2"/>
      <c r="H15150" s="50"/>
      <c r="I15150" s="50"/>
      <c r="J15150" s="50"/>
    </row>
    <row r="15151" spans="1:10" s="43" customFormat="1" x14ac:dyDescent="0.2">
      <c r="A15151" s="1"/>
      <c r="E15151" s="2"/>
      <c r="F15151" s="3"/>
      <c r="G15151" s="2"/>
      <c r="H15151" s="50"/>
      <c r="I15151" s="50"/>
      <c r="J15151" s="50"/>
    </row>
    <row r="15152" spans="1:10" s="43" customFormat="1" x14ac:dyDescent="0.2">
      <c r="A15152" s="1"/>
      <c r="E15152" s="2"/>
      <c r="F15152" s="3"/>
      <c r="G15152" s="2"/>
      <c r="H15152" s="50"/>
      <c r="I15152" s="50"/>
      <c r="J15152" s="50"/>
    </row>
    <row r="15153" spans="1:10" s="43" customFormat="1" x14ac:dyDescent="0.2">
      <c r="A15153" s="1"/>
      <c r="E15153" s="2"/>
      <c r="F15153" s="3"/>
      <c r="G15153" s="2"/>
      <c r="H15153" s="50"/>
      <c r="I15153" s="50"/>
      <c r="J15153" s="50"/>
    </row>
    <row r="15154" spans="1:10" s="43" customFormat="1" x14ac:dyDescent="0.2">
      <c r="A15154" s="1"/>
      <c r="E15154" s="2"/>
      <c r="F15154" s="3"/>
      <c r="G15154" s="2"/>
      <c r="H15154" s="50"/>
      <c r="I15154" s="50"/>
      <c r="J15154" s="50"/>
    </row>
    <row r="15155" spans="1:10" s="43" customFormat="1" x14ac:dyDescent="0.2">
      <c r="A15155" s="1"/>
      <c r="E15155" s="2"/>
      <c r="F15155" s="3"/>
      <c r="G15155" s="2"/>
      <c r="H15155" s="50"/>
      <c r="I15155" s="50"/>
      <c r="J15155" s="50"/>
    </row>
    <row r="15156" spans="1:10" s="43" customFormat="1" x14ac:dyDescent="0.2">
      <c r="A15156" s="1"/>
      <c r="E15156" s="2"/>
      <c r="F15156" s="3"/>
      <c r="G15156" s="2"/>
      <c r="H15156" s="50"/>
      <c r="I15156" s="50"/>
      <c r="J15156" s="50"/>
    </row>
    <row r="15157" spans="1:10" s="43" customFormat="1" x14ac:dyDescent="0.2">
      <c r="A15157" s="1"/>
      <c r="E15157" s="2"/>
      <c r="F15157" s="3"/>
      <c r="G15157" s="2"/>
      <c r="H15157" s="50"/>
      <c r="I15157" s="50"/>
      <c r="J15157" s="50"/>
    </row>
    <row r="15158" spans="1:10" s="43" customFormat="1" x14ac:dyDescent="0.2">
      <c r="A15158" s="1"/>
      <c r="E15158" s="2"/>
      <c r="F15158" s="3"/>
      <c r="G15158" s="2"/>
      <c r="H15158" s="50"/>
      <c r="I15158" s="50"/>
      <c r="J15158" s="50"/>
    </row>
    <row r="15159" spans="1:10" s="43" customFormat="1" x14ac:dyDescent="0.2">
      <c r="A15159" s="1"/>
      <c r="E15159" s="2"/>
      <c r="F15159" s="3"/>
      <c r="G15159" s="2"/>
      <c r="H15159" s="50"/>
      <c r="I15159" s="50"/>
      <c r="J15159" s="50"/>
    </row>
    <row r="15160" spans="1:10" s="43" customFormat="1" x14ac:dyDescent="0.2">
      <c r="A15160" s="1"/>
      <c r="E15160" s="2"/>
      <c r="F15160" s="3"/>
      <c r="G15160" s="2"/>
      <c r="H15160" s="50"/>
      <c r="I15160" s="50"/>
      <c r="J15160" s="50"/>
    </row>
    <row r="15161" spans="1:10" s="43" customFormat="1" x14ac:dyDescent="0.2">
      <c r="A15161" s="1"/>
      <c r="E15161" s="2"/>
      <c r="F15161" s="3"/>
      <c r="G15161" s="2"/>
      <c r="H15161" s="50"/>
      <c r="I15161" s="50"/>
      <c r="J15161" s="50"/>
    </row>
    <row r="15162" spans="1:10" s="43" customFormat="1" x14ac:dyDescent="0.2">
      <c r="A15162" s="1"/>
      <c r="E15162" s="2"/>
      <c r="F15162" s="3"/>
      <c r="G15162" s="2"/>
      <c r="H15162" s="50"/>
      <c r="I15162" s="50"/>
      <c r="J15162" s="50"/>
    </row>
    <row r="15163" spans="1:10" s="43" customFormat="1" x14ac:dyDescent="0.2">
      <c r="A15163" s="1"/>
      <c r="E15163" s="2"/>
      <c r="F15163" s="3"/>
      <c r="G15163" s="2"/>
      <c r="H15163" s="50"/>
      <c r="I15163" s="50"/>
      <c r="J15163" s="50"/>
    </row>
    <row r="15164" spans="1:10" s="43" customFormat="1" x14ac:dyDescent="0.2">
      <c r="A15164" s="1"/>
      <c r="E15164" s="2"/>
      <c r="F15164" s="3"/>
      <c r="G15164" s="2"/>
      <c r="H15164" s="50"/>
      <c r="I15164" s="50"/>
      <c r="J15164" s="50"/>
    </row>
    <row r="15165" spans="1:10" s="43" customFormat="1" x14ac:dyDescent="0.2">
      <c r="A15165" s="1"/>
      <c r="E15165" s="2"/>
      <c r="F15165" s="3"/>
      <c r="G15165" s="2"/>
      <c r="H15165" s="50"/>
      <c r="I15165" s="50"/>
      <c r="J15165" s="50"/>
    </row>
    <row r="15166" spans="1:10" s="43" customFormat="1" x14ac:dyDescent="0.2">
      <c r="A15166" s="1"/>
      <c r="E15166" s="2"/>
      <c r="F15166" s="3"/>
      <c r="G15166" s="2"/>
      <c r="H15166" s="50"/>
      <c r="I15166" s="50"/>
      <c r="J15166" s="50"/>
    </row>
    <row r="15167" spans="1:10" s="43" customFormat="1" x14ac:dyDescent="0.2">
      <c r="A15167" s="1"/>
      <c r="E15167" s="2"/>
      <c r="F15167" s="3"/>
      <c r="G15167" s="2"/>
      <c r="H15167" s="50"/>
      <c r="I15167" s="50"/>
      <c r="J15167" s="50"/>
    </row>
    <row r="15168" spans="1:10" s="43" customFormat="1" x14ac:dyDescent="0.2">
      <c r="A15168" s="1"/>
      <c r="E15168" s="2"/>
      <c r="F15168" s="3"/>
      <c r="G15168" s="2"/>
      <c r="H15168" s="50"/>
      <c r="I15168" s="50"/>
      <c r="J15168" s="50"/>
    </row>
    <row r="15169" spans="1:10" s="43" customFormat="1" x14ac:dyDescent="0.2">
      <c r="A15169" s="1"/>
      <c r="E15169" s="2"/>
      <c r="F15169" s="3"/>
      <c r="G15169" s="2"/>
      <c r="H15169" s="50"/>
      <c r="I15169" s="50"/>
      <c r="J15169" s="50"/>
    </row>
    <row r="15170" spans="1:10" s="43" customFormat="1" x14ac:dyDescent="0.2">
      <c r="A15170" s="1"/>
      <c r="E15170" s="2"/>
      <c r="F15170" s="3"/>
      <c r="G15170" s="2"/>
      <c r="H15170" s="50"/>
      <c r="I15170" s="50"/>
      <c r="J15170" s="50"/>
    </row>
    <row r="15171" spans="1:10" s="43" customFormat="1" x14ac:dyDescent="0.2">
      <c r="A15171" s="1"/>
      <c r="E15171" s="2"/>
      <c r="F15171" s="3"/>
      <c r="G15171" s="2"/>
      <c r="H15171" s="50"/>
      <c r="I15171" s="50"/>
      <c r="J15171" s="50"/>
    </row>
    <row r="15172" spans="1:10" s="43" customFormat="1" x14ac:dyDescent="0.2">
      <c r="A15172" s="1"/>
      <c r="E15172" s="2"/>
      <c r="F15172" s="3"/>
      <c r="G15172" s="2"/>
      <c r="H15172" s="50"/>
      <c r="I15172" s="50"/>
      <c r="J15172" s="50"/>
    </row>
    <row r="15173" spans="1:10" s="43" customFormat="1" x14ac:dyDescent="0.2">
      <c r="A15173" s="1"/>
      <c r="E15173" s="2"/>
      <c r="F15173" s="3"/>
      <c r="G15173" s="2"/>
      <c r="H15173" s="50"/>
      <c r="I15173" s="50"/>
      <c r="J15173" s="50"/>
    </row>
    <row r="15174" spans="1:10" s="43" customFormat="1" x14ac:dyDescent="0.2">
      <c r="A15174" s="1"/>
      <c r="E15174" s="2"/>
      <c r="F15174" s="3"/>
      <c r="G15174" s="2"/>
      <c r="H15174" s="50"/>
      <c r="I15174" s="50"/>
      <c r="J15174" s="50"/>
    </row>
    <row r="15175" spans="1:10" s="43" customFormat="1" x14ac:dyDescent="0.2">
      <c r="A15175" s="1"/>
      <c r="E15175" s="2"/>
      <c r="F15175" s="3"/>
      <c r="G15175" s="2"/>
      <c r="H15175" s="50"/>
      <c r="I15175" s="50"/>
      <c r="J15175" s="50"/>
    </row>
    <row r="15176" spans="1:10" s="43" customFormat="1" x14ac:dyDescent="0.2">
      <c r="A15176" s="1"/>
      <c r="E15176" s="2"/>
      <c r="F15176" s="3"/>
      <c r="G15176" s="2"/>
      <c r="H15176" s="50"/>
      <c r="I15176" s="50"/>
      <c r="J15176" s="50"/>
    </row>
    <row r="15177" spans="1:10" s="43" customFormat="1" x14ac:dyDescent="0.2">
      <c r="A15177" s="1"/>
      <c r="E15177" s="2"/>
      <c r="F15177" s="3"/>
      <c r="G15177" s="2"/>
      <c r="H15177" s="50"/>
      <c r="I15177" s="50"/>
      <c r="J15177" s="50"/>
    </row>
    <row r="15178" spans="1:10" s="43" customFormat="1" x14ac:dyDescent="0.2">
      <c r="A15178" s="1"/>
      <c r="E15178" s="2"/>
      <c r="F15178" s="3"/>
      <c r="G15178" s="2"/>
      <c r="H15178" s="50"/>
      <c r="I15178" s="50"/>
      <c r="J15178" s="50"/>
    </row>
    <row r="15179" spans="1:10" s="43" customFormat="1" x14ac:dyDescent="0.2">
      <c r="A15179" s="1"/>
      <c r="E15179" s="2"/>
      <c r="F15179" s="3"/>
      <c r="G15179" s="2"/>
      <c r="H15179" s="50"/>
      <c r="I15179" s="50"/>
      <c r="J15179" s="50"/>
    </row>
    <row r="15180" spans="1:10" s="43" customFormat="1" x14ac:dyDescent="0.2">
      <c r="A15180" s="1"/>
      <c r="E15180" s="2"/>
      <c r="F15180" s="3"/>
      <c r="G15180" s="2"/>
      <c r="H15180" s="50"/>
      <c r="I15180" s="50"/>
      <c r="J15180" s="50"/>
    </row>
    <row r="15181" spans="1:10" s="43" customFormat="1" x14ac:dyDescent="0.2">
      <c r="A15181" s="1"/>
      <c r="E15181" s="2"/>
      <c r="F15181" s="3"/>
      <c r="G15181" s="2"/>
      <c r="H15181" s="50"/>
      <c r="I15181" s="50"/>
      <c r="J15181" s="50"/>
    </row>
    <row r="15182" spans="1:10" s="43" customFormat="1" x14ac:dyDescent="0.2">
      <c r="A15182" s="1"/>
      <c r="E15182" s="2"/>
      <c r="F15182" s="3"/>
      <c r="G15182" s="2"/>
      <c r="H15182" s="50"/>
      <c r="I15182" s="50"/>
      <c r="J15182" s="50"/>
    </row>
    <row r="15183" spans="1:10" s="43" customFormat="1" x14ac:dyDescent="0.2">
      <c r="A15183" s="1"/>
      <c r="E15183" s="2"/>
      <c r="F15183" s="3"/>
      <c r="G15183" s="2"/>
      <c r="H15183" s="50"/>
      <c r="I15183" s="50"/>
      <c r="J15183" s="50"/>
    </row>
    <row r="15184" spans="1:10" s="43" customFormat="1" x14ac:dyDescent="0.2">
      <c r="A15184" s="1"/>
      <c r="E15184" s="2"/>
      <c r="F15184" s="3"/>
      <c r="G15184" s="2"/>
      <c r="H15184" s="50"/>
      <c r="I15184" s="50"/>
      <c r="J15184" s="50"/>
    </row>
    <row r="15185" spans="1:10" s="43" customFormat="1" x14ac:dyDescent="0.2">
      <c r="A15185" s="1"/>
      <c r="E15185" s="2"/>
      <c r="F15185" s="3"/>
      <c r="G15185" s="2"/>
      <c r="H15185" s="50"/>
      <c r="I15185" s="50"/>
      <c r="J15185" s="50"/>
    </row>
    <row r="15186" spans="1:10" s="43" customFormat="1" x14ac:dyDescent="0.2">
      <c r="A15186" s="1"/>
      <c r="E15186" s="2"/>
      <c r="F15186" s="3"/>
      <c r="G15186" s="2"/>
      <c r="H15186" s="50"/>
      <c r="I15186" s="50"/>
      <c r="J15186" s="50"/>
    </row>
    <row r="15187" spans="1:10" s="43" customFormat="1" x14ac:dyDescent="0.2">
      <c r="A15187" s="1"/>
      <c r="E15187" s="2"/>
      <c r="F15187" s="3"/>
      <c r="G15187" s="2"/>
      <c r="H15187" s="50"/>
      <c r="I15187" s="50"/>
      <c r="J15187" s="50"/>
    </row>
    <row r="15188" spans="1:10" s="43" customFormat="1" x14ac:dyDescent="0.2">
      <c r="A15188" s="1"/>
      <c r="E15188" s="2"/>
      <c r="F15188" s="3"/>
      <c r="G15188" s="2"/>
      <c r="H15188" s="50"/>
      <c r="I15188" s="50"/>
      <c r="J15188" s="50"/>
    </row>
    <row r="15189" spans="1:10" s="43" customFormat="1" x14ac:dyDescent="0.2">
      <c r="A15189" s="1"/>
      <c r="E15189" s="2"/>
      <c r="F15189" s="3"/>
      <c r="G15189" s="2"/>
      <c r="H15189" s="50"/>
      <c r="I15189" s="50"/>
      <c r="J15189" s="50"/>
    </row>
    <row r="15190" spans="1:10" s="43" customFormat="1" x14ac:dyDescent="0.2">
      <c r="A15190" s="1"/>
      <c r="E15190" s="2"/>
      <c r="F15190" s="3"/>
      <c r="G15190" s="2"/>
      <c r="H15190" s="50"/>
      <c r="I15190" s="50"/>
      <c r="J15190" s="50"/>
    </row>
    <row r="15191" spans="1:10" s="43" customFormat="1" x14ac:dyDescent="0.2">
      <c r="A15191" s="1"/>
      <c r="E15191" s="2"/>
      <c r="F15191" s="3"/>
      <c r="G15191" s="2"/>
      <c r="H15191" s="50"/>
      <c r="I15191" s="50"/>
      <c r="J15191" s="50"/>
    </row>
    <row r="15192" spans="1:10" s="43" customFormat="1" x14ac:dyDescent="0.2">
      <c r="A15192" s="1"/>
      <c r="E15192" s="2"/>
      <c r="F15192" s="3"/>
      <c r="G15192" s="2"/>
      <c r="H15192" s="50"/>
      <c r="I15192" s="50"/>
      <c r="J15192" s="50"/>
    </row>
    <row r="15193" spans="1:10" s="43" customFormat="1" x14ac:dyDescent="0.2">
      <c r="A15193" s="1"/>
      <c r="E15193" s="2"/>
      <c r="F15193" s="3"/>
      <c r="G15193" s="2"/>
      <c r="H15193" s="50"/>
      <c r="I15193" s="50"/>
      <c r="J15193" s="50"/>
    </row>
    <row r="15194" spans="1:10" s="43" customFormat="1" x14ac:dyDescent="0.2">
      <c r="A15194" s="1"/>
      <c r="E15194" s="2"/>
      <c r="F15194" s="3"/>
      <c r="G15194" s="2"/>
      <c r="H15194" s="50"/>
      <c r="I15194" s="50"/>
      <c r="J15194" s="50"/>
    </row>
    <row r="15195" spans="1:10" s="43" customFormat="1" x14ac:dyDescent="0.2">
      <c r="A15195" s="1"/>
      <c r="E15195" s="2"/>
      <c r="F15195" s="3"/>
      <c r="G15195" s="2"/>
      <c r="H15195" s="50"/>
      <c r="I15195" s="50"/>
      <c r="J15195" s="50"/>
    </row>
    <row r="15196" spans="1:10" s="43" customFormat="1" x14ac:dyDescent="0.2">
      <c r="A15196" s="1"/>
      <c r="E15196" s="2"/>
      <c r="F15196" s="3"/>
      <c r="G15196" s="2"/>
      <c r="H15196" s="50"/>
      <c r="I15196" s="50"/>
      <c r="J15196" s="50"/>
    </row>
    <row r="15197" spans="1:10" s="43" customFormat="1" x14ac:dyDescent="0.2">
      <c r="A15197" s="1"/>
      <c r="E15197" s="2"/>
      <c r="F15197" s="3"/>
      <c r="G15197" s="2"/>
      <c r="H15197" s="50"/>
      <c r="I15197" s="50"/>
      <c r="J15197" s="50"/>
    </row>
    <row r="15198" spans="1:10" s="43" customFormat="1" x14ac:dyDescent="0.2">
      <c r="A15198" s="1"/>
      <c r="E15198" s="2"/>
      <c r="F15198" s="3"/>
      <c r="G15198" s="2"/>
      <c r="H15198" s="50"/>
      <c r="I15198" s="50"/>
      <c r="J15198" s="50"/>
    </row>
    <row r="15199" spans="1:10" s="43" customFormat="1" x14ac:dyDescent="0.2">
      <c r="A15199" s="1"/>
      <c r="E15199" s="2"/>
      <c r="F15199" s="3"/>
      <c r="G15199" s="2"/>
      <c r="H15199" s="50"/>
      <c r="I15199" s="50"/>
      <c r="J15199" s="50"/>
    </row>
    <row r="15200" spans="1:10" s="43" customFormat="1" x14ac:dyDescent="0.2">
      <c r="A15200" s="1"/>
      <c r="E15200" s="2"/>
      <c r="F15200" s="3"/>
      <c r="G15200" s="2"/>
      <c r="H15200" s="50"/>
      <c r="I15200" s="50"/>
      <c r="J15200" s="50"/>
    </row>
    <row r="15201" spans="1:10" s="43" customFormat="1" x14ac:dyDescent="0.2">
      <c r="A15201" s="1"/>
      <c r="E15201" s="2"/>
      <c r="F15201" s="3"/>
      <c r="G15201" s="2"/>
      <c r="H15201" s="50"/>
      <c r="I15201" s="50"/>
      <c r="J15201" s="50"/>
    </row>
    <row r="15202" spans="1:10" s="43" customFormat="1" x14ac:dyDescent="0.2">
      <c r="A15202" s="1"/>
      <c r="E15202" s="2"/>
      <c r="F15202" s="3"/>
      <c r="G15202" s="2"/>
      <c r="H15202" s="50"/>
      <c r="I15202" s="50"/>
      <c r="J15202" s="50"/>
    </row>
    <row r="15203" spans="1:10" s="43" customFormat="1" x14ac:dyDescent="0.2">
      <c r="A15203" s="1"/>
      <c r="E15203" s="2"/>
      <c r="F15203" s="3"/>
      <c r="G15203" s="2"/>
      <c r="H15203" s="50"/>
      <c r="I15203" s="50"/>
      <c r="J15203" s="50"/>
    </row>
    <row r="15204" spans="1:10" s="43" customFormat="1" x14ac:dyDescent="0.2">
      <c r="A15204" s="1"/>
      <c r="E15204" s="2"/>
      <c r="F15204" s="3"/>
      <c r="G15204" s="2"/>
      <c r="H15204" s="50"/>
      <c r="I15204" s="50"/>
      <c r="J15204" s="50"/>
    </row>
    <row r="15205" spans="1:10" s="43" customFormat="1" x14ac:dyDescent="0.2">
      <c r="A15205" s="1"/>
      <c r="E15205" s="2"/>
      <c r="F15205" s="3"/>
      <c r="G15205" s="2"/>
      <c r="H15205" s="50"/>
      <c r="I15205" s="50"/>
      <c r="J15205" s="50"/>
    </row>
    <row r="15206" spans="1:10" s="43" customFormat="1" x14ac:dyDescent="0.2">
      <c r="A15206" s="1"/>
      <c r="E15206" s="2"/>
      <c r="F15206" s="3"/>
      <c r="G15206" s="2"/>
      <c r="H15206" s="50"/>
      <c r="I15206" s="50"/>
      <c r="J15206" s="50"/>
    </row>
    <row r="15207" spans="1:10" s="43" customFormat="1" x14ac:dyDescent="0.2">
      <c r="A15207" s="1"/>
      <c r="E15207" s="2"/>
      <c r="F15207" s="3"/>
      <c r="G15207" s="2"/>
      <c r="H15207" s="50"/>
      <c r="I15207" s="50"/>
      <c r="J15207" s="50"/>
    </row>
    <row r="15208" spans="1:10" s="43" customFormat="1" x14ac:dyDescent="0.2">
      <c r="A15208" s="1"/>
      <c r="E15208" s="2"/>
      <c r="F15208" s="3"/>
      <c r="G15208" s="2"/>
      <c r="H15208" s="50"/>
      <c r="I15208" s="50"/>
      <c r="J15208" s="50"/>
    </row>
    <row r="15209" spans="1:10" s="43" customFormat="1" x14ac:dyDescent="0.2">
      <c r="A15209" s="1"/>
      <c r="E15209" s="2"/>
      <c r="F15209" s="3"/>
      <c r="G15209" s="2"/>
      <c r="H15209" s="50"/>
      <c r="I15209" s="50"/>
      <c r="J15209" s="50"/>
    </row>
    <row r="15210" spans="1:10" s="43" customFormat="1" x14ac:dyDescent="0.2">
      <c r="A15210" s="1"/>
      <c r="E15210" s="2"/>
      <c r="F15210" s="3"/>
      <c r="G15210" s="2"/>
      <c r="H15210" s="50"/>
      <c r="I15210" s="50"/>
      <c r="J15210" s="50"/>
    </row>
    <row r="15211" spans="1:10" s="43" customFormat="1" x14ac:dyDescent="0.2">
      <c r="A15211" s="1"/>
      <c r="E15211" s="2"/>
      <c r="F15211" s="3"/>
      <c r="G15211" s="2"/>
      <c r="H15211" s="50"/>
      <c r="I15211" s="50"/>
      <c r="J15211" s="50"/>
    </row>
    <row r="15212" spans="1:10" s="43" customFormat="1" x14ac:dyDescent="0.2">
      <c r="A15212" s="1"/>
      <c r="E15212" s="2"/>
      <c r="F15212" s="3"/>
      <c r="G15212" s="2"/>
      <c r="H15212" s="50"/>
      <c r="I15212" s="50"/>
      <c r="J15212" s="50"/>
    </row>
    <row r="15213" spans="1:10" s="43" customFormat="1" x14ac:dyDescent="0.2">
      <c r="A15213" s="1"/>
      <c r="E15213" s="2"/>
      <c r="F15213" s="3"/>
      <c r="G15213" s="2"/>
      <c r="H15213" s="50"/>
      <c r="I15213" s="50"/>
      <c r="J15213" s="50"/>
    </row>
    <row r="15214" spans="1:10" s="43" customFormat="1" x14ac:dyDescent="0.2">
      <c r="A15214" s="1"/>
      <c r="E15214" s="2"/>
      <c r="F15214" s="3"/>
      <c r="G15214" s="2"/>
      <c r="H15214" s="50"/>
      <c r="I15214" s="50"/>
      <c r="J15214" s="50"/>
    </row>
    <row r="15215" spans="1:10" s="43" customFormat="1" x14ac:dyDescent="0.2">
      <c r="A15215" s="1"/>
      <c r="E15215" s="2"/>
      <c r="F15215" s="3"/>
      <c r="G15215" s="2"/>
      <c r="H15215" s="50"/>
      <c r="I15215" s="50"/>
      <c r="J15215" s="50"/>
    </row>
    <row r="15216" spans="1:10" s="43" customFormat="1" x14ac:dyDescent="0.2">
      <c r="A15216" s="1"/>
      <c r="E15216" s="2"/>
      <c r="F15216" s="3"/>
      <c r="G15216" s="2"/>
      <c r="H15216" s="50"/>
      <c r="I15216" s="50"/>
      <c r="J15216" s="50"/>
    </row>
    <row r="15217" spans="1:10" s="43" customFormat="1" x14ac:dyDescent="0.2">
      <c r="A15217" s="1"/>
      <c r="E15217" s="2"/>
      <c r="F15217" s="3"/>
      <c r="G15217" s="2"/>
      <c r="H15217" s="50"/>
      <c r="I15217" s="50"/>
      <c r="J15217" s="50"/>
    </row>
    <row r="15218" spans="1:10" s="43" customFormat="1" x14ac:dyDescent="0.2">
      <c r="A15218" s="1"/>
      <c r="E15218" s="2"/>
      <c r="F15218" s="3"/>
      <c r="G15218" s="2"/>
      <c r="H15218" s="50"/>
      <c r="I15218" s="50"/>
      <c r="J15218" s="50"/>
    </row>
    <row r="15219" spans="1:10" s="43" customFormat="1" x14ac:dyDescent="0.2">
      <c r="A15219" s="1"/>
      <c r="E15219" s="2"/>
      <c r="F15219" s="3"/>
      <c r="G15219" s="2"/>
      <c r="H15219" s="50"/>
      <c r="I15219" s="50"/>
      <c r="J15219" s="50"/>
    </row>
    <row r="15220" spans="1:10" s="43" customFormat="1" x14ac:dyDescent="0.2">
      <c r="A15220" s="1"/>
      <c r="E15220" s="2"/>
      <c r="F15220" s="3"/>
      <c r="G15220" s="2"/>
      <c r="H15220" s="50"/>
      <c r="I15220" s="50"/>
      <c r="J15220" s="50"/>
    </row>
    <row r="15221" spans="1:10" s="43" customFormat="1" x14ac:dyDescent="0.2">
      <c r="A15221" s="1"/>
      <c r="E15221" s="2"/>
      <c r="F15221" s="3"/>
      <c r="G15221" s="2"/>
      <c r="H15221" s="50"/>
      <c r="I15221" s="50"/>
      <c r="J15221" s="50"/>
    </row>
    <row r="15222" spans="1:10" s="43" customFormat="1" x14ac:dyDescent="0.2">
      <c r="A15222" s="1"/>
      <c r="E15222" s="2"/>
      <c r="F15222" s="3"/>
      <c r="G15222" s="2"/>
      <c r="H15222" s="50"/>
      <c r="I15222" s="50"/>
      <c r="J15222" s="50"/>
    </row>
    <row r="15223" spans="1:10" s="43" customFormat="1" x14ac:dyDescent="0.2">
      <c r="A15223" s="1"/>
      <c r="E15223" s="2"/>
      <c r="F15223" s="3"/>
      <c r="G15223" s="2"/>
      <c r="H15223" s="50"/>
      <c r="I15223" s="50"/>
      <c r="J15223" s="50"/>
    </row>
    <row r="15224" spans="1:10" s="43" customFormat="1" x14ac:dyDescent="0.2">
      <c r="A15224" s="1"/>
      <c r="E15224" s="2"/>
      <c r="F15224" s="3"/>
      <c r="G15224" s="2"/>
      <c r="H15224" s="50"/>
      <c r="I15224" s="50"/>
      <c r="J15224" s="50"/>
    </row>
    <row r="15225" spans="1:10" s="43" customFormat="1" x14ac:dyDescent="0.2">
      <c r="A15225" s="1"/>
      <c r="E15225" s="2"/>
      <c r="F15225" s="3"/>
      <c r="G15225" s="2"/>
      <c r="H15225" s="50"/>
      <c r="I15225" s="50"/>
      <c r="J15225" s="50"/>
    </row>
    <row r="15226" spans="1:10" s="43" customFormat="1" x14ac:dyDescent="0.2">
      <c r="A15226" s="1"/>
      <c r="E15226" s="2"/>
      <c r="F15226" s="3"/>
      <c r="G15226" s="2"/>
      <c r="H15226" s="50"/>
      <c r="I15226" s="50"/>
      <c r="J15226" s="50"/>
    </row>
    <row r="15227" spans="1:10" s="43" customFormat="1" x14ac:dyDescent="0.2">
      <c r="A15227" s="1"/>
      <c r="E15227" s="2"/>
      <c r="F15227" s="3"/>
      <c r="G15227" s="2"/>
      <c r="H15227" s="50"/>
      <c r="I15227" s="50"/>
      <c r="J15227" s="50"/>
    </row>
    <row r="15228" spans="1:10" s="43" customFormat="1" x14ac:dyDescent="0.2">
      <c r="A15228" s="1"/>
      <c r="E15228" s="2"/>
      <c r="F15228" s="3"/>
      <c r="G15228" s="2"/>
      <c r="H15228" s="50"/>
      <c r="I15228" s="50"/>
      <c r="J15228" s="50"/>
    </row>
    <row r="15229" spans="1:10" s="43" customFormat="1" x14ac:dyDescent="0.2">
      <c r="A15229" s="1"/>
      <c r="E15229" s="2"/>
      <c r="F15229" s="3"/>
      <c r="G15229" s="2"/>
      <c r="H15229" s="50"/>
      <c r="I15229" s="50"/>
      <c r="J15229" s="50"/>
    </row>
    <row r="15230" spans="1:10" s="43" customFormat="1" x14ac:dyDescent="0.2">
      <c r="A15230" s="1"/>
      <c r="E15230" s="2"/>
      <c r="F15230" s="3"/>
      <c r="G15230" s="2"/>
      <c r="H15230" s="50"/>
      <c r="I15230" s="50"/>
      <c r="J15230" s="50"/>
    </row>
    <row r="15231" spans="1:10" s="43" customFormat="1" x14ac:dyDescent="0.2">
      <c r="A15231" s="1"/>
      <c r="E15231" s="2"/>
      <c r="F15231" s="3"/>
      <c r="G15231" s="2"/>
      <c r="H15231" s="50"/>
      <c r="I15231" s="50"/>
      <c r="J15231" s="50"/>
    </row>
    <row r="15232" spans="1:10" s="43" customFormat="1" x14ac:dyDescent="0.2">
      <c r="A15232" s="1"/>
      <c r="E15232" s="2"/>
      <c r="F15232" s="3"/>
      <c r="G15232" s="2"/>
      <c r="H15232" s="50"/>
      <c r="I15232" s="50"/>
      <c r="J15232" s="50"/>
    </row>
    <row r="15233" spans="1:10" s="43" customFormat="1" x14ac:dyDescent="0.2">
      <c r="A15233" s="1"/>
      <c r="E15233" s="2"/>
      <c r="F15233" s="3"/>
      <c r="G15233" s="2"/>
      <c r="H15233" s="50"/>
      <c r="I15233" s="50"/>
      <c r="J15233" s="50"/>
    </row>
    <row r="15234" spans="1:10" s="43" customFormat="1" x14ac:dyDescent="0.2">
      <c r="A15234" s="1"/>
      <c r="E15234" s="2"/>
      <c r="F15234" s="3"/>
      <c r="G15234" s="2"/>
      <c r="H15234" s="50"/>
      <c r="I15234" s="50"/>
      <c r="J15234" s="50"/>
    </row>
    <row r="15235" spans="1:10" s="43" customFormat="1" x14ac:dyDescent="0.2">
      <c r="A15235" s="1"/>
      <c r="E15235" s="2"/>
      <c r="F15235" s="3"/>
      <c r="G15235" s="2"/>
      <c r="H15235" s="50"/>
      <c r="I15235" s="50"/>
      <c r="J15235" s="50"/>
    </row>
    <row r="15236" spans="1:10" s="43" customFormat="1" x14ac:dyDescent="0.2">
      <c r="A15236" s="1"/>
      <c r="E15236" s="2"/>
      <c r="F15236" s="3"/>
      <c r="G15236" s="2"/>
      <c r="H15236" s="50"/>
      <c r="I15236" s="50"/>
      <c r="J15236" s="50"/>
    </row>
    <row r="15237" spans="1:10" s="43" customFormat="1" x14ac:dyDescent="0.2">
      <c r="A15237" s="1"/>
      <c r="E15237" s="2"/>
      <c r="F15237" s="3"/>
      <c r="G15237" s="2"/>
      <c r="H15237" s="50"/>
      <c r="I15237" s="50"/>
      <c r="J15237" s="50"/>
    </row>
    <row r="15238" spans="1:10" s="43" customFormat="1" x14ac:dyDescent="0.2">
      <c r="A15238" s="1"/>
      <c r="E15238" s="2"/>
      <c r="F15238" s="3"/>
      <c r="G15238" s="2"/>
      <c r="H15238" s="50"/>
      <c r="I15238" s="50"/>
      <c r="J15238" s="50"/>
    </row>
    <row r="15239" spans="1:10" s="43" customFormat="1" x14ac:dyDescent="0.2">
      <c r="A15239" s="1"/>
      <c r="E15239" s="2"/>
      <c r="F15239" s="3"/>
      <c r="G15239" s="2"/>
      <c r="H15239" s="50"/>
      <c r="I15239" s="50"/>
      <c r="J15239" s="50"/>
    </row>
    <row r="15240" spans="1:10" s="43" customFormat="1" x14ac:dyDescent="0.2">
      <c r="A15240" s="1"/>
      <c r="E15240" s="2"/>
      <c r="F15240" s="3"/>
      <c r="G15240" s="2"/>
      <c r="H15240" s="50"/>
      <c r="I15240" s="50"/>
      <c r="J15240" s="50"/>
    </row>
    <row r="15241" spans="1:10" s="43" customFormat="1" x14ac:dyDescent="0.2">
      <c r="A15241" s="1"/>
      <c r="E15241" s="2"/>
      <c r="F15241" s="3"/>
      <c r="G15241" s="2"/>
      <c r="H15241" s="50"/>
      <c r="I15241" s="50"/>
      <c r="J15241" s="50"/>
    </row>
    <row r="15242" spans="1:10" s="43" customFormat="1" x14ac:dyDescent="0.2">
      <c r="A15242" s="1"/>
      <c r="E15242" s="2"/>
      <c r="F15242" s="3"/>
      <c r="G15242" s="2"/>
      <c r="H15242" s="50"/>
      <c r="I15242" s="50"/>
      <c r="J15242" s="50"/>
    </row>
    <row r="15243" spans="1:10" s="43" customFormat="1" x14ac:dyDescent="0.2">
      <c r="A15243" s="1"/>
      <c r="E15243" s="2"/>
      <c r="F15243" s="3"/>
      <c r="G15243" s="2"/>
      <c r="H15243" s="50"/>
      <c r="I15243" s="50"/>
      <c r="J15243" s="50"/>
    </row>
    <row r="15244" spans="1:10" s="43" customFormat="1" x14ac:dyDescent="0.2">
      <c r="A15244" s="1"/>
      <c r="E15244" s="2"/>
      <c r="F15244" s="3"/>
      <c r="G15244" s="2"/>
      <c r="H15244" s="50"/>
      <c r="I15244" s="50"/>
      <c r="J15244" s="50"/>
    </row>
    <row r="15245" spans="1:10" s="43" customFormat="1" x14ac:dyDescent="0.2">
      <c r="A15245" s="1"/>
      <c r="E15245" s="2"/>
      <c r="F15245" s="3"/>
      <c r="G15245" s="2"/>
      <c r="H15245" s="50"/>
      <c r="I15245" s="50"/>
      <c r="J15245" s="50"/>
    </row>
    <row r="15246" spans="1:10" s="43" customFormat="1" x14ac:dyDescent="0.2">
      <c r="A15246" s="1"/>
      <c r="E15246" s="2"/>
      <c r="F15246" s="3"/>
      <c r="G15246" s="2"/>
      <c r="H15246" s="50"/>
      <c r="I15246" s="50"/>
      <c r="J15246" s="50"/>
    </row>
    <row r="15247" spans="1:10" s="43" customFormat="1" x14ac:dyDescent="0.2">
      <c r="A15247" s="1"/>
      <c r="E15247" s="2"/>
      <c r="F15247" s="3"/>
      <c r="G15247" s="2"/>
      <c r="H15247" s="50"/>
      <c r="I15247" s="50"/>
      <c r="J15247" s="50"/>
    </row>
    <row r="15248" spans="1:10" s="43" customFormat="1" x14ac:dyDescent="0.2">
      <c r="A15248" s="1"/>
      <c r="E15248" s="2"/>
      <c r="F15248" s="3"/>
      <c r="G15248" s="2"/>
      <c r="H15248" s="50"/>
      <c r="I15248" s="50"/>
      <c r="J15248" s="50"/>
    </row>
    <row r="15249" spans="1:10" s="43" customFormat="1" x14ac:dyDescent="0.2">
      <c r="A15249" s="1"/>
      <c r="E15249" s="2"/>
      <c r="F15249" s="3"/>
      <c r="G15249" s="2"/>
      <c r="H15249" s="50"/>
      <c r="I15249" s="50"/>
      <c r="J15249" s="50"/>
    </row>
    <row r="15250" spans="1:10" s="43" customFormat="1" x14ac:dyDescent="0.2">
      <c r="A15250" s="1"/>
      <c r="E15250" s="2"/>
      <c r="F15250" s="3"/>
      <c r="G15250" s="2"/>
      <c r="H15250" s="50"/>
      <c r="I15250" s="50"/>
      <c r="J15250" s="50"/>
    </row>
    <row r="15251" spans="1:10" s="43" customFormat="1" x14ac:dyDescent="0.2">
      <c r="A15251" s="1"/>
      <c r="E15251" s="2"/>
      <c r="F15251" s="3"/>
      <c r="G15251" s="2"/>
      <c r="H15251" s="50"/>
      <c r="I15251" s="50"/>
      <c r="J15251" s="50"/>
    </row>
    <row r="15252" spans="1:10" s="43" customFormat="1" x14ac:dyDescent="0.2">
      <c r="A15252" s="1"/>
      <c r="E15252" s="2"/>
      <c r="F15252" s="3"/>
      <c r="G15252" s="2"/>
      <c r="H15252" s="50"/>
      <c r="I15252" s="50"/>
      <c r="J15252" s="50"/>
    </row>
    <row r="15253" spans="1:10" s="43" customFormat="1" x14ac:dyDescent="0.2">
      <c r="A15253" s="1"/>
      <c r="E15253" s="2"/>
      <c r="F15253" s="3"/>
      <c r="G15253" s="2"/>
      <c r="H15253" s="50"/>
      <c r="I15253" s="50"/>
      <c r="J15253" s="50"/>
    </row>
    <row r="15254" spans="1:10" s="43" customFormat="1" x14ac:dyDescent="0.2">
      <c r="A15254" s="1"/>
      <c r="E15254" s="2"/>
      <c r="F15254" s="3"/>
      <c r="G15254" s="2"/>
      <c r="H15254" s="50"/>
      <c r="I15254" s="50"/>
      <c r="J15254" s="50"/>
    </row>
    <row r="15255" spans="1:10" s="43" customFormat="1" x14ac:dyDescent="0.2">
      <c r="A15255" s="1"/>
      <c r="E15255" s="2"/>
      <c r="F15255" s="3"/>
      <c r="G15255" s="2"/>
      <c r="H15255" s="50"/>
      <c r="I15255" s="50"/>
      <c r="J15255" s="50"/>
    </row>
    <row r="15256" spans="1:10" s="43" customFormat="1" x14ac:dyDescent="0.2">
      <c r="A15256" s="1"/>
      <c r="E15256" s="2"/>
      <c r="F15256" s="3"/>
      <c r="G15256" s="2"/>
      <c r="H15256" s="50"/>
      <c r="I15256" s="50"/>
      <c r="J15256" s="50"/>
    </row>
    <row r="15257" spans="1:10" s="43" customFormat="1" x14ac:dyDescent="0.2">
      <c r="A15257" s="1"/>
      <c r="E15257" s="2"/>
      <c r="F15257" s="3"/>
      <c r="G15257" s="2"/>
      <c r="H15257" s="50"/>
      <c r="I15257" s="50"/>
      <c r="J15257" s="50"/>
    </row>
    <row r="15258" spans="1:10" s="43" customFormat="1" x14ac:dyDescent="0.2">
      <c r="A15258" s="1"/>
      <c r="E15258" s="2"/>
      <c r="F15258" s="3"/>
      <c r="G15258" s="2"/>
      <c r="H15258" s="50"/>
      <c r="I15258" s="50"/>
      <c r="J15258" s="50"/>
    </row>
    <row r="15259" spans="1:10" s="43" customFormat="1" x14ac:dyDescent="0.2">
      <c r="A15259" s="1"/>
      <c r="E15259" s="2"/>
      <c r="F15259" s="3"/>
      <c r="G15259" s="2"/>
      <c r="H15259" s="50"/>
      <c r="I15259" s="50"/>
      <c r="J15259" s="50"/>
    </row>
    <row r="15260" spans="1:10" s="43" customFormat="1" x14ac:dyDescent="0.2">
      <c r="A15260" s="1"/>
      <c r="E15260" s="2"/>
      <c r="F15260" s="3"/>
      <c r="G15260" s="2"/>
      <c r="H15260" s="50"/>
      <c r="I15260" s="50"/>
      <c r="J15260" s="50"/>
    </row>
    <row r="15261" spans="1:10" s="43" customFormat="1" x14ac:dyDescent="0.2">
      <c r="A15261" s="1"/>
      <c r="E15261" s="2"/>
      <c r="F15261" s="3"/>
      <c r="G15261" s="2"/>
      <c r="H15261" s="50"/>
      <c r="I15261" s="50"/>
      <c r="J15261" s="50"/>
    </row>
    <row r="15262" spans="1:10" s="43" customFormat="1" x14ac:dyDescent="0.2">
      <c r="A15262" s="1"/>
      <c r="E15262" s="2"/>
      <c r="F15262" s="3"/>
      <c r="G15262" s="2"/>
      <c r="H15262" s="50"/>
      <c r="I15262" s="50"/>
      <c r="J15262" s="50"/>
    </row>
    <row r="15263" spans="1:10" s="43" customFormat="1" x14ac:dyDescent="0.2">
      <c r="A15263" s="1"/>
      <c r="E15263" s="2"/>
      <c r="F15263" s="3"/>
      <c r="G15263" s="2"/>
      <c r="H15263" s="50"/>
      <c r="I15263" s="50"/>
      <c r="J15263" s="50"/>
    </row>
    <row r="15264" spans="1:10" s="43" customFormat="1" x14ac:dyDescent="0.2">
      <c r="A15264" s="1"/>
      <c r="E15264" s="2"/>
      <c r="F15264" s="3"/>
      <c r="G15264" s="2"/>
      <c r="H15264" s="50"/>
      <c r="I15264" s="50"/>
      <c r="J15264" s="50"/>
    </row>
    <row r="15265" spans="1:10" s="43" customFormat="1" x14ac:dyDescent="0.2">
      <c r="A15265" s="1"/>
      <c r="E15265" s="2"/>
      <c r="F15265" s="3"/>
      <c r="G15265" s="2"/>
      <c r="H15265" s="50"/>
      <c r="I15265" s="50"/>
      <c r="J15265" s="50"/>
    </row>
    <row r="15266" spans="1:10" s="43" customFormat="1" x14ac:dyDescent="0.2">
      <c r="A15266" s="1"/>
      <c r="E15266" s="2"/>
      <c r="F15266" s="3"/>
      <c r="G15266" s="2"/>
      <c r="H15266" s="50"/>
      <c r="I15266" s="50"/>
      <c r="J15266" s="50"/>
    </row>
    <row r="15267" spans="1:10" s="43" customFormat="1" x14ac:dyDescent="0.2">
      <c r="A15267" s="1"/>
      <c r="E15267" s="2"/>
      <c r="F15267" s="3"/>
      <c r="G15267" s="2"/>
      <c r="H15267" s="50"/>
      <c r="I15267" s="50"/>
      <c r="J15267" s="50"/>
    </row>
    <row r="15268" spans="1:10" s="43" customFormat="1" x14ac:dyDescent="0.2">
      <c r="A15268" s="1"/>
      <c r="E15268" s="2"/>
      <c r="F15268" s="3"/>
      <c r="G15268" s="2"/>
      <c r="H15268" s="50"/>
      <c r="I15268" s="50"/>
      <c r="J15268" s="50"/>
    </row>
    <row r="15269" spans="1:10" s="43" customFormat="1" x14ac:dyDescent="0.2">
      <c r="A15269" s="1"/>
      <c r="E15269" s="2"/>
      <c r="F15269" s="3"/>
      <c r="G15269" s="2"/>
      <c r="H15269" s="50"/>
      <c r="I15269" s="50"/>
      <c r="J15269" s="50"/>
    </row>
    <row r="15270" spans="1:10" s="43" customFormat="1" x14ac:dyDescent="0.2">
      <c r="A15270" s="1"/>
      <c r="E15270" s="2"/>
      <c r="F15270" s="3"/>
      <c r="G15270" s="2"/>
      <c r="H15270" s="50"/>
      <c r="I15270" s="50"/>
      <c r="J15270" s="50"/>
    </row>
    <row r="15271" spans="1:10" s="43" customFormat="1" x14ac:dyDescent="0.2">
      <c r="A15271" s="1"/>
      <c r="E15271" s="2"/>
      <c r="F15271" s="3"/>
      <c r="G15271" s="2"/>
      <c r="H15271" s="50"/>
      <c r="I15271" s="50"/>
      <c r="J15271" s="50"/>
    </row>
    <row r="15272" spans="1:10" s="43" customFormat="1" x14ac:dyDescent="0.2">
      <c r="A15272" s="1"/>
      <c r="E15272" s="2"/>
      <c r="F15272" s="3"/>
      <c r="G15272" s="2"/>
      <c r="H15272" s="50"/>
      <c r="I15272" s="50"/>
      <c r="J15272" s="50"/>
    </row>
    <row r="15273" spans="1:10" s="43" customFormat="1" x14ac:dyDescent="0.2">
      <c r="A15273" s="1"/>
      <c r="E15273" s="2"/>
      <c r="F15273" s="3"/>
      <c r="G15273" s="2"/>
      <c r="H15273" s="50"/>
      <c r="I15273" s="50"/>
      <c r="J15273" s="50"/>
    </row>
    <row r="15274" spans="1:10" s="43" customFormat="1" x14ac:dyDescent="0.2">
      <c r="A15274" s="1"/>
      <c r="E15274" s="2"/>
      <c r="F15274" s="3"/>
      <c r="G15274" s="2"/>
      <c r="H15274" s="50"/>
      <c r="I15274" s="50"/>
      <c r="J15274" s="50"/>
    </row>
    <row r="15275" spans="1:10" s="43" customFormat="1" x14ac:dyDescent="0.2">
      <c r="A15275" s="1"/>
      <c r="E15275" s="2"/>
      <c r="F15275" s="3"/>
      <c r="G15275" s="2"/>
      <c r="H15275" s="50"/>
      <c r="I15275" s="50"/>
      <c r="J15275" s="50"/>
    </row>
    <row r="15276" spans="1:10" s="43" customFormat="1" x14ac:dyDescent="0.2">
      <c r="A15276" s="1"/>
      <c r="E15276" s="2"/>
      <c r="F15276" s="3"/>
      <c r="G15276" s="2"/>
      <c r="H15276" s="50"/>
      <c r="I15276" s="50"/>
      <c r="J15276" s="50"/>
    </row>
    <row r="15277" spans="1:10" s="43" customFormat="1" x14ac:dyDescent="0.2">
      <c r="A15277" s="1"/>
      <c r="E15277" s="2"/>
      <c r="F15277" s="3"/>
      <c r="G15277" s="2"/>
      <c r="H15277" s="50"/>
      <c r="I15277" s="50"/>
      <c r="J15277" s="50"/>
    </row>
    <row r="15278" spans="1:10" s="43" customFormat="1" x14ac:dyDescent="0.2">
      <c r="A15278" s="1"/>
      <c r="E15278" s="2"/>
      <c r="F15278" s="3"/>
      <c r="G15278" s="2"/>
      <c r="H15278" s="50"/>
      <c r="I15278" s="50"/>
      <c r="J15278" s="50"/>
    </row>
    <row r="15279" spans="1:10" s="43" customFormat="1" x14ac:dyDescent="0.2">
      <c r="A15279" s="1"/>
      <c r="E15279" s="2"/>
      <c r="F15279" s="3"/>
      <c r="G15279" s="2"/>
      <c r="H15279" s="50"/>
      <c r="I15279" s="50"/>
      <c r="J15279" s="50"/>
    </row>
    <row r="15280" spans="1:10" s="43" customFormat="1" x14ac:dyDescent="0.2">
      <c r="A15280" s="1"/>
      <c r="E15280" s="2"/>
      <c r="F15280" s="3"/>
      <c r="G15280" s="2"/>
      <c r="H15280" s="50"/>
      <c r="I15280" s="50"/>
      <c r="J15280" s="50"/>
    </row>
    <row r="15281" spans="1:10" s="43" customFormat="1" x14ac:dyDescent="0.2">
      <c r="A15281" s="1"/>
      <c r="E15281" s="2"/>
      <c r="F15281" s="3"/>
      <c r="G15281" s="2"/>
      <c r="H15281" s="50"/>
      <c r="I15281" s="50"/>
      <c r="J15281" s="50"/>
    </row>
    <row r="15282" spans="1:10" s="43" customFormat="1" x14ac:dyDescent="0.2">
      <c r="A15282" s="1"/>
      <c r="E15282" s="2"/>
      <c r="F15282" s="3"/>
      <c r="G15282" s="2"/>
      <c r="H15282" s="50"/>
      <c r="I15282" s="50"/>
      <c r="J15282" s="50"/>
    </row>
    <row r="15283" spans="1:10" s="43" customFormat="1" x14ac:dyDescent="0.2">
      <c r="A15283" s="1"/>
      <c r="E15283" s="2"/>
      <c r="F15283" s="3"/>
      <c r="G15283" s="2"/>
      <c r="H15283" s="50"/>
      <c r="I15283" s="50"/>
      <c r="J15283" s="50"/>
    </row>
    <row r="15284" spans="1:10" s="43" customFormat="1" x14ac:dyDescent="0.2">
      <c r="A15284" s="1"/>
      <c r="E15284" s="2"/>
      <c r="F15284" s="3"/>
      <c r="G15284" s="2"/>
      <c r="H15284" s="50"/>
      <c r="I15284" s="50"/>
      <c r="J15284" s="50"/>
    </row>
    <row r="15285" spans="1:10" s="43" customFormat="1" x14ac:dyDescent="0.2">
      <c r="A15285" s="1"/>
      <c r="E15285" s="2"/>
      <c r="F15285" s="3"/>
      <c r="G15285" s="2"/>
      <c r="H15285" s="50"/>
      <c r="I15285" s="50"/>
      <c r="J15285" s="50"/>
    </row>
    <row r="15286" spans="1:10" s="43" customFormat="1" x14ac:dyDescent="0.2">
      <c r="A15286" s="1"/>
      <c r="E15286" s="2"/>
      <c r="F15286" s="3"/>
      <c r="G15286" s="2"/>
      <c r="H15286" s="50"/>
      <c r="I15286" s="50"/>
      <c r="J15286" s="50"/>
    </row>
    <row r="15287" spans="1:10" s="43" customFormat="1" x14ac:dyDescent="0.2">
      <c r="A15287" s="1"/>
      <c r="E15287" s="2"/>
      <c r="F15287" s="3"/>
      <c r="G15287" s="2"/>
      <c r="H15287" s="50"/>
      <c r="I15287" s="50"/>
      <c r="J15287" s="50"/>
    </row>
    <row r="15288" spans="1:10" s="43" customFormat="1" x14ac:dyDescent="0.2">
      <c r="A15288" s="1"/>
      <c r="E15288" s="2"/>
      <c r="F15288" s="3"/>
      <c r="G15288" s="2"/>
      <c r="H15288" s="50"/>
      <c r="I15288" s="50"/>
      <c r="J15288" s="50"/>
    </row>
    <row r="15289" spans="1:10" s="43" customFormat="1" x14ac:dyDescent="0.2">
      <c r="A15289" s="1"/>
      <c r="E15289" s="2"/>
      <c r="F15289" s="3"/>
      <c r="G15289" s="2"/>
      <c r="H15289" s="50"/>
      <c r="I15289" s="50"/>
      <c r="J15289" s="50"/>
    </row>
    <row r="15290" spans="1:10" s="43" customFormat="1" x14ac:dyDescent="0.2">
      <c r="A15290" s="1"/>
      <c r="E15290" s="2"/>
      <c r="F15290" s="3"/>
      <c r="G15290" s="2"/>
      <c r="H15290" s="50"/>
      <c r="I15290" s="50"/>
      <c r="J15290" s="50"/>
    </row>
    <row r="15291" spans="1:10" s="43" customFormat="1" x14ac:dyDescent="0.2">
      <c r="A15291" s="1"/>
      <c r="E15291" s="2"/>
      <c r="F15291" s="3"/>
      <c r="G15291" s="2"/>
      <c r="H15291" s="50"/>
      <c r="I15291" s="50"/>
      <c r="J15291" s="50"/>
    </row>
    <row r="15292" spans="1:10" s="43" customFormat="1" x14ac:dyDescent="0.2">
      <c r="A15292" s="1"/>
      <c r="E15292" s="2"/>
      <c r="F15292" s="3"/>
      <c r="G15292" s="2"/>
      <c r="H15292" s="50"/>
      <c r="I15292" s="50"/>
      <c r="J15292" s="50"/>
    </row>
    <row r="15293" spans="1:10" s="43" customFormat="1" x14ac:dyDescent="0.2">
      <c r="A15293" s="1"/>
      <c r="E15293" s="2"/>
      <c r="F15293" s="3"/>
      <c r="G15293" s="2"/>
      <c r="H15293" s="50"/>
      <c r="I15293" s="50"/>
      <c r="J15293" s="50"/>
    </row>
    <row r="15294" spans="1:10" s="43" customFormat="1" x14ac:dyDescent="0.2">
      <c r="A15294" s="1"/>
      <c r="E15294" s="2"/>
      <c r="F15294" s="3"/>
      <c r="G15294" s="2"/>
      <c r="H15294" s="50"/>
      <c r="I15294" s="50"/>
      <c r="J15294" s="50"/>
    </row>
    <row r="15295" spans="1:10" s="43" customFormat="1" x14ac:dyDescent="0.2">
      <c r="A15295" s="1"/>
      <c r="E15295" s="2"/>
      <c r="F15295" s="3"/>
      <c r="G15295" s="2"/>
      <c r="H15295" s="50"/>
      <c r="I15295" s="50"/>
      <c r="J15295" s="50"/>
    </row>
    <row r="15296" spans="1:10" s="43" customFormat="1" x14ac:dyDescent="0.2">
      <c r="A15296" s="1"/>
      <c r="E15296" s="2"/>
      <c r="F15296" s="3"/>
      <c r="G15296" s="2"/>
      <c r="H15296" s="50"/>
      <c r="I15296" s="50"/>
      <c r="J15296" s="50"/>
    </row>
    <row r="15297" spans="1:10" s="43" customFormat="1" x14ac:dyDescent="0.2">
      <c r="A15297" s="1"/>
      <c r="E15297" s="2"/>
      <c r="F15297" s="3"/>
      <c r="G15297" s="2"/>
      <c r="H15297" s="50"/>
      <c r="I15297" s="50"/>
      <c r="J15297" s="50"/>
    </row>
    <row r="15298" spans="1:10" s="43" customFormat="1" x14ac:dyDescent="0.2">
      <c r="A15298" s="1"/>
      <c r="E15298" s="2"/>
      <c r="F15298" s="3"/>
      <c r="G15298" s="2"/>
      <c r="H15298" s="50"/>
      <c r="I15298" s="50"/>
      <c r="J15298" s="50"/>
    </row>
    <row r="15299" spans="1:10" s="43" customFormat="1" x14ac:dyDescent="0.2">
      <c r="A15299" s="1"/>
      <c r="E15299" s="2"/>
      <c r="F15299" s="3"/>
      <c r="G15299" s="2"/>
      <c r="H15299" s="50"/>
      <c r="I15299" s="50"/>
      <c r="J15299" s="50"/>
    </row>
    <row r="15300" spans="1:10" s="43" customFormat="1" x14ac:dyDescent="0.2">
      <c r="A15300" s="1"/>
      <c r="E15300" s="2"/>
      <c r="F15300" s="3"/>
      <c r="G15300" s="2"/>
      <c r="H15300" s="50"/>
      <c r="I15300" s="50"/>
      <c r="J15300" s="50"/>
    </row>
    <row r="15301" spans="1:10" s="43" customFormat="1" x14ac:dyDescent="0.2">
      <c r="A15301" s="1"/>
      <c r="E15301" s="2"/>
      <c r="F15301" s="3"/>
      <c r="G15301" s="2"/>
      <c r="H15301" s="50"/>
      <c r="I15301" s="50"/>
      <c r="J15301" s="50"/>
    </row>
    <row r="15302" spans="1:10" s="43" customFormat="1" x14ac:dyDescent="0.2">
      <c r="A15302" s="1"/>
      <c r="E15302" s="2"/>
      <c r="F15302" s="3"/>
      <c r="G15302" s="2"/>
      <c r="H15302" s="50"/>
      <c r="I15302" s="50"/>
      <c r="J15302" s="50"/>
    </row>
    <row r="15303" spans="1:10" s="43" customFormat="1" x14ac:dyDescent="0.2">
      <c r="A15303" s="1"/>
      <c r="E15303" s="2"/>
      <c r="F15303" s="3"/>
      <c r="G15303" s="2"/>
      <c r="H15303" s="50"/>
      <c r="I15303" s="50"/>
      <c r="J15303" s="50"/>
    </row>
    <row r="15304" spans="1:10" s="43" customFormat="1" x14ac:dyDescent="0.2">
      <c r="A15304" s="1"/>
      <c r="E15304" s="2"/>
      <c r="F15304" s="3"/>
      <c r="G15304" s="2"/>
      <c r="H15304" s="50"/>
      <c r="I15304" s="50"/>
      <c r="J15304" s="50"/>
    </row>
    <row r="15305" spans="1:10" s="43" customFormat="1" x14ac:dyDescent="0.2">
      <c r="A15305" s="1"/>
      <c r="E15305" s="2"/>
      <c r="F15305" s="3"/>
      <c r="G15305" s="2"/>
      <c r="H15305" s="50"/>
      <c r="I15305" s="50"/>
      <c r="J15305" s="50"/>
    </row>
    <row r="15306" spans="1:10" s="43" customFormat="1" x14ac:dyDescent="0.2">
      <c r="A15306" s="1"/>
      <c r="E15306" s="2"/>
      <c r="F15306" s="3"/>
      <c r="G15306" s="2"/>
      <c r="H15306" s="50"/>
      <c r="I15306" s="50"/>
      <c r="J15306" s="50"/>
    </row>
    <row r="15307" spans="1:10" s="43" customFormat="1" x14ac:dyDescent="0.2">
      <c r="A15307" s="1"/>
      <c r="E15307" s="2"/>
      <c r="F15307" s="3"/>
      <c r="G15307" s="2"/>
      <c r="H15307" s="50"/>
      <c r="I15307" s="50"/>
      <c r="J15307" s="50"/>
    </row>
    <row r="15308" spans="1:10" s="43" customFormat="1" x14ac:dyDescent="0.2">
      <c r="A15308" s="1"/>
      <c r="E15308" s="2"/>
      <c r="F15308" s="3"/>
      <c r="G15308" s="2"/>
      <c r="H15308" s="50"/>
      <c r="I15308" s="50"/>
      <c r="J15308" s="50"/>
    </row>
    <row r="15309" spans="1:10" s="43" customFormat="1" x14ac:dyDescent="0.2">
      <c r="A15309" s="1"/>
      <c r="E15309" s="2"/>
      <c r="F15309" s="3"/>
      <c r="G15309" s="2"/>
      <c r="H15309" s="50"/>
      <c r="I15309" s="50"/>
      <c r="J15309" s="50"/>
    </row>
    <row r="15310" spans="1:10" s="43" customFormat="1" x14ac:dyDescent="0.2">
      <c r="A15310" s="1"/>
      <c r="E15310" s="2"/>
      <c r="F15310" s="3"/>
      <c r="G15310" s="2"/>
      <c r="H15310" s="50"/>
      <c r="I15310" s="50"/>
      <c r="J15310" s="50"/>
    </row>
    <row r="15311" spans="1:10" s="43" customFormat="1" x14ac:dyDescent="0.2">
      <c r="A15311" s="1"/>
      <c r="E15311" s="2"/>
      <c r="F15311" s="3"/>
      <c r="G15311" s="2"/>
      <c r="H15311" s="50"/>
      <c r="I15311" s="50"/>
      <c r="J15311" s="50"/>
    </row>
    <row r="15312" spans="1:10" s="43" customFormat="1" x14ac:dyDescent="0.2">
      <c r="A15312" s="1"/>
      <c r="E15312" s="2"/>
      <c r="F15312" s="3"/>
      <c r="G15312" s="2"/>
      <c r="H15312" s="50"/>
      <c r="I15312" s="50"/>
      <c r="J15312" s="50"/>
    </row>
    <row r="15313" spans="1:10" s="43" customFormat="1" x14ac:dyDescent="0.2">
      <c r="A15313" s="1"/>
      <c r="E15313" s="2"/>
      <c r="F15313" s="3"/>
      <c r="G15313" s="2"/>
      <c r="H15313" s="50"/>
      <c r="I15313" s="50"/>
      <c r="J15313" s="50"/>
    </row>
    <row r="15314" spans="1:10" s="43" customFormat="1" x14ac:dyDescent="0.2">
      <c r="A15314" s="1"/>
      <c r="E15314" s="2"/>
      <c r="F15314" s="3"/>
      <c r="G15314" s="2"/>
      <c r="H15314" s="50"/>
      <c r="I15314" s="50"/>
      <c r="J15314" s="50"/>
    </row>
    <row r="15315" spans="1:10" s="43" customFormat="1" x14ac:dyDescent="0.2">
      <c r="A15315" s="1"/>
      <c r="E15315" s="2"/>
      <c r="F15315" s="3"/>
      <c r="G15315" s="2"/>
      <c r="H15315" s="50"/>
      <c r="I15315" s="50"/>
      <c r="J15315" s="50"/>
    </row>
    <row r="15316" spans="1:10" s="43" customFormat="1" x14ac:dyDescent="0.2">
      <c r="A15316" s="1"/>
      <c r="E15316" s="2"/>
      <c r="F15316" s="3"/>
      <c r="G15316" s="2"/>
      <c r="H15316" s="50"/>
      <c r="I15316" s="50"/>
      <c r="J15316" s="50"/>
    </row>
    <row r="15317" spans="1:10" s="43" customFormat="1" x14ac:dyDescent="0.2">
      <c r="A15317" s="1"/>
      <c r="E15317" s="2"/>
      <c r="F15317" s="3"/>
      <c r="G15317" s="2"/>
      <c r="H15317" s="50"/>
      <c r="I15317" s="50"/>
      <c r="J15317" s="50"/>
    </row>
    <row r="15318" spans="1:10" s="43" customFormat="1" x14ac:dyDescent="0.2">
      <c r="A15318" s="1"/>
      <c r="E15318" s="2"/>
      <c r="F15318" s="3"/>
      <c r="G15318" s="2"/>
      <c r="H15318" s="50"/>
      <c r="I15318" s="50"/>
      <c r="J15318" s="50"/>
    </row>
    <row r="15319" spans="1:10" s="43" customFormat="1" x14ac:dyDescent="0.2">
      <c r="A15319" s="1"/>
      <c r="E15319" s="2"/>
      <c r="F15319" s="3"/>
      <c r="G15319" s="2"/>
      <c r="H15319" s="50"/>
      <c r="I15319" s="50"/>
      <c r="J15319" s="50"/>
    </row>
    <row r="15320" spans="1:10" s="43" customFormat="1" x14ac:dyDescent="0.2">
      <c r="A15320" s="1"/>
      <c r="E15320" s="2"/>
      <c r="F15320" s="3"/>
      <c r="G15320" s="2"/>
      <c r="H15320" s="50"/>
      <c r="I15320" s="50"/>
      <c r="J15320" s="50"/>
    </row>
    <row r="15321" spans="1:10" s="43" customFormat="1" x14ac:dyDescent="0.2">
      <c r="A15321" s="1"/>
      <c r="E15321" s="2"/>
      <c r="F15321" s="3"/>
      <c r="G15321" s="2"/>
      <c r="H15321" s="50"/>
      <c r="I15321" s="50"/>
      <c r="J15321" s="50"/>
    </row>
    <row r="15322" spans="1:10" s="43" customFormat="1" x14ac:dyDescent="0.2">
      <c r="A15322" s="1"/>
      <c r="E15322" s="2"/>
      <c r="F15322" s="3"/>
      <c r="G15322" s="2"/>
      <c r="H15322" s="50"/>
      <c r="I15322" s="50"/>
      <c r="J15322" s="50"/>
    </row>
    <row r="15323" spans="1:10" s="43" customFormat="1" x14ac:dyDescent="0.2">
      <c r="A15323" s="1"/>
      <c r="E15323" s="2"/>
      <c r="F15323" s="3"/>
      <c r="G15323" s="2"/>
      <c r="H15323" s="50"/>
      <c r="I15323" s="50"/>
      <c r="J15323" s="50"/>
    </row>
    <row r="15324" spans="1:10" s="43" customFormat="1" x14ac:dyDescent="0.2">
      <c r="A15324" s="1"/>
      <c r="E15324" s="2"/>
      <c r="F15324" s="3"/>
      <c r="G15324" s="2"/>
      <c r="H15324" s="50"/>
      <c r="I15324" s="50"/>
      <c r="J15324" s="50"/>
    </row>
    <row r="15325" spans="1:10" s="43" customFormat="1" x14ac:dyDescent="0.2">
      <c r="A15325" s="1"/>
      <c r="E15325" s="2"/>
      <c r="F15325" s="3"/>
      <c r="G15325" s="2"/>
      <c r="H15325" s="50"/>
      <c r="I15325" s="50"/>
      <c r="J15325" s="50"/>
    </row>
    <row r="15326" spans="1:10" s="43" customFormat="1" x14ac:dyDescent="0.2">
      <c r="A15326" s="1"/>
      <c r="E15326" s="2"/>
      <c r="F15326" s="3"/>
      <c r="G15326" s="2"/>
      <c r="H15326" s="50"/>
      <c r="I15326" s="50"/>
      <c r="J15326" s="50"/>
    </row>
    <row r="15327" spans="1:10" s="43" customFormat="1" x14ac:dyDescent="0.2">
      <c r="A15327" s="1"/>
      <c r="E15327" s="2"/>
      <c r="F15327" s="3"/>
      <c r="G15327" s="2"/>
      <c r="H15327" s="50"/>
      <c r="I15327" s="50"/>
      <c r="J15327" s="50"/>
    </row>
    <row r="15328" spans="1:10" s="43" customFormat="1" x14ac:dyDescent="0.2">
      <c r="A15328" s="1"/>
      <c r="E15328" s="2"/>
      <c r="F15328" s="3"/>
      <c r="G15328" s="2"/>
      <c r="H15328" s="50"/>
      <c r="I15328" s="50"/>
      <c r="J15328" s="50"/>
    </row>
    <row r="15329" spans="1:10" s="43" customFormat="1" x14ac:dyDescent="0.2">
      <c r="A15329" s="1"/>
      <c r="E15329" s="2"/>
      <c r="F15329" s="3"/>
      <c r="G15329" s="2"/>
      <c r="H15329" s="50"/>
      <c r="I15329" s="50"/>
      <c r="J15329" s="50"/>
    </row>
    <row r="15330" spans="1:10" s="43" customFormat="1" x14ac:dyDescent="0.2">
      <c r="A15330" s="1"/>
      <c r="E15330" s="2"/>
      <c r="F15330" s="3"/>
      <c r="G15330" s="2"/>
      <c r="H15330" s="50"/>
      <c r="I15330" s="50"/>
      <c r="J15330" s="50"/>
    </row>
    <row r="15331" spans="1:10" s="43" customFormat="1" x14ac:dyDescent="0.2">
      <c r="A15331" s="1"/>
      <c r="E15331" s="2"/>
      <c r="F15331" s="3"/>
      <c r="G15331" s="2"/>
      <c r="H15331" s="50"/>
      <c r="I15331" s="50"/>
      <c r="J15331" s="50"/>
    </row>
    <row r="15332" spans="1:10" s="43" customFormat="1" x14ac:dyDescent="0.2">
      <c r="A15332" s="1"/>
      <c r="E15332" s="2"/>
      <c r="F15332" s="3"/>
      <c r="G15332" s="2"/>
      <c r="H15332" s="50"/>
      <c r="I15332" s="50"/>
      <c r="J15332" s="50"/>
    </row>
    <row r="15333" spans="1:10" s="43" customFormat="1" x14ac:dyDescent="0.2">
      <c r="A15333" s="1"/>
      <c r="E15333" s="2"/>
      <c r="F15333" s="3"/>
      <c r="G15333" s="2"/>
      <c r="H15333" s="50"/>
      <c r="I15333" s="50"/>
      <c r="J15333" s="50"/>
    </row>
    <row r="15334" spans="1:10" s="43" customFormat="1" x14ac:dyDescent="0.2">
      <c r="A15334" s="1"/>
      <c r="E15334" s="2"/>
      <c r="F15334" s="3"/>
      <c r="G15334" s="2"/>
      <c r="H15334" s="50"/>
      <c r="I15334" s="50"/>
      <c r="J15334" s="50"/>
    </row>
    <row r="15335" spans="1:10" s="43" customFormat="1" x14ac:dyDescent="0.2">
      <c r="A15335" s="1"/>
      <c r="E15335" s="2"/>
      <c r="F15335" s="3"/>
      <c r="G15335" s="2"/>
      <c r="H15335" s="50"/>
      <c r="I15335" s="50"/>
      <c r="J15335" s="50"/>
    </row>
    <row r="15336" spans="1:10" s="43" customFormat="1" x14ac:dyDescent="0.2">
      <c r="A15336" s="1"/>
      <c r="E15336" s="2"/>
      <c r="F15336" s="3"/>
      <c r="G15336" s="2"/>
      <c r="H15336" s="50"/>
      <c r="I15336" s="50"/>
      <c r="J15336" s="50"/>
    </row>
    <row r="15337" spans="1:10" s="43" customFormat="1" x14ac:dyDescent="0.2">
      <c r="A15337" s="1"/>
      <c r="E15337" s="2"/>
      <c r="F15337" s="3"/>
      <c r="G15337" s="2"/>
      <c r="H15337" s="50"/>
      <c r="I15337" s="50"/>
      <c r="J15337" s="50"/>
    </row>
    <row r="15338" spans="1:10" s="43" customFormat="1" x14ac:dyDescent="0.2">
      <c r="A15338" s="1"/>
      <c r="E15338" s="2"/>
      <c r="F15338" s="3"/>
      <c r="G15338" s="2"/>
      <c r="H15338" s="50"/>
      <c r="I15338" s="50"/>
      <c r="J15338" s="50"/>
    </row>
    <row r="15339" spans="1:10" s="43" customFormat="1" x14ac:dyDescent="0.2">
      <c r="A15339" s="1"/>
      <c r="E15339" s="2"/>
      <c r="F15339" s="3"/>
      <c r="G15339" s="2"/>
      <c r="H15339" s="50"/>
      <c r="I15339" s="50"/>
      <c r="J15339" s="50"/>
    </row>
    <row r="15340" spans="1:10" s="43" customFormat="1" x14ac:dyDescent="0.2">
      <c r="A15340" s="1"/>
      <c r="E15340" s="2"/>
      <c r="F15340" s="3"/>
      <c r="G15340" s="2"/>
      <c r="H15340" s="50"/>
      <c r="I15340" s="50"/>
      <c r="J15340" s="50"/>
    </row>
    <row r="15341" spans="1:10" s="43" customFormat="1" x14ac:dyDescent="0.2">
      <c r="A15341" s="1"/>
      <c r="E15341" s="2"/>
      <c r="F15341" s="3"/>
      <c r="G15341" s="2"/>
      <c r="H15341" s="50"/>
      <c r="I15341" s="50"/>
      <c r="J15341" s="50"/>
    </row>
    <row r="15342" spans="1:10" s="43" customFormat="1" x14ac:dyDescent="0.2">
      <c r="A15342" s="1"/>
      <c r="E15342" s="2"/>
      <c r="F15342" s="3"/>
      <c r="G15342" s="2"/>
      <c r="H15342" s="50"/>
      <c r="I15342" s="50"/>
      <c r="J15342" s="50"/>
    </row>
    <row r="15343" spans="1:10" s="43" customFormat="1" x14ac:dyDescent="0.2">
      <c r="A15343" s="1"/>
      <c r="E15343" s="2"/>
      <c r="F15343" s="3"/>
      <c r="G15343" s="2"/>
      <c r="H15343" s="50"/>
      <c r="I15343" s="50"/>
      <c r="J15343" s="50"/>
    </row>
    <row r="15344" spans="1:10" s="43" customFormat="1" x14ac:dyDescent="0.2">
      <c r="A15344" s="1"/>
      <c r="E15344" s="2"/>
      <c r="F15344" s="3"/>
      <c r="G15344" s="2"/>
      <c r="H15344" s="50"/>
      <c r="I15344" s="50"/>
      <c r="J15344" s="50"/>
    </row>
    <row r="15345" spans="1:10" s="43" customFormat="1" x14ac:dyDescent="0.2">
      <c r="A15345" s="1"/>
      <c r="E15345" s="2"/>
      <c r="F15345" s="3"/>
      <c r="G15345" s="2"/>
      <c r="H15345" s="50"/>
      <c r="I15345" s="50"/>
      <c r="J15345" s="50"/>
    </row>
    <row r="15346" spans="1:10" s="43" customFormat="1" x14ac:dyDescent="0.2">
      <c r="A15346" s="1"/>
      <c r="E15346" s="2"/>
      <c r="F15346" s="3"/>
      <c r="G15346" s="2"/>
      <c r="H15346" s="50"/>
      <c r="I15346" s="50"/>
      <c r="J15346" s="50"/>
    </row>
    <row r="15347" spans="1:10" s="43" customFormat="1" x14ac:dyDescent="0.2">
      <c r="A15347" s="1"/>
      <c r="E15347" s="2"/>
      <c r="F15347" s="3"/>
      <c r="G15347" s="2"/>
      <c r="H15347" s="50"/>
      <c r="I15347" s="50"/>
      <c r="J15347" s="50"/>
    </row>
    <row r="15348" spans="1:10" s="43" customFormat="1" x14ac:dyDescent="0.2">
      <c r="A15348" s="1"/>
      <c r="E15348" s="2"/>
      <c r="F15348" s="3"/>
      <c r="G15348" s="2"/>
      <c r="H15348" s="50"/>
      <c r="I15348" s="50"/>
      <c r="J15348" s="50"/>
    </row>
    <row r="15349" spans="1:10" s="43" customFormat="1" x14ac:dyDescent="0.2">
      <c r="A15349" s="1"/>
      <c r="E15349" s="2"/>
      <c r="F15349" s="3"/>
      <c r="G15349" s="2"/>
      <c r="H15349" s="50"/>
      <c r="I15349" s="50"/>
      <c r="J15349" s="50"/>
    </row>
    <row r="15350" spans="1:10" s="43" customFormat="1" x14ac:dyDescent="0.2">
      <c r="A15350" s="1"/>
      <c r="E15350" s="2"/>
      <c r="F15350" s="3"/>
      <c r="G15350" s="2"/>
      <c r="H15350" s="50"/>
      <c r="I15350" s="50"/>
      <c r="J15350" s="50"/>
    </row>
    <row r="15351" spans="1:10" s="43" customFormat="1" x14ac:dyDescent="0.2">
      <c r="A15351" s="1"/>
      <c r="E15351" s="2"/>
      <c r="F15351" s="3"/>
      <c r="G15351" s="2"/>
      <c r="H15351" s="50"/>
      <c r="I15351" s="50"/>
      <c r="J15351" s="50"/>
    </row>
    <row r="15352" spans="1:10" s="43" customFormat="1" x14ac:dyDescent="0.2">
      <c r="A15352" s="1"/>
      <c r="E15352" s="2"/>
      <c r="F15352" s="3"/>
      <c r="G15352" s="2"/>
      <c r="H15352" s="50"/>
      <c r="I15352" s="50"/>
      <c r="J15352" s="50"/>
    </row>
    <row r="15353" spans="1:10" s="43" customFormat="1" x14ac:dyDescent="0.2">
      <c r="A15353" s="1"/>
      <c r="E15353" s="2"/>
      <c r="F15353" s="3"/>
      <c r="G15353" s="2"/>
      <c r="H15353" s="50"/>
      <c r="I15353" s="50"/>
      <c r="J15353" s="50"/>
    </row>
    <row r="15354" spans="1:10" s="43" customFormat="1" x14ac:dyDescent="0.2">
      <c r="A15354" s="1"/>
      <c r="E15354" s="2"/>
      <c r="F15354" s="3"/>
      <c r="G15354" s="2"/>
      <c r="H15354" s="50"/>
      <c r="I15354" s="50"/>
      <c r="J15354" s="50"/>
    </row>
    <row r="15355" spans="1:10" s="43" customFormat="1" x14ac:dyDescent="0.2">
      <c r="A15355" s="1"/>
      <c r="E15355" s="2"/>
      <c r="F15355" s="3"/>
      <c r="G15355" s="2"/>
      <c r="H15355" s="50"/>
      <c r="I15355" s="50"/>
      <c r="J15355" s="50"/>
    </row>
    <row r="15356" spans="1:10" s="43" customFormat="1" x14ac:dyDescent="0.2">
      <c r="A15356" s="1"/>
      <c r="E15356" s="2"/>
      <c r="F15356" s="3"/>
      <c r="G15356" s="2"/>
      <c r="H15356" s="50"/>
      <c r="I15356" s="50"/>
      <c r="J15356" s="50"/>
    </row>
    <row r="15357" spans="1:10" s="43" customFormat="1" x14ac:dyDescent="0.2">
      <c r="A15357" s="1"/>
      <c r="E15357" s="2"/>
      <c r="F15357" s="3"/>
      <c r="G15357" s="2"/>
      <c r="H15357" s="50"/>
      <c r="I15357" s="50"/>
      <c r="J15357" s="50"/>
    </row>
    <row r="15358" spans="1:10" s="43" customFormat="1" x14ac:dyDescent="0.2">
      <c r="A15358" s="1"/>
      <c r="E15358" s="2"/>
      <c r="F15358" s="3"/>
      <c r="G15358" s="2"/>
      <c r="H15358" s="50"/>
      <c r="I15358" s="50"/>
      <c r="J15358" s="50"/>
    </row>
    <row r="15359" spans="1:10" s="43" customFormat="1" x14ac:dyDescent="0.2">
      <c r="A15359" s="1"/>
      <c r="E15359" s="2"/>
      <c r="F15359" s="3"/>
      <c r="G15359" s="2"/>
      <c r="H15359" s="50"/>
      <c r="I15359" s="50"/>
      <c r="J15359" s="50"/>
    </row>
    <row r="15360" spans="1:10" s="43" customFormat="1" x14ac:dyDescent="0.2">
      <c r="A15360" s="1"/>
      <c r="E15360" s="2"/>
      <c r="F15360" s="3"/>
      <c r="G15360" s="2"/>
      <c r="H15360" s="50"/>
      <c r="I15360" s="50"/>
      <c r="J15360" s="50"/>
    </row>
    <row r="15361" spans="1:10" s="43" customFormat="1" x14ac:dyDescent="0.2">
      <c r="A15361" s="1"/>
      <c r="E15361" s="2"/>
      <c r="F15361" s="3"/>
      <c r="G15361" s="2"/>
      <c r="H15361" s="50"/>
      <c r="I15361" s="50"/>
      <c r="J15361" s="50"/>
    </row>
    <row r="15362" spans="1:10" s="43" customFormat="1" x14ac:dyDescent="0.2">
      <c r="A15362" s="1"/>
      <c r="E15362" s="2"/>
      <c r="F15362" s="3"/>
      <c r="G15362" s="2"/>
      <c r="H15362" s="50"/>
      <c r="I15362" s="50"/>
      <c r="J15362" s="50"/>
    </row>
    <row r="15363" spans="1:10" s="43" customFormat="1" x14ac:dyDescent="0.2">
      <c r="A15363" s="1"/>
      <c r="E15363" s="2"/>
      <c r="F15363" s="3"/>
      <c r="G15363" s="2"/>
      <c r="H15363" s="50"/>
      <c r="I15363" s="50"/>
      <c r="J15363" s="50"/>
    </row>
    <row r="15364" spans="1:10" s="43" customFormat="1" x14ac:dyDescent="0.2">
      <c r="A15364" s="1"/>
      <c r="E15364" s="2"/>
      <c r="F15364" s="3"/>
      <c r="G15364" s="2"/>
      <c r="H15364" s="50"/>
      <c r="I15364" s="50"/>
      <c r="J15364" s="50"/>
    </row>
    <row r="15365" spans="1:10" s="43" customFormat="1" x14ac:dyDescent="0.2">
      <c r="A15365" s="1"/>
      <c r="E15365" s="2"/>
      <c r="F15365" s="3"/>
      <c r="G15365" s="2"/>
      <c r="H15365" s="50"/>
      <c r="I15365" s="50"/>
      <c r="J15365" s="50"/>
    </row>
    <row r="15366" spans="1:10" s="43" customFormat="1" x14ac:dyDescent="0.2">
      <c r="A15366" s="1"/>
      <c r="E15366" s="2"/>
      <c r="F15366" s="3"/>
      <c r="G15366" s="2"/>
      <c r="H15366" s="50"/>
      <c r="I15366" s="50"/>
      <c r="J15366" s="50"/>
    </row>
    <row r="15367" spans="1:10" s="43" customFormat="1" x14ac:dyDescent="0.2">
      <c r="A15367" s="1"/>
      <c r="E15367" s="2"/>
      <c r="F15367" s="3"/>
      <c r="G15367" s="2"/>
      <c r="H15367" s="50"/>
      <c r="I15367" s="50"/>
      <c r="J15367" s="50"/>
    </row>
    <row r="15368" spans="1:10" s="43" customFormat="1" x14ac:dyDescent="0.2">
      <c r="A15368" s="1"/>
      <c r="E15368" s="2"/>
      <c r="F15368" s="3"/>
      <c r="G15368" s="2"/>
      <c r="H15368" s="50"/>
      <c r="I15368" s="50"/>
      <c r="J15368" s="50"/>
    </row>
    <row r="15369" spans="1:10" s="43" customFormat="1" x14ac:dyDescent="0.2">
      <c r="A15369" s="1"/>
      <c r="E15369" s="2"/>
      <c r="F15369" s="3"/>
      <c r="G15369" s="2"/>
      <c r="H15369" s="50"/>
      <c r="I15369" s="50"/>
      <c r="J15369" s="50"/>
    </row>
    <row r="15370" spans="1:10" s="43" customFormat="1" x14ac:dyDescent="0.2">
      <c r="A15370" s="1"/>
      <c r="E15370" s="2"/>
      <c r="F15370" s="3"/>
      <c r="G15370" s="2"/>
      <c r="H15370" s="50"/>
      <c r="I15370" s="50"/>
      <c r="J15370" s="50"/>
    </row>
    <row r="15371" spans="1:10" s="43" customFormat="1" x14ac:dyDescent="0.2">
      <c r="A15371" s="1"/>
      <c r="E15371" s="2"/>
      <c r="F15371" s="3"/>
      <c r="G15371" s="2"/>
      <c r="H15371" s="50"/>
      <c r="I15371" s="50"/>
      <c r="J15371" s="50"/>
    </row>
    <row r="15372" spans="1:10" s="43" customFormat="1" x14ac:dyDescent="0.2">
      <c r="A15372" s="1"/>
      <c r="E15372" s="2"/>
      <c r="F15372" s="3"/>
      <c r="G15372" s="2"/>
      <c r="H15372" s="50"/>
      <c r="I15372" s="50"/>
      <c r="J15372" s="50"/>
    </row>
    <row r="15373" spans="1:10" s="43" customFormat="1" x14ac:dyDescent="0.2">
      <c r="A15373" s="1"/>
      <c r="E15373" s="2"/>
      <c r="F15373" s="3"/>
      <c r="G15373" s="2"/>
      <c r="H15373" s="50"/>
      <c r="I15373" s="50"/>
      <c r="J15373" s="50"/>
    </row>
    <row r="15374" spans="1:10" s="43" customFormat="1" x14ac:dyDescent="0.2">
      <c r="A15374" s="1"/>
      <c r="E15374" s="2"/>
      <c r="F15374" s="3"/>
      <c r="G15374" s="2"/>
      <c r="H15374" s="50"/>
      <c r="I15374" s="50"/>
      <c r="J15374" s="50"/>
    </row>
    <row r="15375" spans="1:10" s="43" customFormat="1" x14ac:dyDescent="0.2">
      <c r="A15375" s="1"/>
      <c r="E15375" s="2"/>
      <c r="F15375" s="3"/>
      <c r="G15375" s="2"/>
      <c r="H15375" s="50"/>
      <c r="I15375" s="50"/>
      <c r="J15375" s="50"/>
    </row>
    <row r="15376" spans="1:10" s="43" customFormat="1" x14ac:dyDescent="0.2">
      <c r="A15376" s="1"/>
      <c r="E15376" s="2"/>
      <c r="F15376" s="3"/>
      <c r="G15376" s="2"/>
      <c r="H15376" s="50"/>
      <c r="I15376" s="50"/>
      <c r="J15376" s="50"/>
    </row>
    <row r="15377" spans="1:10" s="43" customFormat="1" x14ac:dyDescent="0.2">
      <c r="A15377" s="1"/>
      <c r="E15377" s="2"/>
      <c r="F15377" s="3"/>
      <c r="G15377" s="2"/>
      <c r="H15377" s="50"/>
      <c r="I15377" s="50"/>
      <c r="J15377" s="50"/>
    </row>
    <row r="15378" spans="1:10" s="43" customFormat="1" x14ac:dyDescent="0.2">
      <c r="A15378" s="1"/>
      <c r="E15378" s="2"/>
      <c r="F15378" s="3"/>
      <c r="G15378" s="2"/>
      <c r="H15378" s="50"/>
      <c r="I15378" s="50"/>
      <c r="J15378" s="50"/>
    </row>
    <row r="15379" spans="1:10" s="43" customFormat="1" x14ac:dyDescent="0.2">
      <c r="A15379" s="1"/>
      <c r="E15379" s="2"/>
      <c r="F15379" s="3"/>
      <c r="G15379" s="2"/>
      <c r="H15379" s="50"/>
      <c r="I15379" s="50"/>
      <c r="J15379" s="50"/>
    </row>
    <row r="15380" spans="1:10" s="43" customFormat="1" x14ac:dyDescent="0.2">
      <c r="A15380" s="1"/>
      <c r="E15380" s="2"/>
      <c r="F15380" s="3"/>
      <c r="G15380" s="2"/>
      <c r="H15380" s="50"/>
      <c r="I15380" s="50"/>
      <c r="J15380" s="50"/>
    </row>
    <row r="15381" spans="1:10" s="43" customFormat="1" x14ac:dyDescent="0.2">
      <c r="A15381" s="1"/>
      <c r="E15381" s="2"/>
      <c r="F15381" s="3"/>
      <c r="G15381" s="2"/>
      <c r="H15381" s="50"/>
      <c r="I15381" s="50"/>
      <c r="J15381" s="50"/>
    </row>
    <row r="15382" spans="1:10" s="43" customFormat="1" x14ac:dyDescent="0.2">
      <c r="A15382" s="1"/>
      <c r="E15382" s="2"/>
      <c r="F15382" s="3"/>
      <c r="G15382" s="2"/>
      <c r="H15382" s="50"/>
      <c r="I15382" s="50"/>
      <c r="J15382" s="50"/>
    </row>
    <row r="15383" spans="1:10" s="43" customFormat="1" x14ac:dyDescent="0.2">
      <c r="A15383" s="1"/>
      <c r="E15383" s="2"/>
      <c r="F15383" s="3"/>
      <c r="G15383" s="2"/>
      <c r="H15383" s="50"/>
      <c r="I15383" s="50"/>
      <c r="J15383" s="50"/>
    </row>
    <row r="15384" spans="1:10" s="43" customFormat="1" x14ac:dyDescent="0.2">
      <c r="A15384" s="1"/>
      <c r="E15384" s="2"/>
      <c r="F15384" s="3"/>
      <c r="G15384" s="2"/>
      <c r="H15384" s="50"/>
      <c r="I15384" s="50"/>
      <c r="J15384" s="50"/>
    </row>
    <row r="15385" spans="1:10" s="43" customFormat="1" x14ac:dyDescent="0.2">
      <c r="A15385" s="1"/>
      <c r="E15385" s="2"/>
      <c r="F15385" s="3"/>
      <c r="G15385" s="2"/>
      <c r="H15385" s="50"/>
      <c r="I15385" s="50"/>
      <c r="J15385" s="50"/>
    </row>
    <row r="15386" spans="1:10" s="43" customFormat="1" x14ac:dyDescent="0.2">
      <c r="A15386" s="1"/>
      <c r="E15386" s="2"/>
      <c r="F15386" s="3"/>
      <c r="G15386" s="2"/>
      <c r="H15386" s="50"/>
      <c r="I15386" s="50"/>
      <c r="J15386" s="50"/>
    </row>
    <row r="15387" spans="1:10" s="43" customFormat="1" x14ac:dyDescent="0.2">
      <c r="A15387" s="1"/>
      <c r="E15387" s="2"/>
      <c r="F15387" s="3"/>
      <c r="G15387" s="2"/>
      <c r="H15387" s="50"/>
      <c r="I15387" s="50"/>
      <c r="J15387" s="50"/>
    </row>
    <row r="15388" spans="1:10" s="43" customFormat="1" x14ac:dyDescent="0.2">
      <c r="A15388" s="1"/>
      <c r="E15388" s="2"/>
      <c r="F15388" s="3"/>
      <c r="G15388" s="2"/>
      <c r="H15388" s="50"/>
      <c r="I15388" s="50"/>
      <c r="J15388" s="50"/>
    </row>
    <row r="15389" spans="1:10" s="43" customFormat="1" x14ac:dyDescent="0.2">
      <c r="A15389" s="1"/>
      <c r="E15389" s="2"/>
      <c r="F15389" s="3"/>
      <c r="G15389" s="2"/>
      <c r="H15389" s="50"/>
      <c r="I15389" s="50"/>
      <c r="J15389" s="50"/>
    </row>
    <row r="15390" spans="1:10" s="43" customFormat="1" x14ac:dyDescent="0.2">
      <c r="A15390" s="1"/>
      <c r="E15390" s="2"/>
      <c r="F15390" s="3"/>
      <c r="G15390" s="2"/>
      <c r="H15390" s="50"/>
      <c r="I15390" s="50"/>
      <c r="J15390" s="50"/>
    </row>
    <row r="15391" spans="1:10" s="43" customFormat="1" x14ac:dyDescent="0.2">
      <c r="A15391" s="1"/>
      <c r="E15391" s="2"/>
      <c r="F15391" s="3"/>
      <c r="G15391" s="2"/>
      <c r="H15391" s="50"/>
      <c r="I15391" s="50"/>
      <c r="J15391" s="50"/>
    </row>
    <row r="15392" spans="1:10" s="43" customFormat="1" x14ac:dyDescent="0.2">
      <c r="A15392" s="1"/>
      <c r="E15392" s="2"/>
      <c r="F15392" s="3"/>
      <c r="G15392" s="2"/>
      <c r="H15392" s="50"/>
      <c r="I15392" s="50"/>
      <c r="J15392" s="50"/>
    </row>
    <row r="15393" spans="1:10" s="43" customFormat="1" x14ac:dyDescent="0.2">
      <c r="A15393" s="1"/>
      <c r="E15393" s="2"/>
      <c r="F15393" s="3"/>
      <c r="G15393" s="2"/>
      <c r="H15393" s="50"/>
      <c r="I15393" s="50"/>
      <c r="J15393" s="50"/>
    </row>
    <row r="15394" spans="1:10" s="43" customFormat="1" x14ac:dyDescent="0.2">
      <c r="A15394" s="1"/>
      <c r="E15394" s="2"/>
      <c r="F15394" s="3"/>
      <c r="G15394" s="2"/>
      <c r="H15394" s="50"/>
      <c r="I15394" s="50"/>
      <c r="J15394" s="50"/>
    </row>
    <row r="15395" spans="1:10" s="43" customFormat="1" x14ac:dyDescent="0.2">
      <c r="A15395" s="1"/>
      <c r="E15395" s="2"/>
      <c r="F15395" s="3"/>
      <c r="G15395" s="2"/>
      <c r="H15395" s="50"/>
      <c r="I15395" s="50"/>
      <c r="J15395" s="50"/>
    </row>
    <row r="15396" spans="1:10" s="43" customFormat="1" x14ac:dyDescent="0.2">
      <c r="A15396" s="1"/>
      <c r="E15396" s="2"/>
      <c r="F15396" s="3"/>
      <c r="G15396" s="2"/>
      <c r="H15396" s="50"/>
      <c r="I15396" s="50"/>
      <c r="J15396" s="50"/>
    </row>
    <row r="15397" spans="1:10" s="43" customFormat="1" x14ac:dyDescent="0.2">
      <c r="A15397" s="1"/>
      <c r="E15397" s="2"/>
      <c r="F15397" s="3"/>
      <c r="G15397" s="2"/>
      <c r="H15397" s="50"/>
      <c r="I15397" s="50"/>
      <c r="J15397" s="50"/>
    </row>
    <row r="15398" spans="1:10" s="43" customFormat="1" x14ac:dyDescent="0.2">
      <c r="A15398" s="1"/>
      <c r="E15398" s="2"/>
      <c r="F15398" s="3"/>
      <c r="G15398" s="2"/>
      <c r="H15398" s="50"/>
      <c r="I15398" s="50"/>
      <c r="J15398" s="50"/>
    </row>
    <row r="15399" spans="1:10" s="43" customFormat="1" x14ac:dyDescent="0.2">
      <c r="A15399" s="1"/>
      <c r="E15399" s="2"/>
      <c r="F15399" s="3"/>
      <c r="G15399" s="2"/>
      <c r="H15399" s="50"/>
      <c r="I15399" s="50"/>
      <c r="J15399" s="50"/>
    </row>
    <row r="15400" spans="1:10" s="43" customFormat="1" x14ac:dyDescent="0.2">
      <c r="A15400" s="1"/>
      <c r="E15400" s="2"/>
      <c r="F15400" s="3"/>
      <c r="G15400" s="2"/>
      <c r="H15400" s="50"/>
      <c r="I15400" s="50"/>
      <c r="J15400" s="50"/>
    </row>
    <row r="15401" spans="1:10" s="43" customFormat="1" x14ac:dyDescent="0.2">
      <c r="A15401" s="1"/>
      <c r="E15401" s="2"/>
      <c r="F15401" s="3"/>
      <c r="G15401" s="2"/>
      <c r="H15401" s="50"/>
      <c r="I15401" s="50"/>
      <c r="J15401" s="50"/>
    </row>
    <row r="15402" spans="1:10" s="43" customFormat="1" x14ac:dyDescent="0.2">
      <c r="A15402" s="1"/>
      <c r="E15402" s="2"/>
      <c r="F15402" s="3"/>
      <c r="G15402" s="2"/>
      <c r="H15402" s="50"/>
      <c r="I15402" s="50"/>
      <c r="J15402" s="50"/>
    </row>
    <row r="15403" spans="1:10" s="43" customFormat="1" x14ac:dyDescent="0.2">
      <c r="A15403" s="1"/>
      <c r="E15403" s="2"/>
      <c r="F15403" s="3"/>
      <c r="G15403" s="2"/>
      <c r="H15403" s="50"/>
      <c r="I15403" s="50"/>
      <c r="J15403" s="50"/>
    </row>
    <row r="15404" spans="1:10" s="43" customFormat="1" x14ac:dyDescent="0.2">
      <c r="A15404" s="1"/>
      <c r="E15404" s="2"/>
      <c r="F15404" s="3"/>
      <c r="G15404" s="2"/>
      <c r="H15404" s="50"/>
      <c r="I15404" s="50"/>
      <c r="J15404" s="50"/>
    </row>
    <row r="15405" spans="1:10" s="43" customFormat="1" x14ac:dyDescent="0.2">
      <c r="A15405" s="1"/>
      <c r="E15405" s="2"/>
      <c r="F15405" s="3"/>
      <c r="G15405" s="2"/>
      <c r="H15405" s="50"/>
      <c r="I15405" s="50"/>
      <c r="J15405" s="50"/>
    </row>
    <row r="15406" spans="1:10" s="43" customFormat="1" x14ac:dyDescent="0.2">
      <c r="A15406" s="1"/>
      <c r="E15406" s="2"/>
      <c r="F15406" s="3"/>
      <c r="G15406" s="2"/>
      <c r="H15406" s="50"/>
      <c r="I15406" s="50"/>
      <c r="J15406" s="50"/>
    </row>
    <row r="15407" spans="1:10" s="43" customFormat="1" x14ac:dyDescent="0.2">
      <c r="A15407" s="1"/>
      <c r="E15407" s="2"/>
      <c r="F15407" s="3"/>
      <c r="G15407" s="2"/>
      <c r="H15407" s="50"/>
      <c r="I15407" s="50"/>
      <c r="J15407" s="50"/>
    </row>
    <row r="15408" spans="1:10" s="43" customFormat="1" x14ac:dyDescent="0.2">
      <c r="A15408" s="1"/>
      <c r="E15408" s="2"/>
      <c r="F15408" s="3"/>
      <c r="G15408" s="2"/>
      <c r="H15408" s="50"/>
      <c r="I15408" s="50"/>
      <c r="J15408" s="50"/>
    </row>
    <row r="15409" spans="1:10" s="43" customFormat="1" x14ac:dyDescent="0.2">
      <c r="A15409" s="1"/>
      <c r="E15409" s="2"/>
      <c r="F15409" s="3"/>
      <c r="G15409" s="2"/>
      <c r="H15409" s="50"/>
      <c r="I15409" s="50"/>
      <c r="J15409" s="50"/>
    </row>
    <row r="15410" spans="1:10" s="43" customFormat="1" x14ac:dyDescent="0.2">
      <c r="A15410" s="1"/>
      <c r="E15410" s="2"/>
      <c r="F15410" s="3"/>
      <c r="G15410" s="2"/>
      <c r="H15410" s="50"/>
      <c r="I15410" s="50"/>
      <c r="J15410" s="50"/>
    </row>
    <row r="15411" spans="1:10" s="43" customFormat="1" x14ac:dyDescent="0.2">
      <c r="A15411" s="1"/>
      <c r="E15411" s="2"/>
      <c r="F15411" s="3"/>
      <c r="G15411" s="2"/>
      <c r="H15411" s="50"/>
      <c r="I15411" s="50"/>
      <c r="J15411" s="50"/>
    </row>
    <row r="15412" spans="1:10" s="43" customFormat="1" x14ac:dyDescent="0.2">
      <c r="A15412" s="1"/>
      <c r="E15412" s="2"/>
      <c r="F15412" s="3"/>
      <c r="G15412" s="2"/>
      <c r="H15412" s="50"/>
      <c r="I15412" s="50"/>
      <c r="J15412" s="50"/>
    </row>
    <row r="15413" spans="1:10" s="43" customFormat="1" x14ac:dyDescent="0.2">
      <c r="A15413" s="1"/>
      <c r="E15413" s="2"/>
      <c r="F15413" s="3"/>
      <c r="G15413" s="2"/>
      <c r="H15413" s="50"/>
      <c r="I15413" s="50"/>
      <c r="J15413" s="50"/>
    </row>
    <row r="15414" spans="1:10" s="43" customFormat="1" x14ac:dyDescent="0.2">
      <c r="A15414" s="1"/>
      <c r="E15414" s="2"/>
      <c r="F15414" s="3"/>
      <c r="G15414" s="2"/>
      <c r="H15414" s="50"/>
      <c r="I15414" s="50"/>
      <c r="J15414" s="50"/>
    </row>
    <row r="15415" spans="1:10" s="43" customFormat="1" x14ac:dyDescent="0.2">
      <c r="A15415" s="1"/>
      <c r="E15415" s="2"/>
      <c r="F15415" s="3"/>
      <c r="G15415" s="2"/>
      <c r="H15415" s="50"/>
      <c r="I15415" s="50"/>
      <c r="J15415" s="50"/>
    </row>
    <row r="15416" spans="1:10" s="43" customFormat="1" x14ac:dyDescent="0.2">
      <c r="A15416" s="1"/>
      <c r="E15416" s="2"/>
      <c r="F15416" s="3"/>
      <c r="G15416" s="2"/>
      <c r="H15416" s="50"/>
      <c r="I15416" s="50"/>
      <c r="J15416" s="50"/>
    </row>
    <row r="15417" spans="1:10" s="43" customFormat="1" x14ac:dyDescent="0.2">
      <c r="A15417" s="1"/>
      <c r="E15417" s="2"/>
      <c r="F15417" s="3"/>
      <c r="G15417" s="2"/>
      <c r="H15417" s="50"/>
      <c r="I15417" s="50"/>
      <c r="J15417" s="50"/>
    </row>
    <row r="15418" spans="1:10" s="43" customFormat="1" x14ac:dyDescent="0.2">
      <c r="A15418" s="1"/>
      <c r="E15418" s="2"/>
      <c r="F15418" s="3"/>
      <c r="G15418" s="2"/>
      <c r="H15418" s="50"/>
      <c r="I15418" s="50"/>
      <c r="J15418" s="50"/>
    </row>
    <row r="15419" spans="1:10" s="43" customFormat="1" x14ac:dyDescent="0.2">
      <c r="A15419" s="1"/>
      <c r="E15419" s="2"/>
      <c r="F15419" s="3"/>
      <c r="G15419" s="2"/>
      <c r="H15419" s="50"/>
      <c r="I15419" s="50"/>
      <c r="J15419" s="50"/>
    </row>
    <row r="15420" spans="1:10" s="43" customFormat="1" x14ac:dyDescent="0.2">
      <c r="A15420" s="1"/>
      <c r="E15420" s="2"/>
      <c r="F15420" s="3"/>
      <c r="G15420" s="2"/>
      <c r="H15420" s="50"/>
      <c r="I15420" s="50"/>
      <c r="J15420" s="50"/>
    </row>
    <row r="15421" spans="1:10" s="43" customFormat="1" x14ac:dyDescent="0.2">
      <c r="A15421" s="1"/>
      <c r="E15421" s="2"/>
      <c r="F15421" s="3"/>
      <c r="G15421" s="2"/>
      <c r="H15421" s="50"/>
      <c r="I15421" s="50"/>
      <c r="J15421" s="50"/>
    </row>
    <row r="15422" spans="1:10" s="43" customFormat="1" x14ac:dyDescent="0.2">
      <c r="A15422" s="1"/>
      <c r="E15422" s="2"/>
      <c r="F15422" s="3"/>
      <c r="G15422" s="2"/>
      <c r="H15422" s="50"/>
      <c r="I15422" s="50"/>
      <c r="J15422" s="50"/>
    </row>
    <row r="15423" spans="1:10" s="43" customFormat="1" x14ac:dyDescent="0.2">
      <c r="A15423" s="1"/>
      <c r="E15423" s="2"/>
      <c r="F15423" s="3"/>
      <c r="G15423" s="2"/>
      <c r="H15423" s="50"/>
      <c r="I15423" s="50"/>
      <c r="J15423" s="50"/>
    </row>
    <row r="15424" spans="1:10" s="43" customFormat="1" x14ac:dyDescent="0.2">
      <c r="A15424" s="1"/>
      <c r="E15424" s="2"/>
      <c r="F15424" s="3"/>
      <c r="G15424" s="2"/>
      <c r="H15424" s="50"/>
      <c r="I15424" s="50"/>
      <c r="J15424" s="50"/>
    </row>
    <row r="15425" spans="1:10" s="43" customFormat="1" x14ac:dyDescent="0.2">
      <c r="A15425" s="1"/>
      <c r="E15425" s="2"/>
      <c r="F15425" s="3"/>
      <c r="G15425" s="2"/>
      <c r="H15425" s="50"/>
      <c r="I15425" s="50"/>
      <c r="J15425" s="50"/>
    </row>
    <row r="15426" spans="1:10" s="43" customFormat="1" x14ac:dyDescent="0.2">
      <c r="A15426" s="1"/>
      <c r="E15426" s="2"/>
      <c r="F15426" s="3"/>
      <c r="G15426" s="2"/>
      <c r="H15426" s="50"/>
      <c r="I15426" s="50"/>
      <c r="J15426" s="50"/>
    </row>
    <row r="15427" spans="1:10" s="43" customFormat="1" x14ac:dyDescent="0.2">
      <c r="A15427" s="1"/>
      <c r="E15427" s="2"/>
      <c r="F15427" s="3"/>
      <c r="G15427" s="2"/>
      <c r="H15427" s="50"/>
      <c r="I15427" s="50"/>
      <c r="J15427" s="50"/>
    </row>
    <row r="15428" spans="1:10" s="43" customFormat="1" x14ac:dyDescent="0.2">
      <c r="A15428" s="1"/>
      <c r="E15428" s="2"/>
      <c r="F15428" s="3"/>
      <c r="G15428" s="2"/>
      <c r="H15428" s="50"/>
      <c r="I15428" s="50"/>
      <c r="J15428" s="50"/>
    </row>
    <row r="15429" spans="1:10" s="43" customFormat="1" x14ac:dyDescent="0.2">
      <c r="A15429" s="1"/>
      <c r="E15429" s="2"/>
      <c r="F15429" s="3"/>
      <c r="G15429" s="2"/>
      <c r="H15429" s="50"/>
      <c r="I15429" s="50"/>
      <c r="J15429" s="50"/>
    </row>
    <row r="15430" spans="1:10" s="43" customFormat="1" x14ac:dyDescent="0.2">
      <c r="A15430" s="1"/>
      <c r="E15430" s="2"/>
      <c r="F15430" s="3"/>
      <c r="G15430" s="2"/>
      <c r="H15430" s="50"/>
      <c r="I15430" s="50"/>
      <c r="J15430" s="50"/>
    </row>
    <row r="15431" spans="1:10" s="43" customFormat="1" x14ac:dyDescent="0.2">
      <c r="A15431" s="1"/>
      <c r="E15431" s="2"/>
      <c r="F15431" s="3"/>
      <c r="G15431" s="2"/>
      <c r="H15431" s="50"/>
      <c r="I15431" s="50"/>
      <c r="J15431" s="50"/>
    </row>
    <row r="15432" spans="1:10" s="43" customFormat="1" x14ac:dyDescent="0.2">
      <c r="A15432" s="1"/>
      <c r="E15432" s="2"/>
      <c r="F15432" s="3"/>
      <c r="G15432" s="2"/>
      <c r="H15432" s="50"/>
      <c r="I15432" s="50"/>
      <c r="J15432" s="50"/>
    </row>
    <row r="15433" spans="1:10" s="43" customFormat="1" x14ac:dyDescent="0.2">
      <c r="A15433" s="1"/>
      <c r="E15433" s="2"/>
      <c r="F15433" s="3"/>
      <c r="G15433" s="2"/>
      <c r="H15433" s="50"/>
      <c r="I15433" s="50"/>
      <c r="J15433" s="50"/>
    </row>
    <row r="15434" spans="1:10" s="43" customFormat="1" x14ac:dyDescent="0.2">
      <c r="A15434" s="1"/>
      <c r="E15434" s="2"/>
      <c r="F15434" s="3"/>
      <c r="G15434" s="2"/>
      <c r="H15434" s="50"/>
      <c r="I15434" s="50"/>
      <c r="J15434" s="50"/>
    </row>
    <row r="15435" spans="1:10" s="43" customFormat="1" x14ac:dyDescent="0.2">
      <c r="A15435" s="1"/>
      <c r="E15435" s="2"/>
      <c r="F15435" s="3"/>
      <c r="G15435" s="2"/>
      <c r="H15435" s="50"/>
      <c r="I15435" s="50"/>
      <c r="J15435" s="50"/>
    </row>
    <row r="15436" spans="1:10" s="43" customFormat="1" x14ac:dyDescent="0.2">
      <c r="A15436" s="1"/>
      <c r="E15436" s="2"/>
      <c r="F15436" s="3"/>
      <c r="G15436" s="2"/>
      <c r="H15436" s="50"/>
      <c r="I15436" s="50"/>
      <c r="J15436" s="50"/>
    </row>
    <row r="15437" spans="1:10" s="43" customFormat="1" x14ac:dyDescent="0.2">
      <c r="A15437" s="1"/>
      <c r="E15437" s="2"/>
      <c r="F15437" s="3"/>
      <c r="G15437" s="2"/>
      <c r="H15437" s="50"/>
      <c r="I15437" s="50"/>
      <c r="J15437" s="50"/>
    </row>
    <row r="15438" spans="1:10" s="43" customFormat="1" x14ac:dyDescent="0.2">
      <c r="A15438" s="1"/>
      <c r="E15438" s="2"/>
      <c r="F15438" s="3"/>
      <c r="G15438" s="2"/>
      <c r="H15438" s="50"/>
      <c r="I15438" s="50"/>
      <c r="J15438" s="50"/>
    </row>
    <row r="15439" spans="1:10" s="43" customFormat="1" x14ac:dyDescent="0.2">
      <c r="A15439" s="1"/>
      <c r="E15439" s="2"/>
      <c r="F15439" s="3"/>
      <c r="G15439" s="2"/>
      <c r="H15439" s="50"/>
      <c r="I15439" s="50"/>
      <c r="J15439" s="50"/>
    </row>
    <row r="15440" spans="1:10" s="43" customFormat="1" x14ac:dyDescent="0.2">
      <c r="A15440" s="1"/>
      <c r="E15440" s="2"/>
      <c r="F15440" s="3"/>
      <c r="G15440" s="2"/>
      <c r="H15440" s="50"/>
      <c r="I15440" s="50"/>
      <c r="J15440" s="50"/>
    </row>
    <row r="15441" spans="1:10" s="43" customFormat="1" x14ac:dyDescent="0.2">
      <c r="A15441" s="1"/>
      <c r="E15441" s="2"/>
      <c r="F15441" s="3"/>
      <c r="G15441" s="2"/>
      <c r="H15441" s="50"/>
      <c r="I15441" s="50"/>
      <c r="J15441" s="50"/>
    </row>
    <row r="15442" spans="1:10" s="43" customFormat="1" x14ac:dyDescent="0.2">
      <c r="A15442" s="1"/>
      <c r="E15442" s="2"/>
      <c r="F15442" s="3"/>
      <c r="G15442" s="2"/>
      <c r="H15442" s="50"/>
      <c r="I15442" s="50"/>
      <c r="J15442" s="50"/>
    </row>
    <row r="15443" spans="1:10" s="43" customFormat="1" x14ac:dyDescent="0.2">
      <c r="A15443" s="1"/>
      <c r="E15443" s="2"/>
      <c r="F15443" s="3"/>
      <c r="G15443" s="2"/>
      <c r="H15443" s="50"/>
      <c r="I15443" s="50"/>
      <c r="J15443" s="50"/>
    </row>
    <row r="15444" spans="1:10" s="43" customFormat="1" x14ac:dyDescent="0.2">
      <c r="A15444" s="1"/>
      <c r="E15444" s="2"/>
      <c r="F15444" s="3"/>
      <c r="G15444" s="2"/>
      <c r="H15444" s="50"/>
      <c r="I15444" s="50"/>
      <c r="J15444" s="50"/>
    </row>
    <row r="15445" spans="1:10" s="43" customFormat="1" x14ac:dyDescent="0.2">
      <c r="A15445" s="1"/>
      <c r="E15445" s="2"/>
      <c r="F15445" s="3"/>
      <c r="G15445" s="2"/>
      <c r="H15445" s="50"/>
      <c r="I15445" s="50"/>
      <c r="J15445" s="50"/>
    </row>
    <row r="15446" spans="1:10" s="43" customFormat="1" x14ac:dyDescent="0.2">
      <c r="A15446" s="1"/>
      <c r="E15446" s="2"/>
      <c r="F15446" s="3"/>
      <c r="G15446" s="2"/>
      <c r="H15446" s="50"/>
      <c r="I15446" s="50"/>
      <c r="J15446" s="50"/>
    </row>
    <row r="15447" spans="1:10" s="43" customFormat="1" x14ac:dyDescent="0.2">
      <c r="A15447" s="1"/>
      <c r="E15447" s="2"/>
      <c r="F15447" s="3"/>
      <c r="G15447" s="2"/>
      <c r="H15447" s="50"/>
      <c r="I15447" s="50"/>
      <c r="J15447" s="50"/>
    </row>
    <row r="15448" spans="1:10" s="43" customFormat="1" x14ac:dyDescent="0.2">
      <c r="A15448" s="1"/>
      <c r="E15448" s="2"/>
      <c r="F15448" s="3"/>
      <c r="G15448" s="2"/>
      <c r="H15448" s="50"/>
      <c r="I15448" s="50"/>
      <c r="J15448" s="50"/>
    </row>
    <row r="15449" spans="1:10" s="43" customFormat="1" x14ac:dyDescent="0.2">
      <c r="A15449" s="1"/>
      <c r="E15449" s="2"/>
      <c r="F15449" s="3"/>
      <c r="G15449" s="2"/>
      <c r="H15449" s="50"/>
      <c r="I15449" s="50"/>
      <c r="J15449" s="50"/>
    </row>
    <row r="15450" spans="1:10" s="43" customFormat="1" x14ac:dyDescent="0.2">
      <c r="A15450" s="1"/>
      <c r="E15450" s="2"/>
      <c r="F15450" s="3"/>
      <c r="G15450" s="2"/>
      <c r="H15450" s="50"/>
      <c r="I15450" s="50"/>
      <c r="J15450" s="50"/>
    </row>
    <row r="15451" spans="1:10" s="43" customFormat="1" x14ac:dyDescent="0.2">
      <c r="A15451" s="1"/>
      <c r="E15451" s="2"/>
      <c r="F15451" s="3"/>
      <c r="G15451" s="2"/>
      <c r="H15451" s="50"/>
      <c r="I15451" s="50"/>
      <c r="J15451" s="50"/>
    </row>
    <row r="15452" spans="1:10" s="43" customFormat="1" x14ac:dyDescent="0.2">
      <c r="A15452" s="1"/>
      <c r="E15452" s="2"/>
      <c r="F15452" s="3"/>
      <c r="G15452" s="2"/>
      <c r="H15452" s="50"/>
      <c r="I15452" s="50"/>
      <c r="J15452" s="50"/>
    </row>
    <row r="15453" spans="1:10" s="43" customFormat="1" x14ac:dyDescent="0.2">
      <c r="A15453" s="1"/>
      <c r="E15453" s="2"/>
      <c r="F15453" s="3"/>
      <c r="G15453" s="2"/>
      <c r="H15453" s="50"/>
      <c r="I15453" s="50"/>
      <c r="J15453" s="50"/>
    </row>
    <row r="15454" spans="1:10" s="43" customFormat="1" x14ac:dyDescent="0.2">
      <c r="A15454" s="1"/>
      <c r="E15454" s="2"/>
      <c r="F15454" s="3"/>
      <c r="G15454" s="2"/>
      <c r="H15454" s="50"/>
      <c r="I15454" s="50"/>
      <c r="J15454" s="50"/>
    </row>
    <row r="15455" spans="1:10" s="43" customFormat="1" x14ac:dyDescent="0.2">
      <c r="A15455" s="1"/>
      <c r="E15455" s="2"/>
      <c r="F15455" s="3"/>
      <c r="G15455" s="2"/>
      <c r="H15455" s="50"/>
      <c r="I15455" s="50"/>
      <c r="J15455" s="50"/>
    </row>
    <row r="15456" spans="1:10" s="43" customFormat="1" x14ac:dyDescent="0.2">
      <c r="A15456" s="1"/>
      <c r="E15456" s="2"/>
      <c r="F15456" s="3"/>
      <c r="G15456" s="2"/>
      <c r="H15456" s="50"/>
      <c r="I15456" s="50"/>
      <c r="J15456" s="50"/>
    </row>
    <row r="15457" spans="1:10" s="43" customFormat="1" x14ac:dyDescent="0.2">
      <c r="A15457" s="1"/>
      <c r="E15457" s="2"/>
      <c r="F15457" s="3"/>
      <c r="G15457" s="2"/>
      <c r="H15457" s="50"/>
      <c r="I15457" s="50"/>
      <c r="J15457" s="50"/>
    </row>
    <row r="15458" spans="1:10" s="43" customFormat="1" x14ac:dyDescent="0.2">
      <c r="A15458" s="1"/>
      <c r="E15458" s="2"/>
      <c r="F15458" s="3"/>
      <c r="G15458" s="2"/>
      <c r="H15458" s="50"/>
      <c r="I15458" s="50"/>
      <c r="J15458" s="50"/>
    </row>
    <row r="15459" spans="1:10" s="43" customFormat="1" x14ac:dyDescent="0.2">
      <c r="A15459" s="1"/>
      <c r="E15459" s="2"/>
      <c r="F15459" s="3"/>
      <c r="G15459" s="2"/>
      <c r="H15459" s="50"/>
      <c r="I15459" s="50"/>
      <c r="J15459" s="50"/>
    </row>
    <row r="15460" spans="1:10" s="43" customFormat="1" x14ac:dyDescent="0.2">
      <c r="A15460" s="1"/>
      <c r="E15460" s="2"/>
      <c r="F15460" s="3"/>
      <c r="G15460" s="2"/>
      <c r="H15460" s="50"/>
      <c r="I15460" s="50"/>
      <c r="J15460" s="50"/>
    </row>
    <row r="15461" spans="1:10" s="43" customFormat="1" x14ac:dyDescent="0.2">
      <c r="A15461" s="1"/>
      <c r="E15461" s="2"/>
      <c r="F15461" s="3"/>
      <c r="G15461" s="2"/>
      <c r="H15461" s="50"/>
      <c r="I15461" s="50"/>
      <c r="J15461" s="50"/>
    </row>
    <row r="15462" spans="1:10" s="43" customFormat="1" x14ac:dyDescent="0.2">
      <c r="A15462" s="1"/>
      <c r="E15462" s="2"/>
      <c r="F15462" s="3"/>
      <c r="G15462" s="2"/>
      <c r="H15462" s="50"/>
      <c r="I15462" s="50"/>
      <c r="J15462" s="50"/>
    </row>
    <row r="15463" spans="1:10" s="43" customFormat="1" x14ac:dyDescent="0.2">
      <c r="A15463" s="1"/>
      <c r="E15463" s="2"/>
      <c r="F15463" s="3"/>
      <c r="G15463" s="2"/>
      <c r="H15463" s="50"/>
      <c r="I15463" s="50"/>
      <c r="J15463" s="50"/>
    </row>
    <row r="15464" spans="1:10" s="43" customFormat="1" x14ac:dyDescent="0.2">
      <c r="A15464" s="1"/>
      <c r="E15464" s="2"/>
      <c r="F15464" s="3"/>
      <c r="G15464" s="2"/>
      <c r="H15464" s="50"/>
      <c r="I15464" s="50"/>
      <c r="J15464" s="50"/>
    </row>
    <row r="15465" spans="1:10" s="43" customFormat="1" x14ac:dyDescent="0.2">
      <c r="A15465" s="1"/>
      <c r="E15465" s="2"/>
      <c r="F15465" s="3"/>
      <c r="G15465" s="2"/>
      <c r="H15465" s="50"/>
      <c r="I15465" s="50"/>
      <c r="J15465" s="50"/>
    </row>
    <row r="15466" spans="1:10" s="43" customFormat="1" x14ac:dyDescent="0.2">
      <c r="A15466" s="1"/>
      <c r="E15466" s="2"/>
      <c r="F15466" s="3"/>
      <c r="G15466" s="2"/>
      <c r="H15466" s="50"/>
      <c r="I15466" s="50"/>
      <c r="J15466" s="50"/>
    </row>
    <row r="15467" spans="1:10" s="43" customFormat="1" x14ac:dyDescent="0.2">
      <c r="A15467" s="1"/>
      <c r="E15467" s="2"/>
      <c r="F15467" s="3"/>
      <c r="G15467" s="2"/>
      <c r="H15467" s="50"/>
      <c r="I15467" s="50"/>
      <c r="J15467" s="50"/>
    </row>
    <row r="15468" spans="1:10" s="43" customFormat="1" x14ac:dyDescent="0.2">
      <c r="A15468" s="1"/>
      <c r="E15468" s="2"/>
      <c r="F15468" s="3"/>
      <c r="G15468" s="2"/>
      <c r="H15468" s="50"/>
      <c r="I15468" s="50"/>
      <c r="J15468" s="50"/>
    </row>
    <row r="15469" spans="1:10" s="43" customFormat="1" x14ac:dyDescent="0.2">
      <c r="A15469" s="1"/>
      <c r="E15469" s="2"/>
      <c r="F15469" s="3"/>
      <c r="G15469" s="2"/>
      <c r="H15469" s="50"/>
      <c r="I15469" s="50"/>
      <c r="J15469" s="50"/>
    </row>
    <row r="15470" spans="1:10" s="43" customFormat="1" x14ac:dyDescent="0.2">
      <c r="A15470" s="1"/>
      <c r="E15470" s="2"/>
      <c r="F15470" s="3"/>
      <c r="G15470" s="2"/>
      <c r="H15470" s="50"/>
      <c r="I15470" s="50"/>
      <c r="J15470" s="50"/>
    </row>
    <row r="15471" spans="1:10" s="43" customFormat="1" x14ac:dyDescent="0.2">
      <c r="A15471" s="1"/>
      <c r="E15471" s="2"/>
      <c r="F15471" s="3"/>
      <c r="G15471" s="2"/>
      <c r="H15471" s="50"/>
      <c r="I15471" s="50"/>
      <c r="J15471" s="50"/>
    </row>
    <row r="15472" spans="1:10" s="43" customFormat="1" x14ac:dyDescent="0.2">
      <c r="A15472" s="1"/>
      <c r="E15472" s="2"/>
      <c r="F15472" s="3"/>
      <c r="G15472" s="2"/>
      <c r="H15472" s="50"/>
      <c r="I15472" s="50"/>
      <c r="J15472" s="50"/>
    </row>
    <row r="15473" spans="1:10" s="43" customFormat="1" x14ac:dyDescent="0.2">
      <c r="A15473" s="1"/>
      <c r="E15473" s="2"/>
      <c r="F15473" s="3"/>
      <c r="G15473" s="2"/>
      <c r="H15473" s="50"/>
      <c r="I15473" s="50"/>
      <c r="J15473" s="50"/>
    </row>
    <row r="15474" spans="1:10" s="43" customFormat="1" x14ac:dyDescent="0.2">
      <c r="A15474" s="1"/>
      <c r="E15474" s="2"/>
      <c r="F15474" s="3"/>
      <c r="G15474" s="2"/>
      <c r="H15474" s="50"/>
      <c r="I15474" s="50"/>
      <c r="J15474" s="50"/>
    </row>
    <row r="15475" spans="1:10" s="43" customFormat="1" x14ac:dyDescent="0.2">
      <c r="A15475" s="1"/>
      <c r="E15475" s="2"/>
      <c r="F15475" s="3"/>
      <c r="G15475" s="2"/>
      <c r="H15475" s="50"/>
      <c r="I15475" s="50"/>
      <c r="J15475" s="50"/>
    </row>
    <row r="15476" spans="1:10" s="43" customFormat="1" x14ac:dyDescent="0.2">
      <c r="A15476" s="1"/>
      <c r="E15476" s="2"/>
      <c r="F15476" s="3"/>
      <c r="G15476" s="2"/>
      <c r="H15476" s="50"/>
      <c r="I15476" s="50"/>
      <c r="J15476" s="50"/>
    </row>
    <row r="15477" spans="1:10" s="43" customFormat="1" x14ac:dyDescent="0.2">
      <c r="A15477" s="1"/>
      <c r="E15477" s="2"/>
      <c r="F15477" s="3"/>
      <c r="G15477" s="2"/>
      <c r="H15477" s="50"/>
      <c r="I15477" s="50"/>
      <c r="J15477" s="50"/>
    </row>
    <row r="15478" spans="1:10" s="43" customFormat="1" x14ac:dyDescent="0.2">
      <c r="A15478" s="1"/>
      <c r="E15478" s="2"/>
      <c r="F15478" s="3"/>
      <c r="G15478" s="2"/>
      <c r="H15478" s="50"/>
      <c r="I15478" s="50"/>
      <c r="J15478" s="50"/>
    </row>
    <row r="15479" spans="1:10" s="43" customFormat="1" x14ac:dyDescent="0.2">
      <c r="A15479" s="1"/>
      <c r="E15479" s="2"/>
      <c r="F15479" s="3"/>
      <c r="G15479" s="2"/>
      <c r="H15479" s="50"/>
      <c r="I15479" s="50"/>
      <c r="J15479" s="50"/>
    </row>
    <row r="15480" spans="1:10" s="43" customFormat="1" x14ac:dyDescent="0.2">
      <c r="A15480" s="1"/>
      <c r="E15480" s="2"/>
      <c r="F15480" s="3"/>
      <c r="G15480" s="2"/>
      <c r="H15480" s="50"/>
      <c r="I15480" s="50"/>
      <c r="J15480" s="50"/>
    </row>
    <row r="15481" spans="1:10" s="43" customFormat="1" x14ac:dyDescent="0.2">
      <c r="A15481" s="1"/>
      <c r="E15481" s="2"/>
      <c r="F15481" s="3"/>
      <c r="G15481" s="2"/>
      <c r="H15481" s="50"/>
      <c r="I15481" s="50"/>
      <c r="J15481" s="50"/>
    </row>
    <row r="15482" spans="1:10" s="43" customFormat="1" x14ac:dyDescent="0.2">
      <c r="A15482" s="1"/>
      <c r="E15482" s="2"/>
      <c r="F15482" s="3"/>
      <c r="G15482" s="2"/>
      <c r="H15482" s="50"/>
      <c r="I15482" s="50"/>
      <c r="J15482" s="50"/>
    </row>
    <row r="15483" spans="1:10" s="43" customFormat="1" x14ac:dyDescent="0.2">
      <c r="A15483" s="1"/>
      <c r="E15483" s="2"/>
      <c r="F15483" s="3"/>
      <c r="G15483" s="2"/>
      <c r="H15483" s="50"/>
      <c r="I15483" s="50"/>
      <c r="J15483" s="50"/>
    </row>
    <row r="15484" spans="1:10" s="43" customFormat="1" x14ac:dyDescent="0.2">
      <c r="A15484" s="1"/>
      <c r="E15484" s="2"/>
      <c r="F15484" s="3"/>
      <c r="G15484" s="2"/>
      <c r="H15484" s="50"/>
      <c r="I15484" s="50"/>
      <c r="J15484" s="50"/>
    </row>
    <row r="15485" spans="1:10" s="43" customFormat="1" x14ac:dyDescent="0.2">
      <c r="A15485" s="1"/>
      <c r="E15485" s="2"/>
      <c r="F15485" s="3"/>
      <c r="G15485" s="2"/>
      <c r="H15485" s="50"/>
      <c r="I15485" s="50"/>
      <c r="J15485" s="50"/>
    </row>
    <row r="15486" spans="1:10" s="43" customFormat="1" x14ac:dyDescent="0.2">
      <c r="A15486" s="1"/>
      <c r="E15486" s="2"/>
      <c r="F15486" s="3"/>
      <c r="G15486" s="2"/>
      <c r="H15486" s="50"/>
      <c r="I15486" s="50"/>
      <c r="J15486" s="50"/>
    </row>
    <row r="15487" spans="1:10" s="43" customFormat="1" x14ac:dyDescent="0.2">
      <c r="A15487" s="1"/>
      <c r="E15487" s="2"/>
      <c r="F15487" s="3"/>
      <c r="G15487" s="2"/>
      <c r="H15487" s="50"/>
      <c r="I15487" s="50"/>
      <c r="J15487" s="50"/>
    </row>
    <row r="15488" spans="1:10" s="43" customFormat="1" x14ac:dyDescent="0.2">
      <c r="A15488" s="1"/>
      <c r="E15488" s="2"/>
      <c r="F15488" s="3"/>
      <c r="G15488" s="2"/>
      <c r="H15488" s="50"/>
      <c r="I15488" s="50"/>
      <c r="J15488" s="50"/>
    </row>
    <row r="15489" spans="1:10" s="43" customFormat="1" x14ac:dyDescent="0.2">
      <c r="A15489" s="1"/>
      <c r="E15489" s="2"/>
      <c r="F15489" s="3"/>
      <c r="G15489" s="2"/>
      <c r="H15489" s="50"/>
      <c r="I15489" s="50"/>
      <c r="J15489" s="50"/>
    </row>
    <row r="15490" spans="1:10" s="43" customFormat="1" x14ac:dyDescent="0.2">
      <c r="A15490" s="1"/>
      <c r="E15490" s="2"/>
      <c r="F15490" s="3"/>
      <c r="G15490" s="2"/>
      <c r="H15490" s="50"/>
      <c r="I15490" s="50"/>
      <c r="J15490" s="50"/>
    </row>
    <row r="15491" spans="1:10" s="43" customFormat="1" x14ac:dyDescent="0.2">
      <c r="A15491" s="1"/>
      <c r="E15491" s="2"/>
      <c r="F15491" s="3"/>
      <c r="G15491" s="2"/>
      <c r="H15491" s="50"/>
      <c r="I15491" s="50"/>
      <c r="J15491" s="50"/>
    </row>
    <row r="15492" spans="1:10" s="43" customFormat="1" x14ac:dyDescent="0.2">
      <c r="A15492" s="1"/>
      <c r="E15492" s="2"/>
      <c r="F15492" s="3"/>
      <c r="G15492" s="2"/>
      <c r="H15492" s="50"/>
      <c r="I15492" s="50"/>
      <c r="J15492" s="50"/>
    </row>
    <row r="15493" spans="1:10" s="43" customFormat="1" x14ac:dyDescent="0.2">
      <c r="A15493" s="1"/>
      <c r="E15493" s="2"/>
      <c r="F15493" s="3"/>
      <c r="G15493" s="2"/>
      <c r="H15493" s="50"/>
      <c r="I15493" s="50"/>
      <c r="J15493" s="50"/>
    </row>
    <row r="15494" spans="1:10" s="43" customFormat="1" x14ac:dyDescent="0.2">
      <c r="A15494" s="1"/>
      <c r="E15494" s="2"/>
      <c r="F15494" s="3"/>
      <c r="G15494" s="2"/>
      <c r="H15494" s="50"/>
      <c r="I15494" s="50"/>
      <c r="J15494" s="50"/>
    </row>
    <row r="15495" spans="1:10" s="43" customFormat="1" x14ac:dyDescent="0.2">
      <c r="A15495" s="1"/>
      <c r="E15495" s="2"/>
      <c r="F15495" s="3"/>
      <c r="G15495" s="2"/>
      <c r="H15495" s="50"/>
      <c r="I15495" s="50"/>
      <c r="J15495" s="50"/>
    </row>
    <row r="15496" spans="1:10" s="43" customFormat="1" x14ac:dyDescent="0.2">
      <c r="A15496" s="1"/>
      <c r="E15496" s="2"/>
      <c r="F15496" s="3"/>
      <c r="G15496" s="2"/>
      <c r="H15496" s="50"/>
      <c r="I15496" s="50"/>
      <c r="J15496" s="50"/>
    </row>
    <row r="15497" spans="1:10" s="43" customFormat="1" x14ac:dyDescent="0.2">
      <c r="A15497" s="1"/>
      <c r="E15497" s="2"/>
      <c r="F15497" s="3"/>
      <c r="G15497" s="2"/>
      <c r="H15497" s="50"/>
      <c r="I15497" s="50"/>
      <c r="J15497" s="50"/>
    </row>
    <row r="15498" spans="1:10" s="43" customFormat="1" x14ac:dyDescent="0.2">
      <c r="A15498" s="1"/>
      <c r="E15498" s="2"/>
      <c r="F15498" s="3"/>
      <c r="G15498" s="2"/>
      <c r="H15498" s="50"/>
      <c r="I15498" s="50"/>
      <c r="J15498" s="50"/>
    </row>
    <row r="15499" spans="1:10" s="43" customFormat="1" x14ac:dyDescent="0.2">
      <c r="A15499" s="1"/>
      <c r="E15499" s="2"/>
      <c r="F15499" s="3"/>
      <c r="G15499" s="2"/>
      <c r="H15499" s="50"/>
      <c r="I15499" s="50"/>
      <c r="J15499" s="50"/>
    </row>
    <row r="15500" spans="1:10" s="43" customFormat="1" x14ac:dyDescent="0.2">
      <c r="A15500" s="1"/>
      <c r="E15500" s="2"/>
      <c r="F15500" s="3"/>
      <c r="G15500" s="2"/>
      <c r="H15500" s="50"/>
      <c r="I15500" s="50"/>
      <c r="J15500" s="50"/>
    </row>
    <row r="15501" spans="1:10" s="43" customFormat="1" x14ac:dyDescent="0.2">
      <c r="A15501" s="1"/>
      <c r="E15501" s="2"/>
      <c r="F15501" s="3"/>
      <c r="G15501" s="2"/>
      <c r="H15501" s="50"/>
      <c r="I15501" s="50"/>
      <c r="J15501" s="50"/>
    </row>
    <row r="15502" spans="1:10" s="43" customFormat="1" x14ac:dyDescent="0.2">
      <c r="A15502" s="1"/>
      <c r="E15502" s="2"/>
      <c r="F15502" s="3"/>
      <c r="G15502" s="2"/>
      <c r="H15502" s="50"/>
      <c r="I15502" s="50"/>
      <c r="J15502" s="50"/>
    </row>
    <row r="15503" spans="1:10" s="43" customFormat="1" x14ac:dyDescent="0.2">
      <c r="A15503" s="1"/>
      <c r="E15503" s="2"/>
      <c r="F15503" s="3"/>
      <c r="G15503" s="2"/>
      <c r="H15503" s="50"/>
      <c r="I15503" s="50"/>
      <c r="J15503" s="50"/>
    </row>
    <row r="15504" spans="1:10" s="43" customFormat="1" x14ac:dyDescent="0.2">
      <c r="A15504" s="1"/>
      <c r="E15504" s="2"/>
      <c r="F15504" s="3"/>
      <c r="G15504" s="2"/>
      <c r="H15504" s="50"/>
      <c r="I15504" s="50"/>
      <c r="J15504" s="50"/>
    </row>
    <row r="15505" spans="1:10" s="43" customFormat="1" x14ac:dyDescent="0.2">
      <c r="A15505" s="1"/>
      <c r="E15505" s="2"/>
      <c r="F15505" s="3"/>
      <c r="G15505" s="2"/>
      <c r="H15505" s="50"/>
      <c r="I15505" s="50"/>
      <c r="J15505" s="50"/>
    </row>
    <row r="15506" spans="1:10" s="43" customFormat="1" x14ac:dyDescent="0.2">
      <c r="A15506" s="1"/>
      <c r="E15506" s="2"/>
      <c r="F15506" s="3"/>
      <c r="G15506" s="2"/>
      <c r="H15506" s="50"/>
      <c r="I15506" s="50"/>
      <c r="J15506" s="50"/>
    </row>
    <row r="15507" spans="1:10" s="43" customFormat="1" x14ac:dyDescent="0.2">
      <c r="A15507" s="1"/>
      <c r="E15507" s="2"/>
      <c r="F15507" s="3"/>
      <c r="G15507" s="2"/>
      <c r="H15507" s="50"/>
      <c r="I15507" s="50"/>
      <c r="J15507" s="50"/>
    </row>
    <row r="15508" spans="1:10" s="43" customFormat="1" x14ac:dyDescent="0.2">
      <c r="A15508" s="1"/>
      <c r="E15508" s="2"/>
      <c r="F15508" s="3"/>
      <c r="G15508" s="2"/>
      <c r="H15508" s="50"/>
      <c r="I15508" s="50"/>
      <c r="J15508" s="50"/>
    </row>
    <row r="15509" spans="1:10" s="43" customFormat="1" x14ac:dyDescent="0.2">
      <c r="A15509" s="1"/>
      <c r="E15509" s="2"/>
      <c r="F15509" s="3"/>
      <c r="G15509" s="2"/>
      <c r="H15509" s="50"/>
      <c r="I15509" s="50"/>
      <c r="J15509" s="50"/>
    </row>
    <row r="15510" spans="1:10" s="43" customFormat="1" x14ac:dyDescent="0.2">
      <c r="A15510" s="1"/>
      <c r="E15510" s="2"/>
      <c r="F15510" s="3"/>
      <c r="G15510" s="2"/>
      <c r="H15510" s="50"/>
      <c r="I15510" s="50"/>
      <c r="J15510" s="50"/>
    </row>
    <row r="15511" spans="1:10" s="43" customFormat="1" x14ac:dyDescent="0.2">
      <c r="A15511" s="1"/>
      <c r="E15511" s="2"/>
      <c r="F15511" s="3"/>
      <c r="G15511" s="2"/>
      <c r="H15511" s="50"/>
      <c r="I15511" s="50"/>
      <c r="J15511" s="50"/>
    </row>
    <row r="15512" spans="1:10" s="43" customFormat="1" x14ac:dyDescent="0.2">
      <c r="A15512" s="1"/>
      <c r="E15512" s="2"/>
      <c r="F15512" s="3"/>
      <c r="G15512" s="2"/>
      <c r="H15512" s="50"/>
      <c r="I15512" s="50"/>
      <c r="J15512" s="50"/>
    </row>
    <row r="15513" spans="1:10" s="43" customFormat="1" x14ac:dyDescent="0.2">
      <c r="A15513" s="1"/>
      <c r="E15513" s="2"/>
      <c r="F15513" s="3"/>
      <c r="G15513" s="2"/>
      <c r="H15513" s="50"/>
      <c r="I15513" s="50"/>
      <c r="J15513" s="50"/>
    </row>
    <row r="15514" spans="1:10" s="43" customFormat="1" x14ac:dyDescent="0.2">
      <c r="A15514" s="1"/>
      <c r="E15514" s="2"/>
      <c r="F15514" s="3"/>
      <c r="G15514" s="2"/>
      <c r="H15514" s="50"/>
      <c r="I15514" s="50"/>
      <c r="J15514" s="50"/>
    </row>
    <row r="15515" spans="1:10" s="43" customFormat="1" x14ac:dyDescent="0.2">
      <c r="A15515" s="1"/>
      <c r="E15515" s="2"/>
      <c r="F15515" s="3"/>
      <c r="G15515" s="2"/>
      <c r="H15515" s="50"/>
      <c r="I15515" s="50"/>
      <c r="J15515" s="50"/>
    </row>
    <row r="15516" spans="1:10" s="43" customFormat="1" x14ac:dyDescent="0.2">
      <c r="A15516" s="1"/>
      <c r="E15516" s="2"/>
      <c r="F15516" s="3"/>
      <c r="G15516" s="2"/>
      <c r="H15516" s="50"/>
      <c r="I15516" s="50"/>
      <c r="J15516" s="50"/>
    </row>
    <row r="15517" spans="1:10" s="43" customFormat="1" x14ac:dyDescent="0.2">
      <c r="A15517" s="1"/>
      <c r="E15517" s="2"/>
      <c r="F15517" s="3"/>
      <c r="G15517" s="2"/>
      <c r="H15517" s="50"/>
      <c r="I15517" s="50"/>
      <c r="J15517" s="50"/>
    </row>
    <row r="15518" spans="1:10" s="43" customFormat="1" x14ac:dyDescent="0.2">
      <c r="A15518" s="1"/>
      <c r="E15518" s="2"/>
      <c r="F15518" s="3"/>
      <c r="G15518" s="2"/>
      <c r="H15518" s="50"/>
      <c r="I15518" s="50"/>
      <c r="J15518" s="50"/>
    </row>
    <row r="15519" spans="1:10" s="43" customFormat="1" x14ac:dyDescent="0.2">
      <c r="A15519" s="1"/>
      <c r="E15519" s="2"/>
      <c r="F15519" s="3"/>
      <c r="G15519" s="2"/>
      <c r="H15519" s="50"/>
      <c r="I15519" s="50"/>
      <c r="J15519" s="50"/>
    </row>
    <row r="15520" spans="1:10" s="43" customFormat="1" x14ac:dyDescent="0.2">
      <c r="A15520" s="1"/>
      <c r="E15520" s="2"/>
      <c r="F15520" s="3"/>
      <c r="G15520" s="2"/>
      <c r="H15520" s="50"/>
      <c r="I15520" s="50"/>
      <c r="J15520" s="50"/>
    </row>
    <row r="15521" spans="1:10" s="43" customFormat="1" x14ac:dyDescent="0.2">
      <c r="A15521" s="1"/>
      <c r="E15521" s="2"/>
      <c r="F15521" s="3"/>
      <c r="G15521" s="2"/>
      <c r="H15521" s="50"/>
      <c r="I15521" s="50"/>
      <c r="J15521" s="50"/>
    </row>
    <row r="15522" spans="1:10" s="43" customFormat="1" x14ac:dyDescent="0.2">
      <c r="A15522" s="1"/>
      <c r="E15522" s="2"/>
      <c r="F15522" s="3"/>
      <c r="G15522" s="2"/>
      <c r="H15522" s="50"/>
      <c r="I15522" s="50"/>
      <c r="J15522" s="50"/>
    </row>
    <row r="15523" spans="1:10" s="43" customFormat="1" x14ac:dyDescent="0.2">
      <c r="A15523" s="1"/>
      <c r="E15523" s="2"/>
      <c r="F15523" s="3"/>
      <c r="G15523" s="2"/>
      <c r="H15523" s="50"/>
      <c r="I15523" s="50"/>
      <c r="J15523" s="50"/>
    </row>
    <row r="15524" spans="1:10" s="43" customFormat="1" x14ac:dyDescent="0.2">
      <c r="A15524" s="1"/>
      <c r="E15524" s="2"/>
      <c r="F15524" s="3"/>
      <c r="G15524" s="2"/>
      <c r="H15524" s="50"/>
      <c r="I15524" s="50"/>
      <c r="J15524" s="50"/>
    </row>
    <row r="15525" spans="1:10" s="43" customFormat="1" x14ac:dyDescent="0.2">
      <c r="A15525" s="1"/>
      <c r="E15525" s="2"/>
      <c r="F15525" s="3"/>
      <c r="G15525" s="2"/>
      <c r="H15525" s="50"/>
      <c r="I15525" s="50"/>
      <c r="J15525" s="50"/>
    </row>
    <row r="15526" spans="1:10" s="43" customFormat="1" x14ac:dyDescent="0.2">
      <c r="A15526" s="1"/>
      <c r="E15526" s="2"/>
      <c r="F15526" s="3"/>
      <c r="G15526" s="2"/>
      <c r="H15526" s="50"/>
      <c r="I15526" s="50"/>
      <c r="J15526" s="50"/>
    </row>
    <row r="15527" spans="1:10" s="43" customFormat="1" x14ac:dyDescent="0.2">
      <c r="A15527" s="1"/>
      <c r="E15527" s="2"/>
      <c r="F15527" s="3"/>
      <c r="G15527" s="2"/>
      <c r="H15527" s="50"/>
      <c r="I15527" s="50"/>
      <c r="J15527" s="50"/>
    </row>
    <row r="15528" spans="1:10" s="43" customFormat="1" x14ac:dyDescent="0.2">
      <c r="A15528" s="1"/>
      <c r="E15528" s="2"/>
      <c r="F15528" s="3"/>
      <c r="G15528" s="2"/>
      <c r="H15528" s="50"/>
      <c r="I15528" s="50"/>
      <c r="J15528" s="50"/>
    </row>
    <row r="15529" spans="1:10" s="43" customFormat="1" x14ac:dyDescent="0.2">
      <c r="A15529" s="1"/>
      <c r="E15529" s="2"/>
      <c r="F15529" s="3"/>
      <c r="G15529" s="2"/>
      <c r="H15529" s="50"/>
      <c r="I15529" s="50"/>
      <c r="J15529" s="50"/>
    </row>
    <row r="15530" spans="1:10" s="43" customFormat="1" x14ac:dyDescent="0.2">
      <c r="A15530" s="1"/>
      <c r="E15530" s="2"/>
      <c r="F15530" s="3"/>
      <c r="G15530" s="2"/>
      <c r="H15530" s="50"/>
      <c r="I15530" s="50"/>
      <c r="J15530" s="50"/>
    </row>
    <row r="15531" spans="1:10" s="43" customFormat="1" x14ac:dyDescent="0.2">
      <c r="A15531" s="1"/>
      <c r="E15531" s="2"/>
      <c r="F15531" s="3"/>
      <c r="G15531" s="2"/>
      <c r="H15531" s="50"/>
      <c r="I15531" s="50"/>
      <c r="J15531" s="50"/>
    </row>
    <row r="15532" spans="1:10" s="43" customFormat="1" x14ac:dyDescent="0.2">
      <c r="A15532" s="1"/>
      <c r="E15532" s="2"/>
      <c r="F15532" s="3"/>
      <c r="G15532" s="2"/>
      <c r="H15532" s="50"/>
      <c r="I15532" s="50"/>
      <c r="J15532" s="50"/>
    </row>
    <row r="15533" spans="1:10" s="43" customFormat="1" x14ac:dyDescent="0.2">
      <c r="A15533" s="1"/>
      <c r="E15533" s="2"/>
      <c r="F15533" s="3"/>
      <c r="G15533" s="2"/>
      <c r="H15533" s="50"/>
      <c r="I15533" s="50"/>
      <c r="J15533" s="50"/>
    </row>
    <row r="15534" spans="1:10" s="43" customFormat="1" x14ac:dyDescent="0.2">
      <c r="A15534" s="1"/>
      <c r="E15534" s="2"/>
      <c r="F15534" s="3"/>
      <c r="G15534" s="2"/>
      <c r="H15534" s="50"/>
      <c r="I15534" s="50"/>
      <c r="J15534" s="50"/>
    </row>
    <row r="15535" spans="1:10" s="43" customFormat="1" x14ac:dyDescent="0.2">
      <c r="A15535" s="1"/>
      <c r="E15535" s="2"/>
      <c r="F15535" s="3"/>
      <c r="G15535" s="2"/>
      <c r="H15535" s="50"/>
      <c r="I15535" s="50"/>
      <c r="J15535" s="50"/>
    </row>
    <row r="15536" spans="1:10" s="43" customFormat="1" x14ac:dyDescent="0.2">
      <c r="A15536" s="1"/>
      <c r="E15536" s="2"/>
      <c r="F15536" s="3"/>
      <c r="G15536" s="2"/>
      <c r="H15536" s="50"/>
      <c r="I15536" s="50"/>
      <c r="J15536" s="50"/>
    </row>
    <row r="15537" spans="1:10" s="43" customFormat="1" x14ac:dyDescent="0.2">
      <c r="A15537" s="1"/>
      <c r="E15537" s="2"/>
      <c r="F15537" s="3"/>
      <c r="G15537" s="2"/>
      <c r="H15537" s="50"/>
      <c r="I15537" s="50"/>
      <c r="J15537" s="50"/>
    </row>
    <row r="15538" spans="1:10" s="43" customFormat="1" x14ac:dyDescent="0.2">
      <c r="A15538" s="1"/>
      <c r="E15538" s="2"/>
      <c r="F15538" s="3"/>
      <c r="G15538" s="2"/>
      <c r="H15538" s="50"/>
      <c r="I15538" s="50"/>
      <c r="J15538" s="50"/>
    </row>
    <row r="15539" spans="1:10" s="43" customFormat="1" x14ac:dyDescent="0.2">
      <c r="A15539" s="1"/>
      <c r="E15539" s="2"/>
      <c r="F15539" s="3"/>
      <c r="G15539" s="2"/>
      <c r="H15539" s="50"/>
      <c r="I15539" s="50"/>
      <c r="J15539" s="50"/>
    </row>
    <row r="15540" spans="1:10" s="43" customFormat="1" x14ac:dyDescent="0.2">
      <c r="A15540" s="1"/>
      <c r="E15540" s="2"/>
      <c r="F15540" s="3"/>
      <c r="G15540" s="2"/>
      <c r="H15540" s="50"/>
      <c r="I15540" s="50"/>
      <c r="J15540" s="50"/>
    </row>
    <row r="15541" spans="1:10" s="43" customFormat="1" x14ac:dyDescent="0.2">
      <c r="A15541" s="1"/>
      <c r="E15541" s="2"/>
      <c r="F15541" s="3"/>
      <c r="G15541" s="2"/>
      <c r="H15541" s="50"/>
      <c r="I15541" s="50"/>
      <c r="J15541" s="50"/>
    </row>
    <row r="15542" spans="1:10" s="43" customFormat="1" x14ac:dyDescent="0.2">
      <c r="A15542" s="1"/>
      <c r="E15542" s="2"/>
      <c r="F15542" s="3"/>
      <c r="G15542" s="2"/>
      <c r="H15542" s="50"/>
      <c r="I15542" s="50"/>
      <c r="J15542" s="50"/>
    </row>
    <row r="15543" spans="1:10" s="43" customFormat="1" x14ac:dyDescent="0.2">
      <c r="A15543" s="1"/>
      <c r="E15543" s="2"/>
      <c r="F15543" s="3"/>
      <c r="G15543" s="2"/>
      <c r="H15543" s="50"/>
      <c r="I15543" s="50"/>
      <c r="J15543" s="50"/>
    </row>
    <row r="15544" spans="1:10" s="43" customFormat="1" x14ac:dyDescent="0.2">
      <c r="A15544" s="1"/>
      <c r="E15544" s="2"/>
      <c r="F15544" s="3"/>
      <c r="G15544" s="2"/>
      <c r="H15544" s="50"/>
      <c r="I15544" s="50"/>
      <c r="J15544" s="50"/>
    </row>
    <row r="15545" spans="1:10" s="43" customFormat="1" x14ac:dyDescent="0.2">
      <c r="A15545" s="1"/>
      <c r="E15545" s="2"/>
      <c r="F15545" s="3"/>
      <c r="G15545" s="2"/>
      <c r="H15545" s="50"/>
      <c r="I15545" s="50"/>
      <c r="J15545" s="50"/>
    </row>
    <row r="15546" spans="1:10" s="43" customFormat="1" x14ac:dyDescent="0.2">
      <c r="A15546" s="1"/>
      <c r="E15546" s="2"/>
      <c r="F15546" s="3"/>
      <c r="G15546" s="2"/>
      <c r="H15546" s="50"/>
      <c r="I15546" s="50"/>
      <c r="J15546" s="50"/>
    </row>
    <row r="15547" spans="1:10" s="43" customFormat="1" x14ac:dyDescent="0.2">
      <c r="A15547" s="1"/>
      <c r="E15547" s="2"/>
      <c r="F15547" s="3"/>
      <c r="G15547" s="2"/>
      <c r="H15547" s="50"/>
      <c r="I15547" s="50"/>
      <c r="J15547" s="50"/>
    </row>
    <row r="15548" spans="1:10" s="43" customFormat="1" x14ac:dyDescent="0.2">
      <c r="A15548" s="1"/>
      <c r="E15548" s="2"/>
      <c r="F15548" s="3"/>
      <c r="G15548" s="2"/>
      <c r="H15548" s="50"/>
      <c r="I15548" s="50"/>
      <c r="J15548" s="50"/>
    </row>
    <row r="15549" spans="1:10" s="43" customFormat="1" x14ac:dyDescent="0.2">
      <c r="A15549" s="1"/>
      <c r="E15549" s="2"/>
      <c r="F15549" s="3"/>
      <c r="G15549" s="2"/>
      <c r="H15549" s="50"/>
      <c r="I15549" s="50"/>
      <c r="J15549" s="50"/>
    </row>
    <row r="15550" spans="1:10" s="43" customFormat="1" x14ac:dyDescent="0.2">
      <c r="A15550" s="1"/>
      <c r="E15550" s="2"/>
      <c r="F15550" s="3"/>
      <c r="G15550" s="2"/>
      <c r="H15550" s="50"/>
      <c r="I15550" s="50"/>
      <c r="J15550" s="50"/>
    </row>
    <row r="15551" spans="1:10" s="43" customFormat="1" x14ac:dyDescent="0.2">
      <c r="A15551" s="1"/>
      <c r="E15551" s="2"/>
      <c r="F15551" s="3"/>
      <c r="G15551" s="2"/>
      <c r="H15551" s="50"/>
      <c r="I15551" s="50"/>
      <c r="J15551" s="50"/>
    </row>
    <row r="15552" spans="1:10" s="43" customFormat="1" x14ac:dyDescent="0.2">
      <c r="A15552" s="1"/>
      <c r="E15552" s="2"/>
      <c r="F15552" s="3"/>
      <c r="G15552" s="2"/>
      <c r="H15552" s="50"/>
      <c r="I15552" s="50"/>
      <c r="J15552" s="50"/>
    </row>
    <row r="15553" spans="1:10" s="43" customFormat="1" x14ac:dyDescent="0.2">
      <c r="A15553" s="1"/>
      <c r="E15553" s="2"/>
      <c r="F15553" s="3"/>
      <c r="G15553" s="2"/>
      <c r="H15553" s="50"/>
      <c r="I15553" s="50"/>
      <c r="J15553" s="50"/>
    </row>
    <row r="15554" spans="1:10" s="43" customFormat="1" x14ac:dyDescent="0.2">
      <c r="A15554" s="1"/>
      <c r="E15554" s="2"/>
      <c r="F15554" s="3"/>
      <c r="G15554" s="2"/>
      <c r="H15554" s="50"/>
      <c r="I15554" s="50"/>
      <c r="J15554" s="50"/>
    </row>
    <row r="15555" spans="1:10" s="43" customFormat="1" x14ac:dyDescent="0.2">
      <c r="A15555" s="1"/>
      <c r="E15555" s="2"/>
      <c r="F15555" s="3"/>
      <c r="G15555" s="2"/>
      <c r="H15555" s="50"/>
      <c r="I15555" s="50"/>
      <c r="J15555" s="50"/>
    </row>
    <row r="15556" spans="1:10" s="43" customFormat="1" x14ac:dyDescent="0.2">
      <c r="A15556" s="1"/>
      <c r="E15556" s="2"/>
      <c r="F15556" s="3"/>
      <c r="G15556" s="2"/>
      <c r="H15556" s="50"/>
      <c r="I15556" s="50"/>
      <c r="J15556" s="50"/>
    </row>
    <row r="15557" spans="1:10" s="43" customFormat="1" x14ac:dyDescent="0.2">
      <c r="A15557" s="1"/>
      <c r="E15557" s="2"/>
      <c r="F15557" s="3"/>
      <c r="G15557" s="2"/>
      <c r="H15557" s="50"/>
      <c r="I15557" s="50"/>
      <c r="J15557" s="50"/>
    </row>
    <row r="15558" spans="1:10" s="43" customFormat="1" x14ac:dyDescent="0.2">
      <c r="A15558" s="1"/>
      <c r="E15558" s="2"/>
      <c r="F15558" s="3"/>
      <c r="G15558" s="2"/>
      <c r="H15558" s="50"/>
      <c r="I15558" s="50"/>
      <c r="J15558" s="50"/>
    </row>
    <row r="15559" spans="1:10" s="43" customFormat="1" x14ac:dyDescent="0.2">
      <c r="A15559" s="1"/>
      <c r="E15559" s="2"/>
      <c r="F15559" s="3"/>
      <c r="G15559" s="2"/>
      <c r="H15559" s="50"/>
      <c r="I15559" s="50"/>
      <c r="J15559" s="50"/>
    </row>
    <row r="15560" spans="1:10" s="43" customFormat="1" x14ac:dyDescent="0.2">
      <c r="A15560" s="1"/>
      <c r="E15560" s="2"/>
      <c r="F15560" s="3"/>
      <c r="G15560" s="2"/>
      <c r="H15560" s="50"/>
      <c r="I15560" s="50"/>
      <c r="J15560" s="50"/>
    </row>
    <row r="15561" spans="1:10" s="43" customFormat="1" x14ac:dyDescent="0.2">
      <c r="A15561" s="1"/>
      <c r="E15561" s="2"/>
      <c r="F15561" s="3"/>
      <c r="G15561" s="2"/>
      <c r="H15561" s="50"/>
      <c r="I15561" s="50"/>
      <c r="J15561" s="50"/>
    </row>
    <row r="15562" spans="1:10" s="43" customFormat="1" x14ac:dyDescent="0.2">
      <c r="A15562" s="1"/>
      <c r="E15562" s="2"/>
      <c r="F15562" s="3"/>
      <c r="G15562" s="2"/>
      <c r="H15562" s="50"/>
      <c r="I15562" s="50"/>
      <c r="J15562" s="50"/>
    </row>
    <row r="15563" spans="1:10" s="43" customFormat="1" x14ac:dyDescent="0.2">
      <c r="A15563" s="1"/>
      <c r="E15563" s="2"/>
      <c r="F15563" s="3"/>
      <c r="G15563" s="2"/>
      <c r="H15563" s="50"/>
      <c r="I15563" s="50"/>
      <c r="J15563" s="50"/>
    </row>
    <row r="15564" spans="1:10" s="43" customFormat="1" x14ac:dyDescent="0.2">
      <c r="A15564" s="1"/>
      <c r="E15564" s="2"/>
      <c r="F15564" s="3"/>
      <c r="G15564" s="2"/>
      <c r="H15564" s="50"/>
      <c r="I15564" s="50"/>
      <c r="J15564" s="50"/>
    </row>
    <row r="15565" spans="1:10" s="43" customFormat="1" x14ac:dyDescent="0.2">
      <c r="A15565" s="1"/>
      <c r="E15565" s="2"/>
      <c r="F15565" s="3"/>
      <c r="G15565" s="2"/>
      <c r="H15565" s="50"/>
      <c r="I15565" s="50"/>
      <c r="J15565" s="50"/>
    </row>
    <row r="15566" spans="1:10" s="43" customFormat="1" x14ac:dyDescent="0.2">
      <c r="A15566" s="1"/>
      <c r="E15566" s="2"/>
      <c r="F15566" s="3"/>
      <c r="G15566" s="2"/>
      <c r="H15566" s="50"/>
      <c r="I15566" s="50"/>
      <c r="J15566" s="50"/>
    </row>
    <row r="15567" spans="1:10" s="43" customFormat="1" x14ac:dyDescent="0.2">
      <c r="A15567" s="1"/>
      <c r="E15567" s="2"/>
      <c r="F15567" s="3"/>
      <c r="G15567" s="2"/>
      <c r="H15567" s="50"/>
      <c r="I15567" s="50"/>
      <c r="J15567" s="50"/>
    </row>
    <row r="15568" spans="1:10" s="43" customFormat="1" x14ac:dyDescent="0.2">
      <c r="A15568" s="1"/>
      <c r="E15568" s="2"/>
      <c r="F15568" s="3"/>
      <c r="G15568" s="2"/>
      <c r="H15568" s="50"/>
      <c r="I15568" s="50"/>
      <c r="J15568" s="50"/>
    </row>
    <row r="15569" spans="1:10" s="43" customFormat="1" x14ac:dyDescent="0.2">
      <c r="A15569" s="1"/>
      <c r="E15569" s="2"/>
      <c r="F15569" s="3"/>
      <c r="G15569" s="2"/>
      <c r="H15569" s="50"/>
      <c r="I15569" s="50"/>
      <c r="J15569" s="50"/>
    </row>
    <row r="15570" spans="1:10" s="43" customFormat="1" x14ac:dyDescent="0.2">
      <c r="A15570" s="1"/>
      <c r="E15570" s="2"/>
      <c r="F15570" s="3"/>
      <c r="G15570" s="2"/>
      <c r="H15570" s="50"/>
      <c r="I15570" s="50"/>
      <c r="J15570" s="50"/>
    </row>
    <row r="15571" spans="1:10" s="43" customFormat="1" x14ac:dyDescent="0.2">
      <c r="A15571" s="1"/>
      <c r="E15571" s="2"/>
      <c r="F15571" s="3"/>
      <c r="G15571" s="2"/>
      <c r="H15571" s="50"/>
      <c r="I15571" s="50"/>
      <c r="J15571" s="50"/>
    </row>
    <row r="15572" spans="1:10" s="43" customFormat="1" x14ac:dyDescent="0.2">
      <c r="A15572" s="1"/>
      <c r="E15572" s="2"/>
      <c r="F15572" s="3"/>
      <c r="G15572" s="2"/>
      <c r="H15572" s="50"/>
      <c r="I15572" s="50"/>
      <c r="J15572" s="50"/>
    </row>
    <row r="15573" spans="1:10" s="43" customFormat="1" x14ac:dyDescent="0.2">
      <c r="A15573" s="1"/>
      <c r="E15573" s="2"/>
      <c r="F15573" s="3"/>
      <c r="G15573" s="2"/>
      <c r="H15573" s="50"/>
      <c r="I15573" s="50"/>
      <c r="J15573" s="50"/>
    </row>
    <row r="15574" spans="1:10" s="43" customFormat="1" x14ac:dyDescent="0.2">
      <c r="A15574" s="1"/>
      <c r="E15574" s="2"/>
      <c r="F15574" s="3"/>
      <c r="G15574" s="2"/>
      <c r="H15574" s="50"/>
      <c r="I15574" s="50"/>
      <c r="J15574" s="50"/>
    </row>
    <row r="15575" spans="1:10" s="43" customFormat="1" x14ac:dyDescent="0.2">
      <c r="A15575" s="1"/>
      <c r="E15575" s="2"/>
      <c r="F15575" s="3"/>
      <c r="G15575" s="2"/>
      <c r="H15575" s="50"/>
      <c r="I15575" s="50"/>
      <c r="J15575" s="50"/>
    </row>
    <row r="15576" spans="1:10" s="43" customFormat="1" x14ac:dyDescent="0.2">
      <c r="A15576" s="1"/>
      <c r="E15576" s="2"/>
      <c r="F15576" s="3"/>
      <c r="G15576" s="2"/>
      <c r="H15576" s="50"/>
      <c r="I15576" s="50"/>
      <c r="J15576" s="50"/>
    </row>
    <row r="15577" spans="1:10" s="43" customFormat="1" x14ac:dyDescent="0.2">
      <c r="A15577" s="1"/>
      <c r="E15577" s="2"/>
      <c r="F15577" s="3"/>
      <c r="G15577" s="2"/>
      <c r="H15577" s="50"/>
      <c r="I15577" s="50"/>
      <c r="J15577" s="50"/>
    </row>
    <row r="15578" spans="1:10" s="43" customFormat="1" x14ac:dyDescent="0.2">
      <c r="A15578" s="1"/>
      <c r="E15578" s="2"/>
      <c r="F15578" s="3"/>
      <c r="G15578" s="2"/>
      <c r="H15578" s="50"/>
      <c r="I15578" s="50"/>
      <c r="J15578" s="50"/>
    </row>
    <row r="15579" spans="1:10" s="43" customFormat="1" x14ac:dyDescent="0.2">
      <c r="A15579" s="1"/>
      <c r="E15579" s="2"/>
      <c r="F15579" s="3"/>
      <c r="G15579" s="2"/>
      <c r="H15579" s="50"/>
      <c r="I15579" s="50"/>
      <c r="J15579" s="50"/>
    </row>
    <row r="15580" spans="1:10" s="43" customFormat="1" x14ac:dyDescent="0.2">
      <c r="A15580" s="1"/>
      <c r="E15580" s="2"/>
      <c r="F15580" s="3"/>
      <c r="G15580" s="2"/>
      <c r="H15580" s="50"/>
      <c r="I15580" s="50"/>
      <c r="J15580" s="50"/>
    </row>
    <row r="15581" spans="1:10" s="43" customFormat="1" x14ac:dyDescent="0.2">
      <c r="A15581" s="1"/>
      <c r="E15581" s="2"/>
      <c r="F15581" s="3"/>
      <c r="G15581" s="2"/>
      <c r="H15581" s="50"/>
      <c r="I15581" s="50"/>
      <c r="J15581" s="50"/>
    </row>
    <row r="15582" spans="1:10" s="43" customFormat="1" x14ac:dyDescent="0.2">
      <c r="A15582" s="1"/>
      <c r="E15582" s="2"/>
      <c r="F15582" s="3"/>
      <c r="G15582" s="2"/>
      <c r="H15582" s="50"/>
      <c r="I15582" s="50"/>
      <c r="J15582" s="50"/>
    </row>
    <row r="15583" spans="1:10" s="43" customFormat="1" x14ac:dyDescent="0.2">
      <c r="A15583" s="1"/>
      <c r="E15583" s="2"/>
      <c r="F15583" s="3"/>
      <c r="G15583" s="2"/>
      <c r="H15583" s="50"/>
      <c r="I15583" s="50"/>
      <c r="J15583" s="50"/>
    </row>
    <row r="15584" spans="1:10" s="43" customFormat="1" x14ac:dyDescent="0.2">
      <c r="A15584" s="1"/>
      <c r="E15584" s="2"/>
      <c r="F15584" s="3"/>
      <c r="G15584" s="2"/>
      <c r="H15584" s="50"/>
      <c r="I15584" s="50"/>
      <c r="J15584" s="50"/>
    </row>
    <row r="15585" spans="1:10" s="43" customFormat="1" x14ac:dyDescent="0.2">
      <c r="A15585" s="1"/>
      <c r="E15585" s="2"/>
      <c r="F15585" s="3"/>
      <c r="G15585" s="2"/>
      <c r="H15585" s="50"/>
      <c r="I15585" s="50"/>
      <c r="J15585" s="50"/>
    </row>
    <row r="15586" spans="1:10" s="43" customFormat="1" x14ac:dyDescent="0.2">
      <c r="A15586" s="1"/>
      <c r="E15586" s="2"/>
      <c r="F15586" s="3"/>
      <c r="G15586" s="2"/>
      <c r="H15586" s="50"/>
      <c r="I15586" s="50"/>
      <c r="J15586" s="50"/>
    </row>
    <row r="15587" spans="1:10" s="43" customFormat="1" x14ac:dyDescent="0.2">
      <c r="A15587" s="1"/>
      <c r="E15587" s="2"/>
      <c r="F15587" s="3"/>
      <c r="G15587" s="2"/>
      <c r="H15587" s="50"/>
      <c r="I15587" s="50"/>
      <c r="J15587" s="50"/>
    </row>
    <row r="15588" spans="1:10" s="43" customFormat="1" x14ac:dyDescent="0.2">
      <c r="A15588" s="1"/>
      <c r="E15588" s="2"/>
      <c r="F15588" s="3"/>
      <c r="G15588" s="2"/>
      <c r="H15588" s="50"/>
      <c r="I15588" s="50"/>
      <c r="J15588" s="50"/>
    </row>
    <row r="15589" spans="1:10" s="43" customFormat="1" x14ac:dyDescent="0.2">
      <c r="A15589" s="1"/>
      <c r="E15589" s="2"/>
      <c r="F15589" s="3"/>
      <c r="G15589" s="2"/>
      <c r="H15589" s="50"/>
      <c r="I15589" s="50"/>
      <c r="J15589" s="50"/>
    </row>
    <row r="15590" spans="1:10" s="43" customFormat="1" x14ac:dyDescent="0.2">
      <c r="A15590" s="1"/>
      <c r="E15590" s="2"/>
      <c r="F15590" s="3"/>
      <c r="G15590" s="2"/>
      <c r="H15590" s="50"/>
      <c r="I15590" s="50"/>
      <c r="J15590" s="50"/>
    </row>
    <row r="15591" spans="1:10" s="43" customFormat="1" x14ac:dyDescent="0.2">
      <c r="A15591" s="1"/>
      <c r="E15591" s="2"/>
      <c r="F15591" s="3"/>
      <c r="G15591" s="2"/>
      <c r="H15591" s="50"/>
      <c r="I15591" s="50"/>
      <c r="J15591" s="50"/>
    </row>
    <row r="15592" spans="1:10" s="43" customFormat="1" x14ac:dyDescent="0.2">
      <c r="A15592" s="1"/>
      <c r="E15592" s="2"/>
      <c r="F15592" s="3"/>
      <c r="G15592" s="2"/>
      <c r="H15592" s="50"/>
      <c r="I15592" s="50"/>
      <c r="J15592" s="50"/>
    </row>
    <row r="15593" spans="1:10" s="43" customFormat="1" x14ac:dyDescent="0.2">
      <c r="A15593" s="1"/>
      <c r="E15593" s="2"/>
      <c r="F15593" s="3"/>
      <c r="G15593" s="2"/>
      <c r="H15593" s="50"/>
      <c r="I15593" s="50"/>
      <c r="J15593" s="50"/>
    </row>
    <row r="15594" spans="1:10" s="43" customFormat="1" x14ac:dyDescent="0.2">
      <c r="A15594" s="1"/>
      <c r="E15594" s="2"/>
      <c r="F15594" s="3"/>
      <c r="G15594" s="2"/>
      <c r="H15594" s="50"/>
      <c r="I15594" s="50"/>
      <c r="J15594" s="50"/>
    </row>
    <row r="15595" spans="1:10" s="43" customFormat="1" x14ac:dyDescent="0.2">
      <c r="A15595" s="1"/>
      <c r="E15595" s="2"/>
      <c r="F15595" s="3"/>
      <c r="G15595" s="2"/>
      <c r="H15595" s="50"/>
      <c r="I15595" s="50"/>
      <c r="J15595" s="50"/>
    </row>
    <row r="15596" spans="1:10" s="43" customFormat="1" x14ac:dyDescent="0.2">
      <c r="A15596" s="1"/>
      <c r="E15596" s="2"/>
      <c r="F15596" s="3"/>
      <c r="G15596" s="2"/>
      <c r="H15596" s="50"/>
      <c r="I15596" s="50"/>
      <c r="J15596" s="50"/>
    </row>
    <row r="15597" spans="1:10" s="43" customFormat="1" x14ac:dyDescent="0.2">
      <c r="A15597" s="1"/>
      <c r="E15597" s="2"/>
      <c r="F15597" s="3"/>
      <c r="G15597" s="2"/>
      <c r="H15597" s="50"/>
      <c r="I15597" s="50"/>
      <c r="J15597" s="50"/>
    </row>
    <row r="15598" spans="1:10" s="43" customFormat="1" x14ac:dyDescent="0.2">
      <c r="A15598" s="1"/>
      <c r="E15598" s="2"/>
      <c r="F15598" s="3"/>
      <c r="G15598" s="2"/>
      <c r="H15598" s="50"/>
      <c r="I15598" s="50"/>
      <c r="J15598" s="50"/>
    </row>
    <row r="15599" spans="1:10" s="43" customFormat="1" x14ac:dyDescent="0.2">
      <c r="A15599" s="1"/>
      <c r="E15599" s="2"/>
      <c r="F15599" s="3"/>
      <c r="G15599" s="2"/>
      <c r="H15599" s="50"/>
      <c r="I15599" s="50"/>
      <c r="J15599" s="50"/>
    </row>
    <row r="15600" spans="1:10" s="43" customFormat="1" x14ac:dyDescent="0.2">
      <c r="A15600" s="1"/>
      <c r="E15600" s="2"/>
      <c r="F15600" s="3"/>
      <c r="G15600" s="2"/>
      <c r="H15600" s="50"/>
      <c r="I15600" s="50"/>
      <c r="J15600" s="50"/>
    </row>
    <row r="15601" spans="1:10" s="43" customFormat="1" x14ac:dyDescent="0.2">
      <c r="A15601" s="1"/>
      <c r="E15601" s="2"/>
      <c r="F15601" s="3"/>
      <c r="G15601" s="2"/>
      <c r="H15601" s="50"/>
      <c r="I15601" s="50"/>
      <c r="J15601" s="50"/>
    </row>
    <row r="15602" spans="1:10" s="43" customFormat="1" x14ac:dyDescent="0.2">
      <c r="A15602" s="1"/>
      <c r="E15602" s="2"/>
      <c r="F15602" s="3"/>
      <c r="G15602" s="2"/>
      <c r="H15602" s="50"/>
      <c r="I15602" s="50"/>
      <c r="J15602" s="50"/>
    </row>
    <row r="15603" spans="1:10" s="43" customFormat="1" x14ac:dyDescent="0.2">
      <c r="A15603" s="1"/>
      <c r="E15603" s="2"/>
      <c r="F15603" s="3"/>
      <c r="G15603" s="2"/>
      <c r="H15603" s="50"/>
      <c r="I15603" s="50"/>
      <c r="J15603" s="50"/>
    </row>
    <row r="15604" spans="1:10" s="43" customFormat="1" x14ac:dyDescent="0.2">
      <c r="A15604" s="1"/>
      <c r="E15604" s="2"/>
      <c r="F15604" s="3"/>
      <c r="G15604" s="2"/>
      <c r="H15604" s="50"/>
      <c r="I15604" s="50"/>
      <c r="J15604" s="50"/>
    </row>
    <row r="15605" spans="1:10" s="43" customFormat="1" x14ac:dyDescent="0.2">
      <c r="A15605" s="1"/>
      <c r="E15605" s="2"/>
      <c r="F15605" s="3"/>
      <c r="G15605" s="2"/>
      <c r="H15605" s="50"/>
      <c r="I15605" s="50"/>
      <c r="J15605" s="50"/>
    </row>
    <row r="15606" spans="1:10" s="43" customFormat="1" x14ac:dyDescent="0.2">
      <c r="A15606" s="1"/>
      <c r="E15606" s="2"/>
      <c r="F15606" s="3"/>
      <c r="G15606" s="2"/>
      <c r="H15606" s="50"/>
      <c r="I15606" s="50"/>
      <c r="J15606" s="50"/>
    </row>
    <row r="15607" spans="1:10" s="43" customFormat="1" x14ac:dyDescent="0.2">
      <c r="A15607" s="1"/>
      <c r="E15607" s="2"/>
      <c r="F15607" s="3"/>
      <c r="G15607" s="2"/>
      <c r="H15607" s="50"/>
      <c r="I15607" s="50"/>
      <c r="J15607" s="50"/>
    </row>
    <row r="15608" spans="1:10" s="43" customFormat="1" x14ac:dyDescent="0.2">
      <c r="A15608" s="1"/>
      <c r="E15608" s="2"/>
      <c r="F15608" s="3"/>
      <c r="G15608" s="2"/>
      <c r="H15608" s="50"/>
      <c r="I15608" s="50"/>
      <c r="J15608" s="50"/>
    </row>
    <row r="15609" spans="1:10" s="43" customFormat="1" x14ac:dyDescent="0.2">
      <c r="A15609" s="1"/>
      <c r="E15609" s="2"/>
      <c r="F15609" s="3"/>
      <c r="G15609" s="2"/>
      <c r="H15609" s="50"/>
      <c r="I15609" s="50"/>
      <c r="J15609" s="50"/>
    </row>
    <row r="15610" spans="1:10" s="43" customFormat="1" x14ac:dyDescent="0.2">
      <c r="A15610" s="1"/>
      <c r="E15610" s="2"/>
      <c r="F15610" s="3"/>
      <c r="G15610" s="2"/>
      <c r="H15610" s="50"/>
      <c r="I15610" s="50"/>
      <c r="J15610" s="50"/>
    </row>
    <row r="15611" spans="1:10" s="43" customFormat="1" x14ac:dyDescent="0.2">
      <c r="A15611" s="1"/>
      <c r="E15611" s="2"/>
      <c r="F15611" s="3"/>
      <c r="G15611" s="2"/>
      <c r="H15611" s="50"/>
      <c r="I15611" s="50"/>
      <c r="J15611" s="50"/>
    </row>
    <row r="15612" spans="1:10" s="43" customFormat="1" x14ac:dyDescent="0.2">
      <c r="A15612" s="1"/>
      <c r="E15612" s="2"/>
      <c r="F15612" s="3"/>
      <c r="G15612" s="2"/>
      <c r="H15612" s="50"/>
      <c r="I15612" s="50"/>
      <c r="J15612" s="50"/>
    </row>
    <row r="15613" spans="1:10" s="43" customFormat="1" x14ac:dyDescent="0.2">
      <c r="A15613" s="1"/>
      <c r="E15613" s="2"/>
      <c r="F15613" s="3"/>
      <c r="G15613" s="2"/>
      <c r="H15613" s="50"/>
      <c r="I15613" s="50"/>
      <c r="J15613" s="50"/>
    </row>
    <row r="15614" spans="1:10" s="43" customFormat="1" x14ac:dyDescent="0.2">
      <c r="A15614" s="1"/>
      <c r="E15614" s="2"/>
      <c r="F15614" s="3"/>
      <c r="G15614" s="2"/>
      <c r="H15614" s="50"/>
      <c r="I15614" s="50"/>
      <c r="J15614" s="50"/>
    </row>
    <row r="15615" spans="1:10" s="43" customFormat="1" x14ac:dyDescent="0.2">
      <c r="A15615" s="1"/>
      <c r="E15615" s="2"/>
      <c r="F15615" s="3"/>
      <c r="G15615" s="2"/>
      <c r="H15615" s="50"/>
      <c r="I15615" s="50"/>
      <c r="J15615" s="50"/>
    </row>
    <row r="15616" spans="1:10" s="43" customFormat="1" x14ac:dyDescent="0.2">
      <c r="A15616" s="1"/>
      <c r="E15616" s="2"/>
      <c r="F15616" s="3"/>
      <c r="G15616" s="2"/>
      <c r="H15616" s="50"/>
      <c r="I15616" s="50"/>
      <c r="J15616" s="50"/>
    </row>
    <row r="15617" spans="1:10" s="43" customFormat="1" x14ac:dyDescent="0.2">
      <c r="A15617" s="1"/>
      <c r="E15617" s="2"/>
      <c r="F15617" s="3"/>
      <c r="G15617" s="2"/>
      <c r="H15617" s="50"/>
      <c r="I15617" s="50"/>
      <c r="J15617" s="50"/>
    </row>
    <row r="15618" spans="1:10" s="43" customFormat="1" x14ac:dyDescent="0.2">
      <c r="A15618" s="1"/>
      <c r="E15618" s="2"/>
      <c r="F15618" s="3"/>
      <c r="G15618" s="2"/>
      <c r="H15618" s="50"/>
      <c r="I15618" s="50"/>
      <c r="J15618" s="50"/>
    </row>
    <row r="15619" spans="1:10" s="43" customFormat="1" x14ac:dyDescent="0.2">
      <c r="A15619" s="1"/>
      <c r="E15619" s="2"/>
      <c r="F15619" s="3"/>
      <c r="G15619" s="2"/>
      <c r="H15619" s="50"/>
      <c r="I15619" s="50"/>
      <c r="J15619" s="50"/>
    </row>
    <row r="15620" spans="1:10" s="43" customFormat="1" x14ac:dyDescent="0.2">
      <c r="A15620" s="1"/>
      <c r="E15620" s="2"/>
      <c r="F15620" s="3"/>
      <c r="G15620" s="2"/>
      <c r="H15620" s="50"/>
      <c r="I15620" s="50"/>
      <c r="J15620" s="50"/>
    </row>
    <row r="15621" spans="1:10" s="43" customFormat="1" x14ac:dyDescent="0.2">
      <c r="A15621" s="1"/>
      <c r="E15621" s="2"/>
      <c r="F15621" s="3"/>
      <c r="G15621" s="2"/>
      <c r="H15621" s="50"/>
      <c r="I15621" s="50"/>
      <c r="J15621" s="50"/>
    </row>
    <row r="15622" spans="1:10" s="43" customFormat="1" x14ac:dyDescent="0.2">
      <c r="A15622" s="1"/>
      <c r="E15622" s="2"/>
      <c r="F15622" s="3"/>
      <c r="G15622" s="2"/>
      <c r="H15622" s="50"/>
      <c r="I15622" s="50"/>
      <c r="J15622" s="50"/>
    </row>
    <row r="15623" spans="1:10" s="43" customFormat="1" x14ac:dyDescent="0.2">
      <c r="A15623" s="1"/>
      <c r="E15623" s="2"/>
      <c r="F15623" s="3"/>
      <c r="G15623" s="2"/>
      <c r="H15623" s="50"/>
      <c r="I15623" s="50"/>
      <c r="J15623" s="50"/>
    </row>
    <row r="15624" spans="1:10" s="43" customFormat="1" x14ac:dyDescent="0.2">
      <c r="A15624" s="1"/>
      <c r="E15624" s="2"/>
      <c r="F15624" s="3"/>
      <c r="G15624" s="2"/>
      <c r="H15624" s="50"/>
      <c r="I15624" s="50"/>
      <c r="J15624" s="50"/>
    </row>
    <row r="15625" spans="1:10" s="43" customFormat="1" x14ac:dyDescent="0.2">
      <c r="A15625" s="1"/>
      <c r="E15625" s="2"/>
      <c r="F15625" s="3"/>
      <c r="G15625" s="2"/>
      <c r="H15625" s="50"/>
      <c r="I15625" s="50"/>
      <c r="J15625" s="50"/>
    </row>
    <row r="15626" spans="1:10" s="43" customFormat="1" x14ac:dyDescent="0.2">
      <c r="A15626" s="1"/>
      <c r="E15626" s="2"/>
      <c r="F15626" s="3"/>
      <c r="G15626" s="2"/>
      <c r="H15626" s="50"/>
      <c r="I15626" s="50"/>
      <c r="J15626" s="50"/>
    </row>
    <row r="15627" spans="1:10" s="43" customFormat="1" x14ac:dyDescent="0.2">
      <c r="A15627" s="1"/>
      <c r="E15627" s="2"/>
      <c r="F15627" s="3"/>
      <c r="G15627" s="2"/>
      <c r="H15627" s="50"/>
      <c r="I15627" s="50"/>
      <c r="J15627" s="50"/>
    </row>
    <row r="15628" spans="1:10" s="43" customFormat="1" x14ac:dyDescent="0.2">
      <c r="A15628" s="1"/>
      <c r="E15628" s="2"/>
      <c r="F15628" s="3"/>
      <c r="G15628" s="2"/>
      <c r="H15628" s="50"/>
      <c r="I15628" s="50"/>
      <c r="J15628" s="50"/>
    </row>
    <row r="15629" spans="1:10" s="43" customFormat="1" x14ac:dyDescent="0.2">
      <c r="A15629" s="1"/>
      <c r="E15629" s="2"/>
      <c r="F15629" s="3"/>
      <c r="G15629" s="2"/>
      <c r="H15629" s="50"/>
      <c r="I15629" s="50"/>
      <c r="J15629" s="50"/>
    </row>
    <row r="15630" spans="1:10" s="43" customFormat="1" x14ac:dyDescent="0.2">
      <c r="A15630" s="1"/>
      <c r="E15630" s="2"/>
      <c r="F15630" s="3"/>
      <c r="G15630" s="2"/>
      <c r="H15630" s="50"/>
      <c r="I15630" s="50"/>
      <c r="J15630" s="50"/>
    </row>
    <row r="15631" spans="1:10" s="43" customFormat="1" x14ac:dyDescent="0.2">
      <c r="A15631" s="1"/>
      <c r="E15631" s="2"/>
      <c r="F15631" s="3"/>
      <c r="G15631" s="2"/>
      <c r="H15631" s="50"/>
      <c r="I15631" s="50"/>
      <c r="J15631" s="50"/>
    </row>
    <row r="15632" spans="1:10" s="43" customFormat="1" x14ac:dyDescent="0.2">
      <c r="A15632" s="1"/>
      <c r="E15632" s="2"/>
      <c r="F15632" s="3"/>
      <c r="G15632" s="2"/>
      <c r="H15632" s="50"/>
      <c r="I15632" s="50"/>
      <c r="J15632" s="50"/>
    </row>
    <row r="15633" spans="1:10" s="43" customFormat="1" x14ac:dyDescent="0.2">
      <c r="A15633" s="1"/>
      <c r="E15633" s="2"/>
      <c r="F15633" s="3"/>
      <c r="G15633" s="2"/>
      <c r="H15633" s="50"/>
      <c r="I15633" s="50"/>
      <c r="J15633" s="50"/>
    </row>
    <row r="15634" spans="1:10" s="43" customFormat="1" x14ac:dyDescent="0.2">
      <c r="A15634" s="1"/>
      <c r="E15634" s="2"/>
      <c r="F15634" s="3"/>
      <c r="G15634" s="2"/>
      <c r="H15634" s="50"/>
      <c r="I15634" s="50"/>
      <c r="J15634" s="50"/>
    </row>
    <row r="15635" spans="1:10" s="43" customFormat="1" x14ac:dyDescent="0.2">
      <c r="A15635" s="1"/>
      <c r="E15635" s="2"/>
      <c r="F15635" s="3"/>
      <c r="G15635" s="2"/>
      <c r="H15635" s="50"/>
      <c r="I15635" s="50"/>
      <c r="J15635" s="50"/>
    </row>
    <row r="15636" spans="1:10" s="43" customFormat="1" x14ac:dyDescent="0.2">
      <c r="A15636" s="1"/>
      <c r="E15636" s="2"/>
      <c r="F15636" s="3"/>
      <c r="G15636" s="2"/>
      <c r="H15636" s="50"/>
      <c r="I15636" s="50"/>
      <c r="J15636" s="50"/>
    </row>
    <row r="15637" spans="1:10" s="43" customFormat="1" x14ac:dyDescent="0.2">
      <c r="A15637" s="1"/>
      <c r="E15637" s="2"/>
      <c r="F15637" s="3"/>
      <c r="G15637" s="2"/>
      <c r="H15637" s="50"/>
      <c r="I15637" s="50"/>
      <c r="J15637" s="50"/>
    </row>
    <row r="15638" spans="1:10" s="43" customFormat="1" x14ac:dyDescent="0.2">
      <c r="A15638" s="1"/>
      <c r="E15638" s="2"/>
      <c r="F15638" s="3"/>
      <c r="G15638" s="2"/>
      <c r="H15638" s="50"/>
      <c r="I15638" s="50"/>
      <c r="J15638" s="50"/>
    </row>
    <row r="15639" spans="1:10" s="43" customFormat="1" x14ac:dyDescent="0.2">
      <c r="A15639" s="1"/>
      <c r="E15639" s="2"/>
      <c r="F15639" s="3"/>
      <c r="G15639" s="2"/>
      <c r="H15639" s="50"/>
      <c r="I15639" s="50"/>
      <c r="J15639" s="50"/>
    </row>
    <row r="15640" spans="1:10" s="43" customFormat="1" x14ac:dyDescent="0.2">
      <c r="A15640" s="1"/>
      <c r="E15640" s="2"/>
      <c r="F15640" s="3"/>
      <c r="G15640" s="2"/>
      <c r="H15640" s="50"/>
      <c r="I15640" s="50"/>
      <c r="J15640" s="50"/>
    </row>
    <row r="15641" spans="1:10" s="43" customFormat="1" x14ac:dyDescent="0.2">
      <c r="A15641" s="1"/>
      <c r="E15641" s="2"/>
      <c r="F15641" s="3"/>
      <c r="G15641" s="2"/>
      <c r="H15641" s="50"/>
      <c r="I15641" s="50"/>
      <c r="J15641" s="50"/>
    </row>
    <row r="15642" spans="1:10" s="43" customFormat="1" x14ac:dyDescent="0.2">
      <c r="A15642" s="1"/>
      <c r="E15642" s="2"/>
      <c r="F15642" s="3"/>
      <c r="G15642" s="2"/>
      <c r="H15642" s="50"/>
      <c r="I15642" s="50"/>
      <c r="J15642" s="50"/>
    </row>
    <row r="15643" spans="1:10" s="43" customFormat="1" x14ac:dyDescent="0.2">
      <c r="A15643" s="1"/>
      <c r="E15643" s="2"/>
      <c r="F15643" s="3"/>
      <c r="G15643" s="2"/>
      <c r="H15643" s="50"/>
      <c r="I15643" s="50"/>
      <c r="J15643" s="50"/>
    </row>
    <row r="15644" spans="1:10" s="43" customFormat="1" x14ac:dyDescent="0.2">
      <c r="A15644" s="1"/>
      <c r="E15644" s="2"/>
      <c r="F15644" s="3"/>
      <c r="G15644" s="2"/>
      <c r="H15644" s="50"/>
      <c r="I15644" s="50"/>
      <c r="J15644" s="50"/>
    </row>
    <row r="15645" spans="1:10" s="43" customFormat="1" x14ac:dyDescent="0.2">
      <c r="A15645" s="1"/>
      <c r="E15645" s="2"/>
      <c r="F15645" s="3"/>
      <c r="G15645" s="2"/>
      <c r="H15645" s="50"/>
      <c r="I15645" s="50"/>
      <c r="J15645" s="50"/>
    </row>
    <row r="15646" spans="1:10" s="43" customFormat="1" x14ac:dyDescent="0.2">
      <c r="A15646" s="1"/>
      <c r="E15646" s="2"/>
      <c r="F15646" s="3"/>
      <c r="G15646" s="2"/>
      <c r="H15646" s="50"/>
      <c r="I15646" s="50"/>
      <c r="J15646" s="50"/>
    </row>
    <row r="15647" spans="1:10" s="43" customFormat="1" x14ac:dyDescent="0.2">
      <c r="A15647" s="1"/>
      <c r="E15647" s="2"/>
      <c r="F15647" s="3"/>
      <c r="G15647" s="2"/>
      <c r="H15647" s="50"/>
      <c r="I15647" s="50"/>
      <c r="J15647" s="50"/>
    </row>
    <row r="15648" spans="1:10" s="43" customFormat="1" x14ac:dyDescent="0.2">
      <c r="A15648" s="1"/>
      <c r="E15648" s="2"/>
      <c r="F15648" s="3"/>
      <c r="G15648" s="2"/>
      <c r="H15648" s="50"/>
      <c r="I15648" s="50"/>
      <c r="J15648" s="50"/>
    </row>
    <row r="15649" spans="1:10" s="43" customFormat="1" x14ac:dyDescent="0.2">
      <c r="A15649" s="1"/>
      <c r="E15649" s="2"/>
      <c r="F15649" s="3"/>
      <c r="G15649" s="2"/>
      <c r="H15649" s="50"/>
      <c r="I15649" s="50"/>
      <c r="J15649" s="50"/>
    </row>
    <row r="15650" spans="1:10" s="43" customFormat="1" x14ac:dyDescent="0.2">
      <c r="A15650" s="1"/>
      <c r="E15650" s="2"/>
      <c r="F15650" s="3"/>
      <c r="G15650" s="2"/>
      <c r="H15650" s="50"/>
      <c r="I15650" s="50"/>
      <c r="J15650" s="50"/>
    </row>
    <row r="15651" spans="1:10" s="43" customFormat="1" x14ac:dyDescent="0.2">
      <c r="A15651" s="1"/>
      <c r="E15651" s="2"/>
      <c r="F15651" s="3"/>
      <c r="G15651" s="2"/>
      <c r="H15651" s="50"/>
      <c r="I15651" s="50"/>
      <c r="J15651" s="50"/>
    </row>
    <row r="15652" spans="1:10" s="43" customFormat="1" x14ac:dyDescent="0.2">
      <c r="A15652" s="1"/>
      <c r="E15652" s="2"/>
      <c r="F15652" s="3"/>
      <c r="G15652" s="2"/>
      <c r="H15652" s="50"/>
      <c r="I15652" s="50"/>
      <c r="J15652" s="50"/>
    </row>
    <row r="15653" spans="1:10" s="43" customFormat="1" x14ac:dyDescent="0.2">
      <c r="A15653" s="1"/>
      <c r="E15653" s="2"/>
      <c r="F15653" s="3"/>
      <c r="G15653" s="2"/>
      <c r="H15653" s="50"/>
      <c r="I15653" s="50"/>
      <c r="J15653" s="50"/>
    </row>
    <row r="15654" spans="1:10" s="43" customFormat="1" x14ac:dyDescent="0.2">
      <c r="A15654" s="1"/>
      <c r="E15654" s="2"/>
      <c r="F15654" s="3"/>
      <c r="G15654" s="2"/>
      <c r="H15654" s="50"/>
      <c r="I15654" s="50"/>
      <c r="J15654" s="50"/>
    </row>
    <row r="15655" spans="1:10" s="43" customFormat="1" x14ac:dyDescent="0.2">
      <c r="A15655" s="1"/>
      <c r="E15655" s="2"/>
      <c r="F15655" s="3"/>
      <c r="G15655" s="2"/>
      <c r="H15655" s="50"/>
      <c r="I15655" s="50"/>
      <c r="J15655" s="50"/>
    </row>
    <row r="15656" spans="1:10" s="43" customFormat="1" x14ac:dyDescent="0.2">
      <c r="A15656" s="1"/>
      <c r="E15656" s="2"/>
      <c r="F15656" s="3"/>
      <c r="G15656" s="2"/>
      <c r="H15656" s="50"/>
      <c r="I15656" s="50"/>
      <c r="J15656" s="50"/>
    </row>
    <row r="15657" spans="1:10" s="43" customFormat="1" x14ac:dyDescent="0.2">
      <c r="A15657" s="1"/>
      <c r="E15657" s="2"/>
      <c r="F15657" s="3"/>
      <c r="G15657" s="2"/>
      <c r="H15657" s="50"/>
      <c r="I15657" s="50"/>
      <c r="J15657" s="50"/>
    </row>
    <row r="15658" spans="1:10" s="43" customFormat="1" x14ac:dyDescent="0.2">
      <c r="A15658" s="1"/>
      <c r="E15658" s="2"/>
      <c r="F15658" s="3"/>
      <c r="G15658" s="2"/>
      <c r="H15658" s="50"/>
      <c r="I15658" s="50"/>
      <c r="J15658" s="50"/>
    </row>
    <row r="15659" spans="1:10" s="43" customFormat="1" x14ac:dyDescent="0.2">
      <c r="A15659" s="1"/>
      <c r="E15659" s="2"/>
      <c r="F15659" s="3"/>
      <c r="G15659" s="2"/>
      <c r="H15659" s="50"/>
      <c r="I15659" s="50"/>
      <c r="J15659" s="50"/>
    </row>
    <row r="15660" spans="1:10" s="43" customFormat="1" x14ac:dyDescent="0.2">
      <c r="A15660" s="1"/>
      <c r="E15660" s="2"/>
      <c r="F15660" s="3"/>
      <c r="G15660" s="2"/>
      <c r="H15660" s="50"/>
      <c r="I15660" s="50"/>
      <c r="J15660" s="50"/>
    </row>
    <row r="15661" spans="1:10" s="43" customFormat="1" x14ac:dyDescent="0.2">
      <c r="A15661" s="1"/>
      <c r="E15661" s="2"/>
      <c r="F15661" s="3"/>
      <c r="G15661" s="2"/>
      <c r="H15661" s="50"/>
      <c r="I15661" s="50"/>
      <c r="J15661" s="50"/>
    </row>
    <row r="15662" spans="1:10" s="43" customFormat="1" x14ac:dyDescent="0.2">
      <c r="A15662" s="1"/>
      <c r="E15662" s="2"/>
      <c r="F15662" s="3"/>
      <c r="G15662" s="2"/>
      <c r="H15662" s="50"/>
      <c r="I15662" s="50"/>
      <c r="J15662" s="50"/>
    </row>
    <row r="15663" spans="1:10" s="43" customFormat="1" x14ac:dyDescent="0.2">
      <c r="A15663" s="1"/>
      <c r="E15663" s="2"/>
      <c r="F15663" s="3"/>
      <c r="G15663" s="2"/>
      <c r="H15663" s="50"/>
      <c r="I15663" s="50"/>
      <c r="J15663" s="50"/>
    </row>
    <row r="15664" spans="1:10" s="43" customFormat="1" x14ac:dyDescent="0.2">
      <c r="A15664" s="1"/>
      <c r="E15664" s="2"/>
      <c r="F15664" s="3"/>
      <c r="G15664" s="2"/>
      <c r="H15664" s="50"/>
      <c r="I15664" s="50"/>
      <c r="J15664" s="50"/>
    </row>
    <row r="15665" spans="1:10" s="43" customFormat="1" x14ac:dyDescent="0.2">
      <c r="A15665" s="1"/>
      <c r="E15665" s="2"/>
      <c r="F15665" s="3"/>
      <c r="G15665" s="2"/>
      <c r="H15665" s="50"/>
      <c r="I15665" s="50"/>
      <c r="J15665" s="50"/>
    </row>
    <row r="15666" spans="1:10" s="43" customFormat="1" x14ac:dyDescent="0.2">
      <c r="A15666" s="1"/>
      <c r="E15666" s="2"/>
      <c r="F15666" s="3"/>
      <c r="G15666" s="2"/>
      <c r="H15666" s="50"/>
      <c r="I15666" s="50"/>
      <c r="J15666" s="50"/>
    </row>
    <row r="15667" spans="1:10" s="43" customFormat="1" x14ac:dyDescent="0.2">
      <c r="A15667" s="1"/>
      <c r="E15667" s="2"/>
      <c r="F15667" s="3"/>
      <c r="G15667" s="2"/>
      <c r="H15667" s="50"/>
      <c r="I15667" s="50"/>
      <c r="J15667" s="50"/>
    </row>
    <row r="15668" spans="1:10" s="43" customFormat="1" x14ac:dyDescent="0.2">
      <c r="A15668" s="1"/>
      <c r="E15668" s="2"/>
      <c r="F15668" s="3"/>
      <c r="G15668" s="2"/>
      <c r="H15668" s="50"/>
      <c r="I15668" s="50"/>
      <c r="J15668" s="50"/>
    </row>
    <row r="15669" spans="1:10" s="43" customFormat="1" x14ac:dyDescent="0.2">
      <c r="A15669" s="1"/>
      <c r="E15669" s="2"/>
      <c r="F15669" s="3"/>
      <c r="G15669" s="2"/>
      <c r="H15669" s="50"/>
      <c r="I15669" s="50"/>
      <c r="J15669" s="50"/>
    </row>
    <row r="15670" spans="1:10" s="43" customFormat="1" x14ac:dyDescent="0.2">
      <c r="A15670" s="1"/>
      <c r="E15670" s="2"/>
      <c r="F15670" s="3"/>
      <c r="G15670" s="2"/>
      <c r="H15670" s="50"/>
      <c r="I15670" s="50"/>
      <c r="J15670" s="50"/>
    </row>
    <row r="15671" spans="1:10" s="43" customFormat="1" x14ac:dyDescent="0.2">
      <c r="A15671" s="1"/>
      <c r="E15671" s="2"/>
      <c r="F15671" s="3"/>
      <c r="G15671" s="2"/>
      <c r="H15671" s="50"/>
      <c r="I15671" s="50"/>
      <c r="J15671" s="50"/>
    </row>
    <row r="15672" spans="1:10" s="43" customFormat="1" x14ac:dyDescent="0.2">
      <c r="A15672" s="1"/>
      <c r="E15672" s="2"/>
      <c r="F15672" s="3"/>
      <c r="G15672" s="2"/>
      <c r="H15672" s="50"/>
      <c r="I15672" s="50"/>
      <c r="J15672" s="50"/>
    </row>
    <row r="15673" spans="1:10" s="43" customFormat="1" x14ac:dyDescent="0.2">
      <c r="A15673" s="1"/>
      <c r="E15673" s="2"/>
      <c r="F15673" s="3"/>
      <c r="G15673" s="2"/>
      <c r="H15673" s="50"/>
      <c r="I15673" s="50"/>
      <c r="J15673" s="50"/>
    </row>
    <row r="15674" spans="1:10" s="43" customFormat="1" x14ac:dyDescent="0.2">
      <c r="A15674" s="1"/>
      <c r="E15674" s="2"/>
      <c r="F15674" s="3"/>
      <c r="G15674" s="2"/>
      <c r="H15674" s="50"/>
      <c r="I15674" s="50"/>
      <c r="J15674" s="50"/>
    </row>
    <row r="15675" spans="1:10" s="43" customFormat="1" x14ac:dyDescent="0.2">
      <c r="A15675" s="1"/>
      <c r="E15675" s="2"/>
      <c r="F15675" s="3"/>
      <c r="G15675" s="2"/>
      <c r="H15675" s="50"/>
      <c r="I15675" s="50"/>
      <c r="J15675" s="50"/>
    </row>
    <row r="15676" spans="1:10" s="43" customFormat="1" x14ac:dyDescent="0.2">
      <c r="A15676" s="1"/>
      <c r="E15676" s="2"/>
      <c r="F15676" s="3"/>
      <c r="G15676" s="2"/>
      <c r="H15676" s="50"/>
      <c r="I15676" s="50"/>
      <c r="J15676" s="50"/>
    </row>
    <row r="15677" spans="1:10" s="43" customFormat="1" x14ac:dyDescent="0.2">
      <c r="A15677" s="1"/>
      <c r="E15677" s="2"/>
      <c r="F15677" s="3"/>
      <c r="G15677" s="2"/>
      <c r="H15677" s="50"/>
      <c r="I15677" s="50"/>
      <c r="J15677" s="50"/>
    </row>
    <row r="15678" spans="1:10" s="43" customFormat="1" x14ac:dyDescent="0.2">
      <c r="A15678" s="1"/>
      <c r="E15678" s="2"/>
      <c r="F15678" s="3"/>
      <c r="G15678" s="2"/>
      <c r="H15678" s="50"/>
      <c r="I15678" s="50"/>
      <c r="J15678" s="50"/>
    </row>
    <row r="15679" spans="1:10" s="43" customFormat="1" x14ac:dyDescent="0.2">
      <c r="A15679" s="1"/>
      <c r="E15679" s="2"/>
      <c r="F15679" s="3"/>
      <c r="G15679" s="2"/>
      <c r="H15679" s="50"/>
      <c r="I15679" s="50"/>
      <c r="J15679" s="50"/>
    </row>
    <row r="15680" spans="1:10" s="43" customFormat="1" x14ac:dyDescent="0.2">
      <c r="A15680" s="1"/>
      <c r="E15680" s="2"/>
      <c r="F15680" s="3"/>
      <c r="G15680" s="2"/>
      <c r="H15680" s="50"/>
      <c r="I15680" s="50"/>
      <c r="J15680" s="50"/>
    </row>
    <row r="15681" spans="1:10" s="43" customFormat="1" x14ac:dyDescent="0.2">
      <c r="A15681" s="1"/>
      <c r="E15681" s="2"/>
      <c r="F15681" s="3"/>
      <c r="G15681" s="2"/>
      <c r="H15681" s="50"/>
      <c r="I15681" s="50"/>
      <c r="J15681" s="50"/>
    </row>
    <row r="15682" spans="1:10" s="43" customFormat="1" x14ac:dyDescent="0.2">
      <c r="A15682" s="1"/>
      <c r="E15682" s="2"/>
      <c r="F15682" s="3"/>
      <c r="G15682" s="2"/>
      <c r="H15682" s="50"/>
      <c r="I15682" s="50"/>
      <c r="J15682" s="50"/>
    </row>
    <row r="15683" spans="1:10" s="43" customFormat="1" x14ac:dyDescent="0.2">
      <c r="A15683" s="1"/>
      <c r="E15683" s="2"/>
      <c r="F15683" s="3"/>
      <c r="G15683" s="2"/>
      <c r="H15683" s="50"/>
      <c r="I15683" s="50"/>
      <c r="J15683" s="50"/>
    </row>
    <row r="15684" spans="1:10" s="43" customFormat="1" x14ac:dyDescent="0.2">
      <c r="A15684" s="1"/>
      <c r="E15684" s="2"/>
      <c r="F15684" s="3"/>
      <c r="G15684" s="2"/>
      <c r="H15684" s="50"/>
      <c r="I15684" s="50"/>
      <c r="J15684" s="50"/>
    </row>
    <row r="15685" spans="1:10" s="43" customFormat="1" x14ac:dyDescent="0.2">
      <c r="A15685" s="1"/>
      <c r="E15685" s="2"/>
      <c r="F15685" s="3"/>
      <c r="G15685" s="2"/>
      <c r="H15685" s="50"/>
      <c r="I15685" s="50"/>
      <c r="J15685" s="50"/>
    </row>
    <row r="15686" spans="1:10" s="43" customFormat="1" x14ac:dyDescent="0.2">
      <c r="A15686" s="1"/>
      <c r="E15686" s="2"/>
      <c r="F15686" s="3"/>
      <c r="G15686" s="2"/>
      <c r="H15686" s="50"/>
      <c r="I15686" s="50"/>
      <c r="J15686" s="50"/>
    </row>
    <row r="15687" spans="1:10" s="43" customFormat="1" x14ac:dyDescent="0.2">
      <c r="A15687" s="1"/>
      <c r="E15687" s="2"/>
      <c r="F15687" s="3"/>
      <c r="G15687" s="2"/>
      <c r="H15687" s="50"/>
      <c r="I15687" s="50"/>
      <c r="J15687" s="50"/>
    </row>
    <row r="15688" spans="1:10" s="43" customFormat="1" x14ac:dyDescent="0.2">
      <c r="A15688" s="1"/>
      <c r="E15688" s="2"/>
      <c r="F15688" s="3"/>
      <c r="G15688" s="2"/>
      <c r="H15688" s="50"/>
      <c r="I15688" s="50"/>
      <c r="J15688" s="50"/>
    </row>
    <row r="15689" spans="1:10" s="43" customFormat="1" x14ac:dyDescent="0.2">
      <c r="A15689" s="1"/>
      <c r="E15689" s="2"/>
      <c r="F15689" s="3"/>
      <c r="G15689" s="2"/>
      <c r="H15689" s="50"/>
      <c r="I15689" s="50"/>
      <c r="J15689" s="50"/>
    </row>
    <row r="15690" spans="1:10" s="43" customFormat="1" x14ac:dyDescent="0.2">
      <c r="A15690" s="1"/>
      <c r="E15690" s="2"/>
      <c r="F15690" s="3"/>
      <c r="G15690" s="2"/>
      <c r="H15690" s="50"/>
      <c r="I15690" s="50"/>
      <c r="J15690" s="50"/>
    </row>
    <row r="15691" spans="1:10" s="43" customFormat="1" x14ac:dyDescent="0.2">
      <c r="A15691" s="1"/>
      <c r="E15691" s="2"/>
      <c r="F15691" s="3"/>
      <c r="G15691" s="2"/>
      <c r="H15691" s="50"/>
      <c r="I15691" s="50"/>
      <c r="J15691" s="50"/>
    </row>
    <row r="15692" spans="1:10" s="43" customFormat="1" x14ac:dyDescent="0.2">
      <c r="A15692" s="1"/>
      <c r="E15692" s="2"/>
      <c r="F15692" s="3"/>
      <c r="G15692" s="2"/>
      <c r="H15692" s="50"/>
      <c r="I15692" s="50"/>
      <c r="J15692" s="50"/>
    </row>
    <row r="15693" spans="1:10" s="43" customFormat="1" x14ac:dyDescent="0.2">
      <c r="A15693" s="1"/>
      <c r="E15693" s="2"/>
      <c r="F15693" s="3"/>
      <c r="G15693" s="2"/>
      <c r="H15693" s="50"/>
      <c r="I15693" s="50"/>
      <c r="J15693" s="50"/>
    </row>
    <row r="15694" spans="1:10" s="43" customFormat="1" x14ac:dyDescent="0.2">
      <c r="A15694" s="1"/>
      <c r="E15694" s="2"/>
      <c r="F15694" s="3"/>
      <c r="G15694" s="2"/>
      <c r="H15694" s="50"/>
      <c r="I15694" s="50"/>
      <c r="J15694" s="50"/>
    </row>
    <row r="15695" spans="1:10" s="43" customFormat="1" x14ac:dyDescent="0.2">
      <c r="A15695" s="1"/>
      <c r="E15695" s="2"/>
      <c r="F15695" s="3"/>
      <c r="G15695" s="2"/>
      <c r="H15695" s="50"/>
      <c r="I15695" s="50"/>
      <c r="J15695" s="50"/>
    </row>
    <row r="15696" spans="1:10" s="43" customFormat="1" x14ac:dyDescent="0.2">
      <c r="A15696" s="1"/>
      <c r="E15696" s="2"/>
      <c r="F15696" s="3"/>
      <c r="G15696" s="2"/>
      <c r="H15696" s="50"/>
      <c r="I15696" s="50"/>
      <c r="J15696" s="50"/>
    </row>
    <row r="15697" spans="1:10" s="43" customFormat="1" x14ac:dyDescent="0.2">
      <c r="A15697" s="1"/>
      <c r="E15697" s="2"/>
      <c r="F15697" s="3"/>
      <c r="G15697" s="2"/>
      <c r="H15697" s="50"/>
      <c r="I15697" s="50"/>
      <c r="J15697" s="50"/>
    </row>
    <row r="15698" spans="1:10" s="43" customFormat="1" x14ac:dyDescent="0.2">
      <c r="A15698" s="1"/>
      <c r="E15698" s="2"/>
      <c r="F15698" s="3"/>
      <c r="G15698" s="2"/>
      <c r="H15698" s="50"/>
      <c r="I15698" s="50"/>
      <c r="J15698" s="50"/>
    </row>
    <row r="15699" spans="1:10" s="43" customFormat="1" x14ac:dyDescent="0.2">
      <c r="A15699" s="1"/>
      <c r="E15699" s="2"/>
      <c r="F15699" s="3"/>
      <c r="G15699" s="2"/>
      <c r="H15699" s="50"/>
      <c r="I15699" s="50"/>
      <c r="J15699" s="50"/>
    </row>
    <row r="15700" spans="1:10" s="43" customFormat="1" x14ac:dyDescent="0.2">
      <c r="A15700" s="1"/>
      <c r="E15700" s="2"/>
      <c r="F15700" s="3"/>
      <c r="G15700" s="2"/>
      <c r="H15700" s="50"/>
      <c r="I15700" s="50"/>
      <c r="J15700" s="50"/>
    </row>
    <row r="15701" spans="1:10" s="43" customFormat="1" x14ac:dyDescent="0.2">
      <c r="A15701" s="1"/>
      <c r="E15701" s="2"/>
      <c r="F15701" s="3"/>
      <c r="G15701" s="2"/>
      <c r="H15701" s="50"/>
      <c r="I15701" s="50"/>
      <c r="J15701" s="50"/>
    </row>
    <row r="15702" spans="1:10" s="43" customFormat="1" x14ac:dyDescent="0.2">
      <c r="A15702" s="1"/>
      <c r="E15702" s="2"/>
      <c r="F15702" s="3"/>
      <c r="G15702" s="2"/>
      <c r="H15702" s="50"/>
      <c r="I15702" s="50"/>
      <c r="J15702" s="50"/>
    </row>
    <row r="15703" spans="1:10" s="43" customFormat="1" x14ac:dyDescent="0.2">
      <c r="A15703" s="1"/>
      <c r="E15703" s="2"/>
      <c r="F15703" s="3"/>
      <c r="G15703" s="2"/>
      <c r="H15703" s="50"/>
      <c r="I15703" s="50"/>
      <c r="J15703" s="50"/>
    </row>
    <row r="15704" spans="1:10" s="43" customFormat="1" x14ac:dyDescent="0.2">
      <c r="A15704" s="1"/>
      <c r="E15704" s="2"/>
      <c r="F15704" s="3"/>
      <c r="G15704" s="2"/>
      <c r="H15704" s="50"/>
      <c r="I15704" s="50"/>
      <c r="J15704" s="50"/>
    </row>
    <row r="15705" spans="1:10" s="43" customFormat="1" x14ac:dyDescent="0.2">
      <c r="A15705" s="1"/>
      <c r="E15705" s="2"/>
      <c r="F15705" s="3"/>
      <c r="G15705" s="2"/>
      <c r="H15705" s="50"/>
      <c r="I15705" s="50"/>
      <c r="J15705" s="50"/>
    </row>
    <row r="15706" spans="1:10" s="43" customFormat="1" x14ac:dyDescent="0.2">
      <c r="A15706" s="1"/>
      <c r="E15706" s="2"/>
      <c r="F15706" s="3"/>
      <c r="G15706" s="2"/>
      <c r="H15706" s="50"/>
      <c r="I15706" s="50"/>
      <c r="J15706" s="50"/>
    </row>
    <row r="15707" spans="1:10" s="43" customFormat="1" x14ac:dyDescent="0.2">
      <c r="A15707" s="1"/>
      <c r="E15707" s="2"/>
      <c r="F15707" s="3"/>
      <c r="G15707" s="2"/>
      <c r="H15707" s="50"/>
      <c r="I15707" s="50"/>
      <c r="J15707" s="50"/>
    </row>
    <row r="15708" spans="1:10" s="43" customFormat="1" x14ac:dyDescent="0.2">
      <c r="A15708" s="1"/>
      <c r="E15708" s="2"/>
      <c r="F15708" s="3"/>
      <c r="G15708" s="2"/>
      <c r="H15708" s="50"/>
      <c r="I15708" s="50"/>
      <c r="J15708" s="50"/>
    </row>
    <row r="15709" spans="1:10" s="43" customFormat="1" x14ac:dyDescent="0.2">
      <c r="A15709" s="1"/>
      <c r="E15709" s="2"/>
      <c r="F15709" s="3"/>
      <c r="G15709" s="2"/>
      <c r="H15709" s="50"/>
      <c r="I15709" s="50"/>
      <c r="J15709" s="50"/>
    </row>
    <row r="15710" spans="1:10" s="43" customFormat="1" x14ac:dyDescent="0.2">
      <c r="A15710" s="1"/>
      <c r="E15710" s="2"/>
      <c r="F15710" s="3"/>
      <c r="G15710" s="2"/>
      <c r="H15710" s="50"/>
      <c r="I15710" s="50"/>
      <c r="J15710" s="50"/>
    </row>
    <row r="15711" spans="1:10" s="43" customFormat="1" x14ac:dyDescent="0.2">
      <c r="A15711" s="1"/>
      <c r="E15711" s="2"/>
      <c r="F15711" s="3"/>
      <c r="G15711" s="2"/>
      <c r="H15711" s="50"/>
      <c r="I15711" s="50"/>
      <c r="J15711" s="50"/>
    </row>
    <row r="15712" spans="1:10" s="43" customFormat="1" x14ac:dyDescent="0.2">
      <c r="A15712" s="1"/>
      <c r="E15712" s="2"/>
      <c r="F15712" s="3"/>
      <c r="G15712" s="2"/>
      <c r="H15712" s="50"/>
      <c r="I15712" s="50"/>
      <c r="J15712" s="50"/>
    </row>
    <row r="15713" spans="1:10" s="43" customFormat="1" x14ac:dyDescent="0.2">
      <c r="A15713" s="1"/>
      <c r="E15713" s="2"/>
      <c r="F15713" s="3"/>
      <c r="G15713" s="2"/>
      <c r="H15713" s="50"/>
      <c r="I15713" s="50"/>
      <c r="J15713" s="50"/>
    </row>
    <row r="15714" spans="1:10" s="43" customFormat="1" x14ac:dyDescent="0.2">
      <c r="A15714" s="1"/>
      <c r="E15714" s="2"/>
      <c r="F15714" s="3"/>
      <c r="G15714" s="2"/>
      <c r="H15714" s="50"/>
      <c r="I15714" s="50"/>
      <c r="J15714" s="50"/>
    </row>
    <row r="15715" spans="1:10" s="43" customFormat="1" x14ac:dyDescent="0.2">
      <c r="A15715" s="1"/>
      <c r="E15715" s="2"/>
      <c r="F15715" s="3"/>
      <c r="G15715" s="2"/>
      <c r="H15715" s="50"/>
      <c r="I15715" s="50"/>
      <c r="J15715" s="50"/>
    </row>
    <row r="15716" spans="1:10" s="43" customFormat="1" x14ac:dyDescent="0.2">
      <c r="A15716" s="1"/>
      <c r="E15716" s="2"/>
      <c r="F15716" s="3"/>
      <c r="G15716" s="2"/>
      <c r="H15716" s="50"/>
      <c r="I15716" s="50"/>
      <c r="J15716" s="50"/>
    </row>
    <row r="15717" spans="1:10" s="43" customFormat="1" x14ac:dyDescent="0.2">
      <c r="A15717" s="1"/>
      <c r="E15717" s="2"/>
      <c r="F15717" s="3"/>
      <c r="G15717" s="2"/>
      <c r="H15717" s="50"/>
      <c r="I15717" s="50"/>
      <c r="J15717" s="50"/>
    </row>
    <row r="15718" spans="1:10" s="43" customFormat="1" x14ac:dyDescent="0.2">
      <c r="A15718" s="1"/>
      <c r="E15718" s="2"/>
      <c r="F15718" s="3"/>
      <c r="G15718" s="2"/>
      <c r="H15718" s="50"/>
      <c r="I15718" s="50"/>
      <c r="J15718" s="50"/>
    </row>
    <row r="15719" spans="1:10" s="43" customFormat="1" x14ac:dyDescent="0.2">
      <c r="A15719" s="1"/>
      <c r="E15719" s="2"/>
      <c r="F15719" s="3"/>
      <c r="G15719" s="2"/>
      <c r="H15719" s="50"/>
      <c r="I15719" s="50"/>
      <c r="J15719" s="50"/>
    </row>
    <row r="15720" spans="1:10" s="43" customFormat="1" x14ac:dyDescent="0.2">
      <c r="A15720" s="1"/>
      <c r="E15720" s="2"/>
      <c r="F15720" s="3"/>
      <c r="G15720" s="2"/>
      <c r="H15720" s="50"/>
      <c r="I15720" s="50"/>
      <c r="J15720" s="50"/>
    </row>
    <row r="15721" spans="1:10" s="43" customFormat="1" x14ac:dyDescent="0.2">
      <c r="A15721" s="1"/>
      <c r="E15721" s="2"/>
      <c r="F15721" s="3"/>
      <c r="G15721" s="2"/>
      <c r="H15721" s="50"/>
      <c r="I15721" s="50"/>
      <c r="J15721" s="50"/>
    </row>
    <row r="15722" spans="1:10" s="43" customFormat="1" x14ac:dyDescent="0.2">
      <c r="A15722" s="1"/>
      <c r="E15722" s="2"/>
      <c r="F15722" s="3"/>
      <c r="G15722" s="2"/>
      <c r="H15722" s="50"/>
      <c r="I15722" s="50"/>
      <c r="J15722" s="50"/>
    </row>
    <row r="15723" spans="1:10" s="43" customFormat="1" x14ac:dyDescent="0.2">
      <c r="A15723" s="1"/>
      <c r="E15723" s="2"/>
      <c r="F15723" s="3"/>
      <c r="G15723" s="2"/>
      <c r="H15723" s="50"/>
      <c r="I15723" s="50"/>
      <c r="J15723" s="50"/>
    </row>
    <row r="15724" spans="1:10" s="43" customFormat="1" x14ac:dyDescent="0.2">
      <c r="A15724" s="1"/>
      <c r="E15724" s="2"/>
      <c r="F15724" s="3"/>
      <c r="G15724" s="2"/>
      <c r="H15724" s="50"/>
      <c r="I15724" s="50"/>
      <c r="J15724" s="50"/>
    </row>
    <row r="15725" spans="1:10" s="43" customFormat="1" x14ac:dyDescent="0.2">
      <c r="A15725" s="1"/>
      <c r="E15725" s="2"/>
      <c r="F15725" s="3"/>
      <c r="G15725" s="2"/>
      <c r="H15725" s="50"/>
      <c r="I15725" s="50"/>
      <c r="J15725" s="50"/>
    </row>
    <row r="15726" spans="1:10" s="43" customFormat="1" x14ac:dyDescent="0.2">
      <c r="A15726" s="1"/>
      <c r="E15726" s="2"/>
      <c r="F15726" s="3"/>
      <c r="G15726" s="2"/>
      <c r="H15726" s="50"/>
      <c r="I15726" s="50"/>
      <c r="J15726" s="50"/>
    </row>
    <row r="15727" spans="1:10" s="43" customFormat="1" x14ac:dyDescent="0.2">
      <c r="A15727" s="1"/>
      <c r="E15727" s="2"/>
      <c r="F15727" s="3"/>
      <c r="G15727" s="2"/>
      <c r="H15727" s="50"/>
      <c r="I15727" s="50"/>
      <c r="J15727" s="50"/>
    </row>
    <row r="15728" spans="1:10" s="43" customFormat="1" x14ac:dyDescent="0.2">
      <c r="A15728" s="1"/>
      <c r="E15728" s="2"/>
      <c r="F15728" s="3"/>
      <c r="G15728" s="2"/>
      <c r="H15728" s="50"/>
      <c r="I15728" s="50"/>
      <c r="J15728" s="50"/>
    </row>
    <row r="15729" spans="1:10" s="43" customFormat="1" x14ac:dyDescent="0.2">
      <c r="A15729" s="1"/>
      <c r="E15729" s="2"/>
      <c r="F15729" s="3"/>
      <c r="G15729" s="2"/>
      <c r="H15729" s="50"/>
      <c r="I15729" s="50"/>
      <c r="J15729" s="50"/>
    </row>
    <row r="15730" spans="1:10" s="43" customFormat="1" x14ac:dyDescent="0.2">
      <c r="A15730" s="1"/>
      <c r="E15730" s="2"/>
      <c r="F15730" s="3"/>
      <c r="G15730" s="2"/>
      <c r="H15730" s="50"/>
      <c r="I15730" s="50"/>
      <c r="J15730" s="50"/>
    </row>
    <row r="15731" spans="1:10" s="43" customFormat="1" x14ac:dyDescent="0.2">
      <c r="A15731" s="1"/>
      <c r="E15731" s="2"/>
      <c r="F15731" s="3"/>
      <c r="G15731" s="2"/>
      <c r="H15731" s="50"/>
      <c r="I15731" s="50"/>
      <c r="J15731" s="50"/>
    </row>
    <row r="15732" spans="1:10" s="43" customFormat="1" x14ac:dyDescent="0.2">
      <c r="A15732" s="1"/>
      <c r="E15732" s="2"/>
      <c r="F15732" s="3"/>
      <c r="G15732" s="2"/>
      <c r="H15732" s="50"/>
      <c r="I15732" s="50"/>
      <c r="J15732" s="50"/>
    </row>
    <row r="15733" spans="1:10" s="43" customFormat="1" x14ac:dyDescent="0.2">
      <c r="A15733" s="1"/>
      <c r="E15733" s="2"/>
      <c r="F15733" s="3"/>
      <c r="G15733" s="2"/>
      <c r="H15733" s="50"/>
      <c r="I15733" s="50"/>
      <c r="J15733" s="50"/>
    </row>
    <row r="15734" spans="1:10" s="43" customFormat="1" x14ac:dyDescent="0.2">
      <c r="A15734" s="1"/>
      <c r="E15734" s="2"/>
      <c r="F15734" s="3"/>
      <c r="G15734" s="2"/>
      <c r="H15734" s="50"/>
      <c r="I15734" s="50"/>
      <c r="J15734" s="50"/>
    </row>
    <row r="15735" spans="1:10" s="43" customFormat="1" x14ac:dyDescent="0.2">
      <c r="A15735" s="1"/>
      <c r="E15735" s="2"/>
      <c r="F15735" s="3"/>
      <c r="G15735" s="2"/>
      <c r="H15735" s="50"/>
      <c r="I15735" s="50"/>
      <c r="J15735" s="50"/>
    </row>
    <row r="15736" spans="1:10" s="43" customFormat="1" x14ac:dyDescent="0.2">
      <c r="A15736" s="1"/>
      <c r="E15736" s="2"/>
      <c r="F15736" s="3"/>
      <c r="G15736" s="2"/>
      <c r="H15736" s="50"/>
      <c r="I15736" s="50"/>
      <c r="J15736" s="50"/>
    </row>
    <row r="15737" spans="1:10" s="43" customFormat="1" x14ac:dyDescent="0.2">
      <c r="A15737" s="1"/>
      <c r="E15737" s="2"/>
      <c r="F15737" s="3"/>
      <c r="G15737" s="2"/>
      <c r="H15737" s="50"/>
      <c r="I15737" s="50"/>
      <c r="J15737" s="50"/>
    </row>
    <row r="15738" spans="1:10" s="43" customFormat="1" x14ac:dyDescent="0.2">
      <c r="A15738" s="1"/>
      <c r="E15738" s="2"/>
      <c r="F15738" s="3"/>
      <c r="G15738" s="2"/>
      <c r="H15738" s="50"/>
      <c r="I15738" s="50"/>
      <c r="J15738" s="50"/>
    </row>
    <row r="15739" spans="1:10" s="43" customFormat="1" x14ac:dyDescent="0.2">
      <c r="A15739" s="1"/>
      <c r="E15739" s="2"/>
      <c r="F15739" s="3"/>
      <c r="G15739" s="2"/>
      <c r="H15739" s="50"/>
      <c r="I15739" s="50"/>
      <c r="J15739" s="50"/>
    </row>
    <row r="15740" spans="1:10" s="43" customFormat="1" x14ac:dyDescent="0.2">
      <c r="A15740" s="1"/>
      <c r="E15740" s="2"/>
      <c r="F15740" s="3"/>
      <c r="G15740" s="2"/>
      <c r="H15740" s="50"/>
      <c r="I15740" s="50"/>
      <c r="J15740" s="50"/>
    </row>
    <row r="15741" spans="1:10" s="43" customFormat="1" x14ac:dyDescent="0.2">
      <c r="A15741" s="1"/>
      <c r="E15741" s="2"/>
      <c r="F15741" s="3"/>
      <c r="G15741" s="2"/>
      <c r="H15741" s="50"/>
      <c r="I15741" s="50"/>
      <c r="J15741" s="50"/>
    </row>
    <row r="15742" spans="1:10" s="43" customFormat="1" x14ac:dyDescent="0.2">
      <c r="A15742" s="1"/>
      <c r="E15742" s="2"/>
      <c r="F15742" s="3"/>
      <c r="G15742" s="2"/>
      <c r="H15742" s="50"/>
      <c r="I15742" s="50"/>
      <c r="J15742" s="50"/>
    </row>
    <row r="15743" spans="1:10" s="43" customFormat="1" x14ac:dyDescent="0.2">
      <c r="A15743" s="1"/>
      <c r="E15743" s="2"/>
      <c r="F15743" s="3"/>
      <c r="G15743" s="2"/>
      <c r="H15743" s="50"/>
      <c r="I15743" s="50"/>
      <c r="J15743" s="50"/>
    </row>
    <row r="15744" spans="1:10" s="43" customFormat="1" x14ac:dyDescent="0.2">
      <c r="A15744" s="1"/>
      <c r="E15744" s="2"/>
      <c r="F15744" s="3"/>
      <c r="G15744" s="2"/>
      <c r="H15744" s="50"/>
      <c r="I15744" s="50"/>
      <c r="J15744" s="50"/>
    </row>
    <row r="15745" spans="1:10" s="43" customFormat="1" x14ac:dyDescent="0.2">
      <c r="A15745" s="1"/>
      <c r="E15745" s="2"/>
      <c r="F15745" s="3"/>
      <c r="G15745" s="2"/>
      <c r="H15745" s="50"/>
      <c r="I15745" s="50"/>
      <c r="J15745" s="50"/>
    </row>
    <row r="15746" spans="1:10" s="43" customFormat="1" x14ac:dyDescent="0.2">
      <c r="A15746" s="1"/>
      <c r="E15746" s="2"/>
      <c r="F15746" s="3"/>
      <c r="G15746" s="2"/>
      <c r="H15746" s="50"/>
      <c r="I15746" s="50"/>
      <c r="J15746" s="50"/>
    </row>
    <row r="15747" spans="1:10" s="43" customFormat="1" x14ac:dyDescent="0.2">
      <c r="A15747" s="1"/>
      <c r="E15747" s="2"/>
      <c r="F15747" s="3"/>
      <c r="G15747" s="2"/>
      <c r="H15747" s="50"/>
      <c r="I15747" s="50"/>
      <c r="J15747" s="50"/>
    </row>
    <row r="15748" spans="1:10" s="43" customFormat="1" x14ac:dyDescent="0.2">
      <c r="A15748" s="1"/>
      <c r="E15748" s="2"/>
      <c r="F15748" s="3"/>
      <c r="G15748" s="2"/>
      <c r="H15748" s="50"/>
      <c r="I15748" s="50"/>
      <c r="J15748" s="50"/>
    </row>
    <row r="15749" spans="1:10" s="43" customFormat="1" x14ac:dyDescent="0.2">
      <c r="A15749" s="1"/>
      <c r="E15749" s="2"/>
      <c r="F15749" s="3"/>
      <c r="G15749" s="2"/>
      <c r="H15749" s="50"/>
      <c r="I15749" s="50"/>
      <c r="J15749" s="50"/>
    </row>
    <row r="15750" spans="1:10" s="43" customFormat="1" x14ac:dyDescent="0.2">
      <c r="A15750" s="1"/>
      <c r="E15750" s="2"/>
      <c r="F15750" s="3"/>
      <c r="G15750" s="2"/>
      <c r="H15750" s="50"/>
      <c r="I15750" s="50"/>
      <c r="J15750" s="50"/>
    </row>
    <row r="15751" spans="1:10" s="43" customFormat="1" x14ac:dyDescent="0.2">
      <c r="A15751" s="1"/>
      <c r="E15751" s="2"/>
      <c r="F15751" s="3"/>
      <c r="G15751" s="2"/>
      <c r="H15751" s="50"/>
      <c r="I15751" s="50"/>
      <c r="J15751" s="50"/>
    </row>
    <row r="15752" spans="1:10" s="43" customFormat="1" x14ac:dyDescent="0.2">
      <c r="A15752" s="1"/>
      <c r="E15752" s="2"/>
      <c r="F15752" s="3"/>
      <c r="G15752" s="2"/>
      <c r="H15752" s="50"/>
      <c r="I15752" s="50"/>
      <c r="J15752" s="50"/>
    </row>
    <row r="15753" spans="1:10" s="43" customFormat="1" x14ac:dyDescent="0.2">
      <c r="A15753" s="1"/>
      <c r="E15753" s="2"/>
      <c r="F15753" s="3"/>
      <c r="G15753" s="2"/>
      <c r="H15753" s="50"/>
      <c r="I15753" s="50"/>
      <c r="J15753" s="50"/>
    </row>
    <row r="15754" spans="1:10" s="43" customFormat="1" x14ac:dyDescent="0.2">
      <c r="A15754" s="1"/>
      <c r="E15754" s="2"/>
      <c r="F15754" s="3"/>
      <c r="G15754" s="2"/>
      <c r="H15754" s="50"/>
      <c r="I15754" s="50"/>
      <c r="J15754" s="50"/>
    </row>
    <row r="15755" spans="1:10" s="43" customFormat="1" x14ac:dyDescent="0.2">
      <c r="A15755" s="1"/>
      <c r="E15755" s="2"/>
      <c r="F15755" s="3"/>
      <c r="G15755" s="2"/>
      <c r="H15755" s="50"/>
      <c r="I15755" s="50"/>
      <c r="J15755" s="50"/>
    </row>
    <row r="15756" spans="1:10" s="43" customFormat="1" x14ac:dyDescent="0.2">
      <c r="A15756" s="1"/>
      <c r="E15756" s="2"/>
      <c r="F15756" s="3"/>
      <c r="G15756" s="2"/>
      <c r="H15756" s="50"/>
      <c r="I15756" s="50"/>
      <c r="J15756" s="50"/>
    </row>
    <row r="15757" spans="1:10" s="43" customFormat="1" x14ac:dyDescent="0.2">
      <c r="A15757" s="1"/>
      <c r="E15757" s="2"/>
      <c r="F15757" s="3"/>
      <c r="G15757" s="2"/>
      <c r="H15757" s="50"/>
      <c r="I15757" s="50"/>
      <c r="J15757" s="50"/>
    </row>
    <row r="15758" spans="1:10" s="43" customFormat="1" x14ac:dyDescent="0.2">
      <c r="A15758" s="1"/>
      <c r="E15758" s="2"/>
      <c r="F15758" s="3"/>
      <c r="G15758" s="2"/>
      <c r="H15758" s="50"/>
      <c r="I15758" s="50"/>
      <c r="J15758" s="50"/>
    </row>
    <row r="15759" spans="1:10" s="43" customFormat="1" x14ac:dyDescent="0.2">
      <c r="A15759" s="1"/>
      <c r="E15759" s="2"/>
      <c r="F15759" s="3"/>
      <c r="G15759" s="2"/>
      <c r="H15759" s="50"/>
      <c r="I15759" s="50"/>
      <c r="J15759" s="50"/>
    </row>
    <row r="15760" spans="1:10" s="43" customFormat="1" x14ac:dyDescent="0.2">
      <c r="A15760" s="1"/>
      <c r="E15760" s="2"/>
      <c r="F15760" s="3"/>
      <c r="G15760" s="2"/>
      <c r="H15760" s="50"/>
      <c r="I15760" s="50"/>
      <c r="J15760" s="50"/>
    </row>
    <row r="15761" spans="1:10" s="43" customFormat="1" x14ac:dyDescent="0.2">
      <c r="A15761" s="1"/>
      <c r="E15761" s="2"/>
      <c r="F15761" s="3"/>
      <c r="G15761" s="2"/>
      <c r="H15761" s="50"/>
      <c r="I15761" s="50"/>
      <c r="J15761" s="50"/>
    </row>
    <row r="15762" spans="1:10" s="43" customFormat="1" x14ac:dyDescent="0.2">
      <c r="A15762" s="1"/>
      <c r="E15762" s="2"/>
      <c r="F15762" s="3"/>
      <c r="G15762" s="2"/>
      <c r="H15762" s="50"/>
      <c r="I15762" s="50"/>
      <c r="J15762" s="50"/>
    </row>
    <row r="15763" spans="1:10" s="43" customFormat="1" x14ac:dyDescent="0.2">
      <c r="A15763" s="1"/>
      <c r="E15763" s="2"/>
      <c r="F15763" s="3"/>
      <c r="G15763" s="2"/>
      <c r="H15763" s="50"/>
      <c r="I15763" s="50"/>
      <c r="J15763" s="50"/>
    </row>
    <row r="15764" spans="1:10" s="43" customFormat="1" x14ac:dyDescent="0.2">
      <c r="A15764" s="1"/>
      <c r="E15764" s="2"/>
      <c r="F15764" s="3"/>
      <c r="G15764" s="2"/>
      <c r="H15764" s="50"/>
      <c r="I15764" s="50"/>
      <c r="J15764" s="50"/>
    </row>
    <row r="15765" spans="1:10" s="43" customFormat="1" x14ac:dyDescent="0.2">
      <c r="A15765" s="1"/>
      <c r="E15765" s="2"/>
      <c r="F15765" s="3"/>
      <c r="G15765" s="2"/>
      <c r="H15765" s="50"/>
      <c r="I15765" s="50"/>
      <c r="J15765" s="50"/>
    </row>
    <row r="15766" spans="1:10" s="43" customFormat="1" x14ac:dyDescent="0.2">
      <c r="A15766" s="1"/>
      <c r="E15766" s="2"/>
      <c r="F15766" s="3"/>
      <c r="G15766" s="2"/>
      <c r="H15766" s="50"/>
      <c r="I15766" s="50"/>
      <c r="J15766" s="50"/>
    </row>
    <row r="15767" spans="1:10" s="43" customFormat="1" x14ac:dyDescent="0.2">
      <c r="A15767" s="1"/>
      <c r="E15767" s="2"/>
      <c r="F15767" s="3"/>
      <c r="G15767" s="2"/>
      <c r="H15767" s="50"/>
      <c r="I15767" s="50"/>
      <c r="J15767" s="50"/>
    </row>
    <row r="15768" spans="1:10" s="43" customFormat="1" x14ac:dyDescent="0.2">
      <c r="A15768" s="1"/>
      <c r="E15768" s="2"/>
      <c r="F15768" s="3"/>
      <c r="G15768" s="2"/>
      <c r="H15768" s="50"/>
      <c r="I15768" s="50"/>
      <c r="J15768" s="50"/>
    </row>
    <row r="15769" spans="1:10" s="43" customFormat="1" x14ac:dyDescent="0.2">
      <c r="A15769" s="1"/>
      <c r="E15769" s="2"/>
      <c r="F15769" s="3"/>
      <c r="G15769" s="2"/>
      <c r="H15769" s="50"/>
      <c r="I15769" s="50"/>
      <c r="J15769" s="50"/>
    </row>
    <row r="15770" spans="1:10" s="43" customFormat="1" x14ac:dyDescent="0.2">
      <c r="A15770" s="1"/>
      <c r="E15770" s="2"/>
      <c r="F15770" s="3"/>
      <c r="G15770" s="2"/>
      <c r="H15770" s="50"/>
      <c r="I15770" s="50"/>
      <c r="J15770" s="50"/>
    </row>
    <row r="15771" spans="1:10" s="43" customFormat="1" x14ac:dyDescent="0.2">
      <c r="A15771" s="1"/>
      <c r="E15771" s="2"/>
      <c r="F15771" s="3"/>
      <c r="G15771" s="2"/>
      <c r="H15771" s="50"/>
      <c r="I15771" s="50"/>
      <c r="J15771" s="50"/>
    </row>
    <row r="15772" spans="1:10" s="43" customFormat="1" x14ac:dyDescent="0.2">
      <c r="A15772" s="1"/>
      <c r="E15772" s="2"/>
      <c r="F15772" s="3"/>
      <c r="G15772" s="2"/>
      <c r="H15772" s="50"/>
      <c r="I15772" s="50"/>
      <c r="J15772" s="50"/>
    </row>
    <row r="15773" spans="1:10" s="43" customFormat="1" x14ac:dyDescent="0.2">
      <c r="A15773" s="1"/>
      <c r="E15773" s="2"/>
      <c r="F15773" s="3"/>
      <c r="G15773" s="2"/>
      <c r="H15773" s="50"/>
      <c r="I15773" s="50"/>
      <c r="J15773" s="50"/>
    </row>
    <row r="15774" spans="1:10" s="43" customFormat="1" x14ac:dyDescent="0.2">
      <c r="A15774" s="1"/>
      <c r="E15774" s="2"/>
      <c r="F15774" s="3"/>
      <c r="G15774" s="2"/>
      <c r="H15774" s="50"/>
      <c r="I15774" s="50"/>
      <c r="J15774" s="50"/>
    </row>
    <row r="15775" spans="1:10" s="43" customFormat="1" x14ac:dyDescent="0.2">
      <c r="A15775" s="1"/>
      <c r="E15775" s="2"/>
      <c r="F15775" s="3"/>
      <c r="G15775" s="2"/>
      <c r="H15775" s="50"/>
      <c r="I15775" s="50"/>
      <c r="J15775" s="50"/>
    </row>
    <row r="15776" spans="1:10" s="43" customFormat="1" x14ac:dyDescent="0.2">
      <c r="A15776" s="1"/>
      <c r="E15776" s="2"/>
      <c r="F15776" s="3"/>
      <c r="G15776" s="2"/>
      <c r="H15776" s="50"/>
      <c r="I15776" s="50"/>
      <c r="J15776" s="50"/>
    </row>
    <row r="15777" spans="1:10" s="43" customFormat="1" x14ac:dyDescent="0.2">
      <c r="A15777" s="1"/>
      <c r="E15777" s="2"/>
      <c r="F15777" s="3"/>
      <c r="G15777" s="2"/>
      <c r="H15777" s="50"/>
      <c r="I15777" s="50"/>
      <c r="J15777" s="50"/>
    </row>
    <row r="15778" spans="1:10" s="43" customFormat="1" x14ac:dyDescent="0.2">
      <c r="A15778" s="1"/>
      <c r="E15778" s="2"/>
      <c r="F15778" s="3"/>
      <c r="G15778" s="2"/>
      <c r="H15778" s="50"/>
      <c r="I15778" s="50"/>
      <c r="J15778" s="50"/>
    </row>
    <row r="15779" spans="1:10" s="43" customFormat="1" x14ac:dyDescent="0.2">
      <c r="A15779" s="1"/>
      <c r="E15779" s="2"/>
      <c r="F15779" s="3"/>
      <c r="G15779" s="2"/>
      <c r="H15779" s="50"/>
      <c r="I15779" s="50"/>
      <c r="J15779" s="50"/>
    </row>
    <row r="15780" spans="1:10" s="43" customFormat="1" x14ac:dyDescent="0.2">
      <c r="A15780" s="1"/>
      <c r="E15780" s="2"/>
      <c r="F15780" s="3"/>
      <c r="G15780" s="2"/>
      <c r="H15780" s="50"/>
      <c r="I15780" s="50"/>
      <c r="J15780" s="50"/>
    </row>
    <row r="15781" spans="1:10" s="43" customFormat="1" x14ac:dyDescent="0.2">
      <c r="A15781" s="1"/>
      <c r="E15781" s="2"/>
      <c r="F15781" s="3"/>
      <c r="G15781" s="2"/>
      <c r="H15781" s="50"/>
      <c r="I15781" s="50"/>
      <c r="J15781" s="50"/>
    </row>
    <row r="15782" spans="1:10" s="43" customFormat="1" x14ac:dyDescent="0.2">
      <c r="A15782" s="1"/>
      <c r="E15782" s="2"/>
      <c r="F15782" s="3"/>
      <c r="G15782" s="2"/>
      <c r="H15782" s="50"/>
      <c r="I15782" s="50"/>
      <c r="J15782" s="50"/>
    </row>
    <row r="15783" spans="1:10" s="43" customFormat="1" x14ac:dyDescent="0.2">
      <c r="A15783" s="1"/>
      <c r="E15783" s="2"/>
      <c r="F15783" s="3"/>
      <c r="G15783" s="2"/>
      <c r="H15783" s="50"/>
      <c r="I15783" s="50"/>
      <c r="J15783" s="50"/>
    </row>
    <row r="15784" spans="1:10" s="43" customFormat="1" x14ac:dyDescent="0.2">
      <c r="A15784" s="1"/>
      <c r="E15784" s="2"/>
      <c r="F15784" s="3"/>
      <c r="G15784" s="2"/>
      <c r="H15784" s="50"/>
      <c r="I15784" s="50"/>
      <c r="J15784" s="50"/>
    </row>
    <row r="15785" spans="1:10" s="43" customFormat="1" x14ac:dyDescent="0.2">
      <c r="A15785" s="1"/>
      <c r="E15785" s="2"/>
      <c r="F15785" s="3"/>
      <c r="G15785" s="2"/>
      <c r="H15785" s="50"/>
      <c r="I15785" s="50"/>
      <c r="J15785" s="50"/>
    </row>
    <row r="15786" spans="1:10" s="43" customFormat="1" x14ac:dyDescent="0.2">
      <c r="A15786" s="1"/>
      <c r="E15786" s="2"/>
      <c r="F15786" s="3"/>
      <c r="G15786" s="2"/>
      <c r="H15786" s="50"/>
      <c r="I15786" s="50"/>
      <c r="J15786" s="50"/>
    </row>
    <row r="15787" spans="1:10" s="43" customFormat="1" x14ac:dyDescent="0.2">
      <c r="A15787" s="1"/>
      <c r="E15787" s="2"/>
      <c r="F15787" s="3"/>
      <c r="G15787" s="2"/>
      <c r="H15787" s="50"/>
      <c r="I15787" s="50"/>
      <c r="J15787" s="50"/>
    </row>
    <row r="15788" spans="1:10" s="43" customFormat="1" x14ac:dyDescent="0.2">
      <c r="A15788" s="1"/>
      <c r="E15788" s="2"/>
      <c r="F15788" s="3"/>
      <c r="G15788" s="2"/>
      <c r="H15788" s="50"/>
      <c r="I15788" s="50"/>
      <c r="J15788" s="50"/>
    </row>
    <row r="15789" spans="1:10" s="43" customFormat="1" x14ac:dyDescent="0.2">
      <c r="A15789" s="1"/>
      <c r="E15789" s="2"/>
      <c r="F15789" s="3"/>
      <c r="G15789" s="2"/>
      <c r="H15789" s="50"/>
      <c r="I15789" s="50"/>
      <c r="J15789" s="50"/>
    </row>
    <row r="15790" spans="1:10" s="43" customFormat="1" x14ac:dyDescent="0.2">
      <c r="A15790" s="1"/>
      <c r="E15790" s="2"/>
      <c r="F15790" s="3"/>
      <c r="G15790" s="2"/>
      <c r="H15790" s="50"/>
      <c r="I15790" s="50"/>
      <c r="J15790" s="50"/>
    </row>
    <row r="15791" spans="1:10" s="43" customFormat="1" x14ac:dyDescent="0.2">
      <c r="A15791" s="1"/>
      <c r="E15791" s="2"/>
      <c r="F15791" s="3"/>
      <c r="G15791" s="2"/>
      <c r="H15791" s="50"/>
      <c r="I15791" s="50"/>
      <c r="J15791" s="50"/>
    </row>
    <row r="15792" spans="1:10" s="43" customFormat="1" x14ac:dyDescent="0.2">
      <c r="A15792" s="1"/>
      <c r="E15792" s="2"/>
      <c r="F15792" s="3"/>
      <c r="G15792" s="2"/>
      <c r="H15792" s="50"/>
      <c r="I15792" s="50"/>
      <c r="J15792" s="50"/>
    </row>
    <row r="15793" spans="1:10" s="43" customFormat="1" x14ac:dyDescent="0.2">
      <c r="A15793" s="1"/>
      <c r="E15793" s="2"/>
      <c r="F15793" s="3"/>
      <c r="G15793" s="2"/>
      <c r="H15793" s="50"/>
      <c r="I15793" s="50"/>
      <c r="J15793" s="50"/>
    </row>
    <row r="15794" spans="1:10" s="43" customFormat="1" x14ac:dyDescent="0.2">
      <c r="A15794" s="1"/>
      <c r="E15794" s="2"/>
      <c r="F15794" s="3"/>
      <c r="G15794" s="2"/>
      <c r="H15794" s="50"/>
      <c r="I15794" s="50"/>
      <c r="J15794" s="50"/>
    </row>
    <row r="15795" spans="1:10" s="43" customFormat="1" x14ac:dyDescent="0.2">
      <c r="A15795" s="1"/>
      <c r="E15795" s="2"/>
      <c r="F15795" s="3"/>
      <c r="G15795" s="2"/>
      <c r="H15795" s="50"/>
      <c r="I15795" s="50"/>
      <c r="J15795" s="50"/>
    </row>
    <row r="15796" spans="1:10" s="43" customFormat="1" x14ac:dyDescent="0.2">
      <c r="A15796" s="1"/>
      <c r="E15796" s="2"/>
      <c r="F15796" s="3"/>
      <c r="G15796" s="2"/>
      <c r="H15796" s="50"/>
      <c r="I15796" s="50"/>
      <c r="J15796" s="50"/>
    </row>
    <row r="15797" spans="1:10" s="43" customFormat="1" x14ac:dyDescent="0.2">
      <c r="A15797" s="1"/>
      <c r="E15797" s="2"/>
      <c r="F15797" s="3"/>
      <c r="G15797" s="2"/>
      <c r="H15797" s="50"/>
      <c r="I15797" s="50"/>
      <c r="J15797" s="50"/>
    </row>
    <row r="15798" spans="1:10" s="43" customFormat="1" x14ac:dyDescent="0.2">
      <c r="A15798" s="1"/>
      <c r="E15798" s="2"/>
      <c r="F15798" s="3"/>
      <c r="G15798" s="2"/>
      <c r="H15798" s="50"/>
      <c r="I15798" s="50"/>
      <c r="J15798" s="50"/>
    </row>
    <row r="15799" spans="1:10" s="43" customFormat="1" x14ac:dyDescent="0.2">
      <c r="A15799" s="1"/>
      <c r="E15799" s="2"/>
      <c r="F15799" s="3"/>
      <c r="G15799" s="2"/>
      <c r="H15799" s="50"/>
      <c r="I15799" s="50"/>
      <c r="J15799" s="50"/>
    </row>
    <row r="15800" spans="1:10" s="43" customFormat="1" x14ac:dyDescent="0.2">
      <c r="A15800" s="1"/>
      <c r="E15800" s="2"/>
      <c r="F15800" s="3"/>
      <c r="G15800" s="2"/>
      <c r="H15800" s="50"/>
      <c r="I15800" s="50"/>
      <c r="J15800" s="50"/>
    </row>
    <row r="15801" spans="1:10" s="43" customFormat="1" x14ac:dyDescent="0.2">
      <c r="A15801" s="1"/>
      <c r="E15801" s="2"/>
      <c r="F15801" s="3"/>
      <c r="G15801" s="2"/>
      <c r="H15801" s="50"/>
      <c r="I15801" s="50"/>
      <c r="J15801" s="50"/>
    </row>
    <row r="15802" spans="1:10" s="43" customFormat="1" x14ac:dyDescent="0.2">
      <c r="A15802" s="1"/>
      <c r="E15802" s="2"/>
      <c r="F15802" s="3"/>
      <c r="G15802" s="2"/>
      <c r="H15802" s="50"/>
      <c r="I15802" s="50"/>
      <c r="J15802" s="50"/>
    </row>
    <row r="15803" spans="1:10" s="43" customFormat="1" x14ac:dyDescent="0.2">
      <c r="A15803" s="1"/>
      <c r="E15803" s="2"/>
      <c r="F15803" s="3"/>
      <c r="G15803" s="2"/>
      <c r="H15803" s="50"/>
      <c r="I15803" s="50"/>
      <c r="J15803" s="50"/>
    </row>
    <row r="15804" spans="1:10" s="43" customFormat="1" x14ac:dyDescent="0.2">
      <c r="A15804" s="1"/>
      <c r="E15804" s="2"/>
      <c r="F15804" s="3"/>
      <c r="G15804" s="2"/>
      <c r="H15804" s="50"/>
      <c r="I15804" s="50"/>
      <c r="J15804" s="50"/>
    </row>
    <row r="15805" spans="1:10" s="43" customFormat="1" x14ac:dyDescent="0.2">
      <c r="A15805" s="1"/>
      <c r="E15805" s="2"/>
      <c r="F15805" s="3"/>
      <c r="G15805" s="2"/>
      <c r="H15805" s="50"/>
      <c r="I15805" s="50"/>
      <c r="J15805" s="50"/>
    </row>
    <row r="15806" spans="1:10" s="43" customFormat="1" x14ac:dyDescent="0.2">
      <c r="A15806" s="1"/>
      <c r="E15806" s="2"/>
      <c r="F15806" s="3"/>
      <c r="G15806" s="2"/>
      <c r="H15806" s="50"/>
      <c r="I15806" s="50"/>
      <c r="J15806" s="50"/>
    </row>
    <row r="15807" spans="1:10" s="43" customFormat="1" x14ac:dyDescent="0.2">
      <c r="A15807" s="1"/>
      <c r="E15807" s="2"/>
      <c r="F15807" s="3"/>
      <c r="G15807" s="2"/>
      <c r="H15807" s="50"/>
      <c r="I15807" s="50"/>
      <c r="J15807" s="50"/>
    </row>
    <row r="15808" spans="1:10" s="43" customFormat="1" x14ac:dyDescent="0.2">
      <c r="A15808" s="1"/>
      <c r="E15808" s="2"/>
      <c r="F15808" s="3"/>
      <c r="G15808" s="2"/>
      <c r="H15808" s="50"/>
      <c r="I15808" s="50"/>
      <c r="J15808" s="50"/>
    </row>
    <row r="15809" spans="1:10" s="43" customFormat="1" x14ac:dyDescent="0.2">
      <c r="A15809" s="1"/>
      <c r="E15809" s="2"/>
      <c r="F15809" s="3"/>
      <c r="G15809" s="2"/>
      <c r="H15809" s="50"/>
      <c r="I15809" s="50"/>
      <c r="J15809" s="50"/>
    </row>
    <row r="15810" spans="1:10" s="43" customFormat="1" x14ac:dyDescent="0.2">
      <c r="A15810" s="1"/>
      <c r="E15810" s="2"/>
      <c r="F15810" s="3"/>
      <c r="G15810" s="2"/>
      <c r="H15810" s="50"/>
      <c r="I15810" s="50"/>
      <c r="J15810" s="50"/>
    </row>
    <row r="15811" spans="1:10" s="43" customFormat="1" x14ac:dyDescent="0.2">
      <c r="A15811" s="1"/>
      <c r="E15811" s="2"/>
      <c r="F15811" s="3"/>
      <c r="G15811" s="2"/>
      <c r="H15811" s="50"/>
      <c r="I15811" s="50"/>
      <c r="J15811" s="50"/>
    </row>
    <row r="15812" spans="1:10" s="43" customFormat="1" x14ac:dyDescent="0.2">
      <c r="A15812" s="1"/>
      <c r="E15812" s="2"/>
      <c r="F15812" s="3"/>
      <c r="G15812" s="2"/>
      <c r="H15812" s="50"/>
      <c r="I15812" s="50"/>
      <c r="J15812" s="50"/>
    </row>
    <row r="15813" spans="1:10" s="43" customFormat="1" x14ac:dyDescent="0.2">
      <c r="A15813" s="1"/>
      <c r="E15813" s="2"/>
      <c r="F15813" s="3"/>
      <c r="G15813" s="2"/>
      <c r="H15813" s="50"/>
      <c r="I15813" s="50"/>
      <c r="J15813" s="50"/>
    </row>
    <row r="15814" spans="1:10" s="43" customFormat="1" x14ac:dyDescent="0.2">
      <c r="A15814" s="1"/>
      <c r="E15814" s="2"/>
      <c r="F15814" s="3"/>
      <c r="G15814" s="2"/>
      <c r="H15814" s="50"/>
      <c r="I15814" s="50"/>
      <c r="J15814" s="50"/>
    </row>
    <row r="15815" spans="1:10" s="43" customFormat="1" x14ac:dyDescent="0.2">
      <c r="A15815" s="1"/>
      <c r="E15815" s="2"/>
      <c r="F15815" s="3"/>
      <c r="G15815" s="2"/>
      <c r="H15815" s="50"/>
      <c r="I15815" s="50"/>
      <c r="J15815" s="50"/>
    </row>
    <row r="15816" spans="1:10" s="43" customFormat="1" x14ac:dyDescent="0.2">
      <c r="A15816" s="1"/>
      <c r="E15816" s="2"/>
      <c r="F15816" s="3"/>
      <c r="G15816" s="2"/>
      <c r="H15816" s="50"/>
      <c r="I15816" s="50"/>
      <c r="J15816" s="50"/>
    </row>
    <row r="15817" spans="1:10" s="43" customFormat="1" x14ac:dyDescent="0.2">
      <c r="A15817" s="1"/>
      <c r="E15817" s="2"/>
      <c r="F15817" s="3"/>
      <c r="G15817" s="2"/>
      <c r="H15817" s="50"/>
      <c r="I15817" s="50"/>
      <c r="J15817" s="50"/>
    </row>
    <row r="15818" spans="1:10" s="43" customFormat="1" x14ac:dyDescent="0.2">
      <c r="A15818" s="1"/>
      <c r="E15818" s="2"/>
      <c r="F15818" s="3"/>
      <c r="G15818" s="2"/>
      <c r="H15818" s="50"/>
      <c r="I15818" s="50"/>
      <c r="J15818" s="50"/>
    </row>
    <row r="15819" spans="1:10" s="43" customFormat="1" x14ac:dyDescent="0.2">
      <c r="A15819" s="1"/>
      <c r="E15819" s="2"/>
      <c r="F15819" s="3"/>
      <c r="G15819" s="2"/>
      <c r="H15819" s="50"/>
      <c r="I15819" s="50"/>
      <c r="J15819" s="50"/>
    </row>
    <row r="15820" spans="1:10" s="43" customFormat="1" x14ac:dyDescent="0.2">
      <c r="A15820" s="1"/>
      <c r="E15820" s="2"/>
      <c r="F15820" s="3"/>
      <c r="G15820" s="2"/>
      <c r="H15820" s="50"/>
      <c r="I15820" s="50"/>
      <c r="J15820" s="50"/>
    </row>
    <row r="15821" spans="1:10" s="43" customFormat="1" x14ac:dyDescent="0.2">
      <c r="A15821" s="1"/>
      <c r="E15821" s="2"/>
      <c r="F15821" s="3"/>
      <c r="G15821" s="2"/>
      <c r="H15821" s="50"/>
      <c r="I15821" s="50"/>
      <c r="J15821" s="50"/>
    </row>
    <row r="15822" spans="1:10" s="43" customFormat="1" x14ac:dyDescent="0.2">
      <c r="A15822" s="1"/>
      <c r="E15822" s="2"/>
      <c r="F15822" s="3"/>
      <c r="G15822" s="2"/>
      <c r="H15822" s="50"/>
      <c r="I15822" s="50"/>
      <c r="J15822" s="50"/>
    </row>
    <row r="15823" spans="1:10" s="43" customFormat="1" x14ac:dyDescent="0.2">
      <c r="A15823" s="1"/>
      <c r="E15823" s="2"/>
      <c r="F15823" s="3"/>
      <c r="G15823" s="2"/>
      <c r="H15823" s="50"/>
      <c r="I15823" s="50"/>
      <c r="J15823" s="50"/>
    </row>
    <row r="15824" spans="1:10" s="43" customFormat="1" x14ac:dyDescent="0.2">
      <c r="A15824" s="1"/>
      <c r="E15824" s="2"/>
      <c r="F15824" s="3"/>
      <c r="G15824" s="2"/>
      <c r="H15824" s="50"/>
      <c r="I15824" s="50"/>
      <c r="J15824" s="50"/>
    </row>
    <row r="15825" spans="1:10" s="43" customFormat="1" x14ac:dyDescent="0.2">
      <c r="A15825" s="1"/>
      <c r="E15825" s="2"/>
      <c r="F15825" s="3"/>
      <c r="G15825" s="2"/>
      <c r="H15825" s="50"/>
      <c r="I15825" s="50"/>
      <c r="J15825" s="50"/>
    </row>
    <row r="15826" spans="1:10" s="43" customFormat="1" x14ac:dyDescent="0.2">
      <c r="A15826" s="1"/>
      <c r="E15826" s="2"/>
      <c r="F15826" s="3"/>
      <c r="G15826" s="2"/>
      <c r="H15826" s="50"/>
      <c r="I15826" s="50"/>
      <c r="J15826" s="50"/>
    </row>
    <row r="15827" spans="1:10" s="43" customFormat="1" x14ac:dyDescent="0.2">
      <c r="A15827" s="1"/>
      <c r="E15827" s="2"/>
      <c r="F15827" s="3"/>
      <c r="G15827" s="2"/>
      <c r="H15827" s="50"/>
      <c r="I15827" s="50"/>
      <c r="J15827" s="50"/>
    </row>
    <row r="15828" spans="1:10" s="43" customFormat="1" x14ac:dyDescent="0.2">
      <c r="A15828" s="1"/>
      <c r="E15828" s="2"/>
      <c r="F15828" s="3"/>
      <c r="G15828" s="2"/>
      <c r="H15828" s="50"/>
      <c r="I15828" s="50"/>
      <c r="J15828" s="50"/>
    </row>
    <row r="15829" spans="1:10" s="43" customFormat="1" x14ac:dyDescent="0.2">
      <c r="A15829" s="1"/>
      <c r="E15829" s="2"/>
      <c r="F15829" s="3"/>
      <c r="G15829" s="2"/>
      <c r="H15829" s="50"/>
      <c r="I15829" s="50"/>
      <c r="J15829" s="50"/>
    </row>
    <row r="15830" spans="1:10" s="43" customFormat="1" x14ac:dyDescent="0.2">
      <c r="A15830" s="1"/>
      <c r="E15830" s="2"/>
      <c r="F15830" s="3"/>
      <c r="G15830" s="2"/>
      <c r="H15830" s="50"/>
      <c r="I15830" s="50"/>
      <c r="J15830" s="50"/>
    </row>
    <row r="15831" spans="1:10" s="43" customFormat="1" x14ac:dyDescent="0.2">
      <c r="A15831" s="1"/>
      <c r="E15831" s="2"/>
      <c r="F15831" s="3"/>
      <c r="G15831" s="2"/>
      <c r="H15831" s="50"/>
      <c r="I15831" s="50"/>
      <c r="J15831" s="50"/>
    </row>
    <row r="15832" spans="1:10" s="43" customFormat="1" x14ac:dyDescent="0.2">
      <c r="A15832" s="1"/>
      <c r="E15832" s="2"/>
      <c r="F15832" s="3"/>
      <c r="G15832" s="2"/>
      <c r="H15832" s="50"/>
      <c r="I15832" s="50"/>
      <c r="J15832" s="50"/>
    </row>
    <row r="15833" spans="1:10" s="43" customFormat="1" x14ac:dyDescent="0.2">
      <c r="A15833" s="1"/>
      <c r="E15833" s="2"/>
      <c r="F15833" s="3"/>
      <c r="G15833" s="2"/>
      <c r="H15833" s="50"/>
      <c r="I15833" s="50"/>
      <c r="J15833" s="50"/>
    </row>
    <row r="15834" spans="1:10" s="43" customFormat="1" x14ac:dyDescent="0.2">
      <c r="A15834" s="1"/>
      <c r="E15834" s="2"/>
      <c r="F15834" s="3"/>
      <c r="G15834" s="2"/>
      <c r="H15834" s="50"/>
      <c r="I15834" s="50"/>
      <c r="J15834" s="50"/>
    </row>
    <row r="15835" spans="1:10" s="43" customFormat="1" x14ac:dyDescent="0.2">
      <c r="A15835" s="1"/>
      <c r="E15835" s="2"/>
      <c r="F15835" s="3"/>
      <c r="G15835" s="2"/>
      <c r="H15835" s="50"/>
      <c r="I15835" s="50"/>
      <c r="J15835" s="50"/>
    </row>
    <row r="15836" spans="1:10" s="43" customFormat="1" x14ac:dyDescent="0.2">
      <c r="A15836" s="1"/>
      <c r="E15836" s="2"/>
      <c r="F15836" s="3"/>
      <c r="G15836" s="2"/>
      <c r="H15836" s="50"/>
      <c r="I15836" s="50"/>
      <c r="J15836" s="50"/>
    </row>
    <row r="15837" spans="1:10" s="43" customFormat="1" x14ac:dyDescent="0.2">
      <c r="A15837" s="1"/>
      <c r="E15837" s="2"/>
      <c r="F15837" s="3"/>
      <c r="G15837" s="2"/>
      <c r="H15837" s="50"/>
      <c r="I15837" s="50"/>
      <c r="J15837" s="50"/>
    </row>
    <row r="15838" spans="1:10" s="43" customFormat="1" x14ac:dyDescent="0.2">
      <c r="A15838" s="1"/>
      <c r="E15838" s="2"/>
      <c r="F15838" s="3"/>
      <c r="G15838" s="2"/>
      <c r="H15838" s="50"/>
      <c r="I15838" s="50"/>
      <c r="J15838" s="50"/>
    </row>
    <row r="15839" spans="1:10" s="43" customFormat="1" x14ac:dyDescent="0.2">
      <c r="A15839" s="1"/>
      <c r="E15839" s="2"/>
      <c r="F15839" s="3"/>
      <c r="G15839" s="2"/>
      <c r="H15839" s="50"/>
      <c r="I15839" s="50"/>
      <c r="J15839" s="50"/>
    </row>
    <row r="15840" spans="1:10" s="43" customFormat="1" x14ac:dyDescent="0.2">
      <c r="A15840" s="1"/>
      <c r="E15840" s="2"/>
      <c r="F15840" s="3"/>
      <c r="G15840" s="2"/>
      <c r="H15840" s="50"/>
      <c r="I15840" s="50"/>
      <c r="J15840" s="50"/>
    </row>
    <row r="15841" spans="1:10" s="43" customFormat="1" x14ac:dyDescent="0.2">
      <c r="A15841" s="1"/>
      <c r="E15841" s="2"/>
      <c r="F15841" s="3"/>
      <c r="G15841" s="2"/>
      <c r="H15841" s="50"/>
      <c r="I15841" s="50"/>
      <c r="J15841" s="50"/>
    </row>
    <row r="15842" spans="1:10" s="43" customFormat="1" x14ac:dyDescent="0.2">
      <c r="A15842" s="1"/>
      <c r="E15842" s="2"/>
      <c r="F15842" s="3"/>
      <c r="G15842" s="2"/>
      <c r="H15842" s="50"/>
      <c r="I15842" s="50"/>
      <c r="J15842" s="50"/>
    </row>
    <row r="15843" spans="1:10" s="43" customFormat="1" x14ac:dyDescent="0.2">
      <c r="A15843" s="1"/>
      <c r="E15843" s="2"/>
      <c r="F15843" s="3"/>
      <c r="G15843" s="2"/>
      <c r="H15843" s="50"/>
      <c r="I15843" s="50"/>
      <c r="J15843" s="50"/>
    </row>
    <row r="15844" spans="1:10" s="43" customFormat="1" x14ac:dyDescent="0.2">
      <c r="A15844" s="1"/>
      <c r="E15844" s="2"/>
      <c r="F15844" s="3"/>
      <c r="G15844" s="2"/>
      <c r="H15844" s="50"/>
      <c r="I15844" s="50"/>
      <c r="J15844" s="50"/>
    </row>
    <row r="15845" spans="1:10" s="43" customFormat="1" x14ac:dyDescent="0.2">
      <c r="A15845" s="1"/>
      <c r="E15845" s="2"/>
      <c r="F15845" s="3"/>
      <c r="G15845" s="2"/>
      <c r="H15845" s="50"/>
      <c r="I15845" s="50"/>
      <c r="J15845" s="50"/>
    </row>
    <row r="15846" spans="1:10" s="43" customFormat="1" x14ac:dyDescent="0.2">
      <c r="A15846" s="1"/>
      <c r="E15846" s="2"/>
      <c r="F15846" s="3"/>
      <c r="G15846" s="2"/>
      <c r="H15846" s="50"/>
      <c r="I15846" s="50"/>
      <c r="J15846" s="50"/>
    </row>
    <row r="15847" spans="1:10" s="43" customFormat="1" x14ac:dyDescent="0.2">
      <c r="A15847" s="1"/>
      <c r="E15847" s="2"/>
      <c r="F15847" s="3"/>
      <c r="G15847" s="2"/>
      <c r="H15847" s="50"/>
      <c r="I15847" s="50"/>
      <c r="J15847" s="50"/>
    </row>
    <row r="15848" spans="1:10" s="43" customFormat="1" x14ac:dyDescent="0.2">
      <c r="A15848" s="1"/>
      <c r="E15848" s="2"/>
      <c r="F15848" s="3"/>
      <c r="G15848" s="2"/>
      <c r="H15848" s="50"/>
      <c r="I15848" s="50"/>
      <c r="J15848" s="50"/>
    </row>
    <row r="15849" spans="1:10" s="43" customFormat="1" x14ac:dyDescent="0.2">
      <c r="A15849" s="1"/>
      <c r="E15849" s="2"/>
      <c r="F15849" s="3"/>
      <c r="G15849" s="2"/>
      <c r="H15849" s="50"/>
      <c r="I15849" s="50"/>
      <c r="J15849" s="50"/>
    </row>
    <row r="15850" spans="1:10" s="43" customFormat="1" x14ac:dyDescent="0.2">
      <c r="A15850" s="1"/>
      <c r="E15850" s="2"/>
      <c r="F15850" s="3"/>
      <c r="G15850" s="2"/>
      <c r="H15850" s="50"/>
      <c r="I15850" s="50"/>
      <c r="J15850" s="50"/>
    </row>
    <row r="15851" spans="1:10" s="43" customFormat="1" x14ac:dyDescent="0.2">
      <c r="A15851" s="1"/>
      <c r="E15851" s="2"/>
      <c r="F15851" s="3"/>
      <c r="G15851" s="2"/>
      <c r="H15851" s="50"/>
      <c r="I15851" s="50"/>
      <c r="J15851" s="50"/>
    </row>
    <row r="15852" spans="1:10" s="43" customFormat="1" x14ac:dyDescent="0.2">
      <c r="A15852" s="1"/>
      <c r="E15852" s="2"/>
      <c r="F15852" s="3"/>
      <c r="G15852" s="2"/>
      <c r="H15852" s="50"/>
      <c r="I15852" s="50"/>
      <c r="J15852" s="50"/>
    </row>
    <row r="15853" spans="1:10" s="43" customFormat="1" x14ac:dyDescent="0.2">
      <c r="A15853" s="1"/>
      <c r="E15853" s="2"/>
      <c r="F15853" s="3"/>
      <c r="G15853" s="2"/>
      <c r="H15853" s="50"/>
      <c r="I15853" s="50"/>
      <c r="J15853" s="50"/>
    </row>
    <row r="15854" spans="1:10" s="43" customFormat="1" x14ac:dyDescent="0.2">
      <c r="A15854" s="1"/>
      <c r="E15854" s="2"/>
      <c r="F15854" s="3"/>
      <c r="G15854" s="2"/>
      <c r="H15854" s="50"/>
      <c r="I15854" s="50"/>
      <c r="J15854" s="50"/>
    </row>
    <row r="15855" spans="1:10" s="43" customFormat="1" x14ac:dyDescent="0.2">
      <c r="A15855" s="1"/>
      <c r="E15855" s="2"/>
      <c r="F15855" s="3"/>
      <c r="G15855" s="2"/>
      <c r="H15855" s="50"/>
      <c r="I15855" s="50"/>
      <c r="J15855" s="50"/>
    </row>
    <row r="15856" spans="1:10" s="43" customFormat="1" x14ac:dyDescent="0.2">
      <c r="A15856" s="1"/>
      <c r="E15856" s="2"/>
      <c r="F15856" s="3"/>
      <c r="G15856" s="2"/>
      <c r="H15856" s="50"/>
      <c r="I15856" s="50"/>
      <c r="J15856" s="50"/>
    </row>
    <row r="15857" spans="1:10" s="43" customFormat="1" x14ac:dyDescent="0.2">
      <c r="A15857" s="1"/>
      <c r="E15857" s="2"/>
      <c r="F15857" s="3"/>
      <c r="G15857" s="2"/>
      <c r="H15857" s="50"/>
      <c r="I15857" s="50"/>
      <c r="J15857" s="50"/>
    </row>
    <row r="15858" spans="1:10" s="43" customFormat="1" x14ac:dyDescent="0.2">
      <c r="A15858" s="1"/>
      <c r="E15858" s="2"/>
      <c r="F15858" s="3"/>
      <c r="G15858" s="2"/>
      <c r="H15858" s="50"/>
      <c r="I15858" s="50"/>
      <c r="J15858" s="50"/>
    </row>
    <row r="15859" spans="1:10" s="43" customFormat="1" x14ac:dyDescent="0.2">
      <c r="A15859" s="1"/>
      <c r="E15859" s="2"/>
      <c r="F15859" s="3"/>
      <c r="G15859" s="2"/>
      <c r="H15859" s="50"/>
      <c r="I15859" s="50"/>
      <c r="J15859" s="50"/>
    </row>
    <row r="15860" spans="1:10" s="43" customFormat="1" x14ac:dyDescent="0.2">
      <c r="A15860" s="1"/>
      <c r="E15860" s="2"/>
      <c r="F15860" s="3"/>
      <c r="G15860" s="2"/>
      <c r="H15860" s="50"/>
      <c r="I15860" s="50"/>
      <c r="J15860" s="50"/>
    </row>
    <row r="15861" spans="1:10" s="43" customFormat="1" x14ac:dyDescent="0.2">
      <c r="A15861" s="1"/>
      <c r="E15861" s="2"/>
      <c r="F15861" s="3"/>
      <c r="G15861" s="2"/>
      <c r="H15861" s="50"/>
      <c r="I15861" s="50"/>
      <c r="J15861" s="50"/>
    </row>
    <row r="15862" spans="1:10" s="43" customFormat="1" x14ac:dyDescent="0.2">
      <c r="A15862" s="1"/>
      <c r="E15862" s="2"/>
      <c r="F15862" s="3"/>
      <c r="G15862" s="2"/>
      <c r="H15862" s="50"/>
      <c r="I15862" s="50"/>
      <c r="J15862" s="50"/>
    </row>
    <row r="15863" spans="1:10" s="43" customFormat="1" x14ac:dyDescent="0.2">
      <c r="A15863" s="1"/>
      <c r="E15863" s="2"/>
      <c r="F15863" s="3"/>
      <c r="G15863" s="2"/>
      <c r="H15863" s="50"/>
      <c r="I15863" s="50"/>
      <c r="J15863" s="50"/>
    </row>
    <row r="15864" spans="1:10" s="43" customFormat="1" x14ac:dyDescent="0.2">
      <c r="A15864" s="1"/>
      <c r="E15864" s="2"/>
      <c r="F15864" s="3"/>
      <c r="G15864" s="2"/>
      <c r="H15864" s="50"/>
      <c r="I15864" s="50"/>
      <c r="J15864" s="50"/>
    </row>
    <row r="15865" spans="1:10" s="43" customFormat="1" x14ac:dyDescent="0.2">
      <c r="A15865" s="1"/>
      <c r="E15865" s="2"/>
      <c r="F15865" s="3"/>
      <c r="G15865" s="2"/>
      <c r="H15865" s="50"/>
      <c r="I15865" s="50"/>
      <c r="J15865" s="50"/>
    </row>
    <row r="15866" spans="1:10" s="43" customFormat="1" x14ac:dyDescent="0.2">
      <c r="A15866" s="1"/>
      <c r="E15866" s="2"/>
      <c r="F15866" s="3"/>
      <c r="G15866" s="2"/>
      <c r="H15866" s="50"/>
      <c r="I15866" s="50"/>
      <c r="J15866" s="50"/>
    </row>
    <row r="15867" spans="1:10" s="43" customFormat="1" x14ac:dyDescent="0.2">
      <c r="A15867" s="1"/>
      <c r="E15867" s="2"/>
      <c r="F15867" s="3"/>
      <c r="G15867" s="2"/>
      <c r="H15867" s="50"/>
      <c r="I15867" s="50"/>
      <c r="J15867" s="50"/>
    </row>
    <row r="15868" spans="1:10" s="43" customFormat="1" x14ac:dyDescent="0.2">
      <c r="A15868" s="1"/>
      <c r="E15868" s="2"/>
      <c r="F15868" s="3"/>
      <c r="G15868" s="2"/>
      <c r="H15868" s="50"/>
      <c r="I15868" s="50"/>
      <c r="J15868" s="50"/>
    </row>
    <row r="15869" spans="1:10" s="43" customFormat="1" x14ac:dyDescent="0.2">
      <c r="A15869" s="1"/>
      <c r="E15869" s="2"/>
      <c r="F15869" s="3"/>
      <c r="G15869" s="2"/>
      <c r="H15869" s="50"/>
      <c r="I15869" s="50"/>
      <c r="J15869" s="50"/>
    </row>
    <row r="15870" spans="1:10" s="43" customFormat="1" x14ac:dyDescent="0.2">
      <c r="A15870" s="1"/>
      <c r="E15870" s="2"/>
      <c r="F15870" s="3"/>
      <c r="G15870" s="2"/>
      <c r="H15870" s="50"/>
      <c r="I15870" s="50"/>
      <c r="J15870" s="50"/>
    </row>
    <row r="15871" spans="1:10" s="43" customFormat="1" x14ac:dyDescent="0.2">
      <c r="A15871" s="1"/>
      <c r="E15871" s="2"/>
      <c r="F15871" s="3"/>
      <c r="G15871" s="2"/>
      <c r="H15871" s="50"/>
      <c r="I15871" s="50"/>
      <c r="J15871" s="50"/>
    </row>
    <row r="15872" spans="1:10" s="43" customFormat="1" x14ac:dyDescent="0.2">
      <c r="A15872" s="1"/>
      <c r="E15872" s="2"/>
      <c r="F15872" s="3"/>
      <c r="G15872" s="2"/>
      <c r="H15872" s="50"/>
      <c r="I15872" s="50"/>
      <c r="J15872" s="50"/>
    </row>
    <row r="15873" spans="1:10" s="43" customFormat="1" x14ac:dyDescent="0.2">
      <c r="A15873" s="1"/>
      <c r="E15873" s="2"/>
      <c r="F15873" s="3"/>
      <c r="G15873" s="2"/>
      <c r="H15873" s="50"/>
      <c r="I15873" s="50"/>
      <c r="J15873" s="50"/>
    </row>
    <row r="15874" spans="1:10" s="43" customFormat="1" x14ac:dyDescent="0.2">
      <c r="A15874" s="1"/>
      <c r="E15874" s="2"/>
      <c r="F15874" s="3"/>
      <c r="G15874" s="2"/>
      <c r="H15874" s="50"/>
      <c r="I15874" s="50"/>
      <c r="J15874" s="50"/>
    </row>
    <row r="15875" spans="1:10" s="43" customFormat="1" x14ac:dyDescent="0.2">
      <c r="A15875" s="1"/>
      <c r="E15875" s="2"/>
      <c r="F15875" s="3"/>
      <c r="G15875" s="2"/>
      <c r="H15875" s="50"/>
      <c r="I15875" s="50"/>
      <c r="J15875" s="50"/>
    </row>
    <row r="15876" spans="1:10" s="43" customFormat="1" x14ac:dyDescent="0.2">
      <c r="A15876" s="1"/>
      <c r="E15876" s="2"/>
      <c r="F15876" s="3"/>
      <c r="G15876" s="2"/>
      <c r="H15876" s="50"/>
      <c r="I15876" s="50"/>
      <c r="J15876" s="50"/>
    </row>
    <row r="15877" spans="1:10" s="43" customFormat="1" x14ac:dyDescent="0.2">
      <c r="A15877" s="1"/>
      <c r="E15877" s="2"/>
      <c r="F15877" s="3"/>
      <c r="G15877" s="2"/>
      <c r="H15877" s="50"/>
      <c r="I15877" s="50"/>
      <c r="J15877" s="50"/>
    </row>
    <row r="15878" spans="1:10" s="43" customFormat="1" x14ac:dyDescent="0.2">
      <c r="A15878" s="1"/>
      <c r="E15878" s="2"/>
      <c r="F15878" s="3"/>
      <c r="G15878" s="2"/>
      <c r="H15878" s="50"/>
      <c r="I15878" s="50"/>
      <c r="J15878" s="50"/>
    </row>
    <row r="15879" spans="1:10" s="43" customFormat="1" x14ac:dyDescent="0.2">
      <c r="A15879" s="1"/>
      <c r="E15879" s="2"/>
      <c r="F15879" s="3"/>
      <c r="G15879" s="2"/>
      <c r="H15879" s="50"/>
      <c r="I15879" s="50"/>
      <c r="J15879" s="50"/>
    </row>
    <row r="15880" spans="1:10" s="43" customFormat="1" x14ac:dyDescent="0.2">
      <c r="A15880" s="1"/>
      <c r="E15880" s="2"/>
      <c r="F15880" s="3"/>
      <c r="G15880" s="2"/>
      <c r="H15880" s="50"/>
      <c r="I15880" s="50"/>
      <c r="J15880" s="50"/>
    </row>
    <row r="15881" spans="1:10" s="43" customFormat="1" x14ac:dyDescent="0.2">
      <c r="A15881" s="1"/>
      <c r="E15881" s="2"/>
      <c r="F15881" s="3"/>
      <c r="G15881" s="2"/>
      <c r="H15881" s="50"/>
      <c r="I15881" s="50"/>
      <c r="J15881" s="50"/>
    </row>
    <row r="15882" spans="1:10" s="43" customFormat="1" x14ac:dyDescent="0.2">
      <c r="A15882" s="1"/>
      <c r="E15882" s="2"/>
      <c r="F15882" s="3"/>
      <c r="G15882" s="2"/>
      <c r="H15882" s="50"/>
      <c r="I15882" s="50"/>
      <c r="J15882" s="50"/>
    </row>
    <row r="15883" spans="1:10" s="43" customFormat="1" x14ac:dyDescent="0.2">
      <c r="A15883" s="1"/>
      <c r="E15883" s="2"/>
      <c r="F15883" s="3"/>
      <c r="G15883" s="2"/>
      <c r="H15883" s="50"/>
      <c r="I15883" s="50"/>
      <c r="J15883" s="50"/>
    </row>
    <row r="15884" spans="1:10" s="43" customFormat="1" x14ac:dyDescent="0.2">
      <c r="A15884" s="1"/>
      <c r="E15884" s="2"/>
      <c r="F15884" s="3"/>
      <c r="G15884" s="2"/>
      <c r="H15884" s="50"/>
      <c r="I15884" s="50"/>
      <c r="J15884" s="50"/>
    </row>
    <row r="15885" spans="1:10" s="43" customFormat="1" x14ac:dyDescent="0.2">
      <c r="A15885" s="1"/>
      <c r="E15885" s="2"/>
      <c r="F15885" s="3"/>
      <c r="G15885" s="2"/>
      <c r="H15885" s="50"/>
      <c r="I15885" s="50"/>
      <c r="J15885" s="50"/>
    </row>
    <row r="15886" spans="1:10" s="43" customFormat="1" x14ac:dyDescent="0.2">
      <c r="A15886" s="1"/>
      <c r="E15886" s="2"/>
      <c r="F15886" s="3"/>
      <c r="G15886" s="2"/>
      <c r="H15886" s="50"/>
      <c r="I15886" s="50"/>
      <c r="J15886" s="50"/>
    </row>
    <row r="15887" spans="1:10" s="43" customFormat="1" x14ac:dyDescent="0.2">
      <c r="A15887" s="1"/>
      <c r="E15887" s="2"/>
      <c r="F15887" s="3"/>
      <c r="G15887" s="2"/>
      <c r="H15887" s="50"/>
      <c r="I15887" s="50"/>
      <c r="J15887" s="50"/>
    </row>
    <row r="15888" spans="1:10" s="43" customFormat="1" x14ac:dyDescent="0.2">
      <c r="A15888" s="1"/>
      <c r="E15888" s="2"/>
      <c r="F15888" s="3"/>
      <c r="G15888" s="2"/>
      <c r="H15888" s="50"/>
      <c r="I15888" s="50"/>
      <c r="J15888" s="50"/>
    </row>
    <row r="15889" spans="1:10" s="43" customFormat="1" x14ac:dyDescent="0.2">
      <c r="A15889" s="1"/>
      <c r="E15889" s="2"/>
      <c r="F15889" s="3"/>
      <c r="G15889" s="2"/>
      <c r="H15889" s="50"/>
      <c r="I15889" s="50"/>
      <c r="J15889" s="50"/>
    </row>
    <row r="15890" spans="1:10" s="43" customFormat="1" x14ac:dyDescent="0.2">
      <c r="A15890" s="1"/>
      <c r="E15890" s="2"/>
      <c r="F15890" s="3"/>
      <c r="G15890" s="2"/>
      <c r="H15890" s="50"/>
      <c r="I15890" s="50"/>
      <c r="J15890" s="50"/>
    </row>
    <row r="15891" spans="1:10" s="43" customFormat="1" x14ac:dyDescent="0.2">
      <c r="A15891" s="1"/>
      <c r="E15891" s="2"/>
      <c r="F15891" s="3"/>
      <c r="G15891" s="2"/>
      <c r="H15891" s="50"/>
      <c r="I15891" s="50"/>
      <c r="J15891" s="50"/>
    </row>
    <row r="15892" spans="1:10" s="43" customFormat="1" x14ac:dyDescent="0.2">
      <c r="A15892" s="1"/>
      <c r="E15892" s="2"/>
      <c r="F15892" s="3"/>
      <c r="G15892" s="2"/>
      <c r="H15892" s="50"/>
      <c r="I15892" s="50"/>
      <c r="J15892" s="50"/>
    </row>
    <row r="15893" spans="1:10" s="43" customFormat="1" x14ac:dyDescent="0.2">
      <c r="A15893" s="1"/>
      <c r="E15893" s="2"/>
      <c r="F15893" s="3"/>
      <c r="G15893" s="2"/>
      <c r="H15893" s="50"/>
      <c r="I15893" s="50"/>
      <c r="J15893" s="50"/>
    </row>
    <row r="15894" spans="1:10" s="43" customFormat="1" x14ac:dyDescent="0.2">
      <c r="A15894" s="1"/>
      <c r="E15894" s="2"/>
      <c r="F15894" s="3"/>
      <c r="G15894" s="2"/>
      <c r="H15894" s="50"/>
      <c r="I15894" s="50"/>
      <c r="J15894" s="50"/>
    </row>
    <row r="15895" spans="1:10" s="43" customFormat="1" x14ac:dyDescent="0.2">
      <c r="A15895" s="1"/>
      <c r="E15895" s="2"/>
      <c r="F15895" s="3"/>
      <c r="G15895" s="2"/>
      <c r="H15895" s="50"/>
      <c r="I15895" s="50"/>
      <c r="J15895" s="50"/>
    </row>
    <row r="15896" spans="1:10" s="43" customFormat="1" x14ac:dyDescent="0.2">
      <c r="A15896" s="1"/>
      <c r="E15896" s="2"/>
      <c r="F15896" s="3"/>
      <c r="G15896" s="2"/>
      <c r="H15896" s="50"/>
      <c r="I15896" s="50"/>
      <c r="J15896" s="50"/>
    </row>
    <row r="15897" spans="1:10" s="43" customFormat="1" x14ac:dyDescent="0.2">
      <c r="A15897" s="1"/>
      <c r="E15897" s="2"/>
      <c r="F15897" s="3"/>
      <c r="G15897" s="2"/>
      <c r="H15897" s="50"/>
      <c r="I15897" s="50"/>
      <c r="J15897" s="50"/>
    </row>
    <row r="15898" spans="1:10" s="43" customFormat="1" x14ac:dyDescent="0.2">
      <c r="A15898" s="1"/>
      <c r="E15898" s="2"/>
      <c r="F15898" s="3"/>
      <c r="G15898" s="2"/>
      <c r="H15898" s="50"/>
      <c r="I15898" s="50"/>
      <c r="J15898" s="50"/>
    </row>
    <row r="15899" spans="1:10" s="43" customFormat="1" x14ac:dyDescent="0.2">
      <c r="A15899" s="1"/>
      <c r="E15899" s="2"/>
      <c r="F15899" s="3"/>
      <c r="G15899" s="2"/>
      <c r="H15899" s="50"/>
      <c r="I15899" s="50"/>
      <c r="J15899" s="50"/>
    </row>
    <row r="15900" spans="1:10" s="43" customFormat="1" x14ac:dyDescent="0.2">
      <c r="A15900" s="1"/>
      <c r="E15900" s="2"/>
      <c r="F15900" s="3"/>
      <c r="G15900" s="2"/>
      <c r="H15900" s="50"/>
      <c r="I15900" s="50"/>
      <c r="J15900" s="50"/>
    </row>
    <row r="15901" spans="1:10" s="43" customFormat="1" x14ac:dyDescent="0.2">
      <c r="A15901" s="1"/>
      <c r="E15901" s="2"/>
      <c r="F15901" s="3"/>
      <c r="G15901" s="2"/>
      <c r="H15901" s="50"/>
      <c r="I15901" s="50"/>
      <c r="J15901" s="50"/>
    </row>
    <row r="15902" spans="1:10" s="43" customFormat="1" x14ac:dyDescent="0.2">
      <c r="A15902" s="1"/>
      <c r="E15902" s="2"/>
      <c r="F15902" s="3"/>
      <c r="G15902" s="2"/>
      <c r="H15902" s="50"/>
      <c r="I15902" s="50"/>
      <c r="J15902" s="50"/>
    </row>
    <row r="15903" spans="1:10" s="43" customFormat="1" x14ac:dyDescent="0.2">
      <c r="A15903" s="1"/>
      <c r="E15903" s="2"/>
      <c r="F15903" s="3"/>
      <c r="G15903" s="2"/>
      <c r="H15903" s="50"/>
      <c r="I15903" s="50"/>
      <c r="J15903" s="50"/>
    </row>
    <row r="15904" spans="1:10" s="43" customFormat="1" x14ac:dyDescent="0.2">
      <c r="A15904" s="1"/>
      <c r="E15904" s="2"/>
      <c r="F15904" s="3"/>
      <c r="G15904" s="2"/>
      <c r="H15904" s="50"/>
      <c r="I15904" s="50"/>
      <c r="J15904" s="50"/>
    </row>
    <row r="15905" spans="1:10" s="43" customFormat="1" x14ac:dyDescent="0.2">
      <c r="A15905" s="1"/>
      <c r="E15905" s="2"/>
      <c r="F15905" s="3"/>
      <c r="G15905" s="2"/>
      <c r="H15905" s="50"/>
      <c r="I15905" s="50"/>
      <c r="J15905" s="50"/>
    </row>
    <row r="15906" spans="1:10" s="43" customFormat="1" x14ac:dyDescent="0.2">
      <c r="A15906" s="1"/>
      <c r="E15906" s="2"/>
      <c r="F15906" s="3"/>
      <c r="G15906" s="2"/>
      <c r="H15906" s="50"/>
      <c r="I15906" s="50"/>
      <c r="J15906" s="50"/>
    </row>
    <row r="15907" spans="1:10" s="43" customFormat="1" x14ac:dyDescent="0.2">
      <c r="A15907" s="1"/>
      <c r="E15907" s="2"/>
      <c r="F15907" s="3"/>
      <c r="G15907" s="2"/>
      <c r="H15907" s="50"/>
      <c r="I15907" s="50"/>
      <c r="J15907" s="50"/>
    </row>
    <row r="15908" spans="1:10" s="43" customFormat="1" x14ac:dyDescent="0.2">
      <c r="A15908" s="1"/>
      <c r="E15908" s="2"/>
      <c r="F15908" s="3"/>
      <c r="G15908" s="2"/>
      <c r="H15908" s="50"/>
      <c r="I15908" s="50"/>
      <c r="J15908" s="50"/>
    </row>
    <row r="15909" spans="1:10" s="43" customFormat="1" x14ac:dyDescent="0.2">
      <c r="A15909" s="1"/>
      <c r="E15909" s="2"/>
      <c r="F15909" s="3"/>
      <c r="G15909" s="2"/>
      <c r="H15909" s="50"/>
      <c r="I15909" s="50"/>
      <c r="J15909" s="50"/>
    </row>
    <row r="15910" spans="1:10" s="43" customFormat="1" x14ac:dyDescent="0.2">
      <c r="A15910" s="1"/>
      <c r="E15910" s="2"/>
      <c r="F15910" s="3"/>
      <c r="G15910" s="2"/>
      <c r="H15910" s="50"/>
      <c r="I15910" s="50"/>
      <c r="J15910" s="50"/>
    </row>
    <row r="15911" spans="1:10" s="43" customFormat="1" x14ac:dyDescent="0.2">
      <c r="A15911" s="1"/>
      <c r="E15911" s="2"/>
      <c r="F15911" s="3"/>
      <c r="G15911" s="2"/>
      <c r="H15911" s="50"/>
      <c r="I15911" s="50"/>
      <c r="J15911" s="50"/>
    </row>
    <row r="15912" spans="1:10" s="43" customFormat="1" x14ac:dyDescent="0.2">
      <c r="A15912" s="1"/>
      <c r="E15912" s="2"/>
      <c r="F15912" s="3"/>
      <c r="G15912" s="2"/>
      <c r="H15912" s="50"/>
      <c r="I15912" s="50"/>
      <c r="J15912" s="50"/>
    </row>
    <row r="15913" spans="1:10" s="43" customFormat="1" x14ac:dyDescent="0.2">
      <c r="A15913" s="1"/>
      <c r="E15913" s="2"/>
      <c r="F15913" s="3"/>
      <c r="G15913" s="2"/>
      <c r="H15913" s="50"/>
      <c r="I15913" s="50"/>
      <c r="J15913" s="50"/>
    </row>
    <row r="15914" spans="1:10" s="43" customFormat="1" x14ac:dyDescent="0.2">
      <c r="A15914" s="1"/>
      <c r="E15914" s="2"/>
      <c r="F15914" s="3"/>
      <c r="G15914" s="2"/>
      <c r="H15914" s="50"/>
      <c r="I15914" s="50"/>
      <c r="J15914" s="50"/>
    </row>
    <row r="15915" spans="1:10" s="43" customFormat="1" x14ac:dyDescent="0.2">
      <c r="A15915" s="1"/>
      <c r="E15915" s="2"/>
      <c r="F15915" s="3"/>
      <c r="G15915" s="2"/>
      <c r="H15915" s="50"/>
      <c r="I15915" s="50"/>
      <c r="J15915" s="50"/>
    </row>
    <row r="15916" spans="1:10" s="43" customFormat="1" x14ac:dyDescent="0.2">
      <c r="A15916" s="1"/>
      <c r="E15916" s="2"/>
      <c r="F15916" s="3"/>
      <c r="G15916" s="2"/>
      <c r="H15916" s="50"/>
      <c r="I15916" s="50"/>
      <c r="J15916" s="50"/>
    </row>
    <row r="15917" spans="1:10" s="43" customFormat="1" x14ac:dyDescent="0.2">
      <c r="A15917" s="1"/>
      <c r="E15917" s="2"/>
      <c r="F15917" s="3"/>
      <c r="G15917" s="2"/>
      <c r="H15917" s="50"/>
      <c r="I15917" s="50"/>
      <c r="J15917" s="50"/>
    </row>
    <row r="15918" spans="1:10" s="43" customFormat="1" x14ac:dyDescent="0.2">
      <c r="A15918" s="1"/>
      <c r="E15918" s="2"/>
      <c r="F15918" s="3"/>
      <c r="G15918" s="2"/>
      <c r="H15918" s="50"/>
      <c r="I15918" s="50"/>
      <c r="J15918" s="50"/>
    </row>
    <row r="15919" spans="1:10" s="43" customFormat="1" x14ac:dyDescent="0.2">
      <c r="A15919" s="1"/>
      <c r="E15919" s="2"/>
      <c r="F15919" s="3"/>
      <c r="G15919" s="2"/>
      <c r="H15919" s="50"/>
      <c r="I15919" s="50"/>
      <c r="J15919" s="50"/>
    </row>
    <row r="15920" spans="1:10" s="43" customFormat="1" x14ac:dyDescent="0.2">
      <c r="A15920" s="1"/>
      <c r="E15920" s="2"/>
      <c r="F15920" s="3"/>
      <c r="G15920" s="2"/>
      <c r="H15920" s="50"/>
      <c r="I15920" s="50"/>
      <c r="J15920" s="50"/>
    </row>
    <row r="15921" spans="1:10" s="43" customFormat="1" x14ac:dyDescent="0.2">
      <c r="A15921" s="1"/>
      <c r="E15921" s="2"/>
      <c r="F15921" s="3"/>
      <c r="G15921" s="2"/>
      <c r="H15921" s="50"/>
      <c r="I15921" s="50"/>
      <c r="J15921" s="50"/>
    </row>
    <row r="15922" spans="1:10" s="43" customFormat="1" x14ac:dyDescent="0.2">
      <c r="A15922" s="1"/>
      <c r="E15922" s="2"/>
      <c r="F15922" s="3"/>
      <c r="G15922" s="2"/>
      <c r="H15922" s="50"/>
      <c r="I15922" s="50"/>
      <c r="J15922" s="50"/>
    </row>
    <row r="15923" spans="1:10" s="43" customFormat="1" x14ac:dyDescent="0.2">
      <c r="A15923" s="1"/>
      <c r="E15923" s="2"/>
      <c r="F15923" s="3"/>
      <c r="G15923" s="2"/>
      <c r="H15923" s="50"/>
      <c r="I15923" s="50"/>
      <c r="J15923" s="50"/>
    </row>
    <row r="15924" spans="1:10" s="43" customFormat="1" x14ac:dyDescent="0.2">
      <c r="A15924" s="1"/>
      <c r="E15924" s="2"/>
      <c r="F15924" s="3"/>
      <c r="G15924" s="2"/>
      <c r="H15924" s="50"/>
      <c r="I15924" s="50"/>
      <c r="J15924" s="50"/>
    </row>
    <row r="15925" spans="1:10" s="43" customFormat="1" x14ac:dyDescent="0.2">
      <c r="A15925" s="1"/>
      <c r="E15925" s="2"/>
      <c r="F15925" s="3"/>
      <c r="G15925" s="2"/>
      <c r="H15925" s="50"/>
      <c r="I15925" s="50"/>
      <c r="J15925" s="50"/>
    </row>
    <row r="15926" spans="1:10" s="43" customFormat="1" x14ac:dyDescent="0.2">
      <c r="A15926" s="1"/>
      <c r="E15926" s="2"/>
      <c r="F15926" s="3"/>
      <c r="G15926" s="2"/>
      <c r="H15926" s="50"/>
      <c r="I15926" s="50"/>
      <c r="J15926" s="50"/>
    </row>
    <row r="15927" spans="1:10" s="43" customFormat="1" x14ac:dyDescent="0.2">
      <c r="A15927" s="1"/>
      <c r="E15927" s="2"/>
      <c r="F15927" s="3"/>
      <c r="G15927" s="2"/>
      <c r="H15927" s="50"/>
      <c r="I15927" s="50"/>
      <c r="J15927" s="50"/>
    </row>
    <row r="15928" spans="1:10" s="43" customFormat="1" x14ac:dyDescent="0.2">
      <c r="A15928" s="1"/>
      <c r="E15928" s="2"/>
      <c r="F15928" s="3"/>
      <c r="G15928" s="2"/>
      <c r="H15928" s="50"/>
      <c r="I15928" s="50"/>
      <c r="J15928" s="50"/>
    </row>
    <row r="15929" spans="1:10" s="43" customFormat="1" x14ac:dyDescent="0.2">
      <c r="A15929" s="1"/>
      <c r="E15929" s="2"/>
      <c r="F15929" s="3"/>
      <c r="G15929" s="2"/>
      <c r="H15929" s="50"/>
      <c r="I15929" s="50"/>
      <c r="J15929" s="50"/>
    </row>
    <row r="15930" spans="1:10" s="43" customFormat="1" x14ac:dyDescent="0.2">
      <c r="A15930" s="1"/>
      <c r="E15930" s="2"/>
      <c r="F15930" s="3"/>
      <c r="G15930" s="2"/>
      <c r="H15930" s="50"/>
      <c r="I15930" s="50"/>
      <c r="J15930" s="50"/>
    </row>
    <row r="15931" spans="1:10" s="43" customFormat="1" x14ac:dyDescent="0.2">
      <c r="A15931" s="1"/>
      <c r="E15931" s="2"/>
      <c r="F15931" s="3"/>
      <c r="G15931" s="2"/>
      <c r="H15931" s="50"/>
      <c r="I15931" s="50"/>
      <c r="J15931" s="50"/>
    </row>
    <row r="15932" spans="1:10" s="43" customFormat="1" x14ac:dyDescent="0.2">
      <c r="A15932" s="1"/>
      <c r="E15932" s="2"/>
      <c r="F15932" s="3"/>
      <c r="G15932" s="2"/>
      <c r="H15932" s="50"/>
      <c r="I15932" s="50"/>
      <c r="J15932" s="50"/>
    </row>
    <row r="15933" spans="1:10" s="43" customFormat="1" x14ac:dyDescent="0.2">
      <c r="A15933" s="1"/>
      <c r="E15933" s="2"/>
      <c r="F15933" s="3"/>
      <c r="G15933" s="2"/>
      <c r="H15933" s="50"/>
      <c r="I15933" s="50"/>
      <c r="J15933" s="50"/>
    </row>
    <row r="15934" spans="1:10" s="43" customFormat="1" x14ac:dyDescent="0.2">
      <c r="A15934" s="1"/>
      <c r="E15934" s="2"/>
      <c r="F15934" s="3"/>
      <c r="G15934" s="2"/>
      <c r="H15934" s="50"/>
      <c r="I15934" s="50"/>
      <c r="J15934" s="50"/>
    </row>
    <row r="15935" spans="1:10" s="43" customFormat="1" x14ac:dyDescent="0.2">
      <c r="A15935" s="1"/>
      <c r="E15935" s="2"/>
      <c r="F15935" s="3"/>
      <c r="G15935" s="2"/>
      <c r="H15935" s="50"/>
      <c r="I15935" s="50"/>
      <c r="J15935" s="50"/>
    </row>
    <row r="15936" spans="1:10" s="43" customFormat="1" x14ac:dyDescent="0.2">
      <c r="A15936" s="1"/>
      <c r="E15936" s="2"/>
      <c r="F15936" s="3"/>
      <c r="G15936" s="2"/>
      <c r="H15936" s="50"/>
      <c r="I15936" s="50"/>
      <c r="J15936" s="50"/>
    </row>
    <row r="15937" spans="1:10" s="43" customFormat="1" x14ac:dyDescent="0.2">
      <c r="A15937" s="1"/>
      <c r="E15937" s="2"/>
      <c r="F15937" s="3"/>
      <c r="G15937" s="2"/>
      <c r="H15937" s="50"/>
      <c r="I15937" s="50"/>
      <c r="J15937" s="50"/>
    </row>
    <row r="15938" spans="1:10" s="43" customFormat="1" x14ac:dyDescent="0.2">
      <c r="A15938" s="1"/>
      <c r="E15938" s="2"/>
      <c r="F15938" s="3"/>
      <c r="G15938" s="2"/>
      <c r="H15938" s="50"/>
      <c r="I15938" s="50"/>
      <c r="J15938" s="50"/>
    </row>
    <row r="15939" spans="1:10" s="43" customFormat="1" x14ac:dyDescent="0.2">
      <c r="A15939" s="1"/>
      <c r="E15939" s="2"/>
      <c r="F15939" s="3"/>
      <c r="G15939" s="2"/>
      <c r="H15939" s="50"/>
      <c r="I15939" s="50"/>
      <c r="J15939" s="50"/>
    </row>
    <row r="15940" spans="1:10" s="43" customFormat="1" x14ac:dyDescent="0.2">
      <c r="A15940" s="1"/>
      <c r="E15940" s="2"/>
      <c r="F15940" s="3"/>
      <c r="G15940" s="2"/>
      <c r="H15940" s="50"/>
      <c r="I15940" s="50"/>
      <c r="J15940" s="50"/>
    </row>
    <row r="15941" spans="1:10" s="43" customFormat="1" x14ac:dyDescent="0.2">
      <c r="A15941" s="1"/>
      <c r="E15941" s="2"/>
      <c r="F15941" s="3"/>
      <c r="G15941" s="2"/>
      <c r="H15941" s="50"/>
      <c r="I15941" s="50"/>
      <c r="J15941" s="50"/>
    </row>
    <row r="15942" spans="1:10" s="43" customFormat="1" x14ac:dyDescent="0.2">
      <c r="A15942" s="1"/>
      <c r="E15942" s="2"/>
      <c r="F15942" s="3"/>
      <c r="G15942" s="2"/>
      <c r="H15942" s="50"/>
      <c r="I15942" s="50"/>
      <c r="J15942" s="50"/>
    </row>
    <row r="15943" spans="1:10" s="43" customFormat="1" x14ac:dyDescent="0.2">
      <c r="A15943" s="1"/>
      <c r="E15943" s="2"/>
      <c r="F15943" s="3"/>
      <c r="G15943" s="2"/>
      <c r="H15943" s="50"/>
      <c r="I15943" s="50"/>
      <c r="J15943" s="50"/>
    </row>
    <row r="15944" spans="1:10" s="43" customFormat="1" x14ac:dyDescent="0.2">
      <c r="A15944" s="1"/>
      <c r="E15944" s="2"/>
      <c r="F15944" s="3"/>
      <c r="G15944" s="2"/>
      <c r="H15944" s="50"/>
      <c r="I15944" s="50"/>
      <c r="J15944" s="50"/>
    </row>
    <row r="15945" spans="1:10" s="43" customFormat="1" x14ac:dyDescent="0.2">
      <c r="A15945" s="1"/>
      <c r="E15945" s="2"/>
      <c r="F15945" s="3"/>
      <c r="G15945" s="2"/>
      <c r="H15945" s="50"/>
      <c r="I15945" s="50"/>
      <c r="J15945" s="50"/>
    </row>
    <row r="15946" spans="1:10" s="43" customFormat="1" x14ac:dyDescent="0.2">
      <c r="A15946" s="1"/>
      <c r="E15946" s="2"/>
      <c r="F15946" s="3"/>
      <c r="G15946" s="2"/>
      <c r="H15946" s="50"/>
      <c r="I15946" s="50"/>
      <c r="J15946" s="50"/>
    </row>
    <row r="15947" spans="1:10" s="43" customFormat="1" x14ac:dyDescent="0.2">
      <c r="A15947" s="1"/>
      <c r="E15947" s="2"/>
      <c r="F15947" s="3"/>
      <c r="G15947" s="2"/>
      <c r="H15947" s="50"/>
      <c r="I15947" s="50"/>
      <c r="J15947" s="50"/>
    </row>
    <row r="15948" spans="1:10" s="43" customFormat="1" x14ac:dyDescent="0.2">
      <c r="A15948" s="1"/>
      <c r="E15948" s="2"/>
      <c r="F15948" s="3"/>
      <c r="G15948" s="2"/>
      <c r="H15948" s="50"/>
      <c r="I15948" s="50"/>
      <c r="J15948" s="50"/>
    </row>
    <row r="15949" spans="1:10" s="43" customFormat="1" x14ac:dyDescent="0.2">
      <c r="A15949" s="1"/>
      <c r="E15949" s="2"/>
      <c r="F15949" s="3"/>
      <c r="G15949" s="2"/>
      <c r="H15949" s="50"/>
      <c r="I15949" s="50"/>
      <c r="J15949" s="50"/>
    </row>
    <row r="15950" spans="1:10" s="43" customFormat="1" x14ac:dyDescent="0.2">
      <c r="A15950" s="1"/>
      <c r="E15950" s="2"/>
      <c r="F15950" s="3"/>
      <c r="G15950" s="2"/>
      <c r="H15950" s="50"/>
      <c r="I15950" s="50"/>
      <c r="J15950" s="50"/>
    </row>
    <row r="15951" spans="1:10" s="43" customFormat="1" x14ac:dyDescent="0.2">
      <c r="A15951" s="1"/>
      <c r="E15951" s="2"/>
      <c r="F15951" s="3"/>
      <c r="G15951" s="2"/>
      <c r="H15951" s="50"/>
      <c r="I15951" s="50"/>
      <c r="J15951" s="50"/>
    </row>
    <row r="15952" spans="1:10" s="43" customFormat="1" x14ac:dyDescent="0.2">
      <c r="A15952" s="1"/>
      <c r="E15952" s="2"/>
      <c r="F15952" s="3"/>
      <c r="G15952" s="2"/>
      <c r="H15952" s="50"/>
      <c r="I15952" s="50"/>
      <c r="J15952" s="50"/>
    </row>
    <row r="15953" spans="1:10" s="43" customFormat="1" x14ac:dyDescent="0.2">
      <c r="A15953" s="1"/>
      <c r="E15953" s="2"/>
      <c r="F15953" s="3"/>
      <c r="G15953" s="2"/>
      <c r="H15953" s="50"/>
      <c r="I15953" s="50"/>
      <c r="J15953" s="50"/>
    </row>
    <row r="15954" spans="1:10" s="43" customFormat="1" x14ac:dyDescent="0.2">
      <c r="A15954" s="1"/>
      <c r="E15954" s="2"/>
      <c r="F15954" s="3"/>
      <c r="G15954" s="2"/>
      <c r="H15954" s="50"/>
      <c r="I15954" s="50"/>
      <c r="J15954" s="50"/>
    </row>
    <row r="15955" spans="1:10" s="43" customFormat="1" x14ac:dyDescent="0.2">
      <c r="A15955" s="1"/>
      <c r="E15955" s="2"/>
      <c r="F15955" s="3"/>
      <c r="G15955" s="2"/>
      <c r="H15955" s="50"/>
      <c r="I15955" s="50"/>
      <c r="J15955" s="50"/>
    </row>
    <row r="15956" spans="1:10" s="43" customFormat="1" x14ac:dyDescent="0.2">
      <c r="A15956" s="1"/>
      <c r="E15956" s="2"/>
      <c r="F15956" s="3"/>
      <c r="G15956" s="2"/>
      <c r="H15956" s="50"/>
      <c r="I15956" s="50"/>
      <c r="J15956" s="50"/>
    </row>
    <row r="15957" spans="1:10" s="43" customFormat="1" x14ac:dyDescent="0.2">
      <c r="A15957" s="1"/>
      <c r="E15957" s="2"/>
      <c r="F15957" s="3"/>
      <c r="G15957" s="2"/>
      <c r="H15957" s="50"/>
      <c r="I15957" s="50"/>
      <c r="J15957" s="50"/>
    </row>
    <row r="15958" spans="1:10" s="43" customFormat="1" x14ac:dyDescent="0.2">
      <c r="A15958" s="1"/>
      <c r="E15958" s="2"/>
      <c r="F15958" s="3"/>
      <c r="G15958" s="2"/>
      <c r="H15958" s="50"/>
      <c r="I15958" s="50"/>
      <c r="J15958" s="50"/>
    </row>
    <row r="15959" spans="1:10" s="43" customFormat="1" x14ac:dyDescent="0.2">
      <c r="A15959" s="1"/>
      <c r="E15959" s="2"/>
      <c r="F15959" s="3"/>
      <c r="G15959" s="2"/>
      <c r="H15959" s="50"/>
      <c r="I15959" s="50"/>
      <c r="J15959" s="50"/>
    </row>
    <row r="15960" spans="1:10" s="43" customFormat="1" x14ac:dyDescent="0.2">
      <c r="A15960" s="1"/>
      <c r="E15960" s="2"/>
      <c r="F15960" s="3"/>
      <c r="G15960" s="2"/>
      <c r="H15960" s="50"/>
      <c r="I15960" s="50"/>
      <c r="J15960" s="50"/>
    </row>
    <row r="15961" spans="1:10" s="43" customFormat="1" x14ac:dyDescent="0.2">
      <c r="A15961" s="1"/>
      <c r="E15961" s="2"/>
      <c r="F15961" s="3"/>
      <c r="G15961" s="2"/>
      <c r="H15961" s="50"/>
      <c r="I15961" s="50"/>
      <c r="J15961" s="50"/>
    </row>
    <row r="15962" spans="1:10" s="43" customFormat="1" x14ac:dyDescent="0.2">
      <c r="A15962" s="1"/>
      <c r="E15962" s="2"/>
      <c r="F15962" s="3"/>
      <c r="G15962" s="2"/>
      <c r="H15962" s="50"/>
      <c r="I15962" s="50"/>
      <c r="J15962" s="50"/>
    </row>
    <row r="15963" spans="1:10" s="43" customFormat="1" x14ac:dyDescent="0.2">
      <c r="A15963" s="1"/>
      <c r="E15963" s="2"/>
      <c r="F15963" s="3"/>
      <c r="G15963" s="2"/>
      <c r="H15963" s="50"/>
      <c r="I15963" s="50"/>
      <c r="J15963" s="50"/>
    </row>
    <row r="15964" spans="1:10" s="43" customFormat="1" x14ac:dyDescent="0.2">
      <c r="A15964" s="1"/>
      <c r="E15964" s="2"/>
      <c r="F15964" s="3"/>
      <c r="G15964" s="2"/>
      <c r="H15964" s="50"/>
      <c r="I15964" s="50"/>
      <c r="J15964" s="50"/>
    </row>
    <row r="15965" spans="1:10" s="43" customFormat="1" x14ac:dyDescent="0.2">
      <c r="A15965" s="1"/>
      <c r="E15965" s="2"/>
      <c r="F15965" s="3"/>
      <c r="G15965" s="2"/>
      <c r="H15965" s="50"/>
      <c r="I15965" s="50"/>
      <c r="J15965" s="50"/>
    </row>
    <row r="15966" spans="1:10" s="43" customFormat="1" x14ac:dyDescent="0.2">
      <c r="A15966" s="1"/>
      <c r="E15966" s="2"/>
      <c r="F15966" s="3"/>
      <c r="G15966" s="2"/>
      <c r="H15966" s="50"/>
      <c r="I15966" s="50"/>
      <c r="J15966" s="50"/>
    </row>
    <row r="15967" spans="1:10" s="43" customFormat="1" x14ac:dyDescent="0.2">
      <c r="A15967" s="1"/>
      <c r="E15967" s="2"/>
      <c r="F15967" s="3"/>
      <c r="G15967" s="2"/>
      <c r="H15967" s="50"/>
      <c r="I15967" s="50"/>
      <c r="J15967" s="50"/>
    </row>
    <row r="15968" spans="1:10" s="43" customFormat="1" x14ac:dyDescent="0.2">
      <c r="A15968" s="1"/>
      <c r="E15968" s="2"/>
      <c r="F15968" s="3"/>
      <c r="G15968" s="2"/>
      <c r="H15968" s="50"/>
      <c r="I15968" s="50"/>
      <c r="J15968" s="50"/>
    </row>
    <row r="15969" spans="1:10" s="43" customFormat="1" x14ac:dyDescent="0.2">
      <c r="A15969" s="1"/>
      <c r="E15969" s="2"/>
      <c r="F15969" s="3"/>
      <c r="G15969" s="2"/>
      <c r="H15969" s="50"/>
      <c r="I15969" s="50"/>
      <c r="J15969" s="50"/>
    </row>
    <row r="15970" spans="1:10" s="43" customFormat="1" x14ac:dyDescent="0.2">
      <c r="A15970" s="1"/>
      <c r="E15970" s="2"/>
      <c r="F15970" s="3"/>
      <c r="G15970" s="2"/>
      <c r="H15970" s="50"/>
      <c r="I15970" s="50"/>
      <c r="J15970" s="50"/>
    </row>
    <row r="15971" spans="1:10" s="43" customFormat="1" x14ac:dyDescent="0.2">
      <c r="A15971" s="1"/>
      <c r="E15971" s="2"/>
      <c r="F15971" s="3"/>
      <c r="G15971" s="2"/>
      <c r="H15971" s="50"/>
      <c r="I15971" s="50"/>
      <c r="J15971" s="50"/>
    </row>
    <row r="15972" spans="1:10" s="43" customFormat="1" x14ac:dyDescent="0.2">
      <c r="A15972" s="1"/>
      <c r="E15972" s="2"/>
      <c r="F15972" s="3"/>
      <c r="G15972" s="2"/>
      <c r="H15972" s="50"/>
      <c r="I15972" s="50"/>
      <c r="J15972" s="50"/>
    </row>
    <row r="15973" spans="1:10" s="43" customFormat="1" x14ac:dyDescent="0.2">
      <c r="A15973" s="1"/>
      <c r="E15973" s="2"/>
      <c r="F15973" s="3"/>
      <c r="G15973" s="2"/>
      <c r="H15973" s="50"/>
      <c r="I15973" s="50"/>
      <c r="J15973" s="50"/>
    </row>
    <row r="15974" spans="1:10" s="43" customFormat="1" x14ac:dyDescent="0.2">
      <c r="A15974" s="1"/>
      <c r="E15974" s="2"/>
      <c r="F15974" s="3"/>
      <c r="G15974" s="2"/>
      <c r="H15974" s="50"/>
      <c r="I15974" s="50"/>
      <c r="J15974" s="50"/>
    </row>
    <row r="15975" spans="1:10" s="43" customFormat="1" x14ac:dyDescent="0.2">
      <c r="A15975" s="1"/>
      <c r="E15975" s="2"/>
      <c r="F15975" s="3"/>
      <c r="G15975" s="2"/>
      <c r="H15975" s="50"/>
      <c r="I15975" s="50"/>
      <c r="J15975" s="50"/>
    </row>
    <row r="15976" spans="1:10" s="43" customFormat="1" x14ac:dyDescent="0.2">
      <c r="A15976" s="1"/>
      <c r="E15976" s="2"/>
      <c r="F15976" s="3"/>
      <c r="G15976" s="2"/>
      <c r="H15976" s="50"/>
      <c r="I15976" s="50"/>
      <c r="J15976" s="50"/>
    </row>
    <row r="15977" spans="1:10" s="43" customFormat="1" x14ac:dyDescent="0.2">
      <c r="A15977" s="1"/>
      <c r="E15977" s="2"/>
      <c r="F15977" s="3"/>
      <c r="G15977" s="2"/>
      <c r="H15977" s="50"/>
      <c r="I15977" s="50"/>
      <c r="J15977" s="50"/>
    </row>
    <row r="15978" spans="1:10" s="43" customFormat="1" x14ac:dyDescent="0.2">
      <c r="A15978" s="1"/>
      <c r="E15978" s="2"/>
      <c r="F15978" s="3"/>
      <c r="G15978" s="2"/>
      <c r="H15978" s="50"/>
      <c r="I15978" s="50"/>
      <c r="J15978" s="50"/>
    </row>
    <row r="15979" spans="1:10" s="43" customFormat="1" x14ac:dyDescent="0.2">
      <c r="A15979" s="1"/>
      <c r="E15979" s="2"/>
      <c r="F15979" s="3"/>
      <c r="G15979" s="2"/>
      <c r="H15979" s="50"/>
      <c r="I15979" s="50"/>
      <c r="J15979" s="50"/>
    </row>
    <row r="15980" spans="1:10" s="43" customFormat="1" x14ac:dyDescent="0.2">
      <c r="A15980" s="1"/>
      <c r="E15980" s="2"/>
      <c r="F15980" s="3"/>
      <c r="G15980" s="2"/>
      <c r="H15980" s="50"/>
      <c r="I15980" s="50"/>
      <c r="J15980" s="50"/>
    </row>
    <row r="15981" spans="1:10" s="43" customFormat="1" x14ac:dyDescent="0.2">
      <c r="A15981" s="1"/>
      <c r="E15981" s="2"/>
      <c r="F15981" s="3"/>
      <c r="G15981" s="2"/>
      <c r="H15981" s="50"/>
      <c r="I15981" s="50"/>
      <c r="J15981" s="50"/>
    </row>
    <row r="15982" spans="1:10" s="43" customFormat="1" x14ac:dyDescent="0.2">
      <c r="A15982" s="1"/>
      <c r="E15982" s="2"/>
      <c r="F15982" s="3"/>
      <c r="G15982" s="2"/>
      <c r="H15982" s="50"/>
      <c r="I15982" s="50"/>
      <c r="J15982" s="50"/>
    </row>
    <row r="15983" spans="1:10" s="43" customFormat="1" x14ac:dyDescent="0.2">
      <c r="A15983" s="1"/>
      <c r="E15983" s="2"/>
      <c r="F15983" s="3"/>
      <c r="G15983" s="2"/>
      <c r="H15983" s="50"/>
      <c r="I15983" s="50"/>
      <c r="J15983" s="50"/>
    </row>
    <row r="15984" spans="1:10" s="43" customFormat="1" x14ac:dyDescent="0.2">
      <c r="A15984" s="1"/>
      <c r="E15984" s="2"/>
      <c r="F15984" s="3"/>
      <c r="G15984" s="2"/>
      <c r="H15984" s="50"/>
      <c r="I15984" s="50"/>
      <c r="J15984" s="50"/>
    </row>
    <row r="15985" spans="1:10" s="43" customFormat="1" x14ac:dyDescent="0.2">
      <c r="A15985" s="1"/>
      <c r="E15985" s="2"/>
      <c r="F15985" s="3"/>
      <c r="G15985" s="2"/>
      <c r="H15985" s="50"/>
      <c r="I15985" s="50"/>
      <c r="J15985" s="50"/>
    </row>
    <row r="15986" spans="1:10" s="43" customFormat="1" x14ac:dyDescent="0.2">
      <c r="A15986" s="1"/>
      <c r="E15986" s="2"/>
      <c r="F15986" s="3"/>
      <c r="G15986" s="2"/>
      <c r="H15986" s="50"/>
      <c r="I15986" s="50"/>
      <c r="J15986" s="50"/>
    </row>
    <row r="15987" spans="1:10" s="43" customFormat="1" x14ac:dyDescent="0.2">
      <c r="A15987" s="1"/>
      <c r="E15987" s="2"/>
      <c r="F15987" s="3"/>
      <c r="G15987" s="2"/>
      <c r="H15987" s="50"/>
      <c r="I15987" s="50"/>
      <c r="J15987" s="50"/>
    </row>
    <row r="15988" spans="1:10" s="43" customFormat="1" x14ac:dyDescent="0.2">
      <c r="A15988" s="1"/>
      <c r="E15988" s="2"/>
      <c r="F15988" s="3"/>
      <c r="G15988" s="2"/>
      <c r="H15988" s="50"/>
      <c r="I15988" s="50"/>
      <c r="J15988" s="50"/>
    </row>
    <row r="15989" spans="1:10" s="43" customFormat="1" x14ac:dyDescent="0.2">
      <c r="A15989" s="1"/>
      <c r="E15989" s="2"/>
      <c r="F15989" s="3"/>
      <c r="G15989" s="2"/>
      <c r="H15989" s="50"/>
      <c r="I15989" s="50"/>
      <c r="J15989" s="50"/>
    </row>
    <row r="15990" spans="1:10" s="43" customFormat="1" x14ac:dyDescent="0.2">
      <c r="A15990" s="1"/>
      <c r="E15990" s="2"/>
      <c r="F15990" s="3"/>
      <c r="G15990" s="2"/>
      <c r="H15990" s="50"/>
      <c r="I15990" s="50"/>
      <c r="J15990" s="50"/>
    </row>
    <row r="15991" spans="1:10" s="43" customFormat="1" x14ac:dyDescent="0.2">
      <c r="A15991" s="1"/>
      <c r="E15991" s="2"/>
      <c r="F15991" s="3"/>
      <c r="G15991" s="2"/>
      <c r="H15991" s="50"/>
      <c r="I15991" s="50"/>
      <c r="J15991" s="50"/>
    </row>
    <row r="15992" spans="1:10" s="43" customFormat="1" x14ac:dyDescent="0.2">
      <c r="A15992" s="1"/>
      <c r="E15992" s="2"/>
      <c r="F15992" s="3"/>
      <c r="G15992" s="2"/>
      <c r="H15992" s="50"/>
      <c r="I15992" s="50"/>
      <c r="J15992" s="50"/>
    </row>
    <row r="15993" spans="1:10" s="43" customFormat="1" x14ac:dyDescent="0.2">
      <c r="A15993" s="1"/>
      <c r="E15993" s="2"/>
      <c r="F15993" s="3"/>
      <c r="G15993" s="2"/>
      <c r="H15993" s="50"/>
      <c r="I15993" s="50"/>
      <c r="J15993" s="50"/>
    </row>
    <row r="15994" spans="1:10" s="43" customFormat="1" x14ac:dyDescent="0.2">
      <c r="A15994" s="1"/>
      <c r="E15994" s="2"/>
      <c r="F15994" s="3"/>
      <c r="G15994" s="2"/>
      <c r="H15994" s="50"/>
      <c r="I15994" s="50"/>
      <c r="J15994" s="50"/>
    </row>
    <row r="15995" spans="1:10" s="43" customFormat="1" x14ac:dyDescent="0.2">
      <c r="A15995" s="1"/>
      <c r="E15995" s="2"/>
      <c r="F15995" s="3"/>
      <c r="G15995" s="2"/>
      <c r="H15995" s="50"/>
      <c r="I15995" s="50"/>
      <c r="J15995" s="50"/>
    </row>
    <row r="15996" spans="1:10" s="43" customFormat="1" x14ac:dyDescent="0.2">
      <c r="A15996" s="1"/>
      <c r="E15996" s="2"/>
      <c r="F15996" s="3"/>
      <c r="G15996" s="2"/>
      <c r="H15996" s="50"/>
      <c r="I15996" s="50"/>
      <c r="J15996" s="50"/>
    </row>
    <row r="15997" spans="1:10" s="43" customFormat="1" x14ac:dyDescent="0.2">
      <c r="A15997" s="1"/>
      <c r="E15997" s="2"/>
      <c r="F15997" s="3"/>
      <c r="G15997" s="2"/>
      <c r="H15997" s="50"/>
      <c r="I15997" s="50"/>
      <c r="J15997" s="50"/>
    </row>
    <row r="15998" spans="1:10" s="43" customFormat="1" x14ac:dyDescent="0.2">
      <c r="A15998" s="1"/>
      <c r="E15998" s="2"/>
      <c r="F15998" s="3"/>
      <c r="G15998" s="2"/>
      <c r="H15998" s="50"/>
      <c r="I15998" s="50"/>
      <c r="J15998" s="50"/>
    </row>
    <row r="15999" spans="1:10" s="43" customFormat="1" x14ac:dyDescent="0.2">
      <c r="A15999" s="1"/>
      <c r="E15999" s="2"/>
      <c r="F15999" s="3"/>
      <c r="G15999" s="2"/>
      <c r="H15999" s="50"/>
      <c r="I15999" s="50"/>
      <c r="J15999" s="50"/>
    </row>
    <row r="16000" spans="1:10" s="43" customFormat="1" x14ac:dyDescent="0.2">
      <c r="A16000" s="1"/>
      <c r="E16000" s="2"/>
      <c r="F16000" s="3"/>
      <c r="G16000" s="2"/>
      <c r="H16000" s="50"/>
      <c r="I16000" s="50"/>
      <c r="J16000" s="50"/>
    </row>
    <row r="16001" spans="1:10" s="43" customFormat="1" x14ac:dyDescent="0.2">
      <c r="A16001" s="1"/>
      <c r="E16001" s="2"/>
      <c r="F16001" s="3"/>
      <c r="G16001" s="2"/>
      <c r="H16001" s="50"/>
      <c r="I16001" s="50"/>
      <c r="J16001" s="50"/>
    </row>
    <row r="16002" spans="1:10" s="43" customFormat="1" x14ac:dyDescent="0.2">
      <c r="A16002" s="1"/>
      <c r="E16002" s="2"/>
      <c r="F16002" s="3"/>
      <c r="G16002" s="2"/>
      <c r="H16002" s="50"/>
      <c r="I16002" s="50"/>
      <c r="J16002" s="50"/>
    </row>
    <row r="16003" spans="1:10" s="43" customFormat="1" x14ac:dyDescent="0.2">
      <c r="A16003" s="1"/>
      <c r="E16003" s="2"/>
      <c r="F16003" s="3"/>
      <c r="G16003" s="2"/>
      <c r="H16003" s="50"/>
      <c r="I16003" s="50"/>
      <c r="J16003" s="50"/>
    </row>
    <row r="16004" spans="1:10" s="43" customFormat="1" x14ac:dyDescent="0.2">
      <c r="A16004" s="1"/>
      <c r="E16004" s="2"/>
      <c r="F16004" s="3"/>
      <c r="G16004" s="2"/>
      <c r="H16004" s="50"/>
      <c r="I16004" s="50"/>
      <c r="J16004" s="50"/>
    </row>
    <row r="16005" spans="1:10" s="43" customFormat="1" x14ac:dyDescent="0.2">
      <c r="A16005" s="1"/>
      <c r="E16005" s="2"/>
      <c r="F16005" s="3"/>
      <c r="G16005" s="2"/>
      <c r="H16005" s="50"/>
      <c r="I16005" s="50"/>
      <c r="J16005" s="50"/>
    </row>
    <row r="16006" spans="1:10" s="43" customFormat="1" x14ac:dyDescent="0.2">
      <c r="A16006" s="1"/>
      <c r="E16006" s="2"/>
      <c r="F16006" s="3"/>
      <c r="G16006" s="2"/>
      <c r="H16006" s="50"/>
      <c r="I16006" s="50"/>
      <c r="J16006" s="50"/>
    </row>
    <row r="16007" spans="1:10" s="43" customFormat="1" x14ac:dyDescent="0.2">
      <c r="A16007" s="1"/>
      <c r="E16007" s="2"/>
      <c r="F16007" s="3"/>
      <c r="G16007" s="2"/>
      <c r="H16007" s="50"/>
      <c r="I16007" s="50"/>
      <c r="J16007" s="50"/>
    </row>
    <row r="16008" spans="1:10" s="43" customFormat="1" x14ac:dyDescent="0.2">
      <c r="A16008" s="1"/>
      <c r="E16008" s="2"/>
      <c r="F16008" s="3"/>
      <c r="G16008" s="2"/>
      <c r="H16008" s="50"/>
      <c r="I16008" s="50"/>
      <c r="J16008" s="50"/>
    </row>
    <row r="16009" spans="1:10" s="43" customFormat="1" x14ac:dyDescent="0.2">
      <c r="A16009" s="1"/>
      <c r="E16009" s="2"/>
      <c r="F16009" s="3"/>
      <c r="G16009" s="2"/>
      <c r="H16009" s="50"/>
      <c r="I16009" s="50"/>
      <c r="J16009" s="50"/>
    </row>
    <row r="16010" spans="1:10" s="43" customFormat="1" x14ac:dyDescent="0.2">
      <c r="A16010" s="1"/>
      <c r="E16010" s="2"/>
      <c r="F16010" s="3"/>
      <c r="G16010" s="2"/>
      <c r="H16010" s="50"/>
      <c r="I16010" s="50"/>
      <c r="J16010" s="50"/>
    </row>
    <row r="16011" spans="1:10" s="43" customFormat="1" x14ac:dyDescent="0.2">
      <c r="A16011" s="1"/>
      <c r="E16011" s="2"/>
      <c r="F16011" s="3"/>
      <c r="G16011" s="2"/>
      <c r="H16011" s="50"/>
      <c r="I16011" s="50"/>
      <c r="J16011" s="50"/>
    </row>
    <row r="16012" spans="1:10" s="43" customFormat="1" x14ac:dyDescent="0.2">
      <c r="A16012" s="1"/>
      <c r="E16012" s="2"/>
      <c r="F16012" s="3"/>
      <c r="G16012" s="2"/>
      <c r="H16012" s="50"/>
      <c r="I16012" s="50"/>
      <c r="J16012" s="50"/>
    </row>
    <row r="16013" spans="1:10" s="43" customFormat="1" x14ac:dyDescent="0.2">
      <c r="A16013" s="1"/>
      <c r="E16013" s="2"/>
      <c r="F16013" s="3"/>
      <c r="G16013" s="2"/>
      <c r="H16013" s="50"/>
      <c r="I16013" s="50"/>
      <c r="J16013" s="50"/>
    </row>
    <row r="16014" spans="1:10" s="43" customFormat="1" x14ac:dyDescent="0.2">
      <c r="A16014" s="1"/>
      <c r="E16014" s="2"/>
      <c r="F16014" s="3"/>
      <c r="G16014" s="2"/>
      <c r="H16014" s="50"/>
      <c r="I16014" s="50"/>
      <c r="J16014" s="50"/>
    </row>
    <row r="16015" spans="1:10" s="43" customFormat="1" x14ac:dyDescent="0.2">
      <c r="A16015" s="1"/>
      <c r="E16015" s="2"/>
      <c r="F16015" s="3"/>
      <c r="G16015" s="2"/>
      <c r="H16015" s="50"/>
      <c r="I16015" s="50"/>
      <c r="J16015" s="50"/>
    </row>
    <row r="16016" spans="1:10" s="43" customFormat="1" x14ac:dyDescent="0.2">
      <c r="A16016" s="1"/>
      <c r="E16016" s="2"/>
      <c r="F16016" s="3"/>
      <c r="G16016" s="2"/>
      <c r="H16016" s="50"/>
      <c r="I16016" s="50"/>
      <c r="J16016" s="50"/>
    </row>
    <row r="16017" spans="1:10" s="43" customFormat="1" x14ac:dyDescent="0.2">
      <c r="A16017" s="1"/>
      <c r="E16017" s="2"/>
      <c r="F16017" s="3"/>
      <c r="G16017" s="2"/>
      <c r="H16017" s="50"/>
      <c r="I16017" s="50"/>
      <c r="J16017" s="50"/>
    </row>
    <row r="16018" spans="1:10" s="43" customFormat="1" x14ac:dyDescent="0.2">
      <c r="A16018" s="1"/>
      <c r="E16018" s="2"/>
      <c r="F16018" s="3"/>
      <c r="G16018" s="2"/>
      <c r="H16018" s="50"/>
      <c r="I16018" s="50"/>
      <c r="J16018" s="50"/>
    </row>
    <row r="16019" spans="1:10" s="43" customFormat="1" x14ac:dyDescent="0.2">
      <c r="A16019" s="1"/>
      <c r="E16019" s="2"/>
      <c r="F16019" s="3"/>
      <c r="G16019" s="2"/>
      <c r="H16019" s="50"/>
      <c r="I16019" s="50"/>
      <c r="J16019" s="50"/>
    </row>
    <row r="16020" spans="1:10" s="43" customFormat="1" x14ac:dyDescent="0.2">
      <c r="A16020" s="1"/>
      <c r="E16020" s="2"/>
      <c r="F16020" s="3"/>
      <c r="G16020" s="2"/>
      <c r="H16020" s="50"/>
      <c r="I16020" s="50"/>
      <c r="J16020" s="50"/>
    </row>
    <row r="16021" spans="1:10" s="43" customFormat="1" x14ac:dyDescent="0.2">
      <c r="A16021" s="1"/>
      <c r="E16021" s="2"/>
      <c r="F16021" s="3"/>
      <c r="G16021" s="2"/>
      <c r="H16021" s="50"/>
      <c r="I16021" s="50"/>
      <c r="J16021" s="50"/>
    </row>
    <row r="16022" spans="1:10" s="43" customFormat="1" x14ac:dyDescent="0.2">
      <c r="A16022" s="1"/>
      <c r="E16022" s="2"/>
      <c r="F16022" s="3"/>
      <c r="G16022" s="2"/>
      <c r="H16022" s="50"/>
      <c r="I16022" s="50"/>
      <c r="J16022" s="50"/>
    </row>
    <row r="16023" spans="1:10" s="43" customFormat="1" x14ac:dyDescent="0.2">
      <c r="A16023" s="1"/>
      <c r="E16023" s="2"/>
      <c r="F16023" s="3"/>
      <c r="G16023" s="2"/>
      <c r="H16023" s="50"/>
      <c r="I16023" s="50"/>
      <c r="J16023" s="50"/>
    </row>
    <row r="16024" spans="1:10" s="43" customFormat="1" x14ac:dyDescent="0.2">
      <c r="A16024" s="1"/>
      <c r="E16024" s="2"/>
      <c r="F16024" s="3"/>
      <c r="G16024" s="2"/>
      <c r="H16024" s="50"/>
      <c r="I16024" s="50"/>
      <c r="J16024" s="50"/>
    </row>
    <row r="16025" spans="1:10" s="43" customFormat="1" x14ac:dyDescent="0.2">
      <c r="A16025" s="1"/>
      <c r="E16025" s="2"/>
      <c r="F16025" s="3"/>
      <c r="G16025" s="2"/>
      <c r="H16025" s="50"/>
      <c r="I16025" s="50"/>
      <c r="J16025" s="50"/>
    </row>
    <row r="16026" spans="1:10" s="43" customFormat="1" x14ac:dyDescent="0.2">
      <c r="A16026" s="1"/>
      <c r="E16026" s="2"/>
      <c r="F16026" s="3"/>
      <c r="G16026" s="2"/>
      <c r="H16026" s="50"/>
      <c r="I16026" s="50"/>
      <c r="J16026" s="50"/>
    </row>
    <row r="16027" spans="1:10" s="43" customFormat="1" x14ac:dyDescent="0.2">
      <c r="A16027" s="1"/>
      <c r="E16027" s="2"/>
      <c r="F16027" s="3"/>
      <c r="G16027" s="2"/>
      <c r="H16027" s="50"/>
      <c r="I16027" s="50"/>
      <c r="J16027" s="50"/>
    </row>
    <row r="16028" spans="1:10" s="43" customFormat="1" x14ac:dyDescent="0.2">
      <c r="A16028" s="1"/>
      <c r="E16028" s="2"/>
      <c r="F16028" s="3"/>
      <c r="G16028" s="2"/>
      <c r="H16028" s="50"/>
      <c r="I16028" s="50"/>
      <c r="J16028" s="50"/>
    </row>
    <row r="16029" spans="1:10" s="43" customFormat="1" x14ac:dyDescent="0.2">
      <c r="A16029" s="1"/>
      <c r="E16029" s="2"/>
      <c r="F16029" s="3"/>
      <c r="G16029" s="2"/>
      <c r="H16029" s="50"/>
      <c r="I16029" s="50"/>
      <c r="J16029" s="50"/>
    </row>
    <row r="16030" spans="1:10" s="43" customFormat="1" x14ac:dyDescent="0.2">
      <c r="A16030" s="1"/>
      <c r="E16030" s="2"/>
      <c r="F16030" s="3"/>
      <c r="G16030" s="2"/>
      <c r="H16030" s="50"/>
      <c r="I16030" s="50"/>
      <c r="J16030" s="50"/>
    </row>
    <row r="16031" spans="1:10" s="43" customFormat="1" x14ac:dyDescent="0.2">
      <c r="A16031" s="1"/>
      <c r="E16031" s="2"/>
      <c r="F16031" s="3"/>
      <c r="G16031" s="2"/>
      <c r="H16031" s="50"/>
      <c r="I16031" s="50"/>
      <c r="J16031" s="50"/>
    </row>
    <row r="16032" spans="1:10" s="43" customFormat="1" x14ac:dyDescent="0.2">
      <c r="A16032" s="1"/>
      <c r="E16032" s="2"/>
      <c r="F16032" s="3"/>
      <c r="G16032" s="2"/>
      <c r="H16032" s="50"/>
      <c r="I16032" s="50"/>
      <c r="J16032" s="50"/>
    </row>
    <row r="16033" spans="1:10" s="43" customFormat="1" x14ac:dyDescent="0.2">
      <c r="A16033" s="1"/>
      <c r="E16033" s="2"/>
      <c r="F16033" s="3"/>
      <c r="G16033" s="2"/>
      <c r="H16033" s="50"/>
      <c r="I16033" s="50"/>
      <c r="J16033" s="50"/>
    </row>
    <row r="16034" spans="1:10" s="43" customFormat="1" x14ac:dyDescent="0.2">
      <c r="A16034" s="1"/>
      <c r="E16034" s="2"/>
      <c r="F16034" s="3"/>
      <c r="G16034" s="2"/>
      <c r="H16034" s="50"/>
      <c r="I16034" s="50"/>
      <c r="J16034" s="50"/>
    </row>
    <row r="16035" spans="1:10" s="43" customFormat="1" x14ac:dyDescent="0.2">
      <c r="A16035" s="1"/>
      <c r="E16035" s="2"/>
      <c r="F16035" s="3"/>
      <c r="G16035" s="2"/>
      <c r="H16035" s="50"/>
      <c r="I16035" s="50"/>
      <c r="J16035" s="50"/>
    </row>
    <row r="16036" spans="1:10" s="43" customFormat="1" x14ac:dyDescent="0.2">
      <c r="A16036" s="1"/>
      <c r="E16036" s="2"/>
      <c r="F16036" s="3"/>
      <c r="G16036" s="2"/>
      <c r="H16036" s="50"/>
      <c r="I16036" s="50"/>
      <c r="J16036" s="50"/>
    </row>
    <row r="16037" spans="1:10" s="43" customFormat="1" x14ac:dyDescent="0.2">
      <c r="A16037" s="1"/>
      <c r="E16037" s="2"/>
      <c r="F16037" s="3"/>
      <c r="G16037" s="2"/>
      <c r="H16037" s="50"/>
      <c r="I16037" s="50"/>
      <c r="J16037" s="50"/>
    </row>
    <row r="16038" spans="1:10" s="43" customFormat="1" x14ac:dyDescent="0.2">
      <c r="A16038" s="1"/>
      <c r="E16038" s="2"/>
      <c r="F16038" s="3"/>
      <c r="G16038" s="2"/>
      <c r="H16038" s="50"/>
      <c r="I16038" s="50"/>
      <c r="J16038" s="50"/>
    </row>
    <row r="16039" spans="1:10" s="43" customFormat="1" x14ac:dyDescent="0.2">
      <c r="A16039" s="1"/>
      <c r="E16039" s="2"/>
      <c r="F16039" s="3"/>
      <c r="G16039" s="2"/>
      <c r="H16039" s="50"/>
      <c r="I16039" s="50"/>
      <c r="J16039" s="50"/>
    </row>
    <row r="16040" spans="1:10" s="43" customFormat="1" x14ac:dyDescent="0.2">
      <c r="A16040" s="1"/>
      <c r="E16040" s="2"/>
      <c r="F16040" s="3"/>
      <c r="G16040" s="2"/>
      <c r="H16040" s="50"/>
      <c r="I16040" s="50"/>
      <c r="J16040" s="50"/>
    </row>
    <row r="16041" spans="1:10" s="43" customFormat="1" x14ac:dyDescent="0.2">
      <c r="A16041" s="1"/>
      <c r="E16041" s="2"/>
      <c r="F16041" s="3"/>
      <c r="G16041" s="2"/>
      <c r="H16041" s="50"/>
      <c r="I16041" s="50"/>
      <c r="J16041" s="50"/>
    </row>
    <row r="16042" spans="1:10" s="43" customFormat="1" x14ac:dyDescent="0.2">
      <c r="A16042" s="1"/>
      <c r="E16042" s="2"/>
      <c r="F16042" s="3"/>
      <c r="G16042" s="2"/>
      <c r="H16042" s="50"/>
      <c r="I16042" s="50"/>
      <c r="J16042" s="50"/>
    </row>
    <row r="16043" spans="1:10" s="43" customFormat="1" x14ac:dyDescent="0.2">
      <c r="A16043" s="1"/>
      <c r="E16043" s="2"/>
      <c r="F16043" s="3"/>
      <c r="G16043" s="2"/>
      <c r="H16043" s="50"/>
      <c r="I16043" s="50"/>
      <c r="J16043" s="50"/>
    </row>
    <row r="16044" spans="1:10" s="43" customFormat="1" x14ac:dyDescent="0.2">
      <c r="A16044" s="1"/>
      <c r="E16044" s="2"/>
      <c r="F16044" s="3"/>
      <c r="G16044" s="2"/>
      <c r="H16044" s="50"/>
      <c r="I16044" s="50"/>
      <c r="J16044" s="50"/>
    </row>
    <row r="16045" spans="1:10" s="43" customFormat="1" x14ac:dyDescent="0.2">
      <c r="A16045" s="1"/>
      <c r="E16045" s="2"/>
      <c r="F16045" s="3"/>
      <c r="G16045" s="2"/>
      <c r="H16045" s="50"/>
      <c r="I16045" s="50"/>
      <c r="J16045" s="50"/>
    </row>
    <row r="16046" spans="1:10" s="43" customFormat="1" x14ac:dyDescent="0.2">
      <c r="A16046" s="1"/>
      <c r="E16046" s="2"/>
      <c r="F16046" s="3"/>
      <c r="G16046" s="2"/>
      <c r="H16046" s="50"/>
      <c r="I16046" s="50"/>
      <c r="J16046" s="50"/>
    </row>
    <row r="16047" spans="1:10" s="43" customFormat="1" x14ac:dyDescent="0.2">
      <c r="A16047" s="1"/>
      <c r="E16047" s="2"/>
      <c r="F16047" s="3"/>
      <c r="G16047" s="2"/>
      <c r="H16047" s="50"/>
      <c r="I16047" s="50"/>
      <c r="J16047" s="50"/>
    </row>
    <row r="16048" spans="1:10" s="43" customFormat="1" x14ac:dyDescent="0.2">
      <c r="A16048" s="1"/>
      <c r="E16048" s="2"/>
      <c r="F16048" s="3"/>
      <c r="G16048" s="2"/>
      <c r="H16048" s="50"/>
      <c r="I16048" s="50"/>
      <c r="J16048" s="50"/>
    </row>
    <row r="16049" spans="1:10" s="43" customFormat="1" x14ac:dyDescent="0.2">
      <c r="A16049" s="1"/>
      <c r="E16049" s="2"/>
      <c r="F16049" s="3"/>
      <c r="G16049" s="2"/>
      <c r="H16049" s="50"/>
      <c r="I16049" s="50"/>
      <c r="J16049" s="50"/>
    </row>
    <row r="16050" spans="1:10" s="43" customFormat="1" x14ac:dyDescent="0.2">
      <c r="A16050" s="1"/>
      <c r="E16050" s="2"/>
      <c r="F16050" s="3"/>
      <c r="G16050" s="2"/>
      <c r="H16050" s="50"/>
      <c r="I16050" s="50"/>
      <c r="J16050" s="50"/>
    </row>
    <row r="16051" spans="1:10" s="43" customFormat="1" x14ac:dyDescent="0.2">
      <c r="A16051" s="1"/>
      <c r="E16051" s="2"/>
      <c r="F16051" s="3"/>
      <c r="G16051" s="2"/>
      <c r="H16051" s="50"/>
      <c r="I16051" s="50"/>
      <c r="J16051" s="50"/>
    </row>
    <row r="16052" spans="1:10" s="43" customFormat="1" x14ac:dyDescent="0.2">
      <c r="A16052" s="1"/>
      <c r="E16052" s="2"/>
      <c r="F16052" s="3"/>
      <c r="G16052" s="2"/>
      <c r="H16052" s="50"/>
      <c r="I16052" s="50"/>
      <c r="J16052" s="50"/>
    </row>
    <row r="16053" spans="1:10" s="43" customFormat="1" x14ac:dyDescent="0.2">
      <c r="A16053" s="1"/>
      <c r="E16053" s="2"/>
      <c r="F16053" s="3"/>
      <c r="G16053" s="2"/>
      <c r="H16053" s="50"/>
      <c r="I16053" s="50"/>
      <c r="J16053" s="50"/>
    </row>
    <row r="16054" spans="1:10" s="43" customFormat="1" x14ac:dyDescent="0.2">
      <c r="A16054" s="1"/>
      <c r="E16054" s="2"/>
      <c r="F16054" s="3"/>
      <c r="G16054" s="2"/>
      <c r="H16054" s="50"/>
      <c r="I16054" s="50"/>
      <c r="J16054" s="50"/>
    </row>
    <row r="16055" spans="1:10" s="43" customFormat="1" x14ac:dyDescent="0.2">
      <c r="A16055" s="1"/>
      <c r="E16055" s="2"/>
      <c r="F16055" s="3"/>
      <c r="G16055" s="2"/>
      <c r="H16055" s="50"/>
      <c r="I16055" s="50"/>
      <c r="J16055" s="50"/>
    </row>
    <row r="16056" spans="1:10" s="43" customFormat="1" x14ac:dyDescent="0.2">
      <c r="A16056" s="1"/>
      <c r="E16056" s="2"/>
      <c r="F16056" s="3"/>
      <c r="G16056" s="2"/>
      <c r="H16056" s="50"/>
      <c r="I16056" s="50"/>
      <c r="J16056" s="50"/>
    </row>
    <row r="16057" spans="1:10" s="43" customFormat="1" x14ac:dyDescent="0.2">
      <c r="A16057" s="1"/>
      <c r="E16057" s="2"/>
      <c r="F16057" s="3"/>
      <c r="G16057" s="2"/>
      <c r="H16057" s="50"/>
      <c r="I16057" s="50"/>
      <c r="J16057" s="50"/>
    </row>
    <row r="16058" spans="1:10" s="43" customFormat="1" x14ac:dyDescent="0.2">
      <c r="A16058" s="1"/>
      <c r="E16058" s="2"/>
      <c r="F16058" s="3"/>
      <c r="G16058" s="2"/>
      <c r="H16058" s="50"/>
      <c r="I16058" s="50"/>
      <c r="J16058" s="50"/>
    </row>
    <row r="16059" spans="1:10" s="43" customFormat="1" x14ac:dyDescent="0.2">
      <c r="A16059" s="1"/>
      <c r="E16059" s="2"/>
      <c r="F16059" s="3"/>
      <c r="G16059" s="2"/>
      <c r="H16059" s="50"/>
      <c r="I16059" s="50"/>
      <c r="J16059" s="50"/>
    </row>
    <row r="16060" spans="1:10" s="43" customFormat="1" x14ac:dyDescent="0.2">
      <c r="A16060" s="1"/>
      <c r="E16060" s="2"/>
      <c r="F16060" s="3"/>
      <c r="G16060" s="2"/>
      <c r="H16060" s="50"/>
      <c r="I16060" s="50"/>
      <c r="J16060" s="50"/>
    </row>
    <row r="16061" spans="1:10" s="43" customFormat="1" x14ac:dyDescent="0.2">
      <c r="A16061" s="1"/>
      <c r="E16061" s="2"/>
      <c r="F16061" s="3"/>
      <c r="G16061" s="2"/>
      <c r="H16061" s="50"/>
      <c r="I16061" s="50"/>
      <c r="J16061" s="50"/>
    </row>
    <row r="16062" spans="1:10" s="43" customFormat="1" x14ac:dyDescent="0.2">
      <c r="A16062" s="1"/>
      <c r="E16062" s="2"/>
      <c r="F16062" s="3"/>
      <c r="G16062" s="2"/>
      <c r="H16062" s="50"/>
      <c r="I16062" s="50"/>
      <c r="J16062" s="50"/>
    </row>
    <row r="16063" spans="1:10" s="43" customFormat="1" x14ac:dyDescent="0.2">
      <c r="A16063" s="1"/>
      <c r="E16063" s="2"/>
      <c r="F16063" s="3"/>
      <c r="G16063" s="2"/>
      <c r="H16063" s="50"/>
      <c r="I16063" s="50"/>
      <c r="J16063" s="50"/>
    </row>
    <row r="16064" spans="1:10" s="43" customFormat="1" x14ac:dyDescent="0.2">
      <c r="A16064" s="1"/>
      <c r="E16064" s="2"/>
      <c r="F16064" s="3"/>
      <c r="G16064" s="2"/>
      <c r="H16064" s="50"/>
      <c r="I16064" s="50"/>
      <c r="J16064" s="50"/>
    </row>
    <row r="16065" spans="1:10" s="43" customFormat="1" x14ac:dyDescent="0.2">
      <c r="A16065" s="1"/>
      <c r="E16065" s="2"/>
      <c r="F16065" s="3"/>
      <c r="G16065" s="2"/>
      <c r="H16065" s="50"/>
      <c r="I16065" s="50"/>
      <c r="J16065" s="50"/>
    </row>
    <row r="16066" spans="1:10" s="43" customFormat="1" x14ac:dyDescent="0.2">
      <c r="A16066" s="1"/>
      <c r="E16066" s="2"/>
      <c r="F16066" s="3"/>
      <c r="G16066" s="2"/>
      <c r="H16066" s="50"/>
      <c r="I16066" s="50"/>
      <c r="J16066" s="50"/>
    </row>
    <row r="16067" spans="1:10" s="43" customFormat="1" x14ac:dyDescent="0.2">
      <c r="A16067" s="1"/>
      <c r="E16067" s="2"/>
      <c r="F16067" s="3"/>
      <c r="G16067" s="2"/>
      <c r="H16067" s="50"/>
      <c r="I16067" s="50"/>
      <c r="J16067" s="50"/>
    </row>
    <row r="16068" spans="1:10" s="43" customFormat="1" x14ac:dyDescent="0.2">
      <c r="A16068" s="1"/>
      <c r="E16068" s="2"/>
      <c r="F16068" s="3"/>
      <c r="G16068" s="2"/>
      <c r="H16068" s="50"/>
      <c r="I16068" s="50"/>
      <c r="J16068" s="50"/>
    </row>
    <row r="16069" spans="1:10" s="43" customFormat="1" x14ac:dyDescent="0.2">
      <c r="A16069" s="1"/>
      <c r="E16069" s="2"/>
      <c r="F16069" s="3"/>
      <c r="G16069" s="2"/>
      <c r="H16069" s="50"/>
      <c r="I16069" s="50"/>
      <c r="J16069" s="50"/>
    </row>
    <row r="16070" spans="1:10" s="43" customFormat="1" x14ac:dyDescent="0.2">
      <c r="A16070" s="1"/>
      <c r="E16070" s="2"/>
      <c r="F16070" s="3"/>
      <c r="G16070" s="2"/>
      <c r="H16070" s="50"/>
      <c r="I16070" s="50"/>
      <c r="J16070" s="50"/>
    </row>
    <row r="16071" spans="1:10" s="43" customFormat="1" x14ac:dyDescent="0.2">
      <c r="A16071" s="1"/>
      <c r="E16071" s="2"/>
      <c r="F16071" s="3"/>
      <c r="G16071" s="2"/>
      <c r="H16071" s="50"/>
      <c r="I16071" s="50"/>
      <c r="J16071" s="50"/>
    </row>
    <row r="16072" spans="1:10" s="43" customFormat="1" x14ac:dyDescent="0.2">
      <c r="A16072" s="1"/>
      <c r="E16072" s="2"/>
      <c r="F16072" s="3"/>
      <c r="G16072" s="2"/>
      <c r="H16072" s="50"/>
      <c r="I16072" s="50"/>
      <c r="J16072" s="50"/>
    </row>
    <row r="16073" spans="1:10" s="43" customFormat="1" x14ac:dyDescent="0.2">
      <c r="A16073" s="1"/>
      <c r="E16073" s="2"/>
      <c r="F16073" s="3"/>
      <c r="G16073" s="2"/>
      <c r="H16073" s="50"/>
      <c r="I16073" s="50"/>
      <c r="J16073" s="50"/>
    </row>
    <row r="16074" spans="1:10" s="43" customFormat="1" x14ac:dyDescent="0.2">
      <c r="A16074" s="1"/>
      <c r="E16074" s="2"/>
      <c r="F16074" s="3"/>
      <c r="G16074" s="2"/>
      <c r="H16074" s="50"/>
      <c r="I16074" s="50"/>
      <c r="J16074" s="50"/>
    </row>
    <row r="16075" spans="1:10" s="43" customFormat="1" x14ac:dyDescent="0.2">
      <c r="A16075" s="1"/>
      <c r="E16075" s="2"/>
      <c r="F16075" s="3"/>
      <c r="G16075" s="2"/>
      <c r="H16075" s="50"/>
      <c r="I16075" s="50"/>
      <c r="J16075" s="50"/>
    </row>
    <row r="16076" spans="1:10" s="43" customFormat="1" x14ac:dyDescent="0.2">
      <c r="A16076" s="1"/>
      <c r="E16076" s="2"/>
      <c r="F16076" s="3"/>
      <c r="G16076" s="2"/>
      <c r="H16076" s="50"/>
      <c r="I16076" s="50"/>
      <c r="J16076" s="50"/>
    </row>
    <row r="16077" spans="1:10" s="43" customFormat="1" x14ac:dyDescent="0.2">
      <c r="A16077" s="1"/>
      <c r="E16077" s="2"/>
      <c r="F16077" s="3"/>
      <c r="G16077" s="2"/>
      <c r="H16077" s="50"/>
      <c r="I16077" s="50"/>
      <c r="J16077" s="50"/>
    </row>
    <row r="16078" spans="1:10" s="43" customFormat="1" x14ac:dyDescent="0.2">
      <c r="A16078" s="1"/>
      <c r="E16078" s="2"/>
      <c r="F16078" s="3"/>
      <c r="G16078" s="2"/>
      <c r="H16078" s="50"/>
      <c r="I16078" s="50"/>
      <c r="J16078" s="50"/>
    </row>
    <row r="16079" spans="1:10" s="43" customFormat="1" x14ac:dyDescent="0.2">
      <c r="A16079" s="1"/>
      <c r="E16079" s="2"/>
      <c r="F16079" s="3"/>
      <c r="G16079" s="2"/>
      <c r="H16079" s="50"/>
      <c r="I16079" s="50"/>
      <c r="J16079" s="50"/>
    </row>
    <row r="16080" spans="1:10" s="43" customFormat="1" x14ac:dyDescent="0.2">
      <c r="A16080" s="1"/>
      <c r="E16080" s="2"/>
      <c r="F16080" s="3"/>
      <c r="G16080" s="2"/>
      <c r="H16080" s="50"/>
      <c r="I16080" s="50"/>
      <c r="J16080" s="50"/>
    </row>
    <row r="16081" spans="1:10" s="43" customFormat="1" x14ac:dyDescent="0.2">
      <c r="A16081" s="1"/>
      <c r="E16081" s="2"/>
      <c r="F16081" s="3"/>
      <c r="G16081" s="2"/>
      <c r="H16081" s="50"/>
      <c r="I16081" s="50"/>
      <c r="J16081" s="50"/>
    </row>
    <row r="16082" spans="1:10" s="43" customFormat="1" x14ac:dyDescent="0.2">
      <c r="A16082" s="1"/>
      <c r="E16082" s="2"/>
      <c r="F16082" s="3"/>
      <c r="G16082" s="2"/>
      <c r="H16082" s="50"/>
      <c r="I16082" s="50"/>
      <c r="J16082" s="50"/>
    </row>
    <row r="16083" spans="1:10" s="43" customFormat="1" x14ac:dyDescent="0.2">
      <c r="A16083" s="1"/>
      <c r="E16083" s="2"/>
      <c r="F16083" s="3"/>
      <c r="G16083" s="2"/>
      <c r="H16083" s="50"/>
      <c r="I16083" s="50"/>
      <c r="J16083" s="50"/>
    </row>
    <row r="16084" spans="1:10" s="43" customFormat="1" x14ac:dyDescent="0.2">
      <c r="A16084" s="1"/>
      <c r="E16084" s="2"/>
      <c r="F16084" s="3"/>
      <c r="G16084" s="2"/>
      <c r="H16084" s="50"/>
      <c r="I16084" s="50"/>
      <c r="J16084" s="50"/>
    </row>
    <row r="16085" spans="1:10" s="43" customFormat="1" x14ac:dyDescent="0.2">
      <c r="A16085" s="1"/>
      <c r="E16085" s="2"/>
      <c r="F16085" s="3"/>
      <c r="G16085" s="2"/>
      <c r="H16085" s="50"/>
      <c r="I16085" s="50"/>
      <c r="J16085" s="50"/>
    </row>
    <row r="16086" spans="1:10" s="43" customFormat="1" x14ac:dyDescent="0.2">
      <c r="A16086" s="1"/>
      <c r="E16086" s="2"/>
      <c r="F16086" s="3"/>
      <c r="G16086" s="2"/>
      <c r="H16086" s="50"/>
      <c r="I16086" s="50"/>
      <c r="J16086" s="50"/>
    </row>
    <row r="16087" spans="1:10" s="43" customFormat="1" x14ac:dyDescent="0.2">
      <c r="A16087" s="1"/>
      <c r="E16087" s="2"/>
      <c r="F16087" s="3"/>
      <c r="G16087" s="2"/>
      <c r="H16087" s="50"/>
      <c r="I16087" s="50"/>
      <c r="J16087" s="50"/>
    </row>
    <row r="16088" spans="1:10" s="43" customFormat="1" x14ac:dyDescent="0.2">
      <c r="A16088" s="1"/>
      <c r="E16088" s="2"/>
      <c r="F16088" s="3"/>
      <c r="G16088" s="2"/>
      <c r="H16088" s="50"/>
      <c r="I16088" s="50"/>
      <c r="J16088" s="50"/>
    </row>
    <row r="16089" spans="1:10" s="43" customFormat="1" x14ac:dyDescent="0.2">
      <c r="A16089" s="1"/>
      <c r="E16089" s="2"/>
      <c r="F16089" s="3"/>
      <c r="G16089" s="2"/>
      <c r="H16089" s="50"/>
      <c r="I16089" s="50"/>
      <c r="J16089" s="50"/>
    </row>
    <row r="16090" spans="1:10" s="43" customFormat="1" x14ac:dyDescent="0.2">
      <c r="A16090" s="1"/>
      <c r="E16090" s="2"/>
      <c r="F16090" s="3"/>
      <c r="G16090" s="2"/>
      <c r="H16090" s="50"/>
      <c r="I16090" s="50"/>
      <c r="J16090" s="50"/>
    </row>
    <row r="16091" spans="1:10" s="43" customFormat="1" x14ac:dyDescent="0.2">
      <c r="A16091" s="1"/>
      <c r="E16091" s="2"/>
      <c r="F16091" s="3"/>
      <c r="G16091" s="2"/>
      <c r="H16091" s="50"/>
      <c r="I16091" s="50"/>
      <c r="J16091" s="50"/>
    </row>
    <row r="16092" spans="1:10" s="43" customFormat="1" x14ac:dyDescent="0.2">
      <c r="A16092" s="1"/>
      <c r="E16092" s="2"/>
      <c r="F16092" s="3"/>
      <c r="G16092" s="2"/>
      <c r="H16092" s="50"/>
      <c r="I16092" s="50"/>
      <c r="J16092" s="50"/>
    </row>
    <row r="16093" spans="1:10" s="43" customFormat="1" x14ac:dyDescent="0.2">
      <c r="A16093" s="1"/>
      <c r="E16093" s="2"/>
      <c r="F16093" s="3"/>
      <c r="G16093" s="2"/>
      <c r="H16093" s="50"/>
      <c r="I16093" s="50"/>
      <c r="J16093" s="50"/>
    </row>
    <row r="16094" spans="1:10" s="43" customFormat="1" x14ac:dyDescent="0.2">
      <c r="A16094" s="1"/>
      <c r="E16094" s="2"/>
      <c r="F16094" s="3"/>
      <c r="G16094" s="2"/>
      <c r="H16094" s="50"/>
      <c r="I16094" s="50"/>
      <c r="J16094" s="50"/>
    </row>
    <row r="16095" spans="1:10" s="43" customFormat="1" x14ac:dyDescent="0.2">
      <c r="A16095" s="1"/>
      <c r="E16095" s="2"/>
      <c r="F16095" s="3"/>
      <c r="G16095" s="2"/>
      <c r="H16095" s="50"/>
      <c r="I16095" s="50"/>
      <c r="J16095" s="50"/>
    </row>
    <row r="16096" spans="1:10" s="43" customFormat="1" x14ac:dyDescent="0.2">
      <c r="A16096" s="1"/>
      <c r="E16096" s="2"/>
      <c r="F16096" s="3"/>
      <c r="G16096" s="2"/>
      <c r="H16096" s="50"/>
      <c r="I16096" s="50"/>
      <c r="J16096" s="50"/>
    </row>
    <row r="16097" spans="1:10" s="43" customFormat="1" x14ac:dyDescent="0.2">
      <c r="A16097" s="1"/>
      <c r="E16097" s="2"/>
      <c r="F16097" s="3"/>
      <c r="G16097" s="2"/>
      <c r="H16097" s="50"/>
      <c r="I16097" s="50"/>
      <c r="J16097" s="50"/>
    </row>
    <row r="16098" spans="1:10" s="43" customFormat="1" x14ac:dyDescent="0.2">
      <c r="A16098" s="1"/>
      <c r="E16098" s="2"/>
      <c r="F16098" s="3"/>
      <c r="G16098" s="2"/>
      <c r="H16098" s="50"/>
      <c r="I16098" s="50"/>
      <c r="J16098" s="50"/>
    </row>
    <row r="16099" spans="1:10" s="43" customFormat="1" x14ac:dyDescent="0.2">
      <c r="A16099" s="1"/>
      <c r="E16099" s="2"/>
      <c r="F16099" s="3"/>
      <c r="G16099" s="2"/>
      <c r="H16099" s="50"/>
      <c r="I16099" s="50"/>
      <c r="J16099" s="50"/>
    </row>
    <row r="16100" spans="1:10" s="43" customFormat="1" x14ac:dyDescent="0.2">
      <c r="A16100" s="1"/>
      <c r="E16100" s="2"/>
      <c r="F16100" s="3"/>
      <c r="G16100" s="2"/>
      <c r="H16100" s="50"/>
      <c r="I16100" s="50"/>
      <c r="J16100" s="50"/>
    </row>
    <row r="16101" spans="1:10" s="43" customFormat="1" x14ac:dyDescent="0.2">
      <c r="A16101" s="1"/>
      <c r="E16101" s="2"/>
      <c r="F16101" s="3"/>
      <c r="G16101" s="2"/>
      <c r="H16101" s="50"/>
      <c r="I16101" s="50"/>
      <c r="J16101" s="50"/>
    </row>
    <row r="16102" spans="1:10" s="43" customFormat="1" x14ac:dyDescent="0.2">
      <c r="A16102" s="1"/>
      <c r="E16102" s="2"/>
      <c r="F16102" s="3"/>
      <c r="G16102" s="2"/>
      <c r="H16102" s="50"/>
      <c r="I16102" s="50"/>
      <c r="J16102" s="50"/>
    </row>
    <row r="16103" spans="1:10" s="43" customFormat="1" x14ac:dyDescent="0.2">
      <c r="A16103" s="1"/>
      <c r="E16103" s="2"/>
      <c r="F16103" s="3"/>
      <c r="G16103" s="2"/>
      <c r="H16103" s="50"/>
      <c r="I16103" s="50"/>
      <c r="J16103" s="50"/>
    </row>
    <row r="16104" spans="1:10" s="43" customFormat="1" x14ac:dyDescent="0.2">
      <c r="A16104" s="1"/>
      <c r="E16104" s="2"/>
      <c r="F16104" s="3"/>
      <c r="G16104" s="2"/>
      <c r="H16104" s="50"/>
      <c r="I16104" s="50"/>
      <c r="J16104" s="50"/>
    </row>
    <row r="16105" spans="1:10" s="43" customFormat="1" x14ac:dyDescent="0.2">
      <c r="A16105" s="1"/>
      <c r="E16105" s="2"/>
      <c r="F16105" s="3"/>
      <c r="G16105" s="2"/>
      <c r="H16105" s="50"/>
      <c r="I16105" s="50"/>
      <c r="J16105" s="50"/>
    </row>
    <row r="16106" spans="1:10" s="43" customFormat="1" x14ac:dyDescent="0.2">
      <c r="A16106" s="1"/>
      <c r="E16106" s="2"/>
      <c r="F16106" s="3"/>
      <c r="G16106" s="2"/>
      <c r="H16106" s="50"/>
      <c r="I16106" s="50"/>
      <c r="J16106" s="50"/>
    </row>
    <row r="16107" spans="1:10" s="43" customFormat="1" x14ac:dyDescent="0.2">
      <c r="A16107" s="1"/>
      <c r="E16107" s="2"/>
      <c r="F16107" s="3"/>
      <c r="G16107" s="2"/>
      <c r="H16107" s="50"/>
      <c r="I16107" s="50"/>
      <c r="J16107" s="50"/>
    </row>
    <row r="16108" spans="1:10" s="43" customFormat="1" x14ac:dyDescent="0.2">
      <c r="A16108" s="1"/>
      <c r="E16108" s="2"/>
      <c r="F16108" s="3"/>
      <c r="G16108" s="2"/>
      <c r="H16108" s="50"/>
      <c r="I16108" s="50"/>
      <c r="J16108" s="50"/>
    </row>
    <row r="16109" spans="1:10" s="43" customFormat="1" x14ac:dyDescent="0.2">
      <c r="A16109" s="1"/>
      <c r="E16109" s="2"/>
      <c r="F16109" s="3"/>
      <c r="G16109" s="2"/>
      <c r="H16109" s="50"/>
      <c r="I16109" s="50"/>
      <c r="J16109" s="50"/>
    </row>
    <row r="16110" spans="1:10" s="43" customFormat="1" x14ac:dyDescent="0.2">
      <c r="A16110" s="1"/>
      <c r="E16110" s="2"/>
      <c r="F16110" s="3"/>
      <c r="G16110" s="2"/>
      <c r="H16110" s="50"/>
      <c r="I16110" s="50"/>
      <c r="J16110" s="50"/>
    </row>
    <row r="16111" spans="1:10" s="43" customFormat="1" x14ac:dyDescent="0.2">
      <c r="A16111" s="1"/>
      <c r="E16111" s="2"/>
      <c r="F16111" s="3"/>
      <c r="G16111" s="2"/>
      <c r="H16111" s="50"/>
      <c r="I16111" s="50"/>
      <c r="J16111" s="50"/>
    </row>
    <row r="16112" spans="1:10" s="43" customFormat="1" x14ac:dyDescent="0.2">
      <c r="A16112" s="1"/>
      <c r="E16112" s="2"/>
      <c r="F16112" s="3"/>
      <c r="G16112" s="2"/>
      <c r="H16112" s="50"/>
      <c r="I16112" s="50"/>
      <c r="J16112" s="50"/>
    </row>
    <row r="16113" spans="1:10" s="43" customFormat="1" x14ac:dyDescent="0.2">
      <c r="A16113" s="1"/>
      <c r="E16113" s="2"/>
      <c r="F16113" s="3"/>
      <c r="G16113" s="2"/>
      <c r="H16113" s="50"/>
      <c r="I16113" s="50"/>
      <c r="J16113" s="50"/>
    </row>
    <row r="16114" spans="1:10" s="43" customFormat="1" x14ac:dyDescent="0.2">
      <c r="A16114" s="1"/>
      <c r="E16114" s="2"/>
      <c r="F16114" s="3"/>
      <c r="G16114" s="2"/>
      <c r="H16114" s="50"/>
      <c r="I16114" s="50"/>
      <c r="J16114" s="50"/>
    </row>
    <row r="16115" spans="1:10" s="43" customFormat="1" x14ac:dyDescent="0.2">
      <c r="A16115" s="1"/>
      <c r="E16115" s="2"/>
      <c r="F16115" s="3"/>
      <c r="G16115" s="2"/>
      <c r="H16115" s="50"/>
      <c r="I16115" s="50"/>
      <c r="J16115" s="50"/>
    </row>
    <row r="16116" spans="1:10" s="43" customFormat="1" x14ac:dyDescent="0.2">
      <c r="A16116" s="1"/>
      <c r="E16116" s="2"/>
      <c r="F16116" s="3"/>
      <c r="G16116" s="2"/>
      <c r="H16116" s="50"/>
      <c r="I16116" s="50"/>
      <c r="J16116" s="50"/>
    </row>
    <row r="16117" spans="1:10" s="43" customFormat="1" x14ac:dyDescent="0.2">
      <c r="A16117" s="1"/>
      <c r="E16117" s="2"/>
      <c r="F16117" s="3"/>
      <c r="G16117" s="2"/>
      <c r="H16117" s="50"/>
      <c r="I16117" s="50"/>
      <c r="J16117" s="50"/>
    </row>
    <row r="16118" spans="1:10" s="43" customFormat="1" x14ac:dyDescent="0.2">
      <c r="A16118" s="1"/>
      <c r="E16118" s="2"/>
      <c r="F16118" s="3"/>
      <c r="G16118" s="2"/>
      <c r="H16118" s="50"/>
      <c r="I16118" s="50"/>
      <c r="J16118" s="50"/>
    </row>
    <row r="16119" spans="1:10" s="43" customFormat="1" x14ac:dyDescent="0.2">
      <c r="A16119" s="1"/>
      <c r="E16119" s="2"/>
      <c r="F16119" s="3"/>
      <c r="G16119" s="2"/>
      <c r="H16119" s="50"/>
      <c r="I16119" s="50"/>
      <c r="J16119" s="50"/>
    </row>
    <row r="16120" spans="1:10" s="43" customFormat="1" x14ac:dyDescent="0.2">
      <c r="A16120" s="1"/>
      <c r="E16120" s="2"/>
      <c r="F16120" s="3"/>
      <c r="G16120" s="2"/>
      <c r="H16120" s="50"/>
      <c r="I16120" s="50"/>
      <c r="J16120" s="50"/>
    </row>
    <row r="16121" spans="1:10" s="43" customFormat="1" x14ac:dyDescent="0.2">
      <c r="A16121" s="1"/>
      <c r="E16121" s="2"/>
      <c r="F16121" s="3"/>
      <c r="G16121" s="2"/>
      <c r="H16121" s="50"/>
      <c r="I16121" s="50"/>
      <c r="J16121" s="50"/>
    </row>
    <row r="16122" spans="1:10" s="43" customFormat="1" x14ac:dyDescent="0.2">
      <c r="A16122" s="1"/>
      <c r="E16122" s="2"/>
      <c r="F16122" s="3"/>
      <c r="G16122" s="2"/>
      <c r="H16122" s="50"/>
      <c r="I16122" s="50"/>
      <c r="J16122" s="50"/>
    </row>
    <row r="16123" spans="1:10" s="43" customFormat="1" x14ac:dyDescent="0.2">
      <c r="A16123" s="1"/>
      <c r="E16123" s="2"/>
      <c r="F16123" s="3"/>
      <c r="G16123" s="2"/>
      <c r="H16123" s="50"/>
      <c r="I16123" s="50"/>
      <c r="J16123" s="50"/>
    </row>
    <row r="16124" spans="1:10" s="43" customFormat="1" x14ac:dyDescent="0.2">
      <c r="A16124" s="1"/>
      <c r="E16124" s="2"/>
      <c r="F16124" s="3"/>
      <c r="G16124" s="2"/>
      <c r="H16124" s="50"/>
      <c r="I16124" s="50"/>
      <c r="J16124" s="50"/>
    </row>
    <row r="16125" spans="1:10" s="43" customFormat="1" x14ac:dyDescent="0.2">
      <c r="A16125" s="1"/>
      <c r="E16125" s="2"/>
      <c r="F16125" s="3"/>
      <c r="G16125" s="2"/>
      <c r="H16125" s="50"/>
      <c r="I16125" s="50"/>
      <c r="J16125" s="50"/>
    </row>
    <row r="16126" spans="1:10" s="43" customFormat="1" x14ac:dyDescent="0.2">
      <c r="A16126" s="1"/>
      <c r="E16126" s="2"/>
      <c r="F16126" s="3"/>
      <c r="G16126" s="2"/>
      <c r="H16126" s="50"/>
      <c r="I16126" s="50"/>
      <c r="J16126" s="50"/>
    </row>
    <row r="16127" spans="1:10" s="43" customFormat="1" x14ac:dyDescent="0.2">
      <c r="A16127" s="1"/>
      <c r="E16127" s="2"/>
      <c r="F16127" s="3"/>
      <c r="G16127" s="2"/>
      <c r="H16127" s="50"/>
      <c r="I16127" s="50"/>
      <c r="J16127" s="50"/>
    </row>
    <row r="16128" spans="1:10" s="43" customFormat="1" x14ac:dyDescent="0.2">
      <c r="A16128" s="1"/>
      <c r="E16128" s="2"/>
      <c r="F16128" s="3"/>
      <c r="G16128" s="2"/>
      <c r="H16128" s="50"/>
      <c r="I16128" s="50"/>
      <c r="J16128" s="50"/>
    </row>
    <row r="16129" spans="1:10" s="43" customFormat="1" x14ac:dyDescent="0.2">
      <c r="A16129" s="1"/>
      <c r="E16129" s="2"/>
      <c r="F16129" s="3"/>
      <c r="G16129" s="2"/>
      <c r="H16129" s="50"/>
      <c r="I16129" s="50"/>
      <c r="J16129" s="50"/>
    </row>
    <row r="16130" spans="1:10" s="43" customFormat="1" x14ac:dyDescent="0.2">
      <c r="A16130" s="1"/>
      <c r="E16130" s="2"/>
      <c r="F16130" s="3"/>
      <c r="G16130" s="2"/>
      <c r="H16130" s="50"/>
      <c r="I16130" s="50"/>
      <c r="J16130" s="50"/>
    </row>
    <row r="16131" spans="1:10" s="43" customFormat="1" x14ac:dyDescent="0.2">
      <c r="A16131" s="1"/>
      <c r="E16131" s="2"/>
      <c r="F16131" s="3"/>
      <c r="G16131" s="2"/>
      <c r="H16131" s="50"/>
      <c r="I16131" s="50"/>
      <c r="J16131" s="50"/>
    </row>
    <row r="16132" spans="1:10" s="43" customFormat="1" x14ac:dyDescent="0.2">
      <c r="A16132" s="1"/>
      <c r="E16132" s="2"/>
      <c r="F16132" s="3"/>
      <c r="G16132" s="2"/>
      <c r="H16132" s="50"/>
      <c r="I16132" s="50"/>
      <c r="J16132" s="50"/>
    </row>
    <row r="16133" spans="1:10" s="43" customFormat="1" x14ac:dyDescent="0.2">
      <c r="A16133" s="1"/>
      <c r="E16133" s="2"/>
      <c r="F16133" s="3"/>
      <c r="G16133" s="2"/>
      <c r="H16133" s="50"/>
      <c r="I16133" s="50"/>
      <c r="J16133" s="50"/>
    </row>
    <row r="16134" spans="1:10" s="43" customFormat="1" x14ac:dyDescent="0.2">
      <c r="A16134" s="1"/>
      <c r="E16134" s="2"/>
      <c r="F16134" s="3"/>
      <c r="G16134" s="2"/>
      <c r="H16134" s="50"/>
      <c r="I16134" s="50"/>
      <c r="J16134" s="50"/>
    </row>
    <row r="16135" spans="1:10" s="43" customFormat="1" x14ac:dyDescent="0.2">
      <c r="A16135" s="1"/>
      <c r="E16135" s="2"/>
      <c r="F16135" s="3"/>
      <c r="G16135" s="2"/>
      <c r="H16135" s="50"/>
      <c r="I16135" s="50"/>
      <c r="J16135" s="50"/>
    </row>
    <row r="16136" spans="1:10" s="43" customFormat="1" x14ac:dyDescent="0.2">
      <c r="A16136" s="1"/>
      <c r="E16136" s="2"/>
      <c r="F16136" s="3"/>
      <c r="G16136" s="2"/>
      <c r="H16136" s="50"/>
      <c r="I16136" s="50"/>
      <c r="J16136" s="50"/>
    </row>
    <row r="16137" spans="1:10" s="43" customFormat="1" x14ac:dyDescent="0.2">
      <c r="A16137" s="1"/>
      <c r="E16137" s="2"/>
      <c r="F16137" s="3"/>
      <c r="G16137" s="2"/>
      <c r="H16137" s="50"/>
      <c r="I16137" s="50"/>
      <c r="J16137" s="50"/>
    </row>
    <row r="16138" spans="1:10" s="43" customFormat="1" x14ac:dyDescent="0.2">
      <c r="A16138" s="1"/>
      <c r="E16138" s="2"/>
      <c r="F16138" s="3"/>
      <c r="G16138" s="2"/>
      <c r="H16138" s="50"/>
      <c r="I16138" s="50"/>
      <c r="J16138" s="50"/>
    </row>
    <row r="16139" spans="1:10" s="43" customFormat="1" x14ac:dyDescent="0.2">
      <c r="A16139" s="1"/>
      <c r="E16139" s="2"/>
      <c r="F16139" s="3"/>
      <c r="G16139" s="2"/>
      <c r="H16139" s="50"/>
      <c r="I16139" s="50"/>
      <c r="J16139" s="50"/>
    </row>
    <row r="16140" spans="1:10" s="43" customFormat="1" x14ac:dyDescent="0.2">
      <c r="A16140" s="1"/>
      <c r="E16140" s="2"/>
      <c r="F16140" s="3"/>
      <c r="G16140" s="2"/>
      <c r="H16140" s="50"/>
      <c r="I16140" s="50"/>
      <c r="J16140" s="50"/>
    </row>
    <row r="16141" spans="1:10" s="43" customFormat="1" x14ac:dyDescent="0.2">
      <c r="A16141" s="1"/>
      <c r="E16141" s="2"/>
      <c r="F16141" s="3"/>
      <c r="G16141" s="2"/>
      <c r="H16141" s="50"/>
      <c r="I16141" s="50"/>
      <c r="J16141" s="50"/>
    </row>
    <row r="16142" spans="1:10" s="43" customFormat="1" x14ac:dyDescent="0.2">
      <c r="A16142" s="1"/>
      <c r="E16142" s="2"/>
      <c r="F16142" s="3"/>
      <c r="G16142" s="2"/>
      <c r="H16142" s="50"/>
      <c r="I16142" s="50"/>
      <c r="J16142" s="50"/>
    </row>
    <row r="16143" spans="1:10" s="43" customFormat="1" x14ac:dyDescent="0.2">
      <c r="A16143" s="1"/>
      <c r="E16143" s="2"/>
      <c r="F16143" s="3"/>
      <c r="G16143" s="2"/>
      <c r="H16143" s="50"/>
      <c r="I16143" s="50"/>
      <c r="J16143" s="50"/>
    </row>
    <row r="16144" spans="1:10" s="43" customFormat="1" x14ac:dyDescent="0.2">
      <c r="A16144" s="1"/>
      <c r="E16144" s="2"/>
      <c r="F16144" s="3"/>
      <c r="G16144" s="2"/>
      <c r="H16144" s="50"/>
      <c r="I16144" s="50"/>
      <c r="J16144" s="50"/>
    </row>
    <row r="16145" spans="1:10" s="43" customFormat="1" x14ac:dyDescent="0.2">
      <c r="A16145" s="1"/>
      <c r="E16145" s="2"/>
      <c r="F16145" s="3"/>
      <c r="G16145" s="2"/>
      <c r="H16145" s="50"/>
      <c r="I16145" s="50"/>
      <c r="J16145" s="50"/>
    </row>
    <row r="16146" spans="1:10" s="43" customFormat="1" x14ac:dyDescent="0.2">
      <c r="A16146" s="1"/>
      <c r="E16146" s="2"/>
      <c r="F16146" s="3"/>
      <c r="G16146" s="2"/>
      <c r="H16146" s="50"/>
      <c r="I16146" s="50"/>
      <c r="J16146" s="50"/>
    </row>
    <row r="16147" spans="1:10" s="43" customFormat="1" x14ac:dyDescent="0.2">
      <c r="A16147" s="1"/>
      <c r="E16147" s="2"/>
      <c r="F16147" s="3"/>
      <c r="G16147" s="2"/>
      <c r="H16147" s="50"/>
      <c r="I16147" s="50"/>
      <c r="J16147" s="50"/>
    </row>
    <row r="16148" spans="1:10" s="43" customFormat="1" x14ac:dyDescent="0.2">
      <c r="A16148" s="1"/>
      <c r="E16148" s="2"/>
      <c r="F16148" s="3"/>
      <c r="G16148" s="2"/>
      <c r="H16148" s="50"/>
      <c r="I16148" s="50"/>
      <c r="J16148" s="50"/>
    </row>
    <row r="16149" spans="1:10" s="43" customFormat="1" x14ac:dyDescent="0.2">
      <c r="A16149" s="1"/>
      <c r="E16149" s="2"/>
      <c r="F16149" s="3"/>
      <c r="G16149" s="2"/>
      <c r="H16149" s="50"/>
      <c r="I16149" s="50"/>
      <c r="J16149" s="50"/>
    </row>
    <row r="16150" spans="1:10" s="43" customFormat="1" x14ac:dyDescent="0.2">
      <c r="A16150" s="1"/>
      <c r="E16150" s="2"/>
      <c r="F16150" s="3"/>
      <c r="G16150" s="2"/>
      <c r="H16150" s="50"/>
      <c r="I16150" s="50"/>
      <c r="J16150" s="50"/>
    </row>
    <row r="16151" spans="1:10" s="43" customFormat="1" x14ac:dyDescent="0.2">
      <c r="A16151" s="1"/>
      <c r="E16151" s="2"/>
      <c r="F16151" s="3"/>
      <c r="G16151" s="2"/>
      <c r="H16151" s="50"/>
      <c r="I16151" s="50"/>
      <c r="J16151" s="50"/>
    </row>
    <row r="16152" spans="1:10" s="43" customFormat="1" x14ac:dyDescent="0.2">
      <c r="A16152" s="1"/>
      <c r="E16152" s="2"/>
      <c r="F16152" s="3"/>
      <c r="G16152" s="2"/>
      <c r="H16152" s="50"/>
      <c r="I16152" s="50"/>
      <c r="J16152" s="50"/>
    </row>
    <row r="16153" spans="1:10" s="43" customFormat="1" x14ac:dyDescent="0.2">
      <c r="A16153" s="1"/>
      <c r="E16153" s="2"/>
      <c r="F16153" s="3"/>
      <c r="G16153" s="2"/>
      <c r="H16153" s="50"/>
      <c r="I16153" s="50"/>
      <c r="J16153" s="50"/>
    </row>
    <row r="16154" spans="1:10" s="43" customFormat="1" x14ac:dyDescent="0.2">
      <c r="A16154" s="1"/>
      <c r="E16154" s="2"/>
      <c r="F16154" s="3"/>
      <c r="G16154" s="2"/>
      <c r="H16154" s="50"/>
      <c r="I16154" s="50"/>
      <c r="J16154" s="50"/>
    </row>
    <row r="16155" spans="1:10" s="43" customFormat="1" x14ac:dyDescent="0.2">
      <c r="A16155" s="1"/>
      <c r="E16155" s="2"/>
      <c r="F16155" s="3"/>
      <c r="G16155" s="2"/>
      <c r="H16155" s="50"/>
      <c r="I16155" s="50"/>
      <c r="J16155" s="50"/>
    </row>
    <row r="16156" spans="1:10" s="43" customFormat="1" x14ac:dyDescent="0.2">
      <c r="A16156" s="1"/>
      <c r="E16156" s="2"/>
      <c r="F16156" s="3"/>
      <c r="G16156" s="2"/>
      <c r="H16156" s="50"/>
      <c r="I16156" s="50"/>
      <c r="J16156" s="50"/>
    </row>
    <row r="16157" spans="1:10" s="43" customFormat="1" x14ac:dyDescent="0.2">
      <c r="A16157" s="1"/>
      <c r="E16157" s="2"/>
      <c r="F16157" s="3"/>
      <c r="G16157" s="2"/>
      <c r="H16157" s="50"/>
      <c r="I16157" s="50"/>
      <c r="J16157" s="50"/>
    </row>
    <row r="16158" spans="1:10" s="43" customFormat="1" x14ac:dyDescent="0.2">
      <c r="A16158" s="1"/>
      <c r="E16158" s="2"/>
      <c r="F16158" s="3"/>
      <c r="G16158" s="2"/>
      <c r="H16158" s="50"/>
      <c r="I16158" s="50"/>
      <c r="J16158" s="50"/>
    </row>
    <row r="16159" spans="1:10" s="43" customFormat="1" x14ac:dyDescent="0.2">
      <c r="A16159" s="1"/>
      <c r="E16159" s="2"/>
      <c r="F16159" s="3"/>
      <c r="G16159" s="2"/>
      <c r="H16159" s="50"/>
      <c r="I16159" s="50"/>
      <c r="J16159" s="50"/>
    </row>
    <row r="16160" spans="1:10" s="43" customFormat="1" x14ac:dyDescent="0.2">
      <c r="A16160" s="1"/>
      <c r="E16160" s="2"/>
      <c r="F16160" s="3"/>
      <c r="G16160" s="2"/>
      <c r="H16160" s="50"/>
      <c r="I16160" s="50"/>
      <c r="J16160" s="50"/>
    </row>
    <row r="16161" spans="1:10" s="43" customFormat="1" x14ac:dyDescent="0.2">
      <c r="A16161" s="1"/>
      <c r="E16161" s="2"/>
      <c r="F16161" s="3"/>
      <c r="G16161" s="2"/>
      <c r="H16161" s="50"/>
      <c r="I16161" s="50"/>
      <c r="J16161" s="50"/>
    </row>
    <row r="16162" spans="1:10" s="43" customFormat="1" x14ac:dyDescent="0.2">
      <c r="A16162" s="1"/>
      <c r="E16162" s="2"/>
      <c r="F16162" s="3"/>
      <c r="G16162" s="2"/>
      <c r="H16162" s="50"/>
      <c r="I16162" s="50"/>
      <c r="J16162" s="50"/>
    </row>
    <row r="16163" spans="1:10" s="43" customFormat="1" x14ac:dyDescent="0.2">
      <c r="A16163" s="1"/>
      <c r="E16163" s="2"/>
      <c r="F16163" s="3"/>
      <c r="G16163" s="2"/>
      <c r="H16163" s="50"/>
      <c r="I16163" s="50"/>
      <c r="J16163" s="50"/>
    </row>
    <row r="16164" spans="1:10" s="43" customFormat="1" x14ac:dyDescent="0.2">
      <c r="A16164" s="1"/>
      <c r="E16164" s="2"/>
      <c r="F16164" s="3"/>
      <c r="G16164" s="2"/>
      <c r="H16164" s="50"/>
      <c r="I16164" s="50"/>
      <c r="J16164" s="50"/>
    </row>
    <row r="16165" spans="1:10" s="43" customFormat="1" x14ac:dyDescent="0.2">
      <c r="A16165" s="1"/>
      <c r="E16165" s="2"/>
      <c r="F16165" s="3"/>
      <c r="G16165" s="2"/>
      <c r="H16165" s="50"/>
      <c r="I16165" s="50"/>
      <c r="J16165" s="50"/>
    </row>
    <row r="16166" spans="1:10" s="43" customFormat="1" x14ac:dyDescent="0.2">
      <c r="A16166" s="1"/>
      <c r="E16166" s="2"/>
      <c r="F16166" s="3"/>
      <c r="G16166" s="2"/>
      <c r="H16166" s="50"/>
      <c r="I16166" s="50"/>
      <c r="J16166" s="50"/>
    </row>
    <row r="16167" spans="1:10" s="43" customFormat="1" x14ac:dyDescent="0.2">
      <c r="A16167" s="1"/>
      <c r="E16167" s="2"/>
      <c r="F16167" s="3"/>
      <c r="G16167" s="2"/>
      <c r="H16167" s="50"/>
      <c r="I16167" s="50"/>
      <c r="J16167" s="50"/>
    </row>
    <row r="16168" spans="1:10" s="43" customFormat="1" x14ac:dyDescent="0.2">
      <c r="A16168" s="1"/>
      <c r="E16168" s="2"/>
      <c r="F16168" s="3"/>
      <c r="G16168" s="2"/>
      <c r="H16168" s="50"/>
      <c r="I16168" s="50"/>
      <c r="J16168" s="50"/>
    </row>
    <row r="16169" spans="1:10" s="43" customFormat="1" x14ac:dyDescent="0.2">
      <c r="A16169" s="1"/>
      <c r="E16169" s="2"/>
      <c r="F16169" s="3"/>
      <c r="G16169" s="2"/>
      <c r="H16169" s="50"/>
      <c r="I16169" s="50"/>
      <c r="J16169" s="50"/>
    </row>
    <row r="16170" spans="1:10" s="43" customFormat="1" x14ac:dyDescent="0.2">
      <c r="A16170" s="1"/>
      <c r="E16170" s="2"/>
      <c r="F16170" s="3"/>
      <c r="G16170" s="2"/>
      <c r="H16170" s="50"/>
      <c r="I16170" s="50"/>
      <c r="J16170" s="50"/>
    </row>
    <row r="16171" spans="1:10" s="43" customFormat="1" x14ac:dyDescent="0.2">
      <c r="A16171" s="1"/>
      <c r="E16171" s="2"/>
      <c r="F16171" s="3"/>
      <c r="G16171" s="2"/>
      <c r="H16171" s="50"/>
      <c r="I16171" s="50"/>
      <c r="J16171" s="50"/>
    </row>
    <row r="16172" spans="1:10" s="43" customFormat="1" x14ac:dyDescent="0.2">
      <c r="A16172" s="1"/>
      <c r="E16172" s="2"/>
      <c r="F16172" s="3"/>
      <c r="G16172" s="2"/>
      <c r="H16172" s="50"/>
      <c r="I16172" s="50"/>
      <c r="J16172" s="50"/>
    </row>
    <row r="16173" spans="1:10" s="43" customFormat="1" x14ac:dyDescent="0.2">
      <c r="A16173" s="1"/>
      <c r="E16173" s="2"/>
      <c r="F16173" s="3"/>
      <c r="G16173" s="2"/>
      <c r="H16173" s="50"/>
      <c r="I16173" s="50"/>
      <c r="J16173" s="50"/>
    </row>
    <row r="16174" spans="1:10" s="43" customFormat="1" x14ac:dyDescent="0.2">
      <c r="A16174" s="1"/>
      <c r="E16174" s="2"/>
      <c r="F16174" s="3"/>
      <c r="G16174" s="2"/>
      <c r="H16174" s="50"/>
      <c r="I16174" s="50"/>
      <c r="J16174" s="50"/>
    </row>
    <row r="16175" spans="1:10" s="43" customFormat="1" x14ac:dyDescent="0.2">
      <c r="A16175" s="1"/>
      <c r="E16175" s="2"/>
      <c r="F16175" s="3"/>
      <c r="G16175" s="2"/>
      <c r="H16175" s="50"/>
      <c r="I16175" s="50"/>
      <c r="J16175" s="50"/>
    </row>
    <row r="16176" spans="1:10" s="43" customFormat="1" x14ac:dyDescent="0.2">
      <c r="A16176" s="1"/>
      <c r="E16176" s="2"/>
      <c r="F16176" s="3"/>
      <c r="G16176" s="2"/>
      <c r="H16176" s="50"/>
      <c r="I16176" s="50"/>
      <c r="J16176" s="50"/>
    </row>
    <row r="16177" spans="1:10" s="43" customFormat="1" x14ac:dyDescent="0.2">
      <c r="A16177" s="1"/>
      <c r="E16177" s="2"/>
      <c r="F16177" s="3"/>
      <c r="G16177" s="2"/>
      <c r="H16177" s="50"/>
      <c r="I16177" s="50"/>
      <c r="J16177" s="50"/>
    </row>
    <row r="16178" spans="1:10" s="43" customFormat="1" x14ac:dyDescent="0.2">
      <c r="A16178" s="1"/>
      <c r="E16178" s="2"/>
      <c r="F16178" s="3"/>
      <c r="G16178" s="2"/>
      <c r="H16178" s="50"/>
      <c r="I16178" s="50"/>
      <c r="J16178" s="50"/>
    </row>
    <row r="16179" spans="1:10" s="43" customFormat="1" x14ac:dyDescent="0.2">
      <c r="A16179" s="1"/>
      <c r="E16179" s="2"/>
      <c r="F16179" s="3"/>
      <c r="G16179" s="2"/>
      <c r="H16179" s="50"/>
      <c r="I16179" s="50"/>
      <c r="J16179" s="50"/>
    </row>
    <row r="16180" spans="1:10" s="43" customFormat="1" x14ac:dyDescent="0.2">
      <c r="A16180" s="1"/>
      <c r="E16180" s="2"/>
      <c r="F16180" s="3"/>
      <c r="G16180" s="2"/>
      <c r="H16180" s="50"/>
      <c r="I16180" s="50"/>
      <c r="J16180" s="50"/>
    </row>
    <row r="16181" spans="1:10" s="43" customFormat="1" x14ac:dyDescent="0.2">
      <c r="A16181" s="1"/>
      <c r="E16181" s="2"/>
      <c r="F16181" s="3"/>
      <c r="G16181" s="2"/>
      <c r="H16181" s="50"/>
      <c r="I16181" s="50"/>
      <c r="J16181" s="50"/>
    </row>
    <row r="16182" spans="1:10" s="43" customFormat="1" x14ac:dyDescent="0.2">
      <c r="A16182" s="1"/>
      <c r="E16182" s="2"/>
      <c r="F16182" s="3"/>
      <c r="G16182" s="2"/>
      <c r="H16182" s="50"/>
      <c r="I16182" s="50"/>
      <c r="J16182" s="50"/>
    </row>
    <row r="16183" spans="1:10" s="43" customFormat="1" x14ac:dyDescent="0.2">
      <c r="A16183" s="1"/>
      <c r="E16183" s="2"/>
      <c r="F16183" s="3"/>
      <c r="G16183" s="2"/>
      <c r="H16183" s="50"/>
      <c r="I16183" s="50"/>
      <c r="J16183" s="50"/>
    </row>
    <row r="16184" spans="1:10" s="43" customFormat="1" x14ac:dyDescent="0.2">
      <c r="A16184" s="1"/>
      <c r="E16184" s="2"/>
      <c r="F16184" s="3"/>
      <c r="G16184" s="2"/>
      <c r="H16184" s="50"/>
      <c r="I16184" s="50"/>
      <c r="J16184" s="50"/>
    </row>
    <row r="16185" spans="1:10" s="43" customFormat="1" x14ac:dyDescent="0.2">
      <c r="A16185" s="1"/>
      <c r="E16185" s="2"/>
      <c r="F16185" s="3"/>
      <c r="G16185" s="2"/>
      <c r="H16185" s="50"/>
      <c r="I16185" s="50"/>
      <c r="J16185" s="50"/>
    </row>
    <row r="16186" spans="1:10" s="43" customFormat="1" x14ac:dyDescent="0.2">
      <c r="A16186" s="1"/>
      <c r="E16186" s="2"/>
      <c r="F16186" s="3"/>
      <c r="G16186" s="2"/>
      <c r="H16186" s="50"/>
      <c r="I16186" s="50"/>
      <c r="J16186" s="50"/>
    </row>
    <row r="16187" spans="1:10" s="43" customFormat="1" x14ac:dyDescent="0.2">
      <c r="A16187" s="1"/>
      <c r="E16187" s="2"/>
      <c r="F16187" s="3"/>
      <c r="G16187" s="2"/>
      <c r="H16187" s="50"/>
      <c r="I16187" s="50"/>
      <c r="J16187" s="50"/>
    </row>
    <row r="16188" spans="1:10" s="43" customFormat="1" x14ac:dyDescent="0.2">
      <c r="A16188" s="1"/>
      <c r="E16188" s="2"/>
      <c r="F16188" s="3"/>
      <c r="G16188" s="2"/>
      <c r="H16188" s="50"/>
      <c r="I16188" s="50"/>
      <c r="J16188" s="50"/>
    </row>
    <row r="16189" spans="1:10" s="43" customFormat="1" x14ac:dyDescent="0.2">
      <c r="A16189" s="1"/>
      <c r="E16189" s="2"/>
      <c r="F16189" s="3"/>
      <c r="G16189" s="2"/>
      <c r="H16189" s="50"/>
      <c r="I16189" s="50"/>
      <c r="J16189" s="50"/>
    </row>
    <row r="16190" spans="1:10" s="43" customFormat="1" x14ac:dyDescent="0.2">
      <c r="A16190" s="1"/>
      <c r="E16190" s="2"/>
      <c r="F16190" s="3"/>
      <c r="G16190" s="2"/>
      <c r="H16190" s="50"/>
      <c r="I16190" s="50"/>
      <c r="J16190" s="50"/>
    </row>
    <row r="16191" spans="1:10" s="43" customFormat="1" x14ac:dyDescent="0.2">
      <c r="A16191" s="1"/>
      <c r="E16191" s="2"/>
      <c r="F16191" s="3"/>
      <c r="G16191" s="2"/>
      <c r="H16191" s="50"/>
      <c r="I16191" s="50"/>
      <c r="J16191" s="50"/>
    </row>
    <row r="16192" spans="1:10" s="43" customFormat="1" x14ac:dyDescent="0.2">
      <c r="A16192" s="1"/>
      <c r="E16192" s="2"/>
      <c r="F16192" s="3"/>
      <c r="G16192" s="2"/>
      <c r="H16192" s="50"/>
      <c r="I16192" s="50"/>
      <c r="J16192" s="50"/>
    </row>
    <row r="16193" spans="1:10" s="43" customFormat="1" x14ac:dyDescent="0.2">
      <c r="A16193" s="1"/>
      <c r="E16193" s="2"/>
      <c r="F16193" s="3"/>
      <c r="G16193" s="2"/>
      <c r="H16193" s="50"/>
      <c r="I16193" s="50"/>
      <c r="J16193" s="50"/>
    </row>
    <row r="16194" spans="1:10" s="43" customFormat="1" x14ac:dyDescent="0.2">
      <c r="A16194" s="1"/>
      <c r="E16194" s="2"/>
      <c r="F16194" s="3"/>
      <c r="G16194" s="2"/>
      <c r="H16194" s="50"/>
      <c r="I16194" s="50"/>
      <c r="J16194" s="50"/>
    </row>
    <row r="16195" spans="1:10" s="43" customFormat="1" x14ac:dyDescent="0.2">
      <c r="A16195" s="1"/>
      <c r="E16195" s="2"/>
      <c r="F16195" s="3"/>
      <c r="G16195" s="2"/>
      <c r="H16195" s="50"/>
      <c r="I16195" s="50"/>
      <c r="J16195" s="50"/>
    </row>
    <row r="16196" spans="1:10" s="43" customFormat="1" x14ac:dyDescent="0.2">
      <c r="A16196" s="1"/>
      <c r="E16196" s="2"/>
      <c r="F16196" s="3"/>
      <c r="G16196" s="2"/>
      <c r="H16196" s="50"/>
      <c r="I16196" s="50"/>
      <c r="J16196" s="50"/>
    </row>
    <row r="16197" spans="1:10" s="43" customFormat="1" x14ac:dyDescent="0.2">
      <c r="A16197" s="1"/>
      <c r="E16197" s="2"/>
      <c r="F16197" s="3"/>
      <c r="G16197" s="2"/>
      <c r="H16197" s="50"/>
      <c r="I16197" s="50"/>
      <c r="J16197" s="50"/>
    </row>
    <row r="16198" spans="1:10" s="43" customFormat="1" x14ac:dyDescent="0.2">
      <c r="A16198" s="1"/>
      <c r="E16198" s="2"/>
      <c r="F16198" s="3"/>
      <c r="G16198" s="2"/>
      <c r="H16198" s="50"/>
      <c r="I16198" s="50"/>
      <c r="J16198" s="50"/>
    </row>
    <row r="16199" spans="1:10" s="43" customFormat="1" x14ac:dyDescent="0.2">
      <c r="A16199" s="1"/>
      <c r="E16199" s="2"/>
      <c r="F16199" s="3"/>
      <c r="G16199" s="2"/>
      <c r="H16199" s="50"/>
      <c r="I16199" s="50"/>
      <c r="J16199" s="50"/>
    </row>
    <row r="16200" spans="1:10" s="43" customFormat="1" x14ac:dyDescent="0.2">
      <c r="A16200" s="1"/>
      <c r="E16200" s="2"/>
      <c r="F16200" s="3"/>
      <c r="G16200" s="2"/>
      <c r="H16200" s="50"/>
      <c r="I16200" s="50"/>
      <c r="J16200" s="50"/>
    </row>
    <row r="16201" spans="1:10" s="43" customFormat="1" x14ac:dyDescent="0.2">
      <c r="A16201" s="1"/>
      <c r="E16201" s="2"/>
      <c r="F16201" s="3"/>
      <c r="G16201" s="2"/>
      <c r="H16201" s="50"/>
      <c r="I16201" s="50"/>
      <c r="J16201" s="50"/>
    </row>
    <row r="16202" spans="1:10" s="43" customFormat="1" x14ac:dyDescent="0.2">
      <c r="A16202" s="1"/>
      <c r="E16202" s="2"/>
      <c r="F16202" s="3"/>
      <c r="G16202" s="2"/>
      <c r="H16202" s="50"/>
      <c r="I16202" s="50"/>
      <c r="J16202" s="50"/>
    </row>
    <row r="16203" spans="1:10" s="43" customFormat="1" x14ac:dyDescent="0.2">
      <c r="A16203" s="1"/>
      <c r="E16203" s="2"/>
      <c r="F16203" s="3"/>
      <c r="G16203" s="2"/>
      <c r="H16203" s="50"/>
      <c r="I16203" s="50"/>
      <c r="J16203" s="50"/>
    </row>
    <row r="16204" spans="1:10" s="43" customFormat="1" x14ac:dyDescent="0.2">
      <c r="A16204" s="1"/>
      <c r="E16204" s="2"/>
      <c r="F16204" s="3"/>
      <c r="G16204" s="2"/>
      <c r="H16204" s="50"/>
      <c r="I16204" s="50"/>
      <c r="J16204" s="50"/>
    </row>
    <row r="16205" spans="1:10" s="43" customFormat="1" x14ac:dyDescent="0.2">
      <c r="A16205" s="1"/>
      <c r="E16205" s="2"/>
      <c r="F16205" s="3"/>
      <c r="G16205" s="2"/>
      <c r="H16205" s="50"/>
      <c r="I16205" s="50"/>
      <c r="J16205" s="50"/>
    </row>
    <row r="16206" spans="1:10" s="43" customFormat="1" x14ac:dyDescent="0.2">
      <c r="A16206" s="1"/>
      <c r="E16206" s="2"/>
      <c r="F16206" s="3"/>
      <c r="G16206" s="2"/>
      <c r="H16206" s="50"/>
      <c r="I16206" s="50"/>
      <c r="J16206" s="50"/>
    </row>
    <row r="16207" spans="1:10" s="43" customFormat="1" x14ac:dyDescent="0.2">
      <c r="A16207" s="1"/>
      <c r="E16207" s="2"/>
      <c r="F16207" s="3"/>
      <c r="G16207" s="2"/>
      <c r="H16207" s="50"/>
      <c r="I16207" s="50"/>
      <c r="J16207" s="50"/>
    </row>
    <row r="16208" spans="1:10" s="43" customFormat="1" x14ac:dyDescent="0.2">
      <c r="A16208" s="1"/>
      <c r="E16208" s="2"/>
      <c r="F16208" s="3"/>
      <c r="G16208" s="2"/>
      <c r="H16208" s="50"/>
      <c r="I16208" s="50"/>
      <c r="J16208" s="50"/>
    </row>
    <row r="16209" spans="1:10" s="43" customFormat="1" x14ac:dyDescent="0.2">
      <c r="A16209" s="1"/>
      <c r="E16209" s="2"/>
      <c r="F16209" s="3"/>
      <c r="G16209" s="2"/>
      <c r="H16209" s="50"/>
      <c r="I16209" s="50"/>
      <c r="J16209" s="50"/>
    </row>
    <row r="16210" spans="1:10" s="43" customFormat="1" x14ac:dyDescent="0.2">
      <c r="A16210" s="1"/>
      <c r="E16210" s="2"/>
      <c r="F16210" s="3"/>
      <c r="G16210" s="2"/>
      <c r="H16210" s="50"/>
      <c r="I16210" s="50"/>
      <c r="J16210" s="50"/>
    </row>
    <row r="16211" spans="1:10" s="43" customFormat="1" x14ac:dyDescent="0.2">
      <c r="A16211" s="1"/>
      <c r="E16211" s="2"/>
      <c r="F16211" s="3"/>
      <c r="G16211" s="2"/>
      <c r="H16211" s="50"/>
      <c r="I16211" s="50"/>
      <c r="J16211" s="50"/>
    </row>
    <row r="16212" spans="1:10" s="43" customFormat="1" x14ac:dyDescent="0.2">
      <c r="A16212" s="1"/>
      <c r="E16212" s="2"/>
      <c r="F16212" s="3"/>
      <c r="G16212" s="2"/>
      <c r="H16212" s="50"/>
      <c r="I16212" s="50"/>
      <c r="J16212" s="50"/>
    </row>
    <row r="16213" spans="1:10" s="43" customFormat="1" x14ac:dyDescent="0.2">
      <c r="A16213" s="1"/>
      <c r="E16213" s="2"/>
      <c r="F16213" s="3"/>
      <c r="G16213" s="2"/>
      <c r="H16213" s="50"/>
      <c r="I16213" s="50"/>
      <c r="J16213" s="50"/>
    </row>
    <row r="16214" spans="1:10" s="43" customFormat="1" x14ac:dyDescent="0.2">
      <c r="A16214" s="1"/>
      <c r="E16214" s="2"/>
      <c r="F16214" s="3"/>
      <c r="G16214" s="2"/>
      <c r="H16214" s="50"/>
      <c r="I16214" s="50"/>
      <c r="J16214" s="50"/>
    </row>
    <row r="16215" spans="1:10" s="43" customFormat="1" x14ac:dyDescent="0.2">
      <c r="A16215" s="1"/>
      <c r="E16215" s="2"/>
      <c r="F16215" s="3"/>
      <c r="G16215" s="2"/>
      <c r="H16215" s="50"/>
      <c r="I16215" s="50"/>
      <c r="J16215" s="50"/>
    </row>
    <row r="16216" spans="1:10" s="43" customFormat="1" x14ac:dyDescent="0.2">
      <c r="A16216" s="1"/>
      <c r="E16216" s="2"/>
      <c r="F16216" s="3"/>
      <c r="G16216" s="2"/>
      <c r="H16216" s="50"/>
      <c r="I16216" s="50"/>
      <c r="J16216" s="50"/>
    </row>
    <row r="16217" spans="1:10" s="43" customFormat="1" x14ac:dyDescent="0.2">
      <c r="A16217" s="1"/>
      <c r="E16217" s="2"/>
      <c r="F16217" s="3"/>
      <c r="G16217" s="2"/>
      <c r="H16217" s="50"/>
      <c r="I16217" s="50"/>
      <c r="J16217" s="50"/>
    </row>
    <row r="16218" spans="1:10" s="43" customFormat="1" x14ac:dyDescent="0.2">
      <c r="A16218" s="1"/>
      <c r="E16218" s="2"/>
      <c r="F16218" s="3"/>
      <c r="G16218" s="2"/>
      <c r="H16218" s="50"/>
      <c r="I16218" s="50"/>
      <c r="J16218" s="50"/>
    </row>
    <row r="16219" spans="1:10" s="43" customFormat="1" x14ac:dyDescent="0.2">
      <c r="A16219" s="1"/>
      <c r="E16219" s="2"/>
      <c r="F16219" s="3"/>
      <c r="G16219" s="2"/>
      <c r="H16219" s="50"/>
      <c r="I16219" s="50"/>
      <c r="J16219" s="50"/>
    </row>
    <row r="16220" spans="1:10" s="43" customFormat="1" x14ac:dyDescent="0.2">
      <c r="A16220" s="1"/>
      <c r="E16220" s="2"/>
      <c r="F16220" s="3"/>
      <c r="G16220" s="2"/>
      <c r="H16220" s="50"/>
      <c r="I16220" s="50"/>
      <c r="J16220" s="50"/>
    </row>
    <row r="16221" spans="1:10" s="43" customFormat="1" x14ac:dyDescent="0.2">
      <c r="A16221" s="1"/>
      <c r="E16221" s="2"/>
      <c r="F16221" s="3"/>
      <c r="G16221" s="2"/>
      <c r="H16221" s="50"/>
      <c r="I16221" s="50"/>
      <c r="J16221" s="50"/>
    </row>
    <row r="16222" spans="1:10" s="43" customFormat="1" x14ac:dyDescent="0.2">
      <c r="A16222" s="1"/>
      <c r="E16222" s="2"/>
      <c r="F16222" s="3"/>
      <c r="G16222" s="2"/>
      <c r="H16222" s="50"/>
      <c r="I16222" s="50"/>
      <c r="J16222" s="50"/>
    </row>
    <row r="16223" spans="1:10" s="43" customFormat="1" x14ac:dyDescent="0.2">
      <c r="A16223" s="1"/>
      <c r="E16223" s="2"/>
      <c r="F16223" s="3"/>
      <c r="G16223" s="2"/>
      <c r="H16223" s="50"/>
      <c r="I16223" s="50"/>
      <c r="J16223" s="50"/>
    </row>
    <row r="16224" spans="1:10" s="43" customFormat="1" x14ac:dyDescent="0.2">
      <c r="A16224" s="1"/>
      <c r="E16224" s="2"/>
      <c r="F16224" s="3"/>
      <c r="G16224" s="2"/>
      <c r="H16224" s="50"/>
      <c r="I16224" s="50"/>
      <c r="J16224" s="50"/>
    </row>
    <row r="16225" spans="1:10" s="43" customFormat="1" x14ac:dyDescent="0.2">
      <c r="A16225" s="1"/>
      <c r="E16225" s="2"/>
      <c r="F16225" s="3"/>
      <c r="G16225" s="2"/>
      <c r="H16225" s="50"/>
      <c r="I16225" s="50"/>
      <c r="J16225" s="50"/>
    </row>
    <row r="16226" spans="1:10" s="43" customFormat="1" x14ac:dyDescent="0.2">
      <c r="A16226" s="1"/>
      <c r="E16226" s="2"/>
      <c r="F16226" s="3"/>
      <c r="G16226" s="2"/>
      <c r="H16226" s="50"/>
      <c r="I16226" s="50"/>
      <c r="J16226" s="50"/>
    </row>
    <row r="16227" spans="1:10" s="43" customFormat="1" x14ac:dyDescent="0.2">
      <c r="A16227" s="1"/>
      <c r="E16227" s="2"/>
      <c r="F16227" s="3"/>
      <c r="G16227" s="2"/>
      <c r="H16227" s="50"/>
      <c r="I16227" s="50"/>
      <c r="J16227" s="50"/>
    </row>
    <row r="16228" spans="1:10" s="43" customFormat="1" x14ac:dyDescent="0.2">
      <c r="A16228" s="1"/>
      <c r="E16228" s="2"/>
      <c r="F16228" s="3"/>
      <c r="G16228" s="2"/>
      <c r="H16228" s="50"/>
      <c r="I16228" s="50"/>
      <c r="J16228" s="50"/>
    </row>
    <row r="16229" spans="1:10" s="43" customFormat="1" x14ac:dyDescent="0.2">
      <c r="A16229" s="1"/>
      <c r="E16229" s="2"/>
      <c r="F16229" s="3"/>
      <c r="G16229" s="2"/>
      <c r="H16229" s="50"/>
      <c r="I16229" s="50"/>
      <c r="J16229" s="50"/>
    </row>
    <row r="16230" spans="1:10" s="43" customFormat="1" x14ac:dyDescent="0.2">
      <c r="A16230" s="1"/>
      <c r="E16230" s="2"/>
      <c r="F16230" s="3"/>
      <c r="G16230" s="2"/>
      <c r="H16230" s="50"/>
      <c r="I16230" s="50"/>
      <c r="J16230" s="50"/>
    </row>
    <row r="16231" spans="1:10" s="43" customFormat="1" x14ac:dyDescent="0.2">
      <c r="A16231" s="1"/>
      <c r="E16231" s="2"/>
      <c r="F16231" s="3"/>
      <c r="G16231" s="2"/>
      <c r="H16231" s="50"/>
      <c r="I16231" s="50"/>
      <c r="J16231" s="50"/>
    </row>
    <row r="16232" spans="1:10" s="43" customFormat="1" x14ac:dyDescent="0.2">
      <c r="A16232" s="1"/>
      <c r="E16232" s="2"/>
      <c r="F16232" s="3"/>
      <c r="G16232" s="2"/>
      <c r="H16232" s="50"/>
      <c r="I16232" s="50"/>
      <c r="J16232" s="50"/>
    </row>
    <row r="16233" spans="1:10" s="43" customFormat="1" x14ac:dyDescent="0.2">
      <c r="A16233" s="1"/>
      <c r="E16233" s="2"/>
      <c r="F16233" s="3"/>
      <c r="G16233" s="2"/>
      <c r="H16233" s="50"/>
      <c r="I16233" s="50"/>
      <c r="J16233" s="50"/>
    </row>
    <row r="16234" spans="1:10" s="43" customFormat="1" x14ac:dyDescent="0.2">
      <c r="A16234" s="1"/>
      <c r="E16234" s="2"/>
      <c r="F16234" s="3"/>
      <c r="G16234" s="2"/>
      <c r="H16234" s="50"/>
      <c r="I16234" s="50"/>
      <c r="J16234" s="50"/>
    </row>
    <row r="16235" spans="1:10" s="43" customFormat="1" x14ac:dyDescent="0.2">
      <c r="A16235" s="1"/>
      <c r="E16235" s="2"/>
      <c r="F16235" s="3"/>
      <c r="G16235" s="2"/>
      <c r="H16235" s="50"/>
      <c r="I16235" s="50"/>
      <c r="J16235" s="50"/>
    </row>
    <row r="16236" spans="1:10" s="43" customFormat="1" x14ac:dyDescent="0.2">
      <c r="A16236" s="1"/>
      <c r="E16236" s="2"/>
      <c r="F16236" s="3"/>
      <c r="G16236" s="2"/>
      <c r="H16236" s="50"/>
      <c r="I16236" s="50"/>
      <c r="J16236" s="50"/>
    </row>
    <row r="16237" spans="1:10" s="43" customFormat="1" x14ac:dyDescent="0.2">
      <c r="A16237" s="1"/>
      <c r="E16237" s="2"/>
      <c r="F16237" s="3"/>
      <c r="G16237" s="2"/>
      <c r="H16237" s="50"/>
      <c r="I16237" s="50"/>
      <c r="J16237" s="50"/>
    </row>
    <row r="16238" spans="1:10" s="43" customFormat="1" x14ac:dyDescent="0.2">
      <c r="A16238" s="1"/>
      <c r="E16238" s="2"/>
      <c r="F16238" s="3"/>
      <c r="G16238" s="2"/>
      <c r="H16238" s="50"/>
      <c r="I16238" s="50"/>
      <c r="J16238" s="50"/>
    </row>
    <row r="16239" spans="1:10" s="43" customFormat="1" x14ac:dyDescent="0.2">
      <c r="A16239" s="1"/>
      <c r="E16239" s="2"/>
      <c r="F16239" s="3"/>
      <c r="G16239" s="2"/>
      <c r="H16239" s="50"/>
      <c r="I16239" s="50"/>
      <c r="J16239" s="50"/>
    </row>
    <row r="16240" spans="1:10" s="43" customFormat="1" x14ac:dyDescent="0.2">
      <c r="A16240" s="1"/>
      <c r="E16240" s="2"/>
      <c r="F16240" s="3"/>
      <c r="G16240" s="2"/>
      <c r="H16240" s="50"/>
      <c r="I16240" s="50"/>
      <c r="J16240" s="50"/>
    </row>
    <row r="16241" spans="1:10" s="43" customFormat="1" x14ac:dyDescent="0.2">
      <c r="A16241" s="1"/>
      <c r="E16241" s="2"/>
      <c r="F16241" s="3"/>
      <c r="G16241" s="2"/>
      <c r="H16241" s="50"/>
      <c r="I16241" s="50"/>
      <c r="J16241" s="50"/>
    </row>
    <row r="16242" spans="1:10" s="43" customFormat="1" x14ac:dyDescent="0.2">
      <c r="A16242" s="1"/>
      <c r="E16242" s="2"/>
      <c r="F16242" s="3"/>
      <c r="G16242" s="2"/>
      <c r="H16242" s="50"/>
      <c r="I16242" s="50"/>
      <c r="J16242" s="50"/>
    </row>
    <row r="16243" spans="1:10" s="43" customFormat="1" x14ac:dyDescent="0.2">
      <c r="A16243" s="1"/>
      <c r="E16243" s="2"/>
      <c r="F16243" s="3"/>
      <c r="G16243" s="2"/>
      <c r="H16243" s="50"/>
      <c r="I16243" s="50"/>
      <c r="J16243" s="50"/>
    </row>
    <row r="16244" spans="1:10" s="43" customFormat="1" x14ac:dyDescent="0.2">
      <c r="A16244" s="1"/>
      <c r="E16244" s="2"/>
      <c r="F16244" s="3"/>
      <c r="G16244" s="2"/>
      <c r="H16244" s="50"/>
      <c r="I16244" s="50"/>
      <c r="J16244" s="50"/>
    </row>
    <row r="16245" spans="1:10" s="43" customFormat="1" x14ac:dyDescent="0.2">
      <c r="A16245" s="1"/>
      <c r="E16245" s="2"/>
      <c r="F16245" s="3"/>
      <c r="G16245" s="2"/>
      <c r="H16245" s="50"/>
      <c r="I16245" s="50"/>
      <c r="J16245" s="50"/>
    </row>
    <row r="16246" spans="1:10" s="43" customFormat="1" x14ac:dyDescent="0.2">
      <c r="A16246" s="1"/>
      <c r="E16246" s="2"/>
      <c r="F16246" s="3"/>
      <c r="G16246" s="2"/>
      <c r="H16246" s="50"/>
      <c r="I16246" s="50"/>
      <c r="J16246" s="50"/>
    </row>
    <row r="16247" spans="1:10" s="43" customFormat="1" x14ac:dyDescent="0.2">
      <c r="A16247" s="1"/>
      <c r="E16247" s="2"/>
      <c r="F16247" s="3"/>
      <c r="G16247" s="2"/>
      <c r="H16247" s="50"/>
      <c r="I16247" s="50"/>
      <c r="J16247" s="50"/>
    </row>
    <row r="16248" spans="1:10" s="43" customFormat="1" x14ac:dyDescent="0.2">
      <c r="A16248" s="1"/>
      <c r="E16248" s="2"/>
      <c r="F16248" s="3"/>
      <c r="G16248" s="2"/>
      <c r="H16248" s="50"/>
      <c r="I16248" s="50"/>
      <c r="J16248" s="50"/>
    </row>
    <row r="16249" spans="1:10" s="43" customFormat="1" x14ac:dyDescent="0.2">
      <c r="A16249" s="1"/>
      <c r="E16249" s="2"/>
      <c r="F16249" s="3"/>
      <c r="G16249" s="2"/>
      <c r="H16249" s="50"/>
      <c r="I16249" s="50"/>
      <c r="J16249" s="50"/>
    </row>
    <row r="16250" spans="1:10" s="43" customFormat="1" x14ac:dyDescent="0.2">
      <c r="A16250" s="1"/>
      <c r="E16250" s="2"/>
      <c r="F16250" s="3"/>
      <c r="G16250" s="2"/>
      <c r="H16250" s="50"/>
      <c r="I16250" s="50"/>
      <c r="J16250" s="50"/>
    </row>
    <row r="16251" spans="1:10" s="43" customFormat="1" x14ac:dyDescent="0.2">
      <c r="A16251" s="1"/>
      <c r="E16251" s="2"/>
      <c r="F16251" s="3"/>
      <c r="G16251" s="2"/>
      <c r="H16251" s="50"/>
      <c r="I16251" s="50"/>
      <c r="J16251" s="50"/>
    </row>
    <row r="16252" spans="1:10" s="43" customFormat="1" x14ac:dyDescent="0.2">
      <c r="A16252" s="1"/>
      <c r="E16252" s="2"/>
      <c r="F16252" s="3"/>
      <c r="G16252" s="2"/>
      <c r="H16252" s="50"/>
      <c r="I16252" s="50"/>
      <c r="J16252" s="50"/>
    </row>
    <row r="16253" spans="1:10" s="43" customFormat="1" x14ac:dyDescent="0.2">
      <c r="A16253" s="1"/>
      <c r="E16253" s="2"/>
      <c r="F16253" s="3"/>
      <c r="G16253" s="2"/>
      <c r="H16253" s="50"/>
      <c r="I16253" s="50"/>
      <c r="J16253" s="50"/>
    </row>
    <row r="16254" spans="1:10" s="43" customFormat="1" x14ac:dyDescent="0.2">
      <c r="A16254" s="1"/>
      <c r="E16254" s="2"/>
      <c r="F16254" s="3"/>
      <c r="G16254" s="2"/>
      <c r="H16254" s="50"/>
      <c r="I16254" s="50"/>
      <c r="J16254" s="50"/>
    </row>
    <row r="16255" spans="1:10" s="43" customFormat="1" x14ac:dyDescent="0.2">
      <c r="A16255" s="1"/>
      <c r="E16255" s="2"/>
      <c r="F16255" s="3"/>
      <c r="G16255" s="2"/>
      <c r="H16255" s="50"/>
      <c r="I16255" s="50"/>
      <c r="J16255" s="50"/>
    </row>
    <row r="16256" spans="1:10" s="43" customFormat="1" x14ac:dyDescent="0.2">
      <c r="A16256" s="1"/>
      <c r="E16256" s="2"/>
      <c r="F16256" s="3"/>
      <c r="G16256" s="2"/>
      <c r="H16256" s="50"/>
      <c r="I16256" s="50"/>
      <c r="J16256" s="50"/>
    </row>
    <row r="16257" spans="1:10" s="43" customFormat="1" x14ac:dyDescent="0.2">
      <c r="A16257" s="1"/>
      <c r="E16257" s="2"/>
      <c r="F16257" s="3"/>
      <c r="G16257" s="2"/>
      <c r="H16257" s="50"/>
      <c r="I16257" s="50"/>
      <c r="J16257" s="50"/>
    </row>
    <row r="16258" spans="1:10" s="43" customFormat="1" x14ac:dyDescent="0.2">
      <c r="A16258" s="1"/>
      <c r="E16258" s="2"/>
      <c r="F16258" s="3"/>
      <c r="G16258" s="2"/>
      <c r="H16258" s="50"/>
      <c r="I16258" s="50"/>
      <c r="J16258" s="50"/>
    </row>
    <row r="16259" spans="1:10" s="43" customFormat="1" x14ac:dyDescent="0.2">
      <c r="A16259" s="1"/>
      <c r="E16259" s="2"/>
      <c r="F16259" s="3"/>
      <c r="G16259" s="2"/>
      <c r="H16259" s="50"/>
      <c r="I16259" s="50"/>
      <c r="J16259" s="50"/>
    </row>
    <row r="16260" spans="1:10" s="43" customFormat="1" x14ac:dyDescent="0.2">
      <c r="A16260" s="1"/>
      <c r="E16260" s="2"/>
      <c r="F16260" s="3"/>
      <c r="G16260" s="2"/>
      <c r="H16260" s="50"/>
      <c r="I16260" s="50"/>
      <c r="J16260" s="50"/>
    </row>
    <row r="16261" spans="1:10" s="43" customFormat="1" x14ac:dyDescent="0.2">
      <c r="A16261" s="1"/>
      <c r="E16261" s="2"/>
      <c r="F16261" s="3"/>
      <c r="G16261" s="2"/>
      <c r="H16261" s="50"/>
      <c r="I16261" s="50"/>
      <c r="J16261" s="50"/>
    </row>
    <row r="16262" spans="1:10" s="43" customFormat="1" x14ac:dyDescent="0.2">
      <c r="A16262" s="1"/>
      <c r="E16262" s="2"/>
      <c r="F16262" s="3"/>
      <c r="G16262" s="2"/>
      <c r="H16262" s="50"/>
      <c r="I16262" s="50"/>
      <c r="J16262" s="50"/>
    </row>
    <row r="16263" spans="1:10" s="43" customFormat="1" x14ac:dyDescent="0.2">
      <c r="A16263" s="1"/>
      <c r="E16263" s="2"/>
      <c r="F16263" s="3"/>
      <c r="G16263" s="2"/>
      <c r="H16263" s="50"/>
      <c r="I16263" s="50"/>
      <c r="J16263" s="50"/>
    </row>
    <row r="16264" spans="1:10" s="43" customFormat="1" x14ac:dyDescent="0.2">
      <c r="A16264" s="1"/>
      <c r="E16264" s="2"/>
      <c r="F16264" s="3"/>
      <c r="G16264" s="2"/>
      <c r="H16264" s="50"/>
      <c r="I16264" s="50"/>
      <c r="J16264" s="50"/>
    </row>
    <row r="16265" spans="1:10" s="43" customFormat="1" x14ac:dyDescent="0.2">
      <c r="A16265" s="1"/>
      <c r="E16265" s="2"/>
      <c r="F16265" s="3"/>
      <c r="G16265" s="2"/>
      <c r="H16265" s="50"/>
      <c r="I16265" s="50"/>
      <c r="J16265" s="50"/>
    </row>
    <row r="16266" spans="1:10" s="43" customFormat="1" x14ac:dyDescent="0.2">
      <c r="A16266" s="1"/>
      <c r="E16266" s="2"/>
      <c r="F16266" s="3"/>
      <c r="G16266" s="2"/>
      <c r="H16266" s="50"/>
      <c r="I16266" s="50"/>
      <c r="J16266" s="50"/>
    </row>
    <row r="16267" spans="1:10" s="43" customFormat="1" x14ac:dyDescent="0.2">
      <c r="A16267" s="1"/>
      <c r="E16267" s="2"/>
      <c r="F16267" s="3"/>
      <c r="G16267" s="2"/>
      <c r="H16267" s="50"/>
      <c r="I16267" s="50"/>
      <c r="J16267" s="50"/>
    </row>
    <row r="16268" spans="1:10" s="43" customFormat="1" x14ac:dyDescent="0.2">
      <c r="A16268" s="1"/>
      <c r="E16268" s="2"/>
      <c r="F16268" s="3"/>
      <c r="G16268" s="2"/>
      <c r="H16268" s="50"/>
      <c r="I16268" s="50"/>
      <c r="J16268" s="50"/>
    </row>
    <row r="16269" spans="1:10" s="43" customFormat="1" x14ac:dyDescent="0.2">
      <c r="A16269" s="1"/>
      <c r="E16269" s="2"/>
      <c r="F16269" s="3"/>
      <c r="G16269" s="2"/>
      <c r="H16269" s="50"/>
      <c r="I16269" s="50"/>
      <c r="J16269" s="50"/>
    </row>
    <row r="16270" spans="1:10" s="43" customFormat="1" x14ac:dyDescent="0.2">
      <c r="A16270" s="1"/>
      <c r="E16270" s="2"/>
      <c r="F16270" s="3"/>
      <c r="G16270" s="2"/>
      <c r="H16270" s="50"/>
      <c r="I16270" s="50"/>
      <c r="J16270" s="50"/>
    </row>
    <row r="16271" spans="1:10" s="43" customFormat="1" x14ac:dyDescent="0.2">
      <c r="A16271" s="1"/>
      <c r="E16271" s="2"/>
      <c r="F16271" s="3"/>
      <c r="G16271" s="2"/>
      <c r="H16271" s="50"/>
      <c r="I16271" s="50"/>
      <c r="J16271" s="50"/>
    </row>
    <row r="16272" spans="1:10" s="43" customFormat="1" x14ac:dyDescent="0.2">
      <c r="A16272" s="1"/>
      <c r="E16272" s="2"/>
      <c r="F16272" s="3"/>
      <c r="G16272" s="2"/>
      <c r="H16272" s="50"/>
      <c r="I16272" s="50"/>
      <c r="J16272" s="50"/>
    </row>
    <row r="16273" spans="1:10" s="43" customFormat="1" x14ac:dyDescent="0.2">
      <c r="A16273" s="1"/>
      <c r="E16273" s="2"/>
      <c r="F16273" s="3"/>
      <c r="G16273" s="2"/>
      <c r="H16273" s="50"/>
      <c r="I16273" s="50"/>
      <c r="J16273" s="50"/>
    </row>
    <row r="16274" spans="1:10" s="43" customFormat="1" x14ac:dyDescent="0.2">
      <c r="A16274" s="1"/>
      <c r="E16274" s="2"/>
      <c r="F16274" s="3"/>
      <c r="G16274" s="2"/>
      <c r="H16274" s="50"/>
      <c r="I16274" s="50"/>
      <c r="J16274" s="50"/>
    </row>
    <row r="16275" spans="1:10" s="43" customFormat="1" x14ac:dyDescent="0.2">
      <c r="A16275" s="1"/>
      <c r="E16275" s="2"/>
      <c r="F16275" s="3"/>
      <c r="G16275" s="2"/>
      <c r="H16275" s="50"/>
      <c r="I16275" s="50"/>
      <c r="J16275" s="50"/>
    </row>
    <row r="16276" spans="1:10" s="43" customFormat="1" x14ac:dyDescent="0.2">
      <c r="A16276" s="1"/>
      <c r="E16276" s="2"/>
      <c r="F16276" s="3"/>
      <c r="G16276" s="2"/>
      <c r="H16276" s="50"/>
      <c r="I16276" s="50"/>
      <c r="J16276" s="50"/>
    </row>
    <row r="16277" spans="1:10" s="43" customFormat="1" x14ac:dyDescent="0.2">
      <c r="A16277" s="1"/>
      <c r="E16277" s="2"/>
      <c r="F16277" s="3"/>
      <c r="G16277" s="2"/>
      <c r="H16277" s="50"/>
      <c r="I16277" s="50"/>
      <c r="J16277" s="50"/>
    </row>
    <row r="16278" spans="1:10" s="43" customFormat="1" x14ac:dyDescent="0.2">
      <c r="A16278" s="1"/>
      <c r="E16278" s="2"/>
      <c r="F16278" s="3"/>
      <c r="G16278" s="2"/>
      <c r="H16278" s="50"/>
      <c r="I16278" s="50"/>
      <c r="J16278" s="50"/>
    </row>
    <row r="16279" spans="1:10" s="43" customFormat="1" x14ac:dyDescent="0.2">
      <c r="A16279" s="1"/>
      <c r="E16279" s="2"/>
      <c r="F16279" s="3"/>
      <c r="G16279" s="2"/>
      <c r="H16279" s="50"/>
      <c r="I16279" s="50"/>
      <c r="J16279" s="50"/>
    </row>
    <row r="16280" spans="1:10" s="43" customFormat="1" x14ac:dyDescent="0.2">
      <c r="A16280" s="1"/>
      <c r="E16280" s="2"/>
      <c r="F16280" s="3"/>
      <c r="G16280" s="2"/>
      <c r="H16280" s="50"/>
      <c r="I16280" s="50"/>
      <c r="J16280" s="50"/>
    </row>
    <row r="16281" spans="1:10" s="43" customFormat="1" x14ac:dyDescent="0.2">
      <c r="A16281" s="1"/>
      <c r="E16281" s="2"/>
      <c r="F16281" s="3"/>
      <c r="G16281" s="2"/>
      <c r="H16281" s="50"/>
      <c r="I16281" s="50"/>
      <c r="J16281" s="50"/>
    </row>
    <row r="16282" spans="1:10" s="43" customFormat="1" x14ac:dyDescent="0.2">
      <c r="A16282" s="1"/>
      <c r="E16282" s="2"/>
      <c r="F16282" s="3"/>
      <c r="G16282" s="2"/>
      <c r="H16282" s="50"/>
      <c r="I16282" s="50"/>
      <c r="J16282" s="50"/>
    </row>
    <row r="16283" spans="1:10" s="43" customFormat="1" x14ac:dyDescent="0.2">
      <c r="A16283" s="1"/>
      <c r="E16283" s="2"/>
      <c r="F16283" s="3"/>
      <c r="G16283" s="2"/>
      <c r="H16283" s="50"/>
      <c r="I16283" s="50"/>
      <c r="J16283" s="50"/>
    </row>
    <row r="16284" spans="1:10" s="43" customFormat="1" x14ac:dyDescent="0.2">
      <c r="A16284" s="1"/>
      <c r="E16284" s="2"/>
      <c r="F16284" s="3"/>
      <c r="G16284" s="2"/>
      <c r="H16284" s="50"/>
      <c r="I16284" s="50"/>
      <c r="J16284" s="50"/>
    </row>
    <row r="16285" spans="1:10" s="43" customFormat="1" x14ac:dyDescent="0.2">
      <c r="A16285" s="1"/>
      <c r="E16285" s="2"/>
      <c r="F16285" s="3"/>
      <c r="G16285" s="2"/>
      <c r="H16285" s="50"/>
      <c r="I16285" s="50"/>
      <c r="J16285" s="50"/>
    </row>
    <row r="16286" spans="1:10" s="43" customFormat="1" x14ac:dyDescent="0.2">
      <c r="A16286" s="1"/>
      <c r="E16286" s="2"/>
      <c r="F16286" s="3"/>
      <c r="G16286" s="2"/>
      <c r="H16286" s="50"/>
      <c r="I16286" s="50"/>
      <c r="J16286" s="50"/>
    </row>
    <row r="16287" spans="1:10" s="43" customFormat="1" x14ac:dyDescent="0.2">
      <c r="A16287" s="1"/>
      <c r="E16287" s="2"/>
      <c r="F16287" s="3"/>
      <c r="G16287" s="2"/>
      <c r="H16287" s="50"/>
      <c r="I16287" s="50"/>
      <c r="J16287" s="50"/>
    </row>
    <row r="16288" spans="1:10" s="43" customFormat="1" x14ac:dyDescent="0.2">
      <c r="A16288" s="1"/>
      <c r="E16288" s="2"/>
      <c r="F16288" s="3"/>
      <c r="G16288" s="2"/>
      <c r="H16288" s="50"/>
      <c r="I16288" s="50"/>
      <c r="J16288" s="50"/>
    </row>
    <row r="16289" spans="1:10" s="43" customFormat="1" x14ac:dyDescent="0.2">
      <c r="A16289" s="1"/>
      <c r="E16289" s="2"/>
      <c r="F16289" s="3"/>
      <c r="G16289" s="2"/>
      <c r="H16289" s="50"/>
      <c r="I16289" s="50"/>
      <c r="J16289" s="50"/>
    </row>
    <row r="16290" spans="1:10" s="43" customFormat="1" x14ac:dyDescent="0.2">
      <c r="A16290" s="1"/>
      <c r="E16290" s="2"/>
      <c r="F16290" s="3"/>
      <c r="G16290" s="2"/>
      <c r="H16290" s="50"/>
      <c r="I16290" s="50"/>
      <c r="J16290" s="50"/>
    </row>
    <row r="16291" spans="1:10" s="43" customFormat="1" x14ac:dyDescent="0.2">
      <c r="A16291" s="1"/>
      <c r="E16291" s="2"/>
      <c r="F16291" s="3"/>
      <c r="G16291" s="2"/>
      <c r="H16291" s="50"/>
      <c r="I16291" s="50"/>
      <c r="J16291" s="50"/>
    </row>
    <row r="16292" spans="1:10" s="43" customFormat="1" x14ac:dyDescent="0.2">
      <c r="A16292" s="1"/>
      <c r="E16292" s="2"/>
      <c r="F16292" s="3"/>
      <c r="G16292" s="2"/>
      <c r="H16292" s="50"/>
      <c r="I16292" s="50"/>
      <c r="J16292" s="50"/>
    </row>
    <row r="16293" spans="1:10" s="43" customFormat="1" x14ac:dyDescent="0.2">
      <c r="A16293" s="1"/>
      <c r="E16293" s="2"/>
      <c r="F16293" s="3"/>
      <c r="G16293" s="2"/>
      <c r="H16293" s="50"/>
      <c r="I16293" s="50"/>
      <c r="J16293" s="50"/>
    </row>
    <row r="16294" spans="1:10" s="43" customFormat="1" x14ac:dyDescent="0.2">
      <c r="A16294" s="1"/>
      <c r="E16294" s="2"/>
      <c r="F16294" s="3"/>
      <c r="G16294" s="2"/>
      <c r="H16294" s="50"/>
      <c r="I16294" s="50"/>
      <c r="J16294" s="50"/>
    </row>
    <row r="16295" spans="1:10" s="43" customFormat="1" x14ac:dyDescent="0.2">
      <c r="A16295" s="1"/>
      <c r="E16295" s="2"/>
      <c r="F16295" s="3"/>
      <c r="G16295" s="2"/>
      <c r="H16295" s="50"/>
      <c r="I16295" s="50"/>
      <c r="J16295" s="50"/>
    </row>
    <row r="16296" spans="1:10" s="43" customFormat="1" x14ac:dyDescent="0.2">
      <c r="A16296" s="1"/>
      <c r="E16296" s="2"/>
      <c r="F16296" s="3"/>
      <c r="G16296" s="2"/>
      <c r="H16296" s="50"/>
      <c r="I16296" s="50"/>
      <c r="J16296" s="50"/>
    </row>
    <row r="16297" spans="1:10" s="43" customFormat="1" x14ac:dyDescent="0.2">
      <c r="A16297" s="1"/>
      <c r="E16297" s="2"/>
      <c r="F16297" s="3"/>
      <c r="G16297" s="2"/>
      <c r="H16297" s="50"/>
      <c r="I16297" s="50"/>
      <c r="J16297" s="50"/>
    </row>
    <row r="16298" spans="1:10" s="43" customFormat="1" x14ac:dyDescent="0.2">
      <c r="A16298" s="1"/>
      <c r="E16298" s="2"/>
      <c r="F16298" s="3"/>
      <c r="G16298" s="2"/>
      <c r="H16298" s="50"/>
      <c r="I16298" s="50"/>
      <c r="J16298" s="50"/>
    </row>
    <row r="16299" spans="1:10" s="43" customFormat="1" x14ac:dyDescent="0.2">
      <c r="A16299" s="1"/>
      <c r="E16299" s="2"/>
      <c r="F16299" s="3"/>
      <c r="G16299" s="2"/>
      <c r="H16299" s="50"/>
      <c r="I16299" s="50"/>
      <c r="J16299" s="50"/>
    </row>
    <row r="16300" spans="1:10" s="43" customFormat="1" x14ac:dyDescent="0.2">
      <c r="A16300" s="1"/>
      <c r="E16300" s="2"/>
      <c r="F16300" s="3"/>
      <c r="G16300" s="2"/>
      <c r="H16300" s="50"/>
      <c r="I16300" s="50"/>
      <c r="J16300" s="50"/>
    </row>
    <row r="16301" spans="1:10" s="43" customFormat="1" x14ac:dyDescent="0.2">
      <c r="A16301" s="1"/>
      <c r="E16301" s="2"/>
      <c r="F16301" s="3"/>
      <c r="G16301" s="2"/>
      <c r="H16301" s="50"/>
      <c r="I16301" s="50"/>
      <c r="J16301" s="50"/>
    </row>
    <row r="16302" spans="1:10" s="43" customFormat="1" x14ac:dyDescent="0.2">
      <c r="A16302" s="1"/>
      <c r="E16302" s="2"/>
      <c r="F16302" s="3"/>
      <c r="G16302" s="2"/>
      <c r="H16302" s="50"/>
      <c r="I16302" s="50"/>
      <c r="J16302" s="50"/>
    </row>
    <row r="16303" spans="1:10" s="43" customFormat="1" x14ac:dyDescent="0.2">
      <c r="A16303" s="1"/>
      <c r="E16303" s="2"/>
      <c r="F16303" s="3"/>
      <c r="G16303" s="2"/>
      <c r="H16303" s="50"/>
      <c r="I16303" s="50"/>
      <c r="J16303" s="50"/>
    </row>
    <row r="16304" spans="1:10" s="43" customFormat="1" x14ac:dyDescent="0.2">
      <c r="A16304" s="1"/>
      <c r="E16304" s="2"/>
      <c r="F16304" s="3"/>
      <c r="G16304" s="2"/>
      <c r="H16304" s="50"/>
      <c r="I16304" s="50"/>
      <c r="J16304" s="50"/>
    </row>
    <row r="16305" spans="1:10" s="43" customFormat="1" x14ac:dyDescent="0.2">
      <c r="A16305" s="1"/>
      <c r="E16305" s="2"/>
      <c r="F16305" s="3"/>
      <c r="G16305" s="2"/>
      <c r="H16305" s="50"/>
      <c r="I16305" s="50"/>
      <c r="J16305" s="50"/>
    </row>
    <row r="16306" spans="1:10" s="43" customFormat="1" x14ac:dyDescent="0.2">
      <c r="A16306" s="1"/>
      <c r="E16306" s="2"/>
      <c r="F16306" s="3"/>
      <c r="G16306" s="2"/>
      <c r="H16306" s="50"/>
      <c r="I16306" s="50"/>
      <c r="J16306" s="50"/>
    </row>
    <row r="16307" spans="1:10" s="43" customFormat="1" x14ac:dyDescent="0.2">
      <c r="A16307" s="1"/>
      <c r="E16307" s="2"/>
      <c r="F16307" s="3"/>
      <c r="G16307" s="2"/>
      <c r="H16307" s="50"/>
      <c r="I16307" s="50"/>
      <c r="J16307" s="50"/>
    </row>
    <row r="16308" spans="1:10" s="43" customFormat="1" x14ac:dyDescent="0.2">
      <c r="A16308" s="1"/>
      <c r="E16308" s="2"/>
      <c r="F16308" s="3"/>
      <c r="G16308" s="2"/>
      <c r="H16308" s="50"/>
      <c r="I16308" s="50"/>
      <c r="J16308" s="50"/>
    </row>
    <row r="16309" spans="1:10" s="43" customFormat="1" x14ac:dyDescent="0.2">
      <c r="A16309" s="1"/>
      <c r="E16309" s="2"/>
      <c r="F16309" s="3"/>
      <c r="G16309" s="2"/>
      <c r="H16309" s="50"/>
      <c r="I16309" s="50"/>
      <c r="J16309" s="50"/>
    </row>
    <row r="16310" spans="1:10" s="43" customFormat="1" x14ac:dyDescent="0.2">
      <c r="A16310" s="1"/>
      <c r="E16310" s="2"/>
      <c r="F16310" s="3"/>
      <c r="G16310" s="2"/>
      <c r="H16310" s="50"/>
      <c r="I16310" s="50"/>
      <c r="J16310" s="50"/>
    </row>
    <row r="16311" spans="1:10" s="43" customFormat="1" x14ac:dyDescent="0.2">
      <c r="A16311" s="1"/>
      <c r="E16311" s="2"/>
      <c r="F16311" s="3"/>
      <c r="G16311" s="2"/>
      <c r="H16311" s="50"/>
      <c r="I16311" s="50"/>
      <c r="J16311" s="50"/>
    </row>
    <row r="16312" spans="1:10" s="43" customFormat="1" x14ac:dyDescent="0.2">
      <c r="A16312" s="1"/>
      <c r="E16312" s="2"/>
      <c r="F16312" s="3"/>
      <c r="G16312" s="2"/>
      <c r="H16312" s="50"/>
      <c r="I16312" s="50"/>
      <c r="J16312" s="50"/>
    </row>
    <row r="16313" spans="1:10" s="43" customFormat="1" x14ac:dyDescent="0.2">
      <c r="A16313" s="1"/>
      <c r="E16313" s="2"/>
      <c r="F16313" s="3"/>
      <c r="G16313" s="2"/>
      <c r="H16313" s="50"/>
      <c r="I16313" s="50"/>
      <c r="J16313" s="50"/>
    </row>
    <row r="16314" spans="1:10" s="43" customFormat="1" x14ac:dyDescent="0.2">
      <c r="A16314" s="1"/>
      <c r="E16314" s="2"/>
      <c r="F16314" s="3"/>
      <c r="G16314" s="2"/>
      <c r="H16314" s="50"/>
      <c r="I16314" s="50"/>
      <c r="J16314" s="50"/>
    </row>
    <row r="16315" spans="1:10" s="43" customFormat="1" x14ac:dyDescent="0.2">
      <c r="A16315" s="1"/>
      <c r="E16315" s="2"/>
      <c r="F16315" s="3"/>
      <c r="G16315" s="2"/>
      <c r="H16315" s="50"/>
      <c r="I16315" s="50"/>
      <c r="J16315" s="50"/>
    </row>
    <row r="16316" spans="1:10" s="43" customFormat="1" x14ac:dyDescent="0.2">
      <c r="A16316" s="1"/>
      <c r="E16316" s="2"/>
      <c r="F16316" s="3"/>
      <c r="G16316" s="2"/>
      <c r="H16316" s="50"/>
      <c r="I16316" s="50"/>
      <c r="J16316" s="50"/>
    </row>
    <row r="16317" spans="1:10" s="43" customFormat="1" x14ac:dyDescent="0.2">
      <c r="A16317" s="1"/>
      <c r="E16317" s="2"/>
      <c r="F16317" s="3"/>
      <c r="G16317" s="2"/>
      <c r="H16317" s="50"/>
      <c r="I16317" s="50"/>
      <c r="J16317" s="50"/>
    </row>
    <row r="16318" spans="1:10" s="43" customFormat="1" x14ac:dyDescent="0.2">
      <c r="A16318" s="1"/>
      <c r="E16318" s="2"/>
      <c r="F16318" s="3"/>
      <c r="G16318" s="2"/>
      <c r="H16318" s="50"/>
      <c r="I16318" s="50"/>
      <c r="J16318" s="50"/>
    </row>
    <row r="16319" spans="1:10" s="43" customFormat="1" x14ac:dyDescent="0.2">
      <c r="A16319" s="1"/>
      <c r="E16319" s="2"/>
      <c r="F16319" s="3"/>
      <c r="G16319" s="2"/>
      <c r="H16319" s="50"/>
      <c r="I16319" s="50"/>
      <c r="J16319" s="50"/>
    </row>
    <row r="16320" spans="1:10" s="43" customFormat="1" x14ac:dyDescent="0.2">
      <c r="A16320" s="1"/>
      <c r="E16320" s="2"/>
      <c r="F16320" s="3"/>
      <c r="G16320" s="2"/>
      <c r="H16320" s="50"/>
      <c r="I16320" s="50"/>
      <c r="J16320" s="50"/>
    </row>
    <row r="16321" spans="1:10" s="43" customFormat="1" x14ac:dyDescent="0.2">
      <c r="A16321" s="1"/>
      <c r="E16321" s="2"/>
      <c r="F16321" s="3"/>
      <c r="G16321" s="2"/>
      <c r="H16321" s="50"/>
      <c r="I16321" s="50"/>
      <c r="J16321" s="50"/>
    </row>
    <row r="16322" spans="1:10" s="43" customFormat="1" x14ac:dyDescent="0.2">
      <c r="A16322" s="1"/>
      <c r="E16322" s="2"/>
      <c r="F16322" s="3"/>
      <c r="G16322" s="2"/>
      <c r="H16322" s="50"/>
      <c r="I16322" s="50"/>
      <c r="J16322" s="50"/>
    </row>
    <row r="16323" spans="1:10" s="43" customFormat="1" x14ac:dyDescent="0.2">
      <c r="A16323" s="1"/>
      <c r="E16323" s="2"/>
      <c r="F16323" s="3"/>
      <c r="G16323" s="2"/>
      <c r="H16323" s="50"/>
      <c r="I16323" s="50"/>
      <c r="J16323" s="50"/>
    </row>
    <row r="16324" spans="1:10" s="43" customFormat="1" x14ac:dyDescent="0.2">
      <c r="A16324" s="1"/>
      <c r="E16324" s="2"/>
      <c r="F16324" s="3"/>
      <c r="G16324" s="2"/>
      <c r="H16324" s="50"/>
      <c r="I16324" s="50"/>
      <c r="J16324" s="50"/>
    </row>
    <row r="16325" spans="1:10" s="43" customFormat="1" x14ac:dyDescent="0.2">
      <c r="A16325" s="1"/>
      <c r="E16325" s="2"/>
      <c r="F16325" s="3"/>
      <c r="G16325" s="2"/>
      <c r="H16325" s="50"/>
      <c r="I16325" s="50"/>
      <c r="J16325" s="50"/>
    </row>
    <row r="16326" spans="1:10" s="43" customFormat="1" x14ac:dyDescent="0.2">
      <c r="A16326" s="1"/>
      <c r="E16326" s="2"/>
      <c r="F16326" s="3"/>
      <c r="G16326" s="2"/>
      <c r="H16326" s="50"/>
      <c r="I16326" s="50"/>
      <c r="J16326" s="50"/>
    </row>
    <row r="16327" spans="1:10" s="43" customFormat="1" x14ac:dyDescent="0.2">
      <c r="A16327" s="1"/>
      <c r="E16327" s="2"/>
      <c r="F16327" s="3"/>
      <c r="G16327" s="2"/>
      <c r="H16327" s="50"/>
      <c r="I16327" s="50"/>
      <c r="J16327" s="50"/>
    </row>
    <row r="16328" spans="1:10" s="43" customFormat="1" x14ac:dyDescent="0.2">
      <c r="A16328" s="1"/>
      <c r="E16328" s="2"/>
      <c r="F16328" s="3"/>
      <c r="G16328" s="2"/>
      <c r="H16328" s="50"/>
      <c r="I16328" s="50"/>
      <c r="J16328" s="50"/>
    </row>
    <row r="16329" spans="1:10" s="43" customFormat="1" x14ac:dyDescent="0.2">
      <c r="A16329" s="1"/>
      <c r="E16329" s="2"/>
      <c r="F16329" s="3"/>
      <c r="G16329" s="2"/>
      <c r="H16329" s="50"/>
      <c r="I16329" s="50"/>
      <c r="J16329" s="50"/>
    </row>
    <row r="16330" spans="1:10" s="43" customFormat="1" x14ac:dyDescent="0.2">
      <c r="A16330" s="1"/>
      <c r="E16330" s="2"/>
      <c r="F16330" s="3"/>
      <c r="G16330" s="2"/>
      <c r="H16330" s="50"/>
      <c r="I16330" s="50"/>
      <c r="J16330" s="50"/>
    </row>
    <row r="16331" spans="1:10" s="43" customFormat="1" x14ac:dyDescent="0.2">
      <c r="A16331" s="1"/>
      <c r="E16331" s="2"/>
      <c r="F16331" s="3"/>
      <c r="G16331" s="2"/>
      <c r="H16331" s="50"/>
      <c r="I16331" s="50"/>
      <c r="J16331" s="50"/>
    </row>
    <row r="16332" spans="1:10" s="43" customFormat="1" x14ac:dyDescent="0.2">
      <c r="A16332" s="1"/>
      <c r="E16332" s="2"/>
      <c r="F16332" s="3"/>
      <c r="G16332" s="2"/>
      <c r="H16332" s="50"/>
      <c r="I16332" s="50"/>
      <c r="J16332" s="50"/>
    </row>
    <row r="16333" spans="1:10" s="43" customFormat="1" x14ac:dyDescent="0.2">
      <c r="A16333" s="1"/>
      <c r="E16333" s="2"/>
      <c r="F16333" s="3"/>
      <c r="G16333" s="2"/>
      <c r="H16333" s="50"/>
      <c r="I16333" s="50"/>
      <c r="J16333" s="50"/>
    </row>
    <row r="16334" spans="1:10" s="43" customFormat="1" x14ac:dyDescent="0.2">
      <c r="A16334" s="1"/>
      <c r="E16334" s="2"/>
      <c r="F16334" s="3"/>
      <c r="G16334" s="2"/>
      <c r="H16334" s="50"/>
      <c r="I16334" s="50"/>
      <c r="J16334" s="50"/>
    </row>
    <row r="16335" spans="1:10" s="43" customFormat="1" x14ac:dyDescent="0.2">
      <c r="A16335" s="1"/>
      <c r="E16335" s="2"/>
      <c r="F16335" s="3"/>
      <c r="G16335" s="2"/>
      <c r="H16335" s="50"/>
      <c r="I16335" s="50"/>
      <c r="J16335" s="50"/>
    </row>
    <row r="16336" spans="1:10" s="43" customFormat="1" x14ac:dyDescent="0.2">
      <c r="A16336" s="1"/>
      <c r="E16336" s="2"/>
      <c r="F16336" s="3"/>
      <c r="G16336" s="2"/>
      <c r="H16336" s="50"/>
      <c r="I16336" s="50"/>
      <c r="J16336" s="50"/>
    </row>
    <row r="16337" spans="1:10" s="43" customFormat="1" x14ac:dyDescent="0.2">
      <c r="A16337" s="1"/>
      <c r="E16337" s="2"/>
      <c r="F16337" s="3"/>
      <c r="G16337" s="2"/>
      <c r="H16337" s="50"/>
      <c r="I16337" s="50"/>
      <c r="J16337" s="50"/>
    </row>
    <row r="16338" spans="1:10" s="43" customFormat="1" x14ac:dyDescent="0.2">
      <c r="A16338" s="1"/>
      <c r="E16338" s="2"/>
      <c r="F16338" s="3"/>
      <c r="G16338" s="2"/>
      <c r="H16338" s="50"/>
      <c r="I16338" s="50"/>
      <c r="J16338" s="50"/>
    </row>
    <row r="16339" spans="1:10" s="43" customFormat="1" x14ac:dyDescent="0.2">
      <c r="A16339" s="1"/>
      <c r="E16339" s="2"/>
      <c r="F16339" s="3"/>
      <c r="G16339" s="2"/>
      <c r="H16339" s="50"/>
      <c r="I16339" s="50"/>
      <c r="J16339" s="50"/>
    </row>
    <row r="16340" spans="1:10" s="43" customFormat="1" x14ac:dyDescent="0.2">
      <c r="A16340" s="1"/>
      <c r="E16340" s="2"/>
      <c r="F16340" s="3"/>
      <c r="G16340" s="2"/>
      <c r="H16340" s="50"/>
      <c r="I16340" s="50"/>
      <c r="J16340" s="50"/>
    </row>
    <row r="16341" spans="1:10" s="43" customFormat="1" x14ac:dyDescent="0.2">
      <c r="A16341" s="1"/>
      <c r="E16341" s="2"/>
      <c r="F16341" s="3"/>
      <c r="G16341" s="2"/>
      <c r="H16341" s="50"/>
      <c r="I16341" s="50"/>
      <c r="J16341" s="50"/>
    </row>
    <row r="16342" spans="1:10" s="43" customFormat="1" x14ac:dyDescent="0.2">
      <c r="A16342" s="1"/>
      <c r="E16342" s="2"/>
      <c r="F16342" s="3"/>
      <c r="G16342" s="2"/>
      <c r="H16342" s="50"/>
      <c r="I16342" s="50"/>
      <c r="J16342" s="50"/>
    </row>
    <row r="16343" spans="1:10" s="43" customFormat="1" x14ac:dyDescent="0.2">
      <c r="A16343" s="1"/>
      <c r="E16343" s="2"/>
      <c r="F16343" s="3"/>
      <c r="G16343" s="2"/>
      <c r="H16343" s="50"/>
      <c r="I16343" s="50"/>
      <c r="J16343" s="50"/>
    </row>
    <row r="16344" spans="1:10" s="43" customFormat="1" x14ac:dyDescent="0.2">
      <c r="A16344" s="1"/>
      <c r="E16344" s="2"/>
      <c r="F16344" s="3"/>
      <c r="G16344" s="2"/>
      <c r="H16344" s="50"/>
      <c r="I16344" s="50"/>
      <c r="J16344" s="50"/>
    </row>
    <row r="16345" spans="1:10" s="43" customFormat="1" x14ac:dyDescent="0.2">
      <c r="A16345" s="1"/>
      <c r="E16345" s="2"/>
      <c r="F16345" s="3"/>
      <c r="G16345" s="2"/>
      <c r="H16345" s="50"/>
      <c r="I16345" s="50"/>
      <c r="J16345" s="50"/>
    </row>
    <row r="16346" spans="1:10" s="43" customFormat="1" x14ac:dyDescent="0.2">
      <c r="A16346" s="1"/>
      <c r="E16346" s="2"/>
      <c r="F16346" s="3"/>
      <c r="G16346" s="2"/>
      <c r="H16346" s="50"/>
      <c r="I16346" s="50"/>
      <c r="J16346" s="50"/>
    </row>
    <row r="16347" spans="1:10" s="43" customFormat="1" x14ac:dyDescent="0.2">
      <c r="A16347" s="1"/>
      <c r="E16347" s="2"/>
      <c r="F16347" s="3"/>
      <c r="G16347" s="2"/>
      <c r="H16347" s="50"/>
      <c r="I16347" s="50"/>
      <c r="J16347" s="50"/>
    </row>
    <row r="16348" spans="1:10" s="43" customFormat="1" x14ac:dyDescent="0.2">
      <c r="A16348" s="1"/>
      <c r="E16348" s="2"/>
      <c r="F16348" s="3"/>
      <c r="G16348" s="2"/>
      <c r="H16348" s="50"/>
      <c r="I16348" s="50"/>
      <c r="J16348" s="50"/>
    </row>
    <row r="16349" spans="1:10" s="43" customFormat="1" x14ac:dyDescent="0.2">
      <c r="A16349" s="1"/>
      <c r="E16349" s="2"/>
      <c r="F16349" s="3"/>
      <c r="G16349" s="2"/>
      <c r="H16349" s="50"/>
      <c r="I16349" s="50"/>
      <c r="J16349" s="50"/>
    </row>
    <row r="16350" spans="1:10" s="43" customFormat="1" x14ac:dyDescent="0.2">
      <c r="A16350" s="1"/>
      <c r="E16350" s="2"/>
      <c r="F16350" s="3"/>
      <c r="G16350" s="2"/>
      <c r="H16350" s="50"/>
      <c r="I16350" s="50"/>
      <c r="J16350" s="50"/>
    </row>
    <row r="16351" spans="1:10" s="43" customFormat="1" x14ac:dyDescent="0.2">
      <c r="A16351" s="1"/>
      <c r="E16351" s="2"/>
      <c r="F16351" s="3"/>
      <c r="G16351" s="2"/>
      <c r="H16351" s="50"/>
      <c r="I16351" s="50"/>
      <c r="J16351" s="50"/>
    </row>
    <row r="16352" spans="1:10" s="43" customFormat="1" x14ac:dyDescent="0.2">
      <c r="A16352" s="1"/>
      <c r="E16352" s="2"/>
      <c r="F16352" s="3"/>
      <c r="G16352" s="2"/>
      <c r="H16352" s="50"/>
      <c r="I16352" s="50"/>
      <c r="J16352" s="50"/>
    </row>
    <row r="16353" spans="1:10" s="43" customFormat="1" x14ac:dyDescent="0.2">
      <c r="A16353" s="1"/>
      <c r="E16353" s="2"/>
      <c r="F16353" s="3"/>
      <c r="G16353" s="2"/>
      <c r="H16353" s="50"/>
      <c r="I16353" s="50"/>
      <c r="J16353" s="50"/>
    </row>
    <row r="16354" spans="1:10" s="43" customFormat="1" x14ac:dyDescent="0.2">
      <c r="A16354" s="1"/>
      <c r="E16354" s="2"/>
      <c r="F16354" s="3"/>
      <c r="G16354" s="2"/>
      <c r="H16354" s="50"/>
      <c r="I16354" s="50"/>
      <c r="J16354" s="50"/>
    </row>
    <row r="16355" spans="1:10" s="43" customFormat="1" x14ac:dyDescent="0.2">
      <c r="A16355" s="1"/>
      <c r="E16355" s="2"/>
      <c r="F16355" s="3"/>
      <c r="G16355" s="2"/>
      <c r="H16355" s="50"/>
      <c r="I16355" s="50"/>
      <c r="J16355" s="50"/>
    </row>
    <row r="16356" spans="1:10" s="43" customFormat="1" x14ac:dyDescent="0.2">
      <c r="A16356" s="1"/>
      <c r="E16356" s="2"/>
      <c r="F16356" s="3"/>
      <c r="G16356" s="2"/>
      <c r="H16356" s="50"/>
      <c r="I16356" s="50"/>
      <c r="J16356" s="50"/>
    </row>
    <row r="16357" spans="1:10" s="43" customFormat="1" x14ac:dyDescent="0.2">
      <c r="A16357" s="1"/>
      <c r="E16357" s="2"/>
      <c r="F16357" s="3"/>
      <c r="G16357" s="2"/>
      <c r="H16357" s="50"/>
      <c r="I16357" s="50"/>
      <c r="J16357" s="50"/>
    </row>
    <row r="16358" spans="1:10" s="43" customFormat="1" x14ac:dyDescent="0.2">
      <c r="A16358" s="1"/>
      <c r="E16358" s="2"/>
      <c r="F16358" s="3"/>
      <c r="G16358" s="2"/>
      <c r="H16358" s="50"/>
      <c r="I16358" s="50"/>
      <c r="J16358" s="50"/>
    </row>
    <row r="16359" spans="1:10" s="43" customFormat="1" x14ac:dyDescent="0.2">
      <c r="A16359" s="1"/>
      <c r="E16359" s="2"/>
      <c r="F16359" s="3"/>
      <c r="G16359" s="2"/>
      <c r="H16359" s="50"/>
      <c r="I16359" s="50"/>
      <c r="J16359" s="50"/>
    </row>
    <row r="16360" spans="1:10" s="43" customFormat="1" x14ac:dyDescent="0.2">
      <c r="A16360" s="1"/>
      <c r="E16360" s="2"/>
      <c r="F16360" s="3"/>
      <c r="G16360" s="2"/>
      <c r="H16360" s="50"/>
      <c r="I16360" s="50"/>
      <c r="J16360" s="50"/>
    </row>
    <row r="16361" spans="1:10" s="43" customFormat="1" x14ac:dyDescent="0.2">
      <c r="A16361" s="1"/>
      <c r="E16361" s="2"/>
      <c r="F16361" s="3"/>
      <c r="G16361" s="2"/>
      <c r="H16361" s="50"/>
      <c r="I16361" s="50"/>
      <c r="J16361" s="50"/>
    </row>
    <row r="16362" spans="1:10" s="43" customFormat="1" x14ac:dyDescent="0.2">
      <c r="A16362" s="1"/>
      <c r="E16362" s="2"/>
      <c r="F16362" s="3"/>
      <c r="G16362" s="2"/>
      <c r="H16362" s="50"/>
      <c r="I16362" s="50"/>
      <c r="J16362" s="50"/>
    </row>
    <row r="16363" spans="1:10" s="43" customFormat="1" x14ac:dyDescent="0.2">
      <c r="A16363" s="1"/>
      <c r="E16363" s="2"/>
      <c r="F16363" s="3"/>
      <c r="G16363" s="2"/>
      <c r="H16363" s="50"/>
      <c r="I16363" s="50"/>
      <c r="J16363" s="50"/>
    </row>
    <row r="16364" spans="1:10" s="43" customFormat="1" x14ac:dyDescent="0.2">
      <c r="A16364" s="1"/>
      <c r="E16364" s="2"/>
      <c r="F16364" s="3"/>
      <c r="G16364" s="2"/>
      <c r="H16364" s="50"/>
      <c r="I16364" s="50"/>
      <c r="J16364" s="50"/>
    </row>
    <row r="16365" spans="1:10" s="43" customFormat="1" x14ac:dyDescent="0.2">
      <c r="A16365" s="1"/>
      <c r="E16365" s="2"/>
      <c r="F16365" s="3"/>
      <c r="G16365" s="2"/>
      <c r="H16365" s="50"/>
      <c r="I16365" s="50"/>
      <c r="J16365" s="50"/>
    </row>
    <row r="16366" spans="1:10" s="43" customFormat="1" x14ac:dyDescent="0.2">
      <c r="A16366" s="1"/>
      <c r="E16366" s="2"/>
      <c r="F16366" s="3"/>
      <c r="G16366" s="2"/>
      <c r="H16366" s="50"/>
      <c r="I16366" s="50"/>
      <c r="J16366" s="50"/>
    </row>
    <row r="16367" spans="1:10" s="43" customFormat="1" x14ac:dyDescent="0.2">
      <c r="A16367" s="1"/>
      <c r="E16367" s="2"/>
      <c r="F16367" s="3"/>
      <c r="G16367" s="2"/>
      <c r="H16367" s="50"/>
      <c r="I16367" s="50"/>
      <c r="J16367" s="50"/>
    </row>
    <row r="16368" spans="1:10" s="43" customFormat="1" x14ac:dyDescent="0.2">
      <c r="A16368" s="1"/>
      <c r="E16368" s="2"/>
      <c r="F16368" s="3"/>
      <c r="G16368" s="2"/>
      <c r="H16368" s="50"/>
      <c r="I16368" s="50"/>
      <c r="J16368" s="50"/>
    </row>
    <row r="16369" spans="1:10" s="43" customFormat="1" x14ac:dyDescent="0.2">
      <c r="A16369" s="1"/>
      <c r="E16369" s="2"/>
      <c r="F16369" s="3"/>
      <c r="G16369" s="2"/>
      <c r="H16369" s="50"/>
      <c r="I16369" s="50"/>
      <c r="J16369" s="50"/>
    </row>
    <row r="16370" spans="1:10" s="43" customFormat="1" x14ac:dyDescent="0.2">
      <c r="A16370" s="1"/>
      <c r="E16370" s="2"/>
      <c r="F16370" s="3"/>
      <c r="G16370" s="2"/>
      <c r="H16370" s="50"/>
      <c r="I16370" s="50"/>
      <c r="J16370" s="50"/>
    </row>
    <row r="16371" spans="1:10" s="43" customFormat="1" x14ac:dyDescent="0.2">
      <c r="A16371" s="1"/>
      <c r="E16371" s="2"/>
      <c r="F16371" s="3"/>
      <c r="G16371" s="2"/>
      <c r="H16371" s="50"/>
      <c r="I16371" s="50"/>
      <c r="J16371" s="50"/>
    </row>
    <row r="16372" spans="1:10" s="43" customFormat="1" x14ac:dyDescent="0.2">
      <c r="A16372" s="1"/>
      <c r="E16372" s="2"/>
      <c r="F16372" s="3"/>
      <c r="G16372" s="2"/>
      <c r="H16372" s="50"/>
      <c r="I16372" s="50"/>
      <c r="J16372" s="50"/>
    </row>
    <row r="16373" spans="1:10" s="43" customFormat="1" x14ac:dyDescent="0.2">
      <c r="A16373" s="1"/>
      <c r="E16373" s="2"/>
      <c r="F16373" s="3"/>
      <c r="G16373" s="2"/>
      <c r="H16373" s="50"/>
      <c r="I16373" s="50"/>
      <c r="J16373" s="50"/>
    </row>
    <row r="16374" spans="1:10" s="43" customFormat="1" x14ac:dyDescent="0.2">
      <c r="A16374" s="1"/>
      <c r="E16374" s="2"/>
      <c r="F16374" s="3"/>
      <c r="G16374" s="2"/>
      <c r="H16374" s="50"/>
      <c r="I16374" s="50"/>
      <c r="J16374" s="50"/>
    </row>
    <row r="16375" spans="1:10" s="43" customFormat="1" x14ac:dyDescent="0.2">
      <c r="A16375" s="1"/>
      <c r="E16375" s="2"/>
      <c r="F16375" s="3"/>
      <c r="G16375" s="2"/>
      <c r="H16375" s="50"/>
      <c r="I16375" s="50"/>
      <c r="J16375" s="50"/>
    </row>
    <row r="16376" spans="1:10" s="43" customFormat="1" x14ac:dyDescent="0.2">
      <c r="A16376" s="1"/>
      <c r="E16376" s="2"/>
      <c r="F16376" s="3"/>
      <c r="G16376" s="2"/>
      <c r="H16376" s="50"/>
      <c r="I16376" s="50"/>
      <c r="J16376" s="50"/>
    </row>
    <row r="16377" spans="1:10" s="43" customFormat="1" x14ac:dyDescent="0.2">
      <c r="A16377" s="1"/>
      <c r="E16377" s="2"/>
      <c r="F16377" s="3"/>
      <c r="G16377" s="2"/>
      <c r="H16377" s="50"/>
      <c r="I16377" s="50"/>
      <c r="J16377" s="50"/>
    </row>
    <row r="16378" spans="1:10" s="43" customFormat="1" x14ac:dyDescent="0.2">
      <c r="A16378" s="1"/>
      <c r="E16378" s="2"/>
      <c r="F16378" s="3"/>
      <c r="G16378" s="2"/>
      <c r="H16378" s="50"/>
      <c r="I16378" s="50"/>
      <c r="J16378" s="50"/>
    </row>
    <row r="16379" spans="1:10" s="43" customFormat="1" x14ac:dyDescent="0.2">
      <c r="A16379" s="1"/>
      <c r="E16379" s="2"/>
      <c r="F16379" s="3"/>
      <c r="G16379" s="2"/>
      <c r="H16379" s="50"/>
      <c r="I16379" s="50"/>
      <c r="J16379" s="50"/>
    </row>
    <row r="16380" spans="1:10" s="43" customFormat="1" x14ac:dyDescent="0.2">
      <c r="A16380" s="1"/>
      <c r="E16380" s="2"/>
      <c r="F16380" s="3"/>
      <c r="G16380" s="2"/>
      <c r="H16380" s="50"/>
      <c r="I16380" s="50"/>
      <c r="J16380" s="50"/>
    </row>
    <row r="16381" spans="1:10" s="43" customFormat="1" x14ac:dyDescent="0.2">
      <c r="A16381" s="1"/>
      <c r="E16381" s="2"/>
      <c r="F16381" s="3"/>
      <c r="G16381" s="2"/>
      <c r="H16381" s="50"/>
      <c r="I16381" s="50"/>
      <c r="J16381" s="50"/>
    </row>
    <row r="16382" spans="1:10" s="43" customFormat="1" x14ac:dyDescent="0.2">
      <c r="A16382" s="1"/>
      <c r="E16382" s="2"/>
      <c r="F16382" s="3"/>
      <c r="G16382" s="2"/>
      <c r="H16382" s="50"/>
      <c r="I16382" s="50"/>
      <c r="J16382" s="50"/>
    </row>
    <row r="16383" spans="1:10" s="43" customFormat="1" x14ac:dyDescent="0.2">
      <c r="A16383" s="1"/>
      <c r="E16383" s="2"/>
      <c r="F16383" s="3"/>
      <c r="G16383" s="2"/>
      <c r="H16383" s="50"/>
      <c r="I16383" s="50"/>
      <c r="J16383" s="50"/>
    </row>
    <row r="16384" spans="1:10" s="43" customFormat="1" x14ac:dyDescent="0.2">
      <c r="A16384" s="1"/>
      <c r="E16384" s="2"/>
      <c r="F16384" s="3"/>
      <c r="G16384" s="2"/>
      <c r="H16384" s="50"/>
      <c r="I16384" s="50"/>
      <c r="J16384" s="50"/>
    </row>
    <row r="16385" spans="1:10" s="43" customFormat="1" x14ac:dyDescent="0.2">
      <c r="A16385" s="1"/>
      <c r="E16385" s="2"/>
      <c r="F16385" s="3"/>
      <c r="G16385" s="2"/>
      <c r="H16385" s="50"/>
      <c r="I16385" s="50"/>
      <c r="J16385" s="50"/>
    </row>
    <row r="16386" spans="1:10" s="43" customFormat="1" x14ac:dyDescent="0.2">
      <c r="A16386" s="1"/>
      <c r="E16386" s="2"/>
      <c r="F16386" s="3"/>
      <c r="G16386" s="2"/>
      <c r="H16386" s="50"/>
      <c r="I16386" s="50"/>
      <c r="J16386" s="50"/>
    </row>
    <row r="16387" spans="1:10" s="43" customFormat="1" x14ac:dyDescent="0.2">
      <c r="A16387" s="1"/>
      <c r="E16387" s="2"/>
      <c r="F16387" s="3"/>
      <c r="G16387" s="2"/>
      <c r="H16387" s="50"/>
      <c r="I16387" s="50"/>
      <c r="J16387" s="50"/>
    </row>
    <row r="16388" spans="1:10" s="43" customFormat="1" x14ac:dyDescent="0.2">
      <c r="A16388" s="1"/>
      <c r="E16388" s="2"/>
      <c r="F16388" s="3"/>
      <c r="G16388" s="2"/>
      <c r="H16388" s="50"/>
      <c r="I16388" s="50"/>
      <c r="J16388" s="50"/>
    </row>
    <row r="16389" spans="1:10" s="43" customFormat="1" x14ac:dyDescent="0.2">
      <c r="A16389" s="1"/>
      <c r="E16389" s="2"/>
      <c r="F16389" s="3"/>
      <c r="G16389" s="2"/>
      <c r="H16389" s="50"/>
      <c r="I16389" s="50"/>
      <c r="J16389" s="50"/>
    </row>
    <row r="16390" spans="1:10" s="43" customFormat="1" x14ac:dyDescent="0.2">
      <c r="A16390" s="1"/>
      <c r="E16390" s="2"/>
      <c r="F16390" s="3"/>
      <c r="G16390" s="2"/>
      <c r="H16390" s="50"/>
      <c r="I16390" s="50"/>
      <c r="J16390" s="50"/>
    </row>
    <row r="16391" spans="1:10" s="43" customFormat="1" x14ac:dyDescent="0.2">
      <c r="A16391" s="1"/>
      <c r="E16391" s="2"/>
      <c r="F16391" s="3"/>
      <c r="G16391" s="2"/>
      <c r="H16391" s="50"/>
      <c r="I16391" s="50"/>
      <c r="J16391" s="50"/>
    </row>
    <row r="16392" spans="1:10" s="43" customFormat="1" x14ac:dyDescent="0.2">
      <c r="A16392" s="1"/>
      <c r="E16392" s="2"/>
      <c r="F16392" s="3"/>
      <c r="G16392" s="2"/>
      <c r="H16392" s="50"/>
      <c r="I16392" s="50"/>
      <c r="J16392" s="50"/>
    </row>
    <row r="16393" spans="1:10" s="43" customFormat="1" x14ac:dyDescent="0.2">
      <c r="A16393" s="1"/>
      <c r="E16393" s="2"/>
      <c r="F16393" s="3"/>
      <c r="G16393" s="2"/>
      <c r="H16393" s="50"/>
      <c r="I16393" s="50"/>
      <c r="J16393" s="50"/>
    </row>
    <row r="16394" spans="1:10" s="43" customFormat="1" x14ac:dyDescent="0.2">
      <c r="A16394" s="1"/>
      <c r="E16394" s="2"/>
      <c r="F16394" s="3"/>
      <c r="G16394" s="2"/>
      <c r="H16394" s="50"/>
      <c r="I16394" s="50"/>
      <c r="J16394" s="50"/>
    </row>
    <row r="16395" spans="1:10" s="43" customFormat="1" x14ac:dyDescent="0.2">
      <c r="A16395" s="1"/>
      <c r="E16395" s="2"/>
      <c r="F16395" s="3"/>
      <c r="G16395" s="2"/>
      <c r="H16395" s="50"/>
      <c r="I16395" s="50"/>
      <c r="J16395" s="50"/>
    </row>
    <row r="16396" spans="1:10" s="43" customFormat="1" x14ac:dyDescent="0.2">
      <c r="A16396" s="1"/>
      <c r="E16396" s="2"/>
      <c r="F16396" s="3"/>
      <c r="G16396" s="2"/>
      <c r="H16396" s="50"/>
      <c r="I16396" s="50"/>
      <c r="J16396" s="50"/>
    </row>
    <row r="16397" spans="1:10" s="43" customFormat="1" x14ac:dyDescent="0.2">
      <c r="A16397" s="1"/>
      <c r="E16397" s="2"/>
      <c r="F16397" s="3"/>
      <c r="G16397" s="2"/>
      <c r="H16397" s="50"/>
      <c r="I16397" s="50"/>
      <c r="J16397" s="50"/>
    </row>
    <row r="16398" spans="1:10" s="43" customFormat="1" x14ac:dyDescent="0.2">
      <c r="A16398" s="1"/>
      <c r="E16398" s="2"/>
      <c r="F16398" s="3"/>
      <c r="G16398" s="2"/>
      <c r="H16398" s="50"/>
      <c r="I16398" s="50"/>
      <c r="J16398" s="50"/>
    </row>
    <row r="16399" spans="1:10" s="43" customFormat="1" x14ac:dyDescent="0.2">
      <c r="A16399" s="1"/>
      <c r="E16399" s="2"/>
      <c r="F16399" s="3"/>
      <c r="G16399" s="2"/>
      <c r="H16399" s="50"/>
      <c r="I16399" s="50"/>
      <c r="J16399" s="50"/>
    </row>
    <row r="16400" spans="1:10" s="43" customFormat="1" x14ac:dyDescent="0.2">
      <c r="A16400" s="1"/>
      <c r="E16400" s="2"/>
      <c r="F16400" s="3"/>
      <c r="G16400" s="2"/>
      <c r="H16400" s="50"/>
      <c r="I16400" s="50"/>
      <c r="J16400" s="50"/>
    </row>
    <row r="16401" spans="1:10" s="43" customFormat="1" x14ac:dyDescent="0.2">
      <c r="A16401" s="1"/>
      <c r="E16401" s="2"/>
      <c r="F16401" s="3"/>
      <c r="G16401" s="2"/>
      <c r="H16401" s="50"/>
      <c r="I16401" s="50"/>
      <c r="J16401" s="50"/>
    </row>
    <row r="16402" spans="1:10" s="43" customFormat="1" x14ac:dyDescent="0.2">
      <c r="A16402" s="1"/>
      <c r="E16402" s="2"/>
      <c r="F16402" s="3"/>
      <c r="G16402" s="2"/>
      <c r="H16402" s="50"/>
      <c r="I16402" s="50"/>
      <c r="J16402" s="50"/>
    </row>
    <row r="16403" spans="1:10" s="43" customFormat="1" x14ac:dyDescent="0.2">
      <c r="A16403" s="1"/>
      <c r="E16403" s="2"/>
      <c r="F16403" s="3"/>
      <c r="G16403" s="2"/>
      <c r="H16403" s="50"/>
      <c r="I16403" s="50"/>
      <c r="J16403" s="50"/>
    </row>
    <row r="16404" spans="1:10" s="43" customFormat="1" x14ac:dyDescent="0.2">
      <c r="A16404" s="1"/>
      <c r="E16404" s="2"/>
      <c r="F16404" s="3"/>
      <c r="G16404" s="2"/>
      <c r="H16404" s="50"/>
      <c r="I16404" s="50"/>
      <c r="J16404" s="50"/>
    </row>
    <row r="16405" spans="1:10" s="43" customFormat="1" x14ac:dyDescent="0.2">
      <c r="A16405" s="1"/>
      <c r="E16405" s="2"/>
      <c r="F16405" s="3"/>
      <c r="G16405" s="2"/>
      <c r="H16405" s="50"/>
      <c r="I16405" s="50"/>
      <c r="J16405" s="50"/>
    </row>
    <row r="16406" spans="1:10" s="43" customFormat="1" x14ac:dyDescent="0.2">
      <c r="A16406" s="1"/>
      <c r="E16406" s="2"/>
      <c r="F16406" s="3"/>
      <c r="G16406" s="2"/>
      <c r="H16406" s="50"/>
      <c r="I16406" s="50"/>
      <c r="J16406" s="50"/>
    </row>
    <row r="16407" spans="1:10" s="43" customFormat="1" x14ac:dyDescent="0.2">
      <c r="A16407" s="1"/>
      <c r="E16407" s="2"/>
      <c r="F16407" s="3"/>
      <c r="G16407" s="2"/>
      <c r="H16407" s="50"/>
      <c r="I16407" s="50"/>
      <c r="J16407" s="50"/>
    </row>
    <row r="16408" spans="1:10" s="43" customFormat="1" x14ac:dyDescent="0.2">
      <c r="A16408" s="1"/>
      <c r="E16408" s="2"/>
      <c r="F16408" s="3"/>
      <c r="G16408" s="2"/>
      <c r="H16408" s="50"/>
      <c r="I16408" s="50"/>
      <c r="J16408" s="50"/>
    </row>
    <row r="16409" spans="1:10" s="43" customFormat="1" x14ac:dyDescent="0.2">
      <c r="A16409" s="1"/>
      <c r="E16409" s="2"/>
      <c r="F16409" s="3"/>
      <c r="G16409" s="2"/>
      <c r="H16409" s="50"/>
      <c r="I16409" s="50"/>
      <c r="J16409" s="50"/>
    </row>
    <row r="16410" spans="1:10" s="43" customFormat="1" x14ac:dyDescent="0.2">
      <c r="A16410" s="1"/>
      <c r="E16410" s="2"/>
      <c r="F16410" s="3"/>
      <c r="G16410" s="2"/>
      <c r="H16410" s="50"/>
      <c r="I16410" s="50"/>
      <c r="J16410" s="50"/>
    </row>
    <row r="16411" spans="1:10" s="43" customFormat="1" x14ac:dyDescent="0.2">
      <c r="A16411" s="1"/>
      <c r="E16411" s="2"/>
      <c r="F16411" s="3"/>
      <c r="G16411" s="2"/>
      <c r="H16411" s="50"/>
      <c r="I16411" s="50"/>
      <c r="J16411" s="50"/>
    </row>
    <row r="16412" spans="1:10" s="43" customFormat="1" x14ac:dyDescent="0.2">
      <c r="A16412" s="1"/>
      <c r="E16412" s="2"/>
      <c r="F16412" s="3"/>
      <c r="G16412" s="2"/>
      <c r="H16412" s="50"/>
      <c r="I16412" s="50"/>
      <c r="J16412" s="50"/>
    </row>
    <row r="16413" spans="1:10" s="43" customFormat="1" x14ac:dyDescent="0.2">
      <c r="A16413" s="1"/>
      <c r="E16413" s="2"/>
      <c r="F16413" s="3"/>
      <c r="G16413" s="2"/>
      <c r="H16413" s="50"/>
      <c r="I16413" s="50"/>
      <c r="J16413" s="50"/>
    </row>
    <row r="16414" spans="1:10" s="43" customFormat="1" x14ac:dyDescent="0.2">
      <c r="A16414" s="1"/>
      <c r="E16414" s="2"/>
      <c r="F16414" s="3"/>
      <c r="G16414" s="2"/>
      <c r="H16414" s="50"/>
      <c r="I16414" s="50"/>
      <c r="J16414" s="50"/>
    </row>
    <row r="16415" spans="1:10" s="43" customFormat="1" x14ac:dyDescent="0.2">
      <c r="A16415" s="1"/>
      <c r="E16415" s="2"/>
      <c r="F16415" s="3"/>
      <c r="G16415" s="2"/>
      <c r="H16415" s="50"/>
      <c r="I16415" s="50"/>
      <c r="J16415" s="50"/>
    </row>
    <row r="16416" spans="1:10" s="43" customFormat="1" x14ac:dyDescent="0.2">
      <c r="A16416" s="1"/>
      <c r="E16416" s="2"/>
      <c r="F16416" s="3"/>
      <c r="G16416" s="2"/>
      <c r="H16416" s="50"/>
      <c r="I16416" s="50"/>
      <c r="J16416" s="50"/>
    </row>
    <row r="16417" spans="1:10" s="43" customFormat="1" x14ac:dyDescent="0.2">
      <c r="A16417" s="1"/>
      <c r="E16417" s="2"/>
      <c r="F16417" s="3"/>
      <c r="G16417" s="2"/>
      <c r="H16417" s="50"/>
      <c r="I16417" s="50"/>
      <c r="J16417" s="50"/>
    </row>
    <row r="16418" spans="1:10" s="43" customFormat="1" x14ac:dyDescent="0.2">
      <c r="A16418" s="1"/>
      <c r="E16418" s="2"/>
      <c r="F16418" s="3"/>
      <c r="G16418" s="2"/>
      <c r="H16418" s="50"/>
      <c r="I16418" s="50"/>
      <c r="J16418" s="50"/>
    </row>
    <row r="16419" spans="1:10" s="43" customFormat="1" x14ac:dyDescent="0.2">
      <c r="A16419" s="1"/>
      <c r="E16419" s="2"/>
      <c r="F16419" s="3"/>
      <c r="G16419" s="2"/>
      <c r="H16419" s="50"/>
      <c r="I16419" s="50"/>
      <c r="J16419" s="50"/>
    </row>
    <row r="16420" spans="1:10" s="43" customFormat="1" x14ac:dyDescent="0.2">
      <c r="A16420" s="1"/>
      <c r="E16420" s="2"/>
      <c r="F16420" s="3"/>
      <c r="G16420" s="2"/>
      <c r="H16420" s="50"/>
      <c r="I16420" s="50"/>
      <c r="J16420" s="50"/>
    </row>
    <row r="16421" spans="1:10" s="43" customFormat="1" x14ac:dyDescent="0.2">
      <c r="A16421" s="1"/>
      <c r="E16421" s="2"/>
      <c r="F16421" s="3"/>
      <c r="G16421" s="2"/>
      <c r="H16421" s="50"/>
      <c r="I16421" s="50"/>
      <c r="J16421" s="50"/>
    </row>
    <row r="16422" spans="1:10" s="43" customFormat="1" x14ac:dyDescent="0.2">
      <c r="A16422" s="1"/>
      <c r="E16422" s="2"/>
      <c r="F16422" s="3"/>
      <c r="G16422" s="2"/>
      <c r="H16422" s="50"/>
      <c r="I16422" s="50"/>
      <c r="J16422" s="50"/>
    </row>
    <row r="16423" spans="1:10" s="43" customFormat="1" x14ac:dyDescent="0.2">
      <c r="A16423" s="1"/>
      <c r="E16423" s="2"/>
      <c r="F16423" s="3"/>
      <c r="G16423" s="2"/>
      <c r="H16423" s="50"/>
      <c r="I16423" s="50"/>
      <c r="J16423" s="50"/>
    </row>
    <row r="16424" spans="1:10" s="43" customFormat="1" x14ac:dyDescent="0.2">
      <c r="A16424" s="1"/>
      <c r="E16424" s="2"/>
      <c r="F16424" s="3"/>
      <c r="G16424" s="2"/>
      <c r="H16424" s="50"/>
      <c r="I16424" s="50"/>
      <c r="J16424" s="50"/>
    </row>
    <row r="16425" spans="1:10" s="43" customFormat="1" x14ac:dyDescent="0.2">
      <c r="A16425" s="1"/>
      <c r="E16425" s="2"/>
      <c r="F16425" s="3"/>
      <c r="G16425" s="2"/>
      <c r="H16425" s="50"/>
      <c r="I16425" s="50"/>
      <c r="J16425" s="50"/>
    </row>
    <row r="16426" spans="1:10" s="43" customFormat="1" x14ac:dyDescent="0.2">
      <c r="A16426" s="1"/>
      <c r="E16426" s="2"/>
      <c r="F16426" s="3"/>
      <c r="G16426" s="2"/>
      <c r="H16426" s="50"/>
      <c r="I16426" s="50"/>
      <c r="J16426" s="50"/>
    </row>
    <row r="16427" spans="1:10" s="43" customFormat="1" x14ac:dyDescent="0.2">
      <c r="A16427" s="1"/>
      <c r="E16427" s="2"/>
      <c r="F16427" s="3"/>
      <c r="G16427" s="2"/>
      <c r="H16427" s="50"/>
      <c r="I16427" s="50"/>
      <c r="J16427" s="50"/>
    </row>
    <row r="16428" spans="1:10" s="43" customFormat="1" x14ac:dyDescent="0.2">
      <c r="A16428" s="1"/>
      <c r="E16428" s="2"/>
      <c r="F16428" s="3"/>
      <c r="G16428" s="2"/>
      <c r="H16428" s="50"/>
      <c r="I16428" s="50"/>
      <c r="J16428" s="50"/>
    </row>
    <row r="16429" spans="1:10" s="43" customFormat="1" x14ac:dyDescent="0.2">
      <c r="A16429" s="1"/>
      <c r="E16429" s="2"/>
      <c r="F16429" s="3"/>
      <c r="G16429" s="2"/>
      <c r="H16429" s="50"/>
      <c r="I16429" s="50"/>
      <c r="J16429" s="50"/>
    </row>
    <row r="16430" spans="1:10" s="43" customFormat="1" x14ac:dyDescent="0.2">
      <c r="A16430" s="1"/>
      <c r="E16430" s="2"/>
      <c r="F16430" s="3"/>
      <c r="G16430" s="2"/>
      <c r="H16430" s="50"/>
      <c r="I16430" s="50"/>
      <c r="J16430" s="50"/>
    </row>
    <row r="16431" spans="1:10" s="43" customFormat="1" x14ac:dyDescent="0.2">
      <c r="A16431" s="1"/>
      <c r="E16431" s="2"/>
      <c r="F16431" s="3"/>
      <c r="G16431" s="2"/>
      <c r="H16431" s="50"/>
      <c r="I16431" s="50"/>
      <c r="J16431" s="50"/>
    </row>
    <row r="16432" spans="1:10" s="43" customFormat="1" x14ac:dyDescent="0.2">
      <c r="A16432" s="1"/>
      <c r="E16432" s="2"/>
      <c r="F16432" s="3"/>
      <c r="G16432" s="2"/>
      <c r="H16432" s="50"/>
      <c r="I16432" s="50"/>
      <c r="J16432" s="50"/>
    </row>
    <row r="16433" spans="1:10" s="43" customFormat="1" x14ac:dyDescent="0.2">
      <c r="A16433" s="1"/>
      <c r="E16433" s="2"/>
      <c r="F16433" s="3"/>
      <c r="G16433" s="2"/>
      <c r="H16433" s="50"/>
      <c r="I16433" s="50"/>
      <c r="J16433" s="50"/>
    </row>
    <row r="16434" spans="1:10" s="43" customFormat="1" x14ac:dyDescent="0.2">
      <c r="A16434" s="1"/>
      <c r="E16434" s="2"/>
      <c r="F16434" s="3"/>
      <c r="G16434" s="2"/>
      <c r="H16434" s="50"/>
      <c r="I16434" s="50"/>
      <c r="J16434" s="50"/>
    </row>
    <row r="16435" spans="1:10" s="43" customFormat="1" x14ac:dyDescent="0.2">
      <c r="A16435" s="1"/>
      <c r="E16435" s="2"/>
      <c r="F16435" s="3"/>
      <c r="G16435" s="2"/>
      <c r="H16435" s="50"/>
      <c r="I16435" s="50"/>
      <c r="J16435" s="50"/>
    </row>
    <row r="16436" spans="1:10" s="43" customFormat="1" x14ac:dyDescent="0.2">
      <c r="A16436" s="1"/>
      <c r="E16436" s="2"/>
      <c r="F16436" s="3"/>
      <c r="G16436" s="2"/>
      <c r="H16436" s="50"/>
      <c r="I16436" s="50"/>
      <c r="J16436" s="50"/>
    </row>
    <row r="16437" spans="1:10" s="43" customFormat="1" x14ac:dyDescent="0.2">
      <c r="A16437" s="1"/>
      <c r="E16437" s="2"/>
      <c r="F16437" s="3"/>
      <c r="G16437" s="2"/>
      <c r="H16437" s="50"/>
      <c r="I16437" s="50"/>
      <c r="J16437" s="50"/>
    </row>
    <row r="16438" spans="1:10" s="43" customFormat="1" x14ac:dyDescent="0.2">
      <c r="A16438" s="1"/>
      <c r="E16438" s="2"/>
      <c r="F16438" s="3"/>
      <c r="G16438" s="2"/>
      <c r="H16438" s="50"/>
      <c r="I16438" s="50"/>
      <c r="J16438" s="50"/>
    </row>
    <row r="16439" spans="1:10" s="43" customFormat="1" x14ac:dyDescent="0.2">
      <c r="A16439" s="1"/>
      <c r="E16439" s="2"/>
      <c r="F16439" s="3"/>
      <c r="G16439" s="2"/>
      <c r="H16439" s="50"/>
      <c r="I16439" s="50"/>
      <c r="J16439" s="50"/>
    </row>
    <row r="16440" spans="1:10" s="43" customFormat="1" x14ac:dyDescent="0.2">
      <c r="A16440" s="1"/>
      <c r="E16440" s="2"/>
      <c r="F16440" s="3"/>
      <c r="G16440" s="2"/>
      <c r="H16440" s="50"/>
      <c r="I16440" s="50"/>
      <c r="J16440" s="50"/>
    </row>
    <row r="16441" spans="1:10" s="43" customFormat="1" x14ac:dyDescent="0.2">
      <c r="A16441" s="1"/>
      <c r="E16441" s="2"/>
      <c r="F16441" s="3"/>
      <c r="G16441" s="2"/>
      <c r="H16441" s="50"/>
      <c r="I16441" s="50"/>
      <c r="J16441" s="50"/>
    </row>
    <row r="16442" spans="1:10" s="43" customFormat="1" x14ac:dyDescent="0.2">
      <c r="A16442" s="1"/>
      <c r="E16442" s="2"/>
      <c r="F16442" s="3"/>
      <c r="G16442" s="2"/>
      <c r="H16442" s="50"/>
      <c r="I16442" s="50"/>
      <c r="J16442" s="50"/>
    </row>
    <row r="16443" spans="1:10" s="43" customFormat="1" x14ac:dyDescent="0.2">
      <c r="A16443" s="1"/>
      <c r="E16443" s="2"/>
      <c r="F16443" s="3"/>
      <c r="G16443" s="2"/>
      <c r="H16443" s="50"/>
      <c r="I16443" s="50"/>
      <c r="J16443" s="50"/>
    </row>
    <row r="16444" spans="1:10" s="43" customFormat="1" x14ac:dyDescent="0.2">
      <c r="A16444" s="1"/>
      <c r="E16444" s="2"/>
      <c r="F16444" s="3"/>
      <c r="G16444" s="2"/>
      <c r="H16444" s="50"/>
      <c r="I16444" s="50"/>
      <c r="J16444" s="50"/>
    </row>
    <row r="16445" spans="1:10" s="43" customFormat="1" x14ac:dyDescent="0.2">
      <c r="A16445" s="1"/>
      <c r="E16445" s="2"/>
      <c r="F16445" s="3"/>
      <c r="G16445" s="2"/>
      <c r="H16445" s="50"/>
      <c r="I16445" s="50"/>
      <c r="J16445" s="50"/>
    </row>
    <row r="16446" spans="1:10" s="43" customFormat="1" x14ac:dyDescent="0.2">
      <c r="A16446" s="1"/>
      <c r="E16446" s="2"/>
      <c r="F16446" s="3"/>
      <c r="G16446" s="2"/>
      <c r="H16446" s="50"/>
      <c r="I16446" s="50"/>
      <c r="J16446" s="50"/>
    </row>
    <row r="16447" spans="1:10" s="43" customFormat="1" x14ac:dyDescent="0.2">
      <c r="A16447" s="1"/>
      <c r="E16447" s="2"/>
      <c r="F16447" s="3"/>
      <c r="G16447" s="2"/>
      <c r="H16447" s="50"/>
      <c r="I16447" s="50"/>
      <c r="J16447" s="50"/>
    </row>
    <row r="16448" spans="1:10" s="43" customFormat="1" x14ac:dyDescent="0.2">
      <c r="A16448" s="1"/>
      <c r="E16448" s="2"/>
      <c r="F16448" s="3"/>
      <c r="G16448" s="2"/>
      <c r="H16448" s="50"/>
      <c r="I16448" s="50"/>
      <c r="J16448" s="50"/>
    </row>
    <row r="16449" spans="1:10" s="43" customFormat="1" x14ac:dyDescent="0.2">
      <c r="A16449" s="1"/>
      <c r="E16449" s="2"/>
      <c r="F16449" s="3"/>
      <c r="G16449" s="2"/>
      <c r="H16449" s="50"/>
      <c r="I16449" s="50"/>
      <c r="J16449" s="50"/>
    </row>
    <row r="16450" spans="1:10" s="43" customFormat="1" x14ac:dyDescent="0.2">
      <c r="A16450" s="1"/>
      <c r="E16450" s="2"/>
      <c r="F16450" s="3"/>
      <c r="G16450" s="2"/>
      <c r="H16450" s="50"/>
      <c r="I16450" s="50"/>
      <c r="J16450" s="50"/>
    </row>
    <row r="16451" spans="1:10" s="43" customFormat="1" x14ac:dyDescent="0.2">
      <c r="A16451" s="1"/>
      <c r="E16451" s="2"/>
      <c r="F16451" s="3"/>
      <c r="G16451" s="2"/>
      <c r="H16451" s="50"/>
      <c r="I16451" s="50"/>
      <c r="J16451" s="50"/>
    </row>
    <row r="16452" spans="1:10" s="43" customFormat="1" x14ac:dyDescent="0.2">
      <c r="A16452" s="1"/>
      <c r="E16452" s="2"/>
      <c r="F16452" s="3"/>
      <c r="G16452" s="2"/>
      <c r="H16452" s="50"/>
      <c r="I16452" s="50"/>
      <c r="J16452" s="50"/>
    </row>
    <row r="16453" spans="1:10" s="43" customFormat="1" x14ac:dyDescent="0.2">
      <c r="A16453" s="1"/>
      <c r="E16453" s="2"/>
      <c r="F16453" s="3"/>
      <c r="G16453" s="2"/>
      <c r="H16453" s="50"/>
      <c r="I16453" s="50"/>
      <c r="J16453" s="50"/>
    </row>
    <row r="16454" spans="1:10" s="43" customFormat="1" x14ac:dyDescent="0.2">
      <c r="A16454" s="1"/>
      <c r="E16454" s="2"/>
      <c r="F16454" s="3"/>
      <c r="G16454" s="2"/>
      <c r="H16454" s="50"/>
      <c r="I16454" s="50"/>
      <c r="J16454" s="50"/>
    </row>
    <row r="16455" spans="1:10" s="43" customFormat="1" x14ac:dyDescent="0.2">
      <c r="A16455" s="1"/>
      <c r="E16455" s="2"/>
      <c r="F16455" s="3"/>
      <c r="G16455" s="2"/>
      <c r="H16455" s="50"/>
      <c r="I16455" s="50"/>
      <c r="J16455" s="50"/>
    </row>
    <row r="16456" spans="1:10" s="43" customFormat="1" x14ac:dyDescent="0.2">
      <c r="A16456" s="1"/>
      <c r="E16456" s="2"/>
      <c r="F16456" s="3"/>
      <c r="G16456" s="2"/>
      <c r="H16456" s="50"/>
      <c r="I16456" s="50"/>
      <c r="J16456" s="50"/>
    </row>
    <row r="16457" spans="1:10" s="43" customFormat="1" x14ac:dyDescent="0.2">
      <c r="A16457" s="1"/>
      <c r="E16457" s="2"/>
      <c r="F16457" s="3"/>
      <c r="G16457" s="2"/>
      <c r="H16457" s="50"/>
      <c r="I16457" s="50"/>
      <c r="J16457" s="50"/>
    </row>
    <row r="16458" spans="1:10" s="43" customFormat="1" x14ac:dyDescent="0.2">
      <c r="A16458" s="1"/>
      <c r="E16458" s="2"/>
      <c r="F16458" s="3"/>
      <c r="G16458" s="2"/>
      <c r="H16458" s="50"/>
      <c r="I16458" s="50"/>
      <c r="J16458" s="50"/>
    </row>
    <row r="16459" spans="1:10" s="43" customFormat="1" x14ac:dyDescent="0.2">
      <c r="A16459" s="1"/>
      <c r="E16459" s="2"/>
      <c r="F16459" s="3"/>
      <c r="G16459" s="2"/>
      <c r="H16459" s="50"/>
      <c r="I16459" s="50"/>
      <c r="J16459" s="50"/>
    </row>
    <row r="16460" spans="1:10" s="43" customFormat="1" x14ac:dyDescent="0.2">
      <c r="A16460" s="1"/>
      <c r="E16460" s="2"/>
      <c r="F16460" s="3"/>
      <c r="G16460" s="2"/>
      <c r="H16460" s="50"/>
      <c r="I16460" s="50"/>
      <c r="J16460" s="50"/>
    </row>
    <row r="16461" spans="1:10" s="43" customFormat="1" x14ac:dyDescent="0.2">
      <c r="A16461" s="1"/>
      <c r="E16461" s="2"/>
      <c r="F16461" s="3"/>
      <c r="G16461" s="2"/>
      <c r="H16461" s="50"/>
      <c r="I16461" s="50"/>
      <c r="J16461" s="50"/>
    </row>
    <row r="16462" spans="1:10" s="43" customFormat="1" x14ac:dyDescent="0.2">
      <c r="A16462" s="1"/>
      <c r="E16462" s="2"/>
      <c r="F16462" s="3"/>
      <c r="G16462" s="2"/>
      <c r="H16462" s="50"/>
      <c r="I16462" s="50"/>
      <c r="J16462" s="50"/>
    </row>
    <row r="16463" spans="1:10" s="43" customFormat="1" x14ac:dyDescent="0.2">
      <c r="A16463" s="1"/>
      <c r="E16463" s="2"/>
      <c r="F16463" s="3"/>
      <c r="G16463" s="2"/>
      <c r="H16463" s="50"/>
      <c r="I16463" s="50"/>
      <c r="J16463" s="50"/>
    </row>
    <row r="16464" spans="1:10" s="43" customFormat="1" x14ac:dyDescent="0.2">
      <c r="A16464" s="1"/>
      <c r="E16464" s="2"/>
      <c r="F16464" s="3"/>
      <c r="G16464" s="2"/>
      <c r="H16464" s="50"/>
      <c r="I16464" s="50"/>
      <c r="J16464" s="50"/>
    </row>
    <row r="16465" spans="1:10" s="43" customFormat="1" x14ac:dyDescent="0.2">
      <c r="A16465" s="1"/>
      <c r="E16465" s="2"/>
      <c r="F16465" s="3"/>
      <c r="G16465" s="2"/>
      <c r="H16465" s="50"/>
      <c r="I16465" s="50"/>
      <c r="J16465" s="50"/>
    </row>
    <row r="16466" spans="1:10" s="43" customFormat="1" x14ac:dyDescent="0.2">
      <c r="A16466" s="1"/>
      <c r="E16466" s="2"/>
      <c r="F16466" s="3"/>
      <c r="G16466" s="2"/>
      <c r="H16466" s="50"/>
      <c r="I16466" s="50"/>
      <c r="J16466" s="50"/>
    </row>
    <row r="16467" spans="1:10" s="43" customFormat="1" x14ac:dyDescent="0.2">
      <c r="A16467" s="1"/>
      <c r="E16467" s="2"/>
      <c r="F16467" s="3"/>
      <c r="G16467" s="2"/>
      <c r="H16467" s="50"/>
      <c r="I16467" s="50"/>
      <c r="J16467" s="50"/>
    </row>
    <row r="16468" spans="1:10" s="43" customFormat="1" x14ac:dyDescent="0.2">
      <c r="A16468" s="1"/>
      <c r="E16468" s="2"/>
      <c r="F16468" s="3"/>
      <c r="G16468" s="2"/>
      <c r="H16468" s="50"/>
      <c r="I16468" s="50"/>
      <c r="J16468" s="50"/>
    </row>
    <row r="16469" spans="1:10" s="43" customFormat="1" x14ac:dyDescent="0.2">
      <c r="A16469" s="1"/>
      <c r="E16469" s="2"/>
      <c r="F16469" s="3"/>
      <c r="G16469" s="2"/>
      <c r="H16469" s="50"/>
      <c r="I16469" s="50"/>
      <c r="J16469" s="50"/>
    </row>
    <row r="16470" spans="1:10" s="43" customFormat="1" x14ac:dyDescent="0.2">
      <c r="A16470" s="1"/>
      <c r="E16470" s="2"/>
      <c r="F16470" s="3"/>
      <c r="G16470" s="2"/>
      <c r="H16470" s="50"/>
      <c r="I16470" s="50"/>
      <c r="J16470" s="50"/>
    </row>
    <row r="16471" spans="1:10" s="43" customFormat="1" x14ac:dyDescent="0.2">
      <c r="A16471" s="1"/>
      <c r="E16471" s="2"/>
      <c r="F16471" s="3"/>
      <c r="G16471" s="2"/>
      <c r="H16471" s="50"/>
      <c r="I16471" s="50"/>
      <c r="J16471" s="50"/>
    </row>
    <row r="16472" spans="1:10" s="43" customFormat="1" x14ac:dyDescent="0.2">
      <c r="A16472" s="1"/>
      <c r="E16472" s="2"/>
      <c r="F16472" s="3"/>
      <c r="G16472" s="2"/>
      <c r="H16472" s="50"/>
      <c r="I16472" s="50"/>
      <c r="J16472" s="50"/>
    </row>
    <row r="16473" spans="1:10" s="43" customFormat="1" x14ac:dyDescent="0.2">
      <c r="A16473" s="1"/>
      <c r="E16473" s="2"/>
      <c r="F16473" s="3"/>
      <c r="G16473" s="2"/>
      <c r="H16473" s="50"/>
      <c r="I16473" s="50"/>
      <c r="J16473" s="50"/>
    </row>
    <row r="16474" spans="1:10" s="43" customFormat="1" x14ac:dyDescent="0.2">
      <c r="A16474" s="1"/>
      <c r="E16474" s="2"/>
      <c r="F16474" s="3"/>
      <c r="G16474" s="2"/>
      <c r="H16474" s="50"/>
      <c r="I16474" s="50"/>
      <c r="J16474" s="50"/>
    </row>
    <row r="16475" spans="1:10" s="43" customFormat="1" x14ac:dyDescent="0.2">
      <c r="A16475" s="1"/>
      <c r="E16475" s="2"/>
      <c r="F16475" s="3"/>
      <c r="G16475" s="2"/>
      <c r="H16475" s="50"/>
      <c r="I16475" s="50"/>
      <c r="J16475" s="50"/>
    </row>
    <row r="16476" spans="1:10" s="43" customFormat="1" x14ac:dyDescent="0.2">
      <c r="A16476" s="1"/>
      <c r="E16476" s="2"/>
      <c r="F16476" s="3"/>
      <c r="G16476" s="2"/>
      <c r="H16476" s="50"/>
      <c r="I16476" s="50"/>
      <c r="J16476" s="50"/>
    </row>
    <row r="16477" spans="1:10" s="43" customFormat="1" x14ac:dyDescent="0.2">
      <c r="A16477" s="1"/>
      <c r="E16477" s="2"/>
      <c r="F16477" s="3"/>
      <c r="G16477" s="2"/>
      <c r="H16477" s="50"/>
      <c r="I16477" s="50"/>
      <c r="J16477" s="50"/>
    </row>
    <row r="16478" spans="1:10" s="43" customFormat="1" x14ac:dyDescent="0.2">
      <c r="A16478" s="1"/>
      <c r="E16478" s="2"/>
      <c r="F16478" s="3"/>
      <c r="G16478" s="2"/>
      <c r="H16478" s="50"/>
      <c r="I16478" s="50"/>
      <c r="J16478" s="50"/>
    </row>
    <row r="16479" spans="1:10" s="43" customFormat="1" x14ac:dyDescent="0.2">
      <c r="A16479" s="1"/>
      <c r="E16479" s="2"/>
      <c r="F16479" s="3"/>
      <c r="G16479" s="2"/>
      <c r="H16479" s="50"/>
      <c r="I16479" s="50"/>
      <c r="J16479" s="50"/>
    </row>
    <row r="16480" spans="1:10" s="43" customFormat="1" x14ac:dyDescent="0.2">
      <c r="A16480" s="1"/>
      <c r="E16480" s="2"/>
      <c r="F16480" s="3"/>
      <c r="G16480" s="2"/>
      <c r="H16480" s="50"/>
      <c r="I16480" s="50"/>
      <c r="J16480" s="50"/>
    </row>
    <row r="16481" spans="1:10" s="43" customFormat="1" x14ac:dyDescent="0.2">
      <c r="A16481" s="1"/>
      <c r="E16481" s="2"/>
      <c r="F16481" s="3"/>
      <c r="G16481" s="2"/>
      <c r="H16481" s="50"/>
      <c r="I16481" s="50"/>
      <c r="J16481" s="50"/>
    </row>
    <row r="16482" spans="1:10" s="43" customFormat="1" x14ac:dyDescent="0.2">
      <c r="A16482" s="1"/>
      <c r="E16482" s="2"/>
      <c r="F16482" s="3"/>
      <c r="G16482" s="2"/>
      <c r="H16482" s="50"/>
      <c r="I16482" s="50"/>
      <c r="J16482" s="50"/>
    </row>
    <row r="16483" spans="1:10" s="43" customFormat="1" x14ac:dyDescent="0.2">
      <c r="A16483" s="1"/>
      <c r="E16483" s="2"/>
      <c r="F16483" s="3"/>
      <c r="G16483" s="2"/>
      <c r="H16483" s="50"/>
      <c r="I16483" s="50"/>
      <c r="J16483" s="50"/>
    </row>
    <row r="16484" spans="1:10" s="43" customFormat="1" x14ac:dyDescent="0.2">
      <c r="A16484" s="1"/>
      <c r="E16484" s="2"/>
      <c r="F16484" s="3"/>
      <c r="G16484" s="2"/>
      <c r="H16484" s="50"/>
      <c r="I16484" s="50"/>
      <c r="J16484" s="50"/>
    </row>
    <row r="16485" spans="1:10" s="43" customFormat="1" x14ac:dyDescent="0.2">
      <c r="A16485" s="1"/>
      <c r="E16485" s="2"/>
      <c r="F16485" s="3"/>
      <c r="G16485" s="2"/>
      <c r="H16485" s="50"/>
      <c r="I16485" s="50"/>
      <c r="J16485" s="50"/>
    </row>
    <row r="16486" spans="1:10" s="43" customFormat="1" x14ac:dyDescent="0.2">
      <c r="A16486" s="1"/>
      <c r="E16486" s="2"/>
      <c r="F16486" s="3"/>
      <c r="G16486" s="2"/>
      <c r="H16486" s="50"/>
      <c r="I16486" s="50"/>
      <c r="J16486" s="50"/>
    </row>
    <row r="16487" spans="1:10" s="43" customFormat="1" x14ac:dyDescent="0.2">
      <c r="A16487" s="1"/>
      <c r="E16487" s="2"/>
      <c r="F16487" s="3"/>
      <c r="G16487" s="2"/>
      <c r="H16487" s="50"/>
      <c r="I16487" s="50"/>
      <c r="J16487" s="50"/>
    </row>
    <row r="16488" spans="1:10" s="43" customFormat="1" x14ac:dyDescent="0.2">
      <c r="A16488" s="1"/>
      <c r="E16488" s="2"/>
      <c r="F16488" s="3"/>
      <c r="G16488" s="2"/>
      <c r="H16488" s="50"/>
      <c r="I16488" s="50"/>
      <c r="J16488" s="50"/>
    </row>
    <row r="16489" spans="1:10" s="43" customFormat="1" x14ac:dyDescent="0.2">
      <c r="A16489" s="1"/>
      <c r="E16489" s="2"/>
      <c r="F16489" s="3"/>
      <c r="G16489" s="2"/>
      <c r="H16489" s="50"/>
      <c r="I16489" s="50"/>
      <c r="J16489" s="50"/>
    </row>
    <row r="16490" spans="1:10" s="43" customFormat="1" x14ac:dyDescent="0.2">
      <c r="A16490" s="1"/>
      <c r="E16490" s="2"/>
      <c r="F16490" s="3"/>
      <c r="G16490" s="2"/>
      <c r="H16490" s="50"/>
      <c r="I16490" s="50"/>
      <c r="J16490" s="50"/>
    </row>
    <row r="16491" spans="1:10" s="43" customFormat="1" x14ac:dyDescent="0.2">
      <c r="A16491" s="1"/>
      <c r="E16491" s="2"/>
      <c r="F16491" s="3"/>
      <c r="G16491" s="2"/>
      <c r="H16491" s="50"/>
      <c r="I16491" s="50"/>
      <c r="J16491" s="50"/>
    </row>
    <row r="16492" spans="1:10" s="43" customFormat="1" x14ac:dyDescent="0.2">
      <c r="A16492" s="1"/>
      <c r="E16492" s="2"/>
      <c r="F16492" s="3"/>
      <c r="G16492" s="2"/>
      <c r="H16492" s="50"/>
      <c r="I16492" s="50"/>
      <c r="J16492" s="50"/>
    </row>
    <row r="16493" spans="1:10" s="43" customFormat="1" x14ac:dyDescent="0.2">
      <c r="A16493" s="1"/>
      <c r="E16493" s="2"/>
      <c r="F16493" s="3"/>
      <c r="G16493" s="2"/>
      <c r="H16493" s="50"/>
      <c r="I16493" s="50"/>
      <c r="J16493" s="50"/>
    </row>
    <row r="16494" spans="1:10" s="43" customFormat="1" x14ac:dyDescent="0.2">
      <c r="A16494" s="1"/>
      <c r="E16494" s="2"/>
      <c r="F16494" s="3"/>
      <c r="G16494" s="2"/>
      <c r="H16494" s="50"/>
      <c r="I16494" s="50"/>
      <c r="J16494" s="50"/>
    </row>
    <row r="16495" spans="1:10" s="43" customFormat="1" x14ac:dyDescent="0.2">
      <c r="A16495" s="1"/>
      <c r="E16495" s="2"/>
      <c r="F16495" s="3"/>
      <c r="G16495" s="2"/>
      <c r="H16495" s="50"/>
      <c r="I16495" s="50"/>
      <c r="J16495" s="50"/>
    </row>
    <row r="16496" spans="1:10" s="43" customFormat="1" x14ac:dyDescent="0.2">
      <c r="A16496" s="1"/>
      <c r="E16496" s="2"/>
      <c r="F16496" s="3"/>
      <c r="G16496" s="2"/>
      <c r="H16496" s="50"/>
      <c r="I16496" s="50"/>
      <c r="J16496" s="50"/>
    </row>
    <row r="16497" spans="1:10" s="43" customFormat="1" x14ac:dyDescent="0.2">
      <c r="A16497" s="1"/>
      <c r="E16497" s="2"/>
      <c r="F16497" s="3"/>
      <c r="G16497" s="2"/>
      <c r="H16497" s="50"/>
      <c r="I16497" s="50"/>
      <c r="J16497" s="50"/>
    </row>
    <row r="16498" spans="1:10" s="43" customFormat="1" x14ac:dyDescent="0.2">
      <c r="A16498" s="1"/>
      <c r="E16498" s="2"/>
      <c r="F16498" s="3"/>
      <c r="G16498" s="2"/>
      <c r="H16498" s="50"/>
      <c r="I16498" s="50"/>
      <c r="J16498" s="50"/>
    </row>
    <row r="16499" spans="1:10" s="43" customFormat="1" x14ac:dyDescent="0.2">
      <c r="A16499" s="1"/>
      <c r="E16499" s="2"/>
      <c r="F16499" s="3"/>
      <c r="G16499" s="2"/>
      <c r="H16499" s="50"/>
      <c r="I16499" s="50"/>
      <c r="J16499" s="50"/>
    </row>
    <row r="16500" spans="1:10" s="43" customFormat="1" x14ac:dyDescent="0.2">
      <c r="A16500" s="1"/>
      <c r="E16500" s="2"/>
      <c r="F16500" s="3"/>
      <c r="G16500" s="2"/>
      <c r="H16500" s="50"/>
      <c r="I16500" s="50"/>
      <c r="J16500" s="50"/>
    </row>
    <row r="16501" spans="1:10" s="43" customFormat="1" x14ac:dyDescent="0.2">
      <c r="A16501" s="1"/>
      <c r="E16501" s="2"/>
      <c r="F16501" s="3"/>
      <c r="G16501" s="2"/>
      <c r="H16501" s="50"/>
      <c r="I16501" s="50"/>
      <c r="J16501" s="50"/>
    </row>
    <row r="16502" spans="1:10" s="43" customFormat="1" x14ac:dyDescent="0.2">
      <c r="A16502" s="1"/>
      <c r="E16502" s="2"/>
      <c r="F16502" s="3"/>
      <c r="G16502" s="2"/>
      <c r="H16502" s="50"/>
      <c r="I16502" s="50"/>
      <c r="J16502" s="50"/>
    </row>
    <row r="16503" spans="1:10" s="43" customFormat="1" x14ac:dyDescent="0.2">
      <c r="A16503" s="1"/>
      <c r="E16503" s="2"/>
      <c r="F16503" s="3"/>
      <c r="G16503" s="2"/>
      <c r="H16503" s="50"/>
      <c r="I16503" s="50"/>
      <c r="J16503" s="50"/>
    </row>
    <row r="16504" spans="1:10" s="43" customFormat="1" x14ac:dyDescent="0.2">
      <c r="A16504" s="1"/>
      <c r="E16504" s="2"/>
      <c r="F16504" s="3"/>
      <c r="G16504" s="2"/>
      <c r="H16504" s="50"/>
      <c r="I16504" s="50"/>
      <c r="J16504" s="50"/>
    </row>
    <row r="16505" spans="1:10" s="43" customFormat="1" x14ac:dyDescent="0.2">
      <c r="A16505" s="1"/>
      <c r="E16505" s="2"/>
      <c r="F16505" s="3"/>
      <c r="G16505" s="2"/>
      <c r="H16505" s="50"/>
      <c r="I16505" s="50"/>
      <c r="J16505" s="50"/>
    </row>
    <row r="16506" spans="1:10" s="43" customFormat="1" x14ac:dyDescent="0.2">
      <c r="A16506" s="1"/>
      <c r="E16506" s="2"/>
      <c r="F16506" s="3"/>
      <c r="G16506" s="2"/>
      <c r="H16506" s="50"/>
      <c r="I16506" s="50"/>
      <c r="J16506" s="50"/>
    </row>
    <row r="16507" spans="1:10" s="43" customFormat="1" x14ac:dyDescent="0.2">
      <c r="A16507" s="1"/>
      <c r="E16507" s="2"/>
      <c r="F16507" s="3"/>
      <c r="G16507" s="2"/>
      <c r="H16507" s="50"/>
      <c r="I16507" s="50"/>
      <c r="J16507" s="50"/>
    </row>
    <row r="16508" spans="1:10" s="43" customFormat="1" x14ac:dyDescent="0.2">
      <c r="A16508" s="1"/>
      <c r="E16508" s="2"/>
      <c r="F16508" s="3"/>
      <c r="G16508" s="2"/>
      <c r="H16508" s="50"/>
      <c r="I16508" s="50"/>
      <c r="J16508" s="50"/>
    </row>
    <row r="16509" spans="1:10" s="43" customFormat="1" x14ac:dyDescent="0.2">
      <c r="A16509" s="1"/>
      <c r="E16509" s="2"/>
      <c r="F16509" s="3"/>
      <c r="G16509" s="2"/>
      <c r="H16509" s="50"/>
      <c r="I16509" s="50"/>
      <c r="J16509" s="50"/>
    </row>
    <row r="16510" spans="1:10" s="43" customFormat="1" x14ac:dyDescent="0.2">
      <c r="A16510" s="1"/>
      <c r="E16510" s="2"/>
      <c r="F16510" s="3"/>
      <c r="G16510" s="2"/>
      <c r="H16510" s="50"/>
      <c r="I16510" s="50"/>
      <c r="J16510" s="50"/>
    </row>
    <row r="16511" spans="1:10" s="43" customFormat="1" x14ac:dyDescent="0.2">
      <c r="A16511" s="1"/>
      <c r="E16511" s="2"/>
      <c r="F16511" s="3"/>
      <c r="G16511" s="2"/>
      <c r="H16511" s="50"/>
      <c r="I16511" s="50"/>
      <c r="J16511" s="50"/>
    </row>
    <row r="16512" spans="1:10" s="43" customFormat="1" x14ac:dyDescent="0.2">
      <c r="A16512" s="1"/>
      <c r="E16512" s="2"/>
      <c r="F16512" s="3"/>
      <c r="G16512" s="2"/>
      <c r="H16512" s="50"/>
      <c r="I16512" s="50"/>
      <c r="J16512" s="50"/>
    </row>
    <row r="16513" spans="1:10" s="43" customFormat="1" x14ac:dyDescent="0.2">
      <c r="A16513" s="1"/>
      <c r="E16513" s="2"/>
      <c r="F16513" s="3"/>
      <c r="G16513" s="2"/>
      <c r="H16513" s="50"/>
      <c r="I16513" s="50"/>
      <c r="J16513" s="50"/>
    </row>
    <row r="16514" spans="1:10" s="43" customFormat="1" x14ac:dyDescent="0.2">
      <c r="A16514" s="1"/>
      <c r="E16514" s="2"/>
      <c r="F16514" s="3"/>
      <c r="G16514" s="2"/>
      <c r="H16514" s="50"/>
      <c r="I16514" s="50"/>
      <c r="J16514" s="50"/>
    </row>
    <row r="16515" spans="1:10" s="43" customFormat="1" x14ac:dyDescent="0.2">
      <c r="A16515" s="1"/>
      <c r="E16515" s="2"/>
      <c r="F16515" s="3"/>
      <c r="G16515" s="2"/>
      <c r="H16515" s="50"/>
      <c r="I16515" s="50"/>
      <c r="J16515" s="50"/>
    </row>
    <row r="16516" spans="1:10" s="43" customFormat="1" x14ac:dyDescent="0.2">
      <c r="A16516" s="1"/>
      <c r="E16516" s="2"/>
      <c r="F16516" s="3"/>
      <c r="G16516" s="2"/>
      <c r="H16516" s="50"/>
      <c r="I16516" s="50"/>
      <c r="J16516" s="50"/>
    </row>
    <row r="16517" spans="1:10" s="43" customFormat="1" x14ac:dyDescent="0.2">
      <c r="A16517" s="1"/>
      <c r="E16517" s="2"/>
      <c r="F16517" s="3"/>
      <c r="G16517" s="2"/>
      <c r="H16517" s="50"/>
      <c r="I16517" s="50"/>
      <c r="J16517" s="50"/>
    </row>
    <row r="16518" spans="1:10" s="43" customFormat="1" x14ac:dyDescent="0.2">
      <c r="A16518" s="1"/>
      <c r="E16518" s="2"/>
      <c r="F16518" s="3"/>
      <c r="G16518" s="2"/>
      <c r="H16518" s="50"/>
      <c r="I16518" s="50"/>
      <c r="J16518" s="50"/>
    </row>
    <row r="16519" spans="1:10" s="43" customFormat="1" x14ac:dyDescent="0.2">
      <c r="A16519" s="1"/>
      <c r="E16519" s="2"/>
      <c r="F16519" s="3"/>
      <c r="G16519" s="2"/>
      <c r="H16519" s="50"/>
      <c r="I16519" s="50"/>
      <c r="J16519" s="50"/>
    </row>
    <row r="16520" spans="1:10" s="43" customFormat="1" x14ac:dyDescent="0.2">
      <c r="A16520" s="1"/>
      <c r="E16520" s="2"/>
      <c r="F16520" s="3"/>
      <c r="G16520" s="2"/>
      <c r="H16520" s="50"/>
      <c r="I16520" s="50"/>
      <c r="J16520" s="50"/>
    </row>
    <row r="16521" spans="1:10" s="43" customFormat="1" x14ac:dyDescent="0.2">
      <c r="A16521" s="1"/>
      <c r="E16521" s="2"/>
      <c r="F16521" s="3"/>
      <c r="G16521" s="2"/>
      <c r="H16521" s="50"/>
      <c r="I16521" s="50"/>
      <c r="J16521" s="50"/>
    </row>
    <row r="16522" spans="1:10" s="43" customFormat="1" x14ac:dyDescent="0.2">
      <c r="A16522" s="1"/>
      <c r="E16522" s="2"/>
      <c r="F16522" s="3"/>
      <c r="G16522" s="2"/>
      <c r="H16522" s="50"/>
      <c r="I16522" s="50"/>
      <c r="J16522" s="50"/>
    </row>
    <row r="16523" spans="1:10" s="43" customFormat="1" x14ac:dyDescent="0.2">
      <c r="A16523" s="1"/>
      <c r="E16523" s="2"/>
      <c r="F16523" s="3"/>
      <c r="G16523" s="2"/>
      <c r="H16523" s="50"/>
      <c r="I16523" s="50"/>
      <c r="J16523" s="50"/>
    </row>
    <row r="16524" spans="1:10" s="43" customFormat="1" x14ac:dyDescent="0.2">
      <c r="A16524" s="1"/>
      <c r="E16524" s="2"/>
      <c r="F16524" s="3"/>
      <c r="G16524" s="2"/>
      <c r="H16524" s="50"/>
      <c r="I16524" s="50"/>
      <c r="J16524" s="50"/>
    </row>
    <row r="16525" spans="1:10" s="43" customFormat="1" x14ac:dyDescent="0.2">
      <c r="A16525" s="1"/>
      <c r="E16525" s="2"/>
      <c r="F16525" s="3"/>
      <c r="G16525" s="2"/>
      <c r="H16525" s="50"/>
      <c r="I16525" s="50"/>
      <c r="J16525" s="50"/>
    </row>
    <row r="16526" spans="1:10" s="43" customFormat="1" x14ac:dyDescent="0.2">
      <c r="A16526" s="1"/>
      <c r="E16526" s="2"/>
      <c r="F16526" s="3"/>
      <c r="G16526" s="2"/>
      <c r="H16526" s="50"/>
      <c r="I16526" s="50"/>
      <c r="J16526" s="50"/>
    </row>
    <row r="16527" spans="1:10" s="43" customFormat="1" x14ac:dyDescent="0.2">
      <c r="A16527" s="1"/>
      <c r="E16527" s="2"/>
      <c r="F16527" s="3"/>
      <c r="G16527" s="2"/>
      <c r="H16527" s="50"/>
      <c r="I16527" s="50"/>
      <c r="J16527" s="50"/>
    </row>
    <row r="16528" spans="1:10" s="43" customFormat="1" x14ac:dyDescent="0.2">
      <c r="A16528" s="1"/>
      <c r="E16528" s="2"/>
      <c r="F16528" s="3"/>
      <c r="G16528" s="2"/>
      <c r="H16528" s="50"/>
      <c r="I16528" s="50"/>
      <c r="J16528" s="50"/>
    </row>
    <row r="16529" spans="1:10" s="43" customFormat="1" x14ac:dyDescent="0.2">
      <c r="A16529" s="1"/>
      <c r="E16529" s="2"/>
      <c r="F16529" s="3"/>
      <c r="G16529" s="2"/>
      <c r="H16529" s="50"/>
      <c r="I16529" s="50"/>
      <c r="J16529" s="50"/>
    </row>
    <row r="16530" spans="1:10" s="43" customFormat="1" x14ac:dyDescent="0.2">
      <c r="A16530" s="1"/>
      <c r="E16530" s="2"/>
      <c r="F16530" s="3"/>
      <c r="G16530" s="2"/>
      <c r="H16530" s="50"/>
      <c r="I16530" s="50"/>
      <c r="J16530" s="50"/>
    </row>
    <row r="16531" spans="1:10" s="43" customFormat="1" x14ac:dyDescent="0.2">
      <c r="A16531" s="1"/>
      <c r="E16531" s="2"/>
      <c r="F16531" s="3"/>
      <c r="G16531" s="2"/>
      <c r="H16531" s="50"/>
      <c r="I16531" s="50"/>
      <c r="J16531" s="50"/>
    </row>
    <row r="16532" spans="1:10" s="43" customFormat="1" x14ac:dyDescent="0.2">
      <c r="A16532" s="1"/>
      <c r="E16532" s="2"/>
      <c r="F16532" s="3"/>
      <c r="G16532" s="2"/>
      <c r="H16532" s="50"/>
      <c r="I16532" s="50"/>
      <c r="J16532" s="50"/>
    </row>
    <row r="16533" spans="1:10" s="43" customFormat="1" x14ac:dyDescent="0.2">
      <c r="A16533" s="1"/>
      <c r="E16533" s="2"/>
      <c r="F16533" s="3"/>
      <c r="G16533" s="2"/>
      <c r="H16533" s="50"/>
      <c r="I16533" s="50"/>
      <c r="J16533" s="50"/>
    </row>
    <row r="16534" spans="1:10" s="43" customFormat="1" x14ac:dyDescent="0.2">
      <c r="A16534" s="1"/>
      <c r="E16534" s="2"/>
      <c r="F16534" s="3"/>
      <c r="G16534" s="2"/>
      <c r="H16534" s="50"/>
      <c r="I16534" s="50"/>
      <c r="J16534" s="50"/>
    </row>
    <row r="16535" spans="1:10" s="43" customFormat="1" x14ac:dyDescent="0.2">
      <c r="A16535" s="1"/>
      <c r="E16535" s="2"/>
      <c r="F16535" s="3"/>
      <c r="G16535" s="2"/>
      <c r="H16535" s="50"/>
      <c r="I16535" s="50"/>
      <c r="J16535" s="50"/>
    </row>
    <row r="16536" spans="1:10" s="43" customFormat="1" x14ac:dyDescent="0.2">
      <c r="A16536" s="1"/>
      <c r="E16536" s="2"/>
      <c r="F16536" s="3"/>
      <c r="G16536" s="2"/>
      <c r="H16536" s="50"/>
      <c r="I16536" s="50"/>
      <c r="J16536" s="50"/>
    </row>
    <row r="16537" spans="1:10" s="43" customFormat="1" x14ac:dyDescent="0.2">
      <c r="A16537" s="1"/>
      <c r="E16537" s="2"/>
      <c r="F16537" s="3"/>
      <c r="G16537" s="2"/>
      <c r="H16537" s="50"/>
      <c r="I16537" s="50"/>
      <c r="J16537" s="50"/>
    </row>
    <row r="16538" spans="1:10" s="43" customFormat="1" x14ac:dyDescent="0.2">
      <c r="A16538" s="1"/>
      <c r="E16538" s="2"/>
      <c r="F16538" s="3"/>
      <c r="G16538" s="2"/>
      <c r="H16538" s="50"/>
      <c r="I16538" s="50"/>
      <c r="J16538" s="50"/>
    </row>
    <row r="16539" spans="1:10" s="43" customFormat="1" x14ac:dyDescent="0.2">
      <c r="A16539" s="1"/>
      <c r="E16539" s="2"/>
      <c r="F16539" s="3"/>
      <c r="G16539" s="2"/>
      <c r="H16539" s="50"/>
      <c r="I16539" s="50"/>
      <c r="J16539" s="50"/>
    </row>
    <row r="16540" spans="1:10" s="43" customFormat="1" x14ac:dyDescent="0.2">
      <c r="A16540" s="1"/>
      <c r="E16540" s="2"/>
      <c r="F16540" s="3"/>
      <c r="G16540" s="2"/>
      <c r="H16540" s="50"/>
      <c r="I16540" s="50"/>
      <c r="J16540" s="50"/>
    </row>
    <row r="16541" spans="1:10" s="43" customFormat="1" x14ac:dyDescent="0.2">
      <c r="A16541" s="1"/>
      <c r="E16541" s="2"/>
      <c r="F16541" s="3"/>
      <c r="G16541" s="2"/>
      <c r="H16541" s="50"/>
      <c r="I16541" s="50"/>
      <c r="J16541" s="50"/>
    </row>
    <row r="16542" spans="1:10" s="43" customFormat="1" x14ac:dyDescent="0.2">
      <c r="A16542" s="1"/>
      <c r="E16542" s="2"/>
      <c r="F16542" s="3"/>
      <c r="G16542" s="2"/>
      <c r="H16542" s="50"/>
      <c r="I16542" s="50"/>
      <c r="J16542" s="50"/>
    </row>
    <row r="16543" spans="1:10" s="43" customFormat="1" x14ac:dyDescent="0.2">
      <c r="A16543" s="1"/>
      <c r="E16543" s="2"/>
      <c r="F16543" s="3"/>
      <c r="G16543" s="2"/>
      <c r="H16543" s="50"/>
      <c r="I16543" s="50"/>
      <c r="J16543" s="50"/>
    </row>
    <row r="16544" spans="1:10" s="43" customFormat="1" x14ac:dyDescent="0.2">
      <c r="A16544" s="1"/>
      <c r="E16544" s="2"/>
      <c r="F16544" s="3"/>
      <c r="G16544" s="2"/>
      <c r="H16544" s="50"/>
      <c r="I16544" s="50"/>
      <c r="J16544" s="50"/>
    </row>
    <row r="16545" spans="1:10" s="43" customFormat="1" x14ac:dyDescent="0.2">
      <c r="A16545" s="1"/>
      <c r="E16545" s="2"/>
      <c r="F16545" s="3"/>
      <c r="G16545" s="2"/>
      <c r="H16545" s="50"/>
      <c r="I16545" s="50"/>
      <c r="J16545" s="50"/>
    </row>
    <row r="16546" spans="1:10" s="43" customFormat="1" x14ac:dyDescent="0.2">
      <c r="A16546" s="1"/>
      <c r="E16546" s="2"/>
      <c r="F16546" s="3"/>
      <c r="G16546" s="2"/>
      <c r="H16546" s="50"/>
      <c r="I16546" s="50"/>
      <c r="J16546" s="50"/>
    </row>
    <row r="16547" spans="1:10" s="43" customFormat="1" x14ac:dyDescent="0.2">
      <c r="A16547" s="1"/>
      <c r="E16547" s="2"/>
      <c r="F16547" s="3"/>
      <c r="G16547" s="2"/>
      <c r="H16547" s="50"/>
      <c r="I16547" s="50"/>
      <c r="J16547" s="50"/>
    </row>
    <row r="16548" spans="1:10" s="43" customFormat="1" x14ac:dyDescent="0.2">
      <c r="A16548" s="1"/>
      <c r="E16548" s="2"/>
      <c r="F16548" s="3"/>
      <c r="G16548" s="2"/>
      <c r="H16548" s="50"/>
      <c r="I16548" s="50"/>
      <c r="J16548" s="50"/>
    </row>
    <row r="16549" spans="1:10" s="43" customFormat="1" x14ac:dyDescent="0.2">
      <c r="A16549" s="1"/>
      <c r="E16549" s="2"/>
      <c r="F16549" s="3"/>
      <c r="G16549" s="2"/>
      <c r="H16549" s="50"/>
      <c r="I16549" s="50"/>
      <c r="J16549" s="50"/>
    </row>
    <row r="16550" spans="1:10" s="43" customFormat="1" x14ac:dyDescent="0.2">
      <c r="A16550" s="1"/>
      <c r="E16550" s="2"/>
      <c r="F16550" s="3"/>
      <c r="G16550" s="2"/>
      <c r="H16550" s="50"/>
      <c r="I16550" s="50"/>
      <c r="J16550" s="50"/>
    </row>
    <row r="16551" spans="1:10" s="43" customFormat="1" x14ac:dyDescent="0.2">
      <c r="A16551" s="1"/>
      <c r="E16551" s="2"/>
      <c r="F16551" s="3"/>
      <c r="G16551" s="2"/>
      <c r="H16551" s="50"/>
      <c r="I16551" s="50"/>
      <c r="J16551" s="50"/>
    </row>
    <row r="16552" spans="1:10" s="43" customFormat="1" x14ac:dyDescent="0.2">
      <c r="A16552" s="1"/>
      <c r="E16552" s="2"/>
      <c r="F16552" s="3"/>
      <c r="G16552" s="2"/>
      <c r="H16552" s="50"/>
      <c r="I16552" s="50"/>
      <c r="J16552" s="50"/>
    </row>
    <row r="16553" spans="1:10" s="43" customFormat="1" x14ac:dyDescent="0.2">
      <c r="A16553" s="1"/>
      <c r="E16553" s="2"/>
      <c r="F16553" s="3"/>
      <c r="G16553" s="2"/>
      <c r="H16553" s="50"/>
      <c r="I16553" s="50"/>
      <c r="J16553" s="50"/>
    </row>
    <row r="16554" spans="1:10" s="43" customFormat="1" x14ac:dyDescent="0.2">
      <c r="A16554" s="1"/>
      <c r="E16554" s="2"/>
      <c r="F16554" s="3"/>
      <c r="G16554" s="2"/>
      <c r="H16554" s="50"/>
      <c r="I16554" s="50"/>
      <c r="J16554" s="50"/>
    </row>
    <row r="16555" spans="1:10" s="43" customFormat="1" x14ac:dyDescent="0.2">
      <c r="A16555" s="1"/>
      <c r="E16555" s="2"/>
      <c r="F16555" s="3"/>
      <c r="G16555" s="2"/>
      <c r="H16555" s="50"/>
      <c r="I16555" s="50"/>
      <c r="J16555" s="50"/>
    </row>
    <row r="16556" spans="1:10" s="43" customFormat="1" x14ac:dyDescent="0.2">
      <c r="A16556" s="1"/>
      <c r="E16556" s="2"/>
      <c r="F16556" s="3"/>
      <c r="G16556" s="2"/>
      <c r="H16556" s="50"/>
      <c r="I16556" s="50"/>
      <c r="J16556" s="50"/>
    </row>
    <row r="16557" spans="1:10" s="43" customFormat="1" x14ac:dyDescent="0.2">
      <c r="A16557" s="1"/>
      <c r="E16557" s="2"/>
      <c r="F16557" s="3"/>
      <c r="G16557" s="2"/>
      <c r="H16557" s="50"/>
      <c r="I16557" s="50"/>
      <c r="J16557" s="50"/>
    </row>
    <row r="16558" spans="1:10" s="43" customFormat="1" x14ac:dyDescent="0.2">
      <c r="A16558" s="1"/>
      <c r="E16558" s="2"/>
      <c r="F16558" s="3"/>
      <c r="G16558" s="2"/>
      <c r="H16558" s="50"/>
      <c r="I16558" s="50"/>
      <c r="J16558" s="50"/>
    </row>
    <row r="16559" spans="1:10" s="43" customFormat="1" x14ac:dyDescent="0.2">
      <c r="A16559" s="1"/>
      <c r="E16559" s="2"/>
      <c r="F16559" s="3"/>
      <c r="G16559" s="2"/>
      <c r="H16559" s="50"/>
      <c r="I16559" s="50"/>
      <c r="J16559" s="50"/>
    </row>
    <row r="16560" spans="1:10" s="43" customFormat="1" x14ac:dyDescent="0.2">
      <c r="A16560" s="1"/>
      <c r="E16560" s="2"/>
      <c r="F16560" s="3"/>
      <c r="G16560" s="2"/>
      <c r="H16560" s="50"/>
      <c r="I16560" s="50"/>
      <c r="J16560" s="50"/>
    </row>
    <row r="16561" spans="1:10" s="43" customFormat="1" x14ac:dyDescent="0.2">
      <c r="A16561" s="1"/>
      <c r="E16561" s="2"/>
      <c r="F16561" s="3"/>
      <c r="G16561" s="2"/>
      <c r="H16561" s="50"/>
      <c r="I16561" s="50"/>
      <c r="J16561" s="50"/>
    </row>
    <row r="16562" spans="1:10" s="43" customFormat="1" x14ac:dyDescent="0.2">
      <c r="A16562" s="1"/>
      <c r="E16562" s="2"/>
      <c r="F16562" s="3"/>
      <c r="G16562" s="2"/>
      <c r="H16562" s="50"/>
      <c r="I16562" s="50"/>
      <c r="J16562" s="50"/>
    </row>
    <row r="16563" spans="1:10" s="43" customFormat="1" x14ac:dyDescent="0.2">
      <c r="A16563" s="1"/>
      <c r="E16563" s="2"/>
      <c r="F16563" s="3"/>
      <c r="G16563" s="2"/>
      <c r="H16563" s="50"/>
      <c r="I16563" s="50"/>
      <c r="J16563" s="50"/>
    </row>
    <row r="16564" spans="1:10" s="43" customFormat="1" x14ac:dyDescent="0.2">
      <c r="A16564" s="1"/>
      <c r="E16564" s="2"/>
      <c r="F16564" s="3"/>
      <c r="G16564" s="2"/>
      <c r="H16564" s="50"/>
      <c r="I16564" s="50"/>
      <c r="J16564" s="50"/>
    </row>
    <row r="16565" spans="1:10" s="43" customFormat="1" x14ac:dyDescent="0.2">
      <c r="A16565" s="1"/>
      <c r="E16565" s="2"/>
      <c r="F16565" s="3"/>
      <c r="G16565" s="2"/>
      <c r="H16565" s="50"/>
      <c r="I16565" s="50"/>
      <c r="J16565" s="50"/>
    </row>
    <row r="16566" spans="1:10" s="43" customFormat="1" x14ac:dyDescent="0.2">
      <c r="A16566" s="1"/>
      <c r="E16566" s="2"/>
      <c r="F16566" s="3"/>
      <c r="G16566" s="2"/>
      <c r="H16566" s="50"/>
      <c r="I16566" s="50"/>
      <c r="J16566" s="50"/>
    </row>
    <row r="16567" spans="1:10" s="43" customFormat="1" x14ac:dyDescent="0.2">
      <c r="A16567" s="1"/>
      <c r="E16567" s="2"/>
      <c r="F16567" s="3"/>
      <c r="G16567" s="2"/>
      <c r="H16567" s="50"/>
      <c r="I16567" s="50"/>
      <c r="J16567" s="50"/>
    </row>
    <row r="16568" spans="1:10" s="43" customFormat="1" x14ac:dyDescent="0.2">
      <c r="A16568" s="1"/>
      <c r="E16568" s="2"/>
      <c r="F16568" s="3"/>
      <c r="G16568" s="2"/>
      <c r="H16568" s="50"/>
      <c r="I16568" s="50"/>
      <c r="J16568" s="50"/>
    </row>
    <row r="16569" spans="1:10" s="43" customFormat="1" x14ac:dyDescent="0.2">
      <c r="A16569" s="1"/>
      <c r="E16569" s="2"/>
      <c r="F16569" s="3"/>
      <c r="G16569" s="2"/>
      <c r="H16569" s="50"/>
      <c r="I16569" s="50"/>
      <c r="J16569" s="50"/>
    </row>
    <row r="16570" spans="1:10" s="43" customFormat="1" x14ac:dyDescent="0.2">
      <c r="A16570" s="1"/>
      <c r="E16570" s="2"/>
      <c r="F16570" s="3"/>
      <c r="G16570" s="2"/>
      <c r="H16570" s="50"/>
      <c r="I16570" s="50"/>
      <c r="J16570" s="50"/>
    </row>
    <row r="16571" spans="1:10" s="43" customFormat="1" x14ac:dyDescent="0.2">
      <c r="A16571" s="1"/>
      <c r="E16571" s="2"/>
      <c r="F16571" s="3"/>
      <c r="G16571" s="2"/>
      <c r="H16571" s="50"/>
      <c r="I16571" s="50"/>
      <c r="J16571" s="50"/>
    </row>
    <row r="16572" spans="1:10" s="43" customFormat="1" x14ac:dyDescent="0.2">
      <c r="A16572" s="1"/>
      <c r="E16572" s="2"/>
      <c r="F16572" s="3"/>
      <c r="G16572" s="2"/>
      <c r="H16572" s="50"/>
      <c r="I16572" s="50"/>
      <c r="J16572" s="50"/>
    </row>
    <row r="16573" spans="1:10" s="43" customFormat="1" x14ac:dyDescent="0.2">
      <c r="A16573" s="1"/>
      <c r="E16573" s="2"/>
      <c r="F16573" s="3"/>
      <c r="G16573" s="2"/>
      <c r="H16573" s="50"/>
      <c r="I16573" s="50"/>
      <c r="J16573" s="50"/>
    </row>
    <row r="16574" spans="1:10" s="43" customFormat="1" x14ac:dyDescent="0.2">
      <c r="A16574" s="1"/>
      <c r="E16574" s="2"/>
      <c r="F16574" s="3"/>
      <c r="G16574" s="2"/>
      <c r="H16574" s="50"/>
      <c r="I16574" s="50"/>
      <c r="J16574" s="50"/>
    </row>
    <row r="16575" spans="1:10" s="43" customFormat="1" x14ac:dyDescent="0.2">
      <c r="A16575" s="1"/>
      <c r="E16575" s="2"/>
      <c r="F16575" s="3"/>
      <c r="G16575" s="2"/>
      <c r="H16575" s="50"/>
      <c r="I16575" s="50"/>
      <c r="J16575" s="50"/>
    </row>
    <row r="16576" spans="1:10" s="43" customFormat="1" x14ac:dyDescent="0.2">
      <c r="A16576" s="1"/>
      <c r="E16576" s="2"/>
      <c r="F16576" s="3"/>
      <c r="G16576" s="2"/>
      <c r="H16576" s="50"/>
      <c r="I16576" s="50"/>
      <c r="J16576" s="50"/>
    </row>
    <row r="16577" spans="1:10" s="43" customFormat="1" x14ac:dyDescent="0.2">
      <c r="A16577" s="1"/>
      <c r="E16577" s="2"/>
      <c r="F16577" s="3"/>
      <c r="G16577" s="2"/>
      <c r="H16577" s="50"/>
      <c r="I16577" s="50"/>
      <c r="J16577" s="50"/>
    </row>
    <row r="16578" spans="1:10" s="43" customFormat="1" x14ac:dyDescent="0.2">
      <c r="A16578" s="1"/>
      <c r="E16578" s="2"/>
      <c r="F16578" s="3"/>
      <c r="G16578" s="2"/>
      <c r="H16578" s="50"/>
      <c r="I16578" s="50"/>
      <c r="J16578" s="50"/>
    </row>
    <row r="16579" spans="1:10" s="43" customFormat="1" x14ac:dyDescent="0.2">
      <c r="A16579" s="1"/>
      <c r="E16579" s="2"/>
      <c r="F16579" s="3"/>
      <c r="G16579" s="2"/>
      <c r="H16579" s="50"/>
      <c r="I16579" s="50"/>
      <c r="J16579" s="50"/>
    </row>
    <row r="16580" spans="1:10" s="43" customFormat="1" x14ac:dyDescent="0.2">
      <c r="A16580" s="1"/>
      <c r="E16580" s="2"/>
      <c r="F16580" s="3"/>
      <c r="G16580" s="2"/>
      <c r="H16580" s="50"/>
      <c r="I16580" s="50"/>
      <c r="J16580" s="50"/>
    </row>
    <row r="16581" spans="1:10" s="43" customFormat="1" x14ac:dyDescent="0.2">
      <c r="A16581" s="1"/>
      <c r="E16581" s="2"/>
      <c r="F16581" s="3"/>
      <c r="G16581" s="2"/>
      <c r="H16581" s="50"/>
      <c r="I16581" s="50"/>
      <c r="J16581" s="50"/>
    </row>
    <row r="16582" spans="1:10" s="43" customFormat="1" x14ac:dyDescent="0.2">
      <c r="A16582" s="1"/>
      <c r="E16582" s="2"/>
      <c r="F16582" s="3"/>
      <c r="G16582" s="2"/>
      <c r="H16582" s="50"/>
      <c r="I16582" s="50"/>
      <c r="J16582" s="50"/>
    </row>
    <row r="16583" spans="1:10" s="43" customFormat="1" x14ac:dyDescent="0.2">
      <c r="A16583" s="1"/>
      <c r="E16583" s="2"/>
      <c r="F16583" s="3"/>
      <c r="G16583" s="2"/>
      <c r="H16583" s="50"/>
      <c r="I16583" s="50"/>
      <c r="J16583" s="50"/>
    </row>
    <row r="16584" spans="1:10" s="43" customFormat="1" x14ac:dyDescent="0.2">
      <c r="A16584" s="1"/>
      <c r="E16584" s="2"/>
      <c r="F16584" s="3"/>
      <c r="G16584" s="2"/>
      <c r="H16584" s="50"/>
      <c r="I16584" s="50"/>
      <c r="J16584" s="50"/>
    </row>
    <row r="16585" spans="1:10" s="43" customFormat="1" x14ac:dyDescent="0.2">
      <c r="A16585" s="1"/>
      <c r="E16585" s="2"/>
      <c r="F16585" s="3"/>
      <c r="G16585" s="2"/>
      <c r="H16585" s="50"/>
      <c r="I16585" s="50"/>
      <c r="J16585" s="50"/>
    </row>
    <row r="16586" spans="1:10" s="43" customFormat="1" x14ac:dyDescent="0.2">
      <c r="A16586" s="1"/>
      <c r="E16586" s="2"/>
      <c r="F16586" s="3"/>
      <c r="G16586" s="2"/>
      <c r="H16586" s="50"/>
      <c r="I16586" s="50"/>
      <c r="J16586" s="50"/>
    </row>
    <row r="16587" spans="1:10" s="43" customFormat="1" x14ac:dyDescent="0.2">
      <c r="A16587" s="1"/>
      <c r="E16587" s="2"/>
      <c r="F16587" s="3"/>
      <c r="G16587" s="2"/>
      <c r="H16587" s="50"/>
      <c r="I16587" s="50"/>
      <c r="J16587" s="50"/>
    </row>
    <row r="16588" spans="1:10" s="43" customFormat="1" x14ac:dyDescent="0.2">
      <c r="A16588" s="1"/>
      <c r="E16588" s="2"/>
      <c r="F16588" s="3"/>
      <c r="G16588" s="2"/>
      <c r="H16588" s="50"/>
      <c r="I16588" s="50"/>
      <c r="J16588" s="50"/>
    </row>
    <row r="16589" spans="1:10" s="43" customFormat="1" x14ac:dyDescent="0.2">
      <c r="A16589" s="1"/>
      <c r="E16589" s="2"/>
      <c r="F16589" s="3"/>
      <c r="G16589" s="2"/>
      <c r="H16589" s="50"/>
      <c r="I16589" s="50"/>
      <c r="J16589" s="50"/>
    </row>
    <row r="16590" spans="1:10" s="43" customFormat="1" x14ac:dyDescent="0.2">
      <c r="A16590" s="1"/>
      <c r="E16590" s="2"/>
      <c r="F16590" s="3"/>
      <c r="G16590" s="2"/>
      <c r="H16590" s="50"/>
      <c r="I16590" s="50"/>
      <c r="J16590" s="50"/>
    </row>
    <row r="16591" spans="1:10" s="43" customFormat="1" x14ac:dyDescent="0.2">
      <c r="A16591" s="1"/>
      <c r="E16591" s="2"/>
      <c r="F16591" s="3"/>
      <c r="G16591" s="2"/>
      <c r="H16591" s="50"/>
      <c r="I16591" s="50"/>
      <c r="J16591" s="50"/>
    </row>
    <row r="16592" spans="1:10" s="43" customFormat="1" x14ac:dyDescent="0.2">
      <c r="A16592" s="1"/>
      <c r="E16592" s="2"/>
      <c r="F16592" s="3"/>
      <c r="G16592" s="2"/>
      <c r="H16592" s="50"/>
      <c r="I16592" s="50"/>
      <c r="J16592" s="50"/>
    </row>
    <row r="16593" spans="1:10" s="43" customFormat="1" x14ac:dyDescent="0.2">
      <c r="A16593" s="1"/>
      <c r="E16593" s="2"/>
      <c r="F16593" s="3"/>
      <c r="G16593" s="2"/>
      <c r="H16593" s="50"/>
      <c r="I16593" s="50"/>
      <c r="J16593" s="50"/>
    </row>
    <row r="16594" spans="1:10" s="43" customFormat="1" x14ac:dyDescent="0.2">
      <c r="A16594" s="1"/>
      <c r="E16594" s="2"/>
      <c r="F16594" s="3"/>
      <c r="G16594" s="2"/>
      <c r="H16594" s="50"/>
      <c r="I16594" s="50"/>
      <c r="J16594" s="50"/>
    </row>
    <row r="16595" spans="1:10" s="43" customFormat="1" x14ac:dyDescent="0.2">
      <c r="A16595" s="1"/>
      <c r="E16595" s="2"/>
      <c r="F16595" s="3"/>
      <c r="G16595" s="2"/>
      <c r="H16595" s="50"/>
      <c r="I16595" s="50"/>
      <c r="J16595" s="50"/>
    </row>
    <row r="16596" spans="1:10" s="43" customFormat="1" x14ac:dyDescent="0.2">
      <c r="A16596" s="1"/>
      <c r="E16596" s="2"/>
      <c r="F16596" s="3"/>
      <c r="G16596" s="2"/>
      <c r="H16596" s="50"/>
      <c r="I16596" s="50"/>
      <c r="J16596" s="50"/>
    </row>
    <row r="16597" spans="1:10" s="43" customFormat="1" x14ac:dyDescent="0.2">
      <c r="A16597" s="1"/>
      <c r="E16597" s="2"/>
      <c r="F16597" s="3"/>
      <c r="G16597" s="2"/>
      <c r="H16597" s="50"/>
      <c r="I16597" s="50"/>
      <c r="J16597" s="50"/>
    </row>
    <row r="16598" spans="1:10" s="43" customFormat="1" x14ac:dyDescent="0.2">
      <c r="A16598" s="1"/>
      <c r="E16598" s="2"/>
      <c r="F16598" s="3"/>
      <c r="G16598" s="2"/>
      <c r="H16598" s="50"/>
      <c r="I16598" s="50"/>
      <c r="J16598" s="50"/>
    </row>
    <row r="16599" spans="1:10" s="43" customFormat="1" x14ac:dyDescent="0.2">
      <c r="A16599" s="1"/>
      <c r="E16599" s="2"/>
      <c r="F16599" s="3"/>
      <c r="G16599" s="2"/>
      <c r="H16599" s="50"/>
      <c r="I16599" s="50"/>
      <c r="J16599" s="50"/>
    </row>
    <row r="16600" spans="1:10" s="43" customFormat="1" x14ac:dyDescent="0.2">
      <c r="A16600" s="1"/>
      <c r="E16600" s="2"/>
      <c r="F16600" s="3"/>
      <c r="G16600" s="2"/>
      <c r="H16600" s="50"/>
      <c r="I16600" s="50"/>
      <c r="J16600" s="50"/>
    </row>
    <row r="16601" spans="1:10" s="43" customFormat="1" x14ac:dyDescent="0.2">
      <c r="A16601" s="1"/>
      <c r="E16601" s="2"/>
      <c r="F16601" s="3"/>
      <c r="G16601" s="2"/>
      <c r="H16601" s="50"/>
      <c r="I16601" s="50"/>
      <c r="J16601" s="50"/>
    </row>
    <row r="16602" spans="1:10" s="43" customFormat="1" x14ac:dyDescent="0.2">
      <c r="A16602" s="1"/>
      <c r="E16602" s="2"/>
      <c r="F16602" s="3"/>
      <c r="G16602" s="2"/>
      <c r="H16602" s="50"/>
      <c r="I16602" s="50"/>
      <c r="J16602" s="50"/>
    </row>
    <row r="16603" spans="1:10" s="43" customFormat="1" x14ac:dyDescent="0.2">
      <c r="A16603" s="1"/>
      <c r="E16603" s="2"/>
      <c r="F16603" s="3"/>
      <c r="G16603" s="2"/>
      <c r="H16603" s="50"/>
      <c r="I16603" s="50"/>
      <c r="J16603" s="50"/>
    </row>
    <row r="16604" spans="1:10" s="43" customFormat="1" x14ac:dyDescent="0.2">
      <c r="A16604" s="1"/>
      <c r="E16604" s="2"/>
      <c r="F16604" s="3"/>
      <c r="G16604" s="2"/>
      <c r="H16604" s="50"/>
      <c r="I16604" s="50"/>
      <c r="J16604" s="50"/>
    </row>
    <row r="16605" spans="1:10" s="43" customFormat="1" x14ac:dyDescent="0.2">
      <c r="A16605" s="1"/>
      <c r="E16605" s="2"/>
      <c r="F16605" s="3"/>
      <c r="G16605" s="2"/>
      <c r="H16605" s="50"/>
      <c r="I16605" s="50"/>
      <c r="J16605" s="50"/>
    </row>
    <row r="16606" spans="1:10" s="43" customFormat="1" x14ac:dyDescent="0.2">
      <c r="A16606" s="1"/>
      <c r="E16606" s="2"/>
      <c r="F16606" s="3"/>
      <c r="G16606" s="2"/>
      <c r="H16606" s="50"/>
      <c r="I16606" s="50"/>
      <c r="J16606" s="50"/>
    </row>
    <row r="16607" spans="1:10" s="43" customFormat="1" x14ac:dyDescent="0.2">
      <c r="A16607" s="1"/>
      <c r="E16607" s="2"/>
      <c r="F16607" s="3"/>
      <c r="G16607" s="2"/>
      <c r="H16607" s="50"/>
      <c r="I16607" s="50"/>
      <c r="J16607" s="50"/>
    </row>
    <row r="16608" spans="1:10" s="43" customFormat="1" x14ac:dyDescent="0.2">
      <c r="A16608" s="1"/>
      <c r="E16608" s="2"/>
      <c r="F16608" s="3"/>
      <c r="G16608" s="2"/>
      <c r="H16608" s="50"/>
      <c r="I16608" s="50"/>
      <c r="J16608" s="50"/>
    </row>
    <row r="16609" spans="1:10" s="43" customFormat="1" x14ac:dyDescent="0.2">
      <c r="A16609" s="1"/>
      <c r="E16609" s="2"/>
      <c r="F16609" s="3"/>
      <c r="G16609" s="2"/>
      <c r="H16609" s="50"/>
      <c r="I16609" s="50"/>
      <c r="J16609" s="50"/>
    </row>
    <row r="16610" spans="1:10" s="43" customFormat="1" x14ac:dyDescent="0.2">
      <c r="A16610" s="1"/>
      <c r="E16610" s="2"/>
      <c r="F16610" s="3"/>
      <c r="G16610" s="2"/>
      <c r="H16610" s="50"/>
      <c r="I16610" s="50"/>
      <c r="J16610" s="50"/>
    </row>
    <row r="16611" spans="1:10" s="43" customFormat="1" x14ac:dyDescent="0.2">
      <c r="A16611" s="1"/>
      <c r="E16611" s="2"/>
      <c r="F16611" s="3"/>
      <c r="G16611" s="2"/>
      <c r="H16611" s="50"/>
      <c r="I16611" s="50"/>
      <c r="J16611" s="50"/>
    </row>
    <row r="16612" spans="1:10" s="43" customFormat="1" x14ac:dyDescent="0.2">
      <c r="A16612" s="1"/>
      <c r="E16612" s="2"/>
      <c r="F16612" s="3"/>
      <c r="G16612" s="2"/>
      <c r="H16612" s="50"/>
      <c r="I16612" s="50"/>
      <c r="J16612" s="50"/>
    </row>
    <row r="16613" spans="1:10" s="43" customFormat="1" x14ac:dyDescent="0.2">
      <c r="A16613" s="1"/>
      <c r="E16613" s="2"/>
      <c r="F16613" s="3"/>
      <c r="G16613" s="2"/>
      <c r="H16613" s="50"/>
      <c r="I16613" s="50"/>
      <c r="J16613" s="50"/>
    </row>
    <row r="16614" spans="1:10" s="43" customFormat="1" x14ac:dyDescent="0.2">
      <c r="A16614" s="1"/>
      <c r="E16614" s="2"/>
      <c r="F16614" s="3"/>
      <c r="G16614" s="2"/>
      <c r="H16614" s="50"/>
      <c r="I16614" s="50"/>
      <c r="J16614" s="50"/>
    </row>
    <row r="16615" spans="1:10" s="43" customFormat="1" x14ac:dyDescent="0.2">
      <c r="A16615" s="1"/>
      <c r="E16615" s="2"/>
      <c r="F16615" s="3"/>
      <c r="G16615" s="2"/>
      <c r="H16615" s="50"/>
      <c r="I16615" s="50"/>
      <c r="J16615" s="50"/>
    </row>
    <row r="16616" spans="1:10" s="43" customFormat="1" x14ac:dyDescent="0.2">
      <c r="A16616" s="1"/>
      <c r="E16616" s="2"/>
      <c r="F16616" s="3"/>
      <c r="G16616" s="2"/>
      <c r="H16616" s="50"/>
      <c r="I16616" s="50"/>
      <c r="J16616" s="50"/>
    </row>
    <row r="16617" spans="1:10" s="43" customFormat="1" x14ac:dyDescent="0.2">
      <c r="A16617" s="1"/>
      <c r="E16617" s="2"/>
      <c r="F16617" s="3"/>
      <c r="G16617" s="2"/>
      <c r="H16617" s="50"/>
      <c r="I16617" s="50"/>
      <c r="J16617" s="50"/>
    </row>
    <row r="16618" spans="1:10" s="43" customFormat="1" x14ac:dyDescent="0.2">
      <c r="A16618" s="1"/>
      <c r="E16618" s="2"/>
      <c r="F16618" s="3"/>
      <c r="G16618" s="2"/>
      <c r="H16618" s="50"/>
      <c r="I16618" s="50"/>
      <c r="J16618" s="50"/>
    </row>
    <row r="16619" spans="1:10" s="43" customFormat="1" x14ac:dyDescent="0.2">
      <c r="A16619" s="1"/>
      <c r="E16619" s="2"/>
      <c r="F16619" s="3"/>
      <c r="G16619" s="2"/>
      <c r="H16619" s="50"/>
      <c r="I16619" s="50"/>
      <c r="J16619" s="50"/>
    </row>
    <row r="16620" spans="1:10" s="43" customFormat="1" x14ac:dyDescent="0.2">
      <c r="A16620" s="1"/>
      <c r="E16620" s="2"/>
      <c r="F16620" s="3"/>
      <c r="G16620" s="2"/>
      <c r="H16620" s="50"/>
      <c r="I16620" s="50"/>
      <c r="J16620" s="50"/>
    </row>
    <row r="16621" spans="1:10" s="43" customFormat="1" x14ac:dyDescent="0.2">
      <c r="A16621" s="1"/>
      <c r="E16621" s="2"/>
      <c r="F16621" s="3"/>
      <c r="G16621" s="2"/>
      <c r="H16621" s="50"/>
      <c r="I16621" s="50"/>
      <c r="J16621" s="50"/>
    </row>
    <row r="16622" spans="1:10" s="43" customFormat="1" x14ac:dyDescent="0.2">
      <c r="A16622" s="1"/>
      <c r="E16622" s="2"/>
      <c r="F16622" s="3"/>
      <c r="G16622" s="2"/>
      <c r="H16622" s="50"/>
      <c r="I16622" s="50"/>
      <c r="J16622" s="50"/>
    </row>
    <row r="16623" spans="1:10" s="43" customFormat="1" x14ac:dyDescent="0.2">
      <c r="A16623" s="1"/>
      <c r="E16623" s="2"/>
      <c r="F16623" s="3"/>
      <c r="G16623" s="2"/>
      <c r="H16623" s="50"/>
      <c r="I16623" s="50"/>
      <c r="J16623" s="50"/>
    </row>
    <row r="16624" spans="1:10" s="43" customFormat="1" x14ac:dyDescent="0.2">
      <c r="A16624" s="1"/>
      <c r="E16624" s="2"/>
      <c r="F16624" s="3"/>
      <c r="G16624" s="2"/>
      <c r="H16624" s="50"/>
      <c r="I16624" s="50"/>
      <c r="J16624" s="50"/>
    </row>
    <row r="16625" spans="1:10" s="43" customFormat="1" x14ac:dyDescent="0.2">
      <c r="A16625" s="1"/>
      <c r="E16625" s="2"/>
      <c r="F16625" s="3"/>
      <c r="G16625" s="2"/>
      <c r="H16625" s="50"/>
      <c r="I16625" s="50"/>
      <c r="J16625" s="50"/>
    </row>
    <row r="16626" spans="1:10" s="43" customFormat="1" x14ac:dyDescent="0.2">
      <c r="A16626" s="1"/>
      <c r="E16626" s="2"/>
      <c r="F16626" s="3"/>
      <c r="G16626" s="2"/>
      <c r="H16626" s="50"/>
      <c r="I16626" s="50"/>
      <c r="J16626" s="50"/>
    </row>
    <row r="16627" spans="1:10" s="43" customFormat="1" x14ac:dyDescent="0.2">
      <c r="A16627" s="1"/>
      <c r="E16627" s="2"/>
      <c r="F16627" s="3"/>
      <c r="G16627" s="2"/>
      <c r="H16627" s="50"/>
      <c r="I16627" s="50"/>
      <c r="J16627" s="50"/>
    </row>
    <row r="16628" spans="1:10" s="43" customFormat="1" x14ac:dyDescent="0.2">
      <c r="A16628" s="1"/>
      <c r="E16628" s="2"/>
      <c r="F16628" s="3"/>
      <c r="G16628" s="2"/>
      <c r="H16628" s="50"/>
      <c r="I16628" s="50"/>
      <c r="J16628" s="50"/>
    </row>
    <row r="16629" spans="1:10" s="43" customFormat="1" x14ac:dyDescent="0.2">
      <c r="A16629" s="1"/>
      <c r="E16629" s="2"/>
      <c r="F16629" s="3"/>
      <c r="G16629" s="2"/>
      <c r="H16629" s="50"/>
      <c r="I16629" s="50"/>
      <c r="J16629" s="50"/>
    </row>
    <row r="16630" spans="1:10" s="43" customFormat="1" x14ac:dyDescent="0.2">
      <c r="A16630" s="1"/>
      <c r="E16630" s="2"/>
      <c r="F16630" s="3"/>
      <c r="G16630" s="2"/>
      <c r="H16630" s="50"/>
      <c r="I16630" s="50"/>
      <c r="J16630" s="50"/>
    </row>
    <row r="16631" spans="1:10" s="43" customFormat="1" x14ac:dyDescent="0.2">
      <c r="A16631" s="1"/>
      <c r="E16631" s="2"/>
      <c r="F16631" s="3"/>
      <c r="G16631" s="2"/>
      <c r="H16631" s="50"/>
      <c r="I16631" s="50"/>
      <c r="J16631" s="50"/>
    </row>
    <row r="16632" spans="1:10" s="43" customFormat="1" x14ac:dyDescent="0.2">
      <c r="A16632" s="1"/>
      <c r="E16632" s="2"/>
      <c r="F16632" s="3"/>
      <c r="G16632" s="2"/>
      <c r="H16632" s="50"/>
      <c r="I16632" s="50"/>
      <c r="J16632" s="50"/>
    </row>
    <row r="16633" spans="1:10" s="43" customFormat="1" x14ac:dyDescent="0.2">
      <c r="A16633" s="1"/>
      <c r="E16633" s="2"/>
      <c r="F16633" s="3"/>
      <c r="G16633" s="2"/>
      <c r="H16633" s="50"/>
      <c r="I16633" s="50"/>
      <c r="J16633" s="50"/>
    </row>
    <row r="16634" spans="1:10" s="43" customFormat="1" x14ac:dyDescent="0.2">
      <c r="A16634" s="1"/>
      <c r="E16634" s="2"/>
      <c r="F16634" s="3"/>
      <c r="G16634" s="2"/>
      <c r="H16634" s="50"/>
      <c r="I16634" s="50"/>
      <c r="J16634" s="50"/>
    </row>
    <row r="16635" spans="1:10" s="43" customFormat="1" x14ac:dyDescent="0.2">
      <c r="A16635" s="1"/>
      <c r="E16635" s="2"/>
      <c r="F16635" s="3"/>
      <c r="G16635" s="2"/>
      <c r="H16635" s="50"/>
      <c r="I16635" s="50"/>
      <c r="J16635" s="50"/>
    </row>
    <row r="16636" spans="1:10" s="43" customFormat="1" x14ac:dyDescent="0.2">
      <c r="A16636" s="1"/>
      <c r="E16636" s="2"/>
      <c r="F16636" s="3"/>
      <c r="G16636" s="2"/>
      <c r="H16636" s="50"/>
      <c r="I16636" s="50"/>
      <c r="J16636" s="50"/>
    </row>
    <row r="16637" spans="1:10" s="43" customFormat="1" x14ac:dyDescent="0.2">
      <c r="A16637" s="1"/>
      <c r="E16637" s="2"/>
      <c r="F16637" s="3"/>
      <c r="G16637" s="2"/>
      <c r="H16637" s="50"/>
      <c r="I16637" s="50"/>
      <c r="J16637" s="50"/>
    </row>
    <row r="16638" spans="1:10" s="43" customFormat="1" x14ac:dyDescent="0.2">
      <c r="A16638" s="1"/>
      <c r="E16638" s="2"/>
      <c r="F16638" s="3"/>
      <c r="G16638" s="2"/>
      <c r="H16638" s="50"/>
      <c r="I16638" s="50"/>
      <c r="J16638" s="50"/>
    </row>
    <row r="16639" spans="1:10" s="43" customFormat="1" x14ac:dyDescent="0.2">
      <c r="A16639" s="1"/>
      <c r="E16639" s="2"/>
      <c r="F16639" s="3"/>
      <c r="G16639" s="2"/>
      <c r="H16639" s="50"/>
      <c r="I16639" s="50"/>
      <c r="J16639" s="50"/>
    </row>
    <row r="16640" spans="1:10" s="43" customFormat="1" x14ac:dyDescent="0.2">
      <c r="A16640" s="1"/>
      <c r="E16640" s="2"/>
      <c r="F16640" s="3"/>
      <c r="G16640" s="2"/>
      <c r="H16640" s="50"/>
      <c r="I16640" s="50"/>
      <c r="J16640" s="50"/>
    </row>
    <row r="16641" spans="1:10" s="43" customFormat="1" x14ac:dyDescent="0.2">
      <c r="A16641" s="1"/>
      <c r="E16641" s="2"/>
      <c r="F16641" s="3"/>
      <c r="G16641" s="2"/>
      <c r="H16641" s="50"/>
      <c r="I16641" s="50"/>
      <c r="J16641" s="50"/>
    </row>
    <row r="16642" spans="1:10" s="43" customFormat="1" x14ac:dyDescent="0.2">
      <c r="A16642" s="1"/>
      <c r="E16642" s="2"/>
      <c r="F16642" s="3"/>
      <c r="G16642" s="2"/>
      <c r="H16642" s="50"/>
      <c r="I16642" s="50"/>
      <c r="J16642" s="50"/>
    </row>
    <row r="16643" spans="1:10" s="43" customFormat="1" x14ac:dyDescent="0.2">
      <c r="A16643" s="1"/>
      <c r="E16643" s="2"/>
      <c r="F16643" s="3"/>
      <c r="G16643" s="2"/>
      <c r="H16643" s="50"/>
      <c r="I16643" s="50"/>
      <c r="J16643" s="50"/>
    </row>
    <row r="16644" spans="1:10" s="43" customFormat="1" x14ac:dyDescent="0.2">
      <c r="A16644" s="1"/>
      <c r="E16644" s="2"/>
      <c r="F16644" s="3"/>
      <c r="G16644" s="2"/>
      <c r="H16644" s="50"/>
      <c r="I16644" s="50"/>
      <c r="J16644" s="50"/>
    </row>
    <row r="16645" spans="1:10" s="43" customFormat="1" x14ac:dyDescent="0.2">
      <c r="A16645" s="1"/>
      <c r="E16645" s="2"/>
      <c r="F16645" s="3"/>
      <c r="G16645" s="2"/>
      <c r="H16645" s="50"/>
      <c r="I16645" s="50"/>
      <c r="J16645" s="50"/>
    </row>
    <row r="16646" spans="1:10" s="43" customFormat="1" x14ac:dyDescent="0.2">
      <c r="A16646" s="1"/>
      <c r="E16646" s="2"/>
      <c r="F16646" s="3"/>
      <c r="G16646" s="2"/>
      <c r="H16646" s="50"/>
      <c r="I16646" s="50"/>
      <c r="J16646" s="50"/>
    </row>
    <row r="16647" spans="1:10" s="43" customFormat="1" x14ac:dyDescent="0.2">
      <c r="A16647" s="1"/>
      <c r="E16647" s="2"/>
      <c r="F16647" s="3"/>
      <c r="G16647" s="2"/>
      <c r="H16647" s="50"/>
      <c r="I16647" s="50"/>
      <c r="J16647" s="50"/>
    </row>
    <row r="16648" spans="1:10" s="43" customFormat="1" x14ac:dyDescent="0.2">
      <c r="A16648" s="1"/>
      <c r="E16648" s="2"/>
      <c r="F16648" s="3"/>
      <c r="G16648" s="2"/>
      <c r="H16648" s="50"/>
      <c r="I16648" s="50"/>
      <c r="J16648" s="50"/>
    </row>
    <row r="16649" spans="1:10" s="43" customFormat="1" x14ac:dyDescent="0.2">
      <c r="A16649" s="1"/>
      <c r="E16649" s="2"/>
      <c r="F16649" s="3"/>
      <c r="G16649" s="2"/>
      <c r="H16649" s="50"/>
      <c r="I16649" s="50"/>
      <c r="J16649" s="50"/>
    </row>
    <row r="16650" spans="1:10" s="43" customFormat="1" x14ac:dyDescent="0.2">
      <c r="A16650" s="1"/>
      <c r="E16650" s="2"/>
      <c r="F16650" s="3"/>
      <c r="G16650" s="2"/>
      <c r="H16650" s="50"/>
      <c r="I16650" s="50"/>
      <c r="J16650" s="50"/>
    </row>
    <row r="16651" spans="1:10" s="43" customFormat="1" x14ac:dyDescent="0.2">
      <c r="A16651" s="1"/>
      <c r="E16651" s="2"/>
      <c r="F16651" s="3"/>
      <c r="G16651" s="2"/>
      <c r="H16651" s="50"/>
      <c r="I16651" s="50"/>
      <c r="J16651" s="50"/>
    </row>
    <row r="16652" spans="1:10" s="43" customFormat="1" x14ac:dyDescent="0.2">
      <c r="A16652" s="1"/>
      <c r="E16652" s="2"/>
      <c r="F16652" s="3"/>
      <c r="G16652" s="2"/>
      <c r="H16652" s="50"/>
      <c r="I16652" s="50"/>
      <c r="J16652" s="50"/>
    </row>
    <row r="16653" spans="1:10" s="43" customFormat="1" x14ac:dyDescent="0.2">
      <c r="A16653" s="1"/>
      <c r="E16653" s="2"/>
      <c r="F16653" s="3"/>
      <c r="G16653" s="2"/>
      <c r="H16653" s="50"/>
      <c r="I16653" s="50"/>
      <c r="J16653" s="50"/>
    </row>
    <row r="16654" spans="1:10" s="43" customFormat="1" x14ac:dyDescent="0.2">
      <c r="A16654" s="1"/>
      <c r="E16654" s="2"/>
      <c r="F16654" s="3"/>
      <c r="G16654" s="2"/>
      <c r="H16654" s="50"/>
      <c r="I16654" s="50"/>
      <c r="J16654" s="50"/>
    </row>
    <row r="16655" spans="1:10" s="43" customFormat="1" x14ac:dyDescent="0.2">
      <c r="A16655" s="1"/>
      <c r="E16655" s="2"/>
      <c r="F16655" s="3"/>
      <c r="G16655" s="2"/>
      <c r="H16655" s="50"/>
      <c r="I16655" s="50"/>
      <c r="J16655" s="50"/>
    </row>
    <row r="16656" spans="1:10" s="43" customFormat="1" x14ac:dyDescent="0.2">
      <c r="A16656" s="1"/>
      <c r="E16656" s="2"/>
      <c r="F16656" s="3"/>
      <c r="G16656" s="2"/>
      <c r="H16656" s="50"/>
      <c r="I16656" s="50"/>
      <c r="J16656" s="50"/>
    </row>
    <row r="16657" spans="1:10" s="43" customFormat="1" x14ac:dyDescent="0.2">
      <c r="A16657" s="1"/>
      <c r="E16657" s="2"/>
      <c r="F16657" s="3"/>
      <c r="G16657" s="2"/>
      <c r="H16657" s="50"/>
      <c r="I16657" s="50"/>
      <c r="J16657" s="50"/>
    </row>
    <row r="16658" spans="1:10" s="43" customFormat="1" x14ac:dyDescent="0.2">
      <c r="A16658" s="1"/>
      <c r="E16658" s="2"/>
      <c r="F16658" s="3"/>
      <c r="G16658" s="2"/>
      <c r="H16658" s="50"/>
      <c r="I16658" s="50"/>
      <c r="J16658" s="50"/>
    </row>
    <row r="16659" spans="1:10" s="43" customFormat="1" x14ac:dyDescent="0.2">
      <c r="A16659" s="1"/>
      <c r="E16659" s="2"/>
      <c r="F16659" s="3"/>
      <c r="G16659" s="2"/>
      <c r="H16659" s="50"/>
      <c r="I16659" s="50"/>
      <c r="J16659" s="50"/>
    </row>
    <row r="16660" spans="1:10" s="43" customFormat="1" x14ac:dyDescent="0.2">
      <c r="A16660" s="1"/>
      <c r="E16660" s="2"/>
      <c r="F16660" s="3"/>
      <c r="G16660" s="2"/>
      <c r="H16660" s="50"/>
      <c r="I16660" s="50"/>
      <c r="J16660" s="50"/>
    </row>
    <row r="16661" spans="1:10" s="43" customFormat="1" x14ac:dyDescent="0.2">
      <c r="A16661" s="1"/>
      <c r="E16661" s="2"/>
      <c r="F16661" s="3"/>
      <c r="G16661" s="2"/>
      <c r="H16661" s="50"/>
      <c r="I16661" s="50"/>
      <c r="J16661" s="50"/>
    </row>
    <row r="16662" spans="1:10" s="43" customFormat="1" x14ac:dyDescent="0.2">
      <c r="A16662" s="1"/>
      <c r="E16662" s="2"/>
      <c r="F16662" s="3"/>
      <c r="G16662" s="2"/>
      <c r="H16662" s="50"/>
      <c r="I16662" s="50"/>
      <c r="J16662" s="50"/>
    </row>
    <row r="16663" spans="1:10" s="43" customFormat="1" x14ac:dyDescent="0.2">
      <c r="A16663" s="1"/>
      <c r="E16663" s="2"/>
      <c r="F16663" s="3"/>
      <c r="G16663" s="2"/>
      <c r="H16663" s="50"/>
      <c r="I16663" s="50"/>
      <c r="J16663" s="50"/>
    </row>
    <row r="16664" spans="1:10" s="43" customFormat="1" x14ac:dyDescent="0.2">
      <c r="A16664" s="1"/>
      <c r="E16664" s="2"/>
      <c r="F16664" s="3"/>
      <c r="G16664" s="2"/>
      <c r="H16664" s="50"/>
      <c r="I16664" s="50"/>
      <c r="J16664" s="50"/>
    </row>
    <row r="16665" spans="1:10" s="43" customFormat="1" x14ac:dyDescent="0.2">
      <c r="A16665" s="1"/>
      <c r="E16665" s="2"/>
      <c r="F16665" s="3"/>
      <c r="G16665" s="2"/>
      <c r="H16665" s="50"/>
      <c r="I16665" s="50"/>
      <c r="J16665" s="50"/>
    </row>
    <row r="16666" spans="1:10" s="43" customFormat="1" x14ac:dyDescent="0.2">
      <c r="A16666" s="1"/>
      <c r="E16666" s="2"/>
      <c r="F16666" s="3"/>
      <c r="G16666" s="2"/>
      <c r="H16666" s="50"/>
      <c r="I16666" s="50"/>
      <c r="J16666" s="50"/>
    </row>
    <row r="16667" spans="1:10" s="43" customFormat="1" x14ac:dyDescent="0.2">
      <c r="A16667" s="1"/>
      <c r="E16667" s="2"/>
      <c r="F16667" s="3"/>
      <c r="G16667" s="2"/>
      <c r="H16667" s="50"/>
      <c r="I16667" s="50"/>
      <c r="J16667" s="50"/>
    </row>
    <row r="16668" spans="1:10" s="43" customFormat="1" x14ac:dyDescent="0.2">
      <c r="A16668" s="1"/>
      <c r="E16668" s="2"/>
      <c r="F16668" s="3"/>
      <c r="G16668" s="2"/>
      <c r="H16668" s="50"/>
      <c r="I16668" s="50"/>
      <c r="J16668" s="50"/>
    </row>
    <row r="16669" spans="1:10" s="43" customFormat="1" x14ac:dyDescent="0.2">
      <c r="A16669" s="1"/>
      <c r="E16669" s="2"/>
      <c r="F16669" s="3"/>
      <c r="G16669" s="2"/>
      <c r="H16669" s="50"/>
      <c r="I16669" s="50"/>
      <c r="J16669" s="50"/>
    </row>
    <row r="16670" spans="1:10" s="43" customFormat="1" x14ac:dyDescent="0.2">
      <c r="A16670" s="1"/>
      <c r="E16670" s="2"/>
      <c r="F16670" s="3"/>
      <c r="G16670" s="2"/>
      <c r="H16670" s="50"/>
      <c r="I16670" s="50"/>
      <c r="J16670" s="50"/>
    </row>
    <row r="16671" spans="1:10" s="43" customFormat="1" x14ac:dyDescent="0.2">
      <c r="A16671" s="1"/>
      <c r="E16671" s="2"/>
      <c r="F16671" s="3"/>
      <c r="G16671" s="2"/>
      <c r="H16671" s="50"/>
      <c r="I16671" s="50"/>
      <c r="J16671" s="50"/>
    </row>
    <row r="16672" spans="1:10" s="43" customFormat="1" x14ac:dyDescent="0.2">
      <c r="A16672" s="1"/>
      <c r="E16672" s="2"/>
      <c r="F16672" s="3"/>
      <c r="G16672" s="2"/>
      <c r="H16672" s="50"/>
      <c r="I16672" s="50"/>
      <c r="J16672" s="50"/>
    </row>
    <row r="16673" spans="1:10" s="43" customFormat="1" x14ac:dyDescent="0.2">
      <c r="A16673" s="1"/>
      <c r="E16673" s="2"/>
      <c r="F16673" s="3"/>
      <c r="G16673" s="2"/>
      <c r="H16673" s="50"/>
      <c r="I16673" s="50"/>
      <c r="J16673" s="50"/>
    </row>
    <row r="16674" spans="1:10" s="43" customFormat="1" x14ac:dyDescent="0.2">
      <c r="A16674" s="1"/>
      <c r="E16674" s="2"/>
      <c r="F16674" s="3"/>
      <c r="G16674" s="2"/>
      <c r="H16674" s="50"/>
      <c r="I16674" s="50"/>
      <c r="J16674" s="50"/>
    </row>
    <row r="16675" spans="1:10" s="43" customFormat="1" x14ac:dyDescent="0.2">
      <c r="A16675" s="1"/>
      <c r="E16675" s="2"/>
      <c r="F16675" s="3"/>
      <c r="G16675" s="2"/>
      <c r="H16675" s="50"/>
      <c r="I16675" s="50"/>
      <c r="J16675" s="50"/>
    </row>
    <row r="16676" spans="1:10" s="43" customFormat="1" x14ac:dyDescent="0.2">
      <c r="A16676" s="1"/>
      <c r="E16676" s="2"/>
      <c r="F16676" s="3"/>
      <c r="G16676" s="2"/>
      <c r="H16676" s="50"/>
      <c r="I16676" s="50"/>
      <c r="J16676" s="50"/>
    </row>
    <row r="16677" spans="1:10" s="43" customFormat="1" x14ac:dyDescent="0.2">
      <c r="A16677" s="1"/>
      <c r="E16677" s="2"/>
      <c r="F16677" s="3"/>
      <c r="G16677" s="2"/>
      <c r="H16677" s="50"/>
      <c r="I16677" s="50"/>
      <c r="J16677" s="50"/>
    </row>
    <row r="16678" spans="1:10" s="43" customFormat="1" x14ac:dyDescent="0.2">
      <c r="A16678" s="1"/>
      <c r="E16678" s="2"/>
      <c r="F16678" s="3"/>
      <c r="G16678" s="2"/>
      <c r="H16678" s="50"/>
      <c r="I16678" s="50"/>
      <c r="J16678" s="50"/>
    </row>
    <row r="16679" spans="1:10" s="43" customFormat="1" x14ac:dyDescent="0.2">
      <c r="A16679" s="1"/>
      <c r="E16679" s="2"/>
      <c r="F16679" s="3"/>
      <c r="G16679" s="2"/>
      <c r="H16679" s="50"/>
      <c r="I16679" s="50"/>
      <c r="J16679" s="50"/>
    </row>
    <row r="16680" spans="1:10" s="43" customFormat="1" x14ac:dyDescent="0.2">
      <c r="A16680" s="1"/>
      <c r="E16680" s="2"/>
      <c r="F16680" s="3"/>
      <c r="G16680" s="2"/>
      <c r="H16680" s="50"/>
      <c r="I16680" s="50"/>
      <c r="J16680" s="50"/>
    </row>
    <row r="16681" spans="1:10" s="43" customFormat="1" x14ac:dyDescent="0.2">
      <c r="A16681" s="1"/>
      <c r="E16681" s="2"/>
      <c r="F16681" s="3"/>
      <c r="G16681" s="2"/>
      <c r="H16681" s="50"/>
      <c r="I16681" s="50"/>
      <c r="J16681" s="50"/>
    </row>
    <row r="16682" spans="1:10" s="43" customFormat="1" x14ac:dyDescent="0.2">
      <c r="A16682" s="1"/>
      <c r="E16682" s="2"/>
      <c r="F16682" s="3"/>
      <c r="G16682" s="2"/>
      <c r="H16682" s="50"/>
      <c r="I16682" s="50"/>
      <c r="J16682" s="50"/>
    </row>
    <row r="16683" spans="1:10" s="43" customFormat="1" x14ac:dyDescent="0.2">
      <c r="A16683" s="1"/>
      <c r="E16683" s="2"/>
      <c r="F16683" s="3"/>
      <c r="G16683" s="2"/>
      <c r="H16683" s="50"/>
      <c r="I16683" s="50"/>
      <c r="J16683" s="50"/>
    </row>
    <row r="16684" spans="1:10" s="43" customFormat="1" x14ac:dyDescent="0.2">
      <c r="A16684" s="1"/>
      <c r="E16684" s="2"/>
      <c r="F16684" s="3"/>
      <c r="G16684" s="2"/>
      <c r="H16684" s="50"/>
      <c r="I16684" s="50"/>
      <c r="J16684" s="50"/>
    </row>
    <row r="16685" spans="1:10" s="43" customFormat="1" x14ac:dyDescent="0.2">
      <c r="A16685" s="1"/>
      <c r="E16685" s="2"/>
      <c r="F16685" s="3"/>
      <c r="G16685" s="2"/>
      <c r="H16685" s="50"/>
      <c r="I16685" s="50"/>
      <c r="J16685" s="50"/>
    </row>
    <row r="16686" spans="1:10" s="43" customFormat="1" x14ac:dyDescent="0.2">
      <c r="A16686" s="1"/>
      <c r="E16686" s="2"/>
      <c r="F16686" s="3"/>
      <c r="G16686" s="2"/>
      <c r="H16686" s="50"/>
      <c r="I16686" s="50"/>
      <c r="J16686" s="50"/>
    </row>
    <row r="16687" spans="1:10" s="43" customFormat="1" x14ac:dyDescent="0.2">
      <c r="A16687" s="1"/>
      <c r="E16687" s="2"/>
      <c r="F16687" s="3"/>
      <c r="G16687" s="2"/>
      <c r="H16687" s="50"/>
      <c r="I16687" s="50"/>
      <c r="J16687" s="50"/>
    </row>
    <row r="16688" spans="1:10" s="43" customFormat="1" x14ac:dyDescent="0.2">
      <c r="A16688" s="1"/>
      <c r="E16688" s="2"/>
      <c r="F16688" s="3"/>
      <c r="G16688" s="2"/>
      <c r="H16688" s="50"/>
      <c r="I16688" s="50"/>
      <c r="J16688" s="50"/>
    </row>
    <row r="16689" spans="1:10" s="43" customFormat="1" x14ac:dyDescent="0.2">
      <c r="A16689" s="1"/>
      <c r="E16689" s="2"/>
      <c r="F16689" s="3"/>
      <c r="G16689" s="2"/>
      <c r="H16689" s="50"/>
      <c r="I16689" s="50"/>
      <c r="J16689" s="50"/>
    </row>
    <row r="16690" spans="1:10" s="43" customFormat="1" x14ac:dyDescent="0.2">
      <c r="A16690" s="1"/>
      <c r="E16690" s="2"/>
      <c r="F16690" s="3"/>
      <c r="G16690" s="2"/>
      <c r="H16690" s="50"/>
      <c r="I16690" s="50"/>
      <c r="J16690" s="50"/>
    </row>
    <row r="16691" spans="1:10" s="43" customFormat="1" x14ac:dyDescent="0.2">
      <c r="A16691" s="1"/>
      <c r="E16691" s="2"/>
      <c r="F16691" s="3"/>
      <c r="G16691" s="2"/>
      <c r="H16691" s="50"/>
      <c r="I16691" s="50"/>
      <c r="J16691" s="50"/>
    </row>
    <row r="16692" spans="1:10" s="43" customFormat="1" x14ac:dyDescent="0.2">
      <c r="A16692" s="1"/>
      <c r="E16692" s="2"/>
      <c r="F16692" s="3"/>
      <c r="G16692" s="2"/>
      <c r="H16692" s="50"/>
      <c r="I16692" s="50"/>
      <c r="J16692" s="50"/>
    </row>
    <row r="16693" spans="1:10" s="43" customFormat="1" x14ac:dyDescent="0.2">
      <c r="A16693" s="1"/>
      <c r="E16693" s="2"/>
      <c r="F16693" s="3"/>
      <c r="G16693" s="2"/>
      <c r="H16693" s="50"/>
      <c r="I16693" s="50"/>
      <c r="J16693" s="50"/>
    </row>
    <row r="16694" spans="1:10" s="43" customFormat="1" x14ac:dyDescent="0.2">
      <c r="A16694" s="1"/>
      <c r="E16694" s="2"/>
      <c r="F16694" s="3"/>
      <c r="G16694" s="2"/>
      <c r="H16694" s="50"/>
      <c r="I16694" s="50"/>
      <c r="J16694" s="50"/>
    </row>
    <row r="16695" spans="1:10" s="43" customFormat="1" x14ac:dyDescent="0.2">
      <c r="A16695" s="1"/>
      <c r="E16695" s="2"/>
      <c r="F16695" s="3"/>
      <c r="G16695" s="2"/>
      <c r="H16695" s="50"/>
      <c r="I16695" s="50"/>
      <c r="J16695" s="50"/>
    </row>
    <row r="16696" spans="1:10" s="43" customFormat="1" x14ac:dyDescent="0.2">
      <c r="A16696" s="1"/>
      <c r="E16696" s="2"/>
      <c r="F16696" s="3"/>
      <c r="G16696" s="2"/>
      <c r="H16696" s="50"/>
      <c r="I16696" s="50"/>
      <c r="J16696" s="50"/>
    </row>
    <row r="16697" spans="1:10" s="43" customFormat="1" x14ac:dyDescent="0.2">
      <c r="A16697" s="1"/>
      <c r="E16697" s="2"/>
      <c r="F16697" s="3"/>
      <c r="G16697" s="2"/>
      <c r="H16697" s="50"/>
      <c r="I16697" s="50"/>
      <c r="J16697" s="50"/>
    </row>
    <row r="16698" spans="1:10" s="43" customFormat="1" x14ac:dyDescent="0.2">
      <c r="A16698" s="1"/>
      <c r="E16698" s="2"/>
      <c r="F16698" s="3"/>
      <c r="G16698" s="2"/>
      <c r="H16698" s="50"/>
      <c r="I16698" s="50"/>
      <c r="J16698" s="50"/>
    </row>
    <row r="16699" spans="1:10" s="43" customFormat="1" x14ac:dyDescent="0.2">
      <c r="A16699" s="1"/>
      <c r="E16699" s="2"/>
      <c r="F16699" s="3"/>
      <c r="G16699" s="2"/>
      <c r="H16699" s="50"/>
      <c r="I16699" s="50"/>
      <c r="J16699" s="50"/>
    </row>
    <row r="16700" spans="1:10" s="43" customFormat="1" x14ac:dyDescent="0.2">
      <c r="A16700" s="1"/>
      <c r="E16700" s="2"/>
      <c r="F16700" s="3"/>
      <c r="G16700" s="2"/>
      <c r="H16700" s="50"/>
      <c r="I16700" s="50"/>
      <c r="J16700" s="50"/>
    </row>
    <row r="16701" spans="1:10" s="43" customFormat="1" x14ac:dyDescent="0.2">
      <c r="A16701" s="1"/>
      <c r="E16701" s="2"/>
      <c r="F16701" s="3"/>
      <c r="G16701" s="2"/>
      <c r="H16701" s="50"/>
      <c r="I16701" s="50"/>
      <c r="J16701" s="50"/>
    </row>
    <row r="16702" spans="1:10" s="43" customFormat="1" x14ac:dyDescent="0.2">
      <c r="A16702" s="1"/>
      <c r="E16702" s="2"/>
      <c r="F16702" s="3"/>
      <c r="G16702" s="2"/>
      <c r="H16702" s="50"/>
      <c r="I16702" s="50"/>
      <c r="J16702" s="50"/>
    </row>
    <row r="16703" spans="1:10" s="43" customFormat="1" x14ac:dyDescent="0.2">
      <c r="A16703" s="1"/>
      <c r="E16703" s="2"/>
      <c r="F16703" s="3"/>
      <c r="G16703" s="2"/>
      <c r="H16703" s="50"/>
      <c r="I16703" s="50"/>
      <c r="J16703" s="50"/>
    </row>
    <row r="16704" spans="1:10" s="43" customFormat="1" x14ac:dyDescent="0.2">
      <c r="A16704" s="1"/>
      <c r="E16704" s="2"/>
      <c r="F16704" s="3"/>
      <c r="G16704" s="2"/>
      <c r="H16704" s="50"/>
      <c r="I16704" s="50"/>
      <c r="J16704" s="50"/>
    </row>
    <row r="16705" spans="1:10" s="43" customFormat="1" x14ac:dyDescent="0.2">
      <c r="A16705" s="1"/>
      <c r="E16705" s="2"/>
      <c r="F16705" s="3"/>
      <c r="G16705" s="2"/>
      <c r="H16705" s="50"/>
      <c r="I16705" s="50"/>
      <c r="J16705" s="50"/>
    </row>
    <row r="16706" spans="1:10" s="43" customFormat="1" x14ac:dyDescent="0.2">
      <c r="A16706" s="1"/>
      <c r="E16706" s="2"/>
      <c r="F16706" s="3"/>
      <c r="G16706" s="2"/>
      <c r="H16706" s="50"/>
      <c r="I16706" s="50"/>
      <c r="J16706" s="50"/>
    </row>
    <row r="16707" spans="1:10" s="43" customFormat="1" x14ac:dyDescent="0.2">
      <c r="A16707" s="1"/>
      <c r="E16707" s="2"/>
      <c r="F16707" s="3"/>
      <c r="G16707" s="2"/>
      <c r="H16707" s="50"/>
      <c r="I16707" s="50"/>
      <c r="J16707" s="50"/>
    </row>
    <row r="16708" spans="1:10" s="43" customFormat="1" x14ac:dyDescent="0.2">
      <c r="A16708" s="1"/>
      <c r="E16708" s="2"/>
      <c r="F16708" s="3"/>
      <c r="G16708" s="2"/>
      <c r="H16708" s="50"/>
      <c r="I16708" s="50"/>
      <c r="J16708" s="50"/>
    </row>
    <row r="16709" spans="1:10" s="43" customFormat="1" x14ac:dyDescent="0.2">
      <c r="A16709" s="1"/>
      <c r="E16709" s="2"/>
      <c r="F16709" s="3"/>
      <c r="G16709" s="2"/>
      <c r="H16709" s="50"/>
      <c r="I16709" s="50"/>
      <c r="J16709" s="50"/>
    </row>
    <row r="16710" spans="1:10" s="43" customFormat="1" x14ac:dyDescent="0.2">
      <c r="A16710" s="1"/>
      <c r="E16710" s="2"/>
      <c r="F16710" s="3"/>
      <c r="G16710" s="2"/>
      <c r="H16710" s="50"/>
      <c r="I16710" s="50"/>
      <c r="J16710" s="50"/>
    </row>
    <row r="16711" spans="1:10" s="43" customFormat="1" x14ac:dyDescent="0.2">
      <c r="A16711" s="1"/>
      <c r="E16711" s="2"/>
      <c r="F16711" s="3"/>
      <c r="G16711" s="2"/>
      <c r="H16711" s="50"/>
      <c r="I16711" s="50"/>
      <c r="J16711" s="50"/>
    </row>
    <row r="16712" spans="1:10" s="43" customFormat="1" x14ac:dyDescent="0.2">
      <c r="A16712" s="1"/>
      <c r="E16712" s="2"/>
      <c r="F16712" s="3"/>
      <c r="G16712" s="2"/>
      <c r="H16712" s="50"/>
      <c r="I16712" s="50"/>
      <c r="J16712" s="50"/>
    </row>
    <row r="16713" spans="1:10" s="43" customFormat="1" x14ac:dyDescent="0.2">
      <c r="A16713" s="1"/>
      <c r="E16713" s="2"/>
      <c r="F16713" s="3"/>
      <c r="G16713" s="2"/>
      <c r="H16713" s="50"/>
      <c r="I16713" s="50"/>
      <c r="J16713" s="50"/>
    </row>
    <row r="16714" spans="1:10" s="43" customFormat="1" x14ac:dyDescent="0.2">
      <c r="A16714" s="1"/>
      <c r="E16714" s="2"/>
      <c r="F16714" s="3"/>
      <c r="G16714" s="2"/>
      <c r="H16714" s="50"/>
      <c r="I16714" s="50"/>
      <c r="J16714" s="50"/>
    </row>
    <row r="16715" spans="1:10" s="43" customFormat="1" x14ac:dyDescent="0.2">
      <c r="A16715" s="1"/>
      <c r="E16715" s="2"/>
      <c r="F16715" s="3"/>
      <c r="G16715" s="2"/>
      <c r="H16715" s="50"/>
      <c r="I16715" s="50"/>
      <c r="J16715" s="50"/>
    </row>
    <row r="16716" spans="1:10" s="43" customFormat="1" x14ac:dyDescent="0.2">
      <c r="A16716" s="1"/>
      <c r="E16716" s="2"/>
      <c r="F16716" s="3"/>
      <c r="G16716" s="2"/>
      <c r="H16716" s="50"/>
      <c r="I16716" s="50"/>
      <c r="J16716" s="50"/>
    </row>
    <row r="16717" spans="1:10" s="43" customFormat="1" x14ac:dyDescent="0.2">
      <c r="A16717" s="1"/>
      <c r="E16717" s="2"/>
      <c r="F16717" s="3"/>
      <c r="G16717" s="2"/>
      <c r="H16717" s="50"/>
      <c r="I16717" s="50"/>
      <c r="J16717" s="50"/>
    </row>
    <row r="16718" spans="1:10" s="43" customFormat="1" x14ac:dyDescent="0.2">
      <c r="A16718" s="1"/>
      <c r="E16718" s="2"/>
      <c r="F16718" s="3"/>
      <c r="G16718" s="2"/>
      <c r="H16718" s="50"/>
      <c r="I16718" s="50"/>
      <c r="J16718" s="50"/>
    </row>
    <row r="16719" spans="1:10" s="43" customFormat="1" x14ac:dyDescent="0.2">
      <c r="A16719" s="1"/>
      <c r="E16719" s="2"/>
      <c r="F16719" s="3"/>
      <c r="G16719" s="2"/>
      <c r="H16719" s="50"/>
      <c r="I16719" s="50"/>
      <c r="J16719" s="50"/>
    </row>
    <row r="16720" spans="1:10" s="43" customFormat="1" x14ac:dyDescent="0.2">
      <c r="A16720" s="1"/>
      <c r="E16720" s="2"/>
      <c r="F16720" s="3"/>
      <c r="G16720" s="2"/>
      <c r="H16720" s="50"/>
      <c r="I16720" s="50"/>
      <c r="J16720" s="50"/>
    </row>
    <row r="16721" spans="1:10" s="43" customFormat="1" x14ac:dyDescent="0.2">
      <c r="A16721" s="1"/>
      <c r="E16721" s="2"/>
      <c r="F16721" s="3"/>
      <c r="G16721" s="2"/>
      <c r="H16721" s="50"/>
      <c r="I16721" s="50"/>
      <c r="J16721" s="50"/>
    </row>
    <row r="16722" spans="1:10" s="43" customFormat="1" x14ac:dyDescent="0.2">
      <c r="A16722" s="1"/>
      <c r="E16722" s="2"/>
      <c r="F16722" s="3"/>
      <c r="G16722" s="2"/>
      <c r="H16722" s="50"/>
      <c r="I16722" s="50"/>
      <c r="J16722" s="50"/>
    </row>
    <row r="16723" spans="1:10" s="43" customFormat="1" x14ac:dyDescent="0.2">
      <c r="A16723" s="1"/>
      <c r="E16723" s="2"/>
      <c r="F16723" s="3"/>
      <c r="G16723" s="2"/>
      <c r="H16723" s="50"/>
      <c r="I16723" s="50"/>
      <c r="J16723" s="50"/>
    </row>
    <row r="16724" spans="1:10" s="43" customFormat="1" x14ac:dyDescent="0.2">
      <c r="A16724" s="1"/>
      <c r="E16724" s="2"/>
      <c r="F16724" s="3"/>
      <c r="G16724" s="2"/>
      <c r="H16724" s="50"/>
      <c r="I16724" s="50"/>
      <c r="J16724" s="50"/>
    </row>
    <row r="16725" spans="1:10" s="43" customFormat="1" x14ac:dyDescent="0.2">
      <c r="A16725" s="1"/>
      <c r="E16725" s="2"/>
      <c r="F16725" s="3"/>
      <c r="G16725" s="2"/>
      <c r="H16725" s="50"/>
      <c r="I16725" s="50"/>
      <c r="J16725" s="50"/>
    </row>
    <row r="16726" spans="1:10" s="43" customFormat="1" x14ac:dyDescent="0.2">
      <c r="A16726" s="1"/>
      <c r="E16726" s="2"/>
      <c r="F16726" s="3"/>
      <c r="G16726" s="2"/>
      <c r="H16726" s="50"/>
      <c r="I16726" s="50"/>
      <c r="J16726" s="50"/>
    </row>
    <row r="16727" spans="1:10" s="43" customFormat="1" x14ac:dyDescent="0.2">
      <c r="A16727" s="1"/>
      <c r="E16727" s="2"/>
      <c r="F16727" s="3"/>
      <c r="G16727" s="2"/>
      <c r="H16727" s="50"/>
      <c r="I16727" s="50"/>
      <c r="J16727" s="50"/>
    </row>
    <row r="16728" spans="1:10" s="43" customFormat="1" x14ac:dyDescent="0.2">
      <c r="A16728" s="1"/>
      <c r="E16728" s="2"/>
      <c r="F16728" s="3"/>
      <c r="G16728" s="2"/>
      <c r="H16728" s="50"/>
      <c r="I16728" s="50"/>
      <c r="J16728" s="50"/>
    </row>
    <row r="16729" spans="1:10" s="43" customFormat="1" x14ac:dyDescent="0.2">
      <c r="A16729" s="1"/>
      <c r="E16729" s="2"/>
      <c r="F16729" s="3"/>
      <c r="G16729" s="2"/>
      <c r="H16729" s="50"/>
      <c r="I16729" s="50"/>
      <c r="J16729" s="50"/>
    </row>
    <row r="16730" spans="1:10" s="43" customFormat="1" x14ac:dyDescent="0.2">
      <c r="A16730" s="1"/>
      <c r="E16730" s="2"/>
      <c r="F16730" s="3"/>
      <c r="G16730" s="2"/>
      <c r="H16730" s="50"/>
      <c r="I16730" s="50"/>
      <c r="J16730" s="50"/>
    </row>
    <row r="16731" spans="1:10" s="43" customFormat="1" x14ac:dyDescent="0.2">
      <c r="A16731" s="1"/>
      <c r="E16731" s="2"/>
      <c r="F16731" s="3"/>
      <c r="G16731" s="2"/>
      <c r="H16731" s="50"/>
      <c r="I16731" s="50"/>
      <c r="J16731" s="50"/>
    </row>
    <row r="16732" spans="1:10" s="43" customFormat="1" x14ac:dyDescent="0.2">
      <c r="A16732" s="1"/>
      <c r="E16732" s="2"/>
      <c r="F16732" s="3"/>
      <c r="G16732" s="2"/>
      <c r="H16732" s="50"/>
      <c r="I16732" s="50"/>
      <c r="J16732" s="50"/>
    </row>
    <row r="16733" spans="1:10" s="43" customFormat="1" x14ac:dyDescent="0.2">
      <c r="A16733" s="1"/>
      <c r="E16733" s="2"/>
      <c r="F16733" s="3"/>
      <c r="G16733" s="2"/>
      <c r="H16733" s="50"/>
      <c r="I16733" s="50"/>
      <c r="J16733" s="50"/>
    </row>
    <row r="16734" spans="1:10" s="43" customFormat="1" x14ac:dyDescent="0.2">
      <c r="A16734" s="1"/>
      <c r="E16734" s="2"/>
      <c r="F16734" s="3"/>
      <c r="G16734" s="2"/>
      <c r="H16734" s="50"/>
      <c r="I16734" s="50"/>
      <c r="J16734" s="50"/>
    </row>
    <row r="16735" spans="1:10" s="43" customFormat="1" x14ac:dyDescent="0.2">
      <c r="A16735" s="1"/>
      <c r="E16735" s="2"/>
      <c r="F16735" s="3"/>
      <c r="G16735" s="2"/>
      <c r="H16735" s="50"/>
      <c r="I16735" s="50"/>
      <c r="J16735" s="50"/>
    </row>
    <row r="16736" spans="1:10" s="43" customFormat="1" x14ac:dyDescent="0.2">
      <c r="A16736" s="1"/>
      <c r="E16736" s="2"/>
      <c r="F16736" s="3"/>
      <c r="G16736" s="2"/>
      <c r="H16736" s="50"/>
      <c r="I16736" s="50"/>
      <c r="J16736" s="50"/>
    </row>
    <row r="16737" spans="1:10" s="43" customFormat="1" x14ac:dyDescent="0.2">
      <c r="A16737" s="1"/>
      <c r="E16737" s="2"/>
      <c r="F16737" s="3"/>
      <c r="G16737" s="2"/>
      <c r="H16737" s="50"/>
      <c r="I16737" s="50"/>
      <c r="J16737" s="50"/>
    </row>
    <row r="16738" spans="1:10" s="43" customFormat="1" x14ac:dyDescent="0.2">
      <c r="A16738" s="1"/>
      <c r="E16738" s="2"/>
      <c r="F16738" s="3"/>
      <c r="G16738" s="2"/>
      <c r="H16738" s="50"/>
      <c r="I16738" s="50"/>
      <c r="J16738" s="50"/>
    </row>
    <row r="16739" spans="1:10" s="43" customFormat="1" x14ac:dyDescent="0.2">
      <c r="A16739" s="1"/>
      <c r="E16739" s="2"/>
      <c r="F16739" s="3"/>
      <c r="G16739" s="2"/>
      <c r="H16739" s="50"/>
      <c r="I16739" s="50"/>
      <c r="J16739" s="50"/>
    </row>
    <row r="16740" spans="1:10" s="43" customFormat="1" x14ac:dyDescent="0.2">
      <c r="A16740" s="1"/>
      <c r="E16740" s="2"/>
      <c r="F16740" s="3"/>
      <c r="G16740" s="2"/>
      <c r="H16740" s="50"/>
      <c r="I16740" s="50"/>
      <c r="J16740" s="50"/>
    </row>
    <row r="16741" spans="1:10" s="43" customFormat="1" x14ac:dyDescent="0.2">
      <c r="A16741" s="1"/>
      <c r="E16741" s="2"/>
      <c r="F16741" s="3"/>
      <c r="G16741" s="2"/>
      <c r="H16741" s="50"/>
      <c r="I16741" s="50"/>
      <c r="J16741" s="50"/>
    </row>
    <row r="16742" spans="1:10" s="43" customFormat="1" x14ac:dyDescent="0.2">
      <c r="A16742" s="1"/>
      <c r="E16742" s="2"/>
      <c r="F16742" s="3"/>
      <c r="G16742" s="2"/>
      <c r="H16742" s="50"/>
      <c r="I16742" s="50"/>
      <c r="J16742" s="50"/>
    </row>
    <row r="16743" spans="1:10" s="43" customFormat="1" x14ac:dyDescent="0.2">
      <c r="A16743" s="1"/>
      <c r="E16743" s="2"/>
      <c r="F16743" s="3"/>
      <c r="G16743" s="2"/>
      <c r="H16743" s="50"/>
      <c r="I16743" s="50"/>
      <c r="J16743" s="50"/>
    </row>
    <row r="16744" spans="1:10" s="43" customFormat="1" x14ac:dyDescent="0.2">
      <c r="A16744" s="1"/>
      <c r="E16744" s="2"/>
      <c r="F16744" s="3"/>
      <c r="G16744" s="2"/>
      <c r="H16744" s="50"/>
      <c r="I16744" s="50"/>
      <c r="J16744" s="50"/>
    </row>
    <row r="16745" spans="1:10" s="43" customFormat="1" x14ac:dyDescent="0.2">
      <c r="A16745" s="1"/>
      <c r="E16745" s="2"/>
      <c r="F16745" s="3"/>
      <c r="G16745" s="2"/>
      <c r="H16745" s="50"/>
      <c r="I16745" s="50"/>
      <c r="J16745" s="50"/>
    </row>
    <row r="16746" spans="1:10" s="43" customFormat="1" x14ac:dyDescent="0.2">
      <c r="A16746" s="1"/>
      <c r="E16746" s="2"/>
      <c r="F16746" s="3"/>
      <c r="G16746" s="2"/>
      <c r="H16746" s="50"/>
      <c r="I16746" s="50"/>
      <c r="J16746" s="50"/>
    </row>
    <row r="16747" spans="1:10" s="43" customFormat="1" x14ac:dyDescent="0.2">
      <c r="A16747" s="1"/>
      <c r="E16747" s="2"/>
      <c r="F16747" s="3"/>
      <c r="G16747" s="2"/>
      <c r="H16747" s="50"/>
      <c r="I16747" s="50"/>
      <c r="J16747" s="50"/>
    </row>
    <row r="16748" spans="1:10" s="43" customFormat="1" x14ac:dyDescent="0.2">
      <c r="A16748" s="1"/>
      <c r="E16748" s="2"/>
      <c r="F16748" s="3"/>
      <c r="G16748" s="2"/>
      <c r="H16748" s="50"/>
      <c r="I16748" s="50"/>
      <c r="J16748" s="50"/>
    </row>
    <row r="16749" spans="1:10" s="43" customFormat="1" x14ac:dyDescent="0.2">
      <c r="A16749" s="1"/>
      <c r="E16749" s="2"/>
      <c r="F16749" s="3"/>
      <c r="G16749" s="2"/>
      <c r="H16749" s="50"/>
      <c r="I16749" s="50"/>
      <c r="J16749" s="50"/>
    </row>
    <row r="16750" spans="1:10" s="43" customFormat="1" x14ac:dyDescent="0.2">
      <c r="A16750" s="1"/>
      <c r="E16750" s="2"/>
      <c r="F16750" s="3"/>
      <c r="G16750" s="2"/>
      <c r="H16750" s="50"/>
      <c r="I16750" s="50"/>
      <c r="J16750" s="50"/>
    </row>
    <row r="16751" spans="1:10" s="43" customFormat="1" x14ac:dyDescent="0.2">
      <c r="A16751" s="1"/>
      <c r="E16751" s="2"/>
      <c r="F16751" s="3"/>
      <c r="G16751" s="2"/>
      <c r="H16751" s="50"/>
      <c r="I16751" s="50"/>
      <c r="J16751" s="50"/>
    </row>
    <row r="16752" spans="1:10" s="43" customFormat="1" x14ac:dyDescent="0.2">
      <c r="A16752" s="1"/>
      <c r="E16752" s="2"/>
      <c r="F16752" s="3"/>
      <c r="G16752" s="2"/>
      <c r="H16752" s="50"/>
      <c r="I16752" s="50"/>
      <c r="J16752" s="50"/>
    </row>
    <row r="16753" spans="1:10" s="43" customFormat="1" x14ac:dyDescent="0.2">
      <c r="A16753" s="1"/>
      <c r="E16753" s="2"/>
      <c r="F16753" s="3"/>
      <c r="G16753" s="2"/>
      <c r="H16753" s="50"/>
      <c r="I16753" s="50"/>
      <c r="J16753" s="50"/>
    </row>
    <row r="16754" spans="1:10" s="43" customFormat="1" x14ac:dyDescent="0.2">
      <c r="A16754" s="1"/>
      <c r="E16754" s="2"/>
      <c r="F16754" s="3"/>
      <c r="G16754" s="2"/>
      <c r="H16754" s="50"/>
      <c r="I16754" s="50"/>
      <c r="J16754" s="50"/>
    </row>
    <row r="16755" spans="1:10" s="43" customFormat="1" x14ac:dyDescent="0.2">
      <c r="A16755" s="1"/>
      <c r="E16755" s="2"/>
      <c r="F16755" s="3"/>
      <c r="G16755" s="2"/>
      <c r="H16755" s="50"/>
      <c r="I16755" s="50"/>
      <c r="J16755" s="50"/>
    </row>
    <row r="16756" spans="1:10" s="43" customFormat="1" x14ac:dyDescent="0.2">
      <c r="A16756" s="1"/>
      <c r="E16756" s="2"/>
      <c r="F16756" s="3"/>
      <c r="G16756" s="2"/>
      <c r="H16756" s="50"/>
      <c r="I16756" s="50"/>
      <c r="J16756" s="50"/>
    </row>
    <row r="16757" spans="1:10" s="43" customFormat="1" x14ac:dyDescent="0.2">
      <c r="A16757" s="1"/>
      <c r="E16757" s="2"/>
      <c r="F16757" s="3"/>
      <c r="G16757" s="2"/>
      <c r="H16757" s="50"/>
      <c r="I16757" s="50"/>
      <c r="J16757" s="50"/>
    </row>
    <row r="16758" spans="1:10" s="43" customFormat="1" x14ac:dyDescent="0.2">
      <c r="A16758" s="1"/>
      <c r="E16758" s="2"/>
      <c r="F16758" s="3"/>
      <c r="G16758" s="2"/>
      <c r="H16758" s="50"/>
      <c r="I16758" s="50"/>
      <c r="J16758" s="50"/>
    </row>
    <row r="16759" spans="1:10" s="43" customFormat="1" x14ac:dyDescent="0.2">
      <c r="A16759" s="1"/>
      <c r="E16759" s="2"/>
      <c r="F16759" s="3"/>
      <c r="G16759" s="2"/>
      <c r="H16759" s="50"/>
      <c r="I16759" s="50"/>
      <c r="J16759" s="50"/>
    </row>
    <row r="16760" spans="1:10" s="43" customFormat="1" x14ac:dyDescent="0.2">
      <c r="A16760" s="1"/>
      <c r="E16760" s="2"/>
      <c r="F16760" s="3"/>
      <c r="G16760" s="2"/>
      <c r="H16760" s="50"/>
      <c r="I16760" s="50"/>
      <c r="J16760" s="50"/>
    </row>
    <row r="16761" spans="1:10" s="43" customFormat="1" x14ac:dyDescent="0.2">
      <c r="A16761" s="1"/>
      <c r="E16761" s="2"/>
      <c r="F16761" s="3"/>
      <c r="G16761" s="2"/>
      <c r="H16761" s="50"/>
      <c r="I16761" s="50"/>
      <c r="J16761" s="50"/>
    </row>
    <row r="16762" spans="1:10" s="43" customFormat="1" x14ac:dyDescent="0.2">
      <c r="A16762" s="1"/>
      <c r="E16762" s="2"/>
      <c r="F16762" s="3"/>
      <c r="G16762" s="2"/>
      <c r="H16762" s="50"/>
      <c r="I16762" s="50"/>
      <c r="J16762" s="50"/>
    </row>
    <row r="16763" spans="1:10" s="43" customFormat="1" x14ac:dyDescent="0.2">
      <c r="A16763" s="1"/>
      <c r="E16763" s="2"/>
      <c r="F16763" s="3"/>
      <c r="G16763" s="2"/>
      <c r="H16763" s="50"/>
      <c r="I16763" s="50"/>
      <c r="J16763" s="50"/>
    </row>
    <row r="16764" spans="1:10" s="43" customFormat="1" x14ac:dyDescent="0.2">
      <c r="A16764" s="1"/>
      <c r="E16764" s="2"/>
      <c r="F16764" s="3"/>
      <c r="G16764" s="2"/>
      <c r="H16764" s="50"/>
      <c r="I16764" s="50"/>
      <c r="J16764" s="50"/>
    </row>
    <row r="16765" spans="1:10" s="43" customFormat="1" x14ac:dyDescent="0.2">
      <c r="A16765" s="1"/>
      <c r="E16765" s="2"/>
      <c r="F16765" s="3"/>
      <c r="G16765" s="2"/>
      <c r="H16765" s="50"/>
      <c r="I16765" s="50"/>
      <c r="J16765" s="50"/>
    </row>
    <row r="16766" spans="1:10" s="43" customFormat="1" x14ac:dyDescent="0.2">
      <c r="A16766" s="1"/>
      <c r="E16766" s="2"/>
      <c r="F16766" s="3"/>
      <c r="G16766" s="2"/>
      <c r="H16766" s="50"/>
      <c r="I16766" s="50"/>
      <c r="J16766" s="50"/>
    </row>
    <row r="16767" spans="1:10" s="43" customFormat="1" x14ac:dyDescent="0.2">
      <c r="A16767" s="1"/>
      <c r="E16767" s="2"/>
      <c r="F16767" s="3"/>
      <c r="G16767" s="2"/>
      <c r="H16767" s="50"/>
      <c r="I16767" s="50"/>
      <c r="J16767" s="50"/>
    </row>
    <row r="16768" spans="1:10" s="43" customFormat="1" x14ac:dyDescent="0.2">
      <c r="A16768" s="1"/>
      <c r="E16768" s="2"/>
      <c r="F16768" s="3"/>
      <c r="G16768" s="2"/>
      <c r="H16768" s="50"/>
      <c r="I16768" s="50"/>
      <c r="J16768" s="50"/>
    </row>
    <row r="16769" spans="1:10" s="43" customFormat="1" x14ac:dyDescent="0.2">
      <c r="A16769" s="1"/>
      <c r="E16769" s="2"/>
      <c r="F16769" s="3"/>
      <c r="G16769" s="2"/>
      <c r="H16769" s="50"/>
      <c r="I16769" s="50"/>
      <c r="J16769" s="50"/>
    </row>
    <row r="16770" spans="1:10" s="43" customFormat="1" x14ac:dyDescent="0.2">
      <c r="A16770" s="1"/>
      <c r="E16770" s="2"/>
      <c r="F16770" s="3"/>
      <c r="G16770" s="2"/>
      <c r="H16770" s="50"/>
      <c r="I16770" s="50"/>
      <c r="J16770" s="50"/>
    </row>
    <row r="16771" spans="1:10" s="43" customFormat="1" x14ac:dyDescent="0.2">
      <c r="A16771" s="1"/>
      <c r="E16771" s="2"/>
      <c r="F16771" s="3"/>
      <c r="G16771" s="2"/>
      <c r="H16771" s="50"/>
      <c r="I16771" s="50"/>
      <c r="J16771" s="50"/>
    </row>
    <row r="16772" spans="1:10" s="43" customFormat="1" x14ac:dyDescent="0.2">
      <c r="A16772" s="1"/>
      <c r="E16772" s="2"/>
      <c r="F16772" s="3"/>
      <c r="G16772" s="2"/>
      <c r="H16772" s="50"/>
      <c r="I16772" s="50"/>
      <c r="J16772" s="50"/>
    </row>
    <row r="16773" spans="1:10" s="43" customFormat="1" x14ac:dyDescent="0.2">
      <c r="A16773" s="1"/>
      <c r="E16773" s="2"/>
      <c r="F16773" s="3"/>
      <c r="G16773" s="2"/>
      <c r="H16773" s="50"/>
      <c r="I16773" s="50"/>
      <c r="J16773" s="50"/>
    </row>
    <row r="16774" spans="1:10" s="43" customFormat="1" x14ac:dyDescent="0.2">
      <c r="A16774" s="1"/>
      <c r="E16774" s="2"/>
      <c r="F16774" s="3"/>
      <c r="G16774" s="2"/>
      <c r="H16774" s="50"/>
      <c r="I16774" s="50"/>
      <c r="J16774" s="50"/>
    </row>
    <row r="16775" spans="1:10" s="43" customFormat="1" x14ac:dyDescent="0.2">
      <c r="A16775" s="1"/>
      <c r="E16775" s="2"/>
      <c r="F16775" s="3"/>
      <c r="G16775" s="2"/>
      <c r="H16775" s="50"/>
      <c r="I16775" s="50"/>
      <c r="J16775" s="50"/>
    </row>
    <row r="16776" spans="1:10" s="43" customFormat="1" x14ac:dyDescent="0.2">
      <c r="A16776" s="1"/>
      <c r="E16776" s="2"/>
      <c r="F16776" s="3"/>
      <c r="G16776" s="2"/>
      <c r="H16776" s="50"/>
      <c r="I16776" s="50"/>
      <c r="J16776" s="50"/>
    </row>
    <row r="16777" spans="1:10" s="43" customFormat="1" x14ac:dyDescent="0.2">
      <c r="A16777" s="1"/>
      <c r="E16777" s="2"/>
      <c r="F16777" s="3"/>
      <c r="G16777" s="2"/>
      <c r="H16777" s="50"/>
      <c r="I16777" s="50"/>
      <c r="J16777" s="50"/>
    </row>
    <row r="16778" spans="1:10" s="43" customFormat="1" x14ac:dyDescent="0.2">
      <c r="A16778" s="1"/>
      <c r="E16778" s="2"/>
      <c r="F16778" s="3"/>
      <c r="G16778" s="2"/>
      <c r="H16778" s="50"/>
      <c r="I16778" s="50"/>
      <c r="J16778" s="50"/>
    </row>
    <row r="16779" spans="1:10" s="43" customFormat="1" x14ac:dyDescent="0.2">
      <c r="A16779" s="1"/>
      <c r="E16779" s="2"/>
      <c r="F16779" s="3"/>
      <c r="G16779" s="2"/>
      <c r="H16779" s="50"/>
      <c r="I16779" s="50"/>
      <c r="J16779" s="50"/>
    </row>
    <row r="16780" spans="1:10" s="43" customFormat="1" x14ac:dyDescent="0.2">
      <c r="A16780" s="1"/>
      <c r="E16780" s="2"/>
      <c r="F16780" s="3"/>
      <c r="G16780" s="2"/>
      <c r="H16780" s="50"/>
      <c r="I16780" s="50"/>
      <c r="J16780" s="50"/>
    </row>
    <row r="16781" spans="1:10" s="43" customFormat="1" x14ac:dyDescent="0.2">
      <c r="A16781" s="1"/>
      <c r="E16781" s="2"/>
      <c r="F16781" s="3"/>
      <c r="G16781" s="2"/>
      <c r="H16781" s="50"/>
      <c r="I16781" s="50"/>
      <c r="J16781" s="50"/>
    </row>
    <row r="16782" spans="1:10" s="43" customFormat="1" x14ac:dyDescent="0.2">
      <c r="A16782" s="1"/>
      <c r="E16782" s="2"/>
      <c r="F16782" s="3"/>
      <c r="G16782" s="2"/>
      <c r="H16782" s="50"/>
      <c r="I16782" s="50"/>
      <c r="J16782" s="50"/>
    </row>
    <row r="16783" spans="1:10" s="43" customFormat="1" x14ac:dyDescent="0.2">
      <c r="A16783" s="1"/>
      <c r="E16783" s="2"/>
      <c r="F16783" s="3"/>
      <c r="G16783" s="2"/>
      <c r="H16783" s="50"/>
      <c r="I16783" s="50"/>
      <c r="J16783" s="50"/>
    </row>
    <row r="16784" spans="1:10" s="43" customFormat="1" x14ac:dyDescent="0.2">
      <c r="A16784" s="1"/>
      <c r="E16784" s="2"/>
      <c r="F16784" s="3"/>
      <c r="G16784" s="2"/>
      <c r="H16784" s="50"/>
      <c r="I16784" s="50"/>
      <c r="J16784" s="50"/>
    </row>
    <row r="16785" spans="1:10" s="43" customFormat="1" x14ac:dyDescent="0.2">
      <c r="A16785" s="1"/>
      <c r="E16785" s="2"/>
      <c r="F16785" s="3"/>
      <c r="G16785" s="2"/>
      <c r="H16785" s="50"/>
      <c r="I16785" s="50"/>
      <c r="J16785" s="50"/>
    </row>
    <row r="16786" spans="1:10" s="43" customFormat="1" x14ac:dyDescent="0.2">
      <c r="A16786" s="1"/>
      <c r="E16786" s="2"/>
      <c r="F16786" s="3"/>
      <c r="G16786" s="2"/>
      <c r="H16786" s="50"/>
      <c r="I16786" s="50"/>
      <c r="J16786" s="50"/>
    </row>
    <row r="16787" spans="1:10" s="43" customFormat="1" x14ac:dyDescent="0.2">
      <c r="A16787" s="1"/>
      <c r="E16787" s="2"/>
      <c r="F16787" s="3"/>
      <c r="G16787" s="2"/>
      <c r="H16787" s="50"/>
      <c r="I16787" s="50"/>
      <c r="J16787" s="50"/>
    </row>
    <row r="16788" spans="1:10" s="43" customFormat="1" x14ac:dyDescent="0.2">
      <c r="A16788" s="1"/>
      <c r="E16788" s="2"/>
      <c r="F16788" s="3"/>
      <c r="G16788" s="2"/>
      <c r="H16788" s="50"/>
      <c r="I16788" s="50"/>
      <c r="J16788" s="50"/>
    </row>
    <row r="16789" spans="1:10" s="43" customFormat="1" x14ac:dyDescent="0.2">
      <c r="A16789" s="1"/>
      <c r="E16789" s="2"/>
      <c r="F16789" s="3"/>
      <c r="G16789" s="2"/>
      <c r="H16789" s="50"/>
      <c r="I16789" s="50"/>
      <c r="J16789" s="50"/>
    </row>
    <row r="16790" spans="1:10" s="43" customFormat="1" x14ac:dyDescent="0.2">
      <c r="A16790" s="1"/>
      <c r="E16790" s="2"/>
      <c r="F16790" s="3"/>
      <c r="G16790" s="2"/>
      <c r="H16790" s="50"/>
      <c r="I16790" s="50"/>
      <c r="J16790" s="50"/>
    </row>
    <row r="16791" spans="1:10" s="43" customFormat="1" x14ac:dyDescent="0.2">
      <c r="A16791" s="1"/>
      <c r="E16791" s="2"/>
      <c r="F16791" s="3"/>
      <c r="G16791" s="2"/>
      <c r="H16791" s="50"/>
      <c r="I16791" s="50"/>
      <c r="J16791" s="50"/>
    </row>
    <row r="16792" spans="1:10" s="43" customFormat="1" x14ac:dyDescent="0.2">
      <c r="A16792" s="1"/>
      <c r="E16792" s="2"/>
      <c r="F16792" s="3"/>
      <c r="G16792" s="2"/>
      <c r="H16792" s="50"/>
      <c r="I16792" s="50"/>
      <c r="J16792" s="50"/>
    </row>
    <row r="16793" spans="1:10" s="43" customFormat="1" x14ac:dyDescent="0.2">
      <c r="A16793" s="1"/>
      <c r="E16793" s="2"/>
      <c r="F16793" s="3"/>
      <c r="G16793" s="2"/>
      <c r="H16793" s="50"/>
      <c r="I16793" s="50"/>
      <c r="J16793" s="50"/>
    </row>
    <row r="16794" spans="1:10" s="43" customFormat="1" x14ac:dyDescent="0.2">
      <c r="A16794" s="1"/>
      <c r="E16794" s="2"/>
      <c r="F16794" s="3"/>
      <c r="G16794" s="2"/>
      <c r="H16794" s="50"/>
      <c r="I16794" s="50"/>
      <c r="J16794" s="50"/>
    </row>
    <row r="16795" spans="1:10" s="43" customFormat="1" x14ac:dyDescent="0.2">
      <c r="A16795" s="1"/>
      <c r="E16795" s="2"/>
      <c r="F16795" s="3"/>
      <c r="G16795" s="2"/>
      <c r="H16795" s="50"/>
      <c r="I16795" s="50"/>
      <c r="J16795" s="50"/>
    </row>
    <row r="16796" spans="1:10" s="43" customFormat="1" x14ac:dyDescent="0.2">
      <c r="A16796" s="1"/>
      <c r="E16796" s="2"/>
      <c r="F16796" s="3"/>
      <c r="G16796" s="2"/>
      <c r="H16796" s="50"/>
      <c r="I16796" s="50"/>
      <c r="J16796" s="50"/>
    </row>
    <row r="16797" spans="1:10" s="43" customFormat="1" x14ac:dyDescent="0.2">
      <c r="A16797" s="1"/>
      <c r="E16797" s="2"/>
      <c r="F16797" s="3"/>
      <c r="G16797" s="2"/>
      <c r="H16797" s="50"/>
      <c r="I16797" s="50"/>
      <c r="J16797" s="50"/>
    </row>
    <row r="16798" spans="1:10" s="43" customFormat="1" x14ac:dyDescent="0.2">
      <c r="A16798" s="1"/>
      <c r="E16798" s="2"/>
      <c r="F16798" s="3"/>
      <c r="G16798" s="2"/>
      <c r="H16798" s="50"/>
      <c r="I16798" s="50"/>
      <c r="J16798" s="50"/>
    </row>
    <row r="16799" spans="1:10" s="43" customFormat="1" x14ac:dyDescent="0.2">
      <c r="A16799" s="1"/>
      <c r="E16799" s="2"/>
      <c r="F16799" s="3"/>
      <c r="G16799" s="2"/>
      <c r="H16799" s="50"/>
      <c r="I16799" s="50"/>
      <c r="J16799" s="50"/>
    </row>
    <row r="16800" spans="1:10" s="43" customFormat="1" x14ac:dyDescent="0.2">
      <c r="A16800" s="1"/>
      <c r="E16800" s="2"/>
      <c r="F16800" s="3"/>
      <c r="G16800" s="2"/>
      <c r="H16800" s="50"/>
      <c r="I16800" s="50"/>
      <c r="J16800" s="50"/>
    </row>
    <row r="16801" spans="1:10" s="43" customFormat="1" x14ac:dyDescent="0.2">
      <c r="A16801" s="1"/>
      <c r="E16801" s="2"/>
      <c r="F16801" s="3"/>
      <c r="G16801" s="2"/>
      <c r="H16801" s="50"/>
      <c r="I16801" s="50"/>
      <c r="J16801" s="50"/>
    </row>
    <row r="16802" spans="1:10" s="43" customFormat="1" x14ac:dyDescent="0.2">
      <c r="A16802" s="1"/>
      <c r="E16802" s="2"/>
      <c r="F16802" s="3"/>
      <c r="G16802" s="2"/>
      <c r="H16802" s="50"/>
      <c r="I16802" s="50"/>
      <c r="J16802" s="50"/>
    </row>
    <row r="16803" spans="1:10" s="43" customFormat="1" x14ac:dyDescent="0.2">
      <c r="A16803" s="1"/>
      <c r="E16803" s="2"/>
      <c r="F16803" s="3"/>
      <c r="G16803" s="2"/>
      <c r="H16803" s="50"/>
      <c r="I16803" s="50"/>
      <c r="J16803" s="50"/>
    </row>
    <row r="16804" spans="1:10" s="43" customFormat="1" x14ac:dyDescent="0.2">
      <c r="A16804" s="1"/>
      <c r="E16804" s="2"/>
      <c r="F16804" s="3"/>
      <c r="G16804" s="2"/>
      <c r="H16804" s="50"/>
      <c r="I16804" s="50"/>
      <c r="J16804" s="50"/>
    </row>
    <row r="16805" spans="1:10" s="43" customFormat="1" x14ac:dyDescent="0.2">
      <c r="A16805" s="1"/>
      <c r="E16805" s="2"/>
      <c r="F16805" s="3"/>
      <c r="G16805" s="2"/>
      <c r="H16805" s="50"/>
      <c r="I16805" s="50"/>
      <c r="J16805" s="50"/>
    </row>
    <row r="16806" spans="1:10" s="43" customFormat="1" x14ac:dyDescent="0.2">
      <c r="A16806" s="1"/>
      <c r="E16806" s="2"/>
      <c r="F16806" s="3"/>
      <c r="G16806" s="2"/>
      <c r="H16806" s="50"/>
      <c r="I16806" s="50"/>
      <c r="J16806" s="50"/>
    </row>
    <row r="16807" spans="1:10" s="43" customFormat="1" x14ac:dyDescent="0.2">
      <c r="A16807" s="1"/>
      <c r="E16807" s="2"/>
      <c r="F16807" s="3"/>
      <c r="G16807" s="2"/>
      <c r="H16807" s="50"/>
      <c r="I16807" s="50"/>
      <c r="J16807" s="50"/>
    </row>
    <row r="16808" spans="1:10" s="43" customFormat="1" x14ac:dyDescent="0.2">
      <c r="A16808" s="1"/>
      <c r="E16808" s="2"/>
      <c r="F16808" s="3"/>
      <c r="G16808" s="2"/>
      <c r="H16808" s="50"/>
      <c r="I16808" s="50"/>
      <c r="J16808" s="50"/>
    </row>
    <row r="16809" spans="1:10" s="43" customFormat="1" x14ac:dyDescent="0.2">
      <c r="A16809" s="1"/>
      <c r="E16809" s="2"/>
      <c r="F16809" s="3"/>
      <c r="G16809" s="2"/>
      <c r="H16809" s="50"/>
      <c r="I16809" s="50"/>
      <c r="J16809" s="50"/>
    </row>
    <row r="16810" spans="1:10" s="43" customFormat="1" x14ac:dyDescent="0.2">
      <c r="A16810" s="1"/>
      <c r="E16810" s="2"/>
      <c r="F16810" s="3"/>
      <c r="G16810" s="2"/>
      <c r="H16810" s="50"/>
      <c r="I16810" s="50"/>
      <c r="J16810" s="50"/>
    </row>
    <row r="16811" spans="1:10" s="43" customFormat="1" x14ac:dyDescent="0.2">
      <c r="A16811" s="1"/>
      <c r="E16811" s="2"/>
      <c r="F16811" s="3"/>
      <c r="G16811" s="2"/>
      <c r="H16811" s="50"/>
      <c r="I16811" s="50"/>
      <c r="J16811" s="50"/>
    </row>
    <row r="16812" spans="1:10" s="43" customFormat="1" x14ac:dyDescent="0.2">
      <c r="A16812" s="1"/>
      <c r="E16812" s="2"/>
      <c r="F16812" s="3"/>
      <c r="G16812" s="2"/>
      <c r="H16812" s="50"/>
      <c r="I16812" s="50"/>
      <c r="J16812" s="50"/>
    </row>
    <row r="16813" spans="1:10" s="43" customFormat="1" x14ac:dyDescent="0.2">
      <c r="A16813" s="1"/>
      <c r="E16813" s="2"/>
      <c r="F16813" s="3"/>
      <c r="G16813" s="2"/>
      <c r="H16813" s="50"/>
      <c r="I16813" s="50"/>
      <c r="J16813" s="50"/>
    </row>
    <row r="16814" spans="1:10" s="43" customFormat="1" x14ac:dyDescent="0.2">
      <c r="A16814" s="1"/>
      <c r="E16814" s="2"/>
      <c r="F16814" s="3"/>
      <c r="G16814" s="2"/>
      <c r="H16814" s="50"/>
      <c r="I16814" s="50"/>
      <c r="J16814" s="50"/>
    </row>
    <row r="16815" spans="1:10" s="43" customFormat="1" x14ac:dyDescent="0.2">
      <c r="A16815" s="1"/>
      <c r="E16815" s="2"/>
      <c r="F16815" s="3"/>
      <c r="G16815" s="2"/>
      <c r="H16815" s="50"/>
      <c r="I16815" s="50"/>
      <c r="J16815" s="50"/>
    </row>
    <row r="16816" spans="1:10" s="43" customFormat="1" x14ac:dyDescent="0.2">
      <c r="A16816" s="1"/>
      <c r="E16816" s="2"/>
      <c r="F16816" s="3"/>
      <c r="G16816" s="2"/>
      <c r="H16816" s="50"/>
      <c r="I16816" s="50"/>
      <c r="J16816" s="50"/>
    </row>
    <row r="16817" spans="1:10" s="43" customFormat="1" x14ac:dyDescent="0.2">
      <c r="A16817" s="1"/>
      <c r="E16817" s="2"/>
      <c r="F16817" s="3"/>
      <c r="G16817" s="2"/>
      <c r="H16817" s="50"/>
      <c r="I16817" s="50"/>
      <c r="J16817" s="50"/>
    </row>
    <row r="16818" spans="1:10" s="43" customFormat="1" x14ac:dyDescent="0.2">
      <c r="A16818" s="1"/>
      <c r="E16818" s="2"/>
      <c r="F16818" s="3"/>
      <c r="G16818" s="2"/>
      <c r="H16818" s="50"/>
      <c r="I16818" s="50"/>
      <c r="J16818" s="50"/>
    </row>
    <row r="16819" spans="1:10" s="43" customFormat="1" x14ac:dyDescent="0.2">
      <c r="A16819" s="1"/>
      <c r="E16819" s="2"/>
      <c r="F16819" s="3"/>
      <c r="G16819" s="2"/>
      <c r="H16819" s="50"/>
      <c r="I16819" s="50"/>
      <c r="J16819" s="50"/>
    </row>
    <row r="16820" spans="1:10" s="43" customFormat="1" x14ac:dyDescent="0.2">
      <c r="A16820" s="1"/>
      <c r="E16820" s="2"/>
      <c r="F16820" s="3"/>
      <c r="G16820" s="2"/>
      <c r="H16820" s="50"/>
      <c r="I16820" s="50"/>
      <c r="J16820" s="50"/>
    </row>
    <row r="16821" spans="1:10" s="43" customFormat="1" x14ac:dyDescent="0.2">
      <c r="A16821" s="1"/>
      <c r="E16821" s="2"/>
      <c r="F16821" s="3"/>
      <c r="G16821" s="2"/>
      <c r="H16821" s="50"/>
      <c r="I16821" s="50"/>
      <c r="J16821" s="50"/>
    </row>
    <row r="16822" spans="1:10" s="43" customFormat="1" x14ac:dyDescent="0.2">
      <c r="A16822" s="1"/>
      <c r="E16822" s="2"/>
      <c r="F16822" s="3"/>
      <c r="G16822" s="2"/>
      <c r="H16822" s="50"/>
      <c r="I16822" s="50"/>
      <c r="J16822" s="50"/>
    </row>
    <row r="16823" spans="1:10" s="43" customFormat="1" x14ac:dyDescent="0.2">
      <c r="A16823" s="1"/>
      <c r="E16823" s="2"/>
      <c r="F16823" s="3"/>
      <c r="G16823" s="2"/>
      <c r="H16823" s="50"/>
      <c r="I16823" s="50"/>
      <c r="J16823" s="50"/>
    </row>
    <row r="16824" spans="1:10" s="43" customFormat="1" x14ac:dyDescent="0.2">
      <c r="A16824" s="1"/>
      <c r="E16824" s="2"/>
      <c r="F16824" s="3"/>
      <c r="G16824" s="2"/>
      <c r="H16824" s="50"/>
      <c r="I16824" s="50"/>
      <c r="J16824" s="50"/>
    </row>
    <row r="16825" spans="1:10" s="43" customFormat="1" x14ac:dyDescent="0.2">
      <c r="A16825" s="1"/>
      <c r="E16825" s="2"/>
      <c r="F16825" s="3"/>
      <c r="G16825" s="2"/>
      <c r="H16825" s="50"/>
      <c r="I16825" s="50"/>
      <c r="J16825" s="50"/>
    </row>
    <row r="16826" spans="1:10" s="43" customFormat="1" x14ac:dyDescent="0.2">
      <c r="A16826" s="1"/>
      <c r="E16826" s="2"/>
      <c r="F16826" s="3"/>
      <c r="G16826" s="2"/>
      <c r="H16826" s="50"/>
      <c r="I16826" s="50"/>
      <c r="J16826" s="50"/>
    </row>
    <row r="16827" spans="1:10" s="43" customFormat="1" x14ac:dyDescent="0.2">
      <c r="A16827" s="1"/>
      <c r="E16827" s="2"/>
      <c r="F16827" s="3"/>
      <c r="G16827" s="2"/>
      <c r="H16827" s="50"/>
      <c r="I16827" s="50"/>
      <c r="J16827" s="50"/>
    </row>
    <row r="16828" spans="1:10" s="43" customFormat="1" x14ac:dyDescent="0.2">
      <c r="A16828" s="1"/>
      <c r="E16828" s="2"/>
      <c r="F16828" s="3"/>
      <c r="G16828" s="2"/>
      <c r="H16828" s="50"/>
      <c r="I16828" s="50"/>
      <c r="J16828" s="50"/>
    </row>
    <row r="16829" spans="1:10" s="43" customFormat="1" x14ac:dyDescent="0.2">
      <c r="A16829" s="1"/>
      <c r="E16829" s="2"/>
      <c r="F16829" s="3"/>
      <c r="G16829" s="2"/>
      <c r="H16829" s="50"/>
      <c r="I16829" s="50"/>
      <c r="J16829" s="50"/>
    </row>
    <row r="16830" spans="1:10" s="43" customFormat="1" x14ac:dyDescent="0.2">
      <c r="A16830" s="1"/>
      <c r="E16830" s="2"/>
      <c r="F16830" s="3"/>
      <c r="G16830" s="2"/>
      <c r="H16830" s="50"/>
      <c r="I16830" s="50"/>
      <c r="J16830" s="50"/>
    </row>
    <row r="16831" spans="1:10" s="43" customFormat="1" x14ac:dyDescent="0.2">
      <c r="A16831" s="1"/>
      <c r="E16831" s="2"/>
      <c r="F16831" s="3"/>
      <c r="G16831" s="2"/>
      <c r="H16831" s="50"/>
      <c r="I16831" s="50"/>
      <c r="J16831" s="50"/>
    </row>
    <row r="16832" spans="1:10" s="43" customFormat="1" x14ac:dyDescent="0.2">
      <c r="A16832" s="1"/>
      <c r="E16832" s="2"/>
      <c r="F16832" s="3"/>
      <c r="G16832" s="2"/>
      <c r="H16832" s="50"/>
      <c r="I16832" s="50"/>
      <c r="J16832" s="50"/>
    </row>
    <row r="16833" spans="1:10" s="43" customFormat="1" x14ac:dyDescent="0.2">
      <c r="A16833" s="1"/>
      <c r="E16833" s="2"/>
      <c r="F16833" s="3"/>
      <c r="G16833" s="2"/>
      <c r="H16833" s="50"/>
      <c r="I16833" s="50"/>
      <c r="J16833" s="50"/>
    </row>
    <row r="16834" spans="1:10" s="43" customFormat="1" x14ac:dyDescent="0.2">
      <c r="A16834" s="1"/>
      <c r="E16834" s="2"/>
      <c r="F16834" s="3"/>
      <c r="G16834" s="2"/>
      <c r="H16834" s="50"/>
      <c r="I16834" s="50"/>
      <c r="J16834" s="50"/>
    </row>
    <row r="16835" spans="1:10" s="43" customFormat="1" x14ac:dyDescent="0.2">
      <c r="A16835" s="1"/>
      <c r="E16835" s="2"/>
      <c r="F16835" s="3"/>
      <c r="G16835" s="2"/>
      <c r="H16835" s="50"/>
      <c r="I16835" s="50"/>
      <c r="J16835" s="50"/>
    </row>
    <row r="16836" spans="1:10" s="43" customFormat="1" x14ac:dyDescent="0.2">
      <c r="A16836" s="1"/>
      <c r="E16836" s="2"/>
      <c r="F16836" s="3"/>
      <c r="G16836" s="2"/>
      <c r="H16836" s="50"/>
      <c r="I16836" s="50"/>
      <c r="J16836" s="50"/>
    </row>
    <row r="16837" spans="1:10" s="43" customFormat="1" x14ac:dyDescent="0.2">
      <c r="A16837" s="1"/>
      <c r="E16837" s="2"/>
      <c r="F16837" s="3"/>
      <c r="G16837" s="2"/>
      <c r="H16837" s="50"/>
      <c r="I16837" s="50"/>
      <c r="J16837" s="50"/>
    </row>
    <row r="16838" spans="1:10" s="43" customFormat="1" x14ac:dyDescent="0.2">
      <c r="A16838" s="1"/>
      <c r="E16838" s="2"/>
      <c r="F16838" s="3"/>
      <c r="G16838" s="2"/>
      <c r="H16838" s="50"/>
      <c r="I16838" s="50"/>
      <c r="J16838" s="50"/>
    </row>
    <row r="16839" spans="1:10" s="43" customFormat="1" x14ac:dyDescent="0.2">
      <c r="A16839" s="1"/>
      <c r="E16839" s="2"/>
      <c r="F16839" s="3"/>
      <c r="G16839" s="2"/>
      <c r="H16839" s="50"/>
      <c r="I16839" s="50"/>
      <c r="J16839" s="50"/>
    </row>
    <row r="16840" spans="1:10" s="43" customFormat="1" x14ac:dyDescent="0.2">
      <c r="A16840" s="1"/>
      <c r="E16840" s="2"/>
      <c r="F16840" s="3"/>
      <c r="G16840" s="2"/>
      <c r="H16840" s="50"/>
      <c r="I16840" s="50"/>
      <c r="J16840" s="50"/>
    </row>
    <row r="16841" spans="1:10" s="43" customFormat="1" x14ac:dyDescent="0.2">
      <c r="A16841" s="1"/>
      <c r="E16841" s="2"/>
      <c r="F16841" s="3"/>
      <c r="G16841" s="2"/>
      <c r="H16841" s="50"/>
      <c r="I16841" s="50"/>
      <c r="J16841" s="50"/>
    </row>
    <row r="16842" spans="1:10" s="43" customFormat="1" x14ac:dyDescent="0.2">
      <c r="A16842" s="1"/>
      <c r="E16842" s="2"/>
      <c r="F16842" s="3"/>
      <c r="G16842" s="2"/>
      <c r="H16842" s="50"/>
      <c r="I16842" s="50"/>
      <c r="J16842" s="50"/>
    </row>
    <row r="16843" spans="1:10" s="43" customFormat="1" x14ac:dyDescent="0.2">
      <c r="A16843" s="1"/>
      <c r="E16843" s="2"/>
      <c r="F16843" s="3"/>
      <c r="G16843" s="2"/>
      <c r="H16843" s="50"/>
      <c r="I16843" s="50"/>
      <c r="J16843" s="50"/>
    </row>
    <row r="16844" spans="1:10" s="43" customFormat="1" x14ac:dyDescent="0.2">
      <c r="A16844" s="1"/>
      <c r="E16844" s="2"/>
      <c r="F16844" s="3"/>
      <c r="G16844" s="2"/>
      <c r="H16844" s="50"/>
      <c r="I16844" s="50"/>
      <c r="J16844" s="50"/>
    </row>
    <row r="16845" spans="1:10" s="43" customFormat="1" x14ac:dyDescent="0.2">
      <c r="A16845" s="1"/>
      <c r="E16845" s="2"/>
      <c r="F16845" s="3"/>
      <c r="G16845" s="2"/>
      <c r="H16845" s="50"/>
      <c r="I16845" s="50"/>
      <c r="J16845" s="50"/>
    </row>
    <row r="16846" spans="1:10" s="43" customFormat="1" x14ac:dyDescent="0.2">
      <c r="A16846" s="1"/>
      <c r="E16846" s="2"/>
      <c r="F16846" s="3"/>
      <c r="G16846" s="2"/>
      <c r="H16846" s="50"/>
      <c r="I16846" s="50"/>
      <c r="J16846" s="50"/>
    </row>
    <row r="16847" spans="1:10" s="43" customFormat="1" x14ac:dyDescent="0.2">
      <c r="A16847" s="1"/>
      <c r="E16847" s="2"/>
      <c r="F16847" s="3"/>
      <c r="G16847" s="2"/>
      <c r="H16847" s="50"/>
      <c r="I16847" s="50"/>
      <c r="J16847" s="50"/>
    </row>
    <row r="16848" spans="1:10" s="43" customFormat="1" x14ac:dyDescent="0.2">
      <c r="A16848" s="1"/>
      <c r="E16848" s="2"/>
      <c r="F16848" s="3"/>
      <c r="G16848" s="2"/>
      <c r="H16848" s="50"/>
      <c r="I16848" s="50"/>
      <c r="J16848" s="50"/>
    </row>
    <row r="16849" spans="1:10" s="43" customFormat="1" x14ac:dyDescent="0.2">
      <c r="A16849" s="1"/>
      <c r="E16849" s="2"/>
      <c r="F16849" s="3"/>
      <c r="G16849" s="2"/>
      <c r="H16849" s="50"/>
      <c r="I16849" s="50"/>
      <c r="J16849" s="50"/>
    </row>
    <row r="16850" spans="1:10" s="43" customFormat="1" x14ac:dyDescent="0.2">
      <c r="A16850" s="1"/>
      <c r="E16850" s="2"/>
      <c r="F16850" s="3"/>
      <c r="G16850" s="2"/>
      <c r="H16850" s="50"/>
      <c r="I16850" s="50"/>
      <c r="J16850" s="50"/>
    </row>
    <row r="16851" spans="1:10" s="43" customFormat="1" x14ac:dyDescent="0.2">
      <c r="A16851" s="1"/>
      <c r="E16851" s="2"/>
      <c r="F16851" s="3"/>
      <c r="G16851" s="2"/>
      <c r="H16851" s="50"/>
      <c r="I16851" s="50"/>
      <c r="J16851" s="50"/>
    </row>
    <row r="16852" spans="1:10" s="43" customFormat="1" x14ac:dyDescent="0.2">
      <c r="A16852" s="1"/>
      <c r="E16852" s="2"/>
      <c r="F16852" s="3"/>
      <c r="G16852" s="2"/>
      <c r="H16852" s="50"/>
      <c r="I16852" s="50"/>
      <c r="J16852" s="50"/>
    </row>
    <row r="16853" spans="1:10" s="43" customFormat="1" x14ac:dyDescent="0.2">
      <c r="A16853" s="1"/>
      <c r="E16853" s="2"/>
      <c r="F16853" s="3"/>
      <c r="G16853" s="2"/>
      <c r="H16853" s="50"/>
      <c r="I16853" s="50"/>
      <c r="J16853" s="50"/>
    </row>
    <row r="16854" spans="1:10" s="43" customFormat="1" x14ac:dyDescent="0.2">
      <c r="A16854" s="1"/>
      <c r="E16854" s="2"/>
      <c r="F16854" s="3"/>
      <c r="G16854" s="2"/>
      <c r="H16854" s="50"/>
      <c r="I16854" s="50"/>
      <c r="J16854" s="50"/>
    </row>
    <row r="16855" spans="1:10" s="43" customFormat="1" x14ac:dyDescent="0.2">
      <c r="A16855" s="1"/>
      <c r="E16855" s="2"/>
      <c r="F16855" s="3"/>
      <c r="G16855" s="2"/>
      <c r="H16855" s="50"/>
      <c r="I16855" s="50"/>
      <c r="J16855" s="50"/>
    </row>
    <row r="16856" spans="1:10" s="43" customFormat="1" x14ac:dyDescent="0.2">
      <c r="A16856" s="1"/>
      <c r="E16856" s="2"/>
      <c r="F16856" s="3"/>
      <c r="G16856" s="2"/>
      <c r="H16856" s="50"/>
      <c r="I16856" s="50"/>
      <c r="J16856" s="50"/>
    </row>
    <row r="16857" spans="1:10" s="43" customFormat="1" x14ac:dyDescent="0.2">
      <c r="A16857" s="1"/>
      <c r="E16857" s="2"/>
      <c r="F16857" s="3"/>
      <c r="G16857" s="2"/>
      <c r="H16857" s="50"/>
      <c r="I16857" s="50"/>
      <c r="J16857" s="50"/>
    </row>
    <row r="16858" spans="1:10" s="43" customFormat="1" x14ac:dyDescent="0.2">
      <c r="A16858" s="1"/>
      <c r="E16858" s="2"/>
      <c r="F16858" s="3"/>
      <c r="G16858" s="2"/>
      <c r="H16858" s="50"/>
      <c r="I16858" s="50"/>
      <c r="J16858" s="50"/>
    </row>
    <row r="16859" spans="1:10" s="43" customFormat="1" x14ac:dyDescent="0.2">
      <c r="A16859" s="1"/>
      <c r="E16859" s="2"/>
      <c r="F16859" s="3"/>
      <c r="G16859" s="2"/>
      <c r="H16859" s="50"/>
      <c r="I16859" s="50"/>
      <c r="J16859" s="50"/>
    </row>
    <row r="16860" spans="1:10" s="43" customFormat="1" x14ac:dyDescent="0.2">
      <c r="A16860" s="1"/>
      <c r="E16860" s="2"/>
      <c r="F16860" s="3"/>
      <c r="G16860" s="2"/>
      <c r="H16860" s="50"/>
      <c r="I16860" s="50"/>
      <c r="J16860" s="50"/>
    </row>
    <row r="16861" spans="1:10" s="43" customFormat="1" x14ac:dyDescent="0.2">
      <c r="A16861" s="1"/>
      <c r="E16861" s="2"/>
      <c r="F16861" s="3"/>
      <c r="G16861" s="2"/>
      <c r="H16861" s="50"/>
      <c r="I16861" s="50"/>
      <c r="J16861" s="50"/>
    </row>
    <row r="16862" spans="1:10" s="43" customFormat="1" x14ac:dyDescent="0.2">
      <c r="A16862" s="1"/>
      <c r="E16862" s="2"/>
      <c r="F16862" s="3"/>
      <c r="G16862" s="2"/>
      <c r="H16862" s="50"/>
      <c r="I16862" s="50"/>
      <c r="J16862" s="50"/>
    </row>
    <row r="16863" spans="1:10" s="43" customFormat="1" x14ac:dyDescent="0.2">
      <c r="A16863" s="1"/>
      <c r="E16863" s="2"/>
      <c r="F16863" s="3"/>
      <c r="G16863" s="2"/>
      <c r="H16863" s="50"/>
      <c r="I16863" s="50"/>
      <c r="J16863" s="50"/>
    </row>
    <row r="16864" spans="1:10" s="43" customFormat="1" x14ac:dyDescent="0.2">
      <c r="A16864" s="1"/>
      <c r="E16864" s="2"/>
      <c r="F16864" s="3"/>
      <c r="G16864" s="2"/>
      <c r="H16864" s="50"/>
      <c r="I16864" s="50"/>
      <c r="J16864" s="50"/>
    </row>
    <row r="16865" spans="1:10" s="43" customFormat="1" x14ac:dyDescent="0.2">
      <c r="A16865" s="1"/>
      <c r="E16865" s="2"/>
      <c r="F16865" s="3"/>
      <c r="G16865" s="2"/>
      <c r="H16865" s="50"/>
      <c r="I16865" s="50"/>
      <c r="J16865" s="50"/>
    </row>
    <row r="16866" spans="1:10" s="43" customFormat="1" x14ac:dyDescent="0.2">
      <c r="A16866" s="1"/>
      <c r="E16866" s="2"/>
      <c r="F16866" s="3"/>
      <c r="G16866" s="2"/>
      <c r="H16866" s="50"/>
      <c r="I16866" s="50"/>
      <c r="J16866" s="50"/>
    </row>
    <row r="16867" spans="1:10" s="43" customFormat="1" x14ac:dyDescent="0.2">
      <c r="A16867" s="1"/>
      <c r="E16867" s="2"/>
      <c r="F16867" s="3"/>
      <c r="G16867" s="2"/>
      <c r="H16867" s="50"/>
      <c r="I16867" s="50"/>
      <c r="J16867" s="50"/>
    </row>
    <row r="16868" spans="1:10" s="43" customFormat="1" x14ac:dyDescent="0.2">
      <c r="A16868" s="1"/>
      <c r="E16868" s="2"/>
      <c r="F16868" s="3"/>
      <c r="G16868" s="2"/>
      <c r="H16868" s="50"/>
      <c r="I16868" s="50"/>
      <c r="J16868" s="50"/>
    </row>
    <row r="16869" spans="1:10" s="43" customFormat="1" x14ac:dyDescent="0.2">
      <c r="A16869" s="1"/>
      <c r="E16869" s="2"/>
      <c r="F16869" s="3"/>
      <c r="G16869" s="2"/>
      <c r="H16869" s="50"/>
      <c r="I16869" s="50"/>
      <c r="J16869" s="50"/>
    </row>
    <row r="16870" spans="1:10" s="43" customFormat="1" x14ac:dyDescent="0.2">
      <c r="A16870" s="1"/>
      <c r="E16870" s="2"/>
      <c r="F16870" s="3"/>
      <c r="G16870" s="2"/>
      <c r="H16870" s="50"/>
      <c r="I16870" s="50"/>
      <c r="J16870" s="50"/>
    </row>
    <row r="16871" spans="1:10" s="43" customFormat="1" x14ac:dyDescent="0.2">
      <c r="A16871" s="1"/>
      <c r="E16871" s="2"/>
      <c r="F16871" s="3"/>
      <c r="G16871" s="2"/>
      <c r="H16871" s="50"/>
      <c r="I16871" s="50"/>
      <c r="J16871" s="50"/>
    </row>
    <row r="16872" spans="1:10" s="43" customFormat="1" x14ac:dyDescent="0.2">
      <c r="A16872" s="1"/>
      <c r="E16872" s="2"/>
      <c r="F16872" s="3"/>
      <c r="G16872" s="2"/>
      <c r="H16872" s="50"/>
      <c r="I16872" s="50"/>
      <c r="J16872" s="50"/>
    </row>
    <row r="16873" spans="1:10" s="43" customFormat="1" x14ac:dyDescent="0.2">
      <c r="A16873" s="1"/>
      <c r="E16873" s="2"/>
      <c r="F16873" s="3"/>
      <c r="G16873" s="2"/>
      <c r="H16873" s="50"/>
      <c r="I16873" s="50"/>
      <c r="J16873" s="50"/>
    </row>
    <row r="16874" spans="1:10" s="43" customFormat="1" x14ac:dyDescent="0.2">
      <c r="A16874" s="1"/>
      <c r="E16874" s="2"/>
      <c r="F16874" s="3"/>
      <c r="G16874" s="2"/>
      <c r="H16874" s="50"/>
      <c r="I16874" s="50"/>
      <c r="J16874" s="50"/>
    </row>
    <row r="16875" spans="1:10" s="43" customFormat="1" x14ac:dyDescent="0.2">
      <c r="A16875" s="1"/>
      <c r="E16875" s="2"/>
      <c r="F16875" s="3"/>
      <c r="G16875" s="2"/>
      <c r="H16875" s="50"/>
      <c r="I16875" s="50"/>
      <c r="J16875" s="50"/>
    </row>
    <row r="16876" spans="1:10" s="43" customFormat="1" x14ac:dyDescent="0.2">
      <c r="A16876" s="1"/>
      <c r="E16876" s="2"/>
      <c r="F16876" s="3"/>
      <c r="G16876" s="2"/>
      <c r="H16876" s="50"/>
      <c r="I16876" s="50"/>
      <c r="J16876" s="50"/>
    </row>
    <row r="16877" spans="1:10" s="43" customFormat="1" x14ac:dyDescent="0.2">
      <c r="A16877" s="1"/>
      <c r="E16877" s="2"/>
      <c r="F16877" s="3"/>
      <c r="G16877" s="2"/>
      <c r="H16877" s="50"/>
      <c r="I16877" s="50"/>
      <c r="J16877" s="50"/>
    </row>
    <row r="16878" spans="1:10" s="43" customFormat="1" x14ac:dyDescent="0.2">
      <c r="A16878" s="1"/>
      <c r="E16878" s="2"/>
      <c r="F16878" s="3"/>
      <c r="G16878" s="2"/>
      <c r="H16878" s="50"/>
      <c r="I16878" s="50"/>
      <c r="J16878" s="50"/>
    </row>
    <row r="16879" spans="1:10" s="43" customFormat="1" x14ac:dyDescent="0.2">
      <c r="A16879" s="1"/>
      <c r="E16879" s="2"/>
      <c r="F16879" s="3"/>
      <c r="G16879" s="2"/>
      <c r="H16879" s="50"/>
      <c r="I16879" s="50"/>
      <c r="J16879" s="50"/>
    </row>
    <row r="16880" spans="1:10" s="43" customFormat="1" x14ac:dyDescent="0.2">
      <c r="A16880" s="1"/>
      <c r="E16880" s="2"/>
      <c r="F16880" s="3"/>
      <c r="G16880" s="2"/>
      <c r="H16880" s="50"/>
      <c r="I16880" s="50"/>
      <c r="J16880" s="50"/>
    </row>
    <row r="16881" spans="1:10" s="43" customFormat="1" x14ac:dyDescent="0.2">
      <c r="A16881" s="1"/>
      <c r="E16881" s="2"/>
      <c r="F16881" s="3"/>
      <c r="G16881" s="2"/>
      <c r="H16881" s="50"/>
      <c r="I16881" s="50"/>
      <c r="J16881" s="50"/>
    </row>
    <row r="16882" spans="1:10" s="43" customFormat="1" x14ac:dyDescent="0.2">
      <c r="A16882" s="1"/>
      <c r="E16882" s="2"/>
      <c r="F16882" s="3"/>
      <c r="G16882" s="2"/>
      <c r="H16882" s="50"/>
      <c r="I16882" s="50"/>
      <c r="J16882" s="50"/>
    </row>
    <row r="16883" spans="1:10" s="43" customFormat="1" x14ac:dyDescent="0.2">
      <c r="A16883" s="1"/>
      <c r="E16883" s="2"/>
      <c r="F16883" s="3"/>
      <c r="G16883" s="2"/>
      <c r="H16883" s="50"/>
      <c r="I16883" s="50"/>
      <c r="J16883" s="50"/>
    </row>
    <row r="16884" spans="1:10" s="43" customFormat="1" x14ac:dyDescent="0.2">
      <c r="A16884" s="1"/>
      <c r="E16884" s="2"/>
      <c r="F16884" s="3"/>
      <c r="G16884" s="2"/>
      <c r="H16884" s="50"/>
      <c r="I16884" s="50"/>
      <c r="J16884" s="50"/>
    </row>
    <row r="16885" spans="1:10" s="43" customFormat="1" x14ac:dyDescent="0.2">
      <c r="A16885" s="1"/>
      <c r="E16885" s="2"/>
      <c r="F16885" s="3"/>
      <c r="G16885" s="2"/>
      <c r="H16885" s="50"/>
      <c r="I16885" s="50"/>
      <c r="J16885" s="50"/>
    </row>
    <row r="16886" spans="1:10" s="43" customFormat="1" x14ac:dyDescent="0.2">
      <c r="A16886" s="1"/>
      <c r="E16886" s="2"/>
      <c r="F16886" s="3"/>
      <c r="G16886" s="2"/>
      <c r="H16886" s="50"/>
      <c r="I16886" s="50"/>
      <c r="J16886" s="50"/>
    </row>
    <row r="16887" spans="1:10" s="43" customFormat="1" x14ac:dyDescent="0.2">
      <c r="A16887" s="1"/>
      <c r="E16887" s="2"/>
      <c r="F16887" s="3"/>
      <c r="G16887" s="2"/>
      <c r="H16887" s="50"/>
      <c r="I16887" s="50"/>
      <c r="J16887" s="50"/>
    </row>
    <row r="16888" spans="1:10" s="43" customFormat="1" x14ac:dyDescent="0.2">
      <c r="A16888" s="1"/>
      <c r="E16888" s="2"/>
      <c r="F16888" s="3"/>
      <c r="G16888" s="2"/>
      <c r="H16888" s="50"/>
      <c r="I16888" s="50"/>
      <c r="J16888" s="50"/>
    </row>
    <row r="16889" spans="1:10" s="43" customFormat="1" x14ac:dyDescent="0.2">
      <c r="A16889" s="1"/>
      <c r="E16889" s="2"/>
      <c r="F16889" s="3"/>
      <c r="G16889" s="2"/>
      <c r="H16889" s="50"/>
      <c r="I16889" s="50"/>
      <c r="J16889" s="50"/>
    </row>
    <row r="16890" spans="1:10" s="43" customFormat="1" x14ac:dyDescent="0.2">
      <c r="A16890" s="1"/>
      <c r="E16890" s="2"/>
      <c r="F16890" s="3"/>
      <c r="G16890" s="2"/>
      <c r="H16890" s="50"/>
      <c r="I16890" s="50"/>
      <c r="J16890" s="50"/>
    </row>
    <row r="16891" spans="1:10" s="43" customFormat="1" x14ac:dyDescent="0.2">
      <c r="A16891" s="1"/>
      <c r="E16891" s="2"/>
      <c r="F16891" s="3"/>
      <c r="G16891" s="2"/>
      <c r="H16891" s="50"/>
      <c r="I16891" s="50"/>
      <c r="J16891" s="50"/>
    </row>
    <row r="16892" spans="1:10" s="43" customFormat="1" x14ac:dyDescent="0.2">
      <c r="A16892" s="1"/>
      <c r="E16892" s="2"/>
      <c r="F16892" s="3"/>
      <c r="G16892" s="2"/>
      <c r="H16892" s="50"/>
      <c r="I16892" s="50"/>
      <c r="J16892" s="50"/>
    </row>
    <row r="16893" spans="1:10" s="43" customFormat="1" x14ac:dyDescent="0.2">
      <c r="A16893" s="1"/>
      <c r="E16893" s="2"/>
      <c r="F16893" s="3"/>
      <c r="G16893" s="2"/>
      <c r="H16893" s="50"/>
      <c r="I16893" s="50"/>
      <c r="J16893" s="50"/>
    </row>
    <row r="16894" spans="1:10" s="43" customFormat="1" x14ac:dyDescent="0.2">
      <c r="A16894" s="1"/>
      <c r="E16894" s="2"/>
      <c r="F16894" s="3"/>
      <c r="G16894" s="2"/>
      <c r="H16894" s="50"/>
      <c r="I16894" s="50"/>
      <c r="J16894" s="50"/>
    </row>
    <row r="16895" spans="1:10" s="43" customFormat="1" x14ac:dyDescent="0.2">
      <c r="A16895" s="1"/>
      <c r="E16895" s="2"/>
      <c r="F16895" s="3"/>
      <c r="G16895" s="2"/>
      <c r="H16895" s="50"/>
      <c r="I16895" s="50"/>
      <c r="J16895" s="50"/>
    </row>
    <row r="16896" spans="1:10" s="43" customFormat="1" x14ac:dyDescent="0.2">
      <c r="A16896" s="1"/>
      <c r="E16896" s="2"/>
      <c r="F16896" s="3"/>
      <c r="G16896" s="2"/>
      <c r="H16896" s="50"/>
      <c r="I16896" s="50"/>
      <c r="J16896" s="50"/>
    </row>
    <row r="16897" spans="1:10" s="43" customFormat="1" x14ac:dyDescent="0.2">
      <c r="A16897" s="1"/>
      <c r="E16897" s="2"/>
      <c r="F16897" s="3"/>
      <c r="G16897" s="2"/>
      <c r="H16897" s="50"/>
      <c r="I16897" s="50"/>
      <c r="J16897" s="50"/>
    </row>
    <row r="16898" spans="1:10" s="43" customFormat="1" x14ac:dyDescent="0.2">
      <c r="A16898" s="1"/>
      <c r="E16898" s="2"/>
      <c r="F16898" s="3"/>
      <c r="G16898" s="2"/>
      <c r="H16898" s="50"/>
      <c r="I16898" s="50"/>
      <c r="J16898" s="50"/>
    </row>
    <row r="16899" spans="1:10" s="43" customFormat="1" x14ac:dyDescent="0.2">
      <c r="A16899" s="1"/>
      <c r="E16899" s="2"/>
      <c r="F16899" s="3"/>
      <c r="G16899" s="2"/>
      <c r="H16899" s="50"/>
      <c r="I16899" s="50"/>
      <c r="J16899" s="50"/>
    </row>
    <row r="16900" spans="1:10" s="43" customFormat="1" x14ac:dyDescent="0.2">
      <c r="A16900" s="1"/>
      <c r="E16900" s="2"/>
      <c r="F16900" s="3"/>
      <c r="G16900" s="2"/>
      <c r="H16900" s="50"/>
      <c r="I16900" s="50"/>
      <c r="J16900" s="50"/>
    </row>
    <row r="16901" spans="1:10" s="43" customFormat="1" x14ac:dyDescent="0.2">
      <c r="A16901" s="1"/>
      <c r="E16901" s="2"/>
      <c r="F16901" s="3"/>
      <c r="G16901" s="2"/>
      <c r="H16901" s="50"/>
      <c r="I16901" s="50"/>
      <c r="J16901" s="50"/>
    </row>
    <row r="16902" spans="1:10" s="43" customFormat="1" x14ac:dyDescent="0.2">
      <c r="A16902" s="1"/>
      <c r="E16902" s="2"/>
      <c r="F16902" s="3"/>
      <c r="G16902" s="2"/>
      <c r="H16902" s="50"/>
      <c r="I16902" s="50"/>
      <c r="J16902" s="50"/>
    </row>
    <row r="16903" spans="1:10" s="43" customFormat="1" x14ac:dyDescent="0.2">
      <c r="A16903" s="1"/>
      <c r="E16903" s="2"/>
      <c r="F16903" s="3"/>
      <c r="G16903" s="2"/>
      <c r="H16903" s="50"/>
      <c r="I16903" s="50"/>
      <c r="J16903" s="50"/>
    </row>
    <row r="16904" spans="1:10" s="43" customFormat="1" x14ac:dyDescent="0.2">
      <c r="A16904" s="1"/>
      <c r="E16904" s="2"/>
      <c r="F16904" s="3"/>
      <c r="G16904" s="2"/>
      <c r="H16904" s="50"/>
      <c r="I16904" s="50"/>
      <c r="J16904" s="50"/>
    </row>
    <row r="16905" spans="1:10" s="43" customFormat="1" x14ac:dyDescent="0.2">
      <c r="A16905" s="1"/>
      <c r="E16905" s="2"/>
      <c r="F16905" s="3"/>
      <c r="G16905" s="2"/>
      <c r="H16905" s="50"/>
      <c r="I16905" s="50"/>
      <c r="J16905" s="50"/>
    </row>
    <row r="16906" spans="1:10" s="43" customFormat="1" x14ac:dyDescent="0.2">
      <c r="A16906" s="1"/>
      <c r="E16906" s="2"/>
      <c r="F16906" s="3"/>
      <c r="G16906" s="2"/>
      <c r="H16906" s="50"/>
      <c r="I16906" s="50"/>
      <c r="J16906" s="50"/>
    </row>
    <row r="16907" spans="1:10" s="43" customFormat="1" x14ac:dyDescent="0.2">
      <c r="A16907" s="1"/>
      <c r="E16907" s="2"/>
      <c r="F16907" s="3"/>
      <c r="G16907" s="2"/>
      <c r="H16907" s="50"/>
      <c r="I16907" s="50"/>
      <c r="J16907" s="50"/>
    </row>
    <row r="16908" spans="1:10" s="43" customFormat="1" x14ac:dyDescent="0.2">
      <c r="A16908" s="1"/>
      <c r="E16908" s="2"/>
      <c r="F16908" s="3"/>
      <c r="G16908" s="2"/>
      <c r="H16908" s="50"/>
      <c r="I16908" s="50"/>
      <c r="J16908" s="50"/>
    </row>
    <row r="16909" spans="1:10" s="43" customFormat="1" x14ac:dyDescent="0.2">
      <c r="A16909" s="1"/>
      <c r="E16909" s="2"/>
      <c r="F16909" s="3"/>
      <c r="G16909" s="2"/>
      <c r="H16909" s="50"/>
      <c r="I16909" s="50"/>
      <c r="J16909" s="50"/>
    </row>
    <row r="16910" spans="1:10" s="43" customFormat="1" x14ac:dyDescent="0.2">
      <c r="A16910" s="1"/>
      <c r="E16910" s="2"/>
      <c r="F16910" s="3"/>
      <c r="G16910" s="2"/>
      <c r="H16910" s="50"/>
      <c r="I16910" s="50"/>
      <c r="J16910" s="50"/>
    </row>
    <row r="16911" spans="1:10" s="43" customFormat="1" x14ac:dyDescent="0.2">
      <c r="A16911" s="1"/>
      <c r="E16911" s="2"/>
      <c r="F16911" s="3"/>
      <c r="G16911" s="2"/>
      <c r="H16911" s="50"/>
      <c r="I16911" s="50"/>
      <c r="J16911" s="50"/>
    </row>
    <row r="16912" spans="1:10" s="43" customFormat="1" x14ac:dyDescent="0.2">
      <c r="A16912" s="1"/>
      <c r="E16912" s="2"/>
      <c r="F16912" s="3"/>
      <c r="G16912" s="2"/>
      <c r="H16912" s="50"/>
      <c r="I16912" s="50"/>
      <c r="J16912" s="50"/>
    </row>
    <row r="16913" spans="1:10" s="43" customFormat="1" x14ac:dyDescent="0.2">
      <c r="A16913" s="1"/>
      <c r="E16913" s="2"/>
      <c r="F16913" s="3"/>
      <c r="G16913" s="2"/>
      <c r="H16913" s="50"/>
      <c r="I16913" s="50"/>
      <c r="J16913" s="50"/>
    </row>
    <row r="16914" spans="1:10" s="43" customFormat="1" x14ac:dyDescent="0.2">
      <c r="A16914" s="1"/>
      <c r="E16914" s="2"/>
      <c r="F16914" s="3"/>
      <c r="G16914" s="2"/>
      <c r="H16914" s="50"/>
      <c r="I16914" s="50"/>
      <c r="J16914" s="50"/>
    </row>
    <row r="16915" spans="1:10" s="43" customFormat="1" x14ac:dyDescent="0.2">
      <c r="A16915" s="1"/>
      <c r="E16915" s="2"/>
      <c r="F16915" s="3"/>
      <c r="G16915" s="2"/>
      <c r="H16915" s="50"/>
      <c r="I16915" s="50"/>
      <c r="J16915" s="50"/>
    </row>
    <row r="16916" spans="1:10" s="43" customFormat="1" x14ac:dyDescent="0.2">
      <c r="A16916" s="1"/>
      <c r="E16916" s="2"/>
      <c r="F16916" s="3"/>
      <c r="G16916" s="2"/>
      <c r="H16916" s="50"/>
      <c r="I16916" s="50"/>
      <c r="J16916" s="50"/>
    </row>
    <row r="16917" spans="1:10" s="43" customFormat="1" x14ac:dyDescent="0.2">
      <c r="A16917" s="1"/>
      <c r="E16917" s="2"/>
      <c r="F16917" s="3"/>
      <c r="G16917" s="2"/>
      <c r="H16917" s="50"/>
      <c r="I16917" s="50"/>
      <c r="J16917" s="50"/>
    </row>
    <row r="16918" spans="1:10" s="43" customFormat="1" x14ac:dyDescent="0.2">
      <c r="A16918" s="1"/>
      <c r="E16918" s="2"/>
      <c r="F16918" s="3"/>
      <c r="G16918" s="2"/>
      <c r="H16918" s="50"/>
      <c r="I16918" s="50"/>
      <c r="J16918" s="50"/>
    </row>
    <row r="16919" spans="1:10" s="43" customFormat="1" x14ac:dyDescent="0.2">
      <c r="A16919" s="1"/>
      <c r="E16919" s="2"/>
      <c r="F16919" s="3"/>
      <c r="G16919" s="2"/>
      <c r="H16919" s="50"/>
      <c r="I16919" s="50"/>
      <c r="J16919" s="50"/>
    </row>
    <row r="16920" spans="1:10" s="43" customFormat="1" x14ac:dyDescent="0.2">
      <c r="A16920" s="1"/>
      <c r="E16920" s="2"/>
      <c r="F16920" s="3"/>
      <c r="G16920" s="2"/>
      <c r="H16920" s="50"/>
      <c r="I16920" s="50"/>
      <c r="J16920" s="50"/>
    </row>
    <row r="16921" spans="1:10" s="43" customFormat="1" x14ac:dyDescent="0.2">
      <c r="A16921" s="1"/>
      <c r="E16921" s="2"/>
      <c r="F16921" s="3"/>
      <c r="G16921" s="2"/>
      <c r="H16921" s="50"/>
      <c r="I16921" s="50"/>
      <c r="J16921" s="50"/>
    </row>
    <row r="16922" spans="1:10" s="43" customFormat="1" x14ac:dyDescent="0.2">
      <c r="A16922" s="1"/>
      <c r="E16922" s="2"/>
      <c r="F16922" s="3"/>
      <c r="G16922" s="2"/>
      <c r="H16922" s="50"/>
      <c r="I16922" s="50"/>
      <c r="J16922" s="50"/>
    </row>
    <row r="16923" spans="1:10" s="43" customFormat="1" x14ac:dyDescent="0.2">
      <c r="A16923" s="1"/>
      <c r="E16923" s="2"/>
      <c r="F16923" s="3"/>
      <c r="G16923" s="2"/>
      <c r="H16923" s="50"/>
      <c r="I16923" s="50"/>
      <c r="J16923" s="50"/>
    </row>
    <row r="16924" spans="1:10" s="43" customFormat="1" x14ac:dyDescent="0.2">
      <c r="A16924" s="1"/>
      <c r="E16924" s="2"/>
      <c r="F16924" s="3"/>
      <c r="G16924" s="2"/>
      <c r="H16924" s="50"/>
      <c r="I16924" s="50"/>
      <c r="J16924" s="50"/>
    </row>
    <row r="16925" spans="1:10" s="43" customFormat="1" x14ac:dyDescent="0.2">
      <c r="A16925" s="1"/>
      <c r="E16925" s="2"/>
      <c r="F16925" s="3"/>
      <c r="G16925" s="2"/>
      <c r="H16925" s="50"/>
      <c r="I16925" s="50"/>
      <c r="J16925" s="50"/>
    </row>
    <row r="16926" spans="1:10" s="43" customFormat="1" x14ac:dyDescent="0.2">
      <c r="A16926" s="1"/>
      <c r="E16926" s="2"/>
      <c r="F16926" s="3"/>
      <c r="G16926" s="2"/>
      <c r="H16926" s="50"/>
      <c r="I16926" s="50"/>
      <c r="J16926" s="50"/>
    </row>
    <row r="16927" spans="1:10" s="43" customFormat="1" x14ac:dyDescent="0.2">
      <c r="A16927" s="1"/>
      <c r="E16927" s="2"/>
      <c r="F16927" s="3"/>
      <c r="G16927" s="2"/>
      <c r="H16927" s="50"/>
      <c r="I16927" s="50"/>
      <c r="J16927" s="50"/>
    </row>
    <row r="16928" spans="1:10" s="43" customFormat="1" x14ac:dyDescent="0.2">
      <c r="A16928" s="1"/>
      <c r="E16928" s="2"/>
      <c r="F16928" s="3"/>
      <c r="G16928" s="2"/>
      <c r="H16928" s="50"/>
      <c r="I16928" s="50"/>
      <c r="J16928" s="50"/>
    </row>
    <row r="16929" spans="1:10" s="43" customFormat="1" x14ac:dyDescent="0.2">
      <c r="A16929" s="1"/>
      <c r="E16929" s="2"/>
      <c r="F16929" s="3"/>
      <c r="G16929" s="2"/>
      <c r="H16929" s="50"/>
      <c r="I16929" s="50"/>
      <c r="J16929" s="50"/>
    </row>
    <row r="16930" spans="1:10" s="43" customFormat="1" x14ac:dyDescent="0.2">
      <c r="A16930" s="1"/>
      <c r="E16930" s="2"/>
      <c r="F16930" s="3"/>
      <c r="G16930" s="2"/>
      <c r="H16930" s="50"/>
      <c r="I16930" s="50"/>
      <c r="J16930" s="50"/>
    </row>
    <row r="16931" spans="1:10" s="43" customFormat="1" x14ac:dyDescent="0.2">
      <c r="A16931" s="1"/>
      <c r="E16931" s="2"/>
      <c r="F16931" s="3"/>
      <c r="G16931" s="2"/>
      <c r="H16931" s="50"/>
      <c r="I16931" s="50"/>
      <c r="J16931" s="50"/>
    </row>
    <row r="16932" spans="1:10" s="43" customFormat="1" x14ac:dyDescent="0.2">
      <c r="A16932" s="1"/>
      <c r="E16932" s="2"/>
      <c r="F16932" s="3"/>
      <c r="G16932" s="2"/>
      <c r="H16932" s="50"/>
      <c r="I16932" s="50"/>
      <c r="J16932" s="50"/>
    </row>
    <row r="16933" spans="1:10" s="43" customFormat="1" x14ac:dyDescent="0.2">
      <c r="A16933" s="1"/>
      <c r="E16933" s="2"/>
      <c r="F16933" s="3"/>
      <c r="G16933" s="2"/>
      <c r="H16933" s="50"/>
      <c r="I16933" s="50"/>
      <c r="J16933" s="50"/>
    </row>
    <row r="16934" spans="1:10" s="43" customFormat="1" x14ac:dyDescent="0.2">
      <c r="A16934" s="1"/>
      <c r="E16934" s="2"/>
      <c r="F16934" s="3"/>
      <c r="G16934" s="2"/>
      <c r="H16934" s="50"/>
      <c r="I16934" s="50"/>
      <c r="J16934" s="50"/>
    </row>
    <row r="16935" spans="1:10" s="43" customFormat="1" x14ac:dyDescent="0.2">
      <c r="A16935" s="1"/>
      <c r="E16935" s="2"/>
      <c r="F16935" s="3"/>
      <c r="G16935" s="2"/>
      <c r="H16935" s="50"/>
      <c r="I16935" s="50"/>
      <c r="J16935" s="50"/>
    </row>
    <row r="16936" spans="1:10" s="43" customFormat="1" x14ac:dyDescent="0.2">
      <c r="A16936" s="1"/>
      <c r="E16936" s="2"/>
      <c r="F16936" s="3"/>
      <c r="G16936" s="2"/>
      <c r="H16936" s="50"/>
      <c r="I16936" s="50"/>
      <c r="J16936" s="50"/>
    </row>
    <row r="16937" spans="1:10" s="43" customFormat="1" x14ac:dyDescent="0.2">
      <c r="A16937" s="1"/>
      <c r="E16937" s="2"/>
      <c r="F16937" s="3"/>
      <c r="G16937" s="2"/>
      <c r="H16937" s="50"/>
      <c r="I16937" s="50"/>
      <c r="J16937" s="50"/>
    </row>
    <row r="16938" spans="1:10" s="43" customFormat="1" x14ac:dyDescent="0.2">
      <c r="A16938" s="1"/>
      <c r="E16938" s="2"/>
      <c r="F16938" s="3"/>
      <c r="G16938" s="2"/>
      <c r="H16938" s="50"/>
      <c r="I16938" s="50"/>
      <c r="J16938" s="50"/>
    </row>
    <row r="16939" spans="1:10" s="43" customFormat="1" x14ac:dyDescent="0.2">
      <c r="A16939" s="1"/>
      <c r="E16939" s="2"/>
      <c r="F16939" s="3"/>
      <c r="G16939" s="2"/>
      <c r="H16939" s="50"/>
      <c r="I16939" s="50"/>
      <c r="J16939" s="50"/>
    </row>
    <row r="16940" spans="1:10" s="43" customFormat="1" x14ac:dyDescent="0.2">
      <c r="A16940" s="1"/>
      <c r="E16940" s="2"/>
      <c r="F16940" s="3"/>
      <c r="G16940" s="2"/>
      <c r="H16940" s="50"/>
      <c r="I16940" s="50"/>
      <c r="J16940" s="50"/>
    </row>
    <row r="16941" spans="1:10" s="43" customFormat="1" x14ac:dyDescent="0.2">
      <c r="A16941" s="1"/>
      <c r="E16941" s="2"/>
      <c r="F16941" s="3"/>
      <c r="G16941" s="2"/>
      <c r="H16941" s="50"/>
      <c r="I16941" s="50"/>
      <c r="J16941" s="50"/>
    </row>
    <row r="16942" spans="1:10" s="43" customFormat="1" x14ac:dyDescent="0.2">
      <c r="A16942" s="1"/>
      <c r="E16942" s="2"/>
      <c r="F16942" s="3"/>
      <c r="G16942" s="2"/>
      <c r="H16942" s="50"/>
      <c r="I16942" s="50"/>
      <c r="J16942" s="50"/>
    </row>
    <row r="16943" spans="1:10" s="43" customFormat="1" x14ac:dyDescent="0.2">
      <c r="A16943" s="1"/>
      <c r="E16943" s="2"/>
      <c r="F16943" s="3"/>
      <c r="G16943" s="2"/>
      <c r="H16943" s="50"/>
      <c r="I16943" s="50"/>
      <c r="J16943" s="50"/>
    </row>
    <row r="16944" spans="1:10" s="43" customFormat="1" x14ac:dyDescent="0.2">
      <c r="A16944" s="1"/>
      <c r="E16944" s="2"/>
      <c r="F16944" s="3"/>
      <c r="G16944" s="2"/>
      <c r="H16944" s="50"/>
      <c r="I16944" s="50"/>
      <c r="J16944" s="50"/>
    </row>
    <row r="16945" spans="1:10" s="43" customFormat="1" x14ac:dyDescent="0.2">
      <c r="A16945" s="1"/>
      <c r="E16945" s="2"/>
      <c r="F16945" s="3"/>
      <c r="G16945" s="2"/>
      <c r="H16945" s="50"/>
      <c r="I16945" s="50"/>
      <c r="J16945" s="50"/>
    </row>
    <row r="16946" spans="1:10" s="43" customFormat="1" x14ac:dyDescent="0.2">
      <c r="A16946" s="1"/>
      <c r="E16946" s="2"/>
      <c r="F16946" s="3"/>
      <c r="G16946" s="2"/>
      <c r="H16946" s="50"/>
      <c r="I16946" s="50"/>
      <c r="J16946" s="50"/>
    </row>
    <row r="16947" spans="1:10" s="43" customFormat="1" x14ac:dyDescent="0.2">
      <c r="A16947" s="1"/>
      <c r="E16947" s="2"/>
      <c r="F16947" s="3"/>
      <c r="G16947" s="2"/>
      <c r="H16947" s="50"/>
      <c r="I16947" s="50"/>
      <c r="J16947" s="50"/>
    </row>
    <row r="16948" spans="1:10" s="43" customFormat="1" x14ac:dyDescent="0.2">
      <c r="A16948" s="1"/>
      <c r="E16948" s="2"/>
      <c r="F16948" s="3"/>
      <c r="G16948" s="2"/>
      <c r="H16948" s="50"/>
      <c r="I16948" s="50"/>
      <c r="J16948" s="50"/>
    </row>
    <row r="16949" spans="1:10" s="43" customFormat="1" x14ac:dyDescent="0.2">
      <c r="A16949" s="1"/>
      <c r="E16949" s="2"/>
      <c r="F16949" s="3"/>
      <c r="G16949" s="2"/>
      <c r="H16949" s="50"/>
      <c r="I16949" s="50"/>
      <c r="J16949" s="50"/>
    </row>
    <row r="16950" spans="1:10" s="43" customFormat="1" x14ac:dyDescent="0.2">
      <c r="A16950" s="1"/>
      <c r="E16950" s="2"/>
      <c r="F16950" s="3"/>
      <c r="G16950" s="2"/>
      <c r="H16950" s="50"/>
      <c r="I16950" s="50"/>
      <c r="J16950" s="50"/>
    </row>
    <row r="16951" spans="1:10" s="43" customFormat="1" x14ac:dyDescent="0.2">
      <c r="A16951" s="1"/>
      <c r="E16951" s="2"/>
      <c r="F16951" s="3"/>
      <c r="G16951" s="2"/>
      <c r="H16951" s="50"/>
      <c r="I16951" s="50"/>
      <c r="J16951" s="50"/>
    </row>
    <row r="16952" spans="1:10" s="43" customFormat="1" x14ac:dyDescent="0.2">
      <c r="A16952" s="1"/>
      <c r="E16952" s="2"/>
      <c r="F16952" s="3"/>
      <c r="G16952" s="2"/>
      <c r="H16952" s="50"/>
      <c r="I16952" s="50"/>
      <c r="J16952" s="50"/>
    </row>
    <row r="16953" spans="1:10" s="43" customFormat="1" x14ac:dyDescent="0.2">
      <c r="A16953" s="1"/>
      <c r="E16953" s="2"/>
      <c r="F16953" s="3"/>
      <c r="G16953" s="2"/>
      <c r="H16953" s="50"/>
      <c r="I16953" s="50"/>
      <c r="J16953" s="50"/>
    </row>
    <row r="16954" spans="1:10" s="43" customFormat="1" x14ac:dyDescent="0.2">
      <c r="A16954" s="1"/>
      <c r="E16954" s="2"/>
      <c r="F16954" s="3"/>
      <c r="G16954" s="2"/>
      <c r="H16954" s="50"/>
      <c r="I16954" s="50"/>
      <c r="J16954" s="50"/>
    </row>
    <row r="16955" spans="1:10" s="43" customFormat="1" x14ac:dyDescent="0.2">
      <c r="A16955" s="1"/>
      <c r="E16955" s="2"/>
      <c r="F16955" s="3"/>
      <c r="G16955" s="2"/>
      <c r="H16955" s="50"/>
      <c r="I16955" s="50"/>
      <c r="J16955" s="50"/>
    </row>
    <row r="16956" spans="1:10" s="43" customFormat="1" x14ac:dyDescent="0.2">
      <c r="A16956" s="1"/>
      <c r="E16956" s="2"/>
      <c r="F16956" s="3"/>
      <c r="G16956" s="2"/>
      <c r="H16956" s="50"/>
      <c r="I16956" s="50"/>
      <c r="J16956" s="50"/>
    </row>
    <row r="16957" spans="1:10" s="43" customFormat="1" x14ac:dyDescent="0.2">
      <c r="A16957" s="1"/>
      <c r="E16957" s="2"/>
      <c r="F16957" s="3"/>
      <c r="G16957" s="2"/>
      <c r="H16957" s="50"/>
      <c r="I16957" s="50"/>
      <c r="J16957" s="50"/>
    </row>
    <row r="16958" spans="1:10" s="43" customFormat="1" x14ac:dyDescent="0.2">
      <c r="A16958" s="1"/>
      <c r="E16958" s="2"/>
      <c r="F16958" s="3"/>
      <c r="G16958" s="2"/>
      <c r="H16958" s="50"/>
      <c r="I16958" s="50"/>
      <c r="J16958" s="50"/>
    </row>
    <row r="16959" spans="1:10" s="43" customFormat="1" x14ac:dyDescent="0.2">
      <c r="A16959" s="1"/>
      <c r="E16959" s="2"/>
      <c r="F16959" s="3"/>
      <c r="G16959" s="2"/>
      <c r="H16959" s="50"/>
      <c r="I16959" s="50"/>
      <c r="J16959" s="50"/>
    </row>
    <row r="16960" spans="1:10" s="43" customFormat="1" x14ac:dyDescent="0.2">
      <c r="A16960" s="1"/>
      <c r="E16960" s="2"/>
      <c r="F16960" s="3"/>
      <c r="G16960" s="2"/>
      <c r="H16960" s="50"/>
      <c r="I16960" s="50"/>
      <c r="J16960" s="50"/>
    </row>
    <row r="16961" spans="1:10" s="43" customFormat="1" x14ac:dyDescent="0.2">
      <c r="A16961" s="1"/>
      <c r="E16961" s="2"/>
      <c r="F16961" s="3"/>
      <c r="G16961" s="2"/>
      <c r="H16961" s="50"/>
      <c r="I16961" s="50"/>
      <c r="J16961" s="50"/>
    </row>
    <row r="16962" spans="1:10" s="43" customFormat="1" x14ac:dyDescent="0.2">
      <c r="A16962" s="1"/>
      <c r="E16962" s="2"/>
      <c r="F16962" s="3"/>
      <c r="G16962" s="2"/>
      <c r="H16962" s="50"/>
      <c r="I16962" s="50"/>
      <c r="J16962" s="50"/>
    </row>
    <row r="16963" spans="1:10" s="43" customFormat="1" x14ac:dyDescent="0.2">
      <c r="A16963" s="1"/>
      <c r="E16963" s="2"/>
      <c r="F16963" s="3"/>
      <c r="G16963" s="2"/>
      <c r="H16963" s="50"/>
      <c r="I16963" s="50"/>
      <c r="J16963" s="50"/>
    </row>
    <row r="16964" spans="1:10" s="43" customFormat="1" x14ac:dyDescent="0.2">
      <c r="A16964" s="1"/>
      <c r="E16964" s="2"/>
      <c r="F16964" s="3"/>
      <c r="G16964" s="2"/>
      <c r="H16964" s="50"/>
      <c r="I16964" s="50"/>
      <c r="J16964" s="50"/>
    </row>
    <row r="16965" spans="1:10" s="43" customFormat="1" x14ac:dyDescent="0.2">
      <c r="A16965" s="1"/>
      <c r="E16965" s="2"/>
      <c r="F16965" s="3"/>
      <c r="G16965" s="2"/>
      <c r="H16965" s="50"/>
      <c r="I16965" s="50"/>
      <c r="J16965" s="50"/>
    </row>
    <row r="16966" spans="1:10" s="43" customFormat="1" x14ac:dyDescent="0.2">
      <c r="A16966" s="1"/>
      <c r="E16966" s="2"/>
      <c r="F16966" s="3"/>
      <c r="G16966" s="2"/>
      <c r="H16966" s="50"/>
      <c r="I16966" s="50"/>
      <c r="J16966" s="50"/>
    </row>
    <row r="16967" spans="1:10" s="43" customFormat="1" x14ac:dyDescent="0.2">
      <c r="A16967" s="1"/>
      <c r="E16967" s="2"/>
      <c r="F16967" s="3"/>
      <c r="G16967" s="2"/>
      <c r="H16967" s="50"/>
      <c r="I16967" s="50"/>
      <c r="J16967" s="50"/>
    </row>
    <row r="16968" spans="1:10" s="43" customFormat="1" x14ac:dyDescent="0.2">
      <c r="A16968" s="1"/>
      <c r="E16968" s="2"/>
      <c r="F16968" s="3"/>
      <c r="G16968" s="2"/>
      <c r="H16968" s="50"/>
      <c r="I16968" s="50"/>
      <c r="J16968" s="50"/>
    </row>
    <row r="16969" spans="1:10" s="43" customFormat="1" x14ac:dyDescent="0.2">
      <c r="A16969" s="1"/>
      <c r="E16969" s="2"/>
      <c r="F16969" s="3"/>
      <c r="G16969" s="2"/>
      <c r="H16969" s="50"/>
      <c r="I16969" s="50"/>
      <c r="J16969" s="50"/>
    </row>
    <row r="16970" spans="1:10" s="43" customFormat="1" x14ac:dyDescent="0.2">
      <c r="A16970" s="1"/>
      <c r="E16970" s="2"/>
      <c r="F16970" s="3"/>
      <c r="G16970" s="2"/>
      <c r="H16970" s="50"/>
      <c r="I16970" s="50"/>
      <c r="J16970" s="50"/>
    </row>
    <row r="16971" spans="1:10" s="43" customFormat="1" x14ac:dyDescent="0.2">
      <c r="A16971" s="1"/>
      <c r="E16971" s="2"/>
      <c r="F16971" s="3"/>
      <c r="G16971" s="2"/>
      <c r="H16971" s="50"/>
      <c r="I16971" s="50"/>
      <c r="J16971" s="50"/>
    </row>
    <row r="16972" spans="1:10" s="43" customFormat="1" x14ac:dyDescent="0.2">
      <c r="A16972" s="1"/>
      <c r="E16972" s="2"/>
      <c r="F16972" s="3"/>
      <c r="G16972" s="2"/>
      <c r="H16972" s="50"/>
      <c r="I16972" s="50"/>
      <c r="J16972" s="50"/>
    </row>
    <row r="16973" spans="1:10" s="43" customFormat="1" x14ac:dyDescent="0.2">
      <c r="A16973" s="1"/>
      <c r="E16973" s="2"/>
      <c r="F16973" s="3"/>
      <c r="G16973" s="2"/>
      <c r="H16973" s="50"/>
      <c r="I16973" s="50"/>
      <c r="J16973" s="50"/>
    </row>
    <row r="16974" spans="1:10" s="43" customFormat="1" x14ac:dyDescent="0.2">
      <c r="A16974" s="1"/>
      <c r="E16974" s="2"/>
      <c r="F16974" s="3"/>
      <c r="G16974" s="2"/>
      <c r="H16974" s="50"/>
      <c r="I16974" s="50"/>
      <c r="J16974" s="50"/>
    </row>
    <row r="16975" spans="1:10" s="43" customFormat="1" x14ac:dyDescent="0.2">
      <c r="A16975" s="1"/>
      <c r="E16975" s="2"/>
      <c r="F16975" s="3"/>
      <c r="G16975" s="2"/>
      <c r="H16975" s="50"/>
      <c r="I16975" s="50"/>
      <c r="J16975" s="50"/>
    </row>
    <row r="16976" spans="1:10" s="43" customFormat="1" x14ac:dyDescent="0.2">
      <c r="A16976" s="1"/>
      <c r="E16976" s="2"/>
      <c r="F16976" s="3"/>
      <c r="G16976" s="2"/>
      <c r="H16976" s="50"/>
      <c r="I16976" s="50"/>
      <c r="J16976" s="50"/>
    </row>
    <row r="16977" spans="1:10" s="43" customFormat="1" x14ac:dyDescent="0.2">
      <c r="A16977" s="1"/>
      <c r="E16977" s="2"/>
      <c r="F16977" s="3"/>
      <c r="G16977" s="2"/>
      <c r="H16977" s="50"/>
      <c r="I16977" s="50"/>
      <c r="J16977" s="50"/>
    </row>
    <row r="16978" spans="1:10" s="43" customFormat="1" x14ac:dyDescent="0.2">
      <c r="A16978" s="1"/>
      <c r="E16978" s="2"/>
      <c r="F16978" s="3"/>
      <c r="G16978" s="2"/>
      <c r="H16978" s="50"/>
      <c r="I16978" s="50"/>
      <c r="J16978" s="50"/>
    </row>
    <row r="16979" spans="1:10" s="43" customFormat="1" x14ac:dyDescent="0.2">
      <c r="A16979" s="1"/>
      <c r="E16979" s="2"/>
      <c r="F16979" s="3"/>
      <c r="G16979" s="2"/>
      <c r="H16979" s="50"/>
      <c r="I16979" s="50"/>
      <c r="J16979" s="50"/>
    </row>
    <row r="16980" spans="1:10" s="43" customFormat="1" x14ac:dyDescent="0.2">
      <c r="A16980" s="1"/>
      <c r="E16980" s="2"/>
      <c r="F16980" s="3"/>
      <c r="G16980" s="2"/>
      <c r="H16980" s="50"/>
      <c r="I16980" s="50"/>
      <c r="J16980" s="50"/>
    </row>
    <row r="16981" spans="1:10" s="43" customFormat="1" x14ac:dyDescent="0.2">
      <c r="A16981" s="1"/>
      <c r="E16981" s="2"/>
      <c r="F16981" s="3"/>
      <c r="G16981" s="2"/>
      <c r="H16981" s="50"/>
      <c r="I16981" s="50"/>
      <c r="J16981" s="50"/>
    </row>
    <row r="16982" spans="1:10" s="43" customFormat="1" x14ac:dyDescent="0.2">
      <c r="A16982" s="1"/>
      <c r="E16982" s="2"/>
      <c r="F16982" s="3"/>
      <c r="G16982" s="2"/>
      <c r="H16982" s="50"/>
      <c r="I16982" s="50"/>
      <c r="J16982" s="50"/>
    </row>
    <row r="16983" spans="1:10" s="43" customFormat="1" x14ac:dyDescent="0.2">
      <c r="A16983" s="1"/>
      <c r="E16983" s="2"/>
      <c r="F16983" s="3"/>
      <c r="G16983" s="2"/>
      <c r="H16983" s="50"/>
      <c r="I16983" s="50"/>
      <c r="J16983" s="50"/>
    </row>
    <row r="16984" spans="1:10" s="43" customFormat="1" x14ac:dyDescent="0.2">
      <c r="A16984" s="1"/>
      <c r="E16984" s="2"/>
      <c r="F16984" s="3"/>
      <c r="G16984" s="2"/>
      <c r="H16984" s="50"/>
      <c r="I16984" s="50"/>
      <c r="J16984" s="50"/>
    </row>
    <row r="16985" spans="1:10" s="43" customFormat="1" x14ac:dyDescent="0.2">
      <c r="A16985" s="1"/>
      <c r="E16985" s="2"/>
      <c r="F16985" s="3"/>
      <c r="G16985" s="2"/>
      <c r="H16985" s="50"/>
      <c r="I16985" s="50"/>
      <c r="J16985" s="50"/>
    </row>
    <row r="16986" spans="1:10" s="43" customFormat="1" x14ac:dyDescent="0.2">
      <c r="A16986" s="1"/>
      <c r="E16986" s="2"/>
      <c r="F16986" s="3"/>
      <c r="G16986" s="2"/>
      <c r="H16986" s="50"/>
      <c r="I16986" s="50"/>
      <c r="J16986" s="50"/>
    </row>
    <row r="16987" spans="1:10" s="43" customFormat="1" x14ac:dyDescent="0.2">
      <c r="A16987" s="1"/>
      <c r="E16987" s="2"/>
      <c r="F16987" s="3"/>
      <c r="G16987" s="2"/>
      <c r="H16987" s="50"/>
      <c r="I16987" s="50"/>
      <c r="J16987" s="50"/>
    </row>
    <row r="16988" spans="1:10" s="43" customFormat="1" x14ac:dyDescent="0.2">
      <c r="A16988" s="1"/>
      <c r="E16988" s="2"/>
      <c r="F16988" s="3"/>
      <c r="G16988" s="2"/>
      <c r="H16988" s="50"/>
      <c r="I16988" s="50"/>
      <c r="J16988" s="50"/>
    </row>
    <row r="16989" spans="1:10" s="43" customFormat="1" x14ac:dyDescent="0.2">
      <c r="A16989" s="1"/>
      <c r="E16989" s="2"/>
      <c r="F16989" s="3"/>
      <c r="G16989" s="2"/>
      <c r="H16989" s="50"/>
      <c r="I16989" s="50"/>
      <c r="J16989" s="50"/>
    </row>
    <row r="16990" spans="1:10" s="43" customFormat="1" x14ac:dyDescent="0.2">
      <c r="A16990" s="1"/>
      <c r="E16990" s="2"/>
      <c r="F16990" s="3"/>
      <c r="G16990" s="2"/>
      <c r="H16990" s="50"/>
      <c r="I16990" s="50"/>
      <c r="J16990" s="50"/>
    </row>
    <row r="16991" spans="1:10" s="43" customFormat="1" x14ac:dyDescent="0.2">
      <c r="A16991" s="1"/>
      <c r="E16991" s="2"/>
      <c r="F16991" s="3"/>
      <c r="G16991" s="2"/>
      <c r="H16991" s="50"/>
      <c r="I16991" s="50"/>
      <c r="J16991" s="50"/>
    </row>
    <row r="16992" spans="1:10" s="43" customFormat="1" x14ac:dyDescent="0.2">
      <c r="A16992" s="1"/>
      <c r="E16992" s="2"/>
      <c r="F16992" s="3"/>
      <c r="G16992" s="2"/>
      <c r="H16992" s="50"/>
      <c r="I16992" s="50"/>
      <c r="J16992" s="50"/>
    </row>
    <row r="16993" spans="1:10" s="43" customFormat="1" x14ac:dyDescent="0.2">
      <c r="A16993" s="1"/>
      <c r="E16993" s="2"/>
      <c r="F16993" s="3"/>
      <c r="G16993" s="2"/>
      <c r="H16993" s="50"/>
      <c r="I16993" s="50"/>
      <c r="J16993" s="50"/>
    </row>
    <row r="16994" spans="1:10" s="43" customFormat="1" x14ac:dyDescent="0.2">
      <c r="A16994" s="1"/>
      <c r="E16994" s="2"/>
      <c r="F16994" s="3"/>
      <c r="G16994" s="2"/>
      <c r="H16994" s="50"/>
      <c r="I16994" s="50"/>
      <c r="J16994" s="50"/>
    </row>
    <row r="16995" spans="1:10" s="43" customFormat="1" x14ac:dyDescent="0.2">
      <c r="A16995" s="1"/>
      <c r="E16995" s="2"/>
      <c r="F16995" s="3"/>
      <c r="G16995" s="2"/>
      <c r="H16995" s="50"/>
      <c r="I16995" s="50"/>
      <c r="J16995" s="50"/>
    </row>
    <row r="16996" spans="1:10" s="43" customFormat="1" x14ac:dyDescent="0.2">
      <c r="A16996" s="1"/>
      <c r="E16996" s="2"/>
      <c r="F16996" s="3"/>
      <c r="G16996" s="2"/>
      <c r="H16996" s="50"/>
      <c r="I16996" s="50"/>
      <c r="J16996" s="50"/>
    </row>
    <row r="16997" spans="1:10" s="43" customFormat="1" x14ac:dyDescent="0.2">
      <c r="A16997" s="1"/>
      <c r="E16997" s="2"/>
      <c r="F16997" s="3"/>
      <c r="G16997" s="2"/>
      <c r="H16997" s="50"/>
      <c r="I16997" s="50"/>
      <c r="J16997" s="50"/>
    </row>
    <row r="16998" spans="1:10" s="43" customFormat="1" x14ac:dyDescent="0.2">
      <c r="A16998" s="1"/>
      <c r="E16998" s="2"/>
      <c r="F16998" s="3"/>
      <c r="G16998" s="2"/>
      <c r="H16998" s="50"/>
      <c r="I16998" s="50"/>
      <c r="J16998" s="50"/>
    </row>
    <row r="16999" spans="1:10" s="43" customFormat="1" x14ac:dyDescent="0.2">
      <c r="A16999" s="1"/>
      <c r="E16999" s="2"/>
      <c r="F16999" s="3"/>
      <c r="G16999" s="2"/>
      <c r="H16999" s="50"/>
      <c r="I16999" s="50"/>
      <c r="J16999" s="50"/>
    </row>
    <row r="17000" spans="1:10" s="43" customFormat="1" x14ac:dyDescent="0.2">
      <c r="A17000" s="1"/>
      <c r="E17000" s="2"/>
      <c r="F17000" s="3"/>
      <c r="G17000" s="2"/>
      <c r="H17000" s="50"/>
      <c r="I17000" s="50"/>
      <c r="J17000" s="50"/>
    </row>
    <row r="17001" spans="1:10" s="43" customFormat="1" x14ac:dyDescent="0.2">
      <c r="A17001" s="1"/>
      <c r="E17001" s="2"/>
      <c r="F17001" s="3"/>
      <c r="G17001" s="2"/>
      <c r="H17001" s="50"/>
      <c r="I17001" s="50"/>
      <c r="J17001" s="50"/>
    </row>
    <row r="17002" spans="1:10" s="43" customFormat="1" x14ac:dyDescent="0.2">
      <c r="A17002" s="1"/>
      <c r="E17002" s="2"/>
      <c r="F17002" s="3"/>
      <c r="G17002" s="2"/>
      <c r="H17002" s="50"/>
      <c r="I17002" s="50"/>
      <c r="J17002" s="50"/>
    </row>
    <row r="17003" spans="1:10" s="43" customFormat="1" x14ac:dyDescent="0.2">
      <c r="A17003" s="1"/>
      <c r="E17003" s="2"/>
      <c r="F17003" s="3"/>
      <c r="G17003" s="2"/>
      <c r="H17003" s="50"/>
      <c r="I17003" s="50"/>
      <c r="J17003" s="50"/>
    </row>
    <row r="17004" spans="1:10" s="43" customFormat="1" x14ac:dyDescent="0.2">
      <c r="A17004" s="1"/>
      <c r="E17004" s="2"/>
      <c r="F17004" s="3"/>
      <c r="G17004" s="2"/>
      <c r="H17004" s="50"/>
      <c r="I17004" s="50"/>
      <c r="J17004" s="50"/>
    </row>
    <row r="17005" spans="1:10" s="43" customFormat="1" x14ac:dyDescent="0.2">
      <c r="A17005" s="1"/>
      <c r="E17005" s="2"/>
      <c r="F17005" s="3"/>
      <c r="G17005" s="2"/>
      <c r="H17005" s="50"/>
      <c r="I17005" s="50"/>
      <c r="J17005" s="50"/>
    </row>
    <row r="17006" spans="1:10" s="43" customFormat="1" x14ac:dyDescent="0.2">
      <c r="A17006" s="1"/>
      <c r="E17006" s="2"/>
      <c r="F17006" s="3"/>
      <c r="G17006" s="2"/>
      <c r="H17006" s="50"/>
      <c r="I17006" s="50"/>
      <c r="J17006" s="50"/>
    </row>
    <row r="17007" spans="1:10" s="43" customFormat="1" x14ac:dyDescent="0.2">
      <c r="A17007" s="1"/>
      <c r="E17007" s="2"/>
      <c r="F17007" s="3"/>
      <c r="G17007" s="2"/>
      <c r="H17007" s="50"/>
      <c r="I17007" s="50"/>
      <c r="J17007" s="50"/>
    </row>
    <row r="17008" spans="1:10" s="43" customFormat="1" x14ac:dyDescent="0.2">
      <c r="A17008" s="1"/>
      <c r="E17008" s="2"/>
      <c r="F17008" s="3"/>
      <c r="G17008" s="2"/>
      <c r="H17008" s="50"/>
      <c r="I17008" s="50"/>
      <c r="J17008" s="50"/>
    </row>
    <row r="17009" spans="1:10" s="43" customFormat="1" x14ac:dyDescent="0.2">
      <c r="A17009" s="1"/>
      <c r="E17009" s="2"/>
      <c r="F17009" s="3"/>
      <c r="G17009" s="2"/>
      <c r="H17009" s="50"/>
      <c r="I17009" s="50"/>
      <c r="J17009" s="50"/>
    </row>
    <row r="17010" spans="1:10" s="43" customFormat="1" x14ac:dyDescent="0.2">
      <c r="A17010" s="1"/>
      <c r="E17010" s="2"/>
      <c r="F17010" s="3"/>
      <c r="G17010" s="2"/>
      <c r="H17010" s="50"/>
      <c r="I17010" s="50"/>
      <c r="J17010" s="50"/>
    </row>
    <row r="17011" spans="1:10" s="43" customFormat="1" x14ac:dyDescent="0.2">
      <c r="A17011" s="1"/>
      <c r="E17011" s="2"/>
      <c r="F17011" s="3"/>
      <c r="G17011" s="2"/>
      <c r="H17011" s="50"/>
      <c r="I17011" s="50"/>
      <c r="J17011" s="50"/>
    </row>
    <row r="17012" spans="1:10" s="43" customFormat="1" x14ac:dyDescent="0.2">
      <c r="A17012" s="1"/>
      <c r="E17012" s="2"/>
      <c r="F17012" s="3"/>
      <c r="G17012" s="2"/>
      <c r="H17012" s="50"/>
      <c r="I17012" s="50"/>
      <c r="J17012" s="50"/>
    </row>
    <row r="17013" spans="1:10" s="43" customFormat="1" x14ac:dyDescent="0.2">
      <c r="A17013" s="1"/>
      <c r="E17013" s="2"/>
      <c r="F17013" s="3"/>
      <c r="G17013" s="2"/>
      <c r="H17013" s="50"/>
      <c r="I17013" s="50"/>
      <c r="J17013" s="50"/>
    </row>
    <row r="17014" spans="1:10" s="43" customFormat="1" x14ac:dyDescent="0.2">
      <c r="A17014" s="1"/>
      <c r="E17014" s="2"/>
      <c r="F17014" s="3"/>
      <c r="G17014" s="2"/>
      <c r="H17014" s="50"/>
      <c r="I17014" s="50"/>
      <c r="J17014" s="50"/>
    </row>
    <row r="17015" spans="1:10" s="43" customFormat="1" x14ac:dyDescent="0.2">
      <c r="A17015" s="1"/>
      <c r="E17015" s="2"/>
      <c r="F17015" s="3"/>
      <c r="G17015" s="2"/>
      <c r="H17015" s="50"/>
      <c r="I17015" s="50"/>
      <c r="J17015" s="50"/>
    </row>
    <row r="17016" spans="1:10" s="43" customFormat="1" x14ac:dyDescent="0.2">
      <c r="A17016" s="1"/>
      <c r="E17016" s="2"/>
      <c r="F17016" s="3"/>
      <c r="G17016" s="2"/>
      <c r="H17016" s="50"/>
      <c r="I17016" s="50"/>
      <c r="J17016" s="50"/>
    </row>
    <row r="17017" spans="1:10" s="43" customFormat="1" x14ac:dyDescent="0.2">
      <c r="A17017" s="1"/>
      <c r="E17017" s="2"/>
      <c r="F17017" s="3"/>
      <c r="G17017" s="2"/>
      <c r="H17017" s="50"/>
      <c r="I17017" s="50"/>
      <c r="J17017" s="50"/>
    </row>
    <row r="17018" spans="1:10" s="43" customFormat="1" x14ac:dyDescent="0.2">
      <c r="A17018" s="1"/>
      <c r="E17018" s="2"/>
      <c r="F17018" s="3"/>
      <c r="G17018" s="2"/>
      <c r="H17018" s="50"/>
      <c r="I17018" s="50"/>
      <c r="J17018" s="50"/>
    </row>
    <row r="17019" spans="1:10" s="43" customFormat="1" x14ac:dyDescent="0.2">
      <c r="A17019" s="1"/>
      <c r="E17019" s="2"/>
      <c r="F17019" s="3"/>
      <c r="G17019" s="2"/>
      <c r="H17019" s="50"/>
      <c r="I17019" s="50"/>
      <c r="J17019" s="50"/>
    </row>
    <row r="17020" spans="1:10" s="43" customFormat="1" x14ac:dyDescent="0.2">
      <c r="A17020" s="1"/>
      <c r="E17020" s="2"/>
      <c r="F17020" s="3"/>
      <c r="G17020" s="2"/>
      <c r="H17020" s="50"/>
      <c r="I17020" s="50"/>
      <c r="J17020" s="50"/>
    </row>
    <row r="17021" spans="1:10" s="43" customFormat="1" x14ac:dyDescent="0.2">
      <c r="A17021" s="1"/>
      <c r="E17021" s="2"/>
      <c r="F17021" s="3"/>
      <c r="G17021" s="2"/>
      <c r="H17021" s="50"/>
      <c r="I17021" s="50"/>
      <c r="J17021" s="50"/>
    </row>
    <row r="17022" spans="1:10" s="43" customFormat="1" x14ac:dyDescent="0.2">
      <c r="A17022" s="1"/>
      <c r="E17022" s="2"/>
      <c r="F17022" s="3"/>
      <c r="G17022" s="2"/>
      <c r="H17022" s="50"/>
      <c r="I17022" s="50"/>
      <c r="J17022" s="50"/>
    </row>
    <row r="17023" spans="1:10" s="43" customFormat="1" x14ac:dyDescent="0.2">
      <c r="A17023" s="1"/>
      <c r="E17023" s="2"/>
      <c r="F17023" s="3"/>
      <c r="G17023" s="2"/>
      <c r="H17023" s="50"/>
      <c r="I17023" s="50"/>
      <c r="J17023" s="50"/>
    </row>
    <row r="17024" spans="1:10" s="43" customFormat="1" x14ac:dyDescent="0.2">
      <c r="A17024" s="1"/>
      <c r="E17024" s="2"/>
      <c r="F17024" s="3"/>
      <c r="G17024" s="2"/>
      <c r="H17024" s="50"/>
      <c r="I17024" s="50"/>
      <c r="J17024" s="50"/>
    </row>
    <row r="17025" spans="1:10" s="43" customFormat="1" x14ac:dyDescent="0.2">
      <c r="A17025" s="1"/>
      <c r="E17025" s="2"/>
      <c r="F17025" s="3"/>
      <c r="G17025" s="2"/>
      <c r="H17025" s="50"/>
      <c r="I17025" s="50"/>
      <c r="J17025" s="50"/>
    </row>
    <row r="17026" spans="1:10" s="43" customFormat="1" x14ac:dyDescent="0.2">
      <c r="A17026" s="1"/>
      <c r="E17026" s="2"/>
      <c r="F17026" s="3"/>
      <c r="G17026" s="2"/>
      <c r="H17026" s="50"/>
      <c r="I17026" s="50"/>
      <c r="J17026" s="50"/>
    </row>
    <row r="17027" spans="1:10" s="43" customFormat="1" x14ac:dyDescent="0.2">
      <c r="A17027" s="1"/>
      <c r="E17027" s="2"/>
      <c r="F17027" s="3"/>
      <c r="G17027" s="2"/>
      <c r="H17027" s="50"/>
      <c r="I17027" s="50"/>
      <c r="J17027" s="50"/>
    </row>
    <row r="17028" spans="1:10" s="43" customFormat="1" x14ac:dyDescent="0.2">
      <c r="A17028" s="1"/>
      <c r="E17028" s="2"/>
      <c r="F17028" s="3"/>
      <c r="G17028" s="2"/>
      <c r="H17028" s="50"/>
      <c r="I17028" s="50"/>
      <c r="J17028" s="50"/>
    </row>
    <row r="17029" spans="1:10" s="43" customFormat="1" x14ac:dyDescent="0.2">
      <c r="A17029" s="1"/>
      <c r="E17029" s="2"/>
      <c r="F17029" s="3"/>
      <c r="G17029" s="2"/>
      <c r="H17029" s="50"/>
      <c r="I17029" s="50"/>
      <c r="J17029" s="50"/>
    </row>
    <row r="17030" spans="1:10" s="43" customFormat="1" x14ac:dyDescent="0.2">
      <c r="A17030" s="1"/>
      <c r="E17030" s="2"/>
      <c r="F17030" s="3"/>
      <c r="G17030" s="2"/>
      <c r="H17030" s="50"/>
      <c r="I17030" s="50"/>
      <c r="J17030" s="50"/>
    </row>
    <row r="17031" spans="1:10" s="43" customFormat="1" x14ac:dyDescent="0.2">
      <c r="A17031" s="1"/>
      <c r="E17031" s="2"/>
      <c r="F17031" s="3"/>
      <c r="G17031" s="2"/>
      <c r="H17031" s="50"/>
      <c r="I17031" s="50"/>
      <c r="J17031" s="50"/>
    </row>
    <row r="17032" spans="1:10" s="43" customFormat="1" x14ac:dyDescent="0.2">
      <c r="A17032" s="1"/>
      <c r="E17032" s="2"/>
      <c r="F17032" s="3"/>
      <c r="G17032" s="2"/>
      <c r="H17032" s="50"/>
      <c r="I17032" s="50"/>
      <c r="J17032" s="50"/>
    </row>
    <row r="17033" spans="1:10" s="43" customFormat="1" x14ac:dyDescent="0.2">
      <c r="A17033" s="1"/>
      <c r="E17033" s="2"/>
      <c r="F17033" s="3"/>
      <c r="G17033" s="2"/>
      <c r="H17033" s="50"/>
      <c r="I17033" s="50"/>
      <c r="J17033" s="50"/>
    </row>
    <row r="17034" spans="1:10" s="43" customFormat="1" x14ac:dyDescent="0.2">
      <c r="A17034" s="1"/>
      <c r="E17034" s="2"/>
      <c r="F17034" s="3"/>
      <c r="G17034" s="2"/>
      <c r="H17034" s="50"/>
      <c r="I17034" s="50"/>
      <c r="J17034" s="50"/>
    </row>
    <row r="17035" spans="1:10" s="43" customFormat="1" x14ac:dyDescent="0.2">
      <c r="A17035" s="1"/>
      <c r="E17035" s="2"/>
      <c r="F17035" s="3"/>
      <c r="G17035" s="2"/>
      <c r="H17035" s="50"/>
      <c r="I17035" s="50"/>
      <c r="J17035" s="50"/>
    </row>
    <row r="17036" spans="1:10" s="43" customFormat="1" x14ac:dyDescent="0.2">
      <c r="A17036" s="1"/>
      <c r="E17036" s="2"/>
      <c r="F17036" s="3"/>
      <c r="G17036" s="2"/>
      <c r="H17036" s="50"/>
      <c r="I17036" s="50"/>
      <c r="J17036" s="50"/>
    </row>
    <row r="17037" spans="1:10" s="43" customFormat="1" x14ac:dyDescent="0.2">
      <c r="A17037" s="1"/>
      <c r="E17037" s="2"/>
      <c r="F17037" s="3"/>
      <c r="G17037" s="2"/>
      <c r="H17037" s="50"/>
      <c r="I17037" s="50"/>
      <c r="J17037" s="50"/>
    </row>
    <row r="17038" spans="1:10" s="43" customFormat="1" x14ac:dyDescent="0.2">
      <c r="A17038" s="1"/>
      <c r="E17038" s="2"/>
      <c r="F17038" s="3"/>
      <c r="G17038" s="2"/>
      <c r="H17038" s="50"/>
      <c r="I17038" s="50"/>
      <c r="J17038" s="50"/>
    </row>
    <row r="17039" spans="1:10" s="43" customFormat="1" x14ac:dyDescent="0.2">
      <c r="A17039" s="1"/>
      <c r="E17039" s="2"/>
      <c r="F17039" s="3"/>
      <c r="G17039" s="2"/>
      <c r="H17039" s="50"/>
      <c r="I17039" s="50"/>
      <c r="J17039" s="50"/>
    </row>
    <row r="17040" spans="1:10" s="43" customFormat="1" x14ac:dyDescent="0.2">
      <c r="A17040" s="1"/>
      <c r="E17040" s="2"/>
      <c r="F17040" s="3"/>
      <c r="G17040" s="2"/>
      <c r="H17040" s="50"/>
      <c r="I17040" s="50"/>
      <c r="J17040" s="50"/>
    </row>
    <row r="17041" spans="1:10" s="43" customFormat="1" x14ac:dyDescent="0.2">
      <c r="A17041" s="1"/>
      <c r="E17041" s="2"/>
      <c r="F17041" s="3"/>
      <c r="G17041" s="2"/>
      <c r="H17041" s="50"/>
      <c r="I17041" s="50"/>
      <c r="J17041" s="50"/>
    </row>
    <row r="17042" spans="1:10" s="43" customFormat="1" x14ac:dyDescent="0.2">
      <c r="A17042" s="1"/>
      <c r="E17042" s="2"/>
      <c r="F17042" s="3"/>
      <c r="G17042" s="2"/>
      <c r="H17042" s="50"/>
      <c r="I17042" s="50"/>
      <c r="J17042" s="50"/>
    </row>
    <row r="17043" spans="1:10" s="43" customFormat="1" x14ac:dyDescent="0.2">
      <c r="A17043" s="1"/>
      <c r="E17043" s="2"/>
      <c r="F17043" s="3"/>
      <c r="G17043" s="2"/>
      <c r="H17043" s="50"/>
      <c r="I17043" s="50"/>
      <c r="J17043" s="50"/>
    </row>
    <row r="17044" spans="1:10" s="43" customFormat="1" x14ac:dyDescent="0.2">
      <c r="A17044" s="1"/>
      <c r="E17044" s="2"/>
      <c r="F17044" s="3"/>
      <c r="G17044" s="2"/>
      <c r="H17044" s="50"/>
      <c r="I17044" s="50"/>
      <c r="J17044" s="50"/>
    </row>
    <row r="17045" spans="1:10" s="43" customFormat="1" x14ac:dyDescent="0.2">
      <c r="A17045" s="1"/>
      <c r="E17045" s="2"/>
      <c r="F17045" s="3"/>
      <c r="G17045" s="2"/>
      <c r="H17045" s="50"/>
      <c r="I17045" s="50"/>
      <c r="J17045" s="50"/>
    </row>
    <row r="17046" spans="1:10" s="43" customFormat="1" x14ac:dyDescent="0.2">
      <c r="A17046" s="1"/>
      <c r="E17046" s="2"/>
      <c r="F17046" s="3"/>
      <c r="G17046" s="2"/>
      <c r="H17046" s="50"/>
      <c r="I17046" s="50"/>
      <c r="J17046" s="50"/>
    </row>
    <row r="17047" spans="1:10" s="43" customFormat="1" x14ac:dyDescent="0.2">
      <c r="A17047" s="1"/>
      <c r="E17047" s="2"/>
      <c r="F17047" s="3"/>
      <c r="G17047" s="2"/>
      <c r="H17047" s="50"/>
      <c r="I17047" s="50"/>
      <c r="J17047" s="50"/>
    </row>
    <row r="17048" spans="1:10" s="43" customFormat="1" x14ac:dyDescent="0.2">
      <c r="A17048" s="1"/>
      <c r="E17048" s="2"/>
      <c r="F17048" s="3"/>
      <c r="G17048" s="2"/>
      <c r="H17048" s="50"/>
      <c r="I17048" s="50"/>
      <c r="J17048" s="50"/>
    </row>
    <row r="17049" spans="1:10" s="43" customFormat="1" x14ac:dyDescent="0.2">
      <c r="A17049" s="1"/>
      <c r="E17049" s="2"/>
      <c r="F17049" s="3"/>
      <c r="G17049" s="2"/>
      <c r="H17049" s="50"/>
      <c r="I17049" s="50"/>
      <c r="J17049" s="50"/>
    </row>
    <row r="17050" spans="1:10" s="43" customFormat="1" x14ac:dyDescent="0.2">
      <c r="A17050" s="1"/>
      <c r="E17050" s="2"/>
      <c r="F17050" s="3"/>
      <c r="G17050" s="2"/>
      <c r="H17050" s="50"/>
      <c r="I17050" s="50"/>
      <c r="J17050" s="50"/>
    </row>
    <row r="17051" spans="1:10" s="43" customFormat="1" x14ac:dyDescent="0.2">
      <c r="A17051" s="1"/>
      <c r="E17051" s="2"/>
      <c r="F17051" s="3"/>
      <c r="G17051" s="2"/>
      <c r="H17051" s="50"/>
      <c r="I17051" s="50"/>
      <c r="J17051" s="50"/>
    </row>
    <row r="17052" spans="1:10" s="43" customFormat="1" x14ac:dyDescent="0.2">
      <c r="A17052" s="1"/>
      <c r="E17052" s="2"/>
      <c r="F17052" s="3"/>
      <c r="G17052" s="2"/>
      <c r="H17052" s="50"/>
      <c r="I17052" s="50"/>
      <c r="J17052" s="50"/>
    </row>
    <row r="17053" spans="1:10" s="43" customFormat="1" x14ac:dyDescent="0.2">
      <c r="A17053" s="1"/>
      <c r="E17053" s="2"/>
      <c r="F17053" s="3"/>
      <c r="G17053" s="2"/>
      <c r="H17053" s="50"/>
      <c r="I17053" s="50"/>
      <c r="J17053" s="50"/>
    </row>
    <row r="17054" spans="1:10" s="43" customFormat="1" x14ac:dyDescent="0.2">
      <c r="A17054" s="1"/>
      <c r="E17054" s="2"/>
      <c r="F17054" s="3"/>
      <c r="G17054" s="2"/>
      <c r="H17054" s="50"/>
      <c r="I17054" s="50"/>
      <c r="J17054" s="50"/>
    </row>
    <row r="17055" spans="1:10" s="43" customFormat="1" x14ac:dyDescent="0.2">
      <c r="A17055" s="1"/>
      <c r="E17055" s="2"/>
      <c r="F17055" s="3"/>
      <c r="G17055" s="2"/>
      <c r="H17055" s="50"/>
      <c r="I17055" s="50"/>
      <c r="J17055" s="50"/>
    </row>
    <row r="17056" spans="1:10" s="43" customFormat="1" x14ac:dyDescent="0.2">
      <c r="A17056" s="1"/>
      <c r="E17056" s="2"/>
      <c r="F17056" s="3"/>
      <c r="G17056" s="2"/>
      <c r="H17056" s="50"/>
      <c r="I17056" s="50"/>
      <c r="J17056" s="50"/>
    </row>
    <row r="17057" spans="1:10" s="43" customFormat="1" x14ac:dyDescent="0.2">
      <c r="A17057" s="1"/>
      <c r="E17057" s="2"/>
      <c r="F17057" s="3"/>
      <c r="G17057" s="2"/>
      <c r="H17057" s="50"/>
      <c r="I17057" s="50"/>
      <c r="J17057" s="50"/>
    </row>
    <row r="17058" spans="1:10" s="43" customFormat="1" x14ac:dyDescent="0.2">
      <c r="A17058" s="1"/>
      <c r="E17058" s="2"/>
      <c r="F17058" s="3"/>
      <c r="G17058" s="2"/>
      <c r="H17058" s="50"/>
      <c r="I17058" s="50"/>
      <c r="J17058" s="50"/>
    </row>
    <row r="17059" spans="1:10" s="43" customFormat="1" x14ac:dyDescent="0.2">
      <c r="A17059" s="1"/>
      <c r="E17059" s="2"/>
      <c r="F17059" s="3"/>
      <c r="G17059" s="2"/>
      <c r="H17059" s="50"/>
      <c r="I17059" s="50"/>
      <c r="J17059" s="50"/>
    </row>
    <row r="17060" spans="1:10" s="43" customFormat="1" x14ac:dyDescent="0.2">
      <c r="A17060" s="1"/>
      <c r="E17060" s="2"/>
      <c r="F17060" s="3"/>
      <c r="G17060" s="2"/>
      <c r="H17060" s="50"/>
      <c r="I17060" s="50"/>
      <c r="J17060" s="50"/>
    </row>
    <row r="17061" spans="1:10" s="43" customFormat="1" x14ac:dyDescent="0.2">
      <c r="A17061" s="1"/>
      <c r="E17061" s="2"/>
      <c r="F17061" s="3"/>
      <c r="G17061" s="2"/>
      <c r="H17061" s="50"/>
      <c r="I17061" s="50"/>
      <c r="J17061" s="50"/>
    </row>
    <row r="17062" spans="1:10" s="43" customFormat="1" x14ac:dyDescent="0.2">
      <c r="A17062" s="1"/>
      <c r="E17062" s="2"/>
      <c r="F17062" s="3"/>
      <c r="G17062" s="2"/>
      <c r="H17062" s="50"/>
      <c r="I17062" s="50"/>
      <c r="J17062" s="50"/>
    </row>
    <row r="17063" spans="1:10" s="43" customFormat="1" x14ac:dyDescent="0.2">
      <c r="A17063" s="1"/>
      <c r="E17063" s="2"/>
      <c r="F17063" s="3"/>
      <c r="G17063" s="2"/>
      <c r="H17063" s="50"/>
      <c r="I17063" s="50"/>
      <c r="J17063" s="50"/>
    </row>
    <row r="17064" spans="1:10" s="43" customFormat="1" x14ac:dyDescent="0.2">
      <c r="A17064" s="1"/>
      <c r="E17064" s="2"/>
      <c r="F17064" s="3"/>
      <c r="G17064" s="2"/>
      <c r="H17064" s="50"/>
      <c r="I17064" s="50"/>
      <c r="J17064" s="50"/>
    </row>
    <row r="17065" spans="1:10" s="43" customFormat="1" x14ac:dyDescent="0.2">
      <c r="A17065" s="1"/>
      <c r="E17065" s="2"/>
      <c r="F17065" s="3"/>
      <c r="G17065" s="2"/>
      <c r="H17065" s="50"/>
      <c r="I17065" s="50"/>
      <c r="J17065" s="50"/>
    </row>
    <row r="17066" spans="1:10" s="43" customFormat="1" x14ac:dyDescent="0.2">
      <c r="A17066" s="1"/>
      <c r="E17066" s="2"/>
      <c r="F17066" s="3"/>
      <c r="G17066" s="2"/>
      <c r="H17066" s="50"/>
      <c r="I17066" s="50"/>
      <c r="J17066" s="50"/>
    </row>
    <row r="17067" spans="1:10" s="43" customFormat="1" x14ac:dyDescent="0.2">
      <c r="A17067" s="1"/>
      <c r="E17067" s="2"/>
      <c r="F17067" s="3"/>
      <c r="G17067" s="2"/>
      <c r="H17067" s="50"/>
      <c r="I17067" s="50"/>
      <c r="J17067" s="50"/>
    </row>
    <row r="17068" spans="1:10" s="43" customFormat="1" x14ac:dyDescent="0.2">
      <c r="A17068" s="1"/>
      <c r="E17068" s="2"/>
      <c r="F17068" s="3"/>
      <c r="G17068" s="2"/>
      <c r="H17068" s="50"/>
      <c r="I17068" s="50"/>
      <c r="J17068" s="50"/>
    </row>
    <row r="17069" spans="1:10" s="43" customFormat="1" x14ac:dyDescent="0.2">
      <c r="A17069" s="1"/>
      <c r="E17069" s="2"/>
      <c r="F17069" s="3"/>
      <c r="G17069" s="2"/>
      <c r="H17069" s="50"/>
      <c r="I17069" s="50"/>
      <c r="J17069" s="50"/>
    </row>
    <row r="17070" spans="1:10" s="43" customFormat="1" x14ac:dyDescent="0.2">
      <c r="A17070" s="1"/>
      <c r="E17070" s="2"/>
      <c r="F17070" s="3"/>
      <c r="G17070" s="2"/>
      <c r="H17070" s="50"/>
      <c r="I17070" s="50"/>
      <c r="J17070" s="50"/>
    </row>
    <row r="17071" spans="1:10" s="43" customFormat="1" x14ac:dyDescent="0.2">
      <c r="A17071" s="1"/>
      <c r="E17071" s="2"/>
      <c r="F17071" s="3"/>
      <c r="G17071" s="2"/>
      <c r="H17071" s="50"/>
      <c r="I17071" s="50"/>
      <c r="J17071" s="50"/>
    </row>
    <row r="17072" spans="1:10" s="43" customFormat="1" x14ac:dyDescent="0.2">
      <c r="A17072" s="1"/>
      <c r="E17072" s="2"/>
      <c r="F17072" s="3"/>
      <c r="G17072" s="2"/>
      <c r="H17072" s="50"/>
      <c r="I17072" s="50"/>
      <c r="J17072" s="50"/>
    </row>
    <row r="17073" spans="1:10" s="43" customFormat="1" x14ac:dyDescent="0.2">
      <c r="A17073" s="1"/>
      <c r="E17073" s="2"/>
      <c r="F17073" s="3"/>
      <c r="G17073" s="2"/>
      <c r="H17073" s="50"/>
      <c r="I17073" s="50"/>
      <c r="J17073" s="50"/>
    </row>
    <row r="17074" spans="1:10" s="43" customFormat="1" x14ac:dyDescent="0.2">
      <c r="A17074" s="1"/>
      <c r="E17074" s="2"/>
      <c r="F17074" s="3"/>
      <c r="G17074" s="2"/>
      <c r="H17074" s="50"/>
      <c r="I17074" s="50"/>
      <c r="J17074" s="50"/>
    </row>
    <row r="17075" spans="1:10" s="43" customFormat="1" x14ac:dyDescent="0.2">
      <c r="A17075" s="1"/>
      <c r="E17075" s="2"/>
      <c r="F17075" s="3"/>
      <c r="G17075" s="2"/>
      <c r="H17075" s="50"/>
      <c r="I17075" s="50"/>
      <c r="J17075" s="50"/>
    </row>
    <row r="17076" spans="1:10" s="43" customFormat="1" x14ac:dyDescent="0.2">
      <c r="A17076" s="1"/>
      <c r="E17076" s="2"/>
      <c r="F17076" s="3"/>
      <c r="G17076" s="2"/>
      <c r="H17076" s="50"/>
      <c r="I17076" s="50"/>
      <c r="J17076" s="50"/>
    </row>
    <row r="17077" spans="1:10" s="43" customFormat="1" x14ac:dyDescent="0.2">
      <c r="A17077" s="1"/>
      <c r="E17077" s="2"/>
      <c r="F17077" s="3"/>
      <c r="G17077" s="2"/>
      <c r="H17077" s="50"/>
      <c r="I17077" s="50"/>
      <c r="J17077" s="50"/>
    </row>
    <row r="17078" spans="1:10" s="43" customFormat="1" x14ac:dyDescent="0.2">
      <c r="A17078" s="1"/>
      <c r="E17078" s="2"/>
      <c r="F17078" s="3"/>
      <c r="G17078" s="2"/>
      <c r="H17078" s="50"/>
      <c r="I17078" s="50"/>
      <c r="J17078" s="50"/>
    </row>
    <row r="17079" spans="1:10" s="43" customFormat="1" x14ac:dyDescent="0.2">
      <c r="A17079" s="1"/>
      <c r="E17079" s="2"/>
      <c r="F17079" s="3"/>
      <c r="G17079" s="2"/>
      <c r="H17079" s="50"/>
      <c r="I17079" s="50"/>
      <c r="J17079" s="50"/>
    </row>
    <row r="17080" spans="1:10" s="43" customFormat="1" x14ac:dyDescent="0.2">
      <c r="A17080" s="1"/>
      <c r="E17080" s="2"/>
      <c r="F17080" s="3"/>
      <c r="G17080" s="2"/>
      <c r="H17080" s="50"/>
      <c r="I17080" s="50"/>
      <c r="J17080" s="50"/>
    </row>
    <row r="17081" spans="1:10" s="43" customFormat="1" x14ac:dyDescent="0.2">
      <c r="A17081" s="1"/>
      <c r="E17081" s="2"/>
      <c r="F17081" s="3"/>
      <c r="G17081" s="2"/>
      <c r="H17081" s="50"/>
      <c r="I17081" s="50"/>
      <c r="J17081" s="50"/>
    </row>
    <row r="17082" spans="1:10" s="43" customFormat="1" x14ac:dyDescent="0.2">
      <c r="A17082" s="1"/>
      <c r="E17082" s="2"/>
      <c r="F17082" s="3"/>
      <c r="G17082" s="2"/>
      <c r="H17082" s="50"/>
      <c r="I17082" s="50"/>
      <c r="J17082" s="50"/>
    </row>
    <row r="17083" spans="1:10" s="43" customFormat="1" x14ac:dyDescent="0.2">
      <c r="A17083" s="1"/>
      <c r="E17083" s="2"/>
      <c r="F17083" s="3"/>
      <c r="G17083" s="2"/>
      <c r="H17083" s="50"/>
      <c r="I17083" s="50"/>
      <c r="J17083" s="50"/>
    </row>
    <row r="17084" spans="1:10" s="43" customFormat="1" x14ac:dyDescent="0.2">
      <c r="A17084" s="1"/>
      <c r="E17084" s="2"/>
      <c r="F17084" s="3"/>
      <c r="G17084" s="2"/>
      <c r="H17084" s="50"/>
      <c r="I17084" s="50"/>
      <c r="J17084" s="50"/>
    </row>
    <row r="17085" spans="1:10" s="43" customFormat="1" x14ac:dyDescent="0.2">
      <c r="A17085" s="1"/>
      <c r="E17085" s="2"/>
      <c r="F17085" s="3"/>
      <c r="G17085" s="2"/>
      <c r="H17085" s="50"/>
      <c r="I17085" s="50"/>
      <c r="J17085" s="50"/>
    </row>
    <row r="17086" spans="1:10" s="43" customFormat="1" x14ac:dyDescent="0.2">
      <c r="A17086" s="1"/>
      <c r="E17086" s="2"/>
      <c r="F17086" s="3"/>
      <c r="G17086" s="2"/>
      <c r="H17086" s="50"/>
      <c r="I17086" s="50"/>
      <c r="J17086" s="50"/>
    </row>
    <row r="17087" spans="1:10" s="43" customFormat="1" x14ac:dyDescent="0.2">
      <c r="A17087" s="1"/>
      <c r="E17087" s="2"/>
      <c r="F17087" s="3"/>
      <c r="G17087" s="2"/>
      <c r="H17087" s="50"/>
      <c r="I17087" s="50"/>
      <c r="J17087" s="50"/>
    </row>
    <row r="17088" spans="1:10" s="43" customFormat="1" x14ac:dyDescent="0.2">
      <c r="A17088" s="1"/>
      <c r="E17088" s="2"/>
      <c r="F17088" s="3"/>
      <c r="G17088" s="2"/>
      <c r="H17088" s="50"/>
      <c r="I17088" s="50"/>
      <c r="J17088" s="50"/>
    </row>
    <row r="17089" spans="1:10" s="43" customFormat="1" x14ac:dyDescent="0.2">
      <c r="A17089" s="1"/>
      <c r="E17089" s="2"/>
      <c r="F17089" s="3"/>
      <c r="G17089" s="2"/>
      <c r="H17089" s="50"/>
      <c r="I17089" s="50"/>
      <c r="J17089" s="50"/>
    </row>
    <row r="17090" spans="1:10" s="43" customFormat="1" x14ac:dyDescent="0.2">
      <c r="A17090" s="1"/>
      <c r="E17090" s="2"/>
      <c r="F17090" s="3"/>
      <c r="G17090" s="2"/>
      <c r="H17090" s="50"/>
      <c r="I17090" s="50"/>
      <c r="J17090" s="50"/>
    </row>
    <row r="17091" spans="1:10" s="43" customFormat="1" x14ac:dyDescent="0.2">
      <c r="A17091" s="1"/>
      <c r="E17091" s="2"/>
      <c r="F17091" s="3"/>
      <c r="G17091" s="2"/>
      <c r="H17091" s="50"/>
      <c r="I17091" s="50"/>
      <c r="J17091" s="50"/>
    </row>
    <row r="17092" spans="1:10" s="43" customFormat="1" x14ac:dyDescent="0.2">
      <c r="A17092" s="1"/>
      <c r="E17092" s="2"/>
      <c r="F17092" s="3"/>
      <c r="G17092" s="2"/>
      <c r="H17092" s="50"/>
      <c r="I17092" s="50"/>
      <c r="J17092" s="50"/>
    </row>
    <row r="17093" spans="1:10" s="43" customFormat="1" x14ac:dyDescent="0.2">
      <c r="A17093" s="1"/>
      <c r="E17093" s="2"/>
      <c r="F17093" s="3"/>
      <c r="G17093" s="2"/>
      <c r="H17093" s="50"/>
      <c r="I17093" s="50"/>
      <c r="J17093" s="50"/>
    </row>
    <row r="17094" spans="1:10" s="43" customFormat="1" x14ac:dyDescent="0.2">
      <c r="A17094" s="1"/>
      <c r="E17094" s="2"/>
      <c r="F17094" s="3"/>
      <c r="G17094" s="2"/>
      <c r="H17094" s="50"/>
      <c r="I17094" s="50"/>
      <c r="J17094" s="50"/>
    </row>
    <row r="17095" spans="1:10" s="43" customFormat="1" x14ac:dyDescent="0.2">
      <c r="A17095" s="1"/>
      <c r="E17095" s="2"/>
      <c r="F17095" s="3"/>
      <c r="G17095" s="2"/>
      <c r="H17095" s="50"/>
      <c r="I17095" s="50"/>
      <c r="J17095" s="50"/>
    </row>
    <row r="17096" spans="1:10" s="43" customFormat="1" x14ac:dyDescent="0.2">
      <c r="A17096" s="1"/>
      <c r="E17096" s="2"/>
      <c r="F17096" s="3"/>
      <c r="G17096" s="2"/>
      <c r="H17096" s="50"/>
      <c r="I17096" s="50"/>
      <c r="J17096" s="50"/>
    </row>
    <row r="17097" spans="1:10" s="43" customFormat="1" x14ac:dyDescent="0.2">
      <c r="A17097" s="1"/>
      <c r="E17097" s="2"/>
      <c r="F17097" s="3"/>
      <c r="G17097" s="2"/>
      <c r="H17097" s="50"/>
      <c r="I17097" s="50"/>
      <c r="J17097" s="50"/>
    </row>
    <row r="17098" spans="1:10" s="43" customFormat="1" x14ac:dyDescent="0.2">
      <c r="A17098" s="1"/>
      <c r="E17098" s="2"/>
      <c r="F17098" s="3"/>
      <c r="G17098" s="2"/>
      <c r="H17098" s="50"/>
      <c r="I17098" s="50"/>
      <c r="J17098" s="50"/>
    </row>
    <row r="17099" spans="1:10" s="43" customFormat="1" x14ac:dyDescent="0.2">
      <c r="A17099" s="1"/>
      <c r="E17099" s="2"/>
      <c r="F17099" s="3"/>
      <c r="G17099" s="2"/>
      <c r="H17099" s="50"/>
      <c r="I17099" s="50"/>
      <c r="J17099" s="50"/>
    </row>
    <row r="17100" spans="1:10" s="43" customFormat="1" x14ac:dyDescent="0.2">
      <c r="A17100" s="1"/>
      <c r="E17100" s="2"/>
      <c r="F17100" s="3"/>
      <c r="G17100" s="2"/>
      <c r="H17100" s="50"/>
      <c r="I17100" s="50"/>
      <c r="J17100" s="50"/>
    </row>
    <row r="17101" spans="1:10" s="43" customFormat="1" x14ac:dyDescent="0.2">
      <c r="A17101" s="1"/>
      <c r="E17101" s="2"/>
      <c r="F17101" s="3"/>
      <c r="G17101" s="2"/>
      <c r="H17101" s="50"/>
      <c r="I17101" s="50"/>
      <c r="J17101" s="50"/>
    </row>
    <row r="17102" spans="1:10" s="43" customFormat="1" x14ac:dyDescent="0.2">
      <c r="A17102" s="1"/>
      <c r="E17102" s="2"/>
      <c r="F17102" s="3"/>
      <c r="G17102" s="2"/>
      <c r="H17102" s="50"/>
      <c r="I17102" s="50"/>
      <c r="J17102" s="50"/>
    </row>
    <row r="17103" spans="1:10" s="43" customFormat="1" x14ac:dyDescent="0.2">
      <c r="A17103" s="1"/>
      <c r="E17103" s="2"/>
      <c r="F17103" s="3"/>
      <c r="G17103" s="2"/>
      <c r="H17103" s="50"/>
      <c r="I17103" s="50"/>
      <c r="J17103" s="50"/>
    </row>
    <row r="17104" spans="1:10" s="43" customFormat="1" x14ac:dyDescent="0.2">
      <c r="A17104" s="1"/>
      <c r="E17104" s="2"/>
      <c r="F17104" s="3"/>
      <c r="G17104" s="2"/>
      <c r="H17104" s="50"/>
      <c r="I17104" s="50"/>
      <c r="J17104" s="50"/>
    </row>
    <row r="17105" spans="1:10" s="43" customFormat="1" x14ac:dyDescent="0.2">
      <c r="A17105" s="1"/>
      <c r="E17105" s="2"/>
      <c r="F17105" s="3"/>
      <c r="G17105" s="2"/>
      <c r="H17105" s="50"/>
      <c r="I17105" s="50"/>
      <c r="J17105" s="50"/>
    </row>
    <row r="17106" spans="1:10" s="43" customFormat="1" x14ac:dyDescent="0.2">
      <c r="A17106" s="1"/>
      <c r="E17106" s="2"/>
      <c r="F17106" s="3"/>
      <c r="G17106" s="2"/>
      <c r="H17106" s="50"/>
      <c r="I17106" s="50"/>
      <c r="J17106" s="50"/>
    </row>
    <row r="17107" spans="1:10" s="43" customFormat="1" x14ac:dyDescent="0.2">
      <c r="A17107" s="1"/>
      <c r="E17107" s="2"/>
      <c r="F17107" s="3"/>
      <c r="G17107" s="2"/>
      <c r="H17107" s="50"/>
      <c r="I17107" s="50"/>
      <c r="J17107" s="50"/>
    </row>
    <row r="17108" spans="1:10" s="43" customFormat="1" x14ac:dyDescent="0.2">
      <c r="A17108" s="1"/>
      <c r="E17108" s="2"/>
      <c r="F17108" s="3"/>
      <c r="G17108" s="2"/>
      <c r="H17108" s="50"/>
      <c r="I17108" s="50"/>
      <c r="J17108" s="50"/>
    </row>
    <row r="17109" spans="1:10" s="43" customFormat="1" x14ac:dyDescent="0.2">
      <c r="A17109" s="1"/>
      <c r="E17109" s="2"/>
      <c r="F17109" s="3"/>
      <c r="G17109" s="2"/>
      <c r="H17109" s="50"/>
      <c r="I17109" s="50"/>
      <c r="J17109" s="50"/>
    </row>
    <row r="17110" spans="1:10" s="43" customFormat="1" x14ac:dyDescent="0.2">
      <c r="A17110" s="1"/>
      <c r="E17110" s="2"/>
      <c r="F17110" s="3"/>
      <c r="G17110" s="2"/>
      <c r="H17110" s="50"/>
      <c r="I17110" s="50"/>
      <c r="J17110" s="50"/>
    </row>
    <row r="17111" spans="1:10" s="43" customFormat="1" x14ac:dyDescent="0.2">
      <c r="A17111" s="1"/>
      <c r="E17111" s="2"/>
      <c r="F17111" s="3"/>
      <c r="G17111" s="2"/>
      <c r="H17111" s="50"/>
      <c r="I17111" s="50"/>
      <c r="J17111" s="50"/>
    </row>
    <row r="17112" spans="1:10" s="43" customFormat="1" x14ac:dyDescent="0.2">
      <c r="A17112" s="1"/>
      <c r="E17112" s="2"/>
      <c r="F17112" s="3"/>
      <c r="G17112" s="2"/>
      <c r="H17112" s="50"/>
      <c r="I17112" s="50"/>
      <c r="J17112" s="50"/>
    </row>
    <row r="17113" spans="1:10" s="43" customFormat="1" x14ac:dyDescent="0.2">
      <c r="A17113" s="1"/>
      <c r="E17113" s="2"/>
      <c r="F17113" s="3"/>
      <c r="G17113" s="2"/>
      <c r="H17113" s="50"/>
      <c r="I17113" s="50"/>
      <c r="J17113" s="50"/>
    </row>
    <row r="17114" spans="1:10" s="43" customFormat="1" x14ac:dyDescent="0.2">
      <c r="A17114" s="1"/>
      <c r="E17114" s="2"/>
      <c r="F17114" s="3"/>
      <c r="G17114" s="2"/>
      <c r="H17114" s="50"/>
      <c r="I17114" s="50"/>
      <c r="J17114" s="50"/>
    </row>
    <row r="17115" spans="1:10" s="43" customFormat="1" x14ac:dyDescent="0.2">
      <c r="A17115" s="1"/>
      <c r="E17115" s="2"/>
      <c r="F17115" s="3"/>
      <c r="G17115" s="2"/>
      <c r="H17115" s="50"/>
      <c r="I17115" s="50"/>
      <c r="J17115" s="50"/>
    </row>
    <row r="17116" spans="1:10" s="43" customFormat="1" x14ac:dyDescent="0.2">
      <c r="A17116" s="1"/>
      <c r="E17116" s="2"/>
      <c r="F17116" s="3"/>
      <c r="G17116" s="2"/>
      <c r="H17116" s="50"/>
      <c r="I17116" s="50"/>
      <c r="J17116" s="50"/>
    </row>
    <row r="17117" spans="1:10" s="43" customFormat="1" x14ac:dyDescent="0.2">
      <c r="A17117" s="1"/>
      <c r="E17117" s="2"/>
      <c r="F17117" s="3"/>
      <c r="G17117" s="2"/>
      <c r="H17117" s="50"/>
      <c r="I17117" s="50"/>
      <c r="J17117" s="50"/>
    </row>
    <row r="17118" spans="1:10" s="43" customFormat="1" x14ac:dyDescent="0.2">
      <c r="A17118" s="1"/>
      <c r="E17118" s="2"/>
      <c r="F17118" s="3"/>
      <c r="G17118" s="2"/>
      <c r="H17118" s="50"/>
      <c r="I17118" s="50"/>
      <c r="J17118" s="50"/>
    </row>
    <row r="17119" spans="1:10" s="43" customFormat="1" x14ac:dyDescent="0.2">
      <c r="A17119" s="1"/>
      <c r="E17119" s="2"/>
      <c r="F17119" s="3"/>
      <c r="G17119" s="2"/>
      <c r="H17119" s="50"/>
      <c r="I17119" s="50"/>
      <c r="J17119" s="50"/>
    </row>
    <row r="17120" spans="1:10" s="43" customFormat="1" x14ac:dyDescent="0.2">
      <c r="A17120" s="1"/>
      <c r="E17120" s="2"/>
      <c r="F17120" s="3"/>
      <c r="G17120" s="2"/>
      <c r="H17120" s="50"/>
      <c r="I17120" s="50"/>
      <c r="J17120" s="50"/>
    </row>
    <row r="17121" spans="1:10" s="43" customFormat="1" x14ac:dyDescent="0.2">
      <c r="A17121" s="1"/>
      <c r="E17121" s="2"/>
      <c r="F17121" s="3"/>
      <c r="G17121" s="2"/>
      <c r="H17121" s="50"/>
      <c r="I17121" s="50"/>
      <c r="J17121" s="50"/>
    </row>
    <row r="17122" spans="1:10" s="43" customFormat="1" x14ac:dyDescent="0.2">
      <c r="A17122" s="1"/>
      <c r="E17122" s="2"/>
      <c r="F17122" s="3"/>
      <c r="G17122" s="2"/>
      <c r="H17122" s="50"/>
      <c r="I17122" s="50"/>
      <c r="J17122" s="50"/>
    </row>
    <row r="17123" spans="1:10" s="43" customFormat="1" x14ac:dyDescent="0.2">
      <c r="A17123" s="1"/>
      <c r="E17123" s="2"/>
      <c r="F17123" s="3"/>
      <c r="G17123" s="2"/>
      <c r="H17123" s="50"/>
      <c r="I17123" s="50"/>
      <c r="J17123" s="50"/>
    </row>
    <row r="17124" spans="1:10" s="43" customFormat="1" x14ac:dyDescent="0.2">
      <c r="A17124" s="1"/>
      <c r="E17124" s="2"/>
      <c r="F17124" s="3"/>
      <c r="G17124" s="2"/>
      <c r="H17124" s="50"/>
      <c r="I17124" s="50"/>
      <c r="J17124" s="50"/>
    </row>
    <row r="17125" spans="1:10" s="43" customFormat="1" x14ac:dyDescent="0.2">
      <c r="A17125" s="1"/>
      <c r="E17125" s="2"/>
      <c r="F17125" s="3"/>
      <c r="G17125" s="2"/>
      <c r="H17125" s="50"/>
      <c r="I17125" s="50"/>
      <c r="J17125" s="50"/>
    </row>
    <row r="17126" spans="1:10" s="43" customFormat="1" x14ac:dyDescent="0.2">
      <c r="A17126" s="1"/>
      <c r="E17126" s="2"/>
      <c r="F17126" s="3"/>
      <c r="G17126" s="2"/>
      <c r="H17126" s="50"/>
      <c r="I17126" s="50"/>
      <c r="J17126" s="50"/>
    </row>
    <row r="17127" spans="1:10" s="43" customFormat="1" x14ac:dyDescent="0.2">
      <c r="A17127" s="1"/>
      <c r="E17127" s="2"/>
      <c r="F17127" s="3"/>
      <c r="G17127" s="2"/>
      <c r="H17127" s="50"/>
      <c r="I17127" s="50"/>
      <c r="J17127" s="50"/>
    </row>
    <row r="17128" spans="1:10" s="43" customFormat="1" x14ac:dyDescent="0.2">
      <c r="A17128" s="1"/>
      <c r="E17128" s="2"/>
      <c r="F17128" s="3"/>
      <c r="G17128" s="2"/>
      <c r="H17128" s="50"/>
      <c r="I17128" s="50"/>
      <c r="J17128" s="50"/>
    </row>
    <row r="17129" spans="1:10" s="43" customFormat="1" x14ac:dyDescent="0.2">
      <c r="A17129" s="1"/>
      <c r="E17129" s="2"/>
      <c r="F17129" s="3"/>
      <c r="G17129" s="2"/>
      <c r="H17129" s="50"/>
      <c r="I17129" s="50"/>
      <c r="J17129" s="50"/>
    </row>
    <row r="17130" spans="1:10" s="43" customFormat="1" x14ac:dyDescent="0.2">
      <c r="A17130" s="1"/>
      <c r="E17130" s="2"/>
      <c r="F17130" s="3"/>
      <c r="G17130" s="2"/>
      <c r="H17130" s="50"/>
      <c r="I17130" s="50"/>
      <c r="J17130" s="50"/>
    </row>
    <row r="17131" spans="1:10" s="43" customFormat="1" x14ac:dyDescent="0.2">
      <c r="A17131" s="1"/>
      <c r="E17131" s="2"/>
      <c r="F17131" s="3"/>
      <c r="G17131" s="2"/>
      <c r="H17131" s="50"/>
      <c r="I17131" s="50"/>
      <c r="J17131" s="50"/>
    </row>
    <row r="17132" spans="1:10" s="43" customFormat="1" x14ac:dyDescent="0.2">
      <c r="A17132" s="1"/>
      <c r="E17132" s="2"/>
      <c r="F17132" s="3"/>
      <c r="G17132" s="2"/>
      <c r="H17132" s="50"/>
      <c r="I17132" s="50"/>
      <c r="J17132" s="50"/>
    </row>
    <row r="17133" spans="1:10" s="43" customFormat="1" x14ac:dyDescent="0.2">
      <c r="A17133" s="1"/>
      <c r="E17133" s="2"/>
      <c r="F17133" s="3"/>
      <c r="G17133" s="2"/>
      <c r="H17133" s="50"/>
      <c r="I17133" s="50"/>
      <c r="J17133" s="50"/>
    </row>
    <row r="17134" spans="1:10" s="43" customFormat="1" x14ac:dyDescent="0.2">
      <c r="A17134" s="1"/>
      <c r="E17134" s="2"/>
      <c r="F17134" s="3"/>
      <c r="G17134" s="2"/>
      <c r="H17134" s="50"/>
      <c r="I17134" s="50"/>
      <c r="J17134" s="50"/>
    </row>
    <row r="17135" spans="1:10" s="43" customFormat="1" x14ac:dyDescent="0.2">
      <c r="A17135" s="1"/>
      <c r="E17135" s="2"/>
      <c r="F17135" s="3"/>
      <c r="G17135" s="2"/>
      <c r="H17135" s="50"/>
      <c r="I17135" s="50"/>
      <c r="J17135" s="50"/>
    </row>
    <row r="17136" spans="1:10" s="43" customFormat="1" x14ac:dyDescent="0.2">
      <c r="A17136" s="1"/>
      <c r="E17136" s="2"/>
      <c r="F17136" s="3"/>
      <c r="G17136" s="2"/>
      <c r="H17136" s="50"/>
      <c r="I17136" s="50"/>
      <c r="J17136" s="50"/>
    </row>
    <row r="17137" spans="1:10" s="43" customFormat="1" x14ac:dyDescent="0.2">
      <c r="A17137" s="1"/>
      <c r="E17137" s="2"/>
      <c r="F17137" s="3"/>
      <c r="G17137" s="2"/>
      <c r="H17137" s="50"/>
      <c r="I17137" s="50"/>
      <c r="J17137" s="50"/>
    </row>
    <row r="17138" spans="1:10" s="43" customFormat="1" x14ac:dyDescent="0.2">
      <c r="A17138" s="1"/>
      <c r="E17138" s="2"/>
      <c r="F17138" s="3"/>
      <c r="G17138" s="2"/>
      <c r="H17138" s="50"/>
      <c r="I17138" s="50"/>
      <c r="J17138" s="50"/>
    </row>
    <row r="17139" spans="1:10" s="43" customFormat="1" x14ac:dyDescent="0.2">
      <c r="A17139" s="1"/>
      <c r="E17139" s="2"/>
      <c r="F17139" s="3"/>
      <c r="G17139" s="2"/>
      <c r="H17139" s="50"/>
      <c r="I17139" s="50"/>
      <c r="J17139" s="50"/>
    </row>
    <row r="17140" spans="1:10" s="43" customFormat="1" x14ac:dyDescent="0.2">
      <c r="A17140" s="1"/>
      <c r="E17140" s="2"/>
      <c r="F17140" s="3"/>
      <c r="G17140" s="2"/>
      <c r="H17140" s="50"/>
      <c r="I17140" s="50"/>
      <c r="J17140" s="50"/>
    </row>
    <row r="17141" spans="1:10" s="43" customFormat="1" x14ac:dyDescent="0.2">
      <c r="A17141" s="1"/>
      <c r="E17141" s="2"/>
      <c r="F17141" s="3"/>
      <c r="G17141" s="2"/>
      <c r="H17141" s="50"/>
      <c r="I17141" s="50"/>
      <c r="J17141" s="50"/>
    </row>
    <row r="17142" spans="1:10" s="43" customFormat="1" x14ac:dyDescent="0.2">
      <c r="A17142" s="1"/>
      <c r="E17142" s="2"/>
      <c r="F17142" s="3"/>
      <c r="G17142" s="2"/>
      <c r="H17142" s="50"/>
      <c r="I17142" s="50"/>
      <c r="J17142" s="50"/>
    </row>
    <row r="17143" spans="1:10" s="43" customFormat="1" x14ac:dyDescent="0.2">
      <c r="A17143" s="1"/>
      <c r="E17143" s="2"/>
      <c r="F17143" s="3"/>
      <c r="G17143" s="2"/>
      <c r="H17143" s="50"/>
      <c r="I17143" s="50"/>
      <c r="J17143" s="50"/>
    </row>
    <row r="17144" spans="1:10" s="43" customFormat="1" x14ac:dyDescent="0.2">
      <c r="A17144" s="1"/>
      <c r="E17144" s="2"/>
      <c r="F17144" s="3"/>
      <c r="G17144" s="2"/>
      <c r="H17144" s="50"/>
      <c r="I17144" s="50"/>
      <c r="J17144" s="50"/>
    </row>
    <row r="17145" spans="1:10" s="43" customFormat="1" x14ac:dyDescent="0.2">
      <c r="A17145" s="1"/>
      <c r="E17145" s="2"/>
      <c r="F17145" s="3"/>
      <c r="G17145" s="2"/>
      <c r="H17145" s="50"/>
      <c r="I17145" s="50"/>
      <c r="J17145" s="50"/>
    </row>
    <row r="17146" spans="1:10" s="43" customFormat="1" x14ac:dyDescent="0.2">
      <c r="A17146" s="1"/>
      <c r="E17146" s="2"/>
      <c r="F17146" s="3"/>
      <c r="G17146" s="2"/>
      <c r="H17146" s="50"/>
      <c r="I17146" s="50"/>
      <c r="J17146" s="50"/>
    </row>
    <row r="17147" spans="1:10" s="43" customFormat="1" x14ac:dyDescent="0.2">
      <c r="A17147" s="1"/>
      <c r="E17147" s="2"/>
      <c r="F17147" s="3"/>
      <c r="G17147" s="2"/>
      <c r="H17147" s="50"/>
      <c r="I17147" s="50"/>
      <c r="J17147" s="50"/>
    </row>
    <row r="17148" spans="1:10" s="43" customFormat="1" x14ac:dyDescent="0.2">
      <c r="A17148" s="1"/>
      <c r="E17148" s="2"/>
      <c r="F17148" s="3"/>
      <c r="G17148" s="2"/>
      <c r="H17148" s="50"/>
      <c r="I17148" s="50"/>
      <c r="J17148" s="50"/>
    </row>
    <row r="17149" spans="1:10" s="43" customFormat="1" x14ac:dyDescent="0.2">
      <c r="A17149" s="1"/>
      <c r="E17149" s="2"/>
      <c r="F17149" s="3"/>
      <c r="G17149" s="2"/>
      <c r="H17149" s="50"/>
      <c r="I17149" s="50"/>
      <c r="J17149" s="50"/>
    </row>
    <row r="17150" spans="1:10" s="43" customFormat="1" x14ac:dyDescent="0.2">
      <c r="A17150" s="1"/>
      <c r="E17150" s="2"/>
      <c r="F17150" s="3"/>
      <c r="G17150" s="2"/>
      <c r="H17150" s="50"/>
      <c r="I17150" s="50"/>
      <c r="J17150" s="50"/>
    </row>
    <row r="17151" spans="1:10" s="43" customFormat="1" x14ac:dyDescent="0.2">
      <c r="A17151" s="1"/>
      <c r="E17151" s="2"/>
      <c r="F17151" s="3"/>
      <c r="G17151" s="2"/>
      <c r="H17151" s="50"/>
      <c r="I17151" s="50"/>
      <c r="J17151" s="50"/>
    </row>
    <row r="17152" spans="1:10" s="43" customFormat="1" x14ac:dyDescent="0.2">
      <c r="A17152" s="1"/>
      <c r="E17152" s="2"/>
      <c r="F17152" s="3"/>
      <c r="G17152" s="2"/>
      <c r="H17152" s="50"/>
      <c r="I17152" s="50"/>
      <c r="J17152" s="50"/>
    </row>
    <row r="17153" spans="1:10" s="43" customFormat="1" x14ac:dyDescent="0.2">
      <c r="A17153" s="1"/>
      <c r="E17153" s="2"/>
      <c r="F17153" s="3"/>
      <c r="G17153" s="2"/>
      <c r="H17153" s="50"/>
      <c r="I17153" s="50"/>
      <c r="J17153" s="50"/>
    </row>
    <row r="17154" spans="1:10" s="43" customFormat="1" x14ac:dyDescent="0.2">
      <c r="A17154" s="1"/>
      <c r="E17154" s="2"/>
      <c r="F17154" s="3"/>
      <c r="G17154" s="2"/>
      <c r="H17154" s="50"/>
      <c r="I17154" s="50"/>
      <c r="J17154" s="50"/>
    </row>
    <row r="17155" spans="1:10" s="43" customFormat="1" x14ac:dyDescent="0.2">
      <c r="A17155" s="1"/>
      <c r="E17155" s="2"/>
      <c r="F17155" s="3"/>
      <c r="G17155" s="2"/>
      <c r="H17155" s="50"/>
      <c r="I17155" s="50"/>
      <c r="J17155" s="50"/>
    </row>
    <row r="17156" spans="1:10" s="43" customFormat="1" x14ac:dyDescent="0.2">
      <c r="A17156" s="1"/>
      <c r="E17156" s="2"/>
      <c r="F17156" s="3"/>
      <c r="G17156" s="2"/>
      <c r="H17156" s="50"/>
      <c r="I17156" s="50"/>
      <c r="J17156" s="50"/>
    </row>
    <row r="17157" spans="1:10" s="43" customFormat="1" x14ac:dyDescent="0.2">
      <c r="A17157" s="1"/>
      <c r="E17157" s="2"/>
      <c r="F17157" s="3"/>
      <c r="G17157" s="2"/>
      <c r="H17157" s="50"/>
      <c r="I17157" s="50"/>
      <c r="J17157" s="50"/>
    </row>
    <row r="17158" spans="1:10" s="43" customFormat="1" x14ac:dyDescent="0.2">
      <c r="A17158" s="1"/>
      <c r="E17158" s="2"/>
      <c r="F17158" s="3"/>
      <c r="G17158" s="2"/>
      <c r="H17158" s="50"/>
      <c r="I17158" s="50"/>
      <c r="J17158" s="50"/>
    </row>
    <row r="17159" spans="1:10" s="43" customFormat="1" x14ac:dyDescent="0.2">
      <c r="A17159" s="1"/>
      <c r="E17159" s="2"/>
      <c r="F17159" s="3"/>
      <c r="G17159" s="2"/>
      <c r="H17159" s="50"/>
      <c r="I17159" s="50"/>
      <c r="J17159" s="50"/>
    </row>
    <row r="17160" spans="1:10" s="43" customFormat="1" x14ac:dyDescent="0.2">
      <c r="A17160" s="1"/>
      <c r="E17160" s="2"/>
      <c r="F17160" s="3"/>
      <c r="G17160" s="2"/>
      <c r="H17160" s="50"/>
      <c r="I17160" s="50"/>
      <c r="J17160" s="50"/>
    </row>
    <row r="17161" spans="1:10" s="43" customFormat="1" x14ac:dyDescent="0.2">
      <c r="A17161" s="1"/>
      <c r="E17161" s="2"/>
      <c r="F17161" s="3"/>
      <c r="G17161" s="2"/>
      <c r="H17161" s="50"/>
      <c r="I17161" s="50"/>
      <c r="J17161" s="50"/>
    </row>
    <row r="17162" spans="1:10" s="43" customFormat="1" x14ac:dyDescent="0.2">
      <c r="A17162" s="1"/>
      <c r="E17162" s="2"/>
      <c r="F17162" s="3"/>
      <c r="G17162" s="2"/>
      <c r="H17162" s="50"/>
      <c r="I17162" s="50"/>
      <c r="J17162" s="50"/>
    </row>
    <row r="17163" spans="1:10" s="43" customFormat="1" x14ac:dyDescent="0.2">
      <c r="A17163" s="1"/>
      <c r="E17163" s="2"/>
      <c r="F17163" s="3"/>
      <c r="G17163" s="2"/>
      <c r="H17163" s="50"/>
      <c r="I17163" s="50"/>
      <c r="J17163" s="50"/>
    </row>
    <row r="17164" spans="1:10" s="43" customFormat="1" x14ac:dyDescent="0.2">
      <c r="A17164" s="1"/>
      <c r="E17164" s="2"/>
      <c r="F17164" s="3"/>
      <c r="G17164" s="2"/>
      <c r="H17164" s="50"/>
      <c r="I17164" s="50"/>
      <c r="J17164" s="50"/>
    </row>
    <row r="17165" spans="1:10" s="43" customFormat="1" x14ac:dyDescent="0.2">
      <c r="A17165" s="1"/>
      <c r="E17165" s="2"/>
      <c r="F17165" s="3"/>
      <c r="G17165" s="2"/>
      <c r="H17165" s="50"/>
      <c r="I17165" s="50"/>
      <c r="J17165" s="50"/>
    </row>
    <row r="17166" spans="1:10" s="43" customFormat="1" x14ac:dyDescent="0.2">
      <c r="A17166" s="1"/>
      <c r="E17166" s="2"/>
      <c r="F17166" s="3"/>
      <c r="G17166" s="2"/>
      <c r="H17166" s="50"/>
      <c r="I17166" s="50"/>
      <c r="J17166" s="50"/>
    </row>
    <row r="17167" spans="1:10" s="43" customFormat="1" x14ac:dyDescent="0.2">
      <c r="A17167" s="1"/>
      <c r="E17167" s="2"/>
      <c r="F17167" s="3"/>
      <c r="G17167" s="2"/>
      <c r="H17167" s="50"/>
      <c r="I17167" s="50"/>
      <c r="J17167" s="50"/>
    </row>
    <row r="17168" spans="1:10" s="43" customFormat="1" x14ac:dyDescent="0.2">
      <c r="A17168" s="1"/>
      <c r="E17168" s="2"/>
      <c r="F17168" s="3"/>
      <c r="G17168" s="2"/>
      <c r="H17168" s="50"/>
      <c r="I17168" s="50"/>
      <c r="J17168" s="50"/>
    </row>
    <row r="17169" spans="1:10" s="43" customFormat="1" x14ac:dyDescent="0.2">
      <c r="A17169" s="1"/>
      <c r="E17169" s="2"/>
      <c r="F17169" s="3"/>
      <c r="G17169" s="2"/>
      <c r="H17169" s="50"/>
      <c r="I17169" s="50"/>
      <c r="J17169" s="50"/>
    </row>
    <row r="17170" spans="1:10" s="43" customFormat="1" x14ac:dyDescent="0.2">
      <c r="A17170" s="1"/>
      <c r="E17170" s="2"/>
      <c r="F17170" s="3"/>
      <c r="G17170" s="2"/>
      <c r="H17170" s="50"/>
      <c r="I17170" s="50"/>
      <c r="J17170" s="50"/>
    </row>
    <row r="17171" spans="1:10" s="43" customFormat="1" x14ac:dyDescent="0.2">
      <c r="A17171" s="1"/>
      <c r="E17171" s="2"/>
      <c r="F17171" s="3"/>
      <c r="G17171" s="2"/>
      <c r="H17171" s="50"/>
      <c r="I17171" s="50"/>
      <c r="J17171" s="50"/>
    </row>
    <row r="17172" spans="1:10" s="43" customFormat="1" x14ac:dyDescent="0.2">
      <c r="A17172" s="1"/>
      <c r="E17172" s="2"/>
      <c r="F17172" s="3"/>
      <c r="G17172" s="2"/>
      <c r="H17172" s="50"/>
      <c r="I17172" s="50"/>
      <c r="J17172" s="50"/>
    </row>
    <row r="17173" spans="1:10" s="43" customFormat="1" x14ac:dyDescent="0.2">
      <c r="A17173" s="1"/>
      <c r="E17173" s="2"/>
      <c r="F17173" s="3"/>
      <c r="G17173" s="2"/>
      <c r="H17173" s="50"/>
      <c r="I17173" s="50"/>
      <c r="J17173" s="50"/>
    </row>
    <row r="17174" spans="1:10" s="43" customFormat="1" x14ac:dyDescent="0.2">
      <c r="A17174" s="1"/>
      <c r="E17174" s="2"/>
      <c r="F17174" s="3"/>
      <c r="G17174" s="2"/>
      <c r="H17174" s="50"/>
      <c r="I17174" s="50"/>
      <c r="J17174" s="50"/>
    </row>
    <row r="17175" spans="1:10" s="43" customFormat="1" x14ac:dyDescent="0.2">
      <c r="A17175" s="1"/>
      <c r="E17175" s="2"/>
      <c r="F17175" s="3"/>
      <c r="G17175" s="2"/>
      <c r="H17175" s="50"/>
      <c r="I17175" s="50"/>
      <c r="J17175" s="50"/>
    </row>
    <row r="17176" spans="1:10" s="43" customFormat="1" x14ac:dyDescent="0.2">
      <c r="A17176" s="1"/>
      <c r="E17176" s="2"/>
      <c r="F17176" s="3"/>
      <c r="G17176" s="2"/>
      <c r="H17176" s="50"/>
      <c r="I17176" s="50"/>
      <c r="J17176" s="50"/>
    </row>
    <row r="17177" spans="1:10" s="43" customFormat="1" x14ac:dyDescent="0.2">
      <c r="A17177" s="1"/>
      <c r="E17177" s="2"/>
      <c r="F17177" s="3"/>
      <c r="G17177" s="2"/>
      <c r="H17177" s="50"/>
      <c r="I17177" s="50"/>
      <c r="J17177" s="50"/>
    </row>
    <row r="17178" spans="1:10" s="43" customFormat="1" x14ac:dyDescent="0.2">
      <c r="A17178" s="1"/>
      <c r="E17178" s="2"/>
      <c r="F17178" s="3"/>
      <c r="G17178" s="2"/>
      <c r="H17178" s="50"/>
      <c r="I17178" s="50"/>
      <c r="J17178" s="50"/>
    </row>
    <row r="17179" spans="1:10" s="43" customFormat="1" x14ac:dyDescent="0.2">
      <c r="A17179" s="1"/>
      <c r="E17179" s="2"/>
      <c r="F17179" s="3"/>
      <c r="G17179" s="2"/>
      <c r="H17179" s="50"/>
      <c r="I17179" s="50"/>
      <c r="J17179" s="50"/>
    </row>
    <row r="17180" spans="1:10" s="43" customFormat="1" x14ac:dyDescent="0.2">
      <c r="A17180" s="1"/>
      <c r="E17180" s="2"/>
      <c r="F17180" s="3"/>
      <c r="G17180" s="2"/>
      <c r="H17180" s="50"/>
      <c r="I17180" s="50"/>
      <c r="J17180" s="50"/>
    </row>
    <row r="17181" spans="1:10" s="43" customFormat="1" x14ac:dyDescent="0.2">
      <c r="A17181" s="1"/>
      <c r="E17181" s="2"/>
      <c r="F17181" s="3"/>
      <c r="G17181" s="2"/>
      <c r="H17181" s="50"/>
      <c r="I17181" s="50"/>
      <c r="J17181" s="50"/>
    </row>
    <row r="17182" spans="1:10" s="43" customFormat="1" x14ac:dyDescent="0.2">
      <c r="A17182" s="1"/>
      <c r="E17182" s="2"/>
      <c r="F17182" s="3"/>
      <c r="G17182" s="2"/>
      <c r="H17182" s="50"/>
      <c r="I17182" s="50"/>
      <c r="J17182" s="50"/>
    </row>
    <row r="17183" spans="1:10" s="43" customFormat="1" x14ac:dyDescent="0.2">
      <c r="A17183" s="1"/>
      <c r="E17183" s="2"/>
      <c r="F17183" s="3"/>
      <c r="G17183" s="2"/>
      <c r="H17183" s="50"/>
      <c r="I17183" s="50"/>
      <c r="J17183" s="50"/>
    </row>
    <row r="17184" spans="1:10" s="43" customFormat="1" x14ac:dyDescent="0.2">
      <c r="A17184" s="1"/>
      <c r="E17184" s="2"/>
      <c r="F17184" s="3"/>
      <c r="G17184" s="2"/>
      <c r="H17184" s="50"/>
      <c r="I17184" s="50"/>
      <c r="J17184" s="50"/>
    </row>
    <row r="17185" spans="1:10" s="43" customFormat="1" x14ac:dyDescent="0.2">
      <c r="A17185" s="1"/>
      <c r="E17185" s="2"/>
      <c r="F17185" s="3"/>
      <c r="G17185" s="2"/>
      <c r="H17185" s="50"/>
      <c r="I17185" s="50"/>
      <c r="J17185" s="50"/>
    </row>
    <row r="17186" spans="1:10" s="43" customFormat="1" x14ac:dyDescent="0.2">
      <c r="A17186" s="1"/>
      <c r="E17186" s="2"/>
      <c r="F17186" s="3"/>
      <c r="G17186" s="2"/>
      <c r="H17186" s="50"/>
      <c r="I17186" s="50"/>
      <c r="J17186" s="50"/>
    </row>
    <row r="17187" spans="1:10" s="43" customFormat="1" x14ac:dyDescent="0.2">
      <c r="A17187" s="1"/>
      <c r="E17187" s="2"/>
      <c r="F17187" s="3"/>
      <c r="G17187" s="2"/>
      <c r="H17187" s="50"/>
      <c r="I17187" s="50"/>
      <c r="J17187" s="50"/>
    </row>
    <row r="17188" spans="1:10" s="43" customFormat="1" x14ac:dyDescent="0.2">
      <c r="A17188" s="1"/>
      <c r="E17188" s="2"/>
      <c r="F17188" s="3"/>
      <c r="G17188" s="2"/>
      <c r="H17188" s="50"/>
      <c r="I17188" s="50"/>
      <c r="J17188" s="50"/>
    </row>
    <row r="17189" spans="1:10" s="43" customFormat="1" x14ac:dyDescent="0.2">
      <c r="A17189" s="1"/>
      <c r="E17189" s="2"/>
      <c r="F17189" s="3"/>
      <c r="G17189" s="2"/>
      <c r="H17189" s="50"/>
      <c r="I17189" s="50"/>
      <c r="J17189" s="50"/>
    </row>
    <row r="17190" spans="1:10" s="43" customFormat="1" x14ac:dyDescent="0.2">
      <c r="A17190" s="1"/>
      <c r="E17190" s="2"/>
      <c r="F17190" s="3"/>
      <c r="G17190" s="2"/>
      <c r="H17190" s="50"/>
      <c r="I17190" s="50"/>
      <c r="J17190" s="50"/>
    </row>
    <row r="17191" spans="1:10" s="43" customFormat="1" x14ac:dyDescent="0.2">
      <c r="A17191" s="1"/>
      <c r="E17191" s="2"/>
      <c r="F17191" s="3"/>
      <c r="G17191" s="2"/>
      <c r="H17191" s="50"/>
      <c r="I17191" s="50"/>
      <c r="J17191" s="50"/>
    </row>
    <row r="17192" spans="1:10" s="43" customFormat="1" x14ac:dyDescent="0.2">
      <c r="A17192" s="1"/>
      <c r="E17192" s="2"/>
      <c r="F17192" s="3"/>
      <c r="G17192" s="2"/>
      <c r="H17192" s="50"/>
      <c r="I17192" s="50"/>
      <c r="J17192" s="50"/>
    </row>
    <row r="17193" spans="1:10" s="43" customFormat="1" x14ac:dyDescent="0.2">
      <c r="A17193" s="1"/>
      <c r="E17193" s="2"/>
      <c r="F17193" s="3"/>
      <c r="G17193" s="2"/>
      <c r="H17193" s="50"/>
      <c r="I17193" s="50"/>
      <c r="J17193" s="50"/>
    </row>
    <row r="17194" spans="1:10" s="43" customFormat="1" x14ac:dyDescent="0.2">
      <c r="A17194" s="1"/>
      <c r="E17194" s="2"/>
      <c r="F17194" s="3"/>
      <c r="G17194" s="2"/>
      <c r="H17194" s="50"/>
      <c r="I17194" s="50"/>
      <c r="J17194" s="50"/>
    </row>
    <row r="17195" spans="1:10" s="43" customFormat="1" x14ac:dyDescent="0.2">
      <c r="A17195" s="1"/>
      <c r="E17195" s="2"/>
      <c r="F17195" s="3"/>
      <c r="G17195" s="2"/>
      <c r="H17195" s="50"/>
      <c r="I17195" s="50"/>
      <c r="J17195" s="50"/>
    </row>
    <row r="17196" spans="1:10" s="43" customFormat="1" x14ac:dyDescent="0.2">
      <c r="A17196" s="1"/>
      <c r="E17196" s="2"/>
      <c r="F17196" s="3"/>
      <c r="G17196" s="2"/>
      <c r="H17196" s="50"/>
      <c r="I17196" s="50"/>
      <c r="J17196" s="50"/>
    </row>
    <row r="17197" spans="1:10" s="43" customFormat="1" x14ac:dyDescent="0.2">
      <c r="A17197" s="1"/>
      <c r="E17197" s="2"/>
      <c r="F17197" s="3"/>
      <c r="G17197" s="2"/>
      <c r="H17197" s="50"/>
      <c r="I17197" s="50"/>
      <c r="J17197" s="50"/>
    </row>
    <row r="17198" spans="1:10" s="43" customFormat="1" x14ac:dyDescent="0.2">
      <c r="A17198" s="1"/>
      <c r="E17198" s="2"/>
      <c r="F17198" s="3"/>
      <c r="G17198" s="2"/>
      <c r="H17198" s="50"/>
      <c r="I17198" s="50"/>
      <c r="J17198" s="50"/>
    </row>
    <row r="17199" spans="1:10" s="43" customFormat="1" x14ac:dyDescent="0.2">
      <c r="A17199" s="1"/>
      <c r="E17199" s="2"/>
      <c r="F17199" s="3"/>
      <c r="G17199" s="2"/>
      <c r="H17199" s="50"/>
      <c r="I17199" s="50"/>
      <c r="J17199" s="50"/>
    </row>
    <row r="17200" spans="1:10" s="43" customFormat="1" x14ac:dyDescent="0.2">
      <c r="A17200" s="1"/>
      <c r="E17200" s="2"/>
      <c r="F17200" s="3"/>
      <c r="G17200" s="2"/>
      <c r="H17200" s="50"/>
      <c r="I17200" s="50"/>
      <c r="J17200" s="50"/>
    </row>
    <row r="17201" spans="1:10" s="43" customFormat="1" x14ac:dyDescent="0.2">
      <c r="A17201" s="1"/>
      <c r="E17201" s="2"/>
      <c r="F17201" s="3"/>
      <c r="G17201" s="2"/>
      <c r="H17201" s="50"/>
      <c r="I17201" s="50"/>
      <c r="J17201" s="50"/>
    </row>
    <row r="17202" spans="1:10" s="43" customFormat="1" x14ac:dyDescent="0.2">
      <c r="A17202" s="1"/>
      <c r="E17202" s="2"/>
      <c r="F17202" s="3"/>
      <c r="G17202" s="2"/>
      <c r="H17202" s="50"/>
      <c r="I17202" s="50"/>
      <c r="J17202" s="50"/>
    </row>
    <row r="17203" spans="1:10" s="43" customFormat="1" x14ac:dyDescent="0.2">
      <c r="A17203" s="1"/>
      <c r="E17203" s="2"/>
      <c r="F17203" s="3"/>
      <c r="G17203" s="2"/>
      <c r="H17203" s="50"/>
      <c r="I17203" s="50"/>
      <c r="J17203" s="50"/>
    </row>
    <row r="17204" spans="1:10" s="43" customFormat="1" x14ac:dyDescent="0.2">
      <c r="A17204" s="1"/>
      <c r="E17204" s="2"/>
      <c r="F17204" s="3"/>
      <c r="G17204" s="2"/>
      <c r="H17204" s="50"/>
      <c r="I17204" s="50"/>
      <c r="J17204" s="50"/>
    </row>
    <row r="17205" spans="1:10" s="43" customFormat="1" x14ac:dyDescent="0.2">
      <c r="A17205" s="1"/>
      <c r="E17205" s="2"/>
      <c r="F17205" s="3"/>
      <c r="G17205" s="2"/>
      <c r="H17205" s="50"/>
      <c r="I17205" s="50"/>
      <c r="J17205" s="50"/>
    </row>
    <row r="17206" spans="1:10" s="43" customFormat="1" x14ac:dyDescent="0.2">
      <c r="A17206" s="1"/>
      <c r="E17206" s="2"/>
      <c r="F17206" s="3"/>
      <c r="G17206" s="2"/>
      <c r="H17206" s="50"/>
      <c r="I17206" s="50"/>
      <c r="J17206" s="50"/>
    </row>
    <row r="17207" spans="1:10" s="43" customFormat="1" x14ac:dyDescent="0.2">
      <c r="A17207" s="1"/>
      <c r="E17207" s="2"/>
      <c r="F17207" s="3"/>
      <c r="G17207" s="2"/>
      <c r="H17207" s="50"/>
      <c r="I17207" s="50"/>
      <c r="J17207" s="50"/>
    </row>
    <row r="17208" spans="1:10" s="43" customFormat="1" x14ac:dyDescent="0.2">
      <c r="A17208" s="1"/>
      <c r="E17208" s="2"/>
      <c r="F17208" s="3"/>
      <c r="G17208" s="2"/>
      <c r="H17208" s="50"/>
      <c r="I17208" s="50"/>
      <c r="J17208" s="50"/>
    </row>
    <row r="17209" spans="1:10" s="43" customFormat="1" x14ac:dyDescent="0.2">
      <c r="A17209" s="1"/>
      <c r="E17209" s="2"/>
      <c r="F17209" s="3"/>
      <c r="G17209" s="2"/>
      <c r="H17209" s="50"/>
      <c r="I17209" s="50"/>
      <c r="J17209" s="50"/>
    </row>
    <row r="17210" spans="1:10" s="43" customFormat="1" x14ac:dyDescent="0.2">
      <c r="A17210" s="1"/>
      <c r="E17210" s="2"/>
      <c r="F17210" s="3"/>
      <c r="G17210" s="2"/>
      <c r="H17210" s="50"/>
      <c r="I17210" s="50"/>
      <c r="J17210" s="50"/>
    </row>
    <row r="17211" spans="1:10" s="43" customFormat="1" x14ac:dyDescent="0.2">
      <c r="A17211" s="1"/>
      <c r="E17211" s="2"/>
      <c r="F17211" s="3"/>
      <c r="G17211" s="2"/>
      <c r="H17211" s="50"/>
      <c r="I17211" s="50"/>
      <c r="J17211" s="50"/>
    </row>
    <row r="17212" spans="1:10" s="43" customFormat="1" x14ac:dyDescent="0.2">
      <c r="A17212" s="1"/>
      <c r="E17212" s="2"/>
      <c r="F17212" s="3"/>
      <c r="G17212" s="2"/>
      <c r="H17212" s="50"/>
      <c r="I17212" s="50"/>
      <c r="J17212" s="50"/>
    </row>
    <row r="17213" spans="1:10" s="43" customFormat="1" x14ac:dyDescent="0.2">
      <c r="A17213" s="1"/>
      <c r="E17213" s="2"/>
      <c r="F17213" s="3"/>
      <c r="G17213" s="2"/>
      <c r="H17213" s="50"/>
      <c r="I17213" s="50"/>
      <c r="J17213" s="50"/>
    </row>
    <row r="17214" spans="1:10" s="43" customFormat="1" x14ac:dyDescent="0.2">
      <c r="A17214" s="1"/>
      <c r="E17214" s="2"/>
      <c r="F17214" s="3"/>
      <c r="G17214" s="2"/>
      <c r="H17214" s="50"/>
      <c r="I17214" s="50"/>
      <c r="J17214" s="50"/>
    </row>
    <row r="17215" spans="1:10" s="43" customFormat="1" x14ac:dyDescent="0.2">
      <c r="A17215" s="1"/>
      <c r="E17215" s="2"/>
      <c r="F17215" s="3"/>
      <c r="G17215" s="2"/>
      <c r="H17215" s="50"/>
      <c r="I17215" s="50"/>
      <c r="J17215" s="50"/>
    </row>
    <row r="17216" spans="1:10" s="43" customFormat="1" x14ac:dyDescent="0.2">
      <c r="A17216" s="1"/>
      <c r="E17216" s="2"/>
      <c r="F17216" s="3"/>
      <c r="G17216" s="2"/>
      <c r="H17216" s="50"/>
      <c r="I17216" s="50"/>
      <c r="J17216" s="50"/>
    </row>
    <row r="17217" spans="1:10" s="43" customFormat="1" x14ac:dyDescent="0.2">
      <c r="A17217" s="1"/>
      <c r="E17217" s="2"/>
      <c r="F17217" s="3"/>
      <c r="G17217" s="2"/>
      <c r="H17217" s="50"/>
      <c r="I17217" s="50"/>
      <c r="J17217" s="50"/>
    </row>
    <row r="17218" spans="1:10" s="43" customFormat="1" x14ac:dyDescent="0.2">
      <c r="A17218" s="1"/>
      <c r="E17218" s="2"/>
      <c r="F17218" s="3"/>
      <c r="G17218" s="2"/>
      <c r="H17218" s="50"/>
      <c r="I17218" s="50"/>
      <c r="J17218" s="50"/>
    </row>
    <row r="17219" spans="1:10" s="43" customFormat="1" x14ac:dyDescent="0.2">
      <c r="A17219" s="1"/>
      <c r="E17219" s="2"/>
      <c r="F17219" s="3"/>
      <c r="G17219" s="2"/>
      <c r="H17219" s="50"/>
      <c r="I17219" s="50"/>
      <c r="J17219" s="50"/>
    </row>
    <row r="17220" spans="1:10" s="43" customFormat="1" x14ac:dyDescent="0.2">
      <c r="A17220" s="1"/>
      <c r="E17220" s="2"/>
      <c r="F17220" s="3"/>
      <c r="G17220" s="2"/>
      <c r="H17220" s="50"/>
      <c r="I17220" s="50"/>
      <c r="J17220" s="50"/>
    </row>
    <row r="17221" spans="1:10" s="43" customFormat="1" x14ac:dyDescent="0.2">
      <c r="A17221" s="1"/>
      <c r="E17221" s="2"/>
      <c r="F17221" s="3"/>
      <c r="G17221" s="2"/>
      <c r="H17221" s="50"/>
      <c r="I17221" s="50"/>
      <c r="J17221" s="50"/>
    </row>
    <row r="17222" spans="1:10" s="43" customFormat="1" x14ac:dyDescent="0.2">
      <c r="A17222" s="1"/>
      <c r="E17222" s="2"/>
      <c r="F17222" s="3"/>
      <c r="G17222" s="2"/>
      <c r="H17222" s="50"/>
      <c r="I17222" s="50"/>
      <c r="J17222" s="50"/>
    </row>
    <row r="17223" spans="1:10" s="43" customFormat="1" x14ac:dyDescent="0.2">
      <c r="A17223" s="1"/>
      <c r="E17223" s="2"/>
      <c r="F17223" s="3"/>
      <c r="G17223" s="2"/>
      <c r="H17223" s="50"/>
      <c r="I17223" s="50"/>
      <c r="J17223" s="50"/>
    </row>
    <row r="17224" spans="1:10" s="43" customFormat="1" x14ac:dyDescent="0.2">
      <c r="A17224" s="1"/>
      <c r="E17224" s="2"/>
      <c r="F17224" s="3"/>
      <c r="G17224" s="2"/>
      <c r="H17224" s="50"/>
      <c r="I17224" s="50"/>
      <c r="J17224" s="50"/>
    </row>
    <row r="17225" spans="1:10" s="43" customFormat="1" x14ac:dyDescent="0.2">
      <c r="A17225" s="1"/>
      <c r="E17225" s="2"/>
      <c r="F17225" s="3"/>
      <c r="G17225" s="2"/>
      <c r="H17225" s="50"/>
      <c r="I17225" s="50"/>
      <c r="J17225" s="50"/>
    </row>
    <row r="17226" spans="1:10" s="43" customFormat="1" x14ac:dyDescent="0.2">
      <c r="A17226" s="1"/>
      <c r="E17226" s="2"/>
      <c r="F17226" s="3"/>
      <c r="G17226" s="2"/>
      <c r="H17226" s="50"/>
      <c r="I17226" s="50"/>
      <c r="J17226" s="50"/>
    </row>
    <row r="17227" spans="1:10" s="43" customFormat="1" x14ac:dyDescent="0.2">
      <c r="A17227" s="1"/>
      <c r="E17227" s="2"/>
      <c r="F17227" s="3"/>
      <c r="G17227" s="2"/>
      <c r="H17227" s="50"/>
      <c r="I17227" s="50"/>
      <c r="J17227" s="50"/>
    </row>
    <row r="17228" spans="1:10" s="43" customFormat="1" x14ac:dyDescent="0.2">
      <c r="A17228" s="1"/>
      <c r="E17228" s="2"/>
      <c r="F17228" s="3"/>
      <c r="G17228" s="2"/>
      <c r="H17228" s="50"/>
      <c r="I17228" s="50"/>
      <c r="J17228" s="50"/>
    </row>
    <row r="17229" spans="1:10" s="43" customFormat="1" x14ac:dyDescent="0.2">
      <c r="A17229" s="1"/>
      <c r="E17229" s="2"/>
      <c r="F17229" s="3"/>
      <c r="G17229" s="2"/>
      <c r="H17229" s="50"/>
      <c r="I17229" s="50"/>
      <c r="J17229" s="50"/>
    </row>
    <row r="17230" spans="1:10" s="43" customFormat="1" x14ac:dyDescent="0.2">
      <c r="A17230" s="1"/>
      <c r="E17230" s="2"/>
      <c r="F17230" s="3"/>
      <c r="G17230" s="2"/>
      <c r="H17230" s="50"/>
      <c r="I17230" s="50"/>
      <c r="J17230" s="50"/>
    </row>
    <row r="17231" spans="1:10" s="43" customFormat="1" x14ac:dyDescent="0.2">
      <c r="A17231" s="1"/>
      <c r="E17231" s="2"/>
      <c r="F17231" s="3"/>
      <c r="G17231" s="2"/>
      <c r="H17231" s="50"/>
      <c r="I17231" s="50"/>
      <c r="J17231" s="50"/>
    </row>
    <row r="17232" spans="1:10" s="43" customFormat="1" x14ac:dyDescent="0.2">
      <c r="A17232" s="1"/>
      <c r="E17232" s="2"/>
      <c r="F17232" s="3"/>
      <c r="G17232" s="2"/>
      <c r="H17232" s="50"/>
      <c r="I17232" s="50"/>
      <c r="J17232" s="50"/>
    </row>
    <row r="17233" spans="1:10" s="43" customFormat="1" x14ac:dyDescent="0.2">
      <c r="A17233" s="1"/>
      <c r="E17233" s="2"/>
      <c r="F17233" s="3"/>
      <c r="G17233" s="2"/>
      <c r="H17233" s="50"/>
      <c r="I17233" s="50"/>
      <c r="J17233" s="50"/>
    </row>
    <row r="17234" spans="1:10" s="43" customFormat="1" x14ac:dyDescent="0.2">
      <c r="A17234" s="1"/>
      <c r="E17234" s="2"/>
      <c r="F17234" s="3"/>
      <c r="G17234" s="2"/>
      <c r="H17234" s="50"/>
      <c r="I17234" s="50"/>
      <c r="J17234" s="50"/>
    </row>
    <row r="17235" spans="1:10" s="43" customFormat="1" x14ac:dyDescent="0.2">
      <c r="A17235" s="1"/>
      <c r="E17235" s="2"/>
      <c r="F17235" s="3"/>
      <c r="G17235" s="2"/>
      <c r="H17235" s="50"/>
      <c r="I17235" s="50"/>
      <c r="J17235" s="50"/>
    </row>
    <row r="17236" spans="1:10" s="43" customFormat="1" x14ac:dyDescent="0.2">
      <c r="A17236" s="1"/>
      <c r="E17236" s="2"/>
      <c r="F17236" s="3"/>
      <c r="G17236" s="2"/>
      <c r="H17236" s="50"/>
      <c r="I17236" s="50"/>
      <c r="J17236" s="50"/>
    </row>
    <row r="17237" spans="1:10" s="43" customFormat="1" x14ac:dyDescent="0.2">
      <c r="A17237" s="1"/>
      <c r="E17237" s="2"/>
      <c r="F17237" s="3"/>
      <c r="G17237" s="2"/>
      <c r="H17237" s="50"/>
      <c r="I17237" s="50"/>
      <c r="J17237" s="50"/>
    </row>
    <row r="17238" spans="1:10" s="43" customFormat="1" x14ac:dyDescent="0.2">
      <c r="A17238" s="1"/>
      <c r="E17238" s="2"/>
      <c r="F17238" s="3"/>
      <c r="G17238" s="2"/>
      <c r="H17238" s="50"/>
      <c r="I17238" s="50"/>
      <c r="J17238" s="50"/>
    </row>
    <row r="17239" spans="1:10" s="43" customFormat="1" x14ac:dyDescent="0.2">
      <c r="A17239" s="1"/>
      <c r="E17239" s="2"/>
      <c r="F17239" s="3"/>
      <c r="G17239" s="2"/>
      <c r="H17239" s="50"/>
      <c r="I17239" s="50"/>
      <c r="J17239" s="50"/>
    </row>
    <row r="17240" spans="1:10" s="43" customFormat="1" x14ac:dyDescent="0.2">
      <c r="A17240" s="1"/>
      <c r="E17240" s="2"/>
      <c r="F17240" s="3"/>
      <c r="G17240" s="2"/>
      <c r="H17240" s="50"/>
      <c r="I17240" s="50"/>
      <c r="J17240" s="50"/>
    </row>
    <row r="17241" spans="1:10" s="43" customFormat="1" x14ac:dyDescent="0.2">
      <c r="A17241" s="1"/>
      <c r="E17241" s="2"/>
      <c r="F17241" s="3"/>
      <c r="G17241" s="2"/>
      <c r="H17241" s="50"/>
      <c r="I17241" s="50"/>
      <c r="J17241" s="50"/>
    </row>
    <row r="17242" spans="1:10" s="43" customFormat="1" x14ac:dyDescent="0.2">
      <c r="A17242" s="1"/>
      <c r="E17242" s="2"/>
      <c r="F17242" s="3"/>
      <c r="G17242" s="2"/>
      <c r="H17242" s="50"/>
      <c r="I17242" s="50"/>
      <c r="J17242" s="50"/>
    </row>
    <row r="17243" spans="1:10" s="43" customFormat="1" x14ac:dyDescent="0.2">
      <c r="A17243" s="1"/>
      <c r="E17243" s="2"/>
      <c r="F17243" s="3"/>
      <c r="G17243" s="2"/>
      <c r="H17243" s="50"/>
      <c r="I17243" s="50"/>
      <c r="J17243" s="50"/>
    </row>
    <row r="17244" spans="1:10" s="43" customFormat="1" x14ac:dyDescent="0.2">
      <c r="A17244" s="1"/>
      <c r="E17244" s="2"/>
      <c r="F17244" s="3"/>
      <c r="G17244" s="2"/>
      <c r="H17244" s="50"/>
      <c r="I17244" s="50"/>
      <c r="J17244" s="50"/>
    </row>
    <row r="17245" spans="1:10" s="43" customFormat="1" x14ac:dyDescent="0.2">
      <c r="A17245" s="1"/>
      <c r="E17245" s="2"/>
      <c r="F17245" s="3"/>
      <c r="G17245" s="2"/>
      <c r="H17245" s="50"/>
      <c r="I17245" s="50"/>
      <c r="J17245" s="50"/>
    </row>
    <row r="17246" spans="1:10" s="43" customFormat="1" x14ac:dyDescent="0.2">
      <c r="A17246" s="1"/>
      <c r="E17246" s="2"/>
      <c r="F17246" s="3"/>
      <c r="G17246" s="2"/>
      <c r="H17246" s="50"/>
      <c r="I17246" s="50"/>
      <c r="J17246" s="50"/>
    </row>
    <row r="17247" spans="1:10" s="43" customFormat="1" x14ac:dyDescent="0.2">
      <c r="A17247" s="1"/>
      <c r="E17247" s="2"/>
      <c r="F17247" s="3"/>
      <c r="G17247" s="2"/>
      <c r="H17247" s="50"/>
      <c r="I17247" s="50"/>
      <c r="J17247" s="50"/>
    </row>
    <row r="17248" spans="1:10" s="43" customFormat="1" x14ac:dyDescent="0.2">
      <c r="A17248" s="1"/>
      <c r="E17248" s="2"/>
      <c r="F17248" s="3"/>
      <c r="G17248" s="2"/>
      <c r="H17248" s="50"/>
      <c r="I17248" s="50"/>
      <c r="J17248" s="50"/>
    </row>
    <row r="17249" spans="1:10" s="43" customFormat="1" x14ac:dyDescent="0.2">
      <c r="A17249" s="1"/>
      <c r="E17249" s="2"/>
      <c r="F17249" s="3"/>
      <c r="G17249" s="2"/>
      <c r="H17249" s="50"/>
      <c r="I17249" s="50"/>
      <c r="J17249" s="50"/>
    </row>
    <row r="17250" spans="1:10" s="43" customFormat="1" x14ac:dyDescent="0.2">
      <c r="A17250" s="1"/>
      <c r="E17250" s="2"/>
      <c r="F17250" s="3"/>
      <c r="G17250" s="2"/>
      <c r="H17250" s="50"/>
      <c r="I17250" s="50"/>
      <c r="J17250" s="50"/>
    </row>
    <row r="17251" spans="1:10" s="43" customFormat="1" x14ac:dyDescent="0.2">
      <c r="A17251" s="1"/>
      <c r="E17251" s="2"/>
      <c r="F17251" s="3"/>
      <c r="G17251" s="2"/>
      <c r="H17251" s="50"/>
      <c r="I17251" s="50"/>
      <c r="J17251" s="50"/>
    </row>
    <row r="17252" spans="1:10" s="43" customFormat="1" x14ac:dyDescent="0.2">
      <c r="A17252" s="1"/>
      <c r="E17252" s="2"/>
      <c r="F17252" s="3"/>
      <c r="G17252" s="2"/>
      <c r="H17252" s="50"/>
      <c r="I17252" s="50"/>
      <c r="J17252" s="50"/>
    </row>
    <row r="17253" spans="1:10" s="43" customFormat="1" x14ac:dyDescent="0.2">
      <c r="A17253" s="1"/>
      <c r="E17253" s="2"/>
      <c r="F17253" s="3"/>
      <c r="G17253" s="2"/>
      <c r="H17253" s="50"/>
      <c r="I17253" s="50"/>
      <c r="J17253" s="50"/>
    </row>
    <row r="17254" spans="1:10" s="43" customFormat="1" x14ac:dyDescent="0.2">
      <c r="A17254" s="1"/>
      <c r="E17254" s="2"/>
      <c r="F17254" s="3"/>
      <c r="G17254" s="2"/>
      <c r="H17254" s="50"/>
      <c r="I17254" s="50"/>
      <c r="J17254" s="50"/>
    </row>
    <row r="17255" spans="1:10" s="43" customFormat="1" x14ac:dyDescent="0.2">
      <c r="A17255" s="1"/>
      <c r="E17255" s="2"/>
      <c r="F17255" s="3"/>
      <c r="G17255" s="2"/>
      <c r="H17255" s="50"/>
      <c r="I17255" s="50"/>
      <c r="J17255" s="50"/>
    </row>
    <row r="17256" spans="1:10" s="43" customFormat="1" x14ac:dyDescent="0.2">
      <c r="A17256" s="1"/>
      <c r="E17256" s="2"/>
      <c r="F17256" s="3"/>
      <c r="G17256" s="2"/>
      <c r="H17256" s="50"/>
      <c r="I17256" s="50"/>
      <c r="J17256" s="50"/>
    </row>
    <row r="17257" spans="1:10" s="43" customFormat="1" x14ac:dyDescent="0.2">
      <c r="A17257" s="1"/>
      <c r="E17257" s="2"/>
      <c r="F17257" s="3"/>
      <c r="G17257" s="2"/>
      <c r="H17257" s="50"/>
      <c r="I17257" s="50"/>
      <c r="J17257" s="50"/>
    </row>
    <row r="17258" spans="1:10" s="43" customFormat="1" x14ac:dyDescent="0.2">
      <c r="A17258" s="1"/>
      <c r="E17258" s="2"/>
      <c r="F17258" s="3"/>
      <c r="G17258" s="2"/>
      <c r="H17258" s="50"/>
      <c r="I17258" s="50"/>
      <c r="J17258" s="50"/>
    </row>
    <row r="17259" spans="1:10" s="43" customFormat="1" x14ac:dyDescent="0.2">
      <c r="A17259" s="1"/>
      <c r="E17259" s="2"/>
      <c r="F17259" s="3"/>
      <c r="G17259" s="2"/>
      <c r="H17259" s="50"/>
      <c r="I17259" s="50"/>
      <c r="J17259" s="50"/>
    </row>
    <row r="17260" spans="1:10" s="43" customFormat="1" x14ac:dyDescent="0.2">
      <c r="A17260" s="1"/>
      <c r="E17260" s="2"/>
      <c r="F17260" s="3"/>
      <c r="G17260" s="2"/>
      <c r="H17260" s="50"/>
      <c r="I17260" s="50"/>
      <c r="J17260" s="50"/>
    </row>
    <row r="17261" spans="1:10" s="43" customFormat="1" x14ac:dyDescent="0.2">
      <c r="A17261" s="1"/>
      <c r="E17261" s="2"/>
      <c r="F17261" s="3"/>
      <c r="G17261" s="2"/>
      <c r="H17261" s="50"/>
      <c r="I17261" s="50"/>
      <c r="J17261" s="50"/>
    </row>
    <row r="17262" spans="1:10" s="43" customFormat="1" x14ac:dyDescent="0.2">
      <c r="A17262" s="1"/>
      <c r="E17262" s="2"/>
      <c r="F17262" s="3"/>
      <c r="G17262" s="2"/>
      <c r="H17262" s="50"/>
      <c r="I17262" s="50"/>
      <c r="J17262" s="50"/>
    </row>
    <row r="17263" spans="1:10" s="43" customFormat="1" x14ac:dyDescent="0.2">
      <c r="A17263" s="1"/>
      <c r="E17263" s="2"/>
      <c r="F17263" s="3"/>
      <c r="G17263" s="2"/>
      <c r="H17263" s="50"/>
      <c r="I17263" s="50"/>
      <c r="J17263" s="50"/>
    </row>
    <row r="17264" spans="1:10" s="43" customFormat="1" x14ac:dyDescent="0.2">
      <c r="A17264" s="1"/>
      <c r="E17264" s="2"/>
      <c r="F17264" s="3"/>
      <c r="G17264" s="2"/>
      <c r="H17264" s="50"/>
      <c r="I17264" s="50"/>
      <c r="J17264" s="50"/>
    </row>
    <row r="17265" spans="1:10" s="43" customFormat="1" x14ac:dyDescent="0.2">
      <c r="A17265" s="1"/>
      <c r="E17265" s="2"/>
      <c r="F17265" s="3"/>
      <c r="G17265" s="2"/>
      <c r="H17265" s="50"/>
      <c r="I17265" s="50"/>
      <c r="J17265" s="50"/>
    </row>
    <row r="17266" spans="1:10" s="43" customFormat="1" x14ac:dyDescent="0.2">
      <c r="A17266" s="1"/>
      <c r="E17266" s="2"/>
      <c r="F17266" s="3"/>
      <c r="G17266" s="2"/>
      <c r="H17266" s="50"/>
      <c r="I17266" s="50"/>
      <c r="J17266" s="50"/>
    </row>
    <row r="17267" spans="1:10" s="43" customFormat="1" x14ac:dyDescent="0.2">
      <c r="A17267" s="1"/>
      <c r="E17267" s="2"/>
      <c r="F17267" s="3"/>
      <c r="G17267" s="2"/>
      <c r="H17267" s="50"/>
      <c r="I17267" s="50"/>
      <c r="J17267" s="50"/>
    </row>
    <row r="17268" spans="1:10" s="43" customFormat="1" x14ac:dyDescent="0.2">
      <c r="A17268" s="1"/>
      <c r="E17268" s="2"/>
      <c r="F17268" s="3"/>
      <c r="G17268" s="2"/>
      <c r="H17268" s="50"/>
      <c r="I17268" s="50"/>
      <c r="J17268" s="50"/>
    </row>
    <row r="17269" spans="1:10" s="43" customFormat="1" x14ac:dyDescent="0.2">
      <c r="A17269" s="1"/>
      <c r="E17269" s="2"/>
      <c r="F17269" s="3"/>
      <c r="G17269" s="2"/>
      <c r="H17269" s="50"/>
      <c r="I17269" s="50"/>
      <c r="J17269" s="50"/>
    </row>
    <row r="17270" spans="1:10" s="43" customFormat="1" x14ac:dyDescent="0.2">
      <c r="A17270" s="1"/>
      <c r="E17270" s="2"/>
      <c r="F17270" s="3"/>
      <c r="G17270" s="2"/>
      <c r="H17270" s="50"/>
      <c r="I17270" s="50"/>
      <c r="J17270" s="50"/>
    </row>
    <row r="17271" spans="1:10" s="43" customFormat="1" x14ac:dyDescent="0.2">
      <c r="A17271" s="1"/>
      <c r="E17271" s="2"/>
      <c r="F17271" s="3"/>
      <c r="G17271" s="2"/>
      <c r="H17271" s="50"/>
      <c r="I17271" s="50"/>
      <c r="J17271" s="50"/>
    </row>
    <row r="17272" spans="1:10" s="43" customFormat="1" x14ac:dyDescent="0.2">
      <c r="A17272" s="1"/>
      <c r="E17272" s="2"/>
      <c r="F17272" s="3"/>
      <c r="G17272" s="2"/>
      <c r="H17272" s="50"/>
      <c r="I17272" s="50"/>
      <c r="J17272" s="50"/>
    </row>
    <row r="17273" spans="1:10" s="43" customFormat="1" x14ac:dyDescent="0.2">
      <c r="A17273" s="1"/>
      <c r="E17273" s="2"/>
      <c r="F17273" s="3"/>
      <c r="G17273" s="2"/>
      <c r="H17273" s="50"/>
      <c r="I17273" s="50"/>
      <c r="J17273" s="50"/>
    </row>
    <row r="17274" spans="1:10" s="43" customFormat="1" x14ac:dyDescent="0.2">
      <c r="A17274" s="1"/>
      <c r="E17274" s="2"/>
      <c r="F17274" s="3"/>
      <c r="G17274" s="2"/>
      <c r="H17274" s="50"/>
      <c r="I17274" s="50"/>
      <c r="J17274" s="50"/>
    </row>
    <row r="17275" spans="1:10" s="43" customFormat="1" x14ac:dyDescent="0.2">
      <c r="A17275" s="1"/>
      <c r="E17275" s="2"/>
      <c r="F17275" s="3"/>
      <c r="G17275" s="2"/>
      <c r="H17275" s="50"/>
      <c r="I17275" s="50"/>
      <c r="J17275" s="50"/>
    </row>
    <row r="17276" spans="1:10" s="43" customFormat="1" x14ac:dyDescent="0.2">
      <c r="A17276" s="1"/>
      <c r="E17276" s="2"/>
      <c r="F17276" s="3"/>
      <c r="G17276" s="2"/>
      <c r="H17276" s="50"/>
      <c r="I17276" s="50"/>
      <c r="J17276" s="50"/>
    </row>
    <row r="17277" spans="1:10" s="43" customFormat="1" x14ac:dyDescent="0.2">
      <c r="A17277" s="1"/>
      <c r="E17277" s="2"/>
      <c r="F17277" s="3"/>
      <c r="G17277" s="2"/>
      <c r="H17277" s="50"/>
      <c r="I17277" s="50"/>
      <c r="J17277" s="50"/>
    </row>
    <row r="17278" spans="1:10" s="43" customFormat="1" x14ac:dyDescent="0.2">
      <c r="A17278" s="1"/>
      <c r="E17278" s="2"/>
      <c r="F17278" s="3"/>
      <c r="G17278" s="2"/>
      <c r="H17278" s="50"/>
      <c r="I17278" s="50"/>
      <c r="J17278" s="50"/>
    </row>
    <row r="17279" spans="1:10" s="43" customFormat="1" x14ac:dyDescent="0.2">
      <c r="A17279" s="1"/>
      <c r="E17279" s="2"/>
      <c r="F17279" s="3"/>
      <c r="G17279" s="2"/>
      <c r="H17279" s="50"/>
      <c r="I17279" s="50"/>
      <c r="J17279" s="50"/>
    </row>
    <row r="17280" spans="1:10" s="43" customFormat="1" x14ac:dyDescent="0.2">
      <c r="A17280" s="1"/>
      <c r="E17280" s="2"/>
      <c r="F17280" s="3"/>
      <c r="G17280" s="2"/>
      <c r="H17280" s="50"/>
      <c r="I17280" s="50"/>
      <c r="J17280" s="50"/>
    </row>
    <row r="17281" spans="1:10" s="43" customFormat="1" x14ac:dyDescent="0.2">
      <c r="A17281" s="1"/>
      <c r="E17281" s="2"/>
      <c r="F17281" s="3"/>
      <c r="G17281" s="2"/>
      <c r="H17281" s="50"/>
      <c r="I17281" s="50"/>
      <c r="J17281" s="50"/>
    </row>
    <row r="17282" spans="1:10" s="43" customFormat="1" x14ac:dyDescent="0.2">
      <c r="A17282" s="1"/>
      <c r="E17282" s="2"/>
      <c r="F17282" s="3"/>
      <c r="G17282" s="2"/>
      <c r="H17282" s="50"/>
      <c r="I17282" s="50"/>
      <c r="J17282" s="50"/>
    </row>
    <row r="17283" spans="1:10" s="43" customFormat="1" x14ac:dyDescent="0.2">
      <c r="A17283" s="1"/>
      <c r="E17283" s="2"/>
      <c r="F17283" s="3"/>
      <c r="G17283" s="2"/>
      <c r="H17283" s="50"/>
      <c r="I17283" s="50"/>
      <c r="J17283" s="50"/>
    </row>
    <row r="17284" spans="1:10" s="43" customFormat="1" x14ac:dyDescent="0.2">
      <c r="A17284" s="1"/>
      <c r="E17284" s="2"/>
      <c r="F17284" s="3"/>
      <c r="G17284" s="2"/>
      <c r="H17284" s="50"/>
      <c r="I17284" s="50"/>
      <c r="J17284" s="50"/>
    </row>
    <row r="17285" spans="1:10" s="43" customFormat="1" x14ac:dyDescent="0.2">
      <c r="A17285" s="1"/>
      <c r="E17285" s="2"/>
      <c r="F17285" s="3"/>
      <c r="G17285" s="2"/>
      <c r="H17285" s="50"/>
      <c r="I17285" s="50"/>
      <c r="J17285" s="50"/>
    </row>
    <row r="17286" spans="1:10" s="43" customFormat="1" x14ac:dyDescent="0.2">
      <c r="A17286" s="1"/>
      <c r="E17286" s="2"/>
      <c r="F17286" s="3"/>
      <c r="G17286" s="2"/>
      <c r="H17286" s="50"/>
      <c r="I17286" s="50"/>
      <c r="J17286" s="50"/>
    </row>
    <row r="17287" spans="1:10" s="43" customFormat="1" x14ac:dyDescent="0.2">
      <c r="A17287" s="1"/>
      <c r="E17287" s="2"/>
      <c r="F17287" s="3"/>
      <c r="G17287" s="2"/>
      <c r="H17287" s="50"/>
      <c r="I17287" s="50"/>
      <c r="J17287" s="50"/>
    </row>
    <row r="17288" spans="1:10" s="43" customFormat="1" x14ac:dyDescent="0.2">
      <c r="A17288" s="1"/>
      <c r="E17288" s="2"/>
      <c r="F17288" s="3"/>
      <c r="G17288" s="2"/>
      <c r="H17288" s="50"/>
      <c r="I17288" s="50"/>
      <c r="J17288" s="50"/>
    </row>
    <row r="17289" spans="1:10" s="43" customFormat="1" x14ac:dyDescent="0.2">
      <c r="A17289" s="1"/>
      <c r="E17289" s="2"/>
      <c r="F17289" s="3"/>
      <c r="G17289" s="2"/>
      <c r="H17289" s="50"/>
      <c r="I17289" s="50"/>
      <c r="J17289" s="50"/>
    </row>
    <row r="17290" spans="1:10" s="43" customFormat="1" x14ac:dyDescent="0.2">
      <c r="A17290" s="1"/>
      <c r="E17290" s="2"/>
      <c r="F17290" s="3"/>
      <c r="G17290" s="2"/>
      <c r="H17290" s="50"/>
      <c r="I17290" s="50"/>
      <c r="J17290" s="50"/>
    </row>
    <row r="17291" spans="1:10" s="43" customFormat="1" x14ac:dyDescent="0.2">
      <c r="A17291" s="1"/>
      <c r="E17291" s="2"/>
      <c r="F17291" s="3"/>
      <c r="G17291" s="2"/>
      <c r="H17291" s="50"/>
      <c r="I17291" s="50"/>
      <c r="J17291" s="50"/>
    </row>
    <row r="17292" spans="1:10" s="43" customFormat="1" x14ac:dyDescent="0.2">
      <c r="A17292" s="1"/>
      <c r="E17292" s="2"/>
      <c r="F17292" s="3"/>
      <c r="G17292" s="2"/>
      <c r="H17292" s="50"/>
      <c r="I17292" s="50"/>
      <c r="J17292" s="50"/>
    </row>
    <row r="17293" spans="1:10" s="43" customFormat="1" x14ac:dyDescent="0.2">
      <c r="A17293" s="1"/>
      <c r="E17293" s="2"/>
      <c r="F17293" s="3"/>
      <c r="G17293" s="2"/>
      <c r="H17293" s="50"/>
      <c r="I17293" s="50"/>
      <c r="J17293" s="50"/>
    </row>
    <row r="17294" spans="1:10" s="43" customFormat="1" x14ac:dyDescent="0.2">
      <c r="A17294" s="1"/>
      <c r="E17294" s="2"/>
      <c r="F17294" s="3"/>
      <c r="G17294" s="2"/>
      <c r="H17294" s="50"/>
      <c r="I17294" s="50"/>
      <c r="J17294" s="50"/>
    </row>
    <row r="17295" spans="1:10" s="43" customFormat="1" x14ac:dyDescent="0.2">
      <c r="A17295" s="1"/>
      <c r="E17295" s="2"/>
      <c r="F17295" s="3"/>
      <c r="G17295" s="2"/>
      <c r="H17295" s="50"/>
      <c r="I17295" s="50"/>
      <c r="J17295" s="50"/>
    </row>
    <row r="17296" spans="1:10" s="43" customFormat="1" x14ac:dyDescent="0.2">
      <c r="A17296" s="1"/>
      <c r="E17296" s="2"/>
      <c r="F17296" s="3"/>
      <c r="G17296" s="2"/>
      <c r="H17296" s="50"/>
      <c r="I17296" s="50"/>
      <c r="J17296" s="50"/>
    </row>
    <row r="17297" spans="1:10" s="43" customFormat="1" x14ac:dyDescent="0.2">
      <c r="A17297" s="1"/>
      <c r="E17297" s="2"/>
      <c r="F17297" s="3"/>
      <c r="G17297" s="2"/>
      <c r="H17297" s="50"/>
      <c r="I17297" s="50"/>
      <c r="J17297" s="50"/>
    </row>
    <row r="17298" spans="1:10" s="43" customFormat="1" x14ac:dyDescent="0.2">
      <c r="A17298" s="1"/>
      <c r="E17298" s="2"/>
      <c r="F17298" s="3"/>
      <c r="G17298" s="2"/>
      <c r="H17298" s="50"/>
      <c r="I17298" s="50"/>
      <c r="J17298" s="50"/>
    </row>
    <row r="17299" spans="1:10" s="43" customFormat="1" x14ac:dyDescent="0.2">
      <c r="A17299" s="1"/>
      <c r="E17299" s="2"/>
      <c r="F17299" s="3"/>
      <c r="G17299" s="2"/>
      <c r="H17299" s="50"/>
      <c r="I17299" s="50"/>
      <c r="J17299" s="50"/>
    </row>
    <row r="17300" spans="1:10" s="43" customFormat="1" x14ac:dyDescent="0.2">
      <c r="A17300" s="1"/>
      <c r="E17300" s="2"/>
      <c r="F17300" s="3"/>
      <c r="G17300" s="2"/>
      <c r="H17300" s="50"/>
      <c r="I17300" s="50"/>
      <c r="J17300" s="50"/>
    </row>
    <row r="17301" spans="1:10" s="43" customFormat="1" x14ac:dyDescent="0.2">
      <c r="A17301" s="1"/>
      <c r="E17301" s="2"/>
      <c r="F17301" s="3"/>
      <c r="G17301" s="2"/>
      <c r="H17301" s="50"/>
      <c r="I17301" s="50"/>
      <c r="J17301" s="50"/>
    </row>
    <row r="17302" spans="1:10" s="43" customFormat="1" x14ac:dyDescent="0.2">
      <c r="A17302" s="1"/>
      <c r="E17302" s="2"/>
      <c r="F17302" s="3"/>
      <c r="G17302" s="2"/>
      <c r="H17302" s="50"/>
      <c r="I17302" s="50"/>
      <c r="J17302" s="50"/>
    </row>
    <row r="17303" spans="1:10" s="43" customFormat="1" x14ac:dyDescent="0.2">
      <c r="A17303" s="1"/>
      <c r="E17303" s="2"/>
      <c r="F17303" s="3"/>
      <c r="G17303" s="2"/>
      <c r="H17303" s="50"/>
      <c r="I17303" s="50"/>
      <c r="J17303" s="50"/>
    </row>
    <row r="17304" spans="1:10" s="43" customFormat="1" x14ac:dyDescent="0.2">
      <c r="A17304" s="1"/>
      <c r="E17304" s="2"/>
      <c r="F17304" s="3"/>
      <c r="G17304" s="2"/>
      <c r="H17304" s="50"/>
      <c r="I17304" s="50"/>
      <c r="J17304" s="50"/>
    </row>
    <row r="17305" spans="1:10" s="43" customFormat="1" x14ac:dyDescent="0.2">
      <c r="A17305" s="1"/>
      <c r="E17305" s="2"/>
      <c r="F17305" s="3"/>
      <c r="G17305" s="2"/>
      <c r="H17305" s="50"/>
      <c r="I17305" s="50"/>
      <c r="J17305" s="50"/>
    </row>
    <row r="17306" spans="1:10" s="43" customFormat="1" x14ac:dyDescent="0.2">
      <c r="A17306" s="1"/>
      <c r="E17306" s="2"/>
      <c r="F17306" s="3"/>
      <c r="G17306" s="2"/>
      <c r="H17306" s="50"/>
      <c r="I17306" s="50"/>
      <c r="J17306" s="50"/>
    </row>
    <row r="17307" spans="1:10" s="43" customFormat="1" x14ac:dyDescent="0.2">
      <c r="A17307" s="1"/>
      <c r="E17307" s="2"/>
      <c r="F17307" s="3"/>
      <c r="G17307" s="2"/>
      <c r="H17307" s="50"/>
      <c r="I17307" s="50"/>
      <c r="J17307" s="50"/>
    </row>
    <row r="17308" spans="1:10" s="43" customFormat="1" x14ac:dyDescent="0.2">
      <c r="A17308" s="1"/>
      <c r="E17308" s="2"/>
      <c r="F17308" s="3"/>
      <c r="G17308" s="2"/>
      <c r="H17308" s="50"/>
      <c r="I17308" s="50"/>
      <c r="J17308" s="50"/>
    </row>
    <row r="17309" spans="1:10" s="43" customFormat="1" x14ac:dyDescent="0.2">
      <c r="A17309" s="1"/>
      <c r="E17309" s="2"/>
      <c r="F17309" s="3"/>
      <c r="G17309" s="2"/>
      <c r="H17309" s="50"/>
      <c r="I17309" s="50"/>
      <c r="J17309" s="50"/>
    </row>
    <row r="17310" spans="1:10" s="43" customFormat="1" x14ac:dyDescent="0.2">
      <c r="A17310" s="1"/>
      <c r="E17310" s="2"/>
      <c r="F17310" s="3"/>
      <c r="G17310" s="2"/>
      <c r="H17310" s="50"/>
      <c r="I17310" s="50"/>
      <c r="J17310" s="50"/>
    </row>
    <row r="17311" spans="1:10" s="43" customFormat="1" x14ac:dyDescent="0.2">
      <c r="A17311" s="1"/>
      <c r="E17311" s="2"/>
      <c r="F17311" s="3"/>
      <c r="G17311" s="2"/>
      <c r="H17311" s="50"/>
      <c r="I17311" s="50"/>
      <c r="J17311" s="50"/>
    </row>
    <row r="17312" spans="1:10" s="43" customFormat="1" x14ac:dyDescent="0.2">
      <c r="A17312" s="1"/>
      <c r="E17312" s="2"/>
      <c r="F17312" s="3"/>
      <c r="G17312" s="2"/>
      <c r="H17312" s="50"/>
      <c r="I17312" s="50"/>
      <c r="J17312" s="50"/>
    </row>
    <row r="17313" spans="1:10" s="43" customFormat="1" x14ac:dyDescent="0.2">
      <c r="A17313" s="1"/>
      <c r="E17313" s="2"/>
      <c r="F17313" s="3"/>
      <c r="G17313" s="2"/>
      <c r="H17313" s="50"/>
      <c r="I17313" s="50"/>
      <c r="J17313" s="50"/>
    </row>
    <row r="17314" spans="1:10" s="43" customFormat="1" x14ac:dyDescent="0.2">
      <c r="A17314" s="1"/>
      <c r="E17314" s="2"/>
      <c r="F17314" s="3"/>
      <c r="G17314" s="2"/>
      <c r="H17314" s="50"/>
      <c r="I17314" s="50"/>
      <c r="J17314" s="50"/>
    </row>
    <row r="17315" spans="1:10" s="43" customFormat="1" x14ac:dyDescent="0.2">
      <c r="A17315" s="1"/>
      <c r="E17315" s="2"/>
      <c r="F17315" s="3"/>
      <c r="G17315" s="2"/>
      <c r="H17315" s="50"/>
      <c r="I17315" s="50"/>
      <c r="J17315" s="50"/>
    </row>
    <row r="17316" spans="1:10" s="43" customFormat="1" x14ac:dyDescent="0.2">
      <c r="A17316" s="1"/>
      <c r="E17316" s="2"/>
      <c r="F17316" s="3"/>
      <c r="G17316" s="2"/>
      <c r="H17316" s="50"/>
      <c r="I17316" s="50"/>
      <c r="J17316" s="50"/>
    </row>
    <row r="17317" spans="1:10" s="43" customFormat="1" x14ac:dyDescent="0.2">
      <c r="A17317" s="1"/>
      <c r="E17317" s="2"/>
      <c r="F17317" s="3"/>
      <c r="G17317" s="2"/>
      <c r="H17317" s="50"/>
      <c r="I17317" s="50"/>
      <c r="J17317" s="50"/>
    </row>
    <row r="17318" spans="1:10" s="43" customFormat="1" x14ac:dyDescent="0.2">
      <c r="A17318" s="1"/>
      <c r="E17318" s="2"/>
      <c r="F17318" s="3"/>
      <c r="G17318" s="2"/>
      <c r="H17318" s="50"/>
      <c r="I17318" s="50"/>
      <c r="J17318" s="50"/>
    </row>
    <row r="17319" spans="1:10" s="43" customFormat="1" x14ac:dyDescent="0.2">
      <c r="A17319" s="1"/>
      <c r="E17319" s="2"/>
      <c r="F17319" s="3"/>
      <c r="G17319" s="2"/>
      <c r="H17319" s="50"/>
      <c r="I17319" s="50"/>
      <c r="J17319" s="50"/>
    </row>
    <row r="17320" spans="1:10" s="43" customFormat="1" x14ac:dyDescent="0.2">
      <c r="A17320" s="1"/>
      <c r="E17320" s="2"/>
      <c r="F17320" s="3"/>
      <c r="G17320" s="2"/>
      <c r="H17320" s="50"/>
      <c r="I17320" s="50"/>
      <c r="J17320" s="50"/>
    </row>
    <row r="17321" spans="1:10" s="43" customFormat="1" x14ac:dyDescent="0.2">
      <c r="A17321" s="1"/>
      <c r="E17321" s="2"/>
      <c r="F17321" s="3"/>
      <c r="G17321" s="2"/>
      <c r="H17321" s="50"/>
      <c r="I17321" s="50"/>
      <c r="J17321" s="50"/>
    </row>
    <row r="17322" spans="1:10" s="43" customFormat="1" x14ac:dyDescent="0.2">
      <c r="A17322" s="1"/>
      <c r="E17322" s="2"/>
      <c r="F17322" s="3"/>
      <c r="G17322" s="2"/>
      <c r="H17322" s="50"/>
      <c r="I17322" s="50"/>
      <c r="J17322" s="50"/>
    </row>
    <row r="17323" spans="1:10" s="43" customFormat="1" x14ac:dyDescent="0.2">
      <c r="A17323" s="1"/>
      <c r="E17323" s="2"/>
      <c r="F17323" s="3"/>
      <c r="G17323" s="2"/>
      <c r="H17323" s="50"/>
      <c r="I17323" s="50"/>
      <c r="J17323" s="50"/>
    </row>
    <row r="17324" spans="1:10" s="43" customFormat="1" x14ac:dyDescent="0.2">
      <c r="A17324" s="1"/>
      <c r="E17324" s="2"/>
      <c r="F17324" s="3"/>
      <c r="G17324" s="2"/>
      <c r="H17324" s="50"/>
      <c r="I17324" s="50"/>
      <c r="J17324" s="50"/>
    </row>
    <row r="17325" spans="1:10" s="43" customFormat="1" x14ac:dyDescent="0.2">
      <c r="A17325" s="1"/>
      <c r="E17325" s="2"/>
      <c r="F17325" s="3"/>
      <c r="G17325" s="2"/>
      <c r="H17325" s="50"/>
      <c r="I17325" s="50"/>
      <c r="J17325" s="50"/>
    </row>
    <row r="17326" spans="1:10" s="43" customFormat="1" x14ac:dyDescent="0.2">
      <c r="A17326" s="1"/>
      <c r="E17326" s="2"/>
      <c r="F17326" s="3"/>
      <c r="G17326" s="2"/>
      <c r="H17326" s="50"/>
      <c r="I17326" s="50"/>
      <c r="J17326" s="50"/>
    </row>
    <row r="17327" spans="1:10" s="43" customFormat="1" x14ac:dyDescent="0.2">
      <c r="A17327" s="1"/>
      <c r="E17327" s="2"/>
      <c r="F17327" s="3"/>
      <c r="G17327" s="2"/>
      <c r="H17327" s="50"/>
      <c r="I17327" s="50"/>
      <c r="J17327" s="50"/>
    </row>
    <row r="17328" spans="1:10" s="43" customFormat="1" x14ac:dyDescent="0.2">
      <c r="A17328" s="1"/>
      <c r="E17328" s="2"/>
      <c r="F17328" s="3"/>
      <c r="G17328" s="2"/>
      <c r="H17328" s="50"/>
      <c r="I17328" s="50"/>
      <c r="J17328" s="50"/>
    </row>
    <row r="17329" spans="1:10" s="43" customFormat="1" x14ac:dyDescent="0.2">
      <c r="A17329" s="1"/>
      <c r="E17329" s="2"/>
      <c r="F17329" s="3"/>
      <c r="G17329" s="2"/>
      <c r="H17329" s="50"/>
      <c r="I17329" s="50"/>
      <c r="J17329" s="50"/>
    </row>
    <row r="17330" spans="1:10" s="43" customFormat="1" x14ac:dyDescent="0.2">
      <c r="A17330" s="1"/>
      <c r="E17330" s="2"/>
      <c r="F17330" s="3"/>
      <c r="G17330" s="2"/>
      <c r="H17330" s="50"/>
      <c r="I17330" s="50"/>
      <c r="J17330" s="50"/>
    </row>
    <row r="17331" spans="1:10" s="43" customFormat="1" x14ac:dyDescent="0.2">
      <c r="A17331" s="1"/>
      <c r="E17331" s="2"/>
      <c r="F17331" s="3"/>
      <c r="G17331" s="2"/>
      <c r="H17331" s="50"/>
      <c r="I17331" s="50"/>
      <c r="J17331" s="50"/>
    </row>
    <row r="17332" spans="1:10" s="43" customFormat="1" x14ac:dyDescent="0.2">
      <c r="A17332" s="1"/>
      <c r="E17332" s="2"/>
      <c r="F17332" s="3"/>
      <c r="G17332" s="2"/>
      <c r="H17332" s="50"/>
      <c r="I17332" s="50"/>
      <c r="J17332" s="50"/>
    </row>
    <row r="17333" spans="1:10" s="43" customFormat="1" x14ac:dyDescent="0.2">
      <c r="A17333" s="1"/>
      <c r="E17333" s="2"/>
      <c r="F17333" s="3"/>
      <c r="G17333" s="2"/>
      <c r="H17333" s="50"/>
      <c r="I17333" s="50"/>
      <c r="J17333" s="50"/>
    </row>
    <row r="17334" spans="1:10" s="43" customFormat="1" x14ac:dyDescent="0.2">
      <c r="A17334" s="1"/>
      <c r="E17334" s="2"/>
      <c r="F17334" s="3"/>
      <c r="G17334" s="2"/>
      <c r="H17334" s="50"/>
      <c r="I17334" s="50"/>
      <c r="J17334" s="50"/>
    </row>
    <row r="17335" spans="1:10" s="43" customFormat="1" x14ac:dyDescent="0.2">
      <c r="A17335" s="1"/>
      <c r="E17335" s="2"/>
      <c r="F17335" s="3"/>
      <c r="G17335" s="2"/>
      <c r="H17335" s="50"/>
      <c r="I17335" s="50"/>
      <c r="J17335" s="50"/>
    </row>
    <row r="17336" spans="1:10" s="43" customFormat="1" x14ac:dyDescent="0.2">
      <c r="A17336" s="1"/>
      <c r="E17336" s="2"/>
      <c r="F17336" s="3"/>
      <c r="G17336" s="2"/>
      <c r="H17336" s="50"/>
      <c r="I17336" s="50"/>
      <c r="J17336" s="50"/>
    </row>
    <row r="17337" spans="1:10" s="43" customFormat="1" x14ac:dyDescent="0.2">
      <c r="A17337" s="1"/>
      <c r="E17337" s="2"/>
      <c r="F17337" s="3"/>
      <c r="G17337" s="2"/>
      <c r="H17337" s="50"/>
      <c r="I17337" s="50"/>
      <c r="J17337" s="50"/>
    </row>
    <row r="17338" spans="1:10" s="43" customFormat="1" x14ac:dyDescent="0.2">
      <c r="A17338" s="1"/>
      <c r="E17338" s="2"/>
      <c r="F17338" s="3"/>
      <c r="G17338" s="2"/>
      <c r="H17338" s="50"/>
      <c r="I17338" s="50"/>
      <c r="J17338" s="50"/>
    </row>
    <row r="17339" spans="1:10" s="43" customFormat="1" x14ac:dyDescent="0.2">
      <c r="A17339" s="1"/>
      <c r="E17339" s="2"/>
      <c r="F17339" s="3"/>
      <c r="G17339" s="2"/>
      <c r="H17339" s="50"/>
      <c r="I17339" s="50"/>
      <c r="J17339" s="50"/>
    </row>
    <row r="17340" spans="1:10" s="43" customFormat="1" x14ac:dyDescent="0.2">
      <c r="A17340" s="1"/>
      <c r="E17340" s="2"/>
      <c r="F17340" s="3"/>
      <c r="G17340" s="2"/>
      <c r="H17340" s="50"/>
      <c r="I17340" s="50"/>
      <c r="J17340" s="50"/>
    </row>
    <row r="17341" spans="1:10" s="43" customFormat="1" x14ac:dyDescent="0.2">
      <c r="A17341" s="1"/>
      <c r="E17341" s="2"/>
      <c r="F17341" s="3"/>
      <c r="G17341" s="2"/>
      <c r="H17341" s="50"/>
      <c r="I17341" s="50"/>
      <c r="J17341" s="50"/>
    </row>
    <row r="17342" spans="1:10" s="43" customFormat="1" x14ac:dyDescent="0.2">
      <c r="A17342" s="1"/>
      <c r="E17342" s="2"/>
      <c r="F17342" s="3"/>
      <c r="G17342" s="2"/>
      <c r="H17342" s="50"/>
      <c r="I17342" s="50"/>
      <c r="J17342" s="50"/>
    </row>
    <row r="17343" spans="1:10" s="43" customFormat="1" x14ac:dyDescent="0.2">
      <c r="A17343" s="1"/>
      <c r="E17343" s="2"/>
      <c r="F17343" s="3"/>
      <c r="G17343" s="2"/>
      <c r="H17343" s="50"/>
      <c r="I17343" s="50"/>
      <c r="J17343" s="50"/>
    </row>
    <row r="17344" spans="1:10" s="43" customFormat="1" x14ac:dyDescent="0.2">
      <c r="A17344" s="1"/>
      <c r="E17344" s="2"/>
      <c r="F17344" s="3"/>
      <c r="G17344" s="2"/>
      <c r="H17344" s="50"/>
      <c r="I17344" s="50"/>
      <c r="J17344" s="50"/>
    </row>
    <row r="17345" spans="1:10" s="43" customFormat="1" x14ac:dyDescent="0.2">
      <c r="A17345" s="1"/>
      <c r="E17345" s="2"/>
      <c r="F17345" s="3"/>
      <c r="G17345" s="2"/>
      <c r="H17345" s="50"/>
      <c r="I17345" s="50"/>
      <c r="J17345" s="50"/>
    </row>
    <row r="17346" spans="1:10" s="43" customFormat="1" x14ac:dyDescent="0.2">
      <c r="A17346" s="1"/>
      <c r="E17346" s="2"/>
      <c r="F17346" s="3"/>
      <c r="G17346" s="2"/>
      <c r="H17346" s="50"/>
      <c r="I17346" s="50"/>
      <c r="J17346" s="50"/>
    </row>
    <row r="17347" spans="1:10" s="43" customFormat="1" x14ac:dyDescent="0.2">
      <c r="A17347" s="1"/>
      <c r="E17347" s="2"/>
      <c r="F17347" s="3"/>
      <c r="G17347" s="2"/>
      <c r="H17347" s="50"/>
      <c r="I17347" s="50"/>
      <c r="J17347" s="50"/>
    </row>
    <row r="17348" spans="1:10" s="43" customFormat="1" x14ac:dyDescent="0.2">
      <c r="A17348" s="1"/>
      <c r="E17348" s="2"/>
      <c r="F17348" s="3"/>
      <c r="G17348" s="2"/>
      <c r="H17348" s="50"/>
      <c r="I17348" s="50"/>
      <c r="J17348" s="50"/>
    </row>
    <row r="17349" spans="1:10" s="43" customFormat="1" x14ac:dyDescent="0.2">
      <c r="A17349" s="1"/>
      <c r="E17349" s="2"/>
      <c r="F17349" s="3"/>
      <c r="G17349" s="2"/>
      <c r="H17349" s="50"/>
      <c r="I17349" s="50"/>
      <c r="J17349" s="50"/>
    </row>
    <row r="17350" spans="1:10" s="43" customFormat="1" x14ac:dyDescent="0.2">
      <c r="A17350" s="1"/>
      <c r="E17350" s="2"/>
      <c r="F17350" s="3"/>
      <c r="G17350" s="2"/>
      <c r="H17350" s="50"/>
      <c r="I17350" s="50"/>
      <c r="J17350" s="50"/>
    </row>
    <row r="17351" spans="1:10" s="43" customFormat="1" x14ac:dyDescent="0.2">
      <c r="A17351" s="1"/>
      <c r="E17351" s="2"/>
      <c r="F17351" s="3"/>
      <c r="G17351" s="2"/>
      <c r="H17351" s="50"/>
      <c r="I17351" s="50"/>
      <c r="J17351" s="50"/>
    </row>
    <row r="17352" spans="1:10" s="43" customFormat="1" x14ac:dyDescent="0.2">
      <c r="A17352" s="1"/>
      <c r="E17352" s="2"/>
      <c r="F17352" s="3"/>
      <c r="G17352" s="2"/>
      <c r="H17352" s="50"/>
      <c r="I17352" s="50"/>
      <c r="J17352" s="50"/>
    </row>
    <row r="17353" spans="1:10" s="43" customFormat="1" x14ac:dyDescent="0.2">
      <c r="A17353" s="1"/>
      <c r="E17353" s="2"/>
      <c r="F17353" s="3"/>
      <c r="G17353" s="2"/>
      <c r="H17353" s="50"/>
      <c r="I17353" s="50"/>
      <c r="J17353" s="50"/>
    </row>
    <row r="17354" spans="1:10" s="43" customFormat="1" x14ac:dyDescent="0.2">
      <c r="A17354" s="1"/>
      <c r="E17354" s="2"/>
      <c r="F17354" s="3"/>
      <c r="G17354" s="2"/>
      <c r="H17354" s="50"/>
      <c r="I17354" s="50"/>
      <c r="J17354" s="50"/>
    </row>
    <row r="17355" spans="1:10" s="43" customFormat="1" x14ac:dyDescent="0.2">
      <c r="A17355" s="1"/>
      <c r="E17355" s="2"/>
      <c r="F17355" s="3"/>
      <c r="G17355" s="2"/>
      <c r="H17355" s="50"/>
      <c r="I17355" s="50"/>
      <c r="J17355" s="50"/>
    </row>
    <row r="17356" spans="1:10" s="43" customFormat="1" x14ac:dyDescent="0.2">
      <c r="A17356" s="1"/>
      <c r="E17356" s="2"/>
      <c r="F17356" s="3"/>
      <c r="G17356" s="2"/>
      <c r="H17356" s="50"/>
      <c r="I17356" s="50"/>
      <c r="J17356" s="50"/>
    </row>
    <row r="17357" spans="1:10" s="43" customFormat="1" x14ac:dyDescent="0.2">
      <c r="A17357" s="1"/>
      <c r="E17357" s="2"/>
      <c r="F17357" s="3"/>
      <c r="G17357" s="2"/>
      <c r="H17357" s="50"/>
      <c r="I17357" s="50"/>
      <c r="J17357" s="50"/>
    </row>
    <row r="17358" spans="1:10" s="43" customFormat="1" x14ac:dyDescent="0.2">
      <c r="A17358" s="1"/>
      <c r="E17358" s="2"/>
      <c r="F17358" s="3"/>
      <c r="G17358" s="2"/>
      <c r="H17358" s="50"/>
      <c r="I17358" s="50"/>
      <c r="J17358" s="50"/>
    </row>
    <row r="17359" spans="1:10" s="43" customFormat="1" x14ac:dyDescent="0.2">
      <c r="A17359" s="1"/>
      <c r="E17359" s="2"/>
      <c r="F17359" s="3"/>
      <c r="G17359" s="2"/>
      <c r="H17359" s="50"/>
      <c r="I17359" s="50"/>
      <c r="J17359" s="50"/>
    </row>
    <row r="17360" spans="1:10" s="43" customFormat="1" x14ac:dyDescent="0.2">
      <c r="A17360" s="1"/>
      <c r="E17360" s="2"/>
      <c r="F17360" s="3"/>
      <c r="G17360" s="2"/>
      <c r="H17360" s="50"/>
      <c r="I17360" s="50"/>
      <c r="J17360" s="50"/>
    </row>
    <row r="17361" spans="1:10" s="43" customFormat="1" x14ac:dyDescent="0.2">
      <c r="A17361" s="1"/>
      <c r="E17361" s="2"/>
      <c r="F17361" s="3"/>
      <c r="G17361" s="2"/>
      <c r="H17361" s="50"/>
      <c r="I17361" s="50"/>
      <c r="J17361" s="50"/>
    </row>
    <row r="17362" spans="1:10" s="43" customFormat="1" x14ac:dyDescent="0.2">
      <c r="A17362" s="1"/>
      <c r="E17362" s="2"/>
      <c r="F17362" s="3"/>
      <c r="G17362" s="2"/>
      <c r="H17362" s="50"/>
      <c r="I17362" s="50"/>
      <c r="J17362" s="50"/>
    </row>
    <row r="17363" spans="1:10" s="43" customFormat="1" x14ac:dyDescent="0.2">
      <c r="A17363" s="1"/>
      <c r="E17363" s="2"/>
      <c r="F17363" s="3"/>
      <c r="G17363" s="2"/>
      <c r="H17363" s="50"/>
      <c r="I17363" s="50"/>
      <c r="J17363" s="50"/>
    </row>
    <row r="17364" spans="1:10" s="43" customFormat="1" x14ac:dyDescent="0.2">
      <c r="A17364" s="1"/>
      <c r="E17364" s="2"/>
      <c r="F17364" s="3"/>
      <c r="G17364" s="2"/>
      <c r="H17364" s="50"/>
      <c r="I17364" s="50"/>
      <c r="J17364" s="50"/>
    </row>
    <row r="17365" spans="1:10" s="43" customFormat="1" x14ac:dyDescent="0.2">
      <c r="A17365" s="1"/>
      <c r="E17365" s="2"/>
      <c r="F17365" s="3"/>
      <c r="G17365" s="2"/>
      <c r="H17365" s="50"/>
      <c r="I17365" s="50"/>
      <c r="J17365" s="50"/>
    </row>
    <row r="17366" spans="1:10" s="43" customFormat="1" x14ac:dyDescent="0.2">
      <c r="A17366" s="1"/>
      <c r="E17366" s="2"/>
      <c r="F17366" s="3"/>
      <c r="G17366" s="2"/>
      <c r="H17366" s="50"/>
      <c r="I17366" s="50"/>
      <c r="J17366" s="50"/>
    </row>
    <row r="17367" spans="1:10" s="43" customFormat="1" x14ac:dyDescent="0.2">
      <c r="A17367" s="1"/>
      <c r="E17367" s="2"/>
      <c r="F17367" s="3"/>
      <c r="G17367" s="2"/>
      <c r="H17367" s="50"/>
      <c r="I17367" s="50"/>
      <c r="J17367" s="50"/>
    </row>
    <row r="17368" spans="1:10" s="43" customFormat="1" x14ac:dyDescent="0.2">
      <c r="A17368" s="1"/>
      <c r="E17368" s="2"/>
      <c r="F17368" s="3"/>
      <c r="G17368" s="2"/>
      <c r="H17368" s="50"/>
      <c r="I17368" s="50"/>
      <c r="J17368" s="50"/>
    </row>
    <row r="17369" spans="1:10" s="43" customFormat="1" x14ac:dyDescent="0.2">
      <c r="A17369" s="1"/>
      <c r="E17369" s="2"/>
      <c r="F17369" s="3"/>
      <c r="G17369" s="2"/>
      <c r="H17369" s="50"/>
      <c r="I17369" s="50"/>
      <c r="J17369" s="50"/>
    </row>
    <row r="17370" spans="1:10" s="43" customFormat="1" x14ac:dyDescent="0.2">
      <c r="A17370" s="1"/>
      <c r="E17370" s="2"/>
      <c r="F17370" s="3"/>
      <c r="G17370" s="2"/>
      <c r="H17370" s="50"/>
      <c r="I17370" s="50"/>
      <c r="J17370" s="50"/>
    </row>
    <row r="17371" spans="1:10" s="43" customFormat="1" x14ac:dyDescent="0.2">
      <c r="A17371" s="1"/>
      <c r="E17371" s="2"/>
      <c r="F17371" s="3"/>
      <c r="G17371" s="2"/>
      <c r="H17371" s="50"/>
      <c r="I17371" s="50"/>
      <c r="J17371" s="50"/>
    </row>
    <row r="17372" spans="1:10" s="43" customFormat="1" x14ac:dyDescent="0.2">
      <c r="A17372" s="1"/>
      <c r="E17372" s="2"/>
      <c r="F17372" s="3"/>
      <c r="G17372" s="2"/>
      <c r="H17372" s="50"/>
      <c r="I17372" s="50"/>
      <c r="J17372" s="50"/>
    </row>
    <row r="17373" spans="1:10" s="43" customFormat="1" x14ac:dyDescent="0.2">
      <c r="A17373" s="1"/>
      <c r="E17373" s="2"/>
      <c r="F17373" s="3"/>
      <c r="G17373" s="2"/>
      <c r="H17373" s="50"/>
      <c r="I17373" s="50"/>
      <c r="J17373" s="50"/>
    </row>
    <row r="17374" spans="1:10" s="43" customFormat="1" x14ac:dyDescent="0.2">
      <c r="A17374" s="1"/>
      <c r="E17374" s="2"/>
      <c r="F17374" s="3"/>
      <c r="G17374" s="2"/>
      <c r="H17374" s="50"/>
      <c r="I17374" s="50"/>
      <c r="J17374" s="50"/>
    </row>
    <row r="17375" spans="1:10" s="43" customFormat="1" x14ac:dyDescent="0.2">
      <c r="A17375" s="1"/>
      <c r="E17375" s="2"/>
      <c r="F17375" s="3"/>
      <c r="G17375" s="2"/>
      <c r="H17375" s="50"/>
      <c r="I17375" s="50"/>
      <c r="J17375" s="50"/>
    </row>
    <row r="17376" spans="1:10" s="43" customFormat="1" x14ac:dyDescent="0.2">
      <c r="A17376" s="1"/>
      <c r="E17376" s="2"/>
      <c r="F17376" s="3"/>
      <c r="G17376" s="2"/>
      <c r="H17376" s="50"/>
      <c r="I17376" s="50"/>
      <c r="J17376" s="50"/>
    </row>
    <row r="17377" spans="1:10" s="43" customFormat="1" x14ac:dyDescent="0.2">
      <c r="A17377" s="1"/>
      <c r="E17377" s="2"/>
      <c r="F17377" s="3"/>
      <c r="G17377" s="2"/>
      <c r="H17377" s="50"/>
      <c r="I17377" s="50"/>
      <c r="J17377" s="50"/>
    </row>
    <row r="17378" spans="1:10" s="43" customFormat="1" x14ac:dyDescent="0.2">
      <c r="A17378" s="1"/>
      <c r="E17378" s="2"/>
      <c r="F17378" s="3"/>
      <c r="G17378" s="2"/>
      <c r="H17378" s="50"/>
      <c r="I17378" s="50"/>
      <c r="J17378" s="50"/>
    </row>
    <row r="17379" spans="1:10" s="43" customFormat="1" x14ac:dyDescent="0.2">
      <c r="A17379" s="1"/>
      <c r="E17379" s="2"/>
      <c r="F17379" s="3"/>
      <c r="G17379" s="2"/>
      <c r="H17379" s="50"/>
      <c r="I17379" s="50"/>
      <c r="J17379" s="50"/>
    </row>
    <row r="17380" spans="1:10" s="43" customFormat="1" x14ac:dyDescent="0.2">
      <c r="A17380" s="1"/>
      <c r="E17380" s="2"/>
      <c r="F17380" s="3"/>
      <c r="G17380" s="2"/>
      <c r="H17380" s="50"/>
      <c r="I17380" s="50"/>
      <c r="J17380" s="50"/>
    </row>
    <row r="17381" spans="1:10" s="43" customFormat="1" x14ac:dyDescent="0.2">
      <c r="A17381" s="1"/>
      <c r="E17381" s="2"/>
      <c r="F17381" s="3"/>
      <c r="G17381" s="2"/>
      <c r="H17381" s="50"/>
      <c r="I17381" s="50"/>
      <c r="J17381" s="50"/>
    </row>
    <row r="17382" spans="1:10" s="43" customFormat="1" x14ac:dyDescent="0.2">
      <c r="A17382" s="1"/>
      <c r="E17382" s="2"/>
      <c r="F17382" s="3"/>
      <c r="G17382" s="2"/>
      <c r="H17382" s="50"/>
      <c r="I17382" s="50"/>
      <c r="J17382" s="50"/>
    </row>
    <row r="17383" spans="1:10" s="43" customFormat="1" x14ac:dyDescent="0.2">
      <c r="A17383" s="1"/>
      <c r="E17383" s="2"/>
      <c r="F17383" s="3"/>
      <c r="G17383" s="2"/>
      <c r="H17383" s="50"/>
      <c r="I17383" s="50"/>
      <c r="J17383" s="50"/>
    </row>
    <row r="17384" spans="1:10" s="43" customFormat="1" x14ac:dyDescent="0.2">
      <c r="A17384" s="1"/>
      <c r="E17384" s="2"/>
      <c r="F17384" s="3"/>
      <c r="G17384" s="2"/>
      <c r="H17384" s="50"/>
      <c r="I17384" s="50"/>
      <c r="J17384" s="50"/>
    </row>
    <row r="17385" spans="1:10" s="43" customFormat="1" x14ac:dyDescent="0.2">
      <c r="A17385" s="1"/>
      <c r="E17385" s="2"/>
      <c r="F17385" s="3"/>
      <c r="G17385" s="2"/>
      <c r="H17385" s="50"/>
      <c r="I17385" s="50"/>
      <c r="J17385" s="50"/>
    </row>
    <row r="17386" spans="1:10" s="43" customFormat="1" x14ac:dyDescent="0.2">
      <c r="A17386" s="1"/>
      <c r="E17386" s="2"/>
      <c r="F17386" s="3"/>
      <c r="G17386" s="2"/>
      <c r="H17386" s="50"/>
      <c r="I17386" s="50"/>
      <c r="J17386" s="50"/>
    </row>
    <row r="17387" spans="1:10" s="43" customFormat="1" x14ac:dyDescent="0.2">
      <c r="A17387" s="1"/>
      <c r="E17387" s="2"/>
      <c r="F17387" s="3"/>
      <c r="G17387" s="2"/>
      <c r="H17387" s="50"/>
      <c r="I17387" s="50"/>
      <c r="J17387" s="50"/>
    </row>
    <row r="17388" spans="1:10" s="43" customFormat="1" x14ac:dyDescent="0.2">
      <c r="A17388" s="1"/>
      <c r="E17388" s="2"/>
      <c r="F17388" s="3"/>
      <c r="G17388" s="2"/>
      <c r="H17388" s="50"/>
      <c r="I17388" s="50"/>
      <c r="J17388" s="50"/>
    </row>
    <row r="17389" spans="1:10" s="43" customFormat="1" x14ac:dyDescent="0.2">
      <c r="A17389" s="1"/>
      <c r="E17389" s="2"/>
      <c r="F17389" s="3"/>
      <c r="G17389" s="2"/>
      <c r="H17389" s="50"/>
      <c r="I17389" s="50"/>
      <c r="J17389" s="50"/>
    </row>
    <row r="17390" spans="1:10" s="43" customFormat="1" x14ac:dyDescent="0.2">
      <c r="A17390" s="1"/>
      <c r="E17390" s="2"/>
      <c r="F17390" s="3"/>
      <c r="G17390" s="2"/>
      <c r="H17390" s="50"/>
      <c r="I17390" s="50"/>
      <c r="J17390" s="50"/>
    </row>
    <row r="17391" spans="1:10" s="43" customFormat="1" x14ac:dyDescent="0.2">
      <c r="A17391" s="1"/>
      <c r="E17391" s="2"/>
      <c r="F17391" s="3"/>
      <c r="G17391" s="2"/>
      <c r="H17391" s="50"/>
      <c r="I17391" s="50"/>
      <c r="J17391" s="50"/>
    </row>
    <row r="17392" spans="1:10" s="43" customFormat="1" x14ac:dyDescent="0.2">
      <c r="A17392" s="1"/>
      <c r="E17392" s="2"/>
      <c r="F17392" s="3"/>
      <c r="G17392" s="2"/>
      <c r="H17392" s="50"/>
      <c r="I17392" s="50"/>
      <c r="J17392" s="50"/>
    </row>
    <row r="17393" spans="1:10" s="43" customFormat="1" x14ac:dyDescent="0.2">
      <c r="A17393" s="1"/>
      <c r="E17393" s="2"/>
      <c r="F17393" s="3"/>
      <c r="G17393" s="2"/>
      <c r="H17393" s="50"/>
      <c r="I17393" s="50"/>
      <c r="J17393" s="50"/>
    </row>
    <row r="17394" spans="1:10" s="43" customFormat="1" x14ac:dyDescent="0.2">
      <c r="A17394" s="1"/>
      <c r="E17394" s="2"/>
      <c r="F17394" s="3"/>
      <c r="G17394" s="2"/>
      <c r="H17394" s="50"/>
      <c r="I17394" s="50"/>
      <c r="J17394" s="50"/>
    </row>
    <row r="17395" spans="1:10" s="43" customFormat="1" x14ac:dyDescent="0.2">
      <c r="A17395" s="1"/>
      <c r="E17395" s="2"/>
      <c r="F17395" s="3"/>
      <c r="G17395" s="2"/>
      <c r="H17395" s="50"/>
      <c r="I17395" s="50"/>
      <c r="J17395" s="50"/>
    </row>
    <row r="17396" spans="1:10" s="43" customFormat="1" x14ac:dyDescent="0.2">
      <c r="A17396" s="1"/>
      <c r="E17396" s="2"/>
      <c r="F17396" s="3"/>
      <c r="G17396" s="2"/>
      <c r="H17396" s="50"/>
      <c r="I17396" s="50"/>
      <c r="J17396" s="50"/>
    </row>
    <row r="17397" spans="1:10" s="43" customFormat="1" x14ac:dyDescent="0.2">
      <c r="A17397" s="1"/>
      <c r="E17397" s="2"/>
      <c r="F17397" s="3"/>
      <c r="G17397" s="2"/>
      <c r="H17397" s="50"/>
      <c r="I17397" s="50"/>
      <c r="J17397" s="50"/>
    </row>
    <row r="17398" spans="1:10" s="43" customFormat="1" x14ac:dyDescent="0.2">
      <c r="A17398" s="1"/>
      <c r="E17398" s="2"/>
      <c r="F17398" s="3"/>
      <c r="G17398" s="2"/>
      <c r="H17398" s="50"/>
      <c r="I17398" s="50"/>
      <c r="J17398" s="50"/>
    </row>
    <row r="17399" spans="1:10" s="43" customFormat="1" x14ac:dyDescent="0.2">
      <c r="A17399" s="1"/>
      <c r="E17399" s="2"/>
      <c r="F17399" s="3"/>
      <c r="G17399" s="2"/>
      <c r="H17399" s="50"/>
      <c r="I17399" s="50"/>
      <c r="J17399" s="50"/>
    </row>
    <row r="17400" spans="1:10" s="43" customFormat="1" x14ac:dyDescent="0.2">
      <c r="A17400" s="1"/>
      <c r="E17400" s="2"/>
      <c r="F17400" s="3"/>
      <c r="G17400" s="2"/>
      <c r="H17400" s="50"/>
      <c r="I17400" s="50"/>
      <c r="J17400" s="50"/>
    </row>
    <row r="17401" spans="1:10" s="43" customFormat="1" x14ac:dyDescent="0.2">
      <c r="A17401" s="1"/>
      <c r="E17401" s="2"/>
      <c r="F17401" s="3"/>
      <c r="G17401" s="2"/>
      <c r="H17401" s="50"/>
      <c r="I17401" s="50"/>
      <c r="J17401" s="50"/>
    </row>
    <row r="17402" spans="1:10" s="43" customFormat="1" x14ac:dyDescent="0.2">
      <c r="A17402" s="1"/>
      <c r="E17402" s="2"/>
      <c r="F17402" s="3"/>
      <c r="G17402" s="2"/>
      <c r="H17402" s="50"/>
      <c r="I17402" s="50"/>
      <c r="J17402" s="50"/>
    </row>
    <row r="17403" spans="1:10" s="43" customFormat="1" x14ac:dyDescent="0.2">
      <c r="A17403" s="1"/>
      <c r="E17403" s="2"/>
      <c r="F17403" s="3"/>
      <c r="G17403" s="2"/>
      <c r="H17403" s="50"/>
      <c r="I17403" s="50"/>
      <c r="J17403" s="50"/>
    </row>
    <row r="17404" spans="1:10" s="43" customFormat="1" x14ac:dyDescent="0.2">
      <c r="A17404" s="1"/>
      <c r="E17404" s="2"/>
      <c r="F17404" s="3"/>
      <c r="G17404" s="2"/>
      <c r="H17404" s="50"/>
      <c r="I17404" s="50"/>
      <c r="J17404" s="50"/>
    </row>
    <row r="17405" spans="1:10" s="43" customFormat="1" x14ac:dyDescent="0.2">
      <c r="A17405" s="1"/>
      <c r="E17405" s="2"/>
      <c r="F17405" s="3"/>
      <c r="G17405" s="2"/>
      <c r="H17405" s="50"/>
      <c r="I17405" s="50"/>
      <c r="J17405" s="50"/>
    </row>
    <row r="17406" spans="1:10" s="43" customFormat="1" x14ac:dyDescent="0.2">
      <c r="A17406" s="1"/>
      <c r="E17406" s="2"/>
      <c r="F17406" s="3"/>
      <c r="G17406" s="2"/>
      <c r="H17406" s="50"/>
      <c r="I17406" s="50"/>
      <c r="J17406" s="50"/>
    </row>
    <row r="17407" spans="1:10" s="43" customFormat="1" x14ac:dyDescent="0.2">
      <c r="A17407" s="1"/>
      <c r="E17407" s="2"/>
      <c r="F17407" s="3"/>
      <c r="G17407" s="2"/>
      <c r="H17407" s="50"/>
      <c r="I17407" s="50"/>
      <c r="J17407" s="50"/>
    </row>
    <row r="17408" spans="1:10" s="43" customFormat="1" x14ac:dyDescent="0.2">
      <c r="A17408" s="1"/>
      <c r="E17408" s="2"/>
      <c r="F17408" s="3"/>
      <c r="G17408" s="2"/>
      <c r="H17408" s="50"/>
      <c r="I17408" s="50"/>
      <c r="J17408" s="50"/>
    </row>
    <row r="17409" spans="1:10" s="43" customFormat="1" x14ac:dyDescent="0.2">
      <c r="A17409" s="1"/>
      <c r="E17409" s="2"/>
      <c r="F17409" s="3"/>
      <c r="G17409" s="2"/>
      <c r="H17409" s="50"/>
      <c r="I17409" s="50"/>
      <c r="J17409" s="50"/>
    </row>
    <row r="17410" spans="1:10" s="43" customFormat="1" x14ac:dyDescent="0.2">
      <c r="A17410" s="1"/>
      <c r="E17410" s="2"/>
      <c r="F17410" s="3"/>
      <c r="G17410" s="2"/>
      <c r="H17410" s="50"/>
      <c r="I17410" s="50"/>
      <c r="J17410" s="50"/>
    </row>
    <row r="17411" spans="1:10" s="43" customFormat="1" x14ac:dyDescent="0.2">
      <c r="A17411" s="1"/>
      <c r="E17411" s="2"/>
      <c r="F17411" s="3"/>
      <c r="G17411" s="2"/>
      <c r="H17411" s="50"/>
      <c r="I17411" s="50"/>
      <c r="J17411" s="50"/>
    </row>
    <row r="17412" spans="1:10" s="43" customFormat="1" x14ac:dyDescent="0.2">
      <c r="A17412" s="1"/>
      <c r="E17412" s="2"/>
      <c r="F17412" s="3"/>
      <c r="G17412" s="2"/>
      <c r="H17412" s="50"/>
      <c r="I17412" s="50"/>
      <c r="J17412" s="50"/>
    </row>
    <row r="17413" spans="1:10" s="43" customFormat="1" x14ac:dyDescent="0.2">
      <c r="A17413" s="1"/>
      <c r="E17413" s="2"/>
      <c r="F17413" s="3"/>
      <c r="G17413" s="2"/>
      <c r="H17413" s="50"/>
      <c r="I17413" s="50"/>
      <c r="J17413" s="50"/>
    </row>
    <row r="17414" spans="1:10" s="43" customFormat="1" x14ac:dyDescent="0.2">
      <c r="A17414" s="1"/>
      <c r="E17414" s="2"/>
      <c r="F17414" s="3"/>
      <c r="G17414" s="2"/>
      <c r="H17414" s="50"/>
      <c r="I17414" s="50"/>
      <c r="J17414" s="50"/>
    </row>
    <row r="17415" spans="1:10" s="43" customFormat="1" x14ac:dyDescent="0.2">
      <c r="A17415" s="1"/>
      <c r="E17415" s="2"/>
      <c r="F17415" s="3"/>
      <c r="G17415" s="2"/>
      <c r="H17415" s="50"/>
      <c r="I17415" s="50"/>
      <c r="J17415" s="50"/>
    </row>
    <row r="17416" spans="1:10" s="43" customFormat="1" x14ac:dyDescent="0.2">
      <c r="A17416" s="1"/>
      <c r="E17416" s="2"/>
      <c r="F17416" s="3"/>
      <c r="G17416" s="2"/>
      <c r="H17416" s="50"/>
      <c r="I17416" s="50"/>
      <c r="J17416" s="50"/>
    </row>
    <row r="17417" spans="1:10" s="43" customFormat="1" x14ac:dyDescent="0.2">
      <c r="A17417" s="1"/>
      <c r="E17417" s="2"/>
      <c r="F17417" s="3"/>
      <c r="G17417" s="2"/>
      <c r="H17417" s="50"/>
      <c r="I17417" s="50"/>
      <c r="J17417" s="50"/>
    </row>
    <row r="17418" spans="1:10" s="43" customFormat="1" x14ac:dyDescent="0.2">
      <c r="A17418" s="1"/>
      <c r="E17418" s="2"/>
      <c r="F17418" s="3"/>
      <c r="G17418" s="2"/>
      <c r="H17418" s="50"/>
      <c r="I17418" s="50"/>
      <c r="J17418" s="50"/>
    </row>
    <row r="17419" spans="1:10" s="43" customFormat="1" x14ac:dyDescent="0.2">
      <c r="A17419" s="1"/>
      <c r="E17419" s="2"/>
      <c r="F17419" s="3"/>
      <c r="G17419" s="2"/>
      <c r="H17419" s="50"/>
      <c r="I17419" s="50"/>
      <c r="J17419" s="50"/>
    </row>
    <row r="17420" spans="1:10" s="43" customFormat="1" x14ac:dyDescent="0.2">
      <c r="A17420" s="1"/>
      <c r="E17420" s="2"/>
      <c r="F17420" s="3"/>
      <c r="G17420" s="2"/>
      <c r="H17420" s="50"/>
      <c r="I17420" s="50"/>
      <c r="J17420" s="50"/>
    </row>
    <row r="17421" spans="1:10" s="43" customFormat="1" x14ac:dyDescent="0.2">
      <c r="A17421" s="1"/>
      <c r="E17421" s="2"/>
      <c r="F17421" s="3"/>
      <c r="G17421" s="2"/>
      <c r="H17421" s="50"/>
      <c r="I17421" s="50"/>
      <c r="J17421" s="50"/>
    </row>
    <row r="17422" spans="1:10" s="43" customFormat="1" x14ac:dyDescent="0.2">
      <c r="A17422" s="1"/>
      <c r="E17422" s="2"/>
      <c r="F17422" s="3"/>
      <c r="G17422" s="2"/>
      <c r="H17422" s="50"/>
      <c r="I17422" s="50"/>
      <c r="J17422" s="50"/>
    </row>
    <row r="17423" spans="1:10" s="43" customFormat="1" x14ac:dyDescent="0.2">
      <c r="A17423" s="1"/>
      <c r="E17423" s="2"/>
      <c r="F17423" s="3"/>
      <c r="G17423" s="2"/>
      <c r="H17423" s="50"/>
      <c r="I17423" s="50"/>
      <c r="J17423" s="50"/>
    </row>
    <row r="17424" spans="1:10" s="43" customFormat="1" x14ac:dyDescent="0.2">
      <c r="A17424" s="1"/>
      <c r="E17424" s="2"/>
      <c r="F17424" s="3"/>
      <c r="G17424" s="2"/>
      <c r="H17424" s="50"/>
      <c r="I17424" s="50"/>
      <c r="J17424" s="50"/>
    </row>
    <row r="17425" spans="1:10" s="43" customFormat="1" x14ac:dyDescent="0.2">
      <c r="A17425" s="1"/>
      <c r="E17425" s="2"/>
      <c r="F17425" s="3"/>
      <c r="G17425" s="2"/>
      <c r="H17425" s="50"/>
      <c r="I17425" s="50"/>
      <c r="J17425" s="50"/>
    </row>
    <row r="17426" spans="1:10" s="43" customFormat="1" x14ac:dyDescent="0.2">
      <c r="A17426" s="1"/>
      <c r="E17426" s="2"/>
      <c r="F17426" s="3"/>
      <c r="G17426" s="2"/>
      <c r="H17426" s="50"/>
      <c r="I17426" s="50"/>
      <c r="J17426" s="50"/>
    </row>
    <row r="17427" spans="1:10" s="43" customFormat="1" x14ac:dyDescent="0.2">
      <c r="A17427" s="1"/>
      <c r="E17427" s="2"/>
      <c r="F17427" s="3"/>
      <c r="G17427" s="2"/>
      <c r="H17427" s="50"/>
      <c r="I17427" s="50"/>
      <c r="J17427" s="50"/>
    </row>
    <row r="17428" spans="1:10" s="43" customFormat="1" x14ac:dyDescent="0.2">
      <c r="A17428" s="1"/>
      <c r="E17428" s="2"/>
      <c r="F17428" s="3"/>
      <c r="G17428" s="2"/>
      <c r="H17428" s="50"/>
      <c r="I17428" s="50"/>
      <c r="J17428" s="50"/>
    </row>
    <row r="17429" spans="1:10" s="43" customFormat="1" x14ac:dyDescent="0.2">
      <c r="A17429" s="1"/>
      <c r="E17429" s="2"/>
      <c r="F17429" s="3"/>
      <c r="G17429" s="2"/>
      <c r="H17429" s="50"/>
      <c r="I17429" s="50"/>
      <c r="J17429" s="50"/>
    </row>
    <row r="17430" spans="1:10" s="43" customFormat="1" x14ac:dyDescent="0.2">
      <c r="A17430" s="1"/>
      <c r="E17430" s="2"/>
      <c r="F17430" s="3"/>
      <c r="G17430" s="2"/>
      <c r="H17430" s="50"/>
      <c r="I17430" s="50"/>
      <c r="J17430" s="50"/>
    </row>
    <row r="17431" spans="1:10" s="43" customFormat="1" x14ac:dyDescent="0.2">
      <c r="A17431" s="1"/>
      <c r="E17431" s="2"/>
      <c r="F17431" s="3"/>
      <c r="G17431" s="2"/>
      <c r="H17431" s="50"/>
      <c r="I17431" s="50"/>
      <c r="J17431" s="50"/>
    </row>
    <row r="17432" spans="1:10" s="43" customFormat="1" x14ac:dyDescent="0.2">
      <c r="A17432" s="1"/>
      <c r="E17432" s="2"/>
      <c r="F17432" s="3"/>
      <c r="G17432" s="2"/>
      <c r="H17432" s="50"/>
      <c r="I17432" s="50"/>
      <c r="J17432" s="50"/>
    </row>
    <row r="17433" spans="1:10" s="43" customFormat="1" x14ac:dyDescent="0.2">
      <c r="A17433" s="1"/>
      <c r="E17433" s="2"/>
      <c r="F17433" s="3"/>
      <c r="G17433" s="2"/>
      <c r="H17433" s="50"/>
      <c r="I17433" s="50"/>
      <c r="J17433" s="50"/>
    </row>
    <row r="17434" spans="1:10" s="43" customFormat="1" x14ac:dyDescent="0.2">
      <c r="A17434" s="1"/>
      <c r="E17434" s="2"/>
      <c r="F17434" s="3"/>
      <c r="G17434" s="2"/>
      <c r="H17434" s="50"/>
      <c r="I17434" s="50"/>
      <c r="J17434" s="50"/>
    </row>
    <row r="17435" spans="1:10" s="43" customFormat="1" x14ac:dyDescent="0.2">
      <c r="A17435" s="1"/>
      <c r="E17435" s="2"/>
      <c r="F17435" s="3"/>
      <c r="G17435" s="2"/>
      <c r="H17435" s="50"/>
      <c r="I17435" s="50"/>
      <c r="J17435" s="50"/>
    </row>
    <row r="17436" spans="1:10" s="43" customFormat="1" x14ac:dyDescent="0.2">
      <c r="A17436" s="1"/>
      <c r="E17436" s="2"/>
      <c r="F17436" s="3"/>
      <c r="G17436" s="2"/>
      <c r="H17436" s="50"/>
      <c r="I17436" s="50"/>
      <c r="J17436" s="50"/>
    </row>
    <row r="17437" spans="1:10" s="43" customFormat="1" x14ac:dyDescent="0.2">
      <c r="A17437" s="1"/>
      <c r="E17437" s="2"/>
      <c r="F17437" s="3"/>
      <c r="G17437" s="2"/>
      <c r="H17437" s="50"/>
      <c r="I17437" s="50"/>
      <c r="J17437" s="50"/>
    </row>
    <row r="17438" spans="1:10" s="43" customFormat="1" x14ac:dyDescent="0.2">
      <c r="A17438" s="1"/>
      <c r="E17438" s="2"/>
      <c r="F17438" s="3"/>
      <c r="G17438" s="2"/>
      <c r="H17438" s="50"/>
      <c r="I17438" s="50"/>
      <c r="J17438" s="50"/>
    </row>
    <row r="17439" spans="1:10" s="43" customFormat="1" x14ac:dyDescent="0.2">
      <c r="A17439" s="1"/>
      <c r="E17439" s="2"/>
      <c r="F17439" s="3"/>
      <c r="G17439" s="2"/>
      <c r="H17439" s="50"/>
      <c r="I17439" s="50"/>
      <c r="J17439" s="50"/>
    </row>
    <row r="17440" spans="1:10" s="43" customFormat="1" x14ac:dyDescent="0.2">
      <c r="A17440" s="1"/>
      <c r="E17440" s="2"/>
      <c r="F17440" s="3"/>
      <c r="G17440" s="2"/>
      <c r="H17440" s="50"/>
      <c r="I17440" s="50"/>
      <c r="J17440" s="50"/>
    </row>
    <row r="17441" spans="1:10" s="43" customFormat="1" x14ac:dyDescent="0.2">
      <c r="A17441" s="1"/>
      <c r="E17441" s="2"/>
      <c r="F17441" s="3"/>
      <c r="G17441" s="2"/>
      <c r="H17441" s="50"/>
      <c r="I17441" s="50"/>
      <c r="J17441" s="50"/>
    </row>
    <row r="17442" spans="1:10" s="43" customFormat="1" x14ac:dyDescent="0.2">
      <c r="A17442" s="1"/>
      <c r="E17442" s="2"/>
      <c r="F17442" s="3"/>
      <c r="G17442" s="2"/>
      <c r="H17442" s="50"/>
      <c r="I17442" s="50"/>
      <c r="J17442" s="50"/>
    </row>
    <row r="17443" spans="1:10" s="43" customFormat="1" x14ac:dyDescent="0.2">
      <c r="A17443" s="1"/>
      <c r="E17443" s="2"/>
      <c r="F17443" s="3"/>
      <c r="G17443" s="2"/>
      <c r="H17443" s="50"/>
      <c r="I17443" s="50"/>
      <c r="J17443" s="50"/>
    </row>
    <row r="17444" spans="1:10" s="43" customFormat="1" x14ac:dyDescent="0.2">
      <c r="A17444" s="1"/>
      <c r="E17444" s="2"/>
      <c r="F17444" s="3"/>
      <c r="G17444" s="2"/>
      <c r="H17444" s="50"/>
      <c r="I17444" s="50"/>
      <c r="J17444" s="50"/>
    </row>
    <row r="17445" spans="1:10" s="43" customFormat="1" x14ac:dyDescent="0.2">
      <c r="A17445" s="1"/>
      <c r="E17445" s="2"/>
      <c r="F17445" s="3"/>
      <c r="G17445" s="2"/>
      <c r="H17445" s="50"/>
      <c r="I17445" s="50"/>
      <c r="J17445" s="50"/>
    </row>
    <row r="17446" spans="1:10" s="43" customFormat="1" x14ac:dyDescent="0.2">
      <c r="A17446" s="1"/>
      <c r="E17446" s="2"/>
      <c r="F17446" s="3"/>
      <c r="G17446" s="2"/>
      <c r="H17446" s="50"/>
      <c r="I17446" s="50"/>
      <c r="J17446" s="50"/>
    </row>
    <row r="17447" spans="1:10" s="43" customFormat="1" x14ac:dyDescent="0.2">
      <c r="A17447" s="1"/>
      <c r="E17447" s="2"/>
      <c r="F17447" s="3"/>
      <c r="G17447" s="2"/>
      <c r="H17447" s="50"/>
      <c r="I17447" s="50"/>
      <c r="J17447" s="50"/>
    </row>
    <row r="17448" spans="1:10" s="43" customFormat="1" x14ac:dyDescent="0.2">
      <c r="A17448" s="1"/>
      <c r="E17448" s="2"/>
      <c r="F17448" s="3"/>
      <c r="G17448" s="2"/>
      <c r="H17448" s="50"/>
      <c r="I17448" s="50"/>
      <c r="J17448" s="50"/>
    </row>
    <row r="17449" spans="1:10" s="43" customFormat="1" x14ac:dyDescent="0.2">
      <c r="A17449" s="1"/>
      <c r="E17449" s="2"/>
      <c r="F17449" s="3"/>
      <c r="G17449" s="2"/>
      <c r="H17449" s="50"/>
      <c r="I17449" s="50"/>
      <c r="J17449" s="50"/>
    </row>
    <row r="17450" spans="1:10" s="43" customFormat="1" x14ac:dyDescent="0.2">
      <c r="A17450" s="1"/>
      <c r="E17450" s="2"/>
      <c r="F17450" s="3"/>
      <c r="G17450" s="2"/>
      <c r="H17450" s="50"/>
      <c r="I17450" s="50"/>
      <c r="J17450" s="50"/>
    </row>
    <row r="17451" spans="1:10" s="43" customFormat="1" x14ac:dyDescent="0.2">
      <c r="A17451" s="1"/>
      <c r="E17451" s="2"/>
      <c r="F17451" s="3"/>
      <c r="G17451" s="2"/>
      <c r="H17451" s="50"/>
      <c r="I17451" s="50"/>
      <c r="J17451" s="50"/>
    </row>
    <row r="17452" spans="1:10" s="43" customFormat="1" x14ac:dyDescent="0.2">
      <c r="A17452" s="1"/>
      <c r="E17452" s="2"/>
      <c r="F17452" s="3"/>
      <c r="G17452" s="2"/>
      <c r="H17452" s="50"/>
      <c r="I17452" s="50"/>
      <c r="J17452" s="50"/>
    </row>
    <row r="17453" spans="1:10" s="43" customFormat="1" x14ac:dyDescent="0.2">
      <c r="A17453" s="1"/>
      <c r="E17453" s="2"/>
      <c r="F17453" s="3"/>
      <c r="G17453" s="2"/>
      <c r="H17453" s="50"/>
      <c r="I17453" s="50"/>
      <c r="J17453" s="50"/>
    </row>
    <row r="17454" spans="1:10" s="43" customFormat="1" x14ac:dyDescent="0.2">
      <c r="A17454" s="1"/>
      <c r="E17454" s="2"/>
      <c r="F17454" s="3"/>
      <c r="G17454" s="2"/>
      <c r="H17454" s="50"/>
      <c r="I17454" s="50"/>
      <c r="J17454" s="50"/>
    </row>
    <row r="17455" spans="1:10" s="43" customFormat="1" x14ac:dyDescent="0.2">
      <c r="A17455" s="1"/>
      <c r="E17455" s="2"/>
      <c r="F17455" s="3"/>
      <c r="G17455" s="2"/>
      <c r="H17455" s="50"/>
      <c r="I17455" s="50"/>
      <c r="J17455" s="50"/>
    </row>
    <row r="17456" spans="1:10" s="43" customFormat="1" x14ac:dyDescent="0.2">
      <c r="A17456" s="1"/>
      <c r="E17456" s="2"/>
      <c r="F17456" s="3"/>
      <c r="G17456" s="2"/>
      <c r="H17456" s="50"/>
      <c r="I17456" s="50"/>
      <c r="J17456" s="50"/>
    </row>
    <row r="17457" spans="1:10" s="43" customFormat="1" x14ac:dyDescent="0.2">
      <c r="A17457" s="1"/>
      <c r="E17457" s="2"/>
      <c r="F17457" s="3"/>
      <c r="G17457" s="2"/>
      <c r="H17457" s="50"/>
      <c r="I17457" s="50"/>
      <c r="J17457" s="50"/>
    </row>
    <row r="17458" spans="1:10" s="43" customFormat="1" x14ac:dyDescent="0.2">
      <c r="A17458" s="1"/>
      <c r="E17458" s="2"/>
      <c r="F17458" s="3"/>
      <c r="G17458" s="2"/>
      <c r="H17458" s="50"/>
      <c r="I17458" s="50"/>
      <c r="J17458" s="50"/>
    </row>
    <row r="17459" spans="1:10" s="43" customFormat="1" x14ac:dyDescent="0.2">
      <c r="A17459" s="1"/>
      <c r="E17459" s="2"/>
      <c r="F17459" s="3"/>
      <c r="G17459" s="2"/>
      <c r="H17459" s="50"/>
      <c r="I17459" s="50"/>
      <c r="J17459" s="50"/>
    </row>
    <row r="17460" spans="1:10" s="43" customFormat="1" x14ac:dyDescent="0.2">
      <c r="A17460" s="1"/>
      <c r="E17460" s="2"/>
      <c r="F17460" s="3"/>
      <c r="G17460" s="2"/>
      <c r="H17460" s="50"/>
      <c r="I17460" s="50"/>
      <c r="J17460" s="50"/>
    </row>
    <row r="17461" spans="1:10" s="43" customFormat="1" x14ac:dyDescent="0.2">
      <c r="A17461" s="1"/>
      <c r="E17461" s="2"/>
      <c r="F17461" s="3"/>
      <c r="G17461" s="2"/>
      <c r="H17461" s="50"/>
      <c r="I17461" s="50"/>
      <c r="J17461" s="50"/>
    </row>
    <row r="17462" spans="1:10" s="43" customFormat="1" x14ac:dyDescent="0.2">
      <c r="A17462" s="1"/>
      <c r="E17462" s="2"/>
      <c r="F17462" s="3"/>
      <c r="G17462" s="2"/>
      <c r="H17462" s="50"/>
      <c r="I17462" s="50"/>
      <c r="J17462" s="50"/>
    </row>
    <row r="17463" spans="1:10" s="43" customFormat="1" x14ac:dyDescent="0.2">
      <c r="A17463" s="1"/>
      <c r="E17463" s="2"/>
      <c r="F17463" s="3"/>
      <c r="G17463" s="2"/>
      <c r="H17463" s="50"/>
      <c r="I17463" s="50"/>
      <c r="J17463" s="50"/>
    </row>
    <row r="17464" spans="1:10" s="43" customFormat="1" x14ac:dyDescent="0.2">
      <c r="A17464" s="1"/>
      <c r="E17464" s="2"/>
      <c r="F17464" s="3"/>
      <c r="G17464" s="2"/>
      <c r="H17464" s="50"/>
      <c r="I17464" s="50"/>
      <c r="J17464" s="50"/>
    </row>
    <row r="17465" spans="1:10" s="43" customFormat="1" x14ac:dyDescent="0.2">
      <c r="A17465" s="1"/>
      <c r="E17465" s="2"/>
      <c r="F17465" s="3"/>
      <c r="G17465" s="2"/>
      <c r="H17465" s="50"/>
      <c r="I17465" s="50"/>
      <c r="J17465" s="50"/>
    </row>
    <row r="17466" spans="1:10" s="43" customFormat="1" x14ac:dyDescent="0.2">
      <c r="A17466" s="1"/>
      <c r="E17466" s="2"/>
      <c r="F17466" s="3"/>
      <c r="G17466" s="2"/>
      <c r="H17466" s="50"/>
      <c r="I17466" s="50"/>
      <c r="J17466" s="50"/>
    </row>
    <row r="17467" spans="1:10" s="43" customFormat="1" x14ac:dyDescent="0.2">
      <c r="A17467" s="1"/>
      <c r="E17467" s="2"/>
      <c r="F17467" s="3"/>
      <c r="G17467" s="2"/>
      <c r="H17467" s="50"/>
      <c r="I17467" s="50"/>
      <c r="J17467" s="50"/>
    </row>
    <row r="17468" spans="1:10" s="43" customFormat="1" x14ac:dyDescent="0.2">
      <c r="A17468" s="1"/>
      <c r="E17468" s="2"/>
      <c r="F17468" s="3"/>
      <c r="G17468" s="2"/>
      <c r="H17468" s="50"/>
      <c r="I17468" s="50"/>
      <c r="J17468" s="50"/>
    </row>
    <row r="17469" spans="1:10" s="43" customFormat="1" x14ac:dyDescent="0.2">
      <c r="A17469" s="1"/>
      <c r="E17469" s="2"/>
      <c r="F17469" s="3"/>
      <c r="G17469" s="2"/>
      <c r="H17469" s="50"/>
      <c r="I17469" s="50"/>
      <c r="J17469" s="50"/>
    </row>
    <row r="17470" spans="1:10" s="43" customFormat="1" x14ac:dyDescent="0.2">
      <c r="A17470" s="1"/>
      <c r="E17470" s="2"/>
      <c r="F17470" s="3"/>
      <c r="G17470" s="2"/>
      <c r="H17470" s="50"/>
      <c r="I17470" s="50"/>
      <c r="J17470" s="50"/>
    </row>
    <row r="17471" spans="1:10" s="43" customFormat="1" x14ac:dyDescent="0.2">
      <c r="A17471" s="1"/>
      <c r="E17471" s="2"/>
      <c r="F17471" s="3"/>
      <c r="G17471" s="2"/>
      <c r="H17471" s="50"/>
      <c r="I17471" s="50"/>
      <c r="J17471" s="50"/>
    </row>
    <row r="17472" spans="1:10" s="43" customFormat="1" x14ac:dyDescent="0.2">
      <c r="A17472" s="1"/>
      <c r="E17472" s="2"/>
      <c r="F17472" s="3"/>
      <c r="G17472" s="2"/>
      <c r="H17472" s="50"/>
      <c r="I17472" s="50"/>
      <c r="J17472" s="50"/>
    </row>
    <row r="17473" spans="1:10" s="43" customFormat="1" x14ac:dyDescent="0.2">
      <c r="A17473" s="1"/>
      <c r="E17473" s="2"/>
      <c r="F17473" s="3"/>
      <c r="G17473" s="2"/>
      <c r="H17473" s="50"/>
      <c r="I17473" s="50"/>
      <c r="J17473" s="50"/>
    </row>
    <row r="17474" spans="1:10" s="43" customFormat="1" x14ac:dyDescent="0.2">
      <c r="A17474" s="1"/>
      <c r="E17474" s="2"/>
      <c r="F17474" s="3"/>
      <c r="G17474" s="2"/>
      <c r="H17474" s="50"/>
      <c r="I17474" s="50"/>
      <c r="J17474" s="50"/>
    </row>
    <row r="17475" spans="1:10" s="43" customFormat="1" x14ac:dyDescent="0.2">
      <c r="A17475" s="1"/>
      <c r="E17475" s="2"/>
      <c r="F17475" s="3"/>
      <c r="G17475" s="2"/>
      <c r="H17475" s="50"/>
      <c r="I17475" s="50"/>
      <c r="J17475" s="50"/>
    </row>
    <row r="17476" spans="1:10" s="43" customFormat="1" x14ac:dyDescent="0.2">
      <c r="A17476" s="1"/>
      <c r="E17476" s="2"/>
      <c r="F17476" s="3"/>
      <c r="G17476" s="2"/>
      <c r="H17476" s="50"/>
      <c r="I17476" s="50"/>
      <c r="J17476" s="50"/>
    </row>
    <row r="17477" spans="1:10" s="43" customFormat="1" x14ac:dyDescent="0.2">
      <c r="A17477" s="1"/>
      <c r="E17477" s="2"/>
      <c r="F17477" s="3"/>
      <c r="G17477" s="2"/>
      <c r="H17477" s="50"/>
      <c r="I17477" s="50"/>
      <c r="J17477" s="50"/>
    </row>
    <row r="17478" spans="1:10" s="43" customFormat="1" x14ac:dyDescent="0.2">
      <c r="A17478" s="1"/>
      <c r="E17478" s="2"/>
      <c r="F17478" s="3"/>
      <c r="G17478" s="2"/>
      <c r="H17478" s="50"/>
      <c r="I17478" s="50"/>
      <c r="J17478" s="50"/>
    </row>
    <row r="17479" spans="1:10" s="43" customFormat="1" x14ac:dyDescent="0.2">
      <c r="A17479" s="1"/>
      <c r="E17479" s="2"/>
      <c r="F17479" s="3"/>
      <c r="G17479" s="2"/>
      <c r="H17479" s="50"/>
      <c r="I17479" s="50"/>
      <c r="J17479" s="50"/>
    </row>
    <row r="17480" spans="1:10" s="43" customFormat="1" x14ac:dyDescent="0.2">
      <c r="A17480" s="1"/>
      <c r="E17480" s="2"/>
      <c r="F17480" s="3"/>
      <c r="G17480" s="2"/>
      <c r="H17480" s="50"/>
      <c r="I17480" s="50"/>
      <c r="J17480" s="50"/>
    </row>
    <row r="17481" spans="1:10" s="43" customFormat="1" x14ac:dyDescent="0.2">
      <c r="A17481" s="1"/>
      <c r="E17481" s="2"/>
      <c r="F17481" s="3"/>
      <c r="G17481" s="2"/>
      <c r="H17481" s="50"/>
      <c r="I17481" s="50"/>
      <c r="J17481" s="50"/>
    </row>
    <row r="17482" spans="1:10" s="43" customFormat="1" x14ac:dyDescent="0.2">
      <c r="A17482" s="1"/>
      <c r="E17482" s="2"/>
      <c r="F17482" s="3"/>
      <c r="G17482" s="2"/>
      <c r="H17482" s="50"/>
      <c r="I17482" s="50"/>
      <c r="J17482" s="50"/>
    </row>
    <row r="17483" spans="1:10" s="43" customFormat="1" x14ac:dyDescent="0.2">
      <c r="A17483" s="1"/>
      <c r="E17483" s="2"/>
      <c r="F17483" s="3"/>
      <c r="G17483" s="2"/>
      <c r="H17483" s="50"/>
      <c r="I17483" s="50"/>
      <c r="J17483" s="50"/>
    </row>
    <row r="17484" spans="1:10" s="43" customFormat="1" x14ac:dyDescent="0.2">
      <c r="A17484" s="1"/>
      <c r="E17484" s="2"/>
      <c r="F17484" s="3"/>
      <c r="G17484" s="2"/>
      <c r="H17484" s="50"/>
      <c r="I17484" s="50"/>
      <c r="J17484" s="50"/>
    </row>
    <row r="17485" spans="1:10" s="43" customFormat="1" x14ac:dyDescent="0.2">
      <c r="A17485" s="1"/>
      <c r="E17485" s="2"/>
      <c r="F17485" s="3"/>
      <c r="G17485" s="2"/>
      <c r="H17485" s="50"/>
      <c r="I17485" s="50"/>
      <c r="J17485" s="50"/>
    </row>
    <row r="17486" spans="1:10" s="43" customFormat="1" x14ac:dyDescent="0.2">
      <c r="A17486" s="1"/>
      <c r="E17486" s="2"/>
      <c r="F17486" s="3"/>
      <c r="G17486" s="2"/>
      <c r="H17486" s="50"/>
      <c r="I17486" s="50"/>
      <c r="J17486" s="50"/>
    </row>
    <row r="17487" spans="1:10" s="43" customFormat="1" x14ac:dyDescent="0.2">
      <c r="A17487" s="1"/>
      <c r="E17487" s="2"/>
      <c r="F17487" s="3"/>
      <c r="G17487" s="2"/>
      <c r="H17487" s="50"/>
      <c r="I17487" s="50"/>
      <c r="J17487" s="50"/>
    </row>
    <row r="17488" spans="1:10" s="43" customFormat="1" x14ac:dyDescent="0.2">
      <c r="A17488" s="1"/>
      <c r="E17488" s="2"/>
      <c r="F17488" s="3"/>
      <c r="G17488" s="2"/>
      <c r="H17488" s="50"/>
      <c r="I17488" s="50"/>
      <c r="J17488" s="50"/>
    </row>
    <row r="17489" spans="1:10" s="43" customFormat="1" x14ac:dyDescent="0.2">
      <c r="A17489" s="1"/>
      <c r="E17489" s="2"/>
      <c r="F17489" s="3"/>
      <c r="G17489" s="2"/>
      <c r="H17489" s="50"/>
      <c r="I17489" s="50"/>
      <c r="J17489" s="50"/>
    </row>
    <row r="17490" spans="1:10" s="43" customFormat="1" x14ac:dyDescent="0.2">
      <c r="A17490" s="1"/>
      <c r="E17490" s="2"/>
      <c r="F17490" s="3"/>
      <c r="G17490" s="2"/>
      <c r="H17490" s="50"/>
      <c r="I17490" s="50"/>
      <c r="J17490" s="50"/>
    </row>
    <row r="17491" spans="1:10" s="43" customFormat="1" x14ac:dyDescent="0.2">
      <c r="A17491" s="1"/>
      <c r="E17491" s="2"/>
      <c r="F17491" s="3"/>
      <c r="G17491" s="2"/>
      <c r="H17491" s="50"/>
      <c r="I17491" s="50"/>
      <c r="J17491" s="50"/>
    </row>
    <row r="17492" spans="1:10" s="43" customFormat="1" x14ac:dyDescent="0.2">
      <c r="A17492" s="1"/>
      <c r="E17492" s="2"/>
      <c r="F17492" s="3"/>
      <c r="G17492" s="2"/>
      <c r="H17492" s="50"/>
      <c r="I17492" s="50"/>
      <c r="J17492" s="50"/>
    </row>
    <row r="17493" spans="1:10" s="43" customFormat="1" x14ac:dyDescent="0.2">
      <c r="A17493" s="1"/>
      <c r="E17493" s="2"/>
      <c r="F17493" s="3"/>
      <c r="G17493" s="2"/>
      <c r="H17493" s="50"/>
      <c r="I17493" s="50"/>
      <c r="J17493" s="50"/>
    </row>
    <row r="17494" spans="1:10" s="43" customFormat="1" x14ac:dyDescent="0.2">
      <c r="A17494" s="1"/>
      <c r="E17494" s="2"/>
      <c r="F17494" s="3"/>
      <c r="G17494" s="2"/>
      <c r="H17494" s="50"/>
      <c r="I17494" s="50"/>
      <c r="J17494" s="50"/>
    </row>
    <row r="17495" spans="1:10" s="43" customFormat="1" x14ac:dyDescent="0.2">
      <c r="A17495" s="1"/>
      <c r="E17495" s="2"/>
      <c r="F17495" s="3"/>
      <c r="G17495" s="2"/>
      <c r="H17495" s="50"/>
      <c r="I17495" s="50"/>
      <c r="J17495" s="50"/>
    </row>
    <row r="17496" spans="1:10" s="43" customFormat="1" x14ac:dyDescent="0.2">
      <c r="A17496" s="1"/>
      <c r="E17496" s="2"/>
      <c r="F17496" s="3"/>
      <c r="G17496" s="2"/>
      <c r="H17496" s="50"/>
      <c r="I17496" s="50"/>
      <c r="J17496" s="50"/>
    </row>
    <row r="17497" spans="1:10" s="43" customFormat="1" x14ac:dyDescent="0.2">
      <c r="A17497" s="1"/>
      <c r="E17497" s="2"/>
      <c r="F17497" s="3"/>
      <c r="G17497" s="2"/>
      <c r="H17497" s="50"/>
      <c r="I17497" s="50"/>
      <c r="J17497" s="50"/>
    </row>
    <row r="17498" spans="1:10" s="43" customFormat="1" x14ac:dyDescent="0.2">
      <c r="A17498" s="1"/>
      <c r="E17498" s="2"/>
      <c r="F17498" s="3"/>
      <c r="G17498" s="2"/>
      <c r="H17498" s="50"/>
      <c r="I17498" s="50"/>
      <c r="J17498" s="50"/>
    </row>
    <row r="17499" spans="1:10" s="43" customFormat="1" x14ac:dyDescent="0.2">
      <c r="A17499" s="1"/>
      <c r="E17499" s="2"/>
      <c r="F17499" s="3"/>
      <c r="G17499" s="2"/>
      <c r="H17499" s="50"/>
      <c r="I17499" s="50"/>
      <c r="J17499" s="50"/>
    </row>
    <row r="17500" spans="1:10" s="43" customFormat="1" x14ac:dyDescent="0.2">
      <c r="A17500" s="1"/>
      <c r="E17500" s="2"/>
      <c r="F17500" s="3"/>
      <c r="G17500" s="2"/>
      <c r="H17500" s="50"/>
      <c r="I17500" s="50"/>
      <c r="J17500" s="50"/>
    </row>
    <row r="17501" spans="1:10" s="43" customFormat="1" x14ac:dyDescent="0.2">
      <c r="A17501" s="1"/>
      <c r="E17501" s="2"/>
      <c r="F17501" s="3"/>
      <c r="G17501" s="2"/>
      <c r="H17501" s="50"/>
      <c r="I17501" s="50"/>
      <c r="J17501" s="50"/>
    </row>
    <row r="17502" spans="1:10" s="43" customFormat="1" x14ac:dyDescent="0.2">
      <c r="A17502" s="1"/>
      <c r="E17502" s="2"/>
      <c r="F17502" s="3"/>
      <c r="G17502" s="2"/>
      <c r="H17502" s="50"/>
      <c r="I17502" s="50"/>
      <c r="J17502" s="50"/>
    </row>
    <row r="17503" spans="1:10" s="43" customFormat="1" x14ac:dyDescent="0.2">
      <c r="A17503" s="1"/>
      <c r="E17503" s="2"/>
      <c r="F17503" s="3"/>
      <c r="G17503" s="2"/>
      <c r="H17503" s="50"/>
      <c r="I17503" s="50"/>
      <c r="J17503" s="50"/>
    </row>
    <row r="17504" spans="1:10" s="43" customFormat="1" x14ac:dyDescent="0.2">
      <c r="A17504" s="1"/>
      <c r="E17504" s="2"/>
      <c r="F17504" s="3"/>
      <c r="G17504" s="2"/>
      <c r="H17504" s="50"/>
      <c r="I17504" s="50"/>
      <c r="J17504" s="50"/>
    </row>
    <row r="17505" spans="1:10" s="43" customFormat="1" x14ac:dyDescent="0.2">
      <c r="A17505" s="1"/>
      <c r="E17505" s="2"/>
      <c r="F17505" s="3"/>
      <c r="G17505" s="2"/>
      <c r="H17505" s="50"/>
      <c r="I17505" s="50"/>
      <c r="J17505" s="50"/>
    </row>
    <row r="17506" spans="1:10" s="43" customFormat="1" x14ac:dyDescent="0.2">
      <c r="A17506" s="1"/>
      <c r="E17506" s="2"/>
      <c r="F17506" s="3"/>
      <c r="G17506" s="2"/>
      <c r="H17506" s="50"/>
      <c r="I17506" s="50"/>
      <c r="J17506" s="50"/>
    </row>
    <row r="17507" spans="1:10" s="43" customFormat="1" x14ac:dyDescent="0.2">
      <c r="A17507" s="1"/>
      <c r="E17507" s="2"/>
      <c r="F17507" s="3"/>
      <c r="G17507" s="2"/>
      <c r="H17507" s="50"/>
      <c r="I17507" s="50"/>
      <c r="J17507" s="50"/>
    </row>
    <row r="17508" spans="1:10" s="43" customFormat="1" x14ac:dyDescent="0.2">
      <c r="A17508" s="1"/>
      <c r="E17508" s="2"/>
      <c r="F17508" s="3"/>
      <c r="G17508" s="2"/>
      <c r="H17508" s="50"/>
      <c r="I17508" s="50"/>
      <c r="J17508" s="50"/>
    </row>
    <row r="17509" spans="1:10" s="43" customFormat="1" x14ac:dyDescent="0.2">
      <c r="A17509" s="1"/>
      <c r="E17509" s="2"/>
      <c r="F17509" s="3"/>
      <c r="G17509" s="2"/>
      <c r="H17509" s="50"/>
      <c r="I17509" s="50"/>
      <c r="J17509" s="50"/>
    </row>
    <row r="17510" spans="1:10" s="43" customFormat="1" x14ac:dyDescent="0.2">
      <c r="A17510" s="1"/>
      <c r="E17510" s="2"/>
      <c r="F17510" s="3"/>
      <c r="G17510" s="2"/>
      <c r="H17510" s="50"/>
      <c r="I17510" s="50"/>
      <c r="J17510" s="50"/>
    </row>
    <row r="17511" spans="1:10" s="43" customFormat="1" x14ac:dyDescent="0.2">
      <c r="A17511" s="1"/>
      <c r="E17511" s="2"/>
      <c r="F17511" s="3"/>
      <c r="G17511" s="2"/>
      <c r="H17511" s="50"/>
      <c r="I17511" s="50"/>
      <c r="J17511" s="50"/>
    </row>
    <row r="17512" spans="1:10" s="43" customFormat="1" x14ac:dyDescent="0.2">
      <c r="A17512" s="1"/>
      <c r="E17512" s="2"/>
      <c r="F17512" s="3"/>
      <c r="G17512" s="2"/>
      <c r="H17512" s="50"/>
      <c r="I17512" s="50"/>
      <c r="J17512" s="50"/>
    </row>
    <row r="17513" spans="1:10" s="43" customFormat="1" x14ac:dyDescent="0.2">
      <c r="A17513" s="1"/>
      <c r="E17513" s="2"/>
      <c r="F17513" s="3"/>
      <c r="G17513" s="2"/>
      <c r="H17513" s="50"/>
      <c r="I17513" s="50"/>
      <c r="J17513" s="50"/>
    </row>
    <row r="17514" spans="1:10" s="43" customFormat="1" x14ac:dyDescent="0.2">
      <c r="A17514" s="1"/>
      <c r="E17514" s="2"/>
      <c r="F17514" s="3"/>
      <c r="G17514" s="2"/>
      <c r="H17514" s="50"/>
      <c r="I17514" s="50"/>
      <c r="J17514" s="50"/>
    </row>
    <row r="17515" spans="1:10" s="43" customFormat="1" x14ac:dyDescent="0.2">
      <c r="A17515" s="1"/>
      <c r="E17515" s="2"/>
      <c r="F17515" s="3"/>
      <c r="G17515" s="2"/>
      <c r="H17515" s="50"/>
      <c r="I17515" s="50"/>
      <c r="J17515" s="50"/>
    </row>
    <row r="17516" spans="1:10" s="43" customFormat="1" x14ac:dyDescent="0.2">
      <c r="A17516" s="1"/>
      <c r="E17516" s="2"/>
      <c r="F17516" s="3"/>
      <c r="G17516" s="2"/>
      <c r="H17516" s="50"/>
      <c r="I17516" s="50"/>
      <c r="J17516" s="50"/>
    </row>
    <row r="17517" spans="1:10" s="43" customFormat="1" x14ac:dyDescent="0.2">
      <c r="A17517" s="1"/>
      <c r="E17517" s="2"/>
      <c r="F17517" s="3"/>
      <c r="G17517" s="2"/>
      <c r="H17517" s="50"/>
      <c r="I17517" s="50"/>
      <c r="J17517" s="50"/>
    </row>
    <row r="17518" spans="1:10" s="43" customFormat="1" x14ac:dyDescent="0.2">
      <c r="A17518" s="1"/>
      <c r="E17518" s="2"/>
      <c r="F17518" s="3"/>
      <c r="G17518" s="2"/>
      <c r="H17518" s="50"/>
      <c r="I17518" s="50"/>
      <c r="J17518" s="50"/>
    </row>
    <row r="17519" spans="1:10" s="43" customFormat="1" x14ac:dyDescent="0.2">
      <c r="A17519" s="1"/>
      <c r="E17519" s="2"/>
      <c r="F17519" s="3"/>
      <c r="G17519" s="2"/>
      <c r="H17519" s="50"/>
      <c r="I17519" s="50"/>
      <c r="J17519" s="50"/>
    </row>
    <row r="17520" spans="1:10" s="43" customFormat="1" x14ac:dyDescent="0.2">
      <c r="A17520" s="1"/>
      <c r="E17520" s="2"/>
      <c r="F17520" s="3"/>
      <c r="G17520" s="2"/>
      <c r="H17520" s="50"/>
      <c r="I17520" s="50"/>
      <c r="J17520" s="50"/>
    </row>
    <row r="17521" spans="1:10" s="43" customFormat="1" x14ac:dyDescent="0.2">
      <c r="A17521" s="1"/>
      <c r="E17521" s="2"/>
      <c r="F17521" s="3"/>
      <c r="G17521" s="2"/>
      <c r="H17521" s="50"/>
      <c r="I17521" s="50"/>
      <c r="J17521" s="50"/>
    </row>
    <row r="17522" spans="1:10" s="43" customFormat="1" x14ac:dyDescent="0.2">
      <c r="A17522" s="1"/>
      <c r="E17522" s="2"/>
      <c r="F17522" s="3"/>
      <c r="G17522" s="2"/>
      <c r="H17522" s="50"/>
      <c r="I17522" s="50"/>
      <c r="J17522" s="50"/>
    </row>
    <row r="17523" spans="1:10" s="43" customFormat="1" x14ac:dyDescent="0.2">
      <c r="A17523" s="1"/>
      <c r="E17523" s="2"/>
      <c r="F17523" s="3"/>
      <c r="G17523" s="2"/>
      <c r="H17523" s="50"/>
      <c r="I17523" s="50"/>
      <c r="J17523" s="50"/>
    </row>
    <row r="17524" spans="1:10" s="43" customFormat="1" x14ac:dyDescent="0.2">
      <c r="A17524" s="1"/>
      <c r="E17524" s="2"/>
      <c r="F17524" s="3"/>
      <c r="G17524" s="2"/>
      <c r="H17524" s="50"/>
      <c r="I17524" s="50"/>
      <c r="J17524" s="50"/>
    </row>
    <row r="17525" spans="1:10" s="43" customFormat="1" x14ac:dyDescent="0.2">
      <c r="A17525" s="1"/>
      <c r="E17525" s="2"/>
      <c r="F17525" s="3"/>
      <c r="G17525" s="2"/>
      <c r="H17525" s="50"/>
      <c r="I17525" s="50"/>
      <c r="J17525" s="50"/>
    </row>
    <row r="17526" spans="1:10" s="43" customFormat="1" x14ac:dyDescent="0.2">
      <c r="A17526" s="1"/>
      <c r="E17526" s="2"/>
      <c r="F17526" s="3"/>
      <c r="G17526" s="2"/>
      <c r="H17526" s="50"/>
      <c r="I17526" s="50"/>
      <c r="J17526" s="50"/>
    </row>
    <row r="17527" spans="1:10" s="43" customFormat="1" x14ac:dyDescent="0.2">
      <c r="A17527" s="1"/>
      <c r="E17527" s="2"/>
      <c r="F17527" s="3"/>
      <c r="G17527" s="2"/>
      <c r="H17527" s="50"/>
      <c r="I17527" s="50"/>
      <c r="J17527" s="50"/>
    </row>
    <row r="17528" spans="1:10" s="43" customFormat="1" x14ac:dyDescent="0.2">
      <c r="A17528" s="1"/>
      <c r="E17528" s="2"/>
      <c r="F17528" s="3"/>
      <c r="G17528" s="2"/>
      <c r="H17528" s="50"/>
      <c r="I17528" s="50"/>
      <c r="J17528" s="50"/>
    </row>
    <row r="17529" spans="1:10" s="43" customFormat="1" x14ac:dyDescent="0.2">
      <c r="A17529" s="1"/>
      <c r="E17529" s="2"/>
      <c r="F17529" s="3"/>
      <c r="G17529" s="2"/>
      <c r="H17529" s="50"/>
      <c r="I17529" s="50"/>
      <c r="J17529" s="50"/>
    </row>
    <row r="17530" spans="1:10" s="43" customFormat="1" x14ac:dyDescent="0.2">
      <c r="A17530" s="1"/>
      <c r="E17530" s="2"/>
      <c r="F17530" s="3"/>
      <c r="G17530" s="2"/>
      <c r="H17530" s="50"/>
      <c r="I17530" s="50"/>
      <c r="J17530" s="50"/>
    </row>
    <row r="17531" spans="1:10" s="43" customFormat="1" x14ac:dyDescent="0.2">
      <c r="A17531" s="1"/>
      <c r="E17531" s="2"/>
      <c r="F17531" s="3"/>
      <c r="G17531" s="2"/>
      <c r="H17531" s="50"/>
      <c r="I17531" s="50"/>
      <c r="J17531" s="50"/>
    </row>
    <row r="17532" spans="1:10" s="43" customFormat="1" x14ac:dyDescent="0.2">
      <c r="A17532" s="1"/>
      <c r="E17532" s="2"/>
      <c r="F17532" s="3"/>
      <c r="G17532" s="2"/>
      <c r="H17532" s="50"/>
      <c r="I17532" s="50"/>
      <c r="J17532" s="50"/>
    </row>
    <row r="17533" spans="1:10" s="43" customFormat="1" x14ac:dyDescent="0.2">
      <c r="A17533" s="1"/>
      <c r="E17533" s="2"/>
      <c r="F17533" s="3"/>
      <c r="G17533" s="2"/>
      <c r="H17533" s="50"/>
      <c r="I17533" s="50"/>
      <c r="J17533" s="50"/>
    </row>
    <row r="17534" spans="1:10" s="43" customFormat="1" x14ac:dyDescent="0.2">
      <c r="A17534" s="1"/>
      <c r="E17534" s="2"/>
      <c r="F17534" s="3"/>
      <c r="G17534" s="2"/>
      <c r="H17534" s="50"/>
      <c r="I17534" s="50"/>
      <c r="J17534" s="50"/>
    </row>
    <row r="17535" spans="1:10" s="43" customFormat="1" x14ac:dyDescent="0.2">
      <c r="A17535" s="1"/>
      <c r="E17535" s="2"/>
      <c r="F17535" s="3"/>
      <c r="G17535" s="2"/>
      <c r="H17535" s="50"/>
      <c r="I17535" s="50"/>
      <c r="J17535" s="50"/>
    </row>
    <row r="17536" spans="1:10" s="43" customFormat="1" x14ac:dyDescent="0.2">
      <c r="A17536" s="1"/>
      <c r="E17536" s="2"/>
      <c r="F17536" s="3"/>
      <c r="G17536" s="2"/>
      <c r="H17536" s="50"/>
      <c r="I17536" s="50"/>
      <c r="J17536" s="50"/>
    </row>
    <row r="17537" spans="1:10" s="43" customFormat="1" x14ac:dyDescent="0.2">
      <c r="A17537" s="1"/>
      <c r="E17537" s="2"/>
      <c r="F17537" s="3"/>
      <c r="G17537" s="2"/>
      <c r="H17537" s="50"/>
      <c r="I17537" s="50"/>
      <c r="J17537" s="50"/>
    </row>
    <row r="17538" spans="1:10" s="43" customFormat="1" x14ac:dyDescent="0.2">
      <c r="A17538" s="1"/>
      <c r="E17538" s="2"/>
      <c r="F17538" s="3"/>
      <c r="G17538" s="2"/>
      <c r="H17538" s="50"/>
      <c r="I17538" s="50"/>
      <c r="J17538" s="50"/>
    </row>
    <row r="17539" spans="1:10" s="43" customFormat="1" x14ac:dyDescent="0.2">
      <c r="A17539" s="1"/>
      <c r="E17539" s="2"/>
      <c r="F17539" s="3"/>
      <c r="G17539" s="2"/>
      <c r="H17539" s="50"/>
      <c r="I17539" s="50"/>
      <c r="J17539" s="50"/>
    </row>
    <row r="17540" spans="1:10" s="43" customFormat="1" x14ac:dyDescent="0.2">
      <c r="A17540" s="1"/>
      <c r="E17540" s="2"/>
      <c r="F17540" s="3"/>
      <c r="G17540" s="2"/>
      <c r="H17540" s="50"/>
      <c r="I17540" s="50"/>
      <c r="J17540" s="50"/>
    </row>
    <row r="17541" spans="1:10" s="43" customFormat="1" x14ac:dyDescent="0.2">
      <c r="A17541" s="1"/>
      <c r="E17541" s="2"/>
      <c r="F17541" s="3"/>
      <c r="G17541" s="2"/>
      <c r="H17541" s="50"/>
      <c r="I17541" s="50"/>
      <c r="J17541" s="50"/>
    </row>
    <row r="17542" spans="1:10" s="43" customFormat="1" x14ac:dyDescent="0.2">
      <c r="A17542" s="1"/>
      <c r="E17542" s="2"/>
      <c r="F17542" s="3"/>
      <c r="G17542" s="2"/>
      <c r="H17542" s="50"/>
      <c r="I17542" s="50"/>
      <c r="J17542" s="50"/>
    </row>
    <row r="17543" spans="1:10" s="43" customFormat="1" x14ac:dyDescent="0.2">
      <c r="A17543" s="1"/>
      <c r="E17543" s="2"/>
      <c r="F17543" s="3"/>
      <c r="G17543" s="2"/>
      <c r="H17543" s="50"/>
      <c r="I17543" s="50"/>
      <c r="J17543" s="50"/>
    </row>
    <row r="17544" spans="1:10" s="43" customFormat="1" x14ac:dyDescent="0.2">
      <c r="A17544" s="1"/>
      <c r="E17544" s="2"/>
      <c r="F17544" s="3"/>
      <c r="G17544" s="2"/>
      <c r="H17544" s="50"/>
      <c r="I17544" s="50"/>
      <c r="J17544" s="50"/>
    </row>
    <row r="17545" spans="1:10" s="43" customFormat="1" x14ac:dyDescent="0.2">
      <c r="A17545" s="1"/>
      <c r="E17545" s="2"/>
      <c r="F17545" s="3"/>
      <c r="G17545" s="2"/>
      <c r="H17545" s="50"/>
      <c r="I17545" s="50"/>
      <c r="J17545" s="50"/>
    </row>
    <row r="17546" spans="1:10" s="43" customFormat="1" x14ac:dyDescent="0.2">
      <c r="A17546" s="1"/>
      <c r="E17546" s="2"/>
      <c r="F17546" s="3"/>
      <c r="G17546" s="2"/>
      <c r="H17546" s="50"/>
      <c r="I17546" s="50"/>
      <c r="J17546" s="50"/>
    </row>
    <row r="17547" spans="1:10" s="43" customFormat="1" x14ac:dyDescent="0.2">
      <c r="A17547" s="1"/>
      <c r="E17547" s="2"/>
      <c r="F17547" s="3"/>
      <c r="G17547" s="2"/>
      <c r="H17547" s="50"/>
      <c r="I17547" s="50"/>
      <c r="J17547" s="50"/>
    </row>
    <row r="17548" spans="1:10" s="43" customFormat="1" x14ac:dyDescent="0.2">
      <c r="A17548" s="1"/>
      <c r="E17548" s="2"/>
      <c r="F17548" s="3"/>
      <c r="G17548" s="2"/>
      <c r="H17548" s="50"/>
      <c r="I17548" s="50"/>
      <c r="J17548" s="50"/>
    </row>
    <row r="17549" spans="1:10" s="43" customFormat="1" x14ac:dyDescent="0.2">
      <c r="A17549" s="1"/>
      <c r="E17549" s="2"/>
      <c r="F17549" s="3"/>
      <c r="G17549" s="2"/>
      <c r="H17549" s="50"/>
      <c r="I17549" s="50"/>
      <c r="J17549" s="50"/>
    </row>
    <row r="17550" spans="1:10" s="43" customFormat="1" x14ac:dyDescent="0.2">
      <c r="A17550" s="1"/>
      <c r="E17550" s="2"/>
      <c r="F17550" s="3"/>
      <c r="G17550" s="2"/>
      <c r="H17550" s="50"/>
      <c r="I17550" s="50"/>
      <c r="J17550" s="50"/>
    </row>
    <row r="17551" spans="1:10" s="43" customFormat="1" x14ac:dyDescent="0.2">
      <c r="A17551" s="1"/>
      <c r="E17551" s="2"/>
      <c r="F17551" s="3"/>
      <c r="G17551" s="2"/>
      <c r="H17551" s="50"/>
      <c r="I17551" s="50"/>
      <c r="J17551" s="50"/>
    </row>
    <row r="17552" spans="1:10" s="43" customFormat="1" x14ac:dyDescent="0.2">
      <c r="A17552" s="1"/>
      <c r="E17552" s="2"/>
      <c r="F17552" s="3"/>
      <c r="G17552" s="2"/>
      <c r="H17552" s="50"/>
      <c r="I17552" s="50"/>
      <c r="J17552" s="50"/>
    </row>
    <row r="17553" spans="1:10" s="43" customFormat="1" x14ac:dyDescent="0.2">
      <c r="A17553" s="1"/>
      <c r="E17553" s="2"/>
      <c r="F17553" s="3"/>
      <c r="G17553" s="2"/>
      <c r="H17553" s="50"/>
      <c r="I17553" s="50"/>
      <c r="J17553" s="50"/>
    </row>
    <row r="17554" spans="1:10" s="43" customFormat="1" x14ac:dyDescent="0.2">
      <c r="A17554" s="1"/>
      <c r="E17554" s="2"/>
      <c r="F17554" s="3"/>
      <c r="G17554" s="2"/>
      <c r="H17554" s="50"/>
      <c r="I17554" s="50"/>
      <c r="J17554" s="50"/>
    </row>
    <row r="17555" spans="1:10" s="43" customFormat="1" x14ac:dyDescent="0.2">
      <c r="A17555" s="1"/>
      <c r="E17555" s="2"/>
      <c r="F17555" s="3"/>
      <c r="G17555" s="2"/>
      <c r="H17555" s="50"/>
      <c r="I17555" s="50"/>
      <c r="J17555" s="50"/>
    </row>
    <row r="17556" spans="1:10" s="43" customFormat="1" x14ac:dyDescent="0.2">
      <c r="A17556" s="1"/>
      <c r="E17556" s="2"/>
      <c r="F17556" s="3"/>
      <c r="G17556" s="2"/>
      <c r="H17556" s="50"/>
      <c r="I17556" s="50"/>
      <c r="J17556" s="50"/>
    </row>
    <row r="17557" spans="1:10" s="43" customFormat="1" x14ac:dyDescent="0.2">
      <c r="A17557" s="1"/>
      <c r="E17557" s="2"/>
      <c r="F17557" s="3"/>
      <c r="G17557" s="2"/>
      <c r="H17557" s="50"/>
      <c r="I17557" s="50"/>
      <c r="J17557" s="50"/>
    </row>
    <row r="17558" spans="1:10" s="43" customFormat="1" x14ac:dyDescent="0.2">
      <c r="A17558" s="1"/>
      <c r="E17558" s="2"/>
      <c r="F17558" s="3"/>
      <c r="G17558" s="2"/>
      <c r="H17558" s="50"/>
      <c r="I17558" s="50"/>
      <c r="J17558" s="50"/>
    </row>
    <row r="17559" spans="1:10" s="43" customFormat="1" x14ac:dyDescent="0.2">
      <c r="A17559" s="1"/>
      <c r="E17559" s="2"/>
      <c r="F17559" s="3"/>
      <c r="G17559" s="2"/>
      <c r="H17559" s="50"/>
      <c r="I17559" s="50"/>
      <c r="J17559" s="50"/>
    </row>
    <row r="17560" spans="1:10" s="43" customFormat="1" x14ac:dyDescent="0.2">
      <c r="A17560" s="1"/>
      <c r="E17560" s="2"/>
      <c r="F17560" s="3"/>
      <c r="G17560" s="2"/>
      <c r="H17560" s="50"/>
      <c r="I17560" s="50"/>
      <c r="J17560" s="50"/>
    </row>
    <row r="17561" spans="1:10" s="43" customFormat="1" x14ac:dyDescent="0.2">
      <c r="A17561" s="1"/>
      <c r="E17561" s="2"/>
      <c r="F17561" s="3"/>
      <c r="G17561" s="2"/>
      <c r="H17561" s="50"/>
      <c r="I17561" s="50"/>
      <c r="J17561" s="50"/>
    </row>
    <row r="17562" spans="1:10" s="43" customFormat="1" x14ac:dyDescent="0.2">
      <c r="A17562" s="1"/>
      <c r="E17562" s="2"/>
      <c r="F17562" s="3"/>
      <c r="G17562" s="2"/>
      <c r="H17562" s="50"/>
      <c r="I17562" s="50"/>
      <c r="J17562" s="50"/>
    </row>
    <row r="17563" spans="1:10" s="43" customFormat="1" x14ac:dyDescent="0.2">
      <c r="A17563" s="1"/>
      <c r="E17563" s="2"/>
      <c r="F17563" s="3"/>
      <c r="G17563" s="2"/>
      <c r="H17563" s="50"/>
      <c r="I17563" s="50"/>
      <c r="J17563" s="50"/>
    </row>
    <row r="17564" spans="1:10" s="43" customFormat="1" x14ac:dyDescent="0.2">
      <c r="A17564" s="1"/>
      <c r="E17564" s="2"/>
      <c r="F17564" s="3"/>
      <c r="G17564" s="2"/>
      <c r="H17564" s="50"/>
      <c r="I17564" s="50"/>
      <c r="J17564" s="50"/>
    </row>
    <row r="17565" spans="1:10" s="43" customFormat="1" x14ac:dyDescent="0.2">
      <c r="A17565" s="1"/>
      <c r="E17565" s="2"/>
      <c r="F17565" s="3"/>
      <c r="G17565" s="2"/>
      <c r="H17565" s="50"/>
      <c r="I17565" s="50"/>
      <c r="J17565" s="50"/>
    </row>
    <row r="17566" spans="1:10" s="43" customFormat="1" x14ac:dyDescent="0.2">
      <c r="A17566" s="1"/>
      <c r="E17566" s="2"/>
      <c r="F17566" s="3"/>
      <c r="G17566" s="2"/>
      <c r="H17566" s="50"/>
      <c r="I17566" s="50"/>
      <c r="J17566" s="50"/>
    </row>
    <row r="17567" spans="1:10" s="43" customFormat="1" x14ac:dyDescent="0.2">
      <c r="A17567" s="1"/>
      <c r="E17567" s="2"/>
      <c r="F17567" s="3"/>
      <c r="G17567" s="2"/>
      <c r="H17567" s="50"/>
      <c r="I17567" s="50"/>
      <c r="J17567" s="50"/>
    </row>
    <row r="17568" spans="1:10" s="43" customFormat="1" x14ac:dyDescent="0.2">
      <c r="A17568" s="1"/>
      <c r="E17568" s="2"/>
      <c r="F17568" s="3"/>
      <c r="G17568" s="2"/>
      <c r="H17568" s="50"/>
      <c r="I17568" s="50"/>
      <c r="J17568" s="50"/>
    </row>
    <row r="17569" spans="1:10" s="43" customFormat="1" x14ac:dyDescent="0.2">
      <c r="A17569" s="1"/>
      <c r="E17569" s="2"/>
      <c r="F17569" s="3"/>
      <c r="G17569" s="2"/>
      <c r="H17569" s="50"/>
      <c r="I17569" s="50"/>
      <c r="J17569" s="50"/>
    </row>
    <row r="17570" spans="1:10" s="43" customFormat="1" x14ac:dyDescent="0.2">
      <c r="A17570" s="1"/>
      <c r="E17570" s="2"/>
      <c r="F17570" s="3"/>
      <c r="G17570" s="2"/>
      <c r="H17570" s="50"/>
      <c r="I17570" s="50"/>
      <c r="J17570" s="50"/>
    </row>
    <row r="17571" spans="1:10" s="43" customFormat="1" x14ac:dyDescent="0.2">
      <c r="A17571" s="1"/>
      <c r="E17571" s="2"/>
      <c r="F17571" s="3"/>
      <c r="G17571" s="2"/>
      <c r="H17571" s="50"/>
      <c r="I17571" s="50"/>
      <c r="J17571" s="50"/>
    </row>
    <row r="17572" spans="1:10" s="43" customFormat="1" x14ac:dyDescent="0.2">
      <c r="A17572" s="1"/>
      <c r="E17572" s="2"/>
      <c r="F17572" s="3"/>
      <c r="G17572" s="2"/>
      <c r="H17572" s="50"/>
      <c r="I17572" s="50"/>
      <c r="J17572" s="50"/>
    </row>
    <row r="17573" spans="1:10" s="43" customFormat="1" x14ac:dyDescent="0.2">
      <c r="A17573" s="1"/>
      <c r="E17573" s="2"/>
      <c r="F17573" s="3"/>
      <c r="G17573" s="2"/>
      <c r="H17573" s="50"/>
      <c r="I17573" s="50"/>
      <c r="J17573" s="50"/>
    </row>
    <row r="17574" spans="1:10" s="43" customFormat="1" x14ac:dyDescent="0.2">
      <c r="A17574" s="1"/>
      <c r="E17574" s="2"/>
      <c r="F17574" s="3"/>
      <c r="G17574" s="2"/>
      <c r="H17574" s="50"/>
      <c r="I17574" s="50"/>
      <c r="J17574" s="50"/>
    </row>
    <row r="17575" spans="1:10" s="43" customFormat="1" x14ac:dyDescent="0.2">
      <c r="A17575" s="1"/>
      <c r="E17575" s="2"/>
      <c r="F17575" s="3"/>
      <c r="G17575" s="2"/>
      <c r="H17575" s="50"/>
      <c r="I17575" s="50"/>
      <c r="J17575" s="50"/>
    </row>
    <row r="17576" spans="1:10" s="43" customFormat="1" x14ac:dyDescent="0.2">
      <c r="A17576" s="1"/>
      <c r="E17576" s="2"/>
      <c r="F17576" s="3"/>
      <c r="G17576" s="2"/>
      <c r="H17576" s="50"/>
      <c r="I17576" s="50"/>
      <c r="J17576" s="50"/>
    </row>
    <row r="17577" spans="1:10" s="43" customFormat="1" x14ac:dyDescent="0.2">
      <c r="A17577" s="1"/>
      <c r="E17577" s="2"/>
      <c r="F17577" s="3"/>
      <c r="G17577" s="2"/>
      <c r="H17577" s="50"/>
      <c r="I17577" s="50"/>
      <c r="J17577" s="50"/>
    </row>
    <row r="17578" spans="1:10" s="43" customFormat="1" x14ac:dyDescent="0.2">
      <c r="A17578" s="1"/>
      <c r="E17578" s="2"/>
      <c r="F17578" s="3"/>
      <c r="G17578" s="2"/>
      <c r="H17578" s="50"/>
      <c r="I17578" s="50"/>
      <c r="J17578" s="50"/>
    </row>
    <row r="17579" spans="1:10" s="43" customFormat="1" x14ac:dyDescent="0.2">
      <c r="A17579" s="1"/>
      <c r="E17579" s="2"/>
      <c r="F17579" s="3"/>
      <c r="G17579" s="2"/>
      <c r="H17579" s="50"/>
      <c r="I17579" s="50"/>
      <c r="J17579" s="50"/>
    </row>
    <row r="17580" spans="1:10" s="43" customFormat="1" x14ac:dyDescent="0.2">
      <c r="A17580" s="1"/>
      <c r="E17580" s="2"/>
      <c r="F17580" s="3"/>
      <c r="G17580" s="2"/>
      <c r="H17580" s="50"/>
      <c r="I17580" s="50"/>
      <c r="J17580" s="50"/>
    </row>
    <row r="17581" spans="1:10" s="43" customFormat="1" x14ac:dyDescent="0.2">
      <c r="A17581" s="1"/>
      <c r="E17581" s="2"/>
      <c r="F17581" s="3"/>
      <c r="G17581" s="2"/>
      <c r="H17581" s="50"/>
      <c r="I17581" s="50"/>
      <c r="J17581" s="50"/>
    </row>
    <row r="17582" spans="1:10" s="43" customFormat="1" x14ac:dyDescent="0.2">
      <c r="A17582" s="1"/>
      <c r="E17582" s="2"/>
      <c r="F17582" s="3"/>
      <c r="G17582" s="2"/>
      <c r="H17582" s="50"/>
      <c r="I17582" s="50"/>
      <c r="J17582" s="50"/>
    </row>
    <row r="17583" spans="1:10" s="43" customFormat="1" x14ac:dyDescent="0.2">
      <c r="A17583" s="1"/>
      <c r="E17583" s="2"/>
      <c r="F17583" s="3"/>
      <c r="G17583" s="2"/>
      <c r="H17583" s="50"/>
      <c r="I17583" s="50"/>
      <c r="J17583" s="50"/>
    </row>
    <row r="17584" spans="1:10" s="43" customFormat="1" x14ac:dyDescent="0.2">
      <c r="A17584" s="1"/>
      <c r="E17584" s="2"/>
      <c r="F17584" s="3"/>
      <c r="G17584" s="2"/>
      <c r="H17584" s="50"/>
      <c r="I17584" s="50"/>
      <c r="J17584" s="50"/>
    </row>
    <row r="17585" spans="1:10" s="43" customFormat="1" x14ac:dyDescent="0.2">
      <c r="A17585" s="1"/>
      <c r="E17585" s="2"/>
      <c r="F17585" s="3"/>
      <c r="G17585" s="2"/>
      <c r="H17585" s="50"/>
      <c r="I17585" s="50"/>
      <c r="J17585" s="50"/>
    </row>
    <row r="17586" spans="1:10" s="43" customFormat="1" x14ac:dyDescent="0.2">
      <c r="A17586" s="1"/>
      <c r="E17586" s="2"/>
      <c r="F17586" s="3"/>
      <c r="G17586" s="2"/>
      <c r="H17586" s="50"/>
      <c r="I17586" s="50"/>
      <c r="J17586" s="50"/>
    </row>
    <row r="17587" spans="1:10" s="43" customFormat="1" x14ac:dyDescent="0.2">
      <c r="A17587" s="1"/>
      <c r="E17587" s="2"/>
      <c r="F17587" s="3"/>
      <c r="G17587" s="2"/>
      <c r="H17587" s="50"/>
      <c r="I17587" s="50"/>
      <c r="J17587" s="50"/>
    </row>
    <row r="17588" spans="1:10" s="43" customFormat="1" x14ac:dyDescent="0.2">
      <c r="A17588" s="1"/>
      <c r="E17588" s="2"/>
      <c r="F17588" s="3"/>
      <c r="G17588" s="2"/>
      <c r="H17588" s="50"/>
      <c r="I17588" s="50"/>
      <c r="J17588" s="50"/>
    </row>
    <row r="17589" spans="1:10" s="43" customFormat="1" x14ac:dyDescent="0.2">
      <c r="A17589" s="1"/>
      <c r="E17589" s="2"/>
      <c r="F17589" s="3"/>
      <c r="G17589" s="2"/>
      <c r="H17589" s="50"/>
      <c r="I17589" s="50"/>
      <c r="J17589" s="50"/>
    </row>
    <row r="17590" spans="1:10" s="43" customFormat="1" x14ac:dyDescent="0.2">
      <c r="A17590" s="1"/>
      <c r="E17590" s="2"/>
      <c r="F17590" s="3"/>
      <c r="G17590" s="2"/>
      <c r="H17590" s="50"/>
      <c r="I17590" s="50"/>
      <c r="J17590" s="50"/>
    </row>
    <row r="17591" spans="1:10" s="43" customFormat="1" x14ac:dyDescent="0.2">
      <c r="A17591" s="1"/>
      <c r="E17591" s="2"/>
      <c r="F17591" s="3"/>
      <c r="G17591" s="2"/>
      <c r="H17591" s="50"/>
      <c r="I17591" s="50"/>
      <c r="J17591" s="50"/>
    </row>
    <row r="17592" spans="1:10" s="43" customFormat="1" x14ac:dyDescent="0.2">
      <c r="A17592" s="1"/>
      <c r="E17592" s="2"/>
      <c r="F17592" s="3"/>
      <c r="G17592" s="2"/>
      <c r="H17592" s="50"/>
      <c r="I17592" s="50"/>
      <c r="J17592" s="50"/>
    </row>
    <row r="17593" spans="1:10" s="43" customFormat="1" x14ac:dyDescent="0.2">
      <c r="A17593" s="1"/>
      <c r="E17593" s="2"/>
      <c r="F17593" s="3"/>
      <c r="G17593" s="2"/>
      <c r="H17593" s="50"/>
      <c r="I17593" s="50"/>
      <c r="J17593" s="50"/>
    </row>
    <row r="17594" spans="1:10" s="43" customFormat="1" x14ac:dyDescent="0.2">
      <c r="A17594" s="1"/>
      <c r="E17594" s="2"/>
      <c r="F17594" s="3"/>
      <c r="G17594" s="2"/>
      <c r="H17594" s="50"/>
      <c r="I17594" s="50"/>
      <c r="J17594" s="50"/>
    </row>
    <row r="17595" spans="1:10" s="43" customFormat="1" x14ac:dyDescent="0.2">
      <c r="A17595" s="1"/>
      <c r="E17595" s="2"/>
      <c r="F17595" s="3"/>
      <c r="G17595" s="2"/>
      <c r="H17595" s="50"/>
      <c r="I17595" s="50"/>
      <c r="J17595" s="50"/>
    </row>
    <row r="17596" spans="1:10" s="43" customFormat="1" x14ac:dyDescent="0.2">
      <c r="A17596" s="1"/>
      <c r="E17596" s="2"/>
      <c r="F17596" s="3"/>
      <c r="G17596" s="2"/>
      <c r="H17596" s="50"/>
      <c r="I17596" s="50"/>
      <c r="J17596" s="50"/>
    </row>
    <row r="17597" spans="1:10" s="43" customFormat="1" x14ac:dyDescent="0.2">
      <c r="A17597" s="1"/>
      <c r="E17597" s="2"/>
      <c r="F17597" s="3"/>
      <c r="G17597" s="2"/>
      <c r="H17597" s="50"/>
      <c r="I17597" s="50"/>
      <c r="J17597" s="50"/>
    </row>
    <row r="17598" spans="1:10" s="43" customFormat="1" x14ac:dyDescent="0.2">
      <c r="A17598" s="1"/>
      <c r="E17598" s="2"/>
      <c r="F17598" s="3"/>
      <c r="G17598" s="2"/>
      <c r="H17598" s="50"/>
      <c r="I17598" s="50"/>
      <c r="J17598" s="50"/>
    </row>
    <row r="17599" spans="1:10" s="43" customFormat="1" x14ac:dyDescent="0.2">
      <c r="A17599" s="1"/>
      <c r="E17599" s="2"/>
      <c r="F17599" s="3"/>
      <c r="G17599" s="2"/>
      <c r="H17599" s="50"/>
      <c r="I17599" s="50"/>
      <c r="J17599" s="50"/>
    </row>
    <row r="17600" spans="1:10" s="43" customFormat="1" x14ac:dyDescent="0.2">
      <c r="A17600" s="1"/>
      <c r="E17600" s="2"/>
      <c r="F17600" s="3"/>
      <c r="G17600" s="2"/>
      <c r="H17600" s="50"/>
      <c r="I17600" s="50"/>
      <c r="J17600" s="50"/>
    </row>
    <row r="17601" spans="1:10" s="43" customFormat="1" x14ac:dyDescent="0.2">
      <c r="A17601" s="1"/>
      <c r="E17601" s="2"/>
      <c r="F17601" s="3"/>
      <c r="G17601" s="2"/>
      <c r="H17601" s="50"/>
      <c r="I17601" s="50"/>
      <c r="J17601" s="50"/>
    </row>
    <row r="17602" spans="1:10" s="43" customFormat="1" x14ac:dyDescent="0.2">
      <c r="A17602" s="1"/>
      <c r="E17602" s="2"/>
      <c r="F17602" s="3"/>
      <c r="G17602" s="2"/>
      <c r="H17602" s="50"/>
      <c r="I17602" s="50"/>
      <c r="J17602" s="50"/>
    </row>
    <row r="17603" spans="1:10" s="43" customFormat="1" x14ac:dyDescent="0.2">
      <c r="A17603" s="1"/>
      <c r="E17603" s="2"/>
      <c r="F17603" s="3"/>
      <c r="G17603" s="2"/>
      <c r="H17603" s="50"/>
      <c r="I17603" s="50"/>
      <c r="J17603" s="50"/>
    </row>
    <row r="17604" spans="1:10" s="43" customFormat="1" x14ac:dyDescent="0.2">
      <c r="A17604" s="1"/>
      <c r="E17604" s="2"/>
      <c r="F17604" s="3"/>
      <c r="G17604" s="2"/>
      <c r="H17604" s="50"/>
      <c r="I17604" s="50"/>
      <c r="J17604" s="50"/>
    </row>
    <row r="17605" spans="1:10" s="43" customFormat="1" x14ac:dyDescent="0.2">
      <c r="A17605" s="1"/>
      <c r="E17605" s="2"/>
      <c r="F17605" s="3"/>
      <c r="G17605" s="2"/>
      <c r="H17605" s="50"/>
      <c r="I17605" s="50"/>
      <c r="J17605" s="50"/>
    </row>
    <row r="17606" spans="1:10" s="43" customFormat="1" x14ac:dyDescent="0.2">
      <c r="A17606" s="1"/>
      <c r="E17606" s="2"/>
      <c r="F17606" s="3"/>
      <c r="G17606" s="2"/>
      <c r="H17606" s="50"/>
      <c r="I17606" s="50"/>
      <c r="J17606" s="50"/>
    </row>
    <row r="17607" spans="1:10" s="43" customFormat="1" x14ac:dyDescent="0.2">
      <c r="A17607" s="1"/>
      <c r="E17607" s="2"/>
      <c r="F17607" s="3"/>
      <c r="G17607" s="2"/>
      <c r="H17607" s="50"/>
      <c r="I17607" s="50"/>
      <c r="J17607" s="50"/>
    </row>
    <row r="17608" spans="1:10" s="43" customFormat="1" x14ac:dyDescent="0.2">
      <c r="A17608" s="1"/>
      <c r="E17608" s="2"/>
      <c r="F17608" s="3"/>
      <c r="G17608" s="2"/>
      <c r="H17608" s="50"/>
      <c r="I17608" s="50"/>
      <c r="J17608" s="50"/>
    </row>
    <row r="17609" spans="1:10" s="43" customFormat="1" x14ac:dyDescent="0.2">
      <c r="A17609" s="1"/>
      <c r="E17609" s="2"/>
      <c r="F17609" s="3"/>
      <c r="G17609" s="2"/>
      <c r="H17609" s="50"/>
      <c r="I17609" s="50"/>
      <c r="J17609" s="50"/>
    </row>
    <row r="17610" spans="1:10" s="43" customFormat="1" x14ac:dyDescent="0.2">
      <c r="A17610" s="1"/>
      <c r="E17610" s="2"/>
      <c r="F17610" s="3"/>
      <c r="G17610" s="2"/>
      <c r="H17610" s="50"/>
      <c r="I17610" s="50"/>
      <c r="J17610" s="50"/>
    </row>
    <row r="17611" spans="1:10" s="43" customFormat="1" x14ac:dyDescent="0.2">
      <c r="A17611" s="1"/>
      <c r="E17611" s="2"/>
      <c r="F17611" s="3"/>
      <c r="G17611" s="2"/>
      <c r="H17611" s="50"/>
      <c r="I17611" s="50"/>
      <c r="J17611" s="50"/>
    </row>
    <row r="17612" spans="1:10" s="43" customFormat="1" x14ac:dyDescent="0.2">
      <c r="A17612" s="1"/>
      <c r="E17612" s="2"/>
      <c r="F17612" s="3"/>
      <c r="G17612" s="2"/>
      <c r="H17612" s="50"/>
      <c r="I17612" s="50"/>
      <c r="J17612" s="50"/>
    </row>
    <row r="17613" spans="1:10" s="43" customFormat="1" x14ac:dyDescent="0.2">
      <c r="A17613" s="1"/>
      <c r="E17613" s="2"/>
      <c r="F17613" s="3"/>
      <c r="G17613" s="2"/>
      <c r="H17613" s="50"/>
      <c r="I17613" s="50"/>
      <c r="J17613" s="50"/>
    </row>
    <row r="17614" spans="1:10" s="43" customFormat="1" x14ac:dyDescent="0.2">
      <c r="A17614" s="1"/>
      <c r="E17614" s="2"/>
      <c r="F17614" s="3"/>
      <c r="G17614" s="2"/>
      <c r="H17614" s="50"/>
      <c r="I17614" s="50"/>
      <c r="J17614" s="50"/>
    </row>
    <row r="17615" spans="1:10" s="43" customFormat="1" x14ac:dyDescent="0.2">
      <c r="A17615" s="1"/>
      <c r="E17615" s="2"/>
      <c r="F17615" s="3"/>
      <c r="G17615" s="2"/>
      <c r="H17615" s="50"/>
      <c r="I17615" s="50"/>
      <c r="J17615" s="50"/>
    </row>
    <row r="17616" spans="1:10" s="43" customFormat="1" x14ac:dyDescent="0.2">
      <c r="A17616" s="1"/>
      <c r="E17616" s="2"/>
      <c r="F17616" s="3"/>
      <c r="G17616" s="2"/>
      <c r="H17616" s="50"/>
      <c r="I17616" s="50"/>
      <c r="J17616" s="50"/>
    </row>
    <row r="17617" spans="1:10" s="43" customFormat="1" x14ac:dyDescent="0.2">
      <c r="A17617" s="1"/>
      <c r="E17617" s="2"/>
      <c r="F17617" s="3"/>
      <c r="G17617" s="2"/>
      <c r="H17617" s="50"/>
      <c r="I17617" s="50"/>
      <c r="J17617" s="50"/>
    </row>
    <row r="17618" spans="1:10" s="43" customFormat="1" x14ac:dyDescent="0.2">
      <c r="A17618" s="1"/>
      <c r="E17618" s="2"/>
      <c r="F17618" s="3"/>
      <c r="G17618" s="2"/>
      <c r="H17618" s="50"/>
      <c r="I17618" s="50"/>
      <c r="J17618" s="50"/>
    </row>
    <row r="17619" spans="1:10" s="43" customFormat="1" x14ac:dyDescent="0.2">
      <c r="A17619" s="1"/>
      <c r="E17619" s="2"/>
      <c r="F17619" s="3"/>
      <c r="G17619" s="2"/>
      <c r="H17619" s="50"/>
      <c r="I17619" s="50"/>
      <c r="J17619" s="50"/>
    </row>
    <row r="17620" spans="1:10" s="43" customFormat="1" x14ac:dyDescent="0.2">
      <c r="A17620" s="1"/>
      <c r="E17620" s="2"/>
      <c r="F17620" s="3"/>
      <c r="G17620" s="2"/>
      <c r="H17620" s="50"/>
      <c r="I17620" s="50"/>
      <c r="J17620" s="50"/>
    </row>
    <row r="17621" spans="1:10" s="43" customFormat="1" x14ac:dyDescent="0.2">
      <c r="A17621" s="1"/>
      <c r="E17621" s="2"/>
      <c r="F17621" s="3"/>
      <c r="G17621" s="2"/>
      <c r="H17621" s="50"/>
      <c r="I17621" s="50"/>
      <c r="J17621" s="50"/>
    </row>
    <row r="17622" spans="1:10" s="43" customFormat="1" x14ac:dyDescent="0.2">
      <c r="A17622" s="1"/>
      <c r="E17622" s="2"/>
      <c r="F17622" s="3"/>
      <c r="G17622" s="2"/>
      <c r="H17622" s="50"/>
      <c r="I17622" s="50"/>
      <c r="J17622" s="50"/>
    </row>
    <row r="17623" spans="1:10" s="43" customFormat="1" x14ac:dyDescent="0.2">
      <c r="A17623" s="1"/>
      <c r="E17623" s="2"/>
      <c r="F17623" s="3"/>
      <c r="G17623" s="2"/>
      <c r="H17623" s="50"/>
      <c r="I17623" s="50"/>
      <c r="J17623" s="50"/>
    </row>
    <row r="17624" spans="1:10" s="43" customFormat="1" x14ac:dyDescent="0.2">
      <c r="A17624" s="1"/>
      <c r="E17624" s="2"/>
      <c r="F17624" s="3"/>
      <c r="G17624" s="2"/>
      <c r="H17624" s="50"/>
      <c r="I17624" s="50"/>
      <c r="J17624" s="50"/>
    </row>
    <row r="17625" spans="1:10" s="43" customFormat="1" x14ac:dyDescent="0.2">
      <c r="A17625" s="1"/>
      <c r="E17625" s="2"/>
      <c r="F17625" s="3"/>
      <c r="G17625" s="2"/>
      <c r="H17625" s="50"/>
      <c r="I17625" s="50"/>
      <c r="J17625" s="50"/>
    </row>
    <row r="17626" spans="1:10" s="43" customFormat="1" x14ac:dyDescent="0.2">
      <c r="A17626" s="1"/>
      <c r="E17626" s="2"/>
      <c r="F17626" s="3"/>
      <c r="G17626" s="2"/>
      <c r="H17626" s="50"/>
      <c r="I17626" s="50"/>
      <c r="J17626" s="50"/>
    </row>
    <row r="17627" spans="1:10" s="43" customFormat="1" x14ac:dyDescent="0.2">
      <c r="A17627" s="1"/>
      <c r="E17627" s="2"/>
      <c r="F17627" s="3"/>
      <c r="G17627" s="2"/>
      <c r="H17627" s="50"/>
      <c r="I17627" s="50"/>
      <c r="J17627" s="50"/>
    </row>
    <row r="17628" spans="1:10" s="43" customFormat="1" x14ac:dyDescent="0.2">
      <c r="A17628" s="1"/>
      <c r="E17628" s="2"/>
      <c r="F17628" s="3"/>
      <c r="G17628" s="2"/>
      <c r="H17628" s="50"/>
      <c r="I17628" s="50"/>
      <c r="J17628" s="50"/>
    </row>
    <row r="17629" spans="1:10" s="43" customFormat="1" x14ac:dyDescent="0.2">
      <c r="A17629" s="1"/>
      <c r="E17629" s="2"/>
      <c r="F17629" s="3"/>
      <c r="G17629" s="2"/>
      <c r="H17629" s="50"/>
      <c r="I17629" s="50"/>
      <c r="J17629" s="50"/>
    </row>
    <row r="17630" spans="1:10" s="43" customFormat="1" x14ac:dyDescent="0.2">
      <c r="A17630" s="1"/>
      <c r="E17630" s="2"/>
      <c r="F17630" s="3"/>
      <c r="G17630" s="2"/>
      <c r="H17630" s="50"/>
      <c r="I17630" s="50"/>
      <c r="J17630" s="50"/>
    </row>
    <row r="17631" spans="1:10" s="43" customFormat="1" x14ac:dyDescent="0.2">
      <c r="A17631" s="1"/>
      <c r="E17631" s="2"/>
      <c r="F17631" s="3"/>
      <c r="G17631" s="2"/>
      <c r="H17631" s="50"/>
      <c r="I17631" s="50"/>
      <c r="J17631" s="50"/>
    </row>
    <row r="17632" spans="1:10" s="43" customFormat="1" x14ac:dyDescent="0.2">
      <c r="A17632" s="1"/>
      <c r="E17632" s="2"/>
      <c r="F17632" s="3"/>
      <c r="G17632" s="2"/>
      <c r="H17632" s="50"/>
      <c r="I17632" s="50"/>
      <c r="J17632" s="50"/>
    </row>
    <row r="17633" spans="1:10" s="43" customFormat="1" x14ac:dyDescent="0.2">
      <c r="A17633" s="1"/>
      <c r="E17633" s="2"/>
      <c r="F17633" s="3"/>
      <c r="G17633" s="2"/>
      <c r="H17633" s="50"/>
      <c r="I17633" s="50"/>
      <c r="J17633" s="50"/>
    </row>
    <row r="17634" spans="1:10" s="43" customFormat="1" x14ac:dyDescent="0.2">
      <c r="A17634" s="1"/>
      <c r="E17634" s="2"/>
      <c r="F17634" s="3"/>
      <c r="G17634" s="2"/>
      <c r="H17634" s="50"/>
      <c r="I17634" s="50"/>
      <c r="J17634" s="50"/>
    </row>
    <row r="17635" spans="1:10" s="43" customFormat="1" x14ac:dyDescent="0.2">
      <c r="A17635" s="1"/>
      <c r="E17635" s="2"/>
      <c r="F17635" s="3"/>
      <c r="G17635" s="2"/>
      <c r="H17635" s="50"/>
      <c r="I17635" s="50"/>
      <c r="J17635" s="50"/>
    </row>
    <row r="17636" spans="1:10" s="43" customFormat="1" x14ac:dyDescent="0.2">
      <c r="A17636" s="1"/>
      <c r="E17636" s="2"/>
      <c r="F17636" s="3"/>
      <c r="G17636" s="2"/>
      <c r="H17636" s="50"/>
      <c r="I17636" s="50"/>
      <c r="J17636" s="50"/>
    </row>
    <row r="17637" spans="1:10" s="43" customFormat="1" x14ac:dyDescent="0.2">
      <c r="A17637" s="1"/>
      <c r="E17637" s="2"/>
      <c r="F17637" s="3"/>
      <c r="G17637" s="2"/>
      <c r="H17637" s="50"/>
      <c r="I17637" s="50"/>
      <c r="J17637" s="50"/>
    </row>
    <row r="17638" spans="1:10" s="43" customFormat="1" x14ac:dyDescent="0.2">
      <c r="A17638" s="1"/>
      <c r="E17638" s="2"/>
      <c r="F17638" s="3"/>
      <c r="G17638" s="2"/>
      <c r="H17638" s="50"/>
      <c r="I17638" s="50"/>
      <c r="J17638" s="50"/>
    </row>
    <row r="17639" spans="1:10" s="43" customFormat="1" x14ac:dyDescent="0.2">
      <c r="A17639" s="1"/>
      <c r="E17639" s="2"/>
      <c r="F17639" s="3"/>
      <c r="G17639" s="2"/>
      <c r="H17639" s="50"/>
      <c r="I17639" s="50"/>
      <c r="J17639" s="50"/>
    </row>
    <row r="17640" spans="1:10" s="43" customFormat="1" x14ac:dyDescent="0.2">
      <c r="A17640" s="1"/>
      <c r="E17640" s="2"/>
      <c r="F17640" s="3"/>
      <c r="G17640" s="2"/>
      <c r="H17640" s="50"/>
      <c r="I17640" s="50"/>
      <c r="J17640" s="50"/>
    </row>
    <row r="17641" spans="1:10" s="43" customFormat="1" x14ac:dyDescent="0.2">
      <c r="A17641" s="1"/>
      <c r="E17641" s="2"/>
      <c r="F17641" s="3"/>
      <c r="G17641" s="2"/>
      <c r="H17641" s="50"/>
      <c r="I17641" s="50"/>
      <c r="J17641" s="50"/>
    </row>
    <row r="17642" spans="1:10" s="43" customFormat="1" x14ac:dyDescent="0.2">
      <c r="A17642" s="1"/>
      <c r="E17642" s="2"/>
      <c r="F17642" s="3"/>
      <c r="G17642" s="2"/>
      <c r="H17642" s="50"/>
      <c r="I17642" s="50"/>
      <c r="J17642" s="50"/>
    </row>
    <row r="17643" spans="1:10" s="43" customFormat="1" x14ac:dyDescent="0.2">
      <c r="A17643" s="1"/>
      <c r="E17643" s="2"/>
      <c r="F17643" s="3"/>
      <c r="G17643" s="2"/>
      <c r="H17643" s="50"/>
      <c r="I17643" s="50"/>
      <c r="J17643" s="50"/>
    </row>
    <row r="17644" spans="1:10" s="43" customFormat="1" x14ac:dyDescent="0.2">
      <c r="A17644" s="1"/>
      <c r="E17644" s="2"/>
      <c r="F17644" s="3"/>
      <c r="G17644" s="2"/>
      <c r="H17644" s="50"/>
      <c r="I17644" s="50"/>
      <c r="J17644" s="50"/>
    </row>
    <row r="17645" spans="1:10" s="43" customFormat="1" x14ac:dyDescent="0.2">
      <c r="A17645" s="1"/>
      <c r="E17645" s="2"/>
      <c r="F17645" s="3"/>
      <c r="G17645" s="2"/>
      <c r="H17645" s="50"/>
      <c r="I17645" s="50"/>
      <c r="J17645" s="50"/>
    </row>
    <row r="17646" spans="1:10" s="43" customFormat="1" x14ac:dyDescent="0.2">
      <c r="A17646" s="1"/>
      <c r="E17646" s="2"/>
      <c r="F17646" s="3"/>
      <c r="G17646" s="2"/>
      <c r="H17646" s="50"/>
      <c r="I17646" s="50"/>
      <c r="J17646" s="50"/>
    </row>
    <row r="17647" spans="1:10" s="43" customFormat="1" x14ac:dyDescent="0.2">
      <c r="A17647" s="1"/>
      <c r="E17647" s="2"/>
      <c r="F17647" s="3"/>
      <c r="G17647" s="2"/>
      <c r="H17647" s="50"/>
      <c r="I17647" s="50"/>
      <c r="J17647" s="50"/>
    </row>
    <row r="17648" spans="1:10" s="43" customFormat="1" x14ac:dyDescent="0.2">
      <c r="A17648" s="1"/>
      <c r="E17648" s="2"/>
      <c r="F17648" s="3"/>
      <c r="G17648" s="2"/>
      <c r="H17648" s="50"/>
      <c r="I17648" s="50"/>
      <c r="J17648" s="50"/>
    </row>
    <row r="17649" spans="1:10" s="43" customFormat="1" x14ac:dyDescent="0.2">
      <c r="A17649" s="1"/>
      <c r="E17649" s="2"/>
      <c r="F17649" s="3"/>
      <c r="G17649" s="2"/>
      <c r="H17649" s="50"/>
      <c r="I17649" s="50"/>
      <c r="J17649" s="50"/>
    </row>
    <row r="17650" spans="1:10" s="43" customFormat="1" x14ac:dyDescent="0.2">
      <c r="A17650" s="1"/>
      <c r="E17650" s="2"/>
      <c r="F17650" s="3"/>
      <c r="G17650" s="2"/>
      <c r="H17650" s="50"/>
      <c r="I17650" s="50"/>
      <c r="J17650" s="50"/>
    </row>
    <row r="17651" spans="1:10" s="43" customFormat="1" x14ac:dyDescent="0.2">
      <c r="A17651" s="1"/>
      <c r="E17651" s="2"/>
      <c r="F17651" s="3"/>
      <c r="G17651" s="2"/>
      <c r="H17651" s="50"/>
      <c r="I17651" s="50"/>
      <c r="J17651" s="50"/>
    </row>
    <row r="17652" spans="1:10" s="43" customFormat="1" x14ac:dyDescent="0.2">
      <c r="A17652" s="1"/>
      <c r="E17652" s="2"/>
      <c r="F17652" s="3"/>
      <c r="G17652" s="2"/>
      <c r="H17652" s="50"/>
      <c r="I17652" s="50"/>
      <c r="J17652" s="50"/>
    </row>
    <row r="17653" spans="1:10" s="43" customFormat="1" x14ac:dyDescent="0.2">
      <c r="A17653" s="1"/>
      <c r="E17653" s="2"/>
      <c r="F17653" s="3"/>
      <c r="G17653" s="2"/>
      <c r="H17653" s="50"/>
      <c r="I17653" s="50"/>
      <c r="J17653" s="50"/>
    </row>
    <row r="17654" spans="1:10" s="43" customFormat="1" x14ac:dyDescent="0.2">
      <c r="A17654" s="1"/>
      <c r="E17654" s="2"/>
      <c r="F17654" s="3"/>
      <c r="G17654" s="2"/>
      <c r="H17654" s="50"/>
      <c r="I17654" s="50"/>
      <c r="J17654" s="50"/>
    </row>
    <row r="17655" spans="1:10" s="43" customFormat="1" x14ac:dyDescent="0.2">
      <c r="A17655" s="1"/>
      <c r="E17655" s="2"/>
      <c r="F17655" s="3"/>
      <c r="G17655" s="2"/>
      <c r="H17655" s="50"/>
      <c r="I17655" s="50"/>
      <c r="J17655" s="50"/>
    </row>
    <row r="17656" spans="1:10" s="43" customFormat="1" x14ac:dyDescent="0.2">
      <c r="A17656" s="1"/>
      <c r="E17656" s="2"/>
      <c r="F17656" s="3"/>
      <c r="G17656" s="2"/>
      <c r="H17656" s="50"/>
      <c r="I17656" s="50"/>
      <c r="J17656" s="50"/>
    </row>
    <row r="17657" spans="1:10" s="43" customFormat="1" x14ac:dyDescent="0.2">
      <c r="A17657" s="1"/>
      <c r="E17657" s="2"/>
      <c r="F17657" s="3"/>
      <c r="G17657" s="2"/>
      <c r="H17657" s="50"/>
      <c r="I17657" s="50"/>
      <c r="J17657" s="50"/>
    </row>
    <row r="17658" spans="1:10" s="43" customFormat="1" x14ac:dyDescent="0.2">
      <c r="A17658" s="1"/>
      <c r="E17658" s="2"/>
      <c r="F17658" s="3"/>
      <c r="G17658" s="2"/>
      <c r="H17658" s="50"/>
      <c r="I17658" s="50"/>
      <c r="J17658" s="50"/>
    </row>
    <row r="17659" spans="1:10" s="43" customFormat="1" x14ac:dyDescent="0.2">
      <c r="A17659" s="1"/>
      <c r="E17659" s="2"/>
      <c r="F17659" s="3"/>
      <c r="G17659" s="2"/>
      <c r="H17659" s="50"/>
      <c r="I17659" s="50"/>
      <c r="J17659" s="50"/>
    </row>
    <row r="17660" spans="1:10" s="43" customFormat="1" x14ac:dyDescent="0.2">
      <c r="A17660" s="1"/>
      <c r="E17660" s="2"/>
      <c r="F17660" s="3"/>
      <c r="G17660" s="2"/>
      <c r="H17660" s="50"/>
      <c r="I17660" s="50"/>
      <c r="J17660" s="50"/>
    </row>
    <row r="17661" spans="1:10" s="43" customFormat="1" x14ac:dyDescent="0.2">
      <c r="A17661" s="1"/>
      <c r="E17661" s="2"/>
      <c r="F17661" s="3"/>
      <c r="G17661" s="2"/>
      <c r="H17661" s="50"/>
      <c r="I17661" s="50"/>
      <c r="J17661" s="50"/>
    </row>
    <row r="17662" spans="1:10" s="43" customFormat="1" x14ac:dyDescent="0.2">
      <c r="A17662" s="1"/>
      <c r="E17662" s="2"/>
      <c r="F17662" s="3"/>
      <c r="G17662" s="2"/>
      <c r="H17662" s="50"/>
      <c r="I17662" s="50"/>
      <c r="J17662" s="50"/>
    </row>
    <row r="17663" spans="1:10" s="43" customFormat="1" x14ac:dyDescent="0.2">
      <c r="A17663" s="1"/>
      <c r="E17663" s="2"/>
      <c r="F17663" s="3"/>
      <c r="G17663" s="2"/>
      <c r="H17663" s="50"/>
      <c r="I17663" s="50"/>
      <c r="J17663" s="50"/>
    </row>
    <row r="17664" spans="1:10" s="43" customFormat="1" x14ac:dyDescent="0.2">
      <c r="A17664" s="1"/>
      <c r="E17664" s="2"/>
      <c r="F17664" s="3"/>
      <c r="G17664" s="2"/>
      <c r="H17664" s="50"/>
      <c r="I17664" s="50"/>
      <c r="J17664" s="50"/>
    </row>
    <row r="17665" spans="1:10" s="43" customFormat="1" x14ac:dyDescent="0.2">
      <c r="A17665" s="1"/>
      <c r="E17665" s="2"/>
      <c r="F17665" s="3"/>
      <c r="G17665" s="2"/>
      <c r="H17665" s="50"/>
      <c r="I17665" s="50"/>
      <c r="J17665" s="50"/>
    </row>
    <row r="17666" spans="1:10" s="43" customFormat="1" x14ac:dyDescent="0.2">
      <c r="A17666" s="1"/>
      <c r="E17666" s="2"/>
      <c r="F17666" s="3"/>
      <c r="G17666" s="2"/>
      <c r="H17666" s="50"/>
      <c r="I17666" s="50"/>
      <c r="J17666" s="50"/>
    </row>
    <row r="17667" spans="1:10" s="43" customFormat="1" x14ac:dyDescent="0.2">
      <c r="A17667" s="1"/>
      <c r="E17667" s="2"/>
      <c r="F17667" s="3"/>
      <c r="G17667" s="2"/>
      <c r="H17667" s="50"/>
      <c r="I17667" s="50"/>
      <c r="J17667" s="50"/>
    </row>
    <row r="17668" spans="1:10" s="43" customFormat="1" x14ac:dyDescent="0.2">
      <c r="A17668" s="1"/>
      <c r="E17668" s="2"/>
      <c r="F17668" s="3"/>
      <c r="G17668" s="2"/>
      <c r="H17668" s="50"/>
      <c r="I17668" s="50"/>
      <c r="J17668" s="50"/>
    </row>
    <row r="17669" spans="1:10" s="43" customFormat="1" x14ac:dyDescent="0.2">
      <c r="A17669" s="1"/>
      <c r="E17669" s="2"/>
      <c r="F17669" s="3"/>
      <c r="G17669" s="2"/>
      <c r="H17669" s="50"/>
      <c r="I17669" s="50"/>
      <c r="J17669" s="50"/>
    </row>
    <row r="17670" spans="1:10" s="43" customFormat="1" x14ac:dyDescent="0.2">
      <c r="A17670" s="1"/>
      <c r="E17670" s="2"/>
      <c r="F17670" s="3"/>
      <c r="G17670" s="2"/>
      <c r="H17670" s="50"/>
      <c r="I17670" s="50"/>
      <c r="J17670" s="50"/>
    </row>
    <row r="17671" spans="1:10" s="43" customFormat="1" x14ac:dyDescent="0.2">
      <c r="A17671" s="1"/>
      <c r="E17671" s="2"/>
      <c r="F17671" s="3"/>
      <c r="G17671" s="2"/>
      <c r="H17671" s="50"/>
      <c r="I17671" s="50"/>
      <c r="J17671" s="50"/>
    </row>
    <row r="17672" spans="1:10" s="43" customFormat="1" x14ac:dyDescent="0.2">
      <c r="A17672" s="1"/>
      <c r="E17672" s="2"/>
      <c r="F17672" s="3"/>
      <c r="G17672" s="2"/>
      <c r="H17672" s="50"/>
      <c r="I17672" s="50"/>
      <c r="J17672" s="50"/>
    </row>
    <row r="17673" spans="1:10" s="43" customFormat="1" x14ac:dyDescent="0.2">
      <c r="A17673" s="1"/>
      <c r="E17673" s="2"/>
      <c r="F17673" s="3"/>
      <c r="G17673" s="2"/>
      <c r="H17673" s="50"/>
      <c r="I17673" s="50"/>
      <c r="J17673" s="50"/>
    </row>
    <row r="17674" spans="1:10" s="43" customFormat="1" x14ac:dyDescent="0.2">
      <c r="A17674" s="1"/>
      <c r="E17674" s="2"/>
      <c r="F17674" s="3"/>
      <c r="G17674" s="2"/>
      <c r="H17674" s="50"/>
      <c r="I17674" s="50"/>
      <c r="J17674" s="50"/>
    </row>
    <row r="17675" spans="1:10" s="43" customFormat="1" x14ac:dyDescent="0.2">
      <c r="A17675" s="1"/>
      <c r="E17675" s="2"/>
      <c r="F17675" s="3"/>
      <c r="G17675" s="2"/>
      <c r="H17675" s="50"/>
      <c r="I17675" s="50"/>
      <c r="J17675" s="50"/>
    </row>
    <row r="17676" spans="1:10" s="43" customFormat="1" x14ac:dyDescent="0.2">
      <c r="A17676" s="1"/>
      <c r="E17676" s="2"/>
      <c r="F17676" s="3"/>
      <c r="G17676" s="2"/>
      <c r="H17676" s="50"/>
      <c r="I17676" s="50"/>
      <c r="J17676" s="50"/>
    </row>
    <row r="17677" spans="1:10" s="43" customFormat="1" x14ac:dyDescent="0.2">
      <c r="A17677" s="1"/>
      <c r="E17677" s="2"/>
      <c r="F17677" s="3"/>
      <c r="G17677" s="2"/>
      <c r="H17677" s="50"/>
      <c r="I17677" s="50"/>
      <c r="J17677" s="50"/>
    </row>
    <row r="17678" spans="1:10" s="43" customFormat="1" x14ac:dyDescent="0.2">
      <c r="A17678" s="1"/>
      <c r="E17678" s="2"/>
      <c r="F17678" s="3"/>
      <c r="G17678" s="2"/>
      <c r="H17678" s="50"/>
      <c r="I17678" s="50"/>
      <c r="J17678" s="50"/>
    </row>
    <row r="17679" spans="1:10" s="43" customFormat="1" x14ac:dyDescent="0.2">
      <c r="A17679" s="1"/>
      <c r="E17679" s="2"/>
      <c r="F17679" s="3"/>
      <c r="G17679" s="2"/>
      <c r="H17679" s="50"/>
      <c r="I17679" s="50"/>
      <c r="J17679" s="50"/>
    </row>
    <row r="17680" spans="1:10" s="43" customFormat="1" x14ac:dyDescent="0.2">
      <c r="A17680" s="1"/>
      <c r="E17680" s="2"/>
      <c r="F17680" s="3"/>
      <c r="G17680" s="2"/>
      <c r="H17680" s="50"/>
      <c r="I17680" s="50"/>
      <c r="J17680" s="50"/>
    </row>
    <row r="17681" spans="1:10" s="43" customFormat="1" x14ac:dyDescent="0.2">
      <c r="A17681" s="1"/>
      <c r="E17681" s="2"/>
      <c r="F17681" s="3"/>
      <c r="G17681" s="2"/>
      <c r="H17681" s="50"/>
      <c r="I17681" s="50"/>
      <c r="J17681" s="50"/>
    </row>
    <row r="17682" spans="1:10" s="43" customFormat="1" x14ac:dyDescent="0.2">
      <c r="A17682" s="1"/>
      <c r="E17682" s="2"/>
      <c r="F17682" s="3"/>
      <c r="G17682" s="2"/>
      <c r="H17682" s="50"/>
      <c r="I17682" s="50"/>
      <c r="J17682" s="50"/>
    </row>
    <row r="17683" spans="1:10" s="43" customFormat="1" x14ac:dyDescent="0.2">
      <c r="A17683" s="1"/>
      <c r="E17683" s="2"/>
      <c r="F17683" s="3"/>
      <c r="G17683" s="2"/>
      <c r="H17683" s="50"/>
      <c r="I17683" s="50"/>
      <c r="J17683" s="50"/>
    </row>
    <row r="17684" spans="1:10" s="43" customFormat="1" x14ac:dyDescent="0.2">
      <c r="A17684" s="1"/>
      <c r="E17684" s="2"/>
      <c r="F17684" s="3"/>
      <c r="G17684" s="2"/>
      <c r="H17684" s="50"/>
      <c r="I17684" s="50"/>
      <c r="J17684" s="50"/>
    </row>
    <row r="17685" spans="1:10" s="43" customFormat="1" x14ac:dyDescent="0.2">
      <c r="A17685" s="1"/>
      <c r="E17685" s="2"/>
      <c r="F17685" s="3"/>
      <c r="G17685" s="2"/>
      <c r="H17685" s="50"/>
      <c r="I17685" s="50"/>
      <c r="J17685" s="50"/>
    </row>
    <row r="17686" spans="1:10" s="43" customFormat="1" x14ac:dyDescent="0.2">
      <c r="A17686" s="1"/>
      <c r="E17686" s="2"/>
      <c r="F17686" s="3"/>
      <c r="G17686" s="2"/>
      <c r="H17686" s="50"/>
      <c r="I17686" s="50"/>
      <c r="J17686" s="50"/>
    </row>
    <row r="17687" spans="1:10" s="43" customFormat="1" x14ac:dyDescent="0.2">
      <c r="A17687" s="1"/>
      <c r="E17687" s="2"/>
      <c r="F17687" s="3"/>
      <c r="G17687" s="2"/>
      <c r="H17687" s="50"/>
      <c r="I17687" s="50"/>
      <c r="J17687" s="50"/>
    </row>
    <row r="17688" spans="1:10" s="43" customFormat="1" x14ac:dyDescent="0.2">
      <c r="A17688" s="1"/>
      <c r="E17688" s="2"/>
      <c r="F17688" s="3"/>
      <c r="G17688" s="2"/>
      <c r="H17688" s="50"/>
      <c r="I17688" s="50"/>
      <c r="J17688" s="50"/>
    </row>
    <row r="17689" spans="1:10" s="43" customFormat="1" x14ac:dyDescent="0.2">
      <c r="A17689" s="1"/>
      <c r="E17689" s="2"/>
      <c r="F17689" s="3"/>
      <c r="G17689" s="2"/>
      <c r="H17689" s="50"/>
      <c r="I17689" s="50"/>
      <c r="J17689" s="50"/>
    </row>
    <row r="17690" spans="1:10" s="43" customFormat="1" x14ac:dyDescent="0.2">
      <c r="A17690" s="1"/>
      <c r="E17690" s="2"/>
      <c r="F17690" s="3"/>
      <c r="G17690" s="2"/>
      <c r="H17690" s="50"/>
      <c r="I17690" s="50"/>
      <c r="J17690" s="50"/>
    </row>
    <row r="17691" spans="1:10" s="43" customFormat="1" x14ac:dyDescent="0.2">
      <c r="A17691" s="1"/>
      <c r="E17691" s="2"/>
      <c r="F17691" s="3"/>
      <c r="G17691" s="2"/>
      <c r="H17691" s="50"/>
      <c r="I17691" s="50"/>
      <c r="J17691" s="50"/>
    </row>
    <row r="17692" spans="1:10" s="43" customFormat="1" x14ac:dyDescent="0.2">
      <c r="A17692" s="1"/>
      <c r="E17692" s="2"/>
      <c r="F17692" s="3"/>
      <c r="G17692" s="2"/>
      <c r="H17692" s="50"/>
      <c r="I17692" s="50"/>
      <c r="J17692" s="50"/>
    </row>
    <row r="17693" spans="1:10" s="43" customFormat="1" x14ac:dyDescent="0.2">
      <c r="A17693" s="1"/>
      <c r="E17693" s="2"/>
      <c r="F17693" s="3"/>
      <c r="G17693" s="2"/>
      <c r="H17693" s="50"/>
      <c r="I17693" s="50"/>
      <c r="J17693" s="50"/>
    </row>
    <row r="17694" spans="1:10" s="43" customFormat="1" x14ac:dyDescent="0.2">
      <c r="A17694" s="1"/>
      <c r="E17694" s="2"/>
      <c r="F17694" s="3"/>
      <c r="G17694" s="2"/>
      <c r="H17694" s="50"/>
      <c r="I17694" s="50"/>
      <c r="J17694" s="50"/>
    </row>
    <row r="17695" spans="1:10" s="43" customFormat="1" x14ac:dyDescent="0.2">
      <c r="A17695" s="1"/>
      <c r="E17695" s="2"/>
      <c r="F17695" s="3"/>
      <c r="G17695" s="2"/>
      <c r="H17695" s="50"/>
      <c r="I17695" s="50"/>
      <c r="J17695" s="50"/>
    </row>
    <row r="17696" spans="1:10" s="43" customFormat="1" x14ac:dyDescent="0.2">
      <c r="A17696" s="1"/>
      <c r="E17696" s="2"/>
      <c r="F17696" s="3"/>
      <c r="G17696" s="2"/>
      <c r="H17696" s="50"/>
      <c r="I17696" s="50"/>
      <c r="J17696" s="50"/>
    </row>
    <row r="17697" spans="1:10" s="43" customFormat="1" x14ac:dyDescent="0.2">
      <c r="A17697" s="1"/>
      <c r="E17697" s="2"/>
      <c r="F17697" s="3"/>
      <c r="G17697" s="2"/>
      <c r="H17697" s="50"/>
      <c r="I17697" s="50"/>
      <c r="J17697" s="50"/>
    </row>
    <row r="17698" spans="1:10" s="43" customFormat="1" x14ac:dyDescent="0.2">
      <c r="A17698" s="1"/>
      <c r="E17698" s="2"/>
      <c r="F17698" s="3"/>
      <c r="G17698" s="2"/>
      <c r="H17698" s="50"/>
      <c r="I17698" s="50"/>
      <c r="J17698" s="50"/>
    </row>
    <row r="17699" spans="1:10" s="43" customFormat="1" x14ac:dyDescent="0.2">
      <c r="A17699" s="1"/>
      <c r="E17699" s="2"/>
      <c r="F17699" s="3"/>
      <c r="G17699" s="2"/>
      <c r="H17699" s="50"/>
      <c r="I17699" s="50"/>
      <c r="J17699" s="50"/>
    </row>
    <row r="17700" spans="1:10" s="43" customFormat="1" x14ac:dyDescent="0.2">
      <c r="A17700" s="1"/>
      <c r="E17700" s="2"/>
      <c r="F17700" s="3"/>
      <c r="G17700" s="2"/>
      <c r="H17700" s="50"/>
      <c r="I17700" s="50"/>
      <c r="J17700" s="50"/>
    </row>
    <row r="17701" spans="1:10" s="43" customFormat="1" x14ac:dyDescent="0.2">
      <c r="A17701" s="1"/>
      <c r="E17701" s="2"/>
      <c r="F17701" s="3"/>
      <c r="G17701" s="2"/>
      <c r="H17701" s="50"/>
      <c r="I17701" s="50"/>
      <c r="J17701" s="50"/>
    </row>
    <row r="17702" spans="1:10" s="43" customFormat="1" x14ac:dyDescent="0.2">
      <c r="A17702" s="1"/>
      <c r="E17702" s="2"/>
      <c r="F17702" s="3"/>
      <c r="G17702" s="2"/>
      <c r="H17702" s="50"/>
      <c r="I17702" s="50"/>
      <c r="J17702" s="50"/>
    </row>
    <row r="17703" spans="1:10" s="43" customFormat="1" x14ac:dyDescent="0.2">
      <c r="A17703" s="1"/>
      <c r="E17703" s="2"/>
      <c r="F17703" s="3"/>
      <c r="G17703" s="2"/>
      <c r="H17703" s="50"/>
      <c r="I17703" s="50"/>
      <c r="J17703" s="50"/>
    </row>
    <row r="17704" spans="1:10" s="43" customFormat="1" x14ac:dyDescent="0.2">
      <c r="A17704" s="1"/>
      <c r="E17704" s="2"/>
      <c r="F17704" s="3"/>
      <c r="G17704" s="2"/>
      <c r="H17704" s="50"/>
      <c r="I17704" s="50"/>
      <c r="J17704" s="50"/>
    </row>
    <row r="17705" spans="1:10" s="43" customFormat="1" x14ac:dyDescent="0.2">
      <c r="A17705" s="1"/>
      <c r="E17705" s="2"/>
      <c r="F17705" s="3"/>
      <c r="G17705" s="2"/>
      <c r="H17705" s="50"/>
      <c r="I17705" s="50"/>
      <c r="J17705" s="50"/>
    </row>
    <row r="17706" spans="1:10" s="43" customFormat="1" x14ac:dyDescent="0.2">
      <c r="A17706" s="1"/>
      <c r="E17706" s="2"/>
      <c r="F17706" s="3"/>
      <c r="G17706" s="2"/>
      <c r="H17706" s="50"/>
      <c r="I17706" s="50"/>
      <c r="J17706" s="50"/>
    </row>
    <row r="17707" spans="1:10" s="43" customFormat="1" x14ac:dyDescent="0.2">
      <c r="A17707" s="1"/>
      <c r="E17707" s="2"/>
      <c r="F17707" s="3"/>
      <c r="G17707" s="2"/>
      <c r="H17707" s="50"/>
      <c r="I17707" s="50"/>
      <c r="J17707" s="50"/>
    </row>
    <row r="17708" spans="1:10" s="43" customFormat="1" x14ac:dyDescent="0.2">
      <c r="A17708" s="1"/>
      <c r="E17708" s="2"/>
      <c r="F17708" s="3"/>
      <c r="G17708" s="2"/>
      <c r="H17708" s="50"/>
      <c r="I17708" s="50"/>
      <c r="J17708" s="50"/>
    </row>
    <row r="17709" spans="1:10" s="43" customFormat="1" x14ac:dyDescent="0.2">
      <c r="A17709" s="1"/>
      <c r="E17709" s="2"/>
      <c r="F17709" s="3"/>
      <c r="G17709" s="2"/>
      <c r="H17709" s="50"/>
      <c r="I17709" s="50"/>
      <c r="J17709" s="50"/>
    </row>
    <row r="17710" spans="1:10" s="43" customFormat="1" x14ac:dyDescent="0.2">
      <c r="A17710" s="1"/>
      <c r="E17710" s="2"/>
      <c r="F17710" s="3"/>
      <c r="G17710" s="2"/>
      <c r="H17710" s="50"/>
      <c r="I17710" s="50"/>
      <c r="J17710" s="50"/>
    </row>
    <row r="17711" spans="1:10" s="43" customFormat="1" x14ac:dyDescent="0.2">
      <c r="A17711" s="1"/>
      <c r="E17711" s="2"/>
      <c r="F17711" s="3"/>
      <c r="G17711" s="2"/>
      <c r="H17711" s="50"/>
      <c r="I17711" s="50"/>
      <c r="J17711" s="50"/>
    </row>
    <row r="17712" spans="1:10" s="43" customFormat="1" x14ac:dyDescent="0.2">
      <c r="A17712" s="1"/>
      <c r="E17712" s="2"/>
      <c r="F17712" s="3"/>
      <c r="G17712" s="2"/>
      <c r="H17712" s="50"/>
      <c r="I17712" s="50"/>
      <c r="J17712" s="50"/>
    </row>
    <row r="17713" spans="1:10" s="43" customFormat="1" x14ac:dyDescent="0.2">
      <c r="A17713" s="1"/>
      <c r="E17713" s="2"/>
      <c r="F17713" s="3"/>
      <c r="G17713" s="2"/>
      <c r="H17713" s="50"/>
      <c r="I17713" s="50"/>
      <c r="J17713" s="50"/>
    </row>
    <row r="17714" spans="1:10" s="43" customFormat="1" x14ac:dyDescent="0.2">
      <c r="A17714" s="1"/>
      <c r="E17714" s="2"/>
      <c r="F17714" s="3"/>
      <c r="G17714" s="2"/>
      <c r="H17714" s="50"/>
      <c r="I17714" s="50"/>
      <c r="J17714" s="50"/>
    </row>
    <row r="17715" spans="1:10" s="43" customFormat="1" x14ac:dyDescent="0.2">
      <c r="A17715" s="1"/>
      <c r="E17715" s="2"/>
      <c r="F17715" s="3"/>
      <c r="G17715" s="2"/>
      <c r="H17715" s="50"/>
      <c r="I17715" s="50"/>
      <c r="J17715" s="50"/>
    </row>
    <row r="17716" spans="1:10" s="43" customFormat="1" x14ac:dyDescent="0.2">
      <c r="A17716" s="1"/>
      <c r="E17716" s="2"/>
      <c r="F17716" s="3"/>
      <c r="G17716" s="2"/>
      <c r="H17716" s="50"/>
      <c r="I17716" s="50"/>
      <c r="J17716" s="50"/>
    </row>
    <row r="17717" spans="1:10" s="43" customFormat="1" x14ac:dyDescent="0.2">
      <c r="A17717" s="1"/>
      <c r="E17717" s="2"/>
      <c r="F17717" s="3"/>
      <c r="G17717" s="2"/>
      <c r="H17717" s="50"/>
      <c r="I17717" s="50"/>
      <c r="J17717" s="50"/>
    </row>
    <row r="17718" spans="1:10" s="43" customFormat="1" x14ac:dyDescent="0.2">
      <c r="A17718" s="1"/>
      <c r="E17718" s="2"/>
      <c r="F17718" s="3"/>
      <c r="G17718" s="2"/>
      <c r="H17718" s="50"/>
      <c r="I17718" s="50"/>
      <c r="J17718" s="50"/>
    </row>
    <row r="17719" spans="1:10" s="43" customFormat="1" x14ac:dyDescent="0.2">
      <c r="A17719" s="1"/>
      <c r="E17719" s="2"/>
      <c r="F17719" s="3"/>
      <c r="G17719" s="2"/>
      <c r="H17719" s="50"/>
      <c r="I17719" s="50"/>
      <c r="J17719" s="50"/>
    </row>
    <row r="17720" spans="1:10" s="43" customFormat="1" x14ac:dyDescent="0.2">
      <c r="A17720" s="1"/>
      <c r="E17720" s="2"/>
      <c r="F17720" s="3"/>
      <c r="G17720" s="2"/>
      <c r="H17720" s="50"/>
      <c r="I17720" s="50"/>
      <c r="J17720" s="50"/>
    </row>
    <row r="17721" spans="1:10" s="43" customFormat="1" x14ac:dyDescent="0.2">
      <c r="A17721" s="1"/>
      <c r="E17721" s="2"/>
      <c r="F17721" s="3"/>
      <c r="G17721" s="2"/>
      <c r="H17721" s="50"/>
      <c r="I17721" s="50"/>
      <c r="J17721" s="50"/>
    </row>
    <row r="17722" spans="1:10" s="43" customFormat="1" x14ac:dyDescent="0.2">
      <c r="A17722" s="1"/>
      <c r="E17722" s="2"/>
      <c r="F17722" s="3"/>
      <c r="G17722" s="2"/>
      <c r="H17722" s="50"/>
      <c r="I17722" s="50"/>
      <c r="J17722" s="50"/>
    </row>
    <row r="17723" spans="1:10" s="43" customFormat="1" x14ac:dyDescent="0.2">
      <c r="A17723" s="1"/>
      <c r="E17723" s="2"/>
      <c r="F17723" s="3"/>
      <c r="G17723" s="2"/>
      <c r="H17723" s="50"/>
      <c r="I17723" s="50"/>
      <c r="J17723" s="50"/>
    </row>
    <row r="17724" spans="1:10" s="43" customFormat="1" x14ac:dyDescent="0.2">
      <c r="A17724" s="1"/>
      <c r="E17724" s="2"/>
      <c r="F17724" s="3"/>
      <c r="G17724" s="2"/>
      <c r="H17724" s="50"/>
      <c r="I17724" s="50"/>
      <c r="J17724" s="50"/>
    </row>
    <row r="17725" spans="1:10" s="43" customFormat="1" x14ac:dyDescent="0.2">
      <c r="A17725" s="1"/>
      <c r="E17725" s="2"/>
      <c r="F17725" s="3"/>
      <c r="G17725" s="2"/>
      <c r="H17725" s="50"/>
      <c r="I17725" s="50"/>
      <c r="J17725" s="50"/>
    </row>
    <row r="17726" spans="1:10" s="43" customFormat="1" x14ac:dyDescent="0.2">
      <c r="A17726" s="1"/>
      <c r="E17726" s="2"/>
      <c r="F17726" s="3"/>
      <c r="G17726" s="2"/>
      <c r="H17726" s="50"/>
      <c r="I17726" s="50"/>
      <c r="J17726" s="50"/>
    </row>
    <row r="17727" spans="1:10" s="43" customFormat="1" x14ac:dyDescent="0.2">
      <c r="A17727" s="1"/>
      <c r="E17727" s="2"/>
      <c r="F17727" s="3"/>
      <c r="G17727" s="2"/>
      <c r="H17727" s="50"/>
      <c r="I17727" s="50"/>
      <c r="J17727" s="50"/>
    </row>
    <row r="17728" spans="1:10" s="43" customFormat="1" x14ac:dyDescent="0.2">
      <c r="A17728" s="1"/>
      <c r="E17728" s="2"/>
      <c r="F17728" s="3"/>
      <c r="G17728" s="2"/>
      <c r="H17728" s="50"/>
      <c r="I17728" s="50"/>
      <c r="J17728" s="50"/>
    </row>
    <row r="17729" spans="1:10" s="43" customFormat="1" x14ac:dyDescent="0.2">
      <c r="A17729" s="1"/>
      <c r="E17729" s="2"/>
      <c r="F17729" s="3"/>
      <c r="G17729" s="2"/>
      <c r="H17729" s="50"/>
      <c r="I17729" s="50"/>
      <c r="J17729" s="50"/>
    </row>
    <row r="17730" spans="1:10" s="43" customFormat="1" x14ac:dyDescent="0.2">
      <c r="A17730" s="1"/>
      <c r="E17730" s="2"/>
      <c r="F17730" s="3"/>
      <c r="G17730" s="2"/>
      <c r="H17730" s="50"/>
      <c r="I17730" s="50"/>
      <c r="J17730" s="50"/>
    </row>
    <row r="17731" spans="1:10" s="43" customFormat="1" x14ac:dyDescent="0.2">
      <c r="A17731" s="1"/>
      <c r="E17731" s="2"/>
      <c r="F17731" s="3"/>
      <c r="G17731" s="2"/>
      <c r="H17731" s="50"/>
      <c r="I17731" s="50"/>
      <c r="J17731" s="50"/>
    </row>
    <row r="17732" spans="1:10" s="43" customFormat="1" x14ac:dyDescent="0.2">
      <c r="A17732" s="1"/>
      <c r="E17732" s="2"/>
      <c r="F17732" s="3"/>
      <c r="G17732" s="2"/>
      <c r="H17732" s="50"/>
      <c r="I17732" s="50"/>
      <c r="J17732" s="50"/>
    </row>
    <row r="17733" spans="1:10" s="43" customFormat="1" x14ac:dyDescent="0.2">
      <c r="A17733" s="1"/>
      <c r="E17733" s="2"/>
      <c r="F17733" s="3"/>
      <c r="G17733" s="2"/>
      <c r="H17733" s="50"/>
      <c r="I17733" s="50"/>
      <c r="J17733" s="50"/>
    </row>
    <row r="17734" spans="1:10" s="43" customFormat="1" x14ac:dyDescent="0.2">
      <c r="A17734" s="1"/>
      <c r="E17734" s="2"/>
      <c r="F17734" s="3"/>
      <c r="G17734" s="2"/>
      <c r="H17734" s="50"/>
      <c r="I17734" s="50"/>
      <c r="J17734" s="50"/>
    </row>
    <row r="17735" spans="1:10" s="43" customFormat="1" x14ac:dyDescent="0.2">
      <c r="A17735" s="1"/>
      <c r="E17735" s="2"/>
      <c r="F17735" s="3"/>
      <c r="G17735" s="2"/>
      <c r="H17735" s="50"/>
      <c r="I17735" s="50"/>
      <c r="J17735" s="50"/>
    </row>
    <row r="17736" spans="1:10" s="43" customFormat="1" x14ac:dyDescent="0.2">
      <c r="A17736" s="1"/>
      <c r="E17736" s="2"/>
      <c r="F17736" s="3"/>
      <c r="G17736" s="2"/>
      <c r="H17736" s="50"/>
      <c r="I17736" s="50"/>
      <c r="J17736" s="50"/>
    </row>
    <row r="17737" spans="1:10" s="43" customFormat="1" x14ac:dyDescent="0.2">
      <c r="A17737" s="1"/>
      <c r="E17737" s="2"/>
      <c r="F17737" s="3"/>
      <c r="G17737" s="2"/>
      <c r="H17737" s="50"/>
      <c r="I17737" s="50"/>
      <c r="J17737" s="50"/>
    </row>
    <row r="17738" spans="1:10" s="43" customFormat="1" x14ac:dyDescent="0.2">
      <c r="A17738" s="1"/>
      <c r="E17738" s="2"/>
      <c r="F17738" s="3"/>
      <c r="G17738" s="2"/>
      <c r="H17738" s="50"/>
      <c r="I17738" s="50"/>
      <c r="J17738" s="50"/>
    </row>
    <row r="17739" spans="1:10" s="43" customFormat="1" x14ac:dyDescent="0.2">
      <c r="A17739" s="1"/>
      <c r="E17739" s="2"/>
      <c r="F17739" s="3"/>
      <c r="G17739" s="2"/>
      <c r="H17739" s="50"/>
      <c r="I17739" s="50"/>
      <c r="J17739" s="50"/>
    </row>
    <row r="17740" spans="1:10" s="43" customFormat="1" x14ac:dyDescent="0.2">
      <c r="A17740" s="1"/>
      <c r="E17740" s="2"/>
      <c r="F17740" s="3"/>
      <c r="G17740" s="2"/>
      <c r="H17740" s="50"/>
      <c r="I17740" s="50"/>
      <c r="J17740" s="50"/>
    </row>
    <row r="17741" spans="1:10" s="43" customFormat="1" x14ac:dyDescent="0.2">
      <c r="A17741" s="1"/>
      <c r="E17741" s="2"/>
      <c r="F17741" s="3"/>
      <c r="G17741" s="2"/>
      <c r="H17741" s="50"/>
      <c r="I17741" s="50"/>
      <c r="J17741" s="50"/>
    </row>
    <row r="17742" spans="1:10" s="43" customFormat="1" x14ac:dyDescent="0.2">
      <c r="A17742" s="1"/>
      <c r="E17742" s="2"/>
      <c r="F17742" s="3"/>
      <c r="G17742" s="2"/>
      <c r="H17742" s="50"/>
      <c r="I17742" s="50"/>
      <c r="J17742" s="50"/>
    </row>
    <row r="17743" spans="1:10" s="43" customFormat="1" x14ac:dyDescent="0.2">
      <c r="A17743" s="1"/>
      <c r="E17743" s="2"/>
      <c r="F17743" s="3"/>
      <c r="G17743" s="2"/>
      <c r="H17743" s="50"/>
      <c r="I17743" s="50"/>
      <c r="J17743" s="50"/>
    </row>
    <row r="17744" spans="1:10" s="43" customFormat="1" x14ac:dyDescent="0.2">
      <c r="A17744" s="1"/>
      <c r="E17744" s="2"/>
      <c r="F17744" s="3"/>
      <c r="G17744" s="2"/>
      <c r="H17744" s="50"/>
      <c r="I17744" s="50"/>
      <c r="J17744" s="50"/>
    </row>
    <row r="17745" spans="1:10" s="43" customFormat="1" x14ac:dyDescent="0.2">
      <c r="A17745" s="1"/>
      <c r="E17745" s="2"/>
      <c r="F17745" s="3"/>
      <c r="G17745" s="2"/>
      <c r="H17745" s="50"/>
      <c r="I17745" s="50"/>
      <c r="J17745" s="50"/>
    </row>
    <row r="17746" spans="1:10" s="43" customFormat="1" x14ac:dyDescent="0.2">
      <c r="A17746" s="1"/>
      <c r="E17746" s="2"/>
      <c r="F17746" s="3"/>
      <c r="G17746" s="2"/>
      <c r="H17746" s="50"/>
      <c r="I17746" s="50"/>
      <c r="J17746" s="50"/>
    </row>
    <row r="17747" spans="1:10" s="43" customFormat="1" x14ac:dyDescent="0.2">
      <c r="A17747" s="1"/>
      <c r="E17747" s="2"/>
      <c r="F17747" s="3"/>
      <c r="G17747" s="2"/>
      <c r="H17747" s="50"/>
      <c r="I17747" s="50"/>
      <c r="J17747" s="50"/>
    </row>
    <row r="17748" spans="1:10" s="43" customFormat="1" x14ac:dyDescent="0.2">
      <c r="A17748" s="1"/>
      <c r="E17748" s="2"/>
      <c r="F17748" s="3"/>
      <c r="G17748" s="2"/>
      <c r="H17748" s="50"/>
      <c r="I17748" s="50"/>
      <c r="J17748" s="50"/>
    </row>
    <row r="17749" spans="1:10" s="43" customFormat="1" x14ac:dyDescent="0.2">
      <c r="A17749" s="1"/>
      <c r="E17749" s="2"/>
      <c r="F17749" s="3"/>
      <c r="G17749" s="2"/>
      <c r="H17749" s="50"/>
      <c r="I17749" s="50"/>
      <c r="J17749" s="50"/>
    </row>
    <row r="17750" spans="1:10" s="43" customFormat="1" x14ac:dyDescent="0.2">
      <c r="A17750" s="1"/>
      <c r="E17750" s="2"/>
      <c r="F17750" s="3"/>
      <c r="G17750" s="2"/>
      <c r="H17750" s="50"/>
      <c r="I17750" s="50"/>
      <c r="J17750" s="50"/>
    </row>
    <row r="17751" spans="1:10" s="43" customFormat="1" x14ac:dyDescent="0.2">
      <c r="A17751" s="1"/>
      <c r="E17751" s="2"/>
      <c r="F17751" s="3"/>
      <c r="G17751" s="2"/>
      <c r="H17751" s="50"/>
      <c r="I17751" s="50"/>
      <c r="J17751" s="50"/>
    </row>
    <row r="17752" spans="1:10" s="43" customFormat="1" x14ac:dyDescent="0.2">
      <c r="A17752" s="1"/>
      <c r="E17752" s="2"/>
      <c r="F17752" s="3"/>
      <c r="G17752" s="2"/>
      <c r="H17752" s="50"/>
      <c r="I17752" s="50"/>
      <c r="J17752" s="50"/>
    </row>
    <row r="17753" spans="1:10" s="43" customFormat="1" x14ac:dyDescent="0.2">
      <c r="A17753" s="1"/>
      <c r="E17753" s="2"/>
      <c r="F17753" s="3"/>
      <c r="G17753" s="2"/>
      <c r="H17753" s="50"/>
      <c r="I17753" s="50"/>
      <c r="J17753" s="50"/>
    </row>
    <row r="17754" spans="1:10" s="43" customFormat="1" x14ac:dyDescent="0.2">
      <c r="A17754" s="1"/>
      <c r="E17754" s="2"/>
      <c r="F17754" s="3"/>
      <c r="G17754" s="2"/>
      <c r="H17754" s="50"/>
      <c r="I17754" s="50"/>
      <c r="J17754" s="50"/>
    </row>
    <row r="17755" spans="1:10" s="43" customFormat="1" x14ac:dyDescent="0.2">
      <c r="A17755" s="1"/>
      <c r="E17755" s="2"/>
      <c r="F17755" s="3"/>
      <c r="G17755" s="2"/>
      <c r="H17755" s="50"/>
      <c r="I17755" s="50"/>
      <c r="J17755" s="50"/>
    </row>
    <row r="17756" spans="1:10" s="43" customFormat="1" x14ac:dyDescent="0.2">
      <c r="A17756" s="1"/>
      <c r="E17756" s="2"/>
      <c r="F17756" s="3"/>
      <c r="G17756" s="2"/>
      <c r="H17756" s="50"/>
      <c r="I17756" s="50"/>
      <c r="J17756" s="50"/>
    </row>
    <row r="17757" spans="1:10" s="43" customFormat="1" x14ac:dyDescent="0.2">
      <c r="A17757" s="1"/>
      <c r="E17757" s="2"/>
      <c r="F17757" s="3"/>
      <c r="G17757" s="2"/>
      <c r="H17757" s="50"/>
      <c r="I17757" s="50"/>
      <c r="J17757" s="50"/>
    </row>
    <row r="17758" spans="1:10" s="43" customFormat="1" x14ac:dyDescent="0.2">
      <c r="A17758" s="1"/>
      <c r="E17758" s="2"/>
      <c r="F17758" s="3"/>
      <c r="G17758" s="2"/>
      <c r="H17758" s="50"/>
      <c r="I17758" s="50"/>
      <c r="J17758" s="50"/>
    </row>
    <row r="17759" spans="1:10" s="43" customFormat="1" x14ac:dyDescent="0.2">
      <c r="A17759" s="1"/>
      <c r="E17759" s="2"/>
      <c r="F17759" s="3"/>
      <c r="G17759" s="2"/>
      <c r="H17759" s="50"/>
      <c r="I17759" s="50"/>
      <c r="J17759" s="50"/>
    </row>
    <row r="17760" spans="1:10" s="43" customFormat="1" x14ac:dyDescent="0.2">
      <c r="A17760" s="1"/>
      <c r="E17760" s="2"/>
      <c r="F17760" s="3"/>
      <c r="G17760" s="2"/>
      <c r="H17760" s="50"/>
      <c r="I17760" s="50"/>
      <c r="J17760" s="50"/>
    </row>
    <row r="17761" spans="1:10" s="43" customFormat="1" x14ac:dyDescent="0.2">
      <c r="A17761" s="1"/>
      <c r="E17761" s="2"/>
      <c r="F17761" s="3"/>
      <c r="G17761" s="2"/>
      <c r="H17761" s="50"/>
      <c r="I17761" s="50"/>
      <c r="J17761" s="50"/>
    </row>
    <row r="17762" spans="1:10" s="43" customFormat="1" x14ac:dyDescent="0.2">
      <c r="A17762" s="1"/>
      <c r="E17762" s="2"/>
      <c r="F17762" s="3"/>
      <c r="G17762" s="2"/>
      <c r="H17762" s="50"/>
      <c r="I17762" s="50"/>
      <c r="J17762" s="50"/>
    </row>
    <row r="17763" spans="1:10" s="43" customFormat="1" x14ac:dyDescent="0.2">
      <c r="A17763" s="1"/>
      <c r="E17763" s="2"/>
      <c r="F17763" s="3"/>
      <c r="G17763" s="2"/>
      <c r="H17763" s="50"/>
      <c r="I17763" s="50"/>
      <c r="J17763" s="50"/>
    </row>
    <row r="17764" spans="1:10" s="43" customFormat="1" x14ac:dyDescent="0.2">
      <c r="A17764" s="1"/>
      <c r="E17764" s="2"/>
      <c r="F17764" s="3"/>
      <c r="G17764" s="2"/>
      <c r="H17764" s="50"/>
      <c r="I17764" s="50"/>
      <c r="J17764" s="50"/>
    </row>
    <row r="17765" spans="1:10" s="43" customFormat="1" x14ac:dyDescent="0.2">
      <c r="A17765" s="1"/>
      <c r="E17765" s="2"/>
      <c r="F17765" s="3"/>
      <c r="G17765" s="2"/>
      <c r="H17765" s="50"/>
      <c r="I17765" s="50"/>
      <c r="J17765" s="50"/>
    </row>
    <row r="17766" spans="1:10" s="43" customFormat="1" x14ac:dyDescent="0.2">
      <c r="A17766" s="1"/>
      <c r="E17766" s="2"/>
      <c r="F17766" s="3"/>
      <c r="G17766" s="2"/>
      <c r="H17766" s="50"/>
      <c r="I17766" s="50"/>
      <c r="J17766" s="50"/>
    </row>
    <row r="17767" spans="1:10" s="43" customFormat="1" x14ac:dyDescent="0.2">
      <c r="A17767" s="1"/>
      <c r="E17767" s="2"/>
      <c r="F17767" s="3"/>
      <c r="G17767" s="2"/>
      <c r="H17767" s="50"/>
      <c r="I17767" s="50"/>
      <c r="J17767" s="50"/>
    </row>
    <row r="17768" spans="1:10" s="43" customFormat="1" x14ac:dyDescent="0.2">
      <c r="A17768" s="1"/>
      <c r="E17768" s="2"/>
      <c r="F17768" s="3"/>
      <c r="G17768" s="2"/>
      <c r="H17768" s="50"/>
      <c r="I17768" s="50"/>
      <c r="J17768" s="50"/>
    </row>
    <row r="17769" spans="1:10" s="43" customFormat="1" x14ac:dyDescent="0.2">
      <c r="A17769" s="1"/>
      <c r="E17769" s="2"/>
      <c r="F17769" s="3"/>
      <c r="G17769" s="2"/>
      <c r="H17769" s="50"/>
      <c r="I17769" s="50"/>
      <c r="J17769" s="50"/>
    </row>
    <row r="17770" spans="1:10" s="43" customFormat="1" x14ac:dyDescent="0.2">
      <c r="A17770" s="1"/>
      <c r="E17770" s="2"/>
      <c r="F17770" s="3"/>
      <c r="G17770" s="2"/>
      <c r="H17770" s="50"/>
      <c r="I17770" s="50"/>
      <c r="J17770" s="50"/>
    </row>
    <row r="17771" spans="1:10" s="43" customFormat="1" x14ac:dyDescent="0.2">
      <c r="A17771" s="1"/>
      <c r="E17771" s="2"/>
      <c r="F17771" s="3"/>
      <c r="G17771" s="2"/>
      <c r="H17771" s="50"/>
      <c r="I17771" s="50"/>
      <c r="J17771" s="50"/>
    </row>
    <row r="17772" spans="1:10" s="43" customFormat="1" x14ac:dyDescent="0.2">
      <c r="A17772" s="1"/>
      <c r="E17772" s="2"/>
      <c r="F17772" s="3"/>
      <c r="G17772" s="2"/>
      <c r="H17772" s="50"/>
      <c r="I17772" s="50"/>
      <c r="J17772" s="50"/>
    </row>
    <row r="17773" spans="1:10" s="43" customFormat="1" x14ac:dyDescent="0.2">
      <c r="A17773" s="1"/>
      <c r="E17773" s="2"/>
      <c r="F17773" s="3"/>
      <c r="G17773" s="2"/>
      <c r="H17773" s="50"/>
      <c r="I17773" s="50"/>
      <c r="J17773" s="50"/>
    </row>
    <row r="17774" spans="1:10" s="43" customFormat="1" x14ac:dyDescent="0.2">
      <c r="A17774" s="1"/>
      <c r="E17774" s="2"/>
      <c r="F17774" s="3"/>
      <c r="G17774" s="2"/>
      <c r="H17774" s="50"/>
      <c r="I17774" s="50"/>
      <c r="J17774" s="50"/>
    </row>
    <row r="17775" spans="1:10" s="43" customFormat="1" x14ac:dyDescent="0.2">
      <c r="A17775" s="1"/>
      <c r="E17775" s="2"/>
      <c r="F17775" s="3"/>
      <c r="G17775" s="2"/>
      <c r="H17775" s="50"/>
      <c r="I17775" s="50"/>
      <c r="J17775" s="50"/>
    </row>
    <row r="17776" spans="1:10" s="43" customFormat="1" x14ac:dyDescent="0.2">
      <c r="A17776" s="1"/>
      <c r="E17776" s="2"/>
      <c r="F17776" s="3"/>
      <c r="G17776" s="2"/>
      <c r="H17776" s="50"/>
      <c r="I17776" s="50"/>
      <c r="J17776" s="50"/>
    </row>
    <row r="17777" spans="1:10" s="43" customFormat="1" x14ac:dyDescent="0.2">
      <c r="A17777" s="1"/>
      <c r="E17777" s="2"/>
      <c r="F17777" s="3"/>
      <c r="G17777" s="2"/>
      <c r="H17777" s="50"/>
      <c r="I17777" s="50"/>
      <c r="J17777" s="50"/>
    </row>
    <row r="17778" spans="1:10" s="43" customFormat="1" x14ac:dyDescent="0.2">
      <c r="A17778" s="1"/>
      <c r="E17778" s="2"/>
      <c r="F17778" s="3"/>
      <c r="G17778" s="2"/>
      <c r="H17778" s="50"/>
      <c r="I17778" s="50"/>
      <c r="J17778" s="50"/>
    </row>
    <row r="17779" spans="1:10" s="43" customFormat="1" x14ac:dyDescent="0.2">
      <c r="A17779" s="1"/>
      <c r="E17779" s="2"/>
      <c r="F17779" s="3"/>
      <c r="G17779" s="2"/>
      <c r="H17779" s="50"/>
      <c r="I17779" s="50"/>
      <c r="J17779" s="50"/>
    </row>
    <row r="17780" spans="1:10" s="43" customFormat="1" x14ac:dyDescent="0.2">
      <c r="A17780" s="1"/>
      <c r="E17780" s="2"/>
      <c r="F17780" s="3"/>
      <c r="G17780" s="2"/>
      <c r="H17780" s="50"/>
      <c r="I17780" s="50"/>
      <c r="J17780" s="50"/>
    </row>
    <row r="17781" spans="1:10" s="43" customFormat="1" x14ac:dyDescent="0.2">
      <c r="A17781" s="1"/>
      <c r="E17781" s="2"/>
      <c r="F17781" s="3"/>
      <c r="G17781" s="2"/>
      <c r="H17781" s="50"/>
      <c r="I17781" s="50"/>
      <c r="J17781" s="50"/>
    </row>
    <row r="17782" spans="1:10" s="43" customFormat="1" x14ac:dyDescent="0.2">
      <c r="A17782" s="1"/>
      <c r="E17782" s="2"/>
      <c r="F17782" s="3"/>
      <c r="G17782" s="2"/>
      <c r="H17782" s="50"/>
      <c r="I17782" s="50"/>
      <c r="J17782" s="50"/>
    </row>
    <row r="17783" spans="1:10" s="43" customFormat="1" x14ac:dyDescent="0.2">
      <c r="A17783" s="1"/>
      <c r="E17783" s="2"/>
      <c r="F17783" s="3"/>
      <c r="G17783" s="2"/>
      <c r="H17783" s="50"/>
      <c r="I17783" s="50"/>
      <c r="J17783" s="50"/>
    </row>
    <row r="17784" spans="1:10" s="43" customFormat="1" x14ac:dyDescent="0.2">
      <c r="A17784" s="1"/>
      <c r="E17784" s="2"/>
      <c r="F17784" s="3"/>
      <c r="G17784" s="2"/>
      <c r="H17784" s="50"/>
      <c r="I17784" s="50"/>
      <c r="J17784" s="50"/>
    </row>
    <row r="17785" spans="1:10" s="43" customFormat="1" x14ac:dyDescent="0.2">
      <c r="A17785" s="1"/>
      <c r="E17785" s="2"/>
      <c r="F17785" s="3"/>
      <c r="G17785" s="2"/>
      <c r="H17785" s="50"/>
      <c r="I17785" s="50"/>
      <c r="J17785" s="50"/>
    </row>
    <row r="17786" spans="1:10" s="43" customFormat="1" x14ac:dyDescent="0.2">
      <c r="A17786" s="1"/>
      <c r="E17786" s="2"/>
      <c r="F17786" s="3"/>
      <c r="G17786" s="2"/>
      <c r="H17786" s="50"/>
      <c r="I17786" s="50"/>
      <c r="J17786" s="50"/>
    </row>
    <row r="17787" spans="1:10" s="43" customFormat="1" x14ac:dyDescent="0.2">
      <c r="A17787" s="1"/>
      <c r="E17787" s="2"/>
      <c r="F17787" s="3"/>
      <c r="G17787" s="2"/>
      <c r="H17787" s="50"/>
      <c r="I17787" s="50"/>
      <c r="J17787" s="50"/>
    </row>
    <row r="17788" spans="1:10" s="43" customFormat="1" x14ac:dyDescent="0.2">
      <c r="A17788" s="1"/>
      <c r="E17788" s="2"/>
      <c r="F17788" s="3"/>
      <c r="G17788" s="2"/>
      <c r="H17788" s="50"/>
      <c r="I17788" s="50"/>
      <c r="J17788" s="50"/>
    </row>
    <row r="17789" spans="1:10" s="43" customFormat="1" x14ac:dyDescent="0.2">
      <c r="A17789" s="1"/>
      <c r="E17789" s="2"/>
      <c r="F17789" s="3"/>
      <c r="G17789" s="2"/>
      <c r="H17789" s="50"/>
      <c r="I17789" s="50"/>
      <c r="J17789" s="50"/>
    </row>
    <row r="17790" spans="1:10" s="43" customFormat="1" x14ac:dyDescent="0.2">
      <c r="A17790" s="1"/>
      <c r="E17790" s="2"/>
      <c r="F17790" s="3"/>
      <c r="G17790" s="2"/>
      <c r="H17790" s="50"/>
      <c r="I17790" s="50"/>
      <c r="J17790" s="50"/>
    </row>
    <row r="17791" spans="1:10" s="43" customFormat="1" x14ac:dyDescent="0.2">
      <c r="A17791" s="1"/>
      <c r="E17791" s="2"/>
      <c r="F17791" s="3"/>
      <c r="G17791" s="2"/>
      <c r="H17791" s="50"/>
      <c r="I17791" s="50"/>
      <c r="J17791" s="50"/>
    </row>
    <row r="17792" spans="1:10" s="43" customFormat="1" x14ac:dyDescent="0.2">
      <c r="A17792" s="1"/>
      <c r="E17792" s="2"/>
      <c r="F17792" s="3"/>
      <c r="G17792" s="2"/>
      <c r="H17792" s="50"/>
      <c r="I17792" s="50"/>
      <c r="J17792" s="50"/>
    </row>
    <row r="17793" spans="1:10" s="43" customFormat="1" x14ac:dyDescent="0.2">
      <c r="A17793" s="1"/>
      <c r="E17793" s="2"/>
      <c r="F17793" s="3"/>
      <c r="G17793" s="2"/>
      <c r="H17793" s="50"/>
      <c r="I17793" s="50"/>
      <c r="J17793" s="50"/>
    </row>
    <row r="17794" spans="1:10" s="43" customFormat="1" x14ac:dyDescent="0.2">
      <c r="A17794" s="1"/>
      <c r="E17794" s="2"/>
      <c r="F17794" s="3"/>
      <c r="G17794" s="2"/>
      <c r="H17794" s="50"/>
      <c r="I17794" s="50"/>
      <c r="J17794" s="50"/>
    </row>
    <row r="17795" spans="1:10" s="43" customFormat="1" x14ac:dyDescent="0.2">
      <c r="A17795" s="1"/>
      <c r="E17795" s="2"/>
      <c r="F17795" s="3"/>
      <c r="G17795" s="2"/>
      <c r="H17795" s="50"/>
      <c r="I17795" s="50"/>
      <c r="J17795" s="50"/>
    </row>
    <row r="17796" spans="1:10" s="43" customFormat="1" x14ac:dyDescent="0.2">
      <c r="A17796" s="1"/>
      <c r="E17796" s="2"/>
      <c r="F17796" s="3"/>
      <c r="G17796" s="2"/>
      <c r="H17796" s="50"/>
      <c r="I17796" s="50"/>
      <c r="J17796" s="50"/>
    </row>
    <row r="17797" spans="1:10" s="43" customFormat="1" x14ac:dyDescent="0.2">
      <c r="A17797" s="1"/>
      <c r="E17797" s="2"/>
      <c r="F17797" s="3"/>
      <c r="G17797" s="2"/>
      <c r="H17797" s="50"/>
      <c r="I17797" s="50"/>
      <c r="J17797" s="50"/>
    </row>
    <row r="17798" spans="1:10" s="43" customFormat="1" x14ac:dyDescent="0.2">
      <c r="A17798" s="1"/>
      <c r="E17798" s="2"/>
      <c r="F17798" s="3"/>
      <c r="G17798" s="2"/>
      <c r="H17798" s="50"/>
      <c r="I17798" s="50"/>
      <c r="J17798" s="50"/>
    </row>
    <row r="17799" spans="1:10" s="43" customFormat="1" x14ac:dyDescent="0.2">
      <c r="A17799" s="1"/>
      <c r="E17799" s="2"/>
      <c r="F17799" s="3"/>
      <c r="G17799" s="2"/>
      <c r="H17799" s="50"/>
      <c r="I17799" s="50"/>
      <c r="J17799" s="50"/>
    </row>
    <row r="17800" spans="1:10" s="43" customFormat="1" x14ac:dyDescent="0.2">
      <c r="A17800" s="1"/>
      <c r="E17800" s="2"/>
      <c r="F17800" s="3"/>
      <c r="G17800" s="2"/>
      <c r="H17800" s="50"/>
      <c r="I17800" s="50"/>
      <c r="J17800" s="50"/>
    </row>
    <row r="17801" spans="1:10" s="43" customFormat="1" x14ac:dyDescent="0.2">
      <c r="A17801" s="1"/>
      <c r="E17801" s="2"/>
      <c r="F17801" s="3"/>
      <c r="G17801" s="2"/>
      <c r="H17801" s="50"/>
      <c r="I17801" s="50"/>
      <c r="J17801" s="50"/>
    </row>
    <row r="17802" spans="1:10" s="43" customFormat="1" x14ac:dyDescent="0.2">
      <c r="A17802" s="1"/>
      <c r="E17802" s="2"/>
      <c r="F17802" s="3"/>
      <c r="G17802" s="2"/>
      <c r="H17802" s="50"/>
      <c r="I17802" s="50"/>
      <c r="J17802" s="50"/>
    </row>
    <row r="17803" spans="1:10" s="43" customFormat="1" x14ac:dyDescent="0.2">
      <c r="A17803" s="1"/>
      <c r="E17803" s="2"/>
      <c r="F17803" s="3"/>
      <c r="G17803" s="2"/>
      <c r="H17803" s="50"/>
      <c r="I17803" s="50"/>
      <c r="J17803" s="50"/>
    </row>
    <row r="17804" spans="1:10" s="43" customFormat="1" x14ac:dyDescent="0.2">
      <c r="A17804" s="1"/>
      <c r="E17804" s="2"/>
      <c r="F17804" s="3"/>
      <c r="G17804" s="2"/>
      <c r="H17804" s="50"/>
      <c r="I17804" s="50"/>
      <c r="J17804" s="50"/>
    </row>
    <row r="17805" spans="1:10" s="43" customFormat="1" x14ac:dyDescent="0.2">
      <c r="A17805" s="1"/>
      <c r="E17805" s="2"/>
      <c r="F17805" s="3"/>
      <c r="G17805" s="2"/>
      <c r="H17805" s="50"/>
      <c r="I17805" s="50"/>
      <c r="J17805" s="50"/>
    </row>
    <row r="17806" spans="1:10" s="43" customFormat="1" x14ac:dyDescent="0.2">
      <c r="A17806" s="1"/>
      <c r="E17806" s="2"/>
      <c r="F17806" s="3"/>
      <c r="G17806" s="2"/>
      <c r="H17806" s="50"/>
      <c r="I17806" s="50"/>
      <c r="J17806" s="50"/>
    </row>
    <row r="17807" spans="1:10" s="43" customFormat="1" x14ac:dyDescent="0.2">
      <c r="A17807" s="1"/>
      <c r="E17807" s="2"/>
      <c r="F17807" s="3"/>
      <c r="G17807" s="2"/>
      <c r="H17807" s="50"/>
      <c r="I17807" s="50"/>
      <c r="J17807" s="50"/>
    </row>
    <row r="17808" spans="1:10" s="43" customFormat="1" x14ac:dyDescent="0.2">
      <c r="A17808" s="1"/>
      <c r="E17808" s="2"/>
      <c r="F17808" s="3"/>
      <c r="G17808" s="2"/>
      <c r="H17808" s="50"/>
      <c r="I17808" s="50"/>
      <c r="J17808" s="50"/>
    </row>
    <row r="17809" spans="1:10" s="43" customFormat="1" x14ac:dyDescent="0.2">
      <c r="A17809" s="1"/>
      <c r="E17809" s="2"/>
      <c r="F17809" s="3"/>
      <c r="G17809" s="2"/>
      <c r="H17809" s="50"/>
      <c r="I17809" s="50"/>
      <c r="J17809" s="50"/>
    </row>
    <row r="17810" spans="1:10" s="43" customFormat="1" x14ac:dyDescent="0.2">
      <c r="A17810" s="1"/>
      <c r="E17810" s="2"/>
      <c r="F17810" s="3"/>
      <c r="G17810" s="2"/>
      <c r="H17810" s="50"/>
      <c r="I17810" s="50"/>
      <c r="J17810" s="50"/>
    </row>
    <row r="17811" spans="1:10" s="43" customFormat="1" x14ac:dyDescent="0.2">
      <c r="A17811" s="1"/>
      <c r="E17811" s="2"/>
      <c r="F17811" s="3"/>
      <c r="G17811" s="2"/>
      <c r="H17811" s="50"/>
      <c r="I17811" s="50"/>
      <c r="J17811" s="50"/>
    </row>
    <row r="17812" spans="1:10" s="43" customFormat="1" x14ac:dyDescent="0.2">
      <c r="A17812" s="1"/>
      <c r="E17812" s="2"/>
      <c r="F17812" s="3"/>
      <c r="G17812" s="2"/>
      <c r="H17812" s="50"/>
      <c r="I17812" s="50"/>
      <c r="J17812" s="50"/>
    </row>
    <row r="17813" spans="1:10" s="43" customFormat="1" x14ac:dyDescent="0.2">
      <c r="A17813" s="1"/>
      <c r="E17813" s="2"/>
      <c r="F17813" s="3"/>
      <c r="G17813" s="2"/>
      <c r="H17813" s="50"/>
      <c r="I17813" s="50"/>
      <c r="J17813" s="50"/>
    </row>
    <row r="17814" spans="1:10" s="43" customFormat="1" x14ac:dyDescent="0.2">
      <c r="A17814" s="1"/>
      <c r="E17814" s="2"/>
      <c r="F17814" s="3"/>
      <c r="G17814" s="2"/>
      <c r="H17814" s="50"/>
      <c r="I17814" s="50"/>
      <c r="J17814" s="50"/>
    </row>
    <row r="17815" spans="1:10" s="43" customFormat="1" x14ac:dyDescent="0.2">
      <c r="A17815" s="1"/>
      <c r="E17815" s="2"/>
      <c r="F17815" s="3"/>
      <c r="G17815" s="2"/>
      <c r="H17815" s="50"/>
      <c r="I17815" s="50"/>
      <c r="J17815" s="50"/>
    </row>
    <row r="17816" spans="1:10" s="43" customFormat="1" x14ac:dyDescent="0.2">
      <c r="A17816" s="1"/>
      <c r="E17816" s="2"/>
      <c r="F17816" s="3"/>
      <c r="G17816" s="2"/>
      <c r="H17816" s="50"/>
      <c r="I17816" s="50"/>
      <c r="J17816" s="50"/>
    </row>
    <row r="17817" spans="1:10" s="43" customFormat="1" x14ac:dyDescent="0.2">
      <c r="A17817" s="1"/>
      <c r="E17817" s="2"/>
      <c r="F17817" s="3"/>
      <c r="G17817" s="2"/>
      <c r="H17817" s="50"/>
      <c r="I17817" s="50"/>
      <c r="J17817" s="50"/>
    </row>
    <row r="17818" spans="1:10" s="43" customFormat="1" x14ac:dyDescent="0.2">
      <c r="A17818" s="1"/>
      <c r="E17818" s="2"/>
      <c r="F17818" s="3"/>
      <c r="G17818" s="2"/>
      <c r="H17818" s="50"/>
      <c r="I17818" s="50"/>
      <c r="J17818" s="50"/>
    </row>
    <row r="17819" spans="1:10" s="43" customFormat="1" x14ac:dyDescent="0.2">
      <c r="A17819" s="1"/>
      <c r="E17819" s="2"/>
      <c r="F17819" s="3"/>
      <c r="G17819" s="2"/>
      <c r="H17819" s="50"/>
      <c r="I17819" s="50"/>
      <c r="J17819" s="50"/>
    </row>
    <row r="17820" spans="1:10" s="43" customFormat="1" x14ac:dyDescent="0.2">
      <c r="A17820" s="1"/>
      <c r="E17820" s="2"/>
      <c r="F17820" s="3"/>
      <c r="G17820" s="2"/>
      <c r="H17820" s="50"/>
      <c r="I17820" s="50"/>
      <c r="J17820" s="50"/>
    </row>
    <row r="17821" spans="1:10" s="43" customFormat="1" x14ac:dyDescent="0.2">
      <c r="A17821" s="1"/>
      <c r="E17821" s="2"/>
      <c r="F17821" s="3"/>
      <c r="G17821" s="2"/>
      <c r="H17821" s="50"/>
      <c r="I17821" s="50"/>
      <c r="J17821" s="50"/>
    </row>
    <row r="17822" spans="1:10" s="43" customFormat="1" x14ac:dyDescent="0.2">
      <c r="A17822" s="1"/>
      <c r="E17822" s="2"/>
      <c r="F17822" s="3"/>
      <c r="G17822" s="2"/>
      <c r="H17822" s="50"/>
      <c r="I17822" s="50"/>
      <c r="J17822" s="50"/>
    </row>
    <row r="17823" spans="1:10" s="43" customFormat="1" x14ac:dyDescent="0.2">
      <c r="A17823" s="1"/>
      <c r="E17823" s="2"/>
      <c r="F17823" s="3"/>
      <c r="G17823" s="2"/>
      <c r="H17823" s="50"/>
      <c r="I17823" s="50"/>
      <c r="J17823" s="50"/>
    </row>
    <row r="17824" spans="1:10" s="43" customFormat="1" x14ac:dyDescent="0.2">
      <c r="A17824" s="1"/>
      <c r="E17824" s="2"/>
      <c r="F17824" s="3"/>
      <c r="G17824" s="2"/>
      <c r="H17824" s="50"/>
      <c r="I17824" s="50"/>
      <c r="J17824" s="50"/>
    </row>
    <row r="17825" spans="1:10" s="43" customFormat="1" x14ac:dyDescent="0.2">
      <c r="A17825" s="1"/>
      <c r="E17825" s="2"/>
      <c r="F17825" s="3"/>
      <c r="G17825" s="2"/>
      <c r="H17825" s="50"/>
      <c r="I17825" s="50"/>
      <c r="J17825" s="50"/>
    </row>
    <row r="17826" spans="1:10" s="43" customFormat="1" x14ac:dyDescent="0.2">
      <c r="A17826" s="1"/>
      <c r="E17826" s="2"/>
      <c r="F17826" s="3"/>
      <c r="G17826" s="2"/>
      <c r="H17826" s="50"/>
      <c r="I17826" s="50"/>
      <c r="J17826" s="50"/>
    </row>
    <row r="17827" spans="1:10" s="43" customFormat="1" x14ac:dyDescent="0.2">
      <c r="A17827" s="1"/>
      <c r="E17827" s="2"/>
      <c r="F17827" s="3"/>
      <c r="G17827" s="2"/>
      <c r="H17827" s="50"/>
      <c r="I17827" s="50"/>
      <c r="J17827" s="50"/>
    </row>
    <row r="17828" spans="1:10" s="43" customFormat="1" x14ac:dyDescent="0.2">
      <c r="A17828" s="1"/>
      <c r="E17828" s="2"/>
      <c r="F17828" s="3"/>
      <c r="G17828" s="2"/>
      <c r="H17828" s="50"/>
      <c r="I17828" s="50"/>
      <c r="J17828" s="50"/>
    </row>
    <row r="17829" spans="1:10" s="43" customFormat="1" x14ac:dyDescent="0.2">
      <c r="A17829" s="1"/>
      <c r="E17829" s="2"/>
      <c r="F17829" s="3"/>
      <c r="G17829" s="2"/>
      <c r="H17829" s="50"/>
      <c r="I17829" s="50"/>
      <c r="J17829" s="50"/>
    </row>
    <row r="17830" spans="1:10" s="43" customFormat="1" x14ac:dyDescent="0.2">
      <c r="A17830" s="1"/>
      <c r="E17830" s="2"/>
      <c r="F17830" s="3"/>
      <c r="G17830" s="2"/>
      <c r="H17830" s="50"/>
      <c r="I17830" s="50"/>
      <c r="J17830" s="50"/>
    </row>
    <row r="17831" spans="1:10" s="43" customFormat="1" x14ac:dyDescent="0.2">
      <c r="A17831" s="1"/>
      <c r="E17831" s="2"/>
      <c r="F17831" s="3"/>
      <c r="G17831" s="2"/>
      <c r="H17831" s="50"/>
      <c r="I17831" s="50"/>
      <c r="J17831" s="50"/>
    </row>
    <row r="17832" spans="1:10" s="43" customFormat="1" x14ac:dyDescent="0.2">
      <c r="A17832" s="1"/>
      <c r="E17832" s="2"/>
      <c r="F17832" s="3"/>
      <c r="G17832" s="2"/>
      <c r="H17832" s="50"/>
      <c r="I17832" s="50"/>
      <c r="J17832" s="50"/>
    </row>
    <row r="17833" spans="1:10" s="43" customFormat="1" x14ac:dyDescent="0.2">
      <c r="A17833" s="1"/>
      <c r="E17833" s="2"/>
      <c r="F17833" s="3"/>
      <c r="G17833" s="2"/>
      <c r="H17833" s="50"/>
      <c r="I17833" s="50"/>
      <c r="J17833" s="50"/>
    </row>
    <row r="17834" spans="1:10" s="43" customFormat="1" x14ac:dyDescent="0.2">
      <c r="A17834" s="1"/>
      <c r="E17834" s="2"/>
      <c r="F17834" s="3"/>
      <c r="G17834" s="2"/>
      <c r="H17834" s="50"/>
      <c r="I17834" s="50"/>
      <c r="J17834" s="50"/>
    </row>
    <row r="17835" spans="1:10" s="43" customFormat="1" x14ac:dyDescent="0.2">
      <c r="A17835" s="1"/>
      <c r="E17835" s="2"/>
      <c r="F17835" s="3"/>
      <c r="G17835" s="2"/>
      <c r="H17835" s="50"/>
      <c r="I17835" s="50"/>
      <c r="J17835" s="50"/>
    </row>
    <row r="17836" spans="1:10" s="43" customFormat="1" x14ac:dyDescent="0.2">
      <c r="A17836" s="1"/>
      <c r="E17836" s="2"/>
      <c r="F17836" s="3"/>
      <c r="G17836" s="2"/>
      <c r="H17836" s="50"/>
      <c r="I17836" s="50"/>
      <c r="J17836" s="50"/>
    </row>
    <row r="17837" spans="1:10" s="43" customFormat="1" x14ac:dyDescent="0.2">
      <c r="A17837" s="1"/>
      <c r="E17837" s="2"/>
      <c r="F17837" s="3"/>
      <c r="G17837" s="2"/>
      <c r="H17837" s="50"/>
      <c r="I17837" s="50"/>
      <c r="J17837" s="50"/>
    </row>
    <row r="17838" spans="1:10" s="43" customFormat="1" x14ac:dyDescent="0.2">
      <c r="A17838" s="1"/>
      <c r="E17838" s="2"/>
      <c r="F17838" s="3"/>
      <c r="G17838" s="2"/>
      <c r="H17838" s="50"/>
      <c r="I17838" s="50"/>
      <c r="J17838" s="50"/>
    </row>
    <row r="17839" spans="1:10" s="43" customFormat="1" x14ac:dyDescent="0.2">
      <c r="A17839" s="1"/>
      <c r="E17839" s="2"/>
      <c r="F17839" s="3"/>
      <c r="G17839" s="2"/>
      <c r="H17839" s="50"/>
      <c r="I17839" s="50"/>
      <c r="J17839" s="50"/>
    </row>
    <row r="17840" spans="1:10" s="43" customFormat="1" x14ac:dyDescent="0.2">
      <c r="A17840" s="1"/>
      <c r="E17840" s="2"/>
      <c r="F17840" s="3"/>
      <c r="G17840" s="2"/>
      <c r="H17840" s="50"/>
      <c r="I17840" s="50"/>
      <c r="J17840" s="50"/>
    </row>
    <row r="17841" spans="1:10" s="43" customFormat="1" x14ac:dyDescent="0.2">
      <c r="A17841" s="1"/>
      <c r="E17841" s="2"/>
      <c r="F17841" s="3"/>
      <c r="G17841" s="2"/>
      <c r="H17841" s="50"/>
      <c r="I17841" s="50"/>
      <c r="J17841" s="50"/>
    </row>
    <row r="17842" spans="1:10" s="43" customFormat="1" x14ac:dyDescent="0.2">
      <c r="A17842" s="1"/>
      <c r="E17842" s="2"/>
      <c r="F17842" s="3"/>
      <c r="G17842" s="2"/>
      <c r="H17842" s="50"/>
      <c r="I17842" s="50"/>
      <c r="J17842" s="50"/>
    </row>
    <row r="17843" spans="1:10" s="43" customFormat="1" x14ac:dyDescent="0.2">
      <c r="A17843" s="1"/>
      <c r="E17843" s="2"/>
      <c r="F17843" s="3"/>
      <c r="G17843" s="2"/>
      <c r="H17843" s="50"/>
      <c r="I17843" s="50"/>
      <c r="J17843" s="50"/>
    </row>
    <row r="17844" spans="1:10" s="43" customFormat="1" x14ac:dyDescent="0.2">
      <c r="A17844" s="1"/>
      <c r="E17844" s="2"/>
      <c r="F17844" s="3"/>
      <c r="G17844" s="2"/>
      <c r="H17844" s="50"/>
      <c r="I17844" s="50"/>
      <c r="J17844" s="50"/>
    </row>
    <row r="17845" spans="1:10" s="43" customFormat="1" x14ac:dyDescent="0.2">
      <c r="A17845" s="1"/>
      <c r="E17845" s="2"/>
      <c r="F17845" s="3"/>
      <c r="G17845" s="2"/>
      <c r="H17845" s="50"/>
      <c r="I17845" s="50"/>
      <c r="J17845" s="50"/>
    </row>
    <row r="17846" spans="1:10" s="43" customFormat="1" x14ac:dyDescent="0.2">
      <c r="A17846" s="1"/>
      <c r="E17846" s="2"/>
      <c r="F17846" s="3"/>
      <c r="G17846" s="2"/>
      <c r="H17846" s="50"/>
      <c r="I17846" s="50"/>
      <c r="J17846" s="50"/>
    </row>
    <row r="17847" spans="1:10" s="43" customFormat="1" x14ac:dyDescent="0.2">
      <c r="A17847" s="1"/>
      <c r="E17847" s="2"/>
      <c r="F17847" s="3"/>
      <c r="G17847" s="2"/>
      <c r="H17847" s="50"/>
      <c r="I17847" s="50"/>
      <c r="J17847" s="50"/>
    </row>
    <row r="17848" spans="1:10" s="43" customFormat="1" x14ac:dyDescent="0.2">
      <c r="A17848" s="1"/>
      <c r="E17848" s="2"/>
      <c r="F17848" s="3"/>
      <c r="G17848" s="2"/>
      <c r="H17848" s="50"/>
      <c r="I17848" s="50"/>
      <c r="J17848" s="50"/>
    </row>
    <row r="17849" spans="1:10" s="43" customFormat="1" x14ac:dyDescent="0.2">
      <c r="A17849" s="1"/>
      <c r="E17849" s="2"/>
      <c r="F17849" s="3"/>
      <c r="G17849" s="2"/>
      <c r="H17849" s="50"/>
      <c r="I17849" s="50"/>
      <c r="J17849" s="50"/>
    </row>
    <row r="17850" spans="1:10" s="43" customFormat="1" x14ac:dyDescent="0.2">
      <c r="A17850" s="1"/>
      <c r="E17850" s="2"/>
      <c r="F17850" s="3"/>
      <c r="G17850" s="2"/>
      <c r="H17850" s="50"/>
      <c r="I17850" s="50"/>
      <c r="J17850" s="50"/>
    </row>
    <row r="17851" spans="1:10" s="43" customFormat="1" x14ac:dyDescent="0.2">
      <c r="A17851" s="1"/>
      <c r="E17851" s="2"/>
      <c r="F17851" s="3"/>
      <c r="G17851" s="2"/>
      <c r="H17851" s="50"/>
      <c r="I17851" s="50"/>
      <c r="J17851" s="50"/>
    </row>
    <row r="17852" spans="1:10" s="43" customFormat="1" x14ac:dyDescent="0.2">
      <c r="A17852" s="1"/>
      <c r="E17852" s="2"/>
      <c r="F17852" s="3"/>
      <c r="G17852" s="2"/>
      <c r="H17852" s="50"/>
      <c r="I17852" s="50"/>
      <c r="J17852" s="50"/>
    </row>
    <row r="17853" spans="1:10" s="43" customFormat="1" x14ac:dyDescent="0.2">
      <c r="A17853" s="1"/>
      <c r="E17853" s="2"/>
      <c r="F17853" s="3"/>
      <c r="G17853" s="2"/>
      <c r="H17853" s="50"/>
      <c r="I17853" s="50"/>
      <c r="J17853" s="50"/>
    </row>
    <row r="17854" spans="1:10" s="43" customFormat="1" x14ac:dyDescent="0.2">
      <c r="A17854" s="1"/>
      <c r="E17854" s="2"/>
      <c r="F17854" s="3"/>
      <c r="G17854" s="2"/>
      <c r="H17854" s="50"/>
      <c r="I17854" s="50"/>
      <c r="J17854" s="50"/>
    </row>
    <row r="17855" spans="1:10" s="43" customFormat="1" x14ac:dyDescent="0.2">
      <c r="A17855" s="1"/>
      <c r="E17855" s="2"/>
      <c r="F17855" s="3"/>
      <c r="G17855" s="2"/>
      <c r="H17855" s="50"/>
      <c r="I17855" s="50"/>
      <c r="J17855" s="50"/>
    </row>
    <row r="17856" spans="1:10" s="43" customFormat="1" x14ac:dyDescent="0.2">
      <c r="A17856" s="1"/>
      <c r="E17856" s="2"/>
      <c r="F17856" s="3"/>
      <c r="G17856" s="2"/>
      <c r="H17856" s="50"/>
      <c r="I17856" s="50"/>
      <c r="J17856" s="50"/>
    </row>
    <row r="17857" spans="1:10" s="43" customFormat="1" x14ac:dyDescent="0.2">
      <c r="A17857" s="1"/>
      <c r="E17857" s="2"/>
      <c r="F17857" s="3"/>
      <c r="G17857" s="2"/>
      <c r="H17857" s="50"/>
      <c r="I17857" s="50"/>
      <c r="J17857" s="50"/>
    </row>
    <row r="17858" spans="1:10" s="43" customFormat="1" x14ac:dyDescent="0.2">
      <c r="A17858" s="1"/>
      <c r="E17858" s="2"/>
      <c r="F17858" s="3"/>
      <c r="G17858" s="2"/>
      <c r="H17858" s="50"/>
      <c r="I17858" s="50"/>
      <c r="J17858" s="50"/>
    </row>
    <row r="17859" spans="1:10" s="43" customFormat="1" x14ac:dyDescent="0.2">
      <c r="A17859" s="1"/>
      <c r="E17859" s="2"/>
      <c r="F17859" s="3"/>
      <c r="G17859" s="2"/>
      <c r="H17859" s="50"/>
      <c r="I17859" s="50"/>
      <c r="J17859" s="50"/>
    </row>
    <row r="17860" spans="1:10" s="43" customFormat="1" x14ac:dyDescent="0.2">
      <c r="A17860" s="1"/>
      <c r="E17860" s="2"/>
      <c r="F17860" s="3"/>
      <c r="G17860" s="2"/>
      <c r="H17860" s="50"/>
      <c r="I17860" s="50"/>
      <c r="J17860" s="50"/>
    </row>
    <row r="17861" spans="1:10" s="43" customFormat="1" x14ac:dyDescent="0.2">
      <c r="A17861" s="1"/>
      <c r="E17861" s="2"/>
      <c r="F17861" s="3"/>
      <c r="G17861" s="2"/>
      <c r="H17861" s="50"/>
      <c r="I17861" s="50"/>
      <c r="J17861" s="50"/>
    </row>
    <row r="17862" spans="1:10" s="43" customFormat="1" x14ac:dyDescent="0.2">
      <c r="A17862" s="1"/>
      <c r="E17862" s="2"/>
      <c r="F17862" s="3"/>
      <c r="G17862" s="2"/>
      <c r="H17862" s="50"/>
      <c r="I17862" s="50"/>
      <c r="J17862" s="50"/>
    </row>
    <row r="17863" spans="1:10" s="43" customFormat="1" x14ac:dyDescent="0.2">
      <c r="A17863" s="1"/>
      <c r="E17863" s="2"/>
      <c r="F17863" s="3"/>
      <c r="G17863" s="2"/>
      <c r="H17863" s="50"/>
      <c r="I17863" s="50"/>
      <c r="J17863" s="50"/>
    </row>
    <row r="17864" spans="1:10" s="43" customFormat="1" x14ac:dyDescent="0.2">
      <c r="A17864" s="1"/>
      <c r="E17864" s="2"/>
      <c r="F17864" s="3"/>
      <c r="G17864" s="2"/>
      <c r="H17864" s="50"/>
      <c r="I17864" s="50"/>
      <c r="J17864" s="50"/>
    </row>
    <row r="17865" spans="1:10" s="43" customFormat="1" x14ac:dyDescent="0.2">
      <c r="A17865" s="1"/>
      <c r="E17865" s="2"/>
      <c r="F17865" s="3"/>
      <c r="G17865" s="2"/>
      <c r="H17865" s="50"/>
      <c r="I17865" s="50"/>
      <c r="J17865" s="50"/>
    </row>
    <row r="17866" spans="1:10" s="43" customFormat="1" x14ac:dyDescent="0.2">
      <c r="A17866" s="1"/>
      <c r="E17866" s="2"/>
      <c r="F17866" s="3"/>
      <c r="G17866" s="2"/>
      <c r="H17866" s="50"/>
      <c r="I17866" s="50"/>
      <c r="J17866" s="50"/>
    </row>
    <row r="17867" spans="1:10" s="43" customFormat="1" x14ac:dyDescent="0.2">
      <c r="A17867" s="1"/>
      <c r="E17867" s="2"/>
      <c r="F17867" s="3"/>
      <c r="G17867" s="2"/>
      <c r="H17867" s="50"/>
      <c r="I17867" s="50"/>
      <c r="J17867" s="50"/>
    </row>
    <row r="17868" spans="1:10" s="43" customFormat="1" x14ac:dyDescent="0.2">
      <c r="A17868" s="1"/>
      <c r="E17868" s="2"/>
      <c r="F17868" s="3"/>
      <c r="G17868" s="2"/>
      <c r="H17868" s="50"/>
      <c r="I17868" s="50"/>
      <c r="J17868" s="50"/>
    </row>
    <row r="17869" spans="1:10" s="43" customFormat="1" x14ac:dyDescent="0.2">
      <c r="A17869" s="1"/>
      <c r="E17869" s="2"/>
      <c r="F17869" s="3"/>
      <c r="G17869" s="2"/>
      <c r="H17869" s="50"/>
      <c r="I17869" s="50"/>
      <c r="J17869" s="50"/>
    </row>
    <row r="17870" spans="1:10" s="43" customFormat="1" x14ac:dyDescent="0.2">
      <c r="A17870" s="1"/>
      <c r="E17870" s="2"/>
      <c r="F17870" s="3"/>
      <c r="G17870" s="2"/>
      <c r="H17870" s="50"/>
      <c r="I17870" s="50"/>
      <c r="J17870" s="50"/>
    </row>
    <row r="17871" spans="1:10" s="43" customFormat="1" x14ac:dyDescent="0.2">
      <c r="A17871" s="1"/>
      <c r="E17871" s="2"/>
      <c r="F17871" s="3"/>
      <c r="G17871" s="2"/>
      <c r="H17871" s="50"/>
      <c r="I17871" s="50"/>
      <c r="J17871" s="50"/>
    </row>
    <row r="17872" spans="1:10" s="43" customFormat="1" x14ac:dyDescent="0.2">
      <c r="A17872" s="1"/>
      <c r="E17872" s="2"/>
      <c r="F17872" s="3"/>
      <c r="G17872" s="2"/>
      <c r="H17872" s="50"/>
      <c r="I17872" s="50"/>
      <c r="J17872" s="50"/>
    </row>
    <row r="17873" spans="1:10" s="43" customFormat="1" x14ac:dyDescent="0.2">
      <c r="A17873" s="1"/>
      <c r="E17873" s="2"/>
      <c r="F17873" s="3"/>
      <c r="G17873" s="2"/>
      <c r="H17873" s="50"/>
      <c r="I17873" s="50"/>
      <c r="J17873" s="50"/>
    </row>
    <row r="17874" spans="1:10" s="43" customFormat="1" x14ac:dyDescent="0.2">
      <c r="A17874" s="1"/>
      <c r="E17874" s="2"/>
      <c r="F17874" s="3"/>
      <c r="G17874" s="2"/>
      <c r="H17874" s="50"/>
      <c r="I17874" s="50"/>
      <c r="J17874" s="50"/>
    </row>
    <row r="17875" spans="1:10" s="43" customFormat="1" x14ac:dyDescent="0.2">
      <c r="A17875" s="1"/>
      <c r="E17875" s="2"/>
      <c r="F17875" s="3"/>
      <c r="G17875" s="2"/>
      <c r="H17875" s="50"/>
      <c r="I17875" s="50"/>
      <c r="J17875" s="50"/>
    </row>
    <row r="17876" spans="1:10" s="43" customFormat="1" x14ac:dyDescent="0.2">
      <c r="A17876" s="1"/>
      <c r="E17876" s="2"/>
      <c r="F17876" s="3"/>
      <c r="G17876" s="2"/>
      <c r="H17876" s="50"/>
      <c r="I17876" s="50"/>
      <c r="J17876" s="50"/>
    </row>
    <row r="17877" spans="1:10" s="43" customFormat="1" x14ac:dyDescent="0.2">
      <c r="A17877" s="1"/>
      <c r="E17877" s="2"/>
      <c r="F17877" s="3"/>
      <c r="G17877" s="2"/>
      <c r="H17877" s="50"/>
      <c r="I17877" s="50"/>
      <c r="J17877" s="50"/>
    </row>
    <row r="17878" spans="1:10" s="43" customFormat="1" x14ac:dyDescent="0.2">
      <c r="A17878" s="1"/>
      <c r="E17878" s="2"/>
      <c r="F17878" s="3"/>
      <c r="G17878" s="2"/>
      <c r="H17878" s="50"/>
      <c r="I17878" s="50"/>
      <c r="J17878" s="50"/>
    </row>
    <row r="17879" spans="1:10" s="43" customFormat="1" x14ac:dyDescent="0.2">
      <c r="A17879" s="1"/>
      <c r="E17879" s="2"/>
      <c r="F17879" s="3"/>
      <c r="G17879" s="2"/>
      <c r="H17879" s="50"/>
      <c r="I17879" s="50"/>
      <c r="J17879" s="50"/>
    </row>
    <row r="17880" spans="1:10" s="43" customFormat="1" x14ac:dyDescent="0.2">
      <c r="A17880" s="1"/>
      <c r="E17880" s="2"/>
      <c r="F17880" s="3"/>
      <c r="G17880" s="2"/>
      <c r="H17880" s="50"/>
      <c r="I17880" s="50"/>
      <c r="J17880" s="50"/>
    </row>
    <row r="17881" spans="1:10" s="43" customFormat="1" x14ac:dyDescent="0.2">
      <c r="A17881" s="1"/>
      <c r="E17881" s="2"/>
      <c r="F17881" s="3"/>
      <c r="G17881" s="2"/>
      <c r="H17881" s="50"/>
      <c r="I17881" s="50"/>
      <c r="J17881" s="50"/>
    </row>
    <row r="17882" spans="1:10" s="43" customFormat="1" x14ac:dyDescent="0.2">
      <c r="A17882" s="1"/>
      <c r="E17882" s="2"/>
      <c r="F17882" s="3"/>
      <c r="G17882" s="2"/>
      <c r="H17882" s="50"/>
      <c r="I17882" s="50"/>
      <c r="J17882" s="50"/>
    </row>
    <row r="17883" spans="1:10" s="43" customFormat="1" x14ac:dyDescent="0.2">
      <c r="A17883" s="1"/>
      <c r="E17883" s="2"/>
      <c r="F17883" s="3"/>
      <c r="G17883" s="2"/>
      <c r="H17883" s="50"/>
      <c r="I17883" s="50"/>
      <c r="J17883" s="50"/>
    </row>
    <row r="17884" spans="1:10" s="43" customFormat="1" x14ac:dyDescent="0.2">
      <c r="A17884" s="1"/>
      <c r="E17884" s="2"/>
      <c r="F17884" s="3"/>
      <c r="G17884" s="2"/>
      <c r="H17884" s="50"/>
      <c r="I17884" s="50"/>
      <c r="J17884" s="50"/>
    </row>
    <row r="17885" spans="1:10" s="43" customFormat="1" x14ac:dyDescent="0.2">
      <c r="A17885" s="1"/>
      <c r="E17885" s="2"/>
      <c r="F17885" s="3"/>
      <c r="G17885" s="2"/>
      <c r="H17885" s="50"/>
      <c r="I17885" s="50"/>
      <c r="J17885" s="50"/>
    </row>
    <row r="17886" spans="1:10" s="43" customFormat="1" x14ac:dyDescent="0.2">
      <c r="A17886" s="1"/>
      <c r="E17886" s="2"/>
      <c r="F17886" s="3"/>
      <c r="G17886" s="2"/>
      <c r="H17886" s="50"/>
      <c r="I17886" s="50"/>
      <c r="J17886" s="50"/>
    </row>
    <row r="17887" spans="1:10" s="43" customFormat="1" x14ac:dyDescent="0.2">
      <c r="A17887" s="1"/>
      <c r="E17887" s="2"/>
      <c r="F17887" s="3"/>
      <c r="G17887" s="2"/>
      <c r="H17887" s="50"/>
      <c r="I17887" s="50"/>
      <c r="J17887" s="50"/>
    </row>
    <row r="17888" spans="1:10" s="43" customFormat="1" x14ac:dyDescent="0.2">
      <c r="A17888" s="1"/>
      <c r="E17888" s="2"/>
      <c r="F17888" s="3"/>
      <c r="G17888" s="2"/>
      <c r="H17888" s="50"/>
      <c r="I17888" s="50"/>
      <c r="J17888" s="50"/>
    </row>
    <row r="17889" spans="1:10" s="43" customFormat="1" x14ac:dyDescent="0.2">
      <c r="A17889" s="1"/>
      <c r="E17889" s="2"/>
      <c r="F17889" s="3"/>
      <c r="G17889" s="2"/>
      <c r="H17889" s="50"/>
      <c r="I17889" s="50"/>
      <c r="J17889" s="50"/>
    </row>
    <row r="17890" spans="1:10" s="43" customFormat="1" x14ac:dyDescent="0.2">
      <c r="A17890" s="1"/>
      <c r="E17890" s="2"/>
      <c r="F17890" s="3"/>
      <c r="G17890" s="2"/>
      <c r="H17890" s="50"/>
      <c r="I17890" s="50"/>
      <c r="J17890" s="50"/>
    </row>
    <row r="17891" spans="1:10" s="43" customFormat="1" x14ac:dyDescent="0.2">
      <c r="A17891" s="1"/>
      <c r="E17891" s="2"/>
      <c r="F17891" s="3"/>
      <c r="G17891" s="2"/>
      <c r="H17891" s="50"/>
      <c r="I17891" s="50"/>
      <c r="J17891" s="50"/>
    </row>
    <row r="17892" spans="1:10" s="43" customFormat="1" x14ac:dyDescent="0.2">
      <c r="A17892" s="1"/>
      <c r="E17892" s="2"/>
      <c r="F17892" s="3"/>
      <c r="G17892" s="2"/>
      <c r="H17892" s="50"/>
      <c r="I17892" s="50"/>
      <c r="J17892" s="50"/>
    </row>
    <row r="17893" spans="1:10" s="43" customFormat="1" x14ac:dyDescent="0.2">
      <c r="A17893" s="1"/>
      <c r="E17893" s="2"/>
      <c r="F17893" s="3"/>
      <c r="G17893" s="2"/>
      <c r="H17893" s="50"/>
      <c r="I17893" s="50"/>
      <c r="J17893" s="50"/>
    </row>
    <row r="17894" spans="1:10" s="43" customFormat="1" x14ac:dyDescent="0.2">
      <c r="A17894" s="1"/>
      <c r="E17894" s="2"/>
      <c r="F17894" s="3"/>
      <c r="G17894" s="2"/>
      <c r="H17894" s="50"/>
      <c r="I17894" s="50"/>
      <c r="J17894" s="50"/>
    </row>
    <row r="17895" spans="1:10" s="43" customFormat="1" x14ac:dyDescent="0.2">
      <c r="A17895" s="1"/>
      <c r="E17895" s="2"/>
      <c r="F17895" s="3"/>
      <c r="G17895" s="2"/>
      <c r="H17895" s="50"/>
      <c r="I17895" s="50"/>
      <c r="J17895" s="50"/>
    </row>
    <row r="17896" spans="1:10" s="43" customFormat="1" x14ac:dyDescent="0.2">
      <c r="A17896" s="1"/>
      <c r="E17896" s="2"/>
      <c r="F17896" s="3"/>
      <c r="G17896" s="2"/>
      <c r="H17896" s="50"/>
      <c r="I17896" s="50"/>
      <c r="J17896" s="50"/>
    </row>
    <row r="17897" spans="1:10" s="43" customFormat="1" x14ac:dyDescent="0.2">
      <c r="A17897" s="1"/>
      <c r="E17897" s="2"/>
      <c r="F17897" s="3"/>
      <c r="G17897" s="2"/>
      <c r="H17897" s="50"/>
      <c r="I17897" s="50"/>
      <c r="J17897" s="50"/>
    </row>
    <row r="17898" spans="1:10" s="43" customFormat="1" x14ac:dyDescent="0.2">
      <c r="A17898" s="1"/>
      <c r="E17898" s="2"/>
      <c r="F17898" s="3"/>
      <c r="G17898" s="2"/>
      <c r="H17898" s="50"/>
      <c r="I17898" s="50"/>
      <c r="J17898" s="50"/>
    </row>
    <row r="17899" spans="1:10" s="43" customFormat="1" x14ac:dyDescent="0.2">
      <c r="A17899" s="1"/>
      <c r="E17899" s="2"/>
      <c r="F17899" s="3"/>
      <c r="G17899" s="2"/>
      <c r="H17899" s="50"/>
      <c r="I17899" s="50"/>
      <c r="J17899" s="50"/>
    </row>
    <row r="17900" spans="1:10" s="43" customFormat="1" x14ac:dyDescent="0.2">
      <c r="A17900" s="1"/>
      <c r="E17900" s="2"/>
      <c r="F17900" s="3"/>
      <c r="G17900" s="2"/>
      <c r="H17900" s="50"/>
      <c r="I17900" s="50"/>
      <c r="J17900" s="50"/>
    </row>
    <row r="17901" spans="1:10" s="43" customFormat="1" x14ac:dyDescent="0.2">
      <c r="A17901" s="1"/>
      <c r="E17901" s="2"/>
      <c r="F17901" s="3"/>
      <c r="G17901" s="2"/>
      <c r="H17901" s="50"/>
      <c r="I17901" s="50"/>
      <c r="J17901" s="50"/>
    </row>
    <row r="17902" spans="1:10" s="43" customFormat="1" x14ac:dyDescent="0.2">
      <c r="A17902" s="1"/>
      <c r="E17902" s="2"/>
      <c r="F17902" s="3"/>
      <c r="G17902" s="2"/>
      <c r="H17902" s="50"/>
      <c r="I17902" s="50"/>
      <c r="J17902" s="50"/>
    </row>
    <row r="17903" spans="1:10" s="43" customFormat="1" x14ac:dyDescent="0.2">
      <c r="A17903" s="1"/>
      <c r="E17903" s="2"/>
      <c r="F17903" s="3"/>
      <c r="G17903" s="2"/>
      <c r="H17903" s="50"/>
      <c r="I17903" s="50"/>
      <c r="J17903" s="50"/>
    </row>
    <row r="17904" spans="1:10" s="43" customFormat="1" x14ac:dyDescent="0.2">
      <c r="A17904" s="1"/>
      <c r="E17904" s="2"/>
      <c r="F17904" s="3"/>
      <c r="G17904" s="2"/>
      <c r="H17904" s="50"/>
      <c r="I17904" s="50"/>
      <c r="J17904" s="50"/>
    </row>
    <row r="17905" spans="1:10" s="43" customFormat="1" x14ac:dyDescent="0.2">
      <c r="A17905" s="1"/>
      <c r="E17905" s="2"/>
      <c r="F17905" s="3"/>
      <c r="G17905" s="2"/>
      <c r="H17905" s="50"/>
      <c r="I17905" s="50"/>
      <c r="J17905" s="50"/>
    </row>
    <row r="17906" spans="1:10" s="43" customFormat="1" x14ac:dyDescent="0.2">
      <c r="A17906" s="1"/>
      <c r="E17906" s="2"/>
      <c r="F17906" s="3"/>
      <c r="G17906" s="2"/>
      <c r="H17906" s="50"/>
      <c r="I17906" s="50"/>
      <c r="J17906" s="50"/>
    </row>
    <row r="17907" spans="1:10" s="43" customFormat="1" x14ac:dyDescent="0.2">
      <c r="A17907" s="1"/>
      <c r="E17907" s="2"/>
      <c r="F17907" s="3"/>
      <c r="G17907" s="2"/>
      <c r="H17907" s="50"/>
      <c r="I17907" s="50"/>
      <c r="J17907" s="50"/>
    </row>
    <row r="17908" spans="1:10" s="43" customFormat="1" x14ac:dyDescent="0.2">
      <c r="A17908" s="1"/>
      <c r="E17908" s="2"/>
      <c r="F17908" s="3"/>
      <c r="G17908" s="2"/>
      <c r="H17908" s="50"/>
      <c r="I17908" s="50"/>
      <c r="J17908" s="50"/>
    </row>
    <row r="17909" spans="1:10" s="43" customFormat="1" x14ac:dyDescent="0.2">
      <c r="A17909" s="1"/>
      <c r="E17909" s="2"/>
      <c r="F17909" s="3"/>
      <c r="G17909" s="2"/>
      <c r="H17909" s="50"/>
      <c r="I17909" s="50"/>
      <c r="J17909" s="50"/>
    </row>
    <row r="17910" spans="1:10" s="43" customFormat="1" x14ac:dyDescent="0.2">
      <c r="A17910" s="1"/>
      <c r="E17910" s="2"/>
      <c r="F17910" s="3"/>
      <c r="G17910" s="2"/>
      <c r="H17910" s="50"/>
      <c r="I17910" s="50"/>
      <c r="J17910" s="50"/>
    </row>
    <row r="17911" spans="1:10" s="43" customFormat="1" x14ac:dyDescent="0.2">
      <c r="A17911" s="1"/>
      <c r="E17911" s="2"/>
      <c r="F17911" s="3"/>
      <c r="G17911" s="2"/>
      <c r="H17911" s="50"/>
      <c r="I17911" s="50"/>
      <c r="J17911" s="50"/>
    </row>
    <row r="17912" spans="1:10" s="43" customFormat="1" x14ac:dyDescent="0.2">
      <c r="A17912" s="1"/>
      <c r="E17912" s="2"/>
      <c r="F17912" s="3"/>
      <c r="G17912" s="2"/>
      <c r="H17912" s="50"/>
      <c r="I17912" s="50"/>
      <c r="J17912" s="50"/>
    </row>
    <row r="17913" spans="1:10" s="43" customFormat="1" x14ac:dyDescent="0.2">
      <c r="A17913" s="1"/>
      <c r="E17913" s="2"/>
      <c r="F17913" s="3"/>
      <c r="G17913" s="2"/>
      <c r="H17913" s="50"/>
      <c r="I17913" s="50"/>
      <c r="J17913" s="50"/>
    </row>
    <row r="17914" spans="1:10" s="43" customFormat="1" x14ac:dyDescent="0.2">
      <c r="A17914" s="1"/>
      <c r="E17914" s="2"/>
      <c r="F17914" s="3"/>
      <c r="G17914" s="2"/>
      <c r="H17914" s="50"/>
      <c r="I17914" s="50"/>
      <c r="J17914" s="50"/>
    </row>
    <row r="17915" spans="1:10" s="43" customFormat="1" x14ac:dyDescent="0.2">
      <c r="A17915" s="1"/>
      <c r="E17915" s="2"/>
      <c r="F17915" s="3"/>
      <c r="G17915" s="2"/>
      <c r="H17915" s="50"/>
      <c r="I17915" s="50"/>
      <c r="J17915" s="50"/>
    </row>
    <row r="17916" spans="1:10" s="43" customFormat="1" x14ac:dyDescent="0.2">
      <c r="A17916" s="1"/>
      <c r="E17916" s="2"/>
      <c r="F17916" s="3"/>
      <c r="G17916" s="2"/>
      <c r="H17916" s="50"/>
      <c r="I17916" s="50"/>
      <c r="J17916" s="50"/>
    </row>
    <row r="17917" spans="1:10" s="43" customFormat="1" x14ac:dyDescent="0.2">
      <c r="A17917" s="1"/>
      <c r="E17917" s="2"/>
      <c r="F17917" s="3"/>
      <c r="G17917" s="2"/>
      <c r="H17917" s="50"/>
      <c r="I17917" s="50"/>
      <c r="J17917" s="50"/>
    </row>
    <row r="17918" spans="1:10" s="43" customFormat="1" x14ac:dyDescent="0.2">
      <c r="A17918" s="1"/>
      <c r="E17918" s="2"/>
      <c r="F17918" s="3"/>
      <c r="G17918" s="2"/>
      <c r="H17918" s="50"/>
      <c r="I17918" s="50"/>
      <c r="J17918" s="50"/>
    </row>
    <row r="17919" spans="1:10" s="43" customFormat="1" x14ac:dyDescent="0.2">
      <c r="A17919" s="1"/>
      <c r="E17919" s="2"/>
      <c r="F17919" s="3"/>
      <c r="G17919" s="2"/>
      <c r="H17919" s="50"/>
      <c r="I17919" s="50"/>
      <c r="J17919" s="50"/>
    </row>
    <row r="17920" spans="1:10" s="43" customFormat="1" x14ac:dyDescent="0.2">
      <c r="A17920" s="1"/>
      <c r="E17920" s="2"/>
      <c r="F17920" s="3"/>
      <c r="G17920" s="2"/>
      <c r="H17920" s="50"/>
      <c r="I17920" s="50"/>
      <c r="J17920" s="50"/>
    </row>
    <row r="17921" spans="1:10" s="43" customFormat="1" x14ac:dyDescent="0.2">
      <c r="A17921" s="1"/>
      <c r="E17921" s="2"/>
      <c r="F17921" s="3"/>
      <c r="G17921" s="2"/>
      <c r="H17921" s="50"/>
      <c r="I17921" s="50"/>
      <c r="J17921" s="50"/>
    </row>
    <row r="17922" spans="1:10" s="43" customFormat="1" x14ac:dyDescent="0.2">
      <c r="A17922" s="1"/>
      <c r="E17922" s="2"/>
      <c r="F17922" s="3"/>
      <c r="G17922" s="2"/>
      <c r="H17922" s="50"/>
      <c r="I17922" s="50"/>
      <c r="J17922" s="50"/>
    </row>
    <row r="17923" spans="1:10" s="43" customFormat="1" x14ac:dyDescent="0.2">
      <c r="A17923" s="1"/>
      <c r="E17923" s="2"/>
      <c r="F17923" s="3"/>
      <c r="G17923" s="2"/>
      <c r="H17923" s="50"/>
      <c r="I17923" s="50"/>
      <c r="J17923" s="50"/>
    </row>
    <row r="17924" spans="1:10" s="43" customFormat="1" x14ac:dyDescent="0.2">
      <c r="A17924" s="1"/>
      <c r="E17924" s="2"/>
      <c r="F17924" s="3"/>
      <c r="G17924" s="2"/>
      <c r="H17924" s="50"/>
      <c r="I17924" s="50"/>
      <c r="J17924" s="50"/>
    </row>
    <row r="17925" spans="1:10" s="43" customFormat="1" x14ac:dyDescent="0.2">
      <c r="A17925" s="1"/>
      <c r="E17925" s="2"/>
      <c r="F17925" s="3"/>
      <c r="G17925" s="2"/>
      <c r="H17925" s="50"/>
      <c r="I17925" s="50"/>
      <c r="J17925" s="50"/>
    </row>
    <row r="17926" spans="1:10" s="43" customFormat="1" x14ac:dyDescent="0.2">
      <c r="A17926" s="1"/>
      <c r="E17926" s="2"/>
      <c r="F17926" s="3"/>
      <c r="G17926" s="2"/>
      <c r="H17926" s="50"/>
      <c r="I17926" s="50"/>
      <c r="J17926" s="50"/>
    </row>
    <row r="17927" spans="1:10" s="43" customFormat="1" x14ac:dyDescent="0.2">
      <c r="A17927" s="1"/>
      <c r="E17927" s="2"/>
      <c r="F17927" s="3"/>
      <c r="G17927" s="2"/>
      <c r="H17927" s="50"/>
      <c r="I17927" s="50"/>
      <c r="J17927" s="50"/>
    </row>
    <row r="17928" spans="1:10" s="43" customFormat="1" x14ac:dyDescent="0.2">
      <c r="A17928" s="1"/>
      <c r="E17928" s="2"/>
      <c r="F17928" s="3"/>
      <c r="G17928" s="2"/>
      <c r="H17928" s="50"/>
      <c r="I17928" s="50"/>
      <c r="J17928" s="50"/>
    </row>
    <row r="17929" spans="1:10" s="43" customFormat="1" x14ac:dyDescent="0.2">
      <c r="A17929" s="1"/>
      <c r="E17929" s="2"/>
      <c r="F17929" s="3"/>
      <c r="G17929" s="2"/>
      <c r="H17929" s="50"/>
      <c r="I17929" s="50"/>
      <c r="J17929" s="50"/>
    </row>
    <row r="17930" spans="1:10" s="43" customFormat="1" x14ac:dyDescent="0.2">
      <c r="A17930" s="1"/>
      <c r="E17930" s="2"/>
      <c r="F17930" s="3"/>
      <c r="G17930" s="2"/>
      <c r="H17930" s="50"/>
      <c r="I17930" s="50"/>
      <c r="J17930" s="50"/>
    </row>
    <row r="17931" spans="1:10" s="43" customFormat="1" x14ac:dyDescent="0.2">
      <c r="A17931" s="1"/>
      <c r="E17931" s="2"/>
      <c r="F17931" s="3"/>
      <c r="G17931" s="2"/>
      <c r="H17931" s="50"/>
      <c r="I17931" s="50"/>
      <c r="J17931" s="50"/>
    </row>
    <row r="17932" spans="1:10" s="43" customFormat="1" x14ac:dyDescent="0.2">
      <c r="A17932" s="1"/>
      <c r="E17932" s="2"/>
      <c r="F17932" s="3"/>
      <c r="G17932" s="2"/>
      <c r="H17932" s="50"/>
      <c r="I17932" s="50"/>
      <c r="J17932" s="50"/>
    </row>
    <row r="17933" spans="1:10" s="43" customFormat="1" x14ac:dyDescent="0.2">
      <c r="A17933" s="1"/>
      <c r="E17933" s="2"/>
      <c r="F17933" s="3"/>
      <c r="G17933" s="2"/>
      <c r="H17933" s="50"/>
      <c r="I17933" s="50"/>
      <c r="J17933" s="50"/>
    </row>
    <row r="17934" spans="1:10" s="43" customFormat="1" x14ac:dyDescent="0.2">
      <c r="A17934" s="1"/>
      <c r="E17934" s="2"/>
      <c r="F17934" s="3"/>
      <c r="G17934" s="2"/>
      <c r="H17934" s="50"/>
      <c r="I17934" s="50"/>
      <c r="J17934" s="50"/>
    </row>
    <row r="17935" spans="1:10" s="43" customFormat="1" x14ac:dyDescent="0.2">
      <c r="A17935" s="1"/>
      <c r="E17935" s="2"/>
      <c r="F17935" s="3"/>
      <c r="G17935" s="2"/>
      <c r="H17935" s="50"/>
      <c r="I17935" s="50"/>
      <c r="J17935" s="50"/>
    </row>
    <row r="17936" spans="1:10" s="43" customFormat="1" x14ac:dyDescent="0.2">
      <c r="A17936" s="1"/>
      <c r="E17936" s="2"/>
      <c r="F17936" s="3"/>
      <c r="G17936" s="2"/>
      <c r="H17936" s="50"/>
      <c r="I17936" s="50"/>
      <c r="J17936" s="50"/>
    </row>
    <row r="17937" spans="1:10" s="43" customFormat="1" x14ac:dyDescent="0.2">
      <c r="A17937" s="1"/>
      <c r="E17937" s="2"/>
      <c r="F17937" s="3"/>
      <c r="G17937" s="2"/>
      <c r="H17937" s="50"/>
      <c r="I17937" s="50"/>
      <c r="J17937" s="50"/>
    </row>
    <row r="17938" spans="1:10" s="43" customFormat="1" x14ac:dyDescent="0.2">
      <c r="A17938" s="1"/>
      <c r="E17938" s="2"/>
      <c r="F17938" s="3"/>
      <c r="G17938" s="2"/>
      <c r="H17938" s="50"/>
      <c r="I17938" s="50"/>
      <c r="J17938" s="50"/>
    </row>
    <row r="17939" spans="1:10" s="43" customFormat="1" x14ac:dyDescent="0.2">
      <c r="A17939" s="1"/>
      <c r="E17939" s="2"/>
      <c r="F17939" s="3"/>
      <c r="G17939" s="2"/>
      <c r="H17939" s="50"/>
      <c r="I17939" s="50"/>
      <c r="J17939" s="50"/>
    </row>
    <row r="17940" spans="1:10" s="43" customFormat="1" x14ac:dyDescent="0.2">
      <c r="A17940" s="1"/>
      <c r="E17940" s="2"/>
      <c r="F17940" s="3"/>
      <c r="G17940" s="2"/>
      <c r="H17940" s="50"/>
      <c r="I17940" s="50"/>
      <c r="J17940" s="50"/>
    </row>
    <row r="17941" spans="1:10" s="43" customFormat="1" x14ac:dyDescent="0.2">
      <c r="A17941" s="1"/>
      <c r="E17941" s="2"/>
      <c r="F17941" s="3"/>
      <c r="G17941" s="2"/>
      <c r="H17941" s="50"/>
      <c r="I17941" s="50"/>
      <c r="J17941" s="50"/>
    </row>
    <row r="17942" spans="1:10" s="43" customFormat="1" x14ac:dyDescent="0.2">
      <c r="A17942" s="1"/>
      <c r="E17942" s="2"/>
      <c r="F17942" s="3"/>
      <c r="G17942" s="2"/>
      <c r="H17942" s="50"/>
      <c r="I17942" s="50"/>
      <c r="J17942" s="50"/>
    </row>
    <row r="17943" spans="1:10" s="43" customFormat="1" x14ac:dyDescent="0.2">
      <c r="A17943" s="1"/>
      <c r="E17943" s="2"/>
      <c r="F17943" s="3"/>
      <c r="G17943" s="2"/>
      <c r="H17943" s="50"/>
      <c r="I17943" s="50"/>
      <c r="J17943" s="50"/>
    </row>
    <row r="17944" spans="1:10" s="43" customFormat="1" x14ac:dyDescent="0.2">
      <c r="A17944" s="1"/>
      <c r="E17944" s="2"/>
      <c r="F17944" s="3"/>
      <c r="G17944" s="2"/>
      <c r="H17944" s="50"/>
      <c r="I17944" s="50"/>
      <c r="J17944" s="50"/>
    </row>
    <row r="17945" spans="1:10" s="43" customFormat="1" x14ac:dyDescent="0.2">
      <c r="A17945" s="1"/>
      <c r="E17945" s="2"/>
      <c r="F17945" s="3"/>
      <c r="G17945" s="2"/>
      <c r="H17945" s="50"/>
      <c r="I17945" s="50"/>
      <c r="J17945" s="50"/>
    </row>
    <row r="17946" spans="1:10" s="43" customFormat="1" x14ac:dyDescent="0.2">
      <c r="A17946" s="1"/>
      <c r="E17946" s="2"/>
      <c r="F17946" s="3"/>
      <c r="G17946" s="2"/>
      <c r="H17946" s="50"/>
      <c r="I17946" s="50"/>
      <c r="J17946" s="50"/>
    </row>
    <row r="17947" spans="1:10" s="43" customFormat="1" x14ac:dyDescent="0.2">
      <c r="A17947" s="1"/>
      <c r="E17947" s="2"/>
      <c r="F17947" s="3"/>
      <c r="G17947" s="2"/>
      <c r="H17947" s="50"/>
      <c r="I17947" s="50"/>
      <c r="J17947" s="50"/>
    </row>
    <row r="17948" spans="1:10" s="43" customFormat="1" x14ac:dyDescent="0.2">
      <c r="A17948" s="1"/>
      <c r="E17948" s="2"/>
      <c r="F17948" s="3"/>
      <c r="G17948" s="2"/>
      <c r="H17948" s="50"/>
      <c r="I17948" s="50"/>
      <c r="J17948" s="50"/>
    </row>
    <row r="17949" spans="1:10" s="43" customFormat="1" x14ac:dyDescent="0.2">
      <c r="A17949" s="1"/>
      <c r="E17949" s="2"/>
      <c r="F17949" s="3"/>
      <c r="G17949" s="2"/>
      <c r="H17949" s="50"/>
      <c r="I17949" s="50"/>
      <c r="J17949" s="50"/>
    </row>
    <row r="17950" spans="1:10" s="43" customFormat="1" x14ac:dyDescent="0.2">
      <c r="A17950" s="1"/>
      <c r="E17950" s="2"/>
      <c r="F17950" s="3"/>
      <c r="G17950" s="2"/>
      <c r="H17950" s="50"/>
      <c r="I17950" s="50"/>
      <c r="J17950" s="50"/>
    </row>
    <row r="17951" spans="1:10" s="43" customFormat="1" x14ac:dyDescent="0.2">
      <c r="A17951" s="1"/>
      <c r="E17951" s="2"/>
      <c r="F17951" s="3"/>
      <c r="G17951" s="2"/>
      <c r="H17951" s="50"/>
      <c r="I17951" s="50"/>
      <c r="J17951" s="50"/>
    </row>
    <row r="17952" spans="1:10" s="43" customFormat="1" x14ac:dyDescent="0.2">
      <c r="A17952" s="1"/>
      <c r="E17952" s="2"/>
      <c r="F17952" s="3"/>
      <c r="G17952" s="2"/>
      <c r="H17952" s="50"/>
      <c r="I17952" s="50"/>
      <c r="J17952" s="50"/>
    </row>
    <row r="17953" spans="1:10" s="43" customFormat="1" x14ac:dyDescent="0.2">
      <c r="A17953" s="1"/>
      <c r="E17953" s="2"/>
      <c r="F17953" s="3"/>
      <c r="G17953" s="2"/>
      <c r="H17953" s="50"/>
      <c r="I17953" s="50"/>
      <c r="J17953" s="50"/>
    </row>
    <row r="17954" spans="1:10" s="43" customFormat="1" x14ac:dyDescent="0.2">
      <c r="A17954" s="1"/>
      <c r="E17954" s="2"/>
      <c r="F17954" s="3"/>
      <c r="G17954" s="2"/>
      <c r="H17954" s="50"/>
      <c r="I17954" s="50"/>
      <c r="J17954" s="50"/>
    </row>
    <row r="17955" spans="1:10" s="43" customFormat="1" x14ac:dyDescent="0.2">
      <c r="A17955" s="1"/>
      <c r="E17955" s="2"/>
      <c r="F17955" s="3"/>
      <c r="G17955" s="2"/>
      <c r="H17955" s="50"/>
      <c r="I17955" s="50"/>
      <c r="J17955" s="50"/>
    </row>
    <row r="17956" spans="1:10" s="43" customFormat="1" x14ac:dyDescent="0.2">
      <c r="A17956" s="1"/>
      <c r="E17956" s="2"/>
      <c r="F17956" s="3"/>
      <c r="G17956" s="2"/>
      <c r="H17956" s="50"/>
      <c r="I17956" s="50"/>
      <c r="J17956" s="50"/>
    </row>
    <row r="17957" spans="1:10" s="43" customFormat="1" x14ac:dyDescent="0.2">
      <c r="A17957" s="1"/>
      <c r="E17957" s="2"/>
      <c r="F17957" s="3"/>
      <c r="G17957" s="2"/>
      <c r="H17957" s="50"/>
      <c r="I17957" s="50"/>
      <c r="J17957" s="50"/>
    </row>
    <row r="17958" spans="1:10" s="43" customFormat="1" x14ac:dyDescent="0.2">
      <c r="A17958" s="1"/>
      <c r="E17958" s="2"/>
      <c r="F17958" s="3"/>
      <c r="G17958" s="2"/>
      <c r="H17958" s="50"/>
      <c r="I17958" s="50"/>
      <c r="J17958" s="50"/>
    </row>
    <row r="17959" spans="1:10" s="43" customFormat="1" x14ac:dyDescent="0.2">
      <c r="A17959" s="1"/>
      <c r="E17959" s="2"/>
      <c r="F17959" s="3"/>
      <c r="G17959" s="2"/>
      <c r="H17959" s="50"/>
      <c r="I17959" s="50"/>
      <c r="J17959" s="50"/>
    </row>
    <row r="17960" spans="1:10" s="43" customFormat="1" x14ac:dyDescent="0.2">
      <c r="A17960" s="1"/>
      <c r="E17960" s="2"/>
      <c r="F17960" s="3"/>
      <c r="G17960" s="2"/>
      <c r="H17960" s="50"/>
      <c r="I17960" s="50"/>
      <c r="J17960" s="50"/>
    </row>
    <row r="17961" spans="1:10" s="43" customFormat="1" x14ac:dyDescent="0.2">
      <c r="A17961" s="1"/>
      <c r="E17961" s="2"/>
      <c r="F17961" s="3"/>
      <c r="G17961" s="2"/>
      <c r="H17961" s="50"/>
      <c r="I17961" s="50"/>
      <c r="J17961" s="50"/>
    </row>
    <row r="17962" spans="1:10" s="43" customFormat="1" x14ac:dyDescent="0.2">
      <c r="A17962" s="1"/>
      <c r="E17962" s="2"/>
      <c r="F17962" s="3"/>
      <c r="G17962" s="2"/>
      <c r="H17962" s="50"/>
      <c r="I17962" s="50"/>
      <c r="J17962" s="50"/>
    </row>
    <row r="17963" spans="1:10" s="43" customFormat="1" x14ac:dyDescent="0.2">
      <c r="A17963" s="1"/>
      <c r="E17963" s="2"/>
      <c r="F17963" s="3"/>
      <c r="G17963" s="2"/>
      <c r="H17963" s="50"/>
      <c r="I17963" s="50"/>
      <c r="J17963" s="50"/>
    </row>
    <row r="17964" spans="1:10" s="43" customFormat="1" x14ac:dyDescent="0.2">
      <c r="A17964" s="1"/>
      <c r="E17964" s="2"/>
      <c r="F17964" s="3"/>
      <c r="G17964" s="2"/>
      <c r="H17964" s="50"/>
      <c r="I17964" s="50"/>
      <c r="J17964" s="50"/>
    </row>
    <row r="17965" spans="1:10" s="43" customFormat="1" x14ac:dyDescent="0.2">
      <c r="A17965" s="1"/>
      <c r="E17965" s="2"/>
      <c r="F17965" s="3"/>
      <c r="G17965" s="2"/>
      <c r="H17965" s="50"/>
      <c r="I17965" s="50"/>
      <c r="J17965" s="50"/>
    </row>
    <row r="17966" spans="1:10" s="43" customFormat="1" x14ac:dyDescent="0.2">
      <c r="A17966" s="1"/>
      <c r="E17966" s="2"/>
      <c r="F17966" s="3"/>
      <c r="G17966" s="2"/>
      <c r="H17966" s="50"/>
      <c r="I17966" s="50"/>
      <c r="J17966" s="50"/>
    </row>
    <row r="17967" spans="1:10" s="43" customFormat="1" x14ac:dyDescent="0.2">
      <c r="A17967" s="1"/>
      <c r="E17967" s="2"/>
      <c r="F17967" s="3"/>
      <c r="G17967" s="2"/>
      <c r="H17967" s="50"/>
      <c r="I17967" s="50"/>
      <c r="J17967" s="50"/>
    </row>
    <row r="17968" spans="1:10" s="43" customFormat="1" x14ac:dyDescent="0.2">
      <c r="A17968" s="1"/>
      <c r="E17968" s="2"/>
      <c r="F17968" s="3"/>
      <c r="G17968" s="2"/>
      <c r="H17968" s="50"/>
      <c r="I17968" s="50"/>
      <c r="J17968" s="50"/>
    </row>
    <row r="17969" spans="1:10" s="43" customFormat="1" x14ac:dyDescent="0.2">
      <c r="A17969" s="1"/>
      <c r="E17969" s="2"/>
      <c r="F17969" s="3"/>
      <c r="G17969" s="2"/>
      <c r="H17969" s="50"/>
      <c r="I17969" s="50"/>
      <c r="J17969" s="50"/>
    </row>
    <row r="17970" spans="1:10" s="43" customFormat="1" x14ac:dyDescent="0.2">
      <c r="A17970" s="1"/>
      <c r="E17970" s="2"/>
      <c r="F17970" s="3"/>
      <c r="G17970" s="2"/>
      <c r="H17970" s="50"/>
      <c r="I17970" s="50"/>
      <c r="J17970" s="50"/>
    </row>
    <row r="17971" spans="1:10" s="43" customFormat="1" x14ac:dyDescent="0.2">
      <c r="A17971" s="1"/>
      <c r="E17971" s="2"/>
      <c r="F17971" s="3"/>
      <c r="G17971" s="2"/>
      <c r="H17971" s="50"/>
      <c r="I17971" s="50"/>
      <c r="J17971" s="50"/>
    </row>
    <row r="17972" spans="1:10" s="43" customFormat="1" x14ac:dyDescent="0.2">
      <c r="A17972" s="1"/>
      <c r="E17972" s="2"/>
      <c r="F17972" s="3"/>
      <c r="G17972" s="2"/>
      <c r="H17972" s="50"/>
      <c r="I17972" s="50"/>
      <c r="J17972" s="50"/>
    </row>
    <row r="17973" spans="1:10" s="43" customFormat="1" x14ac:dyDescent="0.2">
      <c r="A17973" s="1"/>
      <c r="E17973" s="2"/>
      <c r="F17973" s="3"/>
      <c r="G17973" s="2"/>
      <c r="H17973" s="50"/>
      <c r="I17973" s="50"/>
      <c r="J17973" s="50"/>
    </row>
    <row r="17974" spans="1:10" s="43" customFormat="1" x14ac:dyDescent="0.2">
      <c r="A17974" s="1"/>
      <c r="E17974" s="2"/>
      <c r="F17974" s="3"/>
      <c r="G17974" s="2"/>
      <c r="H17974" s="50"/>
      <c r="I17974" s="50"/>
      <c r="J17974" s="50"/>
    </row>
    <row r="17975" spans="1:10" s="43" customFormat="1" x14ac:dyDescent="0.2">
      <c r="A17975" s="1"/>
      <c r="E17975" s="2"/>
      <c r="F17975" s="3"/>
      <c r="G17975" s="2"/>
      <c r="H17975" s="50"/>
      <c r="I17975" s="50"/>
      <c r="J17975" s="50"/>
    </row>
    <row r="17976" spans="1:10" s="43" customFormat="1" x14ac:dyDescent="0.2">
      <c r="A17976" s="1"/>
      <c r="E17976" s="2"/>
      <c r="F17976" s="3"/>
      <c r="G17976" s="2"/>
      <c r="H17976" s="50"/>
      <c r="I17976" s="50"/>
      <c r="J17976" s="50"/>
    </row>
    <row r="17977" spans="1:10" s="43" customFormat="1" x14ac:dyDescent="0.2">
      <c r="A17977" s="1"/>
      <c r="E17977" s="2"/>
      <c r="F17977" s="3"/>
      <c r="G17977" s="2"/>
      <c r="H17977" s="50"/>
      <c r="I17977" s="50"/>
      <c r="J17977" s="50"/>
    </row>
    <row r="17978" spans="1:10" s="43" customFormat="1" x14ac:dyDescent="0.2">
      <c r="A17978" s="1"/>
      <c r="E17978" s="2"/>
      <c r="F17978" s="3"/>
      <c r="G17978" s="2"/>
      <c r="H17978" s="50"/>
      <c r="I17978" s="50"/>
      <c r="J17978" s="50"/>
    </row>
    <row r="17979" spans="1:10" s="43" customFormat="1" x14ac:dyDescent="0.2">
      <c r="A17979" s="1"/>
      <c r="E17979" s="2"/>
      <c r="F17979" s="3"/>
      <c r="G17979" s="2"/>
      <c r="H17979" s="50"/>
      <c r="I17979" s="50"/>
      <c r="J17979" s="50"/>
    </row>
    <row r="17980" spans="1:10" s="43" customFormat="1" x14ac:dyDescent="0.2">
      <c r="A17980" s="1"/>
      <c r="E17980" s="2"/>
      <c r="F17980" s="3"/>
      <c r="G17980" s="2"/>
      <c r="H17980" s="50"/>
      <c r="I17980" s="50"/>
      <c r="J17980" s="50"/>
    </row>
    <row r="17981" spans="1:10" s="43" customFormat="1" x14ac:dyDescent="0.2">
      <c r="A17981" s="1"/>
      <c r="E17981" s="2"/>
      <c r="F17981" s="3"/>
      <c r="G17981" s="2"/>
      <c r="H17981" s="50"/>
      <c r="I17981" s="50"/>
      <c r="J17981" s="50"/>
    </row>
    <row r="17982" spans="1:10" s="43" customFormat="1" x14ac:dyDescent="0.2">
      <c r="A17982" s="1"/>
      <c r="E17982" s="2"/>
      <c r="F17982" s="3"/>
      <c r="G17982" s="2"/>
      <c r="H17982" s="50"/>
      <c r="I17982" s="50"/>
      <c r="J17982" s="50"/>
    </row>
    <row r="17983" spans="1:10" s="43" customFormat="1" x14ac:dyDescent="0.2">
      <c r="A17983" s="1"/>
      <c r="E17983" s="2"/>
      <c r="F17983" s="3"/>
      <c r="G17983" s="2"/>
      <c r="H17983" s="50"/>
      <c r="I17983" s="50"/>
      <c r="J17983" s="50"/>
    </row>
    <row r="17984" spans="1:10" s="43" customFormat="1" x14ac:dyDescent="0.2">
      <c r="A17984" s="1"/>
      <c r="E17984" s="2"/>
      <c r="F17984" s="3"/>
      <c r="G17984" s="2"/>
      <c r="H17984" s="50"/>
      <c r="I17984" s="50"/>
      <c r="J17984" s="50"/>
    </row>
    <row r="17985" spans="1:10" s="43" customFormat="1" x14ac:dyDescent="0.2">
      <c r="A17985" s="1"/>
      <c r="E17985" s="2"/>
      <c r="F17985" s="3"/>
      <c r="G17985" s="2"/>
      <c r="H17985" s="50"/>
      <c r="I17985" s="50"/>
      <c r="J17985" s="50"/>
    </row>
    <row r="17986" spans="1:10" s="43" customFormat="1" x14ac:dyDescent="0.2">
      <c r="A17986" s="1"/>
      <c r="E17986" s="2"/>
      <c r="F17986" s="3"/>
      <c r="G17986" s="2"/>
      <c r="H17986" s="50"/>
      <c r="I17986" s="50"/>
      <c r="J17986" s="50"/>
    </row>
    <row r="17987" spans="1:10" s="43" customFormat="1" x14ac:dyDescent="0.2">
      <c r="A17987" s="1"/>
      <c r="E17987" s="2"/>
      <c r="F17987" s="3"/>
      <c r="G17987" s="2"/>
      <c r="H17987" s="50"/>
      <c r="I17987" s="50"/>
      <c r="J17987" s="50"/>
    </row>
    <row r="17988" spans="1:10" s="43" customFormat="1" x14ac:dyDescent="0.2">
      <c r="A17988" s="1"/>
      <c r="E17988" s="2"/>
      <c r="F17988" s="3"/>
      <c r="G17988" s="2"/>
      <c r="H17988" s="50"/>
      <c r="I17988" s="50"/>
      <c r="J17988" s="50"/>
    </row>
    <row r="17989" spans="1:10" s="43" customFormat="1" x14ac:dyDescent="0.2">
      <c r="A17989" s="1"/>
      <c r="E17989" s="2"/>
      <c r="F17989" s="3"/>
      <c r="G17989" s="2"/>
      <c r="H17989" s="50"/>
      <c r="I17989" s="50"/>
      <c r="J17989" s="50"/>
    </row>
    <row r="17990" spans="1:10" s="43" customFormat="1" x14ac:dyDescent="0.2">
      <c r="A17990" s="1"/>
      <c r="E17990" s="2"/>
      <c r="F17990" s="3"/>
      <c r="G17990" s="2"/>
      <c r="H17990" s="50"/>
      <c r="I17990" s="50"/>
      <c r="J17990" s="50"/>
    </row>
    <row r="17991" spans="1:10" s="43" customFormat="1" x14ac:dyDescent="0.2">
      <c r="A17991" s="1"/>
      <c r="E17991" s="2"/>
      <c r="F17991" s="3"/>
      <c r="G17991" s="2"/>
      <c r="H17991" s="50"/>
      <c r="I17991" s="50"/>
      <c r="J17991" s="50"/>
    </row>
    <row r="17992" spans="1:10" s="43" customFormat="1" x14ac:dyDescent="0.2">
      <c r="A17992" s="1"/>
      <c r="E17992" s="2"/>
      <c r="F17992" s="3"/>
      <c r="G17992" s="2"/>
      <c r="H17992" s="50"/>
      <c r="I17992" s="50"/>
      <c r="J17992" s="50"/>
    </row>
    <row r="17993" spans="1:10" s="43" customFormat="1" x14ac:dyDescent="0.2">
      <c r="A17993" s="1"/>
      <c r="E17993" s="2"/>
      <c r="F17993" s="3"/>
      <c r="G17993" s="2"/>
      <c r="H17993" s="50"/>
      <c r="I17993" s="50"/>
      <c r="J17993" s="50"/>
    </row>
    <row r="17994" spans="1:10" s="43" customFormat="1" x14ac:dyDescent="0.2">
      <c r="A17994" s="1"/>
      <c r="E17994" s="2"/>
      <c r="F17994" s="3"/>
      <c r="G17994" s="2"/>
      <c r="H17994" s="50"/>
      <c r="I17994" s="50"/>
      <c r="J17994" s="50"/>
    </row>
    <row r="17995" spans="1:10" s="43" customFormat="1" x14ac:dyDescent="0.2">
      <c r="A17995" s="1"/>
      <c r="E17995" s="2"/>
      <c r="F17995" s="3"/>
      <c r="G17995" s="2"/>
      <c r="H17995" s="50"/>
      <c r="I17995" s="50"/>
      <c r="J17995" s="50"/>
    </row>
    <row r="17996" spans="1:10" s="43" customFormat="1" x14ac:dyDescent="0.2">
      <c r="A17996" s="1"/>
      <c r="E17996" s="2"/>
      <c r="F17996" s="3"/>
      <c r="G17996" s="2"/>
      <c r="H17996" s="50"/>
      <c r="I17996" s="50"/>
      <c r="J17996" s="50"/>
    </row>
    <row r="17997" spans="1:10" s="43" customFormat="1" x14ac:dyDescent="0.2">
      <c r="A17997" s="1"/>
      <c r="E17997" s="2"/>
      <c r="F17997" s="3"/>
      <c r="G17997" s="2"/>
      <c r="H17997" s="50"/>
      <c r="I17997" s="50"/>
      <c r="J17997" s="50"/>
    </row>
    <row r="17998" spans="1:10" s="43" customFormat="1" x14ac:dyDescent="0.2">
      <c r="A17998" s="1"/>
      <c r="E17998" s="2"/>
      <c r="F17998" s="3"/>
      <c r="G17998" s="2"/>
      <c r="H17998" s="50"/>
      <c r="I17998" s="50"/>
      <c r="J17998" s="50"/>
    </row>
    <row r="17999" spans="1:10" s="43" customFormat="1" x14ac:dyDescent="0.2">
      <c r="A17999" s="1"/>
      <c r="E17999" s="2"/>
      <c r="F17999" s="3"/>
      <c r="G17999" s="2"/>
      <c r="H17999" s="50"/>
      <c r="I17999" s="50"/>
      <c r="J17999" s="50"/>
    </row>
    <row r="18000" spans="1:10" s="43" customFormat="1" x14ac:dyDescent="0.2">
      <c r="A18000" s="1"/>
      <c r="E18000" s="2"/>
      <c r="F18000" s="3"/>
      <c r="G18000" s="2"/>
      <c r="H18000" s="50"/>
      <c r="I18000" s="50"/>
      <c r="J18000" s="50"/>
    </row>
    <row r="18001" spans="1:10" s="43" customFormat="1" x14ac:dyDescent="0.2">
      <c r="A18001" s="1"/>
      <c r="E18001" s="2"/>
      <c r="F18001" s="3"/>
      <c r="G18001" s="2"/>
      <c r="H18001" s="50"/>
      <c r="I18001" s="50"/>
      <c r="J18001" s="50"/>
    </row>
    <row r="18002" spans="1:10" s="43" customFormat="1" x14ac:dyDescent="0.2">
      <c r="A18002" s="1"/>
      <c r="E18002" s="2"/>
      <c r="F18002" s="3"/>
      <c r="G18002" s="2"/>
      <c r="H18002" s="50"/>
      <c r="I18002" s="50"/>
      <c r="J18002" s="50"/>
    </row>
    <row r="18003" spans="1:10" s="43" customFormat="1" x14ac:dyDescent="0.2">
      <c r="A18003" s="1"/>
      <c r="E18003" s="2"/>
      <c r="F18003" s="3"/>
      <c r="G18003" s="2"/>
      <c r="H18003" s="50"/>
      <c r="I18003" s="50"/>
      <c r="J18003" s="50"/>
    </row>
    <row r="18004" spans="1:10" s="43" customFormat="1" x14ac:dyDescent="0.2">
      <c r="A18004" s="1"/>
      <c r="E18004" s="2"/>
      <c r="F18004" s="3"/>
      <c r="G18004" s="2"/>
      <c r="H18004" s="50"/>
      <c r="I18004" s="50"/>
      <c r="J18004" s="50"/>
    </row>
    <row r="18005" spans="1:10" s="43" customFormat="1" x14ac:dyDescent="0.2">
      <c r="A18005" s="1"/>
      <c r="E18005" s="2"/>
      <c r="F18005" s="3"/>
      <c r="G18005" s="2"/>
      <c r="H18005" s="50"/>
      <c r="I18005" s="50"/>
      <c r="J18005" s="50"/>
    </row>
    <row r="18006" spans="1:10" s="43" customFormat="1" x14ac:dyDescent="0.2">
      <c r="A18006" s="1"/>
      <c r="E18006" s="2"/>
      <c r="F18006" s="3"/>
      <c r="G18006" s="2"/>
      <c r="H18006" s="50"/>
      <c r="I18006" s="50"/>
      <c r="J18006" s="50"/>
    </row>
    <row r="18007" spans="1:10" s="43" customFormat="1" x14ac:dyDescent="0.2">
      <c r="A18007" s="1"/>
      <c r="E18007" s="2"/>
      <c r="F18007" s="3"/>
      <c r="G18007" s="2"/>
      <c r="H18007" s="50"/>
      <c r="I18007" s="50"/>
      <c r="J18007" s="50"/>
    </row>
    <row r="18008" spans="1:10" s="43" customFormat="1" x14ac:dyDescent="0.2">
      <c r="A18008" s="1"/>
      <c r="E18008" s="2"/>
      <c r="F18008" s="3"/>
      <c r="G18008" s="2"/>
      <c r="H18008" s="50"/>
      <c r="I18008" s="50"/>
      <c r="J18008" s="50"/>
    </row>
    <row r="18009" spans="1:10" s="43" customFormat="1" x14ac:dyDescent="0.2">
      <c r="A18009" s="1"/>
      <c r="E18009" s="2"/>
      <c r="F18009" s="3"/>
      <c r="G18009" s="2"/>
      <c r="H18009" s="50"/>
      <c r="I18009" s="50"/>
      <c r="J18009" s="50"/>
    </row>
    <row r="18010" spans="1:10" s="43" customFormat="1" x14ac:dyDescent="0.2">
      <c r="A18010" s="1"/>
      <c r="E18010" s="2"/>
      <c r="F18010" s="3"/>
      <c r="G18010" s="2"/>
      <c r="H18010" s="50"/>
      <c r="I18010" s="50"/>
      <c r="J18010" s="50"/>
    </row>
    <row r="18011" spans="1:10" s="43" customFormat="1" x14ac:dyDescent="0.2">
      <c r="A18011" s="1"/>
      <c r="E18011" s="2"/>
      <c r="F18011" s="3"/>
      <c r="G18011" s="2"/>
      <c r="H18011" s="50"/>
      <c r="I18011" s="50"/>
      <c r="J18011" s="50"/>
    </row>
    <row r="18012" spans="1:10" s="43" customFormat="1" x14ac:dyDescent="0.2">
      <c r="A18012" s="1"/>
      <c r="E18012" s="2"/>
      <c r="F18012" s="3"/>
      <c r="G18012" s="2"/>
      <c r="H18012" s="50"/>
      <c r="I18012" s="50"/>
      <c r="J18012" s="50"/>
    </row>
    <row r="18013" spans="1:10" s="43" customFormat="1" x14ac:dyDescent="0.2">
      <c r="A18013" s="1"/>
      <c r="E18013" s="2"/>
      <c r="F18013" s="3"/>
      <c r="G18013" s="2"/>
      <c r="H18013" s="50"/>
      <c r="I18013" s="50"/>
      <c r="J18013" s="50"/>
    </row>
    <row r="18014" spans="1:10" s="43" customFormat="1" x14ac:dyDescent="0.2">
      <c r="A18014" s="1"/>
      <c r="E18014" s="2"/>
      <c r="F18014" s="3"/>
      <c r="G18014" s="2"/>
      <c r="H18014" s="50"/>
      <c r="I18014" s="50"/>
      <c r="J18014" s="50"/>
    </row>
    <row r="18015" spans="1:10" s="43" customFormat="1" x14ac:dyDescent="0.2">
      <c r="A18015" s="1"/>
      <c r="E18015" s="2"/>
      <c r="F18015" s="3"/>
      <c r="G18015" s="2"/>
      <c r="H18015" s="50"/>
      <c r="I18015" s="50"/>
      <c r="J18015" s="50"/>
    </row>
    <row r="18016" spans="1:10" s="43" customFormat="1" x14ac:dyDescent="0.2">
      <c r="A18016" s="1"/>
      <c r="E18016" s="2"/>
      <c r="F18016" s="3"/>
      <c r="G18016" s="2"/>
      <c r="H18016" s="50"/>
      <c r="I18016" s="50"/>
      <c r="J18016" s="50"/>
    </row>
    <row r="18017" spans="1:10" s="43" customFormat="1" x14ac:dyDescent="0.2">
      <c r="A18017" s="1"/>
      <c r="E18017" s="2"/>
      <c r="F18017" s="3"/>
      <c r="G18017" s="2"/>
      <c r="H18017" s="50"/>
      <c r="I18017" s="50"/>
      <c r="J18017" s="50"/>
    </row>
    <row r="18018" spans="1:10" s="43" customFormat="1" x14ac:dyDescent="0.2">
      <c r="A18018" s="1"/>
      <c r="E18018" s="2"/>
      <c r="F18018" s="3"/>
      <c r="G18018" s="2"/>
      <c r="H18018" s="50"/>
      <c r="I18018" s="50"/>
      <c r="J18018" s="50"/>
    </row>
    <row r="18019" spans="1:10" s="43" customFormat="1" x14ac:dyDescent="0.2">
      <c r="A18019" s="1"/>
      <c r="E18019" s="2"/>
      <c r="F18019" s="3"/>
      <c r="G18019" s="2"/>
      <c r="H18019" s="50"/>
      <c r="I18019" s="50"/>
      <c r="J18019" s="50"/>
    </row>
    <row r="18020" spans="1:10" s="43" customFormat="1" x14ac:dyDescent="0.2">
      <c r="A18020" s="1"/>
      <c r="E18020" s="2"/>
      <c r="F18020" s="3"/>
      <c r="G18020" s="2"/>
      <c r="H18020" s="50"/>
      <c r="I18020" s="50"/>
      <c r="J18020" s="50"/>
    </row>
    <row r="18021" spans="1:10" s="43" customFormat="1" x14ac:dyDescent="0.2">
      <c r="A18021" s="1"/>
      <c r="E18021" s="2"/>
      <c r="F18021" s="3"/>
      <c r="G18021" s="2"/>
      <c r="H18021" s="50"/>
      <c r="I18021" s="50"/>
      <c r="J18021" s="50"/>
    </row>
    <row r="18022" spans="1:10" s="43" customFormat="1" x14ac:dyDescent="0.2">
      <c r="A18022" s="1"/>
      <c r="E18022" s="2"/>
      <c r="F18022" s="3"/>
      <c r="G18022" s="2"/>
      <c r="H18022" s="50"/>
      <c r="I18022" s="50"/>
      <c r="J18022" s="50"/>
    </row>
    <row r="18023" spans="1:10" s="43" customFormat="1" x14ac:dyDescent="0.2">
      <c r="A18023" s="1"/>
      <c r="E18023" s="2"/>
      <c r="F18023" s="3"/>
      <c r="G18023" s="2"/>
      <c r="H18023" s="50"/>
      <c r="I18023" s="50"/>
      <c r="J18023" s="50"/>
    </row>
    <row r="18024" spans="1:10" s="43" customFormat="1" x14ac:dyDescent="0.2">
      <c r="A18024" s="1"/>
      <c r="E18024" s="2"/>
      <c r="F18024" s="3"/>
      <c r="G18024" s="2"/>
      <c r="H18024" s="50"/>
      <c r="I18024" s="50"/>
      <c r="J18024" s="50"/>
    </row>
    <row r="18025" spans="1:10" s="43" customFormat="1" x14ac:dyDescent="0.2">
      <c r="A18025" s="1"/>
      <c r="E18025" s="2"/>
      <c r="F18025" s="3"/>
      <c r="G18025" s="2"/>
      <c r="H18025" s="50"/>
      <c r="I18025" s="50"/>
      <c r="J18025" s="50"/>
    </row>
    <row r="18026" spans="1:10" s="43" customFormat="1" x14ac:dyDescent="0.2">
      <c r="A18026" s="1"/>
      <c r="E18026" s="2"/>
      <c r="F18026" s="3"/>
      <c r="G18026" s="2"/>
      <c r="H18026" s="50"/>
      <c r="I18026" s="50"/>
      <c r="J18026" s="50"/>
    </row>
    <row r="18027" spans="1:10" s="43" customFormat="1" x14ac:dyDescent="0.2">
      <c r="A18027" s="1"/>
      <c r="E18027" s="2"/>
      <c r="F18027" s="3"/>
      <c r="G18027" s="2"/>
      <c r="H18027" s="50"/>
      <c r="I18027" s="50"/>
      <c r="J18027" s="50"/>
    </row>
    <row r="18028" spans="1:10" s="43" customFormat="1" x14ac:dyDescent="0.2">
      <c r="A18028" s="1"/>
      <c r="E18028" s="2"/>
      <c r="F18028" s="3"/>
      <c r="G18028" s="2"/>
      <c r="H18028" s="50"/>
      <c r="I18028" s="50"/>
      <c r="J18028" s="50"/>
    </row>
    <row r="18029" spans="1:10" s="43" customFormat="1" x14ac:dyDescent="0.2">
      <c r="A18029" s="1"/>
      <c r="E18029" s="2"/>
      <c r="F18029" s="3"/>
      <c r="G18029" s="2"/>
      <c r="H18029" s="50"/>
      <c r="I18029" s="50"/>
      <c r="J18029" s="50"/>
    </row>
    <row r="18030" spans="1:10" s="43" customFormat="1" x14ac:dyDescent="0.2">
      <c r="A18030" s="1"/>
      <c r="E18030" s="2"/>
      <c r="F18030" s="3"/>
      <c r="G18030" s="2"/>
      <c r="H18030" s="50"/>
      <c r="I18030" s="50"/>
      <c r="J18030" s="50"/>
    </row>
    <row r="18031" spans="1:10" s="43" customFormat="1" x14ac:dyDescent="0.2">
      <c r="A18031" s="1"/>
      <c r="E18031" s="2"/>
      <c r="F18031" s="3"/>
      <c r="G18031" s="2"/>
      <c r="H18031" s="50"/>
      <c r="I18031" s="50"/>
      <c r="J18031" s="50"/>
    </row>
    <row r="18032" spans="1:10" s="43" customFormat="1" x14ac:dyDescent="0.2">
      <c r="A18032" s="1"/>
      <c r="E18032" s="2"/>
      <c r="F18032" s="3"/>
      <c r="G18032" s="2"/>
      <c r="H18032" s="50"/>
      <c r="I18032" s="50"/>
      <c r="J18032" s="50"/>
    </row>
    <row r="18033" spans="1:10" s="43" customFormat="1" x14ac:dyDescent="0.2">
      <c r="A18033" s="1"/>
      <c r="E18033" s="2"/>
      <c r="F18033" s="3"/>
      <c r="G18033" s="2"/>
      <c r="H18033" s="50"/>
      <c r="I18033" s="50"/>
      <c r="J18033" s="50"/>
    </row>
    <row r="18034" spans="1:10" s="43" customFormat="1" x14ac:dyDescent="0.2">
      <c r="A18034" s="1"/>
      <c r="E18034" s="2"/>
      <c r="F18034" s="3"/>
      <c r="G18034" s="2"/>
      <c r="H18034" s="50"/>
      <c r="I18034" s="50"/>
      <c r="J18034" s="50"/>
    </row>
    <row r="18035" spans="1:10" s="43" customFormat="1" x14ac:dyDescent="0.2">
      <c r="A18035" s="1"/>
      <c r="E18035" s="2"/>
      <c r="F18035" s="3"/>
      <c r="G18035" s="2"/>
      <c r="H18035" s="50"/>
      <c r="I18035" s="50"/>
      <c r="J18035" s="50"/>
    </row>
    <row r="18036" spans="1:10" s="43" customFormat="1" x14ac:dyDescent="0.2">
      <c r="A18036" s="1"/>
      <c r="E18036" s="2"/>
      <c r="F18036" s="3"/>
      <c r="G18036" s="2"/>
      <c r="H18036" s="50"/>
      <c r="I18036" s="50"/>
      <c r="J18036" s="50"/>
    </row>
    <row r="18037" spans="1:10" s="43" customFormat="1" x14ac:dyDescent="0.2">
      <c r="A18037" s="1"/>
      <c r="E18037" s="2"/>
      <c r="F18037" s="3"/>
      <c r="G18037" s="2"/>
      <c r="H18037" s="50"/>
      <c r="I18037" s="50"/>
      <c r="J18037" s="50"/>
    </row>
    <row r="18038" spans="1:10" s="43" customFormat="1" x14ac:dyDescent="0.2">
      <c r="A18038" s="1"/>
      <c r="E18038" s="2"/>
      <c r="F18038" s="3"/>
      <c r="G18038" s="2"/>
      <c r="H18038" s="50"/>
      <c r="I18038" s="50"/>
      <c r="J18038" s="50"/>
    </row>
    <row r="18039" spans="1:10" s="43" customFormat="1" x14ac:dyDescent="0.2">
      <c r="A18039" s="1"/>
      <c r="E18039" s="2"/>
      <c r="F18039" s="3"/>
      <c r="G18039" s="2"/>
      <c r="H18039" s="50"/>
      <c r="I18039" s="50"/>
      <c r="J18039" s="50"/>
    </row>
    <row r="18040" spans="1:10" s="43" customFormat="1" x14ac:dyDescent="0.2">
      <c r="A18040" s="1"/>
      <c r="E18040" s="2"/>
      <c r="F18040" s="3"/>
      <c r="G18040" s="2"/>
      <c r="H18040" s="50"/>
      <c r="I18040" s="50"/>
      <c r="J18040" s="50"/>
    </row>
    <row r="18041" spans="1:10" s="43" customFormat="1" x14ac:dyDescent="0.2">
      <c r="A18041" s="1"/>
      <c r="E18041" s="2"/>
      <c r="F18041" s="3"/>
      <c r="G18041" s="2"/>
      <c r="H18041" s="50"/>
      <c r="I18041" s="50"/>
      <c r="J18041" s="50"/>
    </row>
    <row r="18042" spans="1:10" s="43" customFormat="1" x14ac:dyDescent="0.2">
      <c r="A18042" s="1"/>
      <c r="E18042" s="2"/>
      <c r="F18042" s="3"/>
      <c r="G18042" s="2"/>
      <c r="H18042" s="50"/>
      <c r="I18042" s="50"/>
      <c r="J18042" s="50"/>
    </row>
    <row r="18043" spans="1:10" s="43" customFormat="1" x14ac:dyDescent="0.2">
      <c r="A18043" s="1"/>
      <c r="E18043" s="2"/>
      <c r="F18043" s="3"/>
      <c r="G18043" s="2"/>
      <c r="H18043" s="50"/>
      <c r="I18043" s="50"/>
      <c r="J18043" s="50"/>
    </row>
    <row r="18044" spans="1:10" s="43" customFormat="1" x14ac:dyDescent="0.2">
      <c r="A18044" s="1"/>
      <c r="E18044" s="2"/>
      <c r="F18044" s="3"/>
      <c r="G18044" s="2"/>
      <c r="H18044" s="50"/>
      <c r="I18044" s="50"/>
      <c r="J18044" s="50"/>
    </row>
    <row r="18045" spans="1:10" s="43" customFormat="1" x14ac:dyDescent="0.2">
      <c r="A18045" s="1"/>
      <c r="E18045" s="2"/>
      <c r="F18045" s="3"/>
      <c r="G18045" s="2"/>
      <c r="H18045" s="50"/>
      <c r="I18045" s="50"/>
      <c r="J18045" s="50"/>
    </row>
    <row r="18046" spans="1:10" s="43" customFormat="1" x14ac:dyDescent="0.2">
      <c r="A18046" s="1"/>
      <c r="E18046" s="2"/>
      <c r="F18046" s="3"/>
      <c r="G18046" s="2"/>
      <c r="H18046" s="50"/>
      <c r="I18046" s="50"/>
      <c r="J18046" s="50"/>
    </row>
    <row r="18047" spans="1:10" s="43" customFormat="1" x14ac:dyDescent="0.2">
      <c r="A18047" s="1"/>
      <c r="E18047" s="2"/>
      <c r="F18047" s="3"/>
      <c r="G18047" s="2"/>
      <c r="H18047" s="50"/>
      <c r="I18047" s="50"/>
      <c r="J18047" s="50"/>
    </row>
    <row r="18048" spans="1:10" s="43" customFormat="1" x14ac:dyDescent="0.2">
      <c r="A18048" s="1"/>
      <c r="E18048" s="2"/>
      <c r="F18048" s="3"/>
      <c r="G18048" s="2"/>
      <c r="H18048" s="50"/>
      <c r="I18048" s="50"/>
      <c r="J18048" s="50"/>
    </row>
    <row r="18049" spans="1:10" s="43" customFormat="1" x14ac:dyDescent="0.2">
      <c r="A18049" s="1"/>
      <c r="E18049" s="2"/>
      <c r="F18049" s="3"/>
      <c r="G18049" s="2"/>
      <c r="H18049" s="50"/>
      <c r="I18049" s="50"/>
      <c r="J18049" s="50"/>
    </row>
    <row r="18050" spans="1:10" s="43" customFormat="1" x14ac:dyDescent="0.2">
      <c r="A18050" s="1"/>
      <c r="E18050" s="2"/>
      <c r="F18050" s="3"/>
      <c r="G18050" s="2"/>
      <c r="H18050" s="50"/>
      <c r="I18050" s="50"/>
      <c r="J18050" s="50"/>
    </row>
    <row r="18051" spans="1:10" s="43" customFormat="1" x14ac:dyDescent="0.2">
      <c r="A18051" s="1"/>
      <c r="E18051" s="2"/>
      <c r="F18051" s="3"/>
      <c r="G18051" s="2"/>
      <c r="H18051" s="50"/>
      <c r="I18051" s="50"/>
      <c r="J18051" s="50"/>
    </row>
    <row r="18052" spans="1:10" s="43" customFormat="1" x14ac:dyDescent="0.2">
      <c r="A18052" s="1"/>
      <c r="E18052" s="2"/>
      <c r="F18052" s="3"/>
      <c r="G18052" s="2"/>
      <c r="H18052" s="50"/>
      <c r="I18052" s="50"/>
      <c r="J18052" s="50"/>
    </row>
    <row r="18053" spans="1:10" s="43" customFormat="1" x14ac:dyDescent="0.2">
      <c r="A18053" s="1"/>
      <c r="E18053" s="2"/>
      <c r="F18053" s="3"/>
      <c r="G18053" s="2"/>
      <c r="H18053" s="50"/>
      <c r="I18053" s="50"/>
      <c r="J18053" s="50"/>
    </row>
    <row r="18054" spans="1:10" s="43" customFormat="1" x14ac:dyDescent="0.2">
      <c r="A18054" s="1"/>
      <c r="E18054" s="2"/>
      <c r="F18054" s="3"/>
      <c r="G18054" s="2"/>
      <c r="H18054" s="50"/>
      <c r="I18054" s="50"/>
      <c r="J18054" s="50"/>
    </row>
    <row r="18055" spans="1:10" s="43" customFormat="1" x14ac:dyDescent="0.2">
      <c r="A18055" s="1"/>
      <c r="E18055" s="2"/>
      <c r="F18055" s="3"/>
      <c r="G18055" s="2"/>
      <c r="H18055" s="50"/>
      <c r="I18055" s="50"/>
      <c r="J18055" s="50"/>
    </row>
    <row r="18056" spans="1:10" s="43" customFormat="1" x14ac:dyDescent="0.2">
      <c r="A18056" s="1"/>
      <c r="E18056" s="2"/>
      <c r="F18056" s="3"/>
      <c r="G18056" s="2"/>
      <c r="H18056" s="50"/>
      <c r="I18056" s="50"/>
      <c r="J18056" s="50"/>
    </row>
    <row r="18057" spans="1:10" s="43" customFormat="1" x14ac:dyDescent="0.2">
      <c r="A18057" s="1"/>
      <c r="E18057" s="2"/>
      <c r="F18057" s="3"/>
      <c r="G18057" s="2"/>
      <c r="H18057" s="50"/>
      <c r="I18057" s="50"/>
      <c r="J18057" s="50"/>
    </row>
    <row r="18058" spans="1:10" s="43" customFormat="1" x14ac:dyDescent="0.2">
      <c r="A18058" s="1"/>
      <c r="E18058" s="2"/>
      <c r="F18058" s="3"/>
      <c r="G18058" s="2"/>
      <c r="H18058" s="50"/>
      <c r="I18058" s="50"/>
      <c r="J18058" s="50"/>
    </row>
    <row r="18059" spans="1:10" s="43" customFormat="1" x14ac:dyDescent="0.2">
      <c r="A18059" s="1"/>
      <c r="E18059" s="2"/>
      <c r="F18059" s="3"/>
      <c r="G18059" s="2"/>
      <c r="H18059" s="50"/>
      <c r="I18059" s="50"/>
      <c r="J18059" s="50"/>
    </row>
    <row r="18060" spans="1:10" s="43" customFormat="1" x14ac:dyDescent="0.2">
      <c r="A18060" s="1"/>
      <c r="E18060" s="2"/>
      <c r="F18060" s="3"/>
      <c r="G18060" s="2"/>
      <c r="H18060" s="50"/>
      <c r="I18060" s="50"/>
      <c r="J18060" s="50"/>
    </row>
    <row r="18061" spans="1:10" s="43" customFormat="1" x14ac:dyDescent="0.2">
      <c r="A18061" s="1"/>
      <c r="E18061" s="2"/>
      <c r="F18061" s="3"/>
      <c r="G18061" s="2"/>
      <c r="H18061" s="50"/>
      <c r="I18061" s="50"/>
      <c r="J18061" s="50"/>
    </row>
    <row r="18062" spans="1:10" s="43" customFormat="1" x14ac:dyDescent="0.2">
      <c r="A18062" s="1"/>
      <c r="E18062" s="2"/>
      <c r="F18062" s="3"/>
      <c r="G18062" s="2"/>
      <c r="H18062" s="50"/>
      <c r="I18062" s="50"/>
      <c r="J18062" s="50"/>
    </row>
    <row r="18063" spans="1:10" s="43" customFormat="1" x14ac:dyDescent="0.2">
      <c r="A18063" s="1"/>
      <c r="E18063" s="2"/>
      <c r="F18063" s="3"/>
      <c r="G18063" s="2"/>
      <c r="H18063" s="50"/>
      <c r="I18063" s="50"/>
      <c r="J18063" s="50"/>
    </row>
    <row r="18064" spans="1:10" s="43" customFormat="1" x14ac:dyDescent="0.2">
      <c r="A18064" s="1"/>
      <c r="E18064" s="2"/>
      <c r="F18064" s="3"/>
      <c r="G18064" s="2"/>
      <c r="H18064" s="50"/>
      <c r="I18064" s="50"/>
      <c r="J18064" s="50"/>
    </row>
    <row r="18065" spans="1:10" s="43" customFormat="1" x14ac:dyDescent="0.2">
      <c r="A18065" s="1"/>
      <c r="E18065" s="2"/>
      <c r="F18065" s="3"/>
      <c r="G18065" s="2"/>
      <c r="H18065" s="50"/>
      <c r="I18065" s="50"/>
      <c r="J18065" s="50"/>
    </row>
    <row r="18066" spans="1:10" s="43" customFormat="1" x14ac:dyDescent="0.2">
      <c r="A18066" s="1"/>
      <c r="E18066" s="2"/>
      <c r="F18066" s="3"/>
      <c r="G18066" s="2"/>
      <c r="H18066" s="50"/>
      <c r="I18066" s="50"/>
      <c r="J18066" s="50"/>
    </row>
    <row r="18067" spans="1:10" s="43" customFormat="1" x14ac:dyDescent="0.2">
      <c r="A18067" s="1"/>
      <c r="E18067" s="2"/>
      <c r="F18067" s="3"/>
      <c r="G18067" s="2"/>
      <c r="H18067" s="50"/>
      <c r="I18067" s="50"/>
      <c r="J18067" s="50"/>
    </row>
    <row r="18068" spans="1:10" s="43" customFormat="1" x14ac:dyDescent="0.2">
      <c r="A18068" s="1"/>
      <c r="E18068" s="2"/>
      <c r="F18068" s="3"/>
      <c r="G18068" s="2"/>
      <c r="H18068" s="50"/>
      <c r="I18068" s="50"/>
      <c r="J18068" s="50"/>
    </row>
    <row r="18069" spans="1:10" s="43" customFormat="1" x14ac:dyDescent="0.2">
      <c r="A18069" s="1"/>
      <c r="E18069" s="2"/>
      <c r="F18069" s="3"/>
      <c r="G18069" s="2"/>
      <c r="H18069" s="50"/>
      <c r="I18069" s="50"/>
      <c r="J18069" s="50"/>
    </row>
    <row r="18070" spans="1:10" s="43" customFormat="1" x14ac:dyDescent="0.2">
      <c r="A18070" s="1"/>
      <c r="E18070" s="2"/>
      <c r="F18070" s="3"/>
      <c r="G18070" s="2"/>
      <c r="H18070" s="50"/>
      <c r="I18070" s="50"/>
      <c r="J18070" s="50"/>
    </row>
    <row r="18071" spans="1:10" s="43" customFormat="1" x14ac:dyDescent="0.2">
      <c r="A18071" s="1"/>
      <c r="E18071" s="2"/>
      <c r="F18071" s="3"/>
      <c r="G18071" s="2"/>
      <c r="H18071" s="50"/>
      <c r="I18071" s="50"/>
      <c r="J18071" s="50"/>
    </row>
    <row r="18072" spans="1:10" s="43" customFormat="1" x14ac:dyDescent="0.2">
      <c r="A18072" s="1"/>
      <c r="E18072" s="2"/>
      <c r="F18072" s="3"/>
      <c r="G18072" s="2"/>
      <c r="H18072" s="50"/>
      <c r="I18072" s="50"/>
      <c r="J18072" s="50"/>
    </row>
    <row r="18073" spans="1:10" s="43" customFormat="1" x14ac:dyDescent="0.2">
      <c r="A18073" s="1"/>
      <c r="E18073" s="2"/>
      <c r="F18073" s="3"/>
      <c r="G18073" s="2"/>
      <c r="H18073" s="50"/>
      <c r="I18073" s="50"/>
      <c r="J18073" s="50"/>
    </row>
    <row r="18074" spans="1:10" s="43" customFormat="1" x14ac:dyDescent="0.2">
      <c r="A18074" s="1"/>
      <c r="E18074" s="2"/>
      <c r="F18074" s="3"/>
      <c r="G18074" s="2"/>
      <c r="H18074" s="50"/>
      <c r="I18074" s="50"/>
      <c r="J18074" s="50"/>
    </row>
    <row r="18075" spans="1:10" s="43" customFormat="1" x14ac:dyDescent="0.2">
      <c r="A18075" s="1"/>
      <c r="E18075" s="2"/>
      <c r="F18075" s="3"/>
      <c r="G18075" s="2"/>
      <c r="H18075" s="50"/>
      <c r="I18075" s="50"/>
      <c r="J18075" s="50"/>
    </row>
    <row r="18076" spans="1:10" s="43" customFormat="1" x14ac:dyDescent="0.2">
      <c r="A18076" s="1"/>
      <c r="E18076" s="2"/>
      <c r="F18076" s="3"/>
      <c r="G18076" s="2"/>
      <c r="H18076" s="50"/>
      <c r="I18076" s="50"/>
      <c r="J18076" s="50"/>
    </row>
    <row r="18077" spans="1:10" s="43" customFormat="1" x14ac:dyDescent="0.2">
      <c r="A18077" s="1"/>
      <c r="E18077" s="2"/>
      <c r="F18077" s="3"/>
      <c r="G18077" s="2"/>
      <c r="H18077" s="50"/>
      <c r="I18077" s="50"/>
      <c r="J18077" s="50"/>
    </row>
    <row r="18078" spans="1:10" s="43" customFormat="1" x14ac:dyDescent="0.2">
      <c r="A18078" s="1"/>
      <c r="E18078" s="2"/>
      <c r="F18078" s="3"/>
      <c r="G18078" s="2"/>
      <c r="H18078" s="50"/>
      <c r="I18078" s="50"/>
      <c r="J18078" s="50"/>
    </row>
    <row r="18079" spans="1:10" s="43" customFormat="1" x14ac:dyDescent="0.2">
      <c r="A18079" s="1"/>
      <c r="E18079" s="2"/>
      <c r="F18079" s="3"/>
      <c r="G18079" s="2"/>
      <c r="H18079" s="50"/>
      <c r="I18079" s="50"/>
      <c r="J18079" s="50"/>
    </row>
    <row r="18080" spans="1:10" s="43" customFormat="1" x14ac:dyDescent="0.2">
      <c r="A18080" s="1"/>
      <c r="E18080" s="2"/>
      <c r="F18080" s="3"/>
      <c r="G18080" s="2"/>
      <c r="H18080" s="50"/>
      <c r="I18080" s="50"/>
      <c r="J18080" s="50"/>
    </row>
    <row r="18081" spans="1:10" s="43" customFormat="1" x14ac:dyDescent="0.2">
      <c r="A18081" s="1"/>
      <c r="E18081" s="2"/>
      <c r="F18081" s="3"/>
      <c r="G18081" s="2"/>
      <c r="H18081" s="50"/>
      <c r="I18081" s="50"/>
      <c r="J18081" s="50"/>
    </row>
    <row r="18082" spans="1:10" s="43" customFormat="1" x14ac:dyDescent="0.2">
      <c r="A18082" s="1"/>
      <c r="E18082" s="2"/>
      <c r="F18082" s="3"/>
      <c r="G18082" s="2"/>
      <c r="H18082" s="50"/>
      <c r="I18082" s="50"/>
      <c r="J18082" s="50"/>
    </row>
    <row r="18083" spans="1:10" s="43" customFormat="1" x14ac:dyDescent="0.2">
      <c r="A18083" s="1"/>
      <c r="E18083" s="2"/>
      <c r="F18083" s="3"/>
      <c r="G18083" s="2"/>
      <c r="H18083" s="50"/>
      <c r="I18083" s="50"/>
      <c r="J18083" s="50"/>
    </row>
    <row r="18084" spans="1:10" s="43" customFormat="1" x14ac:dyDescent="0.2">
      <c r="A18084" s="1"/>
      <c r="E18084" s="2"/>
      <c r="F18084" s="3"/>
      <c r="G18084" s="2"/>
      <c r="H18084" s="50"/>
      <c r="I18084" s="50"/>
      <c r="J18084" s="50"/>
    </row>
    <row r="18085" spans="1:10" s="43" customFormat="1" x14ac:dyDescent="0.2">
      <c r="A18085" s="1"/>
      <c r="E18085" s="2"/>
      <c r="F18085" s="3"/>
      <c r="G18085" s="2"/>
      <c r="H18085" s="50"/>
      <c r="I18085" s="50"/>
      <c r="J18085" s="50"/>
    </row>
    <row r="18086" spans="1:10" s="43" customFormat="1" x14ac:dyDescent="0.2">
      <c r="A18086" s="1"/>
      <c r="E18086" s="2"/>
      <c r="F18086" s="3"/>
      <c r="G18086" s="2"/>
      <c r="H18086" s="50"/>
      <c r="I18086" s="50"/>
      <c r="J18086" s="50"/>
    </row>
    <row r="18087" spans="1:10" s="43" customFormat="1" x14ac:dyDescent="0.2">
      <c r="A18087" s="1"/>
      <c r="E18087" s="2"/>
      <c r="F18087" s="3"/>
      <c r="G18087" s="2"/>
      <c r="H18087" s="50"/>
      <c r="I18087" s="50"/>
      <c r="J18087" s="50"/>
    </row>
    <row r="18088" spans="1:10" s="43" customFormat="1" x14ac:dyDescent="0.2">
      <c r="A18088" s="1"/>
      <c r="E18088" s="2"/>
      <c r="F18088" s="3"/>
      <c r="G18088" s="2"/>
      <c r="H18088" s="50"/>
      <c r="I18088" s="50"/>
      <c r="J18088" s="50"/>
    </row>
    <row r="18089" spans="1:10" s="43" customFormat="1" x14ac:dyDescent="0.2">
      <c r="A18089" s="1"/>
      <c r="E18089" s="2"/>
      <c r="F18089" s="3"/>
      <c r="G18089" s="2"/>
      <c r="H18089" s="50"/>
      <c r="I18089" s="50"/>
      <c r="J18089" s="50"/>
    </row>
    <row r="18090" spans="1:10" s="43" customFormat="1" x14ac:dyDescent="0.2">
      <c r="A18090" s="1"/>
      <c r="E18090" s="2"/>
      <c r="F18090" s="3"/>
      <c r="G18090" s="2"/>
      <c r="H18090" s="50"/>
      <c r="I18090" s="50"/>
      <c r="J18090" s="50"/>
    </row>
    <row r="18091" spans="1:10" s="43" customFormat="1" x14ac:dyDescent="0.2">
      <c r="A18091" s="1"/>
      <c r="E18091" s="2"/>
      <c r="F18091" s="3"/>
      <c r="G18091" s="2"/>
      <c r="H18091" s="50"/>
      <c r="I18091" s="50"/>
      <c r="J18091" s="50"/>
    </row>
    <row r="18092" spans="1:10" s="43" customFormat="1" x14ac:dyDescent="0.2">
      <c r="A18092" s="1"/>
      <c r="E18092" s="2"/>
      <c r="F18092" s="3"/>
      <c r="G18092" s="2"/>
      <c r="H18092" s="50"/>
      <c r="I18092" s="50"/>
      <c r="J18092" s="50"/>
    </row>
    <row r="18093" spans="1:10" s="43" customFormat="1" x14ac:dyDescent="0.2">
      <c r="A18093" s="1"/>
      <c r="E18093" s="2"/>
      <c r="F18093" s="3"/>
      <c r="G18093" s="2"/>
      <c r="H18093" s="50"/>
      <c r="I18093" s="50"/>
      <c r="J18093" s="50"/>
    </row>
    <row r="18094" spans="1:10" s="43" customFormat="1" x14ac:dyDescent="0.2">
      <c r="A18094" s="1"/>
      <c r="E18094" s="2"/>
      <c r="F18094" s="3"/>
      <c r="G18094" s="2"/>
      <c r="H18094" s="50"/>
      <c r="I18094" s="50"/>
      <c r="J18094" s="50"/>
    </row>
    <row r="18095" spans="1:10" s="43" customFormat="1" x14ac:dyDescent="0.2">
      <c r="A18095" s="1"/>
      <c r="E18095" s="2"/>
      <c r="F18095" s="3"/>
      <c r="G18095" s="2"/>
      <c r="H18095" s="50"/>
      <c r="I18095" s="50"/>
      <c r="J18095" s="50"/>
    </row>
    <row r="18096" spans="1:10" s="43" customFormat="1" x14ac:dyDescent="0.2">
      <c r="A18096" s="1"/>
      <c r="E18096" s="2"/>
      <c r="F18096" s="3"/>
      <c r="G18096" s="2"/>
      <c r="H18096" s="50"/>
      <c r="I18096" s="50"/>
      <c r="J18096" s="50"/>
    </row>
    <row r="18097" spans="1:10" s="43" customFormat="1" x14ac:dyDescent="0.2">
      <c r="A18097" s="1"/>
      <c r="E18097" s="2"/>
      <c r="F18097" s="3"/>
      <c r="G18097" s="2"/>
      <c r="H18097" s="50"/>
      <c r="I18097" s="50"/>
      <c r="J18097" s="50"/>
    </row>
    <row r="18098" spans="1:10" s="43" customFormat="1" x14ac:dyDescent="0.2">
      <c r="A18098" s="1"/>
      <c r="E18098" s="2"/>
      <c r="F18098" s="3"/>
      <c r="G18098" s="2"/>
      <c r="H18098" s="50"/>
      <c r="I18098" s="50"/>
      <c r="J18098" s="50"/>
    </row>
    <row r="18099" spans="1:10" s="43" customFormat="1" x14ac:dyDescent="0.2">
      <c r="A18099" s="1"/>
      <c r="E18099" s="2"/>
      <c r="F18099" s="3"/>
      <c r="G18099" s="2"/>
      <c r="H18099" s="50"/>
      <c r="I18099" s="50"/>
      <c r="J18099" s="50"/>
    </row>
    <row r="18100" spans="1:10" s="43" customFormat="1" x14ac:dyDescent="0.2">
      <c r="A18100" s="1"/>
      <c r="E18100" s="2"/>
      <c r="F18100" s="3"/>
      <c r="G18100" s="2"/>
      <c r="H18100" s="50"/>
      <c r="I18100" s="50"/>
      <c r="J18100" s="50"/>
    </row>
    <row r="18101" spans="1:10" s="43" customFormat="1" x14ac:dyDescent="0.2">
      <c r="A18101" s="1"/>
      <c r="E18101" s="2"/>
      <c r="F18101" s="3"/>
      <c r="G18101" s="2"/>
      <c r="H18101" s="50"/>
      <c r="I18101" s="50"/>
      <c r="J18101" s="50"/>
    </row>
    <row r="18102" spans="1:10" s="43" customFormat="1" x14ac:dyDescent="0.2">
      <c r="A18102" s="1"/>
      <c r="E18102" s="2"/>
      <c r="F18102" s="3"/>
      <c r="G18102" s="2"/>
      <c r="H18102" s="50"/>
      <c r="I18102" s="50"/>
      <c r="J18102" s="50"/>
    </row>
    <row r="18103" spans="1:10" s="43" customFormat="1" x14ac:dyDescent="0.2">
      <c r="A18103" s="1"/>
      <c r="E18103" s="2"/>
      <c r="F18103" s="3"/>
      <c r="G18103" s="2"/>
      <c r="H18103" s="50"/>
      <c r="I18103" s="50"/>
      <c r="J18103" s="50"/>
    </row>
    <row r="18104" spans="1:10" s="43" customFormat="1" x14ac:dyDescent="0.2">
      <c r="A18104" s="1"/>
      <c r="E18104" s="2"/>
      <c r="F18104" s="3"/>
      <c r="G18104" s="2"/>
      <c r="H18104" s="50"/>
      <c r="I18104" s="50"/>
      <c r="J18104" s="50"/>
    </row>
    <row r="18105" spans="1:10" s="43" customFormat="1" x14ac:dyDescent="0.2">
      <c r="A18105" s="1"/>
      <c r="E18105" s="2"/>
      <c r="F18105" s="3"/>
      <c r="G18105" s="2"/>
      <c r="H18105" s="50"/>
      <c r="I18105" s="50"/>
      <c r="J18105" s="50"/>
    </row>
    <row r="18106" spans="1:10" s="43" customFormat="1" x14ac:dyDescent="0.2">
      <c r="A18106" s="1"/>
      <c r="E18106" s="2"/>
      <c r="F18106" s="3"/>
      <c r="G18106" s="2"/>
      <c r="H18106" s="50"/>
      <c r="I18106" s="50"/>
      <c r="J18106" s="50"/>
    </row>
    <row r="18107" spans="1:10" s="43" customFormat="1" x14ac:dyDescent="0.2">
      <c r="A18107" s="1"/>
      <c r="E18107" s="2"/>
      <c r="F18107" s="3"/>
      <c r="G18107" s="2"/>
      <c r="H18107" s="50"/>
      <c r="I18107" s="50"/>
      <c r="J18107" s="50"/>
    </row>
    <row r="18108" spans="1:10" s="43" customFormat="1" x14ac:dyDescent="0.2">
      <c r="A18108" s="1"/>
      <c r="E18108" s="2"/>
      <c r="F18108" s="3"/>
      <c r="G18108" s="2"/>
      <c r="H18108" s="50"/>
      <c r="I18108" s="50"/>
      <c r="J18108" s="50"/>
    </row>
    <row r="18109" spans="1:10" s="43" customFormat="1" x14ac:dyDescent="0.2">
      <c r="A18109" s="1"/>
      <c r="E18109" s="2"/>
      <c r="F18109" s="3"/>
      <c r="G18109" s="2"/>
      <c r="H18109" s="50"/>
      <c r="I18109" s="50"/>
      <c r="J18109" s="50"/>
    </row>
    <row r="18110" spans="1:10" s="43" customFormat="1" x14ac:dyDescent="0.2">
      <c r="A18110" s="1"/>
      <c r="E18110" s="2"/>
      <c r="F18110" s="3"/>
      <c r="G18110" s="2"/>
      <c r="H18110" s="50"/>
      <c r="I18110" s="50"/>
      <c r="J18110" s="50"/>
    </row>
    <row r="18111" spans="1:10" s="43" customFormat="1" x14ac:dyDescent="0.2">
      <c r="A18111" s="1"/>
      <c r="E18111" s="2"/>
      <c r="F18111" s="3"/>
      <c r="G18111" s="2"/>
      <c r="H18111" s="50"/>
      <c r="I18111" s="50"/>
      <c r="J18111" s="50"/>
    </row>
    <row r="18112" spans="1:10" s="43" customFormat="1" x14ac:dyDescent="0.2">
      <c r="A18112" s="1"/>
      <c r="E18112" s="2"/>
      <c r="F18112" s="3"/>
      <c r="G18112" s="2"/>
      <c r="H18112" s="50"/>
      <c r="I18112" s="50"/>
      <c r="J18112" s="50"/>
    </row>
    <row r="18113" spans="1:10" s="43" customFormat="1" x14ac:dyDescent="0.2">
      <c r="A18113" s="1"/>
      <c r="E18113" s="2"/>
      <c r="F18113" s="3"/>
      <c r="G18113" s="2"/>
      <c r="H18113" s="50"/>
      <c r="I18113" s="50"/>
      <c r="J18113" s="50"/>
    </row>
    <row r="18114" spans="1:10" s="43" customFormat="1" x14ac:dyDescent="0.2">
      <c r="A18114" s="1"/>
      <c r="E18114" s="2"/>
      <c r="F18114" s="3"/>
      <c r="G18114" s="2"/>
      <c r="H18114" s="50"/>
      <c r="I18114" s="50"/>
      <c r="J18114" s="50"/>
    </row>
    <row r="18115" spans="1:10" s="43" customFormat="1" x14ac:dyDescent="0.2">
      <c r="A18115" s="1"/>
      <c r="E18115" s="2"/>
      <c r="F18115" s="3"/>
      <c r="G18115" s="2"/>
      <c r="H18115" s="50"/>
      <c r="I18115" s="50"/>
      <c r="J18115" s="50"/>
    </row>
    <row r="18116" spans="1:10" s="43" customFormat="1" x14ac:dyDescent="0.2">
      <c r="A18116" s="1"/>
      <c r="E18116" s="2"/>
      <c r="F18116" s="3"/>
      <c r="G18116" s="2"/>
      <c r="H18116" s="50"/>
      <c r="I18116" s="50"/>
      <c r="J18116" s="50"/>
    </row>
    <row r="18117" spans="1:10" s="43" customFormat="1" x14ac:dyDescent="0.2">
      <c r="A18117" s="1"/>
      <c r="E18117" s="2"/>
      <c r="F18117" s="3"/>
      <c r="G18117" s="2"/>
      <c r="H18117" s="50"/>
      <c r="I18117" s="50"/>
      <c r="J18117" s="50"/>
    </row>
    <row r="18118" spans="1:10" s="43" customFormat="1" x14ac:dyDescent="0.2">
      <c r="A18118" s="1"/>
      <c r="E18118" s="2"/>
      <c r="F18118" s="3"/>
      <c r="G18118" s="2"/>
      <c r="H18118" s="50"/>
      <c r="I18118" s="50"/>
      <c r="J18118" s="50"/>
    </row>
    <row r="18119" spans="1:10" s="43" customFormat="1" x14ac:dyDescent="0.2">
      <c r="A18119" s="1"/>
      <c r="E18119" s="2"/>
      <c r="F18119" s="3"/>
      <c r="G18119" s="2"/>
      <c r="H18119" s="50"/>
      <c r="I18119" s="50"/>
      <c r="J18119" s="50"/>
    </row>
    <row r="18120" spans="1:10" s="43" customFormat="1" x14ac:dyDescent="0.2">
      <c r="A18120" s="1"/>
      <c r="E18120" s="2"/>
      <c r="F18120" s="3"/>
      <c r="G18120" s="2"/>
      <c r="H18120" s="50"/>
      <c r="I18120" s="50"/>
      <c r="J18120" s="50"/>
    </row>
    <row r="18121" spans="1:10" s="43" customFormat="1" x14ac:dyDescent="0.2">
      <c r="A18121" s="1"/>
      <c r="E18121" s="2"/>
      <c r="F18121" s="3"/>
      <c r="G18121" s="2"/>
      <c r="H18121" s="50"/>
      <c r="I18121" s="50"/>
      <c r="J18121" s="50"/>
    </row>
    <row r="18122" spans="1:10" s="43" customFormat="1" x14ac:dyDescent="0.2">
      <c r="A18122" s="1"/>
      <c r="E18122" s="2"/>
      <c r="F18122" s="3"/>
      <c r="G18122" s="2"/>
      <c r="H18122" s="50"/>
      <c r="I18122" s="50"/>
      <c r="J18122" s="50"/>
    </row>
    <row r="18123" spans="1:10" s="43" customFormat="1" x14ac:dyDescent="0.2">
      <c r="A18123" s="1"/>
      <c r="E18123" s="2"/>
      <c r="F18123" s="3"/>
      <c r="G18123" s="2"/>
      <c r="H18123" s="50"/>
      <c r="I18123" s="50"/>
      <c r="J18123" s="50"/>
    </row>
    <row r="18124" spans="1:10" s="43" customFormat="1" x14ac:dyDescent="0.2">
      <c r="A18124" s="1"/>
      <c r="E18124" s="2"/>
      <c r="F18124" s="3"/>
      <c r="G18124" s="2"/>
      <c r="H18124" s="50"/>
      <c r="I18124" s="50"/>
      <c r="J18124" s="50"/>
    </row>
    <row r="18125" spans="1:10" s="43" customFormat="1" x14ac:dyDescent="0.2">
      <c r="A18125" s="1"/>
      <c r="E18125" s="2"/>
      <c r="F18125" s="3"/>
      <c r="G18125" s="2"/>
      <c r="H18125" s="50"/>
      <c r="I18125" s="50"/>
      <c r="J18125" s="50"/>
    </row>
    <row r="18126" spans="1:10" s="43" customFormat="1" x14ac:dyDescent="0.2">
      <c r="A18126" s="1"/>
      <c r="E18126" s="2"/>
      <c r="F18126" s="3"/>
      <c r="G18126" s="2"/>
      <c r="H18126" s="50"/>
      <c r="I18126" s="50"/>
      <c r="J18126" s="50"/>
    </row>
    <row r="18127" spans="1:10" s="43" customFormat="1" x14ac:dyDescent="0.2">
      <c r="A18127" s="1"/>
      <c r="E18127" s="2"/>
      <c r="F18127" s="3"/>
      <c r="G18127" s="2"/>
      <c r="H18127" s="50"/>
      <c r="I18127" s="50"/>
      <c r="J18127" s="50"/>
    </row>
    <row r="18128" spans="1:10" s="43" customFormat="1" x14ac:dyDescent="0.2">
      <c r="A18128" s="1"/>
      <c r="E18128" s="2"/>
      <c r="F18128" s="3"/>
      <c r="G18128" s="2"/>
      <c r="H18128" s="50"/>
      <c r="I18128" s="50"/>
      <c r="J18128" s="50"/>
    </row>
    <row r="18129" spans="1:10" s="43" customFormat="1" x14ac:dyDescent="0.2">
      <c r="A18129" s="1"/>
      <c r="E18129" s="2"/>
      <c r="F18129" s="3"/>
      <c r="G18129" s="2"/>
      <c r="H18129" s="50"/>
      <c r="I18129" s="50"/>
      <c r="J18129" s="50"/>
    </row>
    <row r="18130" spans="1:10" s="43" customFormat="1" x14ac:dyDescent="0.2">
      <c r="A18130" s="1"/>
      <c r="E18130" s="2"/>
      <c r="F18130" s="3"/>
      <c r="G18130" s="2"/>
      <c r="H18130" s="50"/>
      <c r="I18130" s="50"/>
      <c r="J18130" s="50"/>
    </row>
    <row r="18131" spans="1:10" s="43" customFormat="1" x14ac:dyDescent="0.2">
      <c r="A18131" s="1"/>
      <c r="E18131" s="2"/>
      <c r="F18131" s="3"/>
      <c r="G18131" s="2"/>
      <c r="H18131" s="50"/>
      <c r="I18131" s="50"/>
      <c r="J18131" s="50"/>
    </row>
    <row r="18132" spans="1:10" s="43" customFormat="1" x14ac:dyDescent="0.2">
      <c r="A18132" s="1"/>
      <c r="E18132" s="2"/>
      <c r="F18132" s="3"/>
      <c r="G18132" s="2"/>
      <c r="H18132" s="50"/>
      <c r="I18132" s="50"/>
      <c r="J18132" s="50"/>
    </row>
    <row r="18133" spans="1:10" s="43" customFormat="1" x14ac:dyDescent="0.2">
      <c r="A18133" s="1"/>
      <c r="E18133" s="2"/>
      <c r="F18133" s="3"/>
      <c r="G18133" s="2"/>
      <c r="H18133" s="50"/>
      <c r="I18133" s="50"/>
      <c r="J18133" s="50"/>
    </row>
    <row r="18134" spans="1:10" s="43" customFormat="1" x14ac:dyDescent="0.2">
      <c r="A18134" s="1"/>
      <c r="E18134" s="2"/>
      <c r="F18134" s="3"/>
      <c r="G18134" s="2"/>
      <c r="H18134" s="50"/>
      <c r="I18134" s="50"/>
      <c r="J18134" s="50"/>
    </row>
    <row r="18135" spans="1:10" s="43" customFormat="1" x14ac:dyDescent="0.2">
      <c r="A18135" s="1"/>
      <c r="E18135" s="2"/>
      <c r="F18135" s="3"/>
      <c r="G18135" s="2"/>
      <c r="H18135" s="50"/>
      <c r="I18135" s="50"/>
      <c r="J18135" s="50"/>
    </row>
    <row r="18136" spans="1:10" s="43" customFormat="1" x14ac:dyDescent="0.2">
      <c r="A18136" s="1"/>
      <c r="E18136" s="2"/>
      <c r="F18136" s="3"/>
      <c r="G18136" s="2"/>
      <c r="H18136" s="50"/>
      <c r="I18136" s="50"/>
      <c r="J18136" s="50"/>
    </row>
    <row r="18137" spans="1:10" s="43" customFormat="1" x14ac:dyDescent="0.2">
      <c r="A18137" s="1"/>
      <c r="E18137" s="2"/>
      <c r="F18137" s="3"/>
      <c r="G18137" s="2"/>
      <c r="H18137" s="50"/>
      <c r="I18137" s="50"/>
      <c r="J18137" s="50"/>
    </row>
    <row r="18138" spans="1:10" s="43" customFormat="1" x14ac:dyDescent="0.2">
      <c r="A18138" s="1"/>
      <c r="E18138" s="2"/>
      <c r="F18138" s="3"/>
      <c r="G18138" s="2"/>
      <c r="H18138" s="50"/>
      <c r="I18138" s="50"/>
      <c r="J18138" s="50"/>
    </row>
    <row r="18139" spans="1:10" s="43" customFormat="1" x14ac:dyDescent="0.2">
      <c r="A18139" s="1"/>
      <c r="E18139" s="2"/>
      <c r="F18139" s="3"/>
      <c r="G18139" s="2"/>
      <c r="H18139" s="50"/>
      <c r="I18139" s="50"/>
      <c r="J18139" s="50"/>
    </row>
    <row r="18140" spans="1:10" s="43" customFormat="1" x14ac:dyDescent="0.2">
      <c r="A18140" s="1"/>
      <c r="E18140" s="2"/>
      <c r="F18140" s="3"/>
      <c r="G18140" s="2"/>
      <c r="H18140" s="50"/>
      <c r="I18140" s="50"/>
      <c r="J18140" s="50"/>
    </row>
    <row r="18141" spans="1:10" s="43" customFormat="1" x14ac:dyDescent="0.2">
      <c r="A18141" s="1"/>
      <c r="E18141" s="2"/>
      <c r="F18141" s="3"/>
      <c r="G18141" s="2"/>
      <c r="H18141" s="50"/>
      <c r="I18141" s="50"/>
      <c r="J18141" s="50"/>
    </row>
    <row r="18142" spans="1:10" s="43" customFormat="1" x14ac:dyDescent="0.2">
      <c r="A18142" s="1"/>
      <c r="E18142" s="2"/>
      <c r="F18142" s="3"/>
      <c r="G18142" s="2"/>
      <c r="H18142" s="50"/>
      <c r="I18142" s="50"/>
      <c r="J18142" s="50"/>
    </row>
    <row r="18143" spans="1:10" s="43" customFormat="1" x14ac:dyDescent="0.2">
      <c r="A18143" s="1"/>
      <c r="E18143" s="2"/>
      <c r="F18143" s="3"/>
      <c r="G18143" s="2"/>
      <c r="H18143" s="50"/>
      <c r="I18143" s="50"/>
      <c r="J18143" s="50"/>
    </row>
    <row r="18144" spans="1:10" s="43" customFormat="1" x14ac:dyDescent="0.2">
      <c r="A18144" s="1"/>
      <c r="E18144" s="2"/>
      <c r="F18144" s="3"/>
      <c r="G18144" s="2"/>
      <c r="H18144" s="50"/>
      <c r="I18144" s="50"/>
      <c r="J18144" s="50"/>
    </row>
    <row r="18145" spans="1:10" s="43" customFormat="1" x14ac:dyDescent="0.2">
      <c r="A18145" s="1"/>
      <c r="E18145" s="2"/>
      <c r="F18145" s="3"/>
      <c r="G18145" s="2"/>
      <c r="H18145" s="50"/>
      <c r="I18145" s="50"/>
      <c r="J18145" s="50"/>
    </row>
    <row r="18146" spans="1:10" s="43" customFormat="1" x14ac:dyDescent="0.2">
      <c r="A18146" s="1"/>
      <c r="E18146" s="2"/>
      <c r="F18146" s="3"/>
      <c r="G18146" s="2"/>
      <c r="H18146" s="50"/>
      <c r="I18146" s="50"/>
      <c r="J18146" s="50"/>
    </row>
    <row r="18147" spans="1:10" s="43" customFormat="1" x14ac:dyDescent="0.2">
      <c r="A18147" s="1"/>
      <c r="E18147" s="2"/>
      <c r="F18147" s="3"/>
      <c r="G18147" s="2"/>
      <c r="H18147" s="50"/>
      <c r="I18147" s="50"/>
      <c r="J18147" s="50"/>
    </row>
    <row r="18148" spans="1:10" s="43" customFormat="1" x14ac:dyDescent="0.2">
      <c r="A18148" s="1"/>
      <c r="E18148" s="2"/>
      <c r="F18148" s="3"/>
      <c r="G18148" s="2"/>
      <c r="H18148" s="50"/>
      <c r="I18148" s="50"/>
      <c r="J18148" s="50"/>
    </row>
    <row r="18149" spans="1:10" s="43" customFormat="1" x14ac:dyDescent="0.2">
      <c r="A18149" s="1"/>
      <c r="E18149" s="2"/>
      <c r="F18149" s="3"/>
      <c r="G18149" s="2"/>
      <c r="H18149" s="50"/>
      <c r="I18149" s="50"/>
      <c r="J18149" s="50"/>
    </row>
    <row r="18150" spans="1:10" s="43" customFormat="1" x14ac:dyDescent="0.2">
      <c r="A18150" s="1"/>
      <c r="E18150" s="2"/>
      <c r="F18150" s="3"/>
      <c r="G18150" s="2"/>
      <c r="H18150" s="50"/>
      <c r="I18150" s="50"/>
      <c r="J18150" s="50"/>
    </row>
    <row r="18151" spans="1:10" s="43" customFormat="1" x14ac:dyDescent="0.2">
      <c r="A18151" s="1"/>
      <c r="E18151" s="2"/>
      <c r="F18151" s="3"/>
      <c r="G18151" s="2"/>
      <c r="H18151" s="50"/>
      <c r="I18151" s="50"/>
      <c r="J18151" s="50"/>
    </row>
    <row r="18152" spans="1:10" s="43" customFormat="1" x14ac:dyDescent="0.2">
      <c r="A18152" s="1"/>
      <c r="E18152" s="2"/>
      <c r="F18152" s="3"/>
      <c r="G18152" s="2"/>
      <c r="H18152" s="50"/>
      <c r="I18152" s="50"/>
      <c r="J18152" s="50"/>
    </row>
    <row r="18153" spans="1:10" s="43" customFormat="1" x14ac:dyDescent="0.2">
      <c r="A18153" s="1"/>
      <c r="E18153" s="2"/>
      <c r="F18153" s="3"/>
      <c r="G18153" s="2"/>
      <c r="H18153" s="50"/>
      <c r="I18153" s="50"/>
      <c r="J18153" s="50"/>
    </row>
    <row r="18154" spans="1:10" s="43" customFormat="1" x14ac:dyDescent="0.2">
      <c r="A18154" s="1"/>
      <c r="E18154" s="2"/>
      <c r="F18154" s="3"/>
      <c r="G18154" s="2"/>
      <c r="H18154" s="50"/>
      <c r="I18154" s="50"/>
      <c r="J18154" s="50"/>
    </row>
    <row r="18155" spans="1:10" s="43" customFormat="1" x14ac:dyDescent="0.2">
      <c r="A18155" s="1"/>
      <c r="E18155" s="2"/>
      <c r="F18155" s="3"/>
      <c r="G18155" s="2"/>
      <c r="H18155" s="50"/>
      <c r="I18155" s="50"/>
      <c r="J18155" s="50"/>
    </row>
    <row r="18156" spans="1:10" s="43" customFormat="1" x14ac:dyDescent="0.2">
      <c r="A18156" s="1"/>
      <c r="E18156" s="2"/>
      <c r="F18156" s="3"/>
      <c r="G18156" s="2"/>
      <c r="H18156" s="50"/>
      <c r="I18156" s="50"/>
      <c r="J18156" s="50"/>
    </row>
    <row r="18157" spans="1:10" s="43" customFormat="1" x14ac:dyDescent="0.2">
      <c r="A18157" s="1"/>
      <c r="E18157" s="2"/>
      <c r="F18157" s="3"/>
      <c r="G18157" s="2"/>
      <c r="H18157" s="50"/>
      <c r="I18157" s="50"/>
      <c r="J18157" s="50"/>
    </row>
    <row r="18158" spans="1:10" s="43" customFormat="1" x14ac:dyDescent="0.2">
      <c r="A18158" s="1"/>
      <c r="E18158" s="2"/>
      <c r="F18158" s="3"/>
      <c r="G18158" s="2"/>
      <c r="H18158" s="50"/>
      <c r="I18158" s="50"/>
      <c r="J18158" s="50"/>
    </row>
    <row r="18159" spans="1:10" s="43" customFormat="1" x14ac:dyDescent="0.2">
      <c r="A18159" s="1"/>
      <c r="E18159" s="2"/>
      <c r="F18159" s="3"/>
      <c r="G18159" s="2"/>
      <c r="H18159" s="50"/>
      <c r="I18159" s="50"/>
      <c r="J18159" s="50"/>
    </row>
    <row r="18160" spans="1:10" s="43" customFormat="1" x14ac:dyDescent="0.2">
      <c r="A18160" s="1"/>
      <c r="E18160" s="2"/>
      <c r="F18160" s="3"/>
      <c r="G18160" s="2"/>
      <c r="H18160" s="50"/>
      <c r="I18160" s="50"/>
      <c r="J18160" s="50"/>
    </row>
    <row r="18161" spans="1:10" s="43" customFormat="1" x14ac:dyDescent="0.2">
      <c r="A18161" s="1"/>
      <c r="E18161" s="2"/>
      <c r="F18161" s="3"/>
      <c r="G18161" s="2"/>
      <c r="H18161" s="50"/>
      <c r="I18161" s="50"/>
      <c r="J18161" s="50"/>
    </row>
    <row r="18162" spans="1:10" s="43" customFormat="1" x14ac:dyDescent="0.2">
      <c r="A18162" s="1"/>
      <c r="E18162" s="2"/>
      <c r="F18162" s="3"/>
      <c r="G18162" s="2"/>
      <c r="H18162" s="50"/>
      <c r="I18162" s="50"/>
      <c r="J18162" s="50"/>
    </row>
    <row r="18163" spans="1:10" s="43" customFormat="1" x14ac:dyDescent="0.2">
      <c r="A18163" s="1"/>
      <c r="E18163" s="2"/>
      <c r="F18163" s="3"/>
      <c r="G18163" s="2"/>
      <c r="H18163" s="50"/>
      <c r="I18163" s="50"/>
      <c r="J18163" s="50"/>
    </row>
    <row r="18164" spans="1:10" s="43" customFormat="1" x14ac:dyDescent="0.2">
      <c r="A18164" s="1"/>
      <c r="E18164" s="2"/>
      <c r="F18164" s="3"/>
      <c r="G18164" s="2"/>
      <c r="H18164" s="50"/>
      <c r="I18164" s="50"/>
      <c r="J18164" s="50"/>
    </row>
    <row r="18165" spans="1:10" s="43" customFormat="1" x14ac:dyDescent="0.2">
      <c r="A18165" s="1"/>
      <c r="E18165" s="2"/>
      <c r="F18165" s="3"/>
      <c r="G18165" s="2"/>
      <c r="H18165" s="50"/>
      <c r="I18165" s="50"/>
      <c r="J18165" s="50"/>
    </row>
    <row r="18166" spans="1:10" s="43" customFormat="1" x14ac:dyDescent="0.2">
      <c r="A18166" s="1"/>
      <c r="E18166" s="2"/>
      <c r="F18166" s="3"/>
      <c r="G18166" s="2"/>
      <c r="H18166" s="50"/>
      <c r="I18166" s="50"/>
      <c r="J18166" s="50"/>
    </row>
    <row r="18167" spans="1:10" s="43" customFormat="1" x14ac:dyDescent="0.2">
      <c r="A18167" s="1"/>
      <c r="E18167" s="2"/>
      <c r="F18167" s="3"/>
      <c r="G18167" s="2"/>
      <c r="H18167" s="50"/>
      <c r="I18167" s="50"/>
      <c r="J18167" s="50"/>
    </row>
    <row r="18168" spans="1:10" s="43" customFormat="1" x14ac:dyDescent="0.2">
      <c r="A18168" s="1"/>
      <c r="E18168" s="2"/>
      <c r="F18168" s="3"/>
      <c r="G18168" s="2"/>
      <c r="H18168" s="50"/>
      <c r="I18168" s="50"/>
      <c r="J18168" s="50"/>
    </row>
    <row r="18169" spans="1:10" s="43" customFormat="1" x14ac:dyDescent="0.2">
      <c r="A18169" s="1"/>
      <c r="E18169" s="2"/>
      <c r="F18169" s="3"/>
      <c r="G18169" s="2"/>
      <c r="H18169" s="50"/>
      <c r="I18169" s="50"/>
      <c r="J18169" s="50"/>
    </row>
    <row r="18170" spans="1:10" s="43" customFormat="1" x14ac:dyDescent="0.2">
      <c r="A18170" s="1"/>
      <c r="E18170" s="2"/>
      <c r="F18170" s="3"/>
      <c r="G18170" s="2"/>
      <c r="H18170" s="50"/>
      <c r="I18170" s="50"/>
      <c r="J18170" s="50"/>
    </row>
    <row r="18171" spans="1:10" s="43" customFormat="1" x14ac:dyDescent="0.2">
      <c r="A18171" s="1"/>
      <c r="E18171" s="2"/>
      <c r="F18171" s="3"/>
      <c r="G18171" s="2"/>
      <c r="H18171" s="50"/>
      <c r="I18171" s="50"/>
      <c r="J18171" s="50"/>
    </row>
    <row r="18172" spans="1:10" s="43" customFormat="1" x14ac:dyDescent="0.2">
      <c r="A18172" s="1"/>
      <c r="E18172" s="2"/>
      <c r="F18172" s="3"/>
      <c r="G18172" s="2"/>
      <c r="H18172" s="50"/>
      <c r="I18172" s="50"/>
      <c r="J18172" s="50"/>
    </row>
    <row r="18173" spans="1:10" s="43" customFormat="1" x14ac:dyDescent="0.2">
      <c r="A18173" s="1"/>
      <c r="E18173" s="2"/>
      <c r="F18173" s="3"/>
      <c r="G18173" s="2"/>
      <c r="H18173" s="50"/>
      <c r="I18173" s="50"/>
      <c r="J18173" s="50"/>
    </row>
    <row r="18174" spans="1:10" s="43" customFormat="1" x14ac:dyDescent="0.2">
      <c r="A18174" s="1"/>
      <c r="E18174" s="2"/>
      <c r="F18174" s="3"/>
      <c r="G18174" s="2"/>
      <c r="H18174" s="50"/>
      <c r="I18174" s="50"/>
      <c r="J18174" s="50"/>
    </row>
    <row r="18175" spans="1:10" s="43" customFormat="1" x14ac:dyDescent="0.2">
      <c r="A18175" s="1"/>
      <c r="E18175" s="2"/>
      <c r="F18175" s="3"/>
      <c r="G18175" s="2"/>
      <c r="H18175" s="50"/>
      <c r="I18175" s="50"/>
      <c r="J18175" s="50"/>
    </row>
    <row r="18176" spans="1:10" s="43" customFormat="1" x14ac:dyDescent="0.2">
      <c r="A18176" s="1"/>
      <c r="E18176" s="2"/>
      <c r="F18176" s="3"/>
      <c r="G18176" s="2"/>
      <c r="H18176" s="50"/>
      <c r="I18176" s="50"/>
      <c r="J18176" s="50"/>
    </row>
    <row r="18177" spans="1:10" s="43" customFormat="1" x14ac:dyDescent="0.2">
      <c r="A18177" s="1"/>
      <c r="E18177" s="2"/>
      <c r="F18177" s="3"/>
      <c r="G18177" s="2"/>
      <c r="H18177" s="50"/>
      <c r="I18177" s="50"/>
      <c r="J18177" s="50"/>
    </row>
    <row r="18178" spans="1:10" s="43" customFormat="1" x14ac:dyDescent="0.2">
      <c r="A18178" s="1"/>
      <c r="E18178" s="2"/>
      <c r="F18178" s="3"/>
      <c r="G18178" s="2"/>
      <c r="H18178" s="50"/>
      <c r="I18178" s="50"/>
      <c r="J18178" s="50"/>
    </row>
    <row r="18179" spans="1:10" s="43" customFormat="1" x14ac:dyDescent="0.2">
      <c r="A18179" s="1"/>
      <c r="E18179" s="2"/>
      <c r="F18179" s="3"/>
      <c r="G18179" s="2"/>
      <c r="H18179" s="50"/>
      <c r="I18179" s="50"/>
      <c r="J18179" s="50"/>
    </row>
    <row r="18180" spans="1:10" s="43" customFormat="1" x14ac:dyDescent="0.2">
      <c r="A18180" s="1"/>
      <c r="E18180" s="2"/>
      <c r="F18180" s="3"/>
      <c r="G18180" s="2"/>
      <c r="H18180" s="50"/>
      <c r="I18180" s="50"/>
      <c r="J18180" s="50"/>
    </row>
    <row r="18181" spans="1:10" s="43" customFormat="1" x14ac:dyDescent="0.2">
      <c r="A18181" s="1"/>
      <c r="E18181" s="2"/>
      <c r="F18181" s="3"/>
      <c r="G18181" s="2"/>
      <c r="H18181" s="50"/>
      <c r="I18181" s="50"/>
      <c r="J18181" s="50"/>
    </row>
    <row r="18182" spans="1:10" s="43" customFormat="1" x14ac:dyDescent="0.2">
      <c r="A18182" s="1"/>
      <c r="E18182" s="2"/>
      <c r="F18182" s="3"/>
      <c r="G18182" s="2"/>
      <c r="H18182" s="50"/>
      <c r="I18182" s="50"/>
      <c r="J18182" s="50"/>
    </row>
    <row r="18183" spans="1:10" s="43" customFormat="1" x14ac:dyDescent="0.2">
      <c r="A18183" s="1"/>
      <c r="E18183" s="2"/>
      <c r="F18183" s="3"/>
      <c r="G18183" s="2"/>
      <c r="H18183" s="50"/>
      <c r="I18183" s="50"/>
      <c r="J18183" s="50"/>
    </row>
    <row r="18184" spans="1:10" s="43" customFormat="1" x14ac:dyDescent="0.2">
      <c r="A18184" s="1"/>
      <c r="E18184" s="2"/>
      <c r="F18184" s="3"/>
      <c r="G18184" s="2"/>
      <c r="H18184" s="50"/>
      <c r="I18184" s="50"/>
      <c r="J18184" s="50"/>
    </row>
    <row r="18185" spans="1:10" s="43" customFormat="1" x14ac:dyDescent="0.2">
      <c r="A18185" s="1"/>
      <c r="E18185" s="2"/>
      <c r="F18185" s="3"/>
      <c r="G18185" s="2"/>
      <c r="H18185" s="50"/>
      <c r="I18185" s="50"/>
      <c r="J18185" s="50"/>
    </row>
    <row r="18186" spans="1:10" s="43" customFormat="1" x14ac:dyDescent="0.2">
      <c r="A18186" s="1"/>
      <c r="E18186" s="2"/>
      <c r="F18186" s="3"/>
      <c r="G18186" s="2"/>
      <c r="H18186" s="50"/>
      <c r="I18186" s="50"/>
      <c r="J18186" s="50"/>
    </row>
    <row r="18187" spans="1:10" s="43" customFormat="1" x14ac:dyDescent="0.2">
      <c r="A18187" s="1"/>
      <c r="E18187" s="2"/>
      <c r="F18187" s="3"/>
      <c r="G18187" s="2"/>
      <c r="H18187" s="50"/>
      <c r="I18187" s="50"/>
      <c r="J18187" s="50"/>
    </row>
    <row r="18188" spans="1:10" s="43" customFormat="1" x14ac:dyDescent="0.2">
      <c r="A18188" s="1"/>
      <c r="E18188" s="2"/>
      <c r="F18188" s="3"/>
      <c r="G18188" s="2"/>
      <c r="H18188" s="50"/>
      <c r="I18188" s="50"/>
      <c r="J18188" s="50"/>
    </row>
    <row r="18189" spans="1:10" s="43" customFormat="1" x14ac:dyDescent="0.2">
      <c r="A18189" s="1"/>
      <c r="E18189" s="2"/>
      <c r="F18189" s="3"/>
      <c r="G18189" s="2"/>
      <c r="H18189" s="50"/>
      <c r="I18189" s="50"/>
      <c r="J18189" s="50"/>
    </row>
    <row r="18190" spans="1:10" s="43" customFormat="1" x14ac:dyDescent="0.2">
      <c r="A18190" s="1"/>
      <c r="E18190" s="2"/>
      <c r="F18190" s="3"/>
      <c r="G18190" s="2"/>
      <c r="H18190" s="50"/>
      <c r="I18190" s="50"/>
      <c r="J18190" s="50"/>
    </row>
    <row r="18191" spans="1:10" s="43" customFormat="1" x14ac:dyDescent="0.2">
      <c r="A18191" s="1"/>
      <c r="E18191" s="2"/>
      <c r="F18191" s="3"/>
      <c r="G18191" s="2"/>
      <c r="H18191" s="50"/>
      <c r="I18191" s="50"/>
      <c r="J18191" s="50"/>
    </row>
    <row r="18192" spans="1:10" s="43" customFormat="1" x14ac:dyDescent="0.2">
      <c r="A18192" s="1"/>
      <c r="E18192" s="2"/>
      <c r="F18192" s="3"/>
      <c r="G18192" s="2"/>
      <c r="H18192" s="50"/>
      <c r="I18192" s="50"/>
      <c r="J18192" s="50"/>
    </row>
    <row r="18193" spans="1:10" s="43" customFormat="1" x14ac:dyDescent="0.2">
      <c r="A18193" s="1"/>
      <c r="E18193" s="2"/>
      <c r="F18193" s="3"/>
      <c r="G18193" s="2"/>
      <c r="H18193" s="50"/>
      <c r="I18193" s="50"/>
      <c r="J18193" s="50"/>
    </row>
    <row r="18194" spans="1:10" s="43" customFormat="1" x14ac:dyDescent="0.2">
      <c r="A18194" s="1"/>
      <c r="E18194" s="2"/>
      <c r="F18194" s="3"/>
      <c r="G18194" s="2"/>
      <c r="H18194" s="50"/>
      <c r="I18194" s="50"/>
      <c r="J18194" s="50"/>
    </row>
    <row r="18195" spans="1:10" s="43" customFormat="1" x14ac:dyDescent="0.2">
      <c r="A18195" s="1"/>
      <c r="E18195" s="2"/>
      <c r="F18195" s="3"/>
      <c r="G18195" s="2"/>
      <c r="H18195" s="50"/>
      <c r="I18195" s="50"/>
      <c r="J18195" s="50"/>
    </row>
    <row r="18196" spans="1:10" s="43" customFormat="1" x14ac:dyDescent="0.2">
      <c r="A18196" s="1"/>
      <c r="E18196" s="2"/>
      <c r="F18196" s="3"/>
      <c r="G18196" s="2"/>
      <c r="H18196" s="50"/>
      <c r="I18196" s="50"/>
      <c r="J18196" s="50"/>
    </row>
    <row r="18197" spans="1:10" s="43" customFormat="1" x14ac:dyDescent="0.2">
      <c r="A18197" s="1"/>
      <c r="E18197" s="2"/>
      <c r="F18197" s="3"/>
      <c r="G18197" s="2"/>
      <c r="H18197" s="50"/>
      <c r="I18197" s="50"/>
      <c r="J18197" s="50"/>
    </row>
    <row r="18198" spans="1:10" s="43" customFormat="1" x14ac:dyDescent="0.2">
      <c r="A18198" s="1"/>
      <c r="E18198" s="2"/>
      <c r="F18198" s="3"/>
      <c r="G18198" s="2"/>
      <c r="H18198" s="50"/>
      <c r="I18198" s="50"/>
      <c r="J18198" s="50"/>
    </row>
    <row r="18199" spans="1:10" s="43" customFormat="1" x14ac:dyDescent="0.2">
      <c r="A18199" s="1"/>
      <c r="E18199" s="2"/>
      <c r="F18199" s="3"/>
      <c r="G18199" s="2"/>
      <c r="H18199" s="50"/>
      <c r="I18199" s="50"/>
      <c r="J18199" s="50"/>
    </row>
    <row r="18200" spans="1:10" s="43" customFormat="1" x14ac:dyDescent="0.2">
      <c r="A18200" s="1"/>
      <c r="E18200" s="2"/>
      <c r="F18200" s="3"/>
      <c r="G18200" s="2"/>
      <c r="H18200" s="50"/>
      <c r="I18200" s="50"/>
      <c r="J18200" s="50"/>
    </row>
    <row r="18201" spans="1:10" s="43" customFormat="1" x14ac:dyDescent="0.2">
      <c r="A18201" s="1"/>
      <c r="E18201" s="2"/>
      <c r="F18201" s="3"/>
      <c r="G18201" s="2"/>
      <c r="H18201" s="50"/>
      <c r="I18201" s="50"/>
      <c r="J18201" s="50"/>
    </row>
    <row r="18202" spans="1:10" s="43" customFormat="1" x14ac:dyDescent="0.2">
      <c r="A18202" s="1"/>
      <c r="E18202" s="2"/>
      <c r="F18202" s="3"/>
      <c r="G18202" s="2"/>
      <c r="H18202" s="50"/>
      <c r="I18202" s="50"/>
      <c r="J18202" s="50"/>
    </row>
    <row r="18203" spans="1:10" s="43" customFormat="1" x14ac:dyDescent="0.2">
      <c r="A18203" s="1"/>
      <c r="E18203" s="2"/>
      <c r="F18203" s="3"/>
      <c r="G18203" s="2"/>
      <c r="H18203" s="50"/>
      <c r="I18203" s="50"/>
      <c r="J18203" s="50"/>
    </row>
    <row r="18204" spans="1:10" s="43" customFormat="1" x14ac:dyDescent="0.2">
      <c r="A18204" s="1"/>
      <c r="E18204" s="2"/>
      <c r="F18204" s="3"/>
      <c r="G18204" s="2"/>
      <c r="H18204" s="50"/>
      <c r="I18204" s="50"/>
      <c r="J18204" s="50"/>
    </row>
    <row r="18205" spans="1:10" s="43" customFormat="1" x14ac:dyDescent="0.2">
      <c r="A18205" s="1"/>
      <c r="E18205" s="2"/>
      <c r="F18205" s="3"/>
      <c r="G18205" s="2"/>
      <c r="H18205" s="50"/>
      <c r="I18205" s="50"/>
      <c r="J18205" s="50"/>
    </row>
    <row r="18206" spans="1:10" s="43" customFormat="1" x14ac:dyDescent="0.2">
      <c r="A18206" s="1"/>
      <c r="E18206" s="2"/>
      <c r="F18206" s="3"/>
      <c r="G18206" s="2"/>
      <c r="H18206" s="50"/>
      <c r="I18206" s="50"/>
      <c r="J18206" s="50"/>
    </row>
    <row r="18207" spans="1:10" s="43" customFormat="1" x14ac:dyDescent="0.2">
      <c r="A18207" s="1"/>
      <c r="E18207" s="2"/>
      <c r="F18207" s="3"/>
      <c r="G18207" s="2"/>
      <c r="H18207" s="50"/>
      <c r="I18207" s="50"/>
      <c r="J18207" s="50"/>
    </row>
    <row r="18208" spans="1:10" s="43" customFormat="1" x14ac:dyDescent="0.2">
      <c r="A18208" s="1"/>
      <c r="E18208" s="2"/>
      <c r="F18208" s="3"/>
      <c r="G18208" s="2"/>
      <c r="H18208" s="50"/>
      <c r="I18208" s="50"/>
      <c r="J18208" s="50"/>
    </row>
    <row r="18209" spans="1:10" s="43" customFormat="1" x14ac:dyDescent="0.2">
      <c r="A18209" s="1"/>
      <c r="E18209" s="2"/>
      <c r="F18209" s="3"/>
      <c r="G18209" s="2"/>
      <c r="H18209" s="50"/>
      <c r="I18209" s="50"/>
      <c r="J18209" s="50"/>
    </row>
    <row r="18210" spans="1:10" s="43" customFormat="1" x14ac:dyDescent="0.2">
      <c r="A18210" s="1"/>
      <c r="E18210" s="2"/>
      <c r="F18210" s="3"/>
      <c r="G18210" s="2"/>
      <c r="H18210" s="50"/>
      <c r="I18210" s="50"/>
      <c r="J18210" s="50"/>
    </row>
    <row r="18211" spans="1:10" s="43" customFormat="1" x14ac:dyDescent="0.2">
      <c r="A18211" s="1"/>
      <c r="E18211" s="2"/>
      <c r="F18211" s="3"/>
      <c r="G18211" s="2"/>
      <c r="H18211" s="50"/>
      <c r="I18211" s="50"/>
      <c r="J18211" s="50"/>
    </row>
    <row r="18212" spans="1:10" s="43" customFormat="1" x14ac:dyDescent="0.2">
      <c r="A18212" s="1"/>
      <c r="E18212" s="2"/>
      <c r="F18212" s="3"/>
      <c r="G18212" s="2"/>
      <c r="H18212" s="50"/>
      <c r="I18212" s="50"/>
      <c r="J18212" s="50"/>
    </row>
    <row r="18213" spans="1:10" s="43" customFormat="1" x14ac:dyDescent="0.2">
      <c r="A18213" s="1"/>
      <c r="E18213" s="2"/>
      <c r="F18213" s="3"/>
      <c r="G18213" s="2"/>
      <c r="H18213" s="50"/>
      <c r="I18213" s="50"/>
      <c r="J18213" s="50"/>
    </row>
    <row r="18214" spans="1:10" s="43" customFormat="1" x14ac:dyDescent="0.2">
      <c r="A18214" s="1"/>
      <c r="E18214" s="2"/>
      <c r="F18214" s="3"/>
      <c r="G18214" s="2"/>
      <c r="H18214" s="50"/>
      <c r="I18214" s="50"/>
      <c r="J18214" s="50"/>
    </row>
    <row r="18215" spans="1:10" s="43" customFormat="1" x14ac:dyDescent="0.2">
      <c r="A18215" s="1"/>
      <c r="E18215" s="2"/>
      <c r="F18215" s="3"/>
      <c r="G18215" s="2"/>
      <c r="H18215" s="50"/>
      <c r="I18215" s="50"/>
      <c r="J18215" s="50"/>
    </row>
    <row r="18216" spans="1:10" s="43" customFormat="1" x14ac:dyDescent="0.2">
      <c r="A18216" s="1"/>
      <c r="E18216" s="2"/>
      <c r="F18216" s="3"/>
      <c r="G18216" s="2"/>
      <c r="H18216" s="50"/>
      <c r="I18216" s="50"/>
      <c r="J18216" s="50"/>
    </row>
    <row r="18217" spans="1:10" s="43" customFormat="1" x14ac:dyDescent="0.2">
      <c r="A18217" s="1"/>
      <c r="E18217" s="2"/>
      <c r="F18217" s="3"/>
      <c r="G18217" s="2"/>
      <c r="H18217" s="50"/>
      <c r="I18217" s="50"/>
      <c r="J18217" s="50"/>
    </row>
    <row r="18218" spans="1:10" s="43" customFormat="1" x14ac:dyDescent="0.2">
      <c r="A18218" s="1"/>
      <c r="E18218" s="2"/>
      <c r="F18218" s="3"/>
      <c r="G18218" s="2"/>
      <c r="H18218" s="50"/>
      <c r="I18218" s="50"/>
      <c r="J18218" s="50"/>
    </row>
    <row r="18219" spans="1:10" s="43" customFormat="1" x14ac:dyDescent="0.2">
      <c r="A18219" s="1"/>
      <c r="E18219" s="2"/>
      <c r="F18219" s="3"/>
      <c r="G18219" s="2"/>
      <c r="H18219" s="50"/>
      <c r="I18219" s="50"/>
      <c r="J18219" s="50"/>
    </row>
    <row r="18220" spans="1:10" s="43" customFormat="1" x14ac:dyDescent="0.2">
      <c r="A18220" s="1"/>
      <c r="E18220" s="2"/>
      <c r="F18220" s="3"/>
      <c r="G18220" s="2"/>
      <c r="H18220" s="50"/>
      <c r="I18220" s="50"/>
      <c r="J18220" s="50"/>
    </row>
    <row r="18221" spans="1:10" s="43" customFormat="1" x14ac:dyDescent="0.2">
      <c r="A18221" s="1"/>
      <c r="E18221" s="2"/>
      <c r="F18221" s="3"/>
      <c r="G18221" s="2"/>
      <c r="H18221" s="50"/>
      <c r="I18221" s="50"/>
      <c r="J18221" s="50"/>
    </row>
    <row r="18222" spans="1:10" s="43" customFormat="1" x14ac:dyDescent="0.2">
      <c r="A18222" s="1"/>
      <c r="E18222" s="2"/>
      <c r="F18222" s="3"/>
      <c r="G18222" s="2"/>
      <c r="H18222" s="50"/>
      <c r="I18222" s="50"/>
      <c r="J18222" s="50"/>
    </row>
    <row r="18223" spans="1:10" s="43" customFormat="1" x14ac:dyDescent="0.2">
      <c r="A18223" s="1"/>
      <c r="E18223" s="2"/>
      <c r="F18223" s="3"/>
      <c r="G18223" s="2"/>
      <c r="H18223" s="50"/>
      <c r="I18223" s="50"/>
      <c r="J18223" s="50"/>
    </row>
    <row r="18224" spans="1:10" s="43" customFormat="1" x14ac:dyDescent="0.2">
      <c r="A18224" s="1"/>
      <c r="E18224" s="2"/>
      <c r="F18224" s="3"/>
      <c r="G18224" s="2"/>
      <c r="H18224" s="50"/>
      <c r="I18224" s="50"/>
      <c r="J18224" s="50"/>
    </row>
    <row r="18225" spans="1:10" s="43" customFormat="1" x14ac:dyDescent="0.2">
      <c r="A18225" s="1"/>
      <c r="E18225" s="2"/>
      <c r="F18225" s="3"/>
      <c r="G18225" s="2"/>
      <c r="H18225" s="50"/>
      <c r="I18225" s="50"/>
      <c r="J18225" s="50"/>
    </row>
    <row r="18226" spans="1:10" s="43" customFormat="1" x14ac:dyDescent="0.2">
      <c r="A18226" s="1"/>
      <c r="E18226" s="2"/>
      <c r="F18226" s="3"/>
      <c r="G18226" s="2"/>
      <c r="H18226" s="50"/>
      <c r="I18226" s="50"/>
      <c r="J18226" s="50"/>
    </row>
    <row r="18227" spans="1:10" s="43" customFormat="1" x14ac:dyDescent="0.2">
      <c r="A18227" s="1"/>
      <c r="E18227" s="2"/>
      <c r="F18227" s="3"/>
      <c r="G18227" s="2"/>
      <c r="H18227" s="50"/>
      <c r="I18227" s="50"/>
      <c r="J18227" s="50"/>
    </row>
    <row r="18228" spans="1:10" s="43" customFormat="1" x14ac:dyDescent="0.2">
      <c r="A18228" s="1"/>
      <c r="E18228" s="2"/>
      <c r="F18228" s="3"/>
      <c r="G18228" s="2"/>
      <c r="H18228" s="50"/>
      <c r="I18228" s="50"/>
      <c r="J18228" s="50"/>
    </row>
    <row r="18229" spans="1:10" s="43" customFormat="1" x14ac:dyDescent="0.2">
      <c r="A18229" s="1"/>
      <c r="E18229" s="2"/>
      <c r="F18229" s="3"/>
      <c r="G18229" s="2"/>
      <c r="H18229" s="50"/>
      <c r="I18229" s="50"/>
      <c r="J18229" s="50"/>
    </row>
    <row r="18230" spans="1:10" s="43" customFormat="1" x14ac:dyDescent="0.2">
      <c r="A18230" s="1"/>
      <c r="E18230" s="2"/>
      <c r="F18230" s="3"/>
      <c r="G18230" s="2"/>
      <c r="H18230" s="50"/>
      <c r="I18230" s="50"/>
      <c r="J18230" s="50"/>
    </row>
    <row r="18231" spans="1:10" s="43" customFormat="1" x14ac:dyDescent="0.2">
      <c r="A18231" s="1"/>
      <c r="E18231" s="2"/>
      <c r="F18231" s="3"/>
      <c r="G18231" s="2"/>
      <c r="H18231" s="50"/>
      <c r="I18231" s="50"/>
      <c r="J18231" s="50"/>
    </row>
    <row r="18232" spans="1:10" s="43" customFormat="1" x14ac:dyDescent="0.2">
      <c r="A18232" s="1"/>
      <c r="E18232" s="2"/>
      <c r="F18232" s="3"/>
      <c r="G18232" s="2"/>
      <c r="H18232" s="50"/>
      <c r="I18232" s="50"/>
      <c r="J18232" s="50"/>
    </row>
    <row r="18233" spans="1:10" s="43" customFormat="1" x14ac:dyDescent="0.2">
      <c r="A18233" s="1"/>
      <c r="E18233" s="2"/>
      <c r="F18233" s="3"/>
      <c r="G18233" s="2"/>
      <c r="H18233" s="50"/>
      <c r="I18233" s="50"/>
      <c r="J18233" s="50"/>
    </row>
    <row r="18234" spans="1:10" s="43" customFormat="1" x14ac:dyDescent="0.2">
      <c r="A18234" s="1"/>
      <c r="E18234" s="2"/>
      <c r="F18234" s="3"/>
      <c r="G18234" s="2"/>
      <c r="H18234" s="50"/>
      <c r="I18234" s="50"/>
      <c r="J18234" s="50"/>
    </row>
    <row r="18235" spans="1:10" s="43" customFormat="1" x14ac:dyDescent="0.2">
      <c r="A18235" s="1"/>
      <c r="E18235" s="2"/>
      <c r="F18235" s="3"/>
      <c r="G18235" s="2"/>
      <c r="H18235" s="50"/>
      <c r="I18235" s="50"/>
      <c r="J18235" s="50"/>
    </row>
    <row r="18236" spans="1:10" s="43" customFormat="1" x14ac:dyDescent="0.2">
      <c r="A18236" s="1"/>
      <c r="E18236" s="2"/>
      <c r="F18236" s="3"/>
      <c r="G18236" s="2"/>
      <c r="H18236" s="50"/>
      <c r="I18236" s="50"/>
      <c r="J18236" s="50"/>
    </row>
    <row r="18237" spans="1:10" s="43" customFormat="1" x14ac:dyDescent="0.2">
      <c r="A18237" s="1"/>
      <c r="E18237" s="2"/>
      <c r="F18237" s="3"/>
      <c r="G18237" s="2"/>
      <c r="H18237" s="50"/>
      <c r="I18237" s="50"/>
      <c r="J18237" s="50"/>
    </row>
    <row r="18238" spans="1:10" s="43" customFormat="1" x14ac:dyDescent="0.2">
      <c r="A18238" s="1"/>
      <c r="E18238" s="2"/>
      <c r="F18238" s="3"/>
      <c r="G18238" s="2"/>
      <c r="H18238" s="50"/>
      <c r="I18238" s="50"/>
      <c r="J18238" s="50"/>
    </row>
    <row r="18239" spans="1:10" s="43" customFormat="1" x14ac:dyDescent="0.2">
      <c r="A18239" s="1"/>
      <c r="E18239" s="2"/>
      <c r="F18239" s="3"/>
      <c r="G18239" s="2"/>
      <c r="H18239" s="50"/>
      <c r="I18239" s="50"/>
      <c r="J18239" s="50"/>
    </row>
    <row r="18240" spans="1:10" s="43" customFormat="1" x14ac:dyDescent="0.2">
      <c r="A18240" s="1"/>
      <c r="E18240" s="2"/>
      <c r="F18240" s="3"/>
      <c r="G18240" s="2"/>
      <c r="H18240" s="50"/>
      <c r="I18240" s="50"/>
      <c r="J18240" s="50"/>
    </row>
    <row r="18241" spans="1:10" s="43" customFormat="1" x14ac:dyDescent="0.2">
      <c r="A18241" s="1"/>
      <c r="E18241" s="2"/>
      <c r="F18241" s="3"/>
      <c r="G18241" s="2"/>
      <c r="H18241" s="50"/>
      <c r="I18241" s="50"/>
      <c r="J18241" s="50"/>
    </row>
    <row r="18242" spans="1:10" s="43" customFormat="1" x14ac:dyDescent="0.2">
      <c r="A18242" s="1"/>
      <c r="E18242" s="2"/>
      <c r="F18242" s="3"/>
      <c r="G18242" s="2"/>
      <c r="H18242" s="50"/>
      <c r="I18242" s="50"/>
      <c r="J18242" s="50"/>
    </row>
    <row r="18243" spans="1:10" s="43" customFormat="1" x14ac:dyDescent="0.2">
      <c r="A18243" s="1"/>
      <c r="E18243" s="2"/>
      <c r="F18243" s="3"/>
      <c r="G18243" s="2"/>
      <c r="H18243" s="50"/>
      <c r="I18243" s="50"/>
      <c r="J18243" s="50"/>
    </row>
    <row r="18244" spans="1:10" s="43" customFormat="1" x14ac:dyDescent="0.2">
      <c r="A18244" s="1"/>
      <c r="E18244" s="2"/>
      <c r="F18244" s="3"/>
      <c r="G18244" s="2"/>
      <c r="H18244" s="50"/>
      <c r="I18244" s="50"/>
      <c r="J18244" s="50"/>
    </row>
    <row r="18245" spans="1:10" s="43" customFormat="1" x14ac:dyDescent="0.2">
      <c r="A18245" s="1"/>
      <c r="E18245" s="2"/>
      <c r="F18245" s="3"/>
      <c r="G18245" s="2"/>
      <c r="H18245" s="50"/>
      <c r="I18245" s="50"/>
      <c r="J18245" s="50"/>
    </row>
    <row r="18246" spans="1:10" s="43" customFormat="1" x14ac:dyDescent="0.2">
      <c r="A18246" s="1"/>
      <c r="E18246" s="2"/>
      <c r="F18246" s="3"/>
      <c r="G18246" s="2"/>
      <c r="H18246" s="50"/>
      <c r="I18246" s="50"/>
      <c r="J18246" s="50"/>
    </row>
    <row r="18247" spans="1:10" s="43" customFormat="1" x14ac:dyDescent="0.2">
      <c r="A18247" s="1"/>
      <c r="E18247" s="2"/>
      <c r="F18247" s="3"/>
      <c r="G18247" s="2"/>
      <c r="H18247" s="50"/>
      <c r="I18247" s="50"/>
      <c r="J18247" s="50"/>
    </row>
    <row r="18248" spans="1:10" s="43" customFormat="1" x14ac:dyDescent="0.2">
      <c r="A18248" s="1"/>
      <c r="E18248" s="2"/>
      <c r="F18248" s="3"/>
      <c r="G18248" s="2"/>
      <c r="H18248" s="50"/>
      <c r="I18248" s="50"/>
      <c r="J18248" s="50"/>
    </row>
    <row r="18249" spans="1:10" s="43" customFormat="1" x14ac:dyDescent="0.2">
      <c r="A18249" s="1"/>
      <c r="E18249" s="2"/>
      <c r="F18249" s="3"/>
      <c r="G18249" s="2"/>
      <c r="H18249" s="50"/>
      <c r="I18249" s="50"/>
      <c r="J18249" s="50"/>
    </row>
    <row r="18250" spans="1:10" s="43" customFormat="1" x14ac:dyDescent="0.2">
      <c r="A18250" s="1"/>
      <c r="E18250" s="2"/>
      <c r="F18250" s="3"/>
      <c r="G18250" s="2"/>
      <c r="H18250" s="50"/>
      <c r="I18250" s="50"/>
      <c r="J18250" s="50"/>
    </row>
    <row r="18251" spans="1:10" s="43" customFormat="1" x14ac:dyDescent="0.2">
      <c r="A18251" s="1"/>
      <c r="E18251" s="2"/>
      <c r="F18251" s="3"/>
      <c r="G18251" s="2"/>
      <c r="H18251" s="50"/>
      <c r="I18251" s="50"/>
      <c r="J18251" s="50"/>
    </row>
    <row r="18252" spans="1:10" s="43" customFormat="1" x14ac:dyDescent="0.2">
      <c r="A18252" s="1"/>
      <c r="E18252" s="2"/>
      <c r="F18252" s="3"/>
      <c r="G18252" s="2"/>
      <c r="H18252" s="50"/>
      <c r="I18252" s="50"/>
      <c r="J18252" s="50"/>
    </row>
    <row r="18253" spans="1:10" s="43" customFormat="1" x14ac:dyDescent="0.2">
      <c r="A18253" s="1"/>
      <c r="E18253" s="2"/>
      <c r="F18253" s="3"/>
      <c r="G18253" s="2"/>
      <c r="H18253" s="50"/>
      <c r="I18253" s="50"/>
      <c r="J18253" s="50"/>
    </row>
    <row r="18254" spans="1:10" s="43" customFormat="1" x14ac:dyDescent="0.2">
      <c r="A18254" s="1"/>
      <c r="E18254" s="2"/>
      <c r="F18254" s="3"/>
      <c r="G18254" s="2"/>
      <c r="H18254" s="50"/>
      <c r="I18254" s="50"/>
      <c r="J18254" s="50"/>
    </row>
    <row r="18255" spans="1:10" s="43" customFormat="1" x14ac:dyDescent="0.2">
      <c r="A18255" s="1"/>
      <c r="E18255" s="2"/>
      <c r="F18255" s="3"/>
      <c r="G18255" s="2"/>
      <c r="H18255" s="50"/>
      <c r="I18255" s="50"/>
      <c r="J18255" s="50"/>
    </row>
    <row r="18256" spans="1:10" s="43" customFormat="1" x14ac:dyDescent="0.2">
      <c r="A18256" s="1"/>
      <c r="E18256" s="2"/>
      <c r="F18256" s="3"/>
      <c r="G18256" s="2"/>
      <c r="H18256" s="50"/>
      <c r="I18256" s="50"/>
      <c r="J18256" s="50"/>
    </row>
    <row r="18257" spans="1:10" s="43" customFormat="1" x14ac:dyDescent="0.2">
      <c r="A18257" s="1"/>
      <c r="E18257" s="2"/>
      <c r="F18257" s="3"/>
      <c r="G18257" s="2"/>
      <c r="H18257" s="50"/>
      <c r="I18257" s="50"/>
      <c r="J18257" s="50"/>
    </row>
    <row r="18258" spans="1:10" s="43" customFormat="1" x14ac:dyDescent="0.2">
      <c r="A18258" s="1"/>
      <c r="E18258" s="2"/>
      <c r="F18258" s="3"/>
      <c r="G18258" s="2"/>
      <c r="H18258" s="50"/>
      <c r="I18258" s="50"/>
      <c r="J18258" s="50"/>
    </row>
    <row r="18259" spans="1:10" s="43" customFormat="1" x14ac:dyDescent="0.2">
      <c r="A18259" s="1"/>
      <c r="E18259" s="2"/>
      <c r="F18259" s="3"/>
      <c r="G18259" s="2"/>
      <c r="H18259" s="50"/>
      <c r="I18259" s="50"/>
      <c r="J18259" s="50"/>
    </row>
    <row r="18260" spans="1:10" s="43" customFormat="1" x14ac:dyDescent="0.2">
      <c r="A18260" s="1"/>
      <c r="E18260" s="2"/>
      <c r="F18260" s="3"/>
      <c r="G18260" s="2"/>
      <c r="H18260" s="50"/>
      <c r="I18260" s="50"/>
      <c r="J18260" s="50"/>
    </row>
    <row r="18261" spans="1:10" s="43" customFormat="1" x14ac:dyDescent="0.2">
      <c r="A18261" s="1"/>
      <c r="E18261" s="2"/>
      <c r="F18261" s="3"/>
      <c r="G18261" s="2"/>
      <c r="H18261" s="50"/>
      <c r="I18261" s="50"/>
      <c r="J18261" s="50"/>
    </row>
    <row r="18262" spans="1:10" s="43" customFormat="1" x14ac:dyDescent="0.2">
      <c r="A18262" s="1"/>
      <c r="E18262" s="2"/>
      <c r="F18262" s="3"/>
      <c r="G18262" s="2"/>
      <c r="H18262" s="50"/>
      <c r="I18262" s="50"/>
      <c r="J18262" s="50"/>
    </row>
    <row r="18263" spans="1:10" s="43" customFormat="1" x14ac:dyDescent="0.2">
      <c r="A18263" s="1"/>
      <c r="E18263" s="2"/>
      <c r="F18263" s="3"/>
      <c r="G18263" s="2"/>
      <c r="H18263" s="50"/>
      <c r="I18263" s="50"/>
      <c r="J18263" s="50"/>
    </row>
    <row r="18264" spans="1:10" s="43" customFormat="1" x14ac:dyDescent="0.2">
      <c r="A18264" s="1"/>
      <c r="E18264" s="2"/>
      <c r="F18264" s="3"/>
      <c r="G18264" s="2"/>
      <c r="H18264" s="50"/>
      <c r="I18264" s="50"/>
      <c r="J18264" s="50"/>
    </row>
    <row r="18265" spans="1:10" s="43" customFormat="1" x14ac:dyDescent="0.2">
      <c r="A18265" s="1"/>
      <c r="E18265" s="2"/>
      <c r="F18265" s="3"/>
      <c r="G18265" s="2"/>
      <c r="H18265" s="50"/>
      <c r="I18265" s="50"/>
      <c r="J18265" s="50"/>
    </row>
    <row r="18266" spans="1:10" s="43" customFormat="1" x14ac:dyDescent="0.2">
      <c r="A18266" s="1"/>
      <c r="E18266" s="2"/>
      <c r="F18266" s="3"/>
      <c r="G18266" s="2"/>
      <c r="H18266" s="50"/>
      <c r="I18266" s="50"/>
      <c r="J18266" s="50"/>
    </row>
    <row r="18267" spans="1:10" s="43" customFormat="1" x14ac:dyDescent="0.2">
      <c r="A18267" s="1"/>
      <c r="E18267" s="2"/>
      <c r="F18267" s="3"/>
      <c r="G18267" s="2"/>
      <c r="H18267" s="50"/>
      <c r="I18267" s="50"/>
      <c r="J18267" s="50"/>
    </row>
    <row r="18268" spans="1:10" s="43" customFormat="1" x14ac:dyDescent="0.2">
      <c r="A18268" s="1"/>
      <c r="E18268" s="2"/>
      <c r="F18268" s="3"/>
      <c r="G18268" s="2"/>
      <c r="H18268" s="50"/>
      <c r="I18268" s="50"/>
      <c r="J18268" s="50"/>
    </row>
    <row r="18269" spans="1:10" s="43" customFormat="1" x14ac:dyDescent="0.2">
      <c r="A18269" s="1"/>
      <c r="E18269" s="2"/>
      <c r="F18269" s="3"/>
      <c r="G18269" s="2"/>
      <c r="H18269" s="50"/>
      <c r="I18269" s="50"/>
      <c r="J18269" s="50"/>
    </row>
    <row r="18270" spans="1:10" s="43" customFormat="1" x14ac:dyDescent="0.2">
      <c r="A18270" s="1"/>
      <c r="E18270" s="2"/>
      <c r="F18270" s="3"/>
      <c r="G18270" s="2"/>
      <c r="H18270" s="50"/>
      <c r="I18270" s="50"/>
      <c r="J18270" s="50"/>
    </row>
    <row r="18271" spans="1:10" s="43" customFormat="1" x14ac:dyDescent="0.2">
      <c r="A18271" s="1"/>
      <c r="E18271" s="2"/>
      <c r="F18271" s="3"/>
      <c r="G18271" s="2"/>
      <c r="H18271" s="50"/>
      <c r="I18271" s="50"/>
      <c r="J18271" s="50"/>
    </row>
    <row r="18272" spans="1:10" s="43" customFormat="1" x14ac:dyDescent="0.2">
      <c r="A18272" s="1"/>
      <c r="E18272" s="2"/>
      <c r="F18272" s="3"/>
      <c r="G18272" s="2"/>
      <c r="H18272" s="50"/>
      <c r="I18272" s="50"/>
      <c r="J18272" s="50"/>
    </row>
    <row r="18273" spans="1:10" s="43" customFormat="1" x14ac:dyDescent="0.2">
      <c r="A18273" s="1"/>
      <c r="E18273" s="2"/>
      <c r="F18273" s="3"/>
      <c r="G18273" s="2"/>
      <c r="H18273" s="50"/>
      <c r="I18273" s="50"/>
      <c r="J18273" s="50"/>
    </row>
    <row r="18274" spans="1:10" s="43" customFormat="1" x14ac:dyDescent="0.2">
      <c r="A18274" s="1"/>
      <c r="E18274" s="2"/>
      <c r="F18274" s="3"/>
      <c r="G18274" s="2"/>
      <c r="H18274" s="50"/>
      <c r="I18274" s="50"/>
      <c r="J18274" s="50"/>
    </row>
    <row r="18275" spans="1:10" s="43" customFormat="1" x14ac:dyDescent="0.2">
      <c r="A18275" s="1"/>
      <c r="E18275" s="2"/>
      <c r="F18275" s="3"/>
      <c r="G18275" s="2"/>
      <c r="H18275" s="50"/>
      <c r="I18275" s="50"/>
      <c r="J18275" s="50"/>
    </row>
    <row r="18276" spans="1:10" s="43" customFormat="1" x14ac:dyDescent="0.2">
      <c r="A18276" s="1"/>
      <c r="E18276" s="2"/>
      <c r="F18276" s="3"/>
      <c r="G18276" s="2"/>
      <c r="H18276" s="50"/>
      <c r="I18276" s="50"/>
      <c r="J18276" s="50"/>
    </row>
    <row r="18277" spans="1:10" s="43" customFormat="1" x14ac:dyDescent="0.2">
      <c r="A18277" s="1"/>
      <c r="E18277" s="2"/>
      <c r="F18277" s="3"/>
      <c r="G18277" s="2"/>
      <c r="H18277" s="50"/>
      <c r="I18277" s="50"/>
      <c r="J18277" s="50"/>
    </row>
    <row r="18278" spans="1:10" s="43" customFormat="1" x14ac:dyDescent="0.2">
      <c r="A18278" s="1"/>
      <c r="E18278" s="2"/>
      <c r="F18278" s="3"/>
      <c r="G18278" s="2"/>
      <c r="H18278" s="50"/>
      <c r="I18278" s="50"/>
      <c r="J18278" s="50"/>
    </row>
    <row r="18279" spans="1:10" s="43" customFormat="1" x14ac:dyDescent="0.2">
      <c r="A18279" s="1"/>
      <c r="E18279" s="2"/>
      <c r="F18279" s="3"/>
      <c r="G18279" s="2"/>
      <c r="H18279" s="50"/>
      <c r="I18279" s="50"/>
      <c r="J18279" s="50"/>
    </row>
    <row r="18280" spans="1:10" s="43" customFormat="1" x14ac:dyDescent="0.2">
      <c r="A18280" s="1"/>
      <c r="E18280" s="2"/>
      <c r="F18280" s="3"/>
      <c r="G18280" s="2"/>
      <c r="H18280" s="50"/>
      <c r="I18280" s="50"/>
      <c r="J18280" s="50"/>
    </row>
    <row r="18281" spans="1:10" s="43" customFormat="1" x14ac:dyDescent="0.2">
      <c r="A18281" s="1"/>
      <c r="E18281" s="2"/>
      <c r="F18281" s="3"/>
      <c r="G18281" s="2"/>
      <c r="H18281" s="50"/>
      <c r="I18281" s="50"/>
      <c r="J18281" s="50"/>
    </row>
    <row r="18282" spans="1:10" s="43" customFormat="1" x14ac:dyDescent="0.2">
      <c r="A18282" s="1"/>
      <c r="E18282" s="2"/>
      <c r="F18282" s="3"/>
      <c r="G18282" s="2"/>
      <c r="H18282" s="50"/>
      <c r="I18282" s="50"/>
      <c r="J18282" s="50"/>
    </row>
    <row r="18283" spans="1:10" s="43" customFormat="1" x14ac:dyDescent="0.2">
      <c r="A18283" s="1"/>
      <c r="E18283" s="2"/>
      <c r="F18283" s="3"/>
      <c r="G18283" s="2"/>
      <c r="H18283" s="50"/>
      <c r="I18283" s="50"/>
      <c r="J18283" s="50"/>
    </row>
    <row r="18284" spans="1:10" s="43" customFormat="1" x14ac:dyDescent="0.2">
      <c r="A18284" s="1"/>
      <c r="E18284" s="2"/>
      <c r="F18284" s="3"/>
      <c r="G18284" s="2"/>
      <c r="H18284" s="50"/>
      <c r="I18284" s="50"/>
      <c r="J18284" s="50"/>
    </row>
    <row r="18285" spans="1:10" s="43" customFormat="1" x14ac:dyDescent="0.2">
      <c r="A18285" s="1"/>
      <c r="E18285" s="2"/>
      <c r="F18285" s="3"/>
      <c r="G18285" s="2"/>
      <c r="H18285" s="50"/>
      <c r="I18285" s="50"/>
      <c r="J18285" s="50"/>
    </row>
    <row r="18286" spans="1:10" s="43" customFormat="1" x14ac:dyDescent="0.2">
      <c r="A18286" s="1"/>
      <c r="E18286" s="2"/>
      <c r="F18286" s="3"/>
      <c r="G18286" s="2"/>
      <c r="H18286" s="50"/>
      <c r="I18286" s="50"/>
      <c r="J18286" s="50"/>
    </row>
    <row r="18287" spans="1:10" s="43" customFormat="1" x14ac:dyDescent="0.2">
      <c r="A18287" s="1"/>
      <c r="E18287" s="2"/>
      <c r="F18287" s="3"/>
      <c r="G18287" s="2"/>
      <c r="H18287" s="50"/>
      <c r="I18287" s="50"/>
      <c r="J18287" s="50"/>
    </row>
    <row r="18288" spans="1:10" s="43" customFormat="1" x14ac:dyDescent="0.2">
      <c r="A18288" s="1"/>
      <c r="E18288" s="2"/>
      <c r="F18288" s="3"/>
      <c r="G18288" s="2"/>
      <c r="H18288" s="50"/>
      <c r="I18288" s="50"/>
      <c r="J18288" s="50"/>
    </row>
    <row r="18289" spans="1:10" s="43" customFormat="1" x14ac:dyDescent="0.2">
      <c r="A18289" s="1"/>
      <c r="E18289" s="2"/>
      <c r="F18289" s="3"/>
      <c r="G18289" s="2"/>
      <c r="H18289" s="50"/>
      <c r="I18289" s="50"/>
      <c r="J18289" s="50"/>
    </row>
    <row r="18290" spans="1:10" s="43" customFormat="1" x14ac:dyDescent="0.2">
      <c r="A18290" s="1"/>
      <c r="E18290" s="2"/>
      <c r="F18290" s="3"/>
      <c r="G18290" s="2"/>
      <c r="H18290" s="50"/>
      <c r="I18290" s="50"/>
      <c r="J18290" s="50"/>
    </row>
    <row r="18291" spans="1:10" s="43" customFormat="1" x14ac:dyDescent="0.2">
      <c r="A18291" s="1"/>
      <c r="E18291" s="2"/>
      <c r="F18291" s="3"/>
      <c r="G18291" s="2"/>
      <c r="H18291" s="50"/>
      <c r="I18291" s="50"/>
      <c r="J18291" s="50"/>
    </row>
    <row r="18292" spans="1:10" s="43" customFormat="1" x14ac:dyDescent="0.2">
      <c r="A18292" s="1"/>
      <c r="E18292" s="2"/>
      <c r="F18292" s="3"/>
      <c r="G18292" s="2"/>
      <c r="H18292" s="50"/>
      <c r="I18292" s="50"/>
      <c r="J18292" s="50"/>
    </row>
    <row r="18293" spans="1:10" s="43" customFormat="1" x14ac:dyDescent="0.2">
      <c r="A18293" s="1"/>
      <c r="E18293" s="2"/>
      <c r="F18293" s="3"/>
      <c r="G18293" s="2"/>
      <c r="H18293" s="50"/>
      <c r="I18293" s="50"/>
      <c r="J18293" s="50"/>
    </row>
    <row r="18294" spans="1:10" s="43" customFormat="1" x14ac:dyDescent="0.2">
      <c r="A18294" s="1"/>
      <c r="E18294" s="2"/>
      <c r="F18294" s="3"/>
      <c r="G18294" s="2"/>
      <c r="H18294" s="50"/>
      <c r="I18294" s="50"/>
      <c r="J18294" s="50"/>
    </row>
    <row r="18295" spans="1:10" s="43" customFormat="1" x14ac:dyDescent="0.2">
      <c r="A18295" s="1"/>
      <c r="E18295" s="2"/>
      <c r="F18295" s="3"/>
      <c r="G18295" s="2"/>
      <c r="H18295" s="50"/>
      <c r="I18295" s="50"/>
      <c r="J18295" s="50"/>
    </row>
    <row r="18296" spans="1:10" s="43" customFormat="1" x14ac:dyDescent="0.2">
      <c r="A18296" s="1"/>
      <c r="E18296" s="2"/>
      <c r="F18296" s="3"/>
      <c r="G18296" s="2"/>
      <c r="H18296" s="50"/>
      <c r="I18296" s="50"/>
      <c r="J18296" s="50"/>
    </row>
    <row r="18297" spans="1:10" s="43" customFormat="1" x14ac:dyDescent="0.2">
      <c r="A18297" s="1"/>
      <c r="E18297" s="2"/>
      <c r="F18297" s="3"/>
      <c r="G18297" s="2"/>
      <c r="H18297" s="50"/>
      <c r="I18297" s="50"/>
      <c r="J18297" s="50"/>
    </row>
    <row r="18298" spans="1:10" s="43" customFormat="1" x14ac:dyDescent="0.2">
      <c r="A18298" s="1"/>
      <c r="E18298" s="2"/>
      <c r="F18298" s="3"/>
      <c r="G18298" s="2"/>
      <c r="H18298" s="50"/>
      <c r="I18298" s="50"/>
      <c r="J18298" s="50"/>
    </row>
    <row r="18299" spans="1:10" s="43" customFormat="1" x14ac:dyDescent="0.2">
      <c r="A18299" s="1"/>
      <c r="E18299" s="2"/>
      <c r="F18299" s="3"/>
      <c r="G18299" s="2"/>
      <c r="H18299" s="50"/>
      <c r="I18299" s="50"/>
      <c r="J18299" s="50"/>
    </row>
    <row r="18300" spans="1:10" s="43" customFormat="1" x14ac:dyDescent="0.2">
      <c r="A18300" s="1"/>
      <c r="E18300" s="2"/>
      <c r="F18300" s="3"/>
      <c r="G18300" s="2"/>
      <c r="H18300" s="50"/>
      <c r="I18300" s="50"/>
      <c r="J18300" s="50"/>
    </row>
    <row r="18301" spans="1:10" s="43" customFormat="1" x14ac:dyDescent="0.2">
      <c r="A18301" s="1"/>
      <c r="E18301" s="2"/>
      <c r="F18301" s="3"/>
      <c r="G18301" s="2"/>
      <c r="H18301" s="50"/>
      <c r="I18301" s="50"/>
      <c r="J18301" s="50"/>
    </row>
    <row r="18302" spans="1:10" s="43" customFormat="1" x14ac:dyDescent="0.2">
      <c r="A18302" s="1"/>
      <c r="E18302" s="2"/>
      <c r="F18302" s="3"/>
      <c r="G18302" s="2"/>
      <c r="H18302" s="50"/>
      <c r="I18302" s="50"/>
      <c r="J18302" s="50"/>
    </row>
    <row r="18303" spans="1:10" s="43" customFormat="1" x14ac:dyDescent="0.2">
      <c r="A18303" s="1"/>
      <c r="E18303" s="2"/>
      <c r="F18303" s="3"/>
      <c r="G18303" s="2"/>
      <c r="H18303" s="50"/>
      <c r="I18303" s="50"/>
      <c r="J18303" s="50"/>
    </row>
    <row r="18304" spans="1:10" s="43" customFormat="1" x14ac:dyDescent="0.2">
      <c r="A18304" s="1"/>
      <c r="E18304" s="2"/>
      <c r="F18304" s="3"/>
      <c r="G18304" s="2"/>
      <c r="H18304" s="50"/>
      <c r="I18304" s="50"/>
      <c r="J18304" s="50"/>
    </row>
    <row r="18305" spans="1:10" s="43" customFormat="1" x14ac:dyDescent="0.2">
      <c r="A18305" s="1"/>
      <c r="E18305" s="2"/>
      <c r="F18305" s="3"/>
      <c r="G18305" s="2"/>
      <c r="H18305" s="50"/>
      <c r="I18305" s="50"/>
      <c r="J18305" s="50"/>
    </row>
    <row r="18306" spans="1:10" s="43" customFormat="1" x14ac:dyDescent="0.2">
      <c r="A18306" s="1"/>
      <c r="E18306" s="2"/>
      <c r="F18306" s="3"/>
      <c r="G18306" s="2"/>
      <c r="H18306" s="50"/>
      <c r="I18306" s="50"/>
      <c r="J18306" s="50"/>
    </row>
    <row r="18307" spans="1:10" s="43" customFormat="1" x14ac:dyDescent="0.2">
      <c r="A18307" s="1"/>
      <c r="E18307" s="2"/>
      <c r="F18307" s="3"/>
      <c r="G18307" s="2"/>
      <c r="H18307" s="50"/>
      <c r="I18307" s="50"/>
      <c r="J18307" s="50"/>
    </row>
    <row r="18308" spans="1:10" s="43" customFormat="1" x14ac:dyDescent="0.2">
      <c r="A18308" s="1"/>
      <c r="E18308" s="2"/>
      <c r="F18308" s="3"/>
      <c r="G18308" s="2"/>
      <c r="H18308" s="50"/>
      <c r="I18308" s="50"/>
      <c r="J18308" s="50"/>
    </row>
    <row r="18309" spans="1:10" s="43" customFormat="1" x14ac:dyDescent="0.2">
      <c r="A18309" s="1"/>
      <c r="E18309" s="2"/>
      <c r="F18309" s="3"/>
      <c r="G18309" s="2"/>
      <c r="H18309" s="50"/>
      <c r="I18309" s="50"/>
      <c r="J18309" s="50"/>
    </row>
    <row r="18310" spans="1:10" s="43" customFormat="1" x14ac:dyDescent="0.2">
      <c r="A18310" s="1"/>
      <c r="E18310" s="2"/>
      <c r="F18310" s="3"/>
      <c r="G18310" s="2"/>
      <c r="H18310" s="50"/>
      <c r="I18310" s="50"/>
      <c r="J18310" s="50"/>
    </row>
    <row r="18311" spans="1:10" s="43" customFormat="1" x14ac:dyDescent="0.2">
      <c r="A18311" s="1"/>
      <c r="E18311" s="2"/>
      <c r="F18311" s="3"/>
      <c r="G18311" s="2"/>
      <c r="H18311" s="50"/>
      <c r="I18311" s="50"/>
      <c r="J18311" s="50"/>
    </row>
    <row r="18312" spans="1:10" s="43" customFormat="1" x14ac:dyDescent="0.2">
      <c r="A18312" s="1"/>
      <c r="E18312" s="2"/>
      <c r="F18312" s="3"/>
      <c r="G18312" s="2"/>
      <c r="H18312" s="50"/>
      <c r="I18312" s="50"/>
      <c r="J18312" s="50"/>
    </row>
    <row r="18313" spans="1:10" s="43" customFormat="1" x14ac:dyDescent="0.2">
      <c r="A18313" s="1"/>
      <c r="E18313" s="2"/>
      <c r="F18313" s="3"/>
      <c r="G18313" s="2"/>
      <c r="H18313" s="50"/>
      <c r="I18313" s="50"/>
      <c r="J18313" s="50"/>
    </row>
    <row r="18314" spans="1:10" s="43" customFormat="1" x14ac:dyDescent="0.2">
      <c r="A18314" s="1"/>
      <c r="E18314" s="2"/>
      <c r="F18314" s="3"/>
      <c r="G18314" s="2"/>
      <c r="H18314" s="50"/>
      <c r="I18314" s="50"/>
      <c r="J18314" s="50"/>
    </row>
    <row r="18315" spans="1:10" s="43" customFormat="1" x14ac:dyDescent="0.2">
      <c r="A18315" s="1"/>
      <c r="E18315" s="2"/>
      <c r="F18315" s="3"/>
      <c r="G18315" s="2"/>
      <c r="H18315" s="50"/>
      <c r="I18315" s="50"/>
      <c r="J18315" s="50"/>
    </row>
    <row r="18316" spans="1:10" s="43" customFormat="1" x14ac:dyDescent="0.2">
      <c r="A18316" s="1"/>
      <c r="E18316" s="2"/>
      <c r="F18316" s="3"/>
      <c r="G18316" s="2"/>
      <c r="H18316" s="50"/>
      <c r="I18316" s="50"/>
      <c r="J18316" s="50"/>
    </row>
    <row r="18317" spans="1:10" s="43" customFormat="1" x14ac:dyDescent="0.2">
      <c r="A18317" s="1"/>
      <c r="E18317" s="2"/>
      <c r="F18317" s="3"/>
      <c r="G18317" s="2"/>
      <c r="H18317" s="50"/>
      <c r="I18317" s="50"/>
      <c r="J18317" s="50"/>
    </row>
    <row r="18318" spans="1:10" s="43" customFormat="1" x14ac:dyDescent="0.2">
      <c r="A18318" s="1"/>
      <c r="E18318" s="2"/>
      <c r="F18318" s="3"/>
      <c r="G18318" s="2"/>
      <c r="H18318" s="50"/>
      <c r="I18318" s="50"/>
      <c r="J18318" s="50"/>
    </row>
    <row r="18319" spans="1:10" s="43" customFormat="1" x14ac:dyDescent="0.2">
      <c r="A18319" s="1"/>
      <c r="E18319" s="2"/>
      <c r="F18319" s="3"/>
      <c r="G18319" s="2"/>
      <c r="H18319" s="50"/>
      <c r="I18319" s="50"/>
      <c r="J18319" s="50"/>
    </row>
    <row r="18320" spans="1:10" s="43" customFormat="1" x14ac:dyDescent="0.2">
      <c r="A18320" s="1"/>
      <c r="E18320" s="2"/>
      <c r="F18320" s="3"/>
      <c r="G18320" s="2"/>
      <c r="H18320" s="50"/>
      <c r="I18320" s="50"/>
      <c r="J18320" s="50"/>
    </row>
    <row r="18321" spans="1:10" s="43" customFormat="1" x14ac:dyDescent="0.2">
      <c r="A18321" s="1"/>
      <c r="E18321" s="2"/>
      <c r="F18321" s="3"/>
      <c r="G18321" s="2"/>
      <c r="H18321" s="50"/>
      <c r="I18321" s="50"/>
      <c r="J18321" s="50"/>
    </row>
    <row r="18322" spans="1:10" s="43" customFormat="1" x14ac:dyDescent="0.2">
      <c r="A18322" s="1"/>
      <c r="E18322" s="2"/>
      <c r="F18322" s="3"/>
      <c r="G18322" s="2"/>
      <c r="H18322" s="50"/>
      <c r="I18322" s="50"/>
      <c r="J18322" s="50"/>
    </row>
    <row r="18323" spans="1:10" s="43" customFormat="1" x14ac:dyDescent="0.2">
      <c r="A18323" s="1"/>
      <c r="E18323" s="2"/>
      <c r="F18323" s="3"/>
      <c r="G18323" s="2"/>
      <c r="H18323" s="50"/>
      <c r="I18323" s="50"/>
      <c r="J18323" s="50"/>
    </row>
    <row r="18324" spans="1:10" s="43" customFormat="1" x14ac:dyDescent="0.2">
      <c r="A18324" s="1"/>
      <c r="E18324" s="2"/>
      <c r="F18324" s="3"/>
      <c r="G18324" s="2"/>
      <c r="H18324" s="50"/>
      <c r="I18324" s="50"/>
      <c r="J18324" s="50"/>
    </row>
    <row r="18325" spans="1:10" s="43" customFormat="1" x14ac:dyDescent="0.2">
      <c r="A18325" s="1"/>
      <c r="E18325" s="2"/>
      <c r="F18325" s="3"/>
      <c r="G18325" s="2"/>
      <c r="H18325" s="50"/>
      <c r="I18325" s="50"/>
      <c r="J18325" s="50"/>
    </row>
    <row r="18326" spans="1:10" s="43" customFormat="1" x14ac:dyDescent="0.2">
      <c r="A18326" s="1"/>
      <c r="E18326" s="2"/>
      <c r="F18326" s="3"/>
      <c r="G18326" s="2"/>
      <c r="H18326" s="50"/>
      <c r="I18326" s="50"/>
      <c r="J18326" s="50"/>
    </row>
    <row r="18327" spans="1:10" s="43" customFormat="1" x14ac:dyDescent="0.2">
      <c r="A18327" s="1"/>
      <c r="E18327" s="2"/>
      <c r="F18327" s="3"/>
      <c r="G18327" s="2"/>
      <c r="H18327" s="50"/>
      <c r="I18327" s="50"/>
      <c r="J18327" s="50"/>
    </row>
    <row r="18328" spans="1:10" s="43" customFormat="1" x14ac:dyDescent="0.2">
      <c r="A18328" s="1"/>
      <c r="E18328" s="2"/>
      <c r="F18328" s="3"/>
      <c r="G18328" s="2"/>
      <c r="H18328" s="50"/>
      <c r="I18328" s="50"/>
      <c r="J18328" s="50"/>
    </row>
    <row r="18329" spans="1:10" s="43" customFormat="1" x14ac:dyDescent="0.2">
      <c r="A18329" s="1"/>
      <c r="E18329" s="2"/>
      <c r="F18329" s="3"/>
      <c r="G18329" s="2"/>
      <c r="H18329" s="50"/>
      <c r="I18329" s="50"/>
      <c r="J18329" s="50"/>
    </row>
    <row r="18330" spans="1:10" s="43" customFormat="1" x14ac:dyDescent="0.2">
      <c r="A18330" s="1"/>
      <c r="E18330" s="2"/>
      <c r="F18330" s="3"/>
      <c r="G18330" s="2"/>
      <c r="H18330" s="50"/>
      <c r="I18330" s="50"/>
      <c r="J18330" s="50"/>
    </row>
    <row r="18331" spans="1:10" s="43" customFormat="1" x14ac:dyDescent="0.2">
      <c r="A18331" s="1"/>
      <c r="E18331" s="2"/>
      <c r="F18331" s="3"/>
      <c r="G18331" s="2"/>
      <c r="H18331" s="50"/>
      <c r="I18331" s="50"/>
      <c r="J18331" s="50"/>
    </row>
    <row r="18332" spans="1:10" s="43" customFormat="1" x14ac:dyDescent="0.2">
      <c r="A18332" s="1"/>
      <c r="E18332" s="2"/>
      <c r="F18332" s="3"/>
      <c r="G18332" s="2"/>
      <c r="H18332" s="50"/>
      <c r="I18332" s="50"/>
      <c r="J18332" s="50"/>
    </row>
    <row r="18333" spans="1:10" s="43" customFormat="1" x14ac:dyDescent="0.2">
      <c r="A18333" s="1"/>
      <c r="E18333" s="2"/>
      <c r="F18333" s="3"/>
      <c r="G18333" s="2"/>
      <c r="H18333" s="50"/>
      <c r="I18333" s="50"/>
      <c r="J18333" s="50"/>
    </row>
    <row r="18334" spans="1:10" s="43" customFormat="1" x14ac:dyDescent="0.2">
      <c r="A18334" s="1"/>
      <c r="E18334" s="2"/>
      <c r="F18334" s="3"/>
      <c r="G18334" s="2"/>
      <c r="H18334" s="50"/>
      <c r="I18334" s="50"/>
      <c r="J18334" s="50"/>
    </row>
    <row r="18335" spans="1:10" s="43" customFormat="1" x14ac:dyDescent="0.2">
      <c r="A18335" s="1"/>
      <c r="E18335" s="2"/>
      <c r="F18335" s="3"/>
      <c r="G18335" s="2"/>
      <c r="H18335" s="50"/>
      <c r="I18335" s="50"/>
      <c r="J18335" s="50"/>
    </row>
    <row r="18336" spans="1:10" s="43" customFormat="1" x14ac:dyDescent="0.2">
      <c r="A18336" s="1"/>
      <c r="E18336" s="2"/>
      <c r="F18336" s="3"/>
      <c r="G18336" s="2"/>
      <c r="H18336" s="50"/>
      <c r="I18336" s="50"/>
      <c r="J18336" s="50"/>
    </row>
    <row r="18337" spans="1:10" s="43" customFormat="1" x14ac:dyDescent="0.2">
      <c r="A18337" s="1"/>
      <c r="E18337" s="2"/>
      <c r="F18337" s="3"/>
      <c r="G18337" s="2"/>
      <c r="H18337" s="50"/>
      <c r="I18337" s="50"/>
      <c r="J18337" s="50"/>
    </row>
    <row r="18338" spans="1:10" s="43" customFormat="1" x14ac:dyDescent="0.2">
      <c r="A18338" s="1"/>
      <c r="E18338" s="2"/>
      <c r="F18338" s="3"/>
      <c r="G18338" s="2"/>
      <c r="H18338" s="50"/>
      <c r="I18338" s="50"/>
      <c r="J18338" s="50"/>
    </row>
    <row r="18339" spans="1:10" s="43" customFormat="1" x14ac:dyDescent="0.2">
      <c r="A18339" s="1"/>
      <c r="E18339" s="2"/>
      <c r="F18339" s="3"/>
      <c r="G18339" s="2"/>
      <c r="H18339" s="50"/>
      <c r="I18339" s="50"/>
      <c r="J18339" s="50"/>
    </row>
    <row r="18340" spans="1:10" s="43" customFormat="1" x14ac:dyDescent="0.2">
      <c r="A18340" s="1"/>
      <c r="E18340" s="2"/>
      <c r="F18340" s="3"/>
      <c r="G18340" s="2"/>
      <c r="H18340" s="50"/>
      <c r="I18340" s="50"/>
      <c r="J18340" s="50"/>
    </row>
    <row r="18341" spans="1:10" s="43" customFormat="1" x14ac:dyDescent="0.2">
      <c r="A18341" s="1"/>
      <c r="E18341" s="2"/>
      <c r="F18341" s="3"/>
      <c r="G18341" s="2"/>
      <c r="H18341" s="50"/>
      <c r="I18341" s="50"/>
      <c r="J18341" s="50"/>
    </row>
    <row r="18342" spans="1:10" s="43" customFormat="1" x14ac:dyDescent="0.2">
      <c r="A18342" s="1"/>
      <c r="E18342" s="2"/>
      <c r="F18342" s="3"/>
      <c r="G18342" s="2"/>
      <c r="H18342" s="50"/>
      <c r="I18342" s="50"/>
      <c r="J18342" s="50"/>
    </row>
    <row r="18343" spans="1:10" s="43" customFormat="1" x14ac:dyDescent="0.2">
      <c r="A18343" s="1"/>
      <c r="E18343" s="2"/>
      <c r="F18343" s="3"/>
      <c r="G18343" s="2"/>
      <c r="H18343" s="50"/>
      <c r="I18343" s="50"/>
      <c r="J18343" s="50"/>
    </row>
    <row r="18344" spans="1:10" s="43" customFormat="1" x14ac:dyDescent="0.2">
      <c r="A18344" s="1"/>
      <c r="E18344" s="2"/>
      <c r="F18344" s="3"/>
      <c r="G18344" s="2"/>
      <c r="H18344" s="50"/>
      <c r="I18344" s="50"/>
      <c r="J18344" s="50"/>
    </row>
    <row r="18345" spans="1:10" s="43" customFormat="1" x14ac:dyDescent="0.2">
      <c r="A18345" s="1"/>
      <c r="E18345" s="2"/>
      <c r="F18345" s="3"/>
      <c r="G18345" s="2"/>
      <c r="H18345" s="50"/>
      <c r="I18345" s="50"/>
      <c r="J18345" s="50"/>
    </row>
    <row r="18346" spans="1:10" s="43" customFormat="1" x14ac:dyDescent="0.2">
      <c r="A18346" s="1"/>
      <c r="E18346" s="2"/>
      <c r="F18346" s="3"/>
      <c r="G18346" s="2"/>
      <c r="H18346" s="50"/>
      <c r="I18346" s="50"/>
      <c r="J18346" s="50"/>
    </row>
    <row r="18347" spans="1:10" s="43" customFormat="1" x14ac:dyDescent="0.2">
      <c r="A18347" s="1"/>
      <c r="E18347" s="2"/>
      <c r="F18347" s="3"/>
      <c r="G18347" s="2"/>
      <c r="H18347" s="50"/>
      <c r="I18347" s="50"/>
      <c r="J18347" s="50"/>
    </row>
    <row r="18348" spans="1:10" s="43" customFormat="1" x14ac:dyDescent="0.2">
      <c r="A18348" s="1"/>
      <c r="E18348" s="2"/>
      <c r="F18348" s="3"/>
      <c r="G18348" s="2"/>
      <c r="H18348" s="50"/>
      <c r="I18348" s="50"/>
      <c r="J18348" s="50"/>
    </row>
    <row r="18349" spans="1:10" s="43" customFormat="1" x14ac:dyDescent="0.2">
      <c r="A18349" s="1"/>
      <c r="E18349" s="2"/>
      <c r="F18349" s="3"/>
      <c r="G18349" s="2"/>
      <c r="H18349" s="50"/>
      <c r="I18349" s="50"/>
      <c r="J18349" s="50"/>
    </row>
    <row r="18350" spans="1:10" s="43" customFormat="1" x14ac:dyDescent="0.2">
      <c r="A18350" s="1"/>
      <c r="E18350" s="2"/>
      <c r="F18350" s="3"/>
      <c r="G18350" s="2"/>
      <c r="H18350" s="50"/>
      <c r="I18350" s="50"/>
      <c r="J18350" s="50"/>
    </row>
    <row r="18351" spans="1:10" s="43" customFormat="1" x14ac:dyDescent="0.2">
      <c r="A18351" s="1"/>
      <c r="E18351" s="2"/>
      <c r="F18351" s="3"/>
      <c r="G18351" s="2"/>
      <c r="H18351" s="50"/>
      <c r="I18351" s="50"/>
      <c r="J18351" s="50"/>
    </row>
    <row r="18352" spans="1:10" s="43" customFormat="1" x14ac:dyDescent="0.2">
      <c r="A18352" s="1"/>
      <c r="E18352" s="2"/>
      <c r="F18352" s="3"/>
      <c r="G18352" s="2"/>
      <c r="H18352" s="50"/>
      <c r="I18352" s="50"/>
      <c r="J18352" s="50"/>
    </row>
    <row r="18353" spans="1:10" s="43" customFormat="1" x14ac:dyDescent="0.2">
      <c r="A18353" s="1"/>
      <c r="E18353" s="2"/>
      <c r="F18353" s="3"/>
      <c r="G18353" s="2"/>
      <c r="H18353" s="50"/>
      <c r="I18353" s="50"/>
      <c r="J18353" s="50"/>
    </row>
    <row r="18354" spans="1:10" s="43" customFormat="1" x14ac:dyDescent="0.2">
      <c r="A18354" s="1"/>
      <c r="E18354" s="2"/>
      <c r="F18354" s="3"/>
      <c r="G18354" s="2"/>
      <c r="H18354" s="50"/>
      <c r="I18354" s="50"/>
      <c r="J18354" s="50"/>
    </row>
    <row r="18355" spans="1:10" s="43" customFormat="1" x14ac:dyDescent="0.2">
      <c r="A18355" s="1"/>
      <c r="E18355" s="2"/>
      <c r="F18355" s="3"/>
      <c r="G18355" s="2"/>
      <c r="H18355" s="50"/>
      <c r="I18355" s="50"/>
      <c r="J18355" s="50"/>
    </row>
    <row r="18356" spans="1:10" s="43" customFormat="1" x14ac:dyDescent="0.2">
      <c r="A18356" s="1"/>
      <c r="E18356" s="2"/>
      <c r="F18356" s="3"/>
      <c r="G18356" s="2"/>
      <c r="H18356" s="50"/>
      <c r="I18356" s="50"/>
      <c r="J18356" s="50"/>
    </row>
    <row r="18357" spans="1:10" s="43" customFormat="1" x14ac:dyDescent="0.2">
      <c r="A18357" s="1"/>
      <c r="E18357" s="2"/>
      <c r="F18357" s="3"/>
      <c r="G18357" s="2"/>
      <c r="H18357" s="50"/>
      <c r="I18357" s="50"/>
      <c r="J18357" s="50"/>
    </row>
    <row r="18358" spans="1:10" s="43" customFormat="1" x14ac:dyDescent="0.2">
      <c r="A18358" s="1"/>
      <c r="E18358" s="2"/>
      <c r="F18358" s="3"/>
      <c r="G18358" s="2"/>
      <c r="H18358" s="50"/>
      <c r="I18358" s="50"/>
      <c r="J18358" s="50"/>
    </row>
    <row r="18359" spans="1:10" s="43" customFormat="1" x14ac:dyDescent="0.2">
      <c r="A18359" s="1"/>
      <c r="E18359" s="2"/>
      <c r="F18359" s="3"/>
      <c r="G18359" s="2"/>
      <c r="H18359" s="50"/>
      <c r="I18359" s="50"/>
      <c r="J18359" s="50"/>
    </row>
    <row r="18360" spans="1:10" s="43" customFormat="1" x14ac:dyDescent="0.2">
      <c r="A18360" s="1"/>
      <c r="E18360" s="2"/>
      <c r="F18360" s="3"/>
      <c r="G18360" s="2"/>
      <c r="H18360" s="50"/>
      <c r="I18360" s="50"/>
      <c r="J18360" s="50"/>
    </row>
    <row r="18361" spans="1:10" s="43" customFormat="1" x14ac:dyDescent="0.2">
      <c r="A18361" s="1"/>
      <c r="E18361" s="2"/>
      <c r="F18361" s="3"/>
      <c r="G18361" s="2"/>
      <c r="H18361" s="50"/>
      <c r="I18361" s="50"/>
      <c r="J18361" s="50"/>
    </row>
    <row r="18362" spans="1:10" s="43" customFormat="1" x14ac:dyDescent="0.2">
      <c r="A18362" s="1"/>
      <c r="E18362" s="2"/>
      <c r="F18362" s="3"/>
      <c r="G18362" s="2"/>
      <c r="H18362" s="50"/>
      <c r="I18362" s="50"/>
      <c r="J18362" s="50"/>
    </row>
    <row r="18363" spans="1:10" s="43" customFormat="1" x14ac:dyDescent="0.2">
      <c r="A18363" s="1"/>
      <c r="E18363" s="2"/>
      <c r="F18363" s="3"/>
      <c r="G18363" s="2"/>
      <c r="H18363" s="50"/>
      <c r="I18363" s="50"/>
      <c r="J18363" s="50"/>
    </row>
    <row r="18364" spans="1:10" s="43" customFormat="1" x14ac:dyDescent="0.2">
      <c r="A18364" s="1"/>
      <c r="E18364" s="2"/>
      <c r="F18364" s="3"/>
      <c r="G18364" s="2"/>
      <c r="H18364" s="50"/>
      <c r="I18364" s="50"/>
      <c r="J18364" s="50"/>
    </row>
    <row r="18365" spans="1:10" s="43" customFormat="1" x14ac:dyDescent="0.2">
      <c r="A18365" s="1"/>
      <c r="E18365" s="2"/>
      <c r="F18365" s="3"/>
      <c r="G18365" s="2"/>
      <c r="H18365" s="50"/>
      <c r="I18365" s="50"/>
      <c r="J18365" s="50"/>
    </row>
    <row r="18366" spans="1:10" s="43" customFormat="1" x14ac:dyDescent="0.2">
      <c r="A18366" s="1"/>
      <c r="E18366" s="2"/>
      <c r="F18366" s="3"/>
      <c r="G18366" s="2"/>
      <c r="H18366" s="50"/>
      <c r="I18366" s="50"/>
      <c r="J18366" s="50"/>
    </row>
    <row r="18367" spans="1:10" s="43" customFormat="1" x14ac:dyDescent="0.2">
      <c r="A18367" s="1"/>
      <c r="E18367" s="2"/>
      <c r="F18367" s="3"/>
      <c r="G18367" s="2"/>
      <c r="H18367" s="50"/>
      <c r="I18367" s="50"/>
      <c r="J18367" s="50"/>
    </row>
    <row r="18368" spans="1:10" s="43" customFormat="1" x14ac:dyDescent="0.2">
      <c r="A18368" s="1"/>
      <c r="E18368" s="2"/>
      <c r="F18368" s="3"/>
      <c r="G18368" s="2"/>
      <c r="H18368" s="50"/>
      <c r="I18368" s="50"/>
      <c r="J18368" s="50"/>
    </row>
    <row r="18369" spans="1:10" s="43" customFormat="1" x14ac:dyDescent="0.2">
      <c r="A18369" s="1"/>
      <c r="E18369" s="2"/>
      <c r="F18369" s="3"/>
      <c r="G18369" s="2"/>
      <c r="H18369" s="50"/>
      <c r="I18369" s="50"/>
      <c r="J18369" s="50"/>
    </row>
    <row r="18370" spans="1:10" s="43" customFormat="1" x14ac:dyDescent="0.2">
      <c r="A18370" s="1"/>
      <c r="E18370" s="2"/>
      <c r="F18370" s="3"/>
      <c r="G18370" s="2"/>
      <c r="H18370" s="50"/>
      <c r="I18370" s="50"/>
      <c r="J18370" s="50"/>
    </row>
    <row r="18371" spans="1:10" s="43" customFormat="1" x14ac:dyDescent="0.2">
      <c r="A18371" s="1"/>
      <c r="E18371" s="2"/>
      <c r="F18371" s="3"/>
      <c r="G18371" s="2"/>
      <c r="H18371" s="50"/>
      <c r="I18371" s="50"/>
      <c r="J18371" s="50"/>
    </row>
    <row r="18372" spans="1:10" s="43" customFormat="1" x14ac:dyDescent="0.2">
      <c r="A18372" s="1"/>
      <c r="E18372" s="2"/>
      <c r="F18372" s="3"/>
      <c r="G18372" s="2"/>
      <c r="H18372" s="50"/>
      <c r="I18372" s="50"/>
      <c r="J18372" s="50"/>
    </row>
    <row r="18373" spans="1:10" s="43" customFormat="1" x14ac:dyDescent="0.2">
      <c r="A18373" s="1"/>
      <c r="E18373" s="2"/>
      <c r="F18373" s="3"/>
      <c r="G18373" s="2"/>
      <c r="H18373" s="50"/>
      <c r="I18373" s="50"/>
      <c r="J18373" s="50"/>
    </row>
    <row r="18374" spans="1:10" s="43" customFormat="1" x14ac:dyDescent="0.2">
      <c r="A18374" s="1"/>
      <c r="E18374" s="2"/>
      <c r="F18374" s="3"/>
      <c r="G18374" s="2"/>
      <c r="H18374" s="50"/>
      <c r="I18374" s="50"/>
      <c r="J18374" s="50"/>
    </row>
    <row r="18375" spans="1:10" s="43" customFormat="1" x14ac:dyDescent="0.2">
      <c r="A18375" s="1"/>
      <c r="E18375" s="2"/>
      <c r="F18375" s="3"/>
      <c r="G18375" s="2"/>
      <c r="H18375" s="50"/>
      <c r="I18375" s="50"/>
      <c r="J18375" s="50"/>
    </row>
    <row r="18376" spans="1:10" s="43" customFormat="1" x14ac:dyDescent="0.2">
      <c r="A18376" s="1"/>
      <c r="E18376" s="2"/>
      <c r="F18376" s="3"/>
      <c r="G18376" s="2"/>
      <c r="H18376" s="50"/>
      <c r="I18376" s="50"/>
      <c r="J18376" s="50"/>
    </row>
    <row r="18377" spans="1:10" s="43" customFormat="1" x14ac:dyDescent="0.2">
      <c r="A18377" s="1"/>
      <c r="E18377" s="2"/>
      <c r="F18377" s="3"/>
      <c r="G18377" s="2"/>
      <c r="H18377" s="50"/>
      <c r="I18377" s="50"/>
      <c r="J18377" s="50"/>
    </row>
    <row r="18378" spans="1:10" s="43" customFormat="1" x14ac:dyDescent="0.2">
      <c r="A18378" s="1"/>
      <c r="E18378" s="2"/>
      <c r="F18378" s="3"/>
      <c r="G18378" s="2"/>
      <c r="H18378" s="50"/>
      <c r="I18378" s="50"/>
      <c r="J18378" s="50"/>
    </row>
    <row r="18379" spans="1:10" s="43" customFormat="1" x14ac:dyDescent="0.2">
      <c r="A18379" s="1"/>
      <c r="E18379" s="2"/>
      <c r="F18379" s="3"/>
      <c r="G18379" s="2"/>
      <c r="H18379" s="50"/>
      <c r="I18379" s="50"/>
      <c r="J18379" s="50"/>
    </row>
    <row r="18380" spans="1:10" s="43" customFormat="1" x14ac:dyDescent="0.2">
      <c r="A18380" s="1"/>
      <c r="E18380" s="2"/>
      <c r="F18380" s="3"/>
      <c r="G18380" s="2"/>
      <c r="H18380" s="50"/>
      <c r="I18380" s="50"/>
      <c r="J18380" s="50"/>
    </row>
    <row r="18381" spans="1:10" s="43" customFormat="1" x14ac:dyDescent="0.2">
      <c r="A18381" s="1"/>
      <c r="E18381" s="2"/>
      <c r="F18381" s="3"/>
      <c r="G18381" s="2"/>
      <c r="H18381" s="50"/>
      <c r="I18381" s="50"/>
      <c r="J18381" s="50"/>
    </row>
    <row r="18382" spans="1:10" s="43" customFormat="1" x14ac:dyDescent="0.2">
      <c r="A18382" s="1"/>
      <c r="E18382" s="2"/>
      <c r="F18382" s="3"/>
      <c r="G18382" s="2"/>
      <c r="H18382" s="50"/>
      <c r="I18382" s="50"/>
      <c r="J18382" s="50"/>
    </row>
    <row r="18383" spans="1:10" s="43" customFormat="1" x14ac:dyDescent="0.2">
      <c r="A18383" s="1"/>
      <c r="E18383" s="2"/>
      <c r="F18383" s="3"/>
      <c r="G18383" s="2"/>
      <c r="H18383" s="50"/>
      <c r="I18383" s="50"/>
      <c r="J18383" s="50"/>
    </row>
    <row r="18384" spans="1:10" s="43" customFormat="1" x14ac:dyDescent="0.2">
      <c r="A18384" s="1"/>
      <c r="E18384" s="2"/>
      <c r="F18384" s="3"/>
      <c r="G18384" s="2"/>
      <c r="H18384" s="50"/>
      <c r="I18384" s="50"/>
      <c r="J18384" s="50"/>
    </row>
    <row r="18385" spans="1:10" s="43" customFormat="1" x14ac:dyDescent="0.2">
      <c r="A18385" s="1"/>
      <c r="E18385" s="2"/>
      <c r="F18385" s="3"/>
      <c r="G18385" s="2"/>
      <c r="H18385" s="50"/>
      <c r="I18385" s="50"/>
      <c r="J18385" s="50"/>
    </row>
    <row r="18386" spans="1:10" s="43" customFormat="1" x14ac:dyDescent="0.2">
      <c r="A18386" s="1"/>
      <c r="E18386" s="2"/>
      <c r="F18386" s="3"/>
      <c r="G18386" s="2"/>
      <c r="H18386" s="50"/>
      <c r="I18386" s="50"/>
      <c r="J18386" s="50"/>
    </row>
    <row r="18387" spans="1:10" s="43" customFormat="1" x14ac:dyDescent="0.2">
      <c r="A18387" s="1"/>
      <c r="E18387" s="2"/>
      <c r="F18387" s="3"/>
      <c r="G18387" s="2"/>
      <c r="H18387" s="50"/>
      <c r="I18387" s="50"/>
      <c r="J18387" s="50"/>
    </row>
    <row r="18388" spans="1:10" s="43" customFormat="1" x14ac:dyDescent="0.2">
      <c r="A18388" s="1"/>
      <c r="E18388" s="2"/>
      <c r="F18388" s="3"/>
      <c r="G18388" s="2"/>
      <c r="H18388" s="50"/>
      <c r="I18388" s="50"/>
      <c r="J18388" s="50"/>
    </row>
    <row r="18389" spans="1:10" s="43" customFormat="1" x14ac:dyDescent="0.2">
      <c r="A18389" s="1"/>
      <c r="E18389" s="2"/>
      <c r="F18389" s="3"/>
      <c r="G18389" s="2"/>
      <c r="H18389" s="50"/>
      <c r="I18389" s="50"/>
      <c r="J18389" s="50"/>
    </row>
    <row r="18390" spans="1:10" s="43" customFormat="1" x14ac:dyDescent="0.2">
      <c r="A18390" s="1"/>
      <c r="E18390" s="2"/>
      <c r="F18390" s="3"/>
      <c r="G18390" s="2"/>
      <c r="H18390" s="50"/>
      <c r="I18390" s="50"/>
      <c r="J18390" s="50"/>
    </row>
    <row r="18391" spans="1:10" s="43" customFormat="1" x14ac:dyDescent="0.2">
      <c r="A18391" s="1"/>
      <c r="E18391" s="2"/>
      <c r="F18391" s="3"/>
      <c r="G18391" s="2"/>
      <c r="H18391" s="50"/>
      <c r="I18391" s="50"/>
      <c r="J18391" s="50"/>
    </row>
    <row r="18392" spans="1:10" s="43" customFormat="1" x14ac:dyDescent="0.2">
      <c r="A18392" s="1"/>
      <c r="E18392" s="2"/>
      <c r="F18392" s="3"/>
      <c r="G18392" s="2"/>
      <c r="H18392" s="50"/>
      <c r="I18392" s="50"/>
      <c r="J18392" s="50"/>
    </row>
    <row r="18393" spans="1:10" s="43" customFormat="1" x14ac:dyDescent="0.2">
      <c r="A18393" s="1"/>
      <c r="E18393" s="2"/>
      <c r="F18393" s="3"/>
      <c r="G18393" s="2"/>
      <c r="H18393" s="50"/>
      <c r="I18393" s="50"/>
      <c r="J18393" s="50"/>
    </row>
    <row r="18394" spans="1:10" s="43" customFormat="1" x14ac:dyDescent="0.2">
      <c r="A18394" s="1"/>
      <c r="E18394" s="2"/>
      <c r="F18394" s="3"/>
      <c r="G18394" s="2"/>
      <c r="H18394" s="50"/>
      <c r="I18394" s="50"/>
      <c r="J18394" s="50"/>
    </row>
    <row r="18395" spans="1:10" s="43" customFormat="1" x14ac:dyDescent="0.2">
      <c r="A18395" s="1"/>
      <c r="E18395" s="2"/>
      <c r="F18395" s="3"/>
      <c r="G18395" s="2"/>
      <c r="H18395" s="50"/>
      <c r="I18395" s="50"/>
      <c r="J18395" s="50"/>
    </row>
    <row r="18396" spans="1:10" s="43" customFormat="1" x14ac:dyDescent="0.2">
      <c r="A18396" s="1"/>
      <c r="E18396" s="2"/>
      <c r="F18396" s="3"/>
      <c r="G18396" s="2"/>
      <c r="H18396" s="50"/>
      <c r="I18396" s="50"/>
      <c r="J18396" s="50"/>
    </row>
    <row r="18397" spans="1:10" s="43" customFormat="1" x14ac:dyDescent="0.2">
      <c r="A18397" s="1"/>
      <c r="E18397" s="2"/>
      <c r="F18397" s="3"/>
      <c r="G18397" s="2"/>
      <c r="H18397" s="50"/>
      <c r="I18397" s="50"/>
      <c r="J18397" s="50"/>
    </row>
    <row r="18398" spans="1:10" s="43" customFormat="1" x14ac:dyDescent="0.2">
      <c r="A18398" s="1"/>
      <c r="E18398" s="2"/>
      <c r="F18398" s="3"/>
      <c r="G18398" s="2"/>
      <c r="H18398" s="50"/>
      <c r="I18398" s="50"/>
      <c r="J18398" s="50"/>
    </row>
    <row r="18399" spans="1:10" s="43" customFormat="1" x14ac:dyDescent="0.2">
      <c r="A18399" s="1"/>
      <c r="E18399" s="2"/>
      <c r="F18399" s="3"/>
      <c r="G18399" s="2"/>
      <c r="H18399" s="50"/>
      <c r="I18399" s="50"/>
      <c r="J18399" s="50"/>
    </row>
    <row r="18400" spans="1:10" s="43" customFormat="1" x14ac:dyDescent="0.2">
      <c r="A18400" s="1"/>
      <c r="E18400" s="2"/>
      <c r="F18400" s="3"/>
      <c r="G18400" s="2"/>
      <c r="H18400" s="50"/>
      <c r="I18400" s="50"/>
      <c r="J18400" s="50"/>
    </row>
    <row r="18401" spans="1:10" s="43" customFormat="1" x14ac:dyDescent="0.2">
      <c r="A18401" s="1"/>
      <c r="E18401" s="2"/>
      <c r="F18401" s="3"/>
      <c r="G18401" s="2"/>
      <c r="H18401" s="50"/>
      <c r="I18401" s="50"/>
      <c r="J18401" s="50"/>
    </row>
    <row r="18402" spans="1:10" s="43" customFormat="1" x14ac:dyDescent="0.2">
      <c r="A18402" s="1"/>
      <c r="E18402" s="2"/>
      <c r="F18402" s="3"/>
      <c r="G18402" s="2"/>
      <c r="H18402" s="50"/>
      <c r="I18402" s="50"/>
      <c r="J18402" s="50"/>
    </row>
    <row r="18403" spans="1:10" s="43" customFormat="1" x14ac:dyDescent="0.2">
      <c r="A18403" s="1"/>
      <c r="E18403" s="2"/>
      <c r="F18403" s="3"/>
      <c r="G18403" s="2"/>
      <c r="H18403" s="50"/>
      <c r="I18403" s="50"/>
      <c r="J18403" s="50"/>
    </row>
    <row r="18404" spans="1:10" s="43" customFormat="1" x14ac:dyDescent="0.2">
      <c r="A18404" s="1"/>
      <c r="E18404" s="2"/>
      <c r="F18404" s="3"/>
      <c r="G18404" s="2"/>
      <c r="H18404" s="50"/>
      <c r="I18404" s="50"/>
      <c r="J18404" s="50"/>
    </row>
    <row r="18405" spans="1:10" s="43" customFormat="1" x14ac:dyDescent="0.2">
      <c r="A18405" s="1"/>
      <c r="E18405" s="2"/>
      <c r="F18405" s="3"/>
      <c r="G18405" s="2"/>
      <c r="H18405" s="50"/>
      <c r="I18405" s="50"/>
      <c r="J18405" s="50"/>
    </row>
    <row r="18406" spans="1:10" s="43" customFormat="1" x14ac:dyDescent="0.2">
      <c r="A18406" s="1"/>
      <c r="E18406" s="2"/>
      <c r="F18406" s="3"/>
      <c r="G18406" s="2"/>
      <c r="H18406" s="50"/>
      <c r="I18406" s="50"/>
      <c r="J18406" s="50"/>
    </row>
    <row r="18407" spans="1:10" s="43" customFormat="1" x14ac:dyDescent="0.2">
      <c r="A18407" s="1"/>
      <c r="E18407" s="2"/>
      <c r="F18407" s="3"/>
      <c r="G18407" s="2"/>
      <c r="H18407" s="50"/>
      <c r="I18407" s="50"/>
      <c r="J18407" s="50"/>
    </row>
    <row r="18408" spans="1:10" s="43" customFormat="1" x14ac:dyDescent="0.2">
      <c r="A18408" s="1"/>
      <c r="E18408" s="2"/>
      <c r="F18408" s="3"/>
      <c r="G18408" s="2"/>
      <c r="H18408" s="50"/>
      <c r="I18408" s="50"/>
      <c r="J18408" s="50"/>
    </row>
    <row r="18409" spans="1:10" s="43" customFormat="1" x14ac:dyDescent="0.2">
      <c r="A18409" s="1"/>
      <c r="E18409" s="2"/>
      <c r="F18409" s="3"/>
      <c r="G18409" s="2"/>
      <c r="H18409" s="50"/>
      <c r="I18409" s="50"/>
      <c r="J18409" s="50"/>
    </row>
    <row r="18410" spans="1:10" s="43" customFormat="1" x14ac:dyDescent="0.2">
      <c r="A18410" s="1"/>
      <c r="E18410" s="2"/>
      <c r="F18410" s="3"/>
      <c r="G18410" s="2"/>
      <c r="H18410" s="50"/>
      <c r="I18410" s="50"/>
      <c r="J18410" s="50"/>
    </row>
    <row r="18411" spans="1:10" s="43" customFormat="1" x14ac:dyDescent="0.2">
      <c r="A18411" s="1"/>
      <c r="E18411" s="2"/>
      <c r="F18411" s="3"/>
      <c r="G18411" s="2"/>
      <c r="H18411" s="50"/>
      <c r="I18411" s="50"/>
      <c r="J18411" s="50"/>
    </row>
    <row r="18412" spans="1:10" s="43" customFormat="1" x14ac:dyDescent="0.2">
      <c r="A18412" s="1"/>
      <c r="E18412" s="2"/>
      <c r="F18412" s="3"/>
      <c r="G18412" s="2"/>
      <c r="H18412" s="50"/>
      <c r="I18412" s="50"/>
      <c r="J18412" s="50"/>
    </row>
    <row r="18413" spans="1:10" s="43" customFormat="1" x14ac:dyDescent="0.2">
      <c r="A18413" s="1"/>
      <c r="E18413" s="2"/>
      <c r="F18413" s="3"/>
      <c r="G18413" s="2"/>
      <c r="H18413" s="50"/>
      <c r="I18413" s="50"/>
      <c r="J18413" s="50"/>
    </row>
    <row r="18414" spans="1:10" s="43" customFormat="1" x14ac:dyDescent="0.2">
      <c r="A18414" s="1"/>
      <c r="E18414" s="2"/>
      <c r="F18414" s="3"/>
      <c r="G18414" s="2"/>
      <c r="H18414" s="50"/>
      <c r="I18414" s="50"/>
      <c r="J18414" s="50"/>
    </row>
    <row r="18415" spans="1:10" s="43" customFormat="1" x14ac:dyDescent="0.2">
      <c r="A18415" s="1"/>
      <c r="E18415" s="2"/>
      <c r="F18415" s="3"/>
      <c r="G18415" s="2"/>
      <c r="H18415" s="50"/>
      <c r="I18415" s="50"/>
      <c r="J18415" s="50"/>
    </row>
    <row r="18416" spans="1:10" s="43" customFormat="1" x14ac:dyDescent="0.2">
      <c r="A18416" s="1"/>
      <c r="E18416" s="2"/>
      <c r="F18416" s="3"/>
      <c r="G18416" s="2"/>
      <c r="H18416" s="50"/>
      <c r="I18416" s="50"/>
      <c r="J18416" s="50"/>
    </row>
    <row r="18417" spans="1:10" s="43" customFormat="1" x14ac:dyDescent="0.2">
      <c r="A18417" s="1"/>
      <c r="E18417" s="2"/>
      <c r="F18417" s="3"/>
      <c r="G18417" s="2"/>
      <c r="H18417" s="50"/>
      <c r="I18417" s="50"/>
      <c r="J18417" s="50"/>
    </row>
    <row r="18418" spans="1:10" s="43" customFormat="1" x14ac:dyDescent="0.2">
      <c r="A18418" s="1"/>
      <c r="E18418" s="2"/>
      <c r="F18418" s="3"/>
      <c r="G18418" s="2"/>
      <c r="H18418" s="50"/>
      <c r="I18418" s="50"/>
      <c r="J18418" s="50"/>
    </row>
    <row r="18419" spans="1:10" s="43" customFormat="1" x14ac:dyDescent="0.2">
      <c r="A18419" s="1"/>
      <c r="E18419" s="2"/>
      <c r="F18419" s="3"/>
      <c r="G18419" s="2"/>
      <c r="H18419" s="50"/>
      <c r="I18419" s="50"/>
      <c r="J18419" s="50"/>
    </row>
    <row r="18420" spans="1:10" s="43" customFormat="1" x14ac:dyDescent="0.2">
      <c r="A18420" s="1"/>
      <c r="E18420" s="2"/>
      <c r="F18420" s="3"/>
      <c r="G18420" s="2"/>
      <c r="H18420" s="50"/>
      <c r="I18420" s="50"/>
      <c r="J18420" s="50"/>
    </row>
    <row r="18421" spans="1:10" s="43" customFormat="1" x14ac:dyDescent="0.2">
      <c r="A18421" s="1"/>
      <c r="E18421" s="2"/>
      <c r="F18421" s="3"/>
      <c r="G18421" s="2"/>
      <c r="H18421" s="50"/>
      <c r="I18421" s="50"/>
      <c r="J18421" s="50"/>
    </row>
    <row r="18422" spans="1:10" s="43" customFormat="1" x14ac:dyDescent="0.2">
      <c r="A18422" s="1"/>
      <c r="E18422" s="2"/>
      <c r="F18422" s="3"/>
      <c r="G18422" s="2"/>
      <c r="H18422" s="50"/>
      <c r="I18422" s="50"/>
      <c r="J18422" s="50"/>
    </row>
    <row r="18423" spans="1:10" s="43" customFormat="1" x14ac:dyDescent="0.2">
      <c r="A18423" s="1"/>
      <c r="E18423" s="2"/>
      <c r="F18423" s="3"/>
      <c r="G18423" s="2"/>
      <c r="H18423" s="50"/>
      <c r="I18423" s="50"/>
      <c r="J18423" s="50"/>
    </row>
    <row r="18424" spans="1:10" s="43" customFormat="1" x14ac:dyDescent="0.2">
      <c r="A18424" s="1"/>
      <c r="E18424" s="2"/>
      <c r="F18424" s="3"/>
      <c r="G18424" s="2"/>
      <c r="H18424" s="50"/>
      <c r="I18424" s="50"/>
      <c r="J18424" s="50"/>
    </row>
    <row r="18425" spans="1:10" s="43" customFormat="1" x14ac:dyDescent="0.2">
      <c r="A18425" s="1"/>
      <c r="E18425" s="2"/>
      <c r="F18425" s="3"/>
      <c r="G18425" s="2"/>
      <c r="H18425" s="50"/>
      <c r="I18425" s="50"/>
      <c r="J18425" s="50"/>
    </row>
    <row r="18426" spans="1:10" s="43" customFormat="1" x14ac:dyDescent="0.2">
      <c r="A18426" s="1"/>
      <c r="E18426" s="2"/>
      <c r="F18426" s="3"/>
      <c r="G18426" s="2"/>
      <c r="H18426" s="50"/>
      <c r="I18426" s="50"/>
      <c r="J18426" s="50"/>
    </row>
    <row r="18427" spans="1:10" s="43" customFormat="1" x14ac:dyDescent="0.2">
      <c r="A18427" s="1"/>
      <c r="E18427" s="2"/>
      <c r="F18427" s="3"/>
      <c r="G18427" s="2"/>
      <c r="H18427" s="50"/>
      <c r="I18427" s="50"/>
      <c r="J18427" s="50"/>
    </row>
    <row r="18428" spans="1:10" s="43" customFormat="1" x14ac:dyDescent="0.2">
      <c r="A18428" s="1"/>
      <c r="E18428" s="2"/>
      <c r="F18428" s="3"/>
      <c r="G18428" s="2"/>
      <c r="H18428" s="50"/>
      <c r="I18428" s="50"/>
      <c r="J18428" s="50"/>
    </row>
    <row r="18429" spans="1:10" s="43" customFormat="1" x14ac:dyDescent="0.2">
      <c r="A18429" s="1"/>
      <c r="E18429" s="2"/>
      <c r="F18429" s="3"/>
      <c r="G18429" s="2"/>
      <c r="H18429" s="50"/>
      <c r="I18429" s="50"/>
      <c r="J18429" s="50"/>
    </row>
    <row r="18430" spans="1:10" s="43" customFormat="1" x14ac:dyDescent="0.2">
      <c r="A18430" s="1"/>
      <c r="E18430" s="2"/>
      <c r="F18430" s="3"/>
      <c r="G18430" s="2"/>
      <c r="H18430" s="50"/>
      <c r="I18430" s="50"/>
      <c r="J18430" s="50"/>
    </row>
    <row r="18431" spans="1:10" s="43" customFormat="1" x14ac:dyDescent="0.2">
      <c r="A18431" s="1"/>
      <c r="E18431" s="2"/>
      <c r="F18431" s="3"/>
      <c r="G18431" s="2"/>
      <c r="H18431" s="50"/>
      <c r="I18431" s="50"/>
      <c r="J18431" s="50"/>
    </row>
    <row r="18432" spans="1:10" s="43" customFormat="1" x14ac:dyDescent="0.2">
      <c r="A18432" s="1"/>
      <c r="E18432" s="2"/>
      <c r="F18432" s="3"/>
      <c r="G18432" s="2"/>
      <c r="H18432" s="50"/>
      <c r="I18432" s="50"/>
      <c r="J18432" s="50"/>
    </row>
    <row r="18433" spans="1:10" s="43" customFormat="1" x14ac:dyDescent="0.2">
      <c r="A18433" s="1"/>
      <c r="E18433" s="2"/>
      <c r="F18433" s="3"/>
      <c r="G18433" s="2"/>
      <c r="H18433" s="50"/>
      <c r="I18433" s="50"/>
      <c r="J18433" s="50"/>
    </row>
    <row r="18434" spans="1:10" s="43" customFormat="1" x14ac:dyDescent="0.2">
      <c r="A18434" s="1"/>
      <c r="E18434" s="2"/>
      <c r="F18434" s="3"/>
      <c r="G18434" s="2"/>
      <c r="H18434" s="50"/>
      <c r="I18434" s="50"/>
      <c r="J18434" s="50"/>
    </row>
    <row r="18435" spans="1:10" s="43" customFormat="1" x14ac:dyDescent="0.2">
      <c r="A18435" s="1"/>
      <c r="E18435" s="2"/>
      <c r="F18435" s="3"/>
      <c r="G18435" s="2"/>
      <c r="H18435" s="50"/>
      <c r="I18435" s="50"/>
      <c r="J18435" s="50"/>
    </row>
    <row r="18436" spans="1:10" s="43" customFormat="1" x14ac:dyDescent="0.2">
      <c r="A18436" s="1"/>
      <c r="E18436" s="2"/>
      <c r="F18436" s="3"/>
      <c r="G18436" s="2"/>
      <c r="H18436" s="50"/>
      <c r="I18436" s="50"/>
      <c r="J18436" s="50"/>
    </row>
    <row r="18437" spans="1:10" s="43" customFormat="1" x14ac:dyDescent="0.2">
      <c r="A18437" s="1"/>
      <c r="E18437" s="2"/>
      <c r="F18437" s="3"/>
      <c r="G18437" s="2"/>
      <c r="H18437" s="50"/>
      <c r="I18437" s="50"/>
      <c r="J18437" s="50"/>
    </row>
    <row r="18438" spans="1:10" s="43" customFormat="1" x14ac:dyDescent="0.2">
      <c r="A18438" s="1"/>
      <c r="E18438" s="2"/>
      <c r="F18438" s="3"/>
      <c r="G18438" s="2"/>
      <c r="H18438" s="50"/>
      <c r="I18438" s="50"/>
      <c r="J18438" s="50"/>
    </row>
    <row r="18439" spans="1:10" s="43" customFormat="1" x14ac:dyDescent="0.2">
      <c r="A18439" s="1"/>
      <c r="E18439" s="2"/>
      <c r="F18439" s="3"/>
      <c r="G18439" s="2"/>
      <c r="H18439" s="50"/>
      <c r="I18439" s="50"/>
      <c r="J18439" s="50"/>
    </row>
    <row r="18440" spans="1:10" s="43" customFormat="1" x14ac:dyDescent="0.2">
      <c r="A18440" s="1"/>
      <c r="E18440" s="2"/>
      <c r="F18440" s="3"/>
      <c r="G18440" s="2"/>
      <c r="H18440" s="50"/>
      <c r="I18440" s="50"/>
      <c r="J18440" s="50"/>
    </row>
    <row r="18441" spans="1:10" s="43" customFormat="1" x14ac:dyDescent="0.2">
      <c r="A18441" s="1"/>
      <c r="E18441" s="2"/>
      <c r="F18441" s="3"/>
      <c r="G18441" s="2"/>
      <c r="H18441" s="50"/>
      <c r="I18441" s="50"/>
      <c r="J18441" s="50"/>
    </row>
    <row r="18442" spans="1:10" s="43" customFormat="1" x14ac:dyDescent="0.2">
      <c r="A18442" s="1"/>
      <c r="E18442" s="2"/>
      <c r="F18442" s="3"/>
      <c r="G18442" s="2"/>
      <c r="H18442" s="50"/>
      <c r="I18442" s="50"/>
      <c r="J18442" s="50"/>
    </row>
    <row r="18443" spans="1:10" s="43" customFormat="1" x14ac:dyDescent="0.2">
      <c r="A18443" s="1"/>
      <c r="E18443" s="2"/>
      <c r="F18443" s="3"/>
      <c r="G18443" s="2"/>
      <c r="H18443" s="50"/>
      <c r="I18443" s="50"/>
      <c r="J18443" s="50"/>
    </row>
    <row r="18444" spans="1:10" s="43" customFormat="1" x14ac:dyDescent="0.2">
      <c r="A18444" s="1"/>
      <c r="E18444" s="2"/>
      <c r="F18444" s="3"/>
      <c r="G18444" s="2"/>
      <c r="H18444" s="50"/>
      <c r="I18444" s="50"/>
      <c r="J18444" s="50"/>
    </row>
    <row r="18445" spans="1:10" s="43" customFormat="1" x14ac:dyDescent="0.2">
      <c r="A18445" s="1"/>
      <c r="E18445" s="2"/>
      <c r="F18445" s="3"/>
      <c r="G18445" s="2"/>
      <c r="H18445" s="50"/>
      <c r="I18445" s="50"/>
      <c r="J18445" s="50"/>
    </row>
    <row r="18446" spans="1:10" s="43" customFormat="1" x14ac:dyDescent="0.2">
      <c r="A18446" s="1"/>
      <c r="E18446" s="2"/>
      <c r="F18446" s="3"/>
      <c r="G18446" s="2"/>
      <c r="H18446" s="50"/>
      <c r="I18446" s="50"/>
      <c r="J18446" s="50"/>
    </row>
    <row r="18447" spans="1:10" s="43" customFormat="1" x14ac:dyDescent="0.2">
      <c r="A18447" s="1"/>
      <c r="E18447" s="2"/>
      <c r="F18447" s="3"/>
      <c r="G18447" s="2"/>
      <c r="H18447" s="50"/>
      <c r="I18447" s="50"/>
      <c r="J18447" s="50"/>
    </row>
    <row r="18448" spans="1:10" s="43" customFormat="1" x14ac:dyDescent="0.2">
      <c r="A18448" s="1"/>
      <c r="E18448" s="2"/>
      <c r="F18448" s="3"/>
      <c r="G18448" s="2"/>
      <c r="H18448" s="50"/>
      <c r="I18448" s="50"/>
      <c r="J18448" s="50"/>
    </row>
    <row r="18449" spans="1:10" s="43" customFormat="1" x14ac:dyDescent="0.2">
      <c r="A18449" s="1"/>
      <c r="E18449" s="2"/>
      <c r="F18449" s="3"/>
      <c r="G18449" s="2"/>
      <c r="H18449" s="50"/>
      <c r="I18449" s="50"/>
      <c r="J18449" s="50"/>
    </row>
    <row r="18450" spans="1:10" s="43" customFormat="1" x14ac:dyDescent="0.2">
      <c r="A18450" s="1"/>
      <c r="E18450" s="2"/>
      <c r="F18450" s="3"/>
      <c r="G18450" s="2"/>
      <c r="H18450" s="50"/>
      <c r="I18450" s="50"/>
      <c r="J18450" s="50"/>
    </row>
    <row r="18451" spans="1:10" s="43" customFormat="1" x14ac:dyDescent="0.2">
      <c r="A18451" s="1"/>
      <c r="E18451" s="2"/>
      <c r="F18451" s="3"/>
      <c r="G18451" s="2"/>
      <c r="H18451" s="50"/>
      <c r="I18451" s="50"/>
      <c r="J18451" s="50"/>
    </row>
    <row r="18452" spans="1:10" s="43" customFormat="1" x14ac:dyDescent="0.2">
      <c r="A18452" s="1"/>
      <c r="E18452" s="2"/>
      <c r="F18452" s="3"/>
      <c r="G18452" s="2"/>
      <c r="H18452" s="50"/>
      <c r="I18452" s="50"/>
      <c r="J18452" s="50"/>
    </row>
    <row r="18453" spans="1:10" s="43" customFormat="1" x14ac:dyDescent="0.2">
      <c r="A18453" s="1"/>
      <c r="E18453" s="2"/>
      <c r="F18453" s="3"/>
      <c r="G18453" s="2"/>
      <c r="H18453" s="50"/>
      <c r="I18453" s="50"/>
      <c r="J18453" s="50"/>
    </row>
    <row r="18454" spans="1:10" s="43" customFormat="1" x14ac:dyDescent="0.2">
      <c r="A18454" s="1"/>
      <c r="E18454" s="2"/>
      <c r="F18454" s="3"/>
      <c r="G18454" s="2"/>
      <c r="H18454" s="50"/>
      <c r="I18454" s="50"/>
      <c r="J18454" s="50"/>
    </row>
    <row r="18455" spans="1:10" s="43" customFormat="1" x14ac:dyDescent="0.2">
      <c r="A18455" s="1"/>
      <c r="E18455" s="2"/>
      <c r="F18455" s="3"/>
      <c r="G18455" s="2"/>
      <c r="H18455" s="50"/>
      <c r="I18455" s="50"/>
      <c r="J18455" s="50"/>
    </row>
    <row r="18456" spans="1:10" s="43" customFormat="1" x14ac:dyDescent="0.2">
      <c r="A18456" s="1"/>
      <c r="E18456" s="2"/>
      <c r="F18456" s="3"/>
      <c r="G18456" s="2"/>
      <c r="H18456" s="50"/>
      <c r="I18456" s="50"/>
      <c r="J18456" s="50"/>
    </row>
    <row r="18457" spans="1:10" s="43" customFormat="1" x14ac:dyDescent="0.2">
      <c r="A18457" s="1"/>
      <c r="E18457" s="2"/>
      <c r="F18457" s="3"/>
      <c r="G18457" s="2"/>
      <c r="H18457" s="50"/>
      <c r="I18457" s="50"/>
      <c r="J18457" s="50"/>
    </row>
    <row r="18458" spans="1:10" s="43" customFormat="1" x14ac:dyDescent="0.2">
      <c r="A18458" s="1"/>
      <c r="E18458" s="2"/>
      <c r="F18458" s="3"/>
      <c r="G18458" s="2"/>
      <c r="H18458" s="50"/>
      <c r="I18458" s="50"/>
      <c r="J18458" s="50"/>
    </row>
    <row r="18459" spans="1:10" s="43" customFormat="1" x14ac:dyDescent="0.2">
      <c r="A18459" s="1"/>
      <c r="E18459" s="2"/>
      <c r="F18459" s="3"/>
      <c r="G18459" s="2"/>
      <c r="H18459" s="50"/>
      <c r="I18459" s="50"/>
      <c r="J18459" s="50"/>
    </row>
    <row r="18460" spans="1:10" s="43" customFormat="1" x14ac:dyDescent="0.2">
      <c r="A18460" s="1"/>
      <c r="E18460" s="2"/>
      <c r="F18460" s="3"/>
      <c r="G18460" s="2"/>
      <c r="H18460" s="50"/>
      <c r="I18460" s="50"/>
      <c r="J18460" s="50"/>
    </row>
    <row r="18461" spans="1:10" s="43" customFormat="1" x14ac:dyDescent="0.2">
      <c r="A18461" s="1"/>
      <c r="E18461" s="2"/>
      <c r="F18461" s="3"/>
      <c r="G18461" s="2"/>
      <c r="H18461" s="50"/>
      <c r="I18461" s="50"/>
      <c r="J18461" s="50"/>
    </row>
    <row r="18462" spans="1:10" s="43" customFormat="1" x14ac:dyDescent="0.2">
      <c r="A18462" s="1"/>
      <c r="E18462" s="2"/>
      <c r="F18462" s="3"/>
      <c r="G18462" s="2"/>
      <c r="H18462" s="50"/>
      <c r="I18462" s="50"/>
      <c r="J18462" s="50"/>
    </row>
    <row r="18463" spans="1:10" s="43" customFormat="1" x14ac:dyDescent="0.2">
      <c r="A18463" s="1"/>
      <c r="E18463" s="2"/>
      <c r="F18463" s="3"/>
      <c r="G18463" s="2"/>
      <c r="H18463" s="50"/>
      <c r="I18463" s="50"/>
      <c r="J18463" s="50"/>
    </row>
    <row r="18464" spans="1:10" s="43" customFormat="1" x14ac:dyDescent="0.2">
      <c r="A18464" s="1"/>
      <c r="E18464" s="2"/>
      <c r="F18464" s="3"/>
      <c r="G18464" s="2"/>
      <c r="H18464" s="50"/>
      <c r="I18464" s="50"/>
      <c r="J18464" s="50"/>
    </row>
    <row r="18465" spans="1:10" s="43" customFormat="1" x14ac:dyDescent="0.2">
      <c r="A18465" s="1"/>
      <c r="E18465" s="2"/>
      <c r="F18465" s="3"/>
      <c r="G18465" s="2"/>
      <c r="H18465" s="50"/>
      <c r="I18465" s="50"/>
      <c r="J18465" s="50"/>
    </row>
    <row r="18466" spans="1:10" s="43" customFormat="1" x14ac:dyDescent="0.2">
      <c r="A18466" s="1"/>
      <c r="E18466" s="2"/>
      <c r="F18466" s="3"/>
      <c r="G18466" s="2"/>
      <c r="H18466" s="50"/>
      <c r="I18466" s="50"/>
      <c r="J18466" s="50"/>
    </row>
    <row r="18467" spans="1:10" s="43" customFormat="1" x14ac:dyDescent="0.2">
      <c r="A18467" s="1"/>
      <c r="E18467" s="2"/>
      <c r="F18467" s="3"/>
      <c r="G18467" s="2"/>
      <c r="H18467" s="50"/>
      <c r="I18467" s="50"/>
      <c r="J18467" s="50"/>
    </row>
    <row r="18468" spans="1:10" s="43" customFormat="1" x14ac:dyDescent="0.2">
      <c r="A18468" s="1"/>
      <c r="E18468" s="2"/>
      <c r="F18468" s="3"/>
      <c r="G18468" s="2"/>
      <c r="H18468" s="50"/>
      <c r="I18468" s="50"/>
      <c r="J18468" s="50"/>
    </row>
    <row r="18469" spans="1:10" s="43" customFormat="1" x14ac:dyDescent="0.2">
      <c r="A18469" s="1"/>
      <c r="E18469" s="2"/>
      <c r="F18469" s="3"/>
      <c r="G18469" s="2"/>
      <c r="H18469" s="50"/>
      <c r="I18469" s="50"/>
      <c r="J18469" s="50"/>
    </row>
    <row r="18470" spans="1:10" s="43" customFormat="1" x14ac:dyDescent="0.2">
      <c r="A18470" s="1"/>
      <c r="E18470" s="2"/>
      <c r="F18470" s="3"/>
      <c r="G18470" s="2"/>
      <c r="H18470" s="50"/>
      <c r="I18470" s="50"/>
      <c r="J18470" s="50"/>
    </row>
    <row r="18471" spans="1:10" s="43" customFormat="1" x14ac:dyDescent="0.2">
      <c r="A18471" s="1"/>
      <c r="E18471" s="2"/>
      <c r="F18471" s="3"/>
      <c r="G18471" s="2"/>
      <c r="H18471" s="50"/>
      <c r="I18471" s="50"/>
      <c r="J18471" s="50"/>
    </row>
    <row r="18472" spans="1:10" s="43" customFormat="1" x14ac:dyDescent="0.2">
      <c r="A18472" s="1"/>
      <c r="E18472" s="2"/>
      <c r="F18472" s="3"/>
      <c r="G18472" s="2"/>
      <c r="H18472" s="50"/>
      <c r="I18472" s="50"/>
      <c r="J18472" s="50"/>
    </row>
    <row r="18473" spans="1:10" s="43" customFormat="1" x14ac:dyDescent="0.2">
      <c r="A18473" s="1"/>
      <c r="E18473" s="2"/>
      <c r="F18473" s="3"/>
      <c r="G18473" s="2"/>
      <c r="H18473" s="50"/>
      <c r="I18473" s="50"/>
      <c r="J18473" s="50"/>
    </row>
    <row r="18474" spans="1:10" s="43" customFormat="1" x14ac:dyDescent="0.2">
      <c r="A18474" s="1"/>
      <c r="E18474" s="2"/>
      <c r="F18474" s="3"/>
      <c r="G18474" s="2"/>
      <c r="H18474" s="50"/>
      <c r="I18474" s="50"/>
      <c r="J18474" s="50"/>
    </row>
    <row r="18475" spans="1:10" s="43" customFormat="1" x14ac:dyDescent="0.2">
      <c r="A18475" s="1"/>
      <c r="E18475" s="2"/>
      <c r="F18475" s="3"/>
      <c r="G18475" s="2"/>
      <c r="H18475" s="50"/>
      <c r="I18475" s="50"/>
      <c r="J18475" s="50"/>
    </row>
    <row r="18476" spans="1:10" s="43" customFormat="1" x14ac:dyDescent="0.2">
      <c r="A18476" s="1"/>
      <c r="E18476" s="2"/>
      <c r="F18476" s="3"/>
      <c r="G18476" s="2"/>
      <c r="H18476" s="50"/>
      <c r="I18476" s="50"/>
      <c r="J18476" s="50"/>
    </row>
    <row r="18477" spans="1:10" s="43" customFormat="1" x14ac:dyDescent="0.2">
      <c r="A18477" s="1"/>
      <c r="E18477" s="2"/>
      <c r="F18477" s="3"/>
      <c r="G18477" s="2"/>
      <c r="H18477" s="50"/>
      <c r="I18477" s="50"/>
      <c r="J18477" s="50"/>
    </row>
    <row r="18478" spans="1:10" s="43" customFormat="1" x14ac:dyDescent="0.2">
      <c r="A18478" s="1"/>
      <c r="E18478" s="2"/>
      <c r="F18478" s="3"/>
      <c r="G18478" s="2"/>
      <c r="H18478" s="50"/>
      <c r="I18478" s="50"/>
      <c r="J18478" s="50"/>
    </row>
    <row r="18479" spans="1:10" s="43" customFormat="1" x14ac:dyDescent="0.2">
      <c r="A18479" s="1"/>
      <c r="E18479" s="2"/>
      <c r="F18479" s="3"/>
      <c r="G18479" s="2"/>
      <c r="H18479" s="50"/>
      <c r="I18479" s="50"/>
      <c r="J18479" s="50"/>
    </row>
    <row r="18480" spans="1:10" s="43" customFormat="1" x14ac:dyDescent="0.2">
      <c r="A18480" s="1"/>
      <c r="E18480" s="2"/>
      <c r="F18480" s="3"/>
      <c r="G18480" s="2"/>
      <c r="H18480" s="50"/>
      <c r="I18480" s="50"/>
      <c r="J18480" s="50"/>
    </row>
    <row r="18481" spans="1:10" s="43" customFormat="1" x14ac:dyDescent="0.2">
      <c r="A18481" s="1"/>
      <c r="E18481" s="2"/>
      <c r="F18481" s="3"/>
      <c r="G18481" s="2"/>
      <c r="H18481" s="50"/>
      <c r="I18481" s="50"/>
      <c r="J18481" s="50"/>
    </row>
    <row r="18482" spans="1:10" s="43" customFormat="1" x14ac:dyDescent="0.2">
      <c r="A18482" s="1"/>
      <c r="E18482" s="2"/>
      <c r="F18482" s="3"/>
      <c r="G18482" s="2"/>
      <c r="H18482" s="50"/>
      <c r="I18482" s="50"/>
      <c r="J18482" s="50"/>
    </row>
    <row r="18483" spans="1:10" s="43" customFormat="1" x14ac:dyDescent="0.2">
      <c r="A18483" s="1"/>
      <c r="E18483" s="2"/>
      <c r="F18483" s="3"/>
      <c r="G18483" s="2"/>
      <c r="H18483" s="50"/>
      <c r="I18483" s="50"/>
      <c r="J18483" s="50"/>
    </row>
    <row r="18484" spans="1:10" s="43" customFormat="1" x14ac:dyDescent="0.2">
      <c r="A18484" s="1"/>
      <c r="E18484" s="2"/>
      <c r="F18484" s="3"/>
      <c r="G18484" s="2"/>
      <c r="H18484" s="50"/>
      <c r="I18484" s="50"/>
      <c r="J18484" s="50"/>
    </row>
    <row r="18485" spans="1:10" s="43" customFormat="1" x14ac:dyDescent="0.2">
      <c r="A18485" s="1"/>
      <c r="E18485" s="2"/>
      <c r="F18485" s="3"/>
      <c r="G18485" s="2"/>
      <c r="H18485" s="50"/>
      <c r="I18485" s="50"/>
      <c r="J18485" s="50"/>
    </row>
    <row r="18486" spans="1:10" s="43" customFormat="1" x14ac:dyDescent="0.2">
      <c r="A18486" s="1"/>
      <c r="E18486" s="2"/>
      <c r="F18486" s="3"/>
      <c r="G18486" s="2"/>
      <c r="H18486" s="50"/>
      <c r="I18486" s="50"/>
      <c r="J18486" s="50"/>
    </row>
    <row r="18487" spans="1:10" s="43" customFormat="1" x14ac:dyDescent="0.2">
      <c r="A18487" s="1"/>
      <c r="E18487" s="2"/>
      <c r="F18487" s="3"/>
      <c r="G18487" s="2"/>
      <c r="H18487" s="50"/>
      <c r="I18487" s="50"/>
      <c r="J18487" s="50"/>
    </row>
    <row r="18488" spans="1:10" s="43" customFormat="1" x14ac:dyDescent="0.2">
      <c r="A18488" s="1"/>
      <c r="E18488" s="2"/>
      <c r="F18488" s="3"/>
      <c r="G18488" s="2"/>
      <c r="H18488" s="50"/>
      <c r="I18488" s="50"/>
      <c r="J18488" s="50"/>
    </row>
    <row r="18489" spans="1:10" s="43" customFormat="1" x14ac:dyDescent="0.2">
      <c r="A18489" s="1"/>
      <c r="E18489" s="2"/>
      <c r="F18489" s="3"/>
      <c r="G18489" s="2"/>
      <c r="H18489" s="50"/>
      <c r="I18489" s="50"/>
      <c r="J18489" s="50"/>
    </row>
    <row r="18490" spans="1:10" s="43" customFormat="1" x14ac:dyDescent="0.2">
      <c r="A18490" s="1"/>
      <c r="E18490" s="2"/>
      <c r="F18490" s="3"/>
      <c r="G18490" s="2"/>
      <c r="H18490" s="50"/>
      <c r="I18490" s="50"/>
      <c r="J18490" s="50"/>
    </row>
    <row r="18491" spans="1:10" s="43" customFormat="1" x14ac:dyDescent="0.2">
      <c r="A18491" s="1"/>
      <c r="E18491" s="2"/>
      <c r="F18491" s="3"/>
      <c r="G18491" s="2"/>
      <c r="H18491" s="50"/>
      <c r="I18491" s="50"/>
      <c r="J18491" s="50"/>
    </row>
    <row r="18492" spans="1:10" s="43" customFormat="1" x14ac:dyDescent="0.2">
      <c r="A18492" s="1"/>
      <c r="E18492" s="2"/>
      <c r="F18492" s="3"/>
      <c r="G18492" s="2"/>
      <c r="H18492" s="50"/>
      <c r="I18492" s="50"/>
      <c r="J18492" s="50"/>
    </row>
    <row r="18493" spans="1:10" s="43" customFormat="1" x14ac:dyDescent="0.2">
      <c r="A18493" s="1"/>
      <c r="E18493" s="2"/>
      <c r="F18493" s="3"/>
      <c r="G18493" s="2"/>
      <c r="H18493" s="50"/>
      <c r="I18493" s="50"/>
      <c r="J18493" s="50"/>
    </row>
    <row r="18494" spans="1:10" s="43" customFormat="1" x14ac:dyDescent="0.2">
      <c r="A18494" s="1"/>
      <c r="E18494" s="2"/>
      <c r="F18494" s="3"/>
      <c r="G18494" s="2"/>
      <c r="H18494" s="50"/>
      <c r="I18494" s="50"/>
      <c r="J18494" s="50"/>
    </row>
    <row r="18495" spans="1:10" s="43" customFormat="1" x14ac:dyDescent="0.2">
      <c r="A18495" s="1"/>
      <c r="E18495" s="2"/>
      <c r="F18495" s="3"/>
      <c r="G18495" s="2"/>
      <c r="H18495" s="50"/>
      <c r="I18495" s="50"/>
      <c r="J18495" s="50"/>
    </row>
    <row r="18496" spans="1:10" s="43" customFormat="1" x14ac:dyDescent="0.2">
      <c r="A18496" s="1"/>
      <c r="E18496" s="2"/>
      <c r="F18496" s="3"/>
      <c r="G18496" s="2"/>
      <c r="H18496" s="50"/>
      <c r="I18496" s="50"/>
      <c r="J18496" s="50"/>
    </row>
    <row r="18497" spans="1:10" s="43" customFormat="1" x14ac:dyDescent="0.2">
      <c r="A18497" s="1"/>
      <c r="E18497" s="2"/>
      <c r="F18497" s="3"/>
      <c r="G18497" s="2"/>
      <c r="H18497" s="50"/>
      <c r="I18497" s="50"/>
      <c r="J18497" s="50"/>
    </row>
    <row r="18498" spans="1:10" s="43" customFormat="1" x14ac:dyDescent="0.2">
      <c r="A18498" s="1"/>
      <c r="E18498" s="2"/>
      <c r="F18498" s="3"/>
      <c r="G18498" s="2"/>
      <c r="H18498" s="50"/>
      <c r="I18498" s="50"/>
      <c r="J18498" s="50"/>
    </row>
    <row r="18499" spans="1:10" s="43" customFormat="1" x14ac:dyDescent="0.2">
      <c r="A18499" s="1"/>
      <c r="E18499" s="2"/>
      <c r="F18499" s="3"/>
      <c r="G18499" s="2"/>
      <c r="H18499" s="50"/>
      <c r="I18499" s="50"/>
      <c r="J18499" s="50"/>
    </row>
    <row r="18500" spans="1:10" s="43" customFormat="1" x14ac:dyDescent="0.2">
      <c r="A18500" s="1"/>
      <c r="E18500" s="2"/>
      <c r="F18500" s="3"/>
      <c r="G18500" s="2"/>
      <c r="H18500" s="50"/>
      <c r="I18500" s="50"/>
      <c r="J18500" s="50"/>
    </row>
    <row r="18501" spans="1:10" s="43" customFormat="1" x14ac:dyDescent="0.2">
      <c r="A18501" s="1"/>
      <c r="E18501" s="2"/>
      <c r="F18501" s="3"/>
      <c r="G18501" s="2"/>
      <c r="H18501" s="50"/>
      <c r="I18501" s="50"/>
      <c r="J18501" s="50"/>
    </row>
    <row r="18502" spans="1:10" s="43" customFormat="1" x14ac:dyDescent="0.2">
      <c r="A18502" s="1"/>
      <c r="E18502" s="2"/>
      <c r="F18502" s="3"/>
      <c r="G18502" s="2"/>
      <c r="H18502" s="50"/>
      <c r="I18502" s="50"/>
      <c r="J18502" s="50"/>
    </row>
    <row r="18503" spans="1:10" s="43" customFormat="1" x14ac:dyDescent="0.2">
      <c r="A18503" s="1"/>
      <c r="E18503" s="2"/>
      <c r="F18503" s="3"/>
      <c r="G18503" s="2"/>
      <c r="H18503" s="50"/>
      <c r="I18503" s="50"/>
      <c r="J18503" s="50"/>
    </row>
    <row r="18504" spans="1:10" s="43" customFormat="1" x14ac:dyDescent="0.2">
      <c r="A18504" s="1"/>
      <c r="E18504" s="2"/>
      <c r="F18504" s="3"/>
      <c r="G18504" s="2"/>
      <c r="H18504" s="50"/>
      <c r="I18504" s="50"/>
      <c r="J18504" s="50"/>
    </row>
    <row r="18505" spans="1:10" s="43" customFormat="1" x14ac:dyDescent="0.2">
      <c r="A18505" s="1"/>
      <c r="E18505" s="2"/>
      <c r="F18505" s="3"/>
      <c r="G18505" s="2"/>
      <c r="H18505" s="50"/>
      <c r="I18505" s="50"/>
      <c r="J18505" s="50"/>
    </row>
    <row r="18506" spans="1:10" s="43" customFormat="1" x14ac:dyDescent="0.2">
      <c r="A18506" s="1"/>
      <c r="E18506" s="2"/>
      <c r="F18506" s="3"/>
      <c r="G18506" s="2"/>
      <c r="H18506" s="50"/>
      <c r="I18506" s="50"/>
      <c r="J18506" s="50"/>
    </row>
    <row r="18507" spans="1:10" s="43" customFormat="1" x14ac:dyDescent="0.2">
      <c r="A18507" s="1"/>
      <c r="E18507" s="2"/>
      <c r="F18507" s="3"/>
      <c r="G18507" s="2"/>
      <c r="H18507" s="50"/>
      <c r="I18507" s="50"/>
      <c r="J18507" s="50"/>
    </row>
    <row r="18508" spans="1:10" s="43" customFormat="1" x14ac:dyDescent="0.2">
      <c r="A18508" s="1"/>
      <c r="E18508" s="2"/>
      <c r="F18508" s="3"/>
      <c r="G18508" s="2"/>
      <c r="H18508" s="50"/>
      <c r="I18508" s="50"/>
      <c r="J18508" s="50"/>
    </row>
    <row r="18509" spans="1:10" s="43" customFormat="1" x14ac:dyDescent="0.2">
      <c r="A18509" s="1"/>
      <c r="E18509" s="2"/>
      <c r="F18509" s="3"/>
      <c r="G18509" s="2"/>
      <c r="H18509" s="50"/>
      <c r="I18509" s="50"/>
      <c r="J18509" s="50"/>
    </row>
    <row r="18510" spans="1:10" s="43" customFormat="1" x14ac:dyDescent="0.2">
      <c r="A18510" s="1"/>
      <c r="E18510" s="2"/>
      <c r="F18510" s="3"/>
      <c r="G18510" s="2"/>
      <c r="H18510" s="50"/>
      <c r="I18510" s="50"/>
      <c r="J18510" s="50"/>
    </row>
    <row r="18511" spans="1:10" s="43" customFormat="1" x14ac:dyDescent="0.2">
      <c r="A18511" s="1"/>
      <c r="E18511" s="2"/>
      <c r="F18511" s="3"/>
      <c r="G18511" s="2"/>
      <c r="H18511" s="50"/>
      <c r="I18511" s="50"/>
      <c r="J18511" s="50"/>
    </row>
    <row r="18512" spans="1:10" s="43" customFormat="1" x14ac:dyDescent="0.2">
      <c r="A18512" s="1"/>
      <c r="E18512" s="2"/>
      <c r="F18512" s="3"/>
      <c r="G18512" s="2"/>
      <c r="H18512" s="50"/>
      <c r="I18512" s="50"/>
      <c r="J18512" s="50"/>
    </row>
    <row r="18513" spans="1:10" s="43" customFormat="1" x14ac:dyDescent="0.2">
      <c r="A18513" s="1"/>
      <c r="E18513" s="2"/>
      <c r="F18513" s="3"/>
      <c r="G18513" s="2"/>
      <c r="H18513" s="50"/>
      <c r="I18513" s="50"/>
      <c r="J18513" s="50"/>
    </row>
    <row r="18514" spans="1:10" s="43" customFormat="1" x14ac:dyDescent="0.2">
      <c r="A18514" s="1"/>
      <c r="E18514" s="2"/>
      <c r="F18514" s="3"/>
      <c r="G18514" s="2"/>
      <c r="H18514" s="50"/>
      <c r="I18514" s="50"/>
      <c r="J18514" s="50"/>
    </row>
    <row r="18515" spans="1:10" s="43" customFormat="1" x14ac:dyDescent="0.2">
      <c r="A18515" s="1"/>
      <c r="E18515" s="2"/>
      <c r="F18515" s="3"/>
      <c r="G18515" s="2"/>
      <c r="H18515" s="50"/>
      <c r="I18515" s="50"/>
      <c r="J18515" s="50"/>
    </row>
    <row r="18516" spans="1:10" s="43" customFormat="1" x14ac:dyDescent="0.2">
      <c r="A18516" s="1"/>
      <c r="E18516" s="2"/>
      <c r="F18516" s="3"/>
      <c r="G18516" s="2"/>
      <c r="H18516" s="50"/>
      <c r="I18516" s="50"/>
      <c r="J18516" s="50"/>
    </row>
    <row r="18517" spans="1:10" s="43" customFormat="1" x14ac:dyDescent="0.2">
      <c r="A18517" s="1"/>
      <c r="E18517" s="2"/>
      <c r="F18517" s="3"/>
      <c r="G18517" s="2"/>
      <c r="H18517" s="50"/>
      <c r="I18517" s="50"/>
      <c r="J18517" s="50"/>
    </row>
    <row r="18518" spans="1:10" s="43" customFormat="1" x14ac:dyDescent="0.2">
      <c r="A18518" s="1"/>
      <c r="E18518" s="2"/>
      <c r="F18518" s="3"/>
      <c r="G18518" s="2"/>
      <c r="H18518" s="50"/>
      <c r="I18518" s="50"/>
      <c r="J18518" s="50"/>
    </row>
    <row r="18519" spans="1:10" s="43" customFormat="1" x14ac:dyDescent="0.2">
      <c r="A18519" s="1"/>
      <c r="E18519" s="2"/>
      <c r="F18519" s="3"/>
      <c r="G18519" s="2"/>
      <c r="H18519" s="50"/>
      <c r="I18519" s="50"/>
      <c r="J18519" s="50"/>
    </row>
    <row r="18520" spans="1:10" s="43" customFormat="1" x14ac:dyDescent="0.2">
      <c r="A18520" s="1"/>
      <c r="E18520" s="2"/>
      <c r="F18520" s="3"/>
      <c r="G18520" s="2"/>
      <c r="H18520" s="50"/>
      <c r="I18520" s="50"/>
      <c r="J18520" s="50"/>
    </row>
    <row r="18521" spans="1:10" s="43" customFormat="1" x14ac:dyDescent="0.2">
      <c r="A18521" s="1"/>
      <c r="E18521" s="2"/>
      <c r="F18521" s="3"/>
      <c r="G18521" s="2"/>
      <c r="H18521" s="50"/>
      <c r="I18521" s="50"/>
      <c r="J18521" s="50"/>
    </row>
    <row r="18522" spans="1:10" s="43" customFormat="1" x14ac:dyDescent="0.2">
      <c r="A18522" s="1"/>
      <c r="E18522" s="2"/>
      <c r="F18522" s="3"/>
      <c r="G18522" s="2"/>
      <c r="H18522" s="50"/>
      <c r="I18522" s="50"/>
      <c r="J18522" s="50"/>
    </row>
    <row r="18523" spans="1:10" s="43" customFormat="1" x14ac:dyDescent="0.2">
      <c r="A18523" s="1"/>
      <c r="E18523" s="2"/>
      <c r="F18523" s="3"/>
      <c r="G18523" s="2"/>
      <c r="H18523" s="50"/>
      <c r="I18523" s="50"/>
      <c r="J18523" s="50"/>
    </row>
    <row r="18524" spans="1:10" s="43" customFormat="1" x14ac:dyDescent="0.2">
      <c r="A18524" s="1"/>
      <c r="E18524" s="2"/>
      <c r="F18524" s="3"/>
      <c r="G18524" s="2"/>
      <c r="H18524" s="50"/>
      <c r="I18524" s="50"/>
      <c r="J18524" s="50"/>
    </row>
    <row r="18525" spans="1:10" s="43" customFormat="1" x14ac:dyDescent="0.2">
      <c r="A18525" s="1"/>
      <c r="E18525" s="2"/>
      <c r="F18525" s="3"/>
      <c r="G18525" s="2"/>
      <c r="H18525" s="50"/>
      <c r="I18525" s="50"/>
      <c r="J18525" s="50"/>
    </row>
    <row r="18526" spans="1:10" s="43" customFormat="1" x14ac:dyDescent="0.2">
      <c r="A18526" s="1"/>
      <c r="E18526" s="2"/>
      <c r="F18526" s="3"/>
      <c r="G18526" s="2"/>
      <c r="H18526" s="50"/>
      <c r="I18526" s="50"/>
      <c r="J18526" s="50"/>
    </row>
    <row r="18527" spans="1:10" s="43" customFormat="1" x14ac:dyDescent="0.2">
      <c r="A18527" s="1"/>
      <c r="E18527" s="2"/>
      <c r="F18527" s="3"/>
      <c r="G18527" s="2"/>
      <c r="H18527" s="50"/>
      <c r="I18527" s="50"/>
      <c r="J18527" s="50"/>
    </row>
    <row r="18528" spans="1:10" s="43" customFormat="1" x14ac:dyDescent="0.2">
      <c r="A18528" s="1"/>
      <c r="E18528" s="2"/>
      <c r="F18528" s="3"/>
      <c r="G18528" s="2"/>
      <c r="H18528" s="50"/>
      <c r="I18528" s="50"/>
      <c r="J18528" s="50"/>
    </row>
    <row r="18529" spans="1:10" s="43" customFormat="1" x14ac:dyDescent="0.2">
      <c r="A18529" s="1"/>
      <c r="E18529" s="2"/>
      <c r="F18529" s="3"/>
      <c r="G18529" s="2"/>
      <c r="H18529" s="50"/>
      <c r="I18529" s="50"/>
      <c r="J18529" s="50"/>
    </row>
    <row r="18530" spans="1:10" s="43" customFormat="1" x14ac:dyDescent="0.2">
      <c r="A18530" s="1"/>
      <c r="E18530" s="2"/>
      <c r="F18530" s="3"/>
      <c r="G18530" s="2"/>
      <c r="H18530" s="50"/>
      <c r="I18530" s="50"/>
      <c r="J18530" s="50"/>
    </row>
    <row r="18531" spans="1:10" s="43" customFormat="1" x14ac:dyDescent="0.2">
      <c r="A18531" s="1"/>
      <c r="E18531" s="2"/>
      <c r="F18531" s="3"/>
      <c r="G18531" s="2"/>
      <c r="H18531" s="50"/>
      <c r="I18531" s="50"/>
      <c r="J18531" s="50"/>
    </row>
    <row r="18532" spans="1:10" s="43" customFormat="1" x14ac:dyDescent="0.2">
      <c r="A18532" s="1"/>
      <c r="E18532" s="2"/>
      <c r="F18532" s="3"/>
      <c r="G18532" s="2"/>
      <c r="H18532" s="50"/>
      <c r="I18532" s="50"/>
      <c r="J18532" s="50"/>
    </row>
    <row r="18533" spans="1:10" s="43" customFormat="1" x14ac:dyDescent="0.2">
      <c r="A18533" s="1"/>
      <c r="E18533" s="2"/>
      <c r="F18533" s="3"/>
      <c r="G18533" s="2"/>
      <c r="H18533" s="50"/>
      <c r="I18533" s="50"/>
      <c r="J18533" s="50"/>
    </row>
    <row r="18534" spans="1:10" s="43" customFormat="1" x14ac:dyDescent="0.2">
      <c r="A18534" s="1"/>
      <c r="E18534" s="2"/>
      <c r="F18534" s="3"/>
      <c r="G18534" s="2"/>
      <c r="H18534" s="50"/>
      <c r="I18534" s="50"/>
      <c r="J18534" s="50"/>
    </row>
    <row r="18535" spans="1:10" s="43" customFormat="1" x14ac:dyDescent="0.2">
      <c r="A18535" s="1"/>
      <c r="E18535" s="2"/>
      <c r="F18535" s="3"/>
      <c r="G18535" s="2"/>
      <c r="H18535" s="50"/>
      <c r="I18535" s="50"/>
      <c r="J18535" s="50"/>
    </row>
    <row r="18536" spans="1:10" s="43" customFormat="1" x14ac:dyDescent="0.2">
      <c r="A18536" s="1"/>
      <c r="E18536" s="2"/>
      <c r="F18536" s="3"/>
      <c r="G18536" s="2"/>
      <c r="H18536" s="50"/>
      <c r="I18536" s="50"/>
      <c r="J18536" s="50"/>
    </row>
    <row r="18537" spans="1:10" s="43" customFormat="1" x14ac:dyDescent="0.2">
      <c r="A18537" s="1"/>
      <c r="E18537" s="2"/>
      <c r="F18537" s="3"/>
      <c r="G18537" s="2"/>
      <c r="H18537" s="50"/>
      <c r="I18537" s="50"/>
      <c r="J18537" s="50"/>
    </row>
    <row r="18538" spans="1:10" s="43" customFormat="1" x14ac:dyDescent="0.2">
      <c r="A18538" s="1"/>
      <c r="E18538" s="2"/>
      <c r="F18538" s="3"/>
      <c r="G18538" s="2"/>
      <c r="H18538" s="50"/>
      <c r="I18538" s="50"/>
      <c r="J18538" s="50"/>
    </row>
    <row r="18539" spans="1:10" s="43" customFormat="1" x14ac:dyDescent="0.2">
      <c r="A18539" s="1"/>
      <c r="E18539" s="2"/>
      <c r="F18539" s="3"/>
      <c r="G18539" s="2"/>
      <c r="H18539" s="50"/>
      <c r="I18539" s="50"/>
      <c r="J18539" s="50"/>
    </row>
    <row r="18540" spans="1:10" s="43" customFormat="1" x14ac:dyDescent="0.2">
      <c r="A18540" s="1"/>
      <c r="E18540" s="2"/>
      <c r="F18540" s="3"/>
      <c r="G18540" s="2"/>
      <c r="H18540" s="50"/>
      <c r="I18540" s="50"/>
      <c r="J18540" s="50"/>
    </row>
    <row r="18541" spans="1:10" s="43" customFormat="1" x14ac:dyDescent="0.2">
      <c r="A18541" s="1"/>
      <c r="E18541" s="2"/>
      <c r="F18541" s="3"/>
      <c r="G18541" s="2"/>
      <c r="H18541" s="50"/>
      <c r="I18541" s="50"/>
      <c r="J18541" s="50"/>
    </row>
    <row r="18542" spans="1:10" s="43" customFormat="1" x14ac:dyDescent="0.2">
      <c r="A18542" s="1"/>
      <c r="E18542" s="2"/>
      <c r="F18542" s="3"/>
      <c r="G18542" s="2"/>
      <c r="H18542" s="50"/>
      <c r="I18542" s="50"/>
      <c r="J18542" s="50"/>
    </row>
    <row r="18543" spans="1:10" s="43" customFormat="1" x14ac:dyDescent="0.2">
      <c r="A18543" s="1"/>
      <c r="E18543" s="2"/>
      <c r="F18543" s="3"/>
      <c r="G18543" s="2"/>
      <c r="H18543" s="50"/>
      <c r="I18543" s="50"/>
      <c r="J18543" s="50"/>
    </row>
    <row r="18544" spans="1:10" s="43" customFormat="1" x14ac:dyDescent="0.2">
      <c r="A18544" s="1"/>
      <c r="E18544" s="2"/>
      <c r="F18544" s="3"/>
      <c r="G18544" s="2"/>
      <c r="H18544" s="50"/>
      <c r="I18544" s="50"/>
      <c r="J18544" s="50"/>
    </row>
    <row r="18545" spans="1:10" s="43" customFormat="1" x14ac:dyDescent="0.2">
      <c r="A18545" s="1"/>
      <c r="E18545" s="2"/>
      <c r="F18545" s="3"/>
      <c r="G18545" s="2"/>
      <c r="H18545" s="50"/>
      <c r="I18545" s="50"/>
      <c r="J18545" s="50"/>
    </row>
    <row r="18546" spans="1:10" s="43" customFormat="1" x14ac:dyDescent="0.2">
      <c r="A18546" s="1"/>
      <c r="E18546" s="2"/>
      <c r="F18546" s="3"/>
      <c r="G18546" s="2"/>
      <c r="H18546" s="50"/>
      <c r="I18546" s="50"/>
      <c r="J18546" s="50"/>
    </row>
    <row r="18547" spans="1:10" s="43" customFormat="1" x14ac:dyDescent="0.2">
      <c r="A18547" s="1"/>
      <c r="E18547" s="2"/>
      <c r="F18547" s="3"/>
      <c r="G18547" s="2"/>
      <c r="H18547" s="50"/>
      <c r="I18547" s="50"/>
      <c r="J18547" s="50"/>
    </row>
    <row r="18548" spans="1:10" s="43" customFormat="1" x14ac:dyDescent="0.2">
      <c r="A18548" s="1"/>
      <c r="E18548" s="2"/>
      <c r="F18548" s="3"/>
      <c r="G18548" s="2"/>
      <c r="H18548" s="50"/>
      <c r="I18548" s="50"/>
      <c r="J18548" s="50"/>
    </row>
    <row r="18549" spans="1:10" s="43" customFormat="1" x14ac:dyDescent="0.2">
      <c r="A18549" s="1"/>
      <c r="E18549" s="2"/>
      <c r="F18549" s="3"/>
      <c r="G18549" s="2"/>
      <c r="H18549" s="50"/>
      <c r="I18549" s="50"/>
      <c r="J18549" s="50"/>
    </row>
    <row r="18550" spans="1:10" s="43" customFormat="1" x14ac:dyDescent="0.2">
      <c r="A18550" s="1"/>
      <c r="E18550" s="2"/>
      <c r="F18550" s="3"/>
      <c r="G18550" s="2"/>
      <c r="H18550" s="50"/>
      <c r="I18550" s="50"/>
      <c r="J18550" s="50"/>
    </row>
    <row r="18551" spans="1:10" s="43" customFormat="1" x14ac:dyDescent="0.2">
      <c r="A18551" s="1"/>
      <c r="E18551" s="2"/>
      <c r="F18551" s="3"/>
      <c r="G18551" s="2"/>
      <c r="H18551" s="50"/>
      <c r="I18551" s="50"/>
      <c r="J18551" s="50"/>
    </row>
    <row r="18552" spans="1:10" s="43" customFormat="1" x14ac:dyDescent="0.2">
      <c r="A18552" s="1"/>
      <c r="E18552" s="2"/>
      <c r="F18552" s="3"/>
      <c r="G18552" s="2"/>
      <c r="H18552" s="50"/>
      <c r="I18552" s="50"/>
      <c r="J18552" s="50"/>
    </row>
    <row r="18553" spans="1:10" s="43" customFormat="1" x14ac:dyDescent="0.2">
      <c r="A18553" s="1"/>
      <c r="E18553" s="2"/>
      <c r="F18553" s="3"/>
      <c r="G18553" s="2"/>
      <c r="H18553" s="50"/>
      <c r="I18553" s="50"/>
      <c r="J18553" s="50"/>
    </row>
    <row r="18554" spans="1:10" s="43" customFormat="1" x14ac:dyDescent="0.2">
      <c r="A18554" s="1"/>
      <c r="E18554" s="2"/>
      <c r="F18554" s="3"/>
      <c r="G18554" s="2"/>
      <c r="H18554" s="50"/>
      <c r="I18554" s="50"/>
      <c r="J18554" s="50"/>
    </row>
    <row r="18555" spans="1:10" s="43" customFormat="1" x14ac:dyDescent="0.2">
      <c r="A18555" s="1"/>
      <c r="E18555" s="2"/>
      <c r="F18555" s="3"/>
      <c r="G18555" s="2"/>
      <c r="H18555" s="50"/>
      <c r="I18555" s="50"/>
      <c r="J18555" s="50"/>
    </row>
    <row r="18556" spans="1:10" s="43" customFormat="1" x14ac:dyDescent="0.2">
      <c r="A18556" s="1"/>
      <c r="E18556" s="2"/>
      <c r="F18556" s="3"/>
      <c r="G18556" s="2"/>
      <c r="H18556" s="50"/>
      <c r="I18556" s="50"/>
      <c r="J18556" s="50"/>
    </row>
    <row r="18557" spans="1:10" s="43" customFormat="1" x14ac:dyDescent="0.2">
      <c r="A18557" s="1"/>
      <c r="E18557" s="2"/>
      <c r="F18557" s="3"/>
      <c r="G18557" s="2"/>
      <c r="H18557" s="50"/>
      <c r="I18557" s="50"/>
      <c r="J18557" s="50"/>
    </row>
    <row r="18558" spans="1:10" s="43" customFormat="1" x14ac:dyDescent="0.2">
      <c r="A18558" s="1"/>
      <c r="E18558" s="2"/>
      <c r="F18558" s="3"/>
      <c r="G18558" s="2"/>
      <c r="H18558" s="50"/>
      <c r="I18558" s="50"/>
      <c r="J18558" s="50"/>
    </row>
    <row r="18559" spans="1:10" s="43" customFormat="1" x14ac:dyDescent="0.2">
      <c r="A18559" s="1"/>
      <c r="E18559" s="2"/>
      <c r="F18559" s="3"/>
      <c r="G18559" s="2"/>
      <c r="H18559" s="50"/>
      <c r="I18559" s="50"/>
      <c r="J18559" s="50"/>
    </row>
    <row r="18560" spans="1:10" s="43" customFormat="1" x14ac:dyDescent="0.2">
      <c r="A18560" s="1"/>
      <c r="E18560" s="2"/>
      <c r="F18560" s="3"/>
      <c r="G18560" s="2"/>
      <c r="H18560" s="50"/>
      <c r="I18560" s="50"/>
      <c r="J18560" s="50"/>
    </row>
    <row r="18561" spans="1:10" s="43" customFormat="1" x14ac:dyDescent="0.2">
      <c r="A18561" s="1"/>
      <c r="E18561" s="2"/>
      <c r="F18561" s="3"/>
      <c r="G18561" s="2"/>
      <c r="H18561" s="50"/>
      <c r="I18561" s="50"/>
      <c r="J18561" s="50"/>
    </row>
    <row r="18562" spans="1:10" s="43" customFormat="1" x14ac:dyDescent="0.2">
      <c r="A18562" s="1"/>
      <c r="E18562" s="2"/>
      <c r="F18562" s="3"/>
      <c r="G18562" s="2"/>
      <c r="H18562" s="50"/>
      <c r="I18562" s="50"/>
      <c r="J18562" s="50"/>
    </row>
    <row r="18563" spans="1:10" s="43" customFormat="1" x14ac:dyDescent="0.2">
      <c r="A18563" s="1"/>
      <c r="E18563" s="2"/>
      <c r="F18563" s="3"/>
      <c r="G18563" s="2"/>
      <c r="H18563" s="50"/>
      <c r="I18563" s="50"/>
      <c r="J18563" s="50"/>
    </row>
    <row r="18564" spans="1:10" s="43" customFormat="1" x14ac:dyDescent="0.2">
      <c r="A18564" s="1"/>
      <c r="E18564" s="2"/>
      <c r="F18564" s="3"/>
      <c r="G18564" s="2"/>
      <c r="H18564" s="50"/>
      <c r="I18564" s="50"/>
      <c r="J18564" s="50"/>
    </row>
    <row r="18565" spans="1:10" s="43" customFormat="1" x14ac:dyDescent="0.2">
      <c r="A18565" s="1"/>
      <c r="E18565" s="2"/>
      <c r="F18565" s="3"/>
      <c r="G18565" s="2"/>
      <c r="H18565" s="50"/>
      <c r="I18565" s="50"/>
      <c r="J18565" s="50"/>
    </row>
    <row r="18566" spans="1:10" s="43" customFormat="1" x14ac:dyDescent="0.2">
      <c r="A18566" s="1"/>
      <c r="E18566" s="2"/>
      <c r="F18566" s="3"/>
      <c r="G18566" s="2"/>
      <c r="H18566" s="50"/>
      <c r="I18566" s="50"/>
      <c r="J18566" s="50"/>
    </row>
    <row r="18567" spans="1:10" s="43" customFormat="1" x14ac:dyDescent="0.2">
      <c r="A18567" s="1"/>
      <c r="E18567" s="2"/>
      <c r="F18567" s="3"/>
      <c r="G18567" s="2"/>
      <c r="H18567" s="50"/>
      <c r="I18567" s="50"/>
      <c r="J18567" s="50"/>
    </row>
    <row r="18568" spans="1:10" s="43" customFormat="1" x14ac:dyDescent="0.2">
      <c r="A18568" s="1"/>
      <c r="E18568" s="2"/>
      <c r="F18568" s="3"/>
      <c r="G18568" s="2"/>
      <c r="H18568" s="50"/>
      <c r="I18568" s="50"/>
      <c r="J18568" s="50"/>
    </row>
    <row r="18569" spans="1:10" s="43" customFormat="1" x14ac:dyDescent="0.2">
      <c r="A18569" s="1"/>
      <c r="E18569" s="2"/>
      <c r="F18569" s="3"/>
      <c r="G18569" s="2"/>
      <c r="H18569" s="50"/>
      <c r="I18569" s="50"/>
      <c r="J18569" s="50"/>
    </row>
    <row r="18570" spans="1:10" s="43" customFormat="1" x14ac:dyDescent="0.2">
      <c r="A18570" s="1"/>
      <c r="E18570" s="2"/>
      <c r="F18570" s="3"/>
      <c r="G18570" s="2"/>
      <c r="H18570" s="50"/>
      <c r="I18570" s="50"/>
      <c r="J18570" s="50"/>
    </row>
    <row r="18571" spans="1:10" s="43" customFormat="1" x14ac:dyDescent="0.2">
      <c r="A18571" s="1"/>
      <c r="E18571" s="2"/>
      <c r="F18571" s="3"/>
      <c r="G18571" s="2"/>
      <c r="H18571" s="50"/>
      <c r="I18571" s="50"/>
      <c r="J18571" s="50"/>
    </row>
    <row r="18572" spans="1:10" s="43" customFormat="1" x14ac:dyDescent="0.2">
      <c r="A18572" s="1"/>
      <c r="E18572" s="2"/>
      <c r="F18572" s="3"/>
      <c r="G18572" s="2"/>
      <c r="H18572" s="50"/>
      <c r="I18572" s="50"/>
      <c r="J18572" s="50"/>
    </row>
    <row r="18573" spans="1:10" s="43" customFormat="1" x14ac:dyDescent="0.2">
      <c r="A18573" s="1"/>
      <c r="E18573" s="2"/>
      <c r="F18573" s="3"/>
      <c r="G18573" s="2"/>
      <c r="H18573" s="50"/>
      <c r="I18573" s="50"/>
      <c r="J18573" s="50"/>
    </row>
    <row r="18574" spans="1:10" s="43" customFormat="1" x14ac:dyDescent="0.2">
      <c r="A18574" s="1"/>
      <c r="E18574" s="2"/>
      <c r="F18574" s="3"/>
      <c r="G18574" s="2"/>
      <c r="H18574" s="50"/>
      <c r="I18574" s="50"/>
      <c r="J18574" s="50"/>
    </row>
    <row r="18575" spans="1:10" s="43" customFormat="1" x14ac:dyDescent="0.2">
      <c r="A18575" s="1"/>
      <c r="E18575" s="2"/>
      <c r="F18575" s="3"/>
      <c r="G18575" s="2"/>
      <c r="H18575" s="50"/>
      <c r="I18575" s="50"/>
      <c r="J18575" s="50"/>
    </row>
    <row r="18576" spans="1:10" s="43" customFormat="1" x14ac:dyDescent="0.2">
      <c r="A18576" s="1"/>
      <c r="E18576" s="2"/>
      <c r="F18576" s="3"/>
      <c r="G18576" s="2"/>
      <c r="H18576" s="50"/>
      <c r="I18576" s="50"/>
      <c r="J18576" s="50"/>
    </row>
    <row r="18577" spans="1:10" s="43" customFormat="1" x14ac:dyDescent="0.2">
      <c r="A18577" s="1"/>
      <c r="E18577" s="2"/>
      <c r="F18577" s="3"/>
      <c r="G18577" s="2"/>
      <c r="H18577" s="50"/>
      <c r="I18577" s="50"/>
      <c r="J18577" s="50"/>
    </row>
    <row r="18578" spans="1:10" s="43" customFormat="1" x14ac:dyDescent="0.2">
      <c r="A18578" s="1"/>
      <c r="E18578" s="2"/>
      <c r="F18578" s="3"/>
      <c r="G18578" s="2"/>
      <c r="H18578" s="50"/>
      <c r="I18578" s="50"/>
      <c r="J18578" s="50"/>
    </row>
    <row r="18579" spans="1:10" s="43" customFormat="1" x14ac:dyDescent="0.2">
      <c r="A18579" s="1"/>
      <c r="E18579" s="2"/>
      <c r="F18579" s="3"/>
      <c r="G18579" s="2"/>
      <c r="H18579" s="50"/>
      <c r="I18579" s="50"/>
      <c r="J18579" s="50"/>
    </row>
    <row r="18580" spans="1:10" s="43" customFormat="1" x14ac:dyDescent="0.2">
      <c r="A18580" s="1"/>
      <c r="E18580" s="2"/>
      <c r="F18580" s="3"/>
      <c r="G18580" s="2"/>
      <c r="H18580" s="50"/>
      <c r="I18580" s="50"/>
      <c r="J18580" s="50"/>
    </row>
    <row r="18581" spans="1:10" s="43" customFormat="1" x14ac:dyDescent="0.2">
      <c r="A18581" s="1"/>
      <c r="E18581" s="2"/>
      <c r="F18581" s="3"/>
      <c r="G18581" s="2"/>
      <c r="H18581" s="50"/>
      <c r="I18581" s="50"/>
      <c r="J18581" s="50"/>
    </row>
    <row r="18582" spans="1:10" s="43" customFormat="1" x14ac:dyDescent="0.2">
      <c r="A18582" s="1"/>
      <c r="E18582" s="2"/>
      <c r="F18582" s="3"/>
      <c r="G18582" s="2"/>
      <c r="H18582" s="50"/>
      <c r="I18582" s="50"/>
      <c r="J18582" s="50"/>
    </row>
    <row r="18583" spans="1:10" s="43" customFormat="1" x14ac:dyDescent="0.2">
      <c r="A18583" s="1"/>
      <c r="E18583" s="2"/>
      <c r="F18583" s="3"/>
      <c r="G18583" s="2"/>
      <c r="H18583" s="50"/>
      <c r="I18583" s="50"/>
      <c r="J18583" s="50"/>
    </row>
    <row r="18584" spans="1:10" s="43" customFormat="1" x14ac:dyDescent="0.2">
      <c r="A18584" s="1"/>
      <c r="E18584" s="2"/>
      <c r="F18584" s="3"/>
      <c r="G18584" s="2"/>
      <c r="H18584" s="50"/>
      <c r="I18584" s="50"/>
      <c r="J18584" s="50"/>
    </row>
    <row r="18585" spans="1:10" s="43" customFormat="1" x14ac:dyDescent="0.2">
      <c r="A18585" s="1"/>
      <c r="E18585" s="2"/>
      <c r="F18585" s="3"/>
      <c r="G18585" s="2"/>
      <c r="H18585" s="50"/>
      <c r="I18585" s="50"/>
      <c r="J18585" s="50"/>
    </row>
    <row r="18586" spans="1:10" s="43" customFormat="1" x14ac:dyDescent="0.2">
      <c r="A18586" s="1"/>
      <c r="E18586" s="2"/>
      <c r="F18586" s="3"/>
      <c r="G18586" s="2"/>
      <c r="H18586" s="50"/>
      <c r="I18586" s="50"/>
      <c r="J18586" s="50"/>
    </row>
    <row r="18587" spans="1:10" s="43" customFormat="1" x14ac:dyDescent="0.2">
      <c r="A18587" s="1"/>
      <c r="E18587" s="2"/>
      <c r="F18587" s="3"/>
      <c r="G18587" s="2"/>
      <c r="H18587" s="50"/>
      <c r="I18587" s="50"/>
      <c r="J18587" s="50"/>
    </row>
    <row r="18588" spans="1:10" s="43" customFormat="1" x14ac:dyDescent="0.2">
      <c r="A18588" s="1"/>
      <c r="E18588" s="2"/>
      <c r="F18588" s="3"/>
      <c r="G18588" s="2"/>
      <c r="H18588" s="50"/>
      <c r="I18588" s="50"/>
      <c r="J18588" s="50"/>
    </row>
    <row r="18589" spans="1:10" s="43" customFormat="1" x14ac:dyDescent="0.2">
      <c r="A18589" s="1"/>
      <c r="E18589" s="2"/>
      <c r="F18589" s="3"/>
      <c r="G18589" s="2"/>
      <c r="H18589" s="50"/>
      <c r="I18589" s="50"/>
      <c r="J18589" s="50"/>
    </row>
    <row r="18590" spans="1:10" s="43" customFormat="1" x14ac:dyDescent="0.2">
      <c r="A18590" s="1"/>
      <c r="E18590" s="2"/>
      <c r="F18590" s="3"/>
      <c r="G18590" s="2"/>
      <c r="H18590" s="50"/>
      <c r="I18590" s="50"/>
      <c r="J18590" s="50"/>
    </row>
    <row r="18591" spans="1:10" s="43" customFormat="1" x14ac:dyDescent="0.2">
      <c r="A18591" s="1"/>
      <c r="E18591" s="2"/>
      <c r="F18591" s="3"/>
      <c r="G18591" s="2"/>
      <c r="H18591" s="50"/>
      <c r="I18591" s="50"/>
      <c r="J18591" s="50"/>
    </row>
    <row r="18592" spans="1:10" s="43" customFormat="1" x14ac:dyDescent="0.2">
      <c r="A18592" s="1"/>
      <c r="E18592" s="2"/>
      <c r="F18592" s="3"/>
      <c r="G18592" s="2"/>
      <c r="H18592" s="50"/>
      <c r="I18592" s="50"/>
      <c r="J18592" s="50"/>
    </row>
    <row r="18593" spans="1:10" s="43" customFormat="1" x14ac:dyDescent="0.2">
      <c r="A18593" s="1"/>
      <c r="E18593" s="2"/>
      <c r="F18593" s="3"/>
      <c r="G18593" s="2"/>
      <c r="H18593" s="50"/>
      <c r="I18593" s="50"/>
      <c r="J18593" s="50"/>
    </row>
    <row r="18594" spans="1:10" s="43" customFormat="1" x14ac:dyDescent="0.2">
      <c r="A18594" s="1"/>
      <c r="E18594" s="2"/>
      <c r="F18594" s="3"/>
      <c r="G18594" s="2"/>
      <c r="H18594" s="50"/>
      <c r="I18594" s="50"/>
      <c r="J18594" s="50"/>
    </row>
    <row r="18595" spans="1:10" s="43" customFormat="1" x14ac:dyDescent="0.2">
      <c r="A18595" s="1"/>
      <c r="E18595" s="2"/>
      <c r="F18595" s="3"/>
      <c r="G18595" s="2"/>
      <c r="H18595" s="50"/>
      <c r="I18595" s="50"/>
      <c r="J18595" s="50"/>
    </row>
    <row r="18596" spans="1:10" s="43" customFormat="1" x14ac:dyDescent="0.2">
      <c r="A18596" s="1"/>
      <c r="E18596" s="2"/>
      <c r="F18596" s="3"/>
      <c r="G18596" s="2"/>
      <c r="H18596" s="50"/>
      <c r="I18596" s="50"/>
      <c r="J18596" s="50"/>
    </row>
    <row r="18597" spans="1:10" s="43" customFormat="1" x14ac:dyDescent="0.2">
      <c r="A18597" s="1"/>
      <c r="E18597" s="2"/>
      <c r="F18597" s="3"/>
      <c r="G18597" s="2"/>
      <c r="H18597" s="50"/>
      <c r="I18597" s="50"/>
      <c r="J18597" s="50"/>
    </row>
    <row r="18598" spans="1:10" s="43" customFormat="1" x14ac:dyDescent="0.2">
      <c r="A18598" s="1"/>
      <c r="E18598" s="2"/>
      <c r="F18598" s="3"/>
      <c r="G18598" s="2"/>
      <c r="H18598" s="50"/>
      <c r="I18598" s="50"/>
      <c r="J18598" s="50"/>
    </row>
    <row r="18599" spans="1:10" s="43" customFormat="1" x14ac:dyDescent="0.2">
      <c r="A18599" s="1"/>
      <c r="E18599" s="2"/>
      <c r="F18599" s="3"/>
      <c r="G18599" s="2"/>
      <c r="H18599" s="50"/>
      <c r="I18599" s="50"/>
      <c r="J18599" s="50"/>
    </row>
    <row r="18600" spans="1:10" s="43" customFormat="1" x14ac:dyDescent="0.2">
      <c r="A18600" s="1"/>
      <c r="E18600" s="2"/>
      <c r="F18600" s="3"/>
      <c r="G18600" s="2"/>
      <c r="H18600" s="50"/>
      <c r="I18600" s="50"/>
      <c r="J18600" s="50"/>
    </row>
    <row r="18601" spans="1:10" s="43" customFormat="1" x14ac:dyDescent="0.2">
      <c r="A18601" s="1"/>
      <c r="E18601" s="2"/>
      <c r="F18601" s="3"/>
      <c r="G18601" s="2"/>
      <c r="H18601" s="50"/>
      <c r="I18601" s="50"/>
      <c r="J18601" s="50"/>
    </row>
    <row r="18602" spans="1:10" s="43" customFormat="1" x14ac:dyDescent="0.2">
      <c r="A18602" s="1"/>
      <c r="E18602" s="2"/>
      <c r="F18602" s="3"/>
      <c r="G18602" s="2"/>
      <c r="H18602" s="50"/>
      <c r="I18602" s="50"/>
      <c r="J18602" s="50"/>
    </row>
    <row r="18603" spans="1:10" s="43" customFormat="1" x14ac:dyDescent="0.2">
      <c r="A18603" s="1"/>
      <c r="E18603" s="2"/>
      <c r="F18603" s="3"/>
      <c r="G18603" s="2"/>
      <c r="H18603" s="50"/>
      <c r="I18603" s="50"/>
      <c r="J18603" s="50"/>
    </row>
    <row r="18604" spans="1:10" s="43" customFormat="1" x14ac:dyDescent="0.2">
      <c r="A18604" s="1"/>
      <c r="E18604" s="2"/>
      <c r="F18604" s="3"/>
      <c r="G18604" s="2"/>
      <c r="H18604" s="50"/>
      <c r="I18604" s="50"/>
      <c r="J18604" s="50"/>
    </row>
    <row r="18605" spans="1:10" s="43" customFormat="1" x14ac:dyDescent="0.2">
      <c r="A18605" s="1"/>
      <c r="E18605" s="2"/>
      <c r="F18605" s="3"/>
      <c r="G18605" s="2"/>
      <c r="H18605" s="50"/>
      <c r="I18605" s="50"/>
      <c r="J18605" s="50"/>
    </row>
    <row r="18606" spans="1:10" s="43" customFormat="1" x14ac:dyDescent="0.2">
      <c r="A18606" s="1"/>
      <c r="E18606" s="2"/>
      <c r="F18606" s="3"/>
      <c r="G18606" s="2"/>
      <c r="H18606" s="50"/>
      <c r="I18606" s="50"/>
      <c r="J18606" s="50"/>
    </row>
    <row r="18607" spans="1:10" s="43" customFormat="1" x14ac:dyDescent="0.2">
      <c r="A18607" s="1"/>
      <c r="E18607" s="2"/>
      <c r="F18607" s="3"/>
      <c r="G18607" s="2"/>
      <c r="H18607" s="50"/>
      <c r="I18607" s="50"/>
      <c r="J18607" s="50"/>
    </row>
    <row r="18608" spans="1:10" s="43" customFormat="1" x14ac:dyDescent="0.2">
      <c r="A18608" s="1"/>
      <c r="E18608" s="2"/>
      <c r="F18608" s="3"/>
      <c r="G18608" s="2"/>
      <c r="H18608" s="50"/>
      <c r="I18608" s="50"/>
      <c r="J18608" s="50"/>
    </row>
    <row r="18609" spans="1:10" s="43" customFormat="1" x14ac:dyDescent="0.2">
      <c r="A18609" s="1"/>
      <c r="E18609" s="2"/>
      <c r="F18609" s="3"/>
      <c r="G18609" s="2"/>
      <c r="H18609" s="50"/>
      <c r="I18609" s="50"/>
      <c r="J18609" s="50"/>
    </row>
    <row r="18610" spans="1:10" s="43" customFormat="1" x14ac:dyDescent="0.2">
      <c r="A18610" s="1"/>
      <c r="E18610" s="2"/>
      <c r="F18610" s="3"/>
      <c r="G18610" s="2"/>
      <c r="H18610" s="50"/>
      <c r="I18610" s="50"/>
      <c r="J18610" s="50"/>
    </row>
    <row r="18611" spans="1:10" s="43" customFormat="1" x14ac:dyDescent="0.2">
      <c r="A18611" s="1"/>
      <c r="E18611" s="2"/>
      <c r="F18611" s="3"/>
      <c r="G18611" s="2"/>
      <c r="H18611" s="50"/>
      <c r="I18611" s="50"/>
      <c r="J18611" s="50"/>
    </row>
    <row r="18612" spans="1:10" s="43" customFormat="1" x14ac:dyDescent="0.2">
      <c r="A18612" s="1"/>
      <c r="E18612" s="2"/>
      <c r="F18612" s="3"/>
      <c r="G18612" s="2"/>
      <c r="H18612" s="50"/>
      <c r="I18612" s="50"/>
      <c r="J18612" s="50"/>
    </row>
    <row r="18613" spans="1:10" s="43" customFormat="1" x14ac:dyDescent="0.2">
      <c r="A18613" s="1"/>
      <c r="E18613" s="2"/>
      <c r="F18613" s="3"/>
      <c r="G18613" s="2"/>
      <c r="H18613" s="50"/>
      <c r="I18613" s="50"/>
      <c r="J18613" s="50"/>
    </row>
    <row r="18614" spans="1:10" s="43" customFormat="1" x14ac:dyDescent="0.2">
      <c r="A18614" s="1"/>
      <c r="E18614" s="2"/>
      <c r="F18614" s="3"/>
      <c r="G18614" s="2"/>
      <c r="H18614" s="50"/>
      <c r="I18614" s="50"/>
      <c r="J18614" s="50"/>
    </row>
    <row r="18615" spans="1:10" s="43" customFormat="1" x14ac:dyDescent="0.2">
      <c r="A18615" s="1"/>
      <c r="E18615" s="2"/>
      <c r="F18615" s="3"/>
      <c r="G18615" s="2"/>
      <c r="H18615" s="50"/>
      <c r="I18615" s="50"/>
      <c r="J18615" s="50"/>
    </row>
    <row r="18616" spans="1:10" s="43" customFormat="1" x14ac:dyDescent="0.2">
      <c r="A18616" s="1"/>
      <c r="E18616" s="2"/>
      <c r="F18616" s="3"/>
      <c r="G18616" s="2"/>
      <c r="H18616" s="50"/>
      <c r="I18616" s="50"/>
      <c r="J18616" s="50"/>
    </row>
    <row r="18617" spans="1:10" s="43" customFormat="1" x14ac:dyDescent="0.2">
      <c r="A18617" s="1"/>
      <c r="E18617" s="2"/>
      <c r="F18617" s="3"/>
      <c r="G18617" s="2"/>
      <c r="H18617" s="50"/>
      <c r="I18617" s="50"/>
      <c r="J18617" s="50"/>
    </row>
    <row r="18618" spans="1:10" s="43" customFormat="1" x14ac:dyDescent="0.2">
      <c r="A18618" s="1"/>
      <c r="E18618" s="2"/>
      <c r="F18618" s="3"/>
      <c r="G18618" s="2"/>
      <c r="H18618" s="50"/>
      <c r="I18618" s="50"/>
      <c r="J18618" s="50"/>
    </row>
    <row r="18619" spans="1:10" s="43" customFormat="1" x14ac:dyDescent="0.2">
      <c r="A18619" s="1"/>
      <c r="E18619" s="2"/>
      <c r="F18619" s="3"/>
      <c r="G18619" s="2"/>
      <c r="H18619" s="50"/>
      <c r="I18619" s="50"/>
      <c r="J18619" s="50"/>
    </row>
    <row r="18620" spans="1:10" s="43" customFormat="1" x14ac:dyDescent="0.2">
      <c r="A18620" s="1"/>
      <c r="E18620" s="2"/>
      <c r="F18620" s="3"/>
      <c r="G18620" s="2"/>
      <c r="H18620" s="50"/>
      <c r="I18620" s="50"/>
      <c r="J18620" s="50"/>
    </row>
    <row r="18621" spans="1:10" s="43" customFormat="1" x14ac:dyDescent="0.2">
      <c r="A18621" s="1"/>
      <c r="E18621" s="2"/>
      <c r="F18621" s="3"/>
      <c r="G18621" s="2"/>
      <c r="H18621" s="50"/>
      <c r="I18621" s="50"/>
      <c r="J18621" s="50"/>
    </row>
    <row r="18622" spans="1:10" s="43" customFormat="1" x14ac:dyDescent="0.2">
      <c r="A18622" s="1"/>
      <c r="E18622" s="2"/>
      <c r="F18622" s="3"/>
      <c r="G18622" s="2"/>
      <c r="H18622" s="50"/>
      <c r="I18622" s="50"/>
      <c r="J18622" s="50"/>
    </row>
    <row r="18623" spans="1:10" s="43" customFormat="1" x14ac:dyDescent="0.2">
      <c r="A18623" s="1"/>
      <c r="E18623" s="2"/>
      <c r="F18623" s="3"/>
      <c r="G18623" s="2"/>
      <c r="H18623" s="50"/>
      <c r="I18623" s="50"/>
      <c r="J18623" s="50"/>
    </row>
    <row r="18624" spans="1:10" s="43" customFormat="1" x14ac:dyDescent="0.2">
      <c r="A18624" s="1"/>
      <c r="E18624" s="2"/>
      <c r="F18624" s="3"/>
      <c r="G18624" s="2"/>
      <c r="H18624" s="50"/>
      <c r="I18624" s="50"/>
      <c r="J18624" s="50"/>
    </row>
    <row r="18625" spans="1:10" s="43" customFormat="1" x14ac:dyDescent="0.2">
      <c r="A18625" s="1"/>
      <c r="E18625" s="2"/>
      <c r="F18625" s="3"/>
      <c r="G18625" s="2"/>
      <c r="H18625" s="50"/>
      <c r="I18625" s="50"/>
      <c r="J18625" s="50"/>
    </row>
    <row r="18626" spans="1:10" s="43" customFormat="1" x14ac:dyDescent="0.2">
      <c r="A18626" s="1"/>
      <c r="E18626" s="2"/>
      <c r="F18626" s="3"/>
      <c r="G18626" s="2"/>
      <c r="H18626" s="50"/>
      <c r="I18626" s="50"/>
      <c r="J18626" s="50"/>
    </row>
    <row r="18627" spans="1:10" s="43" customFormat="1" x14ac:dyDescent="0.2">
      <c r="A18627" s="1"/>
      <c r="E18627" s="2"/>
      <c r="F18627" s="3"/>
      <c r="G18627" s="2"/>
      <c r="H18627" s="50"/>
      <c r="I18627" s="50"/>
      <c r="J18627" s="50"/>
    </row>
    <row r="18628" spans="1:10" s="43" customFormat="1" x14ac:dyDescent="0.2">
      <c r="A18628" s="1"/>
      <c r="E18628" s="2"/>
      <c r="F18628" s="3"/>
      <c r="G18628" s="2"/>
      <c r="H18628" s="50"/>
      <c r="I18628" s="50"/>
      <c r="J18628" s="50"/>
    </row>
    <row r="18629" spans="1:10" s="43" customFormat="1" x14ac:dyDescent="0.2">
      <c r="A18629" s="1"/>
      <c r="E18629" s="2"/>
      <c r="F18629" s="3"/>
      <c r="G18629" s="2"/>
      <c r="H18629" s="50"/>
      <c r="I18629" s="50"/>
      <c r="J18629" s="50"/>
    </row>
    <row r="18630" spans="1:10" s="43" customFormat="1" x14ac:dyDescent="0.2">
      <c r="A18630" s="1"/>
      <c r="E18630" s="2"/>
      <c r="F18630" s="3"/>
      <c r="G18630" s="2"/>
      <c r="H18630" s="50"/>
      <c r="I18630" s="50"/>
      <c r="J18630" s="50"/>
    </row>
    <row r="18631" spans="1:10" s="43" customFormat="1" x14ac:dyDescent="0.2">
      <c r="A18631" s="1"/>
      <c r="E18631" s="2"/>
      <c r="F18631" s="3"/>
      <c r="G18631" s="2"/>
      <c r="H18631" s="50"/>
      <c r="I18631" s="50"/>
      <c r="J18631" s="50"/>
    </row>
    <row r="18632" spans="1:10" s="43" customFormat="1" x14ac:dyDescent="0.2">
      <c r="A18632" s="1"/>
      <c r="E18632" s="2"/>
      <c r="F18632" s="3"/>
      <c r="G18632" s="2"/>
      <c r="H18632" s="50"/>
      <c r="I18632" s="50"/>
      <c r="J18632" s="50"/>
    </row>
    <row r="18633" spans="1:10" s="43" customFormat="1" x14ac:dyDescent="0.2">
      <c r="A18633" s="1"/>
      <c r="E18633" s="2"/>
      <c r="F18633" s="3"/>
      <c r="G18633" s="2"/>
      <c r="H18633" s="50"/>
      <c r="I18633" s="50"/>
      <c r="J18633" s="50"/>
    </row>
    <row r="18634" spans="1:10" s="43" customFormat="1" x14ac:dyDescent="0.2">
      <c r="A18634" s="1"/>
      <c r="E18634" s="2"/>
      <c r="F18634" s="3"/>
      <c r="G18634" s="2"/>
      <c r="H18634" s="50"/>
      <c r="I18634" s="50"/>
      <c r="J18634" s="50"/>
    </row>
    <row r="18635" spans="1:10" s="43" customFormat="1" x14ac:dyDescent="0.2">
      <c r="A18635" s="1"/>
      <c r="E18635" s="2"/>
      <c r="F18635" s="3"/>
      <c r="G18635" s="2"/>
      <c r="H18635" s="50"/>
      <c r="I18635" s="50"/>
      <c r="J18635" s="50"/>
    </row>
    <row r="18636" spans="1:10" s="43" customFormat="1" x14ac:dyDescent="0.2">
      <c r="A18636" s="1"/>
      <c r="E18636" s="2"/>
      <c r="F18636" s="3"/>
      <c r="G18636" s="2"/>
      <c r="H18636" s="50"/>
      <c r="I18636" s="50"/>
      <c r="J18636" s="50"/>
    </row>
    <row r="18637" spans="1:10" s="43" customFormat="1" x14ac:dyDescent="0.2">
      <c r="A18637" s="1"/>
      <c r="E18637" s="2"/>
      <c r="F18637" s="3"/>
      <c r="G18637" s="2"/>
      <c r="H18637" s="50"/>
      <c r="I18637" s="50"/>
      <c r="J18637" s="50"/>
    </row>
    <row r="18638" spans="1:10" s="43" customFormat="1" x14ac:dyDescent="0.2">
      <c r="A18638" s="1"/>
      <c r="E18638" s="2"/>
      <c r="F18638" s="3"/>
      <c r="G18638" s="2"/>
      <c r="H18638" s="50"/>
      <c r="I18638" s="50"/>
      <c r="J18638" s="50"/>
    </row>
    <row r="18639" spans="1:10" s="43" customFormat="1" x14ac:dyDescent="0.2">
      <c r="A18639" s="1"/>
      <c r="E18639" s="2"/>
      <c r="F18639" s="3"/>
      <c r="G18639" s="2"/>
      <c r="H18639" s="50"/>
      <c r="I18639" s="50"/>
      <c r="J18639" s="50"/>
    </row>
    <row r="18640" spans="1:10" s="43" customFormat="1" x14ac:dyDescent="0.2">
      <c r="A18640" s="1"/>
      <c r="E18640" s="2"/>
      <c r="F18640" s="3"/>
      <c r="G18640" s="2"/>
      <c r="H18640" s="50"/>
      <c r="I18640" s="50"/>
      <c r="J18640" s="50"/>
    </row>
    <row r="18641" spans="1:10" s="43" customFormat="1" x14ac:dyDescent="0.2">
      <c r="A18641" s="1"/>
      <c r="E18641" s="2"/>
      <c r="F18641" s="3"/>
      <c r="G18641" s="2"/>
      <c r="H18641" s="50"/>
      <c r="I18641" s="50"/>
      <c r="J18641" s="50"/>
    </row>
    <row r="18642" spans="1:10" s="43" customFormat="1" x14ac:dyDescent="0.2">
      <c r="A18642" s="1"/>
      <c r="E18642" s="2"/>
      <c r="F18642" s="3"/>
      <c r="G18642" s="2"/>
      <c r="H18642" s="50"/>
      <c r="I18642" s="50"/>
      <c r="J18642" s="50"/>
    </row>
    <row r="18643" spans="1:10" s="43" customFormat="1" x14ac:dyDescent="0.2">
      <c r="A18643" s="1"/>
      <c r="E18643" s="2"/>
      <c r="F18643" s="3"/>
      <c r="G18643" s="2"/>
      <c r="H18643" s="50"/>
      <c r="I18643" s="50"/>
      <c r="J18643" s="50"/>
    </row>
    <row r="18644" spans="1:10" s="43" customFormat="1" x14ac:dyDescent="0.2">
      <c r="A18644" s="1"/>
      <c r="E18644" s="2"/>
      <c r="F18644" s="3"/>
      <c r="G18644" s="2"/>
      <c r="H18644" s="50"/>
      <c r="I18644" s="50"/>
      <c r="J18644" s="50"/>
    </row>
    <row r="18645" spans="1:10" s="43" customFormat="1" x14ac:dyDescent="0.2">
      <c r="A18645" s="1"/>
      <c r="E18645" s="2"/>
      <c r="F18645" s="3"/>
      <c r="G18645" s="2"/>
      <c r="H18645" s="50"/>
      <c r="I18645" s="50"/>
      <c r="J18645" s="50"/>
    </row>
    <row r="18646" spans="1:10" s="43" customFormat="1" x14ac:dyDescent="0.2">
      <c r="A18646" s="1"/>
      <c r="E18646" s="2"/>
      <c r="F18646" s="3"/>
      <c r="G18646" s="2"/>
      <c r="H18646" s="50"/>
      <c r="I18646" s="50"/>
      <c r="J18646" s="50"/>
    </row>
    <row r="18647" spans="1:10" s="43" customFormat="1" x14ac:dyDescent="0.2">
      <c r="A18647" s="1"/>
      <c r="E18647" s="2"/>
      <c r="F18647" s="3"/>
      <c r="G18647" s="2"/>
      <c r="H18647" s="50"/>
      <c r="I18647" s="50"/>
      <c r="J18647" s="50"/>
    </row>
    <row r="18648" spans="1:10" s="43" customFormat="1" x14ac:dyDescent="0.2">
      <c r="A18648" s="1"/>
      <c r="E18648" s="2"/>
      <c r="F18648" s="3"/>
      <c r="G18648" s="2"/>
      <c r="H18648" s="50"/>
      <c r="I18648" s="50"/>
      <c r="J18648" s="50"/>
    </row>
    <row r="18649" spans="1:10" s="43" customFormat="1" x14ac:dyDescent="0.2">
      <c r="A18649" s="1"/>
      <c r="E18649" s="2"/>
      <c r="F18649" s="3"/>
      <c r="G18649" s="2"/>
      <c r="H18649" s="50"/>
      <c r="I18649" s="50"/>
      <c r="J18649" s="50"/>
    </row>
    <row r="18650" spans="1:10" s="43" customFormat="1" x14ac:dyDescent="0.2">
      <c r="A18650" s="1"/>
      <c r="E18650" s="2"/>
      <c r="F18650" s="3"/>
      <c r="G18650" s="2"/>
      <c r="H18650" s="50"/>
      <c r="I18650" s="50"/>
      <c r="J18650" s="50"/>
    </row>
    <row r="18651" spans="1:10" s="43" customFormat="1" x14ac:dyDescent="0.2">
      <c r="A18651" s="1"/>
      <c r="E18651" s="2"/>
      <c r="F18651" s="3"/>
      <c r="G18651" s="2"/>
      <c r="H18651" s="50"/>
      <c r="I18651" s="50"/>
      <c r="J18651" s="50"/>
    </row>
    <row r="18652" spans="1:10" s="43" customFormat="1" x14ac:dyDescent="0.2">
      <c r="A18652" s="1"/>
      <c r="E18652" s="2"/>
      <c r="F18652" s="3"/>
      <c r="G18652" s="2"/>
      <c r="H18652" s="50"/>
      <c r="I18652" s="50"/>
      <c r="J18652" s="50"/>
    </row>
    <row r="18653" spans="1:10" s="43" customFormat="1" x14ac:dyDescent="0.2">
      <c r="A18653" s="1"/>
      <c r="E18653" s="2"/>
      <c r="F18653" s="3"/>
      <c r="G18653" s="2"/>
      <c r="H18653" s="50"/>
      <c r="I18653" s="50"/>
      <c r="J18653" s="50"/>
    </row>
    <row r="18654" spans="1:10" s="43" customFormat="1" x14ac:dyDescent="0.2">
      <c r="A18654" s="1"/>
      <c r="E18654" s="2"/>
      <c r="F18654" s="3"/>
      <c r="G18654" s="2"/>
      <c r="H18654" s="50"/>
      <c r="I18654" s="50"/>
      <c r="J18654" s="50"/>
    </row>
    <row r="18655" spans="1:10" s="43" customFormat="1" x14ac:dyDescent="0.2">
      <c r="A18655" s="1"/>
      <c r="E18655" s="2"/>
      <c r="F18655" s="3"/>
      <c r="G18655" s="2"/>
      <c r="H18655" s="50"/>
      <c r="I18655" s="50"/>
      <c r="J18655" s="50"/>
    </row>
    <row r="18656" spans="1:10" s="43" customFormat="1" x14ac:dyDescent="0.2">
      <c r="A18656" s="1"/>
      <c r="E18656" s="2"/>
      <c r="F18656" s="3"/>
      <c r="G18656" s="2"/>
      <c r="H18656" s="50"/>
      <c r="I18656" s="50"/>
      <c r="J18656" s="50"/>
    </row>
    <row r="18657" spans="1:10" s="43" customFormat="1" x14ac:dyDescent="0.2">
      <c r="A18657" s="1"/>
      <c r="E18657" s="2"/>
      <c r="F18657" s="3"/>
      <c r="G18657" s="2"/>
      <c r="H18657" s="50"/>
      <c r="I18657" s="50"/>
      <c r="J18657" s="50"/>
    </row>
    <row r="18658" spans="1:10" s="43" customFormat="1" x14ac:dyDescent="0.2">
      <c r="A18658" s="1"/>
      <c r="E18658" s="2"/>
      <c r="F18658" s="3"/>
      <c r="G18658" s="2"/>
      <c r="H18658" s="50"/>
      <c r="I18658" s="50"/>
      <c r="J18658" s="50"/>
    </row>
    <row r="18659" spans="1:10" s="43" customFormat="1" x14ac:dyDescent="0.2">
      <c r="A18659" s="1"/>
      <c r="E18659" s="2"/>
      <c r="F18659" s="3"/>
      <c r="G18659" s="2"/>
      <c r="H18659" s="50"/>
      <c r="I18659" s="50"/>
      <c r="J18659" s="50"/>
    </row>
    <row r="18660" spans="1:10" s="43" customFormat="1" x14ac:dyDescent="0.2">
      <c r="A18660" s="1"/>
      <c r="E18660" s="2"/>
      <c r="F18660" s="3"/>
      <c r="G18660" s="2"/>
      <c r="H18660" s="50"/>
      <c r="I18660" s="50"/>
      <c r="J18660" s="50"/>
    </row>
    <row r="18661" spans="1:10" s="43" customFormat="1" x14ac:dyDescent="0.2">
      <c r="A18661" s="1"/>
      <c r="E18661" s="2"/>
      <c r="F18661" s="3"/>
      <c r="G18661" s="2"/>
      <c r="H18661" s="50"/>
      <c r="I18661" s="50"/>
      <c r="J18661" s="50"/>
    </row>
    <row r="18662" spans="1:10" s="43" customFormat="1" x14ac:dyDescent="0.2">
      <c r="A18662" s="1"/>
      <c r="E18662" s="2"/>
      <c r="F18662" s="3"/>
      <c r="G18662" s="2"/>
      <c r="H18662" s="50"/>
      <c r="I18662" s="50"/>
      <c r="J18662" s="50"/>
    </row>
    <row r="18663" spans="1:10" s="43" customFormat="1" x14ac:dyDescent="0.2">
      <c r="A18663" s="1"/>
      <c r="E18663" s="2"/>
      <c r="F18663" s="3"/>
      <c r="G18663" s="2"/>
      <c r="H18663" s="50"/>
      <c r="I18663" s="50"/>
      <c r="J18663" s="50"/>
    </row>
    <row r="18664" spans="1:10" s="43" customFormat="1" x14ac:dyDescent="0.2">
      <c r="A18664" s="1"/>
      <c r="E18664" s="2"/>
      <c r="F18664" s="3"/>
      <c r="G18664" s="2"/>
      <c r="H18664" s="50"/>
      <c r="I18664" s="50"/>
      <c r="J18664" s="50"/>
    </row>
    <row r="18665" spans="1:10" s="43" customFormat="1" x14ac:dyDescent="0.2">
      <c r="A18665" s="1"/>
      <c r="E18665" s="2"/>
      <c r="F18665" s="3"/>
      <c r="G18665" s="2"/>
      <c r="H18665" s="50"/>
      <c r="I18665" s="50"/>
      <c r="J18665" s="50"/>
    </row>
    <row r="18666" spans="1:10" s="43" customFormat="1" x14ac:dyDescent="0.2">
      <c r="A18666" s="1"/>
      <c r="E18666" s="2"/>
      <c r="F18666" s="3"/>
      <c r="G18666" s="2"/>
      <c r="H18666" s="50"/>
      <c r="I18666" s="50"/>
      <c r="J18666" s="50"/>
    </row>
    <row r="18667" spans="1:10" s="43" customFormat="1" x14ac:dyDescent="0.2">
      <c r="A18667" s="1"/>
      <c r="E18667" s="2"/>
      <c r="F18667" s="3"/>
      <c r="G18667" s="2"/>
      <c r="H18667" s="50"/>
      <c r="I18667" s="50"/>
      <c r="J18667" s="50"/>
    </row>
    <row r="18668" spans="1:10" s="43" customFormat="1" x14ac:dyDescent="0.2">
      <c r="A18668" s="1"/>
      <c r="E18668" s="2"/>
      <c r="F18668" s="3"/>
      <c r="G18668" s="2"/>
      <c r="H18668" s="50"/>
      <c r="I18668" s="50"/>
      <c r="J18668" s="50"/>
    </row>
    <row r="18669" spans="1:10" s="43" customFormat="1" x14ac:dyDescent="0.2">
      <c r="A18669" s="1"/>
      <c r="E18669" s="2"/>
      <c r="F18669" s="3"/>
      <c r="G18669" s="2"/>
      <c r="H18669" s="50"/>
      <c r="I18669" s="50"/>
      <c r="J18669" s="50"/>
    </row>
    <row r="18670" spans="1:10" s="43" customFormat="1" x14ac:dyDescent="0.2">
      <c r="A18670" s="1"/>
      <c r="E18670" s="2"/>
      <c r="F18670" s="3"/>
      <c r="G18670" s="2"/>
      <c r="H18670" s="50"/>
      <c r="I18670" s="50"/>
      <c r="J18670" s="50"/>
    </row>
    <row r="18671" spans="1:10" s="43" customFormat="1" x14ac:dyDescent="0.2">
      <c r="A18671" s="1"/>
      <c r="E18671" s="2"/>
      <c r="F18671" s="3"/>
      <c r="G18671" s="2"/>
      <c r="H18671" s="50"/>
      <c r="I18671" s="50"/>
      <c r="J18671" s="50"/>
    </row>
    <row r="18672" spans="1:10" s="43" customFormat="1" x14ac:dyDescent="0.2">
      <c r="A18672" s="1"/>
      <c r="E18672" s="2"/>
      <c r="F18672" s="3"/>
      <c r="G18672" s="2"/>
      <c r="H18672" s="50"/>
      <c r="I18672" s="50"/>
      <c r="J18672" s="50"/>
    </row>
    <row r="18673" spans="1:10" s="43" customFormat="1" x14ac:dyDescent="0.2">
      <c r="A18673" s="1"/>
      <c r="E18673" s="2"/>
      <c r="F18673" s="3"/>
      <c r="G18673" s="2"/>
      <c r="H18673" s="50"/>
      <c r="I18673" s="50"/>
      <c r="J18673" s="50"/>
    </row>
    <row r="18674" spans="1:10" s="43" customFormat="1" x14ac:dyDescent="0.2">
      <c r="A18674" s="1"/>
      <c r="E18674" s="2"/>
      <c r="F18674" s="3"/>
      <c r="G18674" s="2"/>
      <c r="H18674" s="50"/>
      <c r="I18674" s="50"/>
      <c r="J18674" s="50"/>
    </row>
    <row r="18675" spans="1:10" s="43" customFormat="1" x14ac:dyDescent="0.2">
      <c r="A18675" s="1"/>
      <c r="E18675" s="2"/>
      <c r="F18675" s="3"/>
      <c r="G18675" s="2"/>
      <c r="H18675" s="50"/>
      <c r="I18675" s="50"/>
      <c r="J18675" s="50"/>
    </row>
    <row r="18676" spans="1:10" s="43" customFormat="1" x14ac:dyDescent="0.2">
      <c r="A18676" s="1"/>
      <c r="E18676" s="2"/>
      <c r="F18676" s="3"/>
      <c r="G18676" s="2"/>
      <c r="H18676" s="50"/>
      <c r="I18676" s="50"/>
      <c r="J18676" s="50"/>
    </row>
    <row r="18677" spans="1:10" s="43" customFormat="1" x14ac:dyDescent="0.2">
      <c r="A18677" s="1"/>
      <c r="E18677" s="2"/>
      <c r="F18677" s="3"/>
      <c r="G18677" s="2"/>
      <c r="H18677" s="50"/>
      <c r="I18677" s="50"/>
      <c r="J18677" s="50"/>
    </row>
    <row r="18678" spans="1:10" s="43" customFormat="1" x14ac:dyDescent="0.2">
      <c r="A18678" s="1"/>
      <c r="E18678" s="2"/>
      <c r="F18678" s="3"/>
      <c r="G18678" s="2"/>
      <c r="H18678" s="50"/>
      <c r="I18678" s="50"/>
      <c r="J18678" s="50"/>
    </row>
    <row r="18679" spans="1:10" s="43" customFormat="1" x14ac:dyDescent="0.2">
      <c r="A18679" s="1"/>
      <c r="E18679" s="2"/>
      <c r="F18679" s="3"/>
      <c r="G18679" s="2"/>
      <c r="H18679" s="50"/>
      <c r="I18679" s="50"/>
      <c r="J18679" s="50"/>
    </row>
    <row r="18680" spans="1:10" s="43" customFormat="1" x14ac:dyDescent="0.2">
      <c r="A18680" s="1"/>
      <c r="E18680" s="2"/>
      <c r="F18680" s="3"/>
      <c r="G18680" s="2"/>
      <c r="H18680" s="50"/>
      <c r="I18680" s="50"/>
      <c r="J18680" s="50"/>
    </row>
    <row r="18681" spans="1:10" s="43" customFormat="1" x14ac:dyDescent="0.2">
      <c r="A18681" s="1"/>
      <c r="E18681" s="2"/>
      <c r="F18681" s="3"/>
      <c r="G18681" s="2"/>
      <c r="H18681" s="50"/>
      <c r="I18681" s="50"/>
      <c r="J18681" s="50"/>
    </row>
    <row r="18682" spans="1:10" s="43" customFormat="1" x14ac:dyDescent="0.2">
      <c r="A18682" s="1"/>
      <c r="E18682" s="2"/>
      <c r="F18682" s="3"/>
      <c r="G18682" s="2"/>
      <c r="H18682" s="50"/>
      <c r="I18682" s="50"/>
      <c r="J18682" s="50"/>
    </row>
    <row r="18683" spans="1:10" s="43" customFormat="1" x14ac:dyDescent="0.2">
      <c r="A18683" s="1"/>
      <c r="E18683" s="2"/>
      <c r="F18683" s="3"/>
      <c r="G18683" s="2"/>
      <c r="H18683" s="50"/>
      <c r="I18683" s="50"/>
      <c r="J18683" s="50"/>
    </row>
    <row r="18684" spans="1:10" s="43" customFormat="1" x14ac:dyDescent="0.2">
      <c r="A18684" s="1"/>
      <c r="E18684" s="2"/>
      <c r="F18684" s="3"/>
      <c r="G18684" s="2"/>
      <c r="H18684" s="50"/>
      <c r="I18684" s="50"/>
      <c r="J18684" s="50"/>
    </row>
    <row r="18685" spans="1:10" s="43" customFormat="1" x14ac:dyDescent="0.2">
      <c r="A18685" s="1"/>
      <c r="E18685" s="2"/>
      <c r="F18685" s="3"/>
      <c r="G18685" s="2"/>
      <c r="H18685" s="50"/>
      <c r="I18685" s="50"/>
      <c r="J18685" s="50"/>
    </row>
    <row r="18686" spans="1:10" s="43" customFormat="1" x14ac:dyDescent="0.2">
      <c r="A18686" s="1"/>
      <c r="E18686" s="2"/>
      <c r="F18686" s="3"/>
      <c r="G18686" s="2"/>
      <c r="H18686" s="50"/>
      <c r="I18686" s="50"/>
      <c r="J18686" s="50"/>
    </row>
    <row r="18687" spans="1:10" s="43" customFormat="1" x14ac:dyDescent="0.2">
      <c r="A18687" s="1"/>
      <c r="E18687" s="2"/>
      <c r="F18687" s="3"/>
      <c r="G18687" s="2"/>
      <c r="H18687" s="50"/>
      <c r="I18687" s="50"/>
      <c r="J18687" s="50"/>
    </row>
    <row r="18688" spans="1:10" s="43" customFormat="1" x14ac:dyDescent="0.2">
      <c r="A18688" s="1"/>
      <c r="E18688" s="2"/>
      <c r="F18688" s="3"/>
      <c r="G18688" s="2"/>
      <c r="H18688" s="50"/>
      <c r="I18688" s="50"/>
      <c r="J18688" s="50"/>
    </row>
    <row r="18689" spans="1:10" s="43" customFormat="1" x14ac:dyDescent="0.2">
      <c r="A18689" s="1"/>
      <c r="E18689" s="2"/>
      <c r="F18689" s="3"/>
      <c r="G18689" s="2"/>
      <c r="H18689" s="50"/>
      <c r="I18689" s="50"/>
      <c r="J18689" s="50"/>
    </row>
    <row r="18690" spans="1:10" s="43" customFormat="1" x14ac:dyDescent="0.2">
      <c r="A18690" s="1"/>
      <c r="E18690" s="2"/>
      <c r="F18690" s="3"/>
      <c r="G18690" s="2"/>
      <c r="H18690" s="50"/>
      <c r="I18690" s="50"/>
      <c r="J18690" s="50"/>
    </row>
    <row r="18691" spans="1:10" s="43" customFormat="1" x14ac:dyDescent="0.2">
      <c r="A18691" s="1"/>
      <c r="E18691" s="2"/>
      <c r="F18691" s="3"/>
      <c r="G18691" s="2"/>
      <c r="H18691" s="50"/>
      <c r="I18691" s="50"/>
      <c r="J18691" s="50"/>
    </row>
    <row r="18692" spans="1:10" s="43" customFormat="1" x14ac:dyDescent="0.2">
      <c r="A18692" s="1"/>
      <c r="E18692" s="2"/>
      <c r="F18692" s="3"/>
      <c r="G18692" s="2"/>
      <c r="H18692" s="50"/>
      <c r="I18692" s="50"/>
      <c r="J18692" s="50"/>
    </row>
    <row r="18693" spans="1:10" s="43" customFormat="1" x14ac:dyDescent="0.2">
      <c r="A18693" s="1"/>
      <c r="E18693" s="2"/>
      <c r="F18693" s="3"/>
      <c r="G18693" s="2"/>
      <c r="H18693" s="50"/>
      <c r="I18693" s="50"/>
      <c r="J18693" s="50"/>
    </row>
    <row r="18694" spans="1:10" s="43" customFormat="1" x14ac:dyDescent="0.2">
      <c r="A18694" s="1"/>
      <c r="E18694" s="2"/>
      <c r="F18694" s="3"/>
      <c r="G18694" s="2"/>
      <c r="H18694" s="50"/>
      <c r="I18694" s="50"/>
      <c r="J18694" s="50"/>
    </row>
    <row r="18695" spans="1:10" s="43" customFormat="1" x14ac:dyDescent="0.2">
      <c r="A18695" s="1"/>
      <c r="E18695" s="2"/>
      <c r="F18695" s="3"/>
      <c r="G18695" s="2"/>
      <c r="H18695" s="50"/>
      <c r="I18695" s="50"/>
      <c r="J18695" s="50"/>
    </row>
    <row r="18696" spans="1:10" s="43" customFormat="1" x14ac:dyDescent="0.2">
      <c r="A18696" s="1"/>
      <c r="E18696" s="2"/>
      <c r="F18696" s="3"/>
      <c r="G18696" s="2"/>
      <c r="H18696" s="50"/>
      <c r="I18696" s="50"/>
      <c r="J18696" s="50"/>
    </row>
    <row r="18697" spans="1:10" s="43" customFormat="1" x14ac:dyDescent="0.2">
      <c r="A18697" s="1"/>
      <c r="E18697" s="2"/>
      <c r="F18697" s="3"/>
      <c r="G18697" s="2"/>
      <c r="H18697" s="50"/>
      <c r="I18697" s="50"/>
      <c r="J18697" s="50"/>
    </row>
    <row r="18698" spans="1:10" s="43" customFormat="1" x14ac:dyDescent="0.2">
      <c r="A18698" s="1"/>
      <c r="E18698" s="2"/>
      <c r="F18698" s="3"/>
      <c r="G18698" s="2"/>
      <c r="H18698" s="50"/>
      <c r="I18698" s="50"/>
      <c r="J18698" s="50"/>
    </row>
    <row r="18699" spans="1:10" s="43" customFormat="1" x14ac:dyDescent="0.2">
      <c r="A18699" s="1"/>
      <c r="E18699" s="2"/>
      <c r="F18699" s="3"/>
      <c r="G18699" s="2"/>
      <c r="H18699" s="50"/>
      <c r="I18699" s="50"/>
      <c r="J18699" s="50"/>
    </row>
    <row r="18700" spans="1:10" s="43" customFormat="1" x14ac:dyDescent="0.2">
      <c r="A18700" s="1"/>
      <c r="E18700" s="2"/>
      <c r="F18700" s="3"/>
      <c r="G18700" s="2"/>
      <c r="H18700" s="50"/>
      <c r="I18700" s="50"/>
      <c r="J18700" s="50"/>
    </row>
    <row r="18701" spans="1:10" s="43" customFormat="1" x14ac:dyDescent="0.2">
      <c r="A18701" s="1"/>
      <c r="E18701" s="2"/>
      <c r="F18701" s="3"/>
      <c r="G18701" s="2"/>
      <c r="H18701" s="50"/>
      <c r="I18701" s="50"/>
      <c r="J18701" s="50"/>
    </row>
    <row r="18702" spans="1:10" s="43" customFormat="1" x14ac:dyDescent="0.2">
      <c r="A18702" s="1"/>
      <c r="E18702" s="2"/>
      <c r="F18702" s="3"/>
      <c r="G18702" s="2"/>
      <c r="H18702" s="50"/>
      <c r="I18702" s="50"/>
      <c r="J18702" s="50"/>
    </row>
    <row r="18703" spans="1:10" s="43" customFormat="1" x14ac:dyDescent="0.2">
      <c r="A18703" s="1"/>
      <c r="E18703" s="2"/>
      <c r="F18703" s="3"/>
      <c r="G18703" s="2"/>
      <c r="H18703" s="50"/>
      <c r="I18703" s="50"/>
      <c r="J18703" s="50"/>
    </row>
    <row r="18704" spans="1:10" s="43" customFormat="1" x14ac:dyDescent="0.2">
      <c r="A18704" s="1"/>
      <c r="E18704" s="2"/>
      <c r="F18704" s="3"/>
      <c r="G18704" s="2"/>
      <c r="H18704" s="50"/>
      <c r="I18704" s="50"/>
      <c r="J18704" s="50"/>
    </row>
    <row r="18705" spans="1:10" s="43" customFormat="1" x14ac:dyDescent="0.2">
      <c r="A18705" s="1"/>
      <c r="E18705" s="2"/>
      <c r="F18705" s="3"/>
      <c r="G18705" s="2"/>
      <c r="H18705" s="50"/>
      <c r="I18705" s="50"/>
      <c r="J18705" s="50"/>
    </row>
    <row r="18706" spans="1:10" s="43" customFormat="1" x14ac:dyDescent="0.2">
      <c r="A18706" s="1"/>
      <c r="E18706" s="2"/>
      <c r="F18706" s="3"/>
      <c r="G18706" s="2"/>
      <c r="H18706" s="50"/>
      <c r="I18706" s="50"/>
      <c r="J18706" s="50"/>
    </row>
    <row r="18707" spans="1:10" s="43" customFormat="1" x14ac:dyDescent="0.2">
      <c r="A18707" s="1"/>
      <c r="E18707" s="2"/>
      <c r="F18707" s="3"/>
      <c r="G18707" s="2"/>
      <c r="H18707" s="50"/>
      <c r="I18707" s="50"/>
      <c r="J18707" s="50"/>
    </row>
    <row r="18708" spans="1:10" s="43" customFormat="1" x14ac:dyDescent="0.2">
      <c r="A18708" s="1"/>
      <c r="E18708" s="2"/>
      <c r="F18708" s="3"/>
      <c r="G18708" s="2"/>
      <c r="H18708" s="50"/>
      <c r="I18708" s="50"/>
      <c r="J18708" s="50"/>
    </row>
    <row r="18709" spans="1:10" s="43" customFormat="1" x14ac:dyDescent="0.2">
      <c r="A18709" s="1"/>
      <c r="E18709" s="2"/>
      <c r="F18709" s="3"/>
      <c r="G18709" s="2"/>
      <c r="H18709" s="50"/>
      <c r="I18709" s="50"/>
      <c r="J18709" s="50"/>
    </row>
    <row r="18710" spans="1:10" s="43" customFormat="1" x14ac:dyDescent="0.2">
      <c r="A18710" s="1"/>
      <c r="E18710" s="2"/>
      <c r="F18710" s="3"/>
      <c r="G18710" s="2"/>
      <c r="H18710" s="50"/>
      <c r="I18710" s="50"/>
      <c r="J18710" s="50"/>
    </row>
    <row r="18711" spans="1:10" s="43" customFormat="1" x14ac:dyDescent="0.2">
      <c r="A18711" s="1"/>
      <c r="E18711" s="2"/>
      <c r="F18711" s="3"/>
      <c r="G18711" s="2"/>
      <c r="H18711" s="50"/>
      <c r="I18711" s="50"/>
      <c r="J18711" s="50"/>
    </row>
    <row r="18712" spans="1:10" s="43" customFormat="1" x14ac:dyDescent="0.2">
      <c r="A18712" s="1"/>
      <c r="E18712" s="2"/>
      <c r="F18712" s="3"/>
      <c r="G18712" s="2"/>
      <c r="H18712" s="50"/>
      <c r="I18712" s="50"/>
      <c r="J18712" s="50"/>
    </row>
    <row r="18713" spans="1:10" s="43" customFormat="1" x14ac:dyDescent="0.2">
      <c r="A18713" s="1"/>
      <c r="E18713" s="2"/>
      <c r="F18713" s="3"/>
      <c r="G18713" s="2"/>
      <c r="H18713" s="50"/>
      <c r="I18713" s="50"/>
      <c r="J18713" s="50"/>
    </row>
    <row r="18714" spans="1:10" s="43" customFormat="1" x14ac:dyDescent="0.2">
      <c r="A18714" s="1"/>
      <c r="E18714" s="2"/>
      <c r="F18714" s="3"/>
      <c r="G18714" s="2"/>
      <c r="H18714" s="50"/>
      <c r="I18714" s="50"/>
      <c r="J18714" s="50"/>
    </row>
    <row r="18715" spans="1:10" s="43" customFormat="1" x14ac:dyDescent="0.2">
      <c r="A18715" s="1"/>
      <c r="E18715" s="2"/>
      <c r="F18715" s="3"/>
      <c r="G18715" s="2"/>
      <c r="H18715" s="50"/>
      <c r="I18715" s="50"/>
      <c r="J18715" s="50"/>
    </row>
    <row r="18716" spans="1:10" s="43" customFormat="1" x14ac:dyDescent="0.2">
      <c r="A18716" s="1"/>
      <c r="E18716" s="2"/>
      <c r="F18716" s="3"/>
      <c r="G18716" s="2"/>
      <c r="H18716" s="50"/>
      <c r="I18716" s="50"/>
      <c r="J18716" s="50"/>
    </row>
    <row r="18717" spans="1:10" s="43" customFormat="1" x14ac:dyDescent="0.2">
      <c r="A18717" s="1"/>
      <c r="E18717" s="2"/>
      <c r="F18717" s="3"/>
      <c r="G18717" s="2"/>
      <c r="H18717" s="50"/>
      <c r="I18717" s="50"/>
      <c r="J18717" s="50"/>
    </row>
    <row r="18718" spans="1:10" s="43" customFormat="1" x14ac:dyDescent="0.2">
      <c r="A18718" s="1"/>
      <c r="E18718" s="2"/>
      <c r="F18718" s="3"/>
      <c r="G18718" s="2"/>
      <c r="H18718" s="50"/>
      <c r="I18718" s="50"/>
      <c r="J18718" s="50"/>
    </row>
    <row r="18719" spans="1:10" s="43" customFormat="1" x14ac:dyDescent="0.2">
      <c r="A18719" s="1"/>
      <c r="E18719" s="2"/>
      <c r="F18719" s="3"/>
      <c r="G18719" s="2"/>
      <c r="H18719" s="50"/>
      <c r="I18719" s="50"/>
      <c r="J18719" s="50"/>
    </row>
    <row r="18720" spans="1:10" s="43" customFormat="1" x14ac:dyDescent="0.2">
      <c r="A18720" s="1"/>
      <c r="E18720" s="2"/>
      <c r="F18720" s="3"/>
      <c r="G18720" s="2"/>
      <c r="H18720" s="50"/>
      <c r="I18720" s="50"/>
      <c r="J18720" s="50"/>
    </row>
    <row r="18721" spans="1:10" s="43" customFormat="1" x14ac:dyDescent="0.2">
      <c r="A18721" s="1"/>
      <c r="E18721" s="2"/>
      <c r="F18721" s="3"/>
      <c r="G18721" s="2"/>
      <c r="H18721" s="50"/>
      <c r="I18721" s="50"/>
      <c r="J18721" s="50"/>
    </row>
    <row r="18722" spans="1:10" s="43" customFormat="1" x14ac:dyDescent="0.2">
      <c r="A18722" s="1"/>
      <c r="E18722" s="2"/>
      <c r="F18722" s="3"/>
      <c r="G18722" s="2"/>
      <c r="H18722" s="50"/>
      <c r="I18722" s="50"/>
      <c r="J18722" s="50"/>
    </row>
    <row r="18723" spans="1:10" s="43" customFormat="1" x14ac:dyDescent="0.2">
      <c r="A18723" s="1"/>
      <c r="E18723" s="2"/>
      <c r="F18723" s="3"/>
      <c r="G18723" s="2"/>
      <c r="H18723" s="50"/>
      <c r="I18723" s="50"/>
      <c r="J18723" s="50"/>
    </row>
    <row r="18724" spans="1:10" s="43" customFormat="1" x14ac:dyDescent="0.2">
      <c r="A18724" s="1"/>
      <c r="E18724" s="2"/>
      <c r="F18724" s="3"/>
      <c r="G18724" s="2"/>
      <c r="H18724" s="50"/>
      <c r="I18724" s="50"/>
      <c r="J18724" s="50"/>
    </row>
    <row r="18725" spans="1:10" s="43" customFormat="1" x14ac:dyDescent="0.2">
      <c r="A18725" s="1"/>
      <c r="E18725" s="2"/>
      <c r="F18725" s="3"/>
      <c r="G18725" s="2"/>
      <c r="H18725" s="50"/>
      <c r="I18725" s="50"/>
      <c r="J18725" s="50"/>
    </row>
    <row r="18726" spans="1:10" s="43" customFormat="1" x14ac:dyDescent="0.2">
      <c r="A18726" s="1"/>
      <c r="E18726" s="2"/>
      <c r="F18726" s="3"/>
      <c r="G18726" s="2"/>
      <c r="H18726" s="50"/>
      <c r="I18726" s="50"/>
      <c r="J18726" s="50"/>
    </row>
    <row r="18727" spans="1:10" s="43" customFormat="1" x14ac:dyDescent="0.2">
      <c r="A18727" s="1"/>
      <c r="E18727" s="2"/>
      <c r="F18727" s="3"/>
      <c r="G18727" s="2"/>
      <c r="H18727" s="50"/>
      <c r="I18727" s="50"/>
      <c r="J18727" s="50"/>
    </row>
    <row r="18728" spans="1:10" s="43" customFormat="1" x14ac:dyDescent="0.2">
      <c r="A18728" s="1"/>
      <c r="E18728" s="2"/>
      <c r="F18728" s="3"/>
      <c r="G18728" s="2"/>
      <c r="H18728" s="50"/>
      <c r="I18728" s="50"/>
      <c r="J18728" s="50"/>
    </row>
    <row r="18729" spans="1:10" s="43" customFormat="1" x14ac:dyDescent="0.2">
      <c r="A18729" s="1"/>
      <c r="E18729" s="2"/>
      <c r="F18729" s="3"/>
      <c r="G18729" s="2"/>
      <c r="H18729" s="50"/>
      <c r="I18729" s="50"/>
      <c r="J18729" s="50"/>
    </row>
    <row r="18730" spans="1:10" s="43" customFormat="1" x14ac:dyDescent="0.2">
      <c r="A18730" s="1"/>
      <c r="E18730" s="2"/>
      <c r="F18730" s="3"/>
      <c r="G18730" s="2"/>
      <c r="H18730" s="50"/>
      <c r="I18730" s="50"/>
      <c r="J18730" s="50"/>
    </row>
    <row r="18731" spans="1:10" s="43" customFormat="1" x14ac:dyDescent="0.2">
      <c r="A18731" s="1"/>
      <c r="E18731" s="2"/>
      <c r="F18731" s="3"/>
      <c r="G18731" s="2"/>
      <c r="H18731" s="50"/>
      <c r="I18731" s="50"/>
      <c r="J18731" s="50"/>
    </row>
    <row r="18732" spans="1:10" s="43" customFormat="1" x14ac:dyDescent="0.2">
      <c r="A18732" s="1"/>
      <c r="E18732" s="2"/>
      <c r="F18732" s="3"/>
      <c r="G18732" s="2"/>
      <c r="H18732" s="50"/>
      <c r="I18732" s="50"/>
      <c r="J18732" s="50"/>
    </row>
    <row r="18733" spans="1:10" s="43" customFormat="1" x14ac:dyDescent="0.2">
      <c r="A18733" s="1"/>
      <c r="E18733" s="2"/>
      <c r="F18733" s="3"/>
      <c r="G18733" s="2"/>
      <c r="H18733" s="50"/>
      <c r="I18733" s="50"/>
      <c r="J18733" s="50"/>
    </row>
    <row r="18734" spans="1:10" s="43" customFormat="1" x14ac:dyDescent="0.2">
      <c r="A18734" s="1"/>
      <c r="E18734" s="2"/>
      <c r="F18734" s="3"/>
      <c r="G18734" s="2"/>
      <c r="H18734" s="50"/>
      <c r="I18734" s="50"/>
      <c r="J18734" s="50"/>
    </row>
    <row r="18735" spans="1:10" s="43" customFormat="1" x14ac:dyDescent="0.2">
      <c r="A18735" s="1"/>
      <c r="E18735" s="2"/>
      <c r="F18735" s="3"/>
      <c r="G18735" s="2"/>
      <c r="H18735" s="50"/>
      <c r="I18735" s="50"/>
      <c r="J18735" s="50"/>
    </row>
    <row r="18736" spans="1:10" s="43" customFormat="1" x14ac:dyDescent="0.2">
      <c r="A18736" s="1"/>
      <c r="E18736" s="2"/>
      <c r="F18736" s="3"/>
      <c r="G18736" s="2"/>
      <c r="H18736" s="50"/>
      <c r="I18736" s="50"/>
      <c r="J18736" s="50"/>
    </row>
    <row r="18737" spans="1:10" s="43" customFormat="1" x14ac:dyDescent="0.2">
      <c r="A18737" s="1"/>
      <c r="E18737" s="2"/>
      <c r="F18737" s="3"/>
      <c r="G18737" s="2"/>
      <c r="H18737" s="50"/>
      <c r="I18737" s="50"/>
      <c r="J18737" s="50"/>
    </row>
    <row r="18738" spans="1:10" s="43" customFormat="1" x14ac:dyDescent="0.2">
      <c r="A18738" s="1"/>
      <c r="E18738" s="2"/>
      <c r="F18738" s="3"/>
      <c r="G18738" s="2"/>
      <c r="H18738" s="50"/>
      <c r="I18738" s="50"/>
      <c r="J18738" s="50"/>
    </row>
    <row r="18739" spans="1:10" s="43" customFormat="1" x14ac:dyDescent="0.2">
      <c r="A18739" s="1"/>
      <c r="E18739" s="2"/>
      <c r="F18739" s="3"/>
      <c r="G18739" s="2"/>
      <c r="H18739" s="50"/>
      <c r="I18739" s="50"/>
      <c r="J18739" s="50"/>
    </row>
    <row r="18740" spans="1:10" s="43" customFormat="1" x14ac:dyDescent="0.2">
      <c r="A18740" s="1"/>
      <c r="E18740" s="2"/>
      <c r="F18740" s="3"/>
      <c r="G18740" s="2"/>
      <c r="H18740" s="50"/>
      <c r="I18740" s="50"/>
      <c r="J18740" s="50"/>
    </row>
    <row r="18741" spans="1:10" s="43" customFormat="1" x14ac:dyDescent="0.2">
      <c r="A18741" s="1"/>
      <c r="E18741" s="2"/>
      <c r="F18741" s="3"/>
      <c r="G18741" s="2"/>
      <c r="H18741" s="50"/>
      <c r="I18741" s="50"/>
      <c r="J18741" s="50"/>
    </row>
    <row r="18742" spans="1:10" s="43" customFormat="1" x14ac:dyDescent="0.2">
      <c r="A18742" s="1"/>
      <c r="E18742" s="2"/>
      <c r="F18742" s="3"/>
      <c r="G18742" s="2"/>
      <c r="H18742" s="50"/>
      <c r="I18742" s="50"/>
      <c r="J18742" s="50"/>
    </row>
    <row r="18743" spans="1:10" s="43" customFormat="1" x14ac:dyDescent="0.2">
      <c r="A18743" s="1"/>
      <c r="E18743" s="2"/>
      <c r="F18743" s="3"/>
      <c r="G18743" s="2"/>
      <c r="H18743" s="50"/>
      <c r="I18743" s="50"/>
      <c r="J18743" s="50"/>
    </row>
    <row r="18744" spans="1:10" s="43" customFormat="1" x14ac:dyDescent="0.2">
      <c r="A18744" s="1"/>
      <c r="E18744" s="2"/>
      <c r="F18744" s="3"/>
      <c r="G18744" s="2"/>
      <c r="H18744" s="50"/>
      <c r="I18744" s="50"/>
      <c r="J18744" s="50"/>
    </row>
    <row r="18745" spans="1:10" s="43" customFormat="1" x14ac:dyDescent="0.2">
      <c r="A18745" s="1"/>
      <c r="E18745" s="2"/>
      <c r="F18745" s="3"/>
      <c r="G18745" s="2"/>
      <c r="H18745" s="50"/>
      <c r="I18745" s="50"/>
      <c r="J18745" s="50"/>
    </row>
    <row r="18746" spans="1:10" s="43" customFormat="1" x14ac:dyDescent="0.2">
      <c r="A18746" s="1"/>
      <c r="E18746" s="2"/>
      <c r="F18746" s="3"/>
      <c r="G18746" s="2"/>
      <c r="H18746" s="50"/>
      <c r="I18746" s="50"/>
      <c r="J18746" s="50"/>
    </row>
    <row r="18747" spans="1:10" s="43" customFormat="1" x14ac:dyDescent="0.2">
      <c r="A18747" s="1"/>
      <c r="E18747" s="2"/>
      <c r="F18747" s="3"/>
      <c r="G18747" s="2"/>
      <c r="H18747" s="50"/>
      <c r="I18747" s="50"/>
      <c r="J18747" s="50"/>
    </row>
    <row r="18748" spans="1:10" s="43" customFormat="1" x14ac:dyDescent="0.2">
      <c r="A18748" s="1"/>
      <c r="E18748" s="2"/>
      <c r="F18748" s="3"/>
      <c r="G18748" s="2"/>
      <c r="H18748" s="50"/>
      <c r="I18748" s="50"/>
      <c r="J18748" s="50"/>
    </row>
    <row r="18749" spans="1:10" s="43" customFormat="1" x14ac:dyDescent="0.2">
      <c r="A18749" s="1"/>
      <c r="E18749" s="2"/>
      <c r="F18749" s="3"/>
      <c r="G18749" s="2"/>
      <c r="H18749" s="50"/>
      <c r="I18749" s="50"/>
      <c r="J18749" s="50"/>
    </row>
    <row r="18750" spans="1:10" s="43" customFormat="1" x14ac:dyDescent="0.2">
      <c r="A18750" s="1"/>
      <c r="E18750" s="2"/>
      <c r="F18750" s="3"/>
      <c r="G18750" s="2"/>
      <c r="H18750" s="50"/>
      <c r="I18750" s="50"/>
      <c r="J18750" s="50"/>
    </row>
    <row r="18751" spans="1:10" s="43" customFormat="1" x14ac:dyDescent="0.2">
      <c r="A18751" s="1"/>
      <c r="E18751" s="2"/>
      <c r="F18751" s="3"/>
      <c r="G18751" s="2"/>
      <c r="H18751" s="50"/>
      <c r="I18751" s="50"/>
      <c r="J18751" s="50"/>
    </row>
    <row r="18752" spans="1:10" s="43" customFormat="1" x14ac:dyDescent="0.2">
      <c r="A18752" s="1"/>
      <c r="E18752" s="2"/>
      <c r="F18752" s="3"/>
      <c r="G18752" s="2"/>
      <c r="H18752" s="50"/>
      <c r="I18752" s="50"/>
      <c r="J18752" s="50"/>
    </row>
    <row r="18753" spans="1:10" s="43" customFormat="1" x14ac:dyDescent="0.2">
      <c r="A18753" s="1"/>
      <c r="E18753" s="2"/>
      <c r="F18753" s="3"/>
      <c r="G18753" s="2"/>
      <c r="H18753" s="50"/>
      <c r="I18753" s="50"/>
      <c r="J18753" s="50"/>
    </row>
    <row r="18754" spans="1:10" s="43" customFormat="1" x14ac:dyDescent="0.2">
      <c r="A18754" s="1"/>
      <c r="E18754" s="2"/>
      <c r="F18754" s="3"/>
      <c r="G18754" s="2"/>
      <c r="H18754" s="50"/>
      <c r="I18754" s="50"/>
      <c r="J18754" s="50"/>
    </row>
    <row r="18755" spans="1:10" s="43" customFormat="1" x14ac:dyDescent="0.2">
      <c r="A18755" s="1"/>
      <c r="E18755" s="2"/>
      <c r="F18755" s="3"/>
      <c r="G18755" s="2"/>
      <c r="H18755" s="50"/>
      <c r="I18755" s="50"/>
      <c r="J18755" s="50"/>
    </row>
    <row r="18756" spans="1:10" s="43" customFormat="1" x14ac:dyDescent="0.2">
      <c r="A18756" s="1"/>
      <c r="E18756" s="2"/>
      <c r="F18756" s="3"/>
      <c r="G18756" s="2"/>
      <c r="H18756" s="50"/>
      <c r="I18756" s="50"/>
      <c r="J18756" s="50"/>
    </row>
    <row r="18757" spans="1:10" s="43" customFormat="1" x14ac:dyDescent="0.2">
      <c r="A18757" s="1"/>
      <c r="E18757" s="2"/>
      <c r="F18757" s="3"/>
      <c r="G18757" s="2"/>
      <c r="H18757" s="50"/>
      <c r="I18757" s="50"/>
      <c r="J18757" s="50"/>
    </row>
    <row r="18758" spans="1:10" s="43" customFormat="1" x14ac:dyDescent="0.2">
      <c r="A18758" s="1"/>
      <c r="E18758" s="2"/>
      <c r="F18758" s="3"/>
      <c r="G18758" s="2"/>
      <c r="H18758" s="50"/>
      <c r="I18758" s="50"/>
      <c r="J18758" s="50"/>
    </row>
    <row r="18759" spans="1:10" s="43" customFormat="1" x14ac:dyDescent="0.2">
      <c r="A18759" s="1"/>
      <c r="E18759" s="2"/>
      <c r="F18759" s="3"/>
      <c r="G18759" s="2"/>
      <c r="H18759" s="50"/>
      <c r="I18759" s="50"/>
      <c r="J18759" s="50"/>
    </row>
    <row r="18760" spans="1:10" s="43" customFormat="1" x14ac:dyDescent="0.2">
      <c r="A18760" s="1"/>
      <c r="E18760" s="2"/>
      <c r="F18760" s="3"/>
      <c r="G18760" s="2"/>
      <c r="H18760" s="50"/>
      <c r="I18760" s="50"/>
      <c r="J18760" s="50"/>
    </row>
    <row r="18761" spans="1:10" s="43" customFormat="1" x14ac:dyDescent="0.2">
      <c r="A18761" s="1"/>
      <c r="E18761" s="2"/>
      <c r="F18761" s="3"/>
      <c r="G18761" s="2"/>
      <c r="H18761" s="50"/>
      <c r="I18761" s="50"/>
      <c r="J18761" s="50"/>
    </row>
    <row r="18762" spans="1:10" s="43" customFormat="1" x14ac:dyDescent="0.2">
      <c r="A18762" s="1"/>
      <c r="E18762" s="2"/>
      <c r="F18762" s="3"/>
      <c r="G18762" s="2"/>
      <c r="H18762" s="50"/>
      <c r="I18762" s="50"/>
      <c r="J18762" s="50"/>
    </row>
    <row r="18763" spans="1:10" s="43" customFormat="1" x14ac:dyDescent="0.2">
      <c r="A18763" s="1"/>
      <c r="E18763" s="2"/>
      <c r="F18763" s="3"/>
      <c r="G18763" s="2"/>
      <c r="H18763" s="50"/>
      <c r="I18763" s="50"/>
      <c r="J18763" s="50"/>
    </row>
    <row r="18764" spans="1:10" s="43" customFormat="1" x14ac:dyDescent="0.2">
      <c r="A18764" s="1"/>
      <c r="E18764" s="2"/>
      <c r="F18764" s="3"/>
      <c r="G18764" s="2"/>
      <c r="H18764" s="50"/>
      <c r="I18764" s="50"/>
      <c r="J18764" s="50"/>
    </row>
    <row r="18765" spans="1:10" s="43" customFormat="1" x14ac:dyDescent="0.2">
      <c r="A18765" s="1"/>
      <c r="E18765" s="2"/>
      <c r="F18765" s="3"/>
      <c r="G18765" s="2"/>
      <c r="H18765" s="50"/>
      <c r="I18765" s="50"/>
      <c r="J18765" s="50"/>
    </row>
    <row r="18766" spans="1:10" s="43" customFormat="1" x14ac:dyDescent="0.2">
      <c r="A18766" s="1"/>
      <c r="E18766" s="2"/>
      <c r="F18766" s="3"/>
      <c r="G18766" s="2"/>
      <c r="H18766" s="50"/>
      <c r="I18766" s="50"/>
      <c r="J18766" s="50"/>
    </row>
    <row r="18767" spans="1:10" s="43" customFormat="1" x14ac:dyDescent="0.2">
      <c r="A18767" s="1"/>
      <c r="E18767" s="2"/>
      <c r="F18767" s="3"/>
      <c r="G18767" s="2"/>
      <c r="H18767" s="50"/>
      <c r="I18767" s="50"/>
      <c r="J18767" s="50"/>
    </row>
    <row r="18768" spans="1:10" s="43" customFormat="1" x14ac:dyDescent="0.2">
      <c r="A18768" s="1"/>
      <c r="E18768" s="2"/>
      <c r="F18768" s="3"/>
      <c r="G18768" s="2"/>
      <c r="H18768" s="50"/>
      <c r="I18768" s="50"/>
      <c r="J18768" s="50"/>
    </row>
    <row r="18769" spans="1:10" s="43" customFormat="1" x14ac:dyDescent="0.2">
      <c r="A18769" s="1"/>
      <c r="E18769" s="2"/>
      <c r="F18769" s="3"/>
      <c r="G18769" s="2"/>
      <c r="H18769" s="50"/>
      <c r="I18769" s="50"/>
      <c r="J18769" s="50"/>
    </row>
    <row r="18770" spans="1:10" s="43" customFormat="1" x14ac:dyDescent="0.2">
      <c r="A18770" s="1"/>
      <c r="E18770" s="2"/>
      <c r="F18770" s="3"/>
      <c r="G18770" s="2"/>
      <c r="H18770" s="50"/>
      <c r="I18770" s="50"/>
      <c r="J18770" s="50"/>
    </row>
    <row r="18771" spans="1:10" s="43" customFormat="1" x14ac:dyDescent="0.2">
      <c r="A18771" s="1"/>
      <c r="E18771" s="2"/>
      <c r="F18771" s="3"/>
      <c r="G18771" s="2"/>
      <c r="H18771" s="50"/>
      <c r="I18771" s="50"/>
      <c r="J18771" s="50"/>
    </row>
    <row r="18772" spans="1:10" s="43" customFormat="1" x14ac:dyDescent="0.2">
      <c r="A18772" s="1"/>
      <c r="E18772" s="2"/>
      <c r="F18772" s="3"/>
      <c r="G18772" s="2"/>
      <c r="H18772" s="50"/>
      <c r="I18772" s="50"/>
      <c r="J18772" s="50"/>
    </row>
    <row r="18773" spans="1:10" s="43" customFormat="1" x14ac:dyDescent="0.2">
      <c r="A18773" s="1"/>
      <c r="E18773" s="2"/>
      <c r="F18773" s="3"/>
      <c r="G18773" s="2"/>
      <c r="H18773" s="50"/>
      <c r="I18773" s="50"/>
      <c r="J18773" s="50"/>
    </row>
    <row r="18774" spans="1:10" s="43" customFormat="1" x14ac:dyDescent="0.2">
      <c r="A18774" s="1"/>
      <c r="E18774" s="2"/>
      <c r="F18774" s="3"/>
      <c r="G18774" s="2"/>
      <c r="H18774" s="50"/>
      <c r="I18774" s="50"/>
      <c r="J18774" s="50"/>
    </row>
    <row r="18775" spans="1:10" s="43" customFormat="1" x14ac:dyDescent="0.2">
      <c r="A18775" s="1"/>
      <c r="E18775" s="2"/>
      <c r="F18775" s="3"/>
      <c r="G18775" s="2"/>
      <c r="H18775" s="50"/>
      <c r="I18775" s="50"/>
      <c r="J18775" s="50"/>
    </row>
    <row r="18776" spans="1:10" s="43" customFormat="1" x14ac:dyDescent="0.2">
      <c r="A18776" s="1"/>
      <c r="E18776" s="2"/>
      <c r="F18776" s="3"/>
      <c r="G18776" s="2"/>
      <c r="H18776" s="50"/>
      <c r="I18776" s="50"/>
      <c r="J18776" s="50"/>
    </row>
    <row r="18777" spans="1:10" s="43" customFormat="1" x14ac:dyDescent="0.2">
      <c r="A18777" s="1"/>
      <c r="E18777" s="2"/>
      <c r="F18777" s="3"/>
      <c r="G18777" s="2"/>
      <c r="H18777" s="50"/>
      <c r="I18777" s="50"/>
      <c r="J18777" s="50"/>
    </row>
    <row r="18778" spans="1:10" s="43" customFormat="1" x14ac:dyDescent="0.2">
      <c r="A18778" s="1"/>
      <c r="E18778" s="2"/>
      <c r="F18778" s="3"/>
      <c r="G18778" s="2"/>
      <c r="H18778" s="50"/>
      <c r="I18778" s="50"/>
      <c r="J18778" s="50"/>
    </row>
    <row r="18779" spans="1:10" s="43" customFormat="1" x14ac:dyDescent="0.2">
      <c r="A18779" s="1"/>
      <c r="E18779" s="2"/>
      <c r="F18779" s="3"/>
      <c r="G18779" s="2"/>
      <c r="H18779" s="50"/>
      <c r="I18779" s="50"/>
      <c r="J18779" s="50"/>
    </row>
    <row r="18780" spans="1:10" s="43" customFormat="1" x14ac:dyDescent="0.2">
      <c r="A18780" s="1"/>
      <c r="E18780" s="2"/>
      <c r="F18780" s="3"/>
      <c r="G18780" s="2"/>
      <c r="H18780" s="50"/>
      <c r="I18780" s="50"/>
      <c r="J18780" s="50"/>
    </row>
    <row r="18781" spans="1:10" s="43" customFormat="1" x14ac:dyDescent="0.2">
      <c r="A18781" s="1"/>
      <c r="E18781" s="2"/>
      <c r="F18781" s="3"/>
      <c r="G18781" s="2"/>
      <c r="H18781" s="50"/>
      <c r="I18781" s="50"/>
      <c r="J18781" s="50"/>
    </row>
    <row r="18782" spans="1:10" s="43" customFormat="1" x14ac:dyDescent="0.2">
      <c r="A18782" s="1"/>
      <c r="E18782" s="2"/>
      <c r="F18782" s="3"/>
      <c r="G18782" s="2"/>
      <c r="H18782" s="50"/>
      <c r="I18782" s="50"/>
      <c r="J18782" s="50"/>
    </row>
    <row r="18783" spans="1:10" s="43" customFormat="1" x14ac:dyDescent="0.2">
      <c r="A18783" s="1"/>
      <c r="E18783" s="2"/>
      <c r="F18783" s="3"/>
      <c r="G18783" s="2"/>
      <c r="H18783" s="50"/>
      <c r="I18783" s="50"/>
      <c r="J18783" s="50"/>
    </row>
    <row r="18784" spans="1:10" s="43" customFormat="1" x14ac:dyDescent="0.2">
      <c r="A18784" s="1"/>
      <c r="E18784" s="2"/>
      <c r="F18784" s="3"/>
      <c r="G18784" s="2"/>
      <c r="H18784" s="50"/>
      <c r="I18784" s="50"/>
      <c r="J18784" s="50"/>
    </row>
    <row r="18785" spans="1:10" s="43" customFormat="1" x14ac:dyDescent="0.2">
      <c r="A18785" s="1"/>
      <c r="E18785" s="2"/>
      <c r="F18785" s="3"/>
      <c r="G18785" s="2"/>
      <c r="H18785" s="50"/>
      <c r="I18785" s="50"/>
      <c r="J18785" s="50"/>
    </row>
    <row r="18786" spans="1:10" s="43" customFormat="1" x14ac:dyDescent="0.2">
      <c r="A18786" s="1"/>
      <c r="E18786" s="2"/>
      <c r="F18786" s="3"/>
      <c r="G18786" s="2"/>
      <c r="H18786" s="50"/>
      <c r="I18786" s="50"/>
      <c r="J18786" s="50"/>
    </row>
    <row r="18787" spans="1:10" s="43" customFormat="1" x14ac:dyDescent="0.2">
      <c r="A18787" s="1"/>
      <c r="E18787" s="2"/>
      <c r="F18787" s="3"/>
      <c r="G18787" s="2"/>
      <c r="H18787" s="50"/>
      <c r="I18787" s="50"/>
      <c r="J18787" s="50"/>
    </row>
    <row r="18788" spans="1:10" s="43" customFormat="1" x14ac:dyDescent="0.2">
      <c r="A18788" s="1"/>
      <c r="E18788" s="2"/>
      <c r="F18788" s="3"/>
      <c r="G18788" s="2"/>
      <c r="H18788" s="50"/>
      <c r="I18788" s="50"/>
      <c r="J18788" s="50"/>
    </row>
    <row r="18789" spans="1:10" s="43" customFormat="1" x14ac:dyDescent="0.2">
      <c r="A18789" s="1"/>
      <c r="E18789" s="2"/>
      <c r="F18789" s="3"/>
      <c r="G18789" s="2"/>
      <c r="H18789" s="50"/>
      <c r="I18789" s="50"/>
      <c r="J18789" s="50"/>
    </row>
    <row r="18790" spans="1:10" s="43" customFormat="1" x14ac:dyDescent="0.2">
      <c r="A18790" s="1"/>
      <c r="E18790" s="2"/>
      <c r="F18790" s="3"/>
      <c r="G18790" s="2"/>
      <c r="H18790" s="50"/>
      <c r="I18790" s="50"/>
      <c r="J18790" s="50"/>
    </row>
    <row r="18791" spans="1:10" s="43" customFormat="1" x14ac:dyDescent="0.2">
      <c r="A18791" s="1"/>
      <c r="E18791" s="2"/>
      <c r="F18791" s="3"/>
      <c r="G18791" s="2"/>
      <c r="H18791" s="50"/>
      <c r="I18791" s="50"/>
      <c r="J18791" s="50"/>
    </row>
    <row r="18792" spans="1:10" s="43" customFormat="1" x14ac:dyDescent="0.2">
      <c r="A18792" s="1"/>
      <c r="E18792" s="2"/>
      <c r="F18792" s="3"/>
      <c r="G18792" s="2"/>
      <c r="H18792" s="50"/>
      <c r="I18792" s="50"/>
      <c r="J18792" s="50"/>
    </row>
    <row r="18793" spans="1:10" s="43" customFormat="1" x14ac:dyDescent="0.2">
      <c r="A18793" s="1"/>
      <c r="E18793" s="2"/>
      <c r="F18793" s="3"/>
      <c r="G18793" s="2"/>
      <c r="H18793" s="50"/>
      <c r="I18793" s="50"/>
      <c r="J18793" s="50"/>
    </row>
    <row r="18794" spans="1:10" s="43" customFormat="1" x14ac:dyDescent="0.2">
      <c r="A18794" s="1"/>
      <c r="E18794" s="2"/>
      <c r="F18794" s="3"/>
      <c r="G18794" s="2"/>
      <c r="H18794" s="50"/>
      <c r="I18794" s="50"/>
      <c r="J18794" s="50"/>
    </row>
    <row r="18795" spans="1:10" s="43" customFormat="1" x14ac:dyDescent="0.2">
      <c r="A18795" s="1"/>
      <c r="E18795" s="2"/>
      <c r="F18795" s="3"/>
      <c r="G18795" s="2"/>
      <c r="H18795" s="50"/>
      <c r="I18795" s="50"/>
      <c r="J18795" s="50"/>
    </row>
    <row r="18796" spans="1:10" s="43" customFormat="1" x14ac:dyDescent="0.2">
      <c r="A18796" s="1"/>
      <c r="E18796" s="2"/>
      <c r="F18796" s="3"/>
      <c r="G18796" s="2"/>
      <c r="H18796" s="50"/>
      <c r="I18796" s="50"/>
      <c r="J18796" s="50"/>
    </row>
    <row r="18797" spans="1:10" s="43" customFormat="1" x14ac:dyDescent="0.2">
      <c r="A18797" s="1"/>
      <c r="E18797" s="2"/>
      <c r="F18797" s="3"/>
      <c r="G18797" s="2"/>
      <c r="H18797" s="50"/>
      <c r="I18797" s="50"/>
      <c r="J18797" s="50"/>
    </row>
    <row r="18798" spans="1:10" s="43" customFormat="1" x14ac:dyDescent="0.2">
      <c r="A18798" s="1"/>
      <c r="E18798" s="2"/>
      <c r="F18798" s="3"/>
      <c r="G18798" s="2"/>
      <c r="H18798" s="50"/>
      <c r="I18798" s="50"/>
      <c r="J18798" s="50"/>
    </row>
    <row r="18799" spans="1:10" s="43" customFormat="1" x14ac:dyDescent="0.2">
      <c r="A18799" s="1"/>
      <c r="E18799" s="2"/>
      <c r="F18799" s="3"/>
      <c r="G18799" s="2"/>
      <c r="H18799" s="50"/>
      <c r="I18799" s="50"/>
      <c r="J18799" s="50"/>
    </row>
    <row r="18800" spans="1:10" s="43" customFormat="1" x14ac:dyDescent="0.2">
      <c r="A18800" s="1"/>
      <c r="E18800" s="2"/>
      <c r="F18800" s="3"/>
      <c r="G18800" s="2"/>
      <c r="H18800" s="50"/>
      <c r="I18800" s="50"/>
      <c r="J18800" s="50"/>
    </row>
    <row r="18801" spans="1:10" s="43" customFormat="1" x14ac:dyDescent="0.2">
      <c r="A18801" s="1"/>
      <c r="E18801" s="2"/>
      <c r="F18801" s="3"/>
      <c r="G18801" s="2"/>
      <c r="H18801" s="50"/>
      <c r="I18801" s="50"/>
      <c r="J18801" s="50"/>
    </row>
    <row r="18802" spans="1:10" s="43" customFormat="1" x14ac:dyDescent="0.2">
      <c r="A18802" s="1"/>
      <c r="E18802" s="2"/>
      <c r="F18802" s="3"/>
      <c r="G18802" s="2"/>
      <c r="H18802" s="50"/>
      <c r="I18802" s="50"/>
      <c r="J18802" s="50"/>
    </row>
    <row r="18803" spans="1:10" s="43" customFormat="1" x14ac:dyDescent="0.2">
      <c r="A18803" s="1"/>
      <c r="E18803" s="2"/>
      <c r="F18803" s="3"/>
      <c r="G18803" s="2"/>
      <c r="H18803" s="50"/>
      <c r="I18803" s="50"/>
      <c r="J18803" s="50"/>
    </row>
    <row r="18804" spans="1:10" s="43" customFormat="1" x14ac:dyDescent="0.2">
      <c r="A18804" s="1"/>
      <c r="E18804" s="2"/>
      <c r="F18804" s="3"/>
      <c r="G18804" s="2"/>
      <c r="H18804" s="50"/>
      <c r="I18804" s="50"/>
      <c r="J18804" s="50"/>
    </row>
    <row r="18805" spans="1:10" s="43" customFormat="1" x14ac:dyDescent="0.2">
      <c r="A18805" s="1"/>
      <c r="E18805" s="2"/>
      <c r="F18805" s="3"/>
      <c r="G18805" s="2"/>
      <c r="H18805" s="50"/>
      <c r="I18805" s="50"/>
      <c r="J18805" s="50"/>
    </row>
    <row r="18806" spans="1:10" s="43" customFormat="1" x14ac:dyDescent="0.2">
      <c r="A18806" s="1"/>
      <c r="E18806" s="2"/>
      <c r="F18806" s="3"/>
      <c r="G18806" s="2"/>
      <c r="H18806" s="50"/>
      <c r="I18806" s="50"/>
      <c r="J18806" s="50"/>
    </row>
    <row r="18807" spans="1:10" s="43" customFormat="1" x14ac:dyDescent="0.2">
      <c r="A18807" s="1"/>
      <c r="E18807" s="2"/>
      <c r="F18807" s="3"/>
      <c r="G18807" s="2"/>
      <c r="H18807" s="50"/>
      <c r="I18807" s="50"/>
      <c r="J18807" s="50"/>
    </row>
    <row r="18808" spans="1:10" s="43" customFormat="1" x14ac:dyDescent="0.2">
      <c r="A18808" s="1"/>
      <c r="E18808" s="2"/>
      <c r="F18808" s="3"/>
      <c r="G18808" s="2"/>
      <c r="H18808" s="50"/>
      <c r="I18808" s="50"/>
      <c r="J18808" s="50"/>
    </row>
    <row r="18809" spans="1:10" s="43" customFormat="1" x14ac:dyDescent="0.2">
      <c r="A18809" s="1"/>
      <c r="E18809" s="2"/>
      <c r="F18809" s="3"/>
      <c r="G18809" s="2"/>
      <c r="H18809" s="50"/>
      <c r="I18809" s="50"/>
      <c r="J18809" s="50"/>
    </row>
    <row r="18810" spans="1:10" s="43" customFormat="1" x14ac:dyDescent="0.2">
      <c r="A18810" s="1"/>
      <c r="E18810" s="2"/>
      <c r="F18810" s="3"/>
      <c r="G18810" s="2"/>
      <c r="H18810" s="50"/>
      <c r="I18810" s="50"/>
      <c r="J18810" s="50"/>
    </row>
    <row r="18811" spans="1:10" s="43" customFormat="1" x14ac:dyDescent="0.2">
      <c r="A18811" s="1"/>
      <c r="E18811" s="2"/>
      <c r="F18811" s="3"/>
      <c r="G18811" s="2"/>
      <c r="H18811" s="50"/>
      <c r="I18811" s="50"/>
      <c r="J18811" s="50"/>
    </row>
    <row r="18812" spans="1:10" s="43" customFormat="1" x14ac:dyDescent="0.2">
      <c r="A18812" s="1"/>
      <c r="E18812" s="2"/>
      <c r="F18812" s="3"/>
      <c r="G18812" s="2"/>
      <c r="H18812" s="50"/>
      <c r="I18812" s="50"/>
      <c r="J18812" s="50"/>
    </row>
    <row r="18813" spans="1:10" s="43" customFormat="1" x14ac:dyDescent="0.2">
      <c r="A18813" s="1"/>
      <c r="E18813" s="2"/>
      <c r="F18813" s="3"/>
      <c r="G18813" s="2"/>
      <c r="H18813" s="50"/>
      <c r="I18813" s="50"/>
      <c r="J18813" s="50"/>
    </row>
    <row r="18814" spans="1:10" s="43" customFormat="1" x14ac:dyDescent="0.2">
      <c r="A18814" s="1"/>
      <c r="E18814" s="2"/>
      <c r="F18814" s="3"/>
      <c r="G18814" s="2"/>
      <c r="H18814" s="50"/>
      <c r="I18814" s="50"/>
      <c r="J18814" s="50"/>
    </row>
    <row r="18815" spans="1:10" s="43" customFormat="1" x14ac:dyDescent="0.2">
      <c r="A18815" s="1"/>
      <c r="E18815" s="2"/>
      <c r="F18815" s="3"/>
      <c r="G18815" s="2"/>
      <c r="H18815" s="50"/>
      <c r="I18815" s="50"/>
      <c r="J18815" s="50"/>
    </row>
    <row r="18816" spans="1:10" s="43" customFormat="1" x14ac:dyDescent="0.2">
      <c r="A18816" s="1"/>
      <c r="E18816" s="2"/>
      <c r="F18816" s="3"/>
      <c r="G18816" s="2"/>
      <c r="H18816" s="50"/>
      <c r="I18816" s="50"/>
      <c r="J18816" s="50"/>
    </row>
    <row r="18817" spans="1:10" s="43" customFormat="1" x14ac:dyDescent="0.2">
      <c r="A18817" s="1"/>
      <c r="E18817" s="2"/>
      <c r="F18817" s="3"/>
      <c r="G18817" s="2"/>
      <c r="H18817" s="50"/>
      <c r="I18817" s="50"/>
      <c r="J18817" s="50"/>
    </row>
    <row r="18818" spans="1:10" s="43" customFormat="1" x14ac:dyDescent="0.2">
      <c r="A18818" s="1"/>
      <c r="E18818" s="2"/>
      <c r="F18818" s="3"/>
      <c r="G18818" s="2"/>
      <c r="H18818" s="50"/>
      <c r="I18818" s="50"/>
      <c r="J18818" s="50"/>
    </row>
    <row r="18819" spans="1:10" s="43" customFormat="1" x14ac:dyDescent="0.2">
      <c r="A18819" s="1"/>
      <c r="E18819" s="2"/>
      <c r="F18819" s="3"/>
      <c r="G18819" s="2"/>
      <c r="H18819" s="50"/>
      <c r="I18819" s="50"/>
      <c r="J18819" s="50"/>
    </row>
    <row r="18820" spans="1:10" s="43" customFormat="1" x14ac:dyDescent="0.2">
      <c r="A18820" s="1"/>
      <c r="E18820" s="2"/>
      <c r="F18820" s="3"/>
      <c r="G18820" s="2"/>
      <c r="H18820" s="50"/>
      <c r="I18820" s="50"/>
      <c r="J18820" s="50"/>
    </row>
    <row r="18821" spans="1:10" s="43" customFormat="1" x14ac:dyDescent="0.2">
      <c r="A18821" s="1"/>
      <c r="E18821" s="2"/>
      <c r="F18821" s="3"/>
      <c r="G18821" s="2"/>
      <c r="H18821" s="50"/>
      <c r="I18821" s="50"/>
      <c r="J18821" s="50"/>
    </row>
    <row r="18822" spans="1:10" s="43" customFormat="1" x14ac:dyDescent="0.2">
      <c r="A18822" s="1"/>
      <c r="E18822" s="2"/>
      <c r="F18822" s="3"/>
      <c r="G18822" s="2"/>
      <c r="H18822" s="50"/>
      <c r="I18822" s="50"/>
      <c r="J18822" s="50"/>
    </row>
    <row r="18823" spans="1:10" s="43" customFormat="1" x14ac:dyDescent="0.2">
      <c r="A18823" s="1"/>
      <c r="E18823" s="2"/>
      <c r="F18823" s="3"/>
      <c r="G18823" s="2"/>
      <c r="H18823" s="50"/>
      <c r="I18823" s="50"/>
      <c r="J18823" s="50"/>
    </row>
    <row r="18824" spans="1:10" s="43" customFormat="1" x14ac:dyDescent="0.2">
      <c r="A18824" s="1"/>
      <c r="E18824" s="2"/>
      <c r="F18824" s="3"/>
      <c r="G18824" s="2"/>
      <c r="H18824" s="50"/>
      <c r="I18824" s="50"/>
      <c r="J18824" s="50"/>
    </row>
    <row r="18825" spans="1:10" s="43" customFormat="1" x14ac:dyDescent="0.2">
      <c r="A18825" s="1"/>
      <c r="E18825" s="2"/>
      <c r="F18825" s="3"/>
      <c r="G18825" s="2"/>
      <c r="H18825" s="50"/>
      <c r="I18825" s="50"/>
      <c r="J18825" s="50"/>
    </row>
    <row r="18826" spans="1:10" s="43" customFormat="1" x14ac:dyDescent="0.2">
      <c r="A18826" s="1"/>
      <c r="E18826" s="2"/>
      <c r="F18826" s="3"/>
      <c r="G18826" s="2"/>
      <c r="H18826" s="50"/>
      <c r="I18826" s="50"/>
      <c r="J18826" s="50"/>
    </row>
    <row r="18827" spans="1:10" s="43" customFormat="1" x14ac:dyDescent="0.2">
      <c r="A18827" s="1"/>
      <c r="E18827" s="2"/>
      <c r="F18827" s="3"/>
      <c r="G18827" s="2"/>
      <c r="H18827" s="50"/>
      <c r="I18827" s="50"/>
      <c r="J18827" s="50"/>
    </row>
    <row r="18828" spans="1:10" s="43" customFormat="1" x14ac:dyDescent="0.2">
      <c r="A18828" s="1"/>
      <c r="E18828" s="2"/>
      <c r="F18828" s="3"/>
      <c r="G18828" s="2"/>
      <c r="H18828" s="50"/>
      <c r="I18828" s="50"/>
      <c r="J18828" s="50"/>
    </row>
    <row r="18829" spans="1:10" s="43" customFormat="1" x14ac:dyDescent="0.2">
      <c r="A18829" s="1"/>
      <c r="E18829" s="2"/>
      <c r="F18829" s="3"/>
      <c r="G18829" s="2"/>
      <c r="H18829" s="50"/>
      <c r="I18829" s="50"/>
      <c r="J18829" s="50"/>
    </row>
    <row r="18830" spans="1:10" s="43" customFormat="1" x14ac:dyDescent="0.2">
      <c r="A18830" s="1"/>
      <c r="E18830" s="2"/>
      <c r="F18830" s="3"/>
      <c r="G18830" s="2"/>
      <c r="H18830" s="50"/>
      <c r="I18830" s="50"/>
      <c r="J18830" s="50"/>
    </row>
    <row r="18831" spans="1:10" s="43" customFormat="1" x14ac:dyDescent="0.2">
      <c r="A18831" s="1"/>
      <c r="E18831" s="2"/>
      <c r="F18831" s="3"/>
      <c r="G18831" s="2"/>
      <c r="H18831" s="50"/>
      <c r="I18831" s="50"/>
      <c r="J18831" s="50"/>
    </row>
    <row r="18832" spans="1:10" s="43" customFormat="1" x14ac:dyDescent="0.2">
      <c r="A18832" s="1"/>
      <c r="E18832" s="2"/>
      <c r="F18832" s="3"/>
      <c r="G18832" s="2"/>
      <c r="H18832" s="50"/>
      <c r="I18832" s="50"/>
      <c r="J18832" s="50"/>
    </row>
    <row r="18833" spans="1:10" s="43" customFormat="1" x14ac:dyDescent="0.2">
      <c r="A18833" s="1"/>
      <c r="E18833" s="2"/>
      <c r="F18833" s="3"/>
      <c r="G18833" s="2"/>
      <c r="H18833" s="50"/>
      <c r="I18833" s="50"/>
      <c r="J18833" s="50"/>
    </row>
    <row r="18834" spans="1:10" s="43" customFormat="1" x14ac:dyDescent="0.2">
      <c r="A18834" s="1"/>
      <c r="E18834" s="2"/>
      <c r="F18834" s="3"/>
      <c r="G18834" s="2"/>
      <c r="H18834" s="50"/>
      <c r="I18834" s="50"/>
      <c r="J18834" s="50"/>
    </row>
    <row r="18835" spans="1:10" s="43" customFormat="1" x14ac:dyDescent="0.2">
      <c r="A18835" s="1"/>
      <c r="E18835" s="2"/>
      <c r="F18835" s="3"/>
      <c r="G18835" s="2"/>
      <c r="H18835" s="50"/>
      <c r="I18835" s="50"/>
      <c r="J18835" s="50"/>
    </row>
    <row r="18836" spans="1:10" s="43" customFormat="1" x14ac:dyDescent="0.2">
      <c r="A18836" s="1"/>
      <c r="E18836" s="2"/>
      <c r="F18836" s="3"/>
      <c r="G18836" s="2"/>
      <c r="H18836" s="50"/>
      <c r="I18836" s="50"/>
      <c r="J18836" s="50"/>
    </row>
    <row r="18837" spans="1:10" s="43" customFormat="1" x14ac:dyDescent="0.2">
      <c r="A18837" s="1"/>
      <c r="E18837" s="2"/>
      <c r="F18837" s="3"/>
      <c r="G18837" s="2"/>
      <c r="H18837" s="50"/>
      <c r="I18837" s="50"/>
      <c r="J18837" s="50"/>
    </row>
    <row r="18838" spans="1:10" s="43" customFormat="1" x14ac:dyDescent="0.2">
      <c r="A18838" s="1"/>
      <c r="E18838" s="2"/>
      <c r="F18838" s="3"/>
      <c r="G18838" s="2"/>
      <c r="H18838" s="50"/>
      <c r="I18838" s="50"/>
      <c r="J18838" s="50"/>
    </row>
    <row r="18839" spans="1:10" s="43" customFormat="1" x14ac:dyDescent="0.2">
      <c r="A18839" s="1"/>
      <c r="E18839" s="2"/>
      <c r="F18839" s="3"/>
      <c r="G18839" s="2"/>
      <c r="H18839" s="50"/>
      <c r="I18839" s="50"/>
      <c r="J18839" s="50"/>
    </row>
    <row r="18840" spans="1:10" s="43" customFormat="1" x14ac:dyDescent="0.2">
      <c r="A18840" s="1"/>
      <c r="E18840" s="2"/>
      <c r="F18840" s="3"/>
      <c r="G18840" s="2"/>
      <c r="H18840" s="50"/>
      <c r="I18840" s="50"/>
      <c r="J18840" s="50"/>
    </row>
    <row r="18841" spans="1:10" s="43" customFormat="1" x14ac:dyDescent="0.2">
      <c r="A18841" s="1"/>
      <c r="E18841" s="2"/>
      <c r="F18841" s="3"/>
      <c r="G18841" s="2"/>
      <c r="H18841" s="50"/>
      <c r="I18841" s="50"/>
      <c r="J18841" s="50"/>
    </row>
    <row r="18842" spans="1:10" s="43" customFormat="1" x14ac:dyDescent="0.2">
      <c r="A18842" s="1"/>
      <c r="E18842" s="2"/>
      <c r="F18842" s="3"/>
      <c r="G18842" s="2"/>
      <c r="H18842" s="50"/>
      <c r="I18842" s="50"/>
      <c r="J18842" s="50"/>
    </row>
    <row r="18843" spans="1:10" s="43" customFormat="1" x14ac:dyDescent="0.2">
      <c r="A18843" s="1"/>
      <c r="E18843" s="2"/>
      <c r="F18843" s="3"/>
      <c r="G18843" s="2"/>
      <c r="H18843" s="50"/>
      <c r="I18843" s="50"/>
      <c r="J18843" s="50"/>
    </row>
    <row r="18844" spans="1:10" s="43" customFormat="1" x14ac:dyDescent="0.2">
      <c r="A18844" s="1"/>
      <c r="E18844" s="2"/>
      <c r="F18844" s="3"/>
      <c r="G18844" s="2"/>
      <c r="H18844" s="50"/>
      <c r="I18844" s="50"/>
      <c r="J18844" s="50"/>
    </row>
    <row r="18845" spans="1:10" s="43" customFormat="1" x14ac:dyDescent="0.2">
      <c r="A18845" s="1"/>
      <c r="E18845" s="2"/>
      <c r="F18845" s="3"/>
      <c r="G18845" s="2"/>
      <c r="H18845" s="50"/>
      <c r="I18845" s="50"/>
      <c r="J18845" s="50"/>
    </row>
    <row r="18846" spans="1:10" s="43" customFormat="1" x14ac:dyDescent="0.2">
      <c r="A18846" s="1"/>
      <c r="E18846" s="2"/>
      <c r="F18846" s="3"/>
      <c r="G18846" s="2"/>
      <c r="H18846" s="50"/>
      <c r="I18846" s="50"/>
      <c r="J18846" s="50"/>
    </row>
    <row r="18847" spans="1:10" s="43" customFormat="1" x14ac:dyDescent="0.2">
      <c r="A18847" s="1"/>
      <c r="E18847" s="2"/>
      <c r="F18847" s="3"/>
      <c r="G18847" s="2"/>
      <c r="H18847" s="50"/>
      <c r="I18847" s="50"/>
      <c r="J18847" s="50"/>
    </row>
    <row r="18848" spans="1:10" s="43" customFormat="1" x14ac:dyDescent="0.2">
      <c r="A18848" s="1"/>
      <c r="E18848" s="2"/>
      <c r="F18848" s="3"/>
      <c r="G18848" s="2"/>
      <c r="H18848" s="50"/>
      <c r="I18848" s="50"/>
      <c r="J18848" s="50"/>
    </row>
    <row r="18849" spans="1:10" s="43" customFormat="1" x14ac:dyDescent="0.2">
      <c r="A18849" s="1"/>
      <c r="E18849" s="2"/>
      <c r="F18849" s="3"/>
      <c r="G18849" s="2"/>
      <c r="H18849" s="50"/>
      <c r="I18849" s="50"/>
      <c r="J18849" s="50"/>
    </row>
    <row r="18850" spans="1:10" s="43" customFormat="1" x14ac:dyDescent="0.2">
      <c r="A18850" s="1"/>
      <c r="E18850" s="2"/>
      <c r="F18850" s="3"/>
      <c r="G18850" s="2"/>
      <c r="H18850" s="50"/>
      <c r="I18850" s="50"/>
      <c r="J18850" s="50"/>
    </row>
    <row r="18851" spans="1:10" s="43" customFormat="1" x14ac:dyDescent="0.2">
      <c r="A18851" s="1"/>
      <c r="E18851" s="2"/>
      <c r="F18851" s="3"/>
      <c r="G18851" s="2"/>
      <c r="H18851" s="50"/>
      <c r="I18851" s="50"/>
      <c r="J18851" s="50"/>
    </row>
    <row r="18852" spans="1:10" s="43" customFormat="1" x14ac:dyDescent="0.2">
      <c r="A18852" s="1"/>
      <c r="E18852" s="2"/>
      <c r="F18852" s="3"/>
      <c r="G18852" s="2"/>
      <c r="H18852" s="50"/>
      <c r="I18852" s="50"/>
      <c r="J18852" s="50"/>
    </row>
    <row r="18853" spans="1:10" s="43" customFormat="1" x14ac:dyDescent="0.2">
      <c r="A18853" s="1"/>
      <c r="E18853" s="2"/>
      <c r="F18853" s="3"/>
      <c r="G18853" s="2"/>
      <c r="H18853" s="50"/>
      <c r="I18853" s="50"/>
      <c r="J18853" s="50"/>
    </row>
    <row r="18854" spans="1:10" s="43" customFormat="1" x14ac:dyDescent="0.2">
      <c r="A18854" s="1"/>
      <c r="E18854" s="2"/>
      <c r="F18854" s="3"/>
      <c r="G18854" s="2"/>
      <c r="H18854" s="50"/>
      <c r="I18854" s="50"/>
      <c r="J18854" s="50"/>
    </row>
    <row r="18855" spans="1:10" s="43" customFormat="1" x14ac:dyDescent="0.2">
      <c r="A18855" s="1"/>
      <c r="E18855" s="2"/>
      <c r="F18855" s="3"/>
      <c r="G18855" s="2"/>
      <c r="H18855" s="50"/>
      <c r="I18855" s="50"/>
      <c r="J18855" s="50"/>
    </row>
    <row r="18856" spans="1:10" s="43" customFormat="1" x14ac:dyDescent="0.2">
      <c r="A18856" s="1"/>
      <c r="E18856" s="2"/>
      <c r="F18856" s="3"/>
      <c r="G18856" s="2"/>
      <c r="H18856" s="50"/>
      <c r="I18856" s="50"/>
      <c r="J18856" s="50"/>
    </row>
    <row r="18857" spans="1:10" s="43" customFormat="1" x14ac:dyDescent="0.2">
      <c r="A18857" s="1"/>
      <c r="E18857" s="2"/>
      <c r="F18857" s="3"/>
      <c r="G18857" s="2"/>
      <c r="H18857" s="50"/>
      <c r="I18857" s="50"/>
      <c r="J18857" s="50"/>
    </row>
    <row r="18858" spans="1:10" s="43" customFormat="1" x14ac:dyDescent="0.2">
      <c r="A18858" s="1"/>
      <c r="E18858" s="2"/>
      <c r="F18858" s="3"/>
      <c r="G18858" s="2"/>
      <c r="H18858" s="50"/>
      <c r="I18858" s="50"/>
      <c r="J18858" s="50"/>
    </row>
    <row r="18859" spans="1:10" s="43" customFormat="1" x14ac:dyDescent="0.2">
      <c r="A18859" s="1"/>
      <c r="E18859" s="2"/>
      <c r="F18859" s="3"/>
      <c r="G18859" s="2"/>
      <c r="H18859" s="50"/>
      <c r="I18859" s="50"/>
      <c r="J18859" s="50"/>
    </row>
    <row r="18860" spans="1:10" s="43" customFormat="1" x14ac:dyDescent="0.2">
      <c r="A18860" s="1"/>
      <c r="E18860" s="2"/>
      <c r="F18860" s="3"/>
      <c r="G18860" s="2"/>
      <c r="H18860" s="50"/>
      <c r="I18860" s="50"/>
      <c r="J18860" s="50"/>
    </row>
    <row r="18861" spans="1:10" s="43" customFormat="1" x14ac:dyDescent="0.2">
      <c r="A18861" s="1"/>
      <c r="E18861" s="2"/>
      <c r="F18861" s="3"/>
      <c r="G18861" s="2"/>
      <c r="H18861" s="50"/>
      <c r="I18861" s="50"/>
      <c r="J18861" s="50"/>
    </row>
    <row r="18862" spans="1:10" s="43" customFormat="1" x14ac:dyDescent="0.2">
      <c r="A18862" s="1"/>
      <c r="E18862" s="2"/>
      <c r="F18862" s="3"/>
      <c r="G18862" s="2"/>
      <c r="H18862" s="50"/>
      <c r="I18862" s="50"/>
      <c r="J18862" s="50"/>
    </row>
    <row r="18863" spans="1:10" s="43" customFormat="1" x14ac:dyDescent="0.2">
      <c r="A18863" s="1"/>
      <c r="E18863" s="2"/>
      <c r="F18863" s="3"/>
      <c r="G18863" s="2"/>
      <c r="H18863" s="50"/>
      <c r="I18863" s="50"/>
      <c r="J18863" s="50"/>
    </row>
    <row r="18864" spans="1:10" s="43" customFormat="1" x14ac:dyDescent="0.2">
      <c r="A18864" s="1"/>
      <c r="E18864" s="2"/>
      <c r="F18864" s="3"/>
      <c r="G18864" s="2"/>
      <c r="H18864" s="50"/>
      <c r="I18864" s="50"/>
      <c r="J18864" s="50"/>
    </row>
    <row r="18865" spans="1:10" s="43" customFormat="1" x14ac:dyDescent="0.2">
      <c r="A18865" s="1"/>
      <c r="E18865" s="2"/>
      <c r="F18865" s="3"/>
      <c r="G18865" s="2"/>
      <c r="H18865" s="50"/>
      <c r="I18865" s="50"/>
      <c r="J18865" s="50"/>
    </row>
    <row r="18866" spans="1:10" s="43" customFormat="1" x14ac:dyDescent="0.2">
      <c r="A18866" s="1"/>
      <c r="E18866" s="2"/>
      <c r="F18866" s="3"/>
      <c r="G18866" s="2"/>
      <c r="H18866" s="50"/>
      <c r="I18866" s="50"/>
      <c r="J18866" s="50"/>
    </row>
    <row r="18867" spans="1:10" s="43" customFormat="1" x14ac:dyDescent="0.2">
      <c r="A18867" s="1"/>
      <c r="E18867" s="2"/>
      <c r="F18867" s="3"/>
      <c r="G18867" s="2"/>
      <c r="H18867" s="50"/>
      <c r="I18867" s="50"/>
      <c r="J18867" s="50"/>
    </row>
    <row r="18868" spans="1:10" s="43" customFormat="1" x14ac:dyDescent="0.2">
      <c r="A18868" s="1"/>
      <c r="E18868" s="2"/>
      <c r="F18868" s="3"/>
      <c r="G18868" s="2"/>
      <c r="H18868" s="50"/>
      <c r="I18868" s="50"/>
      <c r="J18868" s="50"/>
    </row>
    <row r="18869" spans="1:10" s="43" customFormat="1" x14ac:dyDescent="0.2">
      <c r="A18869" s="1"/>
      <c r="E18869" s="2"/>
      <c r="F18869" s="3"/>
      <c r="G18869" s="2"/>
      <c r="H18869" s="50"/>
      <c r="I18869" s="50"/>
      <c r="J18869" s="50"/>
    </row>
    <row r="18870" spans="1:10" s="43" customFormat="1" x14ac:dyDescent="0.2">
      <c r="A18870" s="1"/>
      <c r="E18870" s="2"/>
      <c r="F18870" s="3"/>
      <c r="G18870" s="2"/>
      <c r="H18870" s="50"/>
      <c r="I18870" s="50"/>
      <c r="J18870" s="50"/>
    </row>
    <row r="18871" spans="1:10" s="43" customFormat="1" x14ac:dyDescent="0.2">
      <c r="A18871" s="1"/>
      <c r="E18871" s="2"/>
      <c r="F18871" s="3"/>
      <c r="G18871" s="2"/>
      <c r="H18871" s="50"/>
      <c r="I18871" s="50"/>
      <c r="J18871" s="50"/>
    </row>
    <row r="18872" spans="1:10" s="43" customFormat="1" x14ac:dyDescent="0.2">
      <c r="A18872" s="1"/>
      <c r="E18872" s="2"/>
      <c r="F18872" s="3"/>
      <c r="G18872" s="2"/>
      <c r="H18872" s="50"/>
      <c r="I18872" s="50"/>
      <c r="J18872" s="50"/>
    </row>
    <row r="18873" spans="1:10" s="43" customFormat="1" x14ac:dyDescent="0.2">
      <c r="A18873" s="1"/>
      <c r="E18873" s="2"/>
      <c r="F18873" s="3"/>
      <c r="G18873" s="2"/>
      <c r="H18873" s="50"/>
      <c r="I18873" s="50"/>
      <c r="J18873" s="50"/>
    </row>
    <row r="18874" spans="1:10" s="43" customFormat="1" x14ac:dyDescent="0.2">
      <c r="A18874" s="1"/>
      <c r="E18874" s="2"/>
      <c r="F18874" s="3"/>
      <c r="G18874" s="2"/>
      <c r="H18874" s="50"/>
      <c r="I18874" s="50"/>
      <c r="J18874" s="50"/>
    </row>
    <row r="18875" spans="1:10" s="43" customFormat="1" x14ac:dyDescent="0.2">
      <c r="A18875" s="1"/>
      <c r="E18875" s="2"/>
      <c r="F18875" s="3"/>
      <c r="G18875" s="2"/>
      <c r="H18875" s="50"/>
      <c r="I18875" s="50"/>
      <c r="J18875" s="50"/>
    </row>
    <row r="18876" spans="1:10" s="43" customFormat="1" x14ac:dyDescent="0.2">
      <c r="A18876" s="1"/>
      <c r="E18876" s="2"/>
      <c r="F18876" s="3"/>
      <c r="G18876" s="2"/>
      <c r="H18876" s="50"/>
      <c r="I18876" s="50"/>
      <c r="J18876" s="50"/>
    </row>
    <row r="18877" spans="1:10" s="43" customFormat="1" x14ac:dyDescent="0.2">
      <c r="A18877" s="1"/>
      <c r="E18877" s="2"/>
      <c r="F18877" s="3"/>
      <c r="G18877" s="2"/>
      <c r="H18877" s="50"/>
      <c r="I18877" s="50"/>
      <c r="J18877" s="50"/>
    </row>
    <row r="18878" spans="1:10" s="43" customFormat="1" x14ac:dyDescent="0.2">
      <c r="A18878" s="1"/>
      <c r="E18878" s="2"/>
      <c r="F18878" s="3"/>
      <c r="G18878" s="2"/>
      <c r="H18878" s="50"/>
      <c r="I18878" s="50"/>
      <c r="J18878" s="50"/>
    </row>
    <row r="18879" spans="1:10" s="43" customFormat="1" x14ac:dyDescent="0.2">
      <c r="A18879" s="1"/>
      <c r="E18879" s="2"/>
      <c r="F18879" s="3"/>
      <c r="G18879" s="2"/>
      <c r="H18879" s="50"/>
      <c r="I18879" s="50"/>
      <c r="J18879" s="50"/>
    </row>
    <row r="18880" spans="1:10" s="43" customFormat="1" x14ac:dyDescent="0.2">
      <c r="A18880" s="1"/>
      <c r="E18880" s="2"/>
      <c r="F18880" s="3"/>
      <c r="G18880" s="2"/>
      <c r="H18880" s="50"/>
      <c r="I18880" s="50"/>
      <c r="J18880" s="50"/>
    </row>
    <row r="18881" spans="1:10" s="43" customFormat="1" x14ac:dyDescent="0.2">
      <c r="A18881" s="1"/>
      <c r="E18881" s="2"/>
      <c r="F18881" s="3"/>
      <c r="G18881" s="2"/>
      <c r="H18881" s="50"/>
      <c r="I18881" s="50"/>
      <c r="J18881" s="50"/>
    </row>
    <row r="18882" spans="1:10" s="43" customFormat="1" x14ac:dyDescent="0.2">
      <c r="A18882" s="1"/>
      <c r="E18882" s="2"/>
      <c r="F18882" s="3"/>
      <c r="G18882" s="2"/>
      <c r="H18882" s="50"/>
      <c r="I18882" s="50"/>
      <c r="J18882" s="50"/>
    </row>
    <row r="18883" spans="1:10" s="43" customFormat="1" x14ac:dyDescent="0.2">
      <c r="A18883" s="1"/>
      <c r="E18883" s="2"/>
      <c r="F18883" s="3"/>
      <c r="G18883" s="2"/>
      <c r="H18883" s="50"/>
      <c r="I18883" s="50"/>
      <c r="J18883" s="50"/>
    </row>
    <row r="18884" spans="1:10" s="43" customFormat="1" x14ac:dyDescent="0.2">
      <c r="A18884" s="1"/>
      <c r="E18884" s="2"/>
      <c r="F18884" s="3"/>
      <c r="G18884" s="2"/>
      <c r="H18884" s="50"/>
      <c r="I18884" s="50"/>
      <c r="J18884" s="50"/>
    </row>
    <row r="18885" spans="1:10" s="43" customFormat="1" x14ac:dyDescent="0.2">
      <c r="A18885" s="1"/>
      <c r="E18885" s="2"/>
      <c r="F18885" s="3"/>
      <c r="G18885" s="2"/>
      <c r="H18885" s="50"/>
      <c r="I18885" s="50"/>
      <c r="J18885" s="50"/>
    </row>
    <row r="18886" spans="1:10" s="43" customFormat="1" x14ac:dyDescent="0.2">
      <c r="A18886" s="1"/>
      <c r="E18886" s="2"/>
      <c r="F18886" s="3"/>
      <c r="G18886" s="2"/>
      <c r="H18886" s="50"/>
      <c r="I18886" s="50"/>
      <c r="J18886" s="50"/>
    </row>
    <row r="18887" spans="1:10" s="43" customFormat="1" x14ac:dyDescent="0.2">
      <c r="A18887" s="1"/>
      <c r="E18887" s="2"/>
      <c r="F18887" s="3"/>
      <c r="G18887" s="2"/>
      <c r="H18887" s="50"/>
      <c r="I18887" s="50"/>
      <c r="J18887" s="50"/>
    </row>
    <row r="18888" spans="1:10" s="43" customFormat="1" x14ac:dyDescent="0.2">
      <c r="A18888" s="1"/>
      <c r="E18888" s="2"/>
      <c r="F18888" s="3"/>
      <c r="G18888" s="2"/>
      <c r="H18888" s="50"/>
      <c r="I18888" s="50"/>
      <c r="J18888" s="50"/>
    </row>
    <row r="18889" spans="1:10" s="43" customFormat="1" x14ac:dyDescent="0.2">
      <c r="A18889" s="1"/>
      <c r="E18889" s="2"/>
      <c r="F18889" s="3"/>
      <c r="G18889" s="2"/>
      <c r="H18889" s="50"/>
      <c r="I18889" s="50"/>
      <c r="J18889" s="50"/>
    </row>
    <row r="18890" spans="1:10" s="43" customFormat="1" x14ac:dyDescent="0.2">
      <c r="A18890" s="1"/>
      <c r="E18890" s="2"/>
      <c r="F18890" s="3"/>
      <c r="G18890" s="2"/>
      <c r="H18890" s="50"/>
      <c r="I18890" s="50"/>
      <c r="J18890" s="50"/>
    </row>
    <row r="18891" spans="1:10" s="43" customFormat="1" x14ac:dyDescent="0.2">
      <c r="A18891" s="1"/>
      <c r="E18891" s="2"/>
      <c r="F18891" s="3"/>
      <c r="G18891" s="2"/>
      <c r="H18891" s="50"/>
      <c r="I18891" s="50"/>
      <c r="J18891" s="50"/>
    </row>
    <row r="18892" spans="1:10" s="43" customFormat="1" x14ac:dyDescent="0.2">
      <c r="A18892" s="1"/>
      <c r="E18892" s="2"/>
      <c r="F18892" s="3"/>
      <c r="G18892" s="2"/>
      <c r="H18892" s="50"/>
      <c r="I18892" s="50"/>
      <c r="J18892" s="50"/>
    </row>
    <row r="18893" spans="1:10" s="43" customFormat="1" x14ac:dyDescent="0.2">
      <c r="A18893" s="1"/>
      <c r="E18893" s="2"/>
      <c r="F18893" s="3"/>
      <c r="G18893" s="2"/>
      <c r="H18893" s="50"/>
      <c r="I18893" s="50"/>
      <c r="J18893" s="50"/>
    </row>
    <row r="18894" spans="1:10" s="43" customFormat="1" x14ac:dyDescent="0.2">
      <c r="A18894" s="1"/>
      <c r="E18894" s="2"/>
      <c r="F18894" s="3"/>
      <c r="G18894" s="2"/>
      <c r="H18894" s="50"/>
      <c r="I18894" s="50"/>
      <c r="J18894" s="50"/>
    </row>
    <row r="18895" spans="1:10" s="43" customFormat="1" x14ac:dyDescent="0.2">
      <c r="A18895" s="1"/>
      <c r="E18895" s="2"/>
      <c r="F18895" s="3"/>
      <c r="G18895" s="2"/>
      <c r="H18895" s="50"/>
      <c r="I18895" s="50"/>
      <c r="J18895" s="50"/>
    </row>
    <row r="18896" spans="1:10" s="43" customFormat="1" x14ac:dyDescent="0.2">
      <c r="A18896" s="1"/>
      <c r="E18896" s="2"/>
      <c r="F18896" s="3"/>
      <c r="G18896" s="2"/>
      <c r="H18896" s="50"/>
      <c r="I18896" s="50"/>
      <c r="J18896" s="50"/>
    </row>
    <row r="18897" spans="1:10" s="43" customFormat="1" x14ac:dyDescent="0.2">
      <c r="A18897" s="1"/>
      <c r="E18897" s="2"/>
      <c r="F18897" s="3"/>
      <c r="G18897" s="2"/>
      <c r="H18897" s="50"/>
      <c r="I18897" s="50"/>
      <c r="J18897" s="50"/>
    </row>
    <row r="18898" spans="1:10" s="43" customFormat="1" x14ac:dyDescent="0.2">
      <c r="A18898" s="1"/>
      <c r="E18898" s="2"/>
      <c r="F18898" s="3"/>
      <c r="G18898" s="2"/>
      <c r="H18898" s="50"/>
      <c r="I18898" s="50"/>
      <c r="J18898" s="50"/>
    </row>
    <row r="18899" spans="1:10" s="43" customFormat="1" x14ac:dyDescent="0.2">
      <c r="A18899" s="1"/>
      <c r="E18899" s="2"/>
      <c r="F18899" s="3"/>
      <c r="G18899" s="2"/>
      <c r="H18899" s="50"/>
      <c r="I18899" s="50"/>
      <c r="J18899" s="50"/>
    </row>
    <row r="18900" spans="1:10" s="43" customFormat="1" x14ac:dyDescent="0.2">
      <c r="A18900" s="1"/>
      <c r="E18900" s="2"/>
      <c r="F18900" s="3"/>
      <c r="G18900" s="2"/>
      <c r="H18900" s="50"/>
      <c r="I18900" s="50"/>
      <c r="J18900" s="50"/>
    </row>
    <row r="18901" spans="1:10" s="43" customFormat="1" x14ac:dyDescent="0.2">
      <c r="A18901" s="1"/>
      <c r="E18901" s="2"/>
      <c r="F18901" s="3"/>
      <c r="G18901" s="2"/>
      <c r="H18901" s="50"/>
      <c r="I18901" s="50"/>
      <c r="J18901" s="50"/>
    </row>
    <row r="18902" spans="1:10" s="43" customFormat="1" x14ac:dyDescent="0.2">
      <c r="A18902" s="1"/>
      <c r="E18902" s="2"/>
      <c r="F18902" s="3"/>
      <c r="G18902" s="2"/>
      <c r="H18902" s="50"/>
      <c r="I18902" s="50"/>
      <c r="J18902" s="50"/>
    </row>
    <row r="18903" spans="1:10" s="43" customFormat="1" x14ac:dyDescent="0.2">
      <c r="A18903" s="1"/>
      <c r="E18903" s="2"/>
      <c r="F18903" s="3"/>
      <c r="G18903" s="2"/>
      <c r="H18903" s="50"/>
      <c r="I18903" s="50"/>
      <c r="J18903" s="50"/>
    </row>
    <row r="18904" spans="1:10" s="43" customFormat="1" x14ac:dyDescent="0.2">
      <c r="A18904" s="1"/>
      <c r="E18904" s="2"/>
      <c r="F18904" s="3"/>
      <c r="G18904" s="2"/>
      <c r="H18904" s="50"/>
      <c r="I18904" s="50"/>
      <c r="J18904" s="50"/>
    </row>
    <row r="18905" spans="1:10" s="43" customFormat="1" x14ac:dyDescent="0.2">
      <c r="A18905" s="1"/>
      <c r="E18905" s="2"/>
      <c r="F18905" s="3"/>
      <c r="G18905" s="2"/>
      <c r="H18905" s="50"/>
      <c r="I18905" s="50"/>
      <c r="J18905" s="50"/>
    </row>
    <row r="18906" spans="1:10" s="43" customFormat="1" x14ac:dyDescent="0.2">
      <c r="A18906" s="1"/>
      <c r="E18906" s="2"/>
      <c r="F18906" s="3"/>
      <c r="G18906" s="2"/>
      <c r="H18906" s="50"/>
      <c r="I18906" s="50"/>
      <c r="J18906" s="50"/>
    </row>
    <row r="18907" spans="1:10" s="43" customFormat="1" x14ac:dyDescent="0.2">
      <c r="A18907" s="1"/>
      <c r="E18907" s="2"/>
      <c r="F18907" s="3"/>
      <c r="G18907" s="2"/>
      <c r="H18907" s="50"/>
      <c r="I18907" s="50"/>
      <c r="J18907" s="50"/>
    </row>
    <row r="18908" spans="1:10" s="43" customFormat="1" x14ac:dyDescent="0.2">
      <c r="A18908" s="1"/>
      <c r="E18908" s="2"/>
      <c r="F18908" s="3"/>
      <c r="G18908" s="2"/>
      <c r="H18908" s="50"/>
      <c r="I18908" s="50"/>
      <c r="J18908" s="50"/>
    </row>
    <row r="18909" spans="1:10" s="43" customFormat="1" x14ac:dyDescent="0.2">
      <c r="A18909" s="1"/>
      <c r="E18909" s="2"/>
      <c r="F18909" s="3"/>
      <c r="G18909" s="2"/>
      <c r="H18909" s="50"/>
      <c r="I18909" s="50"/>
      <c r="J18909" s="50"/>
    </row>
    <row r="18910" spans="1:10" s="43" customFormat="1" x14ac:dyDescent="0.2">
      <c r="A18910" s="1"/>
      <c r="E18910" s="2"/>
      <c r="F18910" s="3"/>
      <c r="G18910" s="2"/>
      <c r="H18910" s="50"/>
      <c r="I18910" s="50"/>
      <c r="J18910" s="50"/>
    </row>
    <row r="18911" spans="1:10" s="43" customFormat="1" x14ac:dyDescent="0.2">
      <c r="A18911" s="1"/>
      <c r="E18911" s="2"/>
      <c r="F18911" s="3"/>
      <c r="G18911" s="2"/>
      <c r="H18911" s="50"/>
      <c r="I18911" s="50"/>
      <c r="J18911" s="50"/>
    </row>
    <row r="18912" spans="1:10" s="43" customFormat="1" x14ac:dyDescent="0.2">
      <c r="A18912" s="1"/>
      <c r="E18912" s="2"/>
      <c r="F18912" s="3"/>
      <c r="G18912" s="2"/>
      <c r="H18912" s="50"/>
      <c r="I18912" s="50"/>
      <c r="J18912" s="50"/>
    </row>
    <row r="18913" spans="1:10" s="43" customFormat="1" x14ac:dyDescent="0.2">
      <c r="A18913" s="1"/>
      <c r="E18913" s="2"/>
      <c r="F18913" s="3"/>
      <c r="G18913" s="2"/>
      <c r="H18913" s="50"/>
      <c r="I18913" s="50"/>
      <c r="J18913" s="50"/>
    </row>
    <row r="18914" spans="1:10" s="43" customFormat="1" x14ac:dyDescent="0.2">
      <c r="A18914" s="1"/>
      <c r="E18914" s="2"/>
      <c r="F18914" s="3"/>
      <c r="G18914" s="2"/>
      <c r="H18914" s="50"/>
      <c r="I18914" s="50"/>
      <c r="J18914" s="50"/>
    </row>
    <row r="18915" spans="1:10" s="43" customFormat="1" x14ac:dyDescent="0.2">
      <c r="A18915" s="1"/>
      <c r="E18915" s="2"/>
      <c r="F18915" s="3"/>
      <c r="G18915" s="2"/>
      <c r="H18915" s="50"/>
      <c r="I18915" s="50"/>
      <c r="J18915" s="50"/>
    </row>
    <row r="18916" spans="1:10" s="43" customFormat="1" x14ac:dyDescent="0.2">
      <c r="A18916" s="1"/>
      <c r="E18916" s="2"/>
      <c r="F18916" s="3"/>
      <c r="G18916" s="2"/>
      <c r="H18916" s="50"/>
      <c r="I18916" s="50"/>
      <c r="J18916" s="50"/>
    </row>
    <row r="18917" spans="1:10" s="43" customFormat="1" x14ac:dyDescent="0.2">
      <c r="A18917" s="1"/>
      <c r="E18917" s="2"/>
      <c r="F18917" s="3"/>
      <c r="G18917" s="2"/>
      <c r="H18917" s="50"/>
      <c r="I18917" s="50"/>
      <c r="J18917" s="50"/>
    </row>
    <row r="18918" spans="1:10" s="43" customFormat="1" x14ac:dyDescent="0.2">
      <c r="A18918" s="1"/>
      <c r="E18918" s="2"/>
      <c r="F18918" s="3"/>
      <c r="G18918" s="2"/>
      <c r="H18918" s="50"/>
      <c r="I18918" s="50"/>
      <c r="J18918" s="50"/>
    </row>
    <row r="18919" spans="1:10" s="43" customFormat="1" x14ac:dyDescent="0.2">
      <c r="A18919" s="1"/>
      <c r="E18919" s="2"/>
      <c r="F18919" s="3"/>
      <c r="G18919" s="2"/>
      <c r="H18919" s="50"/>
      <c r="I18919" s="50"/>
      <c r="J18919" s="50"/>
    </row>
    <row r="18920" spans="1:10" s="43" customFormat="1" x14ac:dyDescent="0.2">
      <c r="A18920" s="1"/>
      <c r="E18920" s="2"/>
      <c r="F18920" s="3"/>
      <c r="G18920" s="2"/>
      <c r="H18920" s="50"/>
      <c r="I18920" s="50"/>
      <c r="J18920" s="50"/>
    </row>
    <row r="18921" spans="1:10" s="43" customFormat="1" x14ac:dyDescent="0.2">
      <c r="A18921" s="1"/>
      <c r="E18921" s="2"/>
      <c r="F18921" s="3"/>
      <c r="G18921" s="2"/>
      <c r="H18921" s="50"/>
      <c r="I18921" s="50"/>
      <c r="J18921" s="50"/>
    </row>
    <row r="18922" spans="1:10" s="43" customFormat="1" x14ac:dyDescent="0.2">
      <c r="A18922" s="1"/>
      <c r="E18922" s="2"/>
      <c r="F18922" s="3"/>
      <c r="G18922" s="2"/>
      <c r="H18922" s="50"/>
      <c r="I18922" s="50"/>
      <c r="J18922" s="50"/>
    </row>
    <row r="18923" spans="1:10" s="43" customFormat="1" x14ac:dyDescent="0.2">
      <c r="A18923" s="1"/>
      <c r="E18923" s="2"/>
      <c r="F18923" s="3"/>
      <c r="G18923" s="2"/>
      <c r="H18923" s="50"/>
      <c r="I18923" s="50"/>
      <c r="J18923" s="50"/>
    </row>
    <row r="18924" spans="1:10" s="43" customFormat="1" x14ac:dyDescent="0.2">
      <c r="A18924" s="1"/>
      <c r="E18924" s="2"/>
      <c r="F18924" s="3"/>
      <c r="G18924" s="2"/>
      <c r="H18924" s="50"/>
      <c r="I18924" s="50"/>
      <c r="J18924" s="50"/>
    </row>
    <row r="18925" spans="1:10" s="43" customFormat="1" x14ac:dyDescent="0.2">
      <c r="A18925" s="1"/>
      <c r="E18925" s="2"/>
      <c r="F18925" s="3"/>
      <c r="G18925" s="2"/>
      <c r="H18925" s="50"/>
      <c r="I18925" s="50"/>
      <c r="J18925" s="50"/>
    </row>
    <row r="18926" spans="1:10" s="43" customFormat="1" x14ac:dyDescent="0.2">
      <c r="A18926" s="1"/>
      <c r="E18926" s="2"/>
      <c r="F18926" s="3"/>
      <c r="G18926" s="2"/>
      <c r="H18926" s="50"/>
      <c r="I18926" s="50"/>
      <c r="J18926" s="50"/>
    </row>
    <row r="18927" spans="1:10" s="43" customFormat="1" x14ac:dyDescent="0.2">
      <c r="A18927" s="1"/>
      <c r="E18927" s="2"/>
      <c r="F18927" s="3"/>
      <c r="G18927" s="2"/>
      <c r="H18927" s="50"/>
      <c r="I18927" s="50"/>
      <c r="J18927" s="50"/>
    </row>
    <row r="18928" spans="1:10" s="43" customFormat="1" x14ac:dyDescent="0.2">
      <c r="A18928" s="1"/>
      <c r="E18928" s="2"/>
      <c r="F18928" s="3"/>
      <c r="G18928" s="2"/>
      <c r="H18928" s="50"/>
      <c r="I18928" s="50"/>
      <c r="J18928" s="50"/>
    </row>
    <row r="18929" spans="1:10" s="43" customFormat="1" x14ac:dyDescent="0.2">
      <c r="A18929" s="1"/>
      <c r="E18929" s="2"/>
      <c r="F18929" s="3"/>
      <c r="G18929" s="2"/>
      <c r="H18929" s="50"/>
      <c r="I18929" s="50"/>
      <c r="J18929" s="50"/>
    </row>
    <row r="18930" spans="1:10" s="43" customFormat="1" x14ac:dyDescent="0.2">
      <c r="A18930" s="1"/>
      <c r="E18930" s="2"/>
      <c r="F18930" s="3"/>
      <c r="G18930" s="2"/>
      <c r="H18930" s="50"/>
      <c r="I18930" s="50"/>
      <c r="J18930" s="50"/>
    </row>
    <row r="18931" spans="1:10" s="43" customFormat="1" x14ac:dyDescent="0.2">
      <c r="A18931" s="1"/>
      <c r="E18931" s="2"/>
      <c r="F18931" s="3"/>
      <c r="G18931" s="2"/>
      <c r="H18931" s="50"/>
      <c r="I18931" s="50"/>
      <c r="J18931" s="50"/>
    </row>
    <row r="18932" spans="1:10" s="43" customFormat="1" x14ac:dyDescent="0.2">
      <c r="A18932" s="1"/>
      <c r="E18932" s="2"/>
      <c r="F18932" s="3"/>
      <c r="G18932" s="2"/>
      <c r="H18932" s="50"/>
      <c r="I18932" s="50"/>
      <c r="J18932" s="50"/>
    </row>
    <row r="18933" spans="1:10" s="43" customFormat="1" x14ac:dyDescent="0.2">
      <c r="A18933" s="1"/>
      <c r="E18933" s="2"/>
      <c r="F18933" s="3"/>
      <c r="G18933" s="2"/>
      <c r="H18933" s="50"/>
      <c r="I18933" s="50"/>
      <c r="J18933" s="50"/>
    </row>
    <row r="18934" spans="1:10" s="43" customFormat="1" x14ac:dyDescent="0.2">
      <c r="A18934" s="1"/>
      <c r="E18934" s="2"/>
      <c r="F18934" s="3"/>
      <c r="G18934" s="2"/>
      <c r="H18934" s="50"/>
      <c r="I18934" s="50"/>
      <c r="J18934" s="50"/>
    </row>
    <row r="18935" spans="1:10" s="43" customFormat="1" x14ac:dyDescent="0.2">
      <c r="A18935" s="1"/>
      <c r="E18935" s="2"/>
      <c r="F18935" s="3"/>
      <c r="G18935" s="2"/>
      <c r="H18935" s="50"/>
      <c r="I18935" s="50"/>
      <c r="J18935" s="50"/>
    </row>
    <row r="18936" spans="1:10" s="43" customFormat="1" x14ac:dyDescent="0.2">
      <c r="A18936" s="1"/>
      <c r="E18936" s="2"/>
      <c r="F18936" s="3"/>
      <c r="G18936" s="2"/>
      <c r="H18936" s="50"/>
      <c r="I18936" s="50"/>
      <c r="J18936" s="50"/>
    </row>
    <row r="18937" spans="1:10" s="43" customFormat="1" x14ac:dyDescent="0.2">
      <c r="A18937" s="1"/>
      <c r="E18937" s="2"/>
      <c r="F18937" s="3"/>
      <c r="G18937" s="2"/>
      <c r="H18937" s="50"/>
      <c r="I18937" s="50"/>
      <c r="J18937" s="50"/>
    </row>
    <row r="18938" spans="1:10" s="43" customFormat="1" x14ac:dyDescent="0.2">
      <c r="A18938" s="1"/>
      <c r="E18938" s="2"/>
      <c r="F18938" s="3"/>
      <c r="G18938" s="2"/>
      <c r="H18938" s="50"/>
      <c r="I18938" s="50"/>
      <c r="J18938" s="50"/>
    </row>
    <row r="18939" spans="1:10" s="43" customFormat="1" x14ac:dyDescent="0.2">
      <c r="A18939" s="1"/>
      <c r="E18939" s="2"/>
      <c r="F18939" s="3"/>
      <c r="G18939" s="2"/>
      <c r="H18939" s="50"/>
      <c r="I18939" s="50"/>
      <c r="J18939" s="50"/>
    </row>
    <row r="18940" spans="1:10" s="43" customFormat="1" x14ac:dyDescent="0.2">
      <c r="A18940" s="1"/>
      <c r="E18940" s="2"/>
      <c r="F18940" s="3"/>
      <c r="G18940" s="2"/>
      <c r="H18940" s="50"/>
      <c r="I18940" s="50"/>
      <c r="J18940" s="50"/>
    </row>
    <row r="18941" spans="1:10" s="43" customFormat="1" x14ac:dyDescent="0.2">
      <c r="A18941" s="1"/>
      <c r="E18941" s="2"/>
      <c r="F18941" s="3"/>
      <c r="G18941" s="2"/>
      <c r="H18941" s="50"/>
      <c r="I18941" s="50"/>
      <c r="J18941" s="50"/>
    </row>
    <row r="18942" spans="1:10" s="43" customFormat="1" x14ac:dyDescent="0.2">
      <c r="A18942" s="1"/>
      <c r="E18942" s="2"/>
      <c r="F18942" s="3"/>
      <c r="G18942" s="2"/>
      <c r="H18942" s="50"/>
      <c r="I18942" s="50"/>
      <c r="J18942" s="50"/>
    </row>
    <row r="18943" spans="1:10" s="43" customFormat="1" x14ac:dyDescent="0.2">
      <c r="A18943" s="1"/>
      <c r="E18943" s="2"/>
      <c r="F18943" s="3"/>
      <c r="G18943" s="2"/>
      <c r="H18943" s="50"/>
      <c r="I18943" s="50"/>
      <c r="J18943" s="50"/>
    </row>
    <row r="18944" spans="1:10" s="43" customFormat="1" x14ac:dyDescent="0.2">
      <c r="A18944" s="1"/>
      <c r="E18944" s="2"/>
      <c r="F18944" s="3"/>
      <c r="G18944" s="2"/>
      <c r="H18944" s="50"/>
      <c r="I18944" s="50"/>
      <c r="J18944" s="50"/>
    </row>
    <row r="18945" spans="1:10" s="43" customFormat="1" x14ac:dyDescent="0.2">
      <c r="A18945" s="1"/>
      <c r="E18945" s="2"/>
      <c r="F18945" s="3"/>
      <c r="G18945" s="2"/>
      <c r="H18945" s="50"/>
      <c r="I18945" s="50"/>
      <c r="J18945" s="50"/>
    </row>
    <row r="18946" spans="1:10" s="43" customFormat="1" x14ac:dyDescent="0.2">
      <c r="A18946" s="1"/>
      <c r="E18946" s="2"/>
      <c r="F18946" s="3"/>
      <c r="G18946" s="2"/>
      <c r="H18946" s="50"/>
      <c r="I18946" s="50"/>
      <c r="J18946" s="50"/>
    </row>
    <row r="18947" spans="1:10" s="43" customFormat="1" x14ac:dyDescent="0.2">
      <c r="A18947" s="1"/>
      <c r="E18947" s="2"/>
      <c r="F18947" s="3"/>
      <c r="G18947" s="2"/>
      <c r="H18947" s="50"/>
      <c r="I18947" s="50"/>
      <c r="J18947" s="50"/>
    </row>
    <row r="18948" spans="1:10" s="43" customFormat="1" x14ac:dyDescent="0.2">
      <c r="A18948" s="1"/>
      <c r="E18948" s="2"/>
      <c r="F18948" s="3"/>
      <c r="G18948" s="2"/>
      <c r="H18948" s="50"/>
      <c r="I18948" s="50"/>
      <c r="J18948" s="50"/>
    </row>
    <row r="18949" spans="1:10" s="43" customFormat="1" x14ac:dyDescent="0.2">
      <c r="A18949" s="1"/>
      <c r="E18949" s="2"/>
      <c r="F18949" s="3"/>
      <c r="G18949" s="2"/>
      <c r="H18949" s="50"/>
      <c r="I18949" s="50"/>
      <c r="J18949" s="50"/>
    </row>
    <row r="18950" spans="1:10" s="43" customFormat="1" x14ac:dyDescent="0.2">
      <c r="A18950" s="1"/>
      <c r="E18950" s="2"/>
      <c r="F18950" s="3"/>
      <c r="G18950" s="2"/>
      <c r="H18950" s="50"/>
      <c r="I18950" s="50"/>
      <c r="J18950" s="50"/>
    </row>
    <row r="18951" spans="1:10" s="43" customFormat="1" x14ac:dyDescent="0.2">
      <c r="A18951" s="1"/>
      <c r="E18951" s="2"/>
      <c r="F18951" s="3"/>
      <c r="G18951" s="2"/>
      <c r="H18951" s="50"/>
      <c r="I18951" s="50"/>
      <c r="J18951" s="50"/>
    </row>
    <row r="18952" spans="1:10" s="43" customFormat="1" x14ac:dyDescent="0.2">
      <c r="A18952" s="1"/>
      <c r="E18952" s="2"/>
      <c r="F18952" s="3"/>
      <c r="G18952" s="2"/>
      <c r="H18952" s="50"/>
      <c r="I18952" s="50"/>
      <c r="J18952" s="50"/>
    </row>
    <row r="18953" spans="1:10" s="43" customFormat="1" x14ac:dyDescent="0.2">
      <c r="A18953" s="1"/>
      <c r="E18953" s="2"/>
      <c r="F18953" s="3"/>
      <c r="G18953" s="2"/>
      <c r="H18953" s="50"/>
      <c r="I18953" s="50"/>
      <c r="J18953" s="50"/>
    </row>
    <row r="18954" spans="1:10" s="43" customFormat="1" x14ac:dyDescent="0.2">
      <c r="A18954" s="1"/>
      <c r="E18954" s="2"/>
      <c r="F18954" s="3"/>
      <c r="G18954" s="2"/>
      <c r="H18954" s="50"/>
      <c r="I18954" s="50"/>
      <c r="J18954" s="50"/>
    </row>
    <row r="18955" spans="1:10" s="43" customFormat="1" x14ac:dyDescent="0.2">
      <c r="A18955" s="1"/>
      <c r="E18955" s="2"/>
      <c r="F18955" s="3"/>
      <c r="G18955" s="2"/>
      <c r="H18955" s="50"/>
      <c r="I18955" s="50"/>
      <c r="J18955" s="50"/>
    </row>
    <row r="18956" spans="1:10" s="43" customFormat="1" x14ac:dyDescent="0.2">
      <c r="A18956" s="1"/>
      <c r="E18956" s="2"/>
      <c r="F18956" s="3"/>
      <c r="G18956" s="2"/>
      <c r="H18956" s="50"/>
      <c r="I18956" s="50"/>
      <c r="J18956" s="50"/>
    </row>
    <row r="18957" spans="1:10" s="43" customFormat="1" x14ac:dyDescent="0.2">
      <c r="A18957" s="1"/>
      <c r="E18957" s="2"/>
      <c r="F18957" s="3"/>
      <c r="G18957" s="2"/>
      <c r="H18957" s="50"/>
      <c r="I18957" s="50"/>
      <c r="J18957" s="50"/>
    </row>
    <row r="18958" spans="1:10" s="43" customFormat="1" x14ac:dyDescent="0.2">
      <c r="A18958" s="1"/>
      <c r="E18958" s="2"/>
      <c r="F18958" s="3"/>
      <c r="G18958" s="2"/>
      <c r="H18958" s="50"/>
      <c r="I18958" s="50"/>
      <c r="J18958" s="50"/>
    </row>
    <row r="18959" spans="1:10" s="43" customFormat="1" x14ac:dyDescent="0.2">
      <c r="A18959" s="1"/>
      <c r="E18959" s="2"/>
      <c r="F18959" s="3"/>
      <c r="G18959" s="2"/>
      <c r="H18959" s="50"/>
      <c r="I18959" s="50"/>
      <c r="J18959" s="50"/>
    </row>
    <row r="18960" spans="1:10" s="43" customFormat="1" x14ac:dyDescent="0.2">
      <c r="A18960" s="1"/>
      <c r="E18960" s="2"/>
      <c r="F18960" s="3"/>
      <c r="G18960" s="2"/>
      <c r="H18960" s="50"/>
      <c r="I18960" s="50"/>
      <c r="J18960" s="50"/>
    </row>
    <row r="18961" spans="1:10" s="43" customFormat="1" x14ac:dyDescent="0.2">
      <c r="A18961" s="1"/>
      <c r="E18961" s="2"/>
      <c r="F18961" s="3"/>
      <c r="G18961" s="2"/>
      <c r="H18961" s="50"/>
      <c r="I18961" s="50"/>
      <c r="J18961" s="50"/>
    </row>
    <row r="18962" spans="1:10" s="43" customFormat="1" x14ac:dyDescent="0.2">
      <c r="A18962" s="1"/>
      <c r="E18962" s="2"/>
      <c r="F18962" s="3"/>
      <c r="G18962" s="2"/>
      <c r="H18962" s="50"/>
      <c r="I18962" s="50"/>
      <c r="J18962" s="50"/>
    </row>
    <row r="18963" spans="1:10" s="43" customFormat="1" x14ac:dyDescent="0.2">
      <c r="A18963" s="1"/>
      <c r="E18963" s="2"/>
      <c r="F18963" s="3"/>
      <c r="G18963" s="2"/>
      <c r="H18963" s="50"/>
      <c r="I18963" s="50"/>
      <c r="J18963" s="50"/>
    </row>
    <row r="18964" spans="1:10" s="43" customFormat="1" x14ac:dyDescent="0.2">
      <c r="A18964" s="1"/>
      <c r="E18964" s="2"/>
      <c r="F18964" s="3"/>
      <c r="G18964" s="2"/>
      <c r="H18964" s="50"/>
      <c r="I18964" s="50"/>
      <c r="J18964" s="50"/>
    </row>
    <row r="18965" spans="1:10" s="43" customFormat="1" x14ac:dyDescent="0.2">
      <c r="A18965" s="1"/>
      <c r="E18965" s="2"/>
      <c r="F18965" s="3"/>
      <c r="G18965" s="2"/>
      <c r="H18965" s="50"/>
      <c r="I18965" s="50"/>
      <c r="J18965" s="50"/>
    </row>
    <row r="18966" spans="1:10" s="43" customFormat="1" x14ac:dyDescent="0.2">
      <c r="A18966" s="1"/>
      <c r="E18966" s="2"/>
      <c r="F18966" s="3"/>
      <c r="G18966" s="2"/>
      <c r="H18966" s="50"/>
      <c r="I18966" s="50"/>
      <c r="J18966" s="50"/>
    </row>
    <row r="18967" spans="1:10" s="43" customFormat="1" x14ac:dyDescent="0.2">
      <c r="A18967" s="1"/>
      <c r="E18967" s="2"/>
      <c r="F18967" s="3"/>
      <c r="G18967" s="2"/>
      <c r="H18967" s="50"/>
      <c r="I18967" s="50"/>
      <c r="J18967" s="50"/>
    </row>
    <row r="18968" spans="1:10" s="43" customFormat="1" x14ac:dyDescent="0.2">
      <c r="A18968" s="1"/>
      <c r="E18968" s="2"/>
      <c r="F18968" s="3"/>
      <c r="G18968" s="2"/>
      <c r="H18968" s="50"/>
      <c r="I18968" s="50"/>
      <c r="J18968" s="50"/>
    </row>
    <row r="18969" spans="1:10" s="43" customFormat="1" x14ac:dyDescent="0.2">
      <c r="A18969" s="1"/>
      <c r="E18969" s="2"/>
      <c r="F18969" s="3"/>
      <c r="G18969" s="2"/>
      <c r="H18969" s="50"/>
      <c r="I18969" s="50"/>
      <c r="J18969" s="50"/>
    </row>
    <row r="18970" spans="1:10" s="43" customFormat="1" x14ac:dyDescent="0.2">
      <c r="A18970" s="1"/>
      <c r="E18970" s="2"/>
      <c r="F18970" s="3"/>
      <c r="G18970" s="2"/>
      <c r="H18970" s="50"/>
      <c r="I18970" s="50"/>
      <c r="J18970" s="50"/>
    </row>
    <row r="18971" spans="1:10" s="43" customFormat="1" x14ac:dyDescent="0.2">
      <c r="A18971" s="1"/>
      <c r="E18971" s="2"/>
      <c r="F18971" s="3"/>
      <c r="G18971" s="2"/>
      <c r="H18971" s="50"/>
      <c r="I18971" s="50"/>
      <c r="J18971" s="50"/>
    </row>
    <row r="18972" spans="1:10" s="43" customFormat="1" x14ac:dyDescent="0.2">
      <c r="A18972" s="1"/>
      <c r="E18972" s="2"/>
      <c r="F18972" s="3"/>
      <c r="G18972" s="2"/>
      <c r="H18972" s="50"/>
      <c r="I18972" s="50"/>
      <c r="J18972" s="50"/>
    </row>
    <row r="18973" spans="1:10" s="43" customFormat="1" x14ac:dyDescent="0.2">
      <c r="A18973" s="1"/>
      <c r="E18973" s="2"/>
      <c r="F18973" s="3"/>
      <c r="G18973" s="2"/>
      <c r="H18973" s="50"/>
      <c r="I18973" s="50"/>
      <c r="J18973" s="50"/>
    </row>
    <row r="18974" spans="1:10" s="43" customFormat="1" x14ac:dyDescent="0.2">
      <c r="A18974" s="1"/>
      <c r="E18974" s="2"/>
      <c r="F18974" s="3"/>
      <c r="G18974" s="2"/>
      <c r="H18974" s="50"/>
      <c r="I18974" s="50"/>
      <c r="J18974" s="50"/>
    </row>
    <row r="18975" spans="1:10" s="43" customFormat="1" x14ac:dyDescent="0.2">
      <c r="A18975" s="1"/>
      <c r="E18975" s="2"/>
      <c r="F18975" s="3"/>
      <c r="G18975" s="2"/>
      <c r="H18975" s="50"/>
      <c r="I18975" s="50"/>
      <c r="J18975" s="50"/>
    </row>
    <row r="18976" spans="1:10" s="43" customFormat="1" x14ac:dyDescent="0.2">
      <c r="A18976" s="1"/>
      <c r="E18976" s="2"/>
      <c r="F18976" s="3"/>
      <c r="G18976" s="2"/>
      <c r="H18976" s="50"/>
      <c r="I18976" s="50"/>
      <c r="J18976" s="50"/>
    </row>
    <row r="18977" spans="1:10" s="43" customFormat="1" x14ac:dyDescent="0.2">
      <c r="A18977" s="1"/>
      <c r="E18977" s="2"/>
      <c r="F18977" s="3"/>
      <c r="G18977" s="2"/>
      <c r="H18977" s="50"/>
      <c r="I18977" s="50"/>
      <c r="J18977" s="50"/>
    </row>
    <row r="18978" spans="1:10" s="43" customFormat="1" x14ac:dyDescent="0.2">
      <c r="A18978" s="1"/>
      <c r="E18978" s="2"/>
      <c r="F18978" s="3"/>
      <c r="G18978" s="2"/>
      <c r="H18978" s="50"/>
      <c r="I18978" s="50"/>
      <c r="J18978" s="50"/>
    </row>
    <row r="18979" spans="1:10" s="43" customFormat="1" x14ac:dyDescent="0.2">
      <c r="A18979" s="1"/>
      <c r="E18979" s="2"/>
      <c r="F18979" s="3"/>
      <c r="G18979" s="2"/>
      <c r="H18979" s="50"/>
      <c r="I18979" s="50"/>
      <c r="J18979" s="50"/>
    </row>
    <row r="18980" spans="1:10" s="43" customFormat="1" x14ac:dyDescent="0.2">
      <c r="A18980" s="1"/>
      <c r="E18980" s="2"/>
      <c r="F18980" s="3"/>
      <c r="G18980" s="2"/>
      <c r="H18980" s="50"/>
      <c r="I18980" s="50"/>
      <c r="J18980" s="50"/>
    </row>
    <row r="18981" spans="1:10" s="43" customFormat="1" x14ac:dyDescent="0.2">
      <c r="A18981" s="1"/>
      <c r="E18981" s="2"/>
      <c r="F18981" s="3"/>
      <c r="G18981" s="2"/>
      <c r="H18981" s="50"/>
      <c r="I18981" s="50"/>
      <c r="J18981" s="50"/>
    </row>
    <row r="18982" spans="1:10" s="43" customFormat="1" x14ac:dyDescent="0.2">
      <c r="A18982" s="1"/>
      <c r="E18982" s="2"/>
      <c r="F18982" s="3"/>
      <c r="G18982" s="2"/>
      <c r="H18982" s="50"/>
      <c r="I18982" s="50"/>
      <c r="J18982" s="50"/>
    </row>
    <row r="18983" spans="1:10" s="43" customFormat="1" x14ac:dyDescent="0.2">
      <c r="A18983" s="1"/>
      <c r="E18983" s="2"/>
      <c r="F18983" s="3"/>
      <c r="G18983" s="2"/>
      <c r="H18983" s="50"/>
      <c r="I18983" s="50"/>
      <c r="J18983" s="50"/>
    </row>
    <row r="18984" spans="1:10" s="43" customFormat="1" x14ac:dyDescent="0.2">
      <c r="A18984" s="1"/>
      <c r="E18984" s="2"/>
      <c r="F18984" s="3"/>
      <c r="G18984" s="2"/>
      <c r="H18984" s="50"/>
      <c r="I18984" s="50"/>
      <c r="J18984" s="50"/>
    </row>
    <row r="18985" spans="1:10" s="43" customFormat="1" x14ac:dyDescent="0.2">
      <c r="A18985" s="1"/>
      <c r="E18985" s="2"/>
      <c r="F18985" s="3"/>
      <c r="G18985" s="2"/>
      <c r="H18985" s="50"/>
      <c r="I18985" s="50"/>
      <c r="J18985" s="50"/>
    </row>
    <row r="18986" spans="1:10" s="43" customFormat="1" x14ac:dyDescent="0.2">
      <c r="A18986" s="1"/>
      <c r="E18986" s="2"/>
      <c r="F18986" s="3"/>
      <c r="G18986" s="2"/>
      <c r="H18986" s="50"/>
      <c r="I18986" s="50"/>
      <c r="J18986" s="50"/>
    </row>
    <row r="18987" spans="1:10" s="43" customFormat="1" x14ac:dyDescent="0.2">
      <c r="A18987" s="1"/>
      <c r="E18987" s="2"/>
      <c r="F18987" s="3"/>
      <c r="G18987" s="2"/>
      <c r="H18987" s="50"/>
      <c r="I18987" s="50"/>
      <c r="J18987" s="50"/>
    </row>
    <row r="18988" spans="1:10" s="43" customFormat="1" x14ac:dyDescent="0.2">
      <c r="A18988" s="1"/>
      <c r="E18988" s="2"/>
      <c r="F18988" s="3"/>
      <c r="G18988" s="2"/>
      <c r="H18988" s="50"/>
      <c r="I18988" s="50"/>
      <c r="J18988" s="50"/>
    </row>
    <row r="18989" spans="1:10" s="43" customFormat="1" x14ac:dyDescent="0.2">
      <c r="A18989" s="1"/>
      <c r="E18989" s="2"/>
      <c r="F18989" s="3"/>
      <c r="G18989" s="2"/>
      <c r="H18989" s="50"/>
      <c r="I18989" s="50"/>
      <c r="J18989" s="50"/>
    </row>
    <row r="18990" spans="1:10" s="43" customFormat="1" x14ac:dyDescent="0.2">
      <c r="A18990" s="1"/>
      <c r="E18990" s="2"/>
      <c r="F18990" s="3"/>
      <c r="G18990" s="2"/>
      <c r="H18990" s="50"/>
      <c r="I18990" s="50"/>
      <c r="J18990" s="50"/>
    </row>
    <row r="18991" spans="1:10" s="43" customFormat="1" x14ac:dyDescent="0.2">
      <c r="A18991" s="1"/>
      <c r="E18991" s="2"/>
      <c r="F18991" s="3"/>
      <c r="G18991" s="2"/>
      <c r="H18991" s="50"/>
      <c r="I18991" s="50"/>
      <c r="J18991" s="50"/>
    </row>
    <row r="18992" spans="1:10" s="43" customFormat="1" x14ac:dyDescent="0.2">
      <c r="A18992" s="1"/>
      <c r="E18992" s="2"/>
      <c r="F18992" s="3"/>
      <c r="G18992" s="2"/>
      <c r="H18992" s="50"/>
      <c r="I18992" s="50"/>
      <c r="J18992" s="50"/>
    </row>
    <row r="18993" spans="1:10" s="43" customFormat="1" x14ac:dyDescent="0.2">
      <c r="A18993" s="1"/>
      <c r="E18993" s="2"/>
      <c r="F18993" s="3"/>
      <c r="G18993" s="2"/>
      <c r="H18993" s="50"/>
      <c r="I18993" s="50"/>
      <c r="J18993" s="50"/>
    </row>
    <row r="18994" spans="1:10" s="43" customFormat="1" x14ac:dyDescent="0.2">
      <c r="A18994" s="1"/>
      <c r="E18994" s="2"/>
      <c r="F18994" s="3"/>
      <c r="G18994" s="2"/>
      <c r="H18994" s="50"/>
      <c r="I18994" s="50"/>
      <c r="J18994" s="50"/>
    </row>
    <row r="18995" spans="1:10" s="43" customFormat="1" x14ac:dyDescent="0.2">
      <c r="A18995" s="1"/>
      <c r="E18995" s="2"/>
      <c r="F18995" s="3"/>
      <c r="G18995" s="2"/>
      <c r="H18995" s="50"/>
      <c r="I18995" s="50"/>
      <c r="J18995" s="50"/>
    </row>
    <row r="18996" spans="1:10" s="43" customFormat="1" x14ac:dyDescent="0.2">
      <c r="A18996" s="1"/>
      <c r="E18996" s="2"/>
      <c r="F18996" s="3"/>
      <c r="G18996" s="2"/>
      <c r="H18996" s="50"/>
      <c r="I18996" s="50"/>
      <c r="J18996" s="50"/>
    </row>
    <row r="18997" spans="1:10" s="43" customFormat="1" x14ac:dyDescent="0.2">
      <c r="A18997" s="1"/>
      <c r="E18997" s="2"/>
      <c r="F18997" s="3"/>
      <c r="G18997" s="2"/>
      <c r="H18997" s="50"/>
      <c r="I18997" s="50"/>
      <c r="J18997" s="50"/>
    </row>
    <row r="18998" spans="1:10" s="43" customFormat="1" x14ac:dyDescent="0.2">
      <c r="A18998" s="1"/>
      <c r="E18998" s="2"/>
      <c r="F18998" s="3"/>
      <c r="G18998" s="2"/>
      <c r="H18998" s="50"/>
      <c r="I18998" s="50"/>
      <c r="J18998" s="50"/>
    </row>
    <row r="18999" spans="1:10" s="43" customFormat="1" x14ac:dyDescent="0.2">
      <c r="A18999" s="1"/>
      <c r="E18999" s="2"/>
      <c r="F18999" s="3"/>
      <c r="G18999" s="2"/>
      <c r="H18999" s="50"/>
      <c r="I18999" s="50"/>
      <c r="J18999" s="50"/>
    </row>
    <row r="19000" spans="1:10" s="43" customFormat="1" x14ac:dyDescent="0.2">
      <c r="A19000" s="1"/>
      <c r="E19000" s="2"/>
      <c r="F19000" s="3"/>
      <c r="G19000" s="2"/>
      <c r="H19000" s="50"/>
      <c r="I19000" s="50"/>
      <c r="J19000" s="50"/>
    </row>
    <row r="19001" spans="1:10" s="43" customFormat="1" x14ac:dyDescent="0.2">
      <c r="A19001" s="1"/>
      <c r="E19001" s="2"/>
      <c r="F19001" s="3"/>
      <c r="G19001" s="2"/>
      <c r="H19001" s="50"/>
      <c r="I19001" s="50"/>
      <c r="J19001" s="50"/>
    </row>
    <row r="19002" spans="1:10" s="43" customFormat="1" x14ac:dyDescent="0.2">
      <c r="A19002" s="1"/>
      <c r="E19002" s="2"/>
      <c r="F19002" s="3"/>
      <c r="G19002" s="2"/>
      <c r="H19002" s="50"/>
      <c r="I19002" s="50"/>
      <c r="J19002" s="50"/>
    </row>
    <row r="19003" spans="1:10" s="43" customFormat="1" x14ac:dyDescent="0.2">
      <c r="A19003" s="1"/>
      <c r="E19003" s="2"/>
      <c r="F19003" s="3"/>
      <c r="G19003" s="2"/>
      <c r="H19003" s="50"/>
      <c r="I19003" s="50"/>
      <c r="J19003" s="50"/>
    </row>
    <row r="19004" spans="1:10" s="43" customFormat="1" x14ac:dyDescent="0.2">
      <c r="A19004" s="1"/>
      <c r="E19004" s="2"/>
      <c r="F19004" s="3"/>
      <c r="G19004" s="2"/>
      <c r="H19004" s="50"/>
      <c r="I19004" s="50"/>
      <c r="J19004" s="50"/>
    </row>
    <row r="19005" spans="1:10" s="43" customFormat="1" x14ac:dyDescent="0.2">
      <c r="A19005" s="1"/>
      <c r="E19005" s="2"/>
      <c r="F19005" s="3"/>
      <c r="G19005" s="2"/>
      <c r="H19005" s="50"/>
      <c r="I19005" s="50"/>
      <c r="J19005" s="50"/>
    </row>
    <row r="19006" spans="1:10" s="43" customFormat="1" x14ac:dyDescent="0.2">
      <c r="A19006" s="1"/>
      <c r="E19006" s="2"/>
      <c r="F19006" s="3"/>
      <c r="G19006" s="2"/>
      <c r="H19006" s="50"/>
      <c r="I19006" s="50"/>
      <c r="J19006" s="50"/>
    </row>
    <row r="19007" spans="1:10" s="43" customFormat="1" x14ac:dyDescent="0.2">
      <c r="A19007" s="1"/>
      <c r="E19007" s="2"/>
      <c r="F19007" s="3"/>
      <c r="G19007" s="2"/>
      <c r="H19007" s="50"/>
      <c r="I19007" s="50"/>
      <c r="J19007" s="50"/>
    </row>
    <row r="19008" spans="1:10" s="43" customFormat="1" x14ac:dyDescent="0.2">
      <c r="A19008" s="1"/>
      <c r="E19008" s="2"/>
      <c r="F19008" s="3"/>
      <c r="G19008" s="2"/>
      <c r="H19008" s="50"/>
      <c r="I19008" s="50"/>
      <c r="J19008" s="50"/>
    </row>
    <row r="19009" spans="1:10" s="43" customFormat="1" x14ac:dyDescent="0.2">
      <c r="A19009" s="1"/>
      <c r="E19009" s="2"/>
      <c r="F19009" s="3"/>
      <c r="G19009" s="2"/>
      <c r="H19009" s="50"/>
      <c r="I19009" s="50"/>
      <c r="J19009" s="50"/>
    </row>
    <row r="19010" spans="1:10" s="43" customFormat="1" x14ac:dyDescent="0.2">
      <c r="A19010" s="1"/>
      <c r="E19010" s="2"/>
      <c r="F19010" s="3"/>
      <c r="G19010" s="2"/>
      <c r="H19010" s="50"/>
      <c r="I19010" s="50"/>
      <c r="J19010" s="50"/>
    </row>
    <row r="19011" spans="1:10" s="43" customFormat="1" x14ac:dyDescent="0.2">
      <c r="A19011" s="1"/>
      <c r="E19011" s="2"/>
      <c r="F19011" s="3"/>
      <c r="G19011" s="2"/>
      <c r="H19011" s="50"/>
      <c r="I19011" s="50"/>
      <c r="J19011" s="50"/>
    </row>
    <row r="19012" spans="1:10" s="43" customFormat="1" x14ac:dyDescent="0.2">
      <c r="A19012" s="1"/>
      <c r="E19012" s="2"/>
      <c r="F19012" s="3"/>
      <c r="G19012" s="2"/>
      <c r="H19012" s="50"/>
      <c r="I19012" s="50"/>
      <c r="J19012" s="50"/>
    </row>
    <row r="19013" spans="1:10" s="43" customFormat="1" x14ac:dyDescent="0.2">
      <c r="A19013" s="1"/>
      <c r="E19013" s="2"/>
      <c r="F19013" s="3"/>
      <c r="G19013" s="2"/>
      <c r="H19013" s="50"/>
      <c r="I19013" s="50"/>
      <c r="J19013" s="50"/>
    </row>
    <row r="19014" spans="1:10" s="43" customFormat="1" x14ac:dyDescent="0.2">
      <c r="A19014" s="1"/>
      <c r="E19014" s="2"/>
      <c r="F19014" s="3"/>
      <c r="G19014" s="2"/>
      <c r="H19014" s="50"/>
      <c r="I19014" s="50"/>
      <c r="J19014" s="50"/>
    </row>
    <row r="19015" spans="1:10" s="43" customFormat="1" x14ac:dyDescent="0.2">
      <c r="A19015" s="1"/>
      <c r="E19015" s="2"/>
      <c r="F19015" s="3"/>
      <c r="G19015" s="2"/>
      <c r="H19015" s="50"/>
      <c r="I19015" s="50"/>
      <c r="J19015" s="50"/>
    </row>
    <row r="19016" spans="1:10" s="43" customFormat="1" x14ac:dyDescent="0.2">
      <c r="A19016" s="1"/>
      <c r="E19016" s="2"/>
      <c r="F19016" s="3"/>
      <c r="G19016" s="2"/>
      <c r="H19016" s="50"/>
      <c r="I19016" s="50"/>
      <c r="J19016" s="50"/>
    </row>
    <row r="19017" spans="1:10" s="43" customFormat="1" x14ac:dyDescent="0.2">
      <c r="A19017" s="1"/>
      <c r="E19017" s="2"/>
      <c r="F19017" s="3"/>
      <c r="G19017" s="2"/>
      <c r="H19017" s="50"/>
      <c r="I19017" s="50"/>
      <c r="J19017" s="50"/>
    </row>
    <row r="19018" spans="1:10" s="43" customFormat="1" x14ac:dyDescent="0.2">
      <c r="A19018" s="1"/>
      <c r="E19018" s="2"/>
      <c r="F19018" s="3"/>
      <c r="G19018" s="2"/>
      <c r="H19018" s="50"/>
      <c r="I19018" s="50"/>
      <c r="J19018" s="50"/>
    </row>
    <row r="19019" spans="1:10" s="43" customFormat="1" x14ac:dyDescent="0.2">
      <c r="A19019" s="1"/>
      <c r="E19019" s="2"/>
      <c r="F19019" s="3"/>
      <c r="G19019" s="2"/>
      <c r="H19019" s="50"/>
      <c r="I19019" s="50"/>
      <c r="J19019" s="50"/>
    </row>
    <row r="19020" spans="1:10" s="43" customFormat="1" x14ac:dyDescent="0.2">
      <c r="A19020" s="1"/>
      <c r="E19020" s="2"/>
      <c r="F19020" s="3"/>
      <c r="G19020" s="2"/>
      <c r="H19020" s="50"/>
      <c r="I19020" s="50"/>
      <c r="J19020" s="50"/>
    </row>
    <row r="19021" spans="1:10" s="43" customFormat="1" x14ac:dyDescent="0.2">
      <c r="A19021" s="1"/>
      <c r="E19021" s="2"/>
      <c r="F19021" s="3"/>
      <c r="G19021" s="2"/>
      <c r="H19021" s="50"/>
      <c r="I19021" s="50"/>
      <c r="J19021" s="50"/>
    </row>
    <row r="19022" spans="1:10" s="43" customFormat="1" x14ac:dyDescent="0.2">
      <c r="A19022" s="1"/>
      <c r="E19022" s="2"/>
      <c r="F19022" s="3"/>
      <c r="G19022" s="2"/>
      <c r="H19022" s="50"/>
      <c r="I19022" s="50"/>
      <c r="J19022" s="50"/>
    </row>
    <row r="19023" spans="1:10" s="43" customFormat="1" x14ac:dyDescent="0.2">
      <c r="A19023" s="1"/>
      <c r="E19023" s="2"/>
      <c r="F19023" s="3"/>
      <c r="G19023" s="2"/>
      <c r="H19023" s="50"/>
      <c r="I19023" s="50"/>
      <c r="J19023" s="50"/>
    </row>
    <row r="19024" spans="1:10" s="43" customFormat="1" x14ac:dyDescent="0.2">
      <c r="A19024" s="1"/>
      <c r="E19024" s="2"/>
      <c r="F19024" s="3"/>
      <c r="G19024" s="2"/>
      <c r="H19024" s="50"/>
      <c r="I19024" s="50"/>
      <c r="J19024" s="50"/>
    </row>
    <row r="19025" spans="1:10" s="43" customFormat="1" x14ac:dyDescent="0.2">
      <c r="A19025" s="1"/>
      <c r="E19025" s="2"/>
      <c r="F19025" s="3"/>
      <c r="G19025" s="2"/>
      <c r="H19025" s="50"/>
      <c r="I19025" s="50"/>
      <c r="J19025" s="50"/>
    </row>
    <row r="19026" spans="1:10" s="43" customFormat="1" x14ac:dyDescent="0.2">
      <c r="A19026" s="1"/>
      <c r="E19026" s="2"/>
      <c r="F19026" s="3"/>
      <c r="G19026" s="2"/>
      <c r="H19026" s="50"/>
      <c r="I19026" s="50"/>
      <c r="J19026" s="50"/>
    </row>
    <row r="19027" spans="1:10" s="43" customFormat="1" x14ac:dyDescent="0.2">
      <c r="A19027" s="1"/>
      <c r="E19027" s="2"/>
      <c r="F19027" s="3"/>
      <c r="G19027" s="2"/>
      <c r="H19027" s="50"/>
      <c r="I19027" s="50"/>
      <c r="J19027" s="50"/>
    </row>
    <row r="19028" spans="1:10" s="43" customFormat="1" x14ac:dyDescent="0.2">
      <c r="A19028" s="1"/>
      <c r="E19028" s="2"/>
      <c r="F19028" s="3"/>
      <c r="G19028" s="2"/>
      <c r="H19028" s="50"/>
      <c r="I19028" s="50"/>
      <c r="J19028" s="50"/>
    </row>
    <row r="19029" spans="1:10" s="43" customFormat="1" x14ac:dyDescent="0.2">
      <c r="A19029" s="1"/>
      <c r="E19029" s="2"/>
      <c r="F19029" s="3"/>
      <c r="G19029" s="2"/>
      <c r="H19029" s="50"/>
      <c r="I19029" s="50"/>
      <c r="J19029" s="50"/>
    </row>
    <row r="19030" spans="1:10" s="43" customFormat="1" x14ac:dyDescent="0.2">
      <c r="A19030" s="1"/>
      <c r="E19030" s="2"/>
      <c r="F19030" s="3"/>
      <c r="G19030" s="2"/>
      <c r="H19030" s="50"/>
      <c r="I19030" s="50"/>
      <c r="J19030" s="50"/>
    </row>
    <row r="19031" spans="1:10" s="43" customFormat="1" x14ac:dyDescent="0.2">
      <c r="A19031" s="1"/>
      <c r="E19031" s="2"/>
      <c r="F19031" s="3"/>
      <c r="G19031" s="2"/>
      <c r="H19031" s="50"/>
      <c r="I19031" s="50"/>
      <c r="J19031" s="50"/>
    </row>
    <row r="19032" spans="1:10" s="43" customFormat="1" x14ac:dyDescent="0.2">
      <c r="A19032" s="1"/>
      <c r="E19032" s="2"/>
      <c r="F19032" s="3"/>
      <c r="G19032" s="2"/>
      <c r="H19032" s="50"/>
      <c r="I19032" s="50"/>
      <c r="J19032" s="50"/>
    </row>
    <row r="19033" spans="1:10" s="43" customFormat="1" x14ac:dyDescent="0.2">
      <c r="A19033" s="1"/>
      <c r="E19033" s="2"/>
      <c r="F19033" s="3"/>
      <c r="G19033" s="2"/>
      <c r="H19033" s="50"/>
      <c r="I19033" s="50"/>
      <c r="J19033" s="50"/>
    </row>
    <row r="19034" spans="1:10" s="43" customFormat="1" x14ac:dyDescent="0.2">
      <c r="A19034" s="1"/>
      <c r="E19034" s="2"/>
      <c r="F19034" s="3"/>
      <c r="G19034" s="2"/>
      <c r="H19034" s="50"/>
      <c r="I19034" s="50"/>
      <c r="J19034" s="50"/>
    </row>
    <row r="19035" spans="1:10" s="43" customFormat="1" x14ac:dyDescent="0.2">
      <c r="A19035" s="1"/>
      <c r="E19035" s="2"/>
      <c r="F19035" s="3"/>
      <c r="G19035" s="2"/>
      <c r="H19035" s="50"/>
      <c r="I19035" s="50"/>
      <c r="J19035" s="50"/>
    </row>
    <row r="19036" spans="1:10" s="43" customFormat="1" x14ac:dyDescent="0.2">
      <c r="A19036" s="1"/>
      <c r="E19036" s="2"/>
      <c r="F19036" s="3"/>
      <c r="G19036" s="2"/>
      <c r="H19036" s="50"/>
      <c r="I19036" s="50"/>
      <c r="J19036" s="50"/>
    </row>
    <row r="19037" spans="1:10" s="43" customFormat="1" x14ac:dyDescent="0.2">
      <c r="A19037" s="1"/>
      <c r="E19037" s="2"/>
      <c r="F19037" s="3"/>
      <c r="G19037" s="2"/>
      <c r="H19037" s="50"/>
      <c r="I19037" s="50"/>
      <c r="J19037" s="50"/>
    </row>
    <row r="19038" spans="1:10" s="43" customFormat="1" x14ac:dyDescent="0.2">
      <c r="A19038" s="1"/>
      <c r="E19038" s="2"/>
      <c r="F19038" s="3"/>
      <c r="G19038" s="2"/>
      <c r="H19038" s="50"/>
      <c r="I19038" s="50"/>
      <c r="J19038" s="50"/>
    </row>
    <row r="19039" spans="1:10" s="43" customFormat="1" x14ac:dyDescent="0.2">
      <c r="A19039" s="1"/>
      <c r="E19039" s="2"/>
      <c r="F19039" s="3"/>
      <c r="G19039" s="2"/>
      <c r="H19039" s="50"/>
      <c r="I19039" s="50"/>
      <c r="J19039" s="50"/>
    </row>
    <row r="19040" spans="1:10" s="43" customFormat="1" x14ac:dyDescent="0.2">
      <c r="A19040" s="1"/>
      <c r="E19040" s="2"/>
      <c r="F19040" s="3"/>
      <c r="G19040" s="2"/>
      <c r="H19040" s="50"/>
      <c r="I19040" s="50"/>
      <c r="J19040" s="50"/>
    </row>
    <row r="19041" spans="1:10" s="43" customFormat="1" x14ac:dyDescent="0.2">
      <c r="A19041" s="1"/>
      <c r="E19041" s="2"/>
      <c r="F19041" s="3"/>
      <c r="G19041" s="2"/>
      <c r="H19041" s="50"/>
      <c r="I19041" s="50"/>
      <c r="J19041" s="50"/>
    </row>
    <row r="19042" spans="1:10" s="43" customFormat="1" x14ac:dyDescent="0.2">
      <c r="A19042" s="1"/>
      <c r="E19042" s="2"/>
      <c r="F19042" s="3"/>
      <c r="G19042" s="2"/>
      <c r="H19042" s="50"/>
      <c r="I19042" s="50"/>
      <c r="J19042" s="50"/>
    </row>
    <row r="19043" spans="1:10" s="43" customFormat="1" x14ac:dyDescent="0.2">
      <c r="A19043" s="1"/>
      <c r="E19043" s="2"/>
      <c r="F19043" s="3"/>
      <c r="G19043" s="2"/>
      <c r="H19043" s="50"/>
      <c r="I19043" s="50"/>
      <c r="J19043" s="50"/>
    </row>
    <row r="19044" spans="1:10" s="43" customFormat="1" x14ac:dyDescent="0.2">
      <c r="A19044" s="1"/>
      <c r="E19044" s="2"/>
      <c r="F19044" s="3"/>
      <c r="G19044" s="2"/>
      <c r="H19044" s="50"/>
      <c r="I19044" s="50"/>
      <c r="J19044" s="50"/>
    </row>
    <row r="19045" spans="1:10" s="43" customFormat="1" x14ac:dyDescent="0.2">
      <c r="A19045" s="1"/>
      <c r="E19045" s="2"/>
      <c r="F19045" s="3"/>
      <c r="G19045" s="2"/>
      <c r="H19045" s="50"/>
      <c r="I19045" s="50"/>
      <c r="J19045" s="50"/>
    </row>
    <row r="19046" spans="1:10" s="43" customFormat="1" x14ac:dyDescent="0.2">
      <c r="A19046" s="1"/>
      <c r="E19046" s="2"/>
      <c r="F19046" s="3"/>
      <c r="G19046" s="2"/>
      <c r="H19046" s="50"/>
      <c r="I19046" s="50"/>
      <c r="J19046" s="50"/>
    </row>
    <row r="19047" spans="1:10" s="43" customFormat="1" x14ac:dyDescent="0.2">
      <c r="A19047" s="1"/>
      <c r="E19047" s="2"/>
      <c r="F19047" s="3"/>
      <c r="G19047" s="2"/>
      <c r="H19047" s="50"/>
      <c r="I19047" s="50"/>
      <c r="J19047" s="50"/>
    </row>
    <row r="19048" spans="1:10" s="43" customFormat="1" x14ac:dyDescent="0.2">
      <c r="A19048" s="1"/>
      <c r="E19048" s="2"/>
      <c r="F19048" s="3"/>
      <c r="G19048" s="2"/>
      <c r="H19048" s="50"/>
      <c r="I19048" s="50"/>
      <c r="J19048" s="50"/>
    </row>
    <row r="19049" spans="1:10" s="43" customFormat="1" x14ac:dyDescent="0.2">
      <c r="A19049" s="1"/>
      <c r="E19049" s="2"/>
      <c r="F19049" s="3"/>
      <c r="G19049" s="2"/>
      <c r="H19049" s="50"/>
      <c r="I19049" s="50"/>
      <c r="J19049" s="50"/>
    </row>
    <row r="19050" spans="1:10" s="43" customFormat="1" x14ac:dyDescent="0.2">
      <c r="A19050" s="1"/>
      <c r="E19050" s="2"/>
      <c r="F19050" s="3"/>
      <c r="G19050" s="2"/>
      <c r="H19050" s="50"/>
      <c r="I19050" s="50"/>
      <c r="J19050" s="50"/>
    </row>
    <row r="19051" spans="1:10" s="43" customFormat="1" x14ac:dyDescent="0.2">
      <c r="A19051" s="1"/>
      <c r="E19051" s="2"/>
      <c r="F19051" s="3"/>
      <c r="G19051" s="2"/>
      <c r="H19051" s="50"/>
      <c r="I19051" s="50"/>
      <c r="J19051" s="50"/>
    </row>
    <row r="19052" spans="1:10" s="43" customFormat="1" x14ac:dyDescent="0.2">
      <c r="A19052" s="1"/>
      <c r="E19052" s="2"/>
      <c r="F19052" s="3"/>
      <c r="G19052" s="2"/>
      <c r="H19052" s="50"/>
      <c r="I19052" s="50"/>
      <c r="J19052" s="50"/>
    </row>
    <row r="19053" spans="1:10" s="43" customFormat="1" x14ac:dyDescent="0.2">
      <c r="A19053" s="1"/>
      <c r="E19053" s="2"/>
      <c r="F19053" s="3"/>
      <c r="G19053" s="2"/>
      <c r="H19053" s="50"/>
      <c r="I19053" s="50"/>
      <c r="J19053" s="50"/>
    </row>
    <row r="19054" spans="1:10" s="43" customFormat="1" x14ac:dyDescent="0.2">
      <c r="A19054" s="1"/>
      <c r="E19054" s="2"/>
      <c r="F19054" s="3"/>
      <c r="G19054" s="2"/>
      <c r="H19054" s="50"/>
      <c r="I19054" s="50"/>
      <c r="J19054" s="50"/>
    </row>
    <row r="19055" spans="1:10" s="43" customFormat="1" x14ac:dyDescent="0.2">
      <c r="A19055" s="1"/>
      <c r="E19055" s="2"/>
      <c r="F19055" s="3"/>
      <c r="G19055" s="2"/>
      <c r="H19055" s="50"/>
      <c r="I19055" s="50"/>
      <c r="J19055" s="50"/>
    </row>
    <row r="19056" spans="1:10" s="43" customFormat="1" x14ac:dyDescent="0.2">
      <c r="A19056" s="1"/>
      <c r="E19056" s="2"/>
      <c r="F19056" s="3"/>
      <c r="G19056" s="2"/>
      <c r="H19056" s="50"/>
      <c r="I19056" s="50"/>
      <c r="J19056" s="50"/>
    </row>
    <row r="19057" spans="1:10" s="43" customFormat="1" x14ac:dyDescent="0.2">
      <c r="A19057" s="1"/>
      <c r="E19057" s="2"/>
      <c r="F19057" s="3"/>
      <c r="G19057" s="2"/>
      <c r="H19057" s="50"/>
      <c r="I19057" s="50"/>
      <c r="J19057" s="50"/>
    </row>
    <row r="19058" spans="1:10" s="43" customFormat="1" x14ac:dyDescent="0.2">
      <c r="A19058" s="1"/>
      <c r="E19058" s="2"/>
      <c r="F19058" s="3"/>
      <c r="G19058" s="2"/>
      <c r="H19058" s="50"/>
      <c r="I19058" s="50"/>
      <c r="J19058" s="50"/>
    </row>
    <row r="19059" spans="1:10" s="43" customFormat="1" x14ac:dyDescent="0.2">
      <c r="A19059" s="1"/>
      <c r="E19059" s="2"/>
      <c r="F19059" s="3"/>
      <c r="G19059" s="2"/>
      <c r="H19059" s="50"/>
      <c r="I19059" s="50"/>
      <c r="J19059" s="50"/>
    </row>
    <row r="19060" spans="1:10" s="43" customFormat="1" x14ac:dyDescent="0.2">
      <c r="A19060" s="1"/>
      <c r="E19060" s="2"/>
      <c r="F19060" s="3"/>
      <c r="G19060" s="2"/>
      <c r="H19060" s="50"/>
      <c r="I19060" s="50"/>
      <c r="J19060" s="50"/>
    </row>
    <row r="19061" spans="1:10" s="43" customFormat="1" x14ac:dyDescent="0.2">
      <c r="A19061" s="1"/>
      <c r="E19061" s="2"/>
      <c r="F19061" s="3"/>
      <c r="G19061" s="2"/>
      <c r="H19061" s="50"/>
      <c r="I19061" s="50"/>
      <c r="J19061" s="50"/>
    </row>
    <row r="19062" spans="1:10" s="43" customFormat="1" x14ac:dyDescent="0.2">
      <c r="A19062" s="1"/>
      <c r="E19062" s="2"/>
      <c r="F19062" s="3"/>
      <c r="G19062" s="2"/>
      <c r="H19062" s="50"/>
      <c r="I19062" s="50"/>
      <c r="J19062" s="50"/>
    </row>
    <row r="19063" spans="1:10" s="43" customFormat="1" x14ac:dyDescent="0.2">
      <c r="A19063" s="1"/>
      <c r="E19063" s="2"/>
      <c r="F19063" s="3"/>
      <c r="G19063" s="2"/>
      <c r="H19063" s="50"/>
      <c r="I19063" s="50"/>
      <c r="J19063" s="50"/>
    </row>
    <row r="19064" spans="1:10" s="43" customFormat="1" x14ac:dyDescent="0.2">
      <c r="A19064" s="1"/>
      <c r="E19064" s="2"/>
      <c r="F19064" s="3"/>
      <c r="G19064" s="2"/>
      <c r="H19064" s="50"/>
      <c r="I19064" s="50"/>
      <c r="J19064" s="50"/>
    </row>
    <row r="19065" spans="1:10" s="43" customFormat="1" x14ac:dyDescent="0.2">
      <c r="A19065" s="1"/>
      <c r="E19065" s="2"/>
      <c r="F19065" s="3"/>
      <c r="G19065" s="2"/>
      <c r="H19065" s="50"/>
      <c r="I19065" s="50"/>
      <c r="J19065" s="50"/>
    </row>
    <row r="19066" spans="1:10" s="43" customFormat="1" x14ac:dyDescent="0.2">
      <c r="A19066" s="1"/>
      <c r="E19066" s="2"/>
      <c r="F19066" s="3"/>
      <c r="G19066" s="2"/>
      <c r="H19066" s="50"/>
      <c r="I19066" s="50"/>
      <c r="J19066" s="50"/>
    </row>
    <row r="19067" spans="1:10" s="43" customFormat="1" x14ac:dyDescent="0.2">
      <c r="A19067" s="1"/>
      <c r="E19067" s="2"/>
      <c r="F19067" s="3"/>
      <c r="G19067" s="2"/>
      <c r="H19067" s="50"/>
      <c r="I19067" s="50"/>
      <c r="J19067" s="50"/>
    </row>
    <row r="19068" spans="1:10" s="43" customFormat="1" x14ac:dyDescent="0.2">
      <c r="A19068" s="1"/>
      <c r="E19068" s="2"/>
      <c r="F19068" s="3"/>
      <c r="G19068" s="2"/>
      <c r="H19068" s="50"/>
      <c r="I19068" s="50"/>
      <c r="J19068" s="50"/>
    </row>
    <row r="19069" spans="1:10" s="43" customFormat="1" x14ac:dyDescent="0.2">
      <c r="A19069" s="1"/>
      <c r="E19069" s="2"/>
      <c r="F19069" s="3"/>
      <c r="G19069" s="2"/>
      <c r="H19069" s="50"/>
      <c r="I19069" s="50"/>
      <c r="J19069" s="50"/>
    </row>
    <row r="19070" spans="1:10" s="43" customFormat="1" x14ac:dyDescent="0.2">
      <c r="A19070" s="1"/>
      <c r="E19070" s="2"/>
      <c r="F19070" s="3"/>
      <c r="G19070" s="2"/>
      <c r="H19070" s="50"/>
      <c r="I19070" s="50"/>
      <c r="J19070" s="50"/>
    </row>
    <row r="19071" spans="1:10" s="43" customFormat="1" x14ac:dyDescent="0.2">
      <c r="A19071" s="1"/>
      <c r="E19071" s="2"/>
      <c r="F19071" s="3"/>
      <c r="G19071" s="2"/>
      <c r="H19071" s="50"/>
      <c r="I19071" s="50"/>
      <c r="J19071" s="50"/>
    </row>
    <row r="19072" spans="1:10" s="43" customFormat="1" x14ac:dyDescent="0.2">
      <c r="A19072" s="1"/>
      <c r="E19072" s="2"/>
      <c r="F19072" s="3"/>
      <c r="G19072" s="2"/>
      <c r="H19072" s="50"/>
      <c r="I19072" s="50"/>
      <c r="J19072" s="50"/>
    </row>
    <row r="19073" spans="1:10" s="43" customFormat="1" x14ac:dyDescent="0.2">
      <c r="A19073" s="1"/>
      <c r="E19073" s="2"/>
      <c r="F19073" s="3"/>
      <c r="G19073" s="2"/>
      <c r="H19073" s="50"/>
      <c r="I19073" s="50"/>
      <c r="J19073" s="50"/>
    </row>
    <row r="19074" spans="1:10" s="43" customFormat="1" x14ac:dyDescent="0.2">
      <c r="A19074" s="1"/>
      <c r="E19074" s="2"/>
      <c r="F19074" s="3"/>
      <c r="G19074" s="2"/>
      <c r="H19074" s="50"/>
      <c r="I19074" s="50"/>
      <c r="J19074" s="50"/>
    </row>
    <row r="19075" spans="1:10" s="43" customFormat="1" x14ac:dyDescent="0.2">
      <c r="A19075" s="1"/>
      <c r="E19075" s="2"/>
      <c r="F19075" s="3"/>
      <c r="G19075" s="2"/>
      <c r="H19075" s="50"/>
      <c r="I19075" s="50"/>
      <c r="J19075" s="50"/>
    </row>
    <row r="19076" spans="1:10" s="43" customFormat="1" x14ac:dyDescent="0.2">
      <c r="A19076" s="1"/>
      <c r="E19076" s="2"/>
      <c r="F19076" s="3"/>
      <c r="G19076" s="2"/>
      <c r="H19076" s="50"/>
      <c r="I19076" s="50"/>
      <c r="J19076" s="50"/>
    </row>
    <row r="19077" spans="1:10" s="43" customFormat="1" x14ac:dyDescent="0.2">
      <c r="A19077" s="1"/>
      <c r="E19077" s="2"/>
      <c r="F19077" s="3"/>
      <c r="G19077" s="2"/>
      <c r="H19077" s="50"/>
      <c r="I19077" s="50"/>
      <c r="J19077" s="50"/>
    </row>
    <row r="19078" spans="1:10" s="43" customFormat="1" x14ac:dyDescent="0.2">
      <c r="A19078" s="1"/>
      <c r="E19078" s="2"/>
      <c r="F19078" s="3"/>
      <c r="G19078" s="2"/>
      <c r="H19078" s="50"/>
      <c r="I19078" s="50"/>
      <c r="J19078" s="50"/>
    </row>
    <row r="19079" spans="1:10" s="43" customFormat="1" x14ac:dyDescent="0.2">
      <c r="A19079" s="1"/>
      <c r="E19079" s="2"/>
      <c r="F19079" s="3"/>
      <c r="G19079" s="2"/>
      <c r="H19079" s="50"/>
      <c r="I19079" s="50"/>
      <c r="J19079" s="50"/>
    </row>
    <row r="19080" spans="1:10" s="43" customFormat="1" x14ac:dyDescent="0.2">
      <c r="A19080" s="1"/>
      <c r="E19080" s="2"/>
      <c r="F19080" s="3"/>
      <c r="G19080" s="2"/>
      <c r="H19080" s="50"/>
      <c r="I19080" s="50"/>
      <c r="J19080" s="50"/>
    </row>
    <row r="19081" spans="1:10" s="43" customFormat="1" x14ac:dyDescent="0.2">
      <c r="A19081" s="1"/>
      <c r="E19081" s="2"/>
      <c r="F19081" s="3"/>
      <c r="G19081" s="2"/>
      <c r="H19081" s="50"/>
      <c r="I19081" s="50"/>
      <c r="J19081" s="50"/>
    </row>
    <row r="19082" spans="1:10" s="43" customFormat="1" x14ac:dyDescent="0.2">
      <c r="A19082" s="1"/>
      <c r="E19082" s="2"/>
      <c r="F19082" s="3"/>
      <c r="G19082" s="2"/>
      <c r="H19082" s="50"/>
      <c r="I19082" s="50"/>
      <c r="J19082" s="50"/>
    </row>
    <row r="19083" spans="1:10" s="43" customFormat="1" x14ac:dyDescent="0.2">
      <c r="A19083" s="1"/>
      <c r="E19083" s="2"/>
      <c r="F19083" s="3"/>
      <c r="G19083" s="2"/>
      <c r="H19083" s="50"/>
      <c r="I19083" s="50"/>
      <c r="J19083" s="50"/>
    </row>
    <row r="19084" spans="1:10" s="43" customFormat="1" x14ac:dyDescent="0.2">
      <c r="A19084" s="1"/>
      <c r="E19084" s="2"/>
      <c r="F19084" s="3"/>
      <c r="G19084" s="2"/>
      <c r="H19084" s="50"/>
      <c r="I19084" s="50"/>
      <c r="J19084" s="50"/>
    </row>
    <row r="19085" spans="1:10" s="43" customFormat="1" x14ac:dyDescent="0.2">
      <c r="A19085" s="1"/>
      <c r="E19085" s="2"/>
      <c r="F19085" s="3"/>
      <c r="G19085" s="2"/>
      <c r="H19085" s="50"/>
      <c r="I19085" s="50"/>
      <c r="J19085" s="50"/>
    </row>
    <row r="19086" spans="1:10" s="43" customFormat="1" x14ac:dyDescent="0.2">
      <c r="A19086" s="1"/>
      <c r="E19086" s="2"/>
      <c r="F19086" s="3"/>
      <c r="G19086" s="2"/>
      <c r="H19086" s="50"/>
      <c r="I19086" s="50"/>
      <c r="J19086" s="50"/>
    </row>
    <row r="19087" spans="1:10" s="43" customFormat="1" x14ac:dyDescent="0.2">
      <c r="A19087" s="1"/>
      <c r="E19087" s="2"/>
      <c r="F19087" s="3"/>
      <c r="G19087" s="2"/>
      <c r="H19087" s="50"/>
      <c r="I19087" s="50"/>
      <c r="J19087" s="50"/>
    </row>
    <row r="19088" spans="1:10" s="43" customFormat="1" x14ac:dyDescent="0.2">
      <c r="A19088" s="1"/>
      <c r="E19088" s="2"/>
      <c r="F19088" s="3"/>
      <c r="G19088" s="2"/>
      <c r="H19088" s="50"/>
      <c r="I19088" s="50"/>
      <c r="J19088" s="50"/>
    </row>
    <row r="19089" spans="1:10" s="43" customFormat="1" x14ac:dyDescent="0.2">
      <c r="A19089" s="1"/>
      <c r="E19089" s="2"/>
      <c r="F19089" s="3"/>
      <c r="G19089" s="2"/>
      <c r="H19089" s="50"/>
      <c r="I19089" s="50"/>
      <c r="J19089" s="50"/>
    </row>
    <row r="19090" spans="1:10" s="43" customFormat="1" x14ac:dyDescent="0.2">
      <c r="A19090" s="1"/>
      <c r="E19090" s="2"/>
      <c r="F19090" s="3"/>
      <c r="G19090" s="2"/>
      <c r="H19090" s="50"/>
      <c r="I19090" s="50"/>
      <c r="J19090" s="50"/>
    </row>
    <row r="19091" spans="1:10" s="43" customFormat="1" x14ac:dyDescent="0.2">
      <c r="A19091" s="1"/>
      <c r="E19091" s="2"/>
      <c r="F19091" s="3"/>
      <c r="G19091" s="2"/>
      <c r="H19091" s="50"/>
      <c r="I19091" s="50"/>
      <c r="J19091" s="50"/>
    </row>
    <row r="19092" spans="1:10" s="43" customFormat="1" x14ac:dyDescent="0.2">
      <c r="A19092" s="1"/>
      <c r="E19092" s="2"/>
      <c r="F19092" s="3"/>
      <c r="G19092" s="2"/>
      <c r="H19092" s="50"/>
      <c r="I19092" s="50"/>
      <c r="J19092" s="50"/>
    </row>
    <row r="19093" spans="1:10" s="43" customFormat="1" x14ac:dyDescent="0.2">
      <c r="A19093" s="1"/>
      <c r="E19093" s="2"/>
      <c r="F19093" s="3"/>
      <c r="G19093" s="2"/>
      <c r="H19093" s="50"/>
      <c r="I19093" s="50"/>
      <c r="J19093" s="50"/>
    </row>
    <row r="19094" spans="1:10" s="43" customFormat="1" x14ac:dyDescent="0.2">
      <c r="A19094" s="1"/>
      <c r="E19094" s="2"/>
      <c r="F19094" s="3"/>
      <c r="G19094" s="2"/>
      <c r="H19094" s="50"/>
      <c r="I19094" s="50"/>
      <c r="J19094" s="50"/>
    </row>
    <row r="19095" spans="1:10" s="43" customFormat="1" x14ac:dyDescent="0.2">
      <c r="A19095" s="1"/>
      <c r="E19095" s="2"/>
      <c r="F19095" s="3"/>
      <c r="G19095" s="2"/>
      <c r="H19095" s="50"/>
      <c r="I19095" s="50"/>
      <c r="J19095" s="50"/>
    </row>
    <row r="19096" spans="1:10" s="43" customFormat="1" x14ac:dyDescent="0.2">
      <c r="A19096" s="1"/>
      <c r="E19096" s="2"/>
      <c r="F19096" s="3"/>
      <c r="G19096" s="2"/>
      <c r="H19096" s="50"/>
      <c r="I19096" s="50"/>
      <c r="J19096" s="50"/>
    </row>
    <row r="19097" spans="1:10" s="43" customFormat="1" x14ac:dyDescent="0.2">
      <c r="A19097" s="1"/>
      <c r="E19097" s="2"/>
      <c r="F19097" s="3"/>
      <c r="G19097" s="2"/>
      <c r="H19097" s="50"/>
      <c r="I19097" s="50"/>
      <c r="J19097" s="50"/>
    </row>
    <row r="19098" spans="1:10" s="43" customFormat="1" x14ac:dyDescent="0.2">
      <c r="A19098" s="1"/>
      <c r="E19098" s="2"/>
      <c r="F19098" s="3"/>
      <c r="G19098" s="2"/>
      <c r="H19098" s="50"/>
      <c r="I19098" s="50"/>
      <c r="J19098" s="50"/>
    </row>
    <row r="19099" spans="1:10" s="43" customFormat="1" x14ac:dyDescent="0.2">
      <c r="A19099" s="1"/>
      <c r="E19099" s="2"/>
      <c r="F19099" s="3"/>
      <c r="G19099" s="2"/>
      <c r="H19099" s="50"/>
      <c r="I19099" s="50"/>
      <c r="J19099" s="50"/>
    </row>
    <row r="19100" spans="1:10" s="43" customFormat="1" x14ac:dyDescent="0.2">
      <c r="A19100" s="1"/>
      <c r="E19100" s="2"/>
      <c r="F19100" s="3"/>
      <c r="G19100" s="2"/>
      <c r="H19100" s="50"/>
      <c r="I19100" s="50"/>
      <c r="J19100" s="50"/>
    </row>
    <row r="19101" spans="1:10" s="43" customFormat="1" x14ac:dyDescent="0.2">
      <c r="A19101" s="1"/>
      <c r="E19101" s="2"/>
      <c r="F19101" s="3"/>
      <c r="G19101" s="2"/>
      <c r="H19101" s="50"/>
      <c r="I19101" s="50"/>
      <c r="J19101" s="50"/>
    </row>
    <row r="19102" spans="1:10" s="43" customFormat="1" x14ac:dyDescent="0.2">
      <c r="A19102" s="1"/>
      <c r="E19102" s="2"/>
      <c r="F19102" s="3"/>
      <c r="G19102" s="2"/>
      <c r="H19102" s="50"/>
      <c r="I19102" s="50"/>
      <c r="J19102" s="50"/>
    </row>
    <row r="19103" spans="1:10" s="43" customFormat="1" x14ac:dyDescent="0.2">
      <c r="A19103" s="1"/>
      <c r="E19103" s="2"/>
      <c r="F19103" s="3"/>
      <c r="G19103" s="2"/>
      <c r="H19103" s="50"/>
      <c r="I19103" s="50"/>
      <c r="J19103" s="50"/>
    </row>
    <row r="19104" spans="1:10" s="43" customFormat="1" x14ac:dyDescent="0.2">
      <c r="A19104" s="1"/>
      <c r="E19104" s="2"/>
      <c r="F19104" s="3"/>
      <c r="G19104" s="2"/>
      <c r="H19104" s="50"/>
      <c r="I19104" s="50"/>
      <c r="J19104" s="50"/>
    </row>
    <row r="19105" spans="1:10" s="43" customFormat="1" x14ac:dyDescent="0.2">
      <c r="A19105" s="1"/>
      <c r="E19105" s="2"/>
      <c r="F19105" s="3"/>
      <c r="G19105" s="2"/>
      <c r="H19105" s="50"/>
      <c r="I19105" s="50"/>
      <c r="J19105" s="50"/>
    </row>
    <row r="19106" spans="1:10" s="43" customFormat="1" x14ac:dyDescent="0.2">
      <c r="A19106" s="1"/>
      <c r="E19106" s="2"/>
      <c r="F19106" s="3"/>
      <c r="G19106" s="2"/>
      <c r="H19106" s="50"/>
      <c r="I19106" s="50"/>
      <c r="J19106" s="50"/>
    </row>
    <row r="19107" spans="1:10" s="43" customFormat="1" x14ac:dyDescent="0.2">
      <c r="A19107" s="1"/>
      <c r="E19107" s="2"/>
      <c r="F19107" s="3"/>
      <c r="G19107" s="2"/>
      <c r="H19107" s="50"/>
      <c r="I19107" s="50"/>
      <c r="J19107" s="50"/>
    </row>
    <row r="19108" spans="1:10" s="43" customFormat="1" x14ac:dyDescent="0.2">
      <c r="A19108" s="1"/>
      <c r="E19108" s="2"/>
      <c r="F19108" s="3"/>
      <c r="G19108" s="2"/>
      <c r="H19108" s="50"/>
      <c r="I19108" s="50"/>
      <c r="J19108" s="50"/>
    </row>
    <row r="19109" spans="1:10" s="43" customFormat="1" x14ac:dyDescent="0.2">
      <c r="A19109" s="1"/>
      <c r="E19109" s="2"/>
      <c r="F19109" s="3"/>
      <c r="G19109" s="2"/>
      <c r="H19109" s="50"/>
      <c r="I19109" s="50"/>
      <c r="J19109" s="50"/>
    </row>
    <row r="19110" spans="1:10" s="43" customFormat="1" x14ac:dyDescent="0.2">
      <c r="A19110" s="1"/>
      <c r="E19110" s="2"/>
      <c r="F19110" s="3"/>
      <c r="G19110" s="2"/>
      <c r="H19110" s="50"/>
      <c r="I19110" s="50"/>
      <c r="J19110" s="50"/>
    </row>
    <row r="19111" spans="1:10" s="43" customFormat="1" x14ac:dyDescent="0.2">
      <c r="A19111" s="1"/>
      <c r="E19111" s="2"/>
      <c r="F19111" s="3"/>
      <c r="G19111" s="2"/>
      <c r="H19111" s="50"/>
      <c r="I19111" s="50"/>
      <c r="J19111" s="50"/>
    </row>
    <row r="19112" spans="1:10" s="43" customFormat="1" x14ac:dyDescent="0.2">
      <c r="A19112" s="1"/>
      <c r="E19112" s="2"/>
      <c r="F19112" s="3"/>
      <c r="G19112" s="2"/>
      <c r="H19112" s="50"/>
      <c r="I19112" s="50"/>
      <c r="J19112" s="50"/>
    </row>
    <row r="19113" spans="1:10" s="43" customFormat="1" x14ac:dyDescent="0.2">
      <c r="A19113" s="1"/>
      <c r="E19113" s="2"/>
      <c r="F19113" s="3"/>
      <c r="G19113" s="2"/>
      <c r="H19113" s="50"/>
      <c r="I19113" s="50"/>
      <c r="J19113" s="50"/>
    </row>
    <row r="19114" spans="1:10" s="43" customFormat="1" x14ac:dyDescent="0.2">
      <c r="A19114" s="1"/>
      <c r="E19114" s="2"/>
      <c r="F19114" s="3"/>
      <c r="G19114" s="2"/>
      <c r="H19114" s="50"/>
      <c r="I19114" s="50"/>
      <c r="J19114" s="50"/>
    </row>
    <row r="19115" spans="1:10" s="43" customFormat="1" x14ac:dyDescent="0.2">
      <c r="A19115" s="1"/>
      <c r="E19115" s="2"/>
      <c r="F19115" s="3"/>
      <c r="G19115" s="2"/>
      <c r="H19115" s="50"/>
      <c r="I19115" s="50"/>
      <c r="J19115" s="50"/>
    </row>
    <row r="19116" spans="1:10" s="43" customFormat="1" x14ac:dyDescent="0.2">
      <c r="A19116" s="1"/>
      <c r="E19116" s="2"/>
      <c r="F19116" s="3"/>
      <c r="G19116" s="2"/>
      <c r="H19116" s="50"/>
      <c r="I19116" s="50"/>
      <c r="J19116" s="50"/>
    </row>
    <row r="19117" spans="1:10" s="43" customFormat="1" x14ac:dyDescent="0.2">
      <c r="A19117" s="1"/>
      <c r="E19117" s="2"/>
      <c r="F19117" s="3"/>
      <c r="G19117" s="2"/>
      <c r="H19117" s="50"/>
      <c r="I19117" s="50"/>
      <c r="J19117" s="50"/>
    </row>
    <row r="19118" spans="1:10" s="43" customFormat="1" x14ac:dyDescent="0.2">
      <c r="A19118" s="1"/>
      <c r="E19118" s="2"/>
      <c r="F19118" s="3"/>
      <c r="G19118" s="2"/>
      <c r="H19118" s="50"/>
      <c r="I19118" s="50"/>
      <c r="J19118" s="50"/>
    </row>
    <row r="19119" spans="1:10" s="43" customFormat="1" x14ac:dyDescent="0.2">
      <c r="A19119" s="1"/>
      <c r="E19119" s="2"/>
      <c r="F19119" s="3"/>
      <c r="G19119" s="2"/>
      <c r="H19119" s="50"/>
      <c r="I19119" s="50"/>
      <c r="J19119" s="50"/>
    </row>
    <row r="19120" spans="1:10" s="43" customFormat="1" x14ac:dyDescent="0.2">
      <c r="A19120" s="1"/>
      <c r="E19120" s="2"/>
      <c r="F19120" s="3"/>
      <c r="G19120" s="2"/>
      <c r="H19120" s="50"/>
      <c r="I19120" s="50"/>
      <c r="J19120" s="50"/>
    </row>
    <row r="19121" spans="1:10" s="43" customFormat="1" x14ac:dyDescent="0.2">
      <c r="A19121" s="1"/>
      <c r="E19121" s="2"/>
      <c r="F19121" s="3"/>
      <c r="G19121" s="2"/>
      <c r="H19121" s="50"/>
      <c r="I19121" s="50"/>
      <c r="J19121" s="50"/>
    </row>
    <row r="19122" spans="1:10" s="43" customFormat="1" x14ac:dyDescent="0.2">
      <c r="A19122" s="1"/>
      <c r="E19122" s="2"/>
      <c r="F19122" s="3"/>
      <c r="G19122" s="2"/>
      <c r="H19122" s="50"/>
      <c r="I19122" s="50"/>
      <c r="J19122" s="50"/>
    </row>
    <row r="19123" spans="1:10" s="43" customFormat="1" x14ac:dyDescent="0.2">
      <c r="A19123" s="1"/>
      <c r="E19123" s="2"/>
      <c r="F19123" s="3"/>
      <c r="G19123" s="2"/>
      <c r="H19123" s="50"/>
      <c r="I19123" s="50"/>
      <c r="J19123" s="50"/>
    </row>
    <row r="19124" spans="1:10" s="43" customFormat="1" x14ac:dyDescent="0.2">
      <c r="A19124" s="1"/>
      <c r="E19124" s="2"/>
      <c r="F19124" s="3"/>
      <c r="G19124" s="2"/>
      <c r="H19124" s="50"/>
      <c r="I19124" s="50"/>
      <c r="J19124" s="50"/>
    </row>
    <row r="19125" spans="1:10" s="43" customFormat="1" x14ac:dyDescent="0.2">
      <c r="A19125" s="1"/>
      <c r="E19125" s="2"/>
      <c r="F19125" s="3"/>
      <c r="G19125" s="2"/>
      <c r="H19125" s="50"/>
      <c r="I19125" s="50"/>
      <c r="J19125" s="50"/>
    </row>
    <row r="19126" spans="1:10" s="43" customFormat="1" x14ac:dyDescent="0.2">
      <c r="A19126" s="1"/>
      <c r="E19126" s="2"/>
      <c r="F19126" s="3"/>
      <c r="G19126" s="2"/>
      <c r="H19126" s="50"/>
      <c r="I19126" s="50"/>
      <c r="J19126" s="50"/>
    </row>
    <row r="19127" spans="1:10" s="43" customFormat="1" x14ac:dyDescent="0.2">
      <c r="A19127" s="1"/>
      <c r="E19127" s="2"/>
      <c r="F19127" s="3"/>
      <c r="G19127" s="2"/>
      <c r="H19127" s="50"/>
      <c r="I19127" s="50"/>
      <c r="J19127" s="50"/>
    </row>
    <row r="19128" spans="1:10" s="43" customFormat="1" x14ac:dyDescent="0.2">
      <c r="A19128" s="1"/>
      <c r="E19128" s="2"/>
      <c r="F19128" s="3"/>
      <c r="G19128" s="2"/>
      <c r="H19128" s="50"/>
      <c r="I19128" s="50"/>
      <c r="J19128" s="50"/>
    </row>
    <row r="19129" spans="1:10" s="43" customFormat="1" x14ac:dyDescent="0.2">
      <c r="A19129" s="1"/>
      <c r="E19129" s="2"/>
      <c r="F19129" s="3"/>
      <c r="G19129" s="2"/>
      <c r="H19129" s="50"/>
      <c r="I19129" s="50"/>
      <c r="J19129" s="50"/>
    </row>
    <row r="19130" spans="1:10" s="43" customFormat="1" x14ac:dyDescent="0.2">
      <c r="A19130" s="1"/>
      <c r="E19130" s="2"/>
      <c r="F19130" s="3"/>
      <c r="G19130" s="2"/>
      <c r="H19130" s="50"/>
      <c r="I19130" s="50"/>
      <c r="J19130" s="50"/>
    </row>
    <row r="19131" spans="1:10" s="43" customFormat="1" x14ac:dyDescent="0.2">
      <c r="A19131" s="1"/>
      <c r="E19131" s="2"/>
      <c r="F19131" s="3"/>
      <c r="G19131" s="2"/>
      <c r="H19131" s="50"/>
      <c r="I19131" s="50"/>
      <c r="J19131" s="50"/>
    </row>
    <row r="19132" spans="1:10" s="43" customFormat="1" x14ac:dyDescent="0.2">
      <c r="A19132" s="1"/>
      <c r="E19132" s="2"/>
      <c r="F19132" s="3"/>
      <c r="G19132" s="2"/>
      <c r="H19132" s="50"/>
      <c r="I19132" s="50"/>
      <c r="J19132" s="50"/>
    </row>
    <row r="19133" spans="1:10" s="43" customFormat="1" x14ac:dyDescent="0.2">
      <c r="A19133" s="1"/>
      <c r="E19133" s="2"/>
      <c r="F19133" s="3"/>
      <c r="G19133" s="2"/>
      <c r="H19133" s="50"/>
      <c r="I19133" s="50"/>
      <c r="J19133" s="50"/>
    </row>
    <row r="19134" spans="1:10" s="43" customFormat="1" x14ac:dyDescent="0.2">
      <c r="A19134" s="1"/>
      <c r="E19134" s="2"/>
      <c r="F19134" s="3"/>
      <c r="G19134" s="2"/>
      <c r="H19134" s="50"/>
      <c r="I19134" s="50"/>
      <c r="J19134" s="50"/>
    </row>
    <row r="19135" spans="1:10" s="43" customFormat="1" x14ac:dyDescent="0.2">
      <c r="A19135" s="1"/>
      <c r="E19135" s="2"/>
      <c r="F19135" s="3"/>
      <c r="G19135" s="2"/>
      <c r="H19135" s="50"/>
      <c r="I19135" s="50"/>
      <c r="J19135" s="50"/>
    </row>
    <row r="19136" spans="1:10" s="43" customFormat="1" x14ac:dyDescent="0.2">
      <c r="A19136" s="1"/>
      <c r="E19136" s="2"/>
      <c r="F19136" s="3"/>
      <c r="G19136" s="2"/>
      <c r="H19136" s="50"/>
      <c r="I19136" s="50"/>
      <c r="J19136" s="50"/>
    </row>
    <row r="19137" spans="1:10" s="43" customFormat="1" x14ac:dyDescent="0.2">
      <c r="A19137" s="1"/>
      <c r="E19137" s="2"/>
      <c r="F19137" s="3"/>
      <c r="G19137" s="2"/>
      <c r="H19137" s="50"/>
      <c r="I19137" s="50"/>
      <c r="J19137" s="50"/>
    </row>
    <row r="19138" spans="1:10" s="43" customFormat="1" x14ac:dyDescent="0.2">
      <c r="A19138" s="1"/>
      <c r="E19138" s="2"/>
      <c r="F19138" s="3"/>
      <c r="G19138" s="2"/>
      <c r="H19138" s="50"/>
      <c r="I19138" s="50"/>
      <c r="J19138" s="50"/>
    </row>
    <row r="19139" spans="1:10" s="43" customFormat="1" x14ac:dyDescent="0.2">
      <c r="A19139" s="1"/>
      <c r="E19139" s="2"/>
      <c r="F19139" s="3"/>
      <c r="G19139" s="2"/>
      <c r="H19139" s="50"/>
      <c r="I19139" s="50"/>
      <c r="J19139" s="50"/>
    </row>
    <row r="19140" spans="1:10" s="43" customFormat="1" x14ac:dyDescent="0.2">
      <c r="A19140" s="1"/>
      <c r="E19140" s="2"/>
      <c r="F19140" s="3"/>
      <c r="G19140" s="2"/>
      <c r="H19140" s="50"/>
      <c r="I19140" s="50"/>
      <c r="J19140" s="50"/>
    </row>
    <row r="19141" spans="1:10" s="43" customFormat="1" x14ac:dyDescent="0.2">
      <c r="A19141" s="1"/>
      <c r="E19141" s="2"/>
      <c r="F19141" s="3"/>
      <c r="G19141" s="2"/>
      <c r="H19141" s="50"/>
      <c r="I19141" s="50"/>
      <c r="J19141" s="50"/>
    </row>
    <row r="19142" spans="1:10" s="43" customFormat="1" x14ac:dyDescent="0.2">
      <c r="A19142" s="1"/>
      <c r="E19142" s="2"/>
      <c r="F19142" s="3"/>
      <c r="G19142" s="2"/>
      <c r="H19142" s="50"/>
      <c r="I19142" s="50"/>
      <c r="J19142" s="50"/>
    </row>
    <row r="19143" spans="1:10" s="43" customFormat="1" x14ac:dyDescent="0.2">
      <c r="A19143" s="1"/>
      <c r="E19143" s="2"/>
      <c r="F19143" s="3"/>
      <c r="G19143" s="2"/>
      <c r="H19143" s="50"/>
      <c r="I19143" s="50"/>
      <c r="J19143" s="50"/>
    </row>
    <row r="19144" spans="1:10" s="43" customFormat="1" x14ac:dyDescent="0.2">
      <c r="A19144" s="1"/>
      <c r="E19144" s="2"/>
      <c r="F19144" s="3"/>
      <c r="G19144" s="2"/>
      <c r="H19144" s="50"/>
      <c r="I19144" s="50"/>
      <c r="J19144" s="50"/>
    </row>
    <row r="19145" spans="1:10" s="43" customFormat="1" x14ac:dyDescent="0.2">
      <c r="A19145" s="1"/>
      <c r="E19145" s="2"/>
      <c r="F19145" s="3"/>
      <c r="G19145" s="2"/>
      <c r="H19145" s="50"/>
      <c r="I19145" s="50"/>
      <c r="J19145" s="50"/>
    </row>
    <row r="19146" spans="1:10" s="43" customFormat="1" x14ac:dyDescent="0.2">
      <c r="A19146" s="1"/>
      <c r="E19146" s="2"/>
      <c r="F19146" s="3"/>
      <c r="G19146" s="2"/>
      <c r="H19146" s="50"/>
      <c r="I19146" s="50"/>
      <c r="J19146" s="50"/>
    </row>
    <row r="19147" spans="1:10" s="43" customFormat="1" x14ac:dyDescent="0.2">
      <c r="A19147" s="1"/>
      <c r="E19147" s="2"/>
      <c r="F19147" s="3"/>
      <c r="G19147" s="2"/>
      <c r="H19147" s="50"/>
      <c r="I19147" s="50"/>
      <c r="J19147" s="50"/>
    </row>
    <row r="19148" spans="1:10" s="43" customFormat="1" x14ac:dyDescent="0.2">
      <c r="A19148" s="1"/>
      <c r="E19148" s="2"/>
      <c r="F19148" s="3"/>
      <c r="G19148" s="2"/>
      <c r="H19148" s="50"/>
      <c r="I19148" s="50"/>
      <c r="J19148" s="50"/>
    </row>
    <row r="19149" spans="1:10" s="43" customFormat="1" x14ac:dyDescent="0.2">
      <c r="A19149" s="1"/>
      <c r="E19149" s="2"/>
      <c r="F19149" s="3"/>
      <c r="G19149" s="2"/>
      <c r="H19149" s="50"/>
      <c r="I19149" s="50"/>
      <c r="J19149" s="50"/>
    </row>
    <row r="19150" spans="1:10" s="43" customFormat="1" x14ac:dyDescent="0.2">
      <c r="A19150" s="1"/>
      <c r="E19150" s="2"/>
      <c r="F19150" s="3"/>
      <c r="G19150" s="2"/>
      <c r="H19150" s="50"/>
      <c r="I19150" s="50"/>
      <c r="J19150" s="50"/>
    </row>
    <row r="19151" spans="1:10" s="43" customFormat="1" x14ac:dyDescent="0.2">
      <c r="A19151" s="1"/>
      <c r="E19151" s="2"/>
      <c r="F19151" s="3"/>
      <c r="G19151" s="2"/>
      <c r="H19151" s="50"/>
      <c r="I19151" s="50"/>
      <c r="J19151" s="50"/>
    </row>
    <row r="19152" spans="1:10" s="43" customFormat="1" x14ac:dyDescent="0.2">
      <c r="A19152" s="1"/>
      <c r="E19152" s="2"/>
      <c r="F19152" s="3"/>
      <c r="G19152" s="2"/>
      <c r="H19152" s="50"/>
      <c r="I19152" s="50"/>
      <c r="J19152" s="50"/>
    </row>
    <row r="19153" spans="1:10" s="43" customFormat="1" x14ac:dyDescent="0.2">
      <c r="A19153" s="1"/>
      <c r="E19153" s="2"/>
      <c r="F19153" s="3"/>
      <c r="G19153" s="2"/>
      <c r="H19153" s="50"/>
      <c r="I19153" s="50"/>
      <c r="J19153" s="50"/>
    </row>
    <row r="19154" spans="1:10" s="43" customFormat="1" x14ac:dyDescent="0.2">
      <c r="A19154" s="1"/>
      <c r="E19154" s="2"/>
      <c r="F19154" s="3"/>
      <c r="G19154" s="2"/>
      <c r="H19154" s="50"/>
      <c r="I19154" s="50"/>
      <c r="J19154" s="50"/>
    </row>
    <row r="19155" spans="1:10" s="43" customFormat="1" x14ac:dyDescent="0.2">
      <c r="A19155" s="1"/>
      <c r="E19155" s="2"/>
      <c r="F19155" s="3"/>
      <c r="G19155" s="2"/>
      <c r="H19155" s="50"/>
      <c r="I19155" s="50"/>
      <c r="J19155" s="50"/>
    </row>
    <row r="19156" spans="1:10" s="43" customFormat="1" x14ac:dyDescent="0.2">
      <c r="A19156" s="1"/>
      <c r="E19156" s="2"/>
      <c r="F19156" s="3"/>
      <c r="G19156" s="2"/>
      <c r="H19156" s="50"/>
      <c r="I19156" s="50"/>
      <c r="J19156" s="50"/>
    </row>
    <row r="19157" spans="1:10" s="43" customFormat="1" x14ac:dyDescent="0.2">
      <c r="A19157" s="1"/>
      <c r="E19157" s="2"/>
      <c r="F19157" s="3"/>
      <c r="G19157" s="2"/>
      <c r="H19157" s="50"/>
      <c r="I19157" s="50"/>
      <c r="J19157" s="50"/>
    </row>
    <row r="19158" spans="1:10" s="43" customFormat="1" x14ac:dyDescent="0.2">
      <c r="A19158" s="1"/>
      <c r="E19158" s="2"/>
      <c r="F19158" s="3"/>
      <c r="G19158" s="2"/>
      <c r="H19158" s="50"/>
      <c r="I19158" s="50"/>
      <c r="J19158" s="50"/>
    </row>
    <row r="19159" spans="1:10" s="43" customFormat="1" x14ac:dyDescent="0.2">
      <c r="A19159" s="1"/>
      <c r="E19159" s="2"/>
      <c r="F19159" s="3"/>
      <c r="G19159" s="2"/>
      <c r="H19159" s="50"/>
      <c r="I19159" s="50"/>
      <c r="J19159" s="50"/>
    </row>
    <row r="19160" spans="1:10" s="43" customFormat="1" x14ac:dyDescent="0.2">
      <c r="A19160" s="1"/>
      <c r="E19160" s="2"/>
      <c r="F19160" s="3"/>
      <c r="G19160" s="2"/>
      <c r="H19160" s="50"/>
      <c r="I19160" s="50"/>
      <c r="J19160" s="50"/>
    </row>
    <row r="19161" spans="1:10" s="43" customFormat="1" x14ac:dyDescent="0.2">
      <c r="A19161" s="1"/>
      <c r="E19161" s="2"/>
      <c r="F19161" s="3"/>
      <c r="G19161" s="2"/>
      <c r="H19161" s="50"/>
      <c r="I19161" s="50"/>
      <c r="J19161" s="50"/>
    </row>
    <row r="19162" spans="1:10" s="43" customFormat="1" x14ac:dyDescent="0.2">
      <c r="A19162" s="1"/>
      <c r="E19162" s="2"/>
      <c r="F19162" s="3"/>
      <c r="G19162" s="2"/>
      <c r="H19162" s="50"/>
      <c r="I19162" s="50"/>
      <c r="J19162" s="50"/>
    </row>
    <row r="19163" spans="1:10" s="43" customFormat="1" x14ac:dyDescent="0.2">
      <c r="A19163" s="1"/>
      <c r="E19163" s="2"/>
      <c r="F19163" s="3"/>
      <c r="G19163" s="2"/>
      <c r="H19163" s="50"/>
      <c r="I19163" s="50"/>
      <c r="J19163" s="50"/>
    </row>
    <row r="19164" spans="1:10" s="43" customFormat="1" x14ac:dyDescent="0.2">
      <c r="A19164" s="1"/>
      <c r="E19164" s="2"/>
      <c r="F19164" s="3"/>
      <c r="G19164" s="2"/>
      <c r="H19164" s="50"/>
      <c r="I19164" s="50"/>
      <c r="J19164" s="50"/>
    </row>
    <row r="19165" spans="1:10" s="43" customFormat="1" x14ac:dyDescent="0.2">
      <c r="A19165" s="1"/>
      <c r="E19165" s="2"/>
      <c r="F19165" s="3"/>
      <c r="G19165" s="2"/>
      <c r="H19165" s="50"/>
      <c r="I19165" s="50"/>
      <c r="J19165" s="50"/>
    </row>
    <row r="19166" spans="1:10" s="43" customFormat="1" x14ac:dyDescent="0.2">
      <c r="A19166" s="1"/>
      <c r="E19166" s="2"/>
      <c r="F19166" s="3"/>
      <c r="G19166" s="2"/>
      <c r="H19166" s="50"/>
      <c r="I19166" s="50"/>
      <c r="J19166" s="50"/>
    </row>
    <row r="19167" spans="1:10" s="43" customFormat="1" x14ac:dyDescent="0.2">
      <c r="A19167" s="1"/>
      <c r="E19167" s="2"/>
      <c r="F19167" s="3"/>
      <c r="G19167" s="2"/>
      <c r="H19167" s="50"/>
      <c r="I19167" s="50"/>
      <c r="J19167" s="50"/>
    </row>
    <row r="19168" spans="1:10" s="43" customFormat="1" x14ac:dyDescent="0.2">
      <c r="A19168" s="1"/>
      <c r="E19168" s="2"/>
      <c r="F19168" s="3"/>
      <c r="G19168" s="2"/>
      <c r="H19168" s="50"/>
      <c r="I19168" s="50"/>
      <c r="J19168" s="50"/>
    </row>
    <row r="19169" spans="1:10" s="43" customFormat="1" x14ac:dyDescent="0.2">
      <c r="A19169" s="1"/>
      <c r="E19169" s="2"/>
      <c r="F19169" s="3"/>
      <c r="G19169" s="2"/>
      <c r="H19169" s="50"/>
      <c r="I19169" s="50"/>
      <c r="J19169" s="50"/>
    </row>
    <row r="19170" spans="1:10" s="43" customFormat="1" x14ac:dyDescent="0.2">
      <c r="A19170" s="1"/>
      <c r="E19170" s="2"/>
      <c r="F19170" s="3"/>
      <c r="G19170" s="2"/>
      <c r="H19170" s="50"/>
      <c r="I19170" s="50"/>
      <c r="J19170" s="50"/>
    </row>
    <row r="19171" spans="1:10" s="43" customFormat="1" x14ac:dyDescent="0.2">
      <c r="A19171" s="1"/>
      <c r="E19171" s="2"/>
      <c r="F19171" s="3"/>
      <c r="G19171" s="2"/>
      <c r="H19171" s="50"/>
      <c r="I19171" s="50"/>
      <c r="J19171" s="50"/>
    </row>
    <row r="19172" spans="1:10" s="43" customFormat="1" x14ac:dyDescent="0.2">
      <c r="A19172" s="1"/>
      <c r="E19172" s="2"/>
      <c r="F19172" s="3"/>
      <c r="G19172" s="2"/>
      <c r="H19172" s="50"/>
      <c r="I19172" s="50"/>
      <c r="J19172" s="50"/>
    </row>
    <row r="19173" spans="1:10" s="43" customFormat="1" x14ac:dyDescent="0.2">
      <c r="A19173" s="1"/>
      <c r="E19173" s="2"/>
      <c r="F19173" s="3"/>
      <c r="G19173" s="2"/>
      <c r="H19173" s="50"/>
      <c r="I19173" s="50"/>
      <c r="J19173" s="50"/>
    </row>
    <row r="19174" spans="1:10" s="43" customFormat="1" x14ac:dyDescent="0.2">
      <c r="A19174" s="1"/>
      <c r="E19174" s="2"/>
      <c r="F19174" s="3"/>
      <c r="G19174" s="2"/>
      <c r="H19174" s="50"/>
      <c r="I19174" s="50"/>
      <c r="J19174" s="50"/>
    </row>
    <row r="19175" spans="1:10" s="43" customFormat="1" x14ac:dyDescent="0.2">
      <c r="A19175" s="1"/>
      <c r="E19175" s="2"/>
      <c r="F19175" s="3"/>
      <c r="G19175" s="2"/>
      <c r="H19175" s="50"/>
      <c r="I19175" s="50"/>
      <c r="J19175" s="50"/>
    </row>
    <row r="19176" spans="1:10" s="43" customFormat="1" x14ac:dyDescent="0.2">
      <c r="A19176" s="1"/>
      <c r="E19176" s="2"/>
      <c r="F19176" s="3"/>
      <c r="G19176" s="2"/>
      <c r="H19176" s="50"/>
      <c r="I19176" s="50"/>
      <c r="J19176" s="50"/>
    </row>
    <row r="19177" spans="1:10" s="43" customFormat="1" x14ac:dyDescent="0.2">
      <c r="A19177" s="1"/>
      <c r="E19177" s="2"/>
      <c r="F19177" s="3"/>
      <c r="G19177" s="2"/>
      <c r="H19177" s="50"/>
      <c r="I19177" s="50"/>
      <c r="J19177" s="50"/>
    </row>
    <row r="19178" spans="1:10" s="43" customFormat="1" x14ac:dyDescent="0.2">
      <c r="A19178" s="1"/>
      <c r="E19178" s="2"/>
      <c r="F19178" s="3"/>
      <c r="G19178" s="2"/>
      <c r="H19178" s="50"/>
      <c r="I19178" s="50"/>
      <c r="J19178" s="50"/>
    </row>
    <row r="19179" spans="1:10" s="43" customFormat="1" x14ac:dyDescent="0.2">
      <c r="A19179" s="1"/>
      <c r="E19179" s="2"/>
      <c r="F19179" s="3"/>
      <c r="G19179" s="2"/>
      <c r="H19179" s="50"/>
      <c r="I19179" s="50"/>
      <c r="J19179" s="50"/>
    </row>
    <row r="19180" spans="1:10" s="43" customFormat="1" x14ac:dyDescent="0.2">
      <c r="A19180" s="1"/>
      <c r="E19180" s="2"/>
      <c r="F19180" s="3"/>
      <c r="G19180" s="2"/>
      <c r="H19180" s="50"/>
      <c r="I19180" s="50"/>
      <c r="J19180" s="50"/>
    </row>
    <row r="19181" spans="1:10" s="43" customFormat="1" x14ac:dyDescent="0.2">
      <c r="A19181" s="1"/>
      <c r="E19181" s="2"/>
      <c r="F19181" s="3"/>
      <c r="G19181" s="2"/>
      <c r="H19181" s="50"/>
      <c r="I19181" s="50"/>
      <c r="J19181" s="50"/>
    </row>
    <row r="19182" spans="1:10" s="43" customFormat="1" x14ac:dyDescent="0.2">
      <c r="A19182" s="1"/>
      <c r="E19182" s="2"/>
      <c r="F19182" s="3"/>
      <c r="G19182" s="2"/>
      <c r="H19182" s="50"/>
      <c r="I19182" s="50"/>
      <c r="J19182" s="50"/>
    </row>
    <row r="19183" spans="1:10" s="43" customFormat="1" x14ac:dyDescent="0.2">
      <c r="A19183" s="1"/>
      <c r="E19183" s="2"/>
      <c r="F19183" s="3"/>
      <c r="G19183" s="2"/>
      <c r="H19183" s="50"/>
      <c r="I19183" s="50"/>
      <c r="J19183" s="50"/>
    </row>
    <row r="19184" spans="1:10" s="43" customFormat="1" x14ac:dyDescent="0.2">
      <c r="A19184" s="1"/>
      <c r="E19184" s="2"/>
      <c r="F19184" s="3"/>
      <c r="G19184" s="2"/>
      <c r="H19184" s="50"/>
      <c r="I19184" s="50"/>
      <c r="J19184" s="50"/>
    </row>
    <row r="19185" spans="1:10" s="43" customFormat="1" x14ac:dyDescent="0.2">
      <c r="A19185" s="1"/>
      <c r="E19185" s="2"/>
      <c r="F19185" s="3"/>
      <c r="G19185" s="2"/>
      <c r="H19185" s="50"/>
      <c r="I19185" s="50"/>
      <c r="J19185" s="50"/>
    </row>
    <row r="19186" spans="1:10" s="43" customFormat="1" x14ac:dyDescent="0.2">
      <c r="A19186" s="1"/>
      <c r="E19186" s="2"/>
      <c r="F19186" s="3"/>
      <c r="G19186" s="2"/>
      <c r="H19186" s="50"/>
      <c r="I19186" s="50"/>
      <c r="J19186" s="50"/>
    </row>
    <row r="19187" spans="1:10" s="43" customFormat="1" x14ac:dyDescent="0.2">
      <c r="A19187" s="1"/>
      <c r="E19187" s="2"/>
      <c r="F19187" s="3"/>
      <c r="G19187" s="2"/>
      <c r="H19187" s="50"/>
      <c r="I19187" s="50"/>
      <c r="J19187" s="50"/>
    </row>
    <row r="19188" spans="1:10" s="43" customFormat="1" x14ac:dyDescent="0.2">
      <c r="A19188" s="1"/>
      <c r="E19188" s="2"/>
      <c r="F19188" s="3"/>
      <c r="G19188" s="2"/>
      <c r="H19188" s="50"/>
      <c r="I19188" s="50"/>
      <c r="J19188" s="50"/>
    </row>
    <row r="19189" spans="1:10" s="43" customFormat="1" x14ac:dyDescent="0.2">
      <c r="A19189" s="1"/>
      <c r="E19189" s="2"/>
      <c r="F19189" s="3"/>
      <c r="G19189" s="2"/>
      <c r="H19189" s="50"/>
      <c r="I19189" s="50"/>
      <c r="J19189" s="50"/>
    </row>
    <row r="19190" spans="1:10" s="43" customFormat="1" x14ac:dyDescent="0.2">
      <c r="A19190" s="1"/>
      <c r="E19190" s="2"/>
      <c r="F19190" s="3"/>
      <c r="G19190" s="2"/>
      <c r="H19190" s="50"/>
      <c r="I19190" s="50"/>
      <c r="J19190" s="50"/>
    </row>
    <row r="19191" spans="1:10" s="43" customFormat="1" x14ac:dyDescent="0.2">
      <c r="A19191" s="1"/>
      <c r="E19191" s="2"/>
      <c r="F19191" s="3"/>
      <c r="G19191" s="2"/>
      <c r="H19191" s="50"/>
      <c r="I19191" s="50"/>
      <c r="J19191" s="50"/>
    </row>
    <row r="19192" spans="1:10" s="43" customFormat="1" x14ac:dyDescent="0.2">
      <c r="A19192" s="1"/>
      <c r="E19192" s="2"/>
      <c r="F19192" s="3"/>
      <c r="G19192" s="2"/>
      <c r="H19192" s="50"/>
      <c r="I19192" s="50"/>
      <c r="J19192" s="50"/>
    </row>
    <row r="19193" spans="1:10" s="43" customFormat="1" x14ac:dyDescent="0.2">
      <c r="A19193" s="1"/>
      <c r="E19193" s="2"/>
      <c r="F19193" s="3"/>
      <c r="G19193" s="2"/>
      <c r="H19193" s="50"/>
      <c r="I19193" s="50"/>
      <c r="J19193" s="50"/>
    </row>
    <row r="19194" spans="1:10" s="43" customFormat="1" x14ac:dyDescent="0.2">
      <c r="A19194" s="1"/>
      <c r="E19194" s="2"/>
      <c r="F19194" s="3"/>
      <c r="G19194" s="2"/>
      <c r="H19194" s="50"/>
      <c r="I19194" s="50"/>
      <c r="J19194" s="50"/>
    </row>
    <row r="19195" spans="1:10" s="43" customFormat="1" x14ac:dyDescent="0.2">
      <c r="A19195" s="1"/>
      <c r="E19195" s="2"/>
      <c r="F19195" s="3"/>
      <c r="G19195" s="2"/>
      <c r="H19195" s="50"/>
      <c r="I19195" s="50"/>
      <c r="J19195" s="50"/>
    </row>
    <row r="19196" spans="1:10" s="43" customFormat="1" x14ac:dyDescent="0.2">
      <c r="A19196" s="1"/>
      <c r="E19196" s="2"/>
      <c r="F19196" s="3"/>
      <c r="G19196" s="2"/>
      <c r="H19196" s="50"/>
      <c r="I19196" s="50"/>
      <c r="J19196" s="50"/>
    </row>
    <row r="19197" spans="1:10" s="43" customFormat="1" x14ac:dyDescent="0.2">
      <c r="A19197" s="1"/>
      <c r="E19197" s="2"/>
      <c r="F19197" s="3"/>
      <c r="G19197" s="2"/>
      <c r="H19197" s="50"/>
      <c r="I19197" s="50"/>
      <c r="J19197" s="50"/>
    </row>
    <row r="19198" spans="1:10" s="43" customFormat="1" x14ac:dyDescent="0.2">
      <c r="A19198" s="1"/>
      <c r="E19198" s="2"/>
      <c r="F19198" s="3"/>
      <c r="G19198" s="2"/>
      <c r="H19198" s="50"/>
      <c r="I19198" s="50"/>
      <c r="J19198" s="50"/>
    </row>
    <row r="19199" spans="1:10" s="43" customFormat="1" x14ac:dyDescent="0.2">
      <c r="A19199" s="1"/>
      <c r="E19199" s="2"/>
      <c r="F19199" s="3"/>
      <c r="G19199" s="2"/>
      <c r="H19199" s="50"/>
      <c r="I19199" s="50"/>
      <c r="J19199" s="50"/>
    </row>
    <row r="19200" spans="1:10" s="43" customFormat="1" x14ac:dyDescent="0.2">
      <c r="A19200" s="1"/>
      <c r="E19200" s="2"/>
      <c r="F19200" s="3"/>
      <c r="G19200" s="2"/>
      <c r="H19200" s="50"/>
      <c r="I19200" s="50"/>
      <c r="J19200" s="50"/>
    </row>
    <row r="19201" spans="1:10" s="43" customFormat="1" x14ac:dyDescent="0.2">
      <c r="A19201" s="1"/>
      <c r="E19201" s="2"/>
      <c r="F19201" s="3"/>
      <c r="G19201" s="2"/>
      <c r="H19201" s="50"/>
      <c r="I19201" s="50"/>
      <c r="J19201" s="50"/>
    </row>
    <row r="19202" spans="1:10" s="43" customFormat="1" x14ac:dyDescent="0.2">
      <c r="A19202" s="1"/>
      <c r="E19202" s="2"/>
      <c r="F19202" s="3"/>
      <c r="G19202" s="2"/>
      <c r="H19202" s="50"/>
      <c r="I19202" s="50"/>
      <c r="J19202" s="50"/>
    </row>
    <row r="19203" spans="1:10" s="43" customFormat="1" x14ac:dyDescent="0.2">
      <c r="A19203" s="1"/>
      <c r="E19203" s="2"/>
      <c r="F19203" s="3"/>
      <c r="G19203" s="2"/>
      <c r="H19203" s="50"/>
      <c r="I19203" s="50"/>
      <c r="J19203" s="50"/>
    </row>
    <row r="19204" spans="1:10" s="43" customFormat="1" x14ac:dyDescent="0.2">
      <c r="A19204" s="1"/>
      <c r="E19204" s="2"/>
      <c r="F19204" s="3"/>
      <c r="G19204" s="2"/>
      <c r="H19204" s="50"/>
      <c r="I19204" s="50"/>
      <c r="J19204" s="50"/>
    </row>
    <row r="19205" spans="1:10" s="43" customFormat="1" x14ac:dyDescent="0.2">
      <c r="A19205" s="1"/>
      <c r="E19205" s="2"/>
      <c r="F19205" s="3"/>
      <c r="G19205" s="2"/>
      <c r="H19205" s="50"/>
      <c r="I19205" s="50"/>
      <c r="J19205" s="50"/>
    </row>
    <row r="19206" spans="1:10" s="43" customFormat="1" x14ac:dyDescent="0.2">
      <c r="A19206" s="1"/>
      <c r="E19206" s="2"/>
      <c r="F19206" s="3"/>
      <c r="G19206" s="2"/>
      <c r="H19206" s="50"/>
      <c r="I19206" s="50"/>
      <c r="J19206" s="50"/>
    </row>
    <row r="19207" spans="1:10" s="43" customFormat="1" x14ac:dyDescent="0.2">
      <c r="A19207" s="1"/>
      <c r="E19207" s="2"/>
      <c r="F19207" s="3"/>
      <c r="G19207" s="2"/>
      <c r="H19207" s="50"/>
      <c r="I19207" s="50"/>
      <c r="J19207" s="50"/>
    </row>
    <row r="19208" spans="1:10" s="43" customFormat="1" x14ac:dyDescent="0.2">
      <c r="A19208" s="1"/>
      <c r="E19208" s="2"/>
      <c r="F19208" s="3"/>
      <c r="G19208" s="2"/>
      <c r="H19208" s="50"/>
      <c r="I19208" s="50"/>
      <c r="J19208" s="50"/>
    </row>
    <row r="19209" spans="1:10" s="43" customFormat="1" x14ac:dyDescent="0.2">
      <c r="A19209" s="1"/>
      <c r="E19209" s="2"/>
      <c r="F19209" s="3"/>
      <c r="G19209" s="2"/>
      <c r="H19209" s="50"/>
      <c r="I19209" s="50"/>
      <c r="J19209" s="50"/>
    </row>
    <row r="19210" spans="1:10" s="43" customFormat="1" x14ac:dyDescent="0.2">
      <c r="A19210" s="1"/>
      <c r="E19210" s="2"/>
      <c r="F19210" s="3"/>
      <c r="G19210" s="2"/>
      <c r="H19210" s="50"/>
      <c r="I19210" s="50"/>
      <c r="J19210" s="50"/>
    </row>
    <row r="19211" spans="1:10" s="43" customFormat="1" x14ac:dyDescent="0.2">
      <c r="A19211" s="1"/>
      <c r="E19211" s="2"/>
      <c r="F19211" s="3"/>
      <c r="G19211" s="2"/>
      <c r="H19211" s="50"/>
      <c r="I19211" s="50"/>
      <c r="J19211" s="50"/>
    </row>
    <row r="19212" spans="1:10" s="43" customFormat="1" x14ac:dyDescent="0.2">
      <c r="A19212" s="1"/>
      <c r="E19212" s="2"/>
      <c r="F19212" s="3"/>
      <c r="G19212" s="2"/>
      <c r="H19212" s="50"/>
      <c r="I19212" s="50"/>
      <c r="J19212" s="50"/>
    </row>
    <row r="19213" spans="1:10" s="43" customFormat="1" x14ac:dyDescent="0.2">
      <c r="A19213" s="1"/>
      <c r="E19213" s="2"/>
      <c r="F19213" s="3"/>
      <c r="G19213" s="2"/>
      <c r="H19213" s="50"/>
      <c r="I19213" s="50"/>
      <c r="J19213" s="50"/>
    </row>
    <row r="19214" spans="1:10" s="43" customFormat="1" x14ac:dyDescent="0.2">
      <c r="A19214" s="1"/>
      <c r="E19214" s="2"/>
      <c r="F19214" s="3"/>
      <c r="G19214" s="2"/>
      <c r="H19214" s="50"/>
      <c r="I19214" s="50"/>
      <c r="J19214" s="50"/>
    </row>
    <row r="19215" spans="1:10" s="43" customFormat="1" x14ac:dyDescent="0.2">
      <c r="A19215" s="1"/>
      <c r="E19215" s="2"/>
      <c r="F19215" s="3"/>
      <c r="G19215" s="2"/>
      <c r="H19215" s="50"/>
      <c r="I19215" s="50"/>
      <c r="J19215" s="50"/>
    </row>
    <row r="19216" spans="1:10" s="43" customFormat="1" x14ac:dyDescent="0.2">
      <c r="A19216" s="1"/>
      <c r="E19216" s="2"/>
      <c r="F19216" s="3"/>
      <c r="G19216" s="2"/>
      <c r="H19216" s="50"/>
      <c r="I19216" s="50"/>
      <c r="J19216" s="50"/>
    </row>
    <row r="19217" spans="1:10" s="43" customFormat="1" x14ac:dyDescent="0.2">
      <c r="A19217" s="1"/>
      <c r="E19217" s="2"/>
      <c r="F19217" s="3"/>
      <c r="G19217" s="2"/>
      <c r="H19217" s="50"/>
      <c r="I19217" s="50"/>
      <c r="J19217" s="50"/>
    </row>
    <row r="19218" spans="1:10" s="43" customFormat="1" x14ac:dyDescent="0.2">
      <c r="A19218" s="1"/>
      <c r="E19218" s="2"/>
      <c r="F19218" s="3"/>
      <c r="G19218" s="2"/>
      <c r="H19218" s="50"/>
      <c r="I19218" s="50"/>
      <c r="J19218" s="50"/>
    </row>
    <row r="19219" spans="1:10" s="43" customFormat="1" x14ac:dyDescent="0.2">
      <c r="A19219" s="1"/>
      <c r="E19219" s="2"/>
      <c r="F19219" s="3"/>
      <c r="G19219" s="2"/>
      <c r="H19219" s="50"/>
      <c r="I19219" s="50"/>
      <c r="J19219" s="50"/>
    </row>
    <row r="19220" spans="1:10" s="43" customFormat="1" x14ac:dyDescent="0.2">
      <c r="A19220" s="1"/>
      <c r="E19220" s="2"/>
      <c r="F19220" s="3"/>
      <c r="G19220" s="2"/>
      <c r="H19220" s="50"/>
      <c r="I19220" s="50"/>
      <c r="J19220" s="50"/>
    </row>
    <row r="19221" spans="1:10" s="43" customFormat="1" x14ac:dyDescent="0.2">
      <c r="A19221" s="1"/>
      <c r="E19221" s="2"/>
      <c r="F19221" s="3"/>
      <c r="G19221" s="2"/>
      <c r="H19221" s="50"/>
      <c r="I19221" s="50"/>
      <c r="J19221" s="50"/>
    </row>
    <row r="19222" spans="1:10" s="43" customFormat="1" x14ac:dyDescent="0.2">
      <c r="A19222" s="1"/>
      <c r="E19222" s="2"/>
      <c r="F19222" s="3"/>
      <c r="G19222" s="2"/>
      <c r="H19222" s="50"/>
      <c r="I19222" s="50"/>
      <c r="J19222" s="50"/>
    </row>
    <row r="19223" spans="1:10" s="43" customFormat="1" x14ac:dyDescent="0.2">
      <c r="A19223" s="1"/>
      <c r="E19223" s="2"/>
      <c r="F19223" s="3"/>
      <c r="G19223" s="2"/>
      <c r="H19223" s="50"/>
      <c r="I19223" s="50"/>
      <c r="J19223" s="50"/>
    </row>
    <row r="19224" spans="1:10" s="43" customFormat="1" x14ac:dyDescent="0.2">
      <c r="A19224" s="1"/>
      <c r="E19224" s="2"/>
      <c r="F19224" s="3"/>
      <c r="G19224" s="2"/>
      <c r="H19224" s="50"/>
      <c r="I19224" s="50"/>
      <c r="J19224" s="50"/>
    </row>
    <row r="19225" spans="1:10" s="43" customFormat="1" x14ac:dyDescent="0.2">
      <c r="A19225" s="1"/>
      <c r="E19225" s="2"/>
      <c r="F19225" s="3"/>
      <c r="G19225" s="2"/>
      <c r="H19225" s="50"/>
      <c r="I19225" s="50"/>
      <c r="J19225" s="50"/>
    </row>
    <row r="19226" spans="1:10" s="43" customFormat="1" x14ac:dyDescent="0.2">
      <c r="A19226" s="1"/>
      <c r="E19226" s="2"/>
      <c r="F19226" s="3"/>
      <c r="G19226" s="2"/>
      <c r="H19226" s="50"/>
      <c r="I19226" s="50"/>
      <c r="J19226" s="50"/>
    </row>
    <row r="19227" spans="1:10" s="43" customFormat="1" x14ac:dyDescent="0.2">
      <c r="A19227" s="1"/>
      <c r="E19227" s="2"/>
      <c r="F19227" s="3"/>
      <c r="G19227" s="2"/>
      <c r="H19227" s="50"/>
      <c r="I19227" s="50"/>
      <c r="J19227" s="50"/>
    </row>
    <row r="19228" spans="1:10" s="43" customFormat="1" x14ac:dyDescent="0.2">
      <c r="A19228" s="1"/>
      <c r="E19228" s="2"/>
      <c r="F19228" s="3"/>
      <c r="G19228" s="2"/>
      <c r="H19228" s="50"/>
      <c r="I19228" s="50"/>
      <c r="J19228" s="50"/>
    </row>
    <row r="19229" spans="1:10" s="43" customFormat="1" x14ac:dyDescent="0.2">
      <c r="A19229" s="1"/>
      <c r="E19229" s="2"/>
      <c r="F19229" s="3"/>
      <c r="G19229" s="2"/>
      <c r="H19229" s="50"/>
      <c r="I19229" s="50"/>
      <c r="J19229" s="50"/>
    </row>
    <row r="19230" spans="1:10" s="43" customFormat="1" x14ac:dyDescent="0.2">
      <c r="A19230" s="1"/>
      <c r="E19230" s="2"/>
      <c r="F19230" s="3"/>
      <c r="G19230" s="2"/>
      <c r="H19230" s="50"/>
      <c r="I19230" s="50"/>
      <c r="J19230" s="50"/>
    </row>
    <row r="19231" spans="1:10" s="43" customFormat="1" x14ac:dyDescent="0.2">
      <c r="A19231" s="1"/>
      <c r="E19231" s="2"/>
      <c r="F19231" s="3"/>
      <c r="G19231" s="2"/>
      <c r="H19231" s="50"/>
      <c r="I19231" s="50"/>
      <c r="J19231" s="50"/>
    </row>
    <row r="19232" spans="1:10" s="43" customFormat="1" x14ac:dyDescent="0.2">
      <c r="A19232" s="1"/>
      <c r="E19232" s="2"/>
      <c r="F19232" s="3"/>
      <c r="G19232" s="2"/>
      <c r="H19232" s="50"/>
      <c r="I19232" s="50"/>
      <c r="J19232" s="50"/>
    </row>
    <row r="19233" spans="1:10" s="43" customFormat="1" x14ac:dyDescent="0.2">
      <c r="A19233" s="1"/>
      <c r="E19233" s="2"/>
      <c r="F19233" s="3"/>
      <c r="G19233" s="2"/>
      <c r="H19233" s="50"/>
      <c r="I19233" s="50"/>
      <c r="J19233" s="50"/>
    </row>
    <row r="19234" spans="1:10" s="43" customFormat="1" x14ac:dyDescent="0.2">
      <c r="A19234" s="1"/>
      <c r="E19234" s="2"/>
      <c r="F19234" s="3"/>
      <c r="G19234" s="2"/>
      <c r="H19234" s="50"/>
      <c r="I19234" s="50"/>
      <c r="J19234" s="50"/>
    </row>
    <row r="19235" spans="1:10" s="43" customFormat="1" x14ac:dyDescent="0.2">
      <c r="A19235" s="1"/>
      <c r="E19235" s="2"/>
      <c r="F19235" s="3"/>
      <c r="G19235" s="2"/>
      <c r="H19235" s="50"/>
      <c r="I19235" s="50"/>
      <c r="J19235" s="50"/>
    </row>
    <row r="19236" spans="1:10" s="43" customFormat="1" x14ac:dyDescent="0.2">
      <c r="A19236" s="1"/>
      <c r="E19236" s="2"/>
      <c r="F19236" s="3"/>
      <c r="G19236" s="2"/>
      <c r="H19236" s="50"/>
      <c r="I19236" s="50"/>
      <c r="J19236" s="50"/>
    </row>
    <row r="19237" spans="1:10" s="43" customFormat="1" x14ac:dyDescent="0.2">
      <c r="A19237" s="1"/>
      <c r="E19237" s="2"/>
      <c r="F19237" s="3"/>
      <c r="G19237" s="2"/>
      <c r="H19237" s="50"/>
      <c r="I19237" s="50"/>
      <c r="J19237" s="50"/>
    </row>
    <row r="19238" spans="1:10" s="43" customFormat="1" x14ac:dyDescent="0.2">
      <c r="A19238" s="1"/>
      <c r="E19238" s="2"/>
      <c r="F19238" s="3"/>
      <c r="G19238" s="2"/>
      <c r="H19238" s="50"/>
      <c r="I19238" s="50"/>
      <c r="J19238" s="50"/>
    </row>
    <row r="19239" spans="1:10" s="43" customFormat="1" x14ac:dyDescent="0.2">
      <c r="A19239" s="1"/>
      <c r="E19239" s="2"/>
      <c r="F19239" s="3"/>
      <c r="G19239" s="2"/>
      <c r="H19239" s="50"/>
      <c r="I19239" s="50"/>
      <c r="J19239" s="50"/>
    </row>
    <row r="19240" spans="1:10" s="43" customFormat="1" x14ac:dyDescent="0.2">
      <c r="A19240" s="1"/>
      <c r="E19240" s="2"/>
      <c r="F19240" s="3"/>
      <c r="G19240" s="2"/>
      <c r="H19240" s="50"/>
      <c r="I19240" s="50"/>
      <c r="J19240" s="50"/>
    </row>
    <row r="19241" spans="1:10" s="43" customFormat="1" x14ac:dyDescent="0.2">
      <c r="A19241" s="1"/>
      <c r="E19241" s="2"/>
      <c r="F19241" s="3"/>
      <c r="G19241" s="2"/>
      <c r="H19241" s="50"/>
      <c r="I19241" s="50"/>
      <c r="J19241" s="50"/>
    </row>
    <row r="19242" spans="1:10" s="43" customFormat="1" x14ac:dyDescent="0.2">
      <c r="A19242" s="1"/>
      <c r="E19242" s="2"/>
      <c r="F19242" s="3"/>
      <c r="G19242" s="2"/>
      <c r="H19242" s="50"/>
      <c r="I19242" s="50"/>
      <c r="J19242" s="50"/>
    </row>
    <row r="19243" spans="1:10" s="43" customFormat="1" x14ac:dyDescent="0.2">
      <c r="A19243" s="1"/>
      <c r="E19243" s="2"/>
      <c r="F19243" s="3"/>
      <c r="G19243" s="2"/>
      <c r="H19243" s="50"/>
      <c r="I19243" s="50"/>
      <c r="J19243" s="50"/>
    </row>
    <row r="19244" spans="1:10" s="43" customFormat="1" x14ac:dyDescent="0.2">
      <c r="A19244" s="1"/>
      <c r="E19244" s="2"/>
      <c r="F19244" s="3"/>
      <c r="G19244" s="2"/>
      <c r="H19244" s="50"/>
      <c r="I19244" s="50"/>
      <c r="J19244" s="50"/>
    </row>
    <row r="19245" spans="1:10" s="43" customFormat="1" x14ac:dyDescent="0.2">
      <c r="A19245" s="1"/>
      <c r="E19245" s="2"/>
      <c r="F19245" s="3"/>
      <c r="G19245" s="2"/>
      <c r="H19245" s="50"/>
      <c r="I19245" s="50"/>
      <c r="J19245" s="50"/>
    </row>
    <row r="19246" spans="1:10" s="43" customFormat="1" x14ac:dyDescent="0.2">
      <c r="A19246" s="1"/>
      <c r="E19246" s="2"/>
      <c r="F19246" s="3"/>
      <c r="G19246" s="2"/>
      <c r="H19246" s="50"/>
      <c r="I19246" s="50"/>
      <c r="J19246" s="50"/>
    </row>
    <row r="19247" spans="1:10" s="43" customFormat="1" x14ac:dyDescent="0.2">
      <c r="A19247" s="1"/>
      <c r="E19247" s="2"/>
      <c r="F19247" s="3"/>
      <c r="G19247" s="2"/>
      <c r="H19247" s="50"/>
      <c r="I19247" s="50"/>
      <c r="J19247" s="50"/>
    </row>
    <row r="19248" spans="1:10" s="43" customFormat="1" x14ac:dyDescent="0.2">
      <c r="A19248" s="1"/>
      <c r="E19248" s="2"/>
      <c r="F19248" s="3"/>
      <c r="G19248" s="2"/>
      <c r="H19248" s="50"/>
      <c r="I19248" s="50"/>
      <c r="J19248" s="50"/>
    </row>
    <row r="19249" spans="1:10" s="43" customFormat="1" x14ac:dyDescent="0.2">
      <c r="A19249" s="1"/>
      <c r="E19249" s="2"/>
      <c r="F19249" s="3"/>
      <c r="G19249" s="2"/>
      <c r="H19249" s="50"/>
      <c r="I19249" s="50"/>
      <c r="J19249" s="50"/>
    </row>
    <row r="19250" spans="1:10" s="43" customFormat="1" x14ac:dyDescent="0.2">
      <c r="A19250" s="1"/>
      <c r="E19250" s="2"/>
      <c r="F19250" s="3"/>
      <c r="G19250" s="2"/>
      <c r="H19250" s="50"/>
      <c r="I19250" s="50"/>
      <c r="J19250" s="50"/>
    </row>
    <row r="19251" spans="1:10" s="43" customFormat="1" x14ac:dyDescent="0.2">
      <c r="A19251" s="1"/>
      <c r="E19251" s="2"/>
      <c r="F19251" s="3"/>
      <c r="G19251" s="2"/>
      <c r="H19251" s="50"/>
      <c r="I19251" s="50"/>
      <c r="J19251" s="50"/>
    </row>
    <row r="19252" spans="1:10" s="43" customFormat="1" x14ac:dyDescent="0.2">
      <c r="A19252" s="1"/>
      <c r="E19252" s="2"/>
      <c r="F19252" s="3"/>
      <c r="G19252" s="2"/>
      <c r="H19252" s="50"/>
      <c r="I19252" s="50"/>
      <c r="J19252" s="50"/>
    </row>
    <row r="19253" spans="1:10" s="43" customFormat="1" x14ac:dyDescent="0.2">
      <c r="A19253" s="1"/>
      <c r="E19253" s="2"/>
      <c r="F19253" s="3"/>
      <c r="G19253" s="2"/>
      <c r="H19253" s="50"/>
      <c r="I19253" s="50"/>
      <c r="J19253" s="50"/>
    </row>
    <row r="19254" spans="1:10" s="43" customFormat="1" x14ac:dyDescent="0.2">
      <c r="A19254" s="1"/>
      <c r="E19254" s="2"/>
      <c r="F19254" s="3"/>
      <c r="G19254" s="2"/>
      <c r="H19254" s="50"/>
      <c r="I19254" s="50"/>
      <c r="J19254" s="50"/>
    </row>
    <row r="19255" spans="1:10" s="43" customFormat="1" x14ac:dyDescent="0.2">
      <c r="A19255" s="1"/>
      <c r="E19255" s="2"/>
      <c r="F19255" s="3"/>
      <c r="G19255" s="2"/>
      <c r="H19255" s="50"/>
      <c r="I19255" s="50"/>
      <c r="J19255" s="50"/>
    </row>
    <row r="19256" spans="1:10" s="43" customFormat="1" x14ac:dyDescent="0.2">
      <c r="A19256" s="1"/>
      <c r="E19256" s="2"/>
      <c r="F19256" s="3"/>
      <c r="G19256" s="2"/>
      <c r="H19256" s="50"/>
      <c r="I19256" s="50"/>
      <c r="J19256" s="50"/>
    </row>
    <row r="19257" spans="1:10" s="43" customFormat="1" x14ac:dyDescent="0.2">
      <c r="A19257" s="1"/>
      <c r="E19257" s="2"/>
      <c r="F19257" s="3"/>
      <c r="G19257" s="2"/>
      <c r="H19257" s="50"/>
      <c r="I19257" s="50"/>
      <c r="J19257" s="50"/>
    </row>
    <row r="19258" spans="1:10" s="43" customFormat="1" x14ac:dyDescent="0.2">
      <c r="A19258" s="1"/>
      <c r="E19258" s="2"/>
      <c r="F19258" s="3"/>
      <c r="G19258" s="2"/>
      <c r="H19258" s="50"/>
      <c r="I19258" s="50"/>
      <c r="J19258" s="50"/>
    </row>
    <row r="19259" spans="1:10" s="43" customFormat="1" x14ac:dyDescent="0.2">
      <c r="A19259" s="1"/>
      <c r="E19259" s="2"/>
      <c r="F19259" s="3"/>
      <c r="G19259" s="2"/>
      <c r="H19259" s="50"/>
      <c r="I19259" s="50"/>
      <c r="J19259" s="50"/>
    </row>
    <row r="19260" spans="1:10" s="43" customFormat="1" x14ac:dyDescent="0.2">
      <c r="A19260" s="1"/>
      <c r="E19260" s="2"/>
      <c r="F19260" s="3"/>
      <c r="G19260" s="2"/>
      <c r="H19260" s="50"/>
      <c r="I19260" s="50"/>
      <c r="J19260" s="50"/>
    </row>
    <row r="19261" spans="1:10" s="43" customFormat="1" x14ac:dyDescent="0.2">
      <c r="A19261" s="1"/>
      <c r="E19261" s="2"/>
      <c r="F19261" s="3"/>
      <c r="G19261" s="2"/>
      <c r="H19261" s="50"/>
      <c r="I19261" s="50"/>
      <c r="J19261" s="50"/>
    </row>
    <row r="19262" spans="1:10" s="43" customFormat="1" x14ac:dyDescent="0.2">
      <c r="A19262" s="1"/>
      <c r="E19262" s="2"/>
      <c r="F19262" s="3"/>
      <c r="G19262" s="2"/>
      <c r="H19262" s="50"/>
      <c r="I19262" s="50"/>
      <c r="J19262" s="50"/>
    </row>
    <row r="19263" spans="1:10" s="43" customFormat="1" x14ac:dyDescent="0.2">
      <c r="A19263" s="1"/>
      <c r="E19263" s="2"/>
      <c r="F19263" s="3"/>
      <c r="G19263" s="2"/>
      <c r="H19263" s="50"/>
      <c r="I19263" s="50"/>
      <c r="J19263" s="50"/>
    </row>
    <row r="19264" spans="1:10" s="43" customFormat="1" x14ac:dyDescent="0.2">
      <c r="A19264" s="1"/>
      <c r="E19264" s="2"/>
      <c r="F19264" s="3"/>
      <c r="G19264" s="2"/>
      <c r="H19264" s="50"/>
      <c r="I19264" s="50"/>
      <c r="J19264" s="50"/>
    </row>
    <row r="19265" spans="1:10" s="43" customFormat="1" x14ac:dyDescent="0.2">
      <c r="A19265" s="1"/>
      <c r="E19265" s="2"/>
      <c r="F19265" s="3"/>
      <c r="G19265" s="2"/>
      <c r="H19265" s="50"/>
      <c r="I19265" s="50"/>
      <c r="J19265" s="50"/>
    </row>
    <row r="19266" spans="1:10" s="43" customFormat="1" x14ac:dyDescent="0.2">
      <c r="A19266" s="1"/>
      <c r="E19266" s="2"/>
      <c r="F19266" s="3"/>
      <c r="G19266" s="2"/>
      <c r="H19266" s="50"/>
      <c r="I19266" s="50"/>
      <c r="J19266" s="50"/>
    </row>
    <row r="19267" spans="1:10" s="43" customFormat="1" x14ac:dyDescent="0.2">
      <c r="A19267" s="1"/>
      <c r="E19267" s="2"/>
      <c r="F19267" s="3"/>
      <c r="G19267" s="2"/>
      <c r="H19267" s="50"/>
      <c r="I19267" s="50"/>
      <c r="J19267" s="50"/>
    </row>
    <row r="19268" spans="1:10" s="43" customFormat="1" x14ac:dyDescent="0.2">
      <c r="A19268" s="1"/>
      <c r="E19268" s="2"/>
      <c r="F19268" s="3"/>
      <c r="G19268" s="2"/>
      <c r="H19268" s="50"/>
      <c r="I19268" s="50"/>
      <c r="J19268" s="50"/>
    </row>
    <row r="19269" spans="1:10" s="43" customFormat="1" x14ac:dyDescent="0.2">
      <c r="A19269" s="1"/>
      <c r="E19269" s="2"/>
      <c r="F19269" s="3"/>
      <c r="G19269" s="2"/>
      <c r="H19269" s="50"/>
      <c r="I19269" s="50"/>
      <c r="J19269" s="50"/>
    </row>
    <row r="19270" spans="1:10" s="43" customFormat="1" x14ac:dyDescent="0.2">
      <c r="A19270" s="1"/>
      <c r="E19270" s="2"/>
      <c r="F19270" s="3"/>
      <c r="G19270" s="2"/>
      <c r="H19270" s="50"/>
      <c r="I19270" s="50"/>
      <c r="J19270" s="50"/>
    </row>
    <row r="19271" spans="1:10" s="43" customFormat="1" x14ac:dyDescent="0.2">
      <c r="A19271" s="1"/>
      <c r="E19271" s="2"/>
      <c r="F19271" s="3"/>
      <c r="G19271" s="2"/>
      <c r="H19271" s="50"/>
      <c r="I19271" s="50"/>
      <c r="J19271" s="50"/>
    </row>
    <row r="19272" spans="1:10" s="43" customFormat="1" x14ac:dyDescent="0.2">
      <c r="A19272" s="1"/>
      <c r="E19272" s="2"/>
      <c r="F19272" s="3"/>
      <c r="G19272" s="2"/>
      <c r="H19272" s="50"/>
      <c r="I19272" s="50"/>
      <c r="J19272" s="50"/>
    </row>
    <row r="19273" spans="1:10" s="43" customFormat="1" x14ac:dyDescent="0.2">
      <c r="A19273" s="1"/>
      <c r="E19273" s="2"/>
      <c r="F19273" s="3"/>
      <c r="G19273" s="2"/>
      <c r="H19273" s="50"/>
      <c r="I19273" s="50"/>
      <c r="J19273" s="50"/>
    </row>
    <row r="19274" spans="1:10" s="43" customFormat="1" x14ac:dyDescent="0.2">
      <c r="A19274" s="1"/>
      <c r="E19274" s="2"/>
      <c r="F19274" s="3"/>
      <c r="G19274" s="2"/>
      <c r="H19274" s="50"/>
      <c r="I19274" s="50"/>
      <c r="J19274" s="50"/>
    </row>
    <row r="19275" spans="1:10" s="43" customFormat="1" x14ac:dyDescent="0.2">
      <c r="A19275" s="1"/>
      <c r="E19275" s="2"/>
      <c r="F19275" s="3"/>
      <c r="G19275" s="2"/>
      <c r="H19275" s="50"/>
      <c r="I19275" s="50"/>
      <c r="J19275" s="50"/>
    </row>
    <row r="19276" spans="1:10" s="43" customFormat="1" x14ac:dyDescent="0.2">
      <c r="A19276" s="1"/>
      <c r="E19276" s="2"/>
      <c r="F19276" s="3"/>
      <c r="G19276" s="2"/>
      <c r="H19276" s="50"/>
      <c r="I19276" s="50"/>
      <c r="J19276" s="50"/>
    </row>
    <row r="19277" spans="1:10" s="43" customFormat="1" x14ac:dyDescent="0.2">
      <c r="A19277" s="1"/>
      <c r="E19277" s="2"/>
      <c r="F19277" s="3"/>
      <c r="G19277" s="2"/>
      <c r="H19277" s="50"/>
      <c r="I19277" s="50"/>
      <c r="J19277" s="50"/>
    </row>
    <row r="19278" spans="1:10" s="43" customFormat="1" x14ac:dyDescent="0.2">
      <c r="A19278" s="1"/>
      <c r="E19278" s="2"/>
      <c r="F19278" s="3"/>
      <c r="G19278" s="2"/>
      <c r="H19278" s="50"/>
      <c r="I19278" s="50"/>
      <c r="J19278" s="50"/>
    </row>
    <row r="19279" spans="1:10" s="43" customFormat="1" x14ac:dyDescent="0.2">
      <c r="A19279" s="1"/>
      <c r="E19279" s="2"/>
      <c r="F19279" s="3"/>
      <c r="G19279" s="2"/>
      <c r="H19279" s="50"/>
      <c r="I19279" s="50"/>
      <c r="J19279" s="50"/>
    </row>
    <row r="19280" spans="1:10" s="43" customFormat="1" x14ac:dyDescent="0.2">
      <c r="A19280" s="1"/>
      <c r="E19280" s="2"/>
      <c r="F19280" s="3"/>
      <c r="G19280" s="2"/>
      <c r="H19280" s="50"/>
      <c r="I19280" s="50"/>
      <c r="J19280" s="50"/>
    </row>
    <row r="19281" spans="1:10" s="43" customFormat="1" x14ac:dyDescent="0.2">
      <c r="A19281" s="1"/>
      <c r="E19281" s="2"/>
      <c r="F19281" s="3"/>
      <c r="G19281" s="2"/>
      <c r="H19281" s="50"/>
      <c r="I19281" s="50"/>
      <c r="J19281" s="50"/>
    </row>
    <row r="19282" spans="1:10" s="43" customFormat="1" x14ac:dyDescent="0.2">
      <c r="A19282" s="1"/>
      <c r="E19282" s="2"/>
      <c r="F19282" s="3"/>
      <c r="G19282" s="2"/>
      <c r="H19282" s="50"/>
      <c r="I19282" s="50"/>
      <c r="J19282" s="50"/>
    </row>
    <row r="19283" spans="1:10" s="43" customFormat="1" x14ac:dyDescent="0.2">
      <c r="A19283" s="1"/>
      <c r="E19283" s="2"/>
      <c r="F19283" s="3"/>
      <c r="G19283" s="2"/>
      <c r="H19283" s="50"/>
      <c r="I19283" s="50"/>
      <c r="J19283" s="50"/>
    </row>
    <row r="19284" spans="1:10" s="43" customFormat="1" x14ac:dyDescent="0.2">
      <c r="A19284" s="1"/>
      <c r="E19284" s="2"/>
      <c r="F19284" s="3"/>
      <c r="G19284" s="2"/>
      <c r="H19284" s="50"/>
      <c r="I19284" s="50"/>
      <c r="J19284" s="50"/>
    </row>
    <row r="19285" spans="1:10" s="43" customFormat="1" x14ac:dyDescent="0.2">
      <c r="A19285" s="1"/>
      <c r="E19285" s="2"/>
      <c r="F19285" s="3"/>
      <c r="G19285" s="2"/>
      <c r="H19285" s="50"/>
      <c r="I19285" s="50"/>
      <c r="J19285" s="50"/>
    </row>
    <row r="19286" spans="1:10" s="43" customFormat="1" x14ac:dyDescent="0.2">
      <c r="A19286" s="1"/>
      <c r="E19286" s="2"/>
      <c r="F19286" s="3"/>
      <c r="G19286" s="2"/>
      <c r="H19286" s="50"/>
      <c r="I19286" s="50"/>
      <c r="J19286" s="50"/>
    </row>
    <row r="19287" spans="1:10" s="43" customFormat="1" x14ac:dyDescent="0.2">
      <c r="A19287" s="1"/>
      <c r="E19287" s="2"/>
      <c r="F19287" s="3"/>
      <c r="G19287" s="2"/>
      <c r="H19287" s="50"/>
      <c r="I19287" s="50"/>
      <c r="J19287" s="50"/>
    </row>
    <row r="19288" spans="1:10" s="43" customFormat="1" x14ac:dyDescent="0.2">
      <c r="A19288" s="1"/>
      <c r="E19288" s="2"/>
      <c r="F19288" s="3"/>
      <c r="G19288" s="2"/>
      <c r="H19288" s="50"/>
      <c r="I19288" s="50"/>
      <c r="J19288" s="50"/>
    </row>
    <row r="19289" spans="1:10" s="43" customFormat="1" x14ac:dyDescent="0.2">
      <c r="A19289" s="1"/>
      <c r="E19289" s="2"/>
      <c r="F19289" s="3"/>
      <c r="G19289" s="2"/>
      <c r="H19289" s="50"/>
      <c r="I19289" s="50"/>
      <c r="J19289" s="50"/>
    </row>
    <row r="19290" spans="1:10" s="43" customFormat="1" x14ac:dyDescent="0.2">
      <c r="A19290" s="1"/>
      <c r="E19290" s="2"/>
      <c r="F19290" s="3"/>
      <c r="G19290" s="2"/>
      <c r="H19290" s="50"/>
      <c r="I19290" s="50"/>
      <c r="J19290" s="50"/>
    </row>
    <row r="19291" spans="1:10" s="43" customFormat="1" x14ac:dyDescent="0.2">
      <c r="A19291" s="1"/>
      <c r="E19291" s="2"/>
      <c r="F19291" s="3"/>
      <c r="G19291" s="2"/>
      <c r="H19291" s="50"/>
      <c r="I19291" s="50"/>
      <c r="J19291" s="50"/>
    </row>
    <row r="19292" spans="1:10" s="43" customFormat="1" x14ac:dyDescent="0.2">
      <c r="A19292" s="1"/>
      <c r="E19292" s="2"/>
      <c r="F19292" s="3"/>
      <c r="G19292" s="2"/>
      <c r="H19292" s="50"/>
      <c r="I19292" s="50"/>
      <c r="J19292" s="50"/>
    </row>
    <row r="19293" spans="1:10" s="43" customFormat="1" x14ac:dyDescent="0.2">
      <c r="A19293" s="1"/>
      <c r="E19293" s="2"/>
      <c r="F19293" s="3"/>
      <c r="G19293" s="2"/>
      <c r="H19293" s="50"/>
      <c r="I19293" s="50"/>
      <c r="J19293" s="50"/>
    </row>
    <row r="19294" spans="1:10" s="43" customFormat="1" x14ac:dyDescent="0.2">
      <c r="A19294" s="1"/>
      <c r="E19294" s="2"/>
      <c r="F19294" s="3"/>
      <c r="G19294" s="2"/>
      <c r="H19294" s="50"/>
      <c r="I19294" s="50"/>
      <c r="J19294" s="50"/>
    </row>
    <row r="19295" spans="1:10" s="43" customFormat="1" x14ac:dyDescent="0.2">
      <c r="A19295" s="1"/>
      <c r="E19295" s="2"/>
      <c r="F19295" s="3"/>
      <c r="G19295" s="2"/>
      <c r="H19295" s="50"/>
      <c r="I19295" s="50"/>
      <c r="J19295" s="50"/>
    </row>
    <row r="19296" spans="1:10" s="43" customFormat="1" x14ac:dyDescent="0.2">
      <c r="A19296" s="1"/>
      <c r="E19296" s="2"/>
      <c r="F19296" s="3"/>
      <c r="G19296" s="2"/>
      <c r="H19296" s="50"/>
      <c r="I19296" s="50"/>
      <c r="J19296" s="50"/>
    </row>
    <row r="19297" spans="1:10" s="43" customFormat="1" x14ac:dyDescent="0.2">
      <c r="A19297" s="1"/>
      <c r="E19297" s="2"/>
      <c r="F19297" s="3"/>
      <c r="G19297" s="2"/>
      <c r="H19297" s="50"/>
      <c r="I19297" s="50"/>
      <c r="J19297" s="50"/>
    </row>
    <row r="19298" spans="1:10" s="43" customFormat="1" x14ac:dyDescent="0.2">
      <c r="A19298" s="1"/>
      <c r="E19298" s="2"/>
      <c r="F19298" s="3"/>
      <c r="G19298" s="2"/>
      <c r="H19298" s="50"/>
      <c r="I19298" s="50"/>
      <c r="J19298" s="50"/>
    </row>
    <row r="19299" spans="1:10" s="43" customFormat="1" x14ac:dyDescent="0.2">
      <c r="A19299" s="1"/>
      <c r="E19299" s="2"/>
      <c r="F19299" s="3"/>
      <c r="G19299" s="2"/>
      <c r="H19299" s="50"/>
      <c r="I19299" s="50"/>
      <c r="J19299" s="50"/>
    </row>
    <row r="19300" spans="1:10" s="43" customFormat="1" x14ac:dyDescent="0.2">
      <c r="A19300" s="1"/>
      <c r="E19300" s="2"/>
      <c r="F19300" s="3"/>
      <c r="G19300" s="2"/>
      <c r="H19300" s="50"/>
      <c r="I19300" s="50"/>
      <c r="J19300" s="50"/>
    </row>
    <row r="19301" spans="1:10" s="43" customFormat="1" x14ac:dyDescent="0.2">
      <c r="A19301" s="1"/>
      <c r="E19301" s="2"/>
      <c r="F19301" s="3"/>
      <c r="G19301" s="2"/>
      <c r="H19301" s="50"/>
      <c r="I19301" s="50"/>
      <c r="J19301" s="50"/>
    </row>
    <row r="19302" spans="1:10" s="43" customFormat="1" x14ac:dyDescent="0.2">
      <c r="A19302" s="1"/>
      <c r="E19302" s="2"/>
      <c r="F19302" s="3"/>
      <c r="G19302" s="2"/>
      <c r="H19302" s="50"/>
      <c r="I19302" s="50"/>
      <c r="J19302" s="50"/>
    </row>
    <row r="19303" spans="1:10" s="43" customFormat="1" x14ac:dyDescent="0.2">
      <c r="A19303" s="1"/>
      <c r="E19303" s="2"/>
      <c r="F19303" s="3"/>
      <c r="G19303" s="2"/>
      <c r="H19303" s="50"/>
      <c r="I19303" s="50"/>
      <c r="J19303" s="50"/>
    </row>
    <row r="19304" spans="1:10" s="43" customFormat="1" x14ac:dyDescent="0.2">
      <c r="A19304" s="1"/>
      <c r="E19304" s="2"/>
      <c r="F19304" s="3"/>
      <c r="G19304" s="2"/>
      <c r="H19304" s="50"/>
      <c r="I19304" s="50"/>
      <c r="J19304" s="50"/>
    </row>
    <row r="19305" spans="1:10" s="43" customFormat="1" x14ac:dyDescent="0.2">
      <c r="A19305" s="1"/>
      <c r="E19305" s="2"/>
      <c r="F19305" s="3"/>
      <c r="G19305" s="2"/>
      <c r="H19305" s="50"/>
      <c r="I19305" s="50"/>
      <c r="J19305" s="50"/>
    </row>
  </sheetData>
  <autoFilter ref="A1:AJ1590" xr:uid="{00000000-0009-0000-0000-000000000000}">
    <sortState xmlns:xlrd2="http://schemas.microsoft.com/office/spreadsheetml/2017/richdata2" ref="A2:AJ1590">
      <sortCondition descending="1" ref="J1:J159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МТР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Евтушик Наталья Федоровна</dc:creator>
  <cp:lastModifiedBy>Данил Шабанов</cp:lastModifiedBy>
  <dcterms:created xsi:type="dcterms:W3CDTF">2023-05-26T11:21:36Z</dcterms:created>
  <dcterms:modified xsi:type="dcterms:W3CDTF">2026-08-31T14:33:54Z</dcterms:modified>
</cp:coreProperties>
</file>